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theme/themeOverride1.xml" ContentType="application/vnd.openxmlformats-officedocument.themeOverride+xml"/>
  <Override PartName="/xl/drawings/drawing2.xml" ContentType="application/vnd.openxmlformats-officedocument.drawing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theme/themeOverride2.xml" ContentType="application/vnd.openxmlformats-officedocument.themeOverride+xml"/>
  <Override PartName="/xl/drawings/drawing3.xml" ContentType="application/vnd.openxmlformats-officedocument.drawing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theme/themeOverride3.xml" ContentType="application/vnd.openxmlformats-officedocument.themeOverride+xml"/>
  <Override PartName="/xl/drawings/drawing4.xml" ContentType="application/vnd.openxmlformats-officedocument.drawing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drawings/drawing5.xml" ContentType="application/vnd.openxmlformats-officedocument.drawing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J:\My Drive\Research\Lab Notes &amp; Protocols\2018\12 December - collagen gels (TNCGB)\MMP-1(S318C)\02.00uM\Red\"/>
    </mc:Choice>
  </mc:AlternateContent>
  <xr:revisionPtr revIDLastSave="0" documentId="10_ncr:100000_{0C4B097E-8F49-4352-B833-B51B52DDE29D}" xr6:coauthVersionLast="31" xr6:coauthVersionMax="31" xr10:uidLastSave="{00000000-0000-0000-0000-000000000000}"/>
  <bookViews>
    <workbookView xWindow="0" yWindow="0" windowWidth="19200" windowHeight="11385" tabRatio="599" xr2:uid="{00000000-000D-0000-FFFF-FFFF00000000}"/>
  </bookViews>
  <sheets>
    <sheet name="Expt" sheetId="37" r:id="rId1"/>
    <sheet name="A" sheetId="44" r:id="rId2"/>
    <sheet name="B" sheetId="89" r:id="rId3"/>
    <sheet name="C" sheetId="90" r:id="rId4"/>
    <sheet name="α1(I)" sheetId="53" r:id="rId5"/>
    <sheet name="α2(I)" sheetId="54" r:id="rId6"/>
    <sheet name="Stain Ratios" sheetId="81" r:id="rId7"/>
  </sheets>
  <functionGroups builtInGroupCount="19"/>
  <definedNames>
    <definedName name="solver_adj" localSheetId="1" hidden="1">A!$C$6:$O$6</definedName>
    <definedName name="solver_adj" localSheetId="2" hidden="1">B!$C$5:$O$5</definedName>
    <definedName name="solver_adj" localSheetId="3" hidden="1">'C'!$F$3,'C'!$F$4,'C'!$F$5,'C'!$F$6,'C'!$F$7,'C'!$F$8,'C'!$F$11,'C'!$F$12,'C'!$F$15,'C'!$F$16,'C'!$F$19,'C'!$F$20</definedName>
    <definedName name="solver_cvg" localSheetId="1" hidden="1">0.0001</definedName>
    <definedName name="solver_cvg" localSheetId="2" hidden="1">0.0001</definedName>
    <definedName name="solver_cvg" localSheetId="3" hidden="1">0.0001</definedName>
    <definedName name="solver_drv" localSheetId="1" hidden="1">1</definedName>
    <definedName name="solver_drv" localSheetId="2" hidden="1">1</definedName>
    <definedName name="solver_drv" localSheetId="3" hidden="1">1</definedName>
    <definedName name="solver_eng" localSheetId="1" hidden="1">1</definedName>
    <definedName name="solver_eng" localSheetId="2" hidden="1">1</definedName>
    <definedName name="solver_eng" localSheetId="3" hidden="1">1</definedName>
    <definedName name="solver_est" localSheetId="1" hidden="1">1</definedName>
    <definedName name="solver_est" localSheetId="2" hidden="1">1</definedName>
    <definedName name="solver_est" localSheetId="3" hidden="1">1</definedName>
    <definedName name="solver_itr" localSheetId="1" hidden="1">100</definedName>
    <definedName name="solver_itr" localSheetId="2" hidden="1">2147483647</definedName>
    <definedName name="solver_itr" localSheetId="3" hidden="1">2147483647</definedName>
    <definedName name="solver_lhs1" localSheetId="1" hidden="1">A!$C$3:$Q$6</definedName>
    <definedName name="solver_lhs1" localSheetId="2" hidden="1">B!$C$3:$Q$6</definedName>
    <definedName name="solver_lhs1" localSheetId="3" hidden="1">'C'!$C$3:$Q$6</definedName>
    <definedName name="solver_lhs10" localSheetId="1" hidden="1">A!$C$3:$Q$6</definedName>
    <definedName name="solver_lhs10" localSheetId="2" hidden="1">B!#REF!</definedName>
    <definedName name="solver_lhs10" localSheetId="3" hidden="1">'C'!#REF!</definedName>
    <definedName name="solver_lhs11" localSheetId="1" hidden="1">A!$C$3:$Q$6</definedName>
    <definedName name="solver_lhs11" localSheetId="2" hidden="1">B!#REF!</definedName>
    <definedName name="solver_lhs11" localSheetId="3" hidden="1">'C'!#REF!</definedName>
    <definedName name="solver_lhs12" localSheetId="1" hidden="1">A!$C$3:$Q$6</definedName>
    <definedName name="solver_lhs12" localSheetId="2" hidden="1">B!#REF!</definedName>
    <definedName name="solver_lhs12" localSheetId="3" hidden="1">'C'!#REF!</definedName>
    <definedName name="solver_lhs13" localSheetId="1" hidden="1">A!$C$3:$Q$6</definedName>
    <definedName name="solver_lhs13" localSheetId="2" hidden="1">B!#REF!</definedName>
    <definedName name="solver_lhs13" localSheetId="3" hidden="1">'C'!#REF!</definedName>
    <definedName name="solver_lhs14" localSheetId="1" hidden="1">A!$C$3:$Q$6</definedName>
    <definedName name="solver_lhs14" localSheetId="2" hidden="1">B!#REF!</definedName>
    <definedName name="solver_lhs14" localSheetId="3" hidden="1">'C'!#REF!</definedName>
    <definedName name="solver_lhs15" localSheetId="1" hidden="1">A!$C$3:$Q$6</definedName>
    <definedName name="solver_lhs15" localSheetId="2" hidden="1">B!#REF!</definedName>
    <definedName name="solver_lhs15" localSheetId="3" hidden="1">'C'!#REF!</definedName>
    <definedName name="solver_lhs16" localSheetId="1" hidden="1">A!#REF!</definedName>
    <definedName name="solver_lhs16" localSheetId="2" hidden="1">B!#REF!</definedName>
    <definedName name="solver_lhs16" localSheetId="3" hidden="1">'C'!#REF!</definedName>
    <definedName name="solver_lhs17" localSheetId="1" hidden="1">A!#REF!</definedName>
    <definedName name="solver_lhs17" localSheetId="2" hidden="1">B!#REF!</definedName>
    <definedName name="solver_lhs17" localSheetId="3" hidden="1">'C'!#REF!</definedName>
    <definedName name="solver_lhs18" localSheetId="1" hidden="1">A!#REF!</definedName>
    <definedName name="solver_lhs18" localSheetId="2" hidden="1">B!#REF!</definedName>
    <definedName name="solver_lhs18" localSheetId="3" hidden="1">'C'!#REF!</definedName>
    <definedName name="solver_lhs19" localSheetId="1" hidden="1">A!#REF!</definedName>
    <definedName name="solver_lhs19" localSheetId="2" hidden="1">B!#REF!</definedName>
    <definedName name="solver_lhs19" localSheetId="3" hidden="1">'C'!#REF!</definedName>
    <definedName name="solver_lhs2" localSheetId="1" hidden="1">A!$P$15</definedName>
    <definedName name="solver_lhs2" localSheetId="2" hidden="1">B!$C$229:$O$229</definedName>
    <definedName name="solver_lhs2" localSheetId="3" hidden="1">'C'!$C$229:$O$229</definedName>
    <definedName name="solver_lhs20" localSheetId="1" hidden="1">A!#REF!</definedName>
    <definedName name="solver_lhs20" localSheetId="2" hidden="1">B!#REF!</definedName>
    <definedName name="solver_lhs20" localSheetId="3" hidden="1">'C'!#REF!</definedName>
    <definedName name="solver_lhs3" localSheetId="1" hidden="1">A!$C$3:$Q$6</definedName>
    <definedName name="solver_lhs3" localSheetId="2" hidden="1">B!$C$229:$O$229</definedName>
    <definedName name="solver_lhs3" localSheetId="3" hidden="1">'C'!$C$229:$O$229</definedName>
    <definedName name="solver_lhs4" localSheetId="1" hidden="1">A!$C$3:$Q$6</definedName>
    <definedName name="solver_lhs4" localSheetId="2" hidden="1">B!#REF!</definedName>
    <definedName name="solver_lhs4" localSheetId="3" hidden="1">'C'!#REF!</definedName>
    <definedName name="solver_lhs5" localSheetId="1" hidden="1">A!$C$3:$Q$6</definedName>
    <definedName name="solver_lhs5" localSheetId="2" hidden="1">B!#REF!</definedName>
    <definedName name="solver_lhs5" localSheetId="3" hidden="1">'C'!#REF!</definedName>
    <definedName name="solver_lhs6" localSheetId="1" hidden="1">A!$C$3:$Q$6</definedName>
    <definedName name="solver_lhs6" localSheetId="2" hidden="1">B!#REF!</definedName>
    <definedName name="solver_lhs6" localSheetId="3" hidden="1">'C'!#REF!</definedName>
    <definedName name="solver_lhs7" localSheetId="1" hidden="1">A!$C$3:$Q$6</definedName>
    <definedName name="solver_lhs7" localSheetId="2" hidden="1">B!#REF!</definedName>
    <definedName name="solver_lhs7" localSheetId="3" hidden="1">'C'!#REF!</definedName>
    <definedName name="solver_lhs8" localSheetId="1" hidden="1">A!$C$3:$Q$6</definedName>
    <definedName name="solver_lhs8" localSheetId="2" hidden="1">B!#REF!</definedName>
    <definedName name="solver_lhs8" localSheetId="3" hidden="1">'C'!#REF!</definedName>
    <definedName name="solver_lhs9" localSheetId="1" hidden="1">A!$C$3:$Q$6</definedName>
    <definedName name="solver_lhs9" localSheetId="2" hidden="1">B!#REF!</definedName>
    <definedName name="solver_lhs9" localSheetId="3" hidden="1">'C'!#REF!</definedName>
    <definedName name="solver_lin" localSheetId="1" hidden="1">2</definedName>
    <definedName name="solver_mip" localSheetId="1" hidden="1">2147483647</definedName>
    <definedName name="solver_mip" localSheetId="2" hidden="1">2147483647</definedName>
    <definedName name="solver_mip" localSheetId="3" hidden="1">2147483647</definedName>
    <definedName name="solver_mni" localSheetId="1" hidden="1">30</definedName>
    <definedName name="solver_mni" localSheetId="2" hidden="1">30</definedName>
    <definedName name="solver_mni" localSheetId="3" hidden="1">30</definedName>
    <definedName name="solver_mrt" localSheetId="1" hidden="1">0.075</definedName>
    <definedName name="solver_mrt" localSheetId="2" hidden="1">0.075</definedName>
    <definedName name="solver_mrt" localSheetId="3" hidden="1">0.075</definedName>
    <definedName name="solver_msl" localSheetId="1" hidden="1">2</definedName>
    <definedName name="solver_msl" localSheetId="2" hidden="1">2</definedName>
    <definedName name="solver_msl" localSheetId="3" hidden="1">2</definedName>
    <definedName name="solver_neg" localSheetId="1" hidden="1">2</definedName>
    <definedName name="solver_neg" localSheetId="2" hidden="1">2</definedName>
    <definedName name="solver_neg" localSheetId="3" hidden="1">2</definedName>
    <definedName name="solver_nod" localSheetId="1" hidden="1">2147483647</definedName>
    <definedName name="solver_nod" localSheetId="2" hidden="1">2147483647</definedName>
    <definedName name="solver_nod" localSheetId="3" hidden="1">2147483647</definedName>
    <definedName name="solver_num" localSheetId="1" hidden="1">1</definedName>
    <definedName name="solver_num" localSheetId="2" hidden="1">1</definedName>
    <definedName name="solver_num" localSheetId="3" hidden="1">1</definedName>
    <definedName name="solver_nwt" localSheetId="1" hidden="1">1</definedName>
    <definedName name="solver_nwt" localSheetId="2" hidden="1">1</definedName>
    <definedName name="solver_nwt" localSheetId="3" hidden="1">1</definedName>
    <definedName name="solver_opt" localSheetId="1" hidden="1">A!$B$2</definedName>
    <definedName name="solver_opt" localSheetId="2" hidden="1">B!$B$2</definedName>
    <definedName name="solver_opt" localSheetId="3" hidden="1">'C'!$F$2</definedName>
    <definedName name="solver_pre" localSheetId="1" hidden="1">0.000001</definedName>
    <definedName name="solver_pre" localSheetId="2" hidden="1">0.000001</definedName>
    <definedName name="solver_pre" localSheetId="3" hidden="1">0.000001</definedName>
    <definedName name="solver_rbv" localSheetId="1" hidden="1">1</definedName>
    <definedName name="solver_rbv" localSheetId="2" hidden="1">1</definedName>
    <definedName name="solver_rbv" localSheetId="3" hidden="1">1</definedName>
    <definedName name="solver_rel1" localSheetId="1" hidden="1">3</definedName>
    <definedName name="solver_rel1" localSheetId="2" hidden="1">3</definedName>
    <definedName name="solver_rel1" localSheetId="3" hidden="1">3</definedName>
    <definedName name="solver_rel10" localSheetId="1" hidden="1">3</definedName>
    <definedName name="solver_rel10" localSheetId="2" hidden="1">1</definedName>
    <definedName name="solver_rel10" localSheetId="3" hidden="1">1</definedName>
    <definedName name="solver_rel11" localSheetId="1" hidden="1">3</definedName>
    <definedName name="solver_rel11" localSheetId="2" hidden="1">3</definedName>
    <definedName name="solver_rel11" localSheetId="3" hidden="1">3</definedName>
    <definedName name="solver_rel12" localSheetId="1" hidden="1">3</definedName>
    <definedName name="solver_rel12" localSheetId="2" hidden="1">1</definedName>
    <definedName name="solver_rel12" localSheetId="3" hidden="1">1</definedName>
    <definedName name="solver_rel13" localSheetId="1" hidden="1">3</definedName>
    <definedName name="solver_rel13" localSheetId="2" hidden="1">3</definedName>
    <definedName name="solver_rel13" localSheetId="3" hidden="1">3</definedName>
    <definedName name="solver_rel14" localSheetId="1" hidden="1">3</definedName>
    <definedName name="solver_rel14" localSheetId="2" hidden="1">1</definedName>
    <definedName name="solver_rel14" localSheetId="3" hidden="1">1</definedName>
    <definedName name="solver_rel15" localSheetId="1" hidden="1">3</definedName>
    <definedName name="solver_rel15" localSheetId="2" hidden="1">3</definedName>
    <definedName name="solver_rel15" localSheetId="3" hidden="1">3</definedName>
    <definedName name="solver_rel16" localSheetId="1" hidden="1">1</definedName>
    <definedName name="solver_rel16" localSheetId="2" hidden="1">1</definedName>
    <definedName name="solver_rel16" localSheetId="3" hidden="1">1</definedName>
    <definedName name="solver_rel17" localSheetId="1" hidden="1">3</definedName>
    <definedName name="solver_rel17" localSheetId="2" hidden="1">3</definedName>
    <definedName name="solver_rel17" localSheetId="3" hidden="1">3</definedName>
    <definedName name="solver_rel18" localSheetId="1" hidden="1">3</definedName>
    <definedName name="solver_rel18" localSheetId="2" hidden="1">3</definedName>
    <definedName name="solver_rel18" localSheetId="3" hidden="1">3</definedName>
    <definedName name="solver_rel19" localSheetId="1" hidden="1">3</definedName>
    <definedName name="solver_rel19" localSheetId="2" hidden="1">3</definedName>
    <definedName name="solver_rel19" localSheetId="3" hidden="1">3</definedName>
    <definedName name="solver_rel2" localSheetId="1" hidden="1">1</definedName>
    <definedName name="solver_rel2" localSheetId="2" hidden="1">1</definedName>
    <definedName name="solver_rel2" localSheetId="3" hidden="1">1</definedName>
    <definedName name="solver_rel20" localSheetId="1" hidden="1">3</definedName>
    <definedName name="solver_rel20" localSheetId="2" hidden="1">3</definedName>
    <definedName name="solver_rel20" localSheetId="3" hidden="1">3</definedName>
    <definedName name="solver_rel3" localSheetId="1" hidden="1">3</definedName>
    <definedName name="solver_rel3" localSheetId="2" hidden="1">3</definedName>
    <definedName name="solver_rel3" localSheetId="3" hidden="1">3</definedName>
    <definedName name="solver_rel4" localSheetId="1" hidden="1">3</definedName>
    <definedName name="solver_rel4" localSheetId="2" hidden="1">1</definedName>
    <definedName name="solver_rel4" localSheetId="3" hidden="1">1</definedName>
    <definedName name="solver_rel5" localSheetId="1" hidden="1">3</definedName>
    <definedName name="solver_rel5" localSheetId="2" hidden="1">3</definedName>
    <definedName name="solver_rel5" localSheetId="3" hidden="1">3</definedName>
    <definedName name="solver_rel6" localSheetId="1" hidden="1">3</definedName>
    <definedName name="solver_rel6" localSheetId="2" hidden="1">1</definedName>
    <definedName name="solver_rel6" localSheetId="3" hidden="1">1</definedName>
    <definedName name="solver_rel7" localSheetId="1" hidden="1">3</definedName>
    <definedName name="solver_rel7" localSheetId="2" hidden="1">3</definedName>
    <definedName name="solver_rel7" localSheetId="3" hidden="1">3</definedName>
    <definedName name="solver_rel8" localSheetId="1" hidden="1">3</definedName>
    <definedName name="solver_rel8" localSheetId="2" hidden="1">1</definedName>
    <definedName name="solver_rel8" localSheetId="3" hidden="1">1</definedName>
    <definedName name="solver_rel9" localSheetId="1" hidden="1">3</definedName>
    <definedName name="solver_rel9" localSheetId="2" hidden="1">3</definedName>
    <definedName name="solver_rel9" localSheetId="3" hidden="1">3</definedName>
    <definedName name="solver_rhs1" localSheetId="1" hidden="1">0</definedName>
    <definedName name="solver_rhs1" localSheetId="2" hidden="1">0</definedName>
    <definedName name="solver_rhs1" localSheetId="3" hidden="1">0</definedName>
    <definedName name="solver_rhs10" localSheetId="1" hidden="1">0</definedName>
    <definedName name="solver_rhs10" localSheetId="2" hidden="1">5</definedName>
    <definedName name="solver_rhs10" localSheetId="3" hidden="1">5</definedName>
    <definedName name="solver_rhs11" localSheetId="1" hidden="1">0</definedName>
    <definedName name="solver_rhs11" localSheetId="2" hidden="1">4</definedName>
    <definedName name="solver_rhs11" localSheetId="3" hidden="1">4</definedName>
    <definedName name="solver_rhs12" localSheetId="1" hidden="1">0</definedName>
    <definedName name="solver_rhs12" localSheetId="2" hidden="1">5</definedName>
    <definedName name="solver_rhs12" localSheetId="3" hidden="1">5</definedName>
    <definedName name="solver_rhs13" localSheetId="1" hidden="1">0</definedName>
    <definedName name="solver_rhs13" localSheetId="2" hidden="1">4</definedName>
    <definedName name="solver_rhs13" localSheetId="3" hidden="1">4</definedName>
    <definedName name="solver_rhs14" localSheetId="1" hidden="1">0</definedName>
    <definedName name="solver_rhs14" localSheetId="2" hidden="1">5</definedName>
    <definedName name="solver_rhs14" localSheetId="3" hidden="1">5</definedName>
    <definedName name="solver_rhs15" localSheetId="1" hidden="1">0</definedName>
    <definedName name="solver_rhs15" localSheetId="2" hidden="1">4</definedName>
    <definedName name="solver_rhs15" localSheetId="3" hidden="1">4</definedName>
    <definedName name="solver_rhs16" localSheetId="1" hidden="1">5</definedName>
    <definedName name="solver_rhs16" localSheetId="2" hidden="1">5</definedName>
    <definedName name="solver_rhs16" localSheetId="3" hidden="1">5</definedName>
    <definedName name="solver_rhs17" localSheetId="1" hidden="1">4</definedName>
    <definedName name="solver_rhs17" localSheetId="2" hidden="1">4</definedName>
    <definedName name="solver_rhs17" localSheetId="3" hidden="1">4</definedName>
    <definedName name="solver_rhs18" localSheetId="1" hidden="1">4</definedName>
    <definedName name="solver_rhs18" localSheetId="2" hidden="1">4</definedName>
    <definedName name="solver_rhs18" localSheetId="3" hidden="1">4</definedName>
    <definedName name="solver_rhs19" localSheetId="1" hidden="1">4</definedName>
    <definedName name="solver_rhs19" localSheetId="2" hidden="1">4</definedName>
    <definedName name="solver_rhs19" localSheetId="3" hidden="1">4</definedName>
    <definedName name="solver_rhs2" localSheetId="1" hidden="1">-4</definedName>
    <definedName name="solver_rhs2" localSheetId="2" hidden="1">100</definedName>
    <definedName name="solver_rhs2" localSheetId="3" hidden="1">100</definedName>
    <definedName name="solver_rhs20" localSheetId="1" hidden="1">4</definedName>
    <definedName name="solver_rhs20" localSheetId="2" hidden="1">4</definedName>
    <definedName name="solver_rhs20" localSheetId="3" hidden="1">4</definedName>
    <definedName name="solver_rhs3" localSheetId="1" hidden="1">0</definedName>
    <definedName name="solver_rhs3" localSheetId="2" hidden="1">25</definedName>
    <definedName name="solver_rhs3" localSheetId="3" hidden="1">25</definedName>
    <definedName name="solver_rhs4" localSheetId="1" hidden="1">0</definedName>
    <definedName name="solver_rhs4" localSheetId="2" hidden="1">55</definedName>
    <definedName name="solver_rhs4" localSheetId="3" hidden="1">55</definedName>
    <definedName name="solver_rhs5" localSheetId="1" hidden="1">0</definedName>
    <definedName name="solver_rhs5" localSheetId="2" hidden="1">45</definedName>
    <definedName name="solver_rhs5" localSheetId="3" hidden="1">45</definedName>
    <definedName name="solver_rhs6" localSheetId="1" hidden="1">0</definedName>
    <definedName name="solver_rhs6" localSheetId="2" hidden="1">85</definedName>
    <definedName name="solver_rhs6" localSheetId="3" hidden="1">85</definedName>
    <definedName name="solver_rhs7" localSheetId="1" hidden="1">0</definedName>
    <definedName name="solver_rhs7" localSheetId="2" hidden="1">65</definedName>
    <definedName name="solver_rhs7" localSheetId="3" hidden="1">65</definedName>
    <definedName name="solver_rhs8" localSheetId="1" hidden="1">0</definedName>
    <definedName name="solver_rhs8" localSheetId="2" hidden="1">115</definedName>
    <definedName name="solver_rhs8" localSheetId="3" hidden="1">115</definedName>
    <definedName name="solver_rhs9" localSheetId="1" hidden="1">0</definedName>
    <definedName name="solver_rhs9" localSheetId="2" hidden="1">105</definedName>
    <definedName name="solver_rhs9" localSheetId="3" hidden="1">105</definedName>
    <definedName name="solver_rlx" localSheetId="1" hidden="1">2</definedName>
    <definedName name="solver_rlx" localSheetId="2" hidden="1">2</definedName>
    <definedName name="solver_rlx" localSheetId="3" hidden="1">2</definedName>
    <definedName name="solver_rsd" localSheetId="1" hidden="1">0</definedName>
    <definedName name="solver_rsd" localSheetId="2" hidden="1">0</definedName>
    <definedName name="solver_rsd" localSheetId="3" hidden="1">0</definedName>
    <definedName name="solver_scl" localSheetId="1" hidden="1">1</definedName>
    <definedName name="solver_scl" localSheetId="2" hidden="1">1</definedName>
    <definedName name="solver_scl" localSheetId="3" hidden="1">1</definedName>
    <definedName name="solver_sho" localSheetId="1" hidden="1">2</definedName>
    <definedName name="solver_sho" localSheetId="2" hidden="1">2</definedName>
    <definedName name="solver_sho" localSheetId="3" hidden="1">2</definedName>
    <definedName name="solver_ssz" localSheetId="1" hidden="1">100</definedName>
    <definedName name="solver_ssz" localSheetId="2" hidden="1">100</definedName>
    <definedName name="solver_ssz" localSheetId="3" hidden="1">100</definedName>
    <definedName name="solver_tim" localSheetId="1" hidden="1">100</definedName>
    <definedName name="solver_tim" localSheetId="2" hidden="1">2147483647</definedName>
    <definedName name="solver_tim" localSheetId="3" hidden="1">2147483647</definedName>
    <definedName name="solver_tol" localSheetId="1" hidden="1">0.01</definedName>
    <definedName name="solver_tol" localSheetId="2" hidden="1">0.01</definedName>
    <definedName name="solver_tol" localSheetId="3" hidden="1">0.01</definedName>
    <definedName name="solver_typ" localSheetId="1" hidden="1">2</definedName>
    <definedName name="solver_typ" localSheetId="2" hidden="1">2</definedName>
    <definedName name="solver_typ" localSheetId="3" hidden="1">2</definedName>
    <definedName name="solver_val" localSheetId="1" hidden="1">0</definedName>
    <definedName name="solver_val" localSheetId="2" hidden="1">0</definedName>
    <definedName name="solver_val" localSheetId="3" hidden="1">0</definedName>
    <definedName name="solver_ver" localSheetId="1" hidden="1">3</definedName>
    <definedName name="solver_ver" localSheetId="2" hidden="1">3</definedName>
    <definedName name="solver_ver" localSheetId="3" hidden="1">3</definedName>
  </definedNames>
  <calcPr calcId="179017"/>
</workbook>
</file>

<file path=xl/calcChain.xml><?xml version="1.0" encoding="utf-8"?>
<calcChain xmlns="http://schemas.openxmlformats.org/spreadsheetml/2006/main">
  <c r="N18" i="90" l="1"/>
  <c r="M18" i="90"/>
  <c r="L18" i="90"/>
  <c r="K18" i="90"/>
  <c r="J18" i="90"/>
  <c r="I18" i="90"/>
  <c r="H18" i="90"/>
  <c r="G18" i="90"/>
  <c r="F18" i="90"/>
  <c r="E18" i="90"/>
  <c r="D18" i="90"/>
  <c r="C18" i="90"/>
  <c r="N17" i="90"/>
  <c r="M17" i="90"/>
  <c r="L17" i="90"/>
  <c r="K17" i="90"/>
  <c r="J17" i="90"/>
  <c r="I17" i="90"/>
  <c r="H17" i="90"/>
  <c r="G17" i="90"/>
  <c r="F17" i="90"/>
  <c r="E17" i="90"/>
  <c r="D17" i="90"/>
  <c r="C17" i="90"/>
  <c r="N14" i="90"/>
  <c r="M14" i="90"/>
  <c r="L14" i="90"/>
  <c r="K14" i="90"/>
  <c r="J14" i="90"/>
  <c r="I14" i="90"/>
  <c r="H14" i="90"/>
  <c r="G14" i="90"/>
  <c r="F14" i="90"/>
  <c r="E14" i="90"/>
  <c r="D14" i="90"/>
  <c r="C14" i="90"/>
  <c r="N13" i="90"/>
  <c r="M13" i="90"/>
  <c r="L13" i="90"/>
  <c r="K13" i="90"/>
  <c r="J13" i="90"/>
  <c r="I13" i="90"/>
  <c r="H13" i="90"/>
  <c r="G13" i="90"/>
  <c r="F13" i="90"/>
  <c r="E13" i="90"/>
  <c r="D13" i="90"/>
  <c r="C13" i="90"/>
  <c r="N10" i="90"/>
  <c r="M10" i="90"/>
  <c r="L10" i="90"/>
  <c r="K10" i="90"/>
  <c r="J10" i="90"/>
  <c r="I10" i="90"/>
  <c r="H10" i="90"/>
  <c r="G10" i="90"/>
  <c r="F10" i="90"/>
  <c r="E10" i="90"/>
  <c r="D10" i="90"/>
  <c r="C10" i="90"/>
  <c r="N9" i="90"/>
  <c r="M9" i="90"/>
  <c r="L9" i="90"/>
  <c r="K9" i="90"/>
  <c r="J9" i="90"/>
  <c r="I9" i="90"/>
  <c r="H9" i="90"/>
  <c r="G9" i="90"/>
  <c r="F9" i="90"/>
  <c r="E9" i="90"/>
  <c r="D9" i="90"/>
  <c r="C9" i="90"/>
  <c r="N18" i="89"/>
  <c r="M18" i="89"/>
  <c r="L18" i="89"/>
  <c r="K18" i="89"/>
  <c r="J18" i="89"/>
  <c r="I18" i="89"/>
  <c r="H18" i="89"/>
  <c r="G18" i="89"/>
  <c r="F18" i="89"/>
  <c r="E18" i="89"/>
  <c r="D18" i="89"/>
  <c r="C18" i="89"/>
  <c r="N17" i="89"/>
  <c r="M17" i="89"/>
  <c r="L17" i="89"/>
  <c r="K17" i="89"/>
  <c r="J17" i="89"/>
  <c r="I17" i="89"/>
  <c r="H17" i="89"/>
  <c r="G17" i="89"/>
  <c r="F17" i="89"/>
  <c r="E17" i="89"/>
  <c r="D17" i="89"/>
  <c r="C17" i="89"/>
  <c r="N14" i="89"/>
  <c r="M14" i="89"/>
  <c r="L14" i="89"/>
  <c r="K14" i="89"/>
  <c r="J14" i="89"/>
  <c r="I14" i="89"/>
  <c r="H14" i="89"/>
  <c r="G14" i="89"/>
  <c r="F14" i="89"/>
  <c r="E14" i="89"/>
  <c r="D14" i="89"/>
  <c r="C14" i="89"/>
  <c r="N13" i="89"/>
  <c r="M13" i="89"/>
  <c r="L13" i="89"/>
  <c r="K13" i="89"/>
  <c r="J13" i="89"/>
  <c r="I13" i="89"/>
  <c r="H13" i="89"/>
  <c r="G13" i="89"/>
  <c r="F13" i="89"/>
  <c r="E13" i="89"/>
  <c r="D13" i="89"/>
  <c r="C13" i="89"/>
  <c r="N10" i="89"/>
  <c r="M10" i="89"/>
  <c r="L10" i="89"/>
  <c r="K10" i="89"/>
  <c r="J10" i="89"/>
  <c r="I10" i="89"/>
  <c r="H10" i="89"/>
  <c r="G10" i="89"/>
  <c r="F10" i="89"/>
  <c r="E10" i="89"/>
  <c r="D10" i="89"/>
  <c r="C10" i="89"/>
  <c r="N9" i="89"/>
  <c r="M9" i="89"/>
  <c r="L9" i="89"/>
  <c r="K9" i="89"/>
  <c r="J9" i="89"/>
  <c r="I9" i="89"/>
  <c r="H9" i="89"/>
  <c r="G9" i="89"/>
  <c r="F9" i="89"/>
  <c r="E9" i="89"/>
  <c r="D9" i="89"/>
  <c r="C9" i="89"/>
  <c r="C230" i="90" l="1"/>
  <c r="D230" i="90"/>
  <c r="E230" i="90"/>
  <c r="F230" i="90"/>
  <c r="G230" i="90"/>
  <c r="H230" i="90"/>
  <c r="I230" i="90"/>
  <c r="J230" i="90"/>
  <c r="K230" i="90"/>
  <c r="L230" i="90"/>
  <c r="M230" i="90"/>
  <c r="N230" i="90"/>
  <c r="O230" i="90"/>
  <c r="P230" i="90"/>
  <c r="Q230" i="90"/>
  <c r="C231" i="90"/>
  <c r="D231" i="90"/>
  <c r="E231" i="90"/>
  <c r="F231" i="90"/>
  <c r="G231" i="90"/>
  <c r="H231" i="90"/>
  <c r="I231" i="90"/>
  <c r="J231" i="90"/>
  <c r="K231" i="90"/>
  <c r="L231" i="90"/>
  <c r="M231" i="90"/>
  <c r="N231" i="90"/>
  <c r="O231" i="90"/>
  <c r="P231" i="90"/>
  <c r="Q231" i="90"/>
  <c r="N18" i="44" l="1"/>
  <c r="M18" i="44"/>
  <c r="L18" i="44"/>
  <c r="K18" i="44"/>
  <c r="J18" i="44"/>
  <c r="I18" i="44"/>
  <c r="H18" i="44"/>
  <c r="G18" i="44"/>
  <c r="F18" i="44"/>
  <c r="E18" i="44"/>
  <c r="D18" i="44"/>
  <c r="C18" i="44"/>
  <c r="N17" i="44"/>
  <c r="M17" i="44"/>
  <c r="L17" i="44"/>
  <c r="K17" i="44"/>
  <c r="J17" i="44"/>
  <c r="I17" i="44"/>
  <c r="H17" i="44"/>
  <c r="G17" i="44"/>
  <c r="F17" i="44"/>
  <c r="E17" i="44"/>
  <c r="D17" i="44"/>
  <c r="C17" i="44"/>
  <c r="N14" i="44"/>
  <c r="M14" i="44"/>
  <c r="L14" i="44"/>
  <c r="K14" i="44"/>
  <c r="J14" i="44"/>
  <c r="I14" i="44"/>
  <c r="H14" i="44"/>
  <c r="G14" i="44"/>
  <c r="F14" i="44"/>
  <c r="E14" i="44"/>
  <c r="D14" i="44"/>
  <c r="C14" i="44"/>
  <c r="N13" i="44"/>
  <c r="M13" i="44"/>
  <c r="L13" i="44"/>
  <c r="K13" i="44"/>
  <c r="J13" i="44"/>
  <c r="I13" i="44"/>
  <c r="H13" i="44"/>
  <c r="G13" i="44"/>
  <c r="F13" i="44"/>
  <c r="E13" i="44"/>
  <c r="D13" i="44"/>
  <c r="C13" i="44"/>
  <c r="N10" i="44"/>
  <c r="M10" i="44"/>
  <c r="L10" i="44"/>
  <c r="K10" i="44"/>
  <c r="J10" i="44"/>
  <c r="I10" i="44"/>
  <c r="H10" i="44"/>
  <c r="G10" i="44"/>
  <c r="F10" i="44"/>
  <c r="E10" i="44"/>
  <c r="D10" i="44"/>
  <c r="C10" i="44"/>
  <c r="N9" i="44"/>
  <c r="M9" i="44"/>
  <c r="L9" i="44"/>
  <c r="K9" i="44"/>
  <c r="J9" i="44"/>
  <c r="I9" i="44"/>
  <c r="H9" i="44"/>
  <c r="G9" i="44"/>
  <c r="F9" i="44"/>
  <c r="E9" i="44"/>
  <c r="D9" i="44"/>
  <c r="C9" i="44"/>
  <c r="B3" i="37" l="1"/>
  <c r="B7" i="37" s="1"/>
  <c r="Q22" i="89" l="1"/>
  <c r="P22" i="89"/>
  <c r="O22" i="89" s="1"/>
  <c r="Q21" i="89"/>
  <c r="P21" i="89"/>
  <c r="O21" i="89" s="1"/>
  <c r="Q22" i="90"/>
  <c r="P22" i="90"/>
  <c r="I22" i="90" s="1"/>
  <c r="Q21" i="90"/>
  <c r="P21" i="90"/>
  <c r="N21" i="90" s="1"/>
  <c r="H22" i="90" l="1"/>
  <c r="H6" i="54" s="1"/>
  <c r="K22" i="90"/>
  <c r="C22" i="90"/>
  <c r="C21" i="90"/>
  <c r="C6" i="53" s="1"/>
  <c r="J21" i="90"/>
  <c r="J6" i="53" s="1"/>
  <c r="I21" i="90"/>
  <c r="K21" i="90"/>
  <c r="K6" i="53" s="1"/>
  <c r="L21" i="90"/>
  <c r="O21" i="90"/>
  <c r="O6" i="53" s="1"/>
  <c r="D21" i="90"/>
  <c r="E21" i="90"/>
  <c r="F21" i="90"/>
  <c r="G21" i="90"/>
  <c r="G6" i="53" s="1"/>
  <c r="H21" i="90"/>
  <c r="H6" i="53" s="1"/>
  <c r="D22" i="89"/>
  <c r="H22" i="89"/>
  <c r="H5" i="54" s="1"/>
  <c r="I22" i="89"/>
  <c r="I5" i="54" s="1"/>
  <c r="J22" i="89"/>
  <c r="L22" i="89"/>
  <c r="K22" i="89"/>
  <c r="K5" i="54" s="1"/>
  <c r="C22" i="89"/>
  <c r="C5" i="54" s="1"/>
  <c r="M22" i="89"/>
  <c r="M5" i="54" s="1"/>
  <c r="E22" i="89"/>
  <c r="E5" i="54" s="1"/>
  <c r="H21" i="89"/>
  <c r="H5" i="53" s="1"/>
  <c r="I21" i="89"/>
  <c r="J21" i="89"/>
  <c r="J5" i="53" s="1"/>
  <c r="C21" i="89"/>
  <c r="K21" i="89"/>
  <c r="D21" i="89"/>
  <c r="L21" i="89"/>
  <c r="E21" i="89"/>
  <c r="M21" i="89"/>
  <c r="F22" i="89"/>
  <c r="N22" i="89"/>
  <c r="F21" i="89"/>
  <c r="N21" i="89"/>
  <c r="G22" i="89"/>
  <c r="G21" i="89"/>
  <c r="J22" i="90"/>
  <c r="D22" i="90"/>
  <c r="D6" i="54" s="1"/>
  <c r="L22" i="90"/>
  <c r="L6" i="54" s="1"/>
  <c r="E22" i="90"/>
  <c r="M22" i="90"/>
  <c r="M21" i="90"/>
  <c r="F22" i="90"/>
  <c r="N22" i="90"/>
  <c r="G22" i="90"/>
  <c r="O22" i="90"/>
  <c r="B11" i="54"/>
  <c r="B9" i="54"/>
  <c r="B1" i="54"/>
  <c r="B11" i="53"/>
  <c r="B9" i="53"/>
  <c r="B1" i="53"/>
  <c r="Q233" i="90"/>
  <c r="P233" i="90"/>
  <c r="O233" i="90"/>
  <c r="Q232" i="90"/>
  <c r="GK226" i="90" s="1"/>
  <c r="P232" i="90"/>
  <c r="GJ219" i="90" s="1"/>
  <c r="O232" i="90"/>
  <c r="GI226" i="90" s="1"/>
  <c r="FU227" i="90"/>
  <c r="FT223" i="90"/>
  <c r="FS226" i="90"/>
  <c r="FR226" i="90"/>
  <c r="FQ227" i="90"/>
  <c r="FP226" i="90"/>
  <c r="FO227" i="90"/>
  <c r="FN227" i="90"/>
  <c r="FM227" i="90"/>
  <c r="FL223" i="90"/>
  <c r="FK204" i="90"/>
  <c r="FJ211" i="90"/>
  <c r="FI226" i="90"/>
  <c r="FH227" i="90"/>
  <c r="FG227" i="90"/>
  <c r="IW227" i="90"/>
  <c r="IV227" i="90"/>
  <c r="IU227" i="90"/>
  <c r="IG227" i="90"/>
  <c r="IF227" i="90"/>
  <c r="IE227" i="90"/>
  <c r="HQ227" i="90"/>
  <c r="HP227" i="90"/>
  <c r="HO227" i="90"/>
  <c r="HN227" i="90"/>
  <c r="HM227" i="90"/>
  <c r="HL227" i="90"/>
  <c r="HK227" i="90"/>
  <c r="HJ227" i="90"/>
  <c r="HI227" i="90"/>
  <c r="HH227" i="90"/>
  <c r="HG227" i="90"/>
  <c r="HF227" i="90"/>
  <c r="HE227" i="90"/>
  <c r="HD227" i="90"/>
  <c r="HC227" i="90"/>
  <c r="HA227" i="90"/>
  <c r="GZ227" i="90"/>
  <c r="GY227" i="90"/>
  <c r="GX227" i="90"/>
  <c r="GW227" i="90"/>
  <c r="GV227" i="90"/>
  <c r="GU227" i="90"/>
  <c r="GT227" i="90"/>
  <c r="GS227" i="90"/>
  <c r="GR227" i="90"/>
  <c r="GQ227" i="90"/>
  <c r="GP227" i="90"/>
  <c r="GO227" i="90"/>
  <c r="GN227" i="90"/>
  <c r="GM227" i="90"/>
  <c r="IW226" i="90"/>
  <c r="IV226" i="90"/>
  <c r="IU226" i="90"/>
  <c r="IG226" i="90"/>
  <c r="IF226" i="90"/>
  <c r="IE226" i="90"/>
  <c r="HQ226" i="90"/>
  <c r="HP226" i="90"/>
  <c r="HO226" i="90"/>
  <c r="HN226" i="90"/>
  <c r="HM226" i="90"/>
  <c r="HL226" i="90"/>
  <c r="HK226" i="90"/>
  <c r="HJ226" i="90"/>
  <c r="HI226" i="90"/>
  <c r="HH226" i="90"/>
  <c r="HG226" i="90"/>
  <c r="HF226" i="90"/>
  <c r="HE226" i="90"/>
  <c r="HD226" i="90"/>
  <c r="HC226" i="90"/>
  <c r="HA226" i="90"/>
  <c r="GZ226" i="90"/>
  <c r="GY226" i="90"/>
  <c r="GX226" i="90"/>
  <c r="GW226" i="90"/>
  <c r="GV226" i="90"/>
  <c r="GU226" i="90"/>
  <c r="GT226" i="90"/>
  <c r="GS226" i="90"/>
  <c r="GR226" i="90"/>
  <c r="GQ226" i="90"/>
  <c r="GP226" i="90"/>
  <c r="GO226" i="90"/>
  <c r="GN226" i="90"/>
  <c r="GM226" i="90"/>
  <c r="FO226" i="90"/>
  <c r="IW225" i="90"/>
  <c r="IV225" i="90"/>
  <c r="IU225" i="90"/>
  <c r="IG225" i="90"/>
  <c r="IF225" i="90"/>
  <c r="IE225" i="90"/>
  <c r="HQ225" i="90"/>
  <c r="HP225" i="90"/>
  <c r="HO225" i="90"/>
  <c r="HN225" i="90"/>
  <c r="HM225" i="90"/>
  <c r="HL225" i="90"/>
  <c r="HK225" i="90"/>
  <c r="HJ225" i="90"/>
  <c r="HI225" i="90"/>
  <c r="HH225" i="90"/>
  <c r="HG225" i="90"/>
  <c r="HF225" i="90"/>
  <c r="HE225" i="90"/>
  <c r="HD225" i="90"/>
  <c r="HC225" i="90"/>
  <c r="HA225" i="90"/>
  <c r="GZ225" i="90"/>
  <c r="GY225" i="90"/>
  <c r="GX225" i="90"/>
  <c r="GW225" i="90"/>
  <c r="GV225" i="90"/>
  <c r="GU225" i="90"/>
  <c r="GT225" i="90"/>
  <c r="GS225" i="90"/>
  <c r="GR225" i="90"/>
  <c r="GQ225" i="90"/>
  <c r="GP225" i="90"/>
  <c r="GO225" i="90"/>
  <c r="GN225" i="90"/>
  <c r="GM225" i="90"/>
  <c r="IW224" i="90"/>
  <c r="IV224" i="90"/>
  <c r="IU224" i="90"/>
  <c r="IG224" i="90"/>
  <c r="IF224" i="90"/>
  <c r="IE224" i="90"/>
  <c r="HQ224" i="90"/>
  <c r="HP224" i="90"/>
  <c r="HO224" i="90"/>
  <c r="HN224" i="90"/>
  <c r="HM224" i="90"/>
  <c r="HL224" i="90"/>
  <c r="HK224" i="90"/>
  <c r="HJ224" i="90"/>
  <c r="HI224" i="90"/>
  <c r="HH224" i="90"/>
  <c r="HG224" i="90"/>
  <c r="HF224" i="90"/>
  <c r="HE224" i="90"/>
  <c r="HD224" i="90"/>
  <c r="HC224" i="90"/>
  <c r="HA224" i="90"/>
  <c r="GZ224" i="90"/>
  <c r="GY224" i="90"/>
  <c r="GX224" i="90"/>
  <c r="GW224" i="90"/>
  <c r="GV224" i="90"/>
  <c r="GU224" i="90"/>
  <c r="GT224" i="90"/>
  <c r="GS224" i="90"/>
  <c r="GR224" i="90"/>
  <c r="GQ224" i="90"/>
  <c r="GP224" i="90"/>
  <c r="GO224" i="90"/>
  <c r="GN224" i="90"/>
  <c r="GM224" i="90"/>
  <c r="IW223" i="90"/>
  <c r="IV223" i="90"/>
  <c r="IU223" i="90"/>
  <c r="IG223" i="90"/>
  <c r="IF223" i="90"/>
  <c r="IE223" i="90"/>
  <c r="HQ223" i="90"/>
  <c r="HP223" i="90"/>
  <c r="HO223" i="90"/>
  <c r="HN223" i="90"/>
  <c r="HM223" i="90"/>
  <c r="HL223" i="90"/>
  <c r="HK223" i="90"/>
  <c r="HJ223" i="90"/>
  <c r="HI223" i="90"/>
  <c r="HH223" i="90"/>
  <c r="HG223" i="90"/>
  <c r="HF223" i="90"/>
  <c r="HE223" i="90"/>
  <c r="HD223" i="90"/>
  <c r="HC223" i="90"/>
  <c r="HA223" i="90"/>
  <c r="GZ223" i="90"/>
  <c r="GY223" i="90"/>
  <c r="GX223" i="90"/>
  <c r="GW223" i="90"/>
  <c r="GV223" i="90"/>
  <c r="GU223" i="90"/>
  <c r="GT223" i="90"/>
  <c r="GS223" i="90"/>
  <c r="GR223" i="90"/>
  <c r="GQ223" i="90"/>
  <c r="GP223" i="90"/>
  <c r="GO223" i="90"/>
  <c r="GN223" i="90"/>
  <c r="GM223" i="90"/>
  <c r="IW222" i="90"/>
  <c r="IV222" i="90"/>
  <c r="IU222" i="90"/>
  <c r="IG222" i="90"/>
  <c r="IF222" i="90"/>
  <c r="IE222" i="90"/>
  <c r="HQ222" i="90"/>
  <c r="HP222" i="90"/>
  <c r="HO222" i="90"/>
  <c r="HN222" i="90"/>
  <c r="HM222" i="90"/>
  <c r="HL222" i="90"/>
  <c r="HK222" i="90"/>
  <c r="HJ222" i="90"/>
  <c r="HI222" i="90"/>
  <c r="HH222" i="90"/>
  <c r="HG222" i="90"/>
  <c r="HF222" i="90"/>
  <c r="HE222" i="90"/>
  <c r="HD222" i="90"/>
  <c r="HC222" i="90"/>
  <c r="HA222" i="90"/>
  <c r="GZ222" i="90"/>
  <c r="GY222" i="90"/>
  <c r="GX222" i="90"/>
  <c r="GW222" i="90"/>
  <c r="GV222" i="90"/>
  <c r="GU222" i="90"/>
  <c r="GT222" i="90"/>
  <c r="GS222" i="90"/>
  <c r="GR222" i="90"/>
  <c r="GQ222" i="90"/>
  <c r="GP222" i="90"/>
  <c r="GO222" i="90"/>
  <c r="GN222" i="90"/>
  <c r="GM222" i="90"/>
  <c r="IW221" i="90"/>
  <c r="IV221" i="90"/>
  <c r="IU221" i="90"/>
  <c r="IG221" i="90"/>
  <c r="IF221" i="90"/>
  <c r="IE221" i="90"/>
  <c r="HQ221" i="90"/>
  <c r="HP221" i="90"/>
  <c r="HO221" i="90"/>
  <c r="HN221" i="90"/>
  <c r="HM221" i="90"/>
  <c r="HL221" i="90"/>
  <c r="HK221" i="90"/>
  <c r="HJ221" i="90"/>
  <c r="HI221" i="90"/>
  <c r="HH221" i="90"/>
  <c r="HG221" i="90"/>
  <c r="HF221" i="90"/>
  <c r="HE221" i="90"/>
  <c r="HD221" i="90"/>
  <c r="HC221" i="90"/>
  <c r="HA221" i="90"/>
  <c r="GZ221" i="90"/>
  <c r="GY221" i="90"/>
  <c r="GX221" i="90"/>
  <c r="GW221" i="90"/>
  <c r="GV221" i="90"/>
  <c r="GU221" i="90"/>
  <c r="GT221" i="90"/>
  <c r="GS221" i="90"/>
  <c r="GR221" i="90"/>
  <c r="GQ221" i="90"/>
  <c r="GP221" i="90"/>
  <c r="GO221" i="90"/>
  <c r="GN221" i="90"/>
  <c r="GM221" i="90"/>
  <c r="IW220" i="90"/>
  <c r="IV220" i="90"/>
  <c r="IU220" i="90"/>
  <c r="IG220" i="90"/>
  <c r="IF220" i="90"/>
  <c r="IE220" i="90"/>
  <c r="HQ220" i="90"/>
  <c r="HP220" i="90"/>
  <c r="HO220" i="90"/>
  <c r="HN220" i="90"/>
  <c r="HM220" i="90"/>
  <c r="HL220" i="90"/>
  <c r="HK220" i="90"/>
  <c r="HJ220" i="90"/>
  <c r="HI220" i="90"/>
  <c r="HH220" i="90"/>
  <c r="HG220" i="90"/>
  <c r="HF220" i="90"/>
  <c r="HE220" i="90"/>
  <c r="HD220" i="90"/>
  <c r="HC220" i="90"/>
  <c r="HA220" i="90"/>
  <c r="GZ220" i="90"/>
  <c r="GY220" i="90"/>
  <c r="GX220" i="90"/>
  <c r="GW220" i="90"/>
  <c r="GV220" i="90"/>
  <c r="GU220" i="90"/>
  <c r="GT220" i="90"/>
  <c r="GS220" i="90"/>
  <c r="GR220" i="90"/>
  <c r="GQ220" i="90"/>
  <c r="GP220" i="90"/>
  <c r="GO220" i="90"/>
  <c r="GN220" i="90"/>
  <c r="GM220" i="90"/>
  <c r="IW219" i="90"/>
  <c r="IV219" i="90"/>
  <c r="IU219" i="90"/>
  <c r="IG219" i="90"/>
  <c r="IF219" i="90"/>
  <c r="IE219" i="90"/>
  <c r="HQ219" i="90"/>
  <c r="HP219" i="90"/>
  <c r="HO219" i="90"/>
  <c r="HN219" i="90"/>
  <c r="HM219" i="90"/>
  <c r="HL219" i="90"/>
  <c r="HK219" i="90"/>
  <c r="HJ219" i="90"/>
  <c r="HI219" i="90"/>
  <c r="HH219" i="90"/>
  <c r="HG219" i="90"/>
  <c r="HF219" i="90"/>
  <c r="HE219" i="90"/>
  <c r="HD219" i="90"/>
  <c r="HC219" i="90"/>
  <c r="HA219" i="90"/>
  <c r="GZ219" i="90"/>
  <c r="GY219" i="90"/>
  <c r="GX219" i="90"/>
  <c r="GW219" i="90"/>
  <c r="GV219" i="90"/>
  <c r="GU219" i="90"/>
  <c r="GT219" i="90"/>
  <c r="GS219" i="90"/>
  <c r="GR219" i="90"/>
  <c r="GQ219" i="90"/>
  <c r="GP219" i="90"/>
  <c r="GO219" i="90"/>
  <c r="GN219" i="90"/>
  <c r="GM219" i="90"/>
  <c r="IW218" i="90"/>
  <c r="IV218" i="90"/>
  <c r="IU218" i="90"/>
  <c r="IG218" i="90"/>
  <c r="IF218" i="90"/>
  <c r="IE218" i="90"/>
  <c r="HQ218" i="90"/>
  <c r="HP218" i="90"/>
  <c r="HO218" i="90"/>
  <c r="HN218" i="90"/>
  <c r="HM218" i="90"/>
  <c r="HL218" i="90"/>
  <c r="HK218" i="90"/>
  <c r="HJ218" i="90"/>
  <c r="HI218" i="90"/>
  <c r="HH218" i="90"/>
  <c r="HG218" i="90"/>
  <c r="HF218" i="90"/>
  <c r="HE218" i="90"/>
  <c r="HD218" i="90"/>
  <c r="HC218" i="90"/>
  <c r="HA218" i="90"/>
  <c r="GZ218" i="90"/>
  <c r="GY218" i="90"/>
  <c r="GX218" i="90"/>
  <c r="GW218" i="90"/>
  <c r="GV218" i="90"/>
  <c r="GU218" i="90"/>
  <c r="GT218" i="90"/>
  <c r="GS218" i="90"/>
  <c r="GR218" i="90"/>
  <c r="GQ218" i="90"/>
  <c r="GP218" i="90"/>
  <c r="GO218" i="90"/>
  <c r="GN218" i="90"/>
  <c r="GM218" i="90"/>
  <c r="IW217" i="90"/>
  <c r="IV217" i="90"/>
  <c r="IU217" i="90"/>
  <c r="IG217" i="90"/>
  <c r="IF217" i="90"/>
  <c r="IE217" i="90"/>
  <c r="HQ217" i="90"/>
  <c r="HP217" i="90"/>
  <c r="HO217" i="90"/>
  <c r="HN217" i="90"/>
  <c r="HM217" i="90"/>
  <c r="HL217" i="90"/>
  <c r="HK217" i="90"/>
  <c r="HJ217" i="90"/>
  <c r="HI217" i="90"/>
  <c r="HH217" i="90"/>
  <c r="HG217" i="90"/>
  <c r="HF217" i="90"/>
  <c r="HE217" i="90"/>
  <c r="HD217" i="90"/>
  <c r="HC217" i="90"/>
  <c r="HA217" i="90"/>
  <c r="GZ217" i="90"/>
  <c r="GY217" i="90"/>
  <c r="GX217" i="90"/>
  <c r="GW217" i="90"/>
  <c r="GV217" i="90"/>
  <c r="GU217" i="90"/>
  <c r="GT217" i="90"/>
  <c r="GS217" i="90"/>
  <c r="GR217" i="90"/>
  <c r="GQ217" i="90"/>
  <c r="GP217" i="90"/>
  <c r="GO217" i="90"/>
  <c r="GN217" i="90"/>
  <c r="GM217" i="90"/>
  <c r="IW216" i="90"/>
  <c r="IV216" i="90"/>
  <c r="IU216" i="90"/>
  <c r="IG216" i="90"/>
  <c r="IF216" i="90"/>
  <c r="IE216" i="90"/>
  <c r="HQ216" i="90"/>
  <c r="HP216" i="90"/>
  <c r="HO216" i="90"/>
  <c r="HN216" i="90"/>
  <c r="HM216" i="90"/>
  <c r="HL216" i="90"/>
  <c r="HK216" i="90"/>
  <c r="HJ216" i="90"/>
  <c r="HI216" i="90"/>
  <c r="HH216" i="90"/>
  <c r="HG216" i="90"/>
  <c r="HF216" i="90"/>
  <c r="HE216" i="90"/>
  <c r="HD216" i="90"/>
  <c r="HC216" i="90"/>
  <c r="HA216" i="90"/>
  <c r="GZ216" i="90"/>
  <c r="GY216" i="90"/>
  <c r="GX216" i="90"/>
  <c r="GW216" i="90"/>
  <c r="GV216" i="90"/>
  <c r="GU216" i="90"/>
  <c r="GT216" i="90"/>
  <c r="GS216" i="90"/>
  <c r="GR216" i="90"/>
  <c r="GQ216" i="90"/>
  <c r="GP216" i="90"/>
  <c r="GO216" i="90"/>
  <c r="GN216" i="90"/>
  <c r="GM216" i="90"/>
  <c r="IW215" i="90"/>
  <c r="IV215" i="90"/>
  <c r="IU215" i="90"/>
  <c r="IG215" i="90"/>
  <c r="IF215" i="90"/>
  <c r="IE215" i="90"/>
  <c r="HQ215" i="90"/>
  <c r="HP215" i="90"/>
  <c r="HO215" i="90"/>
  <c r="HN215" i="90"/>
  <c r="HM215" i="90"/>
  <c r="HL215" i="90"/>
  <c r="HK215" i="90"/>
  <c r="HJ215" i="90"/>
  <c r="HI215" i="90"/>
  <c r="HH215" i="90"/>
  <c r="HG215" i="90"/>
  <c r="HF215" i="90"/>
  <c r="HE215" i="90"/>
  <c r="HD215" i="90"/>
  <c r="HC215" i="90"/>
  <c r="HA215" i="90"/>
  <c r="GZ215" i="90"/>
  <c r="GY215" i="90"/>
  <c r="GX215" i="90"/>
  <c r="GW215" i="90"/>
  <c r="GV215" i="90"/>
  <c r="GU215" i="90"/>
  <c r="GT215" i="90"/>
  <c r="GS215" i="90"/>
  <c r="GR215" i="90"/>
  <c r="GQ215" i="90"/>
  <c r="GP215" i="90"/>
  <c r="GO215" i="90"/>
  <c r="GN215" i="90"/>
  <c r="GM215" i="90"/>
  <c r="IW214" i="90"/>
  <c r="IV214" i="90"/>
  <c r="IU214" i="90"/>
  <c r="IG214" i="90"/>
  <c r="IF214" i="90"/>
  <c r="IE214" i="90"/>
  <c r="HQ214" i="90"/>
  <c r="HP214" i="90"/>
  <c r="HO214" i="90"/>
  <c r="HN214" i="90"/>
  <c r="HM214" i="90"/>
  <c r="HL214" i="90"/>
  <c r="HK214" i="90"/>
  <c r="HJ214" i="90"/>
  <c r="HI214" i="90"/>
  <c r="HH214" i="90"/>
  <c r="HG214" i="90"/>
  <c r="HF214" i="90"/>
  <c r="HE214" i="90"/>
  <c r="HD214" i="90"/>
  <c r="HC214" i="90"/>
  <c r="HA214" i="90"/>
  <c r="GZ214" i="90"/>
  <c r="GY214" i="90"/>
  <c r="GX214" i="90"/>
  <c r="GW214" i="90"/>
  <c r="GV214" i="90"/>
  <c r="GU214" i="90"/>
  <c r="GT214" i="90"/>
  <c r="GS214" i="90"/>
  <c r="GR214" i="90"/>
  <c r="GQ214" i="90"/>
  <c r="GP214" i="90"/>
  <c r="GO214" i="90"/>
  <c r="GN214" i="90"/>
  <c r="GM214" i="90"/>
  <c r="IW213" i="90"/>
  <c r="IV213" i="90"/>
  <c r="IU213" i="90"/>
  <c r="IG213" i="90"/>
  <c r="IF213" i="90"/>
  <c r="IE213" i="90"/>
  <c r="HQ213" i="90"/>
  <c r="HP213" i="90"/>
  <c r="HO213" i="90"/>
  <c r="HN213" i="90"/>
  <c r="HM213" i="90"/>
  <c r="HL213" i="90"/>
  <c r="HK213" i="90"/>
  <c r="HJ213" i="90"/>
  <c r="HI213" i="90"/>
  <c r="HH213" i="90"/>
  <c r="HG213" i="90"/>
  <c r="HF213" i="90"/>
  <c r="HE213" i="90"/>
  <c r="HD213" i="90"/>
  <c r="HC213" i="90"/>
  <c r="HA213" i="90"/>
  <c r="GZ213" i="90"/>
  <c r="GY213" i="90"/>
  <c r="GX213" i="90"/>
  <c r="GW213" i="90"/>
  <c r="GV213" i="90"/>
  <c r="GU213" i="90"/>
  <c r="GT213" i="90"/>
  <c r="GS213" i="90"/>
  <c r="GR213" i="90"/>
  <c r="GQ213" i="90"/>
  <c r="GP213" i="90"/>
  <c r="GO213" i="90"/>
  <c r="GN213" i="90"/>
  <c r="GM213" i="90"/>
  <c r="IW212" i="90"/>
  <c r="IV212" i="90"/>
  <c r="IU212" i="90"/>
  <c r="IG212" i="90"/>
  <c r="IF212" i="90"/>
  <c r="IE212" i="90"/>
  <c r="HQ212" i="90"/>
  <c r="HP212" i="90"/>
  <c r="HO212" i="90"/>
  <c r="HN212" i="90"/>
  <c r="HM212" i="90"/>
  <c r="HL212" i="90"/>
  <c r="HK212" i="90"/>
  <c r="HJ212" i="90"/>
  <c r="HI212" i="90"/>
  <c r="HH212" i="90"/>
  <c r="HG212" i="90"/>
  <c r="HF212" i="90"/>
  <c r="HE212" i="90"/>
  <c r="HD212" i="90"/>
  <c r="HC212" i="90"/>
  <c r="HA212" i="90"/>
  <c r="GZ212" i="90"/>
  <c r="GY212" i="90"/>
  <c r="GX212" i="90"/>
  <c r="GW212" i="90"/>
  <c r="GV212" i="90"/>
  <c r="GU212" i="90"/>
  <c r="GT212" i="90"/>
  <c r="GS212" i="90"/>
  <c r="GR212" i="90"/>
  <c r="GQ212" i="90"/>
  <c r="GP212" i="90"/>
  <c r="GO212" i="90"/>
  <c r="GN212" i="90"/>
  <c r="GM212" i="90"/>
  <c r="IW211" i="90"/>
  <c r="IV211" i="90"/>
  <c r="IU211" i="90"/>
  <c r="IG211" i="90"/>
  <c r="IF211" i="90"/>
  <c r="IE211" i="90"/>
  <c r="HQ211" i="90"/>
  <c r="HP211" i="90"/>
  <c r="HO211" i="90"/>
  <c r="HN211" i="90"/>
  <c r="HM211" i="90"/>
  <c r="HL211" i="90"/>
  <c r="HK211" i="90"/>
  <c r="HJ211" i="90"/>
  <c r="HI211" i="90"/>
  <c r="HH211" i="90"/>
  <c r="HG211" i="90"/>
  <c r="HF211" i="90"/>
  <c r="HE211" i="90"/>
  <c r="HD211" i="90"/>
  <c r="HC211" i="90"/>
  <c r="HA211" i="90"/>
  <c r="GZ211" i="90"/>
  <c r="GY211" i="90"/>
  <c r="GX211" i="90"/>
  <c r="GW211" i="90"/>
  <c r="GV211" i="90"/>
  <c r="GU211" i="90"/>
  <c r="GT211" i="90"/>
  <c r="GS211" i="90"/>
  <c r="GR211" i="90"/>
  <c r="GQ211" i="90"/>
  <c r="GP211" i="90"/>
  <c r="GO211" i="90"/>
  <c r="GN211" i="90"/>
  <c r="GM211" i="90"/>
  <c r="IW210" i="90"/>
  <c r="IV210" i="90"/>
  <c r="IU210" i="90"/>
  <c r="IG210" i="90"/>
  <c r="IF210" i="90"/>
  <c r="IE210" i="90"/>
  <c r="HQ210" i="90"/>
  <c r="HP210" i="90"/>
  <c r="HO210" i="90"/>
  <c r="HN210" i="90"/>
  <c r="HM210" i="90"/>
  <c r="HL210" i="90"/>
  <c r="HK210" i="90"/>
  <c r="HJ210" i="90"/>
  <c r="HI210" i="90"/>
  <c r="HH210" i="90"/>
  <c r="HG210" i="90"/>
  <c r="HF210" i="90"/>
  <c r="HE210" i="90"/>
  <c r="HD210" i="90"/>
  <c r="HC210" i="90"/>
  <c r="HA210" i="90"/>
  <c r="GZ210" i="90"/>
  <c r="GY210" i="90"/>
  <c r="GX210" i="90"/>
  <c r="GW210" i="90"/>
  <c r="GV210" i="90"/>
  <c r="GU210" i="90"/>
  <c r="GT210" i="90"/>
  <c r="GS210" i="90"/>
  <c r="GR210" i="90"/>
  <c r="GQ210" i="90"/>
  <c r="GP210" i="90"/>
  <c r="GO210" i="90"/>
  <c r="GN210" i="90"/>
  <c r="GM210" i="90"/>
  <c r="IW209" i="90"/>
  <c r="IV209" i="90"/>
  <c r="IU209" i="90"/>
  <c r="IG209" i="90"/>
  <c r="IF209" i="90"/>
  <c r="IE209" i="90"/>
  <c r="HQ209" i="90"/>
  <c r="HP209" i="90"/>
  <c r="HO209" i="90"/>
  <c r="HN209" i="90"/>
  <c r="HM209" i="90"/>
  <c r="HL209" i="90"/>
  <c r="HK209" i="90"/>
  <c r="HJ209" i="90"/>
  <c r="HI209" i="90"/>
  <c r="HH209" i="90"/>
  <c r="HG209" i="90"/>
  <c r="HF209" i="90"/>
  <c r="HE209" i="90"/>
  <c r="HD209" i="90"/>
  <c r="HC209" i="90"/>
  <c r="HA209" i="90"/>
  <c r="GZ209" i="90"/>
  <c r="GY209" i="90"/>
  <c r="GX209" i="90"/>
  <c r="GW209" i="90"/>
  <c r="GV209" i="90"/>
  <c r="GU209" i="90"/>
  <c r="GT209" i="90"/>
  <c r="GS209" i="90"/>
  <c r="GR209" i="90"/>
  <c r="GQ209" i="90"/>
  <c r="GP209" i="90"/>
  <c r="GO209" i="90"/>
  <c r="GN209" i="90"/>
  <c r="GM209" i="90"/>
  <c r="IW208" i="90"/>
  <c r="IV208" i="90"/>
  <c r="IU208" i="90"/>
  <c r="IG208" i="90"/>
  <c r="IF208" i="90"/>
  <c r="IE208" i="90"/>
  <c r="HQ208" i="90"/>
  <c r="HP208" i="90"/>
  <c r="HO208" i="90"/>
  <c r="HN208" i="90"/>
  <c r="HM208" i="90"/>
  <c r="HL208" i="90"/>
  <c r="HK208" i="90"/>
  <c r="HJ208" i="90"/>
  <c r="HI208" i="90"/>
  <c r="HH208" i="90"/>
  <c r="HG208" i="90"/>
  <c r="HF208" i="90"/>
  <c r="HE208" i="90"/>
  <c r="HD208" i="90"/>
  <c r="HC208" i="90"/>
  <c r="HA208" i="90"/>
  <c r="GZ208" i="90"/>
  <c r="GY208" i="90"/>
  <c r="GX208" i="90"/>
  <c r="GW208" i="90"/>
  <c r="GV208" i="90"/>
  <c r="GU208" i="90"/>
  <c r="GT208" i="90"/>
  <c r="GS208" i="90"/>
  <c r="GR208" i="90"/>
  <c r="GQ208" i="90"/>
  <c r="GP208" i="90"/>
  <c r="GO208" i="90"/>
  <c r="GN208" i="90"/>
  <c r="GM208" i="90"/>
  <c r="IW207" i="90"/>
  <c r="IV207" i="90"/>
  <c r="IU207" i="90"/>
  <c r="IG207" i="90"/>
  <c r="IF207" i="90"/>
  <c r="IE207" i="90"/>
  <c r="HQ207" i="90"/>
  <c r="HP207" i="90"/>
  <c r="HO207" i="90"/>
  <c r="HN207" i="90"/>
  <c r="HM207" i="90"/>
  <c r="HL207" i="90"/>
  <c r="HK207" i="90"/>
  <c r="HJ207" i="90"/>
  <c r="HI207" i="90"/>
  <c r="HH207" i="90"/>
  <c r="HG207" i="90"/>
  <c r="HF207" i="90"/>
  <c r="HE207" i="90"/>
  <c r="HD207" i="90"/>
  <c r="HC207" i="90"/>
  <c r="HA207" i="90"/>
  <c r="GZ207" i="90"/>
  <c r="GY207" i="90"/>
  <c r="GX207" i="90"/>
  <c r="GW207" i="90"/>
  <c r="GV207" i="90"/>
  <c r="GU207" i="90"/>
  <c r="GT207" i="90"/>
  <c r="GS207" i="90"/>
  <c r="GR207" i="90"/>
  <c r="GQ207" i="90"/>
  <c r="GP207" i="90"/>
  <c r="GO207" i="90"/>
  <c r="GN207" i="90"/>
  <c r="GM207" i="90"/>
  <c r="IW206" i="90"/>
  <c r="IV206" i="90"/>
  <c r="IU206" i="90"/>
  <c r="IG206" i="90"/>
  <c r="IF206" i="90"/>
  <c r="IE206" i="90"/>
  <c r="HQ206" i="90"/>
  <c r="HP206" i="90"/>
  <c r="HO206" i="90"/>
  <c r="HN206" i="90"/>
  <c r="HM206" i="90"/>
  <c r="HL206" i="90"/>
  <c r="HK206" i="90"/>
  <c r="HJ206" i="90"/>
  <c r="HI206" i="90"/>
  <c r="HH206" i="90"/>
  <c r="HG206" i="90"/>
  <c r="HF206" i="90"/>
  <c r="HE206" i="90"/>
  <c r="HD206" i="90"/>
  <c r="HC206" i="90"/>
  <c r="HA206" i="90"/>
  <c r="GZ206" i="90"/>
  <c r="GY206" i="90"/>
  <c r="GX206" i="90"/>
  <c r="GW206" i="90"/>
  <c r="GV206" i="90"/>
  <c r="GU206" i="90"/>
  <c r="GT206" i="90"/>
  <c r="GS206" i="90"/>
  <c r="GR206" i="90"/>
  <c r="GQ206" i="90"/>
  <c r="GP206" i="90"/>
  <c r="GO206" i="90"/>
  <c r="GN206" i="90"/>
  <c r="GM206" i="90"/>
  <c r="IW205" i="90"/>
  <c r="IV205" i="90"/>
  <c r="IU205" i="90"/>
  <c r="IG205" i="90"/>
  <c r="IF205" i="90"/>
  <c r="IE205" i="90"/>
  <c r="HQ205" i="90"/>
  <c r="HP205" i="90"/>
  <c r="HO205" i="90"/>
  <c r="HN205" i="90"/>
  <c r="HM205" i="90"/>
  <c r="HL205" i="90"/>
  <c r="HK205" i="90"/>
  <c r="HJ205" i="90"/>
  <c r="HI205" i="90"/>
  <c r="HH205" i="90"/>
  <c r="HG205" i="90"/>
  <c r="HF205" i="90"/>
  <c r="HE205" i="90"/>
  <c r="HD205" i="90"/>
  <c r="HC205" i="90"/>
  <c r="HA205" i="90"/>
  <c r="GZ205" i="90"/>
  <c r="GY205" i="90"/>
  <c r="GX205" i="90"/>
  <c r="GW205" i="90"/>
  <c r="GV205" i="90"/>
  <c r="GU205" i="90"/>
  <c r="GT205" i="90"/>
  <c r="GS205" i="90"/>
  <c r="GR205" i="90"/>
  <c r="GQ205" i="90"/>
  <c r="GP205" i="90"/>
  <c r="GO205" i="90"/>
  <c r="GN205" i="90"/>
  <c r="GM205" i="90"/>
  <c r="IW204" i="90"/>
  <c r="IV204" i="90"/>
  <c r="IU204" i="90"/>
  <c r="IG204" i="90"/>
  <c r="IF204" i="90"/>
  <c r="IE204" i="90"/>
  <c r="HQ204" i="90"/>
  <c r="HP204" i="90"/>
  <c r="HO204" i="90"/>
  <c r="HN204" i="90"/>
  <c r="HM204" i="90"/>
  <c r="HL204" i="90"/>
  <c r="HK204" i="90"/>
  <c r="HJ204" i="90"/>
  <c r="HI204" i="90"/>
  <c r="HH204" i="90"/>
  <c r="HG204" i="90"/>
  <c r="HF204" i="90"/>
  <c r="HE204" i="90"/>
  <c r="HD204" i="90"/>
  <c r="HC204" i="90"/>
  <c r="HA204" i="90"/>
  <c r="GZ204" i="90"/>
  <c r="GY204" i="90"/>
  <c r="GX204" i="90"/>
  <c r="GW204" i="90"/>
  <c r="GV204" i="90"/>
  <c r="GU204" i="90"/>
  <c r="GT204" i="90"/>
  <c r="GS204" i="90"/>
  <c r="GR204" i="90"/>
  <c r="GQ204" i="90"/>
  <c r="GP204" i="90"/>
  <c r="GO204" i="90"/>
  <c r="GN204" i="90"/>
  <c r="GM204" i="90"/>
  <c r="IW203" i="90"/>
  <c r="IV203" i="90"/>
  <c r="IU203" i="90"/>
  <c r="IG203" i="90"/>
  <c r="IF203" i="90"/>
  <c r="IE203" i="90"/>
  <c r="HQ203" i="90"/>
  <c r="HP203" i="90"/>
  <c r="HO203" i="90"/>
  <c r="HN203" i="90"/>
  <c r="HM203" i="90"/>
  <c r="HL203" i="90"/>
  <c r="HK203" i="90"/>
  <c r="HJ203" i="90"/>
  <c r="HI203" i="90"/>
  <c r="HH203" i="90"/>
  <c r="HG203" i="90"/>
  <c r="HF203" i="90"/>
  <c r="HE203" i="90"/>
  <c r="HD203" i="90"/>
  <c r="HC203" i="90"/>
  <c r="HA203" i="90"/>
  <c r="GZ203" i="90"/>
  <c r="GY203" i="90"/>
  <c r="GX203" i="90"/>
  <c r="GW203" i="90"/>
  <c r="GV203" i="90"/>
  <c r="GU203" i="90"/>
  <c r="GT203" i="90"/>
  <c r="GS203" i="90"/>
  <c r="GR203" i="90"/>
  <c r="GQ203" i="90"/>
  <c r="GP203" i="90"/>
  <c r="GO203" i="90"/>
  <c r="GN203" i="90"/>
  <c r="GM203" i="90"/>
  <c r="IW202" i="90"/>
  <c r="IV202" i="90"/>
  <c r="IU202" i="90"/>
  <c r="IG202" i="90"/>
  <c r="IF202" i="90"/>
  <c r="IE202" i="90"/>
  <c r="HQ202" i="90"/>
  <c r="HP202" i="90"/>
  <c r="HO202" i="90"/>
  <c r="HN202" i="90"/>
  <c r="HM202" i="90"/>
  <c r="HL202" i="90"/>
  <c r="HK202" i="90"/>
  <c r="HJ202" i="90"/>
  <c r="HI202" i="90"/>
  <c r="HH202" i="90"/>
  <c r="HG202" i="90"/>
  <c r="HF202" i="90"/>
  <c r="HE202" i="90"/>
  <c r="HD202" i="90"/>
  <c r="HC202" i="90"/>
  <c r="HA202" i="90"/>
  <c r="GZ202" i="90"/>
  <c r="GY202" i="90"/>
  <c r="GX202" i="90"/>
  <c r="GW202" i="90"/>
  <c r="GV202" i="90"/>
  <c r="GU202" i="90"/>
  <c r="GT202" i="90"/>
  <c r="GS202" i="90"/>
  <c r="GR202" i="90"/>
  <c r="GQ202" i="90"/>
  <c r="GP202" i="90"/>
  <c r="GO202" i="90"/>
  <c r="GN202" i="90"/>
  <c r="GM202" i="90"/>
  <c r="IW201" i="90"/>
  <c r="IV201" i="90"/>
  <c r="IU201" i="90"/>
  <c r="IG201" i="90"/>
  <c r="IF201" i="90"/>
  <c r="IE201" i="90"/>
  <c r="HQ201" i="90"/>
  <c r="HP201" i="90"/>
  <c r="HO201" i="90"/>
  <c r="HN201" i="90"/>
  <c r="HM201" i="90"/>
  <c r="HL201" i="90"/>
  <c r="HK201" i="90"/>
  <c r="HJ201" i="90"/>
  <c r="HI201" i="90"/>
  <c r="HH201" i="90"/>
  <c r="HG201" i="90"/>
  <c r="HF201" i="90"/>
  <c r="HE201" i="90"/>
  <c r="HD201" i="90"/>
  <c r="HC201" i="90"/>
  <c r="HA201" i="90"/>
  <c r="GZ201" i="90"/>
  <c r="GY201" i="90"/>
  <c r="GX201" i="90"/>
  <c r="GW201" i="90"/>
  <c r="GV201" i="90"/>
  <c r="GU201" i="90"/>
  <c r="GT201" i="90"/>
  <c r="GS201" i="90"/>
  <c r="GR201" i="90"/>
  <c r="GQ201" i="90"/>
  <c r="GP201" i="90"/>
  <c r="GO201" i="90"/>
  <c r="GN201" i="90"/>
  <c r="GM201" i="90"/>
  <c r="FP201" i="90"/>
  <c r="IW200" i="90"/>
  <c r="IV200" i="90"/>
  <c r="IU200" i="90"/>
  <c r="IG200" i="90"/>
  <c r="IF200" i="90"/>
  <c r="IE200" i="90"/>
  <c r="HQ200" i="90"/>
  <c r="HP200" i="90"/>
  <c r="HO200" i="90"/>
  <c r="HN200" i="90"/>
  <c r="HM200" i="90"/>
  <c r="HL200" i="90"/>
  <c r="HK200" i="90"/>
  <c r="HJ200" i="90"/>
  <c r="HI200" i="90"/>
  <c r="HH200" i="90"/>
  <c r="HG200" i="90"/>
  <c r="HF200" i="90"/>
  <c r="HE200" i="90"/>
  <c r="HD200" i="90"/>
  <c r="HC200" i="90"/>
  <c r="HA200" i="90"/>
  <c r="GZ200" i="90"/>
  <c r="GY200" i="90"/>
  <c r="GX200" i="90"/>
  <c r="GW200" i="90"/>
  <c r="GV200" i="90"/>
  <c r="GU200" i="90"/>
  <c r="GT200" i="90"/>
  <c r="GS200" i="90"/>
  <c r="GR200" i="90"/>
  <c r="GQ200" i="90"/>
  <c r="GP200" i="90"/>
  <c r="GO200" i="90"/>
  <c r="GN200" i="90"/>
  <c r="GM200" i="90"/>
  <c r="FP200" i="90"/>
  <c r="FO200" i="90"/>
  <c r="IW199" i="90"/>
  <c r="IV199" i="90"/>
  <c r="IU199" i="90"/>
  <c r="IG199" i="90"/>
  <c r="IF199" i="90"/>
  <c r="IE199" i="90"/>
  <c r="HQ199" i="90"/>
  <c r="HP199" i="90"/>
  <c r="HO199" i="90"/>
  <c r="HN199" i="90"/>
  <c r="HM199" i="90"/>
  <c r="HL199" i="90"/>
  <c r="HK199" i="90"/>
  <c r="HJ199" i="90"/>
  <c r="HI199" i="90"/>
  <c r="HH199" i="90"/>
  <c r="HG199" i="90"/>
  <c r="HF199" i="90"/>
  <c r="HE199" i="90"/>
  <c r="HD199" i="90"/>
  <c r="HC199" i="90"/>
  <c r="HA199" i="90"/>
  <c r="GZ199" i="90"/>
  <c r="GY199" i="90"/>
  <c r="GX199" i="90"/>
  <c r="GW199" i="90"/>
  <c r="GV199" i="90"/>
  <c r="GU199" i="90"/>
  <c r="GT199" i="90"/>
  <c r="GS199" i="90"/>
  <c r="GR199" i="90"/>
  <c r="GQ199" i="90"/>
  <c r="GP199" i="90"/>
  <c r="GO199" i="90"/>
  <c r="GN199" i="90"/>
  <c r="GM199" i="90"/>
  <c r="IW198" i="90"/>
  <c r="IV198" i="90"/>
  <c r="IU198" i="90"/>
  <c r="IG198" i="90"/>
  <c r="IF198" i="90"/>
  <c r="IE198" i="90"/>
  <c r="HQ198" i="90"/>
  <c r="HP198" i="90"/>
  <c r="HO198" i="90"/>
  <c r="HN198" i="90"/>
  <c r="HM198" i="90"/>
  <c r="HL198" i="90"/>
  <c r="HK198" i="90"/>
  <c r="HJ198" i="90"/>
  <c r="HI198" i="90"/>
  <c r="HH198" i="90"/>
  <c r="HG198" i="90"/>
  <c r="HF198" i="90"/>
  <c r="HE198" i="90"/>
  <c r="HD198" i="90"/>
  <c r="HC198" i="90"/>
  <c r="HA198" i="90"/>
  <c r="GZ198" i="90"/>
  <c r="GY198" i="90"/>
  <c r="GX198" i="90"/>
  <c r="GW198" i="90"/>
  <c r="GV198" i="90"/>
  <c r="GU198" i="90"/>
  <c r="GT198" i="90"/>
  <c r="GS198" i="90"/>
  <c r="GR198" i="90"/>
  <c r="GQ198" i="90"/>
  <c r="GP198" i="90"/>
  <c r="GO198" i="90"/>
  <c r="GN198" i="90"/>
  <c r="GM198" i="90"/>
  <c r="IW197" i="90"/>
  <c r="IV197" i="90"/>
  <c r="IU197" i="90"/>
  <c r="IG197" i="90"/>
  <c r="IF197" i="90"/>
  <c r="IE197" i="90"/>
  <c r="HQ197" i="90"/>
  <c r="HP197" i="90"/>
  <c r="HO197" i="90"/>
  <c r="HN197" i="90"/>
  <c r="HM197" i="90"/>
  <c r="HL197" i="90"/>
  <c r="HK197" i="90"/>
  <c r="HJ197" i="90"/>
  <c r="HI197" i="90"/>
  <c r="HH197" i="90"/>
  <c r="HG197" i="90"/>
  <c r="HF197" i="90"/>
  <c r="HE197" i="90"/>
  <c r="HD197" i="90"/>
  <c r="HC197" i="90"/>
  <c r="HA197" i="90"/>
  <c r="GZ197" i="90"/>
  <c r="GY197" i="90"/>
  <c r="GX197" i="90"/>
  <c r="GW197" i="90"/>
  <c r="GV197" i="90"/>
  <c r="GU197" i="90"/>
  <c r="GT197" i="90"/>
  <c r="GS197" i="90"/>
  <c r="GR197" i="90"/>
  <c r="GQ197" i="90"/>
  <c r="GP197" i="90"/>
  <c r="GO197" i="90"/>
  <c r="GN197" i="90"/>
  <c r="GM197" i="90"/>
  <c r="IW196" i="90"/>
  <c r="IV196" i="90"/>
  <c r="IU196" i="90"/>
  <c r="IG196" i="90"/>
  <c r="IF196" i="90"/>
  <c r="IE196" i="90"/>
  <c r="HQ196" i="90"/>
  <c r="HP196" i="90"/>
  <c r="HO196" i="90"/>
  <c r="HN196" i="90"/>
  <c r="HM196" i="90"/>
  <c r="HL196" i="90"/>
  <c r="HK196" i="90"/>
  <c r="HJ196" i="90"/>
  <c r="HI196" i="90"/>
  <c r="HH196" i="90"/>
  <c r="HG196" i="90"/>
  <c r="HF196" i="90"/>
  <c r="HE196" i="90"/>
  <c r="HD196" i="90"/>
  <c r="HC196" i="90"/>
  <c r="HA196" i="90"/>
  <c r="GZ196" i="90"/>
  <c r="GY196" i="90"/>
  <c r="GX196" i="90"/>
  <c r="GW196" i="90"/>
  <c r="GV196" i="90"/>
  <c r="GU196" i="90"/>
  <c r="GT196" i="90"/>
  <c r="GS196" i="90"/>
  <c r="GR196" i="90"/>
  <c r="GQ196" i="90"/>
  <c r="GP196" i="90"/>
  <c r="GO196" i="90"/>
  <c r="GN196" i="90"/>
  <c r="GM196" i="90"/>
  <c r="IW195" i="90"/>
  <c r="IV195" i="90"/>
  <c r="IU195" i="90"/>
  <c r="IG195" i="90"/>
  <c r="IF195" i="90"/>
  <c r="IE195" i="90"/>
  <c r="HQ195" i="90"/>
  <c r="HP195" i="90"/>
  <c r="HO195" i="90"/>
  <c r="HN195" i="90"/>
  <c r="HM195" i="90"/>
  <c r="HL195" i="90"/>
  <c r="HK195" i="90"/>
  <c r="HJ195" i="90"/>
  <c r="HI195" i="90"/>
  <c r="HH195" i="90"/>
  <c r="HG195" i="90"/>
  <c r="HF195" i="90"/>
  <c r="HE195" i="90"/>
  <c r="HD195" i="90"/>
  <c r="HC195" i="90"/>
  <c r="HA195" i="90"/>
  <c r="GZ195" i="90"/>
  <c r="GY195" i="90"/>
  <c r="GX195" i="90"/>
  <c r="GW195" i="90"/>
  <c r="GV195" i="90"/>
  <c r="GU195" i="90"/>
  <c r="GT195" i="90"/>
  <c r="GS195" i="90"/>
  <c r="GR195" i="90"/>
  <c r="GQ195" i="90"/>
  <c r="GP195" i="90"/>
  <c r="GO195" i="90"/>
  <c r="GN195" i="90"/>
  <c r="GM195" i="90"/>
  <c r="FP195" i="90"/>
  <c r="FH195" i="90"/>
  <c r="IW194" i="90"/>
  <c r="IV194" i="90"/>
  <c r="IU194" i="90"/>
  <c r="IG194" i="90"/>
  <c r="IF194" i="90"/>
  <c r="IE194" i="90"/>
  <c r="HQ194" i="90"/>
  <c r="HP194" i="90"/>
  <c r="HO194" i="90"/>
  <c r="HN194" i="90"/>
  <c r="HM194" i="90"/>
  <c r="HL194" i="90"/>
  <c r="HK194" i="90"/>
  <c r="HJ194" i="90"/>
  <c r="HI194" i="90"/>
  <c r="HH194" i="90"/>
  <c r="HG194" i="90"/>
  <c r="HF194" i="90"/>
  <c r="HE194" i="90"/>
  <c r="HD194" i="90"/>
  <c r="HC194" i="90"/>
  <c r="HA194" i="90"/>
  <c r="GZ194" i="90"/>
  <c r="GY194" i="90"/>
  <c r="GX194" i="90"/>
  <c r="GW194" i="90"/>
  <c r="GV194" i="90"/>
  <c r="GU194" i="90"/>
  <c r="GT194" i="90"/>
  <c r="GS194" i="90"/>
  <c r="GR194" i="90"/>
  <c r="GQ194" i="90"/>
  <c r="GP194" i="90"/>
  <c r="GO194" i="90"/>
  <c r="GN194" i="90"/>
  <c r="GM194" i="90"/>
  <c r="IW193" i="90"/>
  <c r="IV193" i="90"/>
  <c r="IU193" i="90"/>
  <c r="IG193" i="90"/>
  <c r="IF193" i="90"/>
  <c r="IE193" i="90"/>
  <c r="HQ193" i="90"/>
  <c r="HP193" i="90"/>
  <c r="HO193" i="90"/>
  <c r="HN193" i="90"/>
  <c r="HM193" i="90"/>
  <c r="HL193" i="90"/>
  <c r="HK193" i="90"/>
  <c r="HJ193" i="90"/>
  <c r="HI193" i="90"/>
  <c r="HH193" i="90"/>
  <c r="HG193" i="90"/>
  <c r="HF193" i="90"/>
  <c r="HE193" i="90"/>
  <c r="HD193" i="90"/>
  <c r="HC193" i="90"/>
  <c r="HA193" i="90"/>
  <c r="GZ193" i="90"/>
  <c r="GY193" i="90"/>
  <c r="GX193" i="90"/>
  <c r="GW193" i="90"/>
  <c r="GV193" i="90"/>
  <c r="GU193" i="90"/>
  <c r="GT193" i="90"/>
  <c r="GS193" i="90"/>
  <c r="GR193" i="90"/>
  <c r="GQ193" i="90"/>
  <c r="GP193" i="90"/>
  <c r="GO193" i="90"/>
  <c r="GN193" i="90"/>
  <c r="GM193" i="90"/>
  <c r="FI193" i="90"/>
  <c r="IW192" i="90"/>
  <c r="IV192" i="90"/>
  <c r="IU192" i="90"/>
  <c r="IG192" i="90"/>
  <c r="IF192" i="90"/>
  <c r="IE192" i="90"/>
  <c r="HQ192" i="90"/>
  <c r="HP192" i="90"/>
  <c r="HO192" i="90"/>
  <c r="HN192" i="90"/>
  <c r="HM192" i="90"/>
  <c r="HL192" i="90"/>
  <c r="HK192" i="90"/>
  <c r="HJ192" i="90"/>
  <c r="HI192" i="90"/>
  <c r="HH192" i="90"/>
  <c r="HG192" i="90"/>
  <c r="HF192" i="90"/>
  <c r="HE192" i="90"/>
  <c r="HD192" i="90"/>
  <c r="HC192" i="90"/>
  <c r="HA192" i="90"/>
  <c r="GZ192" i="90"/>
  <c r="GY192" i="90"/>
  <c r="GX192" i="90"/>
  <c r="GW192" i="90"/>
  <c r="GV192" i="90"/>
  <c r="GU192" i="90"/>
  <c r="GT192" i="90"/>
  <c r="GS192" i="90"/>
  <c r="GR192" i="90"/>
  <c r="GQ192" i="90"/>
  <c r="GP192" i="90"/>
  <c r="GO192" i="90"/>
  <c r="GN192" i="90"/>
  <c r="GM192" i="90"/>
  <c r="FP192" i="90"/>
  <c r="FO192" i="90"/>
  <c r="IW191" i="90"/>
  <c r="IV191" i="90"/>
  <c r="IU191" i="90"/>
  <c r="IG191" i="90"/>
  <c r="IF191" i="90"/>
  <c r="IE191" i="90"/>
  <c r="HQ191" i="90"/>
  <c r="HP191" i="90"/>
  <c r="HO191" i="90"/>
  <c r="HN191" i="90"/>
  <c r="HM191" i="90"/>
  <c r="HL191" i="90"/>
  <c r="HK191" i="90"/>
  <c r="HJ191" i="90"/>
  <c r="HI191" i="90"/>
  <c r="HH191" i="90"/>
  <c r="HG191" i="90"/>
  <c r="HF191" i="90"/>
  <c r="HE191" i="90"/>
  <c r="HD191" i="90"/>
  <c r="HC191" i="90"/>
  <c r="HA191" i="90"/>
  <c r="GZ191" i="90"/>
  <c r="GY191" i="90"/>
  <c r="GX191" i="90"/>
  <c r="GW191" i="90"/>
  <c r="GV191" i="90"/>
  <c r="GU191" i="90"/>
  <c r="GT191" i="90"/>
  <c r="GS191" i="90"/>
  <c r="GR191" i="90"/>
  <c r="GQ191" i="90"/>
  <c r="GP191" i="90"/>
  <c r="GO191" i="90"/>
  <c r="GN191" i="90"/>
  <c r="GM191" i="90"/>
  <c r="FP191" i="90"/>
  <c r="FO191" i="90"/>
  <c r="IW190" i="90"/>
  <c r="IV190" i="90"/>
  <c r="IU190" i="90"/>
  <c r="IG190" i="90"/>
  <c r="IF190" i="90"/>
  <c r="IE190" i="90"/>
  <c r="HQ190" i="90"/>
  <c r="HP190" i="90"/>
  <c r="HO190" i="90"/>
  <c r="HN190" i="90"/>
  <c r="HM190" i="90"/>
  <c r="HL190" i="90"/>
  <c r="HK190" i="90"/>
  <c r="HJ190" i="90"/>
  <c r="HI190" i="90"/>
  <c r="HH190" i="90"/>
  <c r="HG190" i="90"/>
  <c r="HF190" i="90"/>
  <c r="HE190" i="90"/>
  <c r="HD190" i="90"/>
  <c r="HC190" i="90"/>
  <c r="HA190" i="90"/>
  <c r="GZ190" i="90"/>
  <c r="GY190" i="90"/>
  <c r="GX190" i="90"/>
  <c r="GW190" i="90"/>
  <c r="GV190" i="90"/>
  <c r="GU190" i="90"/>
  <c r="GT190" i="90"/>
  <c r="GS190" i="90"/>
  <c r="GR190" i="90"/>
  <c r="GQ190" i="90"/>
  <c r="GP190" i="90"/>
  <c r="GO190" i="90"/>
  <c r="GN190" i="90"/>
  <c r="GM190" i="90"/>
  <c r="FO190" i="90"/>
  <c r="FH190" i="90"/>
  <c r="FG190" i="90"/>
  <c r="IW189" i="90"/>
  <c r="IV189" i="90"/>
  <c r="IU189" i="90"/>
  <c r="IG189" i="90"/>
  <c r="IF189" i="90"/>
  <c r="IE189" i="90"/>
  <c r="HQ189" i="90"/>
  <c r="HP189" i="90"/>
  <c r="HO189" i="90"/>
  <c r="HN189" i="90"/>
  <c r="HM189" i="90"/>
  <c r="HL189" i="90"/>
  <c r="HK189" i="90"/>
  <c r="HJ189" i="90"/>
  <c r="HI189" i="90"/>
  <c r="HH189" i="90"/>
  <c r="HG189" i="90"/>
  <c r="HF189" i="90"/>
  <c r="HE189" i="90"/>
  <c r="HD189" i="90"/>
  <c r="HC189" i="90"/>
  <c r="HA189" i="90"/>
  <c r="GZ189" i="90"/>
  <c r="GY189" i="90"/>
  <c r="GX189" i="90"/>
  <c r="GW189" i="90"/>
  <c r="GV189" i="90"/>
  <c r="GU189" i="90"/>
  <c r="GT189" i="90"/>
  <c r="GS189" i="90"/>
  <c r="GR189" i="90"/>
  <c r="GQ189" i="90"/>
  <c r="GP189" i="90"/>
  <c r="GO189" i="90"/>
  <c r="GN189" i="90"/>
  <c r="GM189" i="90"/>
  <c r="FO189" i="90"/>
  <c r="IW188" i="90"/>
  <c r="IV188" i="90"/>
  <c r="IU188" i="90"/>
  <c r="IG188" i="90"/>
  <c r="IF188" i="90"/>
  <c r="IE188" i="90"/>
  <c r="HQ188" i="90"/>
  <c r="HP188" i="90"/>
  <c r="HO188" i="90"/>
  <c r="HN188" i="90"/>
  <c r="HM188" i="90"/>
  <c r="HL188" i="90"/>
  <c r="HK188" i="90"/>
  <c r="HJ188" i="90"/>
  <c r="HI188" i="90"/>
  <c r="HH188" i="90"/>
  <c r="HG188" i="90"/>
  <c r="HF188" i="90"/>
  <c r="HE188" i="90"/>
  <c r="HD188" i="90"/>
  <c r="HC188" i="90"/>
  <c r="HA188" i="90"/>
  <c r="GZ188" i="90"/>
  <c r="GY188" i="90"/>
  <c r="GX188" i="90"/>
  <c r="GW188" i="90"/>
  <c r="GV188" i="90"/>
  <c r="GU188" i="90"/>
  <c r="GT188" i="90"/>
  <c r="GS188" i="90"/>
  <c r="GR188" i="90"/>
  <c r="GQ188" i="90"/>
  <c r="GP188" i="90"/>
  <c r="GO188" i="90"/>
  <c r="GN188" i="90"/>
  <c r="GM188" i="90"/>
  <c r="FO188" i="90"/>
  <c r="FG188" i="90"/>
  <c r="IW187" i="90"/>
  <c r="IV187" i="90"/>
  <c r="IU187" i="90"/>
  <c r="IG187" i="90"/>
  <c r="IF187" i="90"/>
  <c r="IE187" i="90"/>
  <c r="HQ187" i="90"/>
  <c r="HP187" i="90"/>
  <c r="HO187" i="90"/>
  <c r="HN187" i="90"/>
  <c r="HM187" i="90"/>
  <c r="HL187" i="90"/>
  <c r="HK187" i="90"/>
  <c r="HJ187" i="90"/>
  <c r="HI187" i="90"/>
  <c r="HH187" i="90"/>
  <c r="HG187" i="90"/>
  <c r="HF187" i="90"/>
  <c r="HE187" i="90"/>
  <c r="HD187" i="90"/>
  <c r="HC187" i="90"/>
  <c r="HA187" i="90"/>
  <c r="GZ187" i="90"/>
  <c r="GY187" i="90"/>
  <c r="GX187" i="90"/>
  <c r="GW187" i="90"/>
  <c r="GV187" i="90"/>
  <c r="GU187" i="90"/>
  <c r="GT187" i="90"/>
  <c r="GS187" i="90"/>
  <c r="GR187" i="90"/>
  <c r="GQ187" i="90"/>
  <c r="GP187" i="90"/>
  <c r="GO187" i="90"/>
  <c r="GN187" i="90"/>
  <c r="GM187" i="90"/>
  <c r="FO187" i="90"/>
  <c r="FI187" i="90"/>
  <c r="IW186" i="90"/>
  <c r="IV186" i="90"/>
  <c r="IU186" i="90"/>
  <c r="IG186" i="90"/>
  <c r="IF186" i="90"/>
  <c r="IE186" i="90"/>
  <c r="HQ186" i="90"/>
  <c r="HP186" i="90"/>
  <c r="HO186" i="90"/>
  <c r="HN186" i="90"/>
  <c r="HM186" i="90"/>
  <c r="HL186" i="90"/>
  <c r="HK186" i="90"/>
  <c r="HJ186" i="90"/>
  <c r="HI186" i="90"/>
  <c r="HH186" i="90"/>
  <c r="HG186" i="90"/>
  <c r="HF186" i="90"/>
  <c r="HE186" i="90"/>
  <c r="HD186" i="90"/>
  <c r="HC186" i="90"/>
  <c r="HA186" i="90"/>
  <c r="GZ186" i="90"/>
  <c r="GY186" i="90"/>
  <c r="GX186" i="90"/>
  <c r="GW186" i="90"/>
  <c r="GV186" i="90"/>
  <c r="GU186" i="90"/>
  <c r="GT186" i="90"/>
  <c r="GS186" i="90"/>
  <c r="GR186" i="90"/>
  <c r="GQ186" i="90"/>
  <c r="GP186" i="90"/>
  <c r="GO186" i="90"/>
  <c r="GN186" i="90"/>
  <c r="GM186" i="90"/>
  <c r="FP186" i="90"/>
  <c r="FO186" i="90"/>
  <c r="IW185" i="90"/>
  <c r="IV185" i="90"/>
  <c r="IU185" i="90"/>
  <c r="IG185" i="90"/>
  <c r="IF185" i="90"/>
  <c r="IE185" i="90"/>
  <c r="HQ185" i="90"/>
  <c r="HP185" i="90"/>
  <c r="HO185" i="90"/>
  <c r="HN185" i="90"/>
  <c r="HM185" i="90"/>
  <c r="HL185" i="90"/>
  <c r="HK185" i="90"/>
  <c r="HJ185" i="90"/>
  <c r="HI185" i="90"/>
  <c r="HH185" i="90"/>
  <c r="HG185" i="90"/>
  <c r="HF185" i="90"/>
  <c r="HE185" i="90"/>
  <c r="HD185" i="90"/>
  <c r="HC185" i="90"/>
  <c r="HA185" i="90"/>
  <c r="GZ185" i="90"/>
  <c r="GY185" i="90"/>
  <c r="GX185" i="90"/>
  <c r="GW185" i="90"/>
  <c r="GV185" i="90"/>
  <c r="GU185" i="90"/>
  <c r="GT185" i="90"/>
  <c r="GS185" i="90"/>
  <c r="GR185" i="90"/>
  <c r="GQ185" i="90"/>
  <c r="GP185" i="90"/>
  <c r="GO185" i="90"/>
  <c r="GN185" i="90"/>
  <c r="GM185" i="90"/>
  <c r="FP185" i="90"/>
  <c r="FO185" i="90"/>
  <c r="FG185" i="90"/>
  <c r="IW184" i="90"/>
  <c r="IV184" i="90"/>
  <c r="IU184" i="90"/>
  <c r="IG184" i="90"/>
  <c r="IF184" i="90"/>
  <c r="IE184" i="90"/>
  <c r="HQ184" i="90"/>
  <c r="HP184" i="90"/>
  <c r="HO184" i="90"/>
  <c r="HN184" i="90"/>
  <c r="HM184" i="90"/>
  <c r="HL184" i="90"/>
  <c r="HK184" i="90"/>
  <c r="HJ184" i="90"/>
  <c r="HI184" i="90"/>
  <c r="HH184" i="90"/>
  <c r="HG184" i="90"/>
  <c r="HF184" i="90"/>
  <c r="HE184" i="90"/>
  <c r="HD184" i="90"/>
  <c r="HC184" i="90"/>
  <c r="HA184" i="90"/>
  <c r="GZ184" i="90"/>
  <c r="GY184" i="90"/>
  <c r="GX184" i="90"/>
  <c r="GW184" i="90"/>
  <c r="GV184" i="90"/>
  <c r="GU184" i="90"/>
  <c r="GT184" i="90"/>
  <c r="GS184" i="90"/>
  <c r="GR184" i="90"/>
  <c r="GQ184" i="90"/>
  <c r="GP184" i="90"/>
  <c r="GO184" i="90"/>
  <c r="GN184" i="90"/>
  <c r="GM184" i="90"/>
  <c r="FO184" i="90"/>
  <c r="IW183" i="90"/>
  <c r="IV183" i="90"/>
  <c r="IU183" i="90"/>
  <c r="IG183" i="90"/>
  <c r="IF183" i="90"/>
  <c r="IE183" i="90"/>
  <c r="HQ183" i="90"/>
  <c r="HP183" i="90"/>
  <c r="HO183" i="90"/>
  <c r="HN183" i="90"/>
  <c r="HM183" i="90"/>
  <c r="HL183" i="90"/>
  <c r="HK183" i="90"/>
  <c r="HJ183" i="90"/>
  <c r="HI183" i="90"/>
  <c r="HH183" i="90"/>
  <c r="HG183" i="90"/>
  <c r="HF183" i="90"/>
  <c r="HE183" i="90"/>
  <c r="HD183" i="90"/>
  <c r="HC183" i="90"/>
  <c r="HA183" i="90"/>
  <c r="GZ183" i="90"/>
  <c r="GY183" i="90"/>
  <c r="GX183" i="90"/>
  <c r="GW183" i="90"/>
  <c r="GV183" i="90"/>
  <c r="GU183" i="90"/>
  <c r="GT183" i="90"/>
  <c r="GS183" i="90"/>
  <c r="GR183" i="90"/>
  <c r="GQ183" i="90"/>
  <c r="GP183" i="90"/>
  <c r="GO183" i="90"/>
  <c r="GN183" i="90"/>
  <c r="GM183" i="90"/>
  <c r="FP183" i="90"/>
  <c r="FO183" i="90"/>
  <c r="IW182" i="90"/>
  <c r="IV182" i="90"/>
  <c r="IU182" i="90"/>
  <c r="IG182" i="90"/>
  <c r="IF182" i="90"/>
  <c r="IE182" i="90"/>
  <c r="HQ182" i="90"/>
  <c r="HP182" i="90"/>
  <c r="HO182" i="90"/>
  <c r="HN182" i="90"/>
  <c r="HM182" i="90"/>
  <c r="HL182" i="90"/>
  <c r="HK182" i="90"/>
  <c r="HJ182" i="90"/>
  <c r="HI182" i="90"/>
  <c r="HH182" i="90"/>
  <c r="HG182" i="90"/>
  <c r="HF182" i="90"/>
  <c r="HE182" i="90"/>
  <c r="HD182" i="90"/>
  <c r="HC182" i="90"/>
  <c r="HA182" i="90"/>
  <c r="GZ182" i="90"/>
  <c r="GY182" i="90"/>
  <c r="GX182" i="90"/>
  <c r="GW182" i="90"/>
  <c r="GV182" i="90"/>
  <c r="GU182" i="90"/>
  <c r="GT182" i="90"/>
  <c r="GS182" i="90"/>
  <c r="GR182" i="90"/>
  <c r="GQ182" i="90"/>
  <c r="GP182" i="90"/>
  <c r="GO182" i="90"/>
  <c r="GN182" i="90"/>
  <c r="GM182" i="90"/>
  <c r="FP182" i="90"/>
  <c r="FO182" i="90"/>
  <c r="IW181" i="90"/>
  <c r="IV181" i="90"/>
  <c r="IU181" i="90"/>
  <c r="IG181" i="90"/>
  <c r="IF181" i="90"/>
  <c r="IE181" i="90"/>
  <c r="HQ181" i="90"/>
  <c r="HP181" i="90"/>
  <c r="HO181" i="90"/>
  <c r="HN181" i="90"/>
  <c r="HM181" i="90"/>
  <c r="HL181" i="90"/>
  <c r="HK181" i="90"/>
  <c r="HJ181" i="90"/>
  <c r="HI181" i="90"/>
  <c r="HH181" i="90"/>
  <c r="HG181" i="90"/>
  <c r="HF181" i="90"/>
  <c r="HE181" i="90"/>
  <c r="HD181" i="90"/>
  <c r="HC181" i="90"/>
  <c r="HA181" i="90"/>
  <c r="GZ181" i="90"/>
  <c r="GY181" i="90"/>
  <c r="GX181" i="90"/>
  <c r="GW181" i="90"/>
  <c r="GV181" i="90"/>
  <c r="GU181" i="90"/>
  <c r="GT181" i="90"/>
  <c r="GS181" i="90"/>
  <c r="GR181" i="90"/>
  <c r="GQ181" i="90"/>
  <c r="GP181" i="90"/>
  <c r="GO181" i="90"/>
  <c r="GN181" i="90"/>
  <c r="GM181" i="90"/>
  <c r="FP181" i="90"/>
  <c r="FO181" i="90"/>
  <c r="IW180" i="90"/>
  <c r="IV180" i="90"/>
  <c r="IU180" i="90"/>
  <c r="IG180" i="90"/>
  <c r="IF180" i="90"/>
  <c r="IE180" i="90"/>
  <c r="HQ180" i="90"/>
  <c r="HP180" i="90"/>
  <c r="HO180" i="90"/>
  <c r="HN180" i="90"/>
  <c r="HM180" i="90"/>
  <c r="HL180" i="90"/>
  <c r="HK180" i="90"/>
  <c r="HJ180" i="90"/>
  <c r="HI180" i="90"/>
  <c r="HH180" i="90"/>
  <c r="HG180" i="90"/>
  <c r="HF180" i="90"/>
  <c r="HE180" i="90"/>
  <c r="HD180" i="90"/>
  <c r="HC180" i="90"/>
  <c r="HA180" i="90"/>
  <c r="GZ180" i="90"/>
  <c r="GY180" i="90"/>
  <c r="GX180" i="90"/>
  <c r="GW180" i="90"/>
  <c r="GV180" i="90"/>
  <c r="GU180" i="90"/>
  <c r="GT180" i="90"/>
  <c r="GS180" i="90"/>
  <c r="GR180" i="90"/>
  <c r="GQ180" i="90"/>
  <c r="GP180" i="90"/>
  <c r="GO180" i="90"/>
  <c r="GN180" i="90"/>
  <c r="GM180" i="90"/>
  <c r="FO180" i="90"/>
  <c r="FH180" i="90"/>
  <c r="IW179" i="90"/>
  <c r="IV179" i="90"/>
  <c r="IU179" i="90"/>
  <c r="IG179" i="90"/>
  <c r="IF179" i="90"/>
  <c r="IE179" i="90"/>
  <c r="HQ179" i="90"/>
  <c r="HP179" i="90"/>
  <c r="HO179" i="90"/>
  <c r="HN179" i="90"/>
  <c r="HM179" i="90"/>
  <c r="HL179" i="90"/>
  <c r="HK179" i="90"/>
  <c r="HJ179" i="90"/>
  <c r="HI179" i="90"/>
  <c r="HH179" i="90"/>
  <c r="HG179" i="90"/>
  <c r="HF179" i="90"/>
  <c r="HE179" i="90"/>
  <c r="HD179" i="90"/>
  <c r="HC179" i="90"/>
  <c r="HA179" i="90"/>
  <c r="GZ179" i="90"/>
  <c r="GY179" i="90"/>
  <c r="GX179" i="90"/>
  <c r="GW179" i="90"/>
  <c r="GV179" i="90"/>
  <c r="GU179" i="90"/>
  <c r="GT179" i="90"/>
  <c r="GS179" i="90"/>
  <c r="GR179" i="90"/>
  <c r="GQ179" i="90"/>
  <c r="GP179" i="90"/>
  <c r="GO179" i="90"/>
  <c r="GN179" i="90"/>
  <c r="GM179" i="90"/>
  <c r="FO179" i="90"/>
  <c r="IW178" i="90"/>
  <c r="IV178" i="90"/>
  <c r="IU178" i="90"/>
  <c r="IG178" i="90"/>
  <c r="IF178" i="90"/>
  <c r="IE178" i="90"/>
  <c r="HQ178" i="90"/>
  <c r="HP178" i="90"/>
  <c r="HO178" i="90"/>
  <c r="HN178" i="90"/>
  <c r="HM178" i="90"/>
  <c r="HL178" i="90"/>
  <c r="HK178" i="90"/>
  <c r="HJ178" i="90"/>
  <c r="HI178" i="90"/>
  <c r="HH178" i="90"/>
  <c r="HG178" i="90"/>
  <c r="HF178" i="90"/>
  <c r="HE178" i="90"/>
  <c r="HD178" i="90"/>
  <c r="HC178" i="90"/>
  <c r="HA178" i="90"/>
  <c r="GZ178" i="90"/>
  <c r="GY178" i="90"/>
  <c r="GX178" i="90"/>
  <c r="GW178" i="90"/>
  <c r="GV178" i="90"/>
  <c r="GU178" i="90"/>
  <c r="GT178" i="90"/>
  <c r="GS178" i="90"/>
  <c r="GR178" i="90"/>
  <c r="GQ178" i="90"/>
  <c r="GP178" i="90"/>
  <c r="GO178" i="90"/>
  <c r="GN178" i="90"/>
  <c r="GM178" i="90"/>
  <c r="FP178" i="90"/>
  <c r="FO178" i="90"/>
  <c r="FI178" i="90"/>
  <c r="FH178" i="90"/>
  <c r="FG178" i="90"/>
  <c r="IW177" i="90"/>
  <c r="IV177" i="90"/>
  <c r="IU177" i="90"/>
  <c r="IG177" i="90"/>
  <c r="IF177" i="90"/>
  <c r="IE177" i="90"/>
  <c r="HQ177" i="90"/>
  <c r="HP177" i="90"/>
  <c r="HO177" i="90"/>
  <c r="HN177" i="90"/>
  <c r="HM177" i="90"/>
  <c r="HL177" i="90"/>
  <c r="HK177" i="90"/>
  <c r="HJ177" i="90"/>
  <c r="HI177" i="90"/>
  <c r="HH177" i="90"/>
  <c r="HG177" i="90"/>
  <c r="HF177" i="90"/>
  <c r="HE177" i="90"/>
  <c r="HD177" i="90"/>
  <c r="HC177" i="90"/>
  <c r="HA177" i="90"/>
  <c r="GZ177" i="90"/>
  <c r="GY177" i="90"/>
  <c r="GX177" i="90"/>
  <c r="GW177" i="90"/>
  <c r="GV177" i="90"/>
  <c r="GU177" i="90"/>
  <c r="GT177" i="90"/>
  <c r="GS177" i="90"/>
  <c r="GR177" i="90"/>
  <c r="GQ177" i="90"/>
  <c r="GP177" i="90"/>
  <c r="GO177" i="90"/>
  <c r="GN177" i="90"/>
  <c r="GM177" i="90"/>
  <c r="FQ177" i="90"/>
  <c r="FP177" i="90"/>
  <c r="FO177" i="90"/>
  <c r="IW176" i="90"/>
  <c r="IV176" i="90"/>
  <c r="IU176" i="90"/>
  <c r="IG176" i="90"/>
  <c r="IF176" i="90"/>
  <c r="IE176" i="90"/>
  <c r="HQ176" i="90"/>
  <c r="HP176" i="90"/>
  <c r="HO176" i="90"/>
  <c r="HN176" i="90"/>
  <c r="HM176" i="90"/>
  <c r="HL176" i="90"/>
  <c r="HK176" i="90"/>
  <c r="HJ176" i="90"/>
  <c r="HI176" i="90"/>
  <c r="HH176" i="90"/>
  <c r="HG176" i="90"/>
  <c r="HF176" i="90"/>
  <c r="HE176" i="90"/>
  <c r="HD176" i="90"/>
  <c r="HC176" i="90"/>
  <c r="HA176" i="90"/>
  <c r="GZ176" i="90"/>
  <c r="GY176" i="90"/>
  <c r="GX176" i="90"/>
  <c r="GW176" i="90"/>
  <c r="GV176" i="90"/>
  <c r="GU176" i="90"/>
  <c r="GT176" i="90"/>
  <c r="GS176" i="90"/>
  <c r="GR176" i="90"/>
  <c r="GQ176" i="90"/>
  <c r="GP176" i="90"/>
  <c r="GO176" i="90"/>
  <c r="GN176" i="90"/>
  <c r="GM176" i="90"/>
  <c r="FP176" i="90"/>
  <c r="FO176" i="90"/>
  <c r="FI176" i="90"/>
  <c r="IW175" i="90"/>
  <c r="IV175" i="90"/>
  <c r="IU175" i="90"/>
  <c r="IG175" i="90"/>
  <c r="IF175" i="90"/>
  <c r="IE175" i="90"/>
  <c r="HQ175" i="90"/>
  <c r="HP175" i="90"/>
  <c r="HO175" i="90"/>
  <c r="HN175" i="90"/>
  <c r="HM175" i="90"/>
  <c r="HL175" i="90"/>
  <c r="HK175" i="90"/>
  <c r="HJ175" i="90"/>
  <c r="HI175" i="90"/>
  <c r="HH175" i="90"/>
  <c r="HG175" i="90"/>
  <c r="HF175" i="90"/>
  <c r="HE175" i="90"/>
  <c r="HD175" i="90"/>
  <c r="HC175" i="90"/>
  <c r="HA175" i="90"/>
  <c r="GZ175" i="90"/>
  <c r="GY175" i="90"/>
  <c r="GX175" i="90"/>
  <c r="GW175" i="90"/>
  <c r="GV175" i="90"/>
  <c r="GU175" i="90"/>
  <c r="GT175" i="90"/>
  <c r="GS175" i="90"/>
  <c r="GR175" i="90"/>
  <c r="GQ175" i="90"/>
  <c r="GP175" i="90"/>
  <c r="GO175" i="90"/>
  <c r="GN175" i="90"/>
  <c r="GM175" i="90"/>
  <c r="FP175" i="90"/>
  <c r="FO175" i="90"/>
  <c r="FH175" i="90"/>
  <c r="IW174" i="90"/>
  <c r="IV174" i="90"/>
  <c r="IU174" i="90"/>
  <c r="IG174" i="90"/>
  <c r="IF174" i="90"/>
  <c r="IE174" i="90"/>
  <c r="HQ174" i="90"/>
  <c r="HP174" i="90"/>
  <c r="HO174" i="90"/>
  <c r="HN174" i="90"/>
  <c r="HM174" i="90"/>
  <c r="HL174" i="90"/>
  <c r="HK174" i="90"/>
  <c r="HJ174" i="90"/>
  <c r="HI174" i="90"/>
  <c r="HH174" i="90"/>
  <c r="HG174" i="90"/>
  <c r="HF174" i="90"/>
  <c r="HE174" i="90"/>
  <c r="HD174" i="90"/>
  <c r="HC174" i="90"/>
  <c r="HA174" i="90"/>
  <c r="GZ174" i="90"/>
  <c r="GY174" i="90"/>
  <c r="GX174" i="90"/>
  <c r="GW174" i="90"/>
  <c r="GV174" i="90"/>
  <c r="GU174" i="90"/>
  <c r="GT174" i="90"/>
  <c r="GS174" i="90"/>
  <c r="GR174" i="90"/>
  <c r="GQ174" i="90"/>
  <c r="GP174" i="90"/>
  <c r="GO174" i="90"/>
  <c r="GN174" i="90"/>
  <c r="GM174" i="90"/>
  <c r="FP174" i="90"/>
  <c r="FO174" i="90"/>
  <c r="IW173" i="90"/>
  <c r="IV173" i="90"/>
  <c r="IU173" i="90"/>
  <c r="IG173" i="90"/>
  <c r="IF173" i="90"/>
  <c r="IE173" i="90"/>
  <c r="HQ173" i="90"/>
  <c r="HP173" i="90"/>
  <c r="HO173" i="90"/>
  <c r="HN173" i="90"/>
  <c r="HM173" i="90"/>
  <c r="HL173" i="90"/>
  <c r="HK173" i="90"/>
  <c r="HJ173" i="90"/>
  <c r="HI173" i="90"/>
  <c r="HH173" i="90"/>
  <c r="HG173" i="90"/>
  <c r="HF173" i="90"/>
  <c r="HE173" i="90"/>
  <c r="HD173" i="90"/>
  <c r="HC173" i="90"/>
  <c r="HA173" i="90"/>
  <c r="GZ173" i="90"/>
  <c r="GY173" i="90"/>
  <c r="GX173" i="90"/>
  <c r="GW173" i="90"/>
  <c r="GV173" i="90"/>
  <c r="GU173" i="90"/>
  <c r="GT173" i="90"/>
  <c r="GS173" i="90"/>
  <c r="GR173" i="90"/>
  <c r="GQ173" i="90"/>
  <c r="GP173" i="90"/>
  <c r="GO173" i="90"/>
  <c r="GN173" i="90"/>
  <c r="GM173" i="90"/>
  <c r="FO173" i="90"/>
  <c r="FH173" i="90"/>
  <c r="IW172" i="90"/>
  <c r="IV172" i="90"/>
  <c r="IU172" i="90"/>
  <c r="IG172" i="90"/>
  <c r="IF172" i="90"/>
  <c r="IE172" i="90"/>
  <c r="HQ172" i="90"/>
  <c r="HP172" i="90"/>
  <c r="HO172" i="90"/>
  <c r="HN172" i="90"/>
  <c r="HM172" i="90"/>
  <c r="HL172" i="90"/>
  <c r="HK172" i="90"/>
  <c r="HJ172" i="90"/>
  <c r="HI172" i="90"/>
  <c r="HH172" i="90"/>
  <c r="HG172" i="90"/>
  <c r="HF172" i="90"/>
  <c r="HE172" i="90"/>
  <c r="HD172" i="90"/>
  <c r="HC172" i="90"/>
  <c r="HA172" i="90"/>
  <c r="GZ172" i="90"/>
  <c r="GY172" i="90"/>
  <c r="GX172" i="90"/>
  <c r="GW172" i="90"/>
  <c r="GV172" i="90"/>
  <c r="GU172" i="90"/>
  <c r="GT172" i="90"/>
  <c r="GS172" i="90"/>
  <c r="GR172" i="90"/>
  <c r="GQ172" i="90"/>
  <c r="GP172" i="90"/>
  <c r="GO172" i="90"/>
  <c r="GN172" i="90"/>
  <c r="GM172" i="90"/>
  <c r="FP172" i="90"/>
  <c r="FO172" i="90"/>
  <c r="IW171" i="90"/>
  <c r="IV171" i="90"/>
  <c r="IU171" i="90"/>
  <c r="IG171" i="90"/>
  <c r="IF171" i="90"/>
  <c r="IE171" i="90"/>
  <c r="HQ171" i="90"/>
  <c r="HP171" i="90"/>
  <c r="HO171" i="90"/>
  <c r="HN171" i="90"/>
  <c r="HM171" i="90"/>
  <c r="HL171" i="90"/>
  <c r="HK171" i="90"/>
  <c r="HJ171" i="90"/>
  <c r="HI171" i="90"/>
  <c r="HH171" i="90"/>
  <c r="HG171" i="90"/>
  <c r="HF171" i="90"/>
  <c r="HE171" i="90"/>
  <c r="HD171" i="90"/>
  <c r="HC171" i="90"/>
  <c r="HA171" i="90"/>
  <c r="GZ171" i="90"/>
  <c r="GY171" i="90"/>
  <c r="GX171" i="90"/>
  <c r="GW171" i="90"/>
  <c r="GV171" i="90"/>
  <c r="GU171" i="90"/>
  <c r="GT171" i="90"/>
  <c r="GS171" i="90"/>
  <c r="GR171" i="90"/>
  <c r="GQ171" i="90"/>
  <c r="GP171" i="90"/>
  <c r="GO171" i="90"/>
  <c r="GN171" i="90"/>
  <c r="GM171" i="90"/>
  <c r="FO171" i="90"/>
  <c r="FH171" i="90"/>
  <c r="IW170" i="90"/>
  <c r="IV170" i="90"/>
  <c r="IU170" i="90"/>
  <c r="IG170" i="90"/>
  <c r="IF170" i="90"/>
  <c r="IE170" i="90"/>
  <c r="HQ170" i="90"/>
  <c r="HP170" i="90"/>
  <c r="HO170" i="90"/>
  <c r="HN170" i="90"/>
  <c r="HM170" i="90"/>
  <c r="HL170" i="90"/>
  <c r="HK170" i="90"/>
  <c r="HJ170" i="90"/>
  <c r="HI170" i="90"/>
  <c r="HH170" i="90"/>
  <c r="HG170" i="90"/>
  <c r="HF170" i="90"/>
  <c r="HE170" i="90"/>
  <c r="HD170" i="90"/>
  <c r="HC170" i="90"/>
  <c r="HA170" i="90"/>
  <c r="GZ170" i="90"/>
  <c r="GY170" i="90"/>
  <c r="GX170" i="90"/>
  <c r="GW170" i="90"/>
  <c r="GV170" i="90"/>
  <c r="GU170" i="90"/>
  <c r="GT170" i="90"/>
  <c r="GS170" i="90"/>
  <c r="GR170" i="90"/>
  <c r="GQ170" i="90"/>
  <c r="GP170" i="90"/>
  <c r="GO170" i="90"/>
  <c r="GN170" i="90"/>
  <c r="GM170" i="90"/>
  <c r="FO170" i="90"/>
  <c r="IW169" i="90"/>
  <c r="IV169" i="90"/>
  <c r="IU169" i="90"/>
  <c r="IG169" i="90"/>
  <c r="IF169" i="90"/>
  <c r="IE169" i="90"/>
  <c r="HQ169" i="90"/>
  <c r="HP169" i="90"/>
  <c r="HO169" i="90"/>
  <c r="HN169" i="90"/>
  <c r="HM169" i="90"/>
  <c r="HL169" i="90"/>
  <c r="HK169" i="90"/>
  <c r="HJ169" i="90"/>
  <c r="HI169" i="90"/>
  <c r="HH169" i="90"/>
  <c r="HG169" i="90"/>
  <c r="HF169" i="90"/>
  <c r="HE169" i="90"/>
  <c r="HD169" i="90"/>
  <c r="HC169" i="90"/>
  <c r="HA169" i="90"/>
  <c r="GZ169" i="90"/>
  <c r="GY169" i="90"/>
  <c r="GX169" i="90"/>
  <c r="GW169" i="90"/>
  <c r="GV169" i="90"/>
  <c r="GU169" i="90"/>
  <c r="GT169" i="90"/>
  <c r="GS169" i="90"/>
  <c r="GR169" i="90"/>
  <c r="GQ169" i="90"/>
  <c r="GP169" i="90"/>
  <c r="GO169" i="90"/>
  <c r="GN169" i="90"/>
  <c r="GM169" i="90"/>
  <c r="FP169" i="90"/>
  <c r="FO169" i="90"/>
  <c r="FH169" i="90"/>
  <c r="IW168" i="90"/>
  <c r="IV168" i="90"/>
  <c r="IU168" i="90"/>
  <c r="IG168" i="90"/>
  <c r="IF168" i="90"/>
  <c r="IE168" i="90"/>
  <c r="HQ168" i="90"/>
  <c r="HP168" i="90"/>
  <c r="HO168" i="90"/>
  <c r="HN168" i="90"/>
  <c r="HM168" i="90"/>
  <c r="HL168" i="90"/>
  <c r="HK168" i="90"/>
  <c r="HJ168" i="90"/>
  <c r="HI168" i="90"/>
  <c r="HH168" i="90"/>
  <c r="HG168" i="90"/>
  <c r="HF168" i="90"/>
  <c r="HE168" i="90"/>
  <c r="HD168" i="90"/>
  <c r="HC168" i="90"/>
  <c r="HA168" i="90"/>
  <c r="GZ168" i="90"/>
  <c r="GY168" i="90"/>
  <c r="GX168" i="90"/>
  <c r="GW168" i="90"/>
  <c r="GV168" i="90"/>
  <c r="GU168" i="90"/>
  <c r="GT168" i="90"/>
  <c r="GS168" i="90"/>
  <c r="GR168" i="90"/>
  <c r="GQ168" i="90"/>
  <c r="GP168" i="90"/>
  <c r="GO168" i="90"/>
  <c r="GN168" i="90"/>
  <c r="GM168" i="90"/>
  <c r="FP168" i="90"/>
  <c r="FO168" i="90"/>
  <c r="IW167" i="90"/>
  <c r="IV167" i="90"/>
  <c r="IU167" i="90"/>
  <c r="IG167" i="90"/>
  <c r="IF167" i="90"/>
  <c r="IE167" i="90"/>
  <c r="HQ167" i="90"/>
  <c r="HP167" i="90"/>
  <c r="HO167" i="90"/>
  <c r="HN167" i="90"/>
  <c r="HM167" i="90"/>
  <c r="HL167" i="90"/>
  <c r="HK167" i="90"/>
  <c r="HJ167" i="90"/>
  <c r="HI167" i="90"/>
  <c r="HH167" i="90"/>
  <c r="HG167" i="90"/>
  <c r="HF167" i="90"/>
  <c r="HE167" i="90"/>
  <c r="HD167" i="90"/>
  <c r="HC167" i="90"/>
  <c r="HA167" i="90"/>
  <c r="GZ167" i="90"/>
  <c r="GY167" i="90"/>
  <c r="GX167" i="90"/>
  <c r="GW167" i="90"/>
  <c r="GV167" i="90"/>
  <c r="GU167" i="90"/>
  <c r="GT167" i="90"/>
  <c r="GS167" i="90"/>
  <c r="GR167" i="90"/>
  <c r="GQ167" i="90"/>
  <c r="GP167" i="90"/>
  <c r="GO167" i="90"/>
  <c r="GN167" i="90"/>
  <c r="GM167" i="90"/>
  <c r="FP167" i="90"/>
  <c r="FO167" i="90"/>
  <c r="FH167" i="90"/>
  <c r="IW166" i="90"/>
  <c r="IV166" i="90"/>
  <c r="IU166" i="90"/>
  <c r="IG166" i="90"/>
  <c r="IF166" i="90"/>
  <c r="IE166" i="90"/>
  <c r="HQ166" i="90"/>
  <c r="HP166" i="90"/>
  <c r="HO166" i="90"/>
  <c r="HN166" i="90"/>
  <c r="HM166" i="90"/>
  <c r="HL166" i="90"/>
  <c r="HK166" i="90"/>
  <c r="HJ166" i="90"/>
  <c r="HI166" i="90"/>
  <c r="HH166" i="90"/>
  <c r="HG166" i="90"/>
  <c r="HF166" i="90"/>
  <c r="HE166" i="90"/>
  <c r="HD166" i="90"/>
  <c r="HC166" i="90"/>
  <c r="HA166" i="90"/>
  <c r="GZ166" i="90"/>
  <c r="GY166" i="90"/>
  <c r="GX166" i="90"/>
  <c r="GW166" i="90"/>
  <c r="GV166" i="90"/>
  <c r="GU166" i="90"/>
  <c r="GT166" i="90"/>
  <c r="GS166" i="90"/>
  <c r="GR166" i="90"/>
  <c r="GQ166" i="90"/>
  <c r="GP166" i="90"/>
  <c r="GO166" i="90"/>
  <c r="GN166" i="90"/>
  <c r="GM166" i="90"/>
  <c r="FP166" i="90"/>
  <c r="FO166" i="90"/>
  <c r="IW165" i="90"/>
  <c r="IV165" i="90"/>
  <c r="IU165" i="90"/>
  <c r="IG165" i="90"/>
  <c r="IF165" i="90"/>
  <c r="IE165" i="90"/>
  <c r="HQ165" i="90"/>
  <c r="HP165" i="90"/>
  <c r="HO165" i="90"/>
  <c r="HN165" i="90"/>
  <c r="HM165" i="90"/>
  <c r="HL165" i="90"/>
  <c r="HK165" i="90"/>
  <c r="HJ165" i="90"/>
  <c r="HI165" i="90"/>
  <c r="HH165" i="90"/>
  <c r="HG165" i="90"/>
  <c r="HF165" i="90"/>
  <c r="HE165" i="90"/>
  <c r="HD165" i="90"/>
  <c r="HC165" i="90"/>
  <c r="HA165" i="90"/>
  <c r="GZ165" i="90"/>
  <c r="GY165" i="90"/>
  <c r="GX165" i="90"/>
  <c r="GW165" i="90"/>
  <c r="GV165" i="90"/>
  <c r="GU165" i="90"/>
  <c r="GT165" i="90"/>
  <c r="GS165" i="90"/>
  <c r="GR165" i="90"/>
  <c r="GQ165" i="90"/>
  <c r="GP165" i="90"/>
  <c r="GO165" i="90"/>
  <c r="GN165" i="90"/>
  <c r="GM165" i="90"/>
  <c r="FP165" i="90"/>
  <c r="FO165" i="90"/>
  <c r="FH165" i="90"/>
  <c r="IW164" i="90"/>
  <c r="IV164" i="90"/>
  <c r="IU164" i="90"/>
  <c r="IG164" i="90"/>
  <c r="IF164" i="90"/>
  <c r="IE164" i="90"/>
  <c r="HQ164" i="90"/>
  <c r="HP164" i="90"/>
  <c r="HO164" i="90"/>
  <c r="HN164" i="90"/>
  <c r="HM164" i="90"/>
  <c r="HL164" i="90"/>
  <c r="HK164" i="90"/>
  <c r="HJ164" i="90"/>
  <c r="HI164" i="90"/>
  <c r="HH164" i="90"/>
  <c r="HG164" i="90"/>
  <c r="HF164" i="90"/>
  <c r="HE164" i="90"/>
  <c r="HD164" i="90"/>
  <c r="HC164" i="90"/>
  <c r="HA164" i="90"/>
  <c r="GZ164" i="90"/>
  <c r="GY164" i="90"/>
  <c r="GX164" i="90"/>
  <c r="GW164" i="90"/>
  <c r="GV164" i="90"/>
  <c r="GU164" i="90"/>
  <c r="GT164" i="90"/>
  <c r="GS164" i="90"/>
  <c r="GR164" i="90"/>
  <c r="GQ164" i="90"/>
  <c r="GP164" i="90"/>
  <c r="GO164" i="90"/>
  <c r="GN164" i="90"/>
  <c r="GM164" i="90"/>
  <c r="FP164" i="90"/>
  <c r="FO164" i="90"/>
  <c r="IW163" i="90"/>
  <c r="IV163" i="90"/>
  <c r="IU163" i="90"/>
  <c r="IG163" i="90"/>
  <c r="IF163" i="90"/>
  <c r="IE163" i="90"/>
  <c r="HQ163" i="90"/>
  <c r="HP163" i="90"/>
  <c r="HO163" i="90"/>
  <c r="HN163" i="90"/>
  <c r="HM163" i="90"/>
  <c r="HL163" i="90"/>
  <c r="HK163" i="90"/>
  <c r="HJ163" i="90"/>
  <c r="HI163" i="90"/>
  <c r="HH163" i="90"/>
  <c r="HG163" i="90"/>
  <c r="HF163" i="90"/>
  <c r="HE163" i="90"/>
  <c r="HD163" i="90"/>
  <c r="HC163" i="90"/>
  <c r="HA163" i="90"/>
  <c r="GZ163" i="90"/>
  <c r="GY163" i="90"/>
  <c r="GX163" i="90"/>
  <c r="GW163" i="90"/>
  <c r="GV163" i="90"/>
  <c r="GU163" i="90"/>
  <c r="GT163" i="90"/>
  <c r="GS163" i="90"/>
  <c r="GR163" i="90"/>
  <c r="GQ163" i="90"/>
  <c r="GP163" i="90"/>
  <c r="GO163" i="90"/>
  <c r="GN163" i="90"/>
  <c r="GM163" i="90"/>
  <c r="FO163" i="90"/>
  <c r="FH163" i="90"/>
  <c r="IW162" i="90"/>
  <c r="IV162" i="90"/>
  <c r="IU162" i="90"/>
  <c r="IG162" i="90"/>
  <c r="IF162" i="90"/>
  <c r="IE162" i="90"/>
  <c r="HQ162" i="90"/>
  <c r="HP162" i="90"/>
  <c r="HO162" i="90"/>
  <c r="HN162" i="90"/>
  <c r="HM162" i="90"/>
  <c r="HL162" i="90"/>
  <c r="HK162" i="90"/>
  <c r="HJ162" i="90"/>
  <c r="HI162" i="90"/>
  <c r="HH162" i="90"/>
  <c r="HG162" i="90"/>
  <c r="HF162" i="90"/>
  <c r="HE162" i="90"/>
  <c r="HD162" i="90"/>
  <c r="HC162" i="90"/>
  <c r="HA162" i="90"/>
  <c r="GZ162" i="90"/>
  <c r="GY162" i="90"/>
  <c r="GX162" i="90"/>
  <c r="GW162" i="90"/>
  <c r="GV162" i="90"/>
  <c r="GU162" i="90"/>
  <c r="GT162" i="90"/>
  <c r="GS162" i="90"/>
  <c r="GR162" i="90"/>
  <c r="GQ162" i="90"/>
  <c r="GP162" i="90"/>
  <c r="GO162" i="90"/>
  <c r="GN162" i="90"/>
  <c r="GM162" i="90"/>
  <c r="FO162" i="90"/>
  <c r="IW161" i="90"/>
  <c r="IV161" i="90"/>
  <c r="IU161" i="90"/>
  <c r="IG161" i="90"/>
  <c r="IF161" i="90"/>
  <c r="IE161" i="90"/>
  <c r="HQ161" i="90"/>
  <c r="HP161" i="90"/>
  <c r="HO161" i="90"/>
  <c r="HN161" i="90"/>
  <c r="HM161" i="90"/>
  <c r="HL161" i="90"/>
  <c r="HK161" i="90"/>
  <c r="HJ161" i="90"/>
  <c r="HI161" i="90"/>
  <c r="HH161" i="90"/>
  <c r="HG161" i="90"/>
  <c r="HF161" i="90"/>
  <c r="HE161" i="90"/>
  <c r="HD161" i="90"/>
  <c r="HC161" i="90"/>
  <c r="HA161" i="90"/>
  <c r="GZ161" i="90"/>
  <c r="GY161" i="90"/>
  <c r="GX161" i="90"/>
  <c r="GW161" i="90"/>
  <c r="GV161" i="90"/>
  <c r="GU161" i="90"/>
  <c r="GT161" i="90"/>
  <c r="GS161" i="90"/>
  <c r="GR161" i="90"/>
  <c r="GQ161" i="90"/>
  <c r="GP161" i="90"/>
  <c r="GO161" i="90"/>
  <c r="GN161" i="90"/>
  <c r="GM161" i="90"/>
  <c r="FQ161" i="90"/>
  <c r="FO161" i="90"/>
  <c r="FI161" i="90"/>
  <c r="FH161" i="90"/>
  <c r="IW160" i="90"/>
  <c r="IV160" i="90"/>
  <c r="IU160" i="90"/>
  <c r="IG160" i="90"/>
  <c r="IF160" i="90"/>
  <c r="IE160" i="90"/>
  <c r="HQ160" i="90"/>
  <c r="HP160" i="90"/>
  <c r="HO160" i="90"/>
  <c r="HN160" i="90"/>
  <c r="HM160" i="90"/>
  <c r="HL160" i="90"/>
  <c r="HK160" i="90"/>
  <c r="HJ160" i="90"/>
  <c r="HI160" i="90"/>
  <c r="HH160" i="90"/>
  <c r="HG160" i="90"/>
  <c r="HF160" i="90"/>
  <c r="HE160" i="90"/>
  <c r="HD160" i="90"/>
  <c r="HC160" i="90"/>
  <c r="HA160" i="90"/>
  <c r="GZ160" i="90"/>
  <c r="GY160" i="90"/>
  <c r="GX160" i="90"/>
  <c r="GW160" i="90"/>
  <c r="GV160" i="90"/>
  <c r="GU160" i="90"/>
  <c r="GT160" i="90"/>
  <c r="GS160" i="90"/>
  <c r="GR160" i="90"/>
  <c r="GQ160" i="90"/>
  <c r="GP160" i="90"/>
  <c r="GO160" i="90"/>
  <c r="GN160" i="90"/>
  <c r="GM160" i="90"/>
  <c r="FP160" i="90"/>
  <c r="FO160" i="90"/>
  <c r="IW159" i="90"/>
  <c r="IV159" i="90"/>
  <c r="IU159" i="90"/>
  <c r="IG159" i="90"/>
  <c r="IF159" i="90"/>
  <c r="IE159" i="90"/>
  <c r="HQ159" i="90"/>
  <c r="HP159" i="90"/>
  <c r="HO159" i="90"/>
  <c r="HN159" i="90"/>
  <c r="HM159" i="90"/>
  <c r="HL159" i="90"/>
  <c r="HK159" i="90"/>
  <c r="HJ159" i="90"/>
  <c r="HI159" i="90"/>
  <c r="HH159" i="90"/>
  <c r="HG159" i="90"/>
  <c r="HF159" i="90"/>
  <c r="HE159" i="90"/>
  <c r="HD159" i="90"/>
  <c r="HC159" i="90"/>
  <c r="HA159" i="90"/>
  <c r="GZ159" i="90"/>
  <c r="GY159" i="90"/>
  <c r="GX159" i="90"/>
  <c r="GW159" i="90"/>
  <c r="GV159" i="90"/>
  <c r="GU159" i="90"/>
  <c r="GT159" i="90"/>
  <c r="GS159" i="90"/>
  <c r="GR159" i="90"/>
  <c r="GQ159" i="90"/>
  <c r="GP159" i="90"/>
  <c r="GO159" i="90"/>
  <c r="GN159" i="90"/>
  <c r="GM159" i="90"/>
  <c r="FO159" i="90"/>
  <c r="FH159" i="90"/>
  <c r="IW158" i="90"/>
  <c r="IV158" i="90"/>
  <c r="IU158" i="90"/>
  <c r="IG158" i="90"/>
  <c r="IF158" i="90"/>
  <c r="IE158" i="90"/>
  <c r="HQ158" i="90"/>
  <c r="HP158" i="90"/>
  <c r="HO158" i="90"/>
  <c r="HN158" i="90"/>
  <c r="HM158" i="90"/>
  <c r="HL158" i="90"/>
  <c r="HK158" i="90"/>
  <c r="HJ158" i="90"/>
  <c r="HI158" i="90"/>
  <c r="HH158" i="90"/>
  <c r="HG158" i="90"/>
  <c r="HF158" i="90"/>
  <c r="HE158" i="90"/>
  <c r="HD158" i="90"/>
  <c r="HC158" i="90"/>
  <c r="HA158" i="90"/>
  <c r="GZ158" i="90"/>
  <c r="GY158" i="90"/>
  <c r="GX158" i="90"/>
  <c r="GW158" i="90"/>
  <c r="GV158" i="90"/>
  <c r="GU158" i="90"/>
  <c r="GT158" i="90"/>
  <c r="GS158" i="90"/>
  <c r="GR158" i="90"/>
  <c r="GQ158" i="90"/>
  <c r="GP158" i="90"/>
  <c r="GO158" i="90"/>
  <c r="GN158" i="90"/>
  <c r="GM158" i="90"/>
  <c r="FO158" i="90"/>
  <c r="IW157" i="90"/>
  <c r="IV157" i="90"/>
  <c r="IU157" i="90"/>
  <c r="IG157" i="90"/>
  <c r="IF157" i="90"/>
  <c r="IE157" i="90"/>
  <c r="HQ157" i="90"/>
  <c r="HP157" i="90"/>
  <c r="HO157" i="90"/>
  <c r="HN157" i="90"/>
  <c r="HM157" i="90"/>
  <c r="HL157" i="90"/>
  <c r="HK157" i="90"/>
  <c r="HJ157" i="90"/>
  <c r="HI157" i="90"/>
  <c r="HH157" i="90"/>
  <c r="HG157" i="90"/>
  <c r="HF157" i="90"/>
  <c r="HE157" i="90"/>
  <c r="HD157" i="90"/>
  <c r="HC157" i="90"/>
  <c r="HA157" i="90"/>
  <c r="GZ157" i="90"/>
  <c r="GY157" i="90"/>
  <c r="GX157" i="90"/>
  <c r="GW157" i="90"/>
  <c r="GV157" i="90"/>
  <c r="GU157" i="90"/>
  <c r="GT157" i="90"/>
  <c r="GS157" i="90"/>
  <c r="GR157" i="90"/>
  <c r="GQ157" i="90"/>
  <c r="GP157" i="90"/>
  <c r="GO157" i="90"/>
  <c r="GN157" i="90"/>
  <c r="GM157" i="90"/>
  <c r="FP157" i="90"/>
  <c r="FO157" i="90"/>
  <c r="FH157" i="90"/>
  <c r="IW156" i="90"/>
  <c r="IV156" i="90"/>
  <c r="IU156" i="90"/>
  <c r="IG156" i="90"/>
  <c r="IF156" i="90"/>
  <c r="IE156" i="90"/>
  <c r="HQ156" i="90"/>
  <c r="HP156" i="90"/>
  <c r="HO156" i="90"/>
  <c r="HN156" i="90"/>
  <c r="HM156" i="90"/>
  <c r="HL156" i="90"/>
  <c r="HK156" i="90"/>
  <c r="HJ156" i="90"/>
  <c r="HI156" i="90"/>
  <c r="HH156" i="90"/>
  <c r="HG156" i="90"/>
  <c r="HF156" i="90"/>
  <c r="HE156" i="90"/>
  <c r="HD156" i="90"/>
  <c r="HC156" i="90"/>
  <c r="HA156" i="90"/>
  <c r="GZ156" i="90"/>
  <c r="GY156" i="90"/>
  <c r="GX156" i="90"/>
  <c r="GW156" i="90"/>
  <c r="GV156" i="90"/>
  <c r="GU156" i="90"/>
  <c r="GT156" i="90"/>
  <c r="GS156" i="90"/>
  <c r="GR156" i="90"/>
  <c r="GQ156" i="90"/>
  <c r="GP156" i="90"/>
  <c r="GO156" i="90"/>
  <c r="GN156" i="90"/>
  <c r="GM156" i="90"/>
  <c r="FP156" i="90"/>
  <c r="FO156" i="90"/>
  <c r="FI156" i="90"/>
  <c r="FH156" i="90"/>
  <c r="IW155" i="90"/>
  <c r="IV155" i="90"/>
  <c r="IU155" i="90"/>
  <c r="IG155" i="90"/>
  <c r="IF155" i="90"/>
  <c r="IE155" i="90"/>
  <c r="HQ155" i="90"/>
  <c r="HP155" i="90"/>
  <c r="HO155" i="90"/>
  <c r="HN155" i="90"/>
  <c r="HM155" i="90"/>
  <c r="HL155" i="90"/>
  <c r="HK155" i="90"/>
  <c r="HJ155" i="90"/>
  <c r="HI155" i="90"/>
  <c r="HH155" i="90"/>
  <c r="HG155" i="90"/>
  <c r="HF155" i="90"/>
  <c r="HE155" i="90"/>
  <c r="HD155" i="90"/>
  <c r="HC155" i="90"/>
  <c r="HA155" i="90"/>
  <c r="GZ155" i="90"/>
  <c r="GY155" i="90"/>
  <c r="GX155" i="90"/>
  <c r="GW155" i="90"/>
  <c r="GV155" i="90"/>
  <c r="GU155" i="90"/>
  <c r="GT155" i="90"/>
  <c r="GS155" i="90"/>
  <c r="GR155" i="90"/>
  <c r="GQ155" i="90"/>
  <c r="GP155" i="90"/>
  <c r="GO155" i="90"/>
  <c r="GN155" i="90"/>
  <c r="GM155" i="90"/>
  <c r="FP155" i="90"/>
  <c r="FO155" i="90"/>
  <c r="IW154" i="90"/>
  <c r="IV154" i="90"/>
  <c r="IU154" i="90"/>
  <c r="IG154" i="90"/>
  <c r="IF154" i="90"/>
  <c r="IE154" i="90"/>
  <c r="HQ154" i="90"/>
  <c r="HP154" i="90"/>
  <c r="HO154" i="90"/>
  <c r="HN154" i="90"/>
  <c r="HM154" i="90"/>
  <c r="HL154" i="90"/>
  <c r="HK154" i="90"/>
  <c r="HJ154" i="90"/>
  <c r="HI154" i="90"/>
  <c r="HH154" i="90"/>
  <c r="HG154" i="90"/>
  <c r="HF154" i="90"/>
  <c r="HE154" i="90"/>
  <c r="HD154" i="90"/>
  <c r="HC154" i="90"/>
  <c r="HA154" i="90"/>
  <c r="GZ154" i="90"/>
  <c r="GY154" i="90"/>
  <c r="GX154" i="90"/>
  <c r="GW154" i="90"/>
  <c r="GV154" i="90"/>
  <c r="GU154" i="90"/>
  <c r="GT154" i="90"/>
  <c r="GS154" i="90"/>
  <c r="GR154" i="90"/>
  <c r="GQ154" i="90"/>
  <c r="GP154" i="90"/>
  <c r="GO154" i="90"/>
  <c r="GN154" i="90"/>
  <c r="GM154" i="90"/>
  <c r="FO154" i="90"/>
  <c r="FH154" i="90"/>
  <c r="IW153" i="90"/>
  <c r="IV153" i="90"/>
  <c r="IU153" i="90"/>
  <c r="IG153" i="90"/>
  <c r="IF153" i="90"/>
  <c r="IE153" i="90"/>
  <c r="HQ153" i="90"/>
  <c r="HP153" i="90"/>
  <c r="HO153" i="90"/>
  <c r="HN153" i="90"/>
  <c r="HM153" i="90"/>
  <c r="HL153" i="90"/>
  <c r="HK153" i="90"/>
  <c r="HJ153" i="90"/>
  <c r="HI153" i="90"/>
  <c r="HH153" i="90"/>
  <c r="HG153" i="90"/>
  <c r="HF153" i="90"/>
  <c r="HE153" i="90"/>
  <c r="HD153" i="90"/>
  <c r="HC153" i="90"/>
  <c r="HA153" i="90"/>
  <c r="GZ153" i="90"/>
  <c r="GY153" i="90"/>
  <c r="GX153" i="90"/>
  <c r="GW153" i="90"/>
  <c r="GV153" i="90"/>
  <c r="GU153" i="90"/>
  <c r="GT153" i="90"/>
  <c r="GS153" i="90"/>
  <c r="GR153" i="90"/>
  <c r="GQ153" i="90"/>
  <c r="GP153" i="90"/>
  <c r="GO153" i="90"/>
  <c r="GN153" i="90"/>
  <c r="GM153" i="90"/>
  <c r="FO153" i="90"/>
  <c r="IW152" i="90"/>
  <c r="IV152" i="90"/>
  <c r="IU152" i="90"/>
  <c r="IG152" i="90"/>
  <c r="IF152" i="90"/>
  <c r="IE152" i="90"/>
  <c r="HQ152" i="90"/>
  <c r="HP152" i="90"/>
  <c r="HO152" i="90"/>
  <c r="HN152" i="90"/>
  <c r="HM152" i="90"/>
  <c r="HL152" i="90"/>
  <c r="HK152" i="90"/>
  <c r="HJ152" i="90"/>
  <c r="HI152" i="90"/>
  <c r="HH152" i="90"/>
  <c r="HG152" i="90"/>
  <c r="HF152" i="90"/>
  <c r="HE152" i="90"/>
  <c r="HD152" i="90"/>
  <c r="HC152" i="90"/>
  <c r="HA152" i="90"/>
  <c r="GZ152" i="90"/>
  <c r="GY152" i="90"/>
  <c r="GX152" i="90"/>
  <c r="GW152" i="90"/>
  <c r="GV152" i="90"/>
  <c r="GU152" i="90"/>
  <c r="GT152" i="90"/>
  <c r="GS152" i="90"/>
  <c r="GR152" i="90"/>
  <c r="GQ152" i="90"/>
  <c r="GP152" i="90"/>
  <c r="GO152" i="90"/>
  <c r="GN152" i="90"/>
  <c r="GM152" i="90"/>
  <c r="FP152" i="90"/>
  <c r="FO152" i="90"/>
  <c r="FH152" i="90"/>
  <c r="IW151" i="90"/>
  <c r="IV151" i="90"/>
  <c r="IU151" i="90"/>
  <c r="IG151" i="90"/>
  <c r="IF151" i="90"/>
  <c r="IE151" i="90"/>
  <c r="HQ151" i="90"/>
  <c r="HP151" i="90"/>
  <c r="HO151" i="90"/>
  <c r="HN151" i="90"/>
  <c r="HM151" i="90"/>
  <c r="HL151" i="90"/>
  <c r="HK151" i="90"/>
  <c r="HJ151" i="90"/>
  <c r="HI151" i="90"/>
  <c r="HH151" i="90"/>
  <c r="HG151" i="90"/>
  <c r="HF151" i="90"/>
  <c r="HE151" i="90"/>
  <c r="HD151" i="90"/>
  <c r="HC151" i="90"/>
  <c r="HA151" i="90"/>
  <c r="GZ151" i="90"/>
  <c r="GY151" i="90"/>
  <c r="GX151" i="90"/>
  <c r="GW151" i="90"/>
  <c r="GV151" i="90"/>
  <c r="GU151" i="90"/>
  <c r="GT151" i="90"/>
  <c r="GS151" i="90"/>
  <c r="GR151" i="90"/>
  <c r="GQ151" i="90"/>
  <c r="GP151" i="90"/>
  <c r="GO151" i="90"/>
  <c r="GN151" i="90"/>
  <c r="GM151" i="90"/>
  <c r="FP151" i="90"/>
  <c r="FO151" i="90"/>
  <c r="FI151" i="90"/>
  <c r="IW150" i="90"/>
  <c r="IV150" i="90"/>
  <c r="IU150" i="90"/>
  <c r="IG150" i="90"/>
  <c r="IF150" i="90"/>
  <c r="IE150" i="90"/>
  <c r="HQ150" i="90"/>
  <c r="HP150" i="90"/>
  <c r="HO150" i="90"/>
  <c r="HN150" i="90"/>
  <c r="HM150" i="90"/>
  <c r="HL150" i="90"/>
  <c r="HK150" i="90"/>
  <c r="HJ150" i="90"/>
  <c r="HI150" i="90"/>
  <c r="HH150" i="90"/>
  <c r="HG150" i="90"/>
  <c r="HF150" i="90"/>
  <c r="HE150" i="90"/>
  <c r="HD150" i="90"/>
  <c r="HC150" i="90"/>
  <c r="HA150" i="90"/>
  <c r="GZ150" i="90"/>
  <c r="GY150" i="90"/>
  <c r="GX150" i="90"/>
  <c r="GW150" i="90"/>
  <c r="GV150" i="90"/>
  <c r="GU150" i="90"/>
  <c r="GT150" i="90"/>
  <c r="GS150" i="90"/>
  <c r="GR150" i="90"/>
  <c r="GQ150" i="90"/>
  <c r="GP150" i="90"/>
  <c r="GO150" i="90"/>
  <c r="GN150" i="90"/>
  <c r="GM150" i="90"/>
  <c r="FP150" i="90"/>
  <c r="FO150" i="90"/>
  <c r="FH150" i="90"/>
  <c r="IW149" i="90"/>
  <c r="IV149" i="90"/>
  <c r="IU149" i="90"/>
  <c r="IG149" i="90"/>
  <c r="IF149" i="90"/>
  <c r="IE149" i="90"/>
  <c r="HQ149" i="90"/>
  <c r="HP149" i="90"/>
  <c r="HO149" i="90"/>
  <c r="HN149" i="90"/>
  <c r="HM149" i="90"/>
  <c r="HL149" i="90"/>
  <c r="HK149" i="90"/>
  <c r="HJ149" i="90"/>
  <c r="HI149" i="90"/>
  <c r="HH149" i="90"/>
  <c r="HG149" i="90"/>
  <c r="HF149" i="90"/>
  <c r="HE149" i="90"/>
  <c r="HD149" i="90"/>
  <c r="HC149" i="90"/>
  <c r="HA149" i="90"/>
  <c r="GZ149" i="90"/>
  <c r="GY149" i="90"/>
  <c r="GX149" i="90"/>
  <c r="GW149" i="90"/>
  <c r="GV149" i="90"/>
  <c r="GU149" i="90"/>
  <c r="GT149" i="90"/>
  <c r="GS149" i="90"/>
  <c r="GR149" i="90"/>
  <c r="GQ149" i="90"/>
  <c r="GP149" i="90"/>
  <c r="GO149" i="90"/>
  <c r="GN149" i="90"/>
  <c r="GM149" i="90"/>
  <c r="FP149" i="90"/>
  <c r="FO149" i="90"/>
  <c r="IW148" i="90"/>
  <c r="IV148" i="90"/>
  <c r="IU148" i="90"/>
  <c r="IG148" i="90"/>
  <c r="IF148" i="90"/>
  <c r="IE148" i="90"/>
  <c r="HQ148" i="90"/>
  <c r="HP148" i="90"/>
  <c r="HO148" i="90"/>
  <c r="HN148" i="90"/>
  <c r="HM148" i="90"/>
  <c r="HL148" i="90"/>
  <c r="HK148" i="90"/>
  <c r="HJ148" i="90"/>
  <c r="HI148" i="90"/>
  <c r="HH148" i="90"/>
  <c r="HG148" i="90"/>
  <c r="HF148" i="90"/>
  <c r="HE148" i="90"/>
  <c r="HD148" i="90"/>
  <c r="HC148" i="90"/>
  <c r="HA148" i="90"/>
  <c r="GZ148" i="90"/>
  <c r="GY148" i="90"/>
  <c r="GX148" i="90"/>
  <c r="GW148" i="90"/>
  <c r="GV148" i="90"/>
  <c r="GU148" i="90"/>
  <c r="GT148" i="90"/>
  <c r="GS148" i="90"/>
  <c r="GR148" i="90"/>
  <c r="GQ148" i="90"/>
  <c r="GP148" i="90"/>
  <c r="GO148" i="90"/>
  <c r="GN148" i="90"/>
  <c r="GM148" i="90"/>
  <c r="FP148" i="90"/>
  <c r="FO148" i="90"/>
  <c r="FH148" i="90"/>
  <c r="IW147" i="90"/>
  <c r="IV147" i="90"/>
  <c r="IU147" i="90"/>
  <c r="IG147" i="90"/>
  <c r="IF147" i="90"/>
  <c r="IE147" i="90"/>
  <c r="HQ147" i="90"/>
  <c r="HP147" i="90"/>
  <c r="HO147" i="90"/>
  <c r="HN147" i="90"/>
  <c r="HM147" i="90"/>
  <c r="HL147" i="90"/>
  <c r="HK147" i="90"/>
  <c r="HJ147" i="90"/>
  <c r="HI147" i="90"/>
  <c r="HH147" i="90"/>
  <c r="HG147" i="90"/>
  <c r="HF147" i="90"/>
  <c r="HE147" i="90"/>
  <c r="HD147" i="90"/>
  <c r="HC147" i="90"/>
  <c r="HA147" i="90"/>
  <c r="GZ147" i="90"/>
  <c r="GY147" i="90"/>
  <c r="GX147" i="90"/>
  <c r="GW147" i="90"/>
  <c r="GV147" i="90"/>
  <c r="GU147" i="90"/>
  <c r="GT147" i="90"/>
  <c r="GS147" i="90"/>
  <c r="GR147" i="90"/>
  <c r="GQ147" i="90"/>
  <c r="GP147" i="90"/>
  <c r="GO147" i="90"/>
  <c r="GN147" i="90"/>
  <c r="GM147" i="90"/>
  <c r="FP147" i="90"/>
  <c r="FO147" i="90"/>
  <c r="IW146" i="90"/>
  <c r="IV146" i="90"/>
  <c r="IU146" i="90"/>
  <c r="IG146" i="90"/>
  <c r="IF146" i="90"/>
  <c r="IE146" i="90"/>
  <c r="HQ146" i="90"/>
  <c r="HP146" i="90"/>
  <c r="HO146" i="90"/>
  <c r="HN146" i="90"/>
  <c r="HM146" i="90"/>
  <c r="HL146" i="90"/>
  <c r="HK146" i="90"/>
  <c r="HJ146" i="90"/>
  <c r="HI146" i="90"/>
  <c r="HH146" i="90"/>
  <c r="HG146" i="90"/>
  <c r="HF146" i="90"/>
  <c r="HE146" i="90"/>
  <c r="HD146" i="90"/>
  <c r="HC146" i="90"/>
  <c r="HA146" i="90"/>
  <c r="GZ146" i="90"/>
  <c r="GY146" i="90"/>
  <c r="GX146" i="90"/>
  <c r="GW146" i="90"/>
  <c r="GV146" i="90"/>
  <c r="GU146" i="90"/>
  <c r="GT146" i="90"/>
  <c r="GS146" i="90"/>
  <c r="GR146" i="90"/>
  <c r="GQ146" i="90"/>
  <c r="GP146" i="90"/>
  <c r="GO146" i="90"/>
  <c r="GN146" i="90"/>
  <c r="GM146" i="90"/>
  <c r="FP146" i="90"/>
  <c r="FO146" i="90"/>
  <c r="FH146" i="90"/>
  <c r="IW145" i="90"/>
  <c r="IV145" i="90"/>
  <c r="IU145" i="90"/>
  <c r="IG145" i="90"/>
  <c r="IF145" i="90"/>
  <c r="IE145" i="90"/>
  <c r="HQ145" i="90"/>
  <c r="HP145" i="90"/>
  <c r="HO145" i="90"/>
  <c r="HN145" i="90"/>
  <c r="HM145" i="90"/>
  <c r="HL145" i="90"/>
  <c r="HK145" i="90"/>
  <c r="HJ145" i="90"/>
  <c r="HI145" i="90"/>
  <c r="HH145" i="90"/>
  <c r="HG145" i="90"/>
  <c r="HF145" i="90"/>
  <c r="HE145" i="90"/>
  <c r="HD145" i="90"/>
  <c r="HC145" i="90"/>
  <c r="HA145" i="90"/>
  <c r="GZ145" i="90"/>
  <c r="GY145" i="90"/>
  <c r="GX145" i="90"/>
  <c r="GW145" i="90"/>
  <c r="GV145" i="90"/>
  <c r="GU145" i="90"/>
  <c r="GT145" i="90"/>
  <c r="GS145" i="90"/>
  <c r="GR145" i="90"/>
  <c r="GQ145" i="90"/>
  <c r="GP145" i="90"/>
  <c r="GO145" i="90"/>
  <c r="GN145" i="90"/>
  <c r="GM145" i="90"/>
  <c r="FP145" i="90"/>
  <c r="FO145" i="90"/>
  <c r="IW144" i="90"/>
  <c r="IV144" i="90"/>
  <c r="IU144" i="90"/>
  <c r="IG144" i="90"/>
  <c r="IF144" i="90"/>
  <c r="IE144" i="90"/>
  <c r="HQ144" i="90"/>
  <c r="HP144" i="90"/>
  <c r="HO144" i="90"/>
  <c r="HN144" i="90"/>
  <c r="HM144" i="90"/>
  <c r="HL144" i="90"/>
  <c r="HK144" i="90"/>
  <c r="HJ144" i="90"/>
  <c r="HI144" i="90"/>
  <c r="HH144" i="90"/>
  <c r="HG144" i="90"/>
  <c r="HF144" i="90"/>
  <c r="HE144" i="90"/>
  <c r="HD144" i="90"/>
  <c r="HC144" i="90"/>
  <c r="HA144" i="90"/>
  <c r="GZ144" i="90"/>
  <c r="GY144" i="90"/>
  <c r="GX144" i="90"/>
  <c r="GW144" i="90"/>
  <c r="GV144" i="90"/>
  <c r="GU144" i="90"/>
  <c r="GT144" i="90"/>
  <c r="GS144" i="90"/>
  <c r="GR144" i="90"/>
  <c r="GQ144" i="90"/>
  <c r="GP144" i="90"/>
  <c r="GO144" i="90"/>
  <c r="GN144" i="90"/>
  <c r="GM144" i="90"/>
  <c r="FP144" i="90"/>
  <c r="FO144" i="90"/>
  <c r="FH144" i="90"/>
  <c r="IW143" i="90"/>
  <c r="IV143" i="90"/>
  <c r="IU143" i="90"/>
  <c r="IG143" i="90"/>
  <c r="IF143" i="90"/>
  <c r="IE143" i="90"/>
  <c r="HQ143" i="90"/>
  <c r="HP143" i="90"/>
  <c r="HO143" i="90"/>
  <c r="HN143" i="90"/>
  <c r="HM143" i="90"/>
  <c r="HL143" i="90"/>
  <c r="HK143" i="90"/>
  <c r="HJ143" i="90"/>
  <c r="HI143" i="90"/>
  <c r="HH143" i="90"/>
  <c r="HG143" i="90"/>
  <c r="HF143" i="90"/>
  <c r="HE143" i="90"/>
  <c r="HD143" i="90"/>
  <c r="HC143" i="90"/>
  <c r="HA143" i="90"/>
  <c r="GZ143" i="90"/>
  <c r="GY143" i="90"/>
  <c r="GX143" i="90"/>
  <c r="GW143" i="90"/>
  <c r="GV143" i="90"/>
  <c r="GU143" i="90"/>
  <c r="GT143" i="90"/>
  <c r="GS143" i="90"/>
  <c r="GR143" i="90"/>
  <c r="GQ143" i="90"/>
  <c r="GP143" i="90"/>
  <c r="GO143" i="90"/>
  <c r="GN143" i="90"/>
  <c r="GM143" i="90"/>
  <c r="FP143" i="90"/>
  <c r="FO143" i="90"/>
  <c r="IW142" i="90"/>
  <c r="IV142" i="90"/>
  <c r="IU142" i="90"/>
  <c r="IG142" i="90"/>
  <c r="IF142" i="90"/>
  <c r="IE142" i="90"/>
  <c r="HQ142" i="90"/>
  <c r="HP142" i="90"/>
  <c r="HO142" i="90"/>
  <c r="HN142" i="90"/>
  <c r="HM142" i="90"/>
  <c r="HL142" i="90"/>
  <c r="HK142" i="90"/>
  <c r="HJ142" i="90"/>
  <c r="HI142" i="90"/>
  <c r="HH142" i="90"/>
  <c r="HG142" i="90"/>
  <c r="HF142" i="90"/>
  <c r="HE142" i="90"/>
  <c r="HD142" i="90"/>
  <c r="HC142" i="90"/>
  <c r="HA142" i="90"/>
  <c r="GZ142" i="90"/>
  <c r="GY142" i="90"/>
  <c r="GX142" i="90"/>
  <c r="GW142" i="90"/>
  <c r="GV142" i="90"/>
  <c r="GU142" i="90"/>
  <c r="GT142" i="90"/>
  <c r="GS142" i="90"/>
  <c r="GR142" i="90"/>
  <c r="GQ142" i="90"/>
  <c r="GP142" i="90"/>
  <c r="GO142" i="90"/>
  <c r="GN142" i="90"/>
  <c r="GM142" i="90"/>
  <c r="FP142" i="90"/>
  <c r="FO142" i="90"/>
  <c r="FH142" i="90"/>
  <c r="IW141" i="90"/>
  <c r="IV141" i="90"/>
  <c r="IU141" i="90"/>
  <c r="IG141" i="90"/>
  <c r="IF141" i="90"/>
  <c r="IE141" i="90"/>
  <c r="HQ141" i="90"/>
  <c r="HP141" i="90"/>
  <c r="HO141" i="90"/>
  <c r="HN141" i="90"/>
  <c r="HM141" i="90"/>
  <c r="HL141" i="90"/>
  <c r="HK141" i="90"/>
  <c r="HJ141" i="90"/>
  <c r="HI141" i="90"/>
  <c r="HH141" i="90"/>
  <c r="HG141" i="90"/>
  <c r="HF141" i="90"/>
  <c r="HE141" i="90"/>
  <c r="HD141" i="90"/>
  <c r="HC141" i="90"/>
  <c r="HA141" i="90"/>
  <c r="GZ141" i="90"/>
  <c r="GY141" i="90"/>
  <c r="GX141" i="90"/>
  <c r="GW141" i="90"/>
  <c r="GV141" i="90"/>
  <c r="GU141" i="90"/>
  <c r="GT141" i="90"/>
  <c r="GS141" i="90"/>
  <c r="GR141" i="90"/>
  <c r="GQ141" i="90"/>
  <c r="GP141" i="90"/>
  <c r="GO141" i="90"/>
  <c r="GN141" i="90"/>
  <c r="GM141" i="90"/>
  <c r="FP141" i="90"/>
  <c r="FO141" i="90"/>
  <c r="FI141" i="90"/>
  <c r="FH141" i="90"/>
  <c r="IW140" i="90"/>
  <c r="IV140" i="90"/>
  <c r="IU140" i="90"/>
  <c r="IG140" i="90"/>
  <c r="IF140" i="90"/>
  <c r="IE140" i="90"/>
  <c r="HQ140" i="90"/>
  <c r="HP140" i="90"/>
  <c r="HO140" i="90"/>
  <c r="HN140" i="90"/>
  <c r="HM140" i="90"/>
  <c r="HL140" i="90"/>
  <c r="HK140" i="90"/>
  <c r="HJ140" i="90"/>
  <c r="HI140" i="90"/>
  <c r="HH140" i="90"/>
  <c r="HG140" i="90"/>
  <c r="HF140" i="90"/>
  <c r="HE140" i="90"/>
  <c r="HD140" i="90"/>
  <c r="HC140" i="90"/>
  <c r="HA140" i="90"/>
  <c r="GZ140" i="90"/>
  <c r="GY140" i="90"/>
  <c r="GX140" i="90"/>
  <c r="GW140" i="90"/>
  <c r="GV140" i="90"/>
  <c r="GU140" i="90"/>
  <c r="GT140" i="90"/>
  <c r="GS140" i="90"/>
  <c r="GR140" i="90"/>
  <c r="GQ140" i="90"/>
  <c r="GP140" i="90"/>
  <c r="GO140" i="90"/>
  <c r="GN140" i="90"/>
  <c r="GM140" i="90"/>
  <c r="FP140" i="90"/>
  <c r="FO140" i="90"/>
  <c r="IW139" i="90"/>
  <c r="IV139" i="90"/>
  <c r="IU139" i="90"/>
  <c r="IG139" i="90"/>
  <c r="IF139" i="90"/>
  <c r="IE139" i="90"/>
  <c r="HQ139" i="90"/>
  <c r="HP139" i="90"/>
  <c r="HO139" i="90"/>
  <c r="HN139" i="90"/>
  <c r="HM139" i="90"/>
  <c r="HL139" i="90"/>
  <c r="HK139" i="90"/>
  <c r="HJ139" i="90"/>
  <c r="HI139" i="90"/>
  <c r="HH139" i="90"/>
  <c r="HG139" i="90"/>
  <c r="HF139" i="90"/>
  <c r="HE139" i="90"/>
  <c r="HD139" i="90"/>
  <c r="HC139" i="90"/>
  <c r="HA139" i="90"/>
  <c r="GZ139" i="90"/>
  <c r="GY139" i="90"/>
  <c r="GX139" i="90"/>
  <c r="GW139" i="90"/>
  <c r="GV139" i="90"/>
  <c r="GU139" i="90"/>
  <c r="GT139" i="90"/>
  <c r="GS139" i="90"/>
  <c r="GR139" i="90"/>
  <c r="GQ139" i="90"/>
  <c r="GP139" i="90"/>
  <c r="GO139" i="90"/>
  <c r="GN139" i="90"/>
  <c r="GM139" i="90"/>
  <c r="FP139" i="90"/>
  <c r="FO139" i="90"/>
  <c r="FH139" i="90"/>
  <c r="IW138" i="90"/>
  <c r="IV138" i="90"/>
  <c r="IU138" i="90"/>
  <c r="IG138" i="90"/>
  <c r="IF138" i="90"/>
  <c r="IE138" i="90"/>
  <c r="HQ138" i="90"/>
  <c r="HP138" i="90"/>
  <c r="HO138" i="90"/>
  <c r="HN138" i="90"/>
  <c r="HM138" i="90"/>
  <c r="HL138" i="90"/>
  <c r="HK138" i="90"/>
  <c r="HJ138" i="90"/>
  <c r="HI138" i="90"/>
  <c r="HH138" i="90"/>
  <c r="HG138" i="90"/>
  <c r="HF138" i="90"/>
  <c r="HE138" i="90"/>
  <c r="HD138" i="90"/>
  <c r="HC138" i="90"/>
  <c r="HA138" i="90"/>
  <c r="GZ138" i="90"/>
  <c r="GY138" i="90"/>
  <c r="GX138" i="90"/>
  <c r="GW138" i="90"/>
  <c r="GV138" i="90"/>
  <c r="GU138" i="90"/>
  <c r="GT138" i="90"/>
  <c r="GS138" i="90"/>
  <c r="GR138" i="90"/>
  <c r="GQ138" i="90"/>
  <c r="GP138" i="90"/>
  <c r="GO138" i="90"/>
  <c r="GN138" i="90"/>
  <c r="GM138" i="90"/>
  <c r="FP138" i="90"/>
  <c r="FO138" i="90"/>
  <c r="IW137" i="90"/>
  <c r="IV137" i="90"/>
  <c r="IU137" i="90"/>
  <c r="IG137" i="90"/>
  <c r="IF137" i="90"/>
  <c r="IE137" i="90"/>
  <c r="HQ137" i="90"/>
  <c r="HP137" i="90"/>
  <c r="HO137" i="90"/>
  <c r="HN137" i="90"/>
  <c r="HM137" i="90"/>
  <c r="HL137" i="90"/>
  <c r="HK137" i="90"/>
  <c r="HJ137" i="90"/>
  <c r="HI137" i="90"/>
  <c r="HH137" i="90"/>
  <c r="HG137" i="90"/>
  <c r="HF137" i="90"/>
  <c r="HE137" i="90"/>
  <c r="HD137" i="90"/>
  <c r="HC137" i="90"/>
  <c r="HA137" i="90"/>
  <c r="GZ137" i="90"/>
  <c r="GY137" i="90"/>
  <c r="GX137" i="90"/>
  <c r="GW137" i="90"/>
  <c r="GV137" i="90"/>
  <c r="GU137" i="90"/>
  <c r="GT137" i="90"/>
  <c r="GS137" i="90"/>
  <c r="GR137" i="90"/>
  <c r="GQ137" i="90"/>
  <c r="GP137" i="90"/>
  <c r="GO137" i="90"/>
  <c r="GN137" i="90"/>
  <c r="GM137" i="90"/>
  <c r="FP137" i="90"/>
  <c r="FO137" i="90"/>
  <c r="FH137" i="90"/>
  <c r="IW136" i="90"/>
  <c r="IV136" i="90"/>
  <c r="IU136" i="90"/>
  <c r="IG136" i="90"/>
  <c r="IF136" i="90"/>
  <c r="IE136" i="90"/>
  <c r="HQ136" i="90"/>
  <c r="HP136" i="90"/>
  <c r="HO136" i="90"/>
  <c r="HN136" i="90"/>
  <c r="HM136" i="90"/>
  <c r="HL136" i="90"/>
  <c r="HK136" i="90"/>
  <c r="HJ136" i="90"/>
  <c r="HI136" i="90"/>
  <c r="HH136" i="90"/>
  <c r="HG136" i="90"/>
  <c r="HF136" i="90"/>
  <c r="HE136" i="90"/>
  <c r="HD136" i="90"/>
  <c r="HC136" i="90"/>
  <c r="HA136" i="90"/>
  <c r="GZ136" i="90"/>
  <c r="GY136" i="90"/>
  <c r="GX136" i="90"/>
  <c r="GW136" i="90"/>
  <c r="GV136" i="90"/>
  <c r="GU136" i="90"/>
  <c r="GT136" i="90"/>
  <c r="GS136" i="90"/>
  <c r="GR136" i="90"/>
  <c r="GQ136" i="90"/>
  <c r="GP136" i="90"/>
  <c r="GO136" i="90"/>
  <c r="GN136" i="90"/>
  <c r="GM136" i="90"/>
  <c r="FP136" i="90"/>
  <c r="FO136" i="90"/>
  <c r="IW135" i="90"/>
  <c r="IV135" i="90"/>
  <c r="IU135" i="90"/>
  <c r="IG135" i="90"/>
  <c r="IF135" i="90"/>
  <c r="IE135" i="90"/>
  <c r="HQ135" i="90"/>
  <c r="HP135" i="90"/>
  <c r="HO135" i="90"/>
  <c r="HN135" i="90"/>
  <c r="HM135" i="90"/>
  <c r="HL135" i="90"/>
  <c r="HK135" i="90"/>
  <c r="HJ135" i="90"/>
  <c r="HI135" i="90"/>
  <c r="HH135" i="90"/>
  <c r="HG135" i="90"/>
  <c r="HF135" i="90"/>
  <c r="HE135" i="90"/>
  <c r="HD135" i="90"/>
  <c r="HC135" i="90"/>
  <c r="HA135" i="90"/>
  <c r="GZ135" i="90"/>
  <c r="GY135" i="90"/>
  <c r="GX135" i="90"/>
  <c r="GW135" i="90"/>
  <c r="GV135" i="90"/>
  <c r="GU135" i="90"/>
  <c r="GT135" i="90"/>
  <c r="GS135" i="90"/>
  <c r="GR135" i="90"/>
  <c r="GQ135" i="90"/>
  <c r="GP135" i="90"/>
  <c r="GO135" i="90"/>
  <c r="GN135" i="90"/>
  <c r="GM135" i="90"/>
  <c r="FP135" i="90"/>
  <c r="FO135" i="90"/>
  <c r="FH135" i="90"/>
  <c r="IW134" i="90"/>
  <c r="IV134" i="90"/>
  <c r="IU134" i="90"/>
  <c r="IG134" i="90"/>
  <c r="IF134" i="90"/>
  <c r="IE134" i="90"/>
  <c r="HQ134" i="90"/>
  <c r="HP134" i="90"/>
  <c r="HO134" i="90"/>
  <c r="HN134" i="90"/>
  <c r="HM134" i="90"/>
  <c r="HL134" i="90"/>
  <c r="HK134" i="90"/>
  <c r="HJ134" i="90"/>
  <c r="HI134" i="90"/>
  <c r="HH134" i="90"/>
  <c r="HG134" i="90"/>
  <c r="HF134" i="90"/>
  <c r="HE134" i="90"/>
  <c r="HD134" i="90"/>
  <c r="HC134" i="90"/>
  <c r="HA134" i="90"/>
  <c r="GZ134" i="90"/>
  <c r="GY134" i="90"/>
  <c r="GX134" i="90"/>
  <c r="GW134" i="90"/>
  <c r="GV134" i="90"/>
  <c r="GU134" i="90"/>
  <c r="GT134" i="90"/>
  <c r="GS134" i="90"/>
  <c r="GR134" i="90"/>
  <c r="GQ134" i="90"/>
  <c r="GP134" i="90"/>
  <c r="GO134" i="90"/>
  <c r="GN134" i="90"/>
  <c r="GM134" i="90"/>
  <c r="FP134" i="90"/>
  <c r="FO134" i="90"/>
  <c r="FI134" i="90"/>
  <c r="IW133" i="90"/>
  <c r="IV133" i="90"/>
  <c r="IU133" i="90"/>
  <c r="IG133" i="90"/>
  <c r="IF133" i="90"/>
  <c r="IE133" i="90"/>
  <c r="HQ133" i="90"/>
  <c r="HP133" i="90"/>
  <c r="HO133" i="90"/>
  <c r="HN133" i="90"/>
  <c r="HM133" i="90"/>
  <c r="HL133" i="90"/>
  <c r="HK133" i="90"/>
  <c r="HJ133" i="90"/>
  <c r="HI133" i="90"/>
  <c r="HH133" i="90"/>
  <c r="HG133" i="90"/>
  <c r="HF133" i="90"/>
  <c r="HE133" i="90"/>
  <c r="HD133" i="90"/>
  <c r="HC133" i="90"/>
  <c r="HA133" i="90"/>
  <c r="GZ133" i="90"/>
  <c r="GY133" i="90"/>
  <c r="GX133" i="90"/>
  <c r="GW133" i="90"/>
  <c r="GV133" i="90"/>
  <c r="GU133" i="90"/>
  <c r="GT133" i="90"/>
  <c r="GS133" i="90"/>
  <c r="GR133" i="90"/>
  <c r="GQ133" i="90"/>
  <c r="GP133" i="90"/>
  <c r="GO133" i="90"/>
  <c r="GN133" i="90"/>
  <c r="GM133" i="90"/>
  <c r="FP133" i="90"/>
  <c r="FO133" i="90"/>
  <c r="FH133" i="90"/>
  <c r="IW132" i="90"/>
  <c r="IV132" i="90"/>
  <c r="IU132" i="90"/>
  <c r="IG132" i="90"/>
  <c r="IF132" i="90"/>
  <c r="IE132" i="90"/>
  <c r="HQ132" i="90"/>
  <c r="HP132" i="90"/>
  <c r="HO132" i="90"/>
  <c r="HN132" i="90"/>
  <c r="HM132" i="90"/>
  <c r="HL132" i="90"/>
  <c r="HK132" i="90"/>
  <c r="HJ132" i="90"/>
  <c r="HI132" i="90"/>
  <c r="HH132" i="90"/>
  <c r="HG132" i="90"/>
  <c r="HF132" i="90"/>
  <c r="HE132" i="90"/>
  <c r="HD132" i="90"/>
  <c r="HC132" i="90"/>
  <c r="HA132" i="90"/>
  <c r="GZ132" i="90"/>
  <c r="GY132" i="90"/>
  <c r="GX132" i="90"/>
  <c r="GW132" i="90"/>
  <c r="GV132" i="90"/>
  <c r="GU132" i="90"/>
  <c r="GT132" i="90"/>
  <c r="GS132" i="90"/>
  <c r="GR132" i="90"/>
  <c r="GQ132" i="90"/>
  <c r="GP132" i="90"/>
  <c r="GO132" i="90"/>
  <c r="GN132" i="90"/>
  <c r="GM132" i="90"/>
  <c r="FP132" i="90"/>
  <c r="FO132" i="90"/>
  <c r="IW131" i="90"/>
  <c r="IV131" i="90"/>
  <c r="IU131" i="90"/>
  <c r="IG131" i="90"/>
  <c r="IF131" i="90"/>
  <c r="IE131" i="90"/>
  <c r="HQ131" i="90"/>
  <c r="HP131" i="90"/>
  <c r="HO131" i="90"/>
  <c r="HN131" i="90"/>
  <c r="HM131" i="90"/>
  <c r="HL131" i="90"/>
  <c r="HK131" i="90"/>
  <c r="HJ131" i="90"/>
  <c r="HI131" i="90"/>
  <c r="HH131" i="90"/>
  <c r="HG131" i="90"/>
  <c r="HF131" i="90"/>
  <c r="HE131" i="90"/>
  <c r="HD131" i="90"/>
  <c r="HC131" i="90"/>
  <c r="HA131" i="90"/>
  <c r="GZ131" i="90"/>
  <c r="GY131" i="90"/>
  <c r="GX131" i="90"/>
  <c r="GW131" i="90"/>
  <c r="GV131" i="90"/>
  <c r="GU131" i="90"/>
  <c r="GT131" i="90"/>
  <c r="GS131" i="90"/>
  <c r="GR131" i="90"/>
  <c r="GQ131" i="90"/>
  <c r="GP131" i="90"/>
  <c r="GO131" i="90"/>
  <c r="GN131" i="90"/>
  <c r="GM131" i="90"/>
  <c r="FP131" i="90"/>
  <c r="FO131" i="90"/>
  <c r="FH131" i="90"/>
  <c r="IW130" i="90"/>
  <c r="IV130" i="90"/>
  <c r="IU130" i="90"/>
  <c r="IG130" i="90"/>
  <c r="IF130" i="90"/>
  <c r="IE130" i="90"/>
  <c r="HQ130" i="90"/>
  <c r="HP130" i="90"/>
  <c r="HO130" i="90"/>
  <c r="HN130" i="90"/>
  <c r="HM130" i="90"/>
  <c r="HL130" i="90"/>
  <c r="HK130" i="90"/>
  <c r="HJ130" i="90"/>
  <c r="HI130" i="90"/>
  <c r="HH130" i="90"/>
  <c r="HG130" i="90"/>
  <c r="HF130" i="90"/>
  <c r="HE130" i="90"/>
  <c r="HD130" i="90"/>
  <c r="HC130" i="90"/>
  <c r="HA130" i="90"/>
  <c r="GZ130" i="90"/>
  <c r="GY130" i="90"/>
  <c r="GX130" i="90"/>
  <c r="GW130" i="90"/>
  <c r="GV130" i="90"/>
  <c r="GU130" i="90"/>
  <c r="GT130" i="90"/>
  <c r="GS130" i="90"/>
  <c r="GR130" i="90"/>
  <c r="GQ130" i="90"/>
  <c r="GP130" i="90"/>
  <c r="GO130" i="90"/>
  <c r="GN130" i="90"/>
  <c r="GM130" i="90"/>
  <c r="FP130" i="90"/>
  <c r="FO130" i="90"/>
  <c r="IW129" i="90"/>
  <c r="IV129" i="90"/>
  <c r="IU129" i="90"/>
  <c r="IG129" i="90"/>
  <c r="IF129" i="90"/>
  <c r="IE129" i="90"/>
  <c r="HQ129" i="90"/>
  <c r="HP129" i="90"/>
  <c r="HO129" i="90"/>
  <c r="HN129" i="90"/>
  <c r="HM129" i="90"/>
  <c r="HL129" i="90"/>
  <c r="HK129" i="90"/>
  <c r="HJ129" i="90"/>
  <c r="HI129" i="90"/>
  <c r="HH129" i="90"/>
  <c r="HG129" i="90"/>
  <c r="HF129" i="90"/>
  <c r="HE129" i="90"/>
  <c r="HD129" i="90"/>
  <c r="HC129" i="90"/>
  <c r="HA129" i="90"/>
  <c r="GZ129" i="90"/>
  <c r="GY129" i="90"/>
  <c r="GX129" i="90"/>
  <c r="GW129" i="90"/>
  <c r="GV129" i="90"/>
  <c r="GU129" i="90"/>
  <c r="GT129" i="90"/>
  <c r="GS129" i="90"/>
  <c r="GR129" i="90"/>
  <c r="GQ129" i="90"/>
  <c r="GP129" i="90"/>
  <c r="GO129" i="90"/>
  <c r="GN129" i="90"/>
  <c r="GM129" i="90"/>
  <c r="FP129" i="90"/>
  <c r="FO129" i="90"/>
  <c r="FH129" i="90"/>
  <c r="IW128" i="90"/>
  <c r="IV128" i="90"/>
  <c r="IU128" i="90"/>
  <c r="IG128" i="90"/>
  <c r="IF128" i="90"/>
  <c r="IE128" i="90"/>
  <c r="HQ128" i="90"/>
  <c r="HP128" i="90"/>
  <c r="HO128" i="90"/>
  <c r="HN128" i="90"/>
  <c r="HM128" i="90"/>
  <c r="HL128" i="90"/>
  <c r="HK128" i="90"/>
  <c r="HJ128" i="90"/>
  <c r="HI128" i="90"/>
  <c r="HH128" i="90"/>
  <c r="HG128" i="90"/>
  <c r="HF128" i="90"/>
  <c r="HE128" i="90"/>
  <c r="HD128" i="90"/>
  <c r="HC128" i="90"/>
  <c r="HA128" i="90"/>
  <c r="GZ128" i="90"/>
  <c r="GY128" i="90"/>
  <c r="GX128" i="90"/>
  <c r="GW128" i="90"/>
  <c r="GV128" i="90"/>
  <c r="GU128" i="90"/>
  <c r="GT128" i="90"/>
  <c r="GS128" i="90"/>
  <c r="GR128" i="90"/>
  <c r="GQ128" i="90"/>
  <c r="GP128" i="90"/>
  <c r="GO128" i="90"/>
  <c r="GN128" i="90"/>
  <c r="GM128" i="90"/>
  <c r="FP128" i="90"/>
  <c r="FO128" i="90"/>
  <c r="IW127" i="90"/>
  <c r="IV127" i="90"/>
  <c r="IU127" i="90"/>
  <c r="IG127" i="90"/>
  <c r="IF127" i="90"/>
  <c r="IE127" i="90"/>
  <c r="HQ127" i="90"/>
  <c r="HP127" i="90"/>
  <c r="HO127" i="90"/>
  <c r="HN127" i="90"/>
  <c r="HM127" i="90"/>
  <c r="HL127" i="90"/>
  <c r="HK127" i="90"/>
  <c r="HJ127" i="90"/>
  <c r="HI127" i="90"/>
  <c r="HH127" i="90"/>
  <c r="HG127" i="90"/>
  <c r="HF127" i="90"/>
  <c r="HE127" i="90"/>
  <c r="HD127" i="90"/>
  <c r="HC127" i="90"/>
  <c r="HA127" i="90"/>
  <c r="GZ127" i="90"/>
  <c r="GY127" i="90"/>
  <c r="GX127" i="90"/>
  <c r="GW127" i="90"/>
  <c r="GV127" i="90"/>
  <c r="GU127" i="90"/>
  <c r="GT127" i="90"/>
  <c r="GS127" i="90"/>
  <c r="GR127" i="90"/>
  <c r="GQ127" i="90"/>
  <c r="GP127" i="90"/>
  <c r="GO127" i="90"/>
  <c r="GN127" i="90"/>
  <c r="GM127" i="90"/>
  <c r="FP127" i="90"/>
  <c r="FO127" i="90"/>
  <c r="FI127" i="90"/>
  <c r="IW126" i="90"/>
  <c r="IV126" i="90"/>
  <c r="IU126" i="90"/>
  <c r="IG126" i="90"/>
  <c r="IF126" i="90"/>
  <c r="IE126" i="90"/>
  <c r="HQ126" i="90"/>
  <c r="HP126" i="90"/>
  <c r="HO126" i="90"/>
  <c r="HN126" i="90"/>
  <c r="HM126" i="90"/>
  <c r="HL126" i="90"/>
  <c r="HK126" i="90"/>
  <c r="HJ126" i="90"/>
  <c r="HI126" i="90"/>
  <c r="HH126" i="90"/>
  <c r="HG126" i="90"/>
  <c r="HF126" i="90"/>
  <c r="HE126" i="90"/>
  <c r="HD126" i="90"/>
  <c r="HC126" i="90"/>
  <c r="HA126" i="90"/>
  <c r="GZ126" i="90"/>
  <c r="GY126" i="90"/>
  <c r="GX126" i="90"/>
  <c r="GW126" i="90"/>
  <c r="GV126" i="90"/>
  <c r="GU126" i="90"/>
  <c r="GT126" i="90"/>
  <c r="GS126" i="90"/>
  <c r="GR126" i="90"/>
  <c r="GQ126" i="90"/>
  <c r="GP126" i="90"/>
  <c r="GO126" i="90"/>
  <c r="GN126" i="90"/>
  <c r="GM126" i="90"/>
  <c r="FP126" i="90"/>
  <c r="FO126" i="90"/>
  <c r="FH126" i="90"/>
  <c r="FG126" i="90"/>
  <c r="IW125" i="90"/>
  <c r="IV125" i="90"/>
  <c r="IU125" i="90"/>
  <c r="IG125" i="90"/>
  <c r="IF125" i="90"/>
  <c r="IE125" i="90"/>
  <c r="HQ125" i="90"/>
  <c r="HP125" i="90"/>
  <c r="HO125" i="90"/>
  <c r="HN125" i="90"/>
  <c r="HM125" i="90"/>
  <c r="HL125" i="90"/>
  <c r="HK125" i="90"/>
  <c r="HJ125" i="90"/>
  <c r="HI125" i="90"/>
  <c r="HH125" i="90"/>
  <c r="HG125" i="90"/>
  <c r="HF125" i="90"/>
  <c r="HE125" i="90"/>
  <c r="HD125" i="90"/>
  <c r="HC125" i="90"/>
  <c r="HA125" i="90"/>
  <c r="GZ125" i="90"/>
  <c r="GY125" i="90"/>
  <c r="GX125" i="90"/>
  <c r="GW125" i="90"/>
  <c r="GV125" i="90"/>
  <c r="GU125" i="90"/>
  <c r="GT125" i="90"/>
  <c r="GS125" i="90"/>
  <c r="GR125" i="90"/>
  <c r="GQ125" i="90"/>
  <c r="GP125" i="90"/>
  <c r="GO125" i="90"/>
  <c r="GN125" i="90"/>
  <c r="GM125" i="90"/>
  <c r="FP125" i="90"/>
  <c r="FO125" i="90"/>
  <c r="FG125" i="90"/>
  <c r="IW124" i="90"/>
  <c r="IV124" i="90"/>
  <c r="IU124" i="90"/>
  <c r="IG124" i="90"/>
  <c r="IF124" i="90"/>
  <c r="IE124" i="90"/>
  <c r="HQ124" i="90"/>
  <c r="HP124" i="90"/>
  <c r="HO124" i="90"/>
  <c r="HN124" i="90"/>
  <c r="HM124" i="90"/>
  <c r="HL124" i="90"/>
  <c r="HK124" i="90"/>
  <c r="HJ124" i="90"/>
  <c r="HI124" i="90"/>
  <c r="HH124" i="90"/>
  <c r="HG124" i="90"/>
  <c r="HF124" i="90"/>
  <c r="HE124" i="90"/>
  <c r="HD124" i="90"/>
  <c r="HC124" i="90"/>
  <c r="HA124" i="90"/>
  <c r="GZ124" i="90"/>
  <c r="GY124" i="90"/>
  <c r="GX124" i="90"/>
  <c r="GW124" i="90"/>
  <c r="GV124" i="90"/>
  <c r="GU124" i="90"/>
  <c r="GT124" i="90"/>
  <c r="GS124" i="90"/>
  <c r="GR124" i="90"/>
  <c r="GQ124" i="90"/>
  <c r="GP124" i="90"/>
  <c r="GO124" i="90"/>
  <c r="GN124" i="90"/>
  <c r="GM124" i="90"/>
  <c r="FP124" i="90"/>
  <c r="FO124" i="90"/>
  <c r="FH124" i="90"/>
  <c r="IW123" i="90"/>
  <c r="IV123" i="90"/>
  <c r="IU123" i="90"/>
  <c r="IG123" i="90"/>
  <c r="IF123" i="90"/>
  <c r="IE123" i="90"/>
  <c r="HQ123" i="90"/>
  <c r="HP123" i="90"/>
  <c r="HO123" i="90"/>
  <c r="HN123" i="90"/>
  <c r="HM123" i="90"/>
  <c r="HL123" i="90"/>
  <c r="HK123" i="90"/>
  <c r="HJ123" i="90"/>
  <c r="HI123" i="90"/>
  <c r="HH123" i="90"/>
  <c r="HG123" i="90"/>
  <c r="HF123" i="90"/>
  <c r="HE123" i="90"/>
  <c r="HD123" i="90"/>
  <c r="HC123" i="90"/>
  <c r="HA123" i="90"/>
  <c r="GZ123" i="90"/>
  <c r="GY123" i="90"/>
  <c r="GX123" i="90"/>
  <c r="GW123" i="90"/>
  <c r="GV123" i="90"/>
  <c r="GU123" i="90"/>
  <c r="GT123" i="90"/>
  <c r="GS123" i="90"/>
  <c r="GR123" i="90"/>
  <c r="GQ123" i="90"/>
  <c r="GP123" i="90"/>
  <c r="GO123" i="90"/>
  <c r="GN123" i="90"/>
  <c r="GM123" i="90"/>
  <c r="FP123" i="90"/>
  <c r="FO123" i="90"/>
  <c r="IW122" i="90"/>
  <c r="IV122" i="90"/>
  <c r="IU122" i="90"/>
  <c r="IG122" i="90"/>
  <c r="IF122" i="90"/>
  <c r="IE122" i="90"/>
  <c r="HQ122" i="90"/>
  <c r="HP122" i="90"/>
  <c r="HO122" i="90"/>
  <c r="HN122" i="90"/>
  <c r="HM122" i="90"/>
  <c r="HL122" i="90"/>
  <c r="HK122" i="90"/>
  <c r="HJ122" i="90"/>
  <c r="HI122" i="90"/>
  <c r="HH122" i="90"/>
  <c r="HG122" i="90"/>
  <c r="HF122" i="90"/>
  <c r="HE122" i="90"/>
  <c r="HD122" i="90"/>
  <c r="HC122" i="90"/>
  <c r="HA122" i="90"/>
  <c r="GZ122" i="90"/>
  <c r="GY122" i="90"/>
  <c r="GX122" i="90"/>
  <c r="GW122" i="90"/>
  <c r="GV122" i="90"/>
  <c r="GU122" i="90"/>
  <c r="GT122" i="90"/>
  <c r="GS122" i="90"/>
  <c r="GR122" i="90"/>
  <c r="GQ122" i="90"/>
  <c r="GP122" i="90"/>
  <c r="GO122" i="90"/>
  <c r="GN122" i="90"/>
  <c r="GM122" i="90"/>
  <c r="FP122" i="90"/>
  <c r="FO122" i="90"/>
  <c r="FH122" i="90"/>
  <c r="IW121" i="90"/>
  <c r="IV121" i="90"/>
  <c r="IU121" i="90"/>
  <c r="IG121" i="90"/>
  <c r="IF121" i="90"/>
  <c r="IE121" i="90"/>
  <c r="HQ121" i="90"/>
  <c r="HP121" i="90"/>
  <c r="HO121" i="90"/>
  <c r="HN121" i="90"/>
  <c r="HM121" i="90"/>
  <c r="HL121" i="90"/>
  <c r="HK121" i="90"/>
  <c r="HJ121" i="90"/>
  <c r="HI121" i="90"/>
  <c r="HH121" i="90"/>
  <c r="HG121" i="90"/>
  <c r="HF121" i="90"/>
  <c r="HE121" i="90"/>
  <c r="HD121" i="90"/>
  <c r="HC121" i="90"/>
  <c r="HA121" i="90"/>
  <c r="GZ121" i="90"/>
  <c r="GY121" i="90"/>
  <c r="GX121" i="90"/>
  <c r="GW121" i="90"/>
  <c r="GV121" i="90"/>
  <c r="GU121" i="90"/>
  <c r="GT121" i="90"/>
  <c r="GS121" i="90"/>
  <c r="GR121" i="90"/>
  <c r="GQ121" i="90"/>
  <c r="GP121" i="90"/>
  <c r="GO121" i="90"/>
  <c r="GN121" i="90"/>
  <c r="GM121" i="90"/>
  <c r="FQ121" i="90"/>
  <c r="FP121" i="90"/>
  <c r="FO121" i="90"/>
  <c r="IW120" i="90"/>
  <c r="IV120" i="90"/>
  <c r="IU120" i="90"/>
  <c r="IG120" i="90"/>
  <c r="IF120" i="90"/>
  <c r="IE120" i="90"/>
  <c r="HQ120" i="90"/>
  <c r="HP120" i="90"/>
  <c r="HO120" i="90"/>
  <c r="HN120" i="90"/>
  <c r="HM120" i="90"/>
  <c r="HL120" i="90"/>
  <c r="HK120" i="90"/>
  <c r="HJ120" i="90"/>
  <c r="HI120" i="90"/>
  <c r="HH120" i="90"/>
  <c r="HG120" i="90"/>
  <c r="HF120" i="90"/>
  <c r="HE120" i="90"/>
  <c r="HD120" i="90"/>
  <c r="HC120" i="90"/>
  <c r="HA120" i="90"/>
  <c r="GZ120" i="90"/>
  <c r="GY120" i="90"/>
  <c r="GX120" i="90"/>
  <c r="GW120" i="90"/>
  <c r="GV120" i="90"/>
  <c r="GU120" i="90"/>
  <c r="GT120" i="90"/>
  <c r="GS120" i="90"/>
  <c r="GR120" i="90"/>
  <c r="GQ120" i="90"/>
  <c r="GP120" i="90"/>
  <c r="GO120" i="90"/>
  <c r="GN120" i="90"/>
  <c r="GM120" i="90"/>
  <c r="FP120" i="90"/>
  <c r="FO120" i="90"/>
  <c r="FH120" i="90"/>
  <c r="IW119" i="90"/>
  <c r="IV119" i="90"/>
  <c r="IU119" i="90"/>
  <c r="IG119" i="90"/>
  <c r="IF119" i="90"/>
  <c r="IE119" i="90"/>
  <c r="HQ119" i="90"/>
  <c r="HP119" i="90"/>
  <c r="HO119" i="90"/>
  <c r="HN119" i="90"/>
  <c r="HM119" i="90"/>
  <c r="HL119" i="90"/>
  <c r="HK119" i="90"/>
  <c r="HJ119" i="90"/>
  <c r="HI119" i="90"/>
  <c r="HH119" i="90"/>
  <c r="HG119" i="90"/>
  <c r="HF119" i="90"/>
  <c r="HE119" i="90"/>
  <c r="HD119" i="90"/>
  <c r="HC119" i="90"/>
  <c r="HA119" i="90"/>
  <c r="GZ119" i="90"/>
  <c r="GY119" i="90"/>
  <c r="GX119" i="90"/>
  <c r="GW119" i="90"/>
  <c r="GV119" i="90"/>
  <c r="GU119" i="90"/>
  <c r="GT119" i="90"/>
  <c r="GS119" i="90"/>
  <c r="GR119" i="90"/>
  <c r="GQ119" i="90"/>
  <c r="GP119" i="90"/>
  <c r="GO119" i="90"/>
  <c r="GN119" i="90"/>
  <c r="GM119" i="90"/>
  <c r="FP119" i="90"/>
  <c r="FO119" i="90"/>
  <c r="IW118" i="90"/>
  <c r="IV118" i="90"/>
  <c r="IU118" i="90"/>
  <c r="IG118" i="90"/>
  <c r="IF118" i="90"/>
  <c r="IE118" i="90"/>
  <c r="HQ118" i="90"/>
  <c r="HP118" i="90"/>
  <c r="HO118" i="90"/>
  <c r="HN118" i="90"/>
  <c r="HM118" i="90"/>
  <c r="HL118" i="90"/>
  <c r="HK118" i="90"/>
  <c r="HJ118" i="90"/>
  <c r="HI118" i="90"/>
  <c r="HH118" i="90"/>
  <c r="HG118" i="90"/>
  <c r="HF118" i="90"/>
  <c r="HE118" i="90"/>
  <c r="HD118" i="90"/>
  <c r="HC118" i="90"/>
  <c r="HA118" i="90"/>
  <c r="GZ118" i="90"/>
  <c r="GY118" i="90"/>
  <c r="GX118" i="90"/>
  <c r="GW118" i="90"/>
  <c r="GV118" i="90"/>
  <c r="GU118" i="90"/>
  <c r="GT118" i="90"/>
  <c r="GS118" i="90"/>
  <c r="GR118" i="90"/>
  <c r="GQ118" i="90"/>
  <c r="GP118" i="90"/>
  <c r="GO118" i="90"/>
  <c r="GN118" i="90"/>
  <c r="GM118" i="90"/>
  <c r="FP118" i="90"/>
  <c r="FO118" i="90"/>
  <c r="FH118" i="90"/>
  <c r="IW117" i="90"/>
  <c r="IV117" i="90"/>
  <c r="IU117" i="90"/>
  <c r="IG117" i="90"/>
  <c r="IF117" i="90"/>
  <c r="IE117" i="90"/>
  <c r="HQ117" i="90"/>
  <c r="HP117" i="90"/>
  <c r="HO117" i="90"/>
  <c r="HN117" i="90"/>
  <c r="HM117" i="90"/>
  <c r="HL117" i="90"/>
  <c r="HK117" i="90"/>
  <c r="HJ117" i="90"/>
  <c r="HI117" i="90"/>
  <c r="HH117" i="90"/>
  <c r="HG117" i="90"/>
  <c r="HF117" i="90"/>
  <c r="HE117" i="90"/>
  <c r="HD117" i="90"/>
  <c r="HC117" i="90"/>
  <c r="HA117" i="90"/>
  <c r="GZ117" i="90"/>
  <c r="GY117" i="90"/>
  <c r="GX117" i="90"/>
  <c r="GW117" i="90"/>
  <c r="GV117" i="90"/>
  <c r="GU117" i="90"/>
  <c r="GT117" i="90"/>
  <c r="GS117" i="90"/>
  <c r="GR117" i="90"/>
  <c r="GQ117" i="90"/>
  <c r="GP117" i="90"/>
  <c r="GO117" i="90"/>
  <c r="GN117" i="90"/>
  <c r="GM117" i="90"/>
  <c r="FP117" i="90"/>
  <c r="FO117" i="90"/>
  <c r="IW116" i="90"/>
  <c r="IV116" i="90"/>
  <c r="IU116" i="90"/>
  <c r="IG116" i="90"/>
  <c r="IF116" i="90"/>
  <c r="IE116" i="90"/>
  <c r="HQ116" i="90"/>
  <c r="HP116" i="90"/>
  <c r="HO116" i="90"/>
  <c r="HN116" i="90"/>
  <c r="HM116" i="90"/>
  <c r="HL116" i="90"/>
  <c r="HK116" i="90"/>
  <c r="HJ116" i="90"/>
  <c r="HI116" i="90"/>
  <c r="HH116" i="90"/>
  <c r="HG116" i="90"/>
  <c r="HF116" i="90"/>
  <c r="HE116" i="90"/>
  <c r="HD116" i="90"/>
  <c r="HC116" i="90"/>
  <c r="HA116" i="90"/>
  <c r="GZ116" i="90"/>
  <c r="GY116" i="90"/>
  <c r="GX116" i="90"/>
  <c r="GW116" i="90"/>
  <c r="GV116" i="90"/>
  <c r="GU116" i="90"/>
  <c r="GT116" i="90"/>
  <c r="GS116" i="90"/>
  <c r="GR116" i="90"/>
  <c r="GQ116" i="90"/>
  <c r="GP116" i="90"/>
  <c r="GO116" i="90"/>
  <c r="GN116" i="90"/>
  <c r="GM116" i="90"/>
  <c r="FP116" i="90"/>
  <c r="FO116" i="90"/>
  <c r="FH116" i="90"/>
  <c r="IW115" i="90"/>
  <c r="IV115" i="90"/>
  <c r="IU115" i="90"/>
  <c r="IG115" i="90"/>
  <c r="IF115" i="90"/>
  <c r="IE115" i="90"/>
  <c r="HQ115" i="90"/>
  <c r="HP115" i="90"/>
  <c r="HO115" i="90"/>
  <c r="HN115" i="90"/>
  <c r="HM115" i="90"/>
  <c r="HL115" i="90"/>
  <c r="HK115" i="90"/>
  <c r="HJ115" i="90"/>
  <c r="HI115" i="90"/>
  <c r="HH115" i="90"/>
  <c r="HG115" i="90"/>
  <c r="HF115" i="90"/>
  <c r="HE115" i="90"/>
  <c r="HD115" i="90"/>
  <c r="HC115" i="90"/>
  <c r="HA115" i="90"/>
  <c r="GZ115" i="90"/>
  <c r="GY115" i="90"/>
  <c r="GX115" i="90"/>
  <c r="GW115" i="90"/>
  <c r="GV115" i="90"/>
  <c r="GU115" i="90"/>
  <c r="GT115" i="90"/>
  <c r="GS115" i="90"/>
  <c r="GR115" i="90"/>
  <c r="GQ115" i="90"/>
  <c r="GP115" i="90"/>
  <c r="GO115" i="90"/>
  <c r="GN115" i="90"/>
  <c r="GM115" i="90"/>
  <c r="FP115" i="90"/>
  <c r="FO115" i="90"/>
  <c r="IW114" i="90"/>
  <c r="IV114" i="90"/>
  <c r="IU114" i="90"/>
  <c r="IG114" i="90"/>
  <c r="IF114" i="90"/>
  <c r="IE114" i="90"/>
  <c r="HQ114" i="90"/>
  <c r="HP114" i="90"/>
  <c r="HO114" i="90"/>
  <c r="HN114" i="90"/>
  <c r="HM114" i="90"/>
  <c r="HL114" i="90"/>
  <c r="HK114" i="90"/>
  <c r="HJ114" i="90"/>
  <c r="HI114" i="90"/>
  <c r="HH114" i="90"/>
  <c r="HG114" i="90"/>
  <c r="HF114" i="90"/>
  <c r="HE114" i="90"/>
  <c r="HD114" i="90"/>
  <c r="HC114" i="90"/>
  <c r="HA114" i="90"/>
  <c r="GZ114" i="90"/>
  <c r="GY114" i="90"/>
  <c r="GX114" i="90"/>
  <c r="GW114" i="90"/>
  <c r="GV114" i="90"/>
  <c r="GU114" i="90"/>
  <c r="GT114" i="90"/>
  <c r="GS114" i="90"/>
  <c r="GR114" i="90"/>
  <c r="GQ114" i="90"/>
  <c r="GP114" i="90"/>
  <c r="GO114" i="90"/>
  <c r="GN114" i="90"/>
  <c r="GM114" i="90"/>
  <c r="FP114" i="90"/>
  <c r="FO114" i="90"/>
  <c r="FH114" i="90"/>
  <c r="IW113" i="90"/>
  <c r="IV113" i="90"/>
  <c r="IU113" i="90"/>
  <c r="IG113" i="90"/>
  <c r="IF113" i="90"/>
  <c r="IE113" i="90"/>
  <c r="HQ113" i="90"/>
  <c r="HP113" i="90"/>
  <c r="HO113" i="90"/>
  <c r="HN113" i="90"/>
  <c r="HM113" i="90"/>
  <c r="HL113" i="90"/>
  <c r="HK113" i="90"/>
  <c r="HJ113" i="90"/>
  <c r="HI113" i="90"/>
  <c r="HH113" i="90"/>
  <c r="HG113" i="90"/>
  <c r="HF113" i="90"/>
  <c r="HE113" i="90"/>
  <c r="HD113" i="90"/>
  <c r="HC113" i="90"/>
  <c r="HA113" i="90"/>
  <c r="GZ113" i="90"/>
  <c r="GY113" i="90"/>
  <c r="GX113" i="90"/>
  <c r="GW113" i="90"/>
  <c r="GV113" i="90"/>
  <c r="GU113" i="90"/>
  <c r="GT113" i="90"/>
  <c r="GS113" i="90"/>
  <c r="GR113" i="90"/>
  <c r="GQ113" i="90"/>
  <c r="GP113" i="90"/>
  <c r="GO113" i="90"/>
  <c r="GN113" i="90"/>
  <c r="GM113" i="90"/>
  <c r="FU113" i="90"/>
  <c r="FP113" i="90"/>
  <c r="FO113" i="90"/>
  <c r="FH113" i="90"/>
  <c r="IW112" i="90"/>
  <c r="IV112" i="90"/>
  <c r="IU112" i="90"/>
  <c r="IG112" i="90"/>
  <c r="IF112" i="90"/>
  <c r="IE112" i="90"/>
  <c r="HQ112" i="90"/>
  <c r="HP112" i="90"/>
  <c r="HO112" i="90"/>
  <c r="HN112" i="90"/>
  <c r="HM112" i="90"/>
  <c r="HL112" i="90"/>
  <c r="HK112" i="90"/>
  <c r="HJ112" i="90"/>
  <c r="HI112" i="90"/>
  <c r="HH112" i="90"/>
  <c r="HG112" i="90"/>
  <c r="HF112" i="90"/>
  <c r="HE112" i="90"/>
  <c r="HD112" i="90"/>
  <c r="HC112" i="90"/>
  <c r="HA112" i="90"/>
  <c r="GZ112" i="90"/>
  <c r="GY112" i="90"/>
  <c r="GX112" i="90"/>
  <c r="GW112" i="90"/>
  <c r="GV112" i="90"/>
  <c r="GU112" i="90"/>
  <c r="GT112" i="90"/>
  <c r="GS112" i="90"/>
  <c r="GR112" i="90"/>
  <c r="GQ112" i="90"/>
  <c r="GP112" i="90"/>
  <c r="GO112" i="90"/>
  <c r="GN112" i="90"/>
  <c r="GM112" i="90"/>
  <c r="FP112" i="90"/>
  <c r="FO112" i="90"/>
  <c r="IW111" i="90"/>
  <c r="IV111" i="90"/>
  <c r="IU111" i="90"/>
  <c r="IG111" i="90"/>
  <c r="IF111" i="90"/>
  <c r="IE111" i="90"/>
  <c r="HQ111" i="90"/>
  <c r="HP111" i="90"/>
  <c r="HO111" i="90"/>
  <c r="HN111" i="90"/>
  <c r="HM111" i="90"/>
  <c r="HL111" i="90"/>
  <c r="HK111" i="90"/>
  <c r="HJ111" i="90"/>
  <c r="HI111" i="90"/>
  <c r="HH111" i="90"/>
  <c r="HG111" i="90"/>
  <c r="HF111" i="90"/>
  <c r="HE111" i="90"/>
  <c r="HD111" i="90"/>
  <c r="HC111" i="90"/>
  <c r="HA111" i="90"/>
  <c r="GZ111" i="90"/>
  <c r="GY111" i="90"/>
  <c r="GX111" i="90"/>
  <c r="GW111" i="90"/>
  <c r="GV111" i="90"/>
  <c r="GU111" i="90"/>
  <c r="GT111" i="90"/>
  <c r="GS111" i="90"/>
  <c r="GR111" i="90"/>
  <c r="GQ111" i="90"/>
  <c r="GP111" i="90"/>
  <c r="GO111" i="90"/>
  <c r="GN111" i="90"/>
  <c r="GM111" i="90"/>
  <c r="FP111" i="90"/>
  <c r="FO111" i="90"/>
  <c r="FH111" i="90"/>
  <c r="IW110" i="90"/>
  <c r="IV110" i="90"/>
  <c r="IU110" i="90"/>
  <c r="IG110" i="90"/>
  <c r="IF110" i="90"/>
  <c r="IE110" i="90"/>
  <c r="HQ110" i="90"/>
  <c r="HP110" i="90"/>
  <c r="HO110" i="90"/>
  <c r="HN110" i="90"/>
  <c r="HM110" i="90"/>
  <c r="HL110" i="90"/>
  <c r="HK110" i="90"/>
  <c r="HJ110" i="90"/>
  <c r="HI110" i="90"/>
  <c r="HH110" i="90"/>
  <c r="HG110" i="90"/>
  <c r="HF110" i="90"/>
  <c r="HE110" i="90"/>
  <c r="HD110" i="90"/>
  <c r="HC110" i="90"/>
  <c r="HA110" i="90"/>
  <c r="GZ110" i="90"/>
  <c r="GY110" i="90"/>
  <c r="GX110" i="90"/>
  <c r="GW110" i="90"/>
  <c r="GV110" i="90"/>
  <c r="GU110" i="90"/>
  <c r="GT110" i="90"/>
  <c r="GS110" i="90"/>
  <c r="GR110" i="90"/>
  <c r="GQ110" i="90"/>
  <c r="GP110" i="90"/>
  <c r="GO110" i="90"/>
  <c r="GN110" i="90"/>
  <c r="GM110" i="90"/>
  <c r="FP110" i="90"/>
  <c r="FO110" i="90"/>
  <c r="IW109" i="90"/>
  <c r="IV109" i="90"/>
  <c r="IU109" i="90"/>
  <c r="IG109" i="90"/>
  <c r="IF109" i="90"/>
  <c r="IE109" i="90"/>
  <c r="HQ109" i="90"/>
  <c r="HP109" i="90"/>
  <c r="HO109" i="90"/>
  <c r="HN109" i="90"/>
  <c r="HM109" i="90"/>
  <c r="HL109" i="90"/>
  <c r="HK109" i="90"/>
  <c r="HJ109" i="90"/>
  <c r="HI109" i="90"/>
  <c r="HH109" i="90"/>
  <c r="HG109" i="90"/>
  <c r="HF109" i="90"/>
  <c r="HE109" i="90"/>
  <c r="HD109" i="90"/>
  <c r="HC109" i="90"/>
  <c r="HA109" i="90"/>
  <c r="GZ109" i="90"/>
  <c r="GY109" i="90"/>
  <c r="GX109" i="90"/>
  <c r="GW109" i="90"/>
  <c r="GV109" i="90"/>
  <c r="GU109" i="90"/>
  <c r="GT109" i="90"/>
  <c r="GS109" i="90"/>
  <c r="GR109" i="90"/>
  <c r="GQ109" i="90"/>
  <c r="GP109" i="90"/>
  <c r="GO109" i="90"/>
  <c r="GN109" i="90"/>
  <c r="GM109" i="90"/>
  <c r="FP109" i="90"/>
  <c r="FO109" i="90"/>
  <c r="FH109" i="90"/>
  <c r="IW108" i="90"/>
  <c r="IV108" i="90"/>
  <c r="IU108" i="90"/>
  <c r="IG108" i="90"/>
  <c r="IF108" i="90"/>
  <c r="IE108" i="90"/>
  <c r="HQ108" i="90"/>
  <c r="HP108" i="90"/>
  <c r="HO108" i="90"/>
  <c r="HN108" i="90"/>
  <c r="HM108" i="90"/>
  <c r="HL108" i="90"/>
  <c r="HK108" i="90"/>
  <c r="HJ108" i="90"/>
  <c r="HI108" i="90"/>
  <c r="HH108" i="90"/>
  <c r="HG108" i="90"/>
  <c r="HF108" i="90"/>
  <c r="HE108" i="90"/>
  <c r="HD108" i="90"/>
  <c r="HC108" i="90"/>
  <c r="HA108" i="90"/>
  <c r="GZ108" i="90"/>
  <c r="GY108" i="90"/>
  <c r="GX108" i="90"/>
  <c r="GW108" i="90"/>
  <c r="GV108" i="90"/>
  <c r="GU108" i="90"/>
  <c r="GT108" i="90"/>
  <c r="GS108" i="90"/>
  <c r="GR108" i="90"/>
  <c r="GQ108" i="90"/>
  <c r="GP108" i="90"/>
  <c r="GO108" i="90"/>
  <c r="GN108" i="90"/>
  <c r="GM108" i="90"/>
  <c r="FP108" i="90"/>
  <c r="FO108" i="90"/>
  <c r="IW107" i="90"/>
  <c r="IV107" i="90"/>
  <c r="IU107" i="90"/>
  <c r="IG107" i="90"/>
  <c r="IF107" i="90"/>
  <c r="IE107" i="90"/>
  <c r="HQ107" i="90"/>
  <c r="HP107" i="90"/>
  <c r="HO107" i="90"/>
  <c r="HN107" i="90"/>
  <c r="HM107" i="90"/>
  <c r="HL107" i="90"/>
  <c r="HK107" i="90"/>
  <c r="HJ107" i="90"/>
  <c r="HI107" i="90"/>
  <c r="HH107" i="90"/>
  <c r="HG107" i="90"/>
  <c r="HF107" i="90"/>
  <c r="HE107" i="90"/>
  <c r="HD107" i="90"/>
  <c r="HC107" i="90"/>
  <c r="HA107" i="90"/>
  <c r="GZ107" i="90"/>
  <c r="GY107" i="90"/>
  <c r="GX107" i="90"/>
  <c r="GW107" i="90"/>
  <c r="GV107" i="90"/>
  <c r="GU107" i="90"/>
  <c r="GT107" i="90"/>
  <c r="GS107" i="90"/>
  <c r="GR107" i="90"/>
  <c r="GQ107" i="90"/>
  <c r="GP107" i="90"/>
  <c r="GO107" i="90"/>
  <c r="GN107" i="90"/>
  <c r="GM107" i="90"/>
  <c r="FP107" i="90"/>
  <c r="FO107" i="90"/>
  <c r="FH107" i="90"/>
  <c r="IW106" i="90"/>
  <c r="IV106" i="90"/>
  <c r="IU106" i="90"/>
  <c r="IG106" i="90"/>
  <c r="IF106" i="90"/>
  <c r="IE106" i="90"/>
  <c r="HQ106" i="90"/>
  <c r="HP106" i="90"/>
  <c r="HO106" i="90"/>
  <c r="HN106" i="90"/>
  <c r="HM106" i="90"/>
  <c r="HL106" i="90"/>
  <c r="HK106" i="90"/>
  <c r="HJ106" i="90"/>
  <c r="HI106" i="90"/>
  <c r="HH106" i="90"/>
  <c r="HG106" i="90"/>
  <c r="HF106" i="90"/>
  <c r="HE106" i="90"/>
  <c r="HD106" i="90"/>
  <c r="HC106" i="90"/>
  <c r="HA106" i="90"/>
  <c r="GZ106" i="90"/>
  <c r="GY106" i="90"/>
  <c r="GX106" i="90"/>
  <c r="GW106" i="90"/>
  <c r="GV106" i="90"/>
  <c r="GU106" i="90"/>
  <c r="GT106" i="90"/>
  <c r="GS106" i="90"/>
  <c r="GR106" i="90"/>
  <c r="GQ106" i="90"/>
  <c r="GP106" i="90"/>
  <c r="GO106" i="90"/>
  <c r="GN106" i="90"/>
  <c r="GM106" i="90"/>
  <c r="FP106" i="90"/>
  <c r="FO106" i="90"/>
  <c r="IW105" i="90"/>
  <c r="IV105" i="90"/>
  <c r="IU105" i="90"/>
  <c r="IG105" i="90"/>
  <c r="IF105" i="90"/>
  <c r="IE105" i="90"/>
  <c r="HQ105" i="90"/>
  <c r="HP105" i="90"/>
  <c r="HO105" i="90"/>
  <c r="HN105" i="90"/>
  <c r="HM105" i="90"/>
  <c r="HL105" i="90"/>
  <c r="HK105" i="90"/>
  <c r="HJ105" i="90"/>
  <c r="HI105" i="90"/>
  <c r="HH105" i="90"/>
  <c r="HG105" i="90"/>
  <c r="HF105" i="90"/>
  <c r="HE105" i="90"/>
  <c r="HD105" i="90"/>
  <c r="HC105" i="90"/>
  <c r="HA105" i="90"/>
  <c r="GZ105" i="90"/>
  <c r="GY105" i="90"/>
  <c r="GX105" i="90"/>
  <c r="GW105" i="90"/>
  <c r="GV105" i="90"/>
  <c r="GU105" i="90"/>
  <c r="GT105" i="90"/>
  <c r="GS105" i="90"/>
  <c r="GR105" i="90"/>
  <c r="GQ105" i="90"/>
  <c r="GP105" i="90"/>
  <c r="GO105" i="90"/>
  <c r="GN105" i="90"/>
  <c r="GM105" i="90"/>
  <c r="FP105" i="90"/>
  <c r="FO105" i="90"/>
  <c r="FI105" i="90"/>
  <c r="FH105" i="90"/>
  <c r="IW104" i="90"/>
  <c r="IV104" i="90"/>
  <c r="IU104" i="90"/>
  <c r="IG104" i="90"/>
  <c r="IF104" i="90"/>
  <c r="IE104" i="90"/>
  <c r="HQ104" i="90"/>
  <c r="HP104" i="90"/>
  <c r="HO104" i="90"/>
  <c r="HN104" i="90"/>
  <c r="HM104" i="90"/>
  <c r="HL104" i="90"/>
  <c r="HK104" i="90"/>
  <c r="HJ104" i="90"/>
  <c r="HI104" i="90"/>
  <c r="HH104" i="90"/>
  <c r="HG104" i="90"/>
  <c r="HF104" i="90"/>
  <c r="HE104" i="90"/>
  <c r="HD104" i="90"/>
  <c r="HC104" i="90"/>
  <c r="HA104" i="90"/>
  <c r="GZ104" i="90"/>
  <c r="GY104" i="90"/>
  <c r="GX104" i="90"/>
  <c r="GW104" i="90"/>
  <c r="GV104" i="90"/>
  <c r="GU104" i="90"/>
  <c r="GT104" i="90"/>
  <c r="GS104" i="90"/>
  <c r="GR104" i="90"/>
  <c r="GQ104" i="90"/>
  <c r="GP104" i="90"/>
  <c r="GO104" i="90"/>
  <c r="GN104" i="90"/>
  <c r="GM104" i="90"/>
  <c r="FP104" i="90"/>
  <c r="FO104" i="90"/>
  <c r="IW103" i="90"/>
  <c r="IV103" i="90"/>
  <c r="IU103" i="90"/>
  <c r="IG103" i="90"/>
  <c r="IF103" i="90"/>
  <c r="IE103" i="90"/>
  <c r="HQ103" i="90"/>
  <c r="HP103" i="90"/>
  <c r="HO103" i="90"/>
  <c r="HN103" i="90"/>
  <c r="HM103" i="90"/>
  <c r="HL103" i="90"/>
  <c r="HK103" i="90"/>
  <c r="HJ103" i="90"/>
  <c r="HI103" i="90"/>
  <c r="HH103" i="90"/>
  <c r="HG103" i="90"/>
  <c r="HF103" i="90"/>
  <c r="HE103" i="90"/>
  <c r="HD103" i="90"/>
  <c r="HC103" i="90"/>
  <c r="HA103" i="90"/>
  <c r="GZ103" i="90"/>
  <c r="GY103" i="90"/>
  <c r="GX103" i="90"/>
  <c r="GW103" i="90"/>
  <c r="GV103" i="90"/>
  <c r="GU103" i="90"/>
  <c r="GT103" i="90"/>
  <c r="GS103" i="90"/>
  <c r="GR103" i="90"/>
  <c r="GQ103" i="90"/>
  <c r="GP103" i="90"/>
  <c r="GO103" i="90"/>
  <c r="GN103" i="90"/>
  <c r="GM103" i="90"/>
  <c r="FP103" i="90"/>
  <c r="FO103" i="90"/>
  <c r="FM103" i="90"/>
  <c r="IW102" i="90"/>
  <c r="IV102" i="90"/>
  <c r="IU102" i="90"/>
  <c r="IG102" i="90"/>
  <c r="IF102" i="90"/>
  <c r="IE102" i="90"/>
  <c r="HQ102" i="90"/>
  <c r="HP102" i="90"/>
  <c r="HO102" i="90"/>
  <c r="HN102" i="90"/>
  <c r="HM102" i="90"/>
  <c r="HL102" i="90"/>
  <c r="HK102" i="90"/>
  <c r="HJ102" i="90"/>
  <c r="HI102" i="90"/>
  <c r="HH102" i="90"/>
  <c r="HG102" i="90"/>
  <c r="HF102" i="90"/>
  <c r="HE102" i="90"/>
  <c r="HD102" i="90"/>
  <c r="HC102" i="90"/>
  <c r="HA102" i="90"/>
  <c r="GZ102" i="90"/>
  <c r="GY102" i="90"/>
  <c r="GX102" i="90"/>
  <c r="GW102" i="90"/>
  <c r="GV102" i="90"/>
  <c r="GU102" i="90"/>
  <c r="GT102" i="90"/>
  <c r="GS102" i="90"/>
  <c r="GR102" i="90"/>
  <c r="GQ102" i="90"/>
  <c r="GP102" i="90"/>
  <c r="GO102" i="90"/>
  <c r="GN102" i="90"/>
  <c r="GM102" i="90"/>
  <c r="FP102" i="90"/>
  <c r="FO102" i="90"/>
  <c r="FH102" i="90"/>
  <c r="IW101" i="90"/>
  <c r="IV101" i="90"/>
  <c r="IU101" i="90"/>
  <c r="IG101" i="90"/>
  <c r="IF101" i="90"/>
  <c r="IE101" i="90"/>
  <c r="HQ101" i="90"/>
  <c r="HP101" i="90"/>
  <c r="HO101" i="90"/>
  <c r="HN101" i="90"/>
  <c r="HM101" i="90"/>
  <c r="HL101" i="90"/>
  <c r="HK101" i="90"/>
  <c r="HJ101" i="90"/>
  <c r="HI101" i="90"/>
  <c r="HH101" i="90"/>
  <c r="HG101" i="90"/>
  <c r="HF101" i="90"/>
  <c r="HE101" i="90"/>
  <c r="HD101" i="90"/>
  <c r="HC101" i="90"/>
  <c r="HA101" i="90"/>
  <c r="GZ101" i="90"/>
  <c r="GY101" i="90"/>
  <c r="GX101" i="90"/>
  <c r="GW101" i="90"/>
  <c r="GV101" i="90"/>
  <c r="GU101" i="90"/>
  <c r="GT101" i="90"/>
  <c r="GS101" i="90"/>
  <c r="GR101" i="90"/>
  <c r="GQ101" i="90"/>
  <c r="GP101" i="90"/>
  <c r="GO101" i="90"/>
  <c r="GN101" i="90"/>
  <c r="GM101" i="90"/>
  <c r="FP101" i="90"/>
  <c r="FO101" i="90"/>
  <c r="IW100" i="90"/>
  <c r="IV100" i="90"/>
  <c r="IU100" i="90"/>
  <c r="IG100" i="90"/>
  <c r="IF100" i="90"/>
  <c r="IE100" i="90"/>
  <c r="HQ100" i="90"/>
  <c r="HP100" i="90"/>
  <c r="HO100" i="90"/>
  <c r="HN100" i="90"/>
  <c r="HM100" i="90"/>
  <c r="HL100" i="90"/>
  <c r="HK100" i="90"/>
  <c r="HJ100" i="90"/>
  <c r="HI100" i="90"/>
  <c r="HH100" i="90"/>
  <c r="HG100" i="90"/>
  <c r="HF100" i="90"/>
  <c r="HE100" i="90"/>
  <c r="HD100" i="90"/>
  <c r="HC100" i="90"/>
  <c r="HA100" i="90"/>
  <c r="GZ100" i="90"/>
  <c r="GY100" i="90"/>
  <c r="GX100" i="90"/>
  <c r="GW100" i="90"/>
  <c r="GV100" i="90"/>
  <c r="GU100" i="90"/>
  <c r="GT100" i="90"/>
  <c r="GS100" i="90"/>
  <c r="GR100" i="90"/>
  <c r="GQ100" i="90"/>
  <c r="GP100" i="90"/>
  <c r="GO100" i="90"/>
  <c r="GN100" i="90"/>
  <c r="GM100" i="90"/>
  <c r="FP100" i="90"/>
  <c r="FO100" i="90"/>
  <c r="FH100" i="90"/>
  <c r="IW99" i="90"/>
  <c r="IV99" i="90"/>
  <c r="IU99" i="90"/>
  <c r="IG99" i="90"/>
  <c r="IF99" i="90"/>
  <c r="IE99" i="90"/>
  <c r="HQ99" i="90"/>
  <c r="HP99" i="90"/>
  <c r="HO99" i="90"/>
  <c r="HN99" i="90"/>
  <c r="HM99" i="90"/>
  <c r="HL99" i="90"/>
  <c r="HK99" i="90"/>
  <c r="HJ99" i="90"/>
  <c r="HI99" i="90"/>
  <c r="HH99" i="90"/>
  <c r="HG99" i="90"/>
  <c r="HF99" i="90"/>
  <c r="HE99" i="90"/>
  <c r="HD99" i="90"/>
  <c r="HC99" i="90"/>
  <c r="HA99" i="90"/>
  <c r="GZ99" i="90"/>
  <c r="GY99" i="90"/>
  <c r="GX99" i="90"/>
  <c r="GW99" i="90"/>
  <c r="GV99" i="90"/>
  <c r="GU99" i="90"/>
  <c r="GT99" i="90"/>
  <c r="GS99" i="90"/>
  <c r="GR99" i="90"/>
  <c r="GQ99" i="90"/>
  <c r="GP99" i="90"/>
  <c r="GO99" i="90"/>
  <c r="GN99" i="90"/>
  <c r="GM99" i="90"/>
  <c r="FP99" i="90"/>
  <c r="FO99" i="90"/>
  <c r="IW98" i="90"/>
  <c r="IV98" i="90"/>
  <c r="IU98" i="90"/>
  <c r="IG98" i="90"/>
  <c r="IF98" i="90"/>
  <c r="IE98" i="90"/>
  <c r="HQ98" i="90"/>
  <c r="HP98" i="90"/>
  <c r="HO98" i="90"/>
  <c r="HN98" i="90"/>
  <c r="HM98" i="90"/>
  <c r="HL98" i="90"/>
  <c r="HK98" i="90"/>
  <c r="HJ98" i="90"/>
  <c r="HI98" i="90"/>
  <c r="HH98" i="90"/>
  <c r="HG98" i="90"/>
  <c r="HF98" i="90"/>
  <c r="HE98" i="90"/>
  <c r="HD98" i="90"/>
  <c r="HC98" i="90"/>
  <c r="HA98" i="90"/>
  <c r="GZ98" i="90"/>
  <c r="GY98" i="90"/>
  <c r="GX98" i="90"/>
  <c r="GW98" i="90"/>
  <c r="GV98" i="90"/>
  <c r="GU98" i="90"/>
  <c r="GT98" i="90"/>
  <c r="GS98" i="90"/>
  <c r="GR98" i="90"/>
  <c r="GQ98" i="90"/>
  <c r="GP98" i="90"/>
  <c r="GO98" i="90"/>
  <c r="GN98" i="90"/>
  <c r="GM98" i="90"/>
  <c r="FP98" i="90"/>
  <c r="FO98" i="90"/>
  <c r="FI98" i="90"/>
  <c r="FH98" i="90"/>
  <c r="IW97" i="90"/>
  <c r="IV97" i="90"/>
  <c r="IU97" i="90"/>
  <c r="IG97" i="90"/>
  <c r="IF97" i="90"/>
  <c r="IE97" i="90"/>
  <c r="HQ97" i="90"/>
  <c r="HP97" i="90"/>
  <c r="HO97" i="90"/>
  <c r="HN97" i="90"/>
  <c r="HM97" i="90"/>
  <c r="HL97" i="90"/>
  <c r="HK97" i="90"/>
  <c r="HJ97" i="90"/>
  <c r="HI97" i="90"/>
  <c r="HH97" i="90"/>
  <c r="HG97" i="90"/>
  <c r="HF97" i="90"/>
  <c r="HE97" i="90"/>
  <c r="HD97" i="90"/>
  <c r="HC97" i="90"/>
  <c r="HA97" i="90"/>
  <c r="GZ97" i="90"/>
  <c r="GY97" i="90"/>
  <c r="GX97" i="90"/>
  <c r="GW97" i="90"/>
  <c r="GV97" i="90"/>
  <c r="GU97" i="90"/>
  <c r="GT97" i="90"/>
  <c r="GS97" i="90"/>
  <c r="GR97" i="90"/>
  <c r="GQ97" i="90"/>
  <c r="GP97" i="90"/>
  <c r="GO97" i="90"/>
  <c r="GN97" i="90"/>
  <c r="GM97" i="90"/>
  <c r="FP97" i="90"/>
  <c r="FO97" i="90"/>
  <c r="IW96" i="90"/>
  <c r="IV96" i="90"/>
  <c r="IU96" i="90"/>
  <c r="IG96" i="90"/>
  <c r="IF96" i="90"/>
  <c r="IE96" i="90"/>
  <c r="HQ96" i="90"/>
  <c r="HP96" i="90"/>
  <c r="HO96" i="90"/>
  <c r="HN96" i="90"/>
  <c r="HM96" i="90"/>
  <c r="HL96" i="90"/>
  <c r="HK96" i="90"/>
  <c r="HJ96" i="90"/>
  <c r="HI96" i="90"/>
  <c r="HH96" i="90"/>
  <c r="HG96" i="90"/>
  <c r="HF96" i="90"/>
  <c r="HE96" i="90"/>
  <c r="HD96" i="90"/>
  <c r="HC96" i="90"/>
  <c r="HA96" i="90"/>
  <c r="GZ96" i="90"/>
  <c r="GY96" i="90"/>
  <c r="GX96" i="90"/>
  <c r="GW96" i="90"/>
  <c r="GV96" i="90"/>
  <c r="GU96" i="90"/>
  <c r="GT96" i="90"/>
  <c r="GS96" i="90"/>
  <c r="GR96" i="90"/>
  <c r="GQ96" i="90"/>
  <c r="GP96" i="90"/>
  <c r="GO96" i="90"/>
  <c r="GN96" i="90"/>
  <c r="GM96" i="90"/>
  <c r="FP96" i="90"/>
  <c r="FO96" i="90"/>
  <c r="FH96" i="90"/>
  <c r="IW95" i="90"/>
  <c r="IV95" i="90"/>
  <c r="IU95" i="90"/>
  <c r="IG95" i="90"/>
  <c r="IF95" i="90"/>
  <c r="IE95" i="90"/>
  <c r="HQ95" i="90"/>
  <c r="HP95" i="90"/>
  <c r="HO95" i="90"/>
  <c r="HN95" i="90"/>
  <c r="HM95" i="90"/>
  <c r="HL95" i="90"/>
  <c r="HK95" i="90"/>
  <c r="HJ95" i="90"/>
  <c r="HI95" i="90"/>
  <c r="HH95" i="90"/>
  <c r="HG95" i="90"/>
  <c r="HF95" i="90"/>
  <c r="HE95" i="90"/>
  <c r="HD95" i="90"/>
  <c r="HC95" i="90"/>
  <c r="HA95" i="90"/>
  <c r="GZ95" i="90"/>
  <c r="GY95" i="90"/>
  <c r="GX95" i="90"/>
  <c r="GW95" i="90"/>
  <c r="GV95" i="90"/>
  <c r="GU95" i="90"/>
  <c r="GT95" i="90"/>
  <c r="GS95" i="90"/>
  <c r="GR95" i="90"/>
  <c r="GQ95" i="90"/>
  <c r="GP95" i="90"/>
  <c r="GO95" i="90"/>
  <c r="GN95" i="90"/>
  <c r="GM95" i="90"/>
  <c r="FP95" i="90"/>
  <c r="FO95" i="90"/>
  <c r="IW94" i="90"/>
  <c r="IV94" i="90"/>
  <c r="IU94" i="90"/>
  <c r="IG94" i="90"/>
  <c r="IF94" i="90"/>
  <c r="IE94" i="90"/>
  <c r="HQ94" i="90"/>
  <c r="HP94" i="90"/>
  <c r="HO94" i="90"/>
  <c r="HN94" i="90"/>
  <c r="HM94" i="90"/>
  <c r="HL94" i="90"/>
  <c r="HK94" i="90"/>
  <c r="HJ94" i="90"/>
  <c r="HI94" i="90"/>
  <c r="HH94" i="90"/>
  <c r="HG94" i="90"/>
  <c r="HF94" i="90"/>
  <c r="HE94" i="90"/>
  <c r="HD94" i="90"/>
  <c r="HC94" i="90"/>
  <c r="HA94" i="90"/>
  <c r="GZ94" i="90"/>
  <c r="GY94" i="90"/>
  <c r="GX94" i="90"/>
  <c r="GW94" i="90"/>
  <c r="GV94" i="90"/>
  <c r="GU94" i="90"/>
  <c r="GT94" i="90"/>
  <c r="GS94" i="90"/>
  <c r="GR94" i="90"/>
  <c r="GQ94" i="90"/>
  <c r="GP94" i="90"/>
  <c r="GO94" i="90"/>
  <c r="GN94" i="90"/>
  <c r="GM94" i="90"/>
  <c r="FP94" i="90"/>
  <c r="FO94" i="90"/>
  <c r="FH94" i="90"/>
  <c r="IW93" i="90"/>
  <c r="IV93" i="90"/>
  <c r="IU93" i="90"/>
  <c r="IG93" i="90"/>
  <c r="IF93" i="90"/>
  <c r="IE93" i="90"/>
  <c r="HQ93" i="90"/>
  <c r="HP93" i="90"/>
  <c r="HO93" i="90"/>
  <c r="HN93" i="90"/>
  <c r="HM93" i="90"/>
  <c r="HL93" i="90"/>
  <c r="HK93" i="90"/>
  <c r="HJ93" i="90"/>
  <c r="HI93" i="90"/>
  <c r="HH93" i="90"/>
  <c r="HG93" i="90"/>
  <c r="HF93" i="90"/>
  <c r="HE93" i="90"/>
  <c r="HD93" i="90"/>
  <c r="HC93" i="90"/>
  <c r="HA93" i="90"/>
  <c r="GZ93" i="90"/>
  <c r="GY93" i="90"/>
  <c r="GX93" i="90"/>
  <c r="GW93" i="90"/>
  <c r="GV93" i="90"/>
  <c r="GU93" i="90"/>
  <c r="GT93" i="90"/>
  <c r="GS93" i="90"/>
  <c r="GR93" i="90"/>
  <c r="GQ93" i="90"/>
  <c r="GP93" i="90"/>
  <c r="GO93" i="90"/>
  <c r="GN93" i="90"/>
  <c r="GM93" i="90"/>
  <c r="FP93" i="90"/>
  <c r="FO93" i="90"/>
  <c r="FI93" i="90"/>
  <c r="FH93" i="90"/>
  <c r="IW92" i="90"/>
  <c r="IV92" i="90"/>
  <c r="IU92" i="90"/>
  <c r="IG92" i="90"/>
  <c r="IF92" i="90"/>
  <c r="IE92" i="90"/>
  <c r="HQ92" i="90"/>
  <c r="HP92" i="90"/>
  <c r="HO92" i="90"/>
  <c r="HN92" i="90"/>
  <c r="HM92" i="90"/>
  <c r="HL92" i="90"/>
  <c r="HK92" i="90"/>
  <c r="HJ92" i="90"/>
  <c r="HI92" i="90"/>
  <c r="HH92" i="90"/>
  <c r="HG92" i="90"/>
  <c r="HF92" i="90"/>
  <c r="HE92" i="90"/>
  <c r="HD92" i="90"/>
  <c r="HC92" i="90"/>
  <c r="HA92" i="90"/>
  <c r="GZ92" i="90"/>
  <c r="GY92" i="90"/>
  <c r="GX92" i="90"/>
  <c r="GW92" i="90"/>
  <c r="GV92" i="90"/>
  <c r="GU92" i="90"/>
  <c r="GT92" i="90"/>
  <c r="GS92" i="90"/>
  <c r="GR92" i="90"/>
  <c r="GQ92" i="90"/>
  <c r="GP92" i="90"/>
  <c r="GO92" i="90"/>
  <c r="GN92" i="90"/>
  <c r="GM92" i="90"/>
  <c r="FP92" i="90"/>
  <c r="FO92" i="90"/>
  <c r="IW91" i="90"/>
  <c r="IV91" i="90"/>
  <c r="IU91" i="90"/>
  <c r="IG91" i="90"/>
  <c r="IF91" i="90"/>
  <c r="IE91" i="90"/>
  <c r="HQ91" i="90"/>
  <c r="HP91" i="90"/>
  <c r="HO91" i="90"/>
  <c r="HN91" i="90"/>
  <c r="HM91" i="90"/>
  <c r="HL91" i="90"/>
  <c r="HK91" i="90"/>
  <c r="HJ91" i="90"/>
  <c r="HI91" i="90"/>
  <c r="HH91" i="90"/>
  <c r="HG91" i="90"/>
  <c r="HF91" i="90"/>
  <c r="HE91" i="90"/>
  <c r="HD91" i="90"/>
  <c r="HC91" i="90"/>
  <c r="HA91" i="90"/>
  <c r="GZ91" i="90"/>
  <c r="GY91" i="90"/>
  <c r="GX91" i="90"/>
  <c r="GW91" i="90"/>
  <c r="GV91" i="90"/>
  <c r="GU91" i="90"/>
  <c r="GT91" i="90"/>
  <c r="GS91" i="90"/>
  <c r="GR91" i="90"/>
  <c r="GQ91" i="90"/>
  <c r="GP91" i="90"/>
  <c r="GO91" i="90"/>
  <c r="GN91" i="90"/>
  <c r="GM91" i="90"/>
  <c r="FP91" i="90"/>
  <c r="FO91" i="90"/>
  <c r="FI91" i="90"/>
  <c r="FH91" i="90"/>
  <c r="IW90" i="90"/>
  <c r="IV90" i="90"/>
  <c r="IU90" i="90"/>
  <c r="IG90" i="90"/>
  <c r="IF90" i="90"/>
  <c r="IE90" i="90"/>
  <c r="HQ90" i="90"/>
  <c r="HP90" i="90"/>
  <c r="HO90" i="90"/>
  <c r="HN90" i="90"/>
  <c r="HM90" i="90"/>
  <c r="HL90" i="90"/>
  <c r="HK90" i="90"/>
  <c r="HJ90" i="90"/>
  <c r="HI90" i="90"/>
  <c r="HH90" i="90"/>
  <c r="HG90" i="90"/>
  <c r="HF90" i="90"/>
  <c r="HE90" i="90"/>
  <c r="HD90" i="90"/>
  <c r="HC90" i="90"/>
  <c r="HA90" i="90"/>
  <c r="GZ90" i="90"/>
  <c r="GY90" i="90"/>
  <c r="GX90" i="90"/>
  <c r="GW90" i="90"/>
  <c r="GV90" i="90"/>
  <c r="GU90" i="90"/>
  <c r="GT90" i="90"/>
  <c r="GS90" i="90"/>
  <c r="GR90" i="90"/>
  <c r="GQ90" i="90"/>
  <c r="GP90" i="90"/>
  <c r="GO90" i="90"/>
  <c r="GN90" i="90"/>
  <c r="GM90" i="90"/>
  <c r="FQ90" i="90"/>
  <c r="FP90" i="90"/>
  <c r="FO90" i="90"/>
  <c r="IW89" i="90"/>
  <c r="IV89" i="90"/>
  <c r="IU89" i="90"/>
  <c r="IG89" i="90"/>
  <c r="IF89" i="90"/>
  <c r="IE89" i="90"/>
  <c r="HQ89" i="90"/>
  <c r="HP89" i="90"/>
  <c r="HO89" i="90"/>
  <c r="HN89" i="90"/>
  <c r="HM89" i="90"/>
  <c r="HL89" i="90"/>
  <c r="HK89" i="90"/>
  <c r="HJ89" i="90"/>
  <c r="HI89" i="90"/>
  <c r="HH89" i="90"/>
  <c r="HG89" i="90"/>
  <c r="HF89" i="90"/>
  <c r="HE89" i="90"/>
  <c r="HD89" i="90"/>
  <c r="HC89" i="90"/>
  <c r="HA89" i="90"/>
  <c r="GZ89" i="90"/>
  <c r="GY89" i="90"/>
  <c r="GX89" i="90"/>
  <c r="GW89" i="90"/>
  <c r="GV89" i="90"/>
  <c r="GU89" i="90"/>
  <c r="GT89" i="90"/>
  <c r="GS89" i="90"/>
  <c r="GR89" i="90"/>
  <c r="GQ89" i="90"/>
  <c r="GP89" i="90"/>
  <c r="GO89" i="90"/>
  <c r="GN89" i="90"/>
  <c r="GM89" i="90"/>
  <c r="FP89" i="90"/>
  <c r="FO89" i="90"/>
  <c r="FH89" i="90"/>
  <c r="IW88" i="90"/>
  <c r="IV88" i="90"/>
  <c r="IU88" i="90"/>
  <c r="IG88" i="90"/>
  <c r="IF88" i="90"/>
  <c r="IE88" i="90"/>
  <c r="HQ88" i="90"/>
  <c r="HP88" i="90"/>
  <c r="HO88" i="90"/>
  <c r="HN88" i="90"/>
  <c r="HM88" i="90"/>
  <c r="HL88" i="90"/>
  <c r="HK88" i="90"/>
  <c r="HJ88" i="90"/>
  <c r="HI88" i="90"/>
  <c r="HH88" i="90"/>
  <c r="HG88" i="90"/>
  <c r="HF88" i="90"/>
  <c r="HE88" i="90"/>
  <c r="HD88" i="90"/>
  <c r="HC88" i="90"/>
  <c r="HA88" i="90"/>
  <c r="GZ88" i="90"/>
  <c r="GY88" i="90"/>
  <c r="GX88" i="90"/>
  <c r="GW88" i="90"/>
  <c r="GV88" i="90"/>
  <c r="GU88" i="90"/>
  <c r="GT88" i="90"/>
  <c r="GS88" i="90"/>
  <c r="GR88" i="90"/>
  <c r="GQ88" i="90"/>
  <c r="GP88" i="90"/>
  <c r="GO88" i="90"/>
  <c r="GN88" i="90"/>
  <c r="GM88" i="90"/>
  <c r="FP88" i="90"/>
  <c r="FO88" i="90"/>
  <c r="IW87" i="90"/>
  <c r="IV87" i="90"/>
  <c r="IU87" i="90"/>
  <c r="IG87" i="90"/>
  <c r="IF87" i="90"/>
  <c r="IE87" i="90"/>
  <c r="HQ87" i="90"/>
  <c r="HP87" i="90"/>
  <c r="HO87" i="90"/>
  <c r="HN87" i="90"/>
  <c r="HM87" i="90"/>
  <c r="HL87" i="90"/>
  <c r="HK87" i="90"/>
  <c r="HJ87" i="90"/>
  <c r="HI87" i="90"/>
  <c r="HH87" i="90"/>
  <c r="HG87" i="90"/>
  <c r="HF87" i="90"/>
  <c r="HE87" i="90"/>
  <c r="HD87" i="90"/>
  <c r="HC87" i="90"/>
  <c r="HA87" i="90"/>
  <c r="GZ87" i="90"/>
  <c r="GY87" i="90"/>
  <c r="GX87" i="90"/>
  <c r="GW87" i="90"/>
  <c r="GV87" i="90"/>
  <c r="GU87" i="90"/>
  <c r="GT87" i="90"/>
  <c r="GS87" i="90"/>
  <c r="GR87" i="90"/>
  <c r="GQ87" i="90"/>
  <c r="GP87" i="90"/>
  <c r="GO87" i="90"/>
  <c r="GN87" i="90"/>
  <c r="GM87" i="90"/>
  <c r="FP87" i="90"/>
  <c r="FO87" i="90"/>
  <c r="FI87" i="90"/>
  <c r="IW86" i="90"/>
  <c r="IV86" i="90"/>
  <c r="IU86" i="90"/>
  <c r="IG86" i="90"/>
  <c r="IF86" i="90"/>
  <c r="IE86" i="90"/>
  <c r="HQ86" i="90"/>
  <c r="HP86" i="90"/>
  <c r="HO86" i="90"/>
  <c r="HN86" i="90"/>
  <c r="HM86" i="90"/>
  <c r="HL86" i="90"/>
  <c r="HK86" i="90"/>
  <c r="HJ86" i="90"/>
  <c r="HI86" i="90"/>
  <c r="HH86" i="90"/>
  <c r="HG86" i="90"/>
  <c r="HF86" i="90"/>
  <c r="HE86" i="90"/>
  <c r="HD86" i="90"/>
  <c r="HC86" i="90"/>
  <c r="HA86" i="90"/>
  <c r="GZ86" i="90"/>
  <c r="GY86" i="90"/>
  <c r="GX86" i="90"/>
  <c r="GW86" i="90"/>
  <c r="GV86" i="90"/>
  <c r="GU86" i="90"/>
  <c r="GT86" i="90"/>
  <c r="GS86" i="90"/>
  <c r="GR86" i="90"/>
  <c r="GQ86" i="90"/>
  <c r="GP86" i="90"/>
  <c r="GO86" i="90"/>
  <c r="GN86" i="90"/>
  <c r="GM86" i="90"/>
  <c r="FP86" i="90"/>
  <c r="FO86" i="90"/>
  <c r="FH86" i="90"/>
  <c r="IW85" i="90"/>
  <c r="IV85" i="90"/>
  <c r="IU85" i="90"/>
  <c r="IG85" i="90"/>
  <c r="IF85" i="90"/>
  <c r="IE85" i="90"/>
  <c r="HQ85" i="90"/>
  <c r="HP85" i="90"/>
  <c r="HO85" i="90"/>
  <c r="HN85" i="90"/>
  <c r="HM85" i="90"/>
  <c r="HL85" i="90"/>
  <c r="HK85" i="90"/>
  <c r="HJ85" i="90"/>
  <c r="HI85" i="90"/>
  <c r="HH85" i="90"/>
  <c r="HG85" i="90"/>
  <c r="HF85" i="90"/>
  <c r="HE85" i="90"/>
  <c r="HD85" i="90"/>
  <c r="HC85" i="90"/>
  <c r="HA85" i="90"/>
  <c r="GZ85" i="90"/>
  <c r="GY85" i="90"/>
  <c r="GX85" i="90"/>
  <c r="GW85" i="90"/>
  <c r="GV85" i="90"/>
  <c r="GU85" i="90"/>
  <c r="GT85" i="90"/>
  <c r="GS85" i="90"/>
  <c r="GR85" i="90"/>
  <c r="GQ85" i="90"/>
  <c r="GP85" i="90"/>
  <c r="GO85" i="90"/>
  <c r="GN85" i="90"/>
  <c r="GM85" i="90"/>
  <c r="FP85" i="90"/>
  <c r="FO85" i="90"/>
  <c r="FI85" i="90"/>
  <c r="IW84" i="90"/>
  <c r="IV84" i="90"/>
  <c r="IU84" i="90"/>
  <c r="IG84" i="90"/>
  <c r="IF84" i="90"/>
  <c r="IE84" i="90"/>
  <c r="HQ84" i="90"/>
  <c r="HP84" i="90"/>
  <c r="HO84" i="90"/>
  <c r="HN84" i="90"/>
  <c r="HM84" i="90"/>
  <c r="HL84" i="90"/>
  <c r="HK84" i="90"/>
  <c r="HJ84" i="90"/>
  <c r="HI84" i="90"/>
  <c r="HH84" i="90"/>
  <c r="HG84" i="90"/>
  <c r="HF84" i="90"/>
  <c r="HE84" i="90"/>
  <c r="HD84" i="90"/>
  <c r="HC84" i="90"/>
  <c r="HA84" i="90"/>
  <c r="GZ84" i="90"/>
  <c r="GY84" i="90"/>
  <c r="GX84" i="90"/>
  <c r="GW84" i="90"/>
  <c r="GV84" i="90"/>
  <c r="GU84" i="90"/>
  <c r="GT84" i="90"/>
  <c r="GS84" i="90"/>
  <c r="GR84" i="90"/>
  <c r="GQ84" i="90"/>
  <c r="GP84" i="90"/>
  <c r="GO84" i="90"/>
  <c r="GN84" i="90"/>
  <c r="GM84" i="90"/>
  <c r="FP84" i="90"/>
  <c r="FO84" i="90"/>
  <c r="FH84" i="90"/>
  <c r="IW83" i="90"/>
  <c r="IV83" i="90"/>
  <c r="IU83" i="90"/>
  <c r="IG83" i="90"/>
  <c r="IF83" i="90"/>
  <c r="IE83" i="90"/>
  <c r="HQ83" i="90"/>
  <c r="HP83" i="90"/>
  <c r="HO83" i="90"/>
  <c r="HN83" i="90"/>
  <c r="HM83" i="90"/>
  <c r="HL83" i="90"/>
  <c r="HK83" i="90"/>
  <c r="HJ83" i="90"/>
  <c r="HI83" i="90"/>
  <c r="HH83" i="90"/>
  <c r="HG83" i="90"/>
  <c r="HF83" i="90"/>
  <c r="HE83" i="90"/>
  <c r="HD83" i="90"/>
  <c r="HC83" i="90"/>
  <c r="HA83" i="90"/>
  <c r="GZ83" i="90"/>
  <c r="GY83" i="90"/>
  <c r="GX83" i="90"/>
  <c r="GW83" i="90"/>
  <c r="GV83" i="90"/>
  <c r="GU83" i="90"/>
  <c r="GT83" i="90"/>
  <c r="GS83" i="90"/>
  <c r="GR83" i="90"/>
  <c r="GQ83" i="90"/>
  <c r="GP83" i="90"/>
  <c r="GO83" i="90"/>
  <c r="GN83" i="90"/>
  <c r="GM83" i="90"/>
  <c r="FP83" i="90"/>
  <c r="FO83" i="90"/>
  <c r="FH83" i="90"/>
  <c r="IW82" i="90"/>
  <c r="IV82" i="90"/>
  <c r="IU82" i="90"/>
  <c r="IG82" i="90"/>
  <c r="IF82" i="90"/>
  <c r="IE82" i="90"/>
  <c r="HQ82" i="90"/>
  <c r="HP82" i="90"/>
  <c r="HO82" i="90"/>
  <c r="HN82" i="90"/>
  <c r="HM82" i="90"/>
  <c r="HL82" i="90"/>
  <c r="HK82" i="90"/>
  <c r="HJ82" i="90"/>
  <c r="HI82" i="90"/>
  <c r="HH82" i="90"/>
  <c r="HG82" i="90"/>
  <c r="HF82" i="90"/>
  <c r="HE82" i="90"/>
  <c r="HD82" i="90"/>
  <c r="HC82" i="90"/>
  <c r="HA82" i="90"/>
  <c r="GZ82" i="90"/>
  <c r="GY82" i="90"/>
  <c r="GX82" i="90"/>
  <c r="GW82" i="90"/>
  <c r="GV82" i="90"/>
  <c r="GU82" i="90"/>
  <c r="GT82" i="90"/>
  <c r="GS82" i="90"/>
  <c r="GR82" i="90"/>
  <c r="GQ82" i="90"/>
  <c r="GP82" i="90"/>
  <c r="GO82" i="90"/>
  <c r="GN82" i="90"/>
  <c r="GM82" i="90"/>
  <c r="FP82" i="90"/>
  <c r="FO82" i="90"/>
  <c r="IW81" i="90"/>
  <c r="IV81" i="90"/>
  <c r="IU81" i="90"/>
  <c r="IG81" i="90"/>
  <c r="IF81" i="90"/>
  <c r="IE81" i="90"/>
  <c r="HQ81" i="90"/>
  <c r="HP81" i="90"/>
  <c r="HO81" i="90"/>
  <c r="HN81" i="90"/>
  <c r="HM81" i="90"/>
  <c r="HL81" i="90"/>
  <c r="HK81" i="90"/>
  <c r="HJ81" i="90"/>
  <c r="HI81" i="90"/>
  <c r="HH81" i="90"/>
  <c r="HG81" i="90"/>
  <c r="HF81" i="90"/>
  <c r="HE81" i="90"/>
  <c r="HD81" i="90"/>
  <c r="HC81" i="90"/>
  <c r="HA81" i="90"/>
  <c r="GZ81" i="90"/>
  <c r="GY81" i="90"/>
  <c r="GX81" i="90"/>
  <c r="GW81" i="90"/>
  <c r="GV81" i="90"/>
  <c r="GU81" i="90"/>
  <c r="GT81" i="90"/>
  <c r="GS81" i="90"/>
  <c r="GR81" i="90"/>
  <c r="GQ81" i="90"/>
  <c r="GP81" i="90"/>
  <c r="GO81" i="90"/>
  <c r="GN81" i="90"/>
  <c r="GM81" i="90"/>
  <c r="FP81" i="90"/>
  <c r="FO81" i="90"/>
  <c r="FH81" i="90"/>
  <c r="IW80" i="90"/>
  <c r="IV80" i="90"/>
  <c r="IU80" i="90"/>
  <c r="IG80" i="90"/>
  <c r="IF80" i="90"/>
  <c r="IE80" i="90"/>
  <c r="HQ80" i="90"/>
  <c r="HP80" i="90"/>
  <c r="HO80" i="90"/>
  <c r="HN80" i="90"/>
  <c r="HM80" i="90"/>
  <c r="HL80" i="90"/>
  <c r="HK80" i="90"/>
  <c r="HJ80" i="90"/>
  <c r="HI80" i="90"/>
  <c r="HH80" i="90"/>
  <c r="HG80" i="90"/>
  <c r="HF80" i="90"/>
  <c r="HE80" i="90"/>
  <c r="HD80" i="90"/>
  <c r="HC80" i="90"/>
  <c r="HA80" i="90"/>
  <c r="GZ80" i="90"/>
  <c r="GY80" i="90"/>
  <c r="GX80" i="90"/>
  <c r="GW80" i="90"/>
  <c r="GV80" i="90"/>
  <c r="GU80" i="90"/>
  <c r="GT80" i="90"/>
  <c r="GS80" i="90"/>
  <c r="GR80" i="90"/>
  <c r="GQ80" i="90"/>
  <c r="GP80" i="90"/>
  <c r="GO80" i="90"/>
  <c r="GN80" i="90"/>
  <c r="GM80" i="90"/>
  <c r="FP80" i="90"/>
  <c r="FO80" i="90"/>
  <c r="FI80" i="90"/>
  <c r="FH80" i="90"/>
  <c r="IW79" i="90"/>
  <c r="IV79" i="90"/>
  <c r="IU79" i="90"/>
  <c r="IG79" i="90"/>
  <c r="IF79" i="90"/>
  <c r="IE79" i="90"/>
  <c r="HQ79" i="90"/>
  <c r="HP79" i="90"/>
  <c r="HO79" i="90"/>
  <c r="HN79" i="90"/>
  <c r="HM79" i="90"/>
  <c r="HL79" i="90"/>
  <c r="HK79" i="90"/>
  <c r="HJ79" i="90"/>
  <c r="HI79" i="90"/>
  <c r="HH79" i="90"/>
  <c r="HG79" i="90"/>
  <c r="HF79" i="90"/>
  <c r="HE79" i="90"/>
  <c r="HD79" i="90"/>
  <c r="HC79" i="90"/>
  <c r="HA79" i="90"/>
  <c r="GZ79" i="90"/>
  <c r="GY79" i="90"/>
  <c r="GX79" i="90"/>
  <c r="GW79" i="90"/>
  <c r="GV79" i="90"/>
  <c r="GU79" i="90"/>
  <c r="GT79" i="90"/>
  <c r="GS79" i="90"/>
  <c r="GR79" i="90"/>
  <c r="GQ79" i="90"/>
  <c r="GP79" i="90"/>
  <c r="GO79" i="90"/>
  <c r="GN79" i="90"/>
  <c r="GM79" i="90"/>
  <c r="FP79" i="90"/>
  <c r="FO79" i="90"/>
  <c r="FI79" i="90"/>
  <c r="FH79" i="90"/>
  <c r="IW78" i="90"/>
  <c r="IV78" i="90"/>
  <c r="IU78" i="90"/>
  <c r="IG78" i="90"/>
  <c r="IF78" i="90"/>
  <c r="IE78" i="90"/>
  <c r="HQ78" i="90"/>
  <c r="HP78" i="90"/>
  <c r="HO78" i="90"/>
  <c r="HN78" i="90"/>
  <c r="HM78" i="90"/>
  <c r="HL78" i="90"/>
  <c r="HK78" i="90"/>
  <c r="HJ78" i="90"/>
  <c r="HI78" i="90"/>
  <c r="HH78" i="90"/>
  <c r="HG78" i="90"/>
  <c r="HF78" i="90"/>
  <c r="HE78" i="90"/>
  <c r="HD78" i="90"/>
  <c r="HC78" i="90"/>
  <c r="HA78" i="90"/>
  <c r="GZ78" i="90"/>
  <c r="GY78" i="90"/>
  <c r="GX78" i="90"/>
  <c r="GW78" i="90"/>
  <c r="GV78" i="90"/>
  <c r="GU78" i="90"/>
  <c r="GT78" i="90"/>
  <c r="GS78" i="90"/>
  <c r="GR78" i="90"/>
  <c r="GQ78" i="90"/>
  <c r="GP78" i="90"/>
  <c r="GO78" i="90"/>
  <c r="GN78" i="90"/>
  <c r="GM78" i="90"/>
  <c r="FP78" i="90"/>
  <c r="FO78" i="90"/>
  <c r="FI78" i="90"/>
  <c r="FH78" i="90"/>
  <c r="IW77" i="90"/>
  <c r="IV77" i="90"/>
  <c r="IU77" i="90"/>
  <c r="IG77" i="90"/>
  <c r="IF77" i="90"/>
  <c r="IE77" i="90"/>
  <c r="HQ77" i="90"/>
  <c r="HP77" i="90"/>
  <c r="HO77" i="90"/>
  <c r="HN77" i="90"/>
  <c r="HM77" i="90"/>
  <c r="HL77" i="90"/>
  <c r="HK77" i="90"/>
  <c r="HJ77" i="90"/>
  <c r="HI77" i="90"/>
  <c r="HH77" i="90"/>
  <c r="HG77" i="90"/>
  <c r="HF77" i="90"/>
  <c r="HE77" i="90"/>
  <c r="HD77" i="90"/>
  <c r="HC77" i="90"/>
  <c r="HA77" i="90"/>
  <c r="GZ77" i="90"/>
  <c r="GY77" i="90"/>
  <c r="GX77" i="90"/>
  <c r="GW77" i="90"/>
  <c r="GV77" i="90"/>
  <c r="GU77" i="90"/>
  <c r="GT77" i="90"/>
  <c r="GS77" i="90"/>
  <c r="GR77" i="90"/>
  <c r="GQ77" i="90"/>
  <c r="GP77" i="90"/>
  <c r="GO77" i="90"/>
  <c r="GN77" i="90"/>
  <c r="GM77" i="90"/>
  <c r="FP77" i="90"/>
  <c r="FO77" i="90"/>
  <c r="FH77" i="90"/>
  <c r="IW76" i="90"/>
  <c r="IV76" i="90"/>
  <c r="IU76" i="90"/>
  <c r="IG76" i="90"/>
  <c r="IF76" i="90"/>
  <c r="IE76" i="90"/>
  <c r="HQ76" i="90"/>
  <c r="HP76" i="90"/>
  <c r="HO76" i="90"/>
  <c r="HN76" i="90"/>
  <c r="HM76" i="90"/>
  <c r="HL76" i="90"/>
  <c r="HK76" i="90"/>
  <c r="HJ76" i="90"/>
  <c r="HI76" i="90"/>
  <c r="HH76" i="90"/>
  <c r="HG76" i="90"/>
  <c r="HF76" i="90"/>
  <c r="HE76" i="90"/>
  <c r="HD76" i="90"/>
  <c r="HC76" i="90"/>
  <c r="HA76" i="90"/>
  <c r="GZ76" i="90"/>
  <c r="GY76" i="90"/>
  <c r="GX76" i="90"/>
  <c r="GW76" i="90"/>
  <c r="GV76" i="90"/>
  <c r="GU76" i="90"/>
  <c r="GT76" i="90"/>
  <c r="GS76" i="90"/>
  <c r="GR76" i="90"/>
  <c r="GQ76" i="90"/>
  <c r="GP76" i="90"/>
  <c r="GO76" i="90"/>
  <c r="GN76" i="90"/>
  <c r="GM76" i="90"/>
  <c r="FP76" i="90"/>
  <c r="FO76" i="90"/>
  <c r="FI76" i="90"/>
  <c r="FH76" i="90"/>
  <c r="IW75" i="90"/>
  <c r="IV75" i="90"/>
  <c r="IU75" i="90"/>
  <c r="IG75" i="90"/>
  <c r="IF75" i="90"/>
  <c r="IE75" i="90"/>
  <c r="HQ75" i="90"/>
  <c r="HP75" i="90"/>
  <c r="HO75" i="90"/>
  <c r="HN75" i="90"/>
  <c r="HM75" i="90"/>
  <c r="HL75" i="90"/>
  <c r="HK75" i="90"/>
  <c r="HJ75" i="90"/>
  <c r="HI75" i="90"/>
  <c r="HH75" i="90"/>
  <c r="HG75" i="90"/>
  <c r="HF75" i="90"/>
  <c r="HE75" i="90"/>
  <c r="HD75" i="90"/>
  <c r="HC75" i="90"/>
  <c r="HA75" i="90"/>
  <c r="GZ75" i="90"/>
  <c r="GY75" i="90"/>
  <c r="GX75" i="90"/>
  <c r="GW75" i="90"/>
  <c r="GV75" i="90"/>
  <c r="GU75" i="90"/>
  <c r="GT75" i="90"/>
  <c r="GS75" i="90"/>
  <c r="GR75" i="90"/>
  <c r="GQ75" i="90"/>
  <c r="GP75" i="90"/>
  <c r="GO75" i="90"/>
  <c r="GN75" i="90"/>
  <c r="GM75" i="90"/>
  <c r="FP75" i="90"/>
  <c r="FO75" i="90"/>
  <c r="FH75" i="90"/>
  <c r="IW74" i="90"/>
  <c r="IV74" i="90"/>
  <c r="IU74" i="90"/>
  <c r="IG74" i="90"/>
  <c r="IF74" i="90"/>
  <c r="IE74" i="90"/>
  <c r="HQ74" i="90"/>
  <c r="HP74" i="90"/>
  <c r="HO74" i="90"/>
  <c r="HN74" i="90"/>
  <c r="HM74" i="90"/>
  <c r="HL74" i="90"/>
  <c r="HK74" i="90"/>
  <c r="HJ74" i="90"/>
  <c r="HI74" i="90"/>
  <c r="HH74" i="90"/>
  <c r="HG74" i="90"/>
  <c r="HF74" i="90"/>
  <c r="HE74" i="90"/>
  <c r="HD74" i="90"/>
  <c r="HC74" i="90"/>
  <c r="HA74" i="90"/>
  <c r="GZ74" i="90"/>
  <c r="GY74" i="90"/>
  <c r="GX74" i="90"/>
  <c r="GW74" i="90"/>
  <c r="GV74" i="90"/>
  <c r="GU74" i="90"/>
  <c r="GT74" i="90"/>
  <c r="GS74" i="90"/>
  <c r="GR74" i="90"/>
  <c r="GQ74" i="90"/>
  <c r="GP74" i="90"/>
  <c r="GO74" i="90"/>
  <c r="GN74" i="90"/>
  <c r="GM74" i="90"/>
  <c r="FP74" i="90"/>
  <c r="FO74" i="90"/>
  <c r="FI74" i="90"/>
  <c r="IW73" i="90"/>
  <c r="IV73" i="90"/>
  <c r="IU73" i="90"/>
  <c r="IG73" i="90"/>
  <c r="IF73" i="90"/>
  <c r="IE73" i="90"/>
  <c r="HQ73" i="90"/>
  <c r="HP73" i="90"/>
  <c r="HO73" i="90"/>
  <c r="HN73" i="90"/>
  <c r="HM73" i="90"/>
  <c r="HL73" i="90"/>
  <c r="HK73" i="90"/>
  <c r="HJ73" i="90"/>
  <c r="HI73" i="90"/>
  <c r="HH73" i="90"/>
  <c r="HG73" i="90"/>
  <c r="HF73" i="90"/>
  <c r="HE73" i="90"/>
  <c r="HD73" i="90"/>
  <c r="HC73" i="90"/>
  <c r="HA73" i="90"/>
  <c r="GZ73" i="90"/>
  <c r="GY73" i="90"/>
  <c r="GX73" i="90"/>
  <c r="GW73" i="90"/>
  <c r="GV73" i="90"/>
  <c r="GU73" i="90"/>
  <c r="GT73" i="90"/>
  <c r="GS73" i="90"/>
  <c r="GR73" i="90"/>
  <c r="GQ73" i="90"/>
  <c r="GP73" i="90"/>
  <c r="GO73" i="90"/>
  <c r="GN73" i="90"/>
  <c r="GM73" i="90"/>
  <c r="FP73" i="90"/>
  <c r="FO73" i="90"/>
  <c r="FH73" i="90"/>
  <c r="IW72" i="90"/>
  <c r="IV72" i="90"/>
  <c r="IU72" i="90"/>
  <c r="IG72" i="90"/>
  <c r="IF72" i="90"/>
  <c r="IE72" i="90"/>
  <c r="HQ72" i="90"/>
  <c r="HP72" i="90"/>
  <c r="HO72" i="90"/>
  <c r="HN72" i="90"/>
  <c r="HM72" i="90"/>
  <c r="HL72" i="90"/>
  <c r="HK72" i="90"/>
  <c r="HJ72" i="90"/>
  <c r="HI72" i="90"/>
  <c r="HH72" i="90"/>
  <c r="HG72" i="90"/>
  <c r="HF72" i="90"/>
  <c r="HE72" i="90"/>
  <c r="HD72" i="90"/>
  <c r="HC72" i="90"/>
  <c r="HA72" i="90"/>
  <c r="GZ72" i="90"/>
  <c r="GY72" i="90"/>
  <c r="GX72" i="90"/>
  <c r="GW72" i="90"/>
  <c r="GV72" i="90"/>
  <c r="GU72" i="90"/>
  <c r="GT72" i="90"/>
  <c r="GS72" i="90"/>
  <c r="GR72" i="90"/>
  <c r="GQ72" i="90"/>
  <c r="GP72" i="90"/>
  <c r="GO72" i="90"/>
  <c r="GN72" i="90"/>
  <c r="GM72" i="90"/>
  <c r="FP72" i="90"/>
  <c r="FO72" i="90"/>
  <c r="FM72" i="90"/>
  <c r="FH72" i="90"/>
  <c r="IW71" i="90"/>
  <c r="IV71" i="90"/>
  <c r="IU71" i="90"/>
  <c r="IG71" i="90"/>
  <c r="IF71" i="90"/>
  <c r="IE71" i="90"/>
  <c r="HQ71" i="90"/>
  <c r="HP71" i="90"/>
  <c r="HO71" i="90"/>
  <c r="HN71" i="90"/>
  <c r="HM71" i="90"/>
  <c r="HL71" i="90"/>
  <c r="HK71" i="90"/>
  <c r="HJ71" i="90"/>
  <c r="HI71" i="90"/>
  <c r="HH71" i="90"/>
  <c r="HG71" i="90"/>
  <c r="HF71" i="90"/>
  <c r="HE71" i="90"/>
  <c r="HD71" i="90"/>
  <c r="HC71" i="90"/>
  <c r="HA71" i="90"/>
  <c r="GZ71" i="90"/>
  <c r="GY71" i="90"/>
  <c r="GX71" i="90"/>
  <c r="GW71" i="90"/>
  <c r="GV71" i="90"/>
  <c r="GU71" i="90"/>
  <c r="GT71" i="90"/>
  <c r="GS71" i="90"/>
  <c r="GR71" i="90"/>
  <c r="GQ71" i="90"/>
  <c r="GP71" i="90"/>
  <c r="GO71" i="90"/>
  <c r="GN71" i="90"/>
  <c r="GM71" i="90"/>
  <c r="FP71" i="90"/>
  <c r="FO71" i="90"/>
  <c r="FI71" i="90"/>
  <c r="FH71" i="90"/>
  <c r="IW70" i="90"/>
  <c r="IV70" i="90"/>
  <c r="IU70" i="90"/>
  <c r="IG70" i="90"/>
  <c r="IF70" i="90"/>
  <c r="IE70" i="90"/>
  <c r="HQ70" i="90"/>
  <c r="HP70" i="90"/>
  <c r="HO70" i="90"/>
  <c r="HN70" i="90"/>
  <c r="HM70" i="90"/>
  <c r="HL70" i="90"/>
  <c r="HK70" i="90"/>
  <c r="HJ70" i="90"/>
  <c r="HI70" i="90"/>
  <c r="HH70" i="90"/>
  <c r="HG70" i="90"/>
  <c r="HF70" i="90"/>
  <c r="HE70" i="90"/>
  <c r="HD70" i="90"/>
  <c r="HC70" i="90"/>
  <c r="HA70" i="90"/>
  <c r="GZ70" i="90"/>
  <c r="GY70" i="90"/>
  <c r="GX70" i="90"/>
  <c r="GW70" i="90"/>
  <c r="GV70" i="90"/>
  <c r="GU70" i="90"/>
  <c r="GT70" i="90"/>
  <c r="GS70" i="90"/>
  <c r="GR70" i="90"/>
  <c r="GQ70" i="90"/>
  <c r="GP70" i="90"/>
  <c r="GO70" i="90"/>
  <c r="GN70" i="90"/>
  <c r="GM70" i="90"/>
  <c r="FP70" i="90"/>
  <c r="FO70" i="90"/>
  <c r="IW69" i="90"/>
  <c r="IV69" i="90"/>
  <c r="IU69" i="90"/>
  <c r="IG69" i="90"/>
  <c r="IF69" i="90"/>
  <c r="IE69" i="90"/>
  <c r="HQ69" i="90"/>
  <c r="HP69" i="90"/>
  <c r="HO69" i="90"/>
  <c r="HN69" i="90"/>
  <c r="HM69" i="90"/>
  <c r="HL69" i="90"/>
  <c r="HK69" i="90"/>
  <c r="HJ69" i="90"/>
  <c r="HI69" i="90"/>
  <c r="HH69" i="90"/>
  <c r="HG69" i="90"/>
  <c r="HF69" i="90"/>
  <c r="HE69" i="90"/>
  <c r="HD69" i="90"/>
  <c r="HC69" i="90"/>
  <c r="HA69" i="90"/>
  <c r="GZ69" i="90"/>
  <c r="GY69" i="90"/>
  <c r="GX69" i="90"/>
  <c r="GW69" i="90"/>
  <c r="GV69" i="90"/>
  <c r="GU69" i="90"/>
  <c r="GT69" i="90"/>
  <c r="GS69" i="90"/>
  <c r="GR69" i="90"/>
  <c r="GQ69" i="90"/>
  <c r="GP69" i="90"/>
  <c r="GO69" i="90"/>
  <c r="GN69" i="90"/>
  <c r="GM69" i="90"/>
  <c r="FP69" i="90"/>
  <c r="FO69" i="90"/>
  <c r="FM69" i="90"/>
  <c r="IW68" i="90"/>
  <c r="IV68" i="90"/>
  <c r="IU68" i="90"/>
  <c r="IG68" i="90"/>
  <c r="IF68" i="90"/>
  <c r="IE68" i="90"/>
  <c r="HQ68" i="90"/>
  <c r="HP68" i="90"/>
  <c r="HO68" i="90"/>
  <c r="HN68" i="90"/>
  <c r="HM68" i="90"/>
  <c r="HL68" i="90"/>
  <c r="HK68" i="90"/>
  <c r="HJ68" i="90"/>
  <c r="HI68" i="90"/>
  <c r="HH68" i="90"/>
  <c r="HG68" i="90"/>
  <c r="HF68" i="90"/>
  <c r="HE68" i="90"/>
  <c r="HD68" i="90"/>
  <c r="HC68" i="90"/>
  <c r="HA68" i="90"/>
  <c r="GZ68" i="90"/>
  <c r="GY68" i="90"/>
  <c r="GX68" i="90"/>
  <c r="GW68" i="90"/>
  <c r="GV68" i="90"/>
  <c r="GU68" i="90"/>
  <c r="GT68" i="90"/>
  <c r="GS68" i="90"/>
  <c r="GR68" i="90"/>
  <c r="GQ68" i="90"/>
  <c r="GP68" i="90"/>
  <c r="GO68" i="90"/>
  <c r="GN68" i="90"/>
  <c r="GM68" i="90"/>
  <c r="FQ68" i="90"/>
  <c r="FP68" i="90"/>
  <c r="FO68" i="90"/>
  <c r="FI68" i="90"/>
  <c r="FH68" i="90"/>
  <c r="IW67" i="90"/>
  <c r="IV67" i="90"/>
  <c r="IU67" i="90"/>
  <c r="IG67" i="90"/>
  <c r="IF67" i="90"/>
  <c r="IE67" i="90"/>
  <c r="HQ67" i="90"/>
  <c r="HP67" i="90"/>
  <c r="HO67" i="90"/>
  <c r="HN67" i="90"/>
  <c r="HM67" i="90"/>
  <c r="HL67" i="90"/>
  <c r="HK67" i="90"/>
  <c r="HJ67" i="90"/>
  <c r="HI67" i="90"/>
  <c r="HH67" i="90"/>
  <c r="HG67" i="90"/>
  <c r="HF67" i="90"/>
  <c r="HE67" i="90"/>
  <c r="HD67" i="90"/>
  <c r="HC67" i="90"/>
  <c r="HA67" i="90"/>
  <c r="GZ67" i="90"/>
  <c r="GY67" i="90"/>
  <c r="GX67" i="90"/>
  <c r="GW67" i="90"/>
  <c r="GV67" i="90"/>
  <c r="GU67" i="90"/>
  <c r="GT67" i="90"/>
  <c r="GS67" i="90"/>
  <c r="GR67" i="90"/>
  <c r="GQ67" i="90"/>
  <c r="GP67" i="90"/>
  <c r="GO67" i="90"/>
  <c r="GN67" i="90"/>
  <c r="GM67" i="90"/>
  <c r="FP67" i="90"/>
  <c r="FO67" i="90"/>
  <c r="FI67" i="90"/>
  <c r="FH67" i="90"/>
  <c r="IW66" i="90"/>
  <c r="IV66" i="90"/>
  <c r="IU66" i="90"/>
  <c r="IG66" i="90"/>
  <c r="IF66" i="90"/>
  <c r="IE66" i="90"/>
  <c r="HQ66" i="90"/>
  <c r="HP66" i="90"/>
  <c r="HO66" i="90"/>
  <c r="HN66" i="90"/>
  <c r="HM66" i="90"/>
  <c r="HL66" i="90"/>
  <c r="HK66" i="90"/>
  <c r="HJ66" i="90"/>
  <c r="HI66" i="90"/>
  <c r="HH66" i="90"/>
  <c r="HG66" i="90"/>
  <c r="HF66" i="90"/>
  <c r="HE66" i="90"/>
  <c r="HD66" i="90"/>
  <c r="HC66" i="90"/>
  <c r="HA66" i="90"/>
  <c r="GZ66" i="90"/>
  <c r="GY66" i="90"/>
  <c r="GX66" i="90"/>
  <c r="GW66" i="90"/>
  <c r="GV66" i="90"/>
  <c r="GU66" i="90"/>
  <c r="GT66" i="90"/>
  <c r="GS66" i="90"/>
  <c r="GR66" i="90"/>
  <c r="GQ66" i="90"/>
  <c r="GP66" i="90"/>
  <c r="GO66" i="90"/>
  <c r="GN66" i="90"/>
  <c r="GM66" i="90"/>
  <c r="FP66" i="90"/>
  <c r="FO66" i="90"/>
  <c r="FM66" i="90"/>
  <c r="FI66" i="90"/>
  <c r="FH66" i="90"/>
  <c r="IW65" i="90"/>
  <c r="IV65" i="90"/>
  <c r="IU65" i="90"/>
  <c r="IG65" i="90"/>
  <c r="IF65" i="90"/>
  <c r="IE65" i="90"/>
  <c r="HQ65" i="90"/>
  <c r="HP65" i="90"/>
  <c r="HO65" i="90"/>
  <c r="HN65" i="90"/>
  <c r="HM65" i="90"/>
  <c r="HL65" i="90"/>
  <c r="HK65" i="90"/>
  <c r="HJ65" i="90"/>
  <c r="HI65" i="90"/>
  <c r="HH65" i="90"/>
  <c r="HG65" i="90"/>
  <c r="HF65" i="90"/>
  <c r="HE65" i="90"/>
  <c r="HD65" i="90"/>
  <c r="HC65" i="90"/>
  <c r="HA65" i="90"/>
  <c r="GZ65" i="90"/>
  <c r="GY65" i="90"/>
  <c r="GX65" i="90"/>
  <c r="GW65" i="90"/>
  <c r="GV65" i="90"/>
  <c r="GU65" i="90"/>
  <c r="GT65" i="90"/>
  <c r="GS65" i="90"/>
  <c r="GR65" i="90"/>
  <c r="GQ65" i="90"/>
  <c r="GP65" i="90"/>
  <c r="GO65" i="90"/>
  <c r="GN65" i="90"/>
  <c r="GM65" i="90"/>
  <c r="FP65" i="90"/>
  <c r="FO65" i="90"/>
  <c r="FI65" i="90"/>
  <c r="FH65" i="90"/>
  <c r="IW64" i="90"/>
  <c r="IV64" i="90"/>
  <c r="IU64" i="90"/>
  <c r="IG64" i="90"/>
  <c r="IF64" i="90"/>
  <c r="IE64" i="90"/>
  <c r="HQ64" i="90"/>
  <c r="HP64" i="90"/>
  <c r="HO64" i="90"/>
  <c r="HN64" i="90"/>
  <c r="HM64" i="90"/>
  <c r="HL64" i="90"/>
  <c r="HK64" i="90"/>
  <c r="HJ64" i="90"/>
  <c r="HI64" i="90"/>
  <c r="HH64" i="90"/>
  <c r="HG64" i="90"/>
  <c r="HF64" i="90"/>
  <c r="HE64" i="90"/>
  <c r="HD64" i="90"/>
  <c r="HC64" i="90"/>
  <c r="HA64" i="90"/>
  <c r="GZ64" i="90"/>
  <c r="GY64" i="90"/>
  <c r="GX64" i="90"/>
  <c r="GW64" i="90"/>
  <c r="GV64" i="90"/>
  <c r="GU64" i="90"/>
  <c r="GT64" i="90"/>
  <c r="GS64" i="90"/>
  <c r="GR64" i="90"/>
  <c r="GQ64" i="90"/>
  <c r="GP64" i="90"/>
  <c r="GO64" i="90"/>
  <c r="GN64" i="90"/>
  <c r="GM64" i="90"/>
  <c r="FP64" i="90"/>
  <c r="FO64" i="90"/>
  <c r="FI64" i="90"/>
  <c r="IW63" i="90"/>
  <c r="IV63" i="90"/>
  <c r="IU63" i="90"/>
  <c r="IG63" i="90"/>
  <c r="IF63" i="90"/>
  <c r="IE63" i="90"/>
  <c r="HQ63" i="90"/>
  <c r="HP63" i="90"/>
  <c r="HO63" i="90"/>
  <c r="HN63" i="90"/>
  <c r="HM63" i="90"/>
  <c r="HL63" i="90"/>
  <c r="HK63" i="90"/>
  <c r="HJ63" i="90"/>
  <c r="HI63" i="90"/>
  <c r="HH63" i="90"/>
  <c r="HG63" i="90"/>
  <c r="HF63" i="90"/>
  <c r="HE63" i="90"/>
  <c r="HD63" i="90"/>
  <c r="HC63" i="90"/>
  <c r="HA63" i="90"/>
  <c r="GZ63" i="90"/>
  <c r="GY63" i="90"/>
  <c r="GX63" i="90"/>
  <c r="GW63" i="90"/>
  <c r="GV63" i="90"/>
  <c r="GU63" i="90"/>
  <c r="GT63" i="90"/>
  <c r="GS63" i="90"/>
  <c r="GR63" i="90"/>
  <c r="GQ63" i="90"/>
  <c r="GP63" i="90"/>
  <c r="GO63" i="90"/>
  <c r="GN63" i="90"/>
  <c r="GM63" i="90"/>
  <c r="FP63" i="90"/>
  <c r="FO63" i="90"/>
  <c r="FM63" i="90"/>
  <c r="FI63" i="90"/>
  <c r="IW62" i="90"/>
  <c r="IV62" i="90"/>
  <c r="IU62" i="90"/>
  <c r="IG62" i="90"/>
  <c r="IF62" i="90"/>
  <c r="IE62" i="90"/>
  <c r="HQ62" i="90"/>
  <c r="HP62" i="90"/>
  <c r="HO62" i="90"/>
  <c r="HN62" i="90"/>
  <c r="HM62" i="90"/>
  <c r="HL62" i="90"/>
  <c r="HK62" i="90"/>
  <c r="HJ62" i="90"/>
  <c r="HI62" i="90"/>
  <c r="HH62" i="90"/>
  <c r="HG62" i="90"/>
  <c r="HF62" i="90"/>
  <c r="HE62" i="90"/>
  <c r="HD62" i="90"/>
  <c r="HC62" i="90"/>
  <c r="HA62" i="90"/>
  <c r="GZ62" i="90"/>
  <c r="GY62" i="90"/>
  <c r="GX62" i="90"/>
  <c r="GW62" i="90"/>
  <c r="GV62" i="90"/>
  <c r="GU62" i="90"/>
  <c r="GT62" i="90"/>
  <c r="GS62" i="90"/>
  <c r="GR62" i="90"/>
  <c r="GQ62" i="90"/>
  <c r="GP62" i="90"/>
  <c r="GO62" i="90"/>
  <c r="GN62" i="90"/>
  <c r="GM62" i="90"/>
  <c r="FP62" i="90"/>
  <c r="FO62" i="90"/>
  <c r="FI62" i="90"/>
  <c r="IW61" i="90"/>
  <c r="IV61" i="90"/>
  <c r="IU61" i="90"/>
  <c r="IG61" i="90"/>
  <c r="IF61" i="90"/>
  <c r="IE61" i="90"/>
  <c r="HQ61" i="90"/>
  <c r="HP61" i="90"/>
  <c r="HO61" i="90"/>
  <c r="HN61" i="90"/>
  <c r="HM61" i="90"/>
  <c r="HL61" i="90"/>
  <c r="HK61" i="90"/>
  <c r="HJ61" i="90"/>
  <c r="HI61" i="90"/>
  <c r="HH61" i="90"/>
  <c r="HG61" i="90"/>
  <c r="HF61" i="90"/>
  <c r="HE61" i="90"/>
  <c r="HD61" i="90"/>
  <c r="HC61" i="90"/>
  <c r="HA61" i="90"/>
  <c r="GZ61" i="90"/>
  <c r="GY61" i="90"/>
  <c r="GX61" i="90"/>
  <c r="GW61" i="90"/>
  <c r="GV61" i="90"/>
  <c r="GU61" i="90"/>
  <c r="GT61" i="90"/>
  <c r="GS61" i="90"/>
  <c r="GR61" i="90"/>
  <c r="GQ61" i="90"/>
  <c r="GP61" i="90"/>
  <c r="GO61" i="90"/>
  <c r="GN61" i="90"/>
  <c r="GM61" i="90"/>
  <c r="FP61" i="90"/>
  <c r="FO61" i="90"/>
  <c r="FI61" i="90"/>
  <c r="IW60" i="90"/>
  <c r="IV60" i="90"/>
  <c r="IU60" i="90"/>
  <c r="IG60" i="90"/>
  <c r="IF60" i="90"/>
  <c r="IE60" i="90"/>
  <c r="HQ60" i="90"/>
  <c r="HP60" i="90"/>
  <c r="HO60" i="90"/>
  <c r="HN60" i="90"/>
  <c r="HM60" i="90"/>
  <c r="HL60" i="90"/>
  <c r="HK60" i="90"/>
  <c r="HJ60" i="90"/>
  <c r="HI60" i="90"/>
  <c r="HH60" i="90"/>
  <c r="HG60" i="90"/>
  <c r="HF60" i="90"/>
  <c r="HE60" i="90"/>
  <c r="HD60" i="90"/>
  <c r="HC60" i="90"/>
  <c r="HA60" i="90"/>
  <c r="GZ60" i="90"/>
  <c r="GY60" i="90"/>
  <c r="GX60" i="90"/>
  <c r="GW60" i="90"/>
  <c r="GV60" i="90"/>
  <c r="GU60" i="90"/>
  <c r="GT60" i="90"/>
  <c r="GS60" i="90"/>
  <c r="GR60" i="90"/>
  <c r="GQ60" i="90"/>
  <c r="GP60" i="90"/>
  <c r="GO60" i="90"/>
  <c r="GN60" i="90"/>
  <c r="GM60" i="90"/>
  <c r="FQ60" i="90"/>
  <c r="FP60" i="90"/>
  <c r="FO60" i="90"/>
  <c r="FI60" i="90"/>
  <c r="IW59" i="90"/>
  <c r="IV59" i="90"/>
  <c r="IU59" i="90"/>
  <c r="IN59" i="90"/>
  <c r="IG59" i="90"/>
  <c r="IF59" i="90"/>
  <c r="IE59" i="90"/>
  <c r="HQ59" i="90"/>
  <c r="HP59" i="90"/>
  <c r="HO59" i="90"/>
  <c r="HN59" i="90"/>
  <c r="HM59" i="90"/>
  <c r="HL59" i="90"/>
  <c r="HK59" i="90"/>
  <c r="HJ59" i="90"/>
  <c r="HI59" i="90"/>
  <c r="HH59" i="90"/>
  <c r="HG59" i="90"/>
  <c r="HF59" i="90"/>
  <c r="HE59" i="90"/>
  <c r="HD59" i="90"/>
  <c r="HC59" i="90"/>
  <c r="HA59" i="90"/>
  <c r="GZ59" i="90"/>
  <c r="GY59" i="90"/>
  <c r="GX59" i="90"/>
  <c r="GW59" i="90"/>
  <c r="GV59" i="90"/>
  <c r="GU59" i="90"/>
  <c r="GT59" i="90"/>
  <c r="GS59" i="90"/>
  <c r="GR59" i="90"/>
  <c r="GQ59" i="90"/>
  <c r="GP59" i="90"/>
  <c r="GO59" i="90"/>
  <c r="GN59" i="90"/>
  <c r="GM59" i="90"/>
  <c r="FP59" i="90"/>
  <c r="FO59" i="90"/>
  <c r="FI59" i="90"/>
  <c r="IW58" i="90"/>
  <c r="IV58" i="90"/>
  <c r="IU58" i="90"/>
  <c r="IG58" i="90"/>
  <c r="IF58" i="90"/>
  <c r="IE58" i="90"/>
  <c r="HQ58" i="90"/>
  <c r="HP58" i="90"/>
  <c r="HO58" i="90"/>
  <c r="HN58" i="90"/>
  <c r="HM58" i="90"/>
  <c r="HL58" i="90"/>
  <c r="HK58" i="90"/>
  <c r="HJ58" i="90"/>
  <c r="HI58" i="90"/>
  <c r="HH58" i="90"/>
  <c r="HG58" i="90"/>
  <c r="HF58" i="90"/>
  <c r="HE58" i="90"/>
  <c r="HD58" i="90"/>
  <c r="HC58" i="90"/>
  <c r="HA58" i="90"/>
  <c r="GZ58" i="90"/>
  <c r="GY58" i="90"/>
  <c r="GX58" i="90"/>
  <c r="GW58" i="90"/>
  <c r="GV58" i="90"/>
  <c r="GU58" i="90"/>
  <c r="GT58" i="90"/>
  <c r="GS58" i="90"/>
  <c r="GR58" i="90"/>
  <c r="GQ58" i="90"/>
  <c r="GP58" i="90"/>
  <c r="GO58" i="90"/>
  <c r="GN58" i="90"/>
  <c r="GM58" i="90"/>
  <c r="FP58" i="90"/>
  <c r="FO58" i="90"/>
  <c r="FI58" i="90"/>
  <c r="FH58" i="90"/>
  <c r="IW57" i="90"/>
  <c r="IV57" i="90"/>
  <c r="IU57" i="90"/>
  <c r="IG57" i="90"/>
  <c r="IF57" i="90"/>
  <c r="IE57" i="90"/>
  <c r="HQ57" i="90"/>
  <c r="HP57" i="90"/>
  <c r="HO57" i="90"/>
  <c r="HN57" i="90"/>
  <c r="HM57" i="90"/>
  <c r="HL57" i="90"/>
  <c r="HK57" i="90"/>
  <c r="HJ57" i="90"/>
  <c r="HI57" i="90"/>
  <c r="HH57" i="90"/>
  <c r="HG57" i="90"/>
  <c r="HF57" i="90"/>
  <c r="HE57" i="90"/>
  <c r="HD57" i="90"/>
  <c r="HC57" i="90"/>
  <c r="HA57" i="90"/>
  <c r="GZ57" i="90"/>
  <c r="GY57" i="90"/>
  <c r="GX57" i="90"/>
  <c r="GW57" i="90"/>
  <c r="GV57" i="90"/>
  <c r="GU57" i="90"/>
  <c r="GT57" i="90"/>
  <c r="GS57" i="90"/>
  <c r="GR57" i="90"/>
  <c r="GQ57" i="90"/>
  <c r="GP57" i="90"/>
  <c r="GO57" i="90"/>
  <c r="GN57" i="90"/>
  <c r="GM57" i="90"/>
  <c r="FP57" i="90"/>
  <c r="FO57" i="90"/>
  <c r="FI57" i="90"/>
  <c r="FH57" i="90"/>
  <c r="IW56" i="90"/>
  <c r="IV56" i="90"/>
  <c r="IU56" i="90"/>
  <c r="IG56" i="90"/>
  <c r="IF56" i="90"/>
  <c r="IE56" i="90"/>
  <c r="HQ56" i="90"/>
  <c r="HP56" i="90"/>
  <c r="HO56" i="90"/>
  <c r="HN56" i="90"/>
  <c r="HM56" i="90"/>
  <c r="HL56" i="90"/>
  <c r="HK56" i="90"/>
  <c r="HJ56" i="90"/>
  <c r="HI56" i="90"/>
  <c r="HH56" i="90"/>
  <c r="HG56" i="90"/>
  <c r="HF56" i="90"/>
  <c r="HE56" i="90"/>
  <c r="HD56" i="90"/>
  <c r="HC56" i="90"/>
  <c r="HA56" i="90"/>
  <c r="GZ56" i="90"/>
  <c r="GY56" i="90"/>
  <c r="GX56" i="90"/>
  <c r="GW56" i="90"/>
  <c r="GV56" i="90"/>
  <c r="GU56" i="90"/>
  <c r="GT56" i="90"/>
  <c r="GS56" i="90"/>
  <c r="GR56" i="90"/>
  <c r="GQ56" i="90"/>
  <c r="GP56" i="90"/>
  <c r="GO56" i="90"/>
  <c r="GN56" i="90"/>
  <c r="GM56" i="90"/>
  <c r="FP56" i="90"/>
  <c r="FO56" i="90"/>
  <c r="FI56" i="90"/>
  <c r="FH56" i="90"/>
  <c r="IW55" i="90"/>
  <c r="IV55" i="90"/>
  <c r="IU55" i="90"/>
  <c r="IG55" i="90"/>
  <c r="IF55" i="90"/>
  <c r="IE55" i="90"/>
  <c r="HZ55" i="90"/>
  <c r="HQ55" i="90"/>
  <c r="HP55" i="90"/>
  <c r="HO55" i="90"/>
  <c r="HN55" i="90"/>
  <c r="HM55" i="90"/>
  <c r="HL55" i="90"/>
  <c r="HK55" i="90"/>
  <c r="HJ55" i="90"/>
  <c r="HI55" i="90"/>
  <c r="HH55" i="90"/>
  <c r="HG55" i="90"/>
  <c r="HF55" i="90"/>
  <c r="HE55" i="90"/>
  <c r="HD55" i="90"/>
  <c r="HC55" i="90"/>
  <c r="HA55" i="90"/>
  <c r="GZ55" i="90"/>
  <c r="GY55" i="90"/>
  <c r="GX55" i="90"/>
  <c r="GW55" i="90"/>
  <c r="GV55" i="90"/>
  <c r="GU55" i="90"/>
  <c r="GT55" i="90"/>
  <c r="GS55" i="90"/>
  <c r="GR55" i="90"/>
  <c r="GQ55" i="90"/>
  <c r="GP55" i="90"/>
  <c r="GO55" i="90"/>
  <c r="GN55" i="90"/>
  <c r="GM55" i="90"/>
  <c r="FP55" i="90"/>
  <c r="FO55" i="90"/>
  <c r="FI55" i="90"/>
  <c r="FH55" i="90"/>
  <c r="IW54" i="90"/>
  <c r="IV54" i="90"/>
  <c r="IU54" i="90"/>
  <c r="IQ54" i="90"/>
  <c r="IG54" i="90"/>
  <c r="IF54" i="90"/>
  <c r="IE54" i="90"/>
  <c r="HQ54" i="90"/>
  <c r="HP54" i="90"/>
  <c r="HO54" i="90"/>
  <c r="HN54" i="90"/>
  <c r="HM54" i="90"/>
  <c r="HL54" i="90"/>
  <c r="HK54" i="90"/>
  <c r="HJ54" i="90"/>
  <c r="HI54" i="90"/>
  <c r="HH54" i="90"/>
  <c r="HG54" i="90"/>
  <c r="HF54" i="90"/>
  <c r="HE54" i="90"/>
  <c r="HD54" i="90"/>
  <c r="HC54" i="90"/>
  <c r="HA54" i="90"/>
  <c r="GZ54" i="90"/>
  <c r="GY54" i="90"/>
  <c r="GX54" i="90"/>
  <c r="GW54" i="90"/>
  <c r="GV54" i="90"/>
  <c r="GU54" i="90"/>
  <c r="GT54" i="90"/>
  <c r="GS54" i="90"/>
  <c r="GR54" i="90"/>
  <c r="GQ54" i="90"/>
  <c r="GP54" i="90"/>
  <c r="GO54" i="90"/>
  <c r="GN54" i="90"/>
  <c r="GM54" i="90"/>
  <c r="FP54" i="90"/>
  <c r="FO54" i="90"/>
  <c r="FI54" i="90"/>
  <c r="FH54" i="90"/>
  <c r="IW53" i="90"/>
  <c r="IV53" i="90"/>
  <c r="IU53" i="90"/>
  <c r="IG53" i="90"/>
  <c r="IF53" i="90"/>
  <c r="IE53" i="90"/>
  <c r="HQ53" i="90"/>
  <c r="HP53" i="90"/>
  <c r="HO53" i="90"/>
  <c r="HN53" i="90"/>
  <c r="HM53" i="90"/>
  <c r="HL53" i="90"/>
  <c r="HK53" i="90"/>
  <c r="HJ53" i="90"/>
  <c r="HI53" i="90"/>
  <c r="HH53" i="90"/>
  <c r="HG53" i="90"/>
  <c r="HF53" i="90"/>
  <c r="HE53" i="90"/>
  <c r="HD53" i="90"/>
  <c r="HC53" i="90"/>
  <c r="HA53" i="90"/>
  <c r="GZ53" i="90"/>
  <c r="GY53" i="90"/>
  <c r="GX53" i="90"/>
  <c r="GW53" i="90"/>
  <c r="GV53" i="90"/>
  <c r="GU53" i="90"/>
  <c r="GT53" i="90"/>
  <c r="GS53" i="90"/>
  <c r="GR53" i="90"/>
  <c r="GQ53" i="90"/>
  <c r="GP53" i="90"/>
  <c r="GO53" i="90"/>
  <c r="GN53" i="90"/>
  <c r="GM53" i="90"/>
  <c r="FP53" i="90"/>
  <c r="FO53" i="90"/>
  <c r="FI53" i="90"/>
  <c r="FH53" i="90"/>
  <c r="IW52" i="90"/>
  <c r="IV52" i="90"/>
  <c r="IU52" i="90"/>
  <c r="IG52" i="90"/>
  <c r="IF52" i="90"/>
  <c r="IE52" i="90"/>
  <c r="HQ52" i="90"/>
  <c r="HP52" i="90"/>
  <c r="HO52" i="90"/>
  <c r="HN52" i="90"/>
  <c r="HM52" i="90"/>
  <c r="HL52" i="90"/>
  <c r="HK52" i="90"/>
  <c r="HJ52" i="90"/>
  <c r="HI52" i="90"/>
  <c r="HH52" i="90"/>
  <c r="HG52" i="90"/>
  <c r="HF52" i="90"/>
  <c r="HE52" i="90"/>
  <c r="HD52" i="90"/>
  <c r="HC52" i="90"/>
  <c r="HA52" i="90"/>
  <c r="GZ52" i="90"/>
  <c r="GY52" i="90"/>
  <c r="GX52" i="90"/>
  <c r="GW52" i="90"/>
  <c r="GV52" i="90"/>
  <c r="GU52" i="90"/>
  <c r="GT52" i="90"/>
  <c r="GS52" i="90"/>
  <c r="GR52" i="90"/>
  <c r="GQ52" i="90"/>
  <c r="GP52" i="90"/>
  <c r="GO52" i="90"/>
  <c r="GN52" i="90"/>
  <c r="GM52" i="90"/>
  <c r="FP52" i="90"/>
  <c r="FO52" i="90"/>
  <c r="FI52" i="90"/>
  <c r="IW51" i="90"/>
  <c r="IV51" i="90"/>
  <c r="IU51" i="90"/>
  <c r="II51" i="90"/>
  <c r="IG51" i="90"/>
  <c r="IF51" i="90"/>
  <c r="IE51" i="90"/>
  <c r="HQ51" i="90"/>
  <c r="HP51" i="90"/>
  <c r="HO51" i="90"/>
  <c r="HN51" i="90"/>
  <c r="HM51" i="90"/>
  <c r="HL51" i="90"/>
  <c r="HK51" i="90"/>
  <c r="HJ51" i="90"/>
  <c r="HI51" i="90"/>
  <c r="HH51" i="90"/>
  <c r="HG51" i="90"/>
  <c r="HF51" i="90"/>
  <c r="HE51" i="90"/>
  <c r="HD51" i="90"/>
  <c r="HC51" i="90"/>
  <c r="HA51" i="90"/>
  <c r="GZ51" i="90"/>
  <c r="GY51" i="90"/>
  <c r="GX51" i="90"/>
  <c r="GW51" i="90"/>
  <c r="GV51" i="90"/>
  <c r="GU51" i="90"/>
  <c r="GT51" i="90"/>
  <c r="GS51" i="90"/>
  <c r="GR51" i="90"/>
  <c r="GQ51" i="90"/>
  <c r="GP51" i="90"/>
  <c r="GO51" i="90"/>
  <c r="GN51" i="90"/>
  <c r="GM51" i="90"/>
  <c r="FP51" i="90"/>
  <c r="FO51" i="90"/>
  <c r="FI51" i="90"/>
  <c r="IW50" i="90"/>
  <c r="IV50" i="90"/>
  <c r="IU50" i="90"/>
  <c r="IG50" i="90"/>
  <c r="IF50" i="90"/>
  <c r="IE50" i="90"/>
  <c r="HQ50" i="90"/>
  <c r="HP50" i="90"/>
  <c r="HO50" i="90"/>
  <c r="HN50" i="90"/>
  <c r="HM50" i="90"/>
  <c r="HL50" i="90"/>
  <c r="HK50" i="90"/>
  <c r="HJ50" i="90"/>
  <c r="HI50" i="90"/>
  <c r="HH50" i="90"/>
  <c r="HG50" i="90"/>
  <c r="HF50" i="90"/>
  <c r="HE50" i="90"/>
  <c r="HD50" i="90"/>
  <c r="HC50" i="90"/>
  <c r="HA50" i="90"/>
  <c r="GZ50" i="90"/>
  <c r="GY50" i="90"/>
  <c r="GX50" i="90"/>
  <c r="GW50" i="90"/>
  <c r="GV50" i="90"/>
  <c r="GU50" i="90"/>
  <c r="GT50" i="90"/>
  <c r="GS50" i="90"/>
  <c r="GR50" i="90"/>
  <c r="GQ50" i="90"/>
  <c r="GP50" i="90"/>
  <c r="GO50" i="90"/>
  <c r="GN50" i="90"/>
  <c r="GM50" i="90"/>
  <c r="FP50" i="90"/>
  <c r="FO50" i="90"/>
  <c r="FI50" i="90"/>
  <c r="IW49" i="90"/>
  <c r="IV49" i="90"/>
  <c r="IU49" i="90"/>
  <c r="IG49" i="90"/>
  <c r="IF49" i="90"/>
  <c r="IE49" i="90"/>
  <c r="HQ49" i="90"/>
  <c r="HP49" i="90"/>
  <c r="HO49" i="90"/>
  <c r="HN49" i="90"/>
  <c r="HM49" i="90"/>
  <c r="HL49" i="90"/>
  <c r="HK49" i="90"/>
  <c r="HJ49" i="90"/>
  <c r="HI49" i="90"/>
  <c r="HH49" i="90"/>
  <c r="HG49" i="90"/>
  <c r="HF49" i="90"/>
  <c r="HE49" i="90"/>
  <c r="HD49" i="90"/>
  <c r="HC49" i="90"/>
  <c r="HA49" i="90"/>
  <c r="GZ49" i="90"/>
  <c r="GY49" i="90"/>
  <c r="GX49" i="90"/>
  <c r="GW49" i="90"/>
  <c r="GV49" i="90"/>
  <c r="GU49" i="90"/>
  <c r="GT49" i="90"/>
  <c r="GS49" i="90"/>
  <c r="GR49" i="90"/>
  <c r="GQ49" i="90"/>
  <c r="GP49" i="90"/>
  <c r="GO49" i="90"/>
  <c r="GN49" i="90"/>
  <c r="GM49" i="90"/>
  <c r="FQ49" i="90"/>
  <c r="FP49" i="90"/>
  <c r="FO49" i="90"/>
  <c r="FI49" i="90"/>
  <c r="FH49" i="90"/>
  <c r="IW48" i="90"/>
  <c r="IV48" i="90"/>
  <c r="IU48" i="90"/>
  <c r="IG48" i="90"/>
  <c r="IF48" i="90"/>
  <c r="IE48" i="90"/>
  <c r="HQ48" i="90"/>
  <c r="HP48" i="90"/>
  <c r="HO48" i="90"/>
  <c r="HN48" i="90"/>
  <c r="HM48" i="90"/>
  <c r="HL48" i="90"/>
  <c r="HK48" i="90"/>
  <c r="HJ48" i="90"/>
  <c r="HI48" i="90"/>
  <c r="HH48" i="90"/>
  <c r="HG48" i="90"/>
  <c r="HF48" i="90"/>
  <c r="HE48" i="90"/>
  <c r="HD48" i="90"/>
  <c r="HC48" i="90"/>
  <c r="HA48" i="90"/>
  <c r="GZ48" i="90"/>
  <c r="GY48" i="90"/>
  <c r="GX48" i="90"/>
  <c r="GW48" i="90"/>
  <c r="GV48" i="90"/>
  <c r="GU48" i="90"/>
  <c r="GT48" i="90"/>
  <c r="GS48" i="90"/>
  <c r="GR48" i="90"/>
  <c r="GQ48" i="90"/>
  <c r="GP48" i="90"/>
  <c r="GO48" i="90"/>
  <c r="GN48" i="90"/>
  <c r="GM48" i="90"/>
  <c r="FP48" i="90"/>
  <c r="FO48" i="90"/>
  <c r="FI48" i="90"/>
  <c r="FH48" i="90"/>
  <c r="IW47" i="90"/>
  <c r="IV47" i="90"/>
  <c r="IU47" i="90"/>
  <c r="IG47" i="90"/>
  <c r="IF47" i="90"/>
  <c r="IE47" i="90"/>
  <c r="HZ47" i="90"/>
  <c r="HQ47" i="90"/>
  <c r="HP47" i="90"/>
  <c r="HO47" i="90"/>
  <c r="HN47" i="90"/>
  <c r="HM47" i="90"/>
  <c r="HL47" i="90"/>
  <c r="HK47" i="90"/>
  <c r="HJ47" i="90"/>
  <c r="HI47" i="90"/>
  <c r="HH47" i="90"/>
  <c r="HG47" i="90"/>
  <c r="HF47" i="90"/>
  <c r="HE47" i="90"/>
  <c r="HD47" i="90"/>
  <c r="HC47" i="90"/>
  <c r="HA47" i="90"/>
  <c r="GZ47" i="90"/>
  <c r="GY47" i="90"/>
  <c r="GX47" i="90"/>
  <c r="GW47" i="90"/>
  <c r="GV47" i="90"/>
  <c r="GU47" i="90"/>
  <c r="GT47" i="90"/>
  <c r="GS47" i="90"/>
  <c r="GR47" i="90"/>
  <c r="GQ47" i="90"/>
  <c r="GP47" i="90"/>
  <c r="GO47" i="90"/>
  <c r="GN47" i="90"/>
  <c r="GM47" i="90"/>
  <c r="FP47" i="90"/>
  <c r="FO47" i="90"/>
  <c r="FI47" i="90"/>
  <c r="FH47" i="90"/>
  <c r="IW46" i="90"/>
  <c r="IV46" i="90"/>
  <c r="IU46" i="90"/>
  <c r="IQ46" i="90"/>
  <c r="IG46" i="90"/>
  <c r="IF46" i="90"/>
  <c r="IE46" i="90"/>
  <c r="HQ46" i="90"/>
  <c r="HP46" i="90"/>
  <c r="HO46" i="90"/>
  <c r="HN46" i="90"/>
  <c r="HM46" i="90"/>
  <c r="HL46" i="90"/>
  <c r="HK46" i="90"/>
  <c r="HJ46" i="90"/>
  <c r="HI46" i="90"/>
  <c r="HH46" i="90"/>
  <c r="HG46" i="90"/>
  <c r="HF46" i="90"/>
  <c r="HE46" i="90"/>
  <c r="HD46" i="90"/>
  <c r="HC46" i="90"/>
  <c r="HA46" i="90"/>
  <c r="GZ46" i="90"/>
  <c r="GY46" i="90"/>
  <c r="GX46" i="90"/>
  <c r="GW46" i="90"/>
  <c r="GV46" i="90"/>
  <c r="GU46" i="90"/>
  <c r="GT46" i="90"/>
  <c r="GS46" i="90"/>
  <c r="GR46" i="90"/>
  <c r="GQ46" i="90"/>
  <c r="GP46" i="90"/>
  <c r="GO46" i="90"/>
  <c r="GN46" i="90"/>
  <c r="GM46" i="90"/>
  <c r="FP46" i="90"/>
  <c r="FO46" i="90"/>
  <c r="FI46" i="90"/>
  <c r="FH46" i="90"/>
  <c r="IW45" i="90"/>
  <c r="IV45" i="90"/>
  <c r="IU45" i="90"/>
  <c r="IG45" i="90"/>
  <c r="IF45" i="90"/>
  <c r="IE45" i="90"/>
  <c r="HQ45" i="90"/>
  <c r="HP45" i="90"/>
  <c r="HO45" i="90"/>
  <c r="HN45" i="90"/>
  <c r="HM45" i="90"/>
  <c r="HL45" i="90"/>
  <c r="HK45" i="90"/>
  <c r="HJ45" i="90"/>
  <c r="HI45" i="90"/>
  <c r="HH45" i="90"/>
  <c r="HG45" i="90"/>
  <c r="HF45" i="90"/>
  <c r="HE45" i="90"/>
  <c r="HD45" i="90"/>
  <c r="HC45" i="90"/>
  <c r="HA45" i="90"/>
  <c r="GZ45" i="90"/>
  <c r="GY45" i="90"/>
  <c r="GX45" i="90"/>
  <c r="GW45" i="90"/>
  <c r="GV45" i="90"/>
  <c r="GU45" i="90"/>
  <c r="GT45" i="90"/>
  <c r="GS45" i="90"/>
  <c r="GR45" i="90"/>
  <c r="GQ45" i="90"/>
  <c r="GP45" i="90"/>
  <c r="GO45" i="90"/>
  <c r="GN45" i="90"/>
  <c r="GM45" i="90"/>
  <c r="FP45" i="90"/>
  <c r="FO45" i="90"/>
  <c r="FI45" i="90"/>
  <c r="IW44" i="90"/>
  <c r="IV44" i="90"/>
  <c r="IU44" i="90"/>
  <c r="IG44" i="90"/>
  <c r="IF44" i="90"/>
  <c r="IE44" i="90"/>
  <c r="HQ44" i="90"/>
  <c r="HP44" i="90"/>
  <c r="HO44" i="90"/>
  <c r="HN44" i="90"/>
  <c r="HM44" i="90"/>
  <c r="HL44" i="90"/>
  <c r="HK44" i="90"/>
  <c r="HJ44" i="90"/>
  <c r="HI44" i="90"/>
  <c r="HH44" i="90"/>
  <c r="HG44" i="90"/>
  <c r="HF44" i="90"/>
  <c r="HE44" i="90"/>
  <c r="HD44" i="90"/>
  <c r="HC44" i="90"/>
  <c r="HA44" i="90"/>
  <c r="GZ44" i="90"/>
  <c r="GY44" i="90"/>
  <c r="GX44" i="90"/>
  <c r="GW44" i="90"/>
  <c r="GV44" i="90"/>
  <c r="GU44" i="90"/>
  <c r="GT44" i="90"/>
  <c r="GS44" i="90"/>
  <c r="GR44" i="90"/>
  <c r="GQ44" i="90"/>
  <c r="GP44" i="90"/>
  <c r="GO44" i="90"/>
  <c r="GN44" i="90"/>
  <c r="GM44" i="90"/>
  <c r="FP44" i="90"/>
  <c r="FO44" i="90"/>
  <c r="FI44" i="90"/>
  <c r="IW43" i="90"/>
  <c r="IV43" i="90"/>
  <c r="IU43" i="90"/>
  <c r="II43" i="90"/>
  <c r="IG43" i="90"/>
  <c r="IF43" i="90"/>
  <c r="IE43" i="90"/>
  <c r="HQ43" i="90"/>
  <c r="HP43" i="90"/>
  <c r="HO43" i="90"/>
  <c r="HN43" i="90"/>
  <c r="HM43" i="90"/>
  <c r="HL43" i="90"/>
  <c r="HK43" i="90"/>
  <c r="HJ43" i="90"/>
  <c r="HI43" i="90"/>
  <c r="HH43" i="90"/>
  <c r="HG43" i="90"/>
  <c r="HF43" i="90"/>
  <c r="HE43" i="90"/>
  <c r="HD43" i="90"/>
  <c r="HC43" i="90"/>
  <c r="HA43" i="90"/>
  <c r="GZ43" i="90"/>
  <c r="GY43" i="90"/>
  <c r="GX43" i="90"/>
  <c r="GW43" i="90"/>
  <c r="GV43" i="90"/>
  <c r="GU43" i="90"/>
  <c r="GT43" i="90"/>
  <c r="GS43" i="90"/>
  <c r="GR43" i="90"/>
  <c r="GQ43" i="90"/>
  <c r="GP43" i="90"/>
  <c r="GO43" i="90"/>
  <c r="GN43" i="90"/>
  <c r="GM43" i="90"/>
  <c r="FP43" i="90"/>
  <c r="FO43" i="90"/>
  <c r="FI43" i="90"/>
  <c r="IW42" i="90"/>
  <c r="IV42" i="90"/>
  <c r="IU42" i="90"/>
  <c r="IG42" i="90"/>
  <c r="IF42" i="90"/>
  <c r="IE42" i="90"/>
  <c r="HQ42" i="90"/>
  <c r="HP42" i="90"/>
  <c r="HO42" i="90"/>
  <c r="HN42" i="90"/>
  <c r="HM42" i="90"/>
  <c r="HL42" i="90"/>
  <c r="HK42" i="90"/>
  <c r="HJ42" i="90"/>
  <c r="HI42" i="90"/>
  <c r="HH42" i="90"/>
  <c r="HG42" i="90"/>
  <c r="HF42" i="90"/>
  <c r="HE42" i="90"/>
  <c r="HD42" i="90"/>
  <c r="HC42" i="90"/>
  <c r="HA42" i="90"/>
  <c r="GZ42" i="90"/>
  <c r="GY42" i="90"/>
  <c r="GX42" i="90"/>
  <c r="GW42" i="90"/>
  <c r="GV42" i="90"/>
  <c r="GU42" i="90"/>
  <c r="GT42" i="90"/>
  <c r="GS42" i="90"/>
  <c r="GR42" i="90"/>
  <c r="GQ42" i="90"/>
  <c r="GP42" i="90"/>
  <c r="GO42" i="90"/>
  <c r="GN42" i="90"/>
  <c r="GM42" i="90"/>
  <c r="FQ42" i="90"/>
  <c r="FP42" i="90"/>
  <c r="FO42" i="90"/>
  <c r="FI42" i="90"/>
  <c r="IW41" i="90"/>
  <c r="IV41" i="90"/>
  <c r="IU41" i="90"/>
  <c r="IG41" i="90"/>
  <c r="IF41" i="90"/>
  <c r="IE41" i="90"/>
  <c r="HQ41" i="90"/>
  <c r="HP41" i="90"/>
  <c r="HO41" i="90"/>
  <c r="HN41" i="90"/>
  <c r="HM41" i="90"/>
  <c r="HL41" i="90"/>
  <c r="HK41" i="90"/>
  <c r="HJ41" i="90"/>
  <c r="HI41" i="90"/>
  <c r="HH41" i="90"/>
  <c r="HG41" i="90"/>
  <c r="HF41" i="90"/>
  <c r="HE41" i="90"/>
  <c r="HD41" i="90"/>
  <c r="HC41" i="90"/>
  <c r="HA41" i="90"/>
  <c r="GZ41" i="90"/>
  <c r="GY41" i="90"/>
  <c r="GX41" i="90"/>
  <c r="GW41" i="90"/>
  <c r="GV41" i="90"/>
  <c r="GU41" i="90"/>
  <c r="GT41" i="90"/>
  <c r="GS41" i="90"/>
  <c r="GR41" i="90"/>
  <c r="GQ41" i="90"/>
  <c r="GP41" i="90"/>
  <c r="GO41" i="90"/>
  <c r="GN41" i="90"/>
  <c r="GM41" i="90"/>
  <c r="FP41" i="90"/>
  <c r="FO41" i="90"/>
  <c r="FI41" i="90"/>
  <c r="FH41" i="90"/>
  <c r="IW40" i="90"/>
  <c r="IV40" i="90"/>
  <c r="IU40" i="90"/>
  <c r="IG40" i="90"/>
  <c r="IF40" i="90"/>
  <c r="IE40" i="90"/>
  <c r="HQ40" i="90"/>
  <c r="HP40" i="90"/>
  <c r="HO40" i="90"/>
  <c r="HN40" i="90"/>
  <c r="HM40" i="90"/>
  <c r="HL40" i="90"/>
  <c r="HK40" i="90"/>
  <c r="HJ40" i="90"/>
  <c r="HI40" i="90"/>
  <c r="HH40" i="90"/>
  <c r="HG40" i="90"/>
  <c r="HF40" i="90"/>
  <c r="HE40" i="90"/>
  <c r="HD40" i="90"/>
  <c r="HC40" i="90"/>
  <c r="HA40" i="90"/>
  <c r="GZ40" i="90"/>
  <c r="GY40" i="90"/>
  <c r="GX40" i="90"/>
  <c r="GW40" i="90"/>
  <c r="GV40" i="90"/>
  <c r="GU40" i="90"/>
  <c r="GT40" i="90"/>
  <c r="GS40" i="90"/>
  <c r="GR40" i="90"/>
  <c r="GQ40" i="90"/>
  <c r="GP40" i="90"/>
  <c r="GO40" i="90"/>
  <c r="GN40" i="90"/>
  <c r="GM40" i="90"/>
  <c r="FP40" i="90"/>
  <c r="FO40" i="90"/>
  <c r="FI40" i="90"/>
  <c r="FH40" i="90"/>
  <c r="IW39" i="90"/>
  <c r="IV39" i="90"/>
  <c r="IU39" i="90"/>
  <c r="IG39" i="90"/>
  <c r="IF39" i="90"/>
  <c r="IE39" i="90"/>
  <c r="HZ39" i="90"/>
  <c r="HQ39" i="90"/>
  <c r="HP39" i="90"/>
  <c r="HO39" i="90"/>
  <c r="HN39" i="90"/>
  <c r="HM39" i="90"/>
  <c r="HL39" i="90"/>
  <c r="HK39" i="90"/>
  <c r="HJ39" i="90"/>
  <c r="HI39" i="90"/>
  <c r="HH39" i="90"/>
  <c r="HG39" i="90"/>
  <c r="HF39" i="90"/>
  <c r="HE39" i="90"/>
  <c r="HD39" i="90"/>
  <c r="HC39" i="90"/>
  <c r="HA39" i="90"/>
  <c r="GZ39" i="90"/>
  <c r="GY39" i="90"/>
  <c r="GX39" i="90"/>
  <c r="GW39" i="90"/>
  <c r="GV39" i="90"/>
  <c r="GU39" i="90"/>
  <c r="GT39" i="90"/>
  <c r="GS39" i="90"/>
  <c r="GR39" i="90"/>
  <c r="GQ39" i="90"/>
  <c r="GP39" i="90"/>
  <c r="GO39" i="90"/>
  <c r="GN39" i="90"/>
  <c r="GM39" i="90"/>
  <c r="FP39" i="90"/>
  <c r="FO39" i="90"/>
  <c r="FI39" i="90"/>
  <c r="FH39" i="90"/>
  <c r="IW38" i="90"/>
  <c r="IV38" i="90"/>
  <c r="IU38" i="90"/>
  <c r="IQ38" i="90"/>
  <c r="IG38" i="90"/>
  <c r="IF38" i="90"/>
  <c r="IE38" i="90"/>
  <c r="HQ38" i="90"/>
  <c r="HP38" i="90"/>
  <c r="HO38" i="90"/>
  <c r="HN38" i="90"/>
  <c r="HM38" i="90"/>
  <c r="HL38" i="90"/>
  <c r="HK38" i="90"/>
  <c r="HJ38" i="90"/>
  <c r="HI38" i="90"/>
  <c r="HH38" i="90"/>
  <c r="HG38" i="90"/>
  <c r="HF38" i="90"/>
  <c r="HE38" i="90"/>
  <c r="HD38" i="90"/>
  <c r="HC38" i="90"/>
  <c r="HA38" i="90"/>
  <c r="GZ38" i="90"/>
  <c r="GY38" i="90"/>
  <c r="GX38" i="90"/>
  <c r="GW38" i="90"/>
  <c r="GV38" i="90"/>
  <c r="GU38" i="90"/>
  <c r="GT38" i="90"/>
  <c r="GS38" i="90"/>
  <c r="GR38" i="90"/>
  <c r="GQ38" i="90"/>
  <c r="GP38" i="90"/>
  <c r="GO38" i="90"/>
  <c r="GN38" i="90"/>
  <c r="GM38" i="90"/>
  <c r="FP38" i="90"/>
  <c r="FO38" i="90"/>
  <c r="FI38" i="90"/>
  <c r="FH38" i="90"/>
  <c r="IW37" i="90"/>
  <c r="IV37" i="90"/>
  <c r="IU37" i="90"/>
  <c r="IG37" i="90"/>
  <c r="IF37" i="90"/>
  <c r="IE37" i="90"/>
  <c r="HQ37" i="90"/>
  <c r="HP37" i="90"/>
  <c r="HO37" i="90"/>
  <c r="HN37" i="90"/>
  <c r="HM37" i="90"/>
  <c r="HL37" i="90"/>
  <c r="HK37" i="90"/>
  <c r="HJ37" i="90"/>
  <c r="HI37" i="90"/>
  <c r="HH37" i="90"/>
  <c r="HG37" i="90"/>
  <c r="HF37" i="90"/>
  <c r="HE37" i="90"/>
  <c r="HD37" i="90"/>
  <c r="HC37" i="90"/>
  <c r="HA37" i="90"/>
  <c r="GZ37" i="90"/>
  <c r="GY37" i="90"/>
  <c r="GX37" i="90"/>
  <c r="GW37" i="90"/>
  <c r="GV37" i="90"/>
  <c r="GU37" i="90"/>
  <c r="GT37" i="90"/>
  <c r="GS37" i="90"/>
  <c r="GR37" i="90"/>
  <c r="GQ37" i="90"/>
  <c r="GP37" i="90"/>
  <c r="GO37" i="90"/>
  <c r="GN37" i="90"/>
  <c r="GM37" i="90"/>
  <c r="FQ37" i="90"/>
  <c r="FP37" i="90"/>
  <c r="FO37" i="90"/>
  <c r="FI37" i="90"/>
  <c r="FH37" i="90"/>
  <c r="IW36" i="90"/>
  <c r="IV36" i="90"/>
  <c r="IU36" i="90"/>
  <c r="IG36" i="90"/>
  <c r="IF36" i="90"/>
  <c r="IE36" i="90"/>
  <c r="HQ36" i="90"/>
  <c r="HP36" i="90"/>
  <c r="HO36" i="90"/>
  <c r="HN36" i="90"/>
  <c r="HM36" i="90"/>
  <c r="HL36" i="90"/>
  <c r="HK36" i="90"/>
  <c r="HJ36" i="90"/>
  <c r="HI36" i="90"/>
  <c r="HH36" i="90"/>
  <c r="HG36" i="90"/>
  <c r="HF36" i="90"/>
  <c r="HE36" i="90"/>
  <c r="HD36" i="90"/>
  <c r="HC36" i="90"/>
  <c r="HA36" i="90"/>
  <c r="GZ36" i="90"/>
  <c r="GY36" i="90"/>
  <c r="GX36" i="90"/>
  <c r="GW36" i="90"/>
  <c r="GV36" i="90"/>
  <c r="GU36" i="90"/>
  <c r="GT36" i="90"/>
  <c r="GS36" i="90"/>
  <c r="GR36" i="90"/>
  <c r="GQ36" i="90"/>
  <c r="GP36" i="90"/>
  <c r="GO36" i="90"/>
  <c r="GN36" i="90"/>
  <c r="GM36" i="90"/>
  <c r="FP36" i="90"/>
  <c r="FO36" i="90"/>
  <c r="FI36" i="90"/>
  <c r="IW35" i="90"/>
  <c r="IV35" i="90"/>
  <c r="IU35" i="90"/>
  <c r="IG35" i="90"/>
  <c r="IF35" i="90"/>
  <c r="IE35" i="90"/>
  <c r="HQ35" i="90"/>
  <c r="HP35" i="90"/>
  <c r="HO35" i="90"/>
  <c r="HN35" i="90"/>
  <c r="HM35" i="90"/>
  <c r="HL35" i="90"/>
  <c r="HK35" i="90"/>
  <c r="HJ35" i="90"/>
  <c r="HI35" i="90"/>
  <c r="HH35" i="90"/>
  <c r="HG35" i="90"/>
  <c r="HF35" i="90"/>
  <c r="HE35" i="90"/>
  <c r="HD35" i="90"/>
  <c r="HC35" i="90"/>
  <c r="HA35" i="90"/>
  <c r="GZ35" i="90"/>
  <c r="GY35" i="90"/>
  <c r="GX35" i="90"/>
  <c r="GW35" i="90"/>
  <c r="GV35" i="90"/>
  <c r="GU35" i="90"/>
  <c r="GT35" i="90"/>
  <c r="GS35" i="90"/>
  <c r="GR35" i="90"/>
  <c r="GQ35" i="90"/>
  <c r="GP35" i="90"/>
  <c r="GO35" i="90"/>
  <c r="GN35" i="90"/>
  <c r="GM35" i="90"/>
  <c r="FP35" i="90"/>
  <c r="FO35" i="90"/>
  <c r="FI35" i="90"/>
  <c r="IW34" i="90"/>
  <c r="IV34" i="90"/>
  <c r="IU34" i="90"/>
  <c r="IO34" i="90"/>
  <c r="IG34" i="90"/>
  <c r="IF34" i="90"/>
  <c r="IE34" i="90"/>
  <c r="HX34" i="90"/>
  <c r="HQ34" i="90"/>
  <c r="HP34" i="90"/>
  <c r="HO34" i="90"/>
  <c r="HN34" i="90"/>
  <c r="HM34" i="90"/>
  <c r="HL34" i="90"/>
  <c r="HK34" i="90"/>
  <c r="HJ34" i="90"/>
  <c r="HI34" i="90"/>
  <c r="HH34" i="90"/>
  <c r="HG34" i="90"/>
  <c r="HF34" i="90"/>
  <c r="HE34" i="90"/>
  <c r="HD34" i="90"/>
  <c r="HC34" i="90"/>
  <c r="HA34" i="90"/>
  <c r="GZ34" i="90"/>
  <c r="GY34" i="90"/>
  <c r="GX34" i="90"/>
  <c r="GW34" i="90"/>
  <c r="GV34" i="90"/>
  <c r="GU34" i="90"/>
  <c r="GT34" i="90"/>
  <c r="GS34" i="90"/>
  <c r="GR34" i="90"/>
  <c r="GQ34" i="90"/>
  <c r="GP34" i="90"/>
  <c r="GO34" i="90"/>
  <c r="GN34" i="90"/>
  <c r="GM34" i="90"/>
  <c r="FP34" i="90"/>
  <c r="FO34" i="90"/>
  <c r="FI34" i="90"/>
  <c r="FH34" i="90"/>
  <c r="IW33" i="90"/>
  <c r="IV33" i="90"/>
  <c r="IU33" i="90"/>
  <c r="IR33" i="90"/>
  <c r="II33" i="90"/>
  <c r="IG33" i="90"/>
  <c r="IF33" i="90"/>
  <c r="IE33" i="90"/>
  <c r="HZ33" i="90"/>
  <c r="HQ33" i="90"/>
  <c r="HP33" i="90"/>
  <c r="HO33" i="90"/>
  <c r="HN33" i="90"/>
  <c r="HM33" i="90"/>
  <c r="HL33" i="90"/>
  <c r="HK33" i="90"/>
  <c r="HJ33" i="90"/>
  <c r="HI33" i="90"/>
  <c r="HH33" i="90"/>
  <c r="HG33" i="90"/>
  <c r="HF33" i="90"/>
  <c r="HE33" i="90"/>
  <c r="HD33" i="90"/>
  <c r="HC33" i="90"/>
  <c r="HA33" i="90"/>
  <c r="GZ33" i="90"/>
  <c r="GY33" i="90"/>
  <c r="GX33" i="90"/>
  <c r="GW33" i="90"/>
  <c r="GV33" i="90"/>
  <c r="GU33" i="90"/>
  <c r="GT33" i="90"/>
  <c r="GS33" i="90"/>
  <c r="GR33" i="90"/>
  <c r="GQ33" i="90"/>
  <c r="GP33" i="90"/>
  <c r="GO33" i="90"/>
  <c r="GN33" i="90"/>
  <c r="GM33" i="90"/>
  <c r="FQ33" i="90"/>
  <c r="FP33" i="90"/>
  <c r="FO33" i="90"/>
  <c r="FI33" i="90"/>
  <c r="FH33" i="90"/>
  <c r="IW32" i="90"/>
  <c r="IV32" i="90"/>
  <c r="IU32" i="90"/>
  <c r="IQ32" i="90"/>
  <c r="II32" i="90"/>
  <c r="IG32" i="90"/>
  <c r="IF32" i="90"/>
  <c r="IE32" i="90"/>
  <c r="HZ32" i="90"/>
  <c r="HQ32" i="90"/>
  <c r="HP32" i="90"/>
  <c r="HO32" i="90"/>
  <c r="HN32" i="90"/>
  <c r="HM32" i="90"/>
  <c r="HL32" i="90"/>
  <c r="HK32" i="90"/>
  <c r="HJ32" i="90"/>
  <c r="HI32" i="90"/>
  <c r="HH32" i="90"/>
  <c r="HG32" i="90"/>
  <c r="HF32" i="90"/>
  <c r="HE32" i="90"/>
  <c r="HD32" i="90"/>
  <c r="HC32" i="90"/>
  <c r="HA32" i="90"/>
  <c r="GZ32" i="90"/>
  <c r="GY32" i="90"/>
  <c r="GX32" i="90"/>
  <c r="GW32" i="90"/>
  <c r="GV32" i="90"/>
  <c r="GU32" i="90"/>
  <c r="GT32" i="90"/>
  <c r="GS32" i="90"/>
  <c r="GR32" i="90"/>
  <c r="GQ32" i="90"/>
  <c r="GP32" i="90"/>
  <c r="GO32" i="90"/>
  <c r="GN32" i="90"/>
  <c r="GM32" i="90"/>
  <c r="FP32" i="90"/>
  <c r="FO32" i="90"/>
  <c r="FM32" i="90"/>
  <c r="FI32" i="90"/>
  <c r="FH32" i="90"/>
  <c r="IW31" i="90"/>
  <c r="IV31" i="90"/>
  <c r="IU31" i="90"/>
  <c r="IQ31" i="90"/>
  <c r="II31" i="90"/>
  <c r="IG31" i="90"/>
  <c r="IF31" i="90"/>
  <c r="IE31" i="90"/>
  <c r="HZ31" i="90"/>
  <c r="HQ31" i="90"/>
  <c r="HP31" i="90"/>
  <c r="HO31" i="90"/>
  <c r="HN31" i="90"/>
  <c r="HM31" i="90"/>
  <c r="HL31" i="90"/>
  <c r="HK31" i="90"/>
  <c r="HJ31" i="90"/>
  <c r="HI31" i="90"/>
  <c r="HH31" i="90"/>
  <c r="HG31" i="90"/>
  <c r="HF31" i="90"/>
  <c r="HE31" i="90"/>
  <c r="HD31" i="90"/>
  <c r="HC31" i="90"/>
  <c r="HA31" i="90"/>
  <c r="GZ31" i="90"/>
  <c r="GY31" i="90"/>
  <c r="GX31" i="90"/>
  <c r="GW31" i="90"/>
  <c r="GV31" i="90"/>
  <c r="GU31" i="90"/>
  <c r="GT31" i="90"/>
  <c r="GS31" i="90"/>
  <c r="GR31" i="90"/>
  <c r="GQ31" i="90"/>
  <c r="GP31" i="90"/>
  <c r="GO31" i="90"/>
  <c r="GN31" i="90"/>
  <c r="GM31" i="90"/>
  <c r="FP31" i="90"/>
  <c r="FO31" i="90"/>
  <c r="FI31" i="90"/>
  <c r="FH31" i="90"/>
  <c r="IW30" i="90"/>
  <c r="IV30" i="90"/>
  <c r="IU30" i="90"/>
  <c r="IQ30" i="90"/>
  <c r="II30" i="90"/>
  <c r="IG30" i="90"/>
  <c r="IF30" i="90"/>
  <c r="IE30" i="90"/>
  <c r="HZ30" i="90"/>
  <c r="HQ30" i="90"/>
  <c r="HP30" i="90"/>
  <c r="HO30" i="90"/>
  <c r="HN30" i="90"/>
  <c r="HM30" i="90"/>
  <c r="HL30" i="90"/>
  <c r="HK30" i="90"/>
  <c r="HJ30" i="90"/>
  <c r="HI30" i="90"/>
  <c r="HH30" i="90"/>
  <c r="HG30" i="90"/>
  <c r="HF30" i="90"/>
  <c r="HE30" i="90"/>
  <c r="HD30" i="90"/>
  <c r="HC30" i="90"/>
  <c r="HA30" i="90"/>
  <c r="GZ30" i="90"/>
  <c r="GY30" i="90"/>
  <c r="GX30" i="90"/>
  <c r="GW30" i="90"/>
  <c r="GV30" i="90"/>
  <c r="GU30" i="90"/>
  <c r="GT30" i="90"/>
  <c r="GS30" i="90"/>
  <c r="GR30" i="90"/>
  <c r="GQ30" i="90"/>
  <c r="GP30" i="90"/>
  <c r="GO30" i="90"/>
  <c r="GN30" i="90"/>
  <c r="GM30" i="90"/>
  <c r="FP30" i="90"/>
  <c r="FO30" i="90"/>
  <c r="FI30" i="90"/>
  <c r="IW29" i="90"/>
  <c r="IV29" i="90"/>
  <c r="IU29" i="90"/>
  <c r="IQ29" i="90"/>
  <c r="II29" i="90"/>
  <c r="IG29" i="90"/>
  <c r="IF29" i="90"/>
  <c r="IE29" i="90"/>
  <c r="HZ29" i="90"/>
  <c r="HQ29" i="90"/>
  <c r="HP29" i="90"/>
  <c r="HO29" i="90"/>
  <c r="HN29" i="90"/>
  <c r="HM29" i="90"/>
  <c r="HL29" i="90"/>
  <c r="HK29" i="90"/>
  <c r="HJ29" i="90"/>
  <c r="HI29" i="90"/>
  <c r="HH29" i="90"/>
  <c r="HG29" i="90"/>
  <c r="HF29" i="90"/>
  <c r="HE29" i="90"/>
  <c r="HD29" i="90"/>
  <c r="HC29" i="90"/>
  <c r="HA29" i="90"/>
  <c r="GZ29" i="90"/>
  <c r="GY29" i="90"/>
  <c r="GX29" i="90"/>
  <c r="GW29" i="90"/>
  <c r="GV29" i="90"/>
  <c r="GU29" i="90"/>
  <c r="GT29" i="90"/>
  <c r="GS29" i="90"/>
  <c r="GR29" i="90"/>
  <c r="GQ29" i="90"/>
  <c r="GP29" i="90"/>
  <c r="GO29" i="90"/>
  <c r="GN29" i="90"/>
  <c r="GM29" i="90"/>
  <c r="FP29" i="90"/>
  <c r="FO29" i="90"/>
  <c r="FI29" i="90"/>
  <c r="FH29" i="90"/>
  <c r="IW28" i="90"/>
  <c r="IV28" i="90"/>
  <c r="IU28" i="90"/>
  <c r="IQ28" i="90"/>
  <c r="IP28" i="90"/>
  <c r="II28" i="90"/>
  <c r="IG28" i="90"/>
  <c r="IF28" i="90"/>
  <c r="IE28" i="90"/>
  <c r="ID28" i="90"/>
  <c r="HZ28" i="90"/>
  <c r="HY28" i="90"/>
  <c r="HV28" i="90"/>
  <c r="HQ28" i="90"/>
  <c r="HP28" i="90"/>
  <c r="HO28" i="90"/>
  <c r="HN28" i="90"/>
  <c r="HM28" i="90"/>
  <c r="HL28" i="90"/>
  <c r="HK28" i="90"/>
  <c r="HJ28" i="90"/>
  <c r="HI28" i="90"/>
  <c r="HH28" i="90"/>
  <c r="HG28" i="90"/>
  <c r="HF28" i="90"/>
  <c r="HE28" i="90"/>
  <c r="HD28" i="90"/>
  <c r="HC28" i="90"/>
  <c r="HA28" i="90"/>
  <c r="GZ28" i="90"/>
  <c r="GY28" i="90"/>
  <c r="GX28" i="90"/>
  <c r="GW28" i="90"/>
  <c r="GV28" i="90"/>
  <c r="GU28" i="90"/>
  <c r="GT28" i="90"/>
  <c r="GS28" i="90"/>
  <c r="GR28" i="90"/>
  <c r="GQ28" i="90"/>
  <c r="GP28" i="90"/>
  <c r="GO28" i="90"/>
  <c r="GN28" i="90"/>
  <c r="GM28" i="90"/>
  <c r="FP28" i="90"/>
  <c r="FO28" i="90"/>
  <c r="FI28" i="90"/>
  <c r="FH28" i="90"/>
  <c r="IW27" i="90"/>
  <c r="IV27" i="90"/>
  <c r="IU27" i="90"/>
  <c r="IQ27" i="90"/>
  <c r="IP27" i="90"/>
  <c r="II27" i="90"/>
  <c r="IG27" i="90"/>
  <c r="IF27" i="90"/>
  <c r="IE27" i="90"/>
  <c r="ID27" i="90"/>
  <c r="HZ27" i="90"/>
  <c r="HY27" i="90"/>
  <c r="HV27" i="90"/>
  <c r="HQ27" i="90"/>
  <c r="HP27" i="90"/>
  <c r="HO27" i="90"/>
  <c r="HN27" i="90"/>
  <c r="HM27" i="90"/>
  <c r="HL27" i="90"/>
  <c r="HK27" i="90"/>
  <c r="HJ27" i="90"/>
  <c r="HI27" i="90"/>
  <c r="HH27" i="90"/>
  <c r="HG27" i="90"/>
  <c r="HF27" i="90"/>
  <c r="HE27" i="90"/>
  <c r="HD27" i="90"/>
  <c r="HC27" i="90"/>
  <c r="HA27" i="90"/>
  <c r="GZ27" i="90"/>
  <c r="GY27" i="90"/>
  <c r="GX27" i="90"/>
  <c r="GW27" i="90"/>
  <c r="GV27" i="90"/>
  <c r="GU27" i="90"/>
  <c r="GT27" i="90"/>
  <c r="GS27" i="90"/>
  <c r="GR27" i="90"/>
  <c r="GQ27" i="90"/>
  <c r="GP27" i="90"/>
  <c r="GO27" i="90"/>
  <c r="GN27" i="90"/>
  <c r="GM27" i="90"/>
  <c r="FQ27" i="90"/>
  <c r="FP27" i="90"/>
  <c r="FO27" i="90"/>
  <c r="FI27" i="90"/>
  <c r="FH27" i="90"/>
  <c r="AG26" i="90"/>
  <c r="AW26" i="90" s="1"/>
  <c r="BM26" i="90" s="1"/>
  <c r="CC26" i="90" s="1"/>
  <c r="AF26" i="90"/>
  <c r="AV26" i="90" s="1"/>
  <c r="BL26" i="90" s="1"/>
  <c r="CB26" i="90" s="1"/>
  <c r="CR26" i="90" s="1"/>
  <c r="E8" i="81"/>
  <c r="E4" i="81"/>
  <c r="E7" i="81"/>
  <c r="E3" i="81"/>
  <c r="IT32" i="90"/>
  <c r="IS32" i="90"/>
  <c r="IR32" i="90"/>
  <c r="IQ53" i="90"/>
  <c r="IP34" i="90"/>
  <c r="IL32" i="90"/>
  <c r="IK33" i="90"/>
  <c r="IJ33" i="90"/>
  <c r="II58" i="90"/>
  <c r="HZ53" i="90"/>
  <c r="HY34" i="90"/>
  <c r="Q233" i="89"/>
  <c r="P233" i="89"/>
  <c r="O233" i="89"/>
  <c r="Q232" i="89"/>
  <c r="GK208" i="89" s="1"/>
  <c r="P232" i="89"/>
  <c r="GJ226" i="89" s="1"/>
  <c r="O232" i="89"/>
  <c r="GI227" i="89" s="1"/>
  <c r="Q231" i="89"/>
  <c r="FU225" i="89" s="1"/>
  <c r="P231" i="89"/>
  <c r="FT185" i="89" s="1"/>
  <c r="O231" i="89"/>
  <c r="FS227" i="89" s="1"/>
  <c r="N231" i="89"/>
  <c r="FR226" i="89" s="1"/>
  <c r="M231" i="89"/>
  <c r="FQ226" i="89" s="1"/>
  <c r="L231" i="89"/>
  <c r="FP226" i="89" s="1"/>
  <c r="K231" i="89"/>
  <c r="FO222" i="89" s="1"/>
  <c r="J231" i="89"/>
  <c r="FN224" i="89" s="1"/>
  <c r="I231" i="89"/>
  <c r="FM226" i="89" s="1"/>
  <c r="H231" i="89"/>
  <c r="FL205" i="89" s="1"/>
  <c r="G231" i="89"/>
  <c r="FK227" i="89" s="1"/>
  <c r="F231" i="89"/>
  <c r="FJ227" i="89" s="1"/>
  <c r="E231" i="89"/>
  <c r="FI227" i="89" s="1"/>
  <c r="D231" i="89"/>
  <c r="FH227" i="89" s="1"/>
  <c r="C231" i="89"/>
  <c r="FG227" i="89" s="1"/>
  <c r="Q230" i="89"/>
  <c r="P230" i="89"/>
  <c r="O230" i="89"/>
  <c r="N230" i="89"/>
  <c r="M230" i="89"/>
  <c r="L230" i="89"/>
  <c r="K230" i="89"/>
  <c r="J230" i="89"/>
  <c r="I230" i="89"/>
  <c r="H230" i="89"/>
  <c r="G230" i="89"/>
  <c r="F230" i="89"/>
  <c r="E230" i="89"/>
  <c r="D230" i="89"/>
  <c r="C230" i="89"/>
  <c r="IW227" i="89"/>
  <c r="IV227" i="89"/>
  <c r="IU227" i="89"/>
  <c r="IG227" i="89"/>
  <c r="IF227" i="89"/>
  <c r="IE227" i="89"/>
  <c r="HQ227" i="89"/>
  <c r="HP227" i="89"/>
  <c r="HO227" i="89"/>
  <c r="HN227" i="89"/>
  <c r="HM227" i="89"/>
  <c r="HL227" i="89"/>
  <c r="HK227" i="89"/>
  <c r="HJ227" i="89"/>
  <c r="HI227" i="89"/>
  <c r="HH227" i="89"/>
  <c r="HG227" i="89"/>
  <c r="HF227" i="89"/>
  <c r="HE227" i="89"/>
  <c r="HD227" i="89"/>
  <c r="HC227" i="89"/>
  <c r="HA227" i="89"/>
  <c r="GZ227" i="89"/>
  <c r="GY227" i="89"/>
  <c r="GX227" i="89"/>
  <c r="GW227" i="89"/>
  <c r="GV227" i="89"/>
  <c r="GU227" i="89"/>
  <c r="GT227" i="89"/>
  <c r="GS227" i="89"/>
  <c r="GR227" i="89"/>
  <c r="GQ227" i="89"/>
  <c r="GP227" i="89"/>
  <c r="GO227" i="89"/>
  <c r="GN227" i="89"/>
  <c r="GM227" i="89"/>
  <c r="IW226" i="89"/>
  <c r="IV226" i="89"/>
  <c r="IU226" i="89"/>
  <c r="IG226" i="89"/>
  <c r="IF226" i="89"/>
  <c r="IE226" i="89"/>
  <c r="HQ226" i="89"/>
  <c r="HP226" i="89"/>
  <c r="HO226" i="89"/>
  <c r="HN226" i="89"/>
  <c r="HM226" i="89"/>
  <c r="HL226" i="89"/>
  <c r="HK226" i="89"/>
  <c r="HJ226" i="89"/>
  <c r="HI226" i="89"/>
  <c r="HH226" i="89"/>
  <c r="HG226" i="89"/>
  <c r="HF226" i="89"/>
  <c r="HE226" i="89"/>
  <c r="HD226" i="89"/>
  <c r="HC226" i="89"/>
  <c r="HA226" i="89"/>
  <c r="GZ226" i="89"/>
  <c r="GY226" i="89"/>
  <c r="GX226" i="89"/>
  <c r="GW226" i="89"/>
  <c r="GV226" i="89"/>
  <c r="GU226" i="89"/>
  <c r="GT226" i="89"/>
  <c r="GS226" i="89"/>
  <c r="GR226" i="89"/>
  <c r="GQ226" i="89"/>
  <c r="GP226" i="89"/>
  <c r="GO226" i="89"/>
  <c r="GN226" i="89"/>
  <c r="GM226" i="89"/>
  <c r="IW225" i="89"/>
  <c r="IV225" i="89"/>
  <c r="IU225" i="89"/>
  <c r="IG225" i="89"/>
  <c r="IF225" i="89"/>
  <c r="IE225" i="89"/>
  <c r="HQ225" i="89"/>
  <c r="HP225" i="89"/>
  <c r="HO225" i="89"/>
  <c r="HN225" i="89"/>
  <c r="HM225" i="89"/>
  <c r="HL225" i="89"/>
  <c r="HK225" i="89"/>
  <c r="HJ225" i="89"/>
  <c r="HI225" i="89"/>
  <c r="HH225" i="89"/>
  <c r="HG225" i="89"/>
  <c r="HF225" i="89"/>
  <c r="HE225" i="89"/>
  <c r="HD225" i="89"/>
  <c r="HC225" i="89"/>
  <c r="HA225" i="89"/>
  <c r="GZ225" i="89"/>
  <c r="GY225" i="89"/>
  <c r="GX225" i="89"/>
  <c r="GW225" i="89"/>
  <c r="GV225" i="89"/>
  <c r="GU225" i="89"/>
  <c r="GT225" i="89"/>
  <c r="GS225" i="89"/>
  <c r="GR225" i="89"/>
  <c r="GQ225" i="89"/>
  <c r="GP225" i="89"/>
  <c r="GO225" i="89"/>
  <c r="GN225" i="89"/>
  <c r="GM225" i="89"/>
  <c r="IW224" i="89"/>
  <c r="IV224" i="89"/>
  <c r="IU224" i="89"/>
  <c r="IG224" i="89"/>
  <c r="IF224" i="89"/>
  <c r="IE224" i="89"/>
  <c r="HQ224" i="89"/>
  <c r="HP224" i="89"/>
  <c r="HO224" i="89"/>
  <c r="HN224" i="89"/>
  <c r="HM224" i="89"/>
  <c r="HL224" i="89"/>
  <c r="HK224" i="89"/>
  <c r="HJ224" i="89"/>
  <c r="HI224" i="89"/>
  <c r="HH224" i="89"/>
  <c r="HG224" i="89"/>
  <c r="HF224" i="89"/>
  <c r="HE224" i="89"/>
  <c r="HD224" i="89"/>
  <c r="HC224" i="89"/>
  <c r="HA224" i="89"/>
  <c r="GZ224" i="89"/>
  <c r="GY224" i="89"/>
  <c r="GX224" i="89"/>
  <c r="GW224" i="89"/>
  <c r="GV224" i="89"/>
  <c r="GU224" i="89"/>
  <c r="GT224" i="89"/>
  <c r="GS224" i="89"/>
  <c r="GR224" i="89"/>
  <c r="GQ224" i="89"/>
  <c r="GP224" i="89"/>
  <c r="GO224" i="89"/>
  <c r="GN224" i="89"/>
  <c r="GM224" i="89"/>
  <c r="IW223" i="89"/>
  <c r="IV223" i="89"/>
  <c r="IU223" i="89"/>
  <c r="IG223" i="89"/>
  <c r="IF223" i="89"/>
  <c r="IE223" i="89"/>
  <c r="HQ223" i="89"/>
  <c r="HP223" i="89"/>
  <c r="HO223" i="89"/>
  <c r="HN223" i="89"/>
  <c r="HM223" i="89"/>
  <c r="HL223" i="89"/>
  <c r="HK223" i="89"/>
  <c r="HJ223" i="89"/>
  <c r="HI223" i="89"/>
  <c r="HH223" i="89"/>
  <c r="HG223" i="89"/>
  <c r="HF223" i="89"/>
  <c r="HE223" i="89"/>
  <c r="HD223" i="89"/>
  <c r="HC223" i="89"/>
  <c r="HA223" i="89"/>
  <c r="GZ223" i="89"/>
  <c r="GY223" i="89"/>
  <c r="GX223" i="89"/>
  <c r="GW223" i="89"/>
  <c r="GV223" i="89"/>
  <c r="GU223" i="89"/>
  <c r="GT223" i="89"/>
  <c r="GS223" i="89"/>
  <c r="GR223" i="89"/>
  <c r="GQ223" i="89"/>
  <c r="GP223" i="89"/>
  <c r="GO223" i="89"/>
  <c r="GN223" i="89"/>
  <c r="GM223" i="89"/>
  <c r="IW222" i="89"/>
  <c r="IV222" i="89"/>
  <c r="IU222" i="89"/>
  <c r="IG222" i="89"/>
  <c r="IF222" i="89"/>
  <c r="IE222" i="89"/>
  <c r="HQ222" i="89"/>
  <c r="HP222" i="89"/>
  <c r="HO222" i="89"/>
  <c r="HN222" i="89"/>
  <c r="HM222" i="89"/>
  <c r="HL222" i="89"/>
  <c r="HK222" i="89"/>
  <c r="HJ222" i="89"/>
  <c r="HI222" i="89"/>
  <c r="HH222" i="89"/>
  <c r="HG222" i="89"/>
  <c r="HF222" i="89"/>
  <c r="HE222" i="89"/>
  <c r="HD222" i="89"/>
  <c r="HC222" i="89"/>
  <c r="HA222" i="89"/>
  <c r="GZ222" i="89"/>
  <c r="GY222" i="89"/>
  <c r="GX222" i="89"/>
  <c r="GW222" i="89"/>
  <c r="GV222" i="89"/>
  <c r="GU222" i="89"/>
  <c r="GT222" i="89"/>
  <c r="GS222" i="89"/>
  <c r="GR222" i="89"/>
  <c r="GQ222" i="89"/>
  <c r="GP222" i="89"/>
  <c r="GO222" i="89"/>
  <c r="GN222" i="89"/>
  <c r="GM222" i="89"/>
  <c r="IW221" i="89"/>
  <c r="IV221" i="89"/>
  <c r="IU221" i="89"/>
  <c r="IG221" i="89"/>
  <c r="IF221" i="89"/>
  <c r="IE221" i="89"/>
  <c r="HQ221" i="89"/>
  <c r="HP221" i="89"/>
  <c r="HO221" i="89"/>
  <c r="HN221" i="89"/>
  <c r="HM221" i="89"/>
  <c r="HL221" i="89"/>
  <c r="HK221" i="89"/>
  <c r="HJ221" i="89"/>
  <c r="HI221" i="89"/>
  <c r="HH221" i="89"/>
  <c r="HG221" i="89"/>
  <c r="HF221" i="89"/>
  <c r="HE221" i="89"/>
  <c r="HD221" i="89"/>
  <c r="HC221" i="89"/>
  <c r="HA221" i="89"/>
  <c r="GZ221" i="89"/>
  <c r="GY221" i="89"/>
  <c r="GX221" i="89"/>
  <c r="GW221" i="89"/>
  <c r="GV221" i="89"/>
  <c r="GU221" i="89"/>
  <c r="GT221" i="89"/>
  <c r="GS221" i="89"/>
  <c r="GR221" i="89"/>
  <c r="GQ221" i="89"/>
  <c r="GP221" i="89"/>
  <c r="GO221" i="89"/>
  <c r="GN221" i="89"/>
  <c r="GM221" i="89"/>
  <c r="IW220" i="89"/>
  <c r="IV220" i="89"/>
  <c r="IU220" i="89"/>
  <c r="IG220" i="89"/>
  <c r="IF220" i="89"/>
  <c r="IE220" i="89"/>
  <c r="HQ220" i="89"/>
  <c r="HP220" i="89"/>
  <c r="HO220" i="89"/>
  <c r="HN220" i="89"/>
  <c r="HM220" i="89"/>
  <c r="HL220" i="89"/>
  <c r="HK220" i="89"/>
  <c r="HJ220" i="89"/>
  <c r="HI220" i="89"/>
  <c r="HH220" i="89"/>
  <c r="HG220" i="89"/>
  <c r="HF220" i="89"/>
  <c r="HE220" i="89"/>
  <c r="HD220" i="89"/>
  <c r="HC220" i="89"/>
  <c r="HA220" i="89"/>
  <c r="GZ220" i="89"/>
  <c r="GY220" i="89"/>
  <c r="GX220" i="89"/>
  <c r="GW220" i="89"/>
  <c r="GV220" i="89"/>
  <c r="GU220" i="89"/>
  <c r="GT220" i="89"/>
  <c r="GS220" i="89"/>
  <c r="GR220" i="89"/>
  <c r="GQ220" i="89"/>
  <c r="GP220" i="89"/>
  <c r="GO220" i="89"/>
  <c r="GN220" i="89"/>
  <c r="GM220" i="89"/>
  <c r="IW219" i="89"/>
  <c r="IV219" i="89"/>
  <c r="IU219" i="89"/>
  <c r="IG219" i="89"/>
  <c r="IF219" i="89"/>
  <c r="IE219" i="89"/>
  <c r="HQ219" i="89"/>
  <c r="HP219" i="89"/>
  <c r="HO219" i="89"/>
  <c r="HN219" i="89"/>
  <c r="HM219" i="89"/>
  <c r="HL219" i="89"/>
  <c r="HK219" i="89"/>
  <c r="HJ219" i="89"/>
  <c r="HI219" i="89"/>
  <c r="HH219" i="89"/>
  <c r="HG219" i="89"/>
  <c r="HF219" i="89"/>
  <c r="HE219" i="89"/>
  <c r="HD219" i="89"/>
  <c r="HC219" i="89"/>
  <c r="HA219" i="89"/>
  <c r="GZ219" i="89"/>
  <c r="GY219" i="89"/>
  <c r="GX219" i="89"/>
  <c r="GW219" i="89"/>
  <c r="GV219" i="89"/>
  <c r="GU219" i="89"/>
  <c r="GT219" i="89"/>
  <c r="GS219" i="89"/>
  <c r="GR219" i="89"/>
  <c r="GQ219" i="89"/>
  <c r="GP219" i="89"/>
  <c r="GO219" i="89"/>
  <c r="GN219" i="89"/>
  <c r="GM219" i="89"/>
  <c r="IW218" i="89"/>
  <c r="IV218" i="89"/>
  <c r="IU218" i="89"/>
  <c r="IG218" i="89"/>
  <c r="IF218" i="89"/>
  <c r="IE218" i="89"/>
  <c r="HQ218" i="89"/>
  <c r="HP218" i="89"/>
  <c r="HO218" i="89"/>
  <c r="HN218" i="89"/>
  <c r="HM218" i="89"/>
  <c r="HL218" i="89"/>
  <c r="HK218" i="89"/>
  <c r="HJ218" i="89"/>
  <c r="HI218" i="89"/>
  <c r="HH218" i="89"/>
  <c r="HG218" i="89"/>
  <c r="HF218" i="89"/>
  <c r="HE218" i="89"/>
  <c r="HD218" i="89"/>
  <c r="HC218" i="89"/>
  <c r="HA218" i="89"/>
  <c r="GZ218" i="89"/>
  <c r="GY218" i="89"/>
  <c r="GX218" i="89"/>
  <c r="GW218" i="89"/>
  <c r="GV218" i="89"/>
  <c r="GU218" i="89"/>
  <c r="GT218" i="89"/>
  <c r="GS218" i="89"/>
  <c r="GR218" i="89"/>
  <c r="GQ218" i="89"/>
  <c r="GP218" i="89"/>
  <c r="GO218" i="89"/>
  <c r="GN218" i="89"/>
  <c r="GM218" i="89"/>
  <c r="IW217" i="89"/>
  <c r="IV217" i="89"/>
  <c r="IU217" i="89"/>
  <c r="IG217" i="89"/>
  <c r="IF217" i="89"/>
  <c r="IE217" i="89"/>
  <c r="HQ217" i="89"/>
  <c r="HP217" i="89"/>
  <c r="HO217" i="89"/>
  <c r="HN217" i="89"/>
  <c r="HM217" i="89"/>
  <c r="HL217" i="89"/>
  <c r="HK217" i="89"/>
  <c r="HJ217" i="89"/>
  <c r="HI217" i="89"/>
  <c r="HH217" i="89"/>
  <c r="HG217" i="89"/>
  <c r="HF217" i="89"/>
  <c r="HE217" i="89"/>
  <c r="HD217" i="89"/>
  <c r="HC217" i="89"/>
  <c r="HA217" i="89"/>
  <c r="GZ217" i="89"/>
  <c r="GY217" i="89"/>
  <c r="GX217" i="89"/>
  <c r="GW217" i="89"/>
  <c r="GV217" i="89"/>
  <c r="GU217" i="89"/>
  <c r="GT217" i="89"/>
  <c r="GS217" i="89"/>
  <c r="GR217" i="89"/>
  <c r="GQ217" i="89"/>
  <c r="GP217" i="89"/>
  <c r="GO217" i="89"/>
  <c r="GN217" i="89"/>
  <c r="GM217" i="89"/>
  <c r="IW216" i="89"/>
  <c r="IV216" i="89"/>
  <c r="IU216" i="89"/>
  <c r="IG216" i="89"/>
  <c r="IF216" i="89"/>
  <c r="IE216" i="89"/>
  <c r="HQ216" i="89"/>
  <c r="HP216" i="89"/>
  <c r="HO216" i="89"/>
  <c r="HN216" i="89"/>
  <c r="HM216" i="89"/>
  <c r="HL216" i="89"/>
  <c r="HK216" i="89"/>
  <c r="HJ216" i="89"/>
  <c r="HI216" i="89"/>
  <c r="HH216" i="89"/>
  <c r="HG216" i="89"/>
  <c r="HF216" i="89"/>
  <c r="HE216" i="89"/>
  <c r="HD216" i="89"/>
  <c r="HC216" i="89"/>
  <c r="HA216" i="89"/>
  <c r="GZ216" i="89"/>
  <c r="GY216" i="89"/>
  <c r="GX216" i="89"/>
  <c r="GW216" i="89"/>
  <c r="GV216" i="89"/>
  <c r="GU216" i="89"/>
  <c r="GT216" i="89"/>
  <c r="GS216" i="89"/>
  <c r="GR216" i="89"/>
  <c r="GQ216" i="89"/>
  <c r="GP216" i="89"/>
  <c r="GO216" i="89"/>
  <c r="GN216" i="89"/>
  <c r="GM216" i="89"/>
  <c r="IW215" i="89"/>
  <c r="IV215" i="89"/>
  <c r="IU215" i="89"/>
  <c r="IG215" i="89"/>
  <c r="IF215" i="89"/>
  <c r="IE215" i="89"/>
  <c r="HQ215" i="89"/>
  <c r="HP215" i="89"/>
  <c r="HO215" i="89"/>
  <c r="HN215" i="89"/>
  <c r="HM215" i="89"/>
  <c r="HL215" i="89"/>
  <c r="HK215" i="89"/>
  <c r="HJ215" i="89"/>
  <c r="HI215" i="89"/>
  <c r="HH215" i="89"/>
  <c r="HG215" i="89"/>
  <c r="HF215" i="89"/>
  <c r="HE215" i="89"/>
  <c r="HD215" i="89"/>
  <c r="HC215" i="89"/>
  <c r="HA215" i="89"/>
  <c r="GZ215" i="89"/>
  <c r="GY215" i="89"/>
  <c r="GX215" i="89"/>
  <c r="GW215" i="89"/>
  <c r="GV215" i="89"/>
  <c r="GU215" i="89"/>
  <c r="GT215" i="89"/>
  <c r="GS215" i="89"/>
  <c r="GR215" i="89"/>
  <c r="GQ215" i="89"/>
  <c r="GP215" i="89"/>
  <c r="GO215" i="89"/>
  <c r="GN215" i="89"/>
  <c r="GM215" i="89"/>
  <c r="IW214" i="89"/>
  <c r="IV214" i="89"/>
  <c r="IU214" i="89"/>
  <c r="IG214" i="89"/>
  <c r="IF214" i="89"/>
  <c r="IE214" i="89"/>
  <c r="HQ214" i="89"/>
  <c r="HP214" i="89"/>
  <c r="HO214" i="89"/>
  <c r="HN214" i="89"/>
  <c r="HM214" i="89"/>
  <c r="HL214" i="89"/>
  <c r="HK214" i="89"/>
  <c r="HJ214" i="89"/>
  <c r="HI214" i="89"/>
  <c r="HH214" i="89"/>
  <c r="HG214" i="89"/>
  <c r="HF214" i="89"/>
  <c r="HE214" i="89"/>
  <c r="HD214" i="89"/>
  <c r="HC214" i="89"/>
  <c r="HA214" i="89"/>
  <c r="GZ214" i="89"/>
  <c r="GY214" i="89"/>
  <c r="GX214" i="89"/>
  <c r="GW214" i="89"/>
  <c r="GV214" i="89"/>
  <c r="GU214" i="89"/>
  <c r="GT214" i="89"/>
  <c r="GS214" i="89"/>
  <c r="GR214" i="89"/>
  <c r="GQ214" i="89"/>
  <c r="GP214" i="89"/>
  <c r="GO214" i="89"/>
  <c r="GN214" i="89"/>
  <c r="GM214" i="89"/>
  <c r="IW213" i="89"/>
  <c r="IV213" i="89"/>
  <c r="IU213" i="89"/>
  <c r="IG213" i="89"/>
  <c r="IF213" i="89"/>
  <c r="IE213" i="89"/>
  <c r="HQ213" i="89"/>
  <c r="HP213" i="89"/>
  <c r="HO213" i="89"/>
  <c r="HN213" i="89"/>
  <c r="HM213" i="89"/>
  <c r="HL213" i="89"/>
  <c r="HK213" i="89"/>
  <c r="HJ213" i="89"/>
  <c r="HI213" i="89"/>
  <c r="HH213" i="89"/>
  <c r="HG213" i="89"/>
  <c r="HF213" i="89"/>
  <c r="HE213" i="89"/>
  <c r="HD213" i="89"/>
  <c r="HC213" i="89"/>
  <c r="HA213" i="89"/>
  <c r="GZ213" i="89"/>
  <c r="GY213" i="89"/>
  <c r="GX213" i="89"/>
  <c r="GW213" i="89"/>
  <c r="GV213" i="89"/>
  <c r="GU213" i="89"/>
  <c r="GT213" i="89"/>
  <c r="GS213" i="89"/>
  <c r="GR213" i="89"/>
  <c r="GQ213" i="89"/>
  <c r="GP213" i="89"/>
  <c r="GO213" i="89"/>
  <c r="GN213" i="89"/>
  <c r="GM213" i="89"/>
  <c r="IW212" i="89"/>
  <c r="IV212" i="89"/>
  <c r="IU212" i="89"/>
  <c r="IG212" i="89"/>
  <c r="IF212" i="89"/>
  <c r="IE212" i="89"/>
  <c r="HQ212" i="89"/>
  <c r="HP212" i="89"/>
  <c r="HO212" i="89"/>
  <c r="HN212" i="89"/>
  <c r="HM212" i="89"/>
  <c r="HL212" i="89"/>
  <c r="HK212" i="89"/>
  <c r="HJ212" i="89"/>
  <c r="HI212" i="89"/>
  <c r="HH212" i="89"/>
  <c r="HG212" i="89"/>
  <c r="HF212" i="89"/>
  <c r="HE212" i="89"/>
  <c r="HD212" i="89"/>
  <c r="HC212" i="89"/>
  <c r="HA212" i="89"/>
  <c r="GZ212" i="89"/>
  <c r="GY212" i="89"/>
  <c r="GX212" i="89"/>
  <c r="GW212" i="89"/>
  <c r="GV212" i="89"/>
  <c r="GU212" i="89"/>
  <c r="GT212" i="89"/>
  <c r="GS212" i="89"/>
  <c r="GR212" i="89"/>
  <c r="GQ212" i="89"/>
  <c r="GP212" i="89"/>
  <c r="GO212" i="89"/>
  <c r="GN212" i="89"/>
  <c r="GM212" i="89"/>
  <c r="IW211" i="89"/>
  <c r="IV211" i="89"/>
  <c r="IU211" i="89"/>
  <c r="IG211" i="89"/>
  <c r="IF211" i="89"/>
  <c r="IE211" i="89"/>
  <c r="HQ211" i="89"/>
  <c r="HP211" i="89"/>
  <c r="HO211" i="89"/>
  <c r="HN211" i="89"/>
  <c r="HM211" i="89"/>
  <c r="HL211" i="89"/>
  <c r="HK211" i="89"/>
  <c r="HJ211" i="89"/>
  <c r="HI211" i="89"/>
  <c r="HH211" i="89"/>
  <c r="HG211" i="89"/>
  <c r="HF211" i="89"/>
  <c r="HE211" i="89"/>
  <c r="HD211" i="89"/>
  <c r="HC211" i="89"/>
  <c r="HA211" i="89"/>
  <c r="GZ211" i="89"/>
  <c r="GY211" i="89"/>
  <c r="GX211" i="89"/>
  <c r="GW211" i="89"/>
  <c r="GV211" i="89"/>
  <c r="GU211" i="89"/>
  <c r="GT211" i="89"/>
  <c r="GS211" i="89"/>
  <c r="GR211" i="89"/>
  <c r="GQ211" i="89"/>
  <c r="GP211" i="89"/>
  <c r="GO211" i="89"/>
  <c r="GN211" i="89"/>
  <c r="GM211" i="89"/>
  <c r="IW210" i="89"/>
  <c r="IV210" i="89"/>
  <c r="IU210" i="89"/>
  <c r="IG210" i="89"/>
  <c r="IF210" i="89"/>
  <c r="IE210" i="89"/>
  <c r="HQ210" i="89"/>
  <c r="HP210" i="89"/>
  <c r="HO210" i="89"/>
  <c r="HN210" i="89"/>
  <c r="HM210" i="89"/>
  <c r="HL210" i="89"/>
  <c r="HK210" i="89"/>
  <c r="HJ210" i="89"/>
  <c r="HI210" i="89"/>
  <c r="HH210" i="89"/>
  <c r="HG210" i="89"/>
  <c r="HF210" i="89"/>
  <c r="HE210" i="89"/>
  <c r="HD210" i="89"/>
  <c r="HC210" i="89"/>
  <c r="HA210" i="89"/>
  <c r="GZ210" i="89"/>
  <c r="GY210" i="89"/>
  <c r="GX210" i="89"/>
  <c r="GW210" i="89"/>
  <c r="GV210" i="89"/>
  <c r="GU210" i="89"/>
  <c r="GT210" i="89"/>
  <c r="GS210" i="89"/>
  <c r="GR210" i="89"/>
  <c r="GQ210" i="89"/>
  <c r="GP210" i="89"/>
  <c r="GO210" i="89"/>
  <c r="GN210" i="89"/>
  <c r="GM210" i="89"/>
  <c r="IW209" i="89"/>
  <c r="IV209" i="89"/>
  <c r="IU209" i="89"/>
  <c r="IG209" i="89"/>
  <c r="IF209" i="89"/>
  <c r="IE209" i="89"/>
  <c r="HQ209" i="89"/>
  <c r="HP209" i="89"/>
  <c r="HO209" i="89"/>
  <c r="HN209" i="89"/>
  <c r="HM209" i="89"/>
  <c r="HL209" i="89"/>
  <c r="HK209" i="89"/>
  <c r="HJ209" i="89"/>
  <c r="HI209" i="89"/>
  <c r="HH209" i="89"/>
  <c r="HG209" i="89"/>
  <c r="HF209" i="89"/>
  <c r="HE209" i="89"/>
  <c r="HD209" i="89"/>
  <c r="HC209" i="89"/>
  <c r="HA209" i="89"/>
  <c r="GZ209" i="89"/>
  <c r="GY209" i="89"/>
  <c r="GX209" i="89"/>
  <c r="GW209" i="89"/>
  <c r="GV209" i="89"/>
  <c r="GU209" i="89"/>
  <c r="GT209" i="89"/>
  <c r="GS209" i="89"/>
  <c r="GR209" i="89"/>
  <c r="GQ209" i="89"/>
  <c r="GP209" i="89"/>
  <c r="GO209" i="89"/>
  <c r="GN209" i="89"/>
  <c r="GM209" i="89"/>
  <c r="IW208" i="89"/>
  <c r="IV208" i="89"/>
  <c r="IU208" i="89"/>
  <c r="IG208" i="89"/>
  <c r="IF208" i="89"/>
  <c r="IE208" i="89"/>
  <c r="HQ208" i="89"/>
  <c r="HP208" i="89"/>
  <c r="HO208" i="89"/>
  <c r="HN208" i="89"/>
  <c r="HM208" i="89"/>
  <c r="HL208" i="89"/>
  <c r="HK208" i="89"/>
  <c r="HJ208" i="89"/>
  <c r="HI208" i="89"/>
  <c r="HH208" i="89"/>
  <c r="HG208" i="89"/>
  <c r="HF208" i="89"/>
  <c r="HE208" i="89"/>
  <c r="HD208" i="89"/>
  <c r="HC208" i="89"/>
  <c r="HA208" i="89"/>
  <c r="GZ208" i="89"/>
  <c r="GY208" i="89"/>
  <c r="GX208" i="89"/>
  <c r="GW208" i="89"/>
  <c r="GV208" i="89"/>
  <c r="GU208" i="89"/>
  <c r="GT208" i="89"/>
  <c r="GS208" i="89"/>
  <c r="GR208" i="89"/>
  <c r="GQ208" i="89"/>
  <c r="GP208" i="89"/>
  <c r="GO208" i="89"/>
  <c r="GN208" i="89"/>
  <c r="GM208" i="89"/>
  <c r="IW207" i="89"/>
  <c r="IV207" i="89"/>
  <c r="IU207" i="89"/>
  <c r="IG207" i="89"/>
  <c r="IF207" i="89"/>
  <c r="IE207" i="89"/>
  <c r="HQ207" i="89"/>
  <c r="HP207" i="89"/>
  <c r="HO207" i="89"/>
  <c r="HN207" i="89"/>
  <c r="HM207" i="89"/>
  <c r="HL207" i="89"/>
  <c r="HK207" i="89"/>
  <c r="HJ207" i="89"/>
  <c r="HI207" i="89"/>
  <c r="HH207" i="89"/>
  <c r="HG207" i="89"/>
  <c r="HF207" i="89"/>
  <c r="HE207" i="89"/>
  <c r="HD207" i="89"/>
  <c r="HC207" i="89"/>
  <c r="HA207" i="89"/>
  <c r="GZ207" i="89"/>
  <c r="GY207" i="89"/>
  <c r="GX207" i="89"/>
  <c r="GW207" i="89"/>
  <c r="GV207" i="89"/>
  <c r="GU207" i="89"/>
  <c r="GT207" i="89"/>
  <c r="GS207" i="89"/>
  <c r="GR207" i="89"/>
  <c r="GQ207" i="89"/>
  <c r="GP207" i="89"/>
  <c r="GO207" i="89"/>
  <c r="GN207" i="89"/>
  <c r="GM207" i="89"/>
  <c r="IW206" i="89"/>
  <c r="IV206" i="89"/>
  <c r="IU206" i="89"/>
  <c r="IG206" i="89"/>
  <c r="IF206" i="89"/>
  <c r="IE206" i="89"/>
  <c r="HQ206" i="89"/>
  <c r="HP206" i="89"/>
  <c r="HO206" i="89"/>
  <c r="HN206" i="89"/>
  <c r="HM206" i="89"/>
  <c r="HL206" i="89"/>
  <c r="HK206" i="89"/>
  <c r="HJ206" i="89"/>
  <c r="HI206" i="89"/>
  <c r="HH206" i="89"/>
  <c r="HG206" i="89"/>
  <c r="HF206" i="89"/>
  <c r="HE206" i="89"/>
  <c r="HD206" i="89"/>
  <c r="HC206" i="89"/>
  <c r="HA206" i="89"/>
  <c r="GZ206" i="89"/>
  <c r="GY206" i="89"/>
  <c r="GX206" i="89"/>
  <c r="GW206" i="89"/>
  <c r="GV206" i="89"/>
  <c r="GU206" i="89"/>
  <c r="GT206" i="89"/>
  <c r="GS206" i="89"/>
  <c r="GR206" i="89"/>
  <c r="GQ206" i="89"/>
  <c r="GP206" i="89"/>
  <c r="GO206" i="89"/>
  <c r="GN206" i="89"/>
  <c r="GM206" i="89"/>
  <c r="IW205" i="89"/>
  <c r="IV205" i="89"/>
  <c r="IU205" i="89"/>
  <c r="IG205" i="89"/>
  <c r="IF205" i="89"/>
  <c r="IE205" i="89"/>
  <c r="HQ205" i="89"/>
  <c r="HP205" i="89"/>
  <c r="HO205" i="89"/>
  <c r="HN205" i="89"/>
  <c r="HM205" i="89"/>
  <c r="HL205" i="89"/>
  <c r="HK205" i="89"/>
  <c r="HJ205" i="89"/>
  <c r="HI205" i="89"/>
  <c r="HH205" i="89"/>
  <c r="HG205" i="89"/>
  <c r="HF205" i="89"/>
  <c r="HE205" i="89"/>
  <c r="HD205" i="89"/>
  <c r="HC205" i="89"/>
  <c r="HA205" i="89"/>
  <c r="GZ205" i="89"/>
  <c r="GY205" i="89"/>
  <c r="GX205" i="89"/>
  <c r="GW205" i="89"/>
  <c r="GV205" i="89"/>
  <c r="GU205" i="89"/>
  <c r="GT205" i="89"/>
  <c r="GS205" i="89"/>
  <c r="GR205" i="89"/>
  <c r="GQ205" i="89"/>
  <c r="GP205" i="89"/>
  <c r="GO205" i="89"/>
  <c r="GN205" i="89"/>
  <c r="GM205" i="89"/>
  <c r="IW204" i="89"/>
  <c r="IV204" i="89"/>
  <c r="IU204" i="89"/>
  <c r="IG204" i="89"/>
  <c r="IF204" i="89"/>
  <c r="IE204" i="89"/>
  <c r="HQ204" i="89"/>
  <c r="HP204" i="89"/>
  <c r="HO204" i="89"/>
  <c r="HN204" i="89"/>
  <c r="HM204" i="89"/>
  <c r="HL204" i="89"/>
  <c r="HK204" i="89"/>
  <c r="HJ204" i="89"/>
  <c r="HI204" i="89"/>
  <c r="HH204" i="89"/>
  <c r="HG204" i="89"/>
  <c r="HF204" i="89"/>
  <c r="HE204" i="89"/>
  <c r="HD204" i="89"/>
  <c r="HC204" i="89"/>
  <c r="HA204" i="89"/>
  <c r="GZ204" i="89"/>
  <c r="GY204" i="89"/>
  <c r="GX204" i="89"/>
  <c r="GW204" i="89"/>
  <c r="GV204" i="89"/>
  <c r="GU204" i="89"/>
  <c r="GT204" i="89"/>
  <c r="GS204" i="89"/>
  <c r="GR204" i="89"/>
  <c r="GQ204" i="89"/>
  <c r="GP204" i="89"/>
  <c r="GO204" i="89"/>
  <c r="GN204" i="89"/>
  <c r="GM204" i="89"/>
  <c r="IW203" i="89"/>
  <c r="IV203" i="89"/>
  <c r="IU203" i="89"/>
  <c r="IG203" i="89"/>
  <c r="IF203" i="89"/>
  <c r="IE203" i="89"/>
  <c r="HQ203" i="89"/>
  <c r="HP203" i="89"/>
  <c r="HO203" i="89"/>
  <c r="HN203" i="89"/>
  <c r="HM203" i="89"/>
  <c r="HL203" i="89"/>
  <c r="HK203" i="89"/>
  <c r="HJ203" i="89"/>
  <c r="HI203" i="89"/>
  <c r="HH203" i="89"/>
  <c r="HG203" i="89"/>
  <c r="HF203" i="89"/>
  <c r="HE203" i="89"/>
  <c r="HD203" i="89"/>
  <c r="HC203" i="89"/>
  <c r="HA203" i="89"/>
  <c r="GZ203" i="89"/>
  <c r="GY203" i="89"/>
  <c r="GX203" i="89"/>
  <c r="GW203" i="89"/>
  <c r="GV203" i="89"/>
  <c r="GU203" i="89"/>
  <c r="GT203" i="89"/>
  <c r="GS203" i="89"/>
  <c r="GR203" i="89"/>
  <c r="GQ203" i="89"/>
  <c r="GP203" i="89"/>
  <c r="GO203" i="89"/>
  <c r="GN203" i="89"/>
  <c r="GM203" i="89"/>
  <c r="IW202" i="89"/>
  <c r="IV202" i="89"/>
  <c r="IU202" i="89"/>
  <c r="IG202" i="89"/>
  <c r="IF202" i="89"/>
  <c r="IE202" i="89"/>
  <c r="HQ202" i="89"/>
  <c r="HP202" i="89"/>
  <c r="HO202" i="89"/>
  <c r="HN202" i="89"/>
  <c r="HM202" i="89"/>
  <c r="HL202" i="89"/>
  <c r="HK202" i="89"/>
  <c r="HJ202" i="89"/>
  <c r="HI202" i="89"/>
  <c r="HH202" i="89"/>
  <c r="HG202" i="89"/>
  <c r="HF202" i="89"/>
  <c r="HE202" i="89"/>
  <c r="HD202" i="89"/>
  <c r="HC202" i="89"/>
  <c r="HA202" i="89"/>
  <c r="GZ202" i="89"/>
  <c r="GY202" i="89"/>
  <c r="GX202" i="89"/>
  <c r="GW202" i="89"/>
  <c r="GV202" i="89"/>
  <c r="GU202" i="89"/>
  <c r="GT202" i="89"/>
  <c r="GS202" i="89"/>
  <c r="GR202" i="89"/>
  <c r="GQ202" i="89"/>
  <c r="GP202" i="89"/>
  <c r="GO202" i="89"/>
  <c r="GN202" i="89"/>
  <c r="GM202" i="89"/>
  <c r="IW201" i="89"/>
  <c r="IV201" i="89"/>
  <c r="IU201" i="89"/>
  <c r="IG201" i="89"/>
  <c r="IF201" i="89"/>
  <c r="IE201" i="89"/>
  <c r="HQ201" i="89"/>
  <c r="HP201" i="89"/>
  <c r="HO201" i="89"/>
  <c r="HN201" i="89"/>
  <c r="HM201" i="89"/>
  <c r="HL201" i="89"/>
  <c r="HK201" i="89"/>
  <c r="HJ201" i="89"/>
  <c r="HI201" i="89"/>
  <c r="HH201" i="89"/>
  <c r="HG201" i="89"/>
  <c r="HF201" i="89"/>
  <c r="HE201" i="89"/>
  <c r="HD201" i="89"/>
  <c r="HC201" i="89"/>
  <c r="HA201" i="89"/>
  <c r="GZ201" i="89"/>
  <c r="GY201" i="89"/>
  <c r="GX201" i="89"/>
  <c r="GW201" i="89"/>
  <c r="GV201" i="89"/>
  <c r="GU201" i="89"/>
  <c r="GT201" i="89"/>
  <c r="GS201" i="89"/>
  <c r="GR201" i="89"/>
  <c r="GQ201" i="89"/>
  <c r="GP201" i="89"/>
  <c r="GO201" i="89"/>
  <c r="GN201" i="89"/>
  <c r="GM201" i="89"/>
  <c r="IW200" i="89"/>
  <c r="IV200" i="89"/>
  <c r="IU200" i="89"/>
  <c r="IG200" i="89"/>
  <c r="IF200" i="89"/>
  <c r="IE200" i="89"/>
  <c r="HQ200" i="89"/>
  <c r="HP200" i="89"/>
  <c r="HO200" i="89"/>
  <c r="HN200" i="89"/>
  <c r="HM200" i="89"/>
  <c r="HL200" i="89"/>
  <c r="HK200" i="89"/>
  <c r="HJ200" i="89"/>
  <c r="HI200" i="89"/>
  <c r="HH200" i="89"/>
  <c r="HG200" i="89"/>
  <c r="HF200" i="89"/>
  <c r="HE200" i="89"/>
  <c r="HD200" i="89"/>
  <c r="HC200" i="89"/>
  <c r="HA200" i="89"/>
  <c r="GZ200" i="89"/>
  <c r="GY200" i="89"/>
  <c r="GX200" i="89"/>
  <c r="GW200" i="89"/>
  <c r="GV200" i="89"/>
  <c r="GU200" i="89"/>
  <c r="GT200" i="89"/>
  <c r="GS200" i="89"/>
  <c r="GR200" i="89"/>
  <c r="GQ200" i="89"/>
  <c r="GP200" i="89"/>
  <c r="GO200" i="89"/>
  <c r="GN200" i="89"/>
  <c r="GM200" i="89"/>
  <c r="IW199" i="89"/>
  <c r="IV199" i="89"/>
  <c r="IU199" i="89"/>
  <c r="IG199" i="89"/>
  <c r="IF199" i="89"/>
  <c r="IE199" i="89"/>
  <c r="HQ199" i="89"/>
  <c r="HP199" i="89"/>
  <c r="HO199" i="89"/>
  <c r="HN199" i="89"/>
  <c r="HM199" i="89"/>
  <c r="HL199" i="89"/>
  <c r="HK199" i="89"/>
  <c r="HJ199" i="89"/>
  <c r="HI199" i="89"/>
  <c r="HH199" i="89"/>
  <c r="HG199" i="89"/>
  <c r="HF199" i="89"/>
  <c r="HE199" i="89"/>
  <c r="HD199" i="89"/>
  <c r="HC199" i="89"/>
  <c r="HA199" i="89"/>
  <c r="GZ199" i="89"/>
  <c r="GY199" i="89"/>
  <c r="GX199" i="89"/>
  <c r="GW199" i="89"/>
  <c r="GV199" i="89"/>
  <c r="GU199" i="89"/>
  <c r="GT199" i="89"/>
  <c r="GS199" i="89"/>
  <c r="GR199" i="89"/>
  <c r="GQ199" i="89"/>
  <c r="GP199" i="89"/>
  <c r="GO199" i="89"/>
  <c r="GN199" i="89"/>
  <c r="GM199" i="89"/>
  <c r="IW198" i="89"/>
  <c r="IV198" i="89"/>
  <c r="IU198" i="89"/>
  <c r="IG198" i="89"/>
  <c r="IF198" i="89"/>
  <c r="IE198" i="89"/>
  <c r="HQ198" i="89"/>
  <c r="HP198" i="89"/>
  <c r="HO198" i="89"/>
  <c r="HN198" i="89"/>
  <c r="HM198" i="89"/>
  <c r="HL198" i="89"/>
  <c r="HK198" i="89"/>
  <c r="HJ198" i="89"/>
  <c r="HI198" i="89"/>
  <c r="HH198" i="89"/>
  <c r="HG198" i="89"/>
  <c r="HF198" i="89"/>
  <c r="HE198" i="89"/>
  <c r="HD198" i="89"/>
  <c r="HC198" i="89"/>
  <c r="HA198" i="89"/>
  <c r="GZ198" i="89"/>
  <c r="GY198" i="89"/>
  <c r="GX198" i="89"/>
  <c r="GW198" i="89"/>
  <c r="GV198" i="89"/>
  <c r="GU198" i="89"/>
  <c r="GT198" i="89"/>
  <c r="GS198" i="89"/>
  <c r="GR198" i="89"/>
  <c r="GQ198" i="89"/>
  <c r="GP198" i="89"/>
  <c r="GO198" i="89"/>
  <c r="GN198" i="89"/>
  <c r="GM198" i="89"/>
  <c r="IW197" i="89"/>
  <c r="IV197" i="89"/>
  <c r="IU197" i="89"/>
  <c r="IG197" i="89"/>
  <c r="IF197" i="89"/>
  <c r="IE197" i="89"/>
  <c r="HQ197" i="89"/>
  <c r="HP197" i="89"/>
  <c r="HO197" i="89"/>
  <c r="HN197" i="89"/>
  <c r="HM197" i="89"/>
  <c r="HL197" i="89"/>
  <c r="HK197" i="89"/>
  <c r="HJ197" i="89"/>
  <c r="HI197" i="89"/>
  <c r="HH197" i="89"/>
  <c r="HG197" i="89"/>
  <c r="HF197" i="89"/>
  <c r="HE197" i="89"/>
  <c r="HD197" i="89"/>
  <c r="HC197" i="89"/>
  <c r="HA197" i="89"/>
  <c r="GZ197" i="89"/>
  <c r="GY197" i="89"/>
  <c r="GX197" i="89"/>
  <c r="GW197" i="89"/>
  <c r="GV197" i="89"/>
  <c r="GU197" i="89"/>
  <c r="GT197" i="89"/>
  <c r="GS197" i="89"/>
  <c r="GR197" i="89"/>
  <c r="GQ197" i="89"/>
  <c r="GP197" i="89"/>
  <c r="GO197" i="89"/>
  <c r="GN197" i="89"/>
  <c r="GM197" i="89"/>
  <c r="IW196" i="89"/>
  <c r="IV196" i="89"/>
  <c r="IU196" i="89"/>
  <c r="IG196" i="89"/>
  <c r="IF196" i="89"/>
  <c r="IE196" i="89"/>
  <c r="HQ196" i="89"/>
  <c r="HP196" i="89"/>
  <c r="HO196" i="89"/>
  <c r="HN196" i="89"/>
  <c r="HM196" i="89"/>
  <c r="HL196" i="89"/>
  <c r="HK196" i="89"/>
  <c r="HJ196" i="89"/>
  <c r="HI196" i="89"/>
  <c r="HH196" i="89"/>
  <c r="HG196" i="89"/>
  <c r="HF196" i="89"/>
  <c r="HE196" i="89"/>
  <c r="HD196" i="89"/>
  <c r="HC196" i="89"/>
  <c r="HA196" i="89"/>
  <c r="GZ196" i="89"/>
  <c r="GY196" i="89"/>
  <c r="GX196" i="89"/>
  <c r="GW196" i="89"/>
  <c r="GV196" i="89"/>
  <c r="GU196" i="89"/>
  <c r="GT196" i="89"/>
  <c r="GS196" i="89"/>
  <c r="GR196" i="89"/>
  <c r="GQ196" i="89"/>
  <c r="GP196" i="89"/>
  <c r="GO196" i="89"/>
  <c r="GN196" i="89"/>
  <c r="GM196" i="89"/>
  <c r="IW195" i="89"/>
  <c r="IV195" i="89"/>
  <c r="IU195" i="89"/>
  <c r="IG195" i="89"/>
  <c r="IF195" i="89"/>
  <c r="IE195" i="89"/>
  <c r="HQ195" i="89"/>
  <c r="HP195" i="89"/>
  <c r="HO195" i="89"/>
  <c r="HN195" i="89"/>
  <c r="HM195" i="89"/>
  <c r="HL195" i="89"/>
  <c r="HK195" i="89"/>
  <c r="HJ195" i="89"/>
  <c r="HI195" i="89"/>
  <c r="HH195" i="89"/>
  <c r="HG195" i="89"/>
  <c r="HF195" i="89"/>
  <c r="HE195" i="89"/>
  <c r="HD195" i="89"/>
  <c r="HC195" i="89"/>
  <c r="HA195" i="89"/>
  <c r="GZ195" i="89"/>
  <c r="GY195" i="89"/>
  <c r="GX195" i="89"/>
  <c r="GW195" i="89"/>
  <c r="GV195" i="89"/>
  <c r="GU195" i="89"/>
  <c r="GT195" i="89"/>
  <c r="GS195" i="89"/>
  <c r="GR195" i="89"/>
  <c r="GQ195" i="89"/>
  <c r="GP195" i="89"/>
  <c r="GO195" i="89"/>
  <c r="GN195" i="89"/>
  <c r="GM195" i="89"/>
  <c r="IW194" i="89"/>
  <c r="IV194" i="89"/>
  <c r="IU194" i="89"/>
  <c r="IG194" i="89"/>
  <c r="IF194" i="89"/>
  <c r="IE194" i="89"/>
  <c r="HQ194" i="89"/>
  <c r="HP194" i="89"/>
  <c r="HO194" i="89"/>
  <c r="HN194" i="89"/>
  <c r="HM194" i="89"/>
  <c r="HL194" i="89"/>
  <c r="HK194" i="89"/>
  <c r="HJ194" i="89"/>
  <c r="HI194" i="89"/>
  <c r="HH194" i="89"/>
  <c r="HG194" i="89"/>
  <c r="HF194" i="89"/>
  <c r="HE194" i="89"/>
  <c r="HD194" i="89"/>
  <c r="HC194" i="89"/>
  <c r="HA194" i="89"/>
  <c r="GZ194" i="89"/>
  <c r="GY194" i="89"/>
  <c r="GX194" i="89"/>
  <c r="GW194" i="89"/>
  <c r="GV194" i="89"/>
  <c r="GU194" i="89"/>
  <c r="GT194" i="89"/>
  <c r="GS194" i="89"/>
  <c r="GR194" i="89"/>
  <c r="GQ194" i="89"/>
  <c r="GP194" i="89"/>
  <c r="GO194" i="89"/>
  <c r="GN194" i="89"/>
  <c r="GM194" i="89"/>
  <c r="IW193" i="89"/>
  <c r="IV193" i="89"/>
  <c r="IU193" i="89"/>
  <c r="IG193" i="89"/>
  <c r="IF193" i="89"/>
  <c r="IE193" i="89"/>
  <c r="HQ193" i="89"/>
  <c r="HP193" i="89"/>
  <c r="HO193" i="89"/>
  <c r="HN193" i="89"/>
  <c r="HM193" i="89"/>
  <c r="HL193" i="89"/>
  <c r="HK193" i="89"/>
  <c r="HJ193" i="89"/>
  <c r="HI193" i="89"/>
  <c r="HH193" i="89"/>
  <c r="HG193" i="89"/>
  <c r="HF193" i="89"/>
  <c r="HE193" i="89"/>
  <c r="HD193" i="89"/>
  <c r="HC193" i="89"/>
  <c r="HA193" i="89"/>
  <c r="GZ193" i="89"/>
  <c r="GY193" i="89"/>
  <c r="GX193" i="89"/>
  <c r="GW193" i="89"/>
  <c r="GV193" i="89"/>
  <c r="GU193" i="89"/>
  <c r="GT193" i="89"/>
  <c r="GS193" i="89"/>
  <c r="GR193" i="89"/>
  <c r="GQ193" i="89"/>
  <c r="GP193" i="89"/>
  <c r="GO193" i="89"/>
  <c r="GN193" i="89"/>
  <c r="GM193" i="89"/>
  <c r="IW192" i="89"/>
  <c r="IV192" i="89"/>
  <c r="IU192" i="89"/>
  <c r="IG192" i="89"/>
  <c r="IF192" i="89"/>
  <c r="IE192" i="89"/>
  <c r="HQ192" i="89"/>
  <c r="HP192" i="89"/>
  <c r="HO192" i="89"/>
  <c r="HN192" i="89"/>
  <c r="HM192" i="89"/>
  <c r="HL192" i="89"/>
  <c r="HK192" i="89"/>
  <c r="HJ192" i="89"/>
  <c r="HI192" i="89"/>
  <c r="HH192" i="89"/>
  <c r="HG192" i="89"/>
  <c r="HF192" i="89"/>
  <c r="HE192" i="89"/>
  <c r="HD192" i="89"/>
  <c r="HC192" i="89"/>
  <c r="HA192" i="89"/>
  <c r="GZ192" i="89"/>
  <c r="GY192" i="89"/>
  <c r="GX192" i="89"/>
  <c r="GW192" i="89"/>
  <c r="GV192" i="89"/>
  <c r="GU192" i="89"/>
  <c r="GT192" i="89"/>
  <c r="GS192" i="89"/>
  <c r="GR192" i="89"/>
  <c r="GQ192" i="89"/>
  <c r="GP192" i="89"/>
  <c r="GO192" i="89"/>
  <c r="GN192" i="89"/>
  <c r="GM192" i="89"/>
  <c r="IW191" i="89"/>
  <c r="IV191" i="89"/>
  <c r="IU191" i="89"/>
  <c r="IG191" i="89"/>
  <c r="IF191" i="89"/>
  <c r="IE191" i="89"/>
  <c r="HQ191" i="89"/>
  <c r="HP191" i="89"/>
  <c r="HO191" i="89"/>
  <c r="HN191" i="89"/>
  <c r="HM191" i="89"/>
  <c r="HL191" i="89"/>
  <c r="HK191" i="89"/>
  <c r="HJ191" i="89"/>
  <c r="HI191" i="89"/>
  <c r="HH191" i="89"/>
  <c r="HG191" i="89"/>
  <c r="HF191" i="89"/>
  <c r="HE191" i="89"/>
  <c r="HD191" i="89"/>
  <c r="HC191" i="89"/>
  <c r="HA191" i="89"/>
  <c r="GZ191" i="89"/>
  <c r="GY191" i="89"/>
  <c r="GX191" i="89"/>
  <c r="GW191" i="89"/>
  <c r="GV191" i="89"/>
  <c r="GU191" i="89"/>
  <c r="GT191" i="89"/>
  <c r="GS191" i="89"/>
  <c r="GR191" i="89"/>
  <c r="GQ191" i="89"/>
  <c r="GP191" i="89"/>
  <c r="GO191" i="89"/>
  <c r="GN191" i="89"/>
  <c r="GM191" i="89"/>
  <c r="IW190" i="89"/>
  <c r="IV190" i="89"/>
  <c r="IU190" i="89"/>
  <c r="IG190" i="89"/>
  <c r="IF190" i="89"/>
  <c r="IE190" i="89"/>
  <c r="HQ190" i="89"/>
  <c r="HP190" i="89"/>
  <c r="HO190" i="89"/>
  <c r="HN190" i="89"/>
  <c r="HM190" i="89"/>
  <c r="HL190" i="89"/>
  <c r="HK190" i="89"/>
  <c r="HJ190" i="89"/>
  <c r="HI190" i="89"/>
  <c r="HH190" i="89"/>
  <c r="HG190" i="89"/>
  <c r="HF190" i="89"/>
  <c r="HE190" i="89"/>
  <c r="HD190" i="89"/>
  <c r="HC190" i="89"/>
  <c r="HA190" i="89"/>
  <c r="GZ190" i="89"/>
  <c r="GY190" i="89"/>
  <c r="GX190" i="89"/>
  <c r="GW190" i="89"/>
  <c r="GV190" i="89"/>
  <c r="GU190" i="89"/>
  <c r="GT190" i="89"/>
  <c r="GS190" i="89"/>
  <c r="GR190" i="89"/>
  <c r="GQ190" i="89"/>
  <c r="GP190" i="89"/>
  <c r="GO190" i="89"/>
  <c r="GN190" i="89"/>
  <c r="GM190" i="89"/>
  <c r="IW189" i="89"/>
  <c r="IV189" i="89"/>
  <c r="IU189" i="89"/>
  <c r="IG189" i="89"/>
  <c r="IF189" i="89"/>
  <c r="IE189" i="89"/>
  <c r="HQ189" i="89"/>
  <c r="HP189" i="89"/>
  <c r="HO189" i="89"/>
  <c r="HN189" i="89"/>
  <c r="HM189" i="89"/>
  <c r="HL189" i="89"/>
  <c r="HK189" i="89"/>
  <c r="HJ189" i="89"/>
  <c r="HI189" i="89"/>
  <c r="HH189" i="89"/>
  <c r="HG189" i="89"/>
  <c r="HF189" i="89"/>
  <c r="HE189" i="89"/>
  <c r="HD189" i="89"/>
  <c r="HC189" i="89"/>
  <c r="HA189" i="89"/>
  <c r="GZ189" i="89"/>
  <c r="GY189" i="89"/>
  <c r="GX189" i="89"/>
  <c r="GW189" i="89"/>
  <c r="GV189" i="89"/>
  <c r="GU189" i="89"/>
  <c r="GT189" i="89"/>
  <c r="GS189" i="89"/>
  <c r="GR189" i="89"/>
  <c r="GQ189" i="89"/>
  <c r="GP189" i="89"/>
  <c r="GO189" i="89"/>
  <c r="GN189" i="89"/>
  <c r="GM189" i="89"/>
  <c r="IW188" i="89"/>
  <c r="IV188" i="89"/>
  <c r="IU188" i="89"/>
  <c r="IG188" i="89"/>
  <c r="IF188" i="89"/>
  <c r="IE188" i="89"/>
  <c r="HQ188" i="89"/>
  <c r="HP188" i="89"/>
  <c r="HO188" i="89"/>
  <c r="HN188" i="89"/>
  <c r="HM188" i="89"/>
  <c r="HL188" i="89"/>
  <c r="HK188" i="89"/>
  <c r="HJ188" i="89"/>
  <c r="HI188" i="89"/>
  <c r="HH188" i="89"/>
  <c r="HG188" i="89"/>
  <c r="HF188" i="89"/>
  <c r="HE188" i="89"/>
  <c r="HD188" i="89"/>
  <c r="HC188" i="89"/>
  <c r="HA188" i="89"/>
  <c r="GZ188" i="89"/>
  <c r="GY188" i="89"/>
  <c r="GX188" i="89"/>
  <c r="GW188" i="89"/>
  <c r="GV188" i="89"/>
  <c r="GU188" i="89"/>
  <c r="GT188" i="89"/>
  <c r="GS188" i="89"/>
  <c r="GR188" i="89"/>
  <c r="GQ188" i="89"/>
  <c r="GP188" i="89"/>
  <c r="GO188" i="89"/>
  <c r="GN188" i="89"/>
  <c r="GM188" i="89"/>
  <c r="IW187" i="89"/>
  <c r="IV187" i="89"/>
  <c r="IU187" i="89"/>
  <c r="IG187" i="89"/>
  <c r="IF187" i="89"/>
  <c r="IE187" i="89"/>
  <c r="HQ187" i="89"/>
  <c r="HP187" i="89"/>
  <c r="HO187" i="89"/>
  <c r="HN187" i="89"/>
  <c r="HM187" i="89"/>
  <c r="HL187" i="89"/>
  <c r="HK187" i="89"/>
  <c r="HJ187" i="89"/>
  <c r="HI187" i="89"/>
  <c r="HH187" i="89"/>
  <c r="HG187" i="89"/>
  <c r="HF187" i="89"/>
  <c r="HE187" i="89"/>
  <c r="HD187" i="89"/>
  <c r="HC187" i="89"/>
  <c r="HA187" i="89"/>
  <c r="GZ187" i="89"/>
  <c r="GY187" i="89"/>
  <c r="GX187" i="89"/>
  <c r="GW187" i="89"/>
  <c r="GV187" i="89"/>
  <c r="GU187" i="89"/>
  <c r="GT187" i="89"/>
  <c r="GS187" i="89"/>
  <c r="GR187" i="89"/>
  <c r="GQ187" i="89"/>
  <c r="GP187" i="89"/>
  <c r="GO187" i="89"/>
  <c r="GN187" i="89"/>
  <c r="GM187" i="89"/>
  <c r="IW186" i="89"/>
  <c r="IV186" i="89"/>
  <c r="IU186" i="89"/>
  <c r="IG186" i="89"/>
  <c r="IF186" i="89"/>
  <c r="IE186" i="89"/>
  <c r="HQ186" i="89"/>
  <c r="HP186" i="89"/>
  <c r="HO186" i="89"/>
  <c r="HN186" i="89"/>
  <c r="HM186" i="89"/>
  <c r="HL186" i="89"/>
  <c r="HK186" i="89"/>
  <c r="HJ186" i="89"/>
  <c r="HI186" i="89"/>
  <c r="HH186" i="89"/>
  <c r="HG186" i="89"/>
  <c r="HF186" i="89"/>
  <c r="HE186" i="89"/>
  <c r="HD186" i="89"/>
  <c r="HC186" i="89"/>
  <c r="HA186" i="89"/>
  <c r="GZ186" i="89"/>
  <c r="GY186" i="89"/>
  <c r="GX186" i="89"/>
  <c r="GW186" i="89"/>
  <c r="GV186" i="89"/>
  <c r="GU186" i="89"/>
  <c r="GT186" i="89"/>
  <c r="GS186" i="89"/>
  <c r="GR186" i="89"/>
  <c r="GQ186" i="89"/>
  <c r="GP186" i="89"/>
  <c r="GO186" i="89"/>
  <c r="GN186" i="89"/>
  <c r="GM186" i="89"/>
  <c r="IW185" i="89"/>
  <c r="IV185" i="89"/>
  <c r="IU185" i="89"/>
  <c r="IG185" i="89"/>
  <c r="IF185" i="89"/>
  <c r="IE185" i="89"/>
  <c r="HQ185" i="89"/>
  <c r="HP185" i="89"/>
  <c r="HO185" i="89"/>
  <c r="HN185" i="89"/>
  <c r="HM185" i="89"/>
  <c r="HL185" i="89"/>
  <c r="HK185" i="89"/>
  <c r="HJ185" i="89"/>
  <c r="HI185" i="89"/>
  <c r="HH185" i="89"/>
  <c r="HG185" i="89"/>
  <c r="HF185" i="89"/>
  <c r="HE185" i="89"/>
  <c r="HD185" i="89"/>
  <c r="HC185" i="89"/>
  <c r="HA185" i="89"/>
  <c r="GZ185" i="89"/>
  <c r="GY185" i="89"/>
  <c r="GX185" i="89"/>
  <c r="GW185" i="89"/>
  <c r="GV185" i="89"/>
  <c r="GU185" i="89"/>
  <c r="GT185" i="89"/>
  <c r="GS185" i="89"/>
  <c r="GR185" i="89"/>
  <c r="GQ185" i="89"/>
  <c r="GP185" i="89"/>
  <c r="GO185" i="89"/>
  <c r="GN185" i="89"/>
  <c r="GM185" i="89"/>
  <c r="IW184" i="89"/>
  <c r="IV184" i="89"/>
  <c r="IU184" i="89"/>
  <c r="IG184" i="89"/>
  <c r="IF184" i="89"/>
  <c r="IE184" i="89"/>
  <c r="HQ184" i="89"/>
  <c r="HP184" i="89"/>
  <c r="HO184" i="89"/>
  <c r="HN184" i="89"/>
  <c r="HM184" i="89"/>
  <c r="HL184" i="89"/>
  <c r="HK184" i="89"/>
  <c r="HJ184" i="89"/>
  <c r="HI184" i="89"/>
  <c r="HH184" i="89"/>
  <c r="HG184" i="89"/>
  <c r="HF184" i="89"/>
  <c r="HE184" i="89"/>
  <c r="HD184" i="89"/>
  <c r="HC184" i="89"/>
  <c r="HA184" i="89"/>
  <c r="GZ184" i="89"/>
  <c r="GY184" i="89"/>
  <c r="GX184" i="89"/>
  <c r="GW184" i="89"/>
  <c r="GV184" i="89"/>
  <c r="GU184" i="89"/>
  <c r="GT184" i="89"/>
  <c r="GS184" i="89"/>
  <c r="GR184" i="89"/>
  <c r="GQ184" i="89"/>
  <c r="GP184" i="89"/>
  <c r="GO184" i="89"/>
  <c r="GN184" i="89"/>
  <c r="GM184" i="89"/>
  <c r="IW183" i="89"/>
  <c r="IV183" i="89"/>
  <c r="IU183" i="89"/>
  <c r="IG183" i="89"/>
  <c r="IF183" i="89"/>
  <c r="IE183" i="89"/>
  <c r="HQ183" i="89"/>
  <c r="HP183" i="89"/>
  <c r="HO183" i="89"/>
  <c r="HN183" i="89"/>
  <c r="HM183" i="89"/>
  <c r="HL183" i="89"/>
  <c r="HK183" i="89"/>
  <c r="HJ183" i="89"/>
  <c r="HI183" i="89"/>
  <c r="HH183" i="89"/>
  <c r="HG183" i="89"/>
  <c r="HF183" i="89"/>
  <c r="HE183" i="89"/>
  <c r="HD183" i="89"/>
  <c r="HC183" i="89"/>
  <c r="HA183" i="89"/>
  <c r="GZ183" i="89"/>
  <c r="GY183" i="89"/>
  <c r="GX183" i="89"/>
  <c r="GW183" i="89"/>
  <c r="GV183" i="89"/>
  <c r="GU183" i="89"/>
  <c r="GT183" i="89"/>
  <c r="GS183" i="89"/>
  <c r="GR183" i="89"/>
  <c r="GQ183" i="89"/>
  <c r="GP183" i="89"/>
  <c r="GO183" i="89"/>
  <c r="GN183" i="89"/>
  <c r="GM183" i="89"/>
  <c r="IW182" i="89"/>
  <c r="IV182" i="89"/>
  <c r="IU182" i="89"/>
  <c r="IG182" i="89"/>
  <c r="IF182" i="89"/>
  <c r="IE182" i="89"/>
  <c r="HQ182" i="89"/>
  <c r="HP182" i="89"/>
  <c r="HO182" i="89"/>
  <c r="HN182" i="89"/>
  <c r="HM182" i="89"/>
  <c r="HL182" i="89"/>
  <c r="HK182" i="89"/>
  <c r="HJ182" i="89"/>
  <c r="HI182" i="89"/>
  <c r="HH182" i="89"/>
  <c r="HG182" i="89"/>
  <c r="HF182" i="89"/>
  <c r="HE182" i="89"/>
  <c r="HD182" i="89"/>
  <c r="HC182" i="89"/>
  <c r="HA182" i="89"/>
  <c r="GZ182" i="89"/>
  <c r="GY182" i="89"/>
  <c r="GX182" i="89"/>
  <c r="GW182" i="89"/>
  <c r="GV182" i="89"/>
  <c r="GU182" i="89"/>
  <c r="GT182" i="89"/>
  <c r="GS182" i="89"/>
  <c r="GR182" i="89"/>
  <c r="GQ182" i="89"/>
  <c r="GP182" i="89"/>
  <c r="GO182" i="89"/>
  <c r="GN182" i="89"/>
  <c r="GM182" i="89"/>
  <c r="IW181" i="89"/>
  <c r="IV181" i="89"/>
  <c r="IU181" i="89"/>
  <c r="IG181" i="89"/>
  <c r="IF181" i="89"/>
  <c r="IE181" i="89"/>
  <c r="HQ181" i="89"/>
  <c r="HP181" i="89"/>
  <c r="HO181" i="89"/>
  <c r="HN181" i="89"/>
  <c r="HM181" i="89"/>
  <c r="HL181" i="89"/>
  <c r="HK181" i="89"/>
  <c r="HJ181" i="89"/>
  <c r="HI181" i="89"/>
  <c r="HH181" i="89"/>
  <c r="HG181" i="89"/>
  <c r="HF181" i="89"/>
  <c r="HE181" i="89"/>
  <c r="HD181" i="89"/>
  <c r="HC181" i="89"/>
  <c r="HA181" i="89"/>
  <c r="GZ181" i="89"/>
  <c r="GY181" i="89"/>
  <c r="GX181" i="89"/>
  <c r="GW181" i="89"/>
  <c r="GV181" i="89"/>
  <c r="GU181" i="89"/>
  <c r="GT181" i="89"/>
  <c r="GS181" i="89"/>
  <c r="GR181" i="89"/>
  <c r="GQ181" i="89"/>
  <c r="GP181" i="89"/>
  <c r="GO181" i="89"/>
  <c r="GN181" i="89"/>
  <c r="GM181" i="89"/>
  <c r="IW180" i="89"/>
  <c r="IV180" i="89"/>
  <c r="IU180" i="89"/>
  <c r="IG180" i="89"/>
  <c r="IF180" i="89"/>
  <c r="IE180" i="89"/>
  <c r="HQ180" i="89"/>
  <c r="HP180" i="89"/>
  <c r="HO180" i="89"/>
  <c r="HN180" i="89"/>
  <c r="HM180" i="89"/>
  <c r="HL180" i="89"/>
  <c r="HK180" i="89"/>
  <c r="HJ180" i="89"/>
  <c r="HI180" i="89"/>
  <c r="HH180" i="89"/>
  <c r="HG180" i="89"/>
  <c r="HF180" i="89"/>
  <c r="HE180" i="89"/>
  <c r="HD180" i="89"/>
  <c r="HC180" i="89"/>
  <c r="HA180" i="89"/>
  <c r="GZ180" i="89"/>
  <c r="GY180" i="89"/>
  <c r="GX180" i="89"/>
  <c r="GW180" i="89"/>
  <c r="GV180" i="89"/>
  <c r="GU180" i="89"/>
  <c r="GT180" i="89"/>
  <c r="GS180" i="89"/>
  <c r="GR180" i="89"/>
  <c r="GQ180" i="89"/>
  <c r="GP180" i="89"/>
  <c r="GO180" i="89"/>
  <c r="GN180" i="89"/>
  <c r="GM180" i="89"/>
  <c r="IW179" i="89"/>
  <c r="IV179" i="89"/>
  <c r="IU179" i="89"/>
  <c r="IG179" i="89"/>
  <c r="IF179" i="89"/>
  <c r="IE179" i="89"/>
  <c r="HQ179" i="89"/>
  <c r="HP179" i="89"/>
  <c r="HO179" i="89"/>
  <c r="HN179" i="89"/>
  <c r="HM179" i="89"/>
  <c r="HL179" i="89"/>
  <c r="HK179" i="89"/>
  <c r="HJ179" i="89"/>
  <c r="HI179" i="89"/>
  <c r="HH179" i="89"/>
  <c r="HG179" i="89"/>
  <c r="HF179" i="89"/>
  <c r="HE179" i="89"/>
  <c r="HD179" i="89"/>
  <c r="HC179" i="89"/>
  <c r="HA179" i="89"/>
  <c r="GZ179" i="89"/>
  <c r="GY179" i="89"/>
  <c r="GX179" i="89"/>
  <c r="GW179" i="89"/>
  <c r="GV179" i="89"/>
  <c r="GU179" i="89"/>
  <c r="GT179" i="89"/>
  <c r="GS179" i="89"/>
  <c r="GR179" i="89"/>
  <c r="GQ179" i="89"/>
  <c r="GP179" i="89"/>
  <c r="GO179" i="89"/>
  <c r="GN179" i="89"/>
  <c r="GM179" i="89"/>
  <c r="IW178" i="89"/>
  <c r="IV178" i="89"/>
  <c r="IU178" i="89"/>
  <c r="IG178" i="89"/>
  <c r="IF178" i="89"/>
  <c r="IE178" i="89"/>
  <c r="HQ178" i="89"/>
  <c r="HP178" i="89"/>
  <c r="HO178" i="89"/>
  <c r="HN178" i="89"/>
  <c r="HM178" i="89"/>
  <c r="HL178" i="89"/>
  <c r="HK178" i="89"/>
  <c r="HJ178" i="89"/>
  <c r="HI178" i="89"/>
  <c r="HH178" i="89"/>
  <c r="HG178" i="89"/>
  <c r="HF178" i="89"/>
  <c r="HE178" i="89"/>
  <c r="HD178" i="89"/>
  <c r="HC178" i="89"/>
  <c r="HA178" i="89"/>
  <c r="GZ178" i="89"/>
  <c r="GY178" i="89"/>
  <c r="GX178" i="89"/>
  <c r="GW178" i="89"/>
  <c r="GV178" i="89"/>
  <c r="GU178" i="89"/>
  <c r="GT178" i="89"/>
  <c r="GS178" i="89"/>
  <c r="GR178" i="89"/>
  <c r="GQ178" i="89"/>
  <c r="GP178" i="89"/>
  <c r="GO178" i="89"/>
  <c r="GN178" i="89"/>
  <c r="GM178" i="89"/>
  <c r="IW177" i="89"/>
  <c r="IV177" i="89"/>
  <c r="IU177" i="89"/>
  <c r="IG177" i="89"/>
  <c r="IF177" i="89"/>
  <c r="IE177" i="89"/>
  <c r="HQ177" i="89"/>
  <c r="HP177" i="89"/>
  <c r="HO177" i="89"/>
  <c r="HN177" i="89"/>
  <c r="HM177" i="89"/>
  <c r="HL177" i="89"/>
  <c r="HK177" i="89"/>
  <c r="HJ177" i="89"/>
  <c r="HI177" i="89"/>
  <c r="HH177" i="89"/>
  <c r="HG177" i="89"/>
  <c r="HF177" i="89"/>
  <c r="HE177" i="89"/>
  <c r="HD177" i="89"/>
  <c r="HC177" i="89"/>
  <c r="HA177" i="89"/>
  <c r="GZ177" i="89"/>
  <c r="GY177" i="89"/>
  <c r="GX177" i="89"/>
  <c r="GW177" i="89"/>
  <c r="GV177" i="89"/>
  <c r="GU177" i="89"/>
  <c r="GT177" i="89"/>
  <c r="GS177" i="89"/>
  <c r="GR177" i="89"/>
  <c r="GQ177" i="89"/>
  <c r="GP177" i="89"/>
  <c r="GO177" i="89"/>
  <c r="GN177" i="89"/>
  <c r="GM177" i="89"/>
  <c r="IW176" i="89"/>
  <c r="IV176" i="89"/>
  <c r="IU176" i="89"/>
  <c r="IG176" i="89"/>
  <c r="IF176" i="89"/>
  <c r="IE176" i="89"/>
  <c r="HQ176" i="89"/>
  <c r="HP176" i="89"/>
  <c r="HO176" i="89"/>
  <c r="HN176" i="89"/>
  <c r="HM176" i="89"/>
  <c r="HL176" i="89"/>
  <c r="HK176" i="89"/>
  <c r="HJ176" i="89"/>
  <c r="HI176" i="89"/>
  <c r="HH176" i="89"/>
  <c r="HG176" i="89"/>
  <c r="HF176" i="89"/>
  <c r="HE176" i="89"/>
  <c r="HD176" i="89"/>
  <c r="HC176" i="89"/>
  <c r="HA176" i="89"/>
  <c r="GZ176" i="89"/>
  <c r="GY176" i="89"/>
  <c r="GX176" i="89"/>
  <c r="GW176" i="89"/>
  <c r="GV176" i="89"/>
  <c r="GU176" i="89"/>
  <c r="GT176" i="89"/>
  <c r="GS176" i="89"/>
  <c r="GR176" i="89"/>
  <c r="GQ176" i="89"/>
  <c r="GP176" i="89"/>
  <c r="GO176" i="89"/>
  <c r="GN176" i="89"/>
  <c r="GM176" i="89"/>
  <c r="IW175" i="89"/>
  <c r="IV175" i="89"/>
  <c r="IU175" i="89"/>
  <c r="IG175" i="89"/>
  <c r="IF175" i="89"/>
  <c r="IE175" i="89"/>
  <c r="HQ175" i="89"/>
  <c r="HP175" i="89"/>
  <c r="HO175" i="89"/>
  <c r="HN175" i="89"/>
  <c r="HM175" i="89"/>
  <c r="HL175" i="89"/>
  <c r="HK175" i="89"/>
  <c r="HJ175" i="89"/>
  <c r="HI175" i="89"/>
  <c r="HH175" i="89"/>
  <c r="HG175" i="89"/>
  <c r="HF175" i="89"/>
  <c r="HE175" i="89"/>
  <c r="HD175" i="89"/>
  <c r="HC175" i="89"/>
  <c r="HA175" i="89"/>
  <c r="GZ175" i="89"/>
  <c r="GY175" i="89"/>
  <c r="GX175" i="89"/>
  <c r="GW175" i="89"/>
  <c r="GV175" i="89"/>
  <c r="GU175" i="89"/>
  <c r="GT175" i="89"/>
  <c r="GS175" i="89"/>
  <c r="GR175" i="89"/>
  <c r="GQ175" i="89"/>
  <c r="GP175" i="89"/>
  <c r="GO175" i="89"/>
  <c r="GN175" i="89"/>
  <c r="GM175" i="89"/>
  <c r="IW174" i="89"/>
  <c r="IV174" i="89"/>
  <c r="IU174" i="89"/>
  <c r="IG174" i="89"/>
  <c r="IF174" i="89"/>
  <c r="IE174" i="89"/>
  <c r="HQ174" i="89"/>
  <c r="HP174" i="89"/>
  <c r="HO174" i="89"/>
  <c r="HN174" i="89"/>
  <c r="HM174" i="89"/>
  <c r="HL174" i="89"/>
  <c r="HK174" i="89"/>
  <c r="HJ174" i="89"/>
  <c r="HI174" i="89"/>
  <c r="HH174" i="89"/>
  <c r="HG174" i="89"/>
  <c r="HF174" i="89"/>
  <c r="HE174" i="89"/>
  <c r="HD174" i="89"/>
  <c r="HC174" i="89"/>
  <c r="HA174" i="89"/>
  <c r="GZ174" i="89"/>
  <c r="GY174" i="89"/>
  <c r="GX174" i="89"/>
  <c r="GW174" i="89"/>
  <c r="GV174" i="89"/>
  <c r="GU174" i="89"/>
  <c r="GT174" i="89"/>
  <c r="GS174" i="89"/>
  <c r="GR174" i="89"/>
  <c r="GQ174" i="89"/>
  <c r="GP174" i="89"/>
  <c r="GO174" i="89"/>
  <c r="GN174" i="89"/>
  <c r="GM174" i="89"/>
  <c r="IW173" i="89"/>
  <c r="IV173" i="89"/>
  <c r="IU173" i="89"/>
  <c r="IG173" i="89"/>
  <c r="IF173" i="89"/>
  <c r="IE173" i="89"/>
  <c r="HQ173" i="89"/>
  <c r="HP173" i="89"/>
  <c r="HO173" i="89"/>
  <c r="HN173" i="89"/>
  <c r="HM173" i="89"/>
  <c r="HL173" i="89"/>
  <c r="HK173" i="89"/>
  <c r="HJ173" i="89"/>
  <c r="HI173" i="89"/>
  <c r="HH173" i="89"/>
  <c r="HG173" i="89"/>
  <c r="HF173" i="89"/>
  <c r="HE173" i="89"/>
  <c r="HD173" i="89"/>
  <c r="HC173" i="89"/>
  <c r="HA173" i="89"/>
  <c r="GZ173" i="89"/>
  <c r="GY173" i="89"/>
  <c r="GX173" i="89"/>
  <c r="GW173" i="89"/>
  <c r="GV173" i="89"/>
  <c r="GU173" i="89"/>
  <c r="GT173" i="89"/>
  <c r="GS173" i="89"/>
  <c r="GR173" i="89"/>
  <c r="GQ173" i="89"/>
  <c r="GP173" i="89"/>
  <c r="GO173" i="89"/>
  <c r="GN173" i="89"/>
  <c r="GM173" i="89"/>
  <c r="IW172" i="89"/>
  <c r="IV172" i="89"/>
  <c r="IU172" i="89"/>
  <c r="IG172" i="89"/>
  <c r="IF172" i="89"/>
  <c r="IE172" i="89"/>
  <c r="HQ172" i="89"/>
  <c r="HP172" i="89"/>
  <c r="HO172" i="89"/>
  <c r="HN172" i="89"/>
  <c r="HM172" i="89"/>
  <c r="HL172" i="89"/>
  <c r="HK172" i="89"/>
  <c r="HJ172" i="89"/>
  <c r="HI172" i="89"/>
  <c r="HH172" i="89"/>
  <c r="HG172" i="89"/>
  <c r="HF172" i="89"/>
  <c r="HE172" i="89"/>
  <c r="HD172" i="89"/>
  <c r="HC172" i="89"/>
  <c r="HA172" i="89"/>
  <c r="GZ172" i="89"/>
  <c r="GY172" i="89"/>
  <c r="GX172" i="89"/>
  <c r="GW172" i="89"/>
  <c r="GV172" i="89"/>
  <c r="GU172" i="89"/>
  <c r="GT172" i="89"/>
  <c r="GS172" i="89"/>
  <c r="GR172" i="89"/>
  <c r="GQ172" i="89"/>
  <c r="GP172" i="89"/>
  <c r="GO172" i="89"/>
  <c r="GN172" i="89"/>
  <c r="GM172" i="89"/>
  <c r="IW171" i="89"/>
  <c r="IV171" i="89"/>
  <c r="IU171" i="89"/>
  <c r="IG171" i="89"/>
  <c r="IF171" i="89"/>
  <c r="IE171" i="89"/>
  <c r="HQ171" i="89"/>
  <c r="HP171" i="89"/>
  <c r="HO171" i="89"/>
  <c r="HN171" i="89"/>
  <c r="HM171" i="89"/>
  <c r="HL171" i="89"/>
  <c r="HK171" i="89"/>
  <c r="HJ171" i="89"/>
  <c r="HI171" i="89"/>
  <c r="HH171" i="89"/>
  <c r="HG171" i="89"/>
  <c r="HF171" i="89"/>
  <c r="HE171" i="89"/>
  <c r="HD171" i="89"/>
  <c r="HC171" i="89"/>
  <c r="HA171" i="89"/>
  <c r="GZ171" i="89"/>
  <c r="GY171" i="89"/>
  <c r="GX171" i="89"/>
  <c r="GW171" i="89"/>
  <c r="GV171" i="89"/>
  <c r="GU171" i="89"/>
  <c r="GT171" i="89"/>
  <c r="GS171" i="89"/>
  <c r="GR171" i="89"/>
  <c r="GQ171" i="89"/>
  <c r="GP171" i="89"/>
  <c r="GO171" i="89"/>
  <c r="GN171" i="89"/>
  <c r="GM171" i="89"/>
  <c r="IW170" i="89"/>
  <c r="IV170" i="89"/>
  <c r="IU170" i="89"/>
  <c r="IG170" i="89"/>
  <c r="IF170" i="89"/>
  <c r="IE170" i="89"/>
  <c r="HQ170" i="89"/>
  <c r="HP170" i="89"/>
  <c r="HO170" i="89"/>
  <c r="HN170" i="89"/>
  <c r="HM170" i="89"/>
  <c r="HL170" i="89"/>
  <c r="HK170" i="89"/>
  <c r="HJ170" i="89"/>
  <c r="HI170" i="89"/>
  <c r="HH170" i="89"/>
  <c r="HG170" i="89"/>
  <c r="HF170" i="89"/>
  <c r="HE170" i="89"/>
  <c r="HD170" i="89"/>
  <c r="HC170" i="89"/>
  <c r="HA170" i="89"/>
  <c r="GZ170" i="89"/>
  <c r="GY170" i="89"/>
  <c r="GX170" i="89"/>
  <c r="GW170" i="89"/>
  <c r="GV170" i="89"/>
  <c r="GU170" i="89"/>
  <c r="GT170" i="89"/>
  <c r="GS170" i="89"/>
  <c r="GR170" i="89"/>
  <c r="GQ170" i="89"/>
  <c r="GP170" i="89"/>
  <c r="GO170" i="89"/>
  <c r="GN170" i="89"/>
  <c r="GM170" i="89"/>
  <c r="IW169" i="89"/>
  <c r="IV169" i="89"/>
  <c r="IU169" i="89"/>
  <c r="IG169" i="89"/>
  <c r="IF169" i="89"/>
  <c r="IE169" i="89"/>
  <c r="HQ169" i="89"/>
  <c r="HP169" i="89"/>
  <c r="HO169" i="89"/>
  <c r="HN169" i="89"/>
  <c r="HM169" i="89"/>
  <c r="HL169" i="89"/>
  <c r="HK169" i="89"/>
  <c r="HJ169" i="89"/>
  <c r="HI169" i="89"/>
  <c r="HH169" i="89"/>
  <c r="HG169" i="89"/>
  <c r="HF169" i="89"/>
  <c r="HE169" i="89"/>
  <c r="HD169" i="89"/>
  <c r="HC169" i="89"/>
  <c r="HA169" i="89"/>
  <c r="GZ169" i="89"/>
  <c r="GY169" i="89"/>
  <c r="GX169" i="89"/>
  <c r="GW169" i="89"/>
  <c r="GV169" i="89"/>
  <c r="GU169" i="89"/>
  <c r="GT169" i="89"/>
  <c r="GS169" i="89"/>
  <c r="GR169" i="89"/>
  <c r="GQ169" i="89"/>
  <c r="GP169" i="89"/>
  <c r="GO169" i="89"/>
  <c r="GN169" i="89"/>
  <c r="GM169" i="89"/>
  <c r="IW168" i="89"/>
  <c r="IV168" i="89"/>
  <c r="IU168" i="89"/>
  <c r="IG168" i="89"/>
  <c r="IF168" i="89"/>
  <c r="IE168" i="89"/>
  <c r="HQ168" i="89"/>
  <c r="HP168" i="89"/>
  <c r="HO168" i="89"/>
  <c r="HN168" i="89"/>
  <c r="HM168" i="89"/>
  <c r="HL168" i="89"/>
  <c r="HK168" i="89"/>
  <c r="HJ168" i="89"/>
  <c r="HI168" i="89"/>
  <c r="HH168" i="89"/>
  <c r="HG168" i="89"/>
  <c r="HF168" i="89"/>
  <c r="HE168" i="89"/>
  <c r="HD168" i="89"/>
  <c r="HC168" i="89"/>
  <c r="HA168" i="89"/>
  <c r="GZ168" i="89"/>
  <c r="GY168" i="89"/>
  <c r="GX168" i="89"/>
  <c r="GW168" i="89"/>
  <c r="GV168" i="89"/>
  <c r="GU168" i="89"/>
  <c r="GT168" i="89"/>
  <c r="GS168" i="89"/>
  <c r="GR168" i="89"/>
  <c r="GQ168" i="89"/>
  <c r="GP168" i="89"/>
  <c r="GO168" i="89"/>
  <c r="GN168" i="89"/>
  <c r="GM168" i="89"/>
  <c r="IW167" i="89"/>
  <c r="IV167" i="89"/>
  <c r="IU167" i="89"/>
  <c r="IG167" i="89"/>
  <c r="IF167" i="89"/>
  <c r="IE167" i="89"/>
  <c r="HQ167" i="89"/>
  <c r="HP167" i="89"/>
  <c r="HO167" i="89"/>
  <c r="HN167" i="89"/>
  <c r="HM167" i="89"/>
  <c r="HL167" i="89"/>
  <c r="HK167" i="89"/>
  <c r="HJ167" i="89"/>
  <c r="HI167" i="89"/>
  <c r="HH167" i="89"/>
  <c r="HG167" i="89"/>
  <c r="HF167" i="89"/>
  <c r="HE167" i="89"/>
  <c r="HD167" i="89"/>
  <c r="HC167" i="89"/>
  <c r="HA167" i="89"/>
  <c r="GZ167" i="89"/>
  <c r="GY167" i="89"/>
  <c r="GX167" i="89"/>
  <c r="GW167" i="89"/>
  <c r="GV167" i="89"/>
  <c r="GU167" i="89"/>
  <c r="GT167" i="89"/>
  <c r="GS167" i="89"/>
  <c r="GR167" i="89"/>
  <c r="GQ167" i="89"/>
  <c r="GP167" i="89"/>
  <c r="GO167" i="89"/>
  <c r="GN167" i="89"/>
  <c r="GM167" i="89"/>
  <c r="IW166" i="89"/>
  <c r="IV166" i="89"/>
  <c r="IU166" i="89"/>
  <c r="IG166" i="89"/>
  <c r="IF166" i="89"/>
  <c r="IE166" i="89"/>
  <c r="HQ166" i="89"/>
  <c r="HP166" i="89"/>
  <c r="HO166" i="89"/>
  <c r="HN166" i="89"/>
  <c r="HM166" i="89"/>
  <c r="HL166" i="89"/>
  <c r="HK166" i="89"/>
  <c r="HJ166" i="89"/>
  <c r="HI166" i="89"/>
  <c r="HH166" i="89"/>
  <c r="HG166" i="89"/>
  <c r="HF166" i="89"/>
  <c r="HE166" i="89"/>
  <c r="HD166" i="89"/>
  <c r="HC166" i="89"/>
  <c r="HA166" i="89"/>
  <c r="GZ166" i="89"/>
  <c r="GY166" i="89"/>
  <c r="GX166" i="89"/>
  <c r="GW166" i="89"/>
  <c r="GV166" i="89"/>
  <c r="GU166" i="89"/>
  <c r="GT166" i="89"/>
  <c r="GS166" i="89"/>
  <c r="GR166" i="89"/>
  <c r="GQ166" i="89"/>
  <c r="GP166" i="89"/>
  <c r="GO166" i="89"/>
  <c r="GN166" i="89"/>
  <c r="GM166" i="89"/>
  <c r="IW165" i="89"/>
  <c r="IV165" i="89"/>
  <c r="IU165" i="89"/>
  <c r="IG165" i="89"/>
  <c r="IF165" i="89"/>
  <c r="IE165" i="89"/>
  <c r="HQ165" i="89"/>
  <c r="HP165" i="89"/>
  <c r="HO165" i="89"/>
  <c r="HN165" i="89"/>
  <c r="HM165" i="89"/>
  <c r="HL165" i="89"/>
  <c r="HK165" i="89"/>
  <c r="HJ165" i="89"/>
  <c r="HI165" i="89"/>
  <c r="HH165" i="89"/>
  <c r="HG165" i="89"/>
  <c r="HF165" i="89"/>
  <c r="HE165" i="89"/>
  <c r="HD165" i="89"/>
  <c r="HC165" i="89"/>
  <c r="HA165" i="89"/>
  <c r="GZ165" i="89"/>
  <c r="GY165" i="89"/>
  <c r="GX165" i="89"/>
  <c r="GW165" i="89"/>
  <c r="GV165" i="89"/>
  <c r="GU165" i="89"/>
  <c r="GT165" i="89"/>
  <c r="GS165" i="89"/>
  <c r="GR165" i="89"/>
  <c r="GQ165" i="89"/>
  <c r="GP165" i="89"/>
  <c r="GO165" i="89"/>
  <c r="GN165" i="89"/>
  <c r="GM165" i="89"/>
  <c r="IW164" i="89"/>
  <c r="IV164" i="89"/>
  <c r="IU164" i="89"/>
  <c r="IG164" i="89"/>
  <c r="IF164" i="89"/>
  <c r="IE164" i="89"/>
  <c r="HQ164" i="89"/>
  <c r="HP164" i="89"/>
  <c r="HO164" i="89"/>
  <c r="HN164" i="89"/>
  <c r="HM164" i="89"/>
  <c r="HL164" i="89"/>
  <c r="HK164" i="89"/>
  <c r="HJ164" i="89"/>
  <c r="HI164" i="89"/>
  <c r="HH164" i="89"/>
  <c r="HG164" i="89"/>
  <c r="HF164" i="89"/>
  <c r="HE164" i="89"/>
  <c r="HD164" i="89"/>
  <c r="HC164" i="89"/>
  <c r="HA164" i="89"/>
  <c r="GZ164" i="89"/>
  <c r="GY164" i="89"/>
  <c r="GX164" i="89"/>
  <c r="GW164" i="89"/>
  <c r="GV164" i="89"/>
  <c r="GU164" i="89"/>
  <c r="GT164" i="89"/>
  <c r="GS164" i="89"/>
  <c r="GR164" i="89"/>
  <c r="GQ164" i="89"/>
  <c r="GP164" i="89"/>
  <c r="GO164" i="89"/>
  <c r="GN164" i="89"/>
  <c r="GM164" i="89"/>
  <c r="IW163" i="89"/>
  <c r="IV163" i="89"/>
  <c r="IU163" i="89"/>
  <c r="IG163" i="89"/>
  <c r="IF163" i="89"/>
  <c r="IE163" i="89"/>
  <c r="HQ163" i="89"/>
  <c r="HP163" i="89"/>
  <c r="HO163" i="89"/>
  <c r="HN163" i="89"/>
  <c r="HM163" i="89"/>
  <c r="HL163" i="89"/>
  <c r="HK163" i="89"/>
  <c r="HJ163" i="89"/>
  <c r="HI163" i="89"/>
  <c r="HH163" i="89"/>
  <c r="HG163" i="89"/>
  <c r="HF163" i="89"/>
  <c r="HE163" i="89"/>
  <c r="HD163" i="89"/>
  <c r="HC163" i="89"/>
  <c r="HA163" i="89"/>
  <c r="GZ163" i="89"/>
  <c r="GY163" i="89"/>
  <c r="GX163" i="89"/>
  <c r="GW163" i="89"/>
  <c r="GV163" i="89"/>
  <c r="GU163" i="89"/>
  <c r="GT163" i="89"/>
  <c r="GS163" i="89"/>
  <c r="GR163" i="89"/>
  <c r="GQ163" i="89"/>
  <c r="GP163" i="89"/>
  <c r="GO163" i="89"/>
  <c r="GN163" i="89"/>
  <c r="GM163" i="89"/>
  <c r="IW162" i="89"/>
  <c r="IV162" i="89"/>
  <c r="IU162" i="89"/>
  <c r="IG162" i="89"/>
  <c r="IF162" i="89"/>
  <c r="IE162" i="89"/>
  <c r="HQ162" i="89"/>
  <c r="HP162" i="89"/>
  <c r="HO162" i="89"/>
  <c r="HN162" i="89"/>
  <c r="HM162" i="89"/>
  <c r="HL162" i="89"/>
  <c r="HK162" i="89"/>
  <c r="HJ162" i="89"/>
  <c r="HI162" i="89"/>
  <c r="HH162" i="89"/>
  <c r="HG162" i="89"/>
  <c r="HF162" i="89"/>
  <c r="HE162" i="89"/>
  <c r="HD162" i="89"/>
  <c r="HC162" i="89"/>
  <c r="HA162" i="89"/>
  <c r="GZ162" i="89"/>
  <c r="GY162" i="89"/>
  <c r="GX162" i="89"/>
  <c r="GW162" i="89"/>
  <c r="GV162" i="89"/>
  <c r="GU162" i="89"/>
  <c r="GT162" i="89"/>
  <c r="GS162" i="89"/>
  <c r="GR162" i="89"/>
  <c r="GQ162" i="89"/>
  <c r="GP162" i="89"/>
  <c r="GO162" i="89"/>
  <c r="GN162" i="89"/>
  <c r="GM162" i="89"/>
  <c r="IW161" i="89"/>
  <c r="IV161" i="89"/>
  <c r="IU161" i="89"/>
  <c r="IG161" i="89"/>
  <c r="IF161" i="89"/>
  <c r="IE161" i="89"/>
  <c r="HQ161" i="89"/>
  <c r="HP161" i="89"/>
  <c r="HO161" i="89"/>
  <c r="HN161" i="89"/>
  <c r="HM161" i="89"/>
  <c r="HL161" i="89"/>
  <c r="HK161" i="89"/>
  <c r="HJ161" i="89"/>
  <c r="HI161" i="89"/>
  <c r="HH161" i="89"/>
  <c r="HG161" i="89"/>
  <c r="HF161" i="89"/>
  <c r="HE161" i="89"/>
  <c r="HD161" i="89"/>
  <c r="HC161" i="89"/>
  <c r="HA161" i="89"/>
  <c r="GZ161" i="89"/>
  <c r="GY161" i="89"/>
  <c r="GX161" i="89"/>
  <c r="GW161" i="89"/>
  <c r="GV161" i="89"/>
  <c r="GU161" i="89"/>
  <c r="GT161" i="89"/>
  <c r="GS161" i="89"/>
  <c r="GR161" i="89"/>
  <c r="GQ161" i="89"/>
  <c r="GP161" i="89"/>
  <c r="GO161" i="89"/>
  <c r="GN161" i="89"/>
  <c r="GM161" i="89"/>
  <c r="IW160" i="89"/>
  <c r="IV160" i="89"/>
  <c r="IU160" i="89"/>
  <c r="IG160" i="89"/>
  <c r="IF160" i="89"/>
  <c r="IE160" i="89"/>
  <c r="HQ160" i="89"/>
  <c r="HP160" i="89"/>
  <c r="HO160" i="89"/>
  <c r="HN160" i="89"/>
  <c r="HM160" i="89"/>
  <c r="HL160" i="89"/>
  <c r="HK160" i="89"/>
  <c r="HJ160" i="89"/>
  <c r="HI160" i="89"/>
  <c r="HH160" i="89"/>
  <c r="HG160" i="89"/>
  <c r="HF160" i="89"/>
  <c r="HE160" i="89"/>
  <c r="HD160" i="89"/>
  <c r="HC160" i="89"/>
  <c r="HA160" i="89"/>
  <c r="GZ160" i="89"/>
  <c r="GY160" i="89"/>
  <c r="GX160" i="89"/>
  <c r="GW160" i="89"/>
  <c r="GV160" i="89"/>
  <c r="GU160" i="89"/>
  <c r="GT160" i="89"/>
  <c r="GS160" i="89"/>
  <c r="GR160" i="89"/>
  <c r="GQ160" i="89"/>
  <c r="GP160" i="89"/>
  <c r="GO160" i="89"/>
  <c r="GN160" i="89"/>
  <c r="GM160" i="89"/>
  <c r="IW159" i="89"/>
  <c r="IV159" i="89"/>
  <c r="IU159" i="89"/>
  <c r="IG159" i="89"/>
  <c r="IF159" i="89"/>
  <c r="IE159" i="89"/>
  <c r="HQ159" i="89"/>
  <c r="HP159" i="89"/>
  <c r="HO159" i="89"/>
  <c r="HN159" i="89"/>
  <c r="HM159" i="89"/>
  <c r="HL159" i="89"/>
  <c r="HK159" i="89"/>
  <c r="HJ159" i="89"/>
  <c r="HI159" i="89"/>
  <c r="HH159" i="89"/>
  <c r="HG159" i="89"/>
  <c r="HF159" i="89"/>
  <c r="HE159" i="89"/>
  <c r="HD159" i="89"/>
  <c r="HC159" i="89"/>
  <c r="HA159" i="89"/>
  <c r="GZ159" i="89"/>
  <c r="GY159" i="89"/>
  <c r="GX159" i="89"/>
  <c r="GW159" i="89"/>
  <c r="GV159" i="89"/>
  <c r="GU159" i="89"/>
  <c r="GT159" i="89"/>
  <c r="GS159" i="89"/>
  <c r="GR159" i="89"/>
  <c r="GQ159" i="89"/>
  <c r="GP159" i="89"/>
  <c r="GO159" i="89"/>
  <c r="GN159" i="89"/>
  <c r="GM159" i="89"/>
  <c r="IW158" i="89"/>
  <c r="IV158" i="89"/>
  <c r="IU158" i="89"/>
  <c r="IG158" i="89"/>
  <c r="IF158" i="89"/>
  <c r="IE158" i="89"/>
  <c r="HQ158" i="89"/>
  <c r="HP158" i="89"/>
  <c r="HO158" i="89"/>
  <c r="HN158" i="89"/>
  <c r="HM158" i="89"/>
  <c r="HL158" i="89"/>
  <c r="HK158" i="89"/>
  <c r="HJ158" i="89"/>
  <c r="HI158" i="89"/>
  <c r="HH158" i="89"/>
  <c r="HG158" i="89"/>
  <c r="HF158" i="89"/>
  <c r="HE158" i="89"/>
  <c r="HD158" i="89"/>
  <c r="HC158" i="89"/>
  <c r="HA158" i="89"/>
  <c r="GZ158" i="89"/>
  <c r="GY158" i="89"/>
  <c r="GX158" i="89"/>
  <c r="GW158" i="89"/>
  <c r="GV158" i="89"/>
  <c r="GU158" i="89"/>
  <c r="GT158" i="89"/>
  <c r="GS158" i="89"/>
  <c r="GR158" i="89"/>
  <c r="GQ158" i="89"/>
  <c r="GP158" i="89"/>
  <c r="GO158" i="89"/>
  <c r="GN158" i="89"/>
  <c r="GM158" i="89"/>
  <c r="IW157" i="89"/>
  <c r="IV157" i="89"/>
  <c r="IU157" i="89"/>
  <c r="IG157" i="89"/>
  <c r="IF157" i="89"/>
  <c r="IE157" i="89"/>
  <c r="HQ157" i="89"/>
  <c r="HP157" i="89"/>
  <c r="HO157" i="89"/>
  <c r="HN157" i="89"/>
  <c r="HM157" i="89"/>
  <c r="HL157" i="89"/>
  <c r="HK157" i="89"/>
  <c r="HJ157" i="89"/>
  <c r="HI157" i="89"/>
  <c r="HH157" i="89"/>
  <c r="HG157" i="89"/>
  <c r="HF157" i="89"/>
  <c r="HE157" i="89"/>
  <c r="HD157" i="89"/>
  <c r="HC157" i="89"/>
  <c r="HA157" i="89"/>
  <c r="GZ157" i="89"/>
  <c r="GY157" i="89"/>
  <c r="GX157" i="89"/>
  <c r="GW157" i="89"/>
  <c r="GV157" i="89"/>
  <c r="GU157" i="89"/>
  <c r="GT157" i="89"/>
  <c r="GS157" i="89"/>
  <c r="GR157" i="89"/>
  <c r="GQ157" i="89"/>
  <c r="GP157" i="89"/>
  <c r="GO157" i="89"/>
  <c r="GN157" i="89"/>
  <c r="GM157" i="89"/>
  <c r="IW156" i="89"/>
  <c r="IV156" i="89"/>
  <c r="IU156" i="89"/>
  <c r="IG156" i="89"/>
  <c r="IF156" i="89"/>
  <c r="IE156" i="89"/>
  <c r="HQ156" i="89"/>
  <c r="HP156" i="89"/>
  <c r="HO156" i="89"/>
  <c r="HN156" i="89"/>
  <c r="HM156" i="89"/>
  <c r="HL156" i="89"/>
  <c r="HK156" i="89"/>
  <c r="HJ156" i="89"/>
  <c r="HI156" i="89"/>
  <c r="HH156" i="89"/>
  <c r="HG156" i="89"/>
  <c r="HF156" i="89"/>
  <c r="HE156" i="89"/>
  <c r="HD156" i="89"/>
  <c r="HC156" i="89"/>
  <c r="HA156" i="89"/>
  <c r="GZ156" i="89"/>
  <c r="GY156" i="89"/>
  <c r="GX156" i="89"/>
  <c r="GW156" i="89"/>
  <c r="GV156" i="89"/>
  <c r="GU156" i="89"/>
  <c r="GT156" i="89"/>
  <c r="GS156" i="89"/>
  <c r="GR156" i="89"/>
  <c r="GQ156" i="89"/>
  <c r="GP156" i="89"/>
  <c r="GO156" i="89"/>
  <c r="GN156" i="89"/>
  <c r="GM156" i="89"/>
  <c r="IW155" i="89"/>
  <c r="IV155" i="89"/>
  <c r="IU155" i="89"/>
  <c r="IG155" i="89"/>
  <c r="IF155" i="89"/>
  <c r="IE155" i="89"/>
  <c r="HQ155" i="89"/>
  <c r="HP155" i="89"/>
  <c r="HO155" i="89"/>
  <c r="HN155" i="89"/>
  <c r="HM155" i="89"/>
  <c r="HL155" i="89"/>
  <c r="HK155" i="89"/>
  <c r="HJ155" i="89"/>
  <c r="HI155" i="89"/>
  <c r="HH155" i="89"/>
  <c r="HG155" i="89"/>
  <c r="HF155" i="89"/>
  <c r="HE155" i="89"/>
  <c r="HD155" i="89"/>
  <c r="HC155" i="89"/>
  <c r="HA155" i="89"/>
  <c r="GZ155" i="89"/>
  <c r="GY155" i="89"/>
  <c r="GX155" i="89"/>
  <c r="GW155" i="89"/>
  <c r="GV155" i="89"/>
  <c r="GU155" i="89"/>
  <c r="GT155" i="89"/>
  <c r="GS155" i="89"/>
  <c r="GR155" i="89"/>
  <c r="GQ155" i="89"/>
  <c r="GP155" i="89"/>
  <c r="GO155" i="89"/>
  <c r="GN155" i="89"/>
  <c r="GM155" i="89"/>
  <c r="IW154" i="89"/>
  <c r="IV154" i="89"/>
  <c r="IU154" i="89"/>
  <c r="IG154" i="89"/>
  <c r="IF154" i="89"/>
  <c r="IE154" i="89"/>
  <c r="HQ154" i="89"/>
  <c r="HP154" i="89"/>
  <c r="HO154" i="89"/>
  <c r="HN154" i="89"/>
  <c r="HM154" i="89"/>
  <c r="HL154" i="89"/>
  <c r="HK154" i="89"/>
  <c r="HJ154" i="89"/>
  <c r="HI154" i="89"/>
  <c r="HH154" i="89"/>
  <c r="HG154" i="89"/>
  <c r="HF154" i="89"/>
  <c r="HE154" i="89"/>
  <c r="HD154" i="89"/>
  <c r="HC154" i="89"/>
  <c r="HA154" i="89"/>
  <c r="GZ154" i="89"/>
  <c r="GY154" i="89"/>
  <c r="GX154" i="89"/>
  <c r="GW154" i="89"/>
  <c r="GV154" i="89"/>
  <c r="GU154" i="89"/>
  <c r="GT154" i="89"/>
  <c r="GS154" i="89"/>
  <c r="GR154" i="89"/>
  <c r="GQ154" i="89"/>
  <c r="GP154" i="89"/>
  <c r="GO154" i="89"/>
  <c r="GN154" i="89"/>
  <c r="GM154" i="89"/>
  <c r="IW153" i="89"/>
  <c r="IV153" i="89"/>
  <c r="IU153" i="89"/>
  <c r="IG153" i="89"/>
  <c r="IF153" i="89"/>
  <c r="IE153" i="89"/>
  <c r="HQ153" i="89"/>
  <c r="HP153" i="89"/>
  <c r="HO153" i="89"/>
  <c r="HN153" i="89"/>
  <c r="HM153" i="89"/>
  <c r="HL153" i="89"/>
  <c r="HK153" i="89"/>
  <c r="HJ153" i="89"/>
  <c r="HI153" i="89"/>
  <c r="HH153" i="89"/>
  <c r="HG153" i="89"/>
  <c r="HF153" i="89"/>
  <c r="HE153" i="89"/>
  <c r="HD153" i="89"/>
  <c r="HC153" i="89"/>
  <c r="HA153" i="89"/>
  <c r="GZ153" i="89"/>
  <c r="GY153" i="89"/>
  <c r="GX153" i="89"/>
  <c r="GW153" i="89"/>
  <c r="GV153" i="89"/>
  <c r="GU153" i="89"/>
  <c r="GT153" i="89"/>
  <c r="GS153" i="89"/>
  <c r="GR153" i="89"/>
  <c r="GQ153" i="89"/>
  <c r="GP153" i="89"/>
  <c r="GO153" i="89"/>
  <c r="GN153" i="89"/>
  <c r="GM153" i="89"/>
  <c r="IW152" i="89"/>
  <c r="IV152" i="89"/>
  <c r="IU152" i="89"/>
  <c r="IG152" i="89"/>
  <c r="IF152" i="89"/>
  <c r="IE152" i="89"/>
  <c r="HQ152" i="89"/>
  <c r="HP152" i="89"/>
  <c r="HO152" i="89"/>
  <c r="HN152" i="89"/>
  <c r="HM152" i="89"/>
  <c r="HL152" i="89"/>
  <c r="HK152" i="89"/>
  <c r="HJ152" i="89"/>
  <c r="HI152" i="89"/>
  <c r="HH152" i="89"/>
  <c r="HG152" i="89"/>
  <c r="HF152" i="89"/>
  <c r="HE152" i="89"/>
  <c r="HD152" i="89"/>
  <c r="HC152" i="89"/>
  <c r="HA152" i="89"/>
  <c r="GZ152" i="89"/>
  <c r="GY152" i="89"/>
  <c r="GX152" i="89"/>
  <c r="GW152" i="89"/>
  <c r="GV152" i="89"/>
  <c r="GU152" i="89"/>
  <c r="GT152" i="89"/>
  <c r="GS152" i="89"/>
  <c r="GR152" i="89"/>
  <c r="GQ152" i="89"/>
  <c r="GP152" i="89"/>
  <c r="GO152" i="89"/>
  <c r="GN152" i="89"/>
  <c r="GM152" i="89"/>
  <c r="IW151" i="89"/>
  <c r="IV151" i="89"/>
  <c r="IU151" i="89"/>
  <c r="IG151" i="89"/>
  <c r="IF151" i="89"/>
  <c r="IE151" i="89"/>
  <c r="HQ151" i="89"/>
  <c r="HP151" i="89"/>
  <c r="HO151" i="89"/>
  <c r="HN151" i="89"/>
  <c r="HM151" i="89"/>
  <c r="HL151" i="89"/>
  <c r="HK151" i="89"/>
  <c r="HJ151" i="89"/>
  <c r="HI151" i="89"/>
  <c r="HH151" i="89"/>
  <c r="HG151" i="89"/>
  <c r="HF151" i="89"/>
  <c r="HE151" i="89"/>
  <c r="HD151" i="89"/>
  <c r="HC151" i="89"/>
  <c r="HA151" i="89"/>
  <c r="GZ151" i="89"/>
  <c r="GY151" i="89"/>
  <c r="GX151" i="89"/>
  <c r="GW151" i="89"/>
  <c r="GV151" i="89"/>
  <c r="GU151" i="89"/>
  <c r="GT151" i="89"/>
  <c r="GS151" i="89"/>
  <c r="GR151" i="89"/>
  <c r="GQ151" i="89"/>
  <c r="GP151" i="89"/>
  <c r="GO151" i="89"/>
  <c r="GN151" i="89"/>
  <c r="GM151" i="89"/>
  <c r="IW150" i="89"/>
  <c r="IV150" i="89"/>
  <c r="IU150" i="89"/>
  <c r="IG150" i="89"/>
  <c r="IF150" i="89"/>
  <c r="IE150" i="89"/>
  <c r="HQ150" i="89"/>
  <c r="HP150" i="89"/>
  <c r="HO150" i="89"/>
  <c r="HN150" i="89"/>
  <c r="HM150" i="89"/>
  <c r="HL150" i="89"/>
  <c r="HK150" i="89"/>
  <c r="HJ150" i="89"/>
  <c r="HI150" i="89"/>
  <c r="HH150" i="89"/>
  <c r="HG150" i="89"/>
  <c r="HF150" i="89"/>
  <c r="HE150" i="89"/>
  <c r="HD150" i="89"/>
  <c r="HC150" i="89"/>
  <c r="HA150" i="89"/>
  <c r="GZ150" i="89"/>
  <c r="GY150" i="89"/>
  <c r="GX150" i="89"/>
  <c r="GW150" i="89"/>
  <c r="GV150" i="89"/>
  <c r="GU150" i="89"/>
  <c r="GT150" i="89"/>
  <c r="GS150" i="89"/>
  <c r="GR150" i="89"/>
  <c r="GQ150" i="89"/>
  <c r="GP150" i="89"/>
  <c r="GO150" i="89"/>
  <c r="GN150" i="89"/>
  <c r="GM150" i="89"/>
  <c r="IW149" i="89"/>
  <c r="IV149" i="89"/>
  <c r="IU149" i="89"/>
  <c r="IG149" i="89"/>
  <c r="IF149" i="89"/>
  <c r="IE149" i="89"/>
  <c r="HQ149" i="89"/>
  <c r="HP149" i="89"/>
  <c r="HO149" i="89"/>
  <c r="HN149" i="89"/>
  <c r="HM149" i="89"/>
  <c r="HL149" i="89"/>
  <c r="HK149" i="89"/>
  <c r="HJ149" i="89"/>
  <c r="HI149" i="89"/>
  <c r="HH149" i="89"/>
  <c r="HG149" i="89"/>
  <c r="HF149" i="89"/>
  <c r="HE149" i="89"/>
  <c r="HD149" i="89"/>
  <c r="HC149" i="89"/>
  <c r="HA149" i="89"/>
  <c r="GZ149" i="89"/>
  <c r="GY149" i="89"/>
  <c r="GX149" i="89"/>
  <c r="GW149" i="89"/>
  <c r="GV149" i="89"/>
  <c r="GU149" i="89"/>
  <c r="GT149" i="89"/>
  <c r="GS149" i="89"/>
  <c r="GR149" i="89"/>
  <c r="GQ149" i="89"/>
  <c r="GP149" i="89"/>
  <c r="GO149" i="89"/>
  <c r="GN149" i="89"/>
  <c r="GM149" i="89"/>
  <c r="IW148" i="89"/>
  <c r="IV148" i="89"/>
  <c r="IU148" i="89"/>
  <c r="IG148" i="89"/>
  <c r="IF148" i="89"/>
  <c r="IE148" i="89"/>
  <c r="HQ148" i="89"/>
  <c r="HP148" i="89"/>
  <c r="HO148" i="89"/>
  <c r="HN148" i="89"/>
  <c r="HM148" i="89"/>
  <c r="HL148" i="89"/>
  <c r="HK148" i="89"/>
  <c r="HJ148" i="89"/>
  <c r="HI148" i="89"/>
  <c r="HH148" i="89"/>
  <c r="HG148" i="89"/>
  <c r="HF148" i="89"/>
  <c r="HE148" i="89"/>
  <c r="HD148" i="89"/>
  <c r="HC148" i="89"/>
  <c r="HA148" i="89"/>
  <c r="GZ148" i="89"/>
  <c r="GY148" i="89"/>
  <c r="GX148" i="89"/>
  <c r="GW148" i="89"/>
  <c r="GV148" i="89"/>
  <c r="GU148" i="89"/>
  <c r="GT148" i="89"/>
  <c r="GS148" i="89"/>
  <c r="GR148" i="89"/>
  <c r="GQ148" i="89"/>
  <c r="GP148" i="89"/>
  <c r="GO148" i="89"/>
  <c r="GN148" i="89"/>
  <c r="GM148" i="89"/>
  <c r="IW147" i="89"/>
  <c r="IV147" i="89"/>
  <c r="IU147" i="89"/>
  <c r="IG147" i="89"/>
  <c r="IF147" i="89"/>
  <c r="IE147" i="89"/>
  <c r="HQ147" i="89"/>
  <c r="HP147" i="89"/>
  <c r="HO147" i="89"/>
  <c r="HN147" i="89"/>
  <c r="HM147" i="89"/>
  <c r="HL147" i="89"/>
  <c r="HK147" i="89"/>
  <c r="HJ147" i="89"/>
  <c r="HI147" i="89"/>
  <c r="HH147" i="89"/>
  <c r="HG147" i="89"/>
  <c r="HF147" i="89"/>
  <c r="HE147" i="89"/>
  <c r="HD147" i="89"/>
  <c r="HC147" i="89"/>
  <c r="HA147" i="89"/>
  <c r="GZ147" i="89"/>
  <c r="GY147" i="89"/>
  <c r="GX147" i="89"/>
  <c r="GW147" i="89"/>
  <c r="GV147" i="89"/>
  <c r="GU147" i="89"/>
  <c r="GT147" i="89"/>
  <c r="GS147" i="89"/>
  <c r="GR147" i="89"/>
  <c r="GQ147" i="89"/>
  <c r="GP147" i="89"/>
  <c r="GO147" i="89"/>
  <c r="GN147" i="89"/>
  <c r="GM147" i="89"/>
  <c r="IW146" i="89"/>
  <c r="IV146" i="89"/>
  <c r="IU146" i="89"/>
  <c r="IG146" i="89"/>
  <c r="IF146" i="89"/>
  <c r="IE146" i="89"/>
  <c r="HQ146" i="89"/>
  <c r="HP146" i="89"/>
  <c r="HO146" i="89"/>
  <c r="HN146" i="89"/>
  <c r="HM146" i="89"/>
  <c r="HL146" i="89"/>
  <c r="HK146" i="89"/>
  <c r="HJ146" i="89"/>
  <c r="HI146" i="89"/>
  <c r="HH146" i="89"/>
  <c r="HG146" i="89"/>
  <c r="HF146" i="89"/>
  <c r="HE146" i="89"/>
  <c r="HD146" i="89"/>
  <c r="HC146" i="89"/>
  <c r="HA146" i="89"/>
  <c r="GZ146" i="89"/>
  <c r="GY146" i="89"/>
  <c r="GX146" i="89"/>
  <c r="GW146" i="89"/>
  <c r="GV146" i="89"/>
  <c r="GU146" i="89"/>
  <c r="GT146" i="89"/>
  <c r="GS146" i="89"/>
  <c r="GR146" i="89"/>
  <c r="GQ146" i="89"/>
  <c r="GP146" i="89"/>
  <c r="GO146" i="89"/>
  <c r="GN146" i="89"/>
  <c r="GM146" i="89"/>
  <c r="IW145" i="89"/>
  <c r="IV145" i="89"/>
  <c r="IU145" i="89"/>
  <c r="IG145" i="89"/>
  <c r="IF145" i="89"/>
  <c r="IE145" i="89"/>
  <c r="HQ145" i="89"/>
  <c r="HP145" i="89"/>
  <c r="HO145" i="89"/>
  <c r="HN145" i="89"/>
  <c r="HM145" i="89"/>
  <c r="HL145" i="89"/>
  <c r="HK145" i="89"/>
  <c r="HJ145" i="89"/>
  <c r="HI145" i="89"/>
  <c r="HH145" i="89"/>
  <c r="HG145" i="89"/>
  <c r="HF145" i="89"/>
  <c r="HE145" i="89"/>
  <c r="HD145" i="89"/>
  <c r="HC145" i="89"/>
  <c r="HA145" i="89"/>
  <c r="GZ145" i="89"/>
  <c r="GY145" i="89"/>
  <c r="GX145" i="89"/>
  <c r="GW145" i="89"/>
  <c r="GV145" i="89"/>
  <c r="GU145" i="89"/>
  <c r="GT145" i="89"/>
  <c r="GS145" i="89"/>
  <c r="GR145" i="89"/>
  <c r="GQ145" i="89"/>
  <c r="GP145" i="89"/>
  <c r="GO145" i="89"/>
  <c r="GN145" i="89"/>
  <c r="GM145" i="89"/>
  <c r="IW144" i="89"/>
  <c r="IV144" i="89"/>
  <c r="IU144" i="89"/>
  <c r="IG144" i="89"/>
  <c r="IF144" i="89"/>
  <c r="IE144" i="89"/>
  <c r="HQ144" i="89"/>
  <c r="HP144" i="89"/>
  <c r="HO144" i="89"/>
  <c r="HN144" i="89"/>
  <c r="HM144" i="89"/>
  <c r="HL144" i="89"/>
  <c r="HK144" i="89"/>
  <c r="HJ144" i="89"/>
  <c r="HI144" i="89"/>
  <c r="HH144" i="89"/>
  <c r="HG144" i="89"/>
  <c r="HF144" i="89"/>
  <c r="HE144" i="89"/>
  <c r="HD144" i="89"/>
  <c r="HC144" i="89"/>
  <c r="HA144" i="89"/>
  <c r="GZ144" i="89"/>
  <c r="GY144" i="89"/>
  <c r="GX144" i="89"/>
  <c r="GW144" i="89"/>
  <c r="GV144" i="89"/>
  <c r="GU144" i="89"/>
  <c r="GT144" i="89"/>
  <c r="GS144" i="89"/>
  <c r="GR144" i="89"/>
  <c r="GQ144" i="89"/>
  <c r="GP144" i="89"/>
  <c r="GO144" i="89"/>
  <c r="GN144" i="89"/>
  <c r="GM144" i="89"/>
  <c r="IW143" i="89"/>
  <c r="IV143" i="89"/>
  <c r="IU143" i="89"/>
  <c r="IG143" i="89"/>
  <c r="IF143" i="89"/>
  <c r="IE143" i="89"/>
  <c r="HQ143" i="89"/>
  <c r="HP143" i="89"/>
  <c r="HO143" i="89"/>
  <c r="HN143" i="89"/>
  <c r="HM143" i="89"/>
  <c r="HL143" i="89"/>
  <c r="HK143" i="89"/>
  <c r="HJ143" i="89"/>
  <c r="HI143" i="89"/>
  <c r="HH143" i="89"/>
  <c r="HG143" i="89"/>
  <c r="HF143" i="89"/>
  <c r="HE143" i="89"/>
  <c r="HD143" i="89"/>
  <c r="HC143" i="89"/>
  <c r="HA143" i="89"/>
  <c r="GZ143" i="89"/>
  <c r="GY143" i="89"/>
  <c r="GX143" i="89"/>
  <c r="GW143" i="89"/>
  <c r="GV143" i="89"/>
  <c r="GU143" i="89"/>
  <c r="GT143" i="89"/>
  <c r="GS143" i="89"/>
  <c r="GR143" i="89"/>
  <c r="GQ143" i="89"/>
  <c r="GP143" i="89"/>
  <c r="GO143" i="89"/>
  <c r="GN143" i="89"/>
  <c r="GM143" i="89"/>
  <c r="IW142" i="89"/>
  <c r="IV142" i="89"/>
  <c r="IU142" i="89"/>
  <c r="IG142" i="89"/>
  <c r="IF142" i="89"/>
  <c r="IE142" i="89"/>
  <c r="HQ142" i="89"/>
  <c r="HP142" i="89"/>
  <c r="HO142" i="89"/>
  <c r="HN142" i="89"/>
  <c r="HM142" i="89"/>
  <c r="HL142" i="89"/>
  <c r="HK142" i="89"/>
  <c r="HJ142" i="89"/>
  <c r="HI142" i="89"/>
  <c r="HH142" i="89"/>
  <c r="HG142" i="89"/>
  <c r="HF142" i="89"/>
  <c r="HE142" i="89"/>
  <c r="HD142" i="89"/>
  <c r="HC142" i="89"/>
  <c r="HA142" i="89"/>
  <c r="GZ142" i="89"/>
  <c r="GY142" i="89"/>
  <c r="GX142" i="89"/>
  <c r="GW142" i="89"/>
  <c r="GV142" i="89"/>
  <c r="GU142" i="89"/>
  <c r="GT142" i="89"/>
  <c r="GS142" i="89"/>
  <c r="GR142" i="89"/>
  <c r="GQ142" i="89"/>
  <c r="GP142" i="89"/>
  <c r="GO142" i="89"/>
  <c r="GN142" i="89"/>
  <c r="GM142" i="89"/>
  <c r="IW141" i="89"/>
  <c r="IV141" i="89"/>
  <c r="IU141" i="89"/>
  <c r="IG141" i="89"/>
  <c r="IF141" i="89"/>
  <c r="IE141" i="89"/>
  <c r="HQ141" i="89"/>
  <c r="HP141" i="89"/>
  <c r="HO141" i="89"/>
  <c r="HN141" i="89"/>
  <c r="HM141" i="89"/>
  <c r="HL141" i="89"/>
  <c r="HK141" i="89"/>
  <c r="HJ141" i="89"/>
  <c r="HI141" i="89"/>
  <c r="HH141" i="89"/>
  <c r="HG141" i="89"/>
  <c r="HF141" i="89"/>
  <c r="HE141" i="89"/>
  <c r="HD141" i="89"/>
  <c r="HC141" i="89"/>
  <c r="HA141" i="89"/>
  <c r="GZ141" i="89"/>
  <c r="GY141" i="89"/>
  <c r="GX141" i="89"/>
  <c r="GW141" i="89"/>
  <c r="GV141" i="89"/>
  <c r="GU141" i="89"/>
  <c r="GT141" i="89"/>
  <c r="GS141" i="89"/>
  <c r="GR141" i="89"/>
  <c r="GQ141" i="89"/>
  <c r="GP141" i="89"/>
  <c r="GO141" i="89"/>
  <c r="GN141" i="89"/>
  <c r="GM141" i="89"/>
  <c r="IW140" i="89"/>
  <c r="IV140" i="89"/>
  <c r="IU140" i="89"/>
  <c r="IG140" i="89"/>
  <c r="IF140" i="89"/>
  <c r="IE140" i="89"/>
  <c r="HQ140" i="89"/>
  <c r="HP140" i="89"/>
  <c r="HO140" i="89"/>
  <c r="HN140" i="89"/>
  <c r="HM140" i="89"/>
  <c r="HL140" i="89"/>
  <c r="HK140" i="89"/>
  <c r="HJ140" i="89"/>
  <c r="HI140" i="89"/>
  <c r="HH140" i="89"/>
  <c r="HG140" i="89"/>
  <c r="HF140" i="89"/>
  <c r="HE140" i="89"/>
  <c r="HD140" i="89"/>
  <c r="HC140" i="89"/>
  <c r="HA140" i="89"/>
  <c r="GZ140" i="89"/>
  <c r="GY140" i="89"/>
  <c r="GX140" i="89"/>
  <c r="GW140" i="89"/>
  <c r="GV140" i="89"/>
  <c r="GU140" i="89"/>
  <c r="GT140" i="89"/>
  <c r="GS140" i="89"/>
  <c r="GR140" i="89"/>
  <c r="GQ140" i="89"/>
  <c r="GP140" i="89"/>
  <c r="GO140" i="89"/>
  <c r="GN140" i="89"/>
  <c r="GM140" i="89"/>
  <c r="IW139" i="89"/>
  <c r="IV139" i="89"/>
  <c r="IU139" i="89"/>
  <c r="IG139" i="89"/>
  <c r="IF139" i="89"/>
  <c r="IE139" i="89"/>
  <c r="HQ139" i="89"/>
  <c r="HP139" i="89"/>
  <c r="HO139" i="89"/>
  <c r="HN139" i="89"/>
  <c r="HM139" i="89"/>
  <c r="HL139" i="89"/>
  <c r="HK139" i="89"/>
  <c r="HJ139" i="89"/>
  <c r="HI139" i="89"/>
  <c r="HH139" i="89"/>
  <c r="HG139" i="89"/>
  <c r="HF139" i="89"/>
  <c r="HE139" i="89"/>
  <c r="HD139" i="89"/>
  <c r="HC139" i="89"/>
  <c r="HA139" i="89"/>
  <c r="GZ139" i="89"/>
  <c r="GY139" i="89"/>
  <c r="GX139" i="89"/>
  <c r="GW139" i="89"/>
  <c r="GV139" i="89"/>
  <c r="GU139" i="89"/>
  <c r="GT139" i="89"/>
  <c r="GS139" i="89"/>
  <c r="GR139" i="89"/>
  <c r="GQ139" i="89"/>
  <c r="GP139" i="89"/>
  <c r="GO139" i="89"/>
  <c r="GN139" i="89"/>
  <c r="GM139" i="89"/>
  <c r="IW138" i="89"/>
  <c r="IV138" i="89"/>
  <c r="IU138" i="89"/>
  <c r="IG138" i="89"/>
  <c r="IF138" i="89"/>
  <c r="IE138" i="89"/>
  <c r="HQ138" i="89"/>
  <c r="HP138" i="89"/>
  <c r="HO138" i="89"/>
  <c r="HN138" i="89"/>
  <c r="HM138" i="89"/>
  <c r="HL138" i="89"/>
  <c r="HK138" i="89"/>
  <c r="HJ138" i="89"/>
  <c r="HI138" i="89"/>
  <c r="HH138" i="89"/>
  <c r="HG138" i="89"/>
  <c r="HF138" i="89"/>
  <c r="HE138" i="89"/>
  <c r="HD138" i="89"/>
  <c r="HC138" i="89"/>
  <c r="HA138" i="89"/>
  <c r="GZ138" i="89"/>
  <c r="GY138" i="89"/>
  <c r="GX138" i="89"/>
  <c r="GW138" i="89"/>
  <c r="GV138" i="89"/>
  <c r="GU138" i="89"/>
  <c r="GT138" i="89"/>
  <c r="GS138" i="89"/>
  <c r="GR138" i="89"/>
  <c r="GQ138" i="89"/>
  <c r="GP138" i="89"/>
  <c r="GO138" i="89"/>
  <c r="GN138" i="89"/>
  <c r="GM138" i="89"/>
  <c r="IW137" i="89"/>
  <c r="IV137" i="89"/>
  <c r="IU137" i="89"/>
  <c r="IG137" i="89"/>
  <c r="IF137" i="89"/>
  <c r="IE137" i="89"/>
  <c r="HQ137" i="89"/>
  <c r="HP137" i="89"/>
  <c r="HO137" i="89"/>
  <c r="HN137" i="89"/>
  <c r="HM137" i="89"/>
  <c r="HL137" i="89"/>
  <c r="HK137" i="89"/>
  <c r="HJ137" i="89"/>
  <c r="HI137" i="89"/>
  <c r="HH137" i="89"/>
  <c r="HG137" i="89"/>
  <c r="HF137" i="89"/>
  <c r="HE137" i="89"/>
  <c r="HD137" i="89"/>
  <c r="HC137" i="89"/>
  <c r="HA137" i="89"/>
  <c r="GZ137" i="89"/>
  <c r="GY137" i="89"/>
  <c r="GX137" i="89"/>
  <c r="GW137" i="89"/>
  <c r="GV137" i="89"/>
  <c r="GU137" i="89"/>
  <c r="GT137" i="89"/>
  <c r="GS137" i="89"/>
  <c r="GR137" i="89"/>
  <c r="GQ137" i="89"/>
  <c r="GP137" i="89"/>
  <c r="GO137" i="89"/>
  <c r="GN137" i="89"/>
  <c r="GM137" i="89"/>
  <c r="IW136" i="89"/>
  <c r="IV136" i="89"/>
  <c r="IU136" i="89"/>
  <c r="IG136" i="89"/>
  <c r="IF136" i="89"/>
  <c r="IE136" i="89"/>
  <c r="HQ136" i="89"/>
  <c r="HP136" i="89"/>
  <c r="HO136" i="89"/>
  <c r="HN136" i="89"/>
  <c r="HM136" i="89"/>
  <c r="HL136" i="89"/>
  <c r="HK136" i="89"/>
  <c r="HJ136" i="89"/>
  <c r="HI136" i="89"/>
  <c r="HH136" i="89"/>
  <c r="HG136" i="89"/>
  <c r="HF136" i="89"/>
  <c r="HE136" i="89"/>
  <c r="HD136" i="89"/>
  <c r="HC136" i="89"/>
  <c r="HA136" i="89"/>
  <c r="GZ136" i="89"/>
  <c r="GY136" i="89"/>
  <c r="GX136" i="89"/>
  <c r="GW136" i="89"/>
  <c r="GV136" i="89"/>
  <c r="GU136" i="89"/>
  <c r="GT136" i="89"/>
  <c r="GS136" i="89"/>
  <c r="GR136" i="89"/>
  <c r="GQ136" i="89"/>
  <c r="GP136" i="89"/>
  <c r="GO136" i="89"/>
  <c r="GN136" i="89"/>
  <c r="GM136" i="89"/>
  <c r="IW135" i="89"/>
  <c r="IV135" i="89"/>
  <c r="IU135" i="89"/>
  <c r="IG135" i="89"/>
  <c r="IF135" i="89"/>
  <c r="IE135" i="89"/>
  <c r="HQ135" i="89"/>
  <c r="HP135" i="89"/>
  <c r="HO135" i="89"/>
  <c r="HN135" i="89"/>
  <c r="HM135" i="89"/>
  <c r="HL135" i="89"/>
  <c r="HK135" i="89"/>
  <c r="HJ135" i="89"/>
  <c r="HI135" i="89"/>
  <c r="HH135" i="89"/>
  <c r="HG135" i="89"/>
  <c r="HF135" i="89"/>
  <c r="HE135" i="89"/>
  <c r="HD135" i="89"/>
  <c r="HC135" i="89"/>
  <c r="HA135" i="89"/>
  <c r="GZ135" i="89"/>
  <c r="GY135" i="89"/>
  <c r="GX135" i="89"/>
  <c r="GW135" i="89"/>
  <c r="GV135" i="89"/>
  <c r="GU135" i="89"/>
  <c r="GT135" i="89"/>
  <c r="GS135" i="89"/>
  <c r="GR135" i="89"/>
  <c r="GQ135" i="89"/>
  <c r="GP135" i="89"/>
  <c r="GO135" i="89"/>
  <c r="GN135" i="89"/>
  <c r="GM135" i="89"/>
  <c r="IW134" i="89"/>
  <c r="IV134" i="89"/>
  <c r="IU134" i="89"/>
  <c r="IG134" i="89"/>
  <c r="IF134" i="89"/>
  <c r="IE134" i="89"/>
  <c r="HQ134" i="89"/>
  <c r="HP134" i="89"/>
  <c r="HO134" i="89"/>
  <c r="HN134" i="89"/>
  <c r="HM134" i="89"/>
  <c r="HL134" i="89"/>
  <c r="HK134" i="89"/>
  <c r="HJ134" i="89"/>
  <c r="HI134" i="89"/>
  <c r="HH134" i="89"/>
  <c r="HG134" i="89"/>
  <c r="HF134" i="89"/>
  <c r="HE134" i="89"/>
  <c r="HD134" i="89"/>
  <c r="HC134" i="89"/>
  <c r="HA134" i="89"/>
  <c r="GZ134" i="89"/>
  <c r="GY134" i="89"/>
  <c r="GX134" i="89"/>
  <c r="GW134" i="89"/>
  <c r="GV134" i="89"/>
  <c r="GU134" i="89"/>
  <c r="GT134" i="89"/>
  <c r="GS134" i="89"/>
  <c r="GR134" i="89"/>
  <c r="GQ134" i="89"/>
  <c r="GP134" i="89"/>
  <c r="GO134" i="89"/>
  <c r="GN134" i="89"/>
  <c r="GM134" i="89"/>
  <c r="IW133" i="89"/>
  <c r="IV133" i="89"/>
  <c r="IU133" i="89"/>
  <c r="IG133" i="89"/>
  <c r="IF133" i="89"/>
  <c r="IE133" i="89"/>
  <c r="HQ133" i="89"/>
  <c r="HP133" i="89"/>
  <c r="HO133" i="89"/>
  <c r="HN133" i="89"/>
  <c r="HM133" i="89"/>
  <c r="HL133" i="89"/>
  <c r="HK133" i="89"/>
  <c r="HJ133" i="89"/>
  <c r="HI133" i="89"/>
  <c r="HH133" i="89"/>
  <c r="HG133" i="89"/>
  <c r="HF133" i="89"/>
  <c r="HE133" i="89"/>
  <c r="HD133" i="89"/>
  <c r="HC133" i="89"/>
  <c r="HA133" i="89"/>
  <c r="GZ133" i="89"/>
  <c r="GY133" i="89"/>
  <c r="GX133" i="89"/>
  <c r="GW133" i="89"/>
  <c r="GV133" i="89"/>
  <c r="GU133" i="89"/>
  <c r="GT133" i="89"/>
  <c r="GS133" i="89"/>
  <c r="GR133" i="89"/>
  <c r="GQ133" i="89"/>
  <c r="GP133" i="89"/>
  <c r="GO133" i="89"/>
  <c r="GN133" i="89"/>
  <c r="GM133" i="89"/>
  <c r="IW132" i="89"/>
  <c r="IV132" i="89"/>
  <c r="IU132" i="89"/>
  <c r="IG132" i="89"/>
  <c r="IF132" i="89"/>
  <c r="IE132" i="89"/>
  <c r="HQ132" i="89"/>
  <c r="HP132" i="89"/>
  <c r="HO132" i="89"/>
  <c r="HN132" i="89"/>
  <c r="HM132" i="89"/>
  <c r="HL132" i="89"/>
  <c r="HK132" i="89"/>
  <c r="HJ132" i="89"/>
  <c r="HI132" i="89"/>
  <c r="HH132" i="89"/>
  <c r="HG132" i="89"/>
  <c r="HF132" i="89"/>
  <c r="HE132" i="89"/>
  <c r="HD132" i="89"/>
  <c r="HC132" i="89"/>
  <c r="HA132" i="89"/>
  <c r="GZ132" i="89"/>
  <c r="GY132" i="89"/>
  <c r="GX132" i="89"/>
  <c r="GW132" i="89"/>
  <c r="GV132" i="89"/>
  <c r="GU132" i="89"/>
  <c r="GT132" i="89"/>
  <c r="GS132" i="89"/>
  <c r="GR132" i="89"/>
  <c r="GQ132" i="89"/>
  <c r="GP132" i="89"/>
  <c r="GO132" i="89"/>
  <c r="GN132" i="89"/>
  <c r="GM132" i="89"/>
  <c r="IW131" i="89"/>
  <c r="IV131" i="89"/>
  <c r="IU131" i="89"/>
  <c r="IG131" i="89"/>
  <c r="IF131" i="89"/>
  <c r="IE131" i="89"/>
  <c r="HQ131" i="89"/>
  <c r="HP131" i="89"/>
  <c r="HO131" i="89"/>
  <c r="HN131" i="89"/>
  <c r="HM131" i="89"/>
  <c r="HL131" i="89"/>
  <c r="HK131" i="89"/>
  <c r="HJ131" i="89"/>
  <c r="HI131" i="89"/>
  <c r="HH131" i="89"/>
  <c r="HG131" i="89"/>
  <c r="HF131" i="89"/>
  <c r="HE131" i="89"/>
  <c r="HD131" i="89"/>
  <c r="HC131" i="89"/>
  <c r="HA131" i="89"/>
  <c r="GZ131" i="89"/>
  <c r="GY131" i="89"/>
  <c r="GX131" i="89"/>
  <c r="GW131" i="89"/>
  <c r="GV131" i="89"/>
  <c r="GU131" i="89"/>
  <c r="GT131" i="89"/>
  <c r="GS131" i="89"/>
  <c r="GR131" i="89"/>
  <c r="GQ131" i="89"/>
  <c r="GP131" i="89"/>
  <c r="GO131" i="89"/>
  <c r="GN131" i="89"/>
  <c r="GM131" i="89"/>
  <c r="IW130" i="89"/>
  <c r="IV130" i="89"/>
  <c r="IU130" i="89"/>
  <c r="IG130" i="89"/>
  <c r="IF130" i="89"/>
  <c r="IE130" i="89"/>
  <c r="HQ130" i="89"/>
  <c r="HP130" i="89"/>
  <c r="HO130" i="89"/>
  <c r="HN130" i="89"/>
  <c r="HM130" i="89"/>
  <c r="HL130" i="89"/>
  <c r="HK130" i="89"/>
  <c r="HJ130" i="89"/>
  <c r="HI130" i="89"/>
  <c r="HH130" i="89"/>
  <c r="HG130" i="89"/>
  <c r="HF130" i="89"/>
  <c r="HE130" i="89"/>
  <c r="HD130" i="89"/>
  <c r="HC130" i="89"/>
  <c r="HA130" i="89"/>
  <c r="GZ130" i="89"/>
  <c r="GY130" i="89"/>
  <c r="GX130" i="89"/>
  <c r="GW130" i="89"/>
  <c r="GV130" i="89"/>
  <c r="GU130" i="89"/>
  <c r="GT130" i="89"/>
  <c r="GS130" i="89"/>
  <c r="GR130" i="89"/>
  <c r="GQ130" i="89"/>
  <c r="GP130" i="89"/>
  <c r="GO130" i="89"/>
  <c r="GN130" i="89"/>
  <c r="GM130" i="89"/>
  <c r="IW129" i="89"/>
  <c r="IV129" i="89"/>
  <c r="IU129" i="89"/>
  <c r="IG129" i="89"/>
  <c r="IF129" i="89"/>
  <c r="IE129" i="89"/>
  <c r="HQ129" i="89"/>
  <c r="HP129" i="89"/>
  <c r="HO129" i="89"/>
  <c r="HN129" i="89"/>
  <c r="HM129" i="89"/>
  <c r="HL129" i="89"/>
  <c r="HK129" i="89"/>
  <c r="HJ129" i="89"/>
  <c r="HI129" i="89"/>
  <c r="HH129" i="89"/>
  <c r="HG129" i="89"/>
  <c r="HF129" i="89"/>
  <c r="HE129" i="89"/>
  <c r="HD129" i="89"/>
  <c r="HC129" i="89"/>
  <c r="HA129" i="89"/>
  <c r="GZ129" i="89"/>
  <c r="GY129" i="89"/>
  <c r="GX129" i="89"/>
  <c r="GW129" i="89"/>
  <c r="GV129" i="89"/>
  <c r="GU129" i="89"/>
  <c r="GT129" i="89"/>
  <c r="GS129" i="89"/>
  <c r="GR129" i="89"/>
  <c r="GQ129" i="89"/>
  <c r="GP129" i="89"/>
  <c r="GO129" i="89"/>
  <c r="GN129" i="89"/>
  <c r="GM129" i="89"/>
  <c r="IW128" i="89"/>
  <c r="IV128" i="89"/>
  <c r="IU128" i="89"/>
  <c r="IG128" i="89"/>
  <c r="IF128" i="89"/>
  <c r="IE128" i="89"/>
  <c r="HQ128" i="89"/>
  <c r="HP128" i="89"/>
  <c r="HO128" i="89"/>
  <c r="HN128" i="89"/>
  <c r="HM128" i="89"/>
  <c r="HL128" i="89"/>
  <c r="HK128" i="89"/>
  <c r="HJ128" i="89"/>
  <c r="HI128" i="89"/>
  <c r="HH128" i="89"/>
  <c r="HG128" i="89"/>
  <c r="HF128" i="89"/>
  <c r="HE128" i="89"/>
  <c r="HD128" i="89"/>
  <c r="HC128" i="89"/>
  <c r="HA128" i="89"/>
  <c r="GZ128" i="89"/>
  <c r="GY128" i="89"/>
  <c r="GX128" i="89"/>
  <c r="GW128" i="89"/>
  <c r="GV128" i="89"/>
  <c r="GU128" i="89"/>
  <c r="GT128" i="89"/>
  <c r="GS128" i="89"/>
  <c r="GR128" i="89"/>
  <c r="GQ128" i="89"/>
  <c r="GP128" i="89"/>
  <c r="GO128" i="89"/>
  <c r="GN128" i="89"/>
  <c r="GM128" i="89"/>
  <c r="IW127" i="89"/>
  <c r="IV127" i="89"/>
  <c r="IU127" i="89"/>
  <c r="IG127" i="89"/>
  <c r="IF127" i="89"/>
  <c r="IE127" i="89"/>
  <c r="HQ127" i="89"/>
  <c r="HP127" i="89"/>
  <c r="HO127" i="89"/>
  <c r="HN127" i="89"/>
  <c r="HM127" i="89"/>
  <c r="HL127" i="89"/>
  <c r="HK127" i="89"/>
  <c r="HJ127" i="89"/>
  <c r="HI127" i="89"/>
  <c r="HH127" i="89"/>
  <c r="HG127" i="89"/>
  <c r="HF127" i="89"/>
  <c r="HE127" i="89"/>
  <c r="HD127" i="89"/>
  <c r="HC127" i="89"/>
  <c r="HA127" i="89"/>
  <c r="GZ127" i="89"/>
  <c r="GY127" i="89"/>
  <c r="GX127" i="89"/>
  <c r="GW127" i="89"/>
  <c r="GV127" i="89"/>
  <c r="GU127" i="89"/>
  <c r="GT127" i="89"/>
  <c r="GS127" i="89"/>
  <c r="GR127" i="89"/>
  <c r="GQ127" i="89"/>
  <c r="GP127" i="89"/>
  <c r="GO127" i="89"/>
  <c r="GN127" i="89"/>
  <c r="GM127" i="89"/>
  <c r="IW126" i="89"/>
  <c r="IV126" i="89"/>
  <c r="IU126" i="89"/>
  <c r="IG126" i="89"/>
  <c r="IF126" i="89"/>
  <c r="IE126" i="89"/>
  <c r="HQ126" i="89"/>
  <c r="HP126" i="89"/>
  <c r="HO126" i="89"/>
  <c r="HN126" i="89"/>
  <c r="HM126" i="89"/>
  <c r="HL126" i="89"/>
  <c r="HK126" i="89"/>
  <c r="HJ126" i="89"/>
  <c r="HI126" i="89"/>
  <c r="HH126" i="89"/>
  <c r="HG126" i="89"/>
  <c r="HF126" i="89"/>
  <c r="HE126" i="89"/>
  <c r="HD126" i="89"/>
  <c r="HC126" i="89"/>
  <c r="HA126" i="89"/>
  <c r="GZ126" i="89"/>
  <c r="GY126" i="89"/>
  <c r="GX126" i="89"/>
  <c r="GW126" i="89"/>
  <c r="GV126" i="89"/>
  <c r="GU126" i="89"/>
  <c r="GT126" i="89"/>
  <c r="GS126" i="89"/>
  <c r="GR126" i="89"/>
  <c r="GQ126" i="89"/>
  <c r="GP126" i="89"/>
  <c r="GO126" i="89"/>
  <c r="GN126" i="89"/>
  <c r="GM126" i="89"/>
  <c r="IW125" i="89"/>
  <c r="IV125" i="89"/>
  <c r="IU125" i="89"/>
  <c r="IG125" i="89"/>
  <c r="IF125" i="89"/>
  <c r="IE125" i="89"/>
  <c r="HQ125" i="89"/>
  <c r="HP125" i="89"/>
  <c r="HO125" i="89"/>
  <c r="HN125" i="89"/>
  <c r="HM125" i="89"/>
  <c r="HL125" i="89"/>
  <c r="HK125" i="89"/>
  <c r="HJ125" i="89"/>
  <c r="HI125" i="89"/>
  <c r="HH125" i="89"/>
  <c r="HG125" i="89"/>
  <c r="HF125" i="89"/>
  <c r="HE125" i="89"/>
  <c r="HD125" i="89"/>
  <c r="HC125" i="89"/>
  <c r="HA125" i="89"/>
  <c r="GZ125" i="89"/>
  <c r="GY125" i="89"/>
  <c r="GX125" i="89"/>
  <c r="GW125" i="89"/>
  <c r="GV125" i="89"/>
  <c r="GU125" i="89"/>
  <c r="GT125" i="89"/>
  <c r="GS125" i="89"/>
  <c r="GR125" i="89"/>
  <c r="GQ125" i="89"/>
  <c r="GP125" i="89"/>
  <c r="GO125" i="89"/>
  <c r="GN125" i="89"/>
  <c r="GM125" i="89"/>
  <c r="IW124" i="89"/>
  <c r="IV124" i="89"/>
  <c r="IU124" i="89"/>
  <c r="IG124" i="89"/>
  <c r="IF124" i="89"/>
  <c r="IE124" i="89"/>
  <c r="HQ124" i="89"/>
  <c r="HP124" i="89"/>
  <c r="HO124" i="89"/>
  <c r="HN124" i="89"/>
  <c r="HM124" i="89"/>
  <c r="HL124" i="89"/>
  <c r="HK124" i="89"/>
  <c r="HJ124" i="89"/>
  <c r="HI124" i="89"/>
  <c r="HH124" i="89"/>
  <c r="HG124" i="89"/>
  <c r="HF124" i="89"/>
  <c r="HE124" i="89"/>
  <c r="HD124" i="89"/>
  <c r="HC124" i="89"/>
  <c r="HA124" i="89"/>
  <c r="GZ124" i="89"/>
  <c r="GY124" i="89"/>
  <c r="GX124" i="89"/>
  <c r="GW124" i="89"/>
  <c r="GV124" i="89"/>
  <c r="GU124" i="89"/>
  <c r="GT124" i="89"/>
  <c r="GS124" i="89"/>
  <c r="GR124" i="89"/>
  <c r="GQ124" i="89"/>
  <c r="GP124" i="89"/>
  <c r="GO124" i="89"/>
  <c r="GN124" i="89"/>
  <c r="GM124" i="89"/>
  <c r="IW123" i="89"/>
  <c r="IV123" i="89"/>
  <c r="IU123" i="89"/>
  <c r="IG123" i="89"/>
  <c r="IF123" i="89"/>
  <c r="IE123" i="89"/>
  <c r="HQ123" i="89"/>
  <c r="HP123" i="89"/>
  <c r="HO123" i="89"/>
  <c r="HN123" i="89"/>
  <c r="HM123" i="89"/>
  <c r="HL123" i="89"/>
  <c r="HK123" i="89"/>
  <c r="HJ123" i="89"/>
  <c r="HI123" i="89"/>
  <c r="HH123" i="89"/>
  <c r="HG123" i="89"/>
  <c r="HF123" i="89"/>
  <c r="HE123" i="89"/>
  <c r="HD123" i="89"/>
  <c r="HC123" i="89"/>
  <c r="HA123" i="89"/>
  <c r="GZ123" i="89"/>
  <c r="GY123" i="89"/>
  <c r="GX123" i="89"/>
  <c r="GW123" i="89"/>
  <c r="GV123" i="89"/>
  <c r="GU123" i="89"/>
  <c r="GT123" i="89"/>
  <c r="GS123" i="89"/>
  <c r="GR123" i="89"/>
  <c r="GQ123" i="89"/>
  <c r="GP123" i="89"/>
  <c r="GO123" i="89"/>
  <c r="GN123" i="89"/>
  <c r="GM123" i="89"/>
  <c r="IW122" i="89"/>
  <c r="IV122" i="89"/>
  <c r="IU122" i="89"/>
  <c r="IG122" i="89"/>
  <c r="IF122" i="89"/>
  <c r="IE122" i="89"/>
  <c r="HQ122" i="89"/>
  <c r="HP122" i="89"/>
  <c r="HO122" i="89"/>
  <c r="HN122" i="89"/>
  <c r="HM122" i="89"/>
  <c r="HL122" i="89"/>
  <c r="HK122" i="89"/>
  <c r="HJ122" i="89"/>
  <c r="HI122" i="89"/>
  <c r="HH122" i="89"/>
  <c r="HG122" i="89"/>
  <c r="HF122" i="89"/>
  <c r="HE122" i="89"/>
  <c r="HD122" i="89"/>
  <c r="HC122" i="89"/>
  <c r="HA122" i="89"/>
  <c r="GZ122" i="89"/>
  <c r="GY122" i="89"/>
  <c r="GX122" i="89"/>
  <c r="GW122" i="89"/>
  <c r="GV122" i="89"/>
  <c r="GU122" i="89"/>
  <c r="GT122" i="89"/>
  <c r="GS122" i="89"/>
  <c r="GR122" i="89"/>
  <c r="GQ122" i="89"/>
  <c r="GP122" i="89"/>
  <c r="GO122" i="89"/>
  <c r="GN122" i="89"/>
  <c r="GM122" i="89"/>
  <c r="IW121" i="89"/>
  <c r="IV121" i="89"/>
  <c r="IU121" i="89"/>
  <c r="IG121" i="89"/>
  <c r="IF121" i="89"/>
  <c r="IE121" i="89"/>
  <c r="HQ121" i="89"/>
  <c r="HP121" i="89"/>
  <c r="HO121" i="89"/>
  <c r="HN121" i="89"/>
  <c r="HM121" i="89"/>
  <c r="HL121" i="89"/>
  <c r="HK121" i="89"/>
  <c r="HJ121" i="89"/>
  <c r="HI121" i="89"/>
  <c r="HH121" i="89"/>
  <c r="HG121" i="89"/>
  <c r="HF121" i="89"/>
  <c r="HE121" i="89"/>
  <c r="HD121" i="89"/>
  <c r="HC121" i="89"/>
  <c r="HA121" i="89"/>
  <c r="GZ121" i="89"/>
  <c r="GY121" i="89"/>
  <c r="GX121" i="89"/>
  <c r="GW121" i="89"/>
  <c r="GV121" i="89"/>
  <c r="GU121" i="89"/>
  <c r="GT121" i="89"/>
  <c r="GS121" i="89"/>
  <c r="GR121" i="89"/>
  <c r="GQ121" i="89"/>
  <c r="GP121" i="89"/>
  <c r="GO121" i="89"/>
  <c r="GN121" i="89"/>
  <c r="GM121" i="89"/>
  <c r="IW120" i="89"/>
  <c r="IV120" i="89"/>
  <c r="IU120" i="89"/>
  <c r="IG120" i="89"/>
  <c r="IF120" i="89"/>
  <c r="IE120" i="89"/>
  <c r="HQ120" i="89"/>
  <c r="HP120" i="89"/>
  <c r="HO120" i="89"/>
  <c r="HN120" i="89"/>
  <c r="HM120" i="89"/>
  <c r="HL120" i="89"/>
  <c r="HK120" i="89"/>
  <c r="HJ120" i="89"/>
  <c r="HI120" i="89"/>
  <c r="HH120" i="89"/>
  <c r="HG120" i="89"/>
  <c r="HF120" i="89"/>
  <c r="HE120" i="89"/>
  <c r="HD120" i="89"/>
  <c r="HC120" i="89"/>
  <c r="HA120" i="89"/>
  <c r="GZ120" i="89"/>
  <c r="GY120" i="89"/>
  <c r="GX120" i="89"/>
  <c r="GW120" i="89"/>
  <c r="GV120" i="89"/>
  <c r="GU120" i="89"/>
  <c r="GT120" i="89"/>
  <c r="GS120" i="89"/>
  <c r="GR120" i="89"/>
  <c r="GQ120" i="89"/>
  <c r="GP120" i="89"/>
  <c r="GO120" i="89"/>
  <c r="GN120" i="89"/>
  <c r="GM120" i="89"/>
  <c r="IW119" i="89"/>
  <c r="IV119" i="89"/>
  <c r="IU119" i="89"/>
  <c r="IG119" i="89"/>
  <c r="IF119" i="89"/>
  <c r="IE119" i="89"/>
  <c r="HQ119" i="89"/>
  <c r="HP119" i="89"/>
  <c r="HO119" i="89"/>
  <c r="HN119" i="89"/>
  <c r="HM119" i="89"/>
  <c r="HL119" i="89"/>
  <c r="HK119" i="89"/>
  <c r="HJ119" i="89"/>
  <c r="HI119" i="89"/>
  <c r="HH119" i="89"/>
  <c r="HG119" i="89"/>
  <c r="HF119" i="89"/>
  <c r="HE119" i="89"/>
  <c r="HD119" i="89"/>
  <c r="HC119" i="89"/>
  <c r="HA119" i="89"/>
  <c r="GZ119" i="89"/>
  <c r="GY119" i="89"/>
  <c r="GX119" i="89"/>
  <c r="GW119" i="89"/>
  <c r="GV119" i="89"/>
  <c r="GU119" i="89"/>
  <c r="GT119" i="89"/>
  <c r="GS119" i="89"/>
  <c r="GR119" i="89"/>
  <c r="GQ119" i="89"/>
  <c r="GP119" i="89"/>
  <c r="GO119" i="89"/>
  <c r="GN119" i="89"/>
  <c r="GM119" i="89"/>
  <c r="IW118" i="89"/>
  <c r="IV118" i="89"/>
  <c r="IU118" i="89"/>
  <c r="IG118" i="89"/>
  <c r="IF118" i="89"/>
  <c r="IE118" i="89"/>
  <c r="HQ118" i="89"/>
  <c r="HP118" i="89"/>
  <c r="HO118" i="89"/>
  <c r="HN118" i="89"/>
  <c r="HM118" i="89"/>
  <c r="HL118" i="89"/>
  <c r="HK118" i="89"/>
  <c r="HJ118" i="89"/>
  <c r="HI118" i="89"/>
  <c r="HH118" i="89"/>
  <c r="HG118" i="89"/>
  <c r="HF118" i="89"/>
  <c r="HE118" i="89"/>
  <c r="HD118" i="89"/>
  <c r="HC118" i="89"/>
  <c r="HA118" i="89"/>
  <c r="GZ118" i="89"/>
  <c r="GY118" i="89"/>
  <c r="GX118" i="89"/>
  <c r="GW118" i="89"/>
  <c r="GV118" i="89"/>
  <c r="GU118" i="89"/>
  <c r="GT118" i="89"/>
  <c r="GS118" i="89"/>
  <c r="GR118" i="89"/>
  <c r="GQ118" i="89"/>
  <c r="GP118" i="89"/>
  <c r="GO118" i="89"/>
  <c r="GN118" i="89"/>
  <c r="GM118" i="89"/>
  <c r="IW117" i="89"/>
  <c r="IV117" i="89"/>
  <c r="IU117" i="89"/>
  <c r="IG117" i="89"/>
  <c r="IF117" i="89"/>
  <c r="IE117" i="89"/>
  <c r="HQ117" i="89"/>
  <c r="HP117" i="89"/>
  <c r="HO117" i="89"/>
  <c r="HN117" i="89"/>
  <c r="HM117" i="89"/>
  <c r="HL117" i="89"/>
  <c r="HK117" i="89"/>
  <c r="HJ117" i="89"/>
  <c r="HI117" i="89"/>
  <c r="HH117" i="89"/>
  <c r="HG117" i="89"/>
  <c r="HF117" i="89"/>
  <c r="HE117" i="89"/>
  <c r="HD117" i="89"/>
  <c r="HC117" i="89"/>
  <c r="HA117" i="89"/>
  <c r="GZ117" i="89"/>
  <c r="GY117" i="89"/>
  <c r="GX117" i="89"/>
  <c r="GW117" i="89"/>
  <c r="GV117" i="89"/>
  <c r="GU117" i="89"/>
  <c r="GT117" i="89"/>
  <c r="GS117" i="89"/>
  <c r="GR117" i="89"/>
  <c r="GQ117" i="89"/>
  <c r="GP117" i="89"/>
  <c r="GO117" i="89"/>
  <c r="GN117" i="89"/>
  <c r="GM117" i="89"/>
  <c r="IW116" i="89"/>
  <c r="IV116" i="89"/>
  <c r="IU116" i="89"/>
  <c r="IG116" i="89"/>
  <c r="IF116" i="89"/>
  <c r="IE116" i="89"/>
  <c r="HQ116" i="89"/>
  <c r="HP116" i="89"/>
  <c r="HO116" i="89"/>
  <c r="HN116" i="89"/>
  <c r="HM116" i="89"/>
  <c r="HL116" i="89"/>
  <c r="HK116" i="89"/>
  <c r="HJ116" i="89"/>
  <c r="HI116" i="89"/>
  <c r="HH116" i="89"/>
  <c r="HG116" i="89"/>
  <c r="HF116" i="89"/>
  <c r="HE116" i="89"/>
  <c r="HD116" i="89"/>
  <c r="HC116" i="89"/>
  <c r="HA116" i="89"/>
  <c r="GZ116" i="89"/>
  <c r="GY116" i="89"/>
  <c r="GX116" i="89"/>
  <c r="GW116" i="89"/>
  <c r="GV116" i="89"/>
  <c r="GU116" i="89"/>
  <c r="GT116" i="89"/>
  <c r="GS116" i="89"/>
  <c r="GR116" i="89"/>
  <c r="GQ116" i="89"/>
  <c r="GP116" i="89"/>
  <c r="GO116" i="89"/>
  <c r="GN116" i="89"/>
  <c r="GM116" i="89"/>
  <c r="IW115" i="89"/>
  <c r="IV115" i="89"/>
  <c r="IU115" i="89"/>
  <c r="IG115" i="89"/>
  <c r="IF115" i="89"/>
  <c r="IE115" i="89"/>
  <c r="HQ115" i="89"/>
  <c r="HP115" i="89"/>
  <c r="HO115" i="89"/>
  <c r="HN115" i="89"/>
  <c r="HM115" i="89"/>
  <c r="HL115" i="89"/>
  <c r="HK115" i="89"/>
  <c r="HJ115" i="89"/>
  <c r="HI115" i="89"/>
  <c r="HH115" i="89"/>
  <c r="HG115" i="89"/>
  <c r="HF115" i="89"/>
  <c r="HE115" i="89"/>
  <c r="HD115" i="89"/>
  <c r="HC115" i="89"/>
  <c r="HA115" i="89"/>
  <c r="GZ115" i="89"/>
  <c r="GY115" i="89"/>
  <c r="GX115" i="89"/>
  <c r="GW115" i="89"/>
  <c r="GV115" i="89"/>
  <c r="GU115" i="89"/>
  <c r="GT115" i="89"/>
  <c r="GS115" i="89"/>
  <c r="GR115" i="89"/>
  <c r="GQ115" i="89"/>
  <c r="GP115" i="89"/>
  <c r="GO115" i="89"/>
  <c r="GN115" i="89"/>
  <c r="GM115" i="89"/>
  <c r="IW114" i="89"/>
  <c r="IV114" i="89"/>
  <c r="IU114" i="89"/>
  <c r="IG114" i="89"/>
  <c r="IF114" i="89"/>
  <c r="IE114" i="89"/>
  <c r="HQ114" i="89"/>
  <c r="HP114" i="89"/>
  <c r="HO114" i="89"/>
  <c r="HN114" i="89"/>
  <c r="HM114" i="89"/>
  <c r="HL114" i="89"/>
  <c r="HK114" i="89"/>
  <c r="HJ114" i="89"/>
  <c r="HI114" i="89"/>
  <c r="HH114" i="89"/>
  <c r="HG114" i="89"/>
  <c r="HF114" i="89"/>
  <c r="HE114" i="89"/>
  <c r="HD114" i="89"/>
  <c r="HC114" i="89"/>
  <c r="HA114" i="89"/>
  <c r="GZ114" i="89"/>
  <c r="GY114" i="89"/>
  <c r="GX114" i="89"/>
  <c r="GW114" i="89"/>
  <c r="GV114" i="89"/>
  <c r="GU114" i="89"/>
  <c r="GT114" i="89"/>
  <c r="GS114" i="89"/>
  <c r="GR114" i="89"/>
  <c r="GQ114" i="89"/>
  <c r="GP114" i="89"/>
  <c r="GO114" i="89"/>
  <c r="GN114" i="89"/>
  <c r="GM114" i="89"/>
  <c r="IW113" i="89"/>
  <c r="IV113" i="89"/>
  <c r="IU113" i="89"/>
  <c r="IG113" i="89"/>
  <c r="IF113" i="89"/>
  <c r="IE113" i="89"/>
  <c r="HQ113" i="89"/>
  <c r="HP113" i="89"/>
  <c r="HO113" i="89"/>
  <c r="HN113" i="89"/>
  <c r="HM113" i="89"/>
  <c r="HL113" i="89"/>
  <c r="HK113" i="89"/>
  <c r="HJ113" i="89"/>
  <c r="HI113" i="89"/>
  <c r="HH113" i="89"/>
  <c r="HG113" i="89"/>
  <c r="HF113" i="89"/>
  <c r="HE113" i="89"/>
  <c r="HD113" i="89"/>
  <c r="HC113" i="89"/>
  <c r="HA113" i="89"/>
  <c r="GZ113" i="89"/>
  <c r="GY113" i="89"/>
  <c r="GX113" i="89"/>
  <c r="GW113" i="89"/>
  <c r="GV113" i="89"/>
  <c r="GU113" i="89"/>
  <c r="GT113" i="89"/>
  <c r="GS113" i="89"/>
  <c r="GR113" i="89"/>
  <c r="GQ113" i="89"/>
  <c r="GP113" i="89"/>
  <c r="GO113" i="89"/>
  <c r="GN113" i="89"/>
  <c r="GM113" i="89"/>
  <c r="IW112" i="89"/>
  <c r="IV112" i="89"/>
  <c r="IU112" i="89"/>
  <c r="IG112" i="89"/>
  <c r="IF112" i="89"/>
  <c r="IE112" i="89"/>
  <c r="HQ112" i="89"/>
  <c r="HP112" i="89"/>
  <c r="HO112" i="89"/>
  <c r="HN112" i="89"/>
  <c r="HM112" i="89"/>
  <c r="HL112" i="89"/>
  <c r="HK112" i="89"/>
  <c r="HJ112" i="89"/>
  <c r="HI112" i="89"/>
  <c r="HH112" i="89"/>
  <c r="HG112" i="89"/>
  <c r="HF112" i="89"/>
  <c r="HE112" i="89"/>
  <c r="HD112" i="89"/>
  <c r="HC112" i="89"/>
  <c r="HA112" i="89"/>
  <c r="GZ112" i="89"/>
  <c r="GY112" i="89"/>
  <c r="GX112" i="89"/>
  <c r="GW112" i="89"/>
  <c r="GV112" i="89"/>
  <c r="GU112" i="89"/>
  <c r="GT112" i="89"/>
  <c r="GS112" i="89"/>
  <c r="GR112" i="89"/>
  <c r="GQ112" i="89"/>
  <c r="GP112" i="89"/>
  <c r="GO112" i="89"/>
  <c r="GN112" i="89"/>
  <c r="GM112" i="89"/>
  <c r="IW111" i="89"/>
  <c r="IV111" i="89"/>
  <c r="IU111" i="89"/>
  <c r="IG111" i="89"/>
  <c r="IF111" i="89"/>
  <c r="IE111" i="89"/>
  <c r="HQ111" i="89"/>
  <c r="HP111" i="89"/>
  <c r="HO111" i="89"/>
  <c r="HN111" i="89"/>
  <c r="HM111" i="89"/>
  <c r="HL111" i="89"/>
  <c r="HK111" i="89"/>
  <c r="HJ111" i="89"/>
  <c r="HI111" i="89"/>
  <c r="HH111" i="89"/>
  <c r="HG111" i="89"/>
  <c r="HF111" i="89"/>
  <c r="HE111" i="89"/>
  <c r="HD111" i="89"/>
  <c r="HC111" i="89"/>
  <c r="HA111" i="89"/>
  <c r="GZ111" i="89"/>
  <c r="GY111" i="89"/>
  <c r="GX111" i="89"/>
  <c r="GW111" i="89"/>
  <c r="GV111" i="89"/>
  <c r="GU111" i="89"/>
  <c r="GT111" i="89"/>
  <c r="GS111" i="89"/>
  <c r="GR111" i="89"/>
  <c r="GQ111" i="89"/>
  <c r="GP111" i="89"/>
  <c r="GO111" i="89"/>
  <c r="GN111" i="89"/>
  <c r="GM111" i="89"/>
  <c r="IW110" i="89"/>
  <c r="IV110" i="89"/>
  <c r="IU110" i="89"/>
  <c r="IG110" i="89"/>
  <c r="IF110" i="89"/>
  <c r="IE110" i="89"/>
  <c r="HQ110" i="89"/>
  <c r="HP110" i="89"/>
  <c r="HO110" i="89"/>
  <c r="HN110" i="89"/>
  <c r="HM110" i="89"/>
  <c r="HL110" i="89"/>
  <c r="HK110" i="89"/>
  <c r="HJ110" i="89"/>
  <c r="HI110" i="89"/>
  <c r="HH110" i="89"/>
  <c r="HG110" i="89"/>
  <c r="HF110" i="89"/>
  <c r="HE110" i="89"/>
  <c r="HD110" i="89"/>
  <c r="HC110" i="89"/>
  <c r="HA110" i="89"/>
  <c r="GZ110" i="89"/>
  <c r="GY110" i="89"/>
  <c r="GX110" i="89"/>
  <c r="GW110" i="89"/>
  <c r="GV110" i="89"/>
  <c r="GU110" i="89"/>
  <c r="GT110" i="89"/>
  <c r="GS110" i="89"/>
  <c r="GR110" i="89"/>
  <c r="GQ110" i="89"/>
  <c r="GP110" i="89"/>
  <c r="GO110" i="89"/>
  <c r="GN110" i="89"/>
  <c r="GM110" i="89"/>
  <c r="IW109" i="89"/>
  <c r="IV109" i="89"/>
  <c r="IU109" i="89"/>
  <c r="IG109" i="89"/>
  <c r="IF109" i="89"/>
  <c r="IE109" i="89"/>
  <c r="HQ109" i="89"/>
  <c r="HP109" i="89"/>
  <c r="HO109" i="89"/>
  <c r="HN109" i="89"/>
  <c r="HM109" i="89"/>
  <c r="HL109" i="89"/>
  <c r="HK109" i="89"/>
  <c r="HJ109" i="89"/>
  <c r="HI109" i="89"/>
  <c r="HH109" i="89"/>
  <c r="HG109" i="89"/>
  <c r="HF109" i="89"/>
  <c r="HE109" i="89"/>
  <c r="HD109" i="89"/>
  <c r="HC109" i="89"/>
  <c r="HA109" i="89"/>
  <c r="GZ109" i="89"/>
  <c r="GY109" i="89"/>
  <c r="GX109" i="89"/>
  <c r="GW109" i="89"/>
  <c r="GV109" i="89"/>
  <c r="GU109" i="89"/>
  <c r="GT109" i="89"/>
  <c r="GS109" i="89"/>
  <c r="GR109" i="89"/>
  <c r="GQ109" i="89"/>
  <c r="GP109" i="89"/>
  <c r="GO109" i="89"/>
  <c r="GN109" i="89"/>
  <c r="GM109" i="89"/>
  <c r="IW108" i="89"/>
  <c r="IV108" i="89"/>
  <c r="IU108" i="89"/>
  <c r="IG108" i="89"/>
  <c r="IF108" i="89"/>
  <c r="IE108" i="89"/>
  <c r="HQ108" i="89"/>
  <c r="HP108" i="89"/>
  <c r="HO108" i="89"/>
  <c r="HN108" i="89"/>
  <c r="HM108" i="89"/>
  <c r="HL108" i="89"/>
  <c r="HK108" i="89"/>
  <c r="HJ108" i="89"/>
  <c r="HI108" i="89"/>
  <c r="HH108" i="89"/>
  <c r="HG108" i="89"/>
  <c r="HF108" i="89"/>
  <c r="HE108" i="89"/>
  <c r="HD108" i="89"/>
  <c r="HC108" i="89"/>
  <c r="HA108" i="89"/>
  <c r="GZ108" i="89"/>
  <c r="GY108" i="89"/>
  <c r="GX108" i="89"/>
  <c r="GW108" i="89"/>
  <c r="GV108" i="89"/>
  <c r="GU108" i="89"/>
  <c r="GT108" i="89"/>
  <c r="GS108" i="89"/>
  <c r="GR108" i="89"/>
  <c r="GQ108" i="89"/>
  <c r="GP108" i="89"/>
  <c r="GO108" i="89"/>
  <c r="GN108" i="89"/>
  <c r="GM108" i="89"/>
  <c r="IW107" i="89"/>
  <c r="IV107" i="89"/>
  <c r="IU107" i="89"/>
  <c r="IG107" i="89"/>
  <c r="IF107" i="89"/>
  <c r="IE107" i="89"/>
  <c r="HQ107" i="89"/>
  <c r="HP107" i="89"/>
  <c r="HO107" i="89"/>
  <c r="HN107" i="89"/>
  <c r="HM107" i="89"/>
  <c r="HL107" i="89"/>
  <c r="HK107" i="89"/>
  <c r="HJ107" i="89"/>
  <c r="HI107" i="89"/>
  <c r="HH107" i="89"/>
  <c r="HG107" i="89"/>
  <c r="HF107" i="89"/>
  <c r="HE107" i="89"/>
  <c r="HD107" i="89"/>
  <c r="HC107" i="89"/>
  <c r="HA107" i="89"/>
  <c r="GZ107" i="89"/>
  <c r="GY107" i="89"/>
  <c r="GX107" i="89"/>
  <c r="GW107" i="89"/>
  <c r="GV107" i="89"/>
  <c r="GU107" i="89"/>
  <c r="GT107" i="89"/>
  <c r="GS107" i="89"/>
  <c r="GR107" i="89"/>
  <c r="GQ107" i="89"/>
  <c r="GP107" i="89"/>
  <c r="GO107" i="89"/>
  <c r="GN107" i="89"/>
  <c r="GM107" i="89"/>
  <c r="IW106" i="89"/>
  <c r="IV106" i="89"/>
  <c r="IU106" i="89"/>
  <c r="IG106" i="89"/>
  <c r="IF106" i="89"/>
  <c r="IE106" i="89"/>
  <c r="HQ106" i="89"/>
  <c r="HP106" i="89"/>
  <c r="HO106" i="89"/>
  <c r="HN106" i="89"/>
  <c r="HM106" i="89"/>
  <c r="HL106" i="89"/>
  <c r="HK106" i="89"/>
  <c r="HJ106" i="89"/>
  <c r="HI106" i="89"/>
  <c r="HH106" i="89"/>
  <c r="HG106" i="89"/>
  <c r="HF106" i="89"/>
  <c r="HE106" i="89"/>
  <c r="HD106" i="89"/>
  <c r="HC106" i="89"/>
  <c r="HA106" i="89"/>
  <c r="GZ106" i="89"/>
  <c r="GY106" i="89"/>
  <c r="GX106" i="89"/>
  <c r="GW106" i="89"/>
  <c r="GV106" i="89"/>
  <c r="GU106" i="89"/>
  <c r="GT106" i="89"/>
  <c r="GS106" i="89"/>
  <c r="GR106" i="89"/>
  <c r="GQ106" i="89"/>
  <c r="GP106" i="89"/>
  <c r="GO106" i="89"/>
  <c r="GN106" i="89"/>
  <c r="GM106" i="89"/>
  <c r="IW105" i="89"/>
  <c r="IV105" i="89"/>
  <c r="IU105" i="89"/>
  <c r="IG105" i="89"/>
  <c r="IF105" i="89"/>
  <c r="IE105" i="89"/>
  <c r="HQ105" i="89"/>
  <c r="HP105" i="89"/>
  <c r="HO105" i="89"/>
  <c r="HN105" i="89"/>
  <c r="HM105" i="89"/>
  <c r="HL105" i="89"/>
  <c r="HK105" i="89"/>
  <c r="HJ105" i="89"/>
  <c r="HI105" i="89"/>
  <c r="HH105" i="89"/>
  <c r="HG105" i="89"/>
  <c r="HF105" i="89"/>
  <c r="HE105" i="89"/>
  <c r="HD105" i="89"/>
  <c r="HC105" i="89"/>
  <c r="HA105" i="89"/>
  <c r="GZ105" i="89"/>
  <c r="GY105" i="89"/>
  <c r="GX105" i="89"/>
  <c r="GW105" i="89"/>
  <c r="GV105" i="89"/>
  <c r="GU105" i="89"/>
  <c r="GT105" i="89"/>
  <c r="GS105" i="89"/>
  <c r="GR105" i="89"/>
  <c r="GQ105" i="89"/>
  <c r="GP105" i="89"/>
  <c r="GO105" i="89"/>
  <c r="GN105" i="89"/>
  <c r="GM105" i="89"/>
  <c r="IW104" i="89"/>
  <c r="IV104" i="89"/>
  <c r="IU104" i="89"/>
  <c r="IG104" i="89"/>
  <c r="IF104" i="89"/>
  <c r="IE104" i="89"/>
  <c r="HQ104" i="89"/>
  <c r="HP104" i="89"/>
  <c r="HO104" i="89"/>
  <c r="HN104" i="89"/>
  <c r="HM104" i="89"/>
  <c r="HL104" i="89"/>
  <c r="HK104" i="89"/>
  <c r="HJ104" i="89"/>
  <c r="HI104" i="89"/>
  <c r="HH104" i="89"/>
  <c r="HG104" i="89"/>
  <c r="HF104" i="89"/>
  <c r="HE104" i="89"/>
  <c r="HD104" i="89"/>
  <c r="HC104" i="89"/>
  <c r="HA104" i="89"/>
  <c r="GZ104" i="89"/>
  <c r="GY104" i="89"/>
  <c r="GX104" i="89"/>
  <c r="GW104" i="89"/>
  <c r="GV104" i="89"/>
  <c r="GU104" i="89"/>
  <c r="GT104" i="89"/>
  <c r="GS104" i="89"/>
  <c r="GR104" i="89"/>
  <c r="GQ104" i="89"/>
  <c r="GP104" i="89"/>
  <c r="GO104" i="89"/>
  <c r="GN104" i="89"/>
  <c r="GM104" i="89"/>
  <c r="IW103" i="89"/>
  <c r="IV103" i="89"/>
  <c r="IU103" i="89"/>
  <c r="IG103" i="89"/>
  <c r="IF103" i="89"/>
  <c r="IE103" i="89"/>
  <c r="HQ103" i="89"/>
  <c r="HP103" i="89"/>
  <c r="HO103" i="89"/>
  <c r="HN103" i="89"/>
  <c r="HM103" i="89"/>
  <c r="HL103" i="89"/>
  <c r="HK103" i="89"/>
  <c r="HJ103" i="89"/>
  <c r="HI103" i="89"/>
  <c r="HH103" i="89"/>
  <c r="HG103" i="89"/>
  <c r="HF103" i="89"/>
  <c r="HE103" i="89"/>
  <c r="HD103" i="89"/>
  <c r="HC103" i="89"/>
  <c r="HA103" i="89"/>
  <c r="GZ103" i="89"/>
  <c r="GY103" i="89"/>
  <c r="GX103" i="89"/>
  <c r="GW103" i="89"/>
  <c r="GV103" i="89"/>
  <c r="GU103" i="89"/>
  <c r="GT103" i="89"/>
  <c r="GS103" i="89"/>
  <c r="GR103" i="89"/>
  <c r="GQ103" i="89"/>
  <c r="GP103" i="89"/>
  <c r="GO103" i="89"/>
  <c r="GN103" i="89"/>
  <c r="GM103" i="89"/>
  <c r="IW102" i="89"/>
  <c r="IV102" i="89"/>
  <c r="IU102" i="89"/>
  <c r="IG102" i="89"/>
  <c r="IF102" i="89"/>
  <c r="IE102" i="89"/>
  <c r="HQ102" i="89"/>
  <c r="HP102" i="89"/>
  <c r="HO102" i="89"/>
  <c r="HN102" i="89"/>
  <c r="HM102" i="89"/>
  <c r="HL102" i="89"/>
  <c r="HK102" i="89"/>
  <c r="HJ102" i="89"/>
  <c r="HI102" i="89"/>
  <c r="HH102" i="89"/>
  <c r="HG102" i="89"/>
  <c r="HF102" i="89"/>
  <c r="HE102" i="89"/>
  <c r="HD102" i="89"/>
  <c r="HC102" i="89"/>
  <c r="HA102" i="89"/>
  <c r="GZ102" i="89"/>
  <c r="GY102" i="89"/>
  <c r="GX102" i="89"/>
  <c r="GW102" i="89"/>
  <c r="GV102" i="89"/>
  <c r="GU102" i="89"/>
  <c r="GT102" i="89"/>
  <c r="GS102" i="89"/>
  <c r="GR102" i="89"/>
  <c r="GQ102" i="89"/>
  <c r="GP102" i="89"/>
  <c r="GO102" i="89"/>
  <c r="GN102" i="89"/>
  <c r="GM102" i="89"/>
  <c r="IW101" i="89"/>
  <c r="IV101" i="89"/>
  <c r="IU101" i="89"/>
  <c r="IG101" i="89"/>
  <c r="IF101" i="89"/>
  <c r="IE101" i="89"/>
  <c r="HQ101" i="89"/>
  <c r="HP101" i="89"/>
  <c r="HO101" i="89"/>
  <c r="HN101" i="89"/>
  <c r="HM101" i="89"/>
  <c r="HL101" i="89"/>
  <c r="HK101" i="89"/>
  <c r="HJ101" i="89"/>
  <c r="HI101" i="89"/>
  <c r="HH101" i="89"/>
  <c r="HG101" i="89"/>
  <c r="HF101" i="89"/>
  <c r="HE101" i="89"/>
  <c r="HD101" i="89"/>
  <c r="HC101" i="89"/>
  <c r="HA101" i="89"/>
  <c r="GZ101" i="89"/>
  <c r="GY101" i="89"/>
  <c r="GX101" i="89"/>
  <c r="GW101" i="89"/>
  <c r="GV101" i="89"/>
  <c r="GU101" i="89"/>
  <c r="GT101" i="89"/>
  <c r="GS101" i="89"/>
  <c r="GR101" i="89"/>
  <c r="GQ101" i="89"/>
  <c r="GP101" i="89"/>
  <c r="GO101" i="89"/>
  <c r="GN101" i="89"/>
  <c r="GM101" i="89"/>
  <c r="IW100" i="89"/>
  <c r="IV100" i="89"/>
  <c r="IU100" i="89"/>
  <c r="IG100" i="89"/>
  <c r="IF100" i="89"/>
  <c r="IE100" i="89"/>
  <c r="HQ100" i="89"/>
  <c r="HP100" i="89"/>
  <c r="HO100" i="89"/>
  <c r="HN100" i="89"/>
  <c r="HM100" i="89"/>
  <c r="HL100" i="89"/>
  <c r="HK100" i="89"/>
  <c r="HJ100" i="89"/>
  <c r="HI100" i="89"/>
  <c r="HH100" i="89"/>
  <c r="HG100" i="89"/>
  <c r="HF100" i="89"/>
  <c r="HE100" i="89"/>
  <c r="HD100" i="89"/>
  <c r="HC100" i="89"/>
  <c r="HA100" i="89"/>
  <c r="GZ100" i="89"/>
  <c r="GY100" i="89"/>
  <c r="GX100" i="89"/>
  <c r="GW100" i="89"/>
  <c r="GV100" i="89"/>
  <c r="GU100" i="89"/>
  <c r="GT100" i="89"/>
  <c r="GS100" i="89"/>
  <c r="GR100" i="89"/>
  <c r="GQ100" i="89"/>
  <c r="GP100" i="89"/>
  <c r="GO100" i="89"/>
  <c r="GN100" i="89"/>
  <c r="GM100" i="89"/>
  <c r="IW99" i="89"/>
  <c r="IV99" i="89"/>
  <c r="IU99" i="89"/>
  <c r="IG99" i="89"/>
  <c r="IF99" i="89"/>
  <c r="IE99" i="89"/>
  <c r="HQ99" i="89"/>
  <c r="HP99" i="89"/>
  <c r="HO99" i="89"/>
  <c r="HN99" i="89"/>
  <c r="HM99" i="89"/>
  <c r="HL99" i="89"/>
  <c r="HK99" i="89"/>
  <c r="HJ99" i="89"/>
  <c r="HI99" i="89"/>
  <c r="HH99" i="89"/>
  <c r="HG99" i="89"/>
  <c r="HF99" i="89"/>
  <c r="HE99" i="89"/>
  <c r="HD99" i="89"/>
  <c r="HC99" i="89"/>
  <c r="HA99" i="89"/>
  <c r="GZ99" i="89"/>
  <c r="GY99" i="89"/>
  <c r="GX99" i="89"/>
  <c r="GW99" i="89"/>
  <c r="GV99" i="89"/>
  <c r="GU99" i="89"/>
  <c r="GT99" i="89"/>
  <c r="GS99" i="89"/>
  <c r="GR99" i="89"/>
  <c r="GQ99" i="89"/>
  <c r="GP99" i="89"/>
  <c r="GO99" i="89"/>
  <c r="GN99" i="89"/>
  <c r="GM99" i="89"/>
  <c r="IW98" i="89"/>
  <c r="IV98" i="89"/>
  <c r="IU98" i="89"/>
  <c r="IG98" i="89"/>
  <c r="IF98" i="89"/>
  <c r="IE98" i="89"/>
  <c r="HQ98" i="89"/>
  <c r="HP98" i="89"/>
  <c r="HO98" i="89"/>
  <c r="HN98" i="89"/>
  <c r="HM98" i="89"/>
  <c r="HL98" i="89"/>
  <c r="HK98" i="89"/>
  <c r="HJ98" i="89"/>
  <c r="HI98" i="89"/>
  <c r="HH98" i="89"/>
  <c r="HG98" i="89"/>
  <c r="HF98" i="89"/>
  <c r="HE98" i="89"/>
  <c r="HD98" i="89"/>
  <c r="HC98" i="89"/>
  <c r="HA98" i="89"/>
  <c r="GZ98" i="89"/>
  <c r="GY98" i="89"/>
  <c r="GX98" i="89"/>
  <c r="GW98" i="89"/>
  <c r="GV98" i="89"/>
  <c r="GU98" i="89"/>
  <c r="GT98" i="89"/>
  <c r="GS98" i="89"/>
  <c r="GR98" i="89"/>
  <c r="GQ98" i="89"/>
  <c r="GP98" i="89"/>
  <c r="GO98" i="89"/>
  <c r="GN98" i="89"/>
  <c r="GM98" i="89"/>
  <c r="IW97" i="89"/>
  <c r="IV97" i="89"/>
  <c r="IU97" i="89"/>
  <c r="IG97" i="89"/>
  <c r="IF97" i="89"/>
  <c r="IE97" i="89"/>
  <c r="HQ97" i="89"/>
  <c r="HP97" i="89"/>
  <c r="HO97" i="89"/>
  <c r="HN97" i="89"/>
  <c r="HM97" i="89"/>
  <c r="HL97" i="89"/>
  <c r="HK97" i="89"/>
  <c r="HJ97" i="89"/>
  <c r="HI97" i="89"/>
  <c r="HH97" i="89"/>
  <c r="HG97" i="89"/>
  <c r="HF97" i="89"/>
  <c r="HE97" i="89"/>
  <c r="HD97" i="89"/>
  <c r="HC97" i="89"/>
  <c r="HA97" i="89"/>
  <c r="GZ97" i="89"/>
  <c r="GY97" i="89"/>
  <c r="GX97" i="89"/>
  <c r="GW97" i="89"/>
  <c r="GV97" i="89"/>
  <c r="GU97" i="89"/>
  <c r="GT97" i="89"/>
  <c r="GS97" i="89"/>
  <c r="GR97" i="89"/>
  <c r="GQ97" i="89"/>
  <c r="GP97" i="89"/>
  <c r="GO97" i="89"/>
  <c r="GN97" i="89"/>
  <c r="GM97" i="89"/>
  <c r="IW96" i="89"/>
  <c r="IV96" i="89"/>
  <c r="IU96" i="89"/>
  <c r="IG96" i="89"/>
  <c r="IF96" i="89"/>
  <c r="IE96" i="89"/>
  <c r="HQ96" i="89"/>
  <c r="HP96" i="89"/>
  <c r="HO96" i="89"/>
  <c r="HN96" i="89"/>
  <c r="HM96" i="89"/>
  <c r="HL96" i="89"/>
  <c r="HK96" i="89"/>
  <c r="HJ96" i="89"/>
  <c r="HI96" i="89"/>
  <c r="HH96" i="89"/>
  <c r="HG96" i="89"/>
  <c r="HF96" i="89"/>
  <c r="HE96" i="89"/>
  <c r="HD96" i="89"/>
  <c r="HC96" i="89"/>
  <c r="HA96" i="89"/>
  <c r="GZ96" i="89"/>
  <c r="GY96" i="89"/>
  <c r="GX96" i="89"/>
  <c r="GW96" i="89"/>
  <c r="GV96" i="89"/>
  <c r="GU96" i="89"/>
  <c r="GT96" i="89"/>
  <c r="GS96" i="89"/>
  <c r="GR96" i="89"/>
  <c r="GQ96" i="89"/>
  <c r="GP96" i="89"/>
  <c r="GO96" i="89"/>
  <c r="GN96" i="89"/>
  <c r="GM96" i="89"/>
  <c r="IW95" i="89"/>
  <c r="IV95" i="89"/>
  <c r="IU95" i="89"/>
  <c r="IG95" i="89"/>
  <c r="IF95" i="89"/>
  <c r="IE95" i="89"/>
  <c r="HQ95" i="89"/>
  <c r="HP95" i="89"/>
  <c r="HO95" i="89"/>
  <c r="HN95" i="89"/>
  <c r="HM95" i="89"/>
  <c r="HL95" i="89"/>
  <c r="HK95" i="89"/>
  <c r="HJ95" i="89"/>
  <c r="HI95" i="89"/>
  <c r="HH95" i="89"/>
  <c r="HG95" i="89"/>
  <c r="HF95" i="89"/>
  <c r="HE95" i="89"/>
  <c r="HD95" i="89"/>
  <c r="HC95" i="89"/>
  <c r="HA95" i="89"/>
  <c r="GZ95" i="89"/>
  <c r="GY95" i="89"/>
  <c r="GX95" i="89"/>
  <c r="GW95" i="89"/>
  <c r="GV95" i="89"/>
  <c r="GU95" i="89"/>
  <c r="GT95" i="89"/>
  <c r="GS95" i="89"/>
  <c r="GR95" i="89"/>
  <c r="GQ95" i="89"/>
  <c r="GP95" i="89"/>
  <c r="GO95" i="89"/>
  <c r="GN95" i="89"/>
  <c r="GM95" i="89"/>
  <c r="IW94" i="89"/>
  <c r="IV94" i="89"/>
  <c r="IU94" i="89"/>
  <c r="IG94" i="89"/>
  <c r="IF94" i="89"/>
  <c r="IE94" i="89"/>
  <c r="HQ94" i="89"/>
  <c r="HP94" i="89"/>
  <c r="HO94" i="89"/>
  <c r="HN94" i="89"/>
  <c r="HM94" i="89"/>
  <c r="HL94" i="89"/>
  <c r="HK94" i="89"/>
  <c r="HJ94" i="89"/>
  <c r="HI94" i="89"/>
  <c r="HH94" i="89"/>
  <c r="HG94" i="89"/>
  <c r="HF94" i="89"/>
  <c r="HE94" i="89"/>
  <c r="HD94" i="89"/>
  <c r="HC94" i="89"/>
  <c r="HA94" i="89"/>
  <c r="GZ94" i="89"/>
  <c r="GY94" i="89"/>
  <c r="GX94" i="89"/>
  <c r="GW94" i="89"/>
  <c r="GV94" i="89"/>
  <c r="GU94" i="89"/>
  <c r="GT94" i="89"/>
  <c r="GS94" i="89"/>
  <c r="GR94" i="89"/>
  <c r="GQ94" i="89"/>
  <c r="GP94" i="89"/>
  <c r="GO94" i="89"/>
  <c r="GN94" i="89"/>
  <c r="GM94" i="89"/>
  <c r="IW93" i="89"/>
  <c r="IV93" i="89"/>
  <c r="IU93" i="89"/>
  <c r="IG93" i="89"/>
  <c r="IF93" i="89"/>
  <c r="IE93" i="89"/>
  <c r="HQ93" i="89"/>
  <c r="HP93" i="89"/>
  <c r="HO93" i="89"/>
  <c r="HN93" i="89"/>
  <c r="HM93" i="89"/>
  <c r="HL93" i="89"/>
  <c r="HK93" i="89"/>
  <c r="HJ93" i="89"/>
  <c r="HI93" i="89"/>
  <c r="HH93" i="89"/>
  <c r="HG93" i="89"/>
  <c r="HF93" i="89"/>
  <c r="HE93" i="89"/>
  <c r="HD93" i="89"/>
  <c r="HC93" i="89"/>
  <c r="HA93" i="89"/>
  <c r="GZ93" i="89"/>
  <c r="GY93" i="89"/>
  <c r="GX93" i="89"/>
  <c r="GW93" i="89"/>
  <c r="GV93" i="89"/>
  <c r="GU93" i="89"/>
  <c r="GT93" i="89"/>
  <c r="GS93" i="89"/>
  <c r="GR93" i="89"/>
  <c r="GQ93" i="89"/>
  <c r="GP93" i="89"/>
  <c r="GO93" i="89"/>
  <c r="GN93" i="89"/>
  <c r="GM93" i="89"/>
  <c r="IW92" i="89"/>
  <c r="IV92" i="89"/>
  <c r="IU92" i="89"/>
  <c r="IG92" i="89"/>
  <c r="IF92" i="89"/>
  <c r="IE92" i="89"/>
  <c r="HQ92" i="89"/>
  <c r="HP92" i="89"/>
  <c r="HO92" i="89"/>
  <c r="HN92" i="89"/>
  <c r="HM92" i="89"/>
  <c r="HL92" i="89"/>
  <c r="HK92" i="89"/>
  <c r="HJ92" i="89"/>
  <c r="HI92" i="89"/>
  <c r="HH92" i="89"/>
  <c r="HG92" i="89"/>
  <c r="HF92" i="89"/>
  <c r="HE92" i="89"/>
  <c r="HD92" i="89"/>
  <c r="HC92" i="89"/>
  <c r="HA92" i="89"/>
  <c r="GZ92" i="89"/>
  <c r="GY92" i="89"/>
  <c r="GX92" i="89"/>
  <c r="GW92" i="89"/>
  <c r="GV92" i="89"/>
  <c r="GU92" i="89"/>
  <c r="GT92" i="89"/>
  <c r="GS92" i="89"/>
  <c r="GR92" i="89"/>
  <c r="GQ92" i="89"/>
  <c r="GP92" i="89"/>
  <c r="GO92" i="89"/>
  <c r="GN92" i="89"/>
  <c r="GM92" i="89"/>
  <c r="IW91" i="89"/>
  <c r="IV91" i="89"/>
  <c r="IU91" i="89"/>
  <c r="IG91" i="89"/>
  <c r="IF91" i="89"/>
  <c r="IE91" i="89"/>
  <c r="HQ91" i="89"/>
  <c r="HP91" i="89"/>
  <c r="HO91" i="89"/>
  <c r="HN91" i="89"/>
  <c r="HM91" i="89"/>
  <c r="HL91" i="89"/>
  <c r="HK91" i="89"/>
  <c r="HJ91" i="89"/>
  <c r="HI91" i="89"/>
  <c r="HH91" i="89"/>
  <c r="HG91" i="89"/>
  <c r="HF91" i="89"/>
  <c r="HE91" i="89"/>
  <c r="HD91" i="89"/>
  <c r="HC91" i="89"/>
  <c r="HA91" i="89"/>
  <c r="GZ91" i="89"/>
  <c r="GY91" i="89"/>
  <c r="GX91" i="89"/>
  <c r="GW91" i="89"/>
  <c r="GV91" i="89"/>
  <c r="GU91" i="89"/>
  <c r="GT91" i="89"/>
  <c r="GS91" i="89"/>
  <c r="GR91" i="89"/>
  <c r="GQ91" i="89"/>
  <c r="GP91" i="89"/>
  <c r="GO91" i="89"/>
  <c r="GN91" i="89"/>
  <c r="GM91" i="89"/>
  <c r="IW90" i="89"/>
  <c r="IV90" i="89"/>
  <c r="IU90" i="89"/>
  <c r="IG90" i="89"/>
  <c r="IF90" i="89"/>
  <c r="IE90" i="89"/>
  <c r="HQ90" i="89"/>
  <c r="HP90" i="89"/>
  <c r="HO90" i="89"/>
  <c r="HN90" i="89"/>
  <c r="HM90" i="89"/>
  <c r="HL90" i="89"/>
  <c r="HK90" i="89"/>
  <c r="HJ90" i="89"/>
  <c r="HI90" i="89"/>
  <c r="HH90" i="89"/>
  <c r="HG90" i="89"/>
  <c r="HF90" i="89"/>
  <c r="HE90" i="89"/>
  <c r="HD90" i="89"/>
  <c r="HC90" i="89"/>
  <c r="HA90" i="89"/>
  <c r="GZ90" i="89"/>
  <c r="GY90" i="89"/>
  <c r="GX90" i="89"/>
  <c r="GW90" i="89"/>
  <c r="GV90" i="89"/>
  <c r="GU90" i="89"/>
  <c r="GT90" i="89"/>
  <c r="GS90" i="89"/>
  <c r="GR90" i="89"/>
  <c r="GQ90" i="89"/>
  <c r="GP90" i="89"/>
  <c r="GO90" i="89"/>
  <c r="GN90" i="89"/>
  <c r="GM90" i="89"/>
  <c r="IW89" i="89"/>
  <c r="IV89" i="89"/>
  <c r="IU89" i="89"/>
  <c r="IG89" i="89"/>
  <c r="IF89" i="89"/>
  <c r="IE89" i="89"/>
  <c r="HQ89" i="89"/>
  <c r="HP89" i="89"/>
  <c r="HO89" i="89"/>
  <c r="HN89" i="89"/>
  <c r="HM89" i="89"/>
  <c r="HL89" i="89"/>
  <c r="HK89" i="89"/>
  <c r="HJ89" i="89"/>
  <c r="HI89" i="89"/>
  <c r="HH89" i="89"/>
  <c r="HG89" i="89"/>
  <c r="HF89" i="89"/>
  <c r="HE89" i="89"/>
  <c r="HD89" i="89"/>
  <c r="HC89" i="89"/>
  <c r="HA89" i="89"/>
  <c r="GZ89" i="89"/>
  <c r="GY89" i="89"/>
  <c r="GX89" i="89"/>
  <c r="GW89" i="89"/>
  <c r="GV89" i="89"/>
  <c r="GU89" i="89"/>
  <c r="GT89" i="89"/>
  <c r="GS89" i="89"/>
  <c r="GR89" i="89"/>
  <c r="GQ89" i="89"/>
  <c r="GP89" i="89"/>
  <c r="GO89" i="89"/>
  <c r="GN89" i="89"/>
  <c r="GM89" i="89"/>
  <c r="IW88" i="89"/>
  <c r="IV88" i="89"/>
  <c r="IU88" i="89"/>
  <c r="IG88" i="89"/>
  <c r="IF88" i="89"/>
  <c r="IE88" i="89"/>
  <c r="HQ88" i="89"/>
  <c r="HP88" i="89"/>
  <c r="HO88" i="89"/>
  <c r="HN88" i="89"/>
  <c r="HM88" i="89"/>
  <c r="HL88" i="89"/>
  <c r="HK88" i="89"/>
  <c r="HJ88" i="89"/>
  <c r="HI88" i="89"/>
  <c r="HH88" i="89"/>
  <c r="HG88" i="89"/>
  <c r="HF88" i="89"/>
  <c r="HE88" i="89"/>
  <c r="HD88" i="89"/>
  <c r="HC88" i="89"/>
  <c r="HA88" i="89"/>
  <c r="GZ88" i="89"/>
  <c r="GY88" i="89"/>
  <c r="GX88" i="89"/>
  <c r="GW88" i="89"/>
  <c r="GV88" i="89"/>
  <c r="GU88" i="89"/>
  <c r="GT88" i="89"/>
  <c r="GS88" i="89"/>
  <c r="GR88" i="89"/>
  <c r="GQ88" i="89"/>
  <c r="GP88" i="89"/>
  <c r="GO88" i="89"/>
  <c r="GN88" i="89"/>
  <c r="GM88" i="89"/>
  <c r="IW87" i="89"/>
  <c r="IV87" i="89"/>
  <c r="IU87" i="89"/>
  <c r="IG87" i="89"/>
  <c r="IF87" i="89"/>
  <c r="IE87" i="89"/>
  <c r="HQ87" i="89"/>
  <c r="HP87" i="89"/>
  <c r="HO87" i="89"/>
  <c r="HN87" i="89"/>
  <c r="HM87" i="89"/>
  <c r="HL87" i="89"/>
  <c r="HK87" i="89"/>
  <c r="HJ87" i="89"/>
  <c r="HI87" i="89"/>
  <c r="HH87" i="89"/>
  <c r="HG87" i="89"/>
  <c r="HF87" i="89"/>
  <c r="HE87" i="89"/>
  <c r="HD87" i="89"/>
  <c r="HC87" i="89"/>
  <c r="HA87" i="89"/>
  <c r="GZ87" i="89"/>
  <c r="GY87" i="89"/>
  <c r="GX87" i="89"/>
  <c r="GW87" i="89"/>
  <c r="GV87" i="89"/>
  <c r="GU87" i="89"/>
  <c r="GT87" i="89"/>
  <c r="GS87" i="89"/>
  <c r="GR87" i="89"/>
  <c r="GQ87" i="89"/>
  <c r="GP87" i="89"/>
  <c r="GO87" i="89"/>
  <c r="GN87" i="89"/>
  <c r="GM87" i="89"/>
  <c r="IW86" i="89"/>
  <c r="IV86" i="89"/>
  <c r="IU86" i="89"/>
  <c r="IG86" i="89"/>
  <c r="IF86" i="89"/>
  <c r="IE86" i="89"/>
  <c r="HQ86" i="89"/>
  <c r="HP86" i="89"/>
  <c r="HO86" i="89"/>
  <c r="HN86" i="89"/>
  <c r="HM86" i="89"/>
  <c r="HL86" i="89"/>
  <c r="HK86" i="89"/>
  <c r="HJ86" i="89"/>
  <c r="HI86" i="89"/>
  <c r="HH86" i="89"/>
  <c r="HG86" i="89"/>
  <c r="HF86" i="89"/>
  <c r="HE86" i="89"/>
  <c r="HD86" i="89"/>
  <c r="HC86" i="89"/>
  <c r="HA86" i="89"/>
  <c r="GZ86" i="89"/>
  <c r="GY86" i="89"/>
  <c r="GX86" i="89"/>
  <c r="GW86" i="89"/>
  <c r="GV86" i="89"/>
  <c r="GU86" i="89"/>
  <c r="GT86" i="89"/>
  <c r="GS86" i="89"/>
  <c r="GR86" i="89"/>
  <c r="GQ86" i="89"/>
  <c r="GP86" i="89"/>
  <c r="GO86" i="89"/>
  <c r="GN86" i="89"/>
  <c r="GM86" i="89"/>
  <c r="IW85" i="89"/>
  <c r="IV85" i="89"/>
  <c r="IU85" i="89"/>
  <c r="IG85" i="89"/>
  <c r="IF85" i="89"/>
  <c r="IE85" i="89"/>
  <c r="HQ85" i="89"/>
  <c r="HP85" i="89"/>
  <c r="HO85" i="89"/>
  <c r="HN85" i="89"/>
  <c r="HM85" i="89"/>
  <c r="HL85" i="89"/>
  <c r="HK85" i="89"/>
  <c r="HJ85" i="89"/>
  <c r="HI85" i="89"/>
  <c r="HH85" i="89"/>
  <c r="HG85" i="89"/>
  <c r="HF85" i="89"/>
  <c r="HE85" i="89"/>
  <c r="HD85" i="89"/>
  <c r="HC85" i="89"/>
  <c r="HA85" i="89"/>
  <c r="GZ85" i="89"/>
  <c r="GY85" i="89"/>
  <c r="GX85" i="89"/>
  <c r="GW85" i="89"/>
  <c r="GV85" i="89"/>
  <c r="GU85" i="89"/>
  <c r="GT85" i="89"/>
  <c r="GS85" i="89"/>
  <c r="GR85" i="89"/>
  <c r="GQ85" i="89"/>
  <c r="GP85" i="89"/>
  <c r="GO85" i="89"/>
  <c r="GN85" i="89"/>
  <c r="GM85" i="89"/>
  <c r="IW84" i="89"/>
  <c r="IV84" i="89"/>
  <c r="IU84" i="89"/>
  <c r="IG84" i="89"/>
  <c r="IF84" i="89"/>
  <c r="IE84" i="89"/>
  <c r="HQ84" i="89"/>
  <c r="HP84" i="89"/>
  <c r="HO84" i="89"/>
  <c r="HN84" i="89"/>
  <c r="HM84" i="89"/>
  <c r="HL84" i="89"/>
  <c r="HK84" i="89"/>
  <c r="HJ84" i="89"/>
  <c r="HI84" i="89"/>
  <c r="HH84" i="89"/>
  <c r="HG84" i="89"/>
  <c r="HF84" i="89"/>
  <c r="HE84" i="89"/>
  <c r="HD84" i="89"/>
  <c r="HC84" i="89"/>
  <c r="HA84" i="89"/>
  <c r="GZ84" i="89"/>
  <c r="GY84" i="89"/>
  <c r="GX84" i="89"/>
  <c r="GW84" i="89"/>
  <c r="GV84" i="89"/>
  <c r="GU84" i="89"/>
  <c r="GT84" i="89"/>
  <c r="GS84" i="89"/>
  <c r="GR84" i="89"/>
  <c r="GQ84" i="89"/>
  <c r="GP84" i="89"/>
  <c r="GO84" i="89"/>
  <c r="GN84" i="89"/>
  <c r="GM84" i="89"/>
  <c r="IW83" i="89"/>
  <c r="IV83" i="89"/>
  <c r="IU83" i="89"/>
  <c r="IG83" i="89"/>
  <c r="IF83" i="89"/>
  <c r="IE83" i="89"/>
  <c r="HQ83" i="89"/>
  <c r="HP83" i="89"/>
  <c r="HO83" i="89"/>
  <c r="HN83" i="89"/>
  <c r="HM83" i="89"/>
  <c r="HL83" i="89"/>
  <c r="HK83" i="89"/>
  <c r="HJ83" i="89"/>
  <c r="HI83" i="89"/>
  <c r="HH83" i="89"/>
  <c r="HG83" i="89"/>
  <c r="HF83" i="89"/>
  <c r="HE83" i="89"/>
  <c r="HD83" i="89"/>
  <c r="HC83" i="89"/>
  <c r="HA83" i="89"/>
  <c r="GZ83" i="89"/>
  <c r="GY83" i="89"/>
  <c r="GX83" i="89"/>
  <c r="GW83" i="89"/>
  <c r="GV83" i="89"/>
  <c r="GU83" i="89"/>
  <c r="GT83" i="89"/>
  <c r="GS83" i="89"/>
  <c r="GR83" i="89"/>
  <c r="GQ83" i="89"/>
  <c r="GP83" i="89"/>
  <c r="GO83" i="89"/>
  <c r="GN83" i="89"/>
  <c r="GM83" i="89"/>
  <c r="IW82" i="89"/>
  <c r="IV82" i="89"/>
  <c r="IU82" i="89"/>
  <c r="IG82" i="89"/>
  <c r="IF82" i="89"/>
  <c r="IE82" i="89"/>
  <c r="HQ82" i="89"/>
  <c r="HP82" i="89"/>
  <c r="HO82" i="89"/>
  <c r="HN82" i="89"/>
  <c r="HM82" i="89"/>
  <c r="HL82" i="89"/>
  <c r="HK82" i="89"/>
  <c r="HJ82" i="89"/>
  <c r="HI82" i="89"/>
  <c r="HH82" i="89"/>
  <c r="HG82" i="89"/>
  <c r="HF82" i="89"/>
  <c r="HE82" i="89"/>
  <c r="HD82" i="89"/>
  <c r="HC82" i="89"/>
  <c r="HA82" i="89"/>
  <c r="GZ82" i="89"/>
  <c r="GY82" i="89"/>
  <c r="GX82" i="89"/>
  <c r="GW82" i="89"/>
  <c r="GV82" i="89"/>
  <c r="GU82" i="89"/>
  <c r="GT82" i="89"/>
  <c r="GS82" i="89"/>
  <c r="GR82" i="89"/>
  <c r="GQ82" i="89"/>
  <c r="GP82" i="89"/>
  <c r="GO82" i="89"/>
  <c r="GN82" i="89"/>
  <c r="GM82" i="89"/>
  <c r="IW81" i="89"/>
  <c r="IV81" i="89"/>
  <c r="IU81" i="89"/>
  <c r="IG81" i="89"/>
  <c r="IF81" i="89"/>
  <c r="IE81" i="89"/>
  <c r="HQ81" i="89"/>
  <c r="HP81" i="89"/>
  <c r="HO81" i="89"/>
  <c r="HN81" i="89"/>
  <c r="HM81" i="89"/>
  <c r="HL81" i="89"/>
  <c r="HK81" i="89"/>
  <c r="HJ81" i="89"/>
  <c r="HI81" i="89"/>
  <c r="HH81" i="89"/>
  <c r="HG81" i="89"/>
  <c r="HF81" i="89"/>
  <c r="HE81" i="89"/>
  <c r="HD81" i="89"/>
  <c r="HC81" i="89"/>
  <c r="HA81" i="89"/>
  <c r="GZ81" i="89"/>
  <c r="GY81" i="89"/>
  <c r="GX81" i="89"/>
  <c r="GW81" i="89"/>
  <c r="GV81" i="89"/>
  <c r="GU81" i="89"/>
  <c r="GT81" i="89"/>
  <c r="GS81" i="89"/>
  <c r="GR81" i="89"/>
  <c r="GQ81" i="89"/>
  <c r="GP81" i="89"/>
  <c r="GO81" i="89"/>
  <c r="GN81" i="89"/>
  <c r="GM81" i="89"/>
  <c r="IW80" i="89"/>
  <c r="IV80" i="89"/>
  <c r="IU80" i="89"/>
  <c r="IG80" i="89"/>
  <c r="IF80" i="89"/>
  <c r="IE80" i="89"/>
  <c r="HQ80" i="89"/>
  <c r="HP80" i="89"/>
  <c r="HO80" i="89"/>
  <c r="HN80" i="89"/>
  <c r="HM80" i="89"/>
  <c r="HL80" i="89"/>
  <c r="HK80" i="89"/>
  <c r="HJ80" i="89"/>
  <c r="HI80" i="89"/>
  <c r="HH80" i="89"/>
  <c r="HG80" i="89"/>
  <c r="HF80" i="89"/>
  <c r="HE80" i="89"/>
  <c r="HD80" i="89"/>
  <c r="HC80" i="89"/>
  <c r="HA80" i="89"/>
  <c r="GZ80" i="89"/>
  <c r="GY80" i="89"/>
  <c r="GX80" i="89"/>
  <c r="GW80" i="89"/>
  <c r="GV80" i="89"/>
  <c r="GU80" i="89"/>
  <c r="GT80" i="89"/>
  <c r="GS80" i="89"/>
  <c r="GR80" i="89"/>
  <c r="GQ80" i="89"/>
  <c r="GP80" i="89"/>
  <c r="GO80" i="89"/>
  <c r="GN80" i="89"/>
  <c r="GM80" i="89"/>
  <c r="IW79" i="89"/>
  <c r="IV79" i="89"/>
  <c r="IU79" i="89"/>
  <c r="IG79" i="89"/>
  <c r="IF79" i="89"/>
  <c r="IE79" i="89"/>
  <c r="HQ79" i="89"/>
  <c r="HP79" i="89"/>
  <c r="HO79" i="89"/>
  <c r="HN79" i="89"/>
  <c r="HM79" i="89"/>
  <c r="HL79" i="89"/>
  <c r="HK79" i="89"/>
  <c r="HJ79" i="89"/>
  <c r="HI79" i="89"/>
  <c r="HH79" i="89"/>
  <c r="HG79" i="89"/>
  <c r="HF79" i="89"/>
  <c r="HE79" i="89"/>
  <c r="HD79" i="89"/>
  <c r="HC79" i="89"/>
  <c r="HA79" i="89"/>
  <c r="GZ79" i="89"/>
  <c r="GY79" i="89"/>
  <c r="GX79" i="89"/>
  <c r="GW79" i="89"/>
  <c r="GV79" i="89"/>
  <c r="GU79" i="89"/>
  <c r="GT79" i="89"/>
  <c r="GS79" i="89"/>
  <c r="GR79" i="89"/>
  <c r="GQ79" i="89"/>
  <c r="GP79" i="89"/>
  <c r="GO79" i="89"/>
  <c r="GN79" i="89"/>
  <c r="GM79" i="89"/>
  <c r="IW78" i="89"/>
  <c r="IV78" i="89"/>
  <c r="IU78" i="89"/>
  <c r="IG78" i="89"/>
  <c r="IF78" i="89"/>
  <c r="IE78" i="89"/>
  <c r="HQ78" i="89"/>
  <c r="HP78" i="89"/>
  <c r="HO78" i="89"/>
  <c r="HN78" i="89"/>
  <c r="HM78" i="89"/>
  <c r="HL78" i="89"/>
  <c r="HK78" i="89"/>
  <c r="HJ78" i="89"/>
  <c r="HI78" i="89"/>
  <c r="HH78" i="89"/>
  <c r="HG78" i="89"/>
  <c r="HF78" i="89"/>
  <c r="HE78" i="89"/>
  <c r="HD78" i="89"/>
  <c r="HC78" i="89"/>
  <c r="HA78" i="89"/>
  <c r="GZ78" i="89"/>
  <c r="GY78" i="89"/>
  <c r="GX78" i="89"/>
  <c r="GW78" i="89"/>
  <c r="GV78" i="89"/>
  <c r="GU78" i="89"/>
  <c r="GT78" i="89"/>
  <c r="GS78" i="89"/>
  <c r="GR78" i="89"/>
  <c r="GQ78" i="89"/>
  <c r="GP78" i="89"/>
  <c r="GO78" i="89"/>
  <c r="GN78" i="89"/>
  <c r="GM78" i="89"/>
  <c r="IW77" i="89"/>
  <c r="IV77" i="89"/>
  <c r="IU77" i="89"/>
  <c r="IG77" i="89"/>
  <c r="IF77" i="89"/>
  <c r="IE77" i="89"/>
  <c r="HQ77" i="89"/>
  <c r="HP77" i="89"/>
  <c r="HO77" i="89"/>
  <c r="HN77" i="89"/>
  <c r="HM77" i="89"/>
  <c r="HL77" i="89"/>
  <c r="HK77" i="89"/>
  <c r="HJ77" i="89"/>
  <c r="HI77" i="89"/>
  <c r="HH77" i="89"/>
  <c r="HG77" i="89"/>
  <c r="HF77" i="89"/>
  <c r="HE77" i="89"/>
  <c r="HD77" i="89"/>
  <c r="HC77" i="89"/>
  <c r="HA77" i="89"/>
  <c r="GZ77" i="89"/>
  <c r="GY77" i="89"/>
  <c r="GX77" i="89"/>
  <c r="GW77" i="89"/>
  <c r="GV77" i="89"/>
  <c r="GU77" i="89"/>
  <c r="GT77" i="89"/>
  <c r="GS77" i="89"/>
  <c r="GR77" i="89"/>
  <c r="GQ77" i="89"/>
  <c r="GP77" i="89"/>
  <c r="GO77" i="89"/>
  <c r="GN77" i="89"/>
  <c r="GM77" i="89"/>
  <c r="IW76" i="89"/>
  <c r="IV76" i="89"/>
  <c r="IU76" i="89"/>
  <c r="IG76" i="89"/>
  <c r="IF76" i="89"/>
  <c r="IE76" i="89"/>
  <c r="HQ76" i="89"/>
  <c r="HP76" i="89"/>
  <c r="HO76" i="89"/>
  <c r="HN76" i="89"/>
  <c r="HM76" i="89"/>
  <c r="HL76" i="89"/>
  <c r="HK76" i="89"/>
  <c r="HJ76" i="89"/>
  <c r="HI76" i="89"/>
  <c r="HH76" i="89"/>
  <c r="HG76" i="89"/>
  <c r="HF76" i="89"/>
  <c r="HE76" i="89"/>
  <c r="HD76" i="89"/>
  <c r="HC76" i="89"/>
  <c r="HA76" i="89"/>
  <c r="GZ76" i="89"/>
  <c r="GY76" i="89"/>
  <c r="GX76" i="89"/>
  <c r="GW76" i="89"/>
  <c r="GV76" i="89"/>
  <c r="GU76" i="89"/>
  <c r="GT76" i="89"/>
  <c r="GS76" i="89"/>
  <c r="GR76" i="89"/>
  <c r="GQ76" i="89"/>
  <c r="GP76" i="89"/>
  <c r="GO76" i="89"/>
  <c r="GN76" i="89"/>
  <c r="GM76" i="89"/>
  <c r="IW75" i="89"/>
  <c r="IV75" i="89"/>
  <c r="IU75" i="89"/>
  <c r="IG75" i="89"/>
  <c r="IF75" i="89"/>
  <c r="IE75" i="89"/>
  <c r="HQ75" i="89"/>
  <c r="HP75" i="89"/>
  <c r="HO75" i="89"/>
  <c r="HN75" i="89"/>
  <c r="HM75" i="89"/>
  <c r="HL75" i="89"/>
  <c r="HK75" i="89"/>
  <c r="HJ75" i="89"/>
  <c r="HI75" i="89"/>
  <c r="HH75" i="89"/>
  <c r="HG75" i="89"/>
  <c r="HF75" i="89"/>
  <c r="HE75" i="89"/>
  <c r="HD75" i="89"/>
  <c r="HC75" i="89"/>
  <c r="HA75" i="89"/>
  <c r="GZ75" i="89"/>
  <c r="GY75" i="89"/>
  <c r="GX75" i="89"/>
  <c r="GW75" i="89"/>
  <c r="GV75" i="89"/>
  <c r="GU75" i="89"/>
  <c r="GT75" i="89"/>
  <c r="GS75" i="89"/>
  <c r="GR75" i="89"/>
  <c r="GQ75" i="89"/>
  <c r="GP75" i="89"/>
  <c r="GO75" i="89"/>
  <c r="GN75" i="89"/>
  <c r="GM75" i="89"/>
  <c r="IW74" i="89"/>
  <c r="IV74" i="89"/>
  <c r="IU74" i="89"/>
  <c r="IG74" i="89"/>
  <c r="IF74" i="89"/>
  <c r="IE74" i="89"/>
  <c r="HQ74" i="89"/>
  <c r="HP74" i="89"/>
  <c r="HO74" i="89"/>
  <c r="HN74" i="89"/>
  <c r="HM74" i="89"/>
  <c r="HL74" i="89"/>
  <c r="HK74" i="89"/>
  <c r="HJ74" i="89"/>
  <c r="HI74" i="89"/>
  <c r="HH74" i="89"/>
  <c r="HG74" i="89"/>
  <c r="HF74" i="89"/>
  <c r="HE74" i="89"/>
  <c r="HD74" i="89"/>
  <c r="HC74" i="89"/>
  <c r="HA74" i="89"/>
  <c r="GZ74" i="89"/>
  <c r="GY74" i="89"/>
  <c r="GX74" i="89"/>
  <c r="GW74" i="89"/>
  <c r="GV74" i="89"/>
  <c r="GU74" i="89"/>
  <c r="GT74" i="89"/>
  <c r="GS74" i="89"/>
  <c r="GR74" i="89"/>
  <c r="GQ74" i="89"/>
  <c r="GP74" i="89"/>
  <c r="GO74" i="89"/>
  <c r="GN74" i="89"/>
  <c r="GM74" i="89"/>
  <c r="IW73" i="89"/>
  <c r="IV73" i="89"/>
  <c r="IU73" i="89"/>
  <c r="IG73" i="89"/>
  <c r="IF73" i="89"/>
  <c r="IE73" i="89"/>
  <c r="HQ73" i="89"/>
  <c r="HP73" i="89"/>
  <c r="HO73" i="89"/>
  <c r="HN73" i="89"/>
  <c r="HM73" i="89"/>
  <c r="HL73" i="89"/>
  <c r="HK73" i="89"/>
  <c r="HJ73" i="89"/>
  <c r="HI73" i="89"/>
  <c r="HH73" i="89"/>
  <c r="HG73" i="89"/>
  <c r="HF73" i="89"/>
  <c r="HE73" i="89"/>
  <c r="HD73" i="89"/>
  <c r="HC73" i="89"/>
  <c r="HA73" i="89"/>
  <c r="GZ73" i="89"/>
  <c r="GY73" i="89"/>
  <c r="GX73" i="89"/>
  <c r="GW73" i="89"/>
  <c r="GV73" i="89"/>
  <c r="GU73" i="89"/>
  <c r="GT73" i="89"/>
  <c r="GS73" i="89"/>
  <c r="GR73" i="89"/>
  <c r="GQ73" i="89"/>
  <c r="GP73" i="89"/>
  <c r="GO73" i="89"/>
  <c r="GN73" i="89"/>
  <c r="GM73" i="89"/>
  <c r="IW72" i="89"/>
  <c r="IV72" i="89"/>
  <c r="IU72" i="89"/>
  <c r="IG72" i="89"/>
  <c r="IF72" i="89"/>
  <c r="IE72" i="89"/>
  <c r="HQ72" i="89"/>
  <c r="HP72" i="89"/>
  <c r="HO72" i="89"/>
  <c r="HN72" i="89"/>
  <c r="HM72" i="89"/>
  <c r="HL72" i="89"/>
  <c r="HK72" i="89"/>
  <c r="HJ72" i="89"/>
  <c r="HI72" i="89"/>
  <c r="HH72" i="89"/>
  <c r="HG72" i="89"/>
  <c r="HF72" i="89"/>
  <c r="HE72" i="89"/>
  <c r="HD72" i="89"/>
  <c r="HC72" i="89"/>
  <c r="HA72" i="89"/>
  <c r="GZ72" i="89"/>
  <c r="GY72" i="89"/>
  <c r="GX72" i="89"/>
  <c r="GW72" i="89"/>
  <c r="GV72" i="89"/>
  <c r="GU72" i="89"/>
  <c r="GT72" i="89"/>
  <c r="GS72" i="89"/>
  <c r="GR72" i="89"/>
  <c r="GQ72" i="89"/>
  <c r="GP72" i="89"/>
  <c r="GO72" i="89"/>
  <c r="GN72" i="89"/>
  <c r="GM72" i="89"/>
  <c r="IW71" i="89"/>
  <c r="IV71" i="89"/>
  <c r="IU71" i="89"/>
  <c r="IG71" i="89"/>
  <c r="IF71" i="89"/>
  <c r="IE71" i="89"/>
  <c r="HQ71" i="89"/>
  <c r="HP71" i="89"/>
  <c r="HO71" i="89"/>
  <c r="HN71" i="89"/>
  <c r="HM71" i="89"/>
  <c r="HL71" i="89"/>
  <c r="HK71" i="89"/>
  <c r="HJ71" i="89"/>
  <c r="HI71" i="89"/>
  <c r="HH71" i="89"/>
  <c r="HG71" i="89"/>
  <c r="HF71" i="89"/>
  <c r="HE71" i="89"/>
  <c r="HD71" i="89"/>
  <c r="HC71" i="89"/>
  <c r="HA71" i="89"/>
  <c r="GZ71" i="89"/>
  <c r="GY71" i="89"/>
  <c r="GX71" i="89"/>
  <c r="GW71" i="89"/>
  <c r="GV71" i="89"/>
  <c r="GU71" i="89"/>
  <c r="GT71" i="89"/>
  <c r="GS71" i="89"/>
  <c r="GR71" i="89"/>
  <c r="GQ71" i="89"/>
  <c r="GP71" i="89"/>
  <c r="GO71" i="89"/>
  <c r="GN71" i="89"/>
  <c r="GM71" i="89"/>
  <c r="IW70" i="89"/>
  <c r="IV70" i="89"/>
  <c r="IU70" i="89"/>
  <c r="IG70" i="89"/>
  <c r="IF70" i="89"/>
  <c r="IE70" i="89"/>
  <c r="HQ70" i="89"/>
  <c r="HP70" i="89"/>
  <c r="HO70" i="89"/>
  <c r="HN70" i="89"/>
  <c r="HM70" i="89"/>
  <c r="HL70" i="89"/>
  <c r="HK70" i="89"/>
  <c r="HJ70" i="89"/>
  <c r="HI70" i="89"/>
  <c r="HH70" i="89"/>
  <c r="HG70" i="89"/>
  <c r="HF70" i="89"/>
  <c r="HE70" i="89"/>
  <c r="HD70" i="89"/>
  <c r="HC70" i="89"/>
  <c r="HA70" i="89"/>
  <c r="GZ70" i="89"/>
  <c r="GY70" i="89"/>
  <c r="GX70" i="89"/>
  <c r="GW70" i="89"/>
  <c r="GV70" i="89"/>
  <c r="GU70" i="89"/>
  <c r="GT70" i="89"/>
  <c r="GS70" i="89"/>
  <c r="GR70" i="89"/>
  <c r="GQ70" i="89"/>
  <c r="GP70" i="89"/>
  <c r="GO70" i="89"/>
  <c r="GN70" i="89"/>
  <c r="GM70" i="89"/>
  <c r="IW69" i="89"/>
  <c r="IV69" i="89"/>
  <c r="IU69" i="89"/>
  <c r="IG69" i="89"/>
  <c r="IF69" i="89"/>
  <c r="IE69" i="89"/>
  <c r="HQ69" i="89"/>
  <c r="HP69" i="89"/>
  <c r="HO69" i="89"/>
  <c r="HN69" i="89"/>
  <c r="HM69" i="89"/>
  <c r="HL69" i="89"/>
  <c r="HK69" i="89"/>
  <c r="HJ69" i="89"/>
  <c r="HI69" i="89"/>
  <c r="HH69" i="89"/>
  <c r="HG69" i="89"/>
  <c r="HF69" i="89"/>
  <c r="HE69" i="89"/>
  <c r="HD69" i="89"/>
  <c r="HC69" i="89"/>
  <c r="HA69" i="89"/>
  <c r="GZ69" i="89"/>
  <c r="GY69" i="89"/>
  <c r="GX69" i="89"/>
  <c r="GW69" i="89"/>
  <c r="GV69" i="89"/>
  <c r="GU69" i="89"/>
  <c r="GT69" i="89"/>
  <c r="GS69" i="89"/>
  <c r="GR69" i="89"/>
  <c r="GQ69" i="89"/>
  <c r="GP69" i="89"/>
  <c r="GO69" i="89"/>
  <c r="GN69" i="89"/>
  <c r="GM69" i="89"/>
  <c r="IW68" i="89"/>
  <c r="IV68" i="89"/>
  <c r="IU68" i="89"/>
  <c r="IG68" i="89"/>
  <c r="IF68" i="89"/>
  <c r="IE68" i="89"/>
  <c r="HQ68" i="89"/>
  <c r="HP68" i="89"/>
  <c r="HO68" i="89"/>
  <c r="HN68" i="89"/>
  <c r="HM68" i="89"/>
  <c r="HL68" i="89"/>
  <c r="HK68" i="89"/>
  <c r="HJ68" i="89"/>
  <c r="HI68" i="89"/>
  <c r="HH68" i="89"/>
  <c r="HG68" i="89"/>
  <c r="HF68" i="89"/>
  <c r="HE68" i="89"/>
  <c r="HD68" i="89"/>
  <c r="HC68" i="89"/>
  <c r="HA68" i="89"/>
  <c r="GZ68" i="89"/>
  <c r="GY68" i="89"/>
  <c r="GX68" i="89"/>
  <c r="GW68" i="89"/>
  <c r="GV68" i="89"/>
  <c r="GU68" i="89"/>
  <c r="GT68" i="89"/>
  <c r="GS68" i="89"/>
  <c r="GR68" i="89"/>
  <c r="GQ68" i="89"/>
  <c r="GP68" i="89"/>
  <c r="GO68" i="89"/>
  <c r="GN68" i="89"/>
  <c r="GM68" i="89"/>
  <c r="IW67" i="89"/>
  <c r="IV67" i="89"/>
  <c r="IU67" i="89"/>
  <c r="IG67" i="89"/>
  <c r="IF67" i="89"/>
  <c r="IE67" i="89"/>
  <c r="HQ67" i="89"/>
  <c r="HP67" i="89"/>
  <c r="HO67" i="89"/>
  <c r="HN67" i="89"/>
  <c r="HM67" i="89"/>
  <c r="HL67" i="89"/>
  <c r="HK67" i="89"/>
  <c r="HJ67" i="89"/>
  <c r="HI67" i="89"/>
  <c r="HH67" i="89"/>
  <c r="HG67" i="89"/>
  <c r="HF67" i="89"/>
  <c r="HE67" i="89"/>
  <c r="HD67" i="89"/>
  <c r="HC67" i="89"/>
  <c r="HA67" i="89"/>
  <c r="GZ67" i="89"/>
  <c r="GY67" i="89"/>
  <c r="GX67" i="89"/>
  <c r="GW67" i="89"/>
  <c r="GV67" i="89"/>
  <c r="GU67" i="89"/>
  <c r="GT67" i="89"/>
  <c r="GS67" i="89"/>
  <c r="GR67" i="89"/>
  <c r="GQ67" i="89"/>
  <c r="GP67" i="89"/>
  <c r="GO67" i="89"/>
  <c r="GN67" i="89"/>
  <c r="GM67" i="89"/>
  <c r="IW66" i="89"/>
  <c r="IV66" i="89"/>
  <c r="IU66" i="89"/>
  <c r="IG66" i="89"/>
  <c r="IF66" i="89"/>
  <c r="IE66" i="89"/>
  <c r="HQ66" i="89"/>
  <c r="HP66" i="89"/>
  <c r="HO66" i="89"/>
  <c r="HN66" i="89"/>
  <c r="HM66" i="89"/>
  <c r="HL66" i="89"/>
  <c r="HK66" i="89"/>
  <c r="HJ66" i="89"/>
  <c r="HI66" i="89"/>
  <c r="HH66" i="89"/>
  <c r="HG66" i="89"/>
  <c r="HF66" i="89"/>
  <c r="HE66" i="89"/>
  <c r="HD66" i="89"/>
  <c r="HC66" i="89"/>
  <c r="HA66" i="89"/>
  <c r="GZ66" i="89"/>
  <c r="GY66" i="89"/>
  <c r="GX66" i="89"/>
  <c r="GW66" i="89"/>
  <c r="GV66" i="89"/>
  <c r="GU66" i="89"/>
  <c r="GT66" i="89"/>
  <c r="GS66" i="89"/>
  <c r="GR66" i="89"/>
  <c r="GQ66" i="89"/>
  <c r="GP66" i="89"/>
  <c r="GO66" i="89"/>
  <c r="GN66" i="89"/>
  <c r="GM66" i="89"/>
  <c r="IW65" i="89"/>
  <c r="IV65" i="89"/>
  <c r="IU65" i="89"/>
  <c r="IG65" i="89"/>
  <c r="IF65" i="89"/>
  <c r="IE65" i="89"/>
  <c r="HQ65" i="89"/>
  <c r="HP65" i="89"/>
  <c r="HO65" i="89"/>
  <c r="HN65" i="89"/>
  <c r="HM65" i="89"/>
  <c r="HL65" i="89"/>
  <c r="HK65" i="89"/>
  <c r="HJ65" i="89"/>
  <c r="HI65" i="89"/>
  <c r="HH65" i="89"/>
  <c r="HG65" i="89"/>
  <c r="HF65" i="89"/>
  <c r="HE65" i="89"/>
  <c r="HD65" i="89"/>
  <c r="HC65" i="89"/>
  <c r="HA65" i="89"/>
  <c r="GZ65" i="89"/>
  <c r="GY65" i="89"/>
  <c r="GX65" i="89"/>
  <c r="GW65" i="89"/>
  <c r="GV65" i="89"/>
  <c r="GU65" i="89"/>
  <c r="GT65" i="89"/>
  <c r="GS65" i="89"/>
  <c r="GR65" i="89"/>
  <c r="GQ65" i="89"/>
  <c r="GP65" i="89"/>
  <c r="GO65" i="89"/>
  <c r="GN65" i="89"/>
  <c r="GM65" i="89"/>
  <c r="IW64" i="89"/>
  <c r="IV64" i="89"/>
  <c r="IU64" i="89"/>
  <c r="IG64" i="89"/>
  <c r="IF64" i="89"/>
  <c r="IE64" i="89"/>
  <c r="HQ64" i="89"/>
  <c r="HP64" i="89"/>
  <c r="HO64" i="89"/>
  <c r="HN64" i="89"/>
  <c r="HM64" i="89"/>
  <c r="HL64" i="89"/>
  <c r="HK64" i="89"/>
  <c r="HJ64" i="89"/>
  <c r="HI64" i="89"/>
  <c r="HH64" i="89"/>
  <c r="HG64" i="89"/>
  <c r="HF64" i="89"/>
  <c r="HE64" i="89"/>
  <c r="HD64" i="89"/>
  <c r="HC64" i="89"/>
  <c r="HA64" i="89"/>
  <c r="GZ64" i="89"/>
  <c r="GY64" i="89"/>
  <c r="GX64" i="89"/>
  <c r="GW64" i="89"/>
  <c r="GV64" i="89"/>
  <c r="GU64" i="89"/>
  <c r="GT64" i="89"/>
  <c r="GS64" i="89"/>
  <c r="GR64" i="89"/>
  <c r="GQ64" i="89"/>
  <c r="GP64" i="89"/>
  <c r="GO64" i="89"/>
  <c r="GN64" i="89"/>
  <c r="GM64" i="89"/>
  <c r="IW63" i="89"/>
  <c r="IV63" i="89"/>
  <c r="IU63" i="89"/>
  <c r="IG63" i="89"/>
  <c r="IF63" i="89"/>
  <c r="IE63" i="89"/>
  <c r="HQ63" i="89"/>
  <c r="HP63" i="89"/>
  <c r="HO63" i="89"/>
  <c r="HN63" i="89"/>
  <c r="HM63" i="89"/>
  <c r="HL63" i="89"/>
  <c r="HK63" i="89"/>
  <c r="HJ63" i="89"/>
  <c r="HI63" i="89"/>
  <c r="HH63" i="89"/>
  <c r="HG63" i="89"/>
  <c r="HF63" i="89"/>
  <c r="HE63" i="89"/>
  <c r="HD63" i="89"/>
  <c r="HC63" i="89"/>
  <c r="HA63" i="89"/>
  <c r="GZ63" i="89"/>
  <c r="GY63" i="89"/>
  <c r="GX63" i="89"/>
  <c r="GW63" i="89"/>
  <c r="GV63" i="89"/>
  <c r="GU63" i="89"/>
  <c r="GT63" i="89"/>
  <c r="GS63" i="89"/>
  <c r="GR63" i="89"/>
  <c r="GQ63" i="89"/>
  <c r="GP63" i="89"/>
  <c r="GO63" i="89"/>
  <c r="GN63" i="89"/>
  <c r="GM63" i="89"/>
  <c r="IW62" i="89"/>
  <c r="IV62" i="89"/>
  <c r="IU62" i="89"/>
  <c r="IG62" i="89"/>
  <c r="IF62" i="89"/>
  <c r="IE62" i="89"/>
  <c r="HQ62" i="89"/>
  <c r="HP62" i="89"/>
  <c r="HO62" i="89"/>
  <c r="HN62" i="89"/>
  <c r="HM62" i="89"/>
  <c r="HL62" i="89"/>
  <c r="HK62" i="89"/>
  <c r="HJ62" i="89"/>
  <c r="HI62" i="89"/>
  <c r="HH62" i="89"/>
  <c r="HG62" i="89"/>
  <c r="HF62" i="89"/>
  <c r="HE62" i="89"/>
  <c r="HD62" i="89"/>
  <c r="HC62" i="89"/>
  <c r="HA62" i="89"/>
  <c r="GZ62" i="89"/>
  <c r="GY62" i="89"/>
  <c r="GX62" i="89"/>
  <c r="GW62" i="89"/>
  <c r="GV62" i="89"/>
  <c r="GU62" i="89"/>
  <c r="GT62" i="89"/>
  <c r="GS62" i="89"/>
  <c r="GR62" i="89"/>
  <c r="GQ62" i="89"/>
  <c r="GP62" i="89"/>
  <c r="GO62" i="89"/>
  <c r="GN62" i="89"/>
  <c r="GM62" i="89"/>
  <c r="IW61" i="89"/>
  <c r="IV61" i="89"/>
  <c r="IU61" i="89"/>
  <c r="IG61" i="89"/>
  <c r="IF61" i="89"/>
  <c r="IE61" i="89"/>
  <c r="HQ61" i="89"/>
  <c r="HP61" i="89"/>
  <c r="HO61" i="89"/>
  <c r="HN61" i="89"/>
  <c r="HM61" i="89"/>
  <c r="HL61" i="89"/>
  <c r="HK61" i="89"/>
  <c r="HJ61" i="89"/>
  <c r="HI61" i="89"/>
  <c r="HH61" i="89"/>
  <c r="HG61" i="89"/>
  <c r="HF61" i="89"/>
  <c r="HE61" i="89"/>
  <c r="HD61" i="89"/>
  <c r="HC61" i="89"/>
  <c r="HA61" i="89"/>
  <c r="GZ61" i="89"/>
  <c r="GY61" i="89"/>
  <c r="GX61" i="89"/>
  <c r="GW61" i="89"/>
  <c r="GV61" i="89"/>
  <c r="GU61" i="89"/>
  <c r="GT61" i="89"/>
  <c r="GS61" i="89"/>
  <c r="GR61" i="89"/>
  <c r="GQ61" i="89"/>
  <c r="GP61" i="89"/>
  <c r="GO61" i="89"/>
  <c r="GN61" i="89"/>
  <c r="GM61" i="89"/>
  <c r="IW60" i="89"/>
  <c r="IV60" i="89"/>
  <c r="IU60" i="89"/>
  <c r="IG60" i="89"/>
  <c r="IF60" i="89"/>
  <c r="IE60" i="89"/>
  <c r="HQ60" i="89"/>
  <c r="HP60" i="89"/>
  <c r="HO60" i="89"/>
  <c r="HN60" i="89"/>
  <c r="HM60" i="89"/>
  <c r="HL60" i="89"/>
  <c r="HK60" i="89"/>
  <c r="HJ60" i="89"/>
  <c r="HI60" i="89"/>
  <c r="HH60" i="89"/>
  <c r="HG60" i="89"/>
  <c r="HF60" i="89"/>
  <c r="HE60" i="89"/>
  <c r="HD60" i="89"/>
  <c r="HC60" i="89"/>
  <c r="HA60" i="89"/>
  <c r="GZ60" i="89"/>
  <c r="GY60" i="89"/>
  <c r="GX60" i="89"/>
  <c r="GW60" i="89"/>
  <c r="GV60" i="89"/>
  <c r="GU60" i="89"/>
  <c r="GT60" i="89"/>
  <c r="GS60" i="89"/>
  <c r="GR60" i="89"/>
  <c r="GQ60" i="89"/>
  <c r="GP60" i="89"/>
  <c r="GO60" i="89"/>
  <c r="GN60" i="89"/>
  <c r="GM60" i="89"/>
  <c r="IW59" i="89"/>
  <c r="IV59" i="89"/>
  <c r="IU59" i="89"/>
  <c r="IG59" i="89"/>
  <c r="IF59" i="89"/>
  <c r="IE59" i="89"/>
  <c r="HQ59" i="89"/>
  <c r="HP59" i="89"/>
  <c r="HO59" i="89"/>
  <c r="HN59" i="89"/>
  <c r="HM59" i="89"/>
  <c r="HL59" i="89"/>
  <c r="HK59" i="89"/>
  <c r="HJ59" i="89"/>
  <c r="HI59" i="89"/>
  <c r="HH59" i="89"/>
  <c r="HG59" i="89"/>
  <c r="HF59" i="89"/>
  <c r="HE59" i="89"/>
  <c r="HD59" i="89"/>
  <c r="HC59" i="89"/>
  <c r="HA59" i="89"/>
  <c r="GZ59" i="89"/>
  <c r="GY59" i="89"/>
  <c r="GX59" i="89"/>
  <c r="GW59" i="89"/>
  <c r="GV59" i="89"/>
  <c r="GU59" i="89"/>
  <c r="GT59" i="89"/>
  <c r="GS59" i="89"/>
  <c r="GR59" i="89"/>
  <c r="GQ59" i="89"/>
  <c r="GP59" i="89"/>
  <c r="GO59" i="89"/>
  <c r="GN59" i="89"/>
  <c r="GM59" i="89"/>
  <c r="IW58" i="89"/>
  <c r="IV58" i="89"/>
  <c r="IU58" i="89"/>
  <c r="IG58" i="89"/>
  <c r="IF58" i="89"/>
  <c r="IE58" i="89"/>
  <c r="HQ58" i="89"/>
  <c r="HP58" i="89"/>
  <c r="HO58" i="89"/>
  <c r="HN58" i="89"/>
  <c r="HM58" i="89"/>
  <c r="HL58" i="89"/>
  <c r="HK58" i="89"/>
  <c r="HJ58" i="89"/>
  <c r="HI58" i="89"/>
  <c r="HH58" i="89"/>
  <c r="HG58" i="89"/>
  <c r="HF58" i="89"/>
  <c r="HE58" i="89"/>
  <c r="HD58" i="89"/>
  <c r="HC58" i="89"/>
  <c r="HA58" i="89"/>
  <c r="GZ58" i="89"/>
  <c r="GY58" i="89"/>
  <c r="GX58" i="89"/>
  <c r="GW58" i="89"/>
  <c r="GV58" i="89"/>
  <c r="GU58" i="89"/>
  <c r="GT58" i="89"/>
  <c r="GS58" i="89"/>
  <c r="GR58" i="89"/>
  <c r="GQ58" i="89"/>
  <c r="GP58" i="89"/>
  <c r="GO58" i="89"/>
  <c r="GN58" i="89"/>
  <c r="GM58" i="89"/>
  <c r="IW57" i="89"/>
  <c r="IV57" i="89"/>
  <c r="IU57" i="89"/>
  <c r="IG57" i="89"/>
  <c r="IF57" i="89"/>
  <c r="IE57" i="89"/>
  <c r="HQ57" i="89"/>
  <c r="HP57" i="89"/>
  <c r="HO57" i="89"/>
  <c r="HN57" i="89"/>
  <c r="HM57" i="89"/>
  <c r="HL57" i="89"/>
  <c r="HK57" i="89"/>
  <c r="HJ57" i="89"/>
  <c r="HI57" i="89"/>
  <c r="HH57" i="89"/>
  <c r="HG57" i="89"/>
  <c r="HF57" i="89"/>
  <c r="HE57" i="89"/>
  <c r="HD57" i="89"/>
  <c r="HC57" i="89"/>
  <c r="HA57" i="89"/>
  <c r="GZ57" i="89"/>
  <c r="GY57" i="89"/>
  <c r="GX57" i="89"/>
  <c r="GW57" i="89"/>
  <c r="GV57" i="89"/>
  <c r="GU57" i="89"/>
  <c r="GT57" i="89"/>
  <c r="GS57" i="89"/>
  <c r="GR57" i="89"/>
  <c r="GQ57" i="89"/>
  <c r="GP57" i="89"/>
  <c r="GO57" i="89"/>
  <c r="GN57" i="89"/>
  <c r="GM57" i="89"/>
  <c r="IW56" i="89"/>
  <c r="IV56" i="89"/>
  <c r="IU56" i="89"/>
  <c r="IG56" i="89"/>
  <c r="IF56" i="89"/>
  <c r="IE56" i="89"/>
  <c r="HQ56" i="89"/>
  <c r="HP56" i="89"/>
  <c r="HO56" i="89"/>
  <c r="HN56" i="89"/>
  <c r="HM56" i="89"/>
  <c r="HL56" i="89"/>
  <c r="HK56" i="89"/>
  <c r="HJ56" i="89"/>
  <c r="HI56" i="89"/>
  <c r="HH56" i="89"/>
  <c r="HG56" i="89"/>
  <c r="HF56" i="89"/>
  <c r="HE56" i="89"/>
  <c r="HD56" i="89"/>
  <c r="HC56" i="89"/>
  <c r="HA56" i="89"/>
  <c r="GZ56" i="89"/>
  <c r="GY56" i="89"/>
  <c r="GX56" i="89"/>
  <c r="GW56" i="89"/>
  <c r="GV56" i="89"/>
  <c r="GU56" i="89"/>
  <c r="GT56" i="89"/>
  <c r="GS56" i="89"/>
  <c r="GR56" i="89"/>
  <c r="GQ56" i="89"/>
  <c r="GP56" i="89"/>
  <c r="GO56" i="89"/>
  <c r="GN56" i="89"/>
  <c r="GM56" i="89"/>
  <c r="IW55" i="89"/>
  <c r="IV55" i="89"/>
  <c r="IU55" i="89"/>
  <c r="IG55" i="89"/>
  <c r="IF55" i="89"/>
  <c r="IE55" i="89"/>
  <c r="HQ55" i="89"/>
  <c r="HP55" i="89"/>
  <c r="HO55" i="89"/>
  <c r="HN55" i="89"/>
  <c r="HM55" i="89"/>
  <c r="HL55" i="89"/>
  <c r="HK55" i="89"/>
  <c r="HJ55" i="89"/>
  <c r="HI55" i="89"/>
  <c r="HH55" i="89"/>
  <c r="HG55" i="89"/>
  <c r="HF55" i="89"/>
  <c r="HE55" i="89"/>
  <c r="HD55" i="89"/>
  <c r="HC55" i="89"/>
  <c r="HA55" i="89"/>
  <c r="GZ55" i="89"/>
  <c r="GY55" i="89"/>
  <c r="GX55" i="89"/>
  <c r="GW55" i="89"/>
  <c r="GV55" i="89"/>
  <c r="GU55" i="89"/>
  <c r="GT55" i="89"/>
  <c r="GS55" i="89"/>
  <c r="GR55" i="89"/>
  <c r="GQ55" i="89"/>
  <c r="GP55" i="89"/>
  <c r="GO55" i="89"/>
  <c r="GN55" i="89"/>
  <c r="GM55" i="89"/>
  <c r="IW54" i="89"/>
  <c r="IV54" i="89"/>
  <c r="IU54" i="89"/>
  <c r="IG54" i="89"/>
  <c r="IF54" i="89"/>
  <c r="IE54" i="89"/>
  <c r="HQ54" i="89"/>
  <c r="HP54" i="89"/>
  <c r="HO54" i="89"/>
  <c r="HN54" i="89"/>
  <c r="HM54" i="89"/>
  <c r="HL54" i="89"/>
  <c r="HK54" i="89"/>
  <c r="HJ54" i="89"/>
  <c r="HI54" i="89"/>
  <c r="HH54" i="89"/>
  <c r="HG54" i="89"/>
  <c r="HF54" i="89"/>
  <c r="HE54" i="89"/>
  <c r="HD54" i="89"/>
  <c r="HC54" i="89"/>
  <c r="HA54" i="89"/>
  <c r="GZ54" i="89"/>
  <c r="GY54" i="89"/>
  <c r="GX54" i="89"/>
  <c r="GW54" i="89"/>
  <c r="GV54" i="89"/>
  <c r="GU54" i="89"/>
  <c r="GT54" i="89"/>
  <c r="GS54" i="89"/>
  <c r="GR54" i="89"/>
  <c r="GQ54" i="89"/>
  <c r="GP54" i="89"/>
  <c r="GO54" i="89"/>
  <c r="GN54" i="89"/>
  <c r="GM54" i="89"/>
  <c r="IW53" i="89"/>
  <c r="IV53" i="89"/>
  <c r="IU53" i="89"/>
  <c r="IG53" i="89"/>
  <c r="IF53" i="89"/>
  <c r="IE53" i="89"/>
  <c r="HQ53" i="89"/>
  <c r="HP53" i="89"/>
  <c r="HO53" i="89"/>
  <c r="HN53" i="89"/>
  <c r="HM53" i="89"/>
  <c r="HL53" i="89"/>
  <c r="HK53" i="89"/>
  <c r="HJ53" i="89"/>
  <c r="HI53" i="89"/>
  <c r="HH53" i="89"/>
  <c r="HG53" i="89"/>
  <c r="HF53" i="89"/>
  <c r="HE53" i="89"/>
  <c r="HD53" i="89"/>
  <c r="HC53" i="89"/>
  <c r="HA53" i="89"/>
  <c r="GZ53" i="89"/>
  <c r="GY53" i="89"/>
  <c r="GX53" i="89"/>
  <c r="GW53" i="89"/>
  <c r="GV53" i="89"/>
  <c r="GU53" i="89"/>
  <c r="GT53" i="89"/>
  <c r="GS53" i="89"/>
  <c r="GR53" i="89"/>
  <c r="GQ53" i="89"/>
  <c r="GP53" i="89"/>
  <c r="GO53" i="89"/>
  <c r="GN53" i="89"/>
  <c r="GM53" i="89"/>
  <c r="IW52" i="89"/>
  <c r="IV52" i="89"/>
  <c r="IU52" i="89"/>
  <c r="IG52" i="89"/>
  <c r="IF52" i="89"/>
  <c r="IE52" i="89"/>
  <c r="HQ52" i="89"/>
  <c r="HP52" i="89"/>
  <c r="HO52" i="89"/>
  <c r="HN52" i="89"/>
  <c r="HM52" i="89"/>
  <c r="HL52" i="89"/>
  <c r="HK52" i="89"/>
  <c r="HJ52" i="89"/>
  <c r="HI52" i="89"/>
  <c r="HH52" i="89"/>
  <c r="HG52" i="89"/>
  <c r="HF52" i="89"/>
  <c r="HE52" i="89"/>
  <c r="HD52" i="89"/>
  <c r="HC52" i="89"/>
  <c r="HA52" i="89"/>
  <c r="GZ52" i="89"/>
  <c r="GY52" i="89"/>
  <c r="GX52" i="89"/>
  <c r="GW52" i="89"/>
  <c r="GV52" i="89"/>
  <c r="GU52" i="89"/>
  <c r="GT52" i="89"/>
  <c r="GS52" i="89"/>
  <c r="GR52" i="89"/>
  <c r="GQ52" i="89"/>
  <c r="GP52" i="89"/>
  <c r="GO52" i="89"/>
  <c r="GN52" i="89"/>
  <c r="GM52" i="89"/>
  <c r="IW51" i="89"/>
  <c r="IV51" i="89"/>
  <c r="IU51" i="89"/>
  <c r="IG51" i="89"/>
  <c r="IF51" i="89"/>
  <c r="IE51" i="89"/>
  <c r="HQ51" i="89"/>
  <c r="HP51" i="89"/>
  <c r="HO51" i="89"/>
  <c r="HN51" i="89"/>
  <c r="HM51" i="89"/>
  <c r="HL51" i="89"/>
  <c r="HK51" i="89"/>
  <c r="HJ51" i="89"/>
  <c r="HI51" i="89"/>
  <c r="HH51" i="89"/>
  <c r="HG51" i="89"/>
  <c r="HF51" i="89"/>
  <c r="HE51" i="89"/>
  <c r="HD51" i="89"/>
  <c r="HC51" i="89"/>
  <c r="HA51" i="89"/>
  <c r="GZ51" i="89"/>
  <c r="GY51" i="89"/>
  <c r="GX51" i="89"/>
  <c r="GW51" i="89"/>
  <c r="GV51" i="89"/>
  <c r="GU51" i="89"/>
  <c r="GT51" i="89"/>
  <c r="GS51" i="89"/>
  <c r="GR51" i="89"/>
  <c r="GQ51" i="89"/>
  <c r="GP51" i="89"/>
  <c r="GO51" i="89"/>
  <c r="GN51" i="89"/>
  <c r="GM51" i="89"/>
  <c r="IW50" i="89"/>
  <c r="IV50" i="89"/>
  <c r="IU50" i="89"/>
  <c r="IG50" i="89"/>
  <c r="IF50" i="89"/>
  <c r="IE50" i="89"/>
  <c r="HQ50" i="89"/>
  <c r="HP50" i="89"/>
  <c r="HO50" i="89"/>
  <c r="HN50" i="89"/>
  <c r="HM50" i="89"/>
  <c r="HL50" i="89"/>
  <c r="HK50" i="89"/>
  <c r="HJ50" i="89"/>
  <c r="HI50" i="89"/>
  <c r="HH50" i="89"/>
  <c r="HG50" i="89"/>
  <c r="HF50" i="89"/>
  <c r="HE50" i="89"/>
  <c r="HD50" i="89"/>
  <c r="HC50" i="89"/>
  <c r="HA50" i="89"/>
  <c r="GZ50" i="89"/>
  <c r="GY50" i="89"/>
  <c r="GX50" i="89"/>
  <c r="GW50" i="89"/>
  <c r="GV50" i="89"/>
  <c r="GU50" i="89"/>
  <c r="GT50" i="89"/>
  <c r="GS50" i="89"/>
  <c r="GR50" i="89"/>
  <c r="GQ50" i="89"/>
  <c r="GP50" i="89"/>
  <c r="GO50" i="89"/>
  <c r="GN50" i="89"/>
  <c r="GM50" i="89"/>
  <c r="IW49" i="89"/>
  <c r="IV49" i="89"/>
  <c r="IU49" i="89"/>
  <c r="IG49" i="89"/>
  <c r="IF49" i="89"/>
  <c r="IE49" i="89"/>
  <c r="HQ49" i="89"/>
  <c r="HP49" i="89"/>
  <c r="HO49" i="89"/>
  <c r="HN49" i="89"/>
  <c r="HM49" i="89"/>
  <c r="HL49" i="89"/>
  <c r="HK49" i="89"/>
  <c r="HJ49" i="89"/>
  <c r="HI49" i="89"/>
  <c r="HH49" i="89"/>
  <c r="HG49" i="89"/>
  <c r="HF49" i="89"/>
  <c r="HE49" i="89"/>
  <c r="HD49" i="89"/>
  <c r="HC49" i="89"/>
  <c r="HA49" i="89"/>
  <c r="GZ49" i="89"/>
  <c r="GY49" i="89"/>
  <c r="GX49" i="89"/>
  <c r="GW49" i="89"/>
  <c r="GV49" i="89"/>
  <c r="GU49" i="89"/>
  <c r="GT49" i="89"/>
  <c r="GS49" i="89"/>
  <c r="GR49" i="89"/>
  <c r="GQ49" i="89"/>
  <c r="GP49" i="89"/>
  <c r="GO49" i="89"/>
  <c r="GN49" i="89"/>
  <c r="GM49" i="89"/>
  <c r="IW48" i="89"/>
  <c r="IV48" i="89"/>
  <c r="IU48" i="89"/>
  <c r="IG48" i="89"/>
  <c r="IF48" i="89"/>
  <c r="IE48" i="89"/>
  <c r="HQ48" i="89"/>
  <c r="HP48" i="89"/>
  <c r="HO48" i="89"/>
  <c r="HN48" i="89"/>
  <c r="HM48" i="89"/>
  <c r="HL48" i="89"/>
  <c r="HK48" i="89"/>
  <c r="HJ48" i="89"/>
  <c r="HI48" i="89"/>
  <c r="HH48" i="89"/>
  <c r="HG48" i="89"/>
  <c r="HF48" i="89"/>
  <c r="HE48" i="89"/>
  <c r="HD48" i="89"/>
  <c r="HC48" i="89"/>
  <c r="HA48" i="89"/>
  <c r="GZ48" i="89"/>
  <c r="GY48" i="89"/>
  <c r="GX48" i="89"/>
  <c r="GW48" i="89"/>
  <c r="GV48" i="89"/>
  <c r="GU48" i="89"/>
  <c r="GT48" i="89"/>
  <c r="GS48" i="89"/>
  <c r="GR48" i="89"/>
  <c r="GQ48" i="89"/>
  <c r="GP48" i="89"/>
  <c r="GO48" i="89"/>
  <c r="GN48" i="89"/>
  <c r="GM48" i="89"/>
  <c r="IW47" i="89"/>
  <c r="IV47" i="89"/>
  <c r="IU47" i="89"/>
  <c r="IG47" i="89"/>
  <c r="IF47" i="89"/>
  <c r="IE47" i="89"/>
  <c r="HQ47" i="89"/>
  <c r="HP47" i="89"/>
  <c r="HO47" i="89"/>
  <c r="HN47" i="89"/>
  <c r="HM47" i="89"/>
  <c r="HL47" i="89"/>
  <c r="HK47" i="89"/>
  <c r="HJ47" i="89"/>
  <c r="HI47" i="89"/>
  <c r="HH47" i="89"/>
  <c r="HG47" i="89"/>
  <c r="HF47" i="89"/>
  <c r="HE47" i="89"/>
  <c r="HD47" i="89"/>
  <c r="HC47" i="89"/>
  <c r="HA47" i="89"/>
  <c r="GZ47" i="89"/>
  <c r="GY47" i="89"/>
  <c r="GX47" i="89"/>
  <c r="GW47" i="89"/>
  <c r="GV47" i="89"/>
  <c r="GU47" i="89"/>
  <c r="GT47" i="89"/>
  <c r="GS47" i="89"/>
  <c r="GR47" i="89"/>
  <c r="GQ47" i="89"/>
  <c r="GP47" i="89"/>
  <c r="GO47" i="89"/>
  <c r="GN47" i="89"/>
  <c r="GM47" i="89"/>
  <c r="IW46" i="89"/>
  <c r="IV46" i="89"/>
  <c r="IU46" i="89"/>
  <c r="IG46" i="89"/>
  <c r="IF46" i="89"/>
  <c r="IE46" i="89"/>
  <c r="HQ46" i="89"/>
  <c r="HP46" i="89"/>
  <c r="HO46" i="89"/>
  <c r="HN46" i="89"/>
  <c r="HM46" i="89"/>
  <c r="HL46" i="89"/>
  <c r="HK46" i="89"/>
  <c r="HJ46" i="89"/>
  <c r="HI46" i="89"/>
  <c r="HH46" i="89"/>
  <c r="HG46" i="89"/>
  <c r="HF46" i="89"/>
  <c r="HE46" i="89"/>
  <c r="HD46" i="89"/>
  <c r="HC46" i="89"/>
  <c r="HA46" i="89"/>
  <c r="GZ46" i="89"/>
  <c r="GY46" i="89"/>
  <c r="GX46" i="89"/>
  <c r="GW46" i="89"/>
  <c r="GV46" i="89"/>
  <c r="GU46" i="89"/>
  <c r="GT46" i="89"/>
  <c r="GS46" i="89"/>
  <c r="GR46" i="89"/>
  <c r="GQ46" i="89"/>
  <c r="GP46" i="89"/>
  <c r="GO46" i="89"/>
  <c r="GN46" i="89"/>
  <c r="GM46" i="89"/>
  <c r="IW45" i="89"/>
  <c r="IV45" i="89"/>
  <c r="IU45" i="89"/>
  <c r="IG45" i="89"/>
  <c r="IF45" i="89"/>
  <c r="IE45" i="89"/>
  <c r="HQ45" i="89"/>
  <c r="HP45" i="89"/>
  <c r="HO45" i="89"/>
  <c r="HN45" i="89"/>
  <c r="HM45" i="89"/>
  <c r="HL45" i="89"/>
  <c r="HK45" i="89"/>
  <c r="HJ45" i="89"/>
  <c r="HI45" i="89"/>
  <c r="HH45" i="89"/>
  <c r="HG45" i="89"/>
  <c r="HF45" i="89"/>
  <c r="HE45" i="89"/>
  <c r="HD45" i="89"/>
  <c r="HC45" i="89"/>
  <c r="HA45" i="89"/>
  <c r="GZ45" i="89"/>
  <c r="GY45" i="89"/>
  <c r="GX45" i="89"/>
  <c r="GW45" i="89"/>
  <c r="GV45" i="89"/>
  <c r="GU45" i="89"/>
  <c r="GT45" i="89"/>
  <c r="GS45" i="89"/>
  <c r="GR45" i="89"/>
  <c r="GQ45" i="89"/>
  <c r="GP45" i="89"/>
  <c r="GO45" i="89"/>
  <c r="GN45" i="89"/>
  <c r="GM45" i="89"/>
  <c r="IW44" i="89"/>
  <c r="IV44" i="89"/>
  <c r="IU44" i="89"/>
  <c r="IG44" i="89"/>
  <c r="IF44" i="89"/>
  <c r="IE44" i="89"/>
  <c r="HQ44" i="89"/>
  <c r="HP44" i="89"/>
  <c r="HO44" i="89"/>
  <c r="HN44" i="89"/>
  <c r="HM44" i="89"/>
  <c r="HL44" i="89"/>
  <c r="HK44" i="89"/>
  <c r="HJ44" i="89"/>
  <c r="HI44" i="89"/>
  <c r="HH44" i="89"/>
  <c r="HG44" i="89"/>
  <c r="HF44" i="89"/>
  <c r="HE44" i="89"/>
  <c r="HD44" i="89"/>
  <c r="HC44" i="89"/>
  <c r="HA44" i="89"/>
  <c r="GZ44" i="89"/>
  <c r="GY44" i="89"/>
  <c r="GX44" i="89"/>
  <c r="GW44" i="89"/>
  <c r="GV44" i="89"/>
  <c r="GU44" i="89"/>
  <c r="GT44" i="89"/>
  <c r="GS44" i="89"/>
  <c r="GR44" i="89"/>
  <c r="GQ44" i="89"/>
  <c r="GP44" i="89"/>
  <c r="GO44" i="89"/>
  <c r="GN44" i="89"/>
  <c r="GM44" i="89"/>
  <c r="IW43" i="89"/>
  <c r="IV43" i="89"/>
  <c r="IU43" i="89"/>
  <c r="IG43" i="89"/>
  <c r="IF43" i="89"/>
  <c r="IE43" i="89"/>
  <c r="HQ43" i="89"/>
  <c r="HP43" i="89"/>
  <c r="HO43" i="89"/>
  <c r="HN43" i="89"/>
  <c r="HM43" i="89"/>
  <c r="HL43" i="89"/>
  <c r="HK43" i="89"/>
  <c r="HJ43" i="89"/>
  <c r="HI43" i="89"/>
  <c r="HH43" i="89"/>
  <c r="HG43" i="89"/>
  <c r="HF43" i="89"/>
  <c r="HE43" i="89"/>
  <c r="HD43" i="89"/>
  <c r="HC43" i="89"/>
  <c r="HA43" i="89"/>
  <c r="GZ43" i="89"/>
  <c r="GY43" i="89"/>
  <c r="GX43" i="89"/>
  <c r="GW43" i="89"/>
  <c r="GV43" i="89"/>
  <c r="GU43" i="89"/>
  <c r="GT43" i="89"/>
  <c r="GS43" i="89"/>
  <c r="GR43" i="89"/>
  <c r="GQ43" i="89"/>
  <c r="GP43" i="89"/>
  <c r="GO43" i="89"/>
  <c r="GN43" i="89"/>
  <c r="GM43" i="89"/>
  <c r="IW42" i="89"/>
  <c r="IV42" i="89"/>
  <c r="IU42" i="89"/>
  <c r="IG42" i="89"/>
  <c r="IF42" i="89"/>
  <c r="IE42" i="89"/>
  <c r="HQ42" i="89"/>
  <c r="HP42" i="89"/>
  <c r="HO42" i="89"/>
  <c r="HN42" i="89"/>
  <c r="HM42" i="89"/>
  <c r="HL42" i="89"/>
  <c r="HK42" i="89"/>
  <c r="HJ42" i="89"/>
  <c r="HI42" i="89"/>
  <c r="HH42" i="89"/>
  <c r="HG42" i="89"/>
  <c r="HF42" i="89"/>
  <c r="HE42" i="89"/>
  <c r="HD42" i="89"/>
  <c r="HC42" i="89"/>
  <c r="HA42" i="89"/>
  <c r="GZ42" i="89"/>
  <c r="GY42" i="89"/>
  <c r="GX42" i="89"/>
  <c r="GW42" i="89"/>
  <c r="GV42" i="89"/>
  <c r="GU42" i="89"/>
  <c r="GT42" i="89"/>
  <c r="GS42" i="89"/>
  <c r="GR42" i="89"/>
  <c r="GQ42" i="89"/>
  <c r="GP42" i="89"/>
  <c r="GO42" i="89"/>
  <c r="GN42" i="89"/>
  <c r="GM42" i="89"/>
  <c r="IW41" i="89"/>
  <c r="IV41" i="89"/>
  <c r="IU41" i="89"/>
  <c r="IG41" i="89"/>
  <c r="IF41" i="89"/>
  <c r="IE41" i="89"/>
  <c r="HQ41" i="89"/>
  <c r="HP41" i="89"/>
  <c r="HO41" i="89"/>
  <c r="HN41" i="89"/>
  <c r="HM41" i="89"/>
  <c r="HL41" i="89"/>
  <c r="HK41" i="89"/>
  <c r="HJ41" i="89"/>
  <c r="HI41" i="89"/>
  <c r="HH41" i="89"/>
  <c r="HG41" i="89"/>
  <c r="HF41" i="89"/>
  <c r="HE41" i="89"/>
  <c r="HD41" i="89"/>
  <c r="HC41" i="89"/>
  <c r="HA41" i="89"/>
  <c r="GZ41" i="89"/>
  <c r="GY41" i="89"/>
  <c r="GX41" i="89"/>
  <c r="GW41" i="89"/>
  <c r="GV41" i="89"/>
  <c r="GU41" i="89"/>
  <c r="GT41" i="89"/>
  <c r="GS41" i="89"/>
  <c r="GR41" i="89"/>
  <c r="GQ41" i="89"/>
  <c r="GP41" i="89"/>
  <c r="GO41" i="89"/>
  <c r="GN41" i="89"/>
  <c r="GM41" i="89"/>
  <c r="IW40" i="89"/>
  <c r="IV40" i="89"/>
  <c r="IU40" i="89"/>
  <c r="IG40" i="89"/>
  <c r="IF40" i="89"/>
  <c r="IE40" i="89"/>
  <c r="HQ40" i="89"/>
  <c r="HP40" i="89"/>
  <c r="HO40" i="89"/>
  <c r="HN40" i="89"/>
  <c r="HM40" i="89"/>
  <c r="HL40" i="89"/>
  <c r="HK40" i="89"/>
  <c r="HJ40" i="89"/>
  <c r="HI40" i="89"/>
  <c r="HH40" i="89"/>
  <c r="HG40" i="89"/>
  <c r="HF40" i="89"/>
  <c r="HE40" i="89"/>
  <c r="HD40" i="89"/>
  <c r="HC40" i="89"/>
  <c r="HA40" i="89"/>
  <c r="GZ40" i="89"/>
  <c r="GY40" i="89"/>
  <c r="GX40" i="89"/>
  <c r="GW40" i="89"/>
  <c r="GV40" i="89"/>
  <c r="GU40" i="89"/>
  <c r="GT40" i="89"/>
  <c r="GS40" i="89"/>
  <c r="GR40" i="89"/>
  <c r="GQ40" i="89"/>
  <c r="GP40" i="89"/>
  <c r="GO40" i="89"/>
  <c r="GN40" i="89"/>
  <c r="GM40" i="89"/>
  <c r="IW39" i="89"/>
  <c r="IV39" i="89"/>
  <c r="IU39" i="89"/>
  <c r="IG39" i="89"/>
  <c r="IF39" i="89"/>
  <c r="IE39" i="89"/>
  <c r="HQ39" i="89"/>
  <c r="HP39" i="89"/>
  <c r="HO39" i="89"/>
  <c r="HN39" i="89"/>
  <c r="HM39" i="89"/>
  <c r="HL39" i="89"/>
  <c r="HK39" i="89"/>
  <c r="HJ39" i="89"/>
  <c r="HI39" i="89"/>
  <c r="HH39" i="89"/>
  <c r="HG39" i="89"/>
  <c r="HF39" i="89"/>
  <c r="HE39" i="89"/>
  <c r="HD39" i="89"/>
  <c r="HC39" i="89"/>
  <c r="HA39" i="89"/>
  <c r="GZ39" i="89"/>
  <c r="GY39" i="89"/>
  <c r="GX39" i="89"/>
  <c r="GW39" i="89"/>
  <c r="GV39" i="89"/>
  <c r="GU39" i="89"/>
  <c r="GT39" i="89"/>
  <c r="GS39" i="89"/>
  <c r="GR39" i="89"/>
  <c r="GQ39" i="89"/>
  <c r="GP39" i="89"/>
  <c r="GO39" i="89"/>
  <c r="GN39" i="89"/>
  <c r="GM39" i="89"/>
  <c r="IW38" i="89"/>
  <c r="IV38" i="89"/>
  <c r="IU38" i="89"/>
  <c r="IG38" i="89"/>
  <c r="IF38" i="89"/>
  <c r="IE38" i="89"/>
  <c r="HQ38" i="89"/>
  <c r="HP38" i="89"/>
  <c r="HO38" i="89"/>
  <c r="HN38" i="89"/>
  <c r="HM38" i="89"/>
  <c r="HL38" i="89"/>
  <c r="HK38" i="89"/>
  <c r="HJ38" i="89"/>
  <c r="HI38" i="89"/>
  <c r="HH38" i="89"/>
  <c r="HG38" i="89"/>
  <c r="HF38" i="89"/>
  <c r="HE38" i="89"/>
  <c r="HD38" i="89"/>
  <c r="HC38" i="89"/>
  <c r="HA38" i="89"/>
  <c r="GZ38" i="89"/>
  <c r="GY38" i="89"/>
  <c r="GX38" i="89"/>
  <c r="GW38" i="89"/>
  <c r="GV38" i="89"/>
  <c r="GU38" i="89"/>
  <c r="GT38" i="89"/>
  <c r="GS38" i="89"/>
  <c r="GR38" i="89"/>
  <c r="GQ38" i="89"/>
  <c r="GP38" i="89"/>
  <c r="GO38" i="89"/>
  <c r="GN38" i="89"/>
  <c r="GM38" i="89"/>
  <c r="IW37" i="89"/>
  <c r="IV37" i="89"/>
  <c r="IU37" i="89"/>
  <c r="IG37" i="89"/>
  <c r="IF37" i="89"/>
  <c r="IE37" i="89"/>
  <c r="HQ37" i="89"/>
  <c r="HP37" i="89"/>
  <c r="HO37" i="89"/>
  <c r="HN37" i="89"/>
  <c r="HM37" i="89"/>
  <c r="HL37" i="89"/>
  <c r="HK37" i="89"/>
  <c r="HJ37" i="89"/>
  <c r="HI37" i="89"/>
  <c r="HH37" i="89"/>
  <c r="HG37" i="89"/>
  <c r="HF37" i="89"/>
  <c r="HE37" i="89"/>
  <c r="HD37" i="89"/>
  <c r="HC37" i="89"/>
  <c r="HA37" i="89"/>
  <c r="GZ37" i="89"/>
  <c r="GY37" i="89"/>
  <c r="GX37" i="89"/>
  <c r="GW37" i="89"/>
  <c r="GV37" i="89"/>
  <c r="GU37" i="89"/>
  <c r="GT37" i="89"/>
  <c r="GS37" i="89"/>
  <c r="GR37" i="89"/>
  <c r="GQ37" i="89"/>
  <c r="GP37" i="89"/>
  <c r="GO37" i="89"/>
  <c r="GN37" i="89"/>
  <c r="GM37" i="89"/>
  <c r="IW36" i="89"/>
  <c r="IV36" i="89"/>
  <c r="IU36" i="89"/>
  <c r="IG36" i="89"/>
  <c r="IF36" i="89"/>
  <c r="IE36" i="89"/>
  <c r="HQ36" i="89"/>
  <c r="HP36" i="89"/>
  <c r="HO36" i="89"/>
  <c r="HN36" i="89"/>
  <c r="HM36" i="89"/>
  <c r="HL36" i="89"/>
  <c r="HK36" i="89"/>
  <c r="HJ36" i="89"/>
  <c r="HI36" i="89"/>
  <c r="HH36" i="89"/>
  <c r="HG36" i="89"/>
  <c r="HF36" i="89"/>
  <c r="HE36" i="89"/>
  <c r="HD36" i="89"/>
  <c r="HC36" i="89"/>
  <c r="HA36" i="89"/>
  <c r="GZ36" i="89"/>
  <c r="GY36" i="89"/>
  <c r="GX36" i="89"/>
  <c r="GW36" i="89"/>
  <c r="GV36" i="89"/>
  <c r="GU36" i="89"/>
  <c r="GT36" i="89"/>
  <c r="GS36" i="89"/>
  <c r="GR36" i="89"/>
  <c r="GQ36" i="89"/>
  <c r="GP36" i="89"/>
  <c r="GO36" i="89"/>
  <c r="GN36" i="89"/>
  <c r="GM36" i="89"/>
  <c r="IW35" i="89"/>
  <c r="IV35" i="89"/>
  <c r="IU35" i="89"/>
  <c r="IG35" i="89"/>
  <c r="IF35" i="89"/>
  <c r="IE35" i="89"/>
  <c r="HQ35" i="89"/>
  <c r="HP35" i="89"/>
  <c r="HO35" i="89"/>
  <c r="HN35" i="89"/>
  <c r="HM35" i="89"/>
  <c r="HL35" i="89"/>
  <c r="HK35" i="89"/>
  <c r="HJ35" i="89"/>
  <c r="HI35" i="89"/>
  <c r="HH35" i="89"/>
  <c r="HG35" i="89"/>
  <c r="HF35" i="89"/>
  <c r="HE35" i="89"/>
  <c r="HD35" i="89"/>
  <c r="HC35" i="89"/>
  <c r="HA35" i="89"/>
  <c r="GZ35" i="89"/>
  <c r="GY35" i="89"/>
  <c r="GX35" i="89"/>
  <c r="GW35" i="89"/>
  <c r="GV35" i="89"/>
  <c r="GU35" i="89"/>
  <c r="GT35" i="89"/>
  <c r="GS35" i="89"/>
  <c r="GR35" i="89"/>
  <c r="GQ35" i="89"/>
  <c r="GP35" i="89"/>
  <c r="GO35" i="89"/>
  <c r="GN35" i="89"/>
  <c r="GM35" i="89"/>
  <c r="IW34" i="89"/>
  <c r="IV34" i="89"/>
  <c r="IU34" i="89"/>
  <c r="IG34" i="89"/>
  <c r="IF34" i="89"/>
  <c r="IE34" i="89"/>
  <c r="HQ34" i="89"/>
  <c r="HP34" i="89"/>
  <c r="HO34" i="89"/>
  <c r="HN34" i="89"/>
  <c r="HM34" i="89"/>
  <c r="HL34" i="89"/>
  <c r="HK34" i="89"/>
  <c r="HJ34" i="89"/>
  <c r="HI34" i="89"/>
  <c r="HH34" i="89"/>
  <c r="HG34" i="89"/>
  <c r="HF34" i="89"/>
  <c r="HE34" i="89"/>
  <c r="HD34" i="89"/>
  <c r="HC34" i="89"/>
  <c r="HA34" i="89"/>
  <c r="GZ34" i="89"/>
  <c r="GY34" i="89"/>
  <c r="GX34" i="89"/>
  <c r="GW34" i="89"/>
  <c r="GV34" i="89"/>
  <c r="GU34" i="89"/>
  <c r="GT34" i="89"/>
  <c r="GS34" i="89"/>
  <c r="GR34" i="89"/>
  <c r="GQ34" i="89"/>
  <c r="GP34" i="89"/>
  <c r="GO34" i="89"/>
  <c r="GN34" i="89"/>
  <c r="GM34" i="89"/>
  <c r="IW33" i="89"/>
  <c r="IV33" i="89"/>
  <c r="IU33" i="89"/>
  <c r="IG33" i="89"/>
  <c r="IF33" i="89"/>
  <c r="IE33" i="89"/>
  <c r="HQ33" i="89"/>
  <c r="HP33" i="89"/>
  <c r="HO33" i="89"/>
  <c r="HN33" i="89"/>
  <c r="HM33" i="89"/>
  <c r="HL33" i="89"/>
  <c r="HK33" i="89"/>
  <c r="HJ33" i="89"/>
  <c r="HI33" i="89"/>
  <c r="HH33" i="89"/>
  <c r="HG33" i="89"/>
  <c r="HF33" i="89"/>
  <c r="HE33" i="89"/>
  <c r="HD33" i="89"/>
  <c r="HC33" i="89"/>
  <c r="HA33" i="89"/>
  <c r="GZ33" i="89"/>
  <c r="GY33" i="89"/>
  <c r="GX33" i="89"/>
  <c r="GW33" i="89"/>
  <c r="GV33" i="89"/>
  <c r="GU33" i="89"/>
  <c r="GT33" i="89"/>
  <c r="GS33" i="89"/>
  <c r="GR33" i="89"/>
  <c r="GQ33" i="89"/>
  <c r="GP33" i="89"/>
  <c r="GO33" i="89"/>
  <c r="GN33" i="89"/>
  <c r="GM33" i="89"/>
  <c r="IW32" i="89"/>
  <c r="IV32" i="89"/>
  <c r="IU32" i="89"/>
  <c r="IG32" i="89"/>
  <c r="IF32" i="89"/>
  <c r="IE32" i="89"/>
  <c r="HQ32" i="89"/>
  <c r="HP32" i="89"/>
  <c r="HO32" i="89"/>
  <c r="HN32" i="89"/>
  <c r="HM32" i="89"/>
  <c r="HL32" i="89"/>
  <c r="HK32" i="89"/>
  <c r="HJ32" i="89"/>
  <c r="HI32" i="89"/>
  <c r="HH32" i="89"/>
  <c r="HG32" i="89"/>
  <c r="HF32" i="89"/>
  <c r="HE32" i="89"/>
  <c r="HD32" i="89"/>
  <c r="HC32" i="89"/>
  <c r="HA32" i="89"/>
  <c r="GZ32" i="89"/>
  <c r="GY32" i="89"/>
  <c r="GX32" i="89"/>
  <c r="GW32" i="89"/>
  <c r="GV32" i="89"/>
  <c r="GU32" i="89"/>
  <c r="GT32" i="89"/>
  <c r="GS32" i="89"/>
  <c r="GR32" i="89"/>
  <c r="GQ32" i="89"/>
  <c r="GP32" i="89"/>
  <c r="GO32" i="89"/>
  <c r="GN32" i="89"/>
  <c r="GM32" i="89"/>
  <c r="IW31" i="89"/>
  <c r="IV31" i="89"/>
  <c r="IU31" i="89"/>
  <c r="IG31" i="89"/>
  <c r="IF31" i="89"/>
  <c r="IE31" i="89"/>
  <c r="HQ31" i="89"/>
  <c r="HP31" i="89"/>
  <c r="HO31" i="89"/>
  <c r="HN31" i="89"/>
  <c r="HM31" i="89"/>
  <c r="HL31" i="89"/>
  <c r="HK31" i="89"/>
  <c r="HJ31" i="89"/>
  <c r="HI31" i="89"/>
  <c r="HH31" i="89"/>
  <c r="HG31" i="89"/>
  <c r="HF31" i="89"/>
  <c r="HE31" i="89"/>
  <c r="HD31" i="89"/>
  <c r="HC31" i="89"/>
  <c r="HA31" i="89"/>
  <c r="GZ31" i="89"/>
  <c r="GY31" i="89"/>
  <c r="GX31" i="89"/>
  <c r="GW31" i="89"/>
  <c r="GV31" i="89"/>
  <c r="GU31" i="89"/>
  <c r="GT31" i="89"/>
  <c r="GS31" i="89"/>
  <c r="GR31" i="89"/>
  <c r="GQ31" i="89"/>
  <c r="GP31" i="89"/>
  <c r="GO31" i="89"/>
  <c r="GN31" i="89"/>
  <c r="GM31" i="89"/>
  <c r="IW30" i="89"/>
  <c r="IV30" i="89"/>
  <c r="IU30" i="89"/>
  <c r="IG30" i="89"/>
  <c r="IF30" i="89"/>
  <c r="IE30" i="89"/>
  <c r="HQ30" i="89"/>
  <c r="HP30" i="89"/>
  <c r="HO30" i="89"/>
  <c r="HN30" i="89"/>
  <c r="HM30" i="89"/>
  <c r="HL30" i="89"/>
  <c r="HK30" i="89"/>
  <c r="HJ30" i="89"/>
  <c r="HI30" i="89"/>
  <c r="HH30" i="89"/>
  <c r="HG30" i="89"/>
  <c r="HF30" i="89"/>
  <c r="HE30" i="89"/>
  <c r="HD30" i="89"/>
  <c r="HC30" i="89"/>
  <c r="HA30" i="89"/>
  <c r="GZ30" i="89"/>
  <c r="GY30" i="89"/>
  <c r="GX30" i="89"/>
  <c r="GW30" i="89"/>
  <c r="GV30" i="89"/>
  <c r="GU30" i="89"/>
  <c r="GT30" i="89"/>
  <c r="GS30" i="89"/>
  <c r="GR30" i="89"/>
  <c r="GQ30" i="89"/>
  <c r="GP30" i="89"/>
  <c r="GO30" i="89"/>
  <c r="GN30" i="89"/>
  <c r="GM30" i="89"/>
  <c r="IW29" i="89"/>
  <c r="IV29" i="89"/>
  <c r="IU29" i="89"/>
  <c r="IG29" i="89"/>
  <c r="IF29" i="89"/>
  <c r="IE29" i="89"/>
  <c r="HY29" i="89"/>
  <c r="HQ29" i="89"/>
  <c r="HP29" i="89"/>
  <c r="HO29" i="89"/>
  <c r="HN29" i="89"/>
  <c r="HM29" i="89"/>
  <c r="HL29" i="89"/>
  <c r="HK29" i="89"/>
  <c r="HJ29" i="89"/>
  <c r="HI29" i="89"/>
  <c r="HH29" i="89"/>
  <c r="HG29" i="89"/>
  <c r="HF29" i="89"/>
  <c r="HE29" i="89"/>
  <c r="HD29" i="89"/>
  <c r="HC29" i="89"/>
  <c r="HA29" i="89"/>
  <c r="GZ29" i="89"/>
  <c r="GY29" i="89"/>
  <c r="GX29" i="89"/>
  <c r="GW29" i="89"/>
  <c r="GV29" i="89"/>
  <c r="GU29" i="89"/>
  <c r="GT29" i="89"/>
  <c r="GS29" i="89"/>
  <c r="GR29" i="89"/>
  <c r="GQ29" i="89"/>
  <c r="GP29" i="89"/>
  <c r="GO29" i="89"/>
  <c r="GN29" i="89"/>
  <c r="GM29" i="89"/>
  <c r="IW28" i="89"/>
  <c r="IV28" i="89"/>
  <c r="IU28" i="89"/>
  <c r="IP28" i="89"/>
  <c r="IG28" i="89"/>
  <c r="IF28" i="89"/>
  <c r="IE28" i="89"/>
  <c r="IC28" i="89"/>
  <c r="IA28" i="89"/>
  <c r="HY28" i="89"/>
  <c r="HU28" i="89"/>
  <c r="HS28" i="89"/>
  <c r="HQ28" i="89"/>
  <c r="HP28" i="89"/>
  <c r="HO28" i="89"/>
  <c r="HN28" i="89"/>
  <c r="HM28" i="89"/>
  <c r="HL28" i="89"/>
  <c r="HK28" i="89"/>
  <c r="HJ28" i="89"/>
  <c r="HI28" i="89"/>
  <c r="HH28" i="89"/>
  <c r="HG28" i="89"/>
  <c r="HF28" i="89"/>
  <c r="HE28" i="89"/>
  <c r="HD28" i="89"/>
  <c r="HC28" i="89"/>
  <c r="HA28" i="89"/>
  <c r="GZ28" i="89"/>
  <c r="GY28" i="89"/>
  <c r="GX28" i="89"/>
  <c r="GW28" i="89"/>
  <c r="GV28" i="89"/>
  <c r="GU28" i="89"/>
  <c r="GT28" i="89"/>
  <c r="GS28" i="89"/>
  <c r="GR28" i="89"/>
  <c r="GQ28" i="89"/>
  <c r="GP28" i="89"/>
  <c r="GO28" i="89"/>
  <c r="GN28" i="89"/>
  <c r="GM28" i="89"/>
  <c r="IW27" i="89"/>
  <c r="IV27" i="89"/>
  <c r="IU27" i="89"/>
  <c r="IP27" i="89"/>
  <c r="IO27" i="89"/>
  <c r="IM27" i="89"/>
  <c r="IG27" i="89"/>
  <c r="IF27" i="89"/>
  <c r="IE27" i="89"/>
  <c r="IC27" i="89"/>
  <c r="IA27" i="89"/>
  <c r="HY27" i="89"/>
  <c r="HW27" i="89"/>
  <c r="HU27" i="89"/>
  <c r="HS27" i="89"/>
  <c r="HQ27" i="89"/>
  <c r="HP27" i="89"/>
  <c r="HO27" i="89"/>
  <c r="HN27" i="89"/>
  <c r="HM27" i="89"/>
  <c r="HL27" i="89"/>
  <c r="HK27" i="89"/>
  <c r="HJ27" i="89"/>
  <c r="HI27" i="89"/>
  <c r="HH27" i="89"/>
  <c r="HG27" i="89"/>
  <c r="HF27" i="89"/>
  <c r="HE27" i="89"/>
  <c r="HD27" i="89"/>
  <c r="HC27" i="89"/>
  <c r="HA27" i="89"/>
  <c r="GZ27" i="89"/>
  <c r="GY27" i="89"/>
  <c r="GX27" i="89"/>
  <c r="GW27" i="89"/>
  <c r="GV27" i="89"/>
  <c r="GU27" i="89"/>
  <c r="GT27" i="89"/>
  <c r="GS27" i="89"/>
  <c r="GR27" i="89"/>
  <c r="GQ27" i="89"/>
  <c r="GP27" i="89"/>
  <c r="GO27" i="89"/>
  <c r="GN27" i="89"/>
  <c r="GM27" i="89"/>
  <c r="AG26" i="89"/>
  <c r="AW26" i="89" s="1"/>
  <c r="BM26" i="89" s="1"/>
  <c r="CC26" i="89" s="1"/>
  <c r="AF26" i="89"/>
  <c r="AV26" i="89" s="1"/>
  <c r="BL26" i="89" s="1"/>
  <c r="CB26" i="89" s="1"/>
  <c r="D8" i="81"/>
  <c r="D4" i="81"/>
  <c r="D7" i="81"/>
  <c r="D3" i="81"/>
  <c r="IS45" i="89"/>
  <c r="IP43" i="89"/>
  <c r="IO33" i="89"/>
  <c r="IN87" i="89"/>
  <c r="IM32" i="89"/>
  <c r="IK83" i="89"/>
  <c r="ID32" i="89"/>
  <c r="IB42" i="89"/>
  <c r="IA33" i="89"/>
  <c r="HZ34" i="89"/>
  <c r="HY40" i="89"/>
  <c r="HX88" i="89"/>
  <c r="HV32" i="89"/>
  <c r="HT83" i="89"/>
  <c r="Q233" i="44"/>
  <c r="P233" i="44"/>
  <c r="O233" i="44"/>
  <c r="Q232" i="44"/>
  <c r="P232" i="44"/>
  <c r="O232" i="44"/>
  <c r="Q231" i="44"/>
  <c r="P231" i="44"/>
  <c r="O231" i="44"/>
  <c r="N231" i="44"/>
  <c r="M231" i="44"/>
  <c r="L231" i="44"/>
  <c r="K231" i="44"/>
  <c r="J231" i="44"/>
  <c r="I231" i="44"/>
  <c r="H231" i="44"/>
  <c r="G231" i="44"/>
  <c r="F231" i="44"/>
  <c r="E231" i="44"/>
  <c r="D231" i="44"/>
  <c r="C231" i="44"/>
  <c r="Q230" i="44"/>
  <c r="P230" i="44"/>
  <c r="O230" i="44"/>
  <c r="N230" i="44"/>
  <c r="M230" i="44"/>
  <c r="L230" i="44"/>
  <c r="K230" i="44"/>
  <c r="J230" i="44"/>
  <c r="I230" i="44"/>
  <c r="H230" i="44"/>
  <c r="G230" i="44"/>
  <c r="F230" i="44"/>
  <c r="E230" i="44"/>
  <c r="D230" i="44"/>
  <c r="C230" i="44"/>
  <c r="Q229" i="44"/>
  <c r="P229" i="44"/>
  <c r="O229" i="44"/>
  <c r="N229" i="44"/>
  <c r="M229" i="44"/>
  <c r="L229" i="44"/>
  <c r="K229" i="44"/>
  <c r="J229" i="44"/>
  <c r="I229" i="44"/>
  <c r="H229" i="44"/>
  <c r="G229" i="44"/>
  <c r="F229" i="44"/>
  <c r="E229" i="44"/>
  <c r="D229" i="44"/>
  <c r="C229" i="44"/>
  <c r="IW227" i="44"/>
  <c r="IV227" i="44"/>
  <c r="IU227" i="44"/>
  <c r="IG227" i="44"/>
  <c r="IF227" i="44"/>
  <c r="IE227" i="44"/>
  <c r="HQ227" i="44"/>
  <c r="HP227" i="44"/>
  <c r="HO227" i="44"/>
  <c r="HN227" i="44"/>
  <c r="HM227" i="44"/>
  <c r="HL227" i="44"/>
  <c r="HK227" i="44"/>
  <c r="HJ227" i="44"/>
  <c r="HI227" i="44"/>
  <c r="HH227" i="44"/>
  <c r="HG227" i="44"/>
  <c r="HF227" i="44"/>
  <c r="HE227" i="44"/>
  <c r="HD227" i="44"/>
  <c r="HC227" i="44"/>
  <c r="HA227" i="44"/>
  <c r="GZ227" i="44"/>
  <c r="GY227" i="44"/>
  <c r="GX227" i="44"/>
  <c r="GW227" i="44"/>
  <c r="GV227" i="44"/>
  <c r="GU227" i="44"/>
  <c r="GT227" i="44"/>
  <c r="GS227" i="44"/>
  <c r="GR227" i="44"/>
  <c r="GQ227" i="44"/>
  <c r="GP227" i="44"/>
  <c r="GO227" i="44"/>
  <c r="GN227" i="44"/>
  <c r="GM227" i="44"/>
  <c r="IW226" i="44"/>
  <c r="IV226" i="44"/>
  <c r="IU226" i="44"/>
  <c r="IG226" i="44"/>
  <c r="IF226" i="44"/>
  <c r="IE226" i="44"/>
  <c r="HQ226" i="44"/>
  <c r="HP226" i="44"/>
  <c r="HO226" i="44"/>
  <c r="HN226" i="44"/>
  <c r="HM226" i="44"/>
  <c r="HL226" i="44"/>
  <c r="HK226" i="44"/>
  <c r="HJ226" i="44"/>
  <c r="HI226" i="44"/>
  <c r="HH226" i="44"/>
  <c r="HG226" i="44"/>
  <c r="HF226" i="44"/>
  <c r="HE226" i="44"/>
  <c r="HD226" i="44"/>
  <c r="HC226" i="44"/>
  <c r="HA226" i="44"/>
  <c r="GZ226" i="44"/>
  <c r="GY226" i="44"/>
  <c r="GX226" i="44"/>
  <c r="GW226" i="44"/>
  <c r="GV226" i="44"/>
  <c r="GU226" i="44"/>
  <c r="GT226" i="44"/>
  <c r="GS226" i="44"/>
  <c r="GR226" i="44"/>
  <c r="GQ226" i="44"/>
  <c r="GP226" i="44"/>
  <c r="GO226" i="44"/>
  <c r="GN226" i="44"/>
  <c r="GM226" i="44"/>
  <c r="IW225" i="44"/>
  <c r="IV225" i="44"/>
  <c r="IU225" i="44"/>
  <c r="IG225" i="44"/>
  <c r="IF225" i="44"/>
  <c r="IE225" i="44"/>
  <c r="HQ225" i="44"/>
  <c r="HP225" i="44"/>
  <c r="HO225" i="44"/>
  <c r="HN225" i="44"/>
  <c r="HM225" i="44"/>
  <c r="HL225" i="44"/>
  <c r="HK225" i="44"/>
  <c r="HJ225" i="44"/>
  <c r="HI225" i="44"/>
  <c r="HH225" i="44"/>
  <c r="HG225" i="44"/>
  <c r="HF225" i="44"/>
  <c r="HE225" i="44"/>
  <c r="HD225" i="44"/>
  <c r="HC225" i="44"/>
  <c r="HA225" i="44"/>
  <c r="GZ225" i="44"/>
  <c r="GY225" i="44"/>
  <c r="GX225" i="44"/>
  <c r="GW225" i="44"/>
  <c r="GV225" i="44"/>
  <c r="GU225" i="44"/>
  <c r="GT225" i="44"/>
  <c r="GS225" i="44"/>
  <c r="GR225" i="44"/>
  <c r="GQ225" i="44"/>
  <c r="GP225" i="44"/>
  <c r="GO225" i="44"/>
  <c r="GN225" i="44"/>
  <c r="GM225" i="44"/>
  <c r="IW224" i="44"/>
  <c r="IV224" i="44"/>
  <c r="IU224" i="44"/>
  <c r="IG224" i="44"/>
  <c r="IF224" i="44"/>
  <c r="IE224" i="44"/>
  <c r="HQ224" i="44"/>
  <c r="HP224" i="44"/>
  <c r="HO224" i="44"/>
  <c r="HN224" i="44"/>
  <c r="HM224" i="44"/>
  <c r="HL224" i="44"/>
  <c r="HK224" i="44"/>
  <c r="HJ224" i="44"/>
  <c r="HI224" i="44"/>
  <c r="HH224" i="44"/>
  <c r="HG224" i="44"/>
  <c r="HF224" i="44"/>
  <c r="HE224" i="44"/>
  <c r="HD224" i="44"/>
  <c r="HC224" i="44"/>
  <c r="HA224" i="44"/>
  <c r="GZ224" i="44"/>
  <c r="GY224" i="44"/>
  <c r="GX224" i="44"/>
  <c r="GW224" i="44"/>
  <c r="GV224" i="44"/>
  <c r="GU224" i="44"/>
  <c r="GT224" i="44"/>
  <c r="GS224" i="44"/>
  <c r="GR224" i="44"/>
  <c r="GQ224" i="44"/>
  <c r="GP224" i="44"/>
  <c r="GO224" i="44"/>
  <c r="GN224" i="44"/>
  <c r="GM224" i="44"/>
  <c r="IW223" i="44"/>
  <c r="IV223" i="44"/>
  <c r="IU223" i="44"/>
  <c r="IG223" i="44"/>
  <c r="IF223" i="44"/>
  <c r="IE223" i="44"/>
  <c r="HQ223" i="44"/>
  <c r="HP223" i="44"/>
  <c r="HO223" i="44"/>
  <c r="HN223" i="44"/>
  <c r="HM223" i="44"/>
  <c r="HL223" i="44"/>
  <c r="HK223" i="44"/>
  <c r="HJ223" i="44"/>
  <c r="HI223" i="44"/>
  <c r="HH223" i="44"/>
  <c r="HG223" i="44"/>
  <c r="HF223" i="44"/>
  <c r="HE223" i="44"/>
  <c r="HD223" i="44"/>
  <c r="HC223" i="44"/>
  <c r="HA223" i="44"/>
  <c r="GZ223" i="44"/>
  <c r="GY223" i="44"/>
  <c r="GX223" i="44"/>
  <c r="GW223" i="44"/>
  <c r="GV223" i="44"/>
  <c r="GU223" i="44"/>
  <c r="GT223" i="44"/>
  <c r="GS223" i="44"/>
  <c r="GR223" i="44"/>
  <c r="GQ223" i="44"/>
  <c r="GP223" i="44"/>
  <c r="GO223" i="44"/>
  <c r="GN223" i="44"/>
  <c r="GM223" i="44"/>
  <c r="IW222" i="44"/>
  <c r="IV222" i="44"/>
  <c r="IU222" i="44"/>
  <c r="IG222" i="44"/>
  <c r="IF222" i="44"/>
  <c r="IE222" i="44"/>
  <c r="HQ222" i="44"/>
  <c r="HP222" i="44"/>
  <c r="HO222" i="44"/>
  <c r="HN222" i="44"/>
  <c r="HM222" i="44"/>
  <c r="HL222" i="44"/>
  <c r="HK222" i="44"/>
  <c r="HJ222" i="44"/>
  <c r="HI222" i="44"/>
  <c r="HH222" i="44"/>
  <c r="HG222" i="44"/>
  <c r="HF222" i="44"/>
  <c r="HE222" i="44"/>
  <c r="HD222" i="44"/>
  <c r="HC222" i="44"/>
  <c r="HA222" i="44"/>
  <c r="GZ222" i="44"/>
  <c r="GY222" i="44"/>
  <c r="GX222" i="44"/>
  <c r="GW222" i="44"/>
  <c r="GV222" i="44"/>
  <c r="GU222" i="44"/>
  <c r="GT222" i="44"/>
  <c r="GS222" i="44"/>
  <c r="GR222" i="44"/>
  <c r="GQ222" i="44"/>
  <c r="GP222" i="44"/>
  <c r="GO222" i="44"/>
  <c r="GN222" i="44"/>
  <c r="GM222" i="44"/>
  <c r="IW221" i="44"/>
  <c r="IV221" i="44"/>
  <c r="IU221" i="44"/>
  <c r="IG221" i="44"/>
  <c r="IF221" i="44"/>
  <c r="IE221" i="44"/>
  <c r="HQ221" i="44"/>
  <c r="HP221" i="44"/>
  <c r="HO221" i="44"/>
  <c r="HN221" i="44"/>
  <c r="HM221" i="44"/>
  <c r="HL221" i="44"/>
  <c r="HK221" i="44"/>
  <c r="HJ221" i="44"/>
  <c r="HI221" i="44"/>
  <c r="HH221" i="44"/>
  <c r="HG221" i="44"/>
  <c r="HF221" i="44"/>
  <c r="HE221" i="44"/>
  <c r="HD221" i="44"/>
  <c r="HC221" i="44"/>
  <c r="HA221" i="44"/>
  <c r="GZ221" i="44"/>
  <c r="GY221" i="44"/>
  <c r="GX221" i="44"/>
  <c r="GW221" i="44"/>
  <c r="GV221" i="44"/>
  <c r="GU221" i="44"/>
  <c r="GT221" i="44"/>
  <c r="GS221" i="44"/>
  <c r="GR221" i="44"/>
  <c r="GQ221" i="44"/>
  <c r="GP221" i="44"/>
  <c r="GO221" i="44"/>
  <c r="GN221" i="44"/>
  <c r="GM221" i="44"/>
  <c r="IW220" i="44"/>
  <c r="IV220" i="44"/>
  <c r="IU220" i="44"/>
  <c r="IG220" i="44"/>
  <c r="IF220" i="44"/>
  <c r="IE220" i="44"/>
  <c r="HQ220" i="44"/>
  <c r="HP220" i="44"/>
  <c r="HO220" i="44"/>
  <c r="HN220" i="44"/>
  <c r="HM220" i="44"/>
  <c r="HL220" i="44"/>
  <c r="HK220" i="44"/>
  <c r="HJ220" i="44"/>
  <c r="HI220" i="44"/>
  <c r="HH220" i="44"/>
  <c r="HG220" i="44"/>
  <c r="HF220" i="44"/>
  <c r="HE220" i="44"/>
  <c r="HD220" i="44"/>
  <c r="HC220" i="44"/>
  <c r="HA220" i="44"/>
  <c r="GZ220" i="44"/>
  <c r="GY220" i="44"/>
  <c r="GX220" i="44"/>
  <c r="GW220" i="44"/>
  <c r="GV220" i="44"/>
  <c r="GU220" i="44"/>
  <c r="GT220" i="44"/>
  <c r="GS220" i="44"/>
  <c r="GR220" i="44"/>
  <c r="GQ220" i="44"/>
  <c r="GP220" i="44"/>
  <c r="GO220" i="44"/>
  <c r="GN220" i="44"/>
  <c r="GM220" i="44"/>
  <c r="IW219" i="44"/>
  <c r="IV219" i="44"/>
  <c r="IU219" i="44"/>
  <c r="IG219" i="44"/>
  <c r="IF219" i="44"/>
  <c r="IE219" i="44"/>
  <c r="HQ219" i="44"/>
  <c r="HP219" i="44"/>
  <c r="HO219" i="44"/>
  <c r="HN219" i="44"/>
  <c r="HM219" i="44"/>
  <c r="HL219" i="44"/>
  <c r="HK219" i="44"/>
  <c r="HJ219" i="44"/>
  <c r="HI219" i="44"/>
  <c r="HH219" i="44"/>
  <c r="HG219" i="44"/>
  <c r="HF219" i="44"/>
  <c r="HE219" i="44"/>
  <c r="HD219" i="44"/>
  <c r="HC219" i="44"/>
  <c r="HA219" i="44"/>
  <c r="GZ219" i="44"/>
  <c r="GY219" i="44"/>
  <c r="GX219" i="44"/>
  <c r="GW219" i="44"/>
  <c r="GV219" i="44"/>
  <c r="GU219" i="44"/>
  <c r="GT219" i="44"/>
  <c r="GS219" i="44"/>
  <c r="GR219" i="44"/>
  <c r="GQ219" i="44"/>
  <c r="GP219" i="44"/>
  <c r="GO219" i="44"/>
  <c r="GN219" i="44"/>
  <c r="GM219" i="44"/>
  <c r="IW218" i="44"/>
  <c r="IV218" i="44"/>
  <c r="IU218" i="44"/>
  <c r="IG218" i="44"/>
  <c r="IF218" i="44"/>
  <c r="IE218" i="44"/>
  <c r="HQ218" i="44"/>
  <c r="HP218" i="44"/>
  <c r="HO218" i="44"/>
  <c r="HN218" i="44"/>
  <c r="HM218" i="44"/>
  <c r="HL218" i="44"/>
  <c r="HK218" i="44"/>
  <c r="HJ218" i="44"/>
  <c r="HI218" i="44"/>
  <c r="HH218" i="44"/>
  <c r="HG218" i="44"/>
  <c r="HF218" i="44"/>
  <c r="HE218" i="44"/>
  <c r="HD218" i="44"/>
  <c r="HC218" i="44"/>
  <c r="HA218" i="44"/>
  <c r="GZ218" i="44"/>
  <c r="GY218" i="44"/>
  <c r="GX218" i="44"/>
  <c r="GW218" i="44"/>
  <c r="GV218" i="44"/>
  <c r="GU218" i="44"/>
  <c r="GT218" i="44"/>
  <c r="GS218" i="44"/>
  <c r="GR218" i="44"/>
  <c r="GQ218" i="44"/>
  <c r="GP218" i="44"/>
  <c r="GO218" i="44"/>
  <c r="GN218" i="44"/>
  <c r="GM218" i="44"/>
  <c r="GK218" i="44"/>
  <c r="IW217" i="44"/>
  <c r="IV217" i="44"/>
  <c r="IU217" i="44"/>
  <c r="IG217" i="44"/>
  <c r="IF217" i="44"/>
  <c r="IE217" i="44"/>
  <c r="HQ217" i="44"/>
  <c r="HP217" i="44"/>
  <c r="HO217" i="44"/>
  <c r="HN217" i="44"/>
  <c r="HM217" i="44"/>
  <c r="HL217" i="44"/>
  <c r="HK217" i="44"/>
  <c r="HJ217" i="44"/>
  <c r="HI217" i="44"/>
  <c r="HH217" i="44"/>
  <c r="HG217" i="44"/>
  <c r="HF217" i="44"/>
  <c r="HE217" i="44"/>
  <c r="HD217" i="44"/>
  <c r="HC217" i="44"/>
  <c r="HA217" i="44"/>
  <c r="GZ217" i="44"/>
  <c r="GY217" i="44"/>
  <c r="GX217" i="44"/>
  <c r="GW217" i="44"/>
  <c r="GV217" i="44"/>
  <c r="GU217" i="44"/>
  <c r="GT217" i="44"/>
  <c r="GS217" i="44"/>
  <c r="GR217" i="44"/>
  <c r="GQ217" i="44"/>
  <c r="GP217" i="44"/>
  <c r="GO217" i="44"/>
  <c r="GN217" i="44"/>
  <c r="GM217" i="44"/>
  <c r="IW216" i="44"/>
  <c r="IV216" i="44"/>
  <c r="IU216" i="44"/>
  <c r="IG216" i="44"/>
  <c r="IF216" i="44"/>
  <c r="IE216" i="44"/>
  <c r="HQ216" i="44"/>
  <c r="HP216" i="44"/>
  <c r="HO216" i="44"/>
  <c r="HN216" i="44"/>
  <c r="HM216" i="44"/>
  <c r="HL216" i="44"/>
  <c r="HK216" i="44"/>
  <c r="HJ216" i="44"/>
  <c r="HI216" i="44"/>
  <c r="HH216" i="44"/>
  <c r="HG216" i="44"/>
  <c r="HF216" i="44"/>
  <c r="HE216" i="44"/>
  <c r="HD216" i="44"/>
  <c r="HC216" i="44"/>
  <c r="HA216" i="44"/>
  <c r="GZ216" i="44"/>
  <c r="GY216" i="44"/>
  <c r="GX216" i="44"/>
  <c r="GW216" i="44"/>
  <c r="GV216" i="44"/>
  <c r="GU216" i="44"/>
  <c r="GT216" i="44"/>
  <c r="GS216" i="44"/>
  <c r="GR216" i="44"/>
  <c r="GQ216" i="44"/>
  <c r="GP216" i="44"/>
  <c r="GO216" i="44"/>
  <c r="GN216" i="44"/>
  <c r="GM216" i="44"/>
  <c r="IW215" i="44"/>
  <c r="IV215" i="44"/>
  <c r="IU215" i="44"/>
  <c r="IG215" i="44"/>
  <c r="IF215" i="44"/>
  <c r="IE215" i="44"/>
  <c r="HQ215" i="44"/>
  <c r="HP215" i="44"/>
  <c r="HO215" i="44"/>
  <c r="HN215" i="44"/>
  <c r="HM215" i="44"/>
  <c r="HL215" i="44"/>
  <c r="HK215" i="44"/>
  <c r="HJ215" i="44"/>
  <c r="HI215" i="44"/>
  <c r="HH215" i="44"/>
  <c r="HG215" i="44"/>
  <c r="HF215" i="44"/>
  <c r="HE215" i="44"/>
  <c r="HD215" i="44"/>
  <c r="HC215" i="44"/>
  <c r="HA215" i="44"/>
  <c r="GZ215" i="44"/>
  <c r="GY215" i="44"/>
  <c r="GX215" i="44"/>
  <c r="GW215" i="44"/>
  <c r="GV215" i="44"/>
  <c r="GU215" i="44"/>
  <c r="GT215" i="44"/>
  <c r="GS215" i="44"/>
  <c r="GR215" i="44"/>
  <c r="GQ215" i="44"/>
  <c r="GP215" i="44"/>
  <c r="GO215" i="44"/>
  <c r="GN215" i="44"/>
  <c r="GM215" i="44"/>
  <c r="IW214" i="44"/>
  <c r="IV214" i="44"/>
  <c r="IU214" i="44"/>
  <c r="IG214" i="44"/>
  <c r="IF214" i="44"/>
  <c r="IE214" i="44"/>
  <c r="HQ214" i="44"/>
  <c r="HP214" i="44"/>
  <c r="HO214" i="44"/>
  <c r="HN214" i="44"/>
  <c r="HM214" i="44"/>
  <c r="HL214" i="44"/>
  <c r="HK214" i="44"/>
  <c r="HJ214" i="44"/>
  <c r="HI214" i="44"/>
  <c r="HH214" i="44"/>
  <c r="HG214" i="44"/>
  <c r="HF214" i="44"/>
  <c r="HE214" i="44"/>
  <c r="HD214" i="44"/>
  <c r="HC214" i="44"/>
  <c r="HA214" i="44"/>
  <c r="GZ214" i="44"/>
  <c r="GY214" i="44"/>
  <c r="GX214" i="44"/>
  <c r="GW214" i="44"/>
  <c r="GV214" i="44"/>
  <c r="GU214" i="44"/>
  <c r="GT214" i="44"/>
  <c r="GS214" i="44"/>
  <c r="GR214" i="44"/>
  <c r="GQ214" i="44"/>
  <c r="GP214" i="44"/>
  <c r="GO214" i="44"/>
  <c r="GN214" i="44"/>
  <c r="GM214" i="44"/>
  <c r="IW213" i="44"/>
  <c r="IV213" i="44"/>
  <c r="IU213" i="44"/>
  <c r="IG213" i="44"/>
  <c r="IF213" i="44"/>
  <c r="IE213" i="44"/>
  <c r="HQ213" i="44"/>
  <c r="HP213" i="44"/>
  <c r="HO213" i="44"/>
  <c r="HN213" i="44"/>
  <c r="HM213" i="44"/>
  <c r="HL213" i="44"/>
  <c r="HK213" i="44"/>
  <c r="HJ213" i="44"/>
  <c r="HI213" i="44"/>
  <c r="HH213" i="44"/>
  <c r="HG213" i="44"/>
  <c r="HF213" i="44"/>
  <c r="HE213" i="44"/>
  <c r="HD213" i="44"/>
  <c r="HC213" i="44"/>
  <c r="HA213" i="44"/>
  <c r="GZ213" i="44"/>
  <c r="GY213" i="44"/>
  <c r="GX213" i="44"/>
  <c r="GW213" i="44"/>
  <c r="GV213" i="44"/>
  <c r="GU213" i="44"/>
  <c r="GT213" i="44"/>
  <c r="GS213" i="44"/>
  <c r="GR213" i="44"/>
  <c r="GQ213" i="44"/>
  <c r="GP213" i="44"/>
  <c r="GO213" i="44"/>
  <c r="GN213" i="44"/>
  <c r="GM213" i="44"/>
  <c r="IW212" i="44"/>
  <c r="IV212" i="44"/>
  <c r="IU212" i="44"/>
  <c r="IG212" i="44"/>
  <c r="IF212" i="44"/>
  <c r="IE212" i="44"/>
  <c r="HQ212" i="44"/>
  <c r="HP212" i="44"/>
  <c r="HO212" i="44"/>
  <c r="HN212" i="44"/>
  <c r="HM212" i="44"/>
  <c r="HL212" i="44"/>
  <c r="HK212" i="44"/>
  <c r="HJ212" i="44"/>
  <c r="HI212" i="44"/>
  <c r="HH212" i="44"/>
  <c r="HG212" i="44"/>
  <c r="HF212" i="44"/>
  <c r="HE212" i="44"/>
  <c r="HD212" i="44"/>
  <c r="HC212" i="44"/>
  <c r="HA212" i="44"/>
  <c r="GZ212" i="44"/>
  <c r="GY212" i="44"/>
  <c r="GX212" i="44"/>
  <c r="GW212" i="44"/>
  <c r="GV212" i="44"/>
  <c r="GU212" i="44"/>
  <c r="GT212" i="44"/>
  <c r="GS212" i="44"/>
  <c r="GR212" i="44"/>
  <c r="GQ212" i="44"/>
  <c r="GP212" i="44"/>
  <c r="GO212" i="44"/>
  <c r="GN212" i="44"/>
  <c r="GM212" i="44"/>
  <c r="IW211" i="44"/>
  <c r="IV211" i="44"/>
  <c r="IU211" i="44"/>
  <c r="IG211" i="44"/>
  <c r="IF211" i="44"/>
  <c r="IE211" i="44"/>
  <c r="HQ211" i="44"/>
  <c r="HP211" i="44"/>
  <c r="HO211" i="44"/>
  <c r="HN211" i="44"/>
  <c r="HM211" i="44"/>
  <c r="HL211" i="44"/>
  <c r="HK211" i="44"/>
  <c r="HJ211" i="44"/>
  <c r="HI211" i="44"/>
  <c r="HH211" i="44"/>
  <c r="HG211" i="44"/>
  <c r="HF211" i="44"/>
  <c r="HE211" i="44"/>
  <c r="HD211" i="44"/>
  <c r="HC211" i="44"/>
  <c r="HA211" i="44"/>
  <c r="GZ211" i="44"/>
  <c r="GY211" i="44"/>
  <c r="GX211" i="44"/>
  <c r="GW211" i="44"/>
  <c r="GV211" i="44"/>
  <c r="GU211" i="44"/>
  <c r="GT211" i="44"/>
  <c r="GS211" i="44"/>
  <c r="GR211" i="44"/>
  <c r="GQ211" i="44"/>
  <c r="GP211" i="44"/>
  <c r="GO211" i="44"/>
  <c r="GN211" i="44"/>
  <c r="GM211" i="44"/>
  <c r="IW210" i="44"/>
  <c r="IV210" i="44"/>
  <c r="IU210" i="44"/>
  <c r="IG210" i="44"/>
  <c r="IF210" i="44"/>
  <c r="IE210" i="44"/>
  <c r="HQ210" i="44"/>
  <c r="HP210" i="44"/>
  <c r="HO210" i="44"/>
  <c r="HN210" i="44"/>
  <c r="HM210" i="44"/>
  <c r="HL210" i="44"/>
  <c r="HK210" i="44"/>
  <c r="HJ210" i="44"/>
  <c r="HI210" i="44"/>
  <c r="HH210" i="44"/>
  <c r="HG210" i="44"/>
  <c r="HF210" i="44"/>
  <c r="HE210" i="44"/>
  <c r="HD210" i="44"/>
  <c r="HC210" i="44"/>
  <c r="HA210" i="44"/>
  <c r="GZ210" i="44"/>
  <c r="GY210" i="44"/>
  <c r="GX210" i="44"/>
  <c r="GW210" i="44"/>
  <c r="GV210" i="44"/>
  <c r="GU210" i="44"/>
  <c r="GT210" i="44"/>
  <c r="GS210" i="44"/>
  <c r="GR210" i="44"/>
  <c r="GQ210" i="44"/>
  <c r="GP210" i="44"/>
  <c r="GO210" i="44"/>
  <c r="GN210" i="44"/>
  <c r="GM210" i="44"/>
  <c r="IW209" i="44"/>
  <c r="IV209" i="44"/>
  <c r="IU209" i="44"/>
  <c r="IG209" i="44"/>
  <c r="IF209" i="44"/>
  <c r="IE209" i="44"/>
  <c r="HQ209" i="44"/>
  <c r="HP209" i="44"/>
  <c r="HO209" i="44"/>
  <c r="HN209" i="44"/>
  <c r="HM209" i="44"/>
  <c r="HL209" i="44"/>
  <c r="HK209" i="44"/>
  <c r="HJ209" i="44"/>
  <c r="HI209" i="44"/>
  <c r="HH209" i="44"/>
  <c r="HG209" i="44"/>
  <c r="HF209" i="44"/>
  <c r="HE209" i="44"/>
  <c r="HD209" i="44"/>
  <c r="HC209" i="44"/>
  <c r="HA209" i="44"/>
  <c r="GZ209" i="44"/>
  <c r="GY209" i="44"/>
  <c r="GX209" i="44"/>
  <c r="GW209" i="44"/>
  <c r="GV209" i="44"/>
  <c r="GU209" i="44"/>
  <c r="GT209" i="44"/>
  <c r="GS209" i="44"/>
  <c r="GR209" i="44"/>
  <c r="GQ209" i="44"/>
  <c r="GP209" i="44"/>
  <c r="GO209" i="44"/>
  <c r="GN209" i="44"/>
  <c r="GM209" i="44"/>
  <c r="IW208" i="44"/>
  <c r="IV208" i="44"/>
  <c r="IU208" i="44"/>
  <c r="IG208" i="44"/>
  <c r="IF208" i="44"/>
  <c r="IE208" i="44"/>
  <c r="HQ208" i="44"/>
  <c r="HP208" i="44"/>
  <c r="HO208" i="44"/>
  <c r="HN208" i="44"/>
  <c r="HM208" i="44"/>
  <c r="HL208" i="44"/>
  <c r="HK208" i="44"/>
  <c r="HJ208" i="44"/>
  <c r="HI208" i="44"/>
  <c r="HH208" i="44"/>
  <c r="HG208" i="44"/>
  <c r="HF208" i="44"/>
  <c r="HE208" i="44"/>
  <c r="HD208" i="44"/>
  <c r="HC208" i="44"/>
  <c r="HA208" i="44"/>
  <c r="GZ208" i="44"/>
  <c r="GY208" i="44"/>
  <c r="GX208" i="44"/>
  <c r="GW208" i="44"/>
  <c r="GV208" i="44"/>
  <c r="GU208" i="44"/>
  <c r="GT208" i="44"/>
  <c r="GS208" i="44"/>
  <c r="GR208" i="44"/>
  <c r="GQ208" i="44"/>
  <c r="GP208" i="44"/>
  <c r="GO208" i="44"/>
  <c r="GN208" i="44"/>
  <c r="GM208" i="44"/>
  <c r="IW207" i="44"/>
  <c r="IV207" i="44"/>
  <c r="IU207" i="44"/>
  <c r="IG207" i="44"/>
  <c r="IF207" i="44"/>
  <c r="IE207" i="44"/>
  <c r="HQ207" i="44"/>
  <c r="HP207" i="44"/>
  <c r="HO207" i="44"/>
  <c r="HN207" i="44"/>
  <c r="HM207" i="44"/>
  <c r="HL207" i="44"/>
  <c r="HK207" i="44"/>
  <c r="HJ207" i="44"/>
  <c r="HI207" i="44"/>
  <c r="HH207" i="44"/>
  <c r="HG207" i="44"/>
  <c r="HF207" i="44"/>
  <c r="HE207" i="44"/>
  <c r="HD207" i="44"/>
  <c r="HC207" i="44"/>
  <c r="HA207" i="44"/>
  <c r="GZ207" i="44"/>
  <c r="GY207" i="44"/>
  <c r="GX207" i="44"/>
  <c r="GW207" i="44"/>
  <c r="GV207" i="44"/>
  <c r="GU207" i="44"/>
  <c r="GT207" i="44"/>
  <c r="GS207" i="44"/>
  <c r="GR207" i="44"/>
  <c r="GQ207" i="44"/>
  <c r="GP207" i="44"/>
  <c r="GO207" i="44"/>
  <c r="GN207" i="44"/>
  <c r="GM207" i="44"/>
  <c r="IW206" i="44"/>
  <c r="IV206" i="44"/>
  <c r="IU206" i="44"/>
  <c r="IG206" i="44"/>
  <c r="IF206" i="44"/>
  <c r="IE206" i="44"/>
  <c r="HQ206" i="44"/>
  <c r="HP206" i="44"/>
  <c r="HO206" i="44"/>
  <c r="HN206" i="44"/>
  <c r="HM206" i="44"/>
  <c r="HL206" i="44"/>
  <c r="HK206" i="44"/>
  <c r="HJ206" i="44"/>
  <c r="HI206" i="44"/>
  <c r="HH206" i="44"/>
  <c r="HG206" i="44"/>
  <c r="HF206" i="44"/>
  <c r="HE206" i="44"/>
  <c r="HD206" i="44"/>
  <c r="HC206" i="44"/>
  <c r="HA206" i="44"/>
  <c r="GZ206" i="44"/>
  <c r="GY206" i="44"/>
  <c r="GX206" i="44"/>
  <c r="GW206" i="44"/>
  <c r="GV206" i="44"/>
  <c r="GU206" i="44"/>
  <c r="GT206" i="44"/>
  <c r="GS206" i="44"/>
  <c r="GR206" i="44"/>
  <c r="GQ206" i="44"/>
  <c r="GP206" i="44"/>
  <c r="GO206" i="44"/>
  <c r="GN206" i="44"/>
  <c r="GM206" i="44"/>
  <c r="IW205" i="44"/>
  <c r="IV205" i="44"/>
  <c r="IU205" i="44"/>
  <c r="IG205" i="44"/>
  <c r="IF205" i="44"/>
  <c r="IE205" i="44"/>
  <c r="HQ205" i="44"/>
  <c r="HP205" i="44"/>
  <c r="HO205" i="44"/>
  <c r="HN205" i="44"/>
  <c r="HM205" i="44"/>
  <c r="HL205" i="44"/>
  <c r="HK205" i="44"/>
  <c r="HJ205" i="44"/>
  <c r="HI205" i="44"/>
  <c r="HH205" i="44"/>
  <c r="HG205" i="44"/>
  <c r="HF205" i="44"/>
  <c r="HE205" i="44"/>
  <c r="HD205" i="44"/>
  <c r="HC205" i="44"/>
  <c r="HA205" i="44"/>
  <c r="GZ205" i="44"/>
  <c r="GY205" i="44"/>
  <c r="GX205" i="44"/>
  <c r="GW205" i="44"/>
  <c r="GV205" i="44"/>
  <c r="GU205" i="44"/>
  <c r="GT205" i="44"/>
  <c r="GS205" i="44"/>
  <c r="GR205" i="44"/>
  <c r="GQ205" i="44"/>
  <c r="GP205" i="44"/>
  <c r="GO205" i="44"/>
  <c r="GN205" i="44"/>
  <c r="GM205" i="44"/>
  <c r="IW204" i="44"/>
  <c r="IV204" i="44"/>
  <c r="IU204" i="44"/>
  <c r="IG204" i="44"/>
  <c r="IF204" i="44"/>
  <c r="IE204" i="44"/>
  <c r="HQ204" i="44"/>
  <c r="HP204" i="44"/>
  <c r="HO204" i="44"/>
  <c r="HN204" i="44"/>
  <c r="HM204" i="44"/>
  <c r="HL204" i="44"/>
  <c r="HK204" i="44"/>
  <c r="HJ204" i="44"/>
  <c r="HI204" i="44"/>
  <c r="HH204" i="44"/>
  <c r="HG204" i="44"/>
  <c r="HF204" i="44"/>
  <c r="HE204" i="44"/>
  <c r="HD204" i="44"/>
  <c r="HC204" i="44"/>
  <c r="HA204" i="44"/>
  <c r="GZ204" i="44"/>
  <c r="GY204" i="44"/>
  <c r="GX204" i="44"/>
  <c r="GW204" i="44"/>
  <c r="GV204" i="44"/>
  <c r="GU204" i="44"/>
  <c r="GT204" i="44"/>
  <c r="GS204" i="44"/>
  <c r="GR204" i="44"/>
  <c r="GQ204" i="44"/>
  <c r="GP204" i="44"/>
  <c r="GO204" i="44"/>
  <c r="GN204" i="44"/>
  <c r="GM204" i="44"/>
  <c r="IW203" i="44"/>
  <c r="IV203" i="44"/>
  <c r="IU203" i="44"/>
  <c r="IG203" i="44"/>
  <c r="IF203" i="44"/>
  <c r="IE203" i="44"/>
  <c r="HQ203" i="44"/>
  <c r="HP203" i="44"/>
  <c r="HO203" i="44"/>
  <c r="HN203" i="44"/>
  <c r="HM203" i="44"/>
  <c r="HL203" i="44"/>
  <c r="HK203" i="44"/>
  <c r="HJ203" i="44"/>
  <c r="HI203" i="44"/>
  <c r="HH203" i="44"/>
  <c r="HG203" i="44"/>
  <c r="HF203" i="44"/>
  <c r="HE203" i="44"/>
  <c r="HD203" i="44"/>
  <c r="HC203" i="44"/>
  <c r="HA203" i="44"/>
  <c r="GZ203" i="44"/>
  <c r="GY203" i="44"/>
  <c r="GX203" i="44"/>
  <c r="GW203" i="44"/>
  <c r="GV203" i="44"/>
  <c r="GU203" i="44"/>
  <c r="GT203" i="44"/>
  <c r="GS203" i="44"/>
  <c r="GR203" i="44"/>
  <c r="GQ203" i="44"/>
  <c r="GP203" i="44"/>
  <c r="GO203" i="44"/>
  <c r="GN203" i="44"/>
  <c r="GM203" i="44"/>
  <c r="IW202" i="44"/>
  <c r="IV202" i="44"/>
  <c r="IU202" i="44"/>
  <c r="IG202" i="44"/>
  <c r="IF202" i="44"/>
  <c r="IE202" i="44"/>
  <c r="HQ202" i="44"/>
  <c r="HP202" i="44"/>
  <c r="HO202" i="44"/>
  <c r="HN202" i="44"/>
  <c r="HM202" i="44"/>
  <c r="HL202" i="44"/>
  <c r="HK202" i="44"/>
  <c r="HJ202" i="44"/>
  <c r="HI202" i="44"/>
  <c r="HH202" i="44"/>
  <c r="HG202" i="44"/>
  <c r="HF202" i="44"/>
  <c r="HE202" i="44"/>
  <c r="HD202" i="44"/>
  <c r="HC202" i="44"/>
  <c r="HA202" i="44"/>
  <c r="GZ202" i="44"/>
  <c r="GY202" i="44"/>
  <c r="GX202" i="44"/>
  <c r="GW202" i="44"/>
  <c r="GV202" i="44"/>
  <c r="GU202" i="44"/>
  <c r="GT202" i="44"/>
  <c r="GS202" i="44"/>
  <c r="GR202" i="44"/>
  <c r="GQ202" i="44"/>
  <c r="GP202" i="44"/>
  <c r="GO202" i="44"/>
  <c r="GN202" i="44"/>
  <c r="GM202" i="44"/>
  <c r="IW201" i="44"/>
  <c r="IV201" i="44"/>
  <c r="IU201" i="44"/>
  <c r="IG201" i="44"/>
  <c r="IF201" i="44"/>
  <c r="IE201" i="44"/>
  <c r="HQ201" i="44"/>
  <c r="HP201" i="44"/>
  <c r="HO201" i="44"/>
  <c r="HN201" i="44"/>
  <c r="HM201" i="44"/>
  <c r="HL201" i="44"/>
  <c r="HK201" i="44"/>
  <c r="HJ201" i="44"/>
  <c r="HI201" i="44"/>
  <c r="HH201" i="44"/>
  <c r="HG201" i="44"/>
  <c r="HF201" i="44"/>
  <c r="HE201" i="44"/>
  <c r="HD201" i="44"/>
  <c r="HC201" i="44"/>
  <c r="HA201" i="44"/>
  <c r="GZ201" i="44"/>
  <c r="GY201" i="44"/>
  <c r="GX201" i="44"/>
  <c r="GW201" i="44"/>
  <c r="GV201" i="44"/>
  <c r="GU201" i="44"/>
  <c r="GT201" i="44"/>
  <c r="GS201" i="44"/>
  <c r="GR201" i="44"/>
  <c r="GQ201" i="44"/>
  <c r="GP201" i="44"/>
  <c r="GO201" i="44"/>
  <c r="GN201" i="44"/>
  <c r="GM201" i="44"/>
  <c r="IW200" i="44"/>
  <c r="IV200" i="44"/>
  <c r="IU200" i="44"/>
  <c r="IG200" i="44"/>
  <c r="IF200" i="44"/>
  <c r="IE200" i="44"/>
  <c r="HQ200" i="44"/>
  <c r="HP200" i="44"/>
  <c r="HO200" i="44"/>
  <c r="HN200" i="44"/>
  <c r="HM200" i="44"/>
  <c r="HL200" i="44"/>
  <c r="HK200" i="44"/>
  <c r="HJ200" i="44"/>
  <c r="HI200" i="44"/>
  <c r="HH200" i="44"/>
  <c r="HG200" i="44"/>
  <c r="HF200" i="44"/>
  <c r="HE200" i="44"/>
  <c r="HD200" i="44"/>
  <c r="HC200" i="44"/>
  <c r="HA200" i="44"/>
  <c r="GZ200" i="44"/>
  <c r="GY200" i="44"/>
  <c r="GX200" i="44"/>
  <c r="GW200" i="44"/>
  <c r="GV200" i="44"/>
  <c r="GU200" i="44"/>
  <c r="GT200" i="44"/>
  <c r="GS200" i="44"/>
  <c r="GR200" i="44"/>
  <c r="GQ200" i="44"/>
  <c r="GP200" i="44"/>
  <c r="GO200" i="44"/>
  <c r="GN200" i="44"/>
  <c r="GM200" i="44"/>
  <c r="IW199" i="44"/>
  <c r="IV199" i="44"/>
  <c r="IU199" i="44"/>
  <c r="IG199" i="44"/>
  <c r="IF199" i="44"/>
  <c r="IE199" i="44"/>
  <c r="HQ199" i="44"/>
  <c r="HP199" i="44"/>
  <c r="HO199" i="44"/>
  <c r="HN199" i="44"/>
  <c r="HM199" i="44"/>
  <c r="HL199" i="44"/>
  <c r="HK199" i="44"/>
  <c r="HJ199" i="44"/>
  <c r="HI199" i="44"/>
  <c r="HH199" i="44"/>
  <c r="HG199" i="44"/>
  <c r="HF199" i="44"/>
  <c r="HE199" i="44"/>
  <c r="HD199" i="44"/>
  <c r="HC199" i="44"/>
  <c r="HA199" i="44"/>
  <c r="GZ199" i="44"/>
  <c r="GY199" i="44"/>
  <c r="GX199" i="44"/>
  <c r="GW199" i="44"/>
  <c r="GV199" i="44"/>
  <c r="GU199" i="44"/>
  <c r="GT199" i="44"/>
  <c r="GS199" i="44"/>
  <c r="GR199" i="44"/>
  <c r="GQ199" i="44"/>
  <c r="GP199" i="44"/>
  <c r="GO199" i="44"/>
  <c r="GN199" i="44"/>
  <c r="GM199" i="44"/>
  <c r="IW198" i="44"/>
  <c r="IV198" i="44"/>
  <c r="IU198" i="44"/>
  <c r="IG198" i="44"/>
  <c r="IF198" i="44"/>
  <c r="IE198" i="44"/>
  <c r="HQ198" i="44"/>
  <c r="HP198" i="44"/>
  <c r="HO198" i="44"/>
  <c r="HN198" i="44"/>
  <c r="HM198" i="44"/>
  <c r="HL198" i="44"/>
  <c r="HK198" i="44"/>
  <c r="HJ198" i="44"/>
  <c r="HI198" i="44"/>
  <c r="HH198" i="44"/>
  <c r="HG198" i="44"/>
  <c r="HF198" i="44"/>
  <c r="HE198" i="44"/>
  <c r="HD198" i="44"/>
  <c r="HC198" i="44"/>
  <c r="HA198" i="44"/>
  <c r="GZ198" i="44"/>
  <c r="GY198" i="44"/>
  <c r="GX198" i="44"/>
  <c r="GW198" i="44"/>
  <c r="GV198" i="44"/>
  <c r="GU198" i="44"/>
  <c r="GT198" i="44"/>
  <c r="GS198" i="44"/>
  <c r="GR198" i="44"/>
  <c r="GQ198" i="44"/>
  <c r="GP198" i="44"/>
  <c r="GO198" i="44"/>
  <c r="GN198" i="44"/>
  <c r="GM198" i="44"/>
  <c r="IW197" i="44"/>
  <c r="IV197" i="44"/>
  <c r="IU197" i="44"/>
  <c r="IG197" i="44"/>
  <c r="IF197" i="44"/>
  <c r="IE197" i="44"/>
  <c r="HQ197" i="44"/>
  <c r="HP197" i="44"/>
  <c r="HO197" i="44"/>
  <c r="HN197" i="44"/>
  <c r="HM197" i="44"/>
  <c r="HL197" i="44"/>
  <c r="HK197" i="44"/>
  <c r="HJ197" i="44"/>
  <c r="HI197" i="44"/>
  <c r="HH197" i="44"/>
  <c r="HG197" i="44"/>
  <c r="HF197" i="44"/>
  <c r="HE197" i="44"/>
  <c r="HD197" i="44"/>
  <c r="HC197" i="44"/>
  <c r="HA197" i="44"/>
  <c r="GZ197" i="44"/>
  <c r="GY197" i="44"/>
  <c r="GX197" i="44"/>
  <c r="GW197" i="44"/>
  <c r="GV197" i="44"/>
  <c r="GU197" i="44"/>
  <c r="GT197" i="44"/>
  <c r="GS197" i="44"/>
  <c r="GR197" i="44"/>
  <c r="GQ197" i="44"/>
  <c r="GP197" i="44"/>
  <c r="GO197" i="44"/>
  <c r="GN197" i="44"/>
  <c r="GM197" i="44"/>
  <c r="IW196" i="44"/>
  <c r="IV196" i="44"/>
  <c r="IU196" i="44"/>
  <c r="IG196" i="44"/>
  <c r="IF196" i="44"/>
  <c r="IE196" i="44"/>
  <c r="HQ196" i="44"/>
  <c r="HP196" i="44"/>
  <c r="HO196" i="44"/>
  <c r="HN196" i="44"/>
  <c r="HM196" i="44"/>
  <c r="HL196" i="44"/>
  <c r="HK196" i="44"/>
  <c r="HJ196" i="44"/>
  <c r="HI196" i="44"/>
  <c r="HH196" i="44"/>
  <c r="HG196" i="44"/>
  <c r="HF196" i="44"/>
  <c r="HE196" i="44"/>
  <c r="HD196" i="44"/>
  <c r="HC196" i="44"/>
  <c r="HA196" i="44"/>
  <c r="GZ196" i="44"/>
  <c r="GY196" i="44"/>
  <c r="GX196" i="44"/>
  <c r="GW196" i="44"/>
  <c r="GV196" i="44"/>
  <c r="GU196" i="44"/>
  <c r="GT196" i="44"/>
  <c r="GS196" i="44"/>
  <c r="GR196" i="44"/>
  <c r="GQ196" i="44"/>
  <c r="GP196" i="44"/>
  <c r="GO196" i="44"/>
  <c r="GN196" i="44"/>
  <c r="GM196" i="44"/>
  <c r="IW195" i="44"/>
  <c r="IV195" i="44"/>
  <c r="IU195" i="44"/>
  <c r="IG195" i="44"/>
  <c r="IF195" i="44"/>
  <c r="IE195" i="44"/>
  <c r="HQ195" i="44"/>
  <c r="HP195" i="44"/>
  <c r="HO195" i="44"/>
  <c r="HN195" i="44"/>
  <c r="HM195" i="44"/>
  <c r="HL195" i="44"/>
  <c r="HK195" i="44"/>
  <c r="HJ195" i="44"/>
  <c r="HI195" i="44"/>
  <c r="HH195" i="44"/>
  <c r="HG195" i="44"/>
  <c r="HF195" i="44"/>
  <c r="HE195" i="44"/>
  <c r="HD195" i="44"/>
  <c r="HC195" i="44"/>
  <c r="HA195" i="44"/>
  <c r="GZ195" i="44"/>
  <c r="GY195" i="44"/>
  <c r="GX195" i="44"/>
  <c r="GW195" i="44"/>
  <c r="GV195" i="44"/>
  <c r="GU195" i="44"/>
  <c r="GT195" i="44"/>
  <c r="GS195" i="44"/>
  <c r="GR195" i="44"/>
  <c r="GQ195" i="44"/>
  <c r="GP195" i="44"/>
  <c r="GO195" i="44"/>
  <c r="GN195" i="44"/>
  <c r="GM195" i="44"/>
  <c r="IW194" i="44"/>
  <c r="IV194" i="44"/>
  <c r="IU194" i="44"/>
  <c r="IG194" i="44"/>
  <c r="IF194" i="44"/>
  <c r="IE194" i="44"/>
  <c r="HQ194" i="44"/>
  <c r="HP194" i="44"/>
  <c r="HO194" i="44"/>
  <c r="HN194" i="44"/>
  <c r="HM194" i="44"/>
  <c r="HL194" i="44"/>
  <c r="HK194" i="44"/>
  <c r="HJ194" i="44"/>
  <c r="HI194" i="44"/>
  <c r="HH194" i="44"/>
  <c r="HG194" i="44"/>
  <c r="HF194" i="44"/>
  <c r="HE194" i="44"/>
  <c r="HD194" i="44"/>
  <c r="HC194" i="44"/>
  <c r="HA194" i="44"/>
  <c r="GZ194" i="44"/>
  <c r="GY194" i="44"/>
  <c r="GX194" i="44"/>
  <c r="GW194" i="44"/>
  <c r="GV194" i="44"/>
  <c r="GU194" i="44"/>
  <c r="GT194" i="44"/>
  <c r="GS194" i="44"/>
  <c r="GR194" i="44"/>
  <c r="GQ194" i="44"/>
  <c r="GP194" i="44"/>
  <c r="GO194" i="44"/>
  <c r="GN194" i="44"/>
  <c r="GM194" i="44"/>
  <c r="IW193" i="44"/>
  <c r="IV193" i="44"/>
  <c r="IU193" i="44"/>
  <c r="IG193" i="44"/>
  <c r="IF193" i="44"/>
  <c r="IE193" i="44"/>
  <c r="HQ193" i="44"/>
  <c r="HP193" i="44"/>
  <c r="HO193" i="44"/>
  <c r="HN193" i="44"/>
  <c r="HM193" i="44"/>
  <c r="HL193" i="44"/>
  <c r="HK193" i="44"/>
  <c r="HJ193" i="44"/>
  <c r="HI193" i="44"/>
  <c r="HH193" i="44"/>
  <c r="HG193" i="44"/>
  <c r="HF193" i="44"/>
  <c r="HE193" i="44"/>
  <c r="HD193" i="44"/>
  <c r="HC193" i="44"/>
  <c r="HA193" i="44"/>
  <c r="GZ193" i="44"/>
  <c r="GY193" i="44"/>
  <c r="GX193" i="44"/>
  <c r="GW193" i="44"/>
  <c r="GV193" i="44"/>
  <c r="GU193" i="44"/>
  <c r="GT193" i="44"/>
  <c r="GS193" i="44"/>
  <c r="GR193" i="44"/>
  <c r="GQ193" i="44"/>
  <c r="GP193" i="44"/>
  <c r="GO193" i="44"/>
  <c r="GN193" i="44"/>
  <c r="GM193" i="44"/>
  <c r="IW192" i="44"/>
  <c r="IV192" i="44"/>
  <c r="IU192" i="44"/>
  <c r="IG192" i="44"/>
  <c r="IF192" i="44"/>
  <c r="IE192" i="44"/>
  <c r="HQ192" i="44"/>
  <c r="HP192" i="44"/>
  <c r="HO192" i="44"/>
  <c r="HN192" i="44"/>
  <c r="HM192" i="44"/>
  <c r="HL192" i="44"/>
  <c r="HK192" i="44"/>
  <c r="HJ192" i="44"/>
  <c r="HI192" i="44"/>
  <c r="HH192" i="44"/>
  <c r="HG192" i="44"/>
  <c r="HF192" i="44"/>
  <c r="HE192" i="44"/>
  <c r="HD192" i="44"/>
  <c r="HC192" i="44"/>
  <c r="HA192" i="44"/>
  <c r="GZ192" i="44"/>
  <c r="GY192" i="44"/>
  <c r="GX192" i="44"/>
  <c r="GW192" i="44"/>
  <c r="GV192" i="44"/>
  <c r="GU192" i="44"/>
  <c r="GT192" i="44"/>
  <c r="GS192" i="44"/>
  <c r="GR192" i="44"/>
  <c r="GQ192" i="44"/>
  <c r="GP192" i="44"/>
  <c r="GO192" i="44"/>
  <c r="GN192" i="44"/>
  <c r="GM192" i="44"/>
  <c r="IW191" i="44"/>
  <c r="IV191" i="44"/>
  <c r="IU191" i="44"/>
  <c r="IG191" i="44"/>
  <c r="IF191" i="44"/>
  <c r="IE191" i="44"/>
  <c r="HQ191" i="44"/>
  <c r="HP191" i="44"/>
  <c r="HO191" i="44"/>
  <c r="HN191" i="44"/>
  <c r="HM191" i="44"/>
  <c r="HL191" i="44"/>
  <c r="HK191" i="44"/>
  <c r="HJ191" i="44"/>
  <c r="HI191" i="44"/>
  <c r="HH191" i="44"/>
  <c r="HG191" i="44"/>
  <c r="HF191" i="44"/>
  <c r="HE191" i="44"/>
  <c r="HD191" i="44"/>
  <c r="HC191" i="44"/>
  <c r="HA191" i="44"/>
  <c r="GZ191" i="44"/>
  <c r="GY191" i="44"/>
  <c r="GX191" i="44"/>
  <c r="GW191" i="44"/>
  <c r="GV191" i="44"/>
  <c r="GU191" i="44"/>
  <c r="GT191" i="44"/>
  <c r="GS191" i="44"/>
  <c r="GR191" i="44"/>
  <c r="GQ191" i="44"/>
  <c r="GP191" i="44"/>
  <c r="GO191" i="44"/>
  <c r="GN191" i="44"/>
  <c r="GM191" i="44"/>
  <c r="IW190" i="44"/>
  <c r="IV190" i="44"/>
  <c r="IU190" i="44"/>
  <c r="IG190" i="44"/>
  <c r="IF190" i="44"/>
  <c r="IE190" i="44"/>
  <c r="HQ190" i="44"/>
  <c r="HP190" i="44"/>
  <c r="HO190" i="44"/>
  <c r="HN190" i="44"/>
  <c r="HM190" i="44"/>
  <c r="HL190" i="44"/>
  <c r="HK190" i="44"/>
  <c r="HJ190" i="44"/>
  <c r="HI190" i="44"/>
  <c r="HH190" i="44"/>
  <c r="HG190" i="44"/>
  <c r="HF190" i="44"/>
  <c r="HE190" i="44"/>
  <c r="HD190" i="44"/>
  <c r="HC190" i="44"/>
  <c r="HA190" i="44"/>
  <c r="GZ190" i="44"/>
  <c r="GY190" i="44"/>
  <c r="GX190" i="44"/>
  <c r="GW190" i="44"/>
  <c r="GV190" i="44"/>
  <c r="GU190" i="44"/>
  <c r="GT190" i="44"/>
  <c r="GS190" i="44"/>
  <c r="GR190" i="44"/>
  <c r="GQ190" i="44"/>
  <c r="GP190" i="44"/>
  <c r="GO190" i="44"/>
  <c r="GN190" i="44"/>
  <c r="GM190" i="44"/>
  <c r="IW189" i="44"/>
  <c r="IV189" i="44"/>
  <c r="IU189" i="44"/>
  <c r="IG189" i="44"/>
  <c r="IF189" i="44"/>
  <c r="IE189" i="44"/>
  <c r="HQ189" i="44"/>
  <c r="HP189" i="44"/>
  <c r="HO189" i="44"/>
  <c r="HN189" i="44"/>
  <c r="HM189" i="44"/>
  <c r="HL189" i="44"/>
  <c r="HK189" i="44"/>
  <c r="HJ189" i="44"/>
  <c r="HI189" i="44"/>
  <c r="HH189" i="44"/>
  <c r="HG189" i="44"/>
  <c r="HF189" i="44"/>
  <c r="HE189" i="44"/>
  <c r="HD189" i="44"/>
  <c r="HC189" i="44"/>
  <c r="HA189" i="44"/>
  <c r="GZ189" i="44"/>
  <c r="GY189" i="44"/>
  <c r="GX189" i="44"/>
  <c r="GW189" i="44"/>
  <c r="GV189" i="44"/>
  <c r="GU189" i="44"/>
  <c r="GT189" i="44"/>
  <c r="GS189" i="44"/>
  <c r="GR189" i="44"/>
  <c r="GQ189" i="44"/>
  <c r="GP189" i="44"/>
  <c r="GO189" i="44"/>
  <c r="GN189" i="44"/>
  <c r="GM189" i="44"/>
  <c r="IW188" i="44"/>
  <c r="IV188" i="44"/>
  <c r="IU188" i="44"/>
  <c r="IG188" i="44"/>
  <c r="IF188" i="44"/>
  <c r="IE188" i="44"/>
  <c r="HQ188" i="44"/>
  <c r="HP188" i="44"/>
  <c r="HO188" i="44"/>
  <c r="HN188" i="44"/>
  <c r="HM188" i="44"/>
  <c r="HL188" i="44"/>
  <c r="HK188" i="44"/>
  <c r="HJ188" i="44"/>
  <c r="HI188" i="44"/>
  <c r="HH188" i="44"/>
  <c r="HG188" i="44"/>
  <c r="HF188" i="44"/>
  <c r="HE188" i="44"/>
  <c r="HD188" i="44"/>
  <c r="HC188" i="44"/>
  <c r="HA188" i="44"/>
  <c r="GZ188" i="44"/>
  <c r="GY188" i="44"/>
  <c r="GX188" i="44"/>
  <c r="GW188" i="44"/>
  <c r="GV188" i="44"/>
  <c r="GU188" i="44"/>
  <c r="GT188" i="44"/>
  <c r="GS188" i="44"/>
  <c r="GR188" i="44"/>
  <c r="GQ188" i="44"/>
  <c r="GP188" i="44"/>
  <c r="GO188" i="44"/>
  <c r="GN188" i="44"/>
  <c r="GM188" i="44"/>
  <c r="IW187" i="44"/>
  <c r="IV187" i="44"/>
  <c r="IU187" i="44"/>
  <c r="IG187" i="44"/>
  <c r="IF187" i="44"/>
  <c r="IE187" i="44"/>
  <c r="HQ187" i="44"/>
  <c r="HP187" i="44"/>
  <c r="HO187" i="44"/>
  <c r="HN187" i="44"/>
  <c r="HM187" i="44"/>
  <c r="HL187" i="44"/>
  <c r="HK187" i="44"/>
  <c r="HJ187" i="44"/>
  <c r="HI187" i="44"/>
  <c r="HH187" i="44"/>
  <c r="HG187" i="44"/>
  <c r="HF187" i="44"/>
  <c r="HE187" i="44"/>
  <c r="HD187" i="44"/>
  <c r="HC187" i="44"/>
  <c r="HA187" i="44"/>
  <c r="GZ187" i="44"/>
  <c r="GY187" i="44"/>
  <c r="GX187" i="44"/>
  <c r="GW187" i="44"/>
  <c r="GV187" i="44"/>
  <c r="GU187" i="44"/>
  <c r="GT187" i="44"/>
  <c r="GS187" i="44"/>
  <c r="GR187" i="44"/>
  <c r="GQ187" i="44"/>
  <c r="GP187" i="44"/>
  <c r="GO187" i="44"/>
  <c r="GN187" i="44"/>
  <c r="GM187" i="44"/>
  <c r="IW186" i="44"/>
  <c r="IV186" i="44"/>
  <c r="IU186" i="44"/>
  <c r="IG186" i="44"/>
  <c r="IF186" i="44"/>
  <c r="IE186" i="44"/>
  <c r="HQ186" i="44"/>
  <c r="HP186" i="44"/>
  <c r="HO186" i="44"/>
  <c r="HN186" i="44"/>
  <c r="HM186" i="44"/>
  <c r="HL186" i="44"/>
  <c r="HK186" i="44"/>
  <c r="HJ186" i="44"/>
  <c r="HI186" i="44"/>
  <c r="HH186" i="44"/>
  <c r="HG186" i="44"/>
  <c r="HF186" i="44"/>
  <c r="HE186" i="44"/>
  <c r="HD186" i="44"/>
  <c r="HC186" i="44"/>
  <c r="HA186" i="44"/>
  <c r="GZ186" i="44"/>
  <c r="GY186" i="44"/>
  <c r="GX186" i="44"/>
  <c r="GW186" i="44"/>
  <c r="GV186" i="44"/>
  <c r="GU186" i="44"/>
  <c r="GT186" i="44"/>
  <c r="GS186" i="44"/>
  <c r="GR186" i="44"/>
  <c r="GQ186" i="44"/>
  <c r="GP186" i="44"/>
  <c r="GO186" i="44"/>
  <c r="GN186" i="44"/>
  <c r="GM186" i="44"/>
  <c r="IW185" i="44"/>
  <c r="IV185" i="44"/>
  <c r="IU185" i="44"/>
  <c r="IG185" i="44"/>
  <c r="IF185" i="44"/>
  <c r="IE185" i="44"/>
  <c r="HQ185" i="44"/>
  <c r="HP185" i="44"/>
  <c r="HO185" i="44"/>
  <c r="HN185" i="44"/>
  <c r="HM185" i="44"/>
  <c r="HL185" i="44"/>
  <c r="HK185" i="44"/>
  <c r="HJ185" i="44"/>
  <c r="HI185" i="44"/>
  <c r="HH185" i="44"/>
  <c r="HG185" i="44"/>
  <c r="HF185" i="44"/>
  <c r="HE185" i="44"/>
  <c r="HD185" i="44"/>
  <c r="HC185" i="44"/>
  <c r="HA185" i="44"/>
  <c r="GZ185" i="44"/>
  <c r="GY185" i="44"/>
  <c r="GX185" i="44"/>
  <c r="GW185" i="44"/>
  <c r="GV185" i="44"/>
  <c r="GU185" i="44"/>
  <c r="GT185" i="44"/>
  <c r="GS185" i="44"/>
  <c r="GR185" i="44"/>
  <c r="GQ185" i="44"/>
  <c r="GP185" i="44"/>
  <c r="GO185" i="44"/>
  <c r="GN185" i="44"/>
  <c r="GM185" i="44"/>
  <c r="IW184" i="44"/>
  <c r="IV184" i="44"/>
  <c r="IU184" i="44"/>
  <c r="IG184" i="44"/>
  <c r="IF184" i="44"/>
  <c r="IE184" i="44"/>
  <c r="HQ184" i="44"/>
  <c r="HP184" i="44"/>
  <c r="HO184" i="44"/>
  <c r="HN184" i="44"/>
  <c r="HM184" i="44"/>
  <c r="HL184" i="44"/>
  <c r="HK184" i="44"/>
  <c r="HJ184" i="44"/>
  <c r="HI184" i="44"/>
  <c r="HH184" i="44"/>
  <c r="HG184" i="44"/>
  <c r="HF184" i="44"/>
  <c r="HE184" i="44"/>
  <c r="HD184" i="44"/>
  <c r="HC184" i="44"/>
  <c r="HA184" i="44"/>
  <c r="GZ184" i="44"/>
  <c r="GY184" i="44"/>
  <c r="GX184" i="44"/>
  <c r="GW184" i="44"/>
  <c r="GV184" i="44"/>
  <c r="GU184" i="44"/>
  <c r="GT184" i="44"/>
  <c r="GS184" i="44"/>
  <c r="GR184" i="44"/>
  <c r="GQ184" i="44"/>
  <c r="GP184" i="44"/>
  <c r="GO184" i="44"/>
  <c r="GN184" i="44"/>
  <c r="GM184" i="44"/>
  <c r="IW183" i="44"/>
  <c r="IV183" i="44"/>
  <c r="IU183" i="44"/>
  <c r="IG183" i="44"/>
  <c r="IF183" i="44"/>
  <c r="IE183" i="44"/>
  <c r="HQ183" i="44"/>
  <c r="HP183" i="44"/>
  <c r="HO183" i="44"/>
  <c r="HN183" i="44"/>
  <c r="HM183" i="44"/>
  <c r="HL183" i="44"/>
  <c r="HK183" i="44"/>
  <c r="HJ183" i="44"/>
  <c r="HI183" i="44"/>
  <c r="HH183" i="44"/>
  <c r="HG183" i="44"/>
  <c r="HF183" i="44"/>
  <c r="HE183" i="44"/>
  <c r="HD183" i="44"/>
  <c r="HC183" i="44"/>
  <c r="HA183" i="44"/>
  <c r="GZ183" i="44"/>
  <c r="GY183" i="44"/>
  <c r="GX183" i="44"/>
  <c r="GW183" i="44"/>
  <c r="GV183" i="44"/>
  <c r="GU183" i="44"/>
  <c r="GT183" i="44"/>
  <c r="GS183" i="44"/>
  <c r="GR183" i="44"/>
  <c r="GQ183" i="44"/>
  <c r="GP183" i="44"/>
  <c r="GO183" i="44"/>
  <c r="GN183" i="44"/>
  <c r="GM183" i="44"/>
  <c r="IW182" i="44"/>
  <c r="IV182" i="44"/>
  <c r="IU182" i="44"/>
  <c r="IG182" i="44"/>
  <c r="IF182" i="44"/>
  <c r="IE182" i="44"/>
  <c r="HQ182" i="44"/>
  <c r="HP182" i="44"/>
  <c r="HO182" i="44"/>
  <c r="HN182" i="44"/>
  <c r="HM182" i="44"/>
  <c r="HL182" i="44"/>
  <c r="HK182" i="44"/>
  <c r="HJ182" i="44"/>
  <c r="HI182" i="44"/>
  <c r="HH182" i="44"/>
  <c r="HG182" i="44"/>
  <c r="HF182" i="44"/>
  <c r="HE182" i="44"/>
  <c r="HD182" i="44"/>
  <c r="HC182" i="44"/>
  <c r="HA182" i="44"/>
  <c r="GZ182" i="44"/>
  <c r="GY182" i="44"/>
  <c r="GX182" i="44"/>
  <c r="GW182" i="44"/>
  <c r="GV182" i="44"/>
  <c r="GU182" i="44"/>
  <c r="GT182" i="44"/>
  <c r="GS182" i="44"/>
  <c r="GR182" i="44"/>
  <c r="GQ182" i="44"/>
  <c r="GP182" i="44"/>
  <c r="GO182" i="44"/>
  <c r="GN182" i="44"/>
  <c r="GM182" i="44"/>
  <c r="IW181" i="44"/>
  <c r="IV181" i="44"/>
  <c r="IU181" i="44"/>
  <c r="IG181" i="44"/>
  <c r="IF181" i="44"/>
  <c r="IE181" i="44"/>
  <c r="HQ181" i="44"/>
  <c r="HP181" i="44"/>
  <c r="HO181" i="44"/>
  <c r="HN181" i="44"/>
  <c r="HM181" i="44"/>
  <c r="HL181" i="44"/>
  <c r="HK181" i="44"/>
  <c r="HJ181" i="44"/>
  <c r="HI181" i="44"/>
  <c r="HH181" i="44"/>
  <c r="HG181" i="44"/>
  <c r="HF181" i="44"/>
  <c r="HE181" i="44"/>
  <c r="HD181" i="44"/>
  <c r="HC181" i="44"/>
  <c r="HA181" i="44"/>
  <c r="GZ181" i="44"/>
  <c r="GY181" i="44"/>
  <c r="GX181" i="44"/>
  <c r="GW181" i="44"/>
  <c r="GV181" i="44"/>
  <c r="GU181" i="44"/>
  <c r="GT181" i="44"/>
  <c r="GS181" i="44"/>
  <c r="GR181" i="44"/>
  <c r="GQ181" i="44"/>
  <c r="GP181" i="44"/>
  <c r="GO181" i="44"/>
  <c r="GN181" i="44"/>
  <c r="GM181" i="44"/>
  <c r="IW180" i="44"/>
  <c r="IV180" i="44"/>
  <c r="IU180" i="44"/>
  <c r="IG180" i="44"/>
  <c r="IF180" i="44"/>
  <c r="IE180" i="44"/>
  <c r="HQ180" i="44"/>
  <c r="HP180" i="44"/>
  <c r="HO180" i="44"/>
  <c r="HN180" i="44"/>
  <c r="HM180" i="44"/>
  <c r="HL180" i="44"/>
  <c r="HK180" i="44"/>
  <c r="HJ180" i="44"/>
  <c r="HI180" i="44"/>
  <c r="HH180" i="44"/>
  <c r="HG180" i="44"/>
  <c r="HF180" i="44"/>
  <c r="HE180" i="44"/>
  <c r="HD180" i="44"/>
  <c r="HC180" i="44"/>
  <c r="HA180" i="44"/>
  <c r="GZ180" i="44"/>
  <c r="GY180" i="44"/>
  <c r="GX180" i="44"/>
  <c r="GW180" i="44"/>
  <c r="GV180" i="44"/>
  <c r="GU180" i="44"/>
  <c r="GT180" i="44"/>
  <c r="GS180" i="44"/>
  <c r="GR180" i="44"/>
  <c r="GQ180" i="44"/>
  <c r="GP180" i="44"/>
  <c r="GO180" i="44"/>
  <c r="GN180" i="44"/>
  <c r="GM180" i="44"/>
  <c r="IW179" i="44"/>
  <c r="IV179" i="44"/>
  <c r="IU179" i="44"/>
  <c r="IG179" i="44"/>
  <c r="IF179" i="44"/>
  <c r="IE179" i="44"/>
  <c r="HQ179" i="44"/>
  <c r="HP179" i="44"/>
  <c r="HO179" i="44"/>
  <c r="HN179" i="44"/>
  <c r="HM179" i="44"/>
  <c r="HL179" i="44"/>
  <c r="HK179" i="44"/>
  <c r="HJ179" i="44"/>
  <c r="HI179" i="44"/>
  <c r="HH179" i="44"/>
  <c r="HG179" i="44"/>
  <c r="HF179" i="44"/>
  <c r="HE179" i="44"/>
  <c r="HD179" i="44"/>
  <c r="HC179" i="44"/>
  <c r="HA179" i="44"/>
  <c r="GZ179" i="44"/>
  <c r="GY179" i="44"/>
  <c r="GX179" i="44"/>
  <c r="GW179" i="44"/>
  <c r="GV179" i="44"/>
  <c r="GU179" i="44"/>
  <c r="GT179" i="44"/>
  <c r="GS179" i="44"/>
  <c r="GR179" i="44"/>
  <c r="GQ179" i="44"/>
  <c r="GP179" i="44"/>
  <c r="GO179" i="44"/>
  <c r="GN179" i="44"/>
  <c r="GM179" i="44"/>
  <c r="IW178" i="44"/>
  <c r="IV178" i="44"/>
  <c r="IU178" i="44"/>
  <c r="IG178" i="44"/>
  <c r="IF178" i="44"/>
  <c r="IE178" i="44"/>
  <c r="HQ178" i="44"/>
  <c r="HP178" i="44"/>
  <c r="HO178" i="44"/>
  <c r="HN178" i="44"/>
  <c r="HM178" i="44"/>
  <c r="HL178" i="44"/>
  <c r="HK178" i="44"/>
  <c r="HJ178" i="44"/>
  <c r="HI178" i="44"/>
  <c r="HH178" i="44"/>
  <c r="HG178" i="44"/>
  <c r="HF178" i="44"/>
  <c r="HE178" i="44"/>
  <c r="HD178" i="44"/>
  <c r="HC178" i="44"/>
  <c r="HA178" i="44"/>
  <c r="GZ178" i="44"/>
  <c r="GY178" i="44"/>
  <c r="GX178" i="44"/>
  <c r="GW178" i="44"/>
  <c r="GV178" i="44"/>
  <c r="GU178" i="44"/>
  <c r="GT178" i="44"/>
  <c r="GS178" i="44"/>
  <c r="GR178" i="44"/>
  <c r="GQ178" i="44"/>
  <c r="GP178" i="44"/>
  <c r="GO178" i="44"/>
  <c r="GN178" i="44"/>
  <c r="GM178" i="44"/>
  <c r="IW177" i="44"/>
  <c r="IV177" i="44"/>
  <c r="IU177" i="44"/>
  <c r="IG177" i="44"/>
  <c r="IF177" i="44"/>
  <c r="IE177" i="44"/>
  <c r="HQ177" i="44"/>
  <c r="HP177" i="44"/>
  <c r="HO177" i="44"/>
  <c r="HN177" i="44"/>
  <c r="HM177" i="44"/>
  <c r="HL177" i="44"/>
  <c r="HK177" i="44"/>
  <c r="HJ177" i="44"/>
  <c r="HI177" i="44"/>
  <c r="HH177" i="44"/>
  <c r="HG177" i="44"/>
  <c r="HF177" i="44"/>
  <c r="HE177" i="44"/>
  <c r="HD177" i="44"/>
  <c r="HC177" i="44"/>
  <c r="HA177" i="44"/>
  <c r="GZ177" i="44"/>
  <c r="GY177" i="44"/>
  <c r="GX177" i="44"/>
  <c r="GW177" i="44"/>
  <c r="GV177" i="44"/>
  <c r="GU177" i="44"/>
  <c r="GT177" i="44"/>
  <c r="GS177" i="44"/>
  <c r="GR177" i="44"/>
  <c r="GQ177" i="44"/>
  <c r="GP177" i="44"/>
  <c r="GO177" i="44"/>
  <c r="GN177" i="44"/>
  <c r="GM177" i="44"/>
  <c r="IW176" i="44"/>
  <c r="IV176" i="44"/>
  <c r="IU176" i="44"/>
  <c r="IG176" i="44"/>
  <c r="IF176" i="44"/>
  <c r="IE176" i="44"/>
  <c r="HQ176" i="44"/>
  <c r="HP176" i="44"/>
  <c r="HO176" i="44"/>
  <c r="HN176" i="44"/>
  <c r="HM176" i="44"/>
  <c r="HL176" i="44"/>
  <c r="HK176" i="44"/>
  <c r="HJ176" i="44"/>
  <c r="HI176" i="44"/>
  <c r="HH176" i="44"/>
  <c r="HG176" i="44"/>
  <c r="HF176" i="44"/>
  <c r="HE176" i="44"/>
  <c r="HD176" i="44"/>
  <c r="HC176" i="44"/>
  <c r="HA176" i="44"/>
  <c r="GZ176" i="44"/>
  <c r="GY176" i="44"/>
  <c r="GX176" i="44"/>
  <c r="GW176" i="44"/>
  <c r="GV176" i="44"/>
  <c r="GU176" i="44"/>
  <c r="GT176" i="44"/>
  <c r="GS176" i="44"/>
  <c r="GR176" i="44"/>
  <c r="GQ176" i="44"/>
  <c r="GP176" i="44"/>
  <c r="GO176" i="44"/>
  <c r="GN176" i="44"/>
  <c r="GM176" i="44"/>
  <c r="IW175" i="44"/>
  <c r="IV175" i="44"/>
  <c r="IU175" i="44"/>
  <c r="IG175" i="44"/>
  <c r="IF175" i="44"/>
  <c r="IE175" i="44"/>
  <c r="HQ175" i="44"/>
  <c r="HP175" i="44"/>
  <c r="HO175" i="44"/>
  <c r="HN175" i="44"/>
  <c r="HM175" i="44"/>
  <c r="HL175" i="44"/>
  <c r="HK175" i="44"/>
  <c r="HJ175" i="44"/>
  <c r="HI175" i="44"/>
  <c r="HH175" i="44"/>
  <c r="HG175" i="44"/>
  <c r="HF175" i="44"/>
  <c r="HE175" i="44"/>
  <c r="HD175" i="44"/>
  <c r="HC175" i="44"/>
  <c r="HA175" i="44"/>
  <c r="GZ175" i="44"/>
  <c r="GY175" i="44"/>
  <c r="GX175" i="44"/>
  <c r="GW175" i="44"/>
  <c r="GV175" i="44"/>
  <c r="GU175" i="44"/>
  <c r="GT175" i="44"/>
  <c r="GS175" i="44"/>
  <c r="GR175" i="44"/>
  <c r="GQ175" i="44"/>
  <c r="GP175" i="44"/>
  <c r="GO175" i="44"/>
  <c r="GN175" i="44"/>
  <c r="GM175" i="44"/>
  <c r="IW174" i="44"/>
  <c r="IV174" i="44"/>
  <c r="IU174" i="44"/>
  <c r="IG174" i="44"/>
  <c r="IF174" i="44"/>
  <c r="IE174" i="44"/>
  <c r="HQ174" i="44"/>
  <c r="HP174" i="44"/>
  <c r="HO174" i="44"/>
  <c r="HN174" i="44"/>
  <c r="HM174" i="44"/>
  <c r="HL174" i="44"/>
  <c r="HK174" i="44"/>
  <c r="HJ174" i="44"/>
  <c r="HI174" i="44"/>
  <c r="HH174" i="44"/>
  <c r="HG174" i="44"/>
  <c r="HF174" i="44"/>
  <c r="HE174" i="44"/>
  <c r="HD174" i="44"/>
  <c r="HC174" i="44"/>
  <c r="HA174" i="44"/>
  <c r="GZ174" i="44"/>
  <c r="GY174" i="44"/>
  <c r="GX174" i="44"/>
  <c r="GW174" i="44"/>
  <c r="GV174" i="44"/>
  <c r="GU174" i="44"/>
  <c r="GT174" i="44"/>
  <c r="GS174" i="44"/>
  <c r="GR174" i="44"/>
  <c r="GQ174" i="44"/>
  <c r="GP174" i="44"/>
  <c r="GO174" i="44"/>
  <c r="GN174" i="44"/>
  <c r="GM174" i="44"/>
  <c r="IW173" i="44"/>
  <c r="IV173" i="44"/>
  <c r="IU173" i="44"/>
  <c r="IG173" i="44"/>
  <c r="IF173" i="44"/>
  <c r="IE173" i="44"/>
  <c r="HQ173" i="44"/>
  <c r="HP173" i="44"/>
  <c r="HO173" i="44"/>
  <c r="HN173" i="44"/>
  <c r="HM173" i="44"/>
  <c r="HL173" i="44"/>
  <c r="HK173" i="44"/>
  <c r="HJ173" i="44"/>
  <c r="HI173" i="44"/>
  <c r="HH173" i="44"/>
  <c r="HG173" i="44"/>
  <c r="HF173" i="44"/>
  <c r="HE173" i="44"/>
  <c r="HD173" i="44"/>
  <c r="HC173" i="44"/>
  <c r="HA173" i="44"/>
  <c r="GZ173" i="44"/>
  <c r="GY173" i="44"/>
  <c r="GX173" i="44"/>
  <c r="GW173" i="44"/>
  <c r="GV173" i="44"/>
  <c r="GU173" i="44"/>
  <c r="GT173" i="44"/>
  <c r="GS173" i="44"/>
  <c r="GR173" i="44"/>
  <c r="GQ173" i="44"/>
  <c r="GP173" i="44"/>
  <c r="GO173" i="44"/>
  <c r="GN173" i="44"/>
  <c r="GM173" i="44"/>
  <c r="IW172" i="44"/>
  <c r="IV172" i="44"/>
  <c r="IU172" i="44"/>
  <c r="IG172" i="44"/>
  <c r="IF172" i="44"/>
  <c r="IE172" i="44"/>
  <c r="HQ172" i="44"/>
  <c r="HP172" i="44"/>
  <c r="HO172" i="44"/>
  <c r="HN172" i="44"/>
  <c r="HM172" i="44"/>
  <c r="HL172" i="44"/>
  <c r="HK172" i="44"/>
  <c r="HJ172" i="44"/>
  <c r="HI172" i="44"/>
  <c r="HH172" i="44"/>
  <c r="HG172" i="44"/>
  <c r="HF172" i="44"/>
  <c r="HE172" i="44"/>
  <c r="HD172" i="44"/>
  <c r="HC172" i="44"/>
  <c r="HA172" i="44"/>
  <c r="GZ172" i="44"/>
  <c r="GY172" i="44"/>
  <c r="GX172" i="44"/>
  <c r="GW172" i="44"/>
  <c r="GV172" i="44"/>
  <c r="GU172" i="44"/>
  <c r="GT172" i="44"/>
  <c r="GS172" i="44"/>
  <c r="GR172" i="44"/>
  <c r="GQ172" i="44"/>
  <c r="GP172" i="44"/>
  <c r="GO172" i="44"/>
  <c r="GN172" i="44"/>
  <c r="GM172" i="44"/>
  <c r="IW171" i="44"/>
  <c r="IV171" i="44"/>
  <c r="IU171" i="44"/>
  <c r="IG171" i="44"/>
  <c r="IF171" i="44"/>
  <c r="IE171" i="44"/>
  <c r="HQ171" i="44"/>
  <c r="HP171" i="44"/>
  <c r="HO171" i="44"/>
  <c r="HN171" i="44"/>
  <c r="HM171" i="44"/>
  <c r="HL171" i="44"/>
  <c r="HK171" i="44"/>
  <c r="HJ171" i="44"/>
  <c r="HI171" i="44"/>
  <c r="HH171" i="44"/>
  <c r="HG171" i="44"/>
  <c r="HF171" i="44"/>
  <c r="HE171" i="44"/>
  <c r="HD171" i="44"/>
  <c r="HC171" i="44"/>
  <c r="HA171" i="44"/>
  <c r="GZ171" i="44"/>
  <c r="GY171" i="44"/>
  <c r="GX171" i="44"/>
  <c r="GW171" i="44"/>
  <c r="GV171" i="44"/>
  <c r="GU171" i="44"/>
  <c r="GT171" i="44"/>
  <c r="GS171" i="44"/>
  <c r="GR171" i="44"/>
  <c r="GQ171" i="44"/>
  <c r="GP171" i="44"/>
  <c r="GO171" i="44"/>
  <c r="GN171" i="44"/>
  <c r="GM171" i="44"/>
  <c r="IW170" i="44"/>
  <c r="IV170" i="44"/>
  <c r="IU170" i="44"/>
  <c r="IG170" i="44"/>
  <c r="IF170" i="44"/>
  <c r="IE170" i="44"/>
  <c r="HQ170" i="44"/>
  <c r="HP170" i="44"/>
  <c r="HO170" i="44"/>
  <c r="HN170" i="44"/>
  <c r="HM170" i="44"/>
  <c r="HL170" i="44"/>
  <c r="HK170" i="44"/>
  <c r="HJ170" i="44"/>
  <c r="HI170" i="44"/>
  <c r="HH170" i="44"/>
  <c r="HG170" i="44"/>
  <c r="HF170" i="44"/>
  <c r="HE170" i="44"/>
  <c r="HD170" i="44"/>
  <c r="HC170" i="44"/>
  <c r="HA170" i="44"/>
  <c r="GZ170" i="44"/>
  <c r="GY170" i="44"/>
  <c r="GX170" i="44"/>
  <c r="GW170" i="44"/>
  <c r="GV170" i="44"/>
  <c r="GU170" i="44"/>
  <c r="GT170" i="44"/>
  <c r="GS170" i="44"/>
  <c r="GR170" i="44"/>
  <c r="GQ170" i="44"/>
  <c r="GP170" i="44"/>
  <c r="GO170" i="44"/>
  <c r="GN170" i="44"/>
  <c r="GM170" i="44"/>
  <c r="IW169" i="44"/>
  <c r="IV169" i="44"/>
  <c r="IU169" i="44"/>
  <c r="IG169" i="44"/>
  <c r="IF169" i="44"/>
  <c r="IE169" i="44"/>
  <c r="HQ169" i="44"/>
  <c r="HP169" i="44"/>
  <c r="HO169" i="44"/>
  <c r="HN169" i="44"/>
  <c r="HM169" i="44"/>
  <c r="HL169" i="44"/>
  <c r="HK169" i="44"/>
  <c r="HJ169" i="44"/>
  <c r="HI169" i="44"/>
  <c r="HH169" i="44"/>
  <c r="HG169" i="44"/>
  <c r="HF169" i="44"/>
  <c r="HE169" i="44"/>
  <c r="HD169" i="44"/>
  <c r="HC169" i="44"/>
  <c r="HA169" i="44"/>
  <c r="GZ169" i="44"/>
  <c r="GY169" i="44"/>
  <c r="GX169" i="44"/>
  <c r="GW169" i="44"/>
  <c r="GV169" i="44"/>
  <c r="GU169" i="44"/>
  <c r="GT169" i="44"/>
  <c r="GS169" i="44"/>
  <c r="GR169" i="44"/>
  <c r="GQ169" i="44"/>
  <c r="GP169" i="44"/>
  <c r="GO169" i="44"/>
  <c r="GN169" i="44"/>
  <c r="GM169" i="44"/>
  <c r="IW168" i="44"/>
  <c r="IV168" i="44"/>
  <c r="IU168" i="44"/>
  <c r="IG168" i="44"/>
  <c r="IF168" i="44"/>
  <c r="IE168" i="44"/>
  <c r="HQ168" i="44"/>
  <c r="HP168" i="44"/>
  <c r="HO168" i="44"/>
  <c r="HN168" i="44"/>
  <c r="HM168" i="44"/>
  <c r="HL168" i="44"/>
  <c r="HK168" i="44"/>
  <c r="HJ168" i="44"/>
  <c r="HI168" i="44"/>
  <c r="HH168" i="44"/>
  <c r="HG168" i="44"/>
  <c r="HF168" i="44"/>
  <c r="HE168" i="44"/>
  <c r="HD168" i="44"/>
  <c r="HC168" i="44"/>
  <c r="HA168" i="44"/>
  <c r="GZ168" i="44"/>
  <c r="GY168" i="44"/>
  <c r="GX168" i="44"/>
  <c r="GW168" i="44"/>
  <c r="GV168" i="44"/>
  <c r="GU168" i="44"/>
  <c r="GT168" i="44"/>
  <c r="GS168" i="44"/>
  <c r="GR168" i="44"/>
  <c r="GQ168" i="44"/>
  <c r="GP168" i="44"/>
  <c r="GO168" i="44"/>
  <c r="GN168" i="44"/>
  <c r="GM168" i="44"/>
  <c r="IW167" i="44"/>
  <c r="IV167" i="44"/>
  <c r="IU167" i="44"/>
  <c r="IG167" i="44"/>
  <c r="IF167" i="44"/>
  <c r="IE167" i="44"/>
  <c r="HQ167" i="44"/>
  <c r="HP167" i="44"/>
  <c r="HO167" i="44"/>
  <c r="HN167" i="44"/>
  <c r="HM167" i="44"/>
  <c r="HL167" i="44"/>
  <c r="HK167" i="44"/>
  <c r="HJ167" i="44"/>
  <c r="HI167" i="44"/>
  <c r="HH167" i="44"/>
  <c r="HG167" i="44"/>
  <c r="HF167" i="44"/>
  <c r="HE167" i="44"/>
  <c r="HD167" i="44"/>
  <c r="HC167" i="44"/>
  <c r="HA167" i="44"/>
  <c r="GZ167" i="44"/>
  <c r="GY167" i="44"/>
  <c r="GX167" i="44"/>
  <c r="GW167" i="44"/>
  <c r="GV167" i="44"/>
  <c r="GU167" i="44"/>
  <c r="GT167" i="44"/>
  <c r="GS167" i="44"/>
  <c r="GR167" i="44"/>
  <c r="GQ167" i="44"/>
  <c r="GP167" i="44"/>
  <c r="GO167" i="44"/>
  <c r="GN167" i="44"/>
  <c r="GM167" i="44"/>
  <c r="IW166" i="44"/>
  <c r="IV166" i="44"/>
  <c r="IU166" i="44"/>
  <c r="IG166" i="44"/>
  <c r="IF166" i="44"/>
  <c r="IE166" i="44"/>
  <c r="HQ166" i="44"/>
  <c r="HP166" i="44"/>
  <c r="HO166" i="44"/>
  <c r="HN166" i="44"/>
  <c r="HM166" i="44"/>
  <c r="HL166" i="44"/>
  <c r="HK166" i="44"/>
  <c r="HJ166" i="44"/>
  <c r="HI166" i="44"/>
  <c r="HH166" i="44"/>
  <c r="HG166" i="44"/>
  <c r="HF166" i="44"/>
  <c r="HE166" i="44"/>
  <c r="HD166" i="44"/>
  <c r="HC166" i="44"/>
  <c r="HA166" i="44"/>
  <c r="GZ166" i="44"/>
  <c r="GY166" i="44"/>
  <c r="GX166" i="44"/>
  <c r="GW166" i="44"/>
  <c r="GV166" i="44"/>
  <c r="GU166" i="44"/>
  <c r="GT166" i="44"/>
  <c r="GS166" i="44"/>
  <c r="GR166" i="44"/>
  <c r="GQ166" i="44"/>
  <c r="GP166" i="44"/>
  <c r="GO166" i="44"/>
  <c r="GN166" i="44"/>
  <c r="GM166" i="44"/>
  <c r="IW165" i="44"/>
  <c r="IV165" i="44"/>
  <c r="IU165" i="44"/>
  <c r="IG165" i="44"/>
  <c r="IF165" i="44"/>
  <c r="IE165" i="44"/>
  <c r="HQ165" i="44"/>
  <c r="HP165" i="44"/>
  <c r="HO165" i="44"/>
  <c r="HN165" i="44"/>
  <c r="HM165" i="44"/>
  <c r="HL165" i="44"/>
  <c r="HK165" i="44"/>
  <c r="HJ165" i="44"/>
  <c r="HI165" i="44"/>
  <c r="HH165" i="44"/>
  <c r="HG165" i="44"/>
  <c r="HF165" i="44"/>
  <c r="HE165" i="44"/>
  <c r="HD165" i="44"/>
  <c r="HC165" i="44"/>
  <c r="HA165" i="44"/>
  <c r="GZ165" i="44"/>
  <c r="GY165" i="44"/>
  <c r="GX165" i="44"/>
  <c r="GW165" i="44"/>
  <c r="GV165" i="44"/>
  <c r="GU165" i="44"/>
  <c r="GT165" i="44"/>
  <c r="GS165" i="44"/>
  <c r="GR165" i="44"/>
  <c r="GQ165" i="44"/>
  <c r="GP165" i="44"/>
  <c r="GO165" i="44"/>
  <c r="GN165" i="44"/>
  <c r="GM165" i="44"/>
  <c r="IW164" i="44"/>
  <c r="IV164" i="44"/>
  <c r="IU164" i="44"/>
  <c r="IG164" i="44"/>
  <c r="IF164" i="44"/>
  <c r="IE164" i="44"/>
  <c r="HQ164" i="44"/>
  <c r="HP164" i="44"/>
  <c r="HO164" i="44"/>
  <c r="HN164" i="44"/>
  <c r="HM164" i="44"/>
  <c r="HL164" i="44"/>
  <c r="HK164" i="44"/>
  <c r="HJ164" i="44"/>
  <c r="HI164" i="44"/>
  <c r="HH164" i="44"/>
  <c r="HG164" i="44"/>
  <c r="HF164" i="44"/>
  <c r="HE164" i="44"/>
  <c r="HD164" i="44"/>
  <c r="HC164" i="44"/>
  <c r="HA164" i="44"/>
  <c r="GZ164" i="44"/>
  <c r="GY164" i="44"/>
  <c r="GX164" i="44"/>
  <c r="GW164" i="44"/>
  <c r="GV164" i="44"/>
  <c r="GU164" i="44"/>
  <c r="GT164" i="44"/>
  <c r="GS164" i="44"/>
  <c r="GR164" i="44"/>
  <c r="GQ164" i="44"/>
  <c r="GP164" i="44"/>
  <c r="GO164" i="44"/>
  <c r="GN164" i="44"/>
  <c r="GM164" i="44"/>
  <c r="IW163" i="44"/>
  <c r="IV163" i="44"/>
  <c r="IU163" i="44"/>
  <c r="IG163" i="44"/>
  <c r="IF163" i="44"/>
  <c r="IE163" i="44"/>
  <c r="HQ163" i="44"/>
  <c r="HP163" i="44"/>
  <c r="HO163" i="44"/>
  <c r="HN163" i="44"/>
  <c r="HM163" i="44"/>
  <c r="HL163" i="44"/>
  <c r="HK163" i="44"/>
  <c r="HJ163" i="44"/>
  <c r="HI163" i="44"/>
  <c r="HH163" i="44"/>
  <c r="HG163" i="44"/>
  <c r="HF163" i="44"/>
  <c r="HE163" i="44"/>
  <c r="HD163" i="44"/>
  <c r="HC163" i="44"/>
  <c r="HA163" i="44"/>
  <c r="GZ163" i="44"/>
  <c r="GY163" i="44"/>
  <c r="GX163" i="44"/>
  <c r="GW163" i="44"/>
  <c r="GV163" i="44"/>
  <c r="GU163" i="44"/>
  <c r="GT163" i="44"/>
  <c r="GS163" i="44"/>
  <c r="GR163" i="44"/>
  <c r="GQ163" i="44"/>
  <c r="GP163" i="44"/>
  <c r="GO163" i="44"/>
  <c r="GN163" i="44"/>
  <c r="GM163" i="44"/>
  <c r="IW162" i="44"/>
  <c r="IV162" i="44"/>
  <c r="IU162" i="44"/>
  <c r="IG162" i="44"/>
  <c r="IF162" i="44"/>
  <c r="IE162" i="44"/>
  <c r="HQ162" i="44"/>
  <c r="HP162" i="44"/>
  <c r="HO162" i="44"/>
  <c r="HN162" i="44"/>
  <c r="HM162" i="44"/>
  <c r="HL162" i="44"/>
  <c r="HK162" i="44"/>
  <c r="HJ162" i="44"/>
  <c r="HI162" i="44"/>
  <c r="HH162" i="44"/>
  <c r="HG162" i="44"/>
  <c r="HF162" i="44"/>
  <c r="HE162" i="44"/>
  <c r="HD162" i="44"/>
  <c r="HC162" i="44"/>
  <c r="HA162" i="44"/>
  <c r="GZ162" i="44"/>
  <c r="GY162" i="44"/>
  <c r="GX162" i="44"/>
  <c r="GW162" i="44"/>
  <c r="GV162" i="44"/>
  <c r="GU162" i="44"/>
  <c r="GT162" i="44"/>
  <c r="GS162" i="44"/>
  <c r="GR162" i="44"/>
  <c r="GQ162" i="44"/>
  <c r="GP162" i="44"/>
  <c r="GO162" i="44"/>
  <c r="GN162" i="44"/>
  <c r="GM162" i="44"/>
  <c r="IW161" i="44"/>
  <c r="IV161" i="44"/>
  <c r="IU161" i="44"/>
  <c r="IG161" i="44"/>
  <c r="IF161" i="44"/>
  <c r="IE161" i="44"/>
  <c r="HQ161" i="44"/>
  <c r="HP161" i="44"/>
  <c r="HO161" i="44"/>
  <c r="HN161" i="44"/>
  <c r="HM161" i="44"/>
  <c r="HL161" i="44"/>
  <c r="HK161" i="44"/>
  <c r="HJ161" i="44"/>
  <c r="HI161" i="44"/>
  <c r="HH161" i="44"/>
  <c r="HG161" i="44"/>
  <c r="HF161" i="44"/>
  <c r="HE161" i="44"/>
  <c r="HD161" i="44"/>
  <c r="HC161" i="44"/>
  <c r="HA161" i="44"/>
  <c r="GZ161" i="44"/>
  <c r="GY161" i="44"/>
  <c r="GX161" i="44"/>
  <c r="GW161" i="44"/>
  <c r="GV161" i="44"/>
  <c r="GU161" i="44"/>
  <c r="GT161" i="44"/>
  <c r="GS161" i="44"/>
  <c r="GR161" i="44"/>
  <c r="GQ161" i="44"/>
  <c r="GP161" i="44"/>
  <c r="GO161" i="44"/>
  <c r="GN161" i="44"/>
  <c r="GM161" i="44"/>
  <c r="IW160" i="44"/>
  <c r="IV160" i="44"/>
  <c r="IU160" i="44"/>
  <c r="IG160" i="44"/>
  <c r="IF160" i="44"/>
  <c r="IE160" i="44"/>
  <c r="HQ160" i="44"/>
  <c r="HP160" i="44"/>
  <c r="HO160" i="44"/>
  <c r="HN160" i="44"/>
  <c r="HM160" i="44"/>
  <c r="HL160" i="44"/>
  <c r="HK160" i="44"/>
  <c r="HJ160" i="44"/>
  <c r="HI160" i="44"/>
  <c r="HH160" i="44"/>
  <c r="HG160" i="44"/>
  <c r="HF160" i="44"/>
  <c r="HE160" i="44"/>
  <c r="HD160" i="44"/>
  <c r="HC160" i="44"/>
  <c r="HA160" i="44"/>
  <c r="GZ160" i="44"/>
  <c r="GY160" i="44"/>
  <c r="GX160" i="44"/>
  <c r="GW160" i="44"/>
  <c r="GV160" i="44"/>
  <c r="GU160" i="44"/>
  <c r="GT160" i="44"/>
  <c r="GS160" i="44"/>
  <c r="GR160" i="44"/>
  <c r="GQ160" i="44"/>
  <c r="GP160" i="44"/>
  <c r="GO160" i="44"/>
  <c r="GN160" i="44"/>
  <c r="GM160" i="44"/>
  <c r="IW159" i="44"/>
  <c r="IV159" i="44"/>
  <c r="IU159" i="44"/>
  <c r="IG159" i="44"/>
  <c r="IF159" i="44"/>
  <c r="IE159" i="44"/>
  <c r="HQ159" i="44"/>
  <c r="HP159" i="44"/>
  <c r="HO159" i="44"/>
  <c r="HN159" i="44"/>
  <c r="HM159" i="44"/>
  <c r="HL159" i="44"/>
  <c r="HK159" i="44"/>
  <c r="HJ159" i="44"/>
  <c r="HI159" i="44"/>
  <c r="HH159" i="44"/>
  <c r="HG159" i="44"/>
  <c r="HF159" i="44"/>
  <c r="HE159" i="44"/>
  <c r="HD159" i="44"/>
  <c r="HC159" i="44"/>
  <c r="HA159" i="44"/>
  <c r="GZ159" i="44"/>
  <c r="GY159" i="44"/>
  <c r="GX159" i="44"/>
  <c r="GW159" i="44"/>
  <c r="GV159" i="44"/>
  <c r="GU159" i="44"/>
  <c r="GT159" i="44"/>
  <c r="GS159" i="44"/>
  <c r="GR159" i="44"/>
  <c r="GQ159" i="44"/>
  <c r="GP159" i="44"/>
  <c r="GO159" i="44"/>
  <c r="GN159" i="44"/>
  <c r="GM159" i="44"/>
  <c r="IW158" i="44"/>
  <c r="IV158" i="44"/>
  <c r="IU158" i="44"/>
  <c r="IG158" i="44"/>
  <c r="IF158" i="44"/>
  <c r="IE158" i="44"/>
  <c r="HQ158" i="44"/>
  <c r="HP158" i="44"/>
  <c r="HO158" i="44"/>
  <c r="HN158" i="44"/>
  <c r="HM158" i="44"/>
  <c r="HL158" i="44"/>
  <c r="HK158" i="44"/>
  <c r="HJ158" i="44"/>
  <c r="HI158" i="44"/>
  <c r="HH158" i="44"/>
  <c r="HG158" i="44"/>
  <c r="HF158" i="44"/>
  <c r="HE158" i="44"/>
  <c r="HD158" i="44"/>
  <c r="HC158" i="44"/>
  <c r="HA158" i="44"/>
  <c r="GZ158" i="44"/>
  <c r="GY158" i="44"/>
  <c r="GX158" i="44"/>
  <c r="GW158" i="44"/>
  <c r="GV158" i="44"/>
  <c r="GU158" i="44"/>
  <c r="GT158" i="44"/>
  <c r="GS158" i="44"/>
  <c r="GR158" i="44"/>
  <c r="GQ158" i="44"/>
  <c r="GP158" i="44"/>
  <c r="GO158" i="44"/>
  <c r="GN158" i="44"/>
  <c r="GM158" i="44"/>
  <c r="IW157" i="44"/>
  <c r="IV157" i="44"/>
  <c r="IU157" i="44"/>
  <c r="IG157" i="44"/>
  <c r="IF157" i="44"/>
  <c r="IE157" i="44"/>
  <c r="HQ157" i="44"/>
  <c r="HP157" i="44"/>
  <c r="HO157" i="44"/>
  <c r="HN157" i="44"/>
  <c r="HM157" i="44"/>
  <c r="HL157" i="44"/>
  <c r="HK157" i="44"/>
  <c r="HJ157" i="44"/>
  <c r="HI157" i="44"/>
  <c r="HH157" i="44"/>
  <c r="HG157" i="44"/>
  <c r="HF157" i="44"/>
  <c r="HE157" i="44"/>
  <c r="HD157" i="44"/>
  <c r="HC157" i="44"/>
  <c r="HA157" i="44"/>
  <c r="GZ157" i="44"/>
  <c r="GY157" i="44"/>
  <c r="GX157" i="44"/>
  <c r="GW157" i="44"/>
  <c r="GV157" i="44"/>
  <c r="GU157" i="44"/>
  <c r="GT157" i="44"/>
  <c r="GS157" i="44"/>
  <c r="GR157" i="44"/>
  <c r="GQ157" i="44"/>
  <c r="GP157" i="44"/>
  <c r="GO157" i="44"/>
  <c r="GN157" i="44"/>
  <c r="GM157" i="44"/>
  <c r="IW156" i="44"/>
  <c r="IV156" i="44"/>
  <c r="IU156" i="44"/>
  <c r="IG156" i="44"/>
  <c r="IF156" i="44"/>
  <c r="IE156" i="44"/>
  <c r="HQ156" i="44"/>
  <c r="HP156" i="44"/>
  <c r="HO156" i="44"/>
  <c r="HN156" i="44"/>
  <c r="HM156" i="44"/>
  <c r="HL156" i="44"/>
  <c r="HK156" i="44"/>
  <c r="HJ156" i="44"/>
  <c r="HI156" i="44"/>
  <c r="HH156" i="44"/>
  <c r="HG156" i="44"/>
  <c r="HF156" i="44"/>
  <c r="HE156" i="44"/>
  <c r="HD156" i="44"/>
  <c r="HC156" i="44"/>
  <c r="HA156" i="44"/>
  <c r="GZ156" i="44"/>
  <c r="GY156" i="44"/>
  <c r="GX156" i="44"/>
  <c r="GW156" i="44"/>
  <c r="GV156" i="44"/>
  <c r="GU156" i="44"/>
  <c r="GT156" i="44"/>
  <c r="GS156" i="44"/>
  <c r="GR156" i="44"/>
  <c r="GQ156" i="44"/>
  <c r="GP156" i="44"/>
  <c r="GO156" i="44"/>
  <c r="GN156" i="44"/>
  <c r="GM156" i="44"/>
  <c r="IW155" i="44"/>
  <c r="IV155" i="44"/>
  <c r="IU155" i="44"/>
  <c r="IG155" i="44"/>
  <c r="IF155" i="44"/>
  <c r="IE155" i="44"/>
  <c r="HQ155" i="44"/>
  <c r="HP155" i="44"/>
  <c r="HO155" i="44"/>
  <c r="HN155" i="44"/>
  <c r="HM155" i="44"/>
  <c r="HL155" i="44"/>
  <c r="HK155" i="44"/>
  <c r="HJ155" i="44"/>
  <c r="HI155" i="44"/>
  <c r="HH155" i="44"/>
  <c r="HG155" i="44"/>
  <c r="HF155" i="44"/>
  <c r="HE155" i="44"/>
  <c r="HD155" i="44"/>
  <c r="HC155" i="44"/>
  <c r="HA155" i="44"/>
  <c r="GZ155" i="44"/>
  <c r="GY155" i="44"/>
  <c r="GX155" i="44"/>
  <c r="GW155" i="44"/>
  <c r="GV155" i="44"/>
  <c r="GU155" i="44"/>
  <c r="GT155" i="44"/>
  <c r="GS155" i="44"/>
  <c r="GR155" i="44"/>
  <c r="GQ155" i="44"/>
  <c r="GP155" i="44"/>
  <c r="GO155" i="44"/>
  <c r="GN155" i="44"/>
  <c r="GM155" i="44"/>
  <c r="IW154" i="44"/>
  <c r="IV154" i="44"/>
  <c r="IU154" i="44"/>
  <c r="IG154" i="44"/>
  <c r="IF154" i="44"/>
  <c r="IE154" i="44"/>
  <c r="HQ154" i="44"/>
  <c r="HP154" i="44"/>
  <c r="HO154" i="44"/>
  <c r="HN154" i="44"/>
  <c r="HM154" i="44"/>
  <c r="HL154" i="44"/>
  <c r="HK154" i="44"/>
  <c r="HJ154" i="44"/>
  <c r="HI154" i="44"/>
  <c r="HH154" i="44"/>
  <c r="HG154" i="44"/>
  <c r="HF154" i="44"/>
  <c r="HE154" i="44"/>
  <c r="HD154" i="44"/>
  <c r="HC154" i="44"/>
  <c r="HA154" i="44"/>
  <c r="GZ154" i="44"/>
  <c r="GY154" i="44"/>
  <c r="GX154" i="44"/>
  <c r="GW154" i="44"/>
  <c r="GV154" i="44"/>
  <c r="GU154" i="44"/>
  <c r="GT154" i="44"/>
  <c r="GS154" i="44"/>
  <c r="GR154" i="44"/>
  <c r="GQ154" i="44"/>
  <c r="GP154" i="44"/>
  <c r="GO154" i="44"/>
  <c r="GN154" i="44"/>
  <c r="GM154" i="44"/>
  <c r="IW153" i="44"/>
  <c r="IV153" i="44"/>
  <c r="IU153" i="44"/>
  <c r="IG153" i="44"/>
  <c r="IF153" i="44"/>
  <c r="IE153" i="44"/>
  <c r="HQ153" i="44"/>
  <c r="HP153" i="44"/>
  <c r="HO153" i="44"/>
  <c r="HN153" i="44"/>
  <c r="HM153" i="44"/>
  <c r="HL153" i="44"/>
  <c r="HK153" i="44"/>
  <c r="HJ153" i="44"/>
  <c r="HI153" i="44"/>
  <c r="HH153" i="44"/>
  <c r="HG153" i="44"/>
  <c r="HF153" i="44"/>
  <c r="HE153" i="44"/>
  <c r="HD153" i="44"/>
  <c r="HC153" i="44"/>
  <c r="HA153" i="44"/>
  <c r="GZ153" i="44"/>
  <c r="GY153" i="44"/>
  <c r="GX153" i="44"/>
  <c r="GW153" i="44"/>
  <c r="GV153" i="44"/>
  <c r="GU153" i="44"/>
  <c r="GT153" i="44"/>
  <c r="GS153" i="44"/>
  <c r="GR153" i="44"/>
  <c r="GQ153" i="44"/>
  <c r="GP153" i="44"/>
  <c r="GO153" i="44"/>
  <c r="GN153" i="44"/>
  <c r="GM153" i="44"/>
  <c r="IW152" i="44"/>
  <c r="IV152" i="44"/>
  <c r="IU152" i="44"/>
  <c r="IG152" i="44"/>
  <c r="IF152" i="44"/>
  <c r="IE152" i="44"/>
  <c r="HQ152" i="44"/>
  <c r="HP152" i="44"/>
  <c r="HO152" i="44"/>
  <c r="HN152" i="44"/>
  <c r="HM152" i="44"/>
  <c r="HL152" i="44"/>
  <c r="HK152" i="44"/>
  <c r="HJ152" i="44"/>
  <c r="HI152" i="44"/>
  <c r="HH152" i="44"/>
  <c r="HG152" i="44"/>
  <c r="HF152" i="44"/>
  <c r="HE152" i="44"/>
  <c r="HD152" i="44"/>
  <c r="HC152" i="44"/>
  <c r="HA152" i="44"/>
  <c r="GZ152" i="44"/>
  <c r="GY152" i="44"/>
  <c r="GX152" i="44"/>
  <c r="GW152" i="44"/>
  <c r="GV152" i="44"/>
  <c r="GU152" i="44"/>
  <c r="GT152" i="44"/>
  <c r="GS152" i="44"/>
  <c r="GR152" i="44"/>
  <c r="GQ152" i="44"/>
  <c r="GP152" i="44"/>
  <c r="GO152" i="44"/>
  <c r="GN152" i="44"/>
  <c r="GM152" i="44"/>
  <c r="IW151" i="44"/>
  <c r="IV151" i="44"/>
  <c r="IU151" i="44"/>
  <c r="IG151" i="44"/>
  <c r="IF151" i="44"/>
  <c r="IE151" i="44"/>
  <c r="HQ151" i="44"/>
  <c r="HP151" i="44"/>
  <c r="HO151" i="44"/>
  <c r="HN151" i="44"/>
  <c r="HM151" i="44"/>
  <c r="HL151" i="44"/>
  <c r="HK151" i="44"/>
  <c r="HJ151" i="44"/>
  <c r="HI151" i="44"/>
  <c r="HH151" i="44"/>
  <c r="HG151" i="44"/>
  <c r="HF151" i="44"/>
  <c r="HE151" i="44"/>
  <c r="HD151" i="44"/>
  <c r="HC151" i="44"/>
  <c r="HA151" i="44"/>
  <c r="GZ151" i="44"/>
  <c r="GY151" i="44"/>
  <c r="GX151" i="44"/>
  <c r="GW151" i="44"/>
  <c r="GV151" i="44"/>
  <c r="GU151" i="44"/>
  <c r="GT151" i="44"/>
  <c r="GS151" i="44"/>
  <c r="GR151" i="44"/>
  <c r="GQ151" i="44"/>
  <c r="GP151" i="44"/>
  <c r="GO151" i="44"/>
  <c r="GN151" i="44"/>
  <c r="GM151" i="44"/>
  <c r="IW150" i="44"/>
  <c r="IV150" i="44"/>
  <c r="IU150" i="44"/>
  <c r="IG150" i="44"/>
  <c r="IF150" i="44"/>
  <c r="IE150" i="44"/>
  <c r="HQ150" i="44"/>
  <c r="HP150" i="44"/>
  <c r="HO150" i="44"/>
  <c r="HN150" i="44"/>
  <c r="HM150" i="44"/>
  <c r="HL150" i="44"/>
  <c r="HK150" i="44"/>
  <c r="HJ150" i="44"/>
  <c r="HI150" i="44"/>
  <c r="HH150" i="44"/>
  <c r="HG150" i="44"/>
  <c r="HF150" i="44"/>
  <c r="HE150" i="44"/>
  <c r="HD150" i="44"/>
  <c r="HC150" i="44"/>
  <c r="HA150" i="44"/>
  <c r="GZ150" i="44"/>
  <c r="GY150" i="44"/>
  <c r="GX150" i="44"/>
  <c r="GW150" i="44"/>
  <c r="GV150" i="44"/>
  <c r="GU150" i="44"/>
  <c r="GT150" i="44"/>
  <c r="GS150" i="44"/>
  <c r="GR150" i="44"/>
  <c r="GQ150" i="44"/>
  <c r="GP150" i="44"/>
  <c r="GO150" i="44"/>
  <c r="GN150" i="44"/>
  <c r="GM150" i="44"/>
  <c r="IW149" i="44"/>
  <c r="IV149" i="44"/>
  <c r="IU149" i="44"/>
  <c r="IG149" i="44"/>
  <c r="IF149" i="44"/>
  <c r="IE149" i="44"/>
  <c r="HQ149" i="44"/>
  <c r="HP149" i="44"/>
  <c r="HO149" i="44"/>
  <c r="HN149" i="44"/>
  <c r="HM149" i="44"/>
  <c r="HL149" i="44"/>
  <c r="HK149" i="44"/>
  <c r="HJ149" i="44"/>
  <c r="HI149" i="44"/>
  <c r="HH149" i="44"/>
  <c r="HG149" i="44"/>
  <c r="HF149" i="44"/>
  <c r="HE149" i="44"/>
  <c r="HD149" i="44"/>
  <c r="HC149" i="44"/>
  <c r="HA149" i="44"/>
  <c r="GZ149" i="44"/>
  <c r="GY149" i="44"/>
  <c r="GX149" i="44"/>
  <c r="GW149" i="44"/>
  <c r="GV149" i="44"/>
  <c r="GU149" i="44"/>
  <c r="GT149" i="44"/>
  <c r="GS149" i="44"/>
  <c r="GR149" i="44"/>
  <c r="GQ149" i="44"/>
  <c r="GP149" i="44"/>
  <c r="GO149" i="44"/>
  <c r="GN149" i="44"/>
  <c r="GM149" i="44"/>
  <c r="IW148" i="44"/>
  <c r="IV148" i="44"/>
  <c r="IU148" i="44"/>
  <c r="IG148" i="44"/>
  <c r="IF148" i="44"/>
  <c r="IE148" i="44"/>
  <c r="HQ148" i="44"/>
  <c r="HP148" i="44"/>
  <c r="HO148" i="44"/>
  <c r="HN148" i="44"/>
  <c r="HM148" i="44"/>
  <c r="HL148" i="44"/>
  <c r="HK148" i="44"/>
  <c r="HJ148" i="44"/>
  <c r="HI148" i="44"/>
  <c r="HH148" i="44"/>
  <c r="HG148" i="44"/>
  <c r="HF148" i="44"/>
  <c r="HE148" i="44"/>
  <c r="HD148" i="44"/>
  <c r="HC148" i="44"/>
  <c r="HA148" i="44"/>
  <c r="GZ148" i="44"/>
  <c r="GY148" i="44"/>
  <c r="GX148" i="44"/>
  <c r="GW148" i="44"/>
  <c r="GV148" i="44"/>
  <c r="GU148" i="44"/>
  <c r="GT148" i="44"/>
  <c r="GS148" i="44"/>
  <c r="GR148" i="44"/>
  <c r="GQ148" i="44"/>
  <c r="GP148" i="44"/>
  <c r="GO148" i="44"/>
  <c r="GN148" i="44"/>
  <c r="GM148" i="44"/>
  <c r="IW147" i="44"/>
  <c r="IV147" i="44"/>
  <c r="IU147" i="44"/>
  <c r="IG147" i="44"/>
  <c r="IF147" i="44"/>
  <c r="IE147" i="44"/>
  <c r="HQ147" i="44"/>
  <c r="HP147" i="44"/>
  <c r="HO147" i="44"/>
  <c r="HN147" i="44"/>
  <c r="HM147" i="44"/>
  <c r="HL147" i="44"/>
  <c r="HK147" i="44"/>
  <c r="HJ147" i="44"/>
  <c r="HI147" i="44"/>
  <c r="HH147" i="44"/>
  <c r="HG147" i="44"/>
  <c r="HF147" i="44"/>
  <c r="HE147" i="44"/>
  <c r="HD147" i="44"/>
  <c r="HC147" i="44"/>
  <c r="HA147" i="44"/>
  <c r="GZ147" i="44"/>
  <c r="GY147" i="44"/>
  <c r="GX147" i="44"/>
  <c r="GW147" i="44"/>
  <c r="GV147" i="44"/>
  <c r="GU147" i="44"/>
  <c r="GT147" i="44"/>
  <c r="GS147" i="44"/>
  <c r="GR147" i="44"/>
  <c r="GQ147" i="44"/>
  <c r="GP147" i="44"/>
  <c r="GO147" i="44"/>
  <c r="GN147" i="44"/>
  <c r="GM147" i="44"/>
  <c r="IW146" i="44"/>
  <c r="IV146" i="44"/>
  <c r="IU146" i="44"/>
  <c r="IG146" i="44"/>
  <c r="IF146" i="44"/>
  <c r="IE146" i="44"/>
  <c r="HQ146" i="44"/>
  <c r="HP146" i="44"/>
  <c r="HO146" i="44"/>
  <c r="HN146" i="44"/>
  <c r="HM146" i="44"/>
  <c r="HL146" i="44"/>
  <c r="HK146" i="44"/>
  <c r="HJ146" i="44"/>
  <c r="HI146" i="44"/>
  <c r="HH146" i="44"/>
  <c r="HG146" i="44"/>
  <c r="HF146" i="44"/>
  <c r="HE146" i="44"/>
  <c r="HD146" i="44"/>
  <c r="HC146" i="44"/>
  <c r="HA146" i="44"/>
  <c r="GZ146" i="44"/>
  <c r="GY146" i="44"/>
  <c r="GX146" i="44"/>
  <c r="GW146" i="44"/>
  <c r="GV146" i="44"/>
  <c r="GU146" i="44"/>
  <c r="GT146" i="44"/>
  <c r="GS146" i="44"/>
  <c r="GR146" i="44"/>
  <c r="GQ146" i="44"/>
  <c r="GP146" i="44"/>
  <c r="GO146" i="44"/>
  <c r="GN146" i="44"/>
  <c r="GM146" i="44"/>
  <c r="IW145" i="44"/>
  <c r="IV145" i="44"/>
  <c r="IU145" i="44"/>
  <c r="IG145" i="44"/>
  <c r="IF145" i="44"/>
  <c r="IE145" i="44"/>
  <c r="HQ145" i="44"/>
  <c r="HP145" i="44"/>
  <c r="HO145" i="44"/>
  <c r="HN145" i="44"/>
  <c r="HM145" i="44"/>
  <c r="HL145" i="44"/>
  <c r="HK145" i="44"/>
  <c r="HJ145" i="44"/>
  <c r="HI145" i="44"/>
  <c r="HH145" i="44"/>
  <c r="HG145" i="44"/>
  <c r="HF145" i="44"/>
  <c r="HE145" i="44"/>
  <c r="HD145" i="44"/>
  <c r="HC145" i="44"/>
  <c r="HA145" i="44"/>
  <c r="GZ145" i="44"/>
  <c r="GY145" i="44"/>
  <c r="GX145" i="44"/>
  <c r="GW145" i="44"/>
  <c r="GV145" i="44"/>
  <c r="GU145" i="44"/>
  <c r="GT145" i="44"/>
  <c r="GS145" i="44"/>
  <c r="GR145" i="44"/>
  <c r="GQ145" i="44"/>
  <c r="GP145" i="44"/>
  <c r="GO145" i="44"/>
  <c r="GN145" i="44"/>
  <c r="GM145" i="44"/>
  <c r="IW144" i="44"/>
  <c r="IV144" i="44"/>
  <c r="IU144" i="44"/>
  <c r="IG144" i="44"/>
  <c r="IF144" i="44"/>
  <c r="IE144" i="44"/>
  <c r="HQ144" i="44"/>
  <c r="HP144" i="44"/>
  <c r="HO144" i="44"/>
  <c r="HN144" i="44"/>
  <c r="HM144" i="44"/>
  <c r="HL144" i="44"/>
  <c r="HK144" i="44"/>
  <c r="HJ144" i="44"/>
  <c r="HI144" i="44"/>
  <c r="HH144" i="44"/>
  <c r="HG144" i="44"/>
  <c r="HF144" i="44"/>
  <c r="HE144" i="44"/>
  <c r="HD144" i="44"/>
  <c r="HC144" i="44"/>
  <c r="HA144" i="44"/>
  <c r="GZ144" i="44"/>
  <c r="GY144" i="44"/>
  <c r="GX144" i="44"/>
  <c r="GW144" i="44"/>
  <c r="GV144" i="44"/>
  <c r="GU144" i="44"/>
  <c r="GT144" i="44"/>
  <c r="GS144" i="44"/>
  <c r="GR144" i="44"/>
  <c r="GQ144" i="44"/>
  <c r="GP144" i="44"/>
  <c r="GO144" i="44"/>
  <c r="GN144" i="44"/>
  <c r="GM144" i="44"/>
  <c r="IW143" i="44"/>
  <c r="IV143" i="44"/>
  <c r="IU143" i="44"/>
  <c r="IG143" i="44"/>
  <c r="IF143" i="44"/>
  <c r="IE143" i="44"/>
  <c r="HQ143" i="44"/>
  <c r="HP143" i="44"/>
  <c r="HO143" i="44"/>
  <c r="HN143" i="44"/>
  <c r="HM143" i="44"/>
  <c r="HL143" i="44"/>
  <c r="HK143" i="44"/>
  <c r="HJ143" i="44"/>
  <c r="HI143" i="44"/>
  <c r="HH143" i="44"/>
  <c r="HG143" i="44"/>
  <c r="HF143" i="44"/>
  <c r="HE143" i="44"/>
  <c r="HD143" i="44"/>
  <c r="HC143" i="44"/>
  <c r="HA143" i="44"/>
  <c r="GZ143" i="44"/>
  <c r="GY143" i="44"/>
  <c r="GX143" i="44"/>
  <c r="GW143" i="44"/>
  <c r="GV143" i="44"/>
  <c r="GU143" i="44"/>
  <c r="GT143" i="44"/>
  <c r="GS143" i="44"/>
  <c r="GR143" i="44"/>
  <c r="GQ143" i="44"/>
  <c r="GP143" i="44"/>
  <c r="GO143" i="44"/>
  <c r="GN143" i="44"/>
  <c r="GM143" i="44"/>
  <c r="IW142" i="44"/>
  <c r="IV142" i="44"/>
  <c r="IU142" i="44"/>
  <c r="IG142" i="44"/>
  <c r="IF142" i="44"/>
  <c r="IE142" i="44"/>
  <c r="HQ142" i="44"/>
  <c r="HP142" i="44"/>
  <c r="HO142" i="44"/>
  <c r="HN142" i="44"/>
  <c r="HM142" i="44"/>
  <c r="HL142" i="44"/>
  <c r="HK142" i="44"/>
  <c r="HJ142" i="44"/>
  <c r="HI142" i="44"/>
  <c r="HH142" i="44"/>
  <c r="HG142" i="44"/>
  <c r="HF142" i="44"/>
  <c r="HE142" i="44"/>
  <c r="HD142" i="44"/>
  <c r="HC142" i="44"/>
  <c r="HA142" i="44"/>
  <c r="GZ142" i="44"/>
  <c r="GY142" i="44"/>
  <c r="GX142" i="44"/>
  <c r="GW142" i="44"/>
  <c r="GV142" i="44"/>
  <c r="GU142" i="44"/>
  <c r="GT142" i="44"/>
  <c r="GS142" i="44"/>
  <c r="GR142" i="44"/>
  <c r="GQ142" i="44"/>
  <c r="GP142" i="44"/>
  <c r="GO142" i="44"/>
  <c r="GN142" i="44"/>
  <c r="GM142" i="44"/>
  <c r="IW141" i="44"/>
  <c r="IV141" i="44"/>
  <c r="IU141" i="44"/>
  <c r="IG141" i="44"/>
  <c r="IF141" i="44"/>
  <c r="IE141" i="44"/>
  <c r="HQ141" i="44"/>
  <c r="HP141" i="44"/>
  <c r="HO141" i="44"/>
  <c r="HN141" i="44"/>
  <c r="HM141" i="44"/>
  <c r="HL141" i="44"/>
  <c r="HK141" i="44"/>
  <c r="HJ141" i="44"/>
  <c r="HI141" i="44"/>
  <c r="HH141" i="44"/>
  <c r="HG141" i="44"/>
  <c r="HF141" i="44"/>
  <c r="HE141" i="44"/>
  <c r="HD141" i="44"/>
  <c r="HC141" i="44"/>
  <c r="HA141" i="44"/>
  <c r="GZ141" i="44"/>
  <c r="GY141" i="44"/>
  <c r="GX141" i="44"/>
  <c r="GW141" i="44"/>
  <c r="GV141" i="44"/>
  <c r="GU141" i="44"/>
  <c r="GT141" i="44"/>
  <c r="GS141" i="44"/>
  <c r="GR141" i="44"/>
  <c r="GQ141" i="44"/>
  <c r="GP141" i="44"/>
  <c r="GO141" i="44"/>
  <c r="GN141" i="44"/>
  <c r="GM141" i="44"/>
  <c r="IW140" i="44"/>
  <c r="IV140" i="44"/>
  <c r="IU140" i="44"/>
  <c r="IG140" i="44"/>
  <c r="IF140" i="44"/>
  <c r="IE140" i="44"/>
  <c r="HQ140" i="44"/>
  <c r="HP140" i="44"/>
  <c r="HO140" i="44"/>
  <c r="HN140" i="44"/>
  <c r="HM140" i="44"/>
  <c r="HL140" i="44"/>
  <c r="HK140" i="44"/>
  <c r="HJ140" i="44"/>
  <c r="HI140" i="44"/>
  <c r="HH140" i="44"/>
  <c r="HG140" i="44"/>
  <c r="HF140" i="44"/>
  <c r="HE140" i="44"/>
  <c r="HD140" i="44"/>
  <c r="HC140" i="44"/>
  <c r="HA140" i="44"/>
  <c r="GZ140" i="44"/>
  <c r="GY140" i="44"/>
  <c r="GX140" i="44"/>
  <c r="GW140" i="44"/>
  <c r="GV140" i="44"/>
  <c r="GU140" i="44"/>
  <c r="GT140" i="44"/>
  <c r="GS140" i="44"/>
  <c r="GR140" i="44"/>
  <c r="GQ140" i="44"/>
  <c r="GP140" i="44"/>
  <c r="GO140" i="44"/>
  <c r="GN140" i="44"/>
  <c r="GM140" i="44"/>
  <c r="IW139" i="44"/>
  <c r="IV139" i="44"/>
  <c r="IU139" i="44"/>
  <c r="IG139" i="44"/>
  <c r="IF139" i="44"/>
  <c r="IE139" i="44"/>
  <c r="HQ139" i="44"/>
  <c r="HP139" i="44"/>
  <c r="HO139" i="44"/>
  <c r="HN139" i="44"/>
  <c r="HM139" i="44"/>
  <c r="HL139" i="44"/>
  <c r="HK139" i="44"/>
  <c r="HJ139" i="44"/>
  <c r="HI139" i="44"/>
  <c r="HH139" i="44"/>
  <c r="HG139" i="44"/>
  <c r="HF139" i="44"/>
  <c r="HE139" i="44"/>
  <c r="HD139" i="44"/>
  <c r="HC139" i="44"/>
  <c r="HA139" i="44"/>
  <c r="GZ139" i="44"/>
  <c r="GY139" i="44"/>
  <c r="GX139" i="44"/>
  <c r="GW139" i="44"/>
  <c r="GV139" i="44"/>
  <c r="GU139" i="44"/>
  <c r="GT139" i="44"/>
  <c r="GS139" i="44"/>
  <c r="GR139" i="44"/>
  <c r="GQ139" i="44"/>
  <c r="GP139" i="44"/>
  <c r="GO139" i="44"/>
  <c r="GN139" i="44"/>
  <c r="GM139" i="44"/>
  <c r="IW138" i="44"/>
  <c r="IV138" i="44"/>
  <c r="IU138" i="44"/>
  <c r="IG138" i="44"/>
  <c r="IF138" i="44"/>
  <c r="IE138" i="44"/>
  <c r="HQ138" i="44"/>
  <c r="HP138" i="44"/>
  <c r="HO138" i="44"/>
  <c r="HN138" i="44"/>
  <c r="HM138" i="44"/>
  <c r="HL138" i="44"/>
  <c r="HK138" i="44"/>
  <c r="HJ138" i="44"/>
  <c r="HI138" i="44"/>
  <c r="HH138" i="44"/>
  <c r="HG138" i="44"/>
  <c r="HF138" i="44"/>
  <c r="HE138" i="44"/>
  <c r="HD138" i="44"/>
  <c r="HC138" i="44"/>
  <c r="HA138" i="44"/>
  <c r="GZ138" i="44"/>
  <c r="GY138" i="44"/>
  <c r="GX138" i="44"/>
  <c r="GW138" i="44"/>
  <c r="GV138" i="44"/>
  <c r="GU138" i="44"/>
  <c r="GT138" i="44"/>
  <c r="GS138" i="44"/>
  <c r="GR138" i="44"/>
  <c r="GQ138" i="44"/>
  <c r="GP138" i="44"/>
  <c r="GO138" i="44"/>
  <c r="GN138" i="44"/>
  <c r="GM138" i="44"/>
  <c r="IW137" i="44"/>
  <c r="IV137" i="44"/>
  <c r="IU137" i="44"/>
  <c r="IG137" i="44"/>
  <c r="IF137" i="44"/>
  <c r="IE137" i="44"/>
  <c r="HQ137" i="44"/>
  <c r="HP137" i="44"/>
  <c r="HO137" i="44"/>
  <c r="HN137" i="44"/>
  <c r="HM137" i="44"/>
  <c r="HL137" i="44"/>
  <c r="HK137" i="44"/>
  <c r="HJ137" i="44"/>
  <c r="HI137" i="44"/>
  <c r="HH137" i="44"/>
  <c r="HG137" i="44"/>
  <c r="HF137" i="44"/>
  <c r="HE137" i="44"/>
  <c r="HD137" i="44"/>
  <c r="HC137" i="44"/>
  <c r="HA137" i="44"/>
  <c r="GZ137" i="44"/>
  <c r="GY137" i="44"/>
  <c r="GX137" i="44"/>
  <c r="GW137" i="44"/>
  <c r="GV137" i="44"/>
  <c r="GU137" i="44"/>
  <c r="GT137" i="44"/>
  <c r="GS137" i="44"/>
  <c r="GR137" i="44"/>
  <c r="GQ137" i="44"/>
  <c r="GP137" i="44"/>
  <c r="GO137" i="44"/>
  <c r="GN137" i="44"/>
  <c r="GM137" i="44"/>
  <c r="IW136" i="44"/>
  <c r="IV136" i="44"/>
  <c r="IU136" i="44"/>
  <c r="IG136" i="44"/>
  <c r="IF136" i="44"/>
  <c r="IE136" i="44"/>
  <c r="HQ136" i="44"/>
  <c r="HP136" i="44"/>
  <c r="HO136" i="44"/>
  <c r="HN136" i="44"/>
  <c r="HM136" i="44"/>
  <c r="HL136" i="44"/>
  <c r="HK136" i="44"/>
  <c r="HJ136" i="44"/>
  <c r="HI136" i="44"/>
  <c r="HH136" i="44"/>
  <c r="HG136" i="44"/>
  <c r="HF136" i="44"/>
  <c r="HE136" i="44"/>
  <c r="HD136" i="44"/>
  <c r="HC136" i="44"/>
  <c r="HA136" i="44"/>
  <c r="GZ136" i="44"/>
  <c r="GY136" i="44"/>
  <c r="GX136" i="44"/>
  <c r="GW136" i="44"/>
  <c r="GV136" i="44"/>
  <c r="GU136" i="44"/>
  <c r="GT136" i="44"/>
  <c r="GS136" i="44"/>
  <c r="GR136" i="44"/>
  <c r="GQ136" i="44"/>
  <c r="GP136" i="44"/>
  <c r="GO136" i="44"/>
  <c r="GN136" i="44"/>
  <c r="GM136" i="44"/>
  <c r="IW135" i="44"/>
  <c r="IV135" i="44"/>
  <c r="IU135" i="44"/>
  <c r="IG135" i="44"/>
  <c r="IF135" i="44"/>
  <c r="IE135" i="44"/>
  <c r="HQ135" i="44"/>
  <c r="HP135" i="44"/>
  <c r="HO135" i="44"/>
  <c r="HN135" i="44"/>
  <c r="HM135" i="44"/>
  <c r="HL135" i="44"/>
  <c r="HK135" i="44"/>
  <c r="HJ135" i="44"/>
  <c r="HI135" i="44"/>
  <c r="HH135" i="44"/>
  <c r="HG135" i="44"/>
  <c r="HF135" i="44"/>
  <c r="HE135" i="44"/>
  <c r="HD135" i="44"/>
  <c r="HC135" i="44"/>
  <c r="HA135" i="44"/>
  <c r="GZ135" i="44"/>
  <c r="GY135" i="44"/>
  <c r="GX135" i="44"/>
  <c r="GW135" i="44"/>
  <c r="GV135" i="44"/>
  <c r="GU135" i="44"/>
  <c r="GT135" i="44"/>
  <c r="GS135" i="44"/>
  <c r="GR135" i="44"/>
  <c r="GQ135" i="44"/>
  <c r="GP135" i="44"/>
  <c r="GO135" i="44"/>
  <c r="GN135" i="44"/>
  <c r="GM135" i="44"/>
  <c r="IW134" i="44"/>
  <c r="IV134" i="44"/>
  <c r="IU134" i="44"/>
  <c r="IG134" i="44"/>
  <c r="IF134" i="44"/>
  <c r="IE134" i="44"/>
  <c r="HQ134" i="44"/>
  <c r="HP134" i="44"/>
  <c r="HO134" i="44"/>
  <c r="HN134" i="44"/>
  <c r="HM134" i="44"/>
  <c r="HL134" i="44"/>
  <c r="HK134" i="44"/>
  <c r="HJ134" i="44"/>
  <c r="HI134" i="44"/>
  <c r="HH134" i="44"/>
  <c r="HG134" i="44"/>
  <c r="HF134" i="44"/>
  <c r="HE134" i="44"/>
  <c r="HD134" i="44"/>
  <c r="HC134" i="44"/>
  <c r="HA134" i="44"/>
  <c r="GZ134" i="44"/>
  <c r="GY134" i="44"/>
  <c r="GX134" i="44"/>
  <c r="GW134" i="44"/>
  <c r="GV134" i="44"/>
  <c r="GU134" i="44"/>
  <c r="GT134" i="44"/>
  <c r="GS134" i="44"/>
  <c r="GR134" i="44"/>
  <c r="GQ134" i="44"/>
  <c r="GP134" i="44"/>
  <c r="GO134" i="44"/>
  <c r="GN134" i="44"/>
  <c r="GM134" i="44"/>
  <c r="IW133" i="44"/>
  <c r="IV133" i="44"/>
  <c r="IU133" i="44"/>
  <c r="IG133" i="44"/>
  <c r="IF133" i="44"/>
  <c r="IE133" i="44"/>
  <c r="HQ133" i="44"/>
  <c r="HP133" i="44"/>
  <c r="HO133" i="44"/>
  <c r="HN133" i="44"/>
  <c r="HM133" i="44"/>
  <c r="HL133" i="44"/>
  <c r="HK133" i="44"/>
  <c r="HJ133" i="44"/>
  <c r="HI133" i="44"/>
  <c r="HH133" i="44"/>
  <c r="HG133" i="44"/>
  <c r="HF133" i="44"/>
  <c r="HE133" i="44"/>
  <c r="HD133" i="44"/>
  <c r="HC133" i="44"/>
  <c r="HA133" i="44"/>
  <c r="GZ133" i="44"/>
  <c r="GY133" i="44"/>
  <c r="GX133" i="44"/>
  <c r="GW133" i="44"/>
  <c r="GV133" i="44"/>
  <c r="GU133" i="44"/>
  <c r="GT133" i="44"/>
  <c r="GS133" i="44"/>
  <c r="GR133" i="44"/>
  <c r="GQ133" i="44"/>
  <c r="GP133" i="44"/>
  <c r="GO133" i="44"/>
  <c r="GN133" i="44"/>
  <c r="GM133" i="44"/>
  <c r="IW132" i="44"/>
  <c r="IV132" i="44"/>
  <c r="IU132" i="44"/>
  <c r="IG132" i="44"/>
  <c r="IF132" i="44"/>
  <c r="IE132" i="44"/>
  <c r="HQ132" i="44"/>
  <c r="HP132" i="44"/>
  <c r="HO132" i="44"/>
  <c r="HN132" i="44"/>
  <c r="HM132" i="44"/>
  <c r="HL132" i="44"/>
  <c r="HK132" i="44"/>
  <c r="HJ132" i="44"/>
  <c r="HI132" i="44"/>
  <c r="HH132" i="44"/>
  <c r="HG132" i="44"/>
  <c r="HF132" i="44"/>
  <c r="HE132" i="44"/>
  <c r="HD132" i="44"/>
  <c r="HC132" i="44"/>
  <c r="HA132" i="44"/>
  <c r="GZ132" i="44"/>
  <c r="GY132" i="44"/>
  <c r="GX132" i="44"/>
  <c r="GW132" i="44"/>
  <c r="GV132" i="44"/>
  <c r="GU132" i="44"/>
  <c r="GT132" i="44"/>
  <c r="GS132" i="44"/>
  <c r="GR132" i="44"/>
  <c r="GQ132" i="44"/>
  <c r="GP132" i="44"/>
  <c r="GO132" i="44"/>
  <c r="GN132" i="44"/>
  <c r="GM132" i="44"/>
  <c r="IW131" i="44"/>
  <c r="IV131" i="44"/>
  <c r="IU131" i="44"/>
  <c r="IG131" i="44"/>
  <c r="IF131" i="44"/>
  <c r="IE131" i="44"/>
  <c r="HQ131" i="44"/>
  <c r="HP131" i="44"/>
  <c r="HO131" i="44"/>
  <c r="HN131" i="44"/>
  <c r="HM131" i="44"/>
  <c r="HL131" i="44"/>
  <c r="HK131" i="44"/>
  <c r="HJ131" i="44"/>
  <c r="HI131" i="44"/>
  <c r="HH131" i="44"/>
  <c r="HG131" i="44"/>
  <c r="HF131" i="44"/>
  <c r="HE131" i="44"/>
  <c r="HD131" i="44"/>
  <c r="HC131" i="44"/>
  <c r="HA131" i="44"/>
  <c r="GZ131" i="44"/>
  <c r="GY131" i="44"/>
  <c r="GX131" i="44"/>
  <c r="GW131" i="44"/>
  <c r="GV131" i="44"/>
  <c r="GU131" i="44"/>
  <c r="GT131" i="44"/>
  <c r="GS131" i="44"/>
  <c r="GR131" i="44"/>
  <c r="GQ131" i="44"/>
  <c r="GP131" i="44"/>
  <c r="GO131" i="44"/>
  <c r="GN131" i="44"/>
  <c r="GM131" i="44"/>
  <c r="IW130" i="44"/>
  <c r="IV130" i="44"/>
  <c r="IU130" i="44"/>
  <c r="IG130" i="44"/>
  <c r="IF130" i="44"/>
  <c r="IE130" i="44"/>
  <c r="HQ130" i="44"/>
  <c r="HP130" i="44"/>
  <c r="HO130" i="44"/>
  <c r="HN130" i="44"/>
  <c r="HM130" i="44"/>
  <c r="HL130" i="44"/>
  <c r="HK130" i="44"/>
  <c r="HJ130" i="44"/>
  <c r="HI130" i="44"/>
  <c r="HH130" i="44"/>
  <c r="HG130" i="44"/>
  <c r="HF130" i="44"/>
  <c r="HE130" i="44"/>
  <c r="HD130" i="44"/>
  <c r="HC130" i="44"/>
  <c r="HA130" i="44"/>
  <c r="GZ130" i="44"/>
  <c r="GY130" i="44"/>
  <c r="GX130" i="44"/>
  <c r="GW130" i="44"/>
  <c r="GV130" i="44"/>
  <c r="GU130" i="44"/>
  <c r="GT130" i="44"/>
  <c r="GS130" i="44"/>
  <c r="GR130" i="44"/>
  <c r="GQ130" i="44"/>
  <c r="GP130" i="44"/>
  <c r="GO130" i="44"/>
  <c r="GN130" i="44"/>
  <c r="GM130" i="44"/>
  <c r="IW129" i="44"/>
  <c r="IV129" i="44"/>
  <c r="IU129" i="44"/>
  <c r="IG129" i="44"/>
  <c r="IF129" i="44"/>
  <c r="IE129" i="44"/>
  <c r="HQ129" i="44"/>
  <c r="HP129" i="44"/>
  <c r="HO129" i="44"/>
  <c r="HN129" i="44"/>
  <c r="HM129" i="44"/>
  <c r="HL129" i="44"/>
  <c r="HK129" i="44"/>
  <c r="HJ129" i="44"/>
  <c r="HI129" i="44"/>
  <c r="HH129" i="44"/>
  <c r="HG129" i="44"/>
  <c r="HF129" i="44"/>
  <c r="HE129" i="44"/>
  <c r="HD129" i="44"/>
  <c r="HC129" i="44"/>
  <c r="HA129" i="44"/>
  <c r="GZ129" i="44"/>
  <c r="GY129" i="44"/>
  <c r="GX129" i="44"/>
  <c r="GW129" i="44"/>
  <c r="GV129" i="44"/>
  <c r="GU129" i="44"/>
  <c r="GT129" i="44"/>
  <c r="GS129" i="44"/>
  <c r="GR129" i="44"/>
  <c r="GQ129" i="44"/>
  <c r="GP129" i="44"/>
  <c r="GO129" i="44"/>
  <c r="GN129" i="44"/>
  <c r="GM129" i="44"/>
  <c r="IW128" i="44"/>
  <c r="IV128" i="44"/>
  <c r="IU128" i="44"/>
  <c r="IG128" i="44"/>
  <c r="IF128" i="44"/>
  <c r="IE128" i="44"/>
  <c r="HQ128" i="44"/>
  <c r="HP128" i="44"/>
  <c r="HO128" i="44"/>
  <c r="HN128" i="44"/>
  <c r="HM128" i="44"/>
  <c r="HL128" i="44"/>
  <c r="HK128" i="44"/>
  <c r="HJ128" i="44"/>
  <c r="HI128" i="44"/>
  <c r="HH128" i="44"/>
  <c r="HG128" i="44"/>
  <c r="HF128" i="44"/>
  <c r="HE128" i="44"/>
  <c r="HD128" i="44"/>
  <c r="HC128" i="44"/>
  <c r="HA128" i="44"/>
  <c r="GZ128" i="44"/>
  <c r="GY128" i="44"/>
  <c r="GX128" i="44"/>
  <c r="GW128" i="44"/>
  <c r="GV128" i="44"/>
  <c r="GU128" i="44"/>
  <c r="GT128" i="44"/>
  <c r="GS128" i="44"/>
  <c r="GR128" i="44"/>
  <c r="GQ128" i="44"/>
  <c r="GP128" i="44"/>
  <c r="GO128" i="44"/>
  <c r="GN128" i="44"/>
  <c r="GM128" i="44"/>
  <c r="IW127" i="44"/>
  <c r="IV127" i="44"/>
  <c r="IU127" i="44"/>
  <c r="IG127" i="44"/>
  <c r="IF127" i="44"/>
  <c r="IE127" i="44"/>
  <c r="HQ127" i="44"/>
  <c r="HP127" i="44"/>
  <c r="HO127" i="44"/>
  <c r="HN127" i="44"/>
  <c r="HM127" i="44"/>
  <c r="HL127" i="44"/>
  <c r="HK127" i="44"/>
  <c r="HJ127" i="44"/>
  <c r="HI127" i="44"/>
  <c r="HH127" i="44"/>
  <c r="HG127" i="44"/>
  <c r="HF127" i="44"/>
  <c r="HE127" i="44"/>
  <c r="HD127" i="44"/>
  <c r="HC127" i="44"/>
  <c r="HA127" i="44"/>
  <c r="GZ127" i="44"/>
  <c r="GY127" i="44"/>
  <c r="GX127" i="44"/>
  <c r="GW127" i="44"/>
  <c r="GV127" i="44"/>
  <c r="GU127" i="44"/>
  <c r="GT127" i="44"/>
  <c r="GS127" i="44"/>
  <c r="GR127" i="44"/>
  <c r="GQ127" i="44"/>
  <c r="GP127" i="44"/>
  <c r="GO127" i="44"/>
  <c r="GN127" i="44"/>
  <c r="GM127" i="44"/>
  <c r="IW126" i="44"/>
  <c r="IV126" i="44"/>
  <c r="IU126" i="44"/>
  <c r="IG126" i="44"/>
  <c r="IF126" i="44"/>
  <c r="IE126" i="44"/>
  <c r="HQ126" i="44"/>
  <c r="HP126" i="44"/>
  <c r="HO126" i="44"/>
  <c r="HN126" i="44"/>
  <c r="HM126" i="44"/>
  <c r="HL126" i="44"/>
  <c r="HK126" i="44"/>
  <c r="HJ126" i="44"/>
  <c r="HI126" i="44"/>
  <c r="HH126" i="44"/>
  <c r="HG126" i="44"/>
  <c r="HF126" i="44"/>
  <c r="HE126" i="44"/>
  <c r="HD126" i="44"/>
  <c r="HC126" i="44"/>
  <c r="HA126" i="44"/>
  <c r="GZ126" i="44"/>
  <c r="GY126" i="44"/>
  <c r="GX126" i="44"/>
  <c r="GW126" i="44"/>
  <c r="GV126" i="44"/>
  <c r="GU126" i="44"/>
  <c r="GT126" i="44"/>
  <c r="GS126" i="44"/>
  <c r="GR126" i="44"/>
  <c r="GQ126" i="44"/>
  <c r="GP126" i="44"/>
  <c r="GO126" i="44"/>
  <c r="GN126" i="44"/>
  <c r="GM126" i="44"/>
  <c r="IW125" i="44"/>
  <c r="IV125" i="44"/>
  <c r="IU125" i="44"/>
  <c r="IG125" i="44"/>
  <c r="IF125" i="44"/>
  <c r="IE125" i="44"/>
  <c r="HQ125" i="44"/>
  <c r="HP125" i="44"/>
  <c r="HO125" i="44"/>
  <c r="HN125" i="44"/>
  <c r="HM125" i="44"/>
  <c r="HL125" i="44"/>
  <c r="HK125" i="44"/>
  <c r="HJ125" i="44"/>
  <c r="HI125" i="44"/>
  <c r="HH125" i="44"/>
  <c r="HG125" i="44"/>
  <c r="HF125" i="44"/>
  <c r="HE125" i="44"/>
  <c r="HD125" i="44"/>
  <c r="HC125" i="44"/>
  <c r="HA125" i="44"/>
  <c r="GZ125" i="44"/>
  <c r="GY125" i="44"/>
  <c r="GX125" i="44"/>
  <c r="GW125" i="44"/>
  <c r="GV125" i="44"/>
  <c r="GU125" i="44"/>
  <c r="GT125" i="44"/>
  <c r="GS125" i="44"/>
  <c r="GR125" i="44"/>
  <c r="GQ125" i="44"/>
  <c r="GP125" i="44"/>
  <c r="GO125" i="44"/>
  <c r="GN125" i="44"/>
  <c r="GM125" i="44"/>
  <c r="IW124" i="44"/>
  <c r="IV124" i="44"/>
  <c r="IU124" i="44"/>
  <c r="IG124" i="44"/>
  <c r="IF124" i="44"/>
  <c r="IE124" i="44"/>
  <c r="HQ124" i="44"/>
  <c r="HP124" i="44"/>
  <c r="HO124" i="44"/>
  <c r="HN124" i="44"/>
  <c r="HM124" i="44"/>
  <c r="HL124" i="44"/>
  <c r="HK124" i="44"/>
  <c r="HJ124" i="44"/>
  <c r="HI124" i="44"/>
  <c r="HH124" i="44"/>
  <c r="HG124" i="44"/>
  <c r="HF124" i="44"/>
  <c r="HE124" i="44"/>
  <c r="HD124" i="44"/>
  <c r="HC124" i="44"/>
  <c r="HA124" i="44"/>
  <c r="GZ124" i="44"/>
  <c r="GY124" i="44"/>
  <c r="GX124" i="44"/>
  <c r="GW124" i="44"/>
  <c r="GV124" i="44"/>
  <c r="GU124" i="44"/>
  <c r="GT124" i="44"/>
  <c r="GS124" i="44"/>
  <c r="GR124" i="44"/>
  <c r="GQ124" i="44"/>
  <c r="GP124" i="44"/>
  <c r="GO124" i="44"/>
  <c r="GN124" i="44"/>
  <c r="GM124" i="44"/>
  <c r="IW123" i="44"/>
  <c r="IV123" i="44"/>
  <c r="IU123" i="44"/>
  <c r="IG123" i="44"/>
  <c r="IF123" i="44"/>
  <c r="IE123" i="44"/>
  <c r="HQ123" i="44"/>
  <c r="HP123" i="44"/>
  <c r="HO123" i="44"/>
  <c r="HN123" i="44"/>
  <c r="HM123" i="44"/>
  <c r="HL123" i="44"/>
  <c r="HK123" i="44"/>
  <c r="HJ123" i="44"/>
  <c r="HI123" i="44"/>
  <c r="HH123" i="44"/>
  <c r="HG123" i="44"/>
  <c r="HF123" i="44"/>
  <c r="HE123" i="44"/>
  <c r="HD123" i="44"/>
  <c r="HC123" i="44"/>
  <c r="HA123" i="44"/>
  <c r="GZ123" i="44"/>
  <c r="GY123" i="44"/>
  <c r="GX123" i="44"/>
  <c r="GW123" i="44"/>
  <c r="GV123" i="44"/>
  <c r="GU123" i="44"/>
  <c r="GT123" i="44"/>
  <c r="GS123" i="44"/>
  <c r="GR123" i="44"/>
  <c r="GQ123" i="44"/>
  <c r="GP123" i="44"/>
  <c r="GO123" i="44"/>
  <c r="GN123" i="44"/>
  <c r="GM123" i="44"/>
  <c r="IW122" i="44"/>
  <c r="IV122" i="44"/>
  <c r="IU122" i="44"/>
  <c r="IG122" i="44"/>
  <c r="IF122" i="44"/>
  <c r="IE122" i="44"/>
  <c r="HQ122" i="44"/>
  <c r="HP122" i="44"/>
  <c r="HO122" i="44"/>
  <c r="HN122" i="44"/>
  <c r="HM122" i="44"/>
  <c r="HL122" i="44"/>
  <c r="HK122" i="44"/>
  <c r="HJ122" i="44"/>
  <c r="HI122" i="44"/>
  <c r="HH122" i="44"/>
  <c r="HG122" i="44"/>
  <c r="HF122" i="44"/>
  <c r="HE122" i="44"/>
  <c r="HD122" i="44"/>
  <c r="HC122" i="44"/>
  <c r="HA122" i="44"/>
  <c r="GZ122" i="44"/>
  <c r="GY122" i="44"/>
  <c r="GX122" i="44"/>
  <c r="GW122" i="44"/>
  <c r="GV122" i="44"/>
  <c r="GU122" i="44"/>
  <c r="GT122" i="44"/>
  <c r="GS122" i="44"/>
  <c r="GR122" i="44"/>
  <c r="GQ122" i="44"/>
  <c r="GP122" i="44"/>
  <c r="GO122" i="44"/>
  <c r="GN122" i="44"/>
  <c r="GM122" i="44"/>
  <c r="IW121" i="44"/>
  <c r="IV121" i="44"/>
  <c r="IU121" i="44"/>
  <c r="IG121" i="44"/>
  <c r="IF121" i="44"/>
  <c r="IE121" i="44"/>
  <c r="HQ121" i="44"/>
  <c r="HP121" i="44"/>
  <c r="HO121" i="44"/>
  <c r="HN121" i="44"/>
  <c r="HM121" i="44"/>
  <c r="HL121" i="44"/>
  <c r="HK121" i="44"/>
  <c r="HJ121" i="44"/>
  <c r="HI121" i="44"/>
  <c r="HH121" i="44"/>
  <c r="HG121" i="44"/>
  <c r="HF121" i="44"/>
  <c r="HE121" i="44"/>
  <c r="HD121" i="44"/>
  <c r="HC121" i="44"/>
  <c r="HA121" i="44"/>
  <c r="GZ121" i="44"/>
  <c r="GY121" i="44"/>
  <c r="GX121" i="44"/>
  <c r="GW121" i="44"/>
  <c r="GV121" i="44"/>
  <c r="GU121" i="44"/>
  <c r="GT121" i="44"/>
  <c r="GS121" i="44"/>
  <c r="GR121" i="44"/>
  <c r="GQ121" i="44"/>
  <c r="GP121" i="44"/>
  <c r="GO121" i="44"/>
  <c r="GN121" i="44"/>
  <c r="GM121" i="44"/>
  <c r="IW120" i="44"/>
  <c r="IV120" i="44"/>
  <c r="IU120" i="44"/>
  <c r="IG120" i="44"/>
  <c r="IF120" i="44"/>
  <c r="IE120" i="44"/>
  <c r="HQ120" i="44"/>
  <c r="HP120" i="44"/>
  <c r="HO120" i="44"/>
  <c r="HN120" i="44"/>
  <c r="HM120" i="44"/>
  <c r="HL120" i="44"/>
  <c r="HK120" i="44"/>
  <c r="HJ120" i="44"/>
  <c r="HI120" i="44"/>
  <c r="HH120" i="44"/>
  <c r="HG120" i="44"/>
  <c r="HF120" i="44"/>
  <c r="HE120" i="44"/>
  <c r="HD120" i="44"/>
  <c r="HC120" i="44"/>
  <c r="HA120" i="44"/>
  <c r="GZ120" i="44"/>
  <c r="GY120" i="44"/>
  <c r="GX120" i="44"/>
  <c r="GW120" i="44"/>
  <c r="GV120" i="44"/>
  <c r="GU120" i="44"/>
  <c r="GT120" i="44"/>
  <c r="GS120" i="44"/>
  <c r="GR120" i="44"/>
  <c r="GQ120" i="44"/>
  <c r="GP120" i="44"/>
  <c r="GO120" i="44"/>
  <c r="GN120" i="44"/>
  <c r="GM120" i="44"/>
  <c r="IW119" i="44"/>
  <c r="IV119" i="44"/>
  <c r="IU119" i="44"/>
  <c r="IG119" i="44"/>
  <c r="IF119" i="44"/>
  <c r="IE119" i="44"/>
  <c r="HQ119" i="44"/>
  <c r="HP119" i="44"/>
  <c r="HO119" i="44"/>
  <c r="HN119" i="44"/>
  <c r="HM119" i="44"/>
  <c r="HL119" i="44"/>
  <c r="HK119" i="44"/>
  <c r="HJ119" i="44"/>
  <c r="HI119" i="44"/>
  <c r="HH119" i="44"/>
  <c r="HG119" i="44"/>
  <c r="HF119" i="44"/>
  <c r="HE119" i="44"/>
  <c r="HD119" i="44"/>
  <c r="HC119" i="44"/>
  <c r="HA119" i="44"/>
  <c r="GZ119" i="44"/>
  <c r="GY119" i="44"/>
  <c r="GX119" i="44"/>
  <c r="GW119" i="44"/>
  <c r="GV119" i="44"/>
  <c r="GU119" i="44"/>
  <c r="GT119" i="44"/>
  <c r="GS119" i="44"/>
  <c r="GR119" i="44"/>
  <c r="GQ119" i="44"/>
  <c r="GP119" i="44"/>
  <c r="GO119" i="44"/>
  <c r="GN119" i="44"/>
  <c r="GM119" i="44"/>
  <c r="IW118" i="44"/>
  <c r="IV118" i="44"/>
  <c r="IU118" i="44"/>
  <c r="IG118" i="44"/>
  <c r="IF118" i="44"/>
  <c r="IE118" i="44"/>
  <c r="HQ118" i="44"/>
  <c r="HP118" i="44"/>
  <c r="HO118" i="44"/>
  <c r="HN118" i="44"/>
  <c r="HM118" i="44"/>
  <c r="HL118" i="44"/>
  <c r="HK118" i="44"/>
  <c r="HJ118" i="44"/>
  <c r="HI118" i="44"/>
  <c r="HH118" i="44"/>
  <c r="HG118" i="44"/>
  <c r="HF118" i="44"/>
  <c r="HE118" i="44"/>
  <c r="HD118" i="44"/>
  <c r="HC118" i="44"/>
  <c r="HA118" i="44"/>
  <c r="GZ118" i="44"/>
  <c r="GY118" i="44"/>
  <c r="GX118" i="44"/>
  <c r="GW118" i="44"/>
  <c r="GV118" i="44"/>
  <c r="GU118" i="44"/>
  <c r="GT118" i="44"/>
  <c r="GS118" i="44"/>
  <c r="GR118" i="44"/>
  <c r="GQ118" i="44"/>
  <c r="GP118" i="44"/>
  <c r="GO118" i="44"/>
  <c r="GN118" i="44"/>
  <c r="GM118" i="44"/>
  <c r="IW117" i="44"/>
  <c r="IV117" i="44"/>
  <c r="IU117" i="44"/>
  <c r="IG117" i="44"/>
  <c r="IF117" i="44"/>
  <c r="IE117" i="44"/>
  <c r="HQ117" i="44"/>
  <c r="HP117" i="44"/>
  <c r="HO117" i="44"/>
  <c r="HN117" i="44"/>
  <c r="HM117" i="44"/>
  <c r="HL117" i="44"/>
  <c r="HK117" i="44"/>
  <c r="HJ117" i="44"/>
  <c r="HI117" i="44"/>
  <c r="HH117" i="44"/>
  <c r="HG117" i="44"/>
  <c r="HF117" i="44"/>
  <c r="HE117" i="44"/>
  <c r="HD117" i="44"/>
  <c r="HC117" i="44"/>
  <c r="HA117" i="44"/>
  <c r="GZ117" i="44"/>
  <c r="GY117" i="44"/>
  <c r="GX117" i="44"/>
  <c r="GW117" i="44"/>
  <c r="GV117" i="44"/>
  <c r="GU117" i="44"/>
  <c r="GT117" i="44"/>
  <c r="GS117" i="44"/>
  <c r="GR117" i="44"/>
  <c r="GQ117" i="44"/>
  <c r="GP117" i="44"/>
  <c r="GO117" i="44"/>
  <c r="GN117" i="44"/>
  <c r="GM117" i="44"/>
  <c r="IW116" i="44"/>
  <c r="IV116" i="44"/>
  <c r="IU116" i="44"/>
  <c r="IG116" i="44"/>
  <c r="IF116" i="44"/>
  <c r="IE116" i="44"/>
  <c r="HQ116" i="44"/>
  <c r="HP116" i="44"/>
  <c r="HO116" i="44"/>
  <c r="HN116" i="44"/>
  <c r="HM116" i="44"/>
  <c r="HL116" i="44"/>
  <c r="HK116" i="44"/>
  <c r="HJ116" i="44"/>
  <c r="HI116" i="44"/>
  <c r="HH116" i="44"/>
  <c r="HG116" i="44"/>
  <c r="HF116" i="44"/>
  <c r="HE116" i="44"/>
  <c r="HD116" i="44"/>
  <c r="HC116" i="44"/>
  <c r="HA116" i="44"/>
  <c r="GZ116" i="44"/>
  <c r="GY116" i="44"/>
  <c r="GX116" i="44"/>
  <c r="GW116" i="44"/>
  <c r="GV116" i="44"/>
  <c r="GU116" i="44"/>
  <c r="GT116" i="44"/>
  <c r="GS116" i="44"/>
  <c r="GR116" i="44"/>
  <c r="GQ116" i="44"/>
  <c r="GP116" i="44"/>
  <c r="GO116" i="44"/>
  <c r="GN116" i="44"/>
  <c r="GM116" i="44"/>
  <c r="IW115" i="44"/>
  <c r="IV115" i="44"/>
  <c r="IU115" i="44"/>
  <c r="IG115" i="44"/>
  <c r="IF115" i="44"/>
  <c r="IE115" i="44"/>
  <c r="HQ115" i="44"/>
  <c r="HP115" i="44"/>
  <c r="HO115" i="44"/>
  <c r="HN115" i="44"/>
  <c r="HM115" i="44"/>
  <c r="HL115" i="44"/>
  <c r="HK115" i="44"/>
  <c r="HJ115" i="44"/>
  <c r="HI115" i="44"/>
  <c r="HH115" i="44"/>
  <c r="HG115" i="44"/>
  <c r="HF115" i="44"/>
  <c r="HE115" i="44"/>
  <c r="HD115" i="44"/>
  <c r="HC115" i="44"/>
  <c r="HA115" i="44"/>
  <c r="GZ115" i="44"/>
  <c r="GY115" i="44"/>
  <c r="GX115" i="44"/>
  <c r="GW115" i="44"/>
  <c r="GV115" i="44"/>
  <c r="GU115" i="44"/>
  <c r="GT115" i="44"/>
  <c r="GS115" i="44"/>
  <c r="GR115" i="44"/>
  <c r="GQ115" i="44"/>
  <c r="GP115" i="44"/>
  <c r="GO115" i="44"/>
  <c r="GN115" i="44"/>
  <c r="GM115" i="44"/>
  <c r="IW114" i="44"/>
  <c r="IV114" i="44"/>
  <c r="IU114" i="44"/>
  <c r="IG114" i="44"/>
  <c r="IF114" i="44"/>
  <c r="IE114" i="44"/>
  <c r="HQ114" i="44"/>
  <c r="HP114" i="44"/>
  <c r="HO114" i="44"/>
  <c r="HN114" i="44"/>
  <c r="HM114" i="44"/>
  <c r="HL114" i="44"/>
  <c r="HK114" i="44"/>
  <c r="HJ114" i="44"/>
  <c r="HI114" i="44"/>
  <c r="HH114" i="44"/>
  <c r="HG114" i="44"/>
  <c r="HF114" i="44"/>
  <c r="HE114" i="44"/>
  <c r="HD114" i="44"/>
  <c r="HC114" i="44"/>
  <c r="HA114" i="44"/>
  <c r="GZ114" i="44"/>
  <c r="GY114" i="44"/>
  <c r="GX114" i="44"/>
  <c r="GW114" i="44"/>
  <c r="GV114" i="44"/>
  <c r="GU114" i="44"/>
  <c r="GT114" i="44"/>
  <c r="GS114" i="44"/>
  <c r="GR114" i="44"/>
  <c r="GQ114" i="44"/>
  <c r="GP114" i="44"/>
  <c r="GO114" i="44"/>
  <c r="GN114" i="44"/>
  <c r="GM114" i="44"/>
  <c r="IW113" i="44"/>
  <c r="IV113" i="44"/>
  <c r="IU113" i="44"/>
  <c r="IG113" i="44"/>
  <c r="IF113" i="44"/>
  <c r="IE113" i="44"/>
  <c r="HQ113" i="44"/>
  <c r="HP113" i="44"/>
  <c r="HO113" i="44"/>
  <c r="HN113" i="44"/>
  <c r="HM113" i="44"/>
  <c r="HL113" i="44"/>
  <c r="HK113" i="44"/>
  <c r="HJ113" i="44"/>
  <c r="HI113" i="44"/>
  <c r="HH113" i="44"/>
  <c r="HG113" i="44"/>
  <c r="HF113" i="44"/>
  <c r="HE113" i="44"/>
  <c r="HD113" i="44"/>
  <c r="HC113" i="44"/>
  <c r="HA113" i="44"/>
  <c r="GZ113" i="44"/>
  <c r="GY113" i="44"/>
  <c r="GX113" i="44"/>
  <c r="GW113" i="44"/>
  <c r="GV113" i="44"/>
  <c r="GU113" i="44"/>
  <c r="GT113" i="44"/>
  <c r="GS113" i="44"/>
  <c r="GR113" i="44"/>
  <c r="GQ113" i="44"/>
  <c r="GP113" i="44"/>
  <c r="GO113" i="44"/>
  <c r="GN113" i="44"/>
  <c r="GM113" i="44"/>
  <c r="IW112" i="44"/>
  <c r="IV112" i="44"/>
  <c r="IU112" i="44"/>
  <c r="IG112" i="44"/>
  <c r="IF112" i="44"/>
  <c r="IE112" i="44"/>
  <c r="HQ112" i="44"/>
  <c r="HP112" i="44"/>
  <c r="HO112" i="44"/>
  <c r="HN112" i="44"/>
  <c r="HM112" i="44"/>
  <c r="HL112" i="44"/>
  <c r="HK112" i="44"/>
  <c r="HJ112" i="44"/>
  <c r="HI112" i="44"/>
  <c r="HH112" i="44"/>
  <c r="HG112" i="44"/>
  <c r="HF112" i="44"/>
  <c r="HE112" i="44"/>
  <c r="HD112" i="44"/>
  <c r="HC112" i="44"/>
  <c r="HA112" i="44"/>
  <c r="GZ112" i="44"/>
  <c r="GY112" i="44"/>
  <c r="GX112" i="44"/>
  <c r="GW112" i="44"/>
  <c r="GV112" i="44"/>
  <c r="GU112" i="44"/>
  <c r="GT112" i="44"/>
  <c r="GS112" i="44"/>
  <c r="GR112" i="44"/>
  <c r="GQ112" i="44"/>
  <c r="GP112" i="44"/>
  <c r="GO112" i="44"/>
  <c r="GN112" i="44"/>
  <c r="GM112" i="44"/>
  <c r="IW111" i="44"/>
  <c r="IV111" i="44"/>
  <c r="IU111" i="44"/>
  <c r="IG111" i="44"/>
  <c r="IF111" i="44"/>
  <c r="IE111" i="44"/>
  <c r="HQ111" i="44"/>
  <c r="HP111" i="44"/>
  <c r="HO111" i="44"/>
  <c r="HN111" i="44"/>
  <c r="HM111" i="44"/>
  <c r="HL111" i="44"/>
  <c r="HK111" i="44"/>
  <c r="HJ111" i="44"/>
  <c r="HI111" i="44"/>
  <c r="HH111" i="44"/>
  <c r="HG111" i="44"/>
  <c r="HF111" i="44"/>
  <c r="HE111" i="44"/>
  <c r="HD111" i="44"/>
  <c r="HC111" i="44"/>
  <c r="HA111" i="44"/>
  <c r="GZ111" i="44"/>
  <c r="GY111" i="44"/>
  <c r="GX111" i="44"/>
  <c r="GW111" i="44"/>
  <c r="GV111" i="44"/>
  <c r="GU111" i="44"/>
  <c r="GT111" i="44"/>
  <c r="GS111" i="44"/>
  <c r="GR111" i="44"/>
  <c r="GQ111" i="44"/>
  <c r="GP111" i="44"/>
  <c r="GO111" i="44"/>
  <c r="GN111" i="44"/>
  <c r="GM111" i="44"/>
  <c r="IW110" i="44"/>
  <c r="IV110" i="44"/>
  <c r="IU110" i="44"/>
  <c r="IG110" i="44"/>
  <c r="IF110" i="44"/>
  <c r="IE110" i="44"/>
  <c r="HQ110" i="44"/>
  <c r="HP110" i="44"/>
  <c r="HO110" i="44"/>
  <c r="HN110" i="44"/>
  <c r="HM110" i="44"/>
  <c r="HL110" i="44"/>
  <c r="HK110" i="44"/>
  <c r="HJ110" i="44"/>
  <c r="HI110" i="44"/>
  <c r="HH110" i="44"/>
  <c r="HG110" i="44"/>
  <c r="HF110" i="44"/>
  <c r="HE110" i="44"/>
  <c r="HD110" i="44"/>
  <c r="HC110" i="44"/>
  <c r="HA110" i="44"/>
  <c r="GZ110" i="44"/>
  <c r="GY110" i="44"/>
  <c r="GX110" i="44"/>
  <c r="GW110" i="44"/>
  <c r="GV110" i="44"/>
  <c r="GU110" i="44"/>
  <c r="GT110" i="44"/>
  <c r="GS110" i="44"/>
  <c r="GR110" i="44"/>
  <c r="GQ110" i="44"/>
  <c r="GP110" i="44"/>
  <c r="GO110" i="44"/>
  <c r="GN110" i="44"/>
  <c r="GM110" i="44"/>
  <c r="IW109" i="44"/>
  <c r="IV109" i="44"/>
  <c r="IU109" i="44"/>
  <c r="IG109" i="44"/>
  <c r="IF109" i="44"/>
  <c r="IE109" i="44"/>
  <c r="HQ109" i="44"/>
  <c r="HP109" i="44"/>
  <c r="HO109" i="44"/>
  <c r="HN109" i="44"/>
  <c r="HM109" i="44"/>
  <c r="HL109" i="44"/>
  <c r="HK109" i="44"/>
  <c r="HJ109" i="44"/>
  <c r="HI109" i="44"/>
  <c r="HH109" i="44"/>
  <c r="HG109" i="44"/>
  <c r="HF109" i="44"/>
  <c r="HE109" i="44"/>
  <c r="HD109" i="44"/>
  <c r="HC109" i="44"/>
  <c r="HA109" i="44"/>
  <c r="GZ109" i="44"/>
  <c r="GY109" i="44"/>
  <c r="GX109" i="44"/>
  <c r="GW109" i="44"/>
  <c r="GV109" i="44"/>
  <c r="GU109" i="44"/>
  <c r="GT109" i="44"/>
  <c r="GS109" i="44"/>
  <c r="GR109" i="44"/>
  <c r="GQ109" i="44"/>
  <c r="GP109" i="44"/>
  <c r="GO109" i="44"/>
  <c r="GN109" i="44"/>
  <c r="GM109" i="44"/>
  <c r="IW108" i="44"/>
  <c r="IV108" i="44"/>
  <c r="IU108" i="44"/>
  <c r="IG108" i="44"/>
  <c r="IF108" i="44"/>
  <c r="IE108" i="44"/>
  <c r="HQ108" i="44"/>
  <c r="HP108" i="44"/>
  <c r="HO108" i="44"/>
  <c r="HN108" i="44"/>
  <c r="HM108" i="44"/>
  <c r="HL108" i="44"/>
  <c r="HK108" i="44"/>
  <c r="HJ108" i="44"/>
  <c r="HI108" i="44"/>
  <c r="HH108" i="44"/>
  <c r="HG108" i="44"/>
  <c r="HF108" i="44"/>
  <c r="HE108" i="44"/>
  <c r="HD108" i="44"/>
  <c r="HC108" i="44"/>
  <c r="HA108" i="44"/>
  <c r="GZ108" i="44"/>
  <c r="GY108" i="44"/>
  <c r="GX108" i="44"/>
  <c r="GW108" i="44"/>
  <c r="GV108" i="44"/>
  <c r="GU108" i="44"/>
  <c r="GT108" i="44"/>
  <c r="GS108" i="44"/>
  <c r="GR108" i="44"/>
  <c r="GQ108" i="44"/>
  <c r="GP108" i="44"/>
  <c r="GO108" i="44"/>
  <c r="GN108" i="44"/>
  <c r="GM108" i="44"/>
  <c r="IW107" i="44"/>
  <c r="IV107" i="44"/>
  <c r="IU107" i="44"/>
  <c r="IG107" i="44"/>
  <c r="IF107" i="44"/>
  <c r="IE107" i="44"/>
  <c r="HQ107" i="44"/>
  <c r="HP107" i="44"/>
  <c r="HO107" i="44"/>
  <c r="HN107" i="44"/>
  <c r="HM107" i="44"/>
  <c r="HL107" i="44"/>
  <c r="HK107" i="44"/>
  <c r="HJ107" i="44"/>
  <c r="HI107" i="44"/>
  <c r="HH107" i="44"/>
  <c r="HG107" i="44"/>
  <c r="HF107" i="44"/>
  <c r="HE107" i="44"/>
  <c r="HD107" i="44"/>
  <c r="HC107" i="44"/>
  <c r="HA107" i="44"/>
  <c r="GZ107" i="44"/>
  <c r="GY107" i="44"/>
  <c r="GX107" i="44"/>
  <c r="GW107" i="44"/>
  <c r="GV107" i="44"/>
  <c r="GU107" i="44"/>
  <c r="GT107" i="44"/>
  <c r="GS107" i="44"/>
  <c r="GR107" i="44"/>
  <c r="GQ107" i="44"/>
  <c r="GP107" i="44"/>
  <c r="GO107" i="44"/>
  <c r="GN107" i="44"/>
  <c r="GM107" i="44"/>
  <c r="IW106" i="44"/>
  <c r="IV106" i="44"/>
  <c r="IU106" i="44"/>
  <c r="IG106" i="44"/>
  <c r="IF106" i="44"/>
  <c r="IE106" i="44"/>
  <c r="HQ106" i="44"/>
  <c r="HP106" i="44"/>
  <c r="HO106" i="44"/>
  <c r="HN106" i="44"/>
  <c r="HM106" i="44"/>
  <c r="HL106" i="44"/>
  <c r="HK106" i="44"/>
  <c r="HJ106" i="44"/>
  <c r="HI106" i="44"/>
  <c r="HH106" i="44"/>
  <c r="HG106" i="44"/>
  <c r="HF106" i="44"/>
  <c r="HE106" i="44"/>
  <c r="HD106" i="44"/>
  <c r="HC106" i="44"/>
  <c r="HA106" i="44"/>
  <c r="GZ106" i="44"/>
  <c r="GY106" i="44"/>
  <c r="GX106" i="44"/>
  <c r="GW106" i="44"/>
  <c r="GV106" i="44"/>
  <c r="GU106" i="44"/>
  <c r="GT106" i="44"/>
  <c r="GS106" i="44"/>
  <c r="GR106" i="44"/>
  <c r="GQ106" i="44"/>
  <c r="GP106" i="44"/>
  <c r="GO106" i="44"/>
  <c r="GN106" i="44"/>
  <c r="GM106" i="44"/>
  <c r="IW105" i="44"/>
  <c r="IV105" i="44"/>
  <c r="IU105" i="44"/>
  <c r="IG105" i="44"/>
  <c r="IF105" i="44"/>
  <c r="IE105" i="44"/>
  <c r="HQ105" i="44"/>
  <c r="HP105" i="44"/>
  <c r="HO105" i="44"/>
  <c r="HN105" i="44"/>
  <c r="HM105" i="44"/>
  <c r="HL105" i="44"/>
  <c r="HK105" i="44"/>
  <c r="HJ105" i="44"/>
  <c r="HI105" i="44"/>
  <c r="HH105" i="44"/>
  <c r="HG105" i="44"/>
  <c r="HF105" i="44"/>
  <c r="HE105" i="44"/>
  <c r="HD105" i="44"/>
  <c r="HC105" i="44"/>
  <c r="HA105" i="44"/>
  <c r="GZ105" i="44"/>
  <c r="GY105" i="44"/>
  <c r="GX105" i="44"/>
  <c r="GW105" i="44"/>
  <c r="GV105" i="44"/>
  <c r="GU105" i="44"/>
  <c r="GT105" i="44"/>
  <c r="GS105" i="44"/>
  <c r="GR105" i="44"/>
  <c r="GQ105" i="44"/>
  <c r="GP105" i="44"/>
  <c r="GO105" i="44"/>
  <c r="GN105" i="44"/>
  <c r="GM105" i="44"/>
  <c r="IW104" i="44"/>
  <c r="IV104" i="44"/>
  <c r="IU104" i="44"/>
  <c r="IG104" i="44"/>
  <c r="IF104" i="44"/>
  <c r="IE104" i="44"/>
  <c r="HQ104" i="44"/>
  <c r="HP104" i="44"/>
  <c r="HO104" i="44"/>
  <c r="HN104" i="44"/>
  <c r="HM104" i="44"/>
  <c r="HL104" i="44"/>
  <c r="HK104" i="44"/>
  <c r="HJ104" i="44"/>
  <c r="HI104" i="44"/>
  <c r="HH104" i="44"/>
  <c r="HG104" i="44"/>
  <c r="HF104" i="44"/>
  <c r="HE104" i="44"/>
  <c r="HD104" i="44"/>
  <c r="HC104" i="44"/>
  <c r="HA104" i="44"/>
  <c r="GZ104" i="44"/>
  <c r="GY104" i="44"/>
  <c r="GX104" i="44"/>
  <c r="GW104" i="44"/>
  <c r="GV104" i="44"/>
  <c r="GU104" i="44"/>
  <c r="GT104" i="44"/>
  <c r="GS104" i="44"/>
  <c r="GR104" i="44"/>
  <c r="GQ104" i="44"/>
  <c r="GP104" i="44"/>
  <c r="GO104" i="44"/>
  <c r="GN104" i="44"/>
  <c r="GM104" i="44"/>
  <c r="IW103" i="44"/>
  <c r="IV103" i="44"/>
  <c r="IU103" i="44"/>
  <c r="IG103" i="44"/>
  <c r="IF103" i="44"/>
  <c r="IE103" i="44"/>
  <c r="HQ103" i="44"/>
  <c r="HP103" i="44"/>
  <c r="HO103" i="44"/>
  <c r="HN103" i="44"/>
  <c r="HM103" i="44"/>
  <c r="HL103" i="44"/>
  <c r="HK103" i="44"/>
  <c r="HJ103" i="44"/>
  <c r="HI103" i="44"/>
  <c r="HH103" i="44"/>
  <c r="HG103" i="44"/>
  <c r="HF103" i="44"/>
  <c r="HE103" i="44"/>
  <c r="HD103" i="44"/>
  <c r="HC103" i="44"/>
  <c r="HA103" i="44"/>
  <c r="GZ103" i="44"/>
  <c r="GY103" i="44"/>
  <c r="GX103" i="44"/>
  <c r="GW103" i="44"/>
  <c r="GV103" i="44"/>
  <c r="GU103" i="44"/>
  <c r="GT103" i="44"/>
  <c r="GS103" i="44"/>
  <c r="GR103" i="44"/>
  <c r="GQ103" i="44"/>
  <c r="GP103" i="44"/>
  <c r="GO103" i="44"/>
  <c r="GN103" i="44"/>
  <c r="GM103" i="44"/>
  <c r="IW102" i="44"/>
  <c r="IV102" i="44"/>
  <c r="IU102" i="44"/>
  <c r="IG102" i="44"/>
  <c r="IF102" i="44"/>
  <c r="IE102" i="44"/>
  <c r="HQ102" i="44"/>
  <c r="HP102" i="44"/>
  <c r="HO102" i="44"/>
  <c r="HN102" i="44"/>
  <c r="HM102" i="44"/>
  <c r="HL102" i="44"/>
  <c r="HK102" i="44"/>
  <c r="HJ102" i="44"/>
  <c r="HI102" i="44"/>
  <c r="HH102" i="44"/>
  <c r="HG102" i="44"/>
  <c r="HF102" i="44"/>
  <c r="HE102" i="44"/>
  <c r="HD102" i="44"/>
  <c r="HC102" i="44"/>
  <c r="HA102" i="44"/>
  <c r="GZ102" i="44"/>
  <c r="GY102" i="44"/>
  <c r="GX102" i="44"/>
  <c r="GW102" i="44"/>
  <c r="GV102" i="44"/>
  <c r="GU102" i="44"/>
  <c r="GT102" i="44"/>
  <c r="GS102" i="44"/>
  <c r="GR102" i="44"/>
  <c r="GQ102" i="44"/>
  <c r="GP102" i="44"/>
  <c r="GO102" i="44"/>
  <c r="GN102" i="44"/>
  <c r="GM102" i="44"/>
  <c r="IW101" i="44"/>
  <c r="IV101" i="44"/>
  <c r="IU101" i="44"/>
  <c r="IG101" i="44"/>
  <c r="IF101" i="44"/>
  <c r="IE101" i="44"/>
  <c r="HQ101" i="44"/>
  <c r="HP101" i="44"/>
  <c r="HO101" i="44"/>
  <c r="HN101" i="44"/>
  <c r="HM101" i="44"/>
  <c r="HL101" i="44"/>
  <c r="HK101" i="44"/>
  <c r="HJ101" i="44"/>
  <c r="HI101" i="44"/>
  <c r="HH101" i="44"/>
  <c r="HG101" i="44"/>
  <c r="HF101" i="44"/>
  <c r="HE101" i="44"/>
  <c r="HD101" i="44"/>
  <c r="HC101" i="44"/>
  <c r="HA101" i="44"/>
  <c r="GZ101" i="44"/>
  <c r="GY101" i="44"/>
  <c r="GX101" i="44"/>
  <c r="GW101" i="44"/>
  <c r="GV101" i="44"/>
  <c r="GU101" i="44"/>
  <c r="GT101" i="44"/>
  <c r="GS101" i="44"/>
  <c r="GR101" i="44"/>
  <c r="GQ101" i="44"/>
  <c r="GP101" i="44"/>
  <c r="GO101" i="44"/>
  <c r="GN101" i="44"/>
  <c r="GM101" i="44"/>
  <c r="IW100" i="44"/>
  <c r="IV100" i="44"/>
  <c r="IU100" i="44"/>
  <c r="IG100" i="44"/>
  <c r="IF100" i="44"/>
  <c r="IE100" i="44"/>
  <c r="HQ100" i="44"/>
  <c r="HP100" i="44"/>
  <c r="HO100" i="44"/>
  <c r="HN100" i="44"/>
  <c r="HM100" i="44"/>
  <c r="HL100" i="44"/>
  <c r="HK100" i="44"/>
  <c r="HJ100" i="44"/>
  <c r="HI100" i="44"/>
  <c r="HH100" i="44"/>
  <c r="HG100" i="44"/>
  <c r="HF100" i="44"/>
  <c r="HE100" i="44"/>
  <c r="HD100" i="44"/>
  <c r="HC100" i="44"/>
  <c r="HA100" i="44"/>
  <c r="GZ100" i="44"/>
  <c r="GY100" i="44"/>
  <c r="GX100" i="44"/>
  <c r="GW100" i="44"/>
  <c r="GV100" i="44"/>
  <c r="GU100" i="44"/>
  <c r="GT100" i="44"/>
  <c r="GS100" i="44"/>
  <c r="GR100" i="44"/>
  <c r="GQ100" i="44"/>
  <c r="GP100" i="44"/>
  <c r="GO100" i="44"/>
  <c r="GN100" i="44"/>
  <c r="GM100" i="44"/>
  <c r="IW99" i="44"/>
  <c r="IV99" i="44"/>
  <c r="IU99" i="44"/>
  <c r="IG99" i="44"/>
  <c r="IF99" i="44"/>
  <c r="IE99" i="44"/>
  <c r="HQ99" i="44"/>
  <c r="HP99" i="44"/>
  <c r="HO99" i="44"/>
  <c r="HN99" i="44"/>
  <c r="HM99" i="44"/>
  <c r="HL99" i="44"/>
  <c r="HK99" i="44"/>
  <c r="HJ99" i="44"/>
  <c r="HI99" i="44"/>
  <c r="HH99" i="44"/>
  <c r="HG99" i="44"/>
  <c r="HF99" i="44"/>
  <c r="HE99" i="44"/>
  <c r="HD99" i="44"/>
  <c r="HC99" i="44"/>
  <c r="HA99" i="44"/>
  <c r="GZ99" i="44"/>
  <c r="GY99" i="44"/>
  <c r="GX99" i="44"/>
  <c r="GW99" i="44"/>
  <c r="GV99" i="44"/>
  <c r="GU99" i="44"/>
  <c r="GT99" i="44"/>
  <c r="GS99" i="44"/>
  <c r="GR99" i="44"/>
  <c r="GQ99" i="44"/>
  <c r="GP99" i="44"/>
  <c r="GO99" i="44"/>
  <c r="GN99" i="44"/>
  <c r="GM99" i="44"/>
  <c r="IW98" i="44"/>
  <c r="IV98" i="44"/>
  <c r="IU98" i="44"/>
  <c r="IG98" i="44"/>
  <c r="IF98" i="44"/>
  <c r="IE98" i="44"/>
  <c r="HQ98" i="44"/>
  <c r="HP98" i="44"/>
  <c r="HO98" i="44"/>
  <c r="HN98" i="44"/>
  <c r="HM98" i="44"/>
  <c r="HL98" i="44"/>
  <c r="HK98" i="44"/>
  <c r="HJ98" i="44"/>
  <c r="HI98" i="44"/>
  <c r="HH98" i="44"/>
  <c r="HG98" i="44"/>
  <c r="HF98" i="44"/>
  <c r="HE98" i="44"/>
  <c r="HD98" i="44"/>
  <c r="HC98" i="44"/>
  <c r="HA98" i="44"/>
  <c r="GZ98" i="44"/>
  <c r="GY98" i="44"/>
  <c r="GX98" i="44"/>
  <c r="GW98" i="44"/>
  <c r="GV98" i="44"/>
  <c r="GU98" i="44"/>
  <c r="GT98" i="44"/>
  <c r="GS98" i="44"/>
  <c r="GR98" i="44"/>
  <c r="GQ98" i="44"/>
  <c r="GP98" i="44"/>
  <c r="GO98" i="44"/>
  <c r="GN98" i="44"/>
  <c r="GM98" i="44"/>
  <c r="IW97" i="44"/>
  <c r="IV97" i="44"/>
  <c r="IU97" i="44"/>
  <c r="IG97" i="44"/>
  <c r="IF97" i="44"/>
  <c r="IE97" i="44"/>
  <c r="HQ97" i="44"/>
  <c r="HP97" i="44"/>
  <c r="HO97" i="44"/>
  <c r="HN97" i="44"/>
  <c r="HM97" i="44"/>
  <c r="HL97" i="44"/>
  <c r="HK97" i="44"/>
  <c r="HJ97" i="44"/>
  <c r="HI97" i="44"/>
  <c r="HH97" i="44"/>
  <c r="HG97" i="44"/>
  <c r="HF97" i="44"/>
  <c r="HE97" i="44"/>
  <c r="HD97" i="44"/>
  <c r="HC97" i="44"/>
  <c r="HA97" i="44"/>
  <c r="GZ97" i="44"/>
  <c r="GY97" i="44"/>
  <c r="GX97" i="44"/>
  <c r="GW97" i="44"/>
  <c r="GV97" i="44"/>
  <c r="GU97" i="44"/>
  <c r="GT97" i="44"/>
  <c r="GS97" i="44"/>
  <c r="GR97" i="44"/>
  <c r="GQ97" i="44"/>
  <c r="GP97" i="44"/>
  <c r="GO97" i="44"/>
  <c r="GN97" i="44"/>
  <c r="GM97" i="44"/>
  <c r="IW96" i="44"/>
  <c r="IV96" i="44"/>
  <c r="IU96" i="44"/>
  <c r="IG96" i="44"/>
  <c r="IF96" i="44"/>
  <c r="IE96" i="44"/>
  <c r="HQ96" i="44"/>
  <c r="HP96" i="44"/>
  <c r="HO96" i="44"/>
  <c r="HN96" i="44"/>
  <c r="HM96" i="44"/>
  <c r="HL96" i="44"/>
  <c r="HK96" i="44"/>
  <c r="HJ96" i="44"/>
  <c r="HI96" i="44"/>
  <c r="HH96" i="44"/>
  <c r="HG96" i="44"/>
  <c r="HF96" i="44"/>
  <c r="HE96" i="44"/>
  <c r="HD96" i="44"/>
  <c r="HC96" i="44"/>
  <c r="HA96" i="44"/>
  <c r="GZ96" i="44"/>
  <c r="GY96" i="44"/>
  <c r="GX96" i="44"/>
  <c r="GW96" i="44"/>
  <c r="GV96" i="44"/>
  <c r="GU96" i="44"/>
  <c r="GT96" i="44"/>
  <c r="GS96" i="44"/>
  <c r="GR96" i="44"/>
  <c r="GQ96" i="44"/>
  <c r="GP96" i="44"/>
  <c r="GO96" i="44"/>
  <c r="GN96" i="44"/>
  <c r="GM96" i="44"/>
  <c r="IW95" i="44"/>
  <c r="IV95" i="44"/>
  <c r="IU95" i="44"/>
  <c r="IG95" i="44"/>
  <c r="IF95" i="44"/>
  <c r="IE95" i="44"/>
  <c r="HQ95" i="44"/>
  <c r="HP95" i="44"/>
  <c r="HO95" i="44"/>
  <c r="HN95" i="44"/>
  <c r="HM95" i="44"/>
  <c r="HL95" i="44"/>
  <c r="HK95" i="44"/>
  <c r="HJ95" i="44"/>
  <c r="HI95" i="44"/>
  <c r="HH95" i="44"/>
  <c r="HG95" i="44"/>
  <c r="HF95" i="44"/>
  <c r="HE95" i="44"/>
  <c r="HD95" i="44"/>
  <c r="HC95" i="44"/>
  <c r="HA95" i="44"/>
  <c r="GZ95" i="44"/>
  <c r="GY95" i="44"/>
  <c r="GX95" i="44"/>
  <c r="GW95" i="44"/>
  <c r="GV95" i="44"/>
  <c r="GU95" i="44"/>
  <c r="GT95" i="44"/>
  <c r="GS95" i="44"/>
  <c r="GR95" i="44"/>
  <c r="GQ95" i="44"/>
  <c r="GP95" i="44"/>
  <c r="GO95" i="44"/>
  <c r="GN95" i="44"/>
  <c r="GM95" i="44"/>
  <c r="IW94" i="44"/>
  <c r="IV94" i="44"/>
  <c r="IU94" i="44"/>
  <c r="IG94" i="44"/>
  <c r="IF94" i="44"/>
  <c r="IE94" i="44"/>
  <c r="HQ94" i="44"/>
  <c r="HP94" i="44"/>
  <c r="HO94" i="44"/>
  <c r="HN94" i="44"/>
  <c r="HM94" i="44"/>
  <c r="HL94" i="44"/>
  <c r="HK94" i="44"/>
  <c r="HJ94" i="44"/>
  <c r="HI94" i="44"/>
  <c r="HH94" i="44"/>
  <c r="HG94" i="44"/>
  <c r="HF94" i="44"/>
  <c r="HE94" i="44"/>
  <c r="HD94" i="44"/>
  <c r="HC94" i="44"/>
  <c r="HA94" i="44"/>
  <c r="GZ94" i="44"/>
  <c r="GY94" i="44"/>
  <c r="GX94" i="44"/>
  <c r="GW94" i="44"/>
  <c r="GV94" i="44"/>
  <c r="GU94" i="44"/>
  <c r="GT94" i="44"/>
  <c r="GS94" i="44"/>
  <c r="GR94" i="44"/>
  <c r="GQ94" i="44"/>
  <c r="GP94" i="44"/>
  <c r="GO94" i="44"/>
  <c r="GN94" i="44"/>
  <c r="GM94" i="44"/>
  <c r="IW93" i="44"/>
  <c r="IV93" i="44"/>
  <c r="IU93" i="44"/>
  <c r="IG93" i="44"/>
  <c r="IF93" i="44"/>
  <c r="IE93" i="44"/>
  <c r="HQ93" i="44"/>
  <c r="HP93" i="44"/>
  <c r="HO93" i="44"/>
  <c r="HN93" i="44"/>
  <c r="HM93" i="44"/>
  <c r="HL93" i="44"/>
  <c r="HK93" i="44"/>
  <c r="HJ93" i="44"/>
  <c r="HI93" i="44"/>
  <c r="HH93" i="44"/>
  <c r="HG93" i="44"/>
  <c r="HF93" i="44"/>
  <c r="HE93" i="44"/>
  <c r="HD93" i="44"/>
  <c r="HC93" i="44"/>
  <c r="HA93" i="44"/>
  <c r="GZ93" i="44"/>
  <c r="GY93" i="44"/>
  <c r="GX93" i="44"/>
  <c r="GW93" i="44"/>
  <c r="GV93" i="44"/>
  <c r="GU93" i="44"/>
  <c r="GT93" i="44"/>
  <c r="GS93" i="44"/>
  <c r="GR93" i="44"/>
  <c r="GQ93" i="44"/>
  <c r="GP93" i="44"/>
  <c r="GO93" i="44"/>
  <c r="GN93" i="44"/>
  <c r="GM93" i="44"/>
  <c r="IW92" i="44"/>
  <c r="IV92" i="44"/>
  <c r="IU92" i="44"/>
  <c r="IG92" i="44"/>
  <c r="IF92" i="44"/>
  <c r="IE92" i="44"/>
  <c r="HQ92" i="44"/>
  <c r="HP92" i="44"/>
  <c r="HO92" i="44"/>
  <c r="HN92" i="44"/>
  <c r="HM92" i="44"/>
  <c r="HL92" i="44"/>
  <c r="HK92" i="44"/>
  <c r="HJ92" i="44"/>
  <c r="HI92" i="44"/>
  <c r="HH92" i="44"/>
  <c r="HG92" i="44"/>
  <c r="HF92" i="44"/>
  <c r="HE92" i="44"/>
  <c r="HD92" i="44"/>
  <c r="HC92" i="44"/>
  <c r="HA92" i="44"/>
  <c r="GZ92" i="44"/>
  <c r="GY92" i="44"/>
  <c r="GX92" i="44"/>
  <c r="GW92" i="44"/>
  <c r="GV92" i="44"/>
  <c r="GU92" i="44"/>
  <c r="GT92" i="44"/>
  <c r="GS92" i="44"/>
  <c r="GR92" i="44"/>
  <c r="GQ92" i="44"/>
  <c r="GP92" i="44"/>
  <c r="GO92" i="44"/>
  <c r="GN92" i="44"/>
  <c r="GM92" i="44"/>
  <c r="IW91" i="44"/>
  <c r="IV91" i="44"/>
  <c r="IU91" i="44"/>
  <c r="IG91" i="44"/>
  <c r="IF91" i="44"/>
  <c r="IE91" i="44"/>
  <c r="HQ91" i="44"/>
  <c r="HP91" i="44"/>
  <c r="HO91" i="44"/>
  <c r="HN91" i="44"/>
  <c r="HM91" i="44"/>
  <c r="HL91" i="44"/>
  <c r="HK91" i="44"/>
  <c r="HJ91" i="44"/>
  <c r="HI91" i="44"/>
  <c r="HH91" i="44"/>
  <c r="HG91" i="44"/>
  <c r="HF91" i="44"/>
  <c r="HE91" i="44"/>
  <c r="HD91" i="44"/>
  <c r="HC91" i="44"/>
  <c r="HA91" i="44"/>
  <c r="GZ91" i="44"/>
  <c r="GY91" i="44"/>
  <c r="GX91" i="44"/>
  <c r="GW91" i="44"/>
  <c r="GV91" i="44"/>
  <c r="GU91" i="44"/>
  <c r="GT91" i="44"/>
  <c r="GS91" i="44"/>
  <c r="GR91" i="44"/>
  <c r="GQ91" i="44"/>
  <c r="GP91" i="44"/>
  <c r="GO91" i="44"/>
  <c r="GN91" i="44"/>
  <c r="GM91" i="44"/>
  <c r="IW90" i="44"/>
  <c r="IV90" i="44"/>
  <c r="IU90" i="44"/>
  <c r="IG90" i="44"/>
  <c r="IF90" i="44"/>
  <c r="IE90" i="44"/>
  <c r="HQ90" i="44"/>
  <c r="HP90" i="44"/>
  <c r="HO90" i="44"/>
  <c r="HN90" i="44"/>
  <c r="HM90" i="44"/>
  <c r="HL90" i="44"/>
  <c r="HK90" i="44"/>
  <c r="HJ90" i="44"/>
  <c r="HI90" i="44"/>
  <c r="HH90" i="44"/>
  <c r="HG90" i="44"/>
  <c r="HF90" i="44"/>
  <c r="HE90" i="44"/>
  <c r="HD90" i="44"/>
  <c r="HC90" i="44"/>
  <c r="HA90" i="44"/>
  <c r="GZ90" i="44"/>
  <c r="GY90" i="44"/>
  <c r="GX90" i="44"/>
  <c r="GW90" i="44"/>
  <c r="GV90" i="44"/>
  <c r="GU90" i="44"/>
  <c r="GT90" i="44"/>
  <c r="GS90" i="44"/>
  <c r="GR90" i="44"/>
  <c r="GQ90" i="44"/>
  <c r="GP90" i="44"/>
  <c r="GO90" i="44"/>
  <c r="GN90" i="44"/>
  <c r="GM90" i="44"/>
  <c r="IW89" i="44"/>
  <c r="IV89" i="44"/>
  <c r="IU89" i="44"/>
  <c r="IG89" i="44"/>
  <c r="IF89" i="44"/>
  <c r="IE89" i="44"/>
  <c r="HQ89" i="44"/>
  <c r="HP89" i="44"/>
  <c r="HO89" i="44"/>
  <c r="HN89" i="44"/>
  <c r="HM89" i="44"/>
  <c r="HL89" i="44"/>
  <c r="HK89" i="44"/>
  <c r="HJ89" i="44"/>
  <c r="HI89" i="44"/>
  <c r="HH89" i="44"/>
  <c r="HG89" i="44"/>
  <c r="HF89" i="44"/>
  <c r="HE89" i="44"/>
  <c r="HD89" i="44"/>
  <c r="HC89" i="44"/>
  <c r="HA89" i="44"/>
  <c r="GZ89" i="44"/>
  <c r="GY89" i="44"/>
  <c r="GX89" i="44"/>
  <c r="GW89" i="44"/>
  <c r="GV89" i="44"/>
  <c r="GU89" i="44"/>
  <c r="GT89" i="44"/>
  <c r="GS89" i="44"/>
  <c r="GR89" i="44"/>
  <c r="GQ89" i="44"/>
  <c r="GP89" i="44"/>
  <c r="GO89" i="44"/>
  <c r="GN89" i="44"/>
  <c r="GM89" i="44"/>
  <c r="IW88" i="44"/>
  <c r="IV88" i="44"/>
  <c r="IU88" i="44"/>
  <c r="IG88" i="44"/>
  <c r="IF88" i="44"/>
  <c r="IE88" i="44"/>
  <c r="HQ88" i="44"/>
  <c r="HP88" i="44"/>
  <c r="HO88" i="44"/>
  <c r="HN88" i="44"/>
  <c r="HM88" i="44"/>
  <c r="HL88" i="44"/>
  <c r="HK88" i="44"/>
  <c r="HJ88" i="44"/>
  <c r="HI88" i="44"/>
  <c r="HH88" i="44"/>
  <c r="HG88" i="44"/>
  <c r="HF88" i="44"/>
  <c r="HE88" i="44"/>
  <c r="HD88" i="44"/>
  <c r="HC88" i="44"/>
  <c r="HA88" i="44"/>
  <c r="GZ88" i="44"/>
  <c r="GY88" i="44"/>
  <c r="GX88" i="44"/>
  <c r="GW88" i="44"/>
  <c r="GV88" i="44"/>
  <c r="GU88" i="44"/>
  <c r="GT88" i="44"/>
  <c r="GS88" i="44"/>
  <c r="GR88" i="44"/>
  <c r="GQ88" i="44"/>
  <c r="GP88" i="44"/>
  <c r="GO88" i="44"/>
  <c r="GN88" i="44"/>
  <c r="GM88" i="44"/>
  <c r="IW87" i="44"/>
  <c r="IV87" i="44"/>
  <c r="IU87" i="44"/>
  <c r="IG87" i="44"/>
  <c r="IF87" i="44"/>
  <c r="IE87" i="44"/>
  <c r="HQ87" i="44"/>
  <c r="HP87" i="44"/>
  <c r="HO87" i="44"/>
  <c r="HN87" i="44"/>
  <c r="HM87" i="44"/>
  <c r="HL87" i="44"/>
  <c r="HK87" i="44"/>
  <c r="HJ87" i="44"/>
  <c r="HI87" i="44"/>
  <c r="HH87" i="44"/>
  <c r="HG87" i="44"/>
  <c r="HF87" i="44"/>
  <c r="HE87" i="44"/>
  <c r="HD87" i="44"/>
  <c r="HC87" i="44"/>
  <c r="HA87" i="44"/>
  <c r="GZ87" i="44"/>
  <c r="GY87" i="44"/>
  <c r="GX87" i="44"/>
  <c r="GW87" i="44"/>
  <c r="GV87" i="44"/>
  <c r="GU87" i="44"/>
  <c r="GT87" i="44"/>
  <c r="GS87" i="44"/>
  <c r="GR87" i="44"/>
  <c r="GQ87" i="44"/>
  <c r="GP87" i="44"/>
  <c r="GO87" i="44"/>
  <c r="GN87" i="44"/>
  <c r="GM87" i="44"/>
  <c r="IW86" i="44"/>
  <c r="IV86" i="44"/>
  <c r="IU86" i="44"/>
  <c r="IG86" i="44"/>
  <c r="IF86" i="44"/>
  <c r="IE86" i="44"/>
  <c r="HQ86" i="44"/>
  <c r="HP86" i="44"/>
  <c r="HO86" i="44"/>
  <c r="HN86" i="44"/>
  <c r="HM86" i="44"/>
  <c r="HL86" i="44"/>
  <c r="HK86" i="44"/>
  <c r="HJ86" i="44"/>
  <c r="HI86" i="44"/>
  <c r="HH86" i="44"/>
  <c r="HG86" i="44"/>
  <c r="HF86" i="44"/>
  <c r="HE86" i="44"/>
  <c r="HD86" i="44"/>
  <c r="HC86" i="44"/>
  <c r="HA86" i="44"/>
  <c r="GZ86" i="44"/>
  <c r="GY86" i="44"/>
  <c r="GX86" i="44"/>
  <c r="GW86" i="44"/>
  <c r="GV86" i="44"/>
  <c r="GU86" i="44"/>
  <c r="GT86" i="44"/>
  <c r="GS86" i="44"/>
  <c r="GR86" i="44"/>
  <c r="GQ86" i="44"/>
  <c r="GP86" i="44"/>
  <c r="GO86" i="44"/>
  <c r="GN86" i="44"/>
  <c r="GM86" i="44"/>
  <c r="IW85" i="44"/>
  <c r="IV85" i="44"/>
  <c r="IU85" i="44"/>
  <c r="IG85" i="44"/>
  <c r="IF85" i="44"/>
  <c r="IE85" i="44"/>
  <c r="HQ85" i="44"/>
  <c r="HP85" i="44"/>
  <c r="HO85" i="44"/>
  <c r="HN85" i="44"/>
  <c r="HM85" i="44"/>
  <c r="HL85" i="44"/>
  <c r="HK85" i="44"/>
  <c r="HJ85" i="44"/>
  <c r="HI85" i="44"/>
  <c r="HH85" i="44"/>
  <c r="HG85" i="44"/>
  <c r="HF85" i="44"/>
  <c r="HE85" i="44"/>
  <c r="HD85" i="44"/>
  <c r="HC85" i="44"/>
  <c r="HA85" i="44"/>
  <c r="GZ85" i="44"/>
  <c r="GY85" i="44"/>
  <c r="GX85" i="44"/>
  <c r="GW85" i="44"/>
  <c r="GV85" i="44"/>
  <c r="GU85" i="44"/>
  <c r="GT85" i="44"/>
  <c r="GS85" i="44"/>
  <c r="GR85" i="44"/>
  <c r="GQ85" i="44"/>
  <c r="GP85" i="44"/>
  <c r="GO85" i="44"/>
  <c r="GN85" i="44"/>
  <c r="GM85" i="44"/>
  <c r="IW84" i="44"/>
  <c r="IV84" i="44"/>
  <c r="IU84" i="44"/>
  <c r="IG84" i="44"/>
  <c r="IF84" i="44"/>
  <c r="IE84" i="44"/>
  <c r="HQ84" i="44"/>
  <c r="HP84" i="44"/>
  <c r="HO84" i="44"/>
  <c r="HN84" i="44"/>
  <c r="HM84" i="44"/>
  <c r="HL84" i="44"/>
  <c r="HK84" i="44"/>
  <c r="HJ84" i="44"/>
  <c r="HI84" i="44"/>
  <c r="HH84" i="44"/>
  <c r="HG84" i="44"/>
  <c r="HF84" i="44"/>
  <c r="HE84" i="44"/>
  <c r="HD84" i="44"/>
  <c r="HC84" i="44"/>
  <c r="HA84" i="44"/>
  <c r="GZ84" i="44"/>
  <c r="GY84" i="44"/>
  <c r="GX84" i="44"/>
  <c r="GW84" i="44"/>
  <c r="GV84" i="44"/>
  <c r="GU84" i="44"/>
  <c r="GT84" i="44"/>
  <c r="GS84" i="44"/>
  <c r="GR84" i="44"/>
  <c r="GQ84" i="44"/>
  <c r="GP84" i="44"/>
  <c r="GO84" i="44"/>
  <c r="GN84" i="44"/>
  <c r="GM84" i="44"/>
  <c r="IW83" i="44"/>
  <c r="IV83" i="44"/>
  <c r="IU83" i="44"/>
  <c r="IG83" i="44"/>
  <c r="IF83" i="44"/>
  <c r="IE83" i="44"/>
  <c r="HQ83" i="44"/>
  <c r="HP83" i="44"/>
  <c r="HO83" i="44"/>
  <c r="HN83" i="44"/>
  <c r="HM83" i="44"/>
  <c r="HL83" i="44"/>
  <c r="HK83" i="44"/>
  <c r="HJ83" i="44"/>
  <c r="HI83" i="44"/>
  <c r="HH83" i="44"/>
  <c r="HG83" i="44"/>
  <c r="HF83" i="44"/>
  <c r="HE83" i="44"/>
  <c r="HD83" i="44"/>
  <c r="HC83" i="44"/>
  <c r="HA83" i="44"/>
  <c r="GZ83" i="44"/>
  <c r="GY83" i="44"/>
  <c r="GX83" i="44"/>
  <c r="GW83" i="44"/>
  <c r="GV83" i="44"/>
  <c r="GU83" i="44"/>
  <c r="GT83" i="44"/>
  <c r="GS83" i="44"/>
  <c r="GR83" i="44"/>
  <c r="GQ83" i="44"/>
  <c r="GP83" i="44"/>
  <c r="GO83" i="44"/>
  <c r="GN83" i="44"/>
  <c r="GM83" i="44"/>
  <c r="IW82" i="44"/>
  <c r="IV82" i="44"/>
  <c r="IU82" i="44"/>
  <c r="IG82" i="44"/>
  <c r="IF82" i="44"/>
  <c r="IE82" i="44"/>
  <c r="HQ82" i="44"/>
  <c r="HP82" i="44"/>
  <c r="HO82" i="44"/>
  <c r="HN82" i="44"/>
  <c r="HM82" i="44"/>
  <c r="HL82" i="44"/>
  <c r="HK82" i="44"/>
  <c r="HJ82" i="44"/>
  <c r="HI82" i="44"/>
  <c r="HH82" i="44"/>
  <c r="HG82" i="44"/>
  <c r="HF82" i="44"/>
  <c r="HE82" i="44"/>
  <c r="HD82" i="44"/>
  <c r="HC82" i="44"/>
  <c r="HA82" i="44"/>
  <c r="GZ82" i="44"/>
  <c r="GY82" i="44"/>
  <c r="GX82" i="44"/>
  <c r="GW82" i="44"/>
  <c r="GV82" i="44"/>
  <c r="GU82" i="44"/>
  <c r="GT82" i="44"/>
  <c r="GS82" i="44"/>
  <c r="GR82" i="44"/>
  <c r="GQ82" i="44"/>
  <c r="GP82" i="44"/>
  <c r="GO82" i="44"/>
  <c r="GN82" i="44"/>
  <c r="GM82" i="44"/>
  <c r="IW81" i="44"/>
  <c r="IV81" i="44"/>
  <c r="IU81" i="44"/>
  <c r="IG81" i="44"/>
  <c r="IF81" i="44"/>
  <c r="IE81" i="44"/>
  <c r="HQ81" i="44"/>
  <c r="HP81" i="44"/>
  <c r="HO81" i="44"/>
  <c r="HN81" i="44"/>
  <c r="HM81" i="44"/>
  <c r="HL81" i="44"/>
  <c r="HK81" i="44"/>
  <c r="HJ81" i="44"/>
  <c r="HI81" i="44"/>
  <c r="HH81" i="44"/>
  <c r="HG81" i="44"/>
  <c r="HF81" i="44"/>
  <c r="HE81" i="44"/>
  <c r="HD81" i="44"/>
  <c r="HC81" i="44"/>
  <c r="HA81" i="44"/>
  <c r="GZ81" i="44"/>
  <c r="GY81" i="44"/>
  <c r="GX81" i="44"/>
  <c r="GW81" i="44"/>
  <c r="GV81" i="44"/>
  <c r="GU81" i="44"/>
  <c r="GT81" i="44"/>
  <c r="GS81" i="44"/>
  <c r="GR81" i="44"/>
  <c r="GQ81" i="44"/>
  <c r="GP81" i="44"/>
  <c r="GO81" i="44"/>
  <c r="GN81" i="44"/>
  <c r="GM81" i="44"/>
  <c r="IW80" i="44"/>
  <c r="IV80" i="44"/>
  <c r="IU80" i="44"/>
  <c r="IG80" i="44"/>
  <c r="IF80" i="44"/>
  <c r="IE80" i="44"/>
  <c r="HQ80" i="44"/>
  <c r="HP80" i="44"/>
  <c r="HO80" i="44"/>
  <c r="HN80" i="44"/>
  <c r="HM80" i="44"/>
  <c r="HL80" i="44"/>
  <c r="HK80" i="44"/>
  <c r="HJ80" i="44"/>
  <c r="HI80" i="44"/>
  <c r="HH80" i="44"/>
  <c r="HG80" i="44"/>
  <c r="HF80" i="44"/>
  <c r="HE80" i="44"/>
  <c r="HD80" i="44"/>
  <c r="HC80" i="44"/>
  <c r="HA80" i="44"/>
  <c r="GZ80" i="44"/>
  <c r="GY80" i="44"/>
  <c r="GX80" i="44"/>
  <c r="GW80" i="44"/>
  <c r="GV80" i="44"/>
  <c r="GU80" i="44"/>
  <c r="GT80" i="44"/>
  <c r="GS80" i="44"/>
  <c r="GR80" i="44"/>
  <c r="GQ80" i="44"/>
  <c r="GP80" i="44"/>
  <c r="GO80" i="44"/>
  <c r="GN80" i="44"/>
  <c r="GM80" i="44"/>
  <c r="IW79" i="44"/>
  <c r="IV79" i="44"/>
  <c r="IU79" i="44"/>
  <c r="IG79" i="44"/>
  <c r="IF79" i="44"/>
  <c r="IE79" i="44"/>
  <c r="HQ79" i="44"/>
  <c r="HP79" i="44"/>
  <c r="HO79" i="44"/>
  <c r="HN79" i="44"/>
  <c r="HM79" i="44"/>
  <c r="HL79" i="44"/>
  <c r="HK79" i="44"/>
  <c r="HJ79" i="44"/>
  <c r="HI79" i="44"/>
  <c r="HH79" i="44"/>
  <c r="HG79" i="44"/>
  <c r="HF79" i="44"/>
  <c r="HE79" i="44"/>
  <c r="HD79" i="44"/>
  <c r="HC79" i="44"/>
  <c r="HA79" i="44"/>
  <c r="GZ79" i="44"/>
  <c r="GY79" i="44"/>
  <c r="GX79" i="44"/>
  <c r="GW79" i="44"/>
  <c r="GV79" i="44"/>
  <c r="GU79" i="44"/>
  <c r="GT79" i="44"/>
  <c r="GS79" i="44"/>
  <c r="GR79" i="44"/>
  <c r="GQ79" i="44"/>
  <c r="GP79" i="44"/>
  <c r="GO79" i="44"/>
  <c r="GN79" i="44"/>
  <c r="GM79" i="44"/>
  <c r="IW78" i="44"/>
  <c r="IV78" i="44"/>
  <c r="IU78" i="44"/>
  <c r="IG78" i="44"/>
  <c r="IF78" i="44"/>
  <c r="IE78" i="44"/>
  <c r="HQ78" i="44"/>
  <c r="HP78" i="44"/>
  <c r="HO78" i="44"/>
  <c r="HN78" i="44"/>
  <c r="HM78" i="44"/>
  <c r="HL78" i="44"/>
  <c r="HK78" i="44"/>
  <c r="HJ78" i="44"/>
  <c r="HI78" i="44"/>
  <c r="HH78" i="44"/>
  <c r="HG78" i="44"/>
  <c r="HF78" i="44"/>
  <c r="HE78" i="44"/>
  <c r="HD78" i="44"/>
  <c r="HC78" i="44"/>
  <c r="HA78" i="44"/>
  <c r="GZ78" i="44"/>
  <c r="GY78" i="44"/>
  <c r="GX78" i="44"/>
  <c r="GW78" i="44"/>
  <c r="GV78" i="44"/>
  <c r="GU78" i="44"/>
  <c r="GT78" i="44"/>
  <c r="GS78" i="44"/>
  <c r="GR78" i="44"/>
  <c r="GQ78" i="44"/>
  <c r="GP78" i="44"/>
  <c r="GO78" i="44"/>
  <c r="GN78" i="44"/>
  <c r="GM78" i="44"/>
  <c r="IW77" i="44"/>
  <c r="IV77" i="44"/>
  <c r="IU77" i="44"/>
  <c r="IG77" i="44"/>
  <c r="IF77" i="44"/>
  <c r="IE77" i="44"/>
  <c r="HQ77" i="44"/>
  <c r="HP77" i="44"/>
  <c r="HO77" i="44"/>
  <c r="HN77" i="44"/>
  <c r="HM77" i="44"/>
  <c r="HL77" i="44"/>
  <c r="HK77" i="44"/>
  <c r="HJ77" i="44"/>
  <c r="HI77" i="44"/>
  <c r="HH77" i="44"/>
  <c r="HG77" i="44"/>
  <c r="HF77" i="44"/>
  <c r="HE77" i="44"/>
  <c r="HD77" i="44"/>
  <c r="HC77" i="44"/>
  <c r="HA77" i="44"/>
  <c r="GZ77" i="44"/>
  <c r="GY77" i="44"/>
  <c r="GX77" i="44"/>
  <c r="GW77" i="44"/>
  <c r="GV77" i="44"/>
  <c r="GU77" i="44"/>
  <c r="GT77" i="44"/>
  <c r="GS77" i="44"/>
  <c r="GR77" i="44"/>
  <c r="GQ77" i="44"/>
  <c r="GP77" i="44"/>
  <c r="GO77" i="44"/>
  <c r="GN77" i="44"/>
  <c r="GM77" i="44"/>
  <c r="IW76" i="44"/>
  <c r="IV76" i="44"/>
  <c r="IU76" i="44"/>
  <c r="IG76" i="44"/>
  <c r="IF76" i="44"/>
  <c r="IE76" i="44"/>
  <c r="HQ76" i="44"/>
  <c r="HP76" i="44"/>
  <c r="HO76" i="44"/>
  <c r="HN76" i="44"/>
  <c r="HM76" i="44"/>
  <c r="HL76" i="44"/>
  <c r="HK76" i="44"/>
  <c r="HJ76" i="44"/>
  <c r="HI76" i="44"/>
  <c r="HH76" i="44"/>
  <c r="HG76" i="44"/>
  <c r="HF76" i="44"/>
  <c r="HE76" i="44"/>
  <c r="HD76" i="44"/>
  <c r="HC76" i="44"/>
  <c r="HA76" i="44"/>
  <c r="GZ76" i="44"/>
  <c r="GY76" i="44"/>
  <c r="GX76" i="44"/>
  <c r="GW76" i="44"/>
  <c r="GV76" i="44"/>
  <c r="GU76" i="44"/>
  <c r="GT76" i="44"/>
  <c r="GS76" i="44"/>
  <c r="GR76" i="44"/>
  <c r="GQ76" i="44"/>
  <c r="GP76" i="44"/>
  <c r="GO76" i="44"/>
  <c r="GN76" i="44"/>
  <c r="GM76" i="44"/>
  <c r="IW75" i="44"/>
  <c r="IV75" i="44"/>
  <c r="IU75" i="44"/>
  <c r="IG75" i="44"/>
  <c r="IF75" i="44"/>
  <c r="IE75" i="44"/>
  <c r="HQ75" i="44"/>
  <c r="HP75" i="44"/>
  <c r="HO75" i="44"/>
  <c r="HN75" i="44"/>
  <c r="HM75" i="44"/>
  <c r="HL75" i="44"/>
  <c r="HK75" i="44"/>
  <c r="HJ75" i="44"/>
  <c r="HI75" i="44"/>
  <c r="HH75" i="44"/>
  <c r="HG75" i="44"/>
  <c r="HF75" i="44"/>
  <c r="HE75" i="44"/>
  <c r="HD75" i="44"/>
  <c r="HC75" i="44"/>
  <c r="HA75" i="44"/>
  <c r="GZ75" i="44"/>
  <c r="GY75" i="44"/>
  <c r="GX75" i="44"/>
  <c r="GW75" i="44"/>
  <c r="GV75" i="44"/>
  <c r="GU75" i="44"/>
  <c r="GT75" i="44"/>
  <c r="GS75" i="44"/>
  <c r="GR75" i="44"/>
  <c r="GQ75" i="44"/>
  <c r="GP75" i="44"/>
  <c r="GO75" i="44"/>
  <c r="GN75" i="44"/>
  <c r="GM75" i="44"/>
  <c r="IW74" i="44"/>
  <c r="IV74" i="44"/>
  <c r="IU74" i="44"/>
  <c r="IG74" i="44"/>
  <c r="IF74" i="44"/>
  <c r="IE74" i="44"/>
  <c r="HQ74" i="44"/>
  <c r="HP74" i="44"/>
  <c r="HO74" i="44"/>
  <c r="HN74" i="44"/>
  <c r="HM74" i="44"/>
  <c r="HL74" i="44"/>
  <c r="HK74" i="44"/>
  <c r="HJ74" i="44"/>
  <c r="HI74" i="44"/>
  <c r="HH74" i="44"/>
  <c r="HG74" i="44"/>
  <c r="HF74" i="44"/>
  <c r="HE74" i="44"/>
  <c r="HD74" i="44"/>
  <c r="HC74" i="44"/>
  <c r="HA74" i="44"/>
  <c r="GZ74" i="44"/>
  <c r="GY74" i="44"/>
  <c r="GX74" i="44"/>
  <c r="GW74" i="44"/>
  <c r="GV74" i="44"/>
  <c r="GU74" i="44"/>
  <c r="GT74" i="44"/>
  <c r="GS74" i="44"/>
  <c r="GR74" i="44"/>
  <c r="GQ74" i="44"/>
  <c r="GP74" i="44"/>
  <c r="GO74" i="44"/>
  <c r="GN74" i="44"/>
  <c r="GM74" i="44"/>
  <c r="IW73" i="44"/>
  <c r="IV73" i="44"/>
  <c r="IU73" i="44"/>
  <c r="IG73" i="44"/>
  <c r="IF73" i="44"/>
  <c r="IE73" i="44"/>
  <c r="HQ73" i="44"/>
  <c r="HP73" i="44"/>
  <c r="HO73" i="44"/>
  <c r="HN73" i="44"/>
  <c r="HM73" i="44"/>
  <c r="HL73" i="44"/>
  <c r="HK73" i="44"/>
  <c r="HJ73" i="44"/>
  <c r="HI73" i="44"/>
  <c r="HH73" i="44"/>
  <c r="HG73" i="44"/>
  <c r="HF73" i="44"/>
  <c r="HE73" i="44"/>
  <c r="HD73" i="44"/>
  <c r="HC73" i="44"/>
  <c r="HA73" i="44"/>
  <c r="GZ73" i="44"/>
  <c r="GY73" i="44"/>
  <c r="GX73" i="44"/>
  <c r="GW73" i="44"/>
  <c r="GV73" i="44"/>
  <c r="GU73" i="44"/>
  <c r="GT73" i="44"/>
  <c r="GS73" i="44"/>
  <c r="GR73" i="44"/>
  <c r="GQ73" i="44"/>
  <c r="GP73" i="44"/>
  <c r="GO73" i="44"/>
  <c r="GN73" i="44"/>
  <c r="GM73" i="44"/>
  <c r="IW72" i="44"/>
  <c r="IV72" i="44"/>
  <c r="IU72" i="44"/>
  <c r="IG72" i="44"/>
  <c r="IF72" i="44"/>
  <c r="IE72" i="44"/>
  <c r="HQ72" i="44"/>
  <c r="HP72" i="44"/>
  <c r="HO72" i="44"/>
  <c r="HN72" i="44"/>
  <c r="HM72" i="44"/>
  <c r="HL72" i="44"/>
  <c r="HK72" i="44"/>
  <c r="HJ72" i="44"/>
  <c r="HI72" i="44"/>
  <c r="HH72" i="44"/>
  <c r="HG72" i="44"/>
  <c r="HF72" i="44"/>
  <c r="HE72" i="44"/>
  <c r="HD72" i="44"/>
  <c r="HC72" i="44"/>
  <c r="HA72" i="44"/>
  <c r="GZ72" i="44"/>
  <c r="GY72" i="44"/>
  <c r="GX72" i="44"/>
  <c r="GW72" i="44"/>
  <c r="GV72" i="44"/>
  <c r="GU72" i="44"/>
  <c r="GT72" i="44"/>
  <c r="GS72" i="44"/>
  <c r="GR72" i="44"/>
  <c r="GQ72" i="44"/>
  <c r="GP72" i="44"/>
  <c r="GO72" i="44"/>
  <c r="GN72" i="44"/>
  <c r="GM72" i="44"/>
  <c r="IW71" i="44"/>
  <c r="IV71" i="44"/>
  <c r="IU71" i="44"/>
  <c r="IG71" i="44"/>
  <c r="IF71" i="44"/>
  <c r="IE71" i="44"/>
  <c r="HQ71" i="44"/>
  <c r="HP71" i="44"/>
  <c r="HO71" i="44"/>
  <c r="HN71" i="44"/>
  <c r="HM71" i="44"/>
  <c r="HL71" i="44"/>
  <c r="HK71" i="44"/>
  <c r="HJ71" i="44"/>
  <c r="HI71" i="44"/>
  <c r="HH71" i="44"/>
  <c r="HG71" i="44"/>
  <c r="HF71" i="44"/>
  <c r="HE71" i="44"/>
  <c r="HD71" i="44"/>
  <c r="HC71" i="44"/>
  <c r="HA71" i="44"/>
  <c r="GZ71" i="44"/>
  <c r="GY71" i="44"/>
  <c r="GX71" i="44"/>
  <c r="GW71" i="44"/>
  <c r="GV71" i="44"/>
  <c r="GU71" i="44"/>
  <c r="GT71" i="44"/>
  <c r="GS71" i="44"/>
  <c r="GR71" i="44"/>
  <c r="GQ71" i="44"/>
  <c r="GP71" i="44"/>
  <c r="GO71" i="44"/>
  <c r="GN71" i="44"/>
  <c r="GM71" i="44"/>
  <c r="IW70" i="44"/>
  <c r="IV70" i="44"/>
  <c r="IU70" i="44"/>
  <c r="IG70" i="44"/>
  <c r="IF70" i="44"/>
  <c r="IE70" i="44"/>
  <c r="HQ70" i="44"/>
  <c r="HP70" i="44"/>
  <c r="HO70" i="44"/>
  <c r="HN70" i="44"/>
  <c r="HM70" i="44"/>
  <c r="HL70" i="44"/>
  <c r="HK70" i="44"/>
  <c r="HJ70" i="44"/>
  <c r="HI70" i="44"/>
  <c r="HH70" i="44"/>
  <c r="HG70" i="44"/>
  <c r="HF70" i="44"/>
  <c r="HE70" i="44"/>
  <c r="HD70" i="44"/>
  <c r="HC70" i="44"/>
  <c r="HA70" i="44"/>
  <c r="GZ70" i="44"/>
  <c r="GY70" i="44"/>
  <c r="GX70" i="44"/>
  <c r="GW70" i="44"/>
  <c r="GV70" i="44"/>
  <c r="GU70" i="44"/>
  <c r="GT70" i="44"/>
  <c r="GS70" i="44"/>
  <c r="GR70" i="44"/>
  <c r="GQ70" i="44"/>
  <c r="GP70" i="44"/>
  <c r="GO70" i="44"/>
  <c r="GN70" i="44"/>
  <c r="GM70" i="44"/>
  <c r="IW69" i="44"/>
  <c r="IV69" i="44"/>
  <c r="IU69" i="44"/>
  <c r="IG69" i="44"/>
  <c r="IF69" i="44"/>
  <c r="IE69" i="44"/>
  <c r="HQ69" i="44"/>
  <c r="HP69" i="44"/>
  <c r="HO69" i="44"/>
  <c r="HN69" i="44"/>
  <c r="HM69" i="44"/>
  <c r="HL69" i="44"/>
  <c r="HK69" i="44"/>
  <c r="HJ69" i="44"/>
  <c r="HI69" i="44"/>
  <c r="HH69" i="44"/>
  <c r="HG69" i="44"/>
  <c r="HF69" i="44"/>
  <c r="HE69" i="44"/>
  <c r="HD69" i="44"/>
  <c r="HC69" i="44"/>
  <c r="HA69" i="44"/>
  <c r="GZ69" i="44"/>
  <c r="GY69" i="44"/>
  <c r="GX69" i="44"/>
  <c r="GW69" i="44"/>
  <c r="GV69" i="44"/>
  <c r="GU69" i="44"/>
  <c r="GT69" i="44"/>
  <c r="GS69" i="44"/>
  <c r="GR69" i="44"/>
  <c r="GQ69" i="44"/>
  <c r="GP69" i="44"/>
  <c r="GO69" i="44"/>
  <c r="GN69" i="44"/>
  <c r="GM69" i="44"/>
  <c r="IW68" i="44"/>
  <c r="IV68" i="44"/>
  <c r="IU68" i="44"/>
  <c r="IG68" i="44"/>
  <c r="IF68" i="44"/>
  <c r="IE68" i="44"/>
  <c r="HQ68" i="44"/>
  <c r="HP68" i="44"/>
  <c r="HO68" i="44"/>
  <c r="HN68" i="44"/>
  <c r="HM68" i="44"/>
  <c r="HL68" i="44"/>
  <c r="HK68" i="44"/>
  <c r="HJ68" i="44"/>
  <c r="HI68" i="44"/>
  <c r="HH68" i="44"/>
  <c r="HG68" i="44"/>
  <c r="HF68" i="44"/>
  <c r="HE68" i="44"/>
  <c r="HD68" i="44"/>
  <c r="HC68" i="44"/>
  <c r="HA68" i="44"/>
  <c r="GZ68" i="44"/>
  <c r="GY68" i="44"/>
  <c r="GX68" i="44"/>
  <c r="GW68" i="44"/>
  <c r="GV68" i="44"/>
  <c r="GU68" i="44"/>
  <c r="GT68" i="44"/>
  <c r="GS68" i="44"/>
  <c r="GR68" i="44"/>
  <c r="GQ68" i="44"/>
  <c r="GP68" i="44"/>
  <c r="GO68" i="44"/>
  <c r="GN68" i="44"/>
  <c r="GM68" i="44"/>
  <c r="IW67" i="44"/>
  <c r="IV67" i="44"/>
  <c r="IU67" i="44"/>
  <c r="IG67" i="44"/>
  <c r="IF67" i="44"/>
  <c r="IE67" i="44"/>
  <c r="HQ67" i="44"/>
  <c r="HP67" i="44"/>
  <c r="HO67" i="44"/>
  <c r="HN67" i="44"/>
  <c r="HM67" i="44"/>
  <c r="HL67" i="44"/>
  <c r="HK67" i="44"/>
  <c r="HJ67" i="44"/>
  <c r="HI67" i="44"/>
  <c r="HH67" i="44"/>
  <c r="HG67" i="44"/>
  <c r="HF67" i="44"/>
  <c r="HE67" i="44"/>
  <c r="HD67" i="44"/>
  <c r="HC67" i="44"/>
  <c r="HA67" i="44"/>
  <c r="GZ67" i="44"/>
  <c r="GY67" i="44"/>
  <c r="GX67" i="44"/>
  <c r="GW67" i="44"/>
  <c r="GV67" i="44"/>
  <c r="GU67" i="44"/>
  <c r="GT67" i="44"/>
  <c r="GS67" i="44"/>
  <c r="GR67" i="44"/>
  <c r="GQ67" i="44"/>
  <c r="GP67" i="44"/>
  <c r="GO67" i="44"/>
  <c r="GN67" i="44"/>
  <c r="GM67" i="44"/>
  <c r="IW66" i="44"/>
  <c r="IV66" i="44"/>
  <c r="IU66" i="44"/>
  <c r="IG66" i="44"/>
  <c r="IF66" i="44"/>
  <c r="IE66" i="44"/>
  <c r="HQ66" i="44"/>
  <c r="HP66" i="44"/>
  <c r="HO66" i="44"/>
  <c r="HN66" i="44"/>
  <c r="HM66" i="44"/>
  <c r="HL66" i="44"/>
  <c r="HK66" i="44"/>
  <c r="HJ66" i="44"/>
  <c r="HI66" i="44"/>
  <c r="HH66" i="44"/>
  <c r="HG66" i="44"/>
  <c r="HF66" i="44"/>
  <c r="HE66" i="44"/>
  <c r="HD66" i="44"/>
  <c r="HC66" i="44"/>
  <c r="HA66" i="44"/>
  <c r="GZ66" i="44"/>
  <c r="GY66" i="44"/>
  <c r="GX66" i="44"/>
  <c r="GW66" i="44"/>
  <c r="GV66" i="44"/>
  <c r="GU66" i="44"/>
  <c r="GT66" i="44"/>
  <c r="GS66" i="44"/>
  <c r="GR66" i="44"/>
  <c r="GQ66" i="44"/>
  <c r="GP66" i="44"/>
  <c r="GO66" i="44"/>
  <c r="GN66" i="44"/>
  <c r="GM66" i="44"/>
  <c r="IW65" i="44"/>
  <c r="IV65" i="44"/>
  <c r="IU65" i="44"/>
  <c r="IG65" i="44"/>
  <c r="IF65" i="44"/>
  <c r="IE65" i="44"/>
  <c r="HQ65" i="44"/>
  <c r="HP65" i="44"/>
  <c r="HO65" i="44"/>
  <c r="HN65" i="44"/>
  <c r="HM65" i="44"/>
  <c r="HL65" i="44"/>
  <c r="HK65" i="44"/>
  <c r="HJ65" i="44"/>
  <c r="HI65" i="44"/>
  <c r="HH65" i="44"/>
  <c r="HG65" i="44"/>
  <c r="HF65" i="44"/>
  <c r="HE65" i="44"/>
  <c r="HD65" i="44"/>
  <c r="HC65" i="44"/>
  <c r="HA65" i="44"/>
  <c r="GZ65" i="44"/>
  <c r="GY65" i="44"/>
  <c r="GX65" i="44"/>
  <c r="GW65" i="44"/>
  <c r="GV65" i="44"/>
  <c r="GU65" i="44"/>
  <c r="GT65" i="44"/>
  <c r="GS65" i="44"/>
  <c r="GR65" i="44"/>
  <c r="GQ65" i="44"/>
  <c r="GP65" i="44"/>
  <c r="GO65" i="44"/>
  <c r="GN65" i="44"/>
  <c r="GM65" i="44"/>
  <c r="IW64" i="44"/>
  <c r="IV64" i="44"/>
  <c r="IU64" i="44"/>
  <c r="IG64" i="44"/>
  <c r="IF64" i="44"/>
  <c r="IE64" i="44"/>
  <c r="HQ64" i="44"/>
  <c r="HP64" i="44"/>
  <c r="HO64" i="44"/>
  <c r="HN64" i="44"/>
  <c r="HM64" i="44"/>
  <c r="HL64" i="44"/>
  <c r="HK64" i="44"/>
  <c r="HJ64" i="44"/>
  <c r="HI64" i="44"/>
  <c r="HH64" i="44"/>
  <c r="HG64" i="44"/>
  <c r="HF64" i="44"/>
  <c r="HE64" i="44"/>
  <c r="HD64" i="44"/>
  <c r="HC64" i="44"/>
  <c r="HA64" i="44"/>
  <c r="GZ64" i="44"/>
  <c r="GY64" i="44"/>
  <c r="GX64" i="44"/>
  <c r="GW64" i="44"/>
  <c r="GV64" i="44"/>
  <c r="GU64" i="44"/>
  <c r="GT64" i="44"/>
  <c r="GS64" i="44"/>
  <c r="GR64" i="44"/>
  <c r="GQ64" i="44"/>
  <c r="GP64" i="44"/>
  <c r="GO64" i="44"/>
  <c r="GN64" i="44"/>
  <c r="GM64" i="44"/>
  <c r="IW63" i="44"/>
  <c r="IV63" i="44"/>
  <c r="IU63" i="44"/>
  <c r="IG63" i="44"/>
  <c r="IF63" i="44"/>
  <c r="IE63" i="44"/>
  <c r="HQ63" i="44"/>
  <c r="HP63" i="44"/>
  <c r="HO63" i="44"/>
  <c r="HN63" i="44"/>
  <c r="HM63" i="44"/>
  <c r="HL63" i="44"/>
  <c r="HK63" i="44"/>
  <c r="HJ63" i="44"/>
  <c r="HI63" i="44"/>
  <c r="HH63" i="44"/>
  <c r="HG63" i="44"/>
  <c r="HF63" i="44"/>
  <c r="HE63" i="44"/>
  <c r="HD63" i="44"/>
  <c r="HC63" i="44"/>
  <c r="HA63" i="44"/>
  <c r="GZ63" i="44"/>
  <c r="GY63" i="44"/>
  <c r="GX63" i="44"/>
  <c r="GW63" i="44"/>
  <c r="GV63" i="44"/>
  <c r="GU63" i="44"/>
  <c r="GT63" i="44"/>
  <c r="GS63" i="44"/>
  <c r="GR63" i="44"/>
  <c r="GQ63" i="44"/>
  <c r="GP63" i="44"/>
  <c r="GO63" i="44"/>
  <c r="GN63" i="44"/>
  <c r="GM63" i="44"/>
  <c r="IW62" i="44"/>
  <c r="IV62" i="44"/>
  <c r="IU62" i="44"/>
  <c r="IG62" i="44"/>
  <c r="IF62" i="44"/>
  <c r="IE62" i="44"/>
  <c r="HQ62" i="44"/>
  <c r="HP62" i="44"/>
  <c r="HO62" i="44"/>
  <c r="HN62" i="44"/>
  <c r="HM62" i="44"/>
  <c r="HL62" i="44"/>
  <c r="HK62" i="44"/>
  <c r="HJ62" i="44"/>
  <c r="HI62" i="44"/>
  <c r="HH62" i="44"/>
  <c r="HG62" i="44"/>
  <c r="HF62" i="44"/>
  <c r="HE62" i="44"/>
  <c r="HD62" i="44"/>
  <c r="HC62" i="44"/>
  <c r="HA62" i="44"/>
  <c r="GZ62" i="44"/>
  <c r="GY62" i="44"/>
  <c r="GX62" i="44"/>
  <c r="GW62" i="44"/>
  <c r="GV62" i="44"/>
  <c r="GU62" i="44"/>
  <c r="GT62" i="44"/>
  <c r="GS62" i="44"/>
  <c r="GR62" i="44"/>
  <c r="GQ62" i="44"/>
  <c r="GP62" i="44"/>
  <c r="GO62" i="44"/>
  <c r="GN62" i="44"/>
  <c r="GM62" i="44"/>
  <c r="IW61" i="44"/>
  <c r="IV61" i="44"/>
  <c r="IU61" i="44"/>
  <c r="IG61" i="44"/>
  <c r="IF61" i="44"/>
  <c r="IE61" i="44"/>
  <c r="HQ61" i="44"/>
  <c r="HP61" i="44"/>
  <c r="HO61" i="44"/>
  <c r="HN61" i="44"/>
  <c r="HM61" i="44"/>
  <c r="HL61" i="44"/>
  <c r="HK61" i="44"/>
  <c r="HJ61" i="44"/>
  <c r="HI61" i="44"/>
  <c r="HH61" i="44"/>
  <c r="HG61" i="44"/>
  <c r="HF61" i="44"/>
  <c r="HE61" i="44"/>
  <c r="HD61" i="44"/>
  <c r="HC61" i="44"/>
  <c r="HA61" i="44"/>
  <c r="GZ61" i="44"/>
  <c r="GY61" i="44"/>
  <c r="GX61" i="44"/>
  <c r="GW61" i="44"/>
  <c r="GV61" i="44"/>
  <c r="GU61" i="44"/>
  <c r="GT61" i="44"/>
  <c r="GS61" i="44"/>
  <c r="GR61" i="44"/>
  <c r="GQ61" i="44"/>
  <c r="GP61" i="44"/>
  <c r="GO61" i="44"/>
  <c r="GN61" i="44"/>
  <c r="GM61" i="44"/>
  <c r="IW60" i="44"/>
  <c r="IV60" i="44"/>
  <c r="IU60" i="44"/>
  <c r="IG60" i="44"/>
  <c r="IF60" i="44"/>
  <c r="IE60" i="44"/>
  <c r="HQ60" i="44"/>
  <c r="HP60" i="44"/>
  <c r="HO60" i="44"/>
  <c r="HN60" i="44"/>
  <c r="HM60" i="44"/>
  <c r="HL60" i="44"/>
  <c r="HK60" i="44"/>
  <c r="HJ60" i="44"/>
  <c r="HI60" i="44"/>
  <c r="HH60" i="44"/>
  <c r="HG60" i="44"/>
  <c r="HF60" i="44"/>
  <c r="HE60" i="44"/>
  <c r="HD60" i="44"/>
  <c r="HC60" i="44"/>
  <c r="HA60" i="44"/>
  <c r="GZ60" i="44"/>
  <c r="GY60" i="44"/>
  <c r="GX60" i="44"/>
  <c r="GW60" i="44"/>
  <c r="GV60" i="44"/>
  <c r="GU60" i="44"/>
  <c r="GT60" i="44"/>
  <c r="GS60" i="44"/>
  <c r="GR60" i="44"/>
  <c r="GQ60" i="44"/>
  <c r="GP60" i="44"/>
  <c r="GO60" i="44"/>
  <c r="GN60" i="44"/>
  <c r="GM60" i="44"/>
  <c r="IW59" i="44"/>
  <c r="IV59" i="44"/>
  <c r="IU59" i="44"/>
  <c r="IG59" i="44"/>
  <c r="IF59" i="44"/>
  <c r="IE59" i="44"/>
  <c r="HQ59" i="44"/>
  <c r="HP59" i="44"/>
  <c r="HO59" i="44"/>
  <c r="HN59" i="44"/>
  <c r="HM59" i="44"/>
  <c r="HL59" i="44"/>
  <c r="HK59" i="44"/>
  <c r="HJ59" i="44"/>
  <c r="HI59" i="44"/>
  <c r="HH59" i="44"/>
  <c r="HG59" i="44"/>
  <c r="HF59" i="44"/>
  <c r="HE59" i="44"/>
  <c r="HD59" i="44"/>
  <c r="HC59" i="44"/>
  <c r="HA59" i="44"/>
  <c r="GZ59" i="44"/>
  <c r="GY59" i="44"/>
  <c r="GX59" i="44"/>
  <c r="GW59" i="44"/>
  <c r="GV59" i="44"/>
  <c r="GU59" i="44"/>
  <c r="GT59" i="44"/>
  <c r="GS59" i="44"/>
  <c r="GR59" i="44"/>
  <c r="GQ59" i="44"/>
  <c r="GP59" i="44"/>
  <c r="GO59" i="44"/>
  <c r="GN59" i="44"/>
  <c r="GM59" i="44"/>
  <c r="IW58" i="44"/>
  <c r="IV58" i="44"/>
  <c r="IU58" i="44"/>
  <c r="IG58" i="44"/>
  <c r="IF58" i="44"/>
  <c r="IE58" i="44"/>
  <c r="HQ58" i="44"/>
  <c r="HP58" i="44"/>
  <c r="HO58" i="44"/>
  <c r="HN58" i="44"/>
  <c r="HM58" i="44"/>
  <c r="HL58" i="44"/>
  <c r="HK58" i="44"/>
  <c r="HJ58" i="44"/>
  <c r="HI58" i="44"/>
  <c r="HH58" i="44"/>
  <c r="HG58" i="44"/>
  <c r="HF58" i="44"/>
  <c r="HE58" i="44"/>
  <c r="HD58" i="44"/>
  <c r="HC58" i="44"/>
  <c r="HA58" i="44"/>
  <c r="GZ58" i="44"/>
  <c r="GY58" i="44"/>
  <c r="GX58" i="44"/>
  <c r="GW58" i="44"/>
  <c r="GV58" i="44"/>
  <c r="GU58" i="44"/>
  <c r="GT58" i="44"/>
  <c r="GS58" i="44"/>
  <c r="GR58" i="44"/>
  <c r="GQ58" i="44"/>
  <c r="GP58" i="44"/>
  <c r="GO58" i="44"/>
  <c r="GN58" i="44"/>
  <c r="GM58" i="44"/>
  <c r="IW57" i="44"/>
  <c r="IV57" i="44"/>
  <c r="IU57" i="44"/>
  <c r="IG57" i="44"/>
  <c r="IF57" i="44"/>
  <c r="IE57" i="44"/>
  <c r="HQ57" i="44"/>
  <c r="HP57" i="44"/>
  <c r="HO57" i="44"/>
  <c r="HN57" i="44"/>
  <c r="HM57" i="44"/>
  <c r="HL57" i="44"/>
  <c r="HK57" i="44"/>
  <c r="HJ57" i="44"/>
  <c r="HI57" i="44"/>
  <c r="HH57" i="44"/>
  <c r="HG57" i="44"/>
  <c r="HF57" i="44"/>
  <c r="HE57" i="44"/>
  <c r="HD57" i="44"/>
  <c r="HC57" i="44"/>
  <c r="HA57" i="44"/>
  <c r="GZ57" i="44"/>
  <c r="GY57" i="44"/>
  <c r="GX57" i="44"/>
  <c r="GW57" i="44"/>
  <c r="GV57" i="44"/>
  <c r="GU57" i="44"/>
  <c r="GT57" i="44"/>
  <c r="GS57" i="44"/>
  <c r="GR57" i="44"/>
  <c r="GQ57" i="44"/>
  <c r="GP57" i="44"/>
  <c r="GO57" i="44"/>
  <c r="GN57" i="44"/>
  <c r="GM57" i="44"/>
  <c r="IW56" i="44"/>
  <c r="IV56" i="44"/>
  <c r="IU56" i="44"/>
  <c r="IG56" i="44"/>
  <c r="IF56" i="44"/>
  <c r="IE56" i="44"/>
  <c r="HQ56" i="44"/>
  <c r="HP56" i="44"/>
  <c r="HO56" i="44"/>
  <c r="HN56" i="44"/>
  <c r="HM56" i="44"/>
  <c r="HL56" i="44"/>
  <c r="HK56" i="44"/>
  <c r="HJ56" i="44"/>
  <c r="HI56" i="44"/>
  <c r="HH56" i="44"/>
  <c r="HG56" i="44"/>
  <c r="HF56" i="44"/>
  <c r="HE56" i="44"/>
  <c r="HD56" i="44"/>
  <c r="HC56" i="44"/>
  <c r="HA56" i="44"/>
  <c r="GZ56" i="44"/>
  <c r="GY56" i="44"/>
  <c r="GX56" i="44"/>
  <c r="GW56" i="44"/>
  <c r="GV56" i="44"/>
  <c r="GU56" i="44"/>
  <c r="GT56" i="44"/>
  <c r="GS56" i="44"/>
  <c r="GR56" i="44"/>
  <c r="GQ56" i="44"/>
  <c r="GP56" i="44"/>
  <c r="GO56" i="44"/>
  <c r="GN56" i="44"/>
  <c r="GM56" i="44"/>
  <c r="IW55" i="44"/>
  <c r="IV55" i="44"/>
  <c r="IU55" i="44"/>
  <c r="IG55" i="44"/>
  <c r="IF55" i="44"/>
  <c r="IE55" i="44"/>
  <c r="HQ55" i="44"/>
  <c r="HP55" i="44"/>
  <c r="HO55" i="44"/>
  <c r="HN55" i="44"/>
  <c r="HM55" i="44"/>
  <c r="HL55" i="44"/>
  <c r="HK55" i="44"/>
  <c r="HJ55" i="44"/>
  <c r="HI55" i="44"/>
  <c r="HH55" i="44"/>
  <c r="HG55" i="44"/>
  <c r="HF55" i="44"/>
  <c r="HE55" i="44"/>
  <c r="HD55" i="44"/>
  <c r="HC55" i="44"/>
  <c r="HA55" i="44"/>
  <c r="GZ55" i="44"/>
  <c r="GY55" i="44"/>
  <c r="GX55" i="44"/>
  <c r="GW55" i="44"/>
  <c r="GV55" i="44"/>
  <c r="GU55" i="44"/>
  <c r="GT55" i="44"/>
  <c r="GS55" i="44"/>
  <c r="GR55" i="44"/>
  <c r="GQ55" i="44"/>
  <c r="GP55" i="44"/>
  <c r="GO55" i="44"/>
  <c r="GN55" i="44"/>
  <c r="GM55" i="44"/>
  <c r="IW54" i="44"/>
  <c r="IV54" i="44"/>
  <c r="IU54" i="44"/>
  <c r="IG54" i="44"/>
  <c r="IF54" i="44"/>
  <c r="IE54" i="44"/>
  <c r="HQ54" i="44"/>
  <c r="HP54" i="44"/>
  <c r="HO54" i="44"/>
  <c r="HN54" i="44"/>
  <c r="HM54" i="44"/>
  <c r="HL54" i="44"/>
  <c r="HK54" i="44"/>
  <c r="HJ54" i="44"/>
  <c r="HI54" i="44"/>
  <c r="HH54" i="44"/>
  <c r="HG54" i="44"/>
  <c r="HF54" i="44"/>
  <c r="HE54" i="44"/>
  <c r="HD54" i="44"/>
  <c r="HC54" i="44"/>
  <c r="HA54" i="44"/>
  <c r="GZ54" i="44"/>
  <c r="GY54" i="44"/>
  <c r="GX54" i="44"/>
  <c r="GW54" i="44"/>
  <c r="GV54" i="44"/>
  <c r="GU54" i="44"/>
  <c r="GT54" i="44"/>
  <c r="GS54" i="44"/>
  <c r="GR54" i="44"/>
  <c r="GQ54" i="44"/>
  <c r="GP54" i="44"/>
  <c r="GO54" i="44"/>
  <c r="GN54" i="44"/>
  <c r="GM54" i="44"/>
  <c r="IW53" i="44"/>
  <c r="IV53" i="44"/>
  <c r="IU53" i="44"/>
  <c r="IG53" i="44"/>
  <c r="IF53" i="44"/>
  <c r="IE53" i="44"/>
  <c r="HQ53" i="44"/>
  <c r="HP53" i="44"/>
  <c r="HO53" i="44"/>
  <c r="HN53" i="44"/>
  <c r="HM53" i="44"/>
  <c r="HL53" i="44"/>
  <c r="HK53" i="44"/>
  <c r="HJ53" i="44"/>
  <c r="HI53" i="44"/>
  <c r="HH53" i="44"/>
  <c r="HG53" i="44"/>
  <c r="HF53" i="44"/>
  <c r="HE53" i="44"/>
  <c r="HD53" i="44"/>
  <c r="HC53" i="44"/>
  <c r="HA53" i="44"/>
  <c r="GZ53" i="44"/>
  <c r="GY53" i="44"/>
  <c r="GX53" i="44"/>
  <c r="GW53" i="44"/>
  <c r="GV53" i="44"/>
  <c r="GU53" i="44"/>
  <c r="GT53" i="44"/>
  <c r="GS53" i="44"/>
  <c r="GR53" i="44"/>
  <c r="GQ53" i="44"/>
  <c r="GP53" i="44"/>
  <c r="GO53" i="44"/>
  <c r="GN53" i="44"/>
  <c r="GM53" i="44"/>
  <c r="IW52" i="44"/>
  <c r="IV52" i="44"/>
  <c r="IU52" i="44"/>
  <c r="IG52" i="44"/>
  <c r="IF52" i="44"/>
  <c r="IE52" i="44"/>
  <c r="HQ52" i="44"/>
  <c r="HP52" i="44"/>
  <c r="HO52" i="44"/>
  <c r="HN52" i="44"/>
  <c r="HM52" i="44"/>
  <c r="HL52" i="44"/>
  <c r="HK52" i="44"/>
  <c r="HJ52" i="44"/>
  <c r="HI52" i="44"/>
  <c r="HH52" i="44"/>
  <c r="HG52" i="44"/>
  <c r="HF52" i="44"/>
  <c r="HE52" i="44"/>
  <c r="HD52" i="44"/>
  <c r="HC52" i="44"/>
  <c r="HA52" i="44"/>
  <c r="GZ52" i="44"/>
  <c r="GY52" i="44"/>
  <c r="GX52" i="44"/>
  <c r="GW52" i="44"/>
  <c r="GV52" i="44"/>
  <c r="GU52" i="44"/>
  <c r="GT52" i="44"/>
  <c r="GS52" i="44"/>
  <c r="GR52" i="44"/>
  <c r="GQ52" i="44"/>
  <c r="GP52" i="44"/>
  <c r="GO52" i="44"/>
  <c r="GN52" i="44"/>
  <c r="GM52" i="44"/>
  <c r="IW51" i="44"/>
  <c r="IV51" i="44"/>
  <c r="IU51" i="44"/>
  <c r="IG51" i="44"/>
  <c r="IF51" i="44"/>
  <c r="IE51" i="44"/>
  <c r="HQ51" i="44"/>
  <c r="HP51" i="44"/>
  <c r="HO51" i="44"/>
  <c r="HN51" i="44"/>
  <c r="HM51" i="44"/>
  <c r="HL51" i="44"/>
  <c r="HK51" i="44"/>
  <c r="HJ51" i="44"/>
  <c r="HI51" i="44"/>
  <c r="HH51" i="44"/>
  <c r="HG51" i="44"/>
  <c r="HF51" i="44"/>
  <c r="HE51" i="44"/>
  <c r="HD51" i="44"/>
  <c r="HC51" i="44"/>
  <c r="HA51" i="44"/>
  <c r="GZ51" i="44"/>
  <c r="GY51" i="44"/>
  <c r="GX51" i="44"/>
  <c r="GW51" i="44"/>
  <c r="GV51" i="44"/>
  <c r="GU51" i="44"/>
  <c r="GT51" i="44"/>
  <c r="GS51" i="44"/>
  <c r="GR51" i="44"/>
  <c r="GQ51" i="44"/>
  <c r="GP51" i="44"/>
  <c r="GO51" i="44"/>
  <c r="GN51" i="44"/>
  <c r="GM51" i="44"/>
  <c r="IW50" i="44"/>
  <c r="IV50" i="44"/>
  <c r="IU50" i="44"/>
  <c r="IG50" i="44"/>
  <c r="IF50" i="44"/>
  <c r="IE50" i="44"/>
  <c r="HQ50" i="44"/>
  <c r="HP50" i="44"/>
  <c r="HO50" i="44"/>
  <c r="HN50" i="44"/>
  <c r="HM50" i="44"/>
  <c r="HL50" i="44"/>
  <c r="HK50" i="44"/>
  <c r="HJ50" i="44"/>
  <c r="HI50" i="44"/>
  <c r="HH50" i="44"/>
  <c r="HG50" i="44"/>
  <c r="HF50" i="44"/>
  <c r="HE50" i="44"/>
  <c r="HD50" i="44"/>
  <c r="HC50" i="44"/>
  <c r="HA50" i="44"/>
  <c r="GZ50" i="44"/>
  <c r="GY50" i="44"/>
  <c r="GX50" i="44"/>
  <c r="GW50" i="44"/>
  <c r="GV50" i="44"/>
  <c r="GU50" i="44"/>
  <c r="GT50" i="44"/>
  <c r="GS50" i="44"/>
  <c r="GR50" i="44"/>
  <c r="GQ50" i="44"/>
  <c r="GP50" i="44"/>
  <c r="GO50" i="44"/>
  <c r="GN50" i="44"/>
  <c r="GM50" i="44"/>
  <c r="IW49" i="44"/>
  <c r="IV49" i="44"/>
  <c r="IU49" i="44"/>
  <c r="IG49" i="44"/>
  <c r="IF49" i="44"/>
  <c r="IE49" i="44"/>
  <c r="HQ49" i="44"/>
  <c r="HP49" i="44"/>
  <c r="HO49" i="44"/>
  <c r="HN49" i="44"/>
  <c r="HM49" i="44"/>
  <c r="HL49" i="44"/>
  <c r="HK49" i="44"/>
  <c r="HJ49" i="44"/>
  <c r="HI49" i="44"/>
  <c r="HH49" i="44"/>
  <c r="HG49" i="44"/>
  <c r="HF49" i="44"/>
  <c r="HE49" i="44"/>
  <c r="HD49" i="44"/>
  <c r="HC49" i="44"/>
  <c r="HA49" i="44"/>
  <c r="GZ49" i="44"/>
  <c r="GY49" i="44"/>
  <c r="GX49" i="44"/>
  <c r="GW49" i="44"/>
  <c r="GV49" i="44"/>
  <c r="GU49" i="44"/>
  <c r="GT49" i="44"/>
  <c r="GS49" i="44"/>
  <c r="GR49" i="44"/>
  <c r="GQ49" i="44"/>
  <c r="GP49" i="44"/>
  <c r="GO49" i="44"/>
  <c r="GN49" i="44"/>
  <c r="GM49" i="44"/>
  <c r="IW48" i="44"/>
  <c r="IV48" i="44"/>
  <c r="IU48" i="44"/>
  <c r="IG48" i="44"/>
  <c r="IF48" i="44"/>
  <c r="IE48" i="44"/>
  <c r="HQ48" i="44"/>
  <c r="HP48" i="44"/>
  <c r="HO48" i="44"/>
  <c r="HN48" i="44"/>
  <c r="HM48" i="44"/>
  <c r="HL48" i="44"/>
  <c r="HK48" i="44"/>
  <c r="HJ48" i="44"/>
  <c r="HI48" i="44"/>
  <c r="HH48" i="44"/>
  <c r="HG48" i="44"/>
  <c r="HF48" i="44"/>
  <c r="HE48" i="44"/>
  <c r="HD48" i="44"/>
  <c r="HC48" i="44"/>
  <c r="HA48" i="44"/>
  <c r="GZ48" i="44"/>
  <c r="GY48" i="44"/>
  <c r="GX48" i="44"/>
  <c r="GW48" i="44"/>
  <c r="GV48" i="44"/>
  <c r="GU48" i="44"/>
  <c r="GT48" i="44"/>
  <c r="GS48" i="44"/>
  <c r="GR48" i="44"/>
  <c r="GQ48" i="44"/>
  <c r="GP48" i="44"/>
  <c r="GO48" i="44"/>
  <c r="GN48" i="44"/>
  <c r="GM48" i="44"/>
  <c r="IW47" i="44"/>
  <c r="IV47" i="44"/>
  <c r="IU47" i="44"/>
  <c r="IG47" i="44"/>
  <c r="IF47" i="44"/>
  <c r="IE47" i="44"/>
  <c r="HQ47" i="44"/>
  <c r="HP47" i="44"/>
  <c r="HO47" i="44"/>
  <c r="HN47" i="44"/>
  <c r="HM47" i="44"/>
  <c r="HL47" i="44"/>
  <c r="HK47" i="44"/>
  <c r="HJ47" i="44"/>
  <c r="HI47" i="44"/>
  <c r="HH47" i="44"/>
  <c r="HG47" i="44"/>
  <c r="HF47" i="44"/>
  <c r="HE47" i="44"/>
  <c r="HD47" i="44"/>
  <c r="HC47" i="44"/>
  <c r="HA47" i="44"/>
  <c r="GZ47" i="44"/>
  <c r="GY47" i="44"/>
  <c r="GX47" i="44"/>
  <c r="GW47" i="44"/>
  <c r="GV47" i="44"/>
  <c r="GU47" i="44"/>
  <c r="GT47" i="44"/>
  <c r="GS47" i="44"/>
  <c r="GR47" i="44"/>
  <c r="GQ47" i="44"/>
  <c r="GP47" i="44"/>
  <c r="GO47" i="44"/>
  <c r="GN47" i="44"/>
  <c r="GM47" i="44"/>
  <c r="IW46" i="44"/>
  <c r="IV46" i="44"/>
  <c r="IU46" i="44"/>
  <c r="IG46" i="44"/>
  <c r="IF46" i="44"/>
  <c r="IE46" i="44"/>
  <c r="HQ46" i="44"/>
  <c r="HP46" i="44"/>
  <c r="HO46" i="44"/>
  <c r="HN46" i="44"/>
  <c r="HM46" i="44"/>
  <c r="HL46" i="44"/>
  <c r="HK46" i="44"/>
  <c r="HJ46" i="44"/>
  <c r="HI46" i="44"/>
  <c r="HH46" i="44"/>
  <c r="HG46" i="44"/>
  <c r="HF46" i="44"/>
  <c r="HE46" i="44"/>
  <c r="HD46" i="44"/>
  <c r="HC46" i="44"/>
  <c r="HA46" i="44"/>
  <c r="GZ46" i="44"/>
  <c r="GY46" i="44"/>
  <c r="GX46" i="44"/>
  <c r="GW46" i="44"/>
  <c r="GV46" i="44"/>
  <c r="GU46" i="44"/>
  <c r="GT46" i="44"/>
  <c r="GS46" i="44"/>
  <c r="GR46" i="44"/>
  <c r="GQ46" i="44"/>
  <c r="GP46" i="44"/>
  <c r="GO46" i="44"/>
  <c r="GN46" i="44"/>
  <c r="GM46" i="44"/>
  <c r="IW45" i="44"/>
  <c r="IV45" i="44"/>
  <c r="IU45" i="44"/>
  <c r="IG45" i="44"/>
  <c r="IF45" i="44"/>
  <c r="IE45" i="44"/>
  <c r="HQ45" i="44"/>
  <c r="HP45" i="44"/>
  <c r="HO45" i="44"/>
  <c r="HN45" i="44"/>
  <c r="HM45" i="44"/>
  <c r="HL45" i="44"/>
  <c r="HK45" i="44"/>
  <c r="HJ45" i="44"/>
  <c r="HI45" i="44"/>
  <c r="HH45" i="44"/>
  <c r="HG45" i="44"/>
  <c r="HF45" i="44"/>
  <c r="HE45" i="44"/>
  <c r="HD45" i="44"/>
  <c r="HC45" i="44"/>
  <c r="HA45" i="44"/>
  <c r="GZ45" i="44"/>
  <c r="GY45" i="44"/>
  <c r="GX45" i="44"/>
  <c r="GW45" i="44"/>
  <c r="GV45" i="44"/>
  <c r="GU45" i="44"/>
  <c r="GT45" i="44"/>
  <c r="GS45" i="44"/>
  <c r="GR45" i="44"/>
  <c r="GQ45" i="44"/>
  <c r="GP45" i="44"/>
  <c r="GO45" i="44"/>
  <c r="GN45" i="44"/>
  <c r="GM45" i="44"/>
  <c r="IW44" i="44"/>
  <c r="IV44" i="44"/>
  <c r="IU44" i="44"/>
  <c r="IG44" i="44"/>
  <c r="IF44" i="44"/>
  <c r="IE44" i="44"/>
  <c r="HQ44" i="44"/>
  <c r="HP44" i="44"/>
  <c r="HO44" i="44"/>
  <c r="HN44" i="44"/>
  <c r="HM44" i="44"/>
  <c r="HL44" i="44"/>
  <c r="HK44" i="44"/>
  <c r="HJ44" i="44"/>
  <c r="HI44" i="44"/>
  <c r="HH44" i="44"/>
  <c r="HG44" i="44"/>
  <c r="HF44" i="44"/>
  <c r="HE44" i="44"/>
  <c r="HD44" i="44"/>
  <c r="HC44" i="44"/>
  <c r="HA44" i="44"/>
  <c r="GZ44" i="44"/>
  <c r="GY44" i="44"/>
  <c r="GX44" i="44"/>
  <c r="GW44" i="44"/>
  <c r="GV44" i="44"/>
  <c r="GU44" i="44"/>
  <c r="GT44" i="44"/>
  <c r="GS44" i="44"/>
  <c r="GR44" i="44"/>
  <c r="GQ44" i="44"/>
  <c r="GP44" i="44"/>
  <c r="GO44" i="44"/>
  <c r="GN44" i="44"/>
  <c r="GM44" i="44"/>
  <c r="IW43" i="44"/>
  <c r="IV43" i="44"/>
  <c r="IU43" i="44"/>
  <c r="IG43" i="44"/>
  <c r="IF43" i="44"/>
  <c r="IE43" i="44"/>
  <c r="HQ43" i="44"/>
  <c r="HP43" i="44"/>
  <c r="HO43" i="44"/>
  <c r="HN43" i="44"/>
  <c r="HM43" i="44"/>
  <c r="HL43" i="44"/>
  <c r="HK43" i="44"/>
  <c r="HJ43" i="44"/>
  <c r="HI43" i="44"/>
  <c r="HH43" i="44"/>
  <c r="HG43" i="44"/>
  <c r="HF43" i="44"/>
  <c r="HE43" i="44"/>
  <c r="HD43" i="44"/>
  <c r="HC43" i="44"/>
  <c r="HA43" i="44"/>
  <c r="GZ43" i="44"/>
  <c r="GY43" i="44"/>
  <c r="GX43" i="44"/>
  <c r="GW43" i="44"/>
  <c r="GV43" i="44"/>
  <c r="GU43" i="44"/>
  <c r="GT43" i="44"/>
  <c r="GS43" i="44"/>
  <c r="GR43" i="44"/>
  <c r="GQ43" i="44"/>
  <c r="GP43" i="44"/>
  <c r="GO43" i="44"/>
  <c r="GN43" i="44"/>
  <c r="GM43" i="44"/>
  <c r="IW42" i="44"/>
  <c r="IV42" i="44"/>
  <c r="IU42" i="44"/>
  <c r="IG42" i="44"/>
  <c r="IF42" i="44"/>
  <c r="IE42" i="44"/>
  <c r="HQ42" i="44"/>
  <c r="HP42" i="44"/>
  <c r="HO42" i="44"/>
  <c r="HN42" i="44"/>
  <c r="HM42" i="44"/>
  <c r="HL42" i="44"/>
  <c r="HK42" i="44"/>
  <c r="HJ42" i="44"/>
  <c r="HI42" i="44"/>
  <c r="HH42" i="44"/>
  <c r="HG42" i="44"/>
  <c r="HF42" i="44"/>
  <c r="HE42" i="44"/>
  <c r="HD42" i="44"/>
  <c r="HC42" i="44"/>
  <c r="HA42" i="44"/>
  <c r="GZ42" i="44"/>
  <c r="GY42" i="44"/>
  <c r="GX42" i="44"/>
  <c r="GW42" i="44"/>
  <c r="GV42" i="44"/>
  <c r="GU42" i="44"/>
  <c r="GT42" i="44"/>
  <c r="GS42" i="44"/>
  <c r="GR42" i="44"/>
  <c r="GQ42" i="44"/>
  <c r="GP42" i="44"/>
  <c r="GO42" i="44"/>
  <c r="GN42" i="44"/>
  <c r="GM42" i="44"/>
  <c r="IW41" i="44"/>
  <c r="IV41" i="44"/>
  <c r="IU41" i="44"/>
  <c r="IG41" i="44"/>
  <c r="IF41" i="44"/>
  <c r="IE41" i="44"/>
  <c r="HQ41" i="44"/>
  <c r="HP41" i="44"/>
  <c r="HO41" i="44"/>
  <c r="HN41" i="44"/>
  <c r="HM41" i="44"/>
  <c r="HL41" i="44"/>
  <c r="HK41" i="44"/>
  <c r="HJ41" i="44"/>
  <c r="HI41" i="44"/>
  <c r="HH41" i="44"/>
  <c r="HG41" i="44"/>
  <c r="HF41" i="44"/>
  <c r="HE41" i="44"/>
  <c r="HD41" i="44"/>
  <c r="HC41" i="44"/>
  <c r="HA41" i="44"/>
  <c r="GZ41" i="44"/>
  <c r="GY41" i="44"/>
  <c r="GX41" i="44"/>
  <c r="GW41" i="44"/>
  <c r="GV41" i="44"/>
  <c r="GU41" i="44"/>
  <c r="GT41" i="44"/>
  <c r="GS41" i="44"/>
  <c r="GR41" i="44"/>
  <c r="GQ41" i="44"/>
  <c r="GP41" i="44"/>
  <c r="GO41" i="44"/>
  <c r="GN41" i="44"/>
  <c r="GM41" i="44"/>
  <c r="IW40" i="44"/>
  <c r="IV40" i="44"/>
  <c r="IU40" i="44"/>
  <c r="IG40" i="44"/>
  <c r="IF40" i="44"/>
  <c r="IE40" i="44"/>
  <c r="HQ40" i="44"/>
  <c r="HP40" i="44"/>
  <c r="HO40" i="44"/>
  <c r="HN40" i="44"/>
  <c r="HM40" i="44"/>
  <c r="HL40" i="44"/>
  <c r="HK40" i="44"/>
  <c r="HJ40" i="44"/>
  <c r="HI40" i="44"/>
  <c r="HH40" i="44"/>
  <c r="HG40" i="44"/>
  <c r="HF40" i="44"/>
  <c r="HE40" i="44"/>
  <c r="HD40" i="44"/>
  <c r="HC40" i="44"/>
  <c r="HA40" i="44"/>
  <c r="GZ40" i="44"/>
  <c r="GY40" i="44"/>
  <c r="GX40" i="44"/>
  <c r="GW40" i="44"/>
  <c r="GV40" i="44"/>
  <c r="GU40" i="44"/>
  <c r="GT40" i="44"/>
  <c r="GS40" i="44"/>
  <c r="GR40" i="44"/>
  <c r="GQ40" i="44"/>
  <c r="GP40" i="44"/>
  <c r="GO40" i="44"/>
  <c r="GN40" i="44"/>
  <c r="GM40" i="44"/>
  <c r="IW39" i="44"/>
  <c r="IV39" i="44"/>
  <c r="IU39" i="44"/>
  <c r="IG39" i="44"/>
  <c r="IF39" i="44"/>
  <c r="IE39" i="44"/>
  <c r="HQ39" i="44"/>
  <c r="HP39" i="44"/>
  <c r="HO39" i="44"/>
  <c r="HN39" i="44"/>
  <c r="HM39" i="44"/>
  <c r="HL39" i="44"/>
  <c r="HK39" i="44"/>
  <c r="HJ39" i="44"/>
  <c r="HI39" i="44"/>
  <c r="HH39" i="44"/>
  <c r="HG39" i="44"/>
  <c r="HF39" i="44"/>
  <c r="HE39" i="44"/>
  <c r="HD39" i="44"/>
  <c r="HC39" i="44"/>
  <c r="HA39" i="44"/>
  <c r="GZ39" i="44"/>
  <c r="GY39" i="44"/>
  <c r="GX39" i="44"/>
  <c r="GW39" i="44"/>
  <c r="GV39" i="44"/>
  <c r="GU39" i="44"/>
  <c r="GT39" i="44"/>
  <c r="GS39" i="44"/>
  <c r="GR39" i="44"/>
  <c r="GQ39" i="44"/>
  <c r="GP39" i="44"/>
  <c r="GO39" i="44"/>
  <c r="GN39" i="44"/>
  <c r="GM39" i="44"/>
  <c r="IW38" i="44"/>
  <c r="IV38" i="44"/>
  <c r="IU38" i="44"/>
  <c r="IG38" i="44"/>
  <c r="IF38" i="44"/>
  <c r="IE38" i="44"/>
  <c r="HQ38" i="44"/>
  <c r="HP38" i="44"/>
  <c r="HO38" i="44"/>
  <c r="HN38" i="44"/>
  <c r="HM38" i="44"/>
  <c r="HL38" i="44"/>
  <c r="HK38" i="44"/>
  <c r="HJ38" i="44"/>
  <c r="HI38" i="44"/>
  <c r="HH38" i="44"/>
  <c r="HG38" i="44"/>
  <c r="HF38" i="44"/>
  <c r="HE38" i="44"/>
  <c r="HD38" i="44"/>
  <c r="HC38" i="44"/>
  <c r="HA38" i="44"/>
  <c r="GZ38" i="44"/>
  <c r="GY38" i="44"/>
  <c r="GX38" i="44"/>
  <c r="GW38" i="44"/>
  <c r="GV38" i="44"/>
  <c r="GU38" i="44"/>
  <c r="GT38" i="44"/>
  <c r="GS38" i="44"/>
  <c r="GR38" i="44"/>
  <c r="GQ38" i="44"/>
  <c r="GP38" i="44"/>
  <c r="GO38" i="44"/>
  <c r="GN38" i="44"/>
  <c r="GM38" i="44"/>
  <c r="IW37" i="44"/>
  <c r="IV37" i="44"/>
  <c r="IU37" i="44"/>
  <c r="IG37" i="44"/>
  <c r="IF37" i="44"/>
  <c r="IE37" i="44"/>
  <c r="HQ37" i="44"/>
  <c r="HP37" i="44"/>
  <c r="HO37" i="44"/>
  <c r="HN37" i="44"/>
  <c r="HM37" i="44"/>
  <c r="HL37" i="44"/>
  <c r="HK37" i="44"/>
  <c r="HJ37" i="44"/>
  <c r="HI37" i="44"/>
  <c r="HH37" i="44"/>
  <c r="HG37" i="44"/>
  <c r="HF37" i="44"/>
  <c r="HE37" i="44"/>
  <c r="HD37" i="44"/>
  <c r="HC37" i="44"/>
  <c r="HA37" i="44"/>
  <c r="GZ37" i="44"/>
  <c r="GY37" i="44"/>
  <c r="GX37" i="44"/>
  <c r="GW37" i="44"/>
  <c r="GV37" i="44"/>
  <c r="GU37" i="44"/>
  <c r="GT37" i="44"/>
  <c r="GS37" i="44"/>
  <c r="GR37" i="44"/>
  <c r="GQ37" i="44"/>
  <c r="GP37" i="44"/>
  <c r="GO37" i="44"/>
  <c r="GN37" i="44"/>
  <c r="GM37" i="44"/>
  <c r="IW36" i="44"/>
  <c r="IV36" i="44"/>
  <c r="IU36" i="44"/>
  <c r="IG36" i="44"/>
  <c r="IF36" i="44"/>
  <c r="IE36" i="44"/>
  <c r="HQ36" i="44"/>
  <c r="HP36" i="44"/>
  <c r="HO36" i="44"/>
  <c r="HN36" i="44"/>
  <c r="HM36" i="44"/>
  <c r="HL36" i="44"/>
  <c r="HK36" i="44"/>
  <c r="HJ36" i="44"/>
  <c r="HI36" i="44"/>
  <c r="HH36" i="44"/>
  <c r="HG36" i="44"/>
  <c r="HF36" i="44"/>
  <c r="HE36" i="44"/>
  <c r="HD36" i="44"/>
  <c r="HC36" i="44"/>
  <c r="HA36" i="44"/>
  <c r="GZ36" i="44"/>
  <c r="GY36" i="44"/>
  <c r="GX36" i="44"/>
  <c r="GW36" i="44"/>
  <c r="GV36" i="44"/>
  <c r="GU36" i="44"/>
  <c r="GT36" i="44"/>
  <c r="GS36" i="44"/>
  <c r="GR36" i="44"/>
  <c r="GQ36" i="44"/>
  <c r="GP36" i="44"/>
  <c r="GO36" i="44"/>
  <c r="GN36" i="44"/>
  <c r="GM36" i="44"/>
  <c r="IW35" i="44"/>
  <c r="IV35" i="44"/>
  <c r="IU35" i="44"/>
  <c r="IG35" i="44"/>
  <c r="IF35" i="44"/>
  <c r="IE35" i="44"/>
  <c r="HQ35" i="44"/>
  <c r="HP35" i="44"/>
  <c r="HO35" i="44"/>
  <c r="HN35" i="44"/>
  <c r="HM35" i="44"/>
  <c r="HL35" i="44"/>
  <c r="HK35" i="44"/>
  <c r="HJ35" i="44"/>
  <c r="HI35" i="44"/>
  <c r="HH35" i="44"/>
  <c r="HG35" i="44"/>
  <c r="HF35" i="44"/>
  <c r="HE35" i="44"/>
  <c r="HD35" i="44"/>
  <c r="HC35" i="44"/>
  <c r="HA35" i="44"/>
  <c r="GZ35" i="44"/>
  <c r="GY35" i="44"/>
  <c r="GX35" i="44"/>
  <c r="GW35" i="44"/>
  <c r="GV35" i="44"/>
  <c r="GU35" i="44"/>
  <c r="GT35" i="44"/>
  <c r="GS35" i="44"/>
  <c r="GR35" i="44"/>
  <c r="GQ35" i="44"/>
  <c r="GP35" i="44"/>
  <c r="GO35" i="44"/>
  <c r="GN35" i="44"/>
  <c r="GM35" i="44"/>
  <c r="IW34" i="44"/>
  <c r="IV34" i="44"/>
  <c r="IU34" i="44"/>
  <c r="IG34" i="44"/>
  <c r="IF34" i="44"/>
  <c r="IE34" i="44"/>
  <c r="HQ34" i="44"/>
  <c r="HP34" i="44"/>
  <c r="HO34" i="44"/>
  <c r="HN34" i="44"/>
  <c r="HM34" i="44"/>
  <c r="HL34" i="44"/>
  <c r="HK34" i="44"/>
  <c r="HJ34" i="44"/>
  <c r="HI34" i="44"/>
  <c r="HH34" i="44"/>
  <c r="HG34" i="44"/>
  <c r="HF34" i="44"/>
  <c r="HE34" i="44"/>
  <c r="HD34" i="44"/>
  <c r="HC34" i="44"/>
  <c r="HA34" i="44"/>
  <c r="GZ34" i="44"/>
  <c r="GY34" i="44"/>
  <c r="GX34" i="44"/>
  <c r="GW34" i="44"/>
  <c r="GV34" i="44"/>
  <c r="GU34" i="44"/>
  <c r="GT34" i="44"/>
  <c r="GS34" i="44"/>
  <c r="GR34" i="44"/>
  <c r="GQ34" i="44"/>
  <c r="GP34" i="44"/>
  <c r="GO34" i="44"/>
  <c r="GN34" i="44"/>
  <c r="GM34" i="44"/>
  <c r="IW33" i="44"/>
  <c r="IV33" i="44"/>
  <c r="IU33" i="44"/>
  <c r="IG33" i="44"/>
  <c r="IF33" i="44"/>
  <c r="IE33" i="44"/>
  <c r="HQ33" i="44"/>
  <c r="HP33" i="44"/>
  <c r="HO33" i="44"/>
  <c r="HN33" i="44"/>
  <c r="HM33" i="44"/>
  <c r="HL33" i="44"/>
  <c r="HK33" i="44"/>
  <c r="HJ33" i="44"/>
  <c r="HI33" i="44"/>
  <c r="HH33" i="44"/>
  <c r="HG33" i="44"/>
  <c r="HF33" i="44"/>
  <c r="HE33" i="44"/>
  <c r="HD33" i="44"/>
  <c r="HC33" i="44"/>
  <c r="HA33" i="44"/>
  <c r="GZ33" i="44"/>
  <c r="GY33" i="44"/>
  <c r="GX33" i="44"/>
  <c r="GW33" i="44"/>
  <c r="GV33" i="44"/>
  <c r="GU33" i="44"/>
  <c r="GT33" i="44"/>
  <c r="GS33" i="44"/>
  <c r="GR33" i="44"/>
  <c r="GQ33" i="44"/>
  <c r="GP33" i="44"/>
  <c r="GO33" i="44"/>
  <c r="GN33" i="44"/>
  <c r="GM33" i="44"/>
  <c r="IW32" i="44"/>
  <c r="IV32" i="44"/>
  <c r="IU32" i="44"/>
  <c r="IG32" i="44"/>
  <c r="IF32" i="44"/>
  <c r="IE32" i="44"/>
  <c r="HQ32" i="44"/>
  <c r="HP32" i="44"/>
  <c r="HO32" i="44"/>
  <c r="HN32" i="44"/>
  <c r="HM32" i="44"/>
  <c r="HL32" i="44"/>
  <c r="HK32" i="44"/>
  <c r="HJ32" i="44"/>
  <c r="HI32" i="44"/>
  <c r="HH32" i="44"/>
  <c r="HG32" i="44"/>
  <c r="HF32" i="44"/>
  <c r="HE32" i="44"/>
  <c r="HD32" i="44"/>
  <c r="HC32" i="44"/>
  <c r="HA32" i="44"/>
  <c r="GZ32" i="44"/>
  <c r="GY32" i="44"/>
  <c r="GX32" i="44"/>
  <c r="GW32" i="44"/>
  <c r="GV32" i="44"/>
  <c r="GU32" i="44"/>
  <c r="GT32" i="44"/>
  <c r="GS32" i="44"/>
  <c r="GR32" i="44"/>
  <c r="GQ32" i="44"/>
  <c r="GP32" i="44"/>
  <c r="GO32" i="44"/>
  <c r="GN32" i="44"/>
  <c r="GM32" i="44"/>
  <c r="IW31" i="44"/>
  <c r="IV31" i="44"/>
  <c r="IU31" i="44"/>
  <c r="IG31" i="44"/>
  <c r="IF31" i="44"/>
  <c r="IE31" i="44"/>
  <c r="HQ31" i="44"/>
  <c r="HP31" i="44"/>
  <c r="HO31" i="44"/>
  <c r="HN31" i="44"/>
  <c r="HM31" i="44"/>
  <c r="HL31" i="44"/>
  <c r="HK31" i="44"/>
  <c r="HJ31" i="44"/>
  <c r="HI31" i="44"/>
  <c r="HH31" i="44"/>
  <c r="HG31" i="44"/>
  <c r="HF31" i="44"/>
  <c r="HE31" i="44"/>
  <c r="HD31" i="44"/>
  <c r="HC31" i="44"/>
  <c r="HA31" i="44"/>
  <c r="GZ31" i="44"/>
  <c r="GY31" i="44"/>
  <c r="GX31" i="44"/>
  <c r="GW31" i="44"/>
  <c r="GV31" i="44"/>
  <c r="GU31" i="44"/>
  <c r="GT31" i="44"/>
  <c r="GS31" i="44"/>
  <c r="GR31" i="44"/>
  <c r="GQ31" i="44"/>
  <c r="GP31" i="44"/>
  <c r="GO31" i="44"/>
  <c r="GN31" i="44"/>
  <c r="GM31" i="44"/>
  <c r="IW30" i="44"/>
  <c r="IV30" i="44"/>
  <c r="IU30" i="44"/>
  <c r="IG30" i="44"/>
  <c r="IF30" i="44"/>
  <c r="IE30" i="44"/>
  <c r="HQ30" i="44"/>
  <c r="HP30" i="44"/>
  <c r="HO30" i="44"/>
  <c r="HN30" i="44"/>
  <c r="HM30" i="44"/>
  <c r="HL30" i="44"/>
  <c r="HK30" i="44"/>
  <c r="HJ30" i="44"/>
  <c r="HI30" i="44"/>
  <c r="HH30" i="44"/>
  <c r="HG30" i="44"/>
  <c r="HF30" i="44"/>
  <c r="HE30" i="44"/>
  <c r="HD30" i="44"/>
  <c r="HC30" i="44"/>
  <c r="HA30" i="44"/>
  <c r="GZ30" i="44"/>
  <c r="GY30" i="44"/>
  <c r="GX30" i="44"/>
  <c r="GW30" i="44"/>
  <c r="GV30" i="44"/>
  <c r="GU30" i="44"/>
  <c r="GT30" i="44"/>
  <c r="GS30" i="44"/>
  <c r="GR30" i="44"/>
  <c r="GQ30" i="44"/>
  <c r="GP30" i="44"/>
  <c r="GO30" i="44"/>
  <c r="GN30" i="44"/>
  <c r="GM30" i="44"/>
  <c r="IW29" i="44"/>
  <c r="IV29" i="44"/>
  <c r="IU29" i="44"/>
  <c r="IG29" i="44"/>
  <c r="IF29" i="44"/>
  <c r="IE29" i="44"/>
  <c r="HQ29" i="44"/>
  <c r="HP29" i="44"/>
  <c r="HO29" i="44"/>
  <c r="HN29" i="44"/>
  <c r="HM29" i="44"/>
  <c r="HL29" i="44"/>
  <c r="HK29" i="44"/>
  <c r="HJ29" i="44"/>
  <c r="HI29" i="44"/>
  <c r="HH29" i="44"/>
  <c r="HG29" i="44"/>
  <c r="HF29" i="44"/>
  <c r="HE29" i="44"/>
  <c r="HD29" i="44"/>
  <c r="HC29" i="44"/>
  <c r="HA29" i="44"/>
  <c r="GZ29" i="44"/>
  <c r="GY29" i="44"/>
  <c r="GX29" i="44"/>
  <c r="GW29" i="44"/>
  <c r="GV29" i="44"/>
  <c r="GU29" i="44"/>
  <c r="GT29" i="44"/>
  <c r="GS29" i="44"/>
  <c r="GR29" i="44"/>
  <c r="GQ29" i="44"/>
  <c r="GP29" i="44"/>
  <c r="GO29" i="44"/>
  <c r="GN29" i="44"/>
  <c r="GM29" i="44"/>
  <c r="IW28" i="44"/>
  <c r="IV28" i="44"/>
  <c r="IU28" i="44"/>
  <c r="IG28" i="44"/>
  <c r="IF28" i="44"/>
  <c r="IE28" i="44"/>
  <c r="HQ28" i="44"/>
  <c r="HP28" i="44"/>
  <c r="HO28" i="44"/>
  <c r="HN28" i="44"/>
  <c r="HM28" i="44"/>
  <c r="HL28" i="44"/>
  <c r="HK28" i="44"/>
  <c r="HJ28" i="44"/>
  <c r="HI28" i="44"/>
  <c r="HH28" i="44"/>
  <c r="HG28" i="44"/>
  <c r="HF28" i="44"/>
  <c r="HE28" i="44"/>
  <c r="HD28" i="44"/>
  <c r="HC28" i="44"/>
  <c r="HA28" i="44"/>
  <c r="GZ28" i="44"/>
  <c r="GY28" i="44"/>
  <c r="GX28" i="44"/>
  <c r="GW28" i="44"/>
  <c r="GV28" i="44"/>
  <c r="GU28" i="44"/>
  <c r="GT28" i="44"/>
  <c r="GS28" i="44"/>
  <c r="GR28" i="44"/>
  <c r="GQ28" i="44"/>
  <c r="GP28" i="44"/>
  <c r="GO28" i="44"/>
  <c r="GN28" i="44"/>
  <c r="GM28" i="44"/>
  <c r="IW27" i="44"/>
  <c r="IV27" i="44"/>
  <c r="IU27" i="44"/>
  <c r="IG27" i="44"/>
  <c r="IF27" i="44"/>
  <c r="IE27" i="44"/>
  <c r="HQ27" i="44"/>
  <c r="HP27" i="44"/>
  <c r="HO27" i="44"/>
  <c r="HN27" i="44"/>
  <c r="HM27" i="44"/>
  <c r="HL27" i="44"/>
  <c r="HK27" i="44"/>
  <c r="HJ27" i="44"/>
  <c r="HI27" i="44"/>
  <c r="HH27" i="44"/>
  <c r="HG27" i="44"/>
  <c r="HF27" i="44"/>
  <c r="HE27" i="44"/>
  <c r="HD27" i="44"/>
  <c r="HC27" i="44"/>
  <c r="HA27" i="44"/>
  <c r="GZ27" i="44"/>
  <c r="GY27" i="44"/>
  <c r="GX27" i="44"/>
  <c r="GW27" i="44"/>
  <c r="GV27" i="44"/>
  <c r="GU27" i="44"/>
  <c r="GT27" i="44"/>
  <c r="GS27" i="44"/>
  <c r="GR27" i="44"/>
  <c r="GQ27" i="44"/>
  <c r="GP27" i="44"/>
  <c r="GO27" i="44"/>
  <c r="GN27" i="44"/>
  <c r="GM27" i="44"/>
  <c r="AG26" i="44"/>
  <c r="AW26" i="44" s="1"/>
  <c r="BM26" i="44" s="1"/>
  <c r="CC26" i="44" s="1"/>
  <c r="AF26" i="44"/>
  <c r="AV26" i="44" s="1"/>
  <c r="BL26" i="44" s="1"/>
  <c r="CB26" i="44" s="1"/>
  <c r="Q22" i="44"/>
  <c r="C8" i="81" s="1"/>
  <c r="P22" i="44"/>
  <c r="C4" i="81" s="1"/>
  <c r="Q21" i="44"/>
  <c r="C7" i="81" s="1"/>
  <c r="P21" i="44"/>
  <c r="C3" i="81" s="1"/>
  <c r="IO50" i="44"/>
  <c r="GK227" i="44" l="1"/>
  <c r="FK227" i="44"/>
  <c r="FS226" i="44"/>
  <c r="FM224" i="44"/>
  <c r="FU219" i="44"/>
  <c r="GK70" i="90"/>
  <c r="GK30" i="90"/>
  <c r="GK31" i="90"/>
  <c r="GK56" i="90"/>
  <c r="GK158" i="90"/>
  <c r="GK54" i="90"/>
  <c r="GK58" i="90"/>
  <c r="GK59" i="90"/>
  <c r="GK66" i="90"/>
  <c r="GK72" i="90"/>
  <c r="GK73" i="90"/>
  <c r="GK74" i="90"/>
  <c r="GK75" i="90"/>
  <c r="GK78" i="90"/>
  <c r="GK95" i="90"/>
  <c r="GK96" i="90"/>
  <c r="GK115" i="90"/>
  <c r="GK116" i="90"/>
  <c r="GK119" i="90"/>
  <c r="GK120" i="90"/>
  <c r="GK121" i="90"/>
  <c r="GK122" i="90"/>
  <c r="GK190" i="90"/>
  <c r="GK35" i="90"/>
  <c r="GK36" i="90"/>
  <c r="GK41" i="90"/>
  <c r="GK44" i="90"/>
  <c r="GK45" i="90"/>
  <c r="GK52" i="90"/>
  <c r="GK60" i="90"/>
  <c r="GK61" i="90"/>
  <c r="GK62" i="90"/>
  <c r="GK65" i="90"/>
  <c r="GK92" i="90"/>
  <c r="GK105" i="90"/>
  <c r="GK108" i="90"/>
  <c r="GK109" i="90"/>
  <c r="GK112" i="90"/>
  <c r="GK143" i="90"/>
  <c r="GK144" i="90"/>
  <c r="GK147" i="90"/>
  <c r="GK148" i="90"/>
  <c r="GK173" i="90"/>
  <c r="GK180" i="90"/>
  <c r="GK33" i="90"/>
  <c r="GK34" i="90"/>
  <c r="GK37" i="90"/>
  <c r="GK55" i="90"/>
  <c r="GK80" i="90"/>
  <c r="GK81" i="90"/>
  <c r="GK88" i="90"/>
  <c r="GK126" i="90"/>
  <c r="GK127" i="90"/>
  <c r="GK130" i="90"/>
  <c r="GK131" i="90"/>
  <c r="GK154" i="90"/>
  <c r="GK160" i="90"/>
  <c r="GK163" i="90"/>
  <c r="GK166" i="90"/>
  <c r="GK167" i="90"/>
  <c r="GK89" i="90"/>
  <c r="GK90" i="90"/>
  <c r="GK98" i="90"/>
  <c r="GK101" i="90"/>
  <c r="GK102" i="90"/>
  <c r="GK103" i="90"/>
  <c r="GK136" i="90"/>
  <c r="GK137" i="90"/>
  <c r="GK140" i="90"/>
  <c r="GK156" i="90"/>
  <c r="GK157" i="90"/>
  <c r="GK171" i="90"/>
  <c r="GK182" i="90"/>
  <c r="GK197" i="90"/>
  <c r="GK27" i="90"/>
  <c r="GK28" i="90"/>
  <c r="GK29" i="90"/>
  <c r="GK32" i="90"/>
  <c r="GK39" i="90"/>
  <c r="GK42" i="90"/>
  <c r="GK43" i="90"/>
  <c r="GK47" i="90"/>
  <c r="GK49" i="90"/>
  <c r="GK50" i="90"/>
  <c r="GK51" i="90"/>
  <c r="GK57" i="90"/>
  <c r="GK63" i="90"/>
  <c r="GK64" i="90"/>
  <c r="GK67" i="90"/>
  <c r="GK76" i="90"/>
  <c r="GK77" i="90"/>
  <c r="GK97" i="90"/>
  <c r="GK99" i="90"/>
  <c r="GK100" i="90"/>
  <c r="GK110" i="90"/>
  <c r="GK111" i="90"/>
  <c r="GK113" i="90"/>
  <c r="GK114" i="90"/>
  <c r="GK123" i="90"/>
  <c r="GK124" i="90"/>
  <c r="GK125" i="90"/>
  <c r="GK128" i="90"/>
  <c r="GK129" i="90"/>
  <c r="GK138" i="90"/>
  <c r="GK139" i="90"/>
  <c r="GK141" i="90"/>
  <c r="GK142" i="90"/>
  <c r="GK149" i="90"/>
  <c r="GK150" i="90"/>
  <c r="GK151" i="90"/>
  <c r="GK152" i="90"/>
  <c r="GK155" i="90"/>
  <c r="GK162" i="90"/>
  <c r="GK168" i="90"/>
  <c r="GK169" i="90"/>
  <c r="GK172" i="90"/>
  <c r="GK178" i="90"/>
  <c r="GK181" i="90"/>
  <c r="GK194" i="90"/>
  <c r="GK38" i="90"/>
  <c r="GK40" i="90"/>
  <c r="GK46" i="90"/>
  <c r="GK48" i="90"/>
  <c r="GK53" i="90"/>
  <c r="GK68" i="90"/>
  <c r="GK69" i="90"/>
  <c r="GK71" i="90"/>
  <c r="GK79" i="90"/>
  <c r="GK82" i="90"/>
  <c r="GK83" i="90"/>
  <c r="GK84" i="90"/>
  <c r="GK85" i="90"/>
  <c r="GK86" i="90"/>
  <c r="GK87" i="90"/>
  <c r="GK91" i="90"/>
  <c r="GK93" i="90"/>
  <c r="GK94" i="90"/>
  <c r="GK104" i="90"/>
  <c r="GK106" i="90"/>
  <c r="GK107" i="90"/>
  <c r="GK117" i="90"/>
  <c r="GK118" i="90"/>
  <c r="GK132" i="90"/>
  <c r="GK133" i="90"/>
  <c r="GK134" i="90"/>
  <c r="GK135" i="90"/>
  <c r="GK145" i="90"/>
  <c r="GK146" i="90"/>
  <c r="GK153" i="90"/>
  <c r="GK159" i="90"/>
  <c r="GK161" i="90"/>
  <c r="GK164" i="90"/>
  <c r="GK165" i="90"/>
  <c r="GK170" i="90"/>
  <c r="GK174" i="90"/>
  <c r="GK175" i="90"/>
  <c r="GK176" i="90"/>
  <c r="GK177" i="90"/>
  <c r="GK179" i="90"/>
  <c r="GK183" i="90"/>
  <c r="GK192" i="90"/>
  <c r="GK201" i="90"/>
  <c r="GI77" i="90"/>
  <c r="FQ44" i="90"/>
  <c r="FQ51" i="90"/>
  <c r="FQ106" i="90"/>
  <c r="FQ126" i="90"/>
  <c r="FQ138" i="90"/>
  <c r="FQ29" i="90"/>
  <c r="FQ30" i="90"/>
  <c r="FQ155" i="90"/>
  <c r="FQ36" i="90"/>
  <c r="FQ76" i="90"/>
  <c r="FQ84" i="90"/>
  <c r="FQ111" i="90"/>
  <c r="FQ172" i="90"/>
  <c r="FP153" i="90"/>
  <c r="FP154" i="90"/>
  <c r="FP158" i="90"/>
  <c r="FP159" i="90"/>
  <c r="FP161" i="90"/>
  <c r="FP162" i="90"/>
  <c r="FP163" i="90"/>
  <c r="FP170" i="90"/>
  <c r="FP171" i="90"/>
  <c r="FP173" i="90"/>
  <c r="FP179" i="90"/>
  <c r="FP180" i="90"/>
  <c r="FP184" i="90"/>
  <c r="FP187" i="90"/>
  <c r="FP189" i="90"/>
  <c r="FP190" i="90"/>
  <c r="FP193" i="90"/>
  <c r="FG47" i="90"/>
  <c r="FG49" i="90"/>
  <c r="FG51" i="90"/>
  <c r="FG63" i="90"/>
  <c r="FG53" i="90"/>
  <c r="FG97" i="90"/>
  <c r="FG98" i="90"/>
  <c r="FG103" i="90"/>
  <c r="FG112" i="90"/>
  <c r="FG113" i="90"/>
  <c r="FG33" i="90"/>
  <c r="FG38" i="90"/>
  <c r="FG50" i="90"/>
  <c r="FG52" i="90"/>
  <c r="FG90" i="90"/>
  <c r="FG108" i="90"/>
  <c r="FG109" i="90"/>
  <c r="FG123" i="90"/>
  <c r="FG124" i="90"/>
  <c r="FG174" i="90"/>
  <c r="FG175" i="90"/>
  <c r="FG30" i="90"/>
  <c r="FG45" i="90"/>
  <c r="FG74" i="90"/>
  <c r="FG77" i="90"/>
  <c r="FG104" i="90"/>
  <c r="FG105" i="90"/>
  <c r="FG130" i="90"/>
  <c r="FG131" i="90"/>
  <c r="FG135" i="90"/>
  <c r="FG147" i="90"/>
  <c r="FG148" i="90"/>
  <c r="FG152" i="90"/>
  <c r="FG60" i="90"/>
  <c r="FG75" i="90"/>
  <c r="FG88" i="90"/>
  <c r="FG89" i="90"/>
  <c r="FG136" i="90"/>
  <c r="FG137" i="90"/>
  <c r="FG153" i="90"/>
  <c r="FG154" i="90"/>
  <c r="FG31" i="90"/>
  <c r="FG37" i="90"/>
  <c r="FG43" i="90"/>
  <c r="FG46" i="90"/>
  <c r="FG58" i="90"/>
  <c r="FG65" i="90"/>
  <c r="FG67" i="90"/>
  <c r="FG72" i="90"/>
  <c r="FG81" i="90"/>
  <c r="FG117" i="90"/>
  <c r="FG118" i="90"/>
  <c r="FG140" i="90"/>
  <c r="FG141" i="90"/>
  <c r="FG166" i="90"/>
  <c r="FG167" i="90"/>
  <c r="FG28" i="90"/>
  <c r="FG41" i="90"/>
  <c r="FG56" i="90"/>
  <c r="FG62" i="90"/>
  <c r="FG79" i="90"/>
  <c r="FG85" i="90"/>
  <c r="FG92" i="90"/>
  <c r="FG93" i="90"/>
  <c r="FG107" i="90"/>
  <c r="FG119" i="90"/>
  <c r="FG120" i="90"/>
  <c r="FG128" i="90"/>
  <c r="FG129" i="90"/>
  <c r="FG145" i="90"/>
  <c r="FG146" i="90"/>
  <c r="FG157" i="90"/>
  <c r="FG168" i="90"/>
  <c r="FG169" i="90"/>
  <c r="FG173" i="90"/>
  <c r="FG29" i="90"/>
  <c r="FG32" i="90"/>
  <c r="FG34" i="90"/>
  <c r="FG35" i="90"/>
  <c r="FG40" i="90"/>
  <c r="FG42" i="90"/>
  <c r="FG44" i="90"/>
  <c r="FG55" i="90"/>
  <c r="FG66" i="90"/>
  <c r="FG69" i="90"/>
  <c r="FG76" i="90"/>
  <c r="FG82" i="90"/>
  <c r="FG83" i="90"/>
  <c r="FG86" i="90"/>
  <c r="FG91" i="90"/>
  <c r="FG94" i="90"/>
  <c r="FG99" i="90"/>
  <c r="FG100" i="90"/>
  <c r="FG110" i="90"/>
  <c r="FG111" i="90"/>
  <c r="FG114" i="90"/>
  <c r="FG121" i="90"/>
  <c r="FG132" i="90"/>
  <c r="FG133" i="90"/>
  <c r="FG138" i="90"/>
  <c r="FG142" i="90"/>
  <c r="FG149" i="90"/>
  <c r="FG150" i="90"/>
  <c r="FG155" i="90"/>
  <c r="FG158" i="90"/>
  <c r="FG159" i="90"/>
  <c r="FG162" i="90"/>
  <c r="FG163" i="90"/>
  <c r="FG170" i="90"/>
  <c r="FG171" i="90"/>
  <c r="FG176" i="90"/>
  <c r="FG179" i="90"/>
  <c r="FG180" i="90"/>
  <c r="FG27" i="90"/>
  <c r="FG36" i="90"/>
  <c r="FG39" i="90"/>
  <c r="FG48" i="90"/>
  <c r="FG54" i="90"/>
  <c r="FG57" i="90"/>
  <c r="FG59" i="90"/>
  <c r="FG61" i="90"/>
  <c r="FG64" i="90"/>
  <c r="FG68" i="90"/>
  <c r="FG70" i="90"/>
  <c r="FG71" i="90"/>
  <c r="FG73" i="90"/>
  <c r="FG78" i="90"/>
  <c r="FG80" i="90"/>
  <c r="FG84" i="90"/>
  <c r="FG87" i="90"/>
  <c r="FG95" i="90"/>
  <c r="FG96" i="90"/>
  <c r="FG101" i="90"/>
  <c r="FG102" i="90"/>
  <c r="FG106" i="90"/>
  <c r="FG115" i="90"/>
  <c r="FG116" i="90"/>
  <c r="FG122" i="90"/>
  <c r="FG127" i="90"/>
  <c r="FG134" i="90"/>
  <c r="FG139" i="90"/>
  <c r="FG143" i="90"/>
  <c r="FG144" i="90"/>
  <c r="FG151" i="90"/>
  <c r="FG156" i="90"/>
  <c r="FG160" i="90"/>
  <c r="FG161" i="90"/>
  <c r="FG164" i="90"/>
  <c r="FG165" i="90"/>
  <c r="FG172" i="90"/>
  <c r="FG177" i="90"/>
  <c r="FG181" i="90"/>
  <c r="FG182" i="90"/>
  <c r="FG183" i="90"/>
  <c r="GI83" i="90"/>
  <c r="GI71" i="90"/>
  <c r="GI53" i="90"/>
  <c r="GI57" i="90"/>
  <c r="GI61" i="90"/>
  <c r="GI52" i="90"/>
  <c r="GI56" i="90"/>
  <c r="GI76" i="90"/>
  <c r="GI79" i="90"/>
  <c r="GI82" i="90"/>
  <c r="GI127" i="90"/>
  <c r="GI35" i="90"/>
  <c r="GI62" i="90"/>
  <c r="GI72" i="90"/>
  <c r="GI78" i="90"/>
  <c r="GK191" i="90"/>
  <c r="GK193" i="90"/>
  <c r="GK196" i="90"/>
  <c r="FQ28" i="90"/>
  <c r="FQ32" i="90"/>
  <c r="FQ34" i="90"/>
  <c r="FQ35" i="90"/>
  <c r="FQ41" i="90"/>
  <c r="FQ43" i="90"/>
  <c r="FQ46" i="90"/>
  <c r="FQ47" i="90"/>
  <c r="FQ48" i="90"/>
  <c r="FQ59" i="90"/>
  <c r="FQ62" i="90"/>
  <c r="FQ63" i="90"/>
  <c r="FQ67" i="90"/>
  <c r="FQ73" i="90"/>
  <c r="FQ75" i="90"/>
  <c r="FQ81" i="90"/>
  <c r="FQ83" i="90"/>
  <c r="FQ87" i="90"/>
  <c r="FQ96" i="90"/>
  <c r="FQ99" i="90"/>
  <c r="FQ104" i="90"/>
  <c r="FQ142" i="90"/>
  <c r="FQ159" i="90"/>
  <c r="FQ182" i="90"/>
  <c r="FQ31" i="90"/>
  <c r="FQ38" i="90"/>
  <c r="FQ39" i="90"/>
  <c r="FQ40" i="90"/>
  <c r="FQ45" i="90"/>
  <c r="FQ50" i="90"/>
  <c r="FQ61" i="90"/>
  <c r="FQ65" i="90"/>
  <c r="FQ66" i="90"/>
  <c r="FQ69" i="90"/>
  <c r="FQ71" i="90"/>
  <c r="FQ72" i="90"/>
  <c r="FQ82" i="90"/>
  <c r="FQ85" i="90"/>
  <c r="FQ88" i="90"/>
  <c r="FQ97" i="90"/>
  <c r="FQ118" i="90"/>
  <c r="FQ135" i="90"/>
  <c r="FQ152" i="90"/>
  <c r="FQ164" i="90"/>
  <c r="FQ169" i="90"/>
  <c r="FQ186" i="90"/>
  <c r="FQ187" i="90"/>
  <c r="FQ52" i="90"/>
  <c r="FQ53" i="90"/>
  <c r="FQ54" i="90"/>
  <c r="FQ55" i="90"/>
  <c r="FQ56" i="90"/>
  <c r="FQ57" i="90"/>
  <c r="FQ58" i="90"/>
  <c r="FQ64" i="90"/>
  <c r="FQ70" i="90"/>
  <c r="FQ74" i="90"/>
  <c r="FQ77" i="90"/>
  <c r="FQ78" i="90"/>
  <c r="FQ79" i="90"/>
  <c r="FQ80" i="90"/>
  <c r="FQ92" i="90"/>
  <c r="FQ94" i="90"/>
  <c r="FQ128" i="90"/>
  <c r="FQ133" i="90"/>
  <c r="FQ145" i="90"/>
  <c r="FQ150" i="90"/>
  <c r="FQ179" i="90"/>
  <c r="FL227" i="44"/>
  <c r="FT227" i="44"/>
  <c r="FG169" i="44"/>
  <c r="GJ214" i="44"/>
  <c r="FI227" i="44"/>
  <c r="FQ226" i="44"/>
  <c r="FQ86" i="90"/>
  <c r="FQ95" i="90"/>
  <c r="FQ102" i="90"/>
  <c r="FQ109" i="90"/>
  <c r="FQ112" i="90"/>
  <c r="FQ116" i="90"/>
  <c r="FQ119" i="90"/>
  <c r="FQ124" i="90"/>
  <c r="FQ131" i="90"/>
  <c r="FQ136" i="90"/>
  <c r="FQ143" i="90"/>
  <c r="FQ148" i="90"/>
  <c r="FQ153" i="90"/>
  <c r="FQ157" i="90"/>
  <c r="FQ160" i="90"/>
  <c r="FQ162" i="90"/>
  <c r="FQ167" i="90"/>
  <c r="FQ170" i="90"/>
  <c r="FQ175" i="90"/>
  <c r="FQ183" i="90"/>
  <c r="FQ184" i="90"/>
  <c r="FQ185" i="90"/>
  <c r="FQ199" i="90"/>
  <c r="FQ89" i="90"/>
  <c r="FQ91" i="90"/>
  <c r="FQ93" i="90"/>
  <c r="FQ100" i="90"/>
  <c r="FQ107" i="90"/>
  <c r="FQ110" i="90"/>
  <c r="FQ114" i="90"/>
  <c r="FQ117" i="90"/>
  <c r="FQ122" i="90"/>
  <c r="FQ125" i="90"/>
  <c r="FQ127" i="90"/>
  <c r="FQ129" i="90"/>
  <c r="FQ132" i="90"/>
  <c r="FQ134" i="90"/>
  <c r="FQ139" i="90"/>
  <c r="FQ141" i="90"/>
  <c r="FQ146" i="90"/>
  <c r="FQ149" i="90"/>
  <c r="FQ151" i="90"/>
  <c r="FQ158" i="90"/>
  <c r="FQ165" i="90"/>
  <c r="FQ168" i="90"/>
  <c r="FQ173" i="90"/>
  <c r="FQ180" i="90"/>
  <c r="FQ190" i="90"/>
  <c r="FQ191" i="90"/>
  <c r="FQ192" i="90"/>
  <c r="FQ195" i="90"/>
  <c r="FQ98" i="90"/>
  <c r="FQ101" i="90"/>
  <c r="FQ103" i="90"/>
  <c r="FQ105" i="90"/>
  <c r="FQ108" i="90"/>
  <c r="FQ113" i="90"/>
  <c r="FQ115" i="90"/>
  <c r="FQ120" i="90"/>
  <c r="FQ123" i="90"/>
  <c r="FQ130" i="90"/>
  <c r="FQ137" i="90"/>
  <c r="FQ140" i="90"/>
  <c r="FQ144" i="90"/>
  <c r="FQ147" i="90"/>
  <c r="FQ154" i="90"/>
  <c r="FQ156" i="90"/>
  <c r="FQ163" i="90"/>
  <c r="FQ166" i="90"/>
  <c r="FQ171" i="90"/>
  <c r="FQ174" i="90"/>
  <c r="FQ176" i="90"/>
  <c r="FQ178" i="90"/>
  <c r="FQ181" i="90"/>
  <c r="FQ188" i="90"/>
  <c r="FN226" i="90"/>
  <c r="FN29" i="90"/>
  <c r="FN28" i="90"/>
  <c r="FN31" i="90"/>
  <c r="FN27" i="90"/>
  <c r="FN30" i="90"/>
  <c r="FN38" i="90"/>
  <c r="FN43" i="90"/>
  <c r="FN51" i="90"/>
  <c r="FN52" i="90"/>
  <c r="FN65" i="90"/>
  <c r="FN75" i="90"/>
  <c r="FN76" i="90"/>
  <c r="FN77" i="90"/>
  <c r="FH42" i="90"/>
  <c r="FH44" i="90"/>
  <c r="FH50" i="90"/>
  <c r="FH52" i="90"/>
  <c r="FH59" i="90"/>
  <c r="FH60" i="90"/>
  <c r="FH69" i="90"/>
  <c r="FH87" i="90"/>
  <c r="FH92" i="90"/>
  <c r="FH99" i="90"/>
  <c r="FH101" i="90"/>
  <c r="FH103" i="90"/>
  <c r="FH106" i="90"/>
  <c r="FH108" i="90"/>
  <c r="FH110" i="90"/>
  <c r="FH112" i="90"/>
  <c r="FH136" i="90"/>
  <c r="FH138" i="90"/>
  <c r="FH140" i="90"/>
  <c r="FH153" i="90"/>
  <c r="FH155" i="90"/>
  <c r="FH162" i="90"/>
  <c r="FH164" i="90"/>
  <c r="FH166" i="90"/>
  <c r="FH168" i="90"/>
  <c r="FH170" i="90"/>
  <c r="FH172" i="90"/>
  <c r="FH174" i="90"/>
  <c r="FH176" i="90"/>
  <c r="FH179" i="90"/>
  <c r="FH181" i="90"/>
  <c r="FH184" i="90"/>
  <c r="FH30" i="90"/>
  <c r="FH35" i="90"/>
  <c r="FH36" i="90"/>
  <c r="FH43" i="90"/>
  <c r="FH45" i="90"/>
  <c r="FH51" i="90"/>
  <c r="FH61" i="90"/>
  <c r="FH62" i="90"/>
  <c r="FH63" i="90"/>
  <c r="FH64" i="90"/>
  <c r="FH70" i="90"/>
  <c r="FH74" i="90"/>
  <c r="FH82" i="90"/>
  <c r="FH85" i="90"/>
  <c r="FH88" i="90"/>
  <c r="FH90" i="90"/>
  <c r="FH95" i="90"/>
  <c r="FH97" i="90"/>
  <c r="FH104" i="90"/>
  <c r="FH115" i="90"/>
  <c r="FH117" i="90"/>
  <c r="FH119" i="90"/>
  <c r="FH121" i="90"/>
  <c r="FH123" i="90"/>
  <c r="FH125" i="90"/>
  <c r="FH127" i="90"/>
  <c r="FH128" i="90"/>
  <c r="FH130" i="90"/>
  <c r="FH132" i="90"/>
  <c r="FH134" i="90"/>
  <c r="FH143" i="90"/>
  <c r="FH145" i="90"/>
  <c r="FH147" i="90"/>
  <c r="FH149" i="90"/>
  <c r="FH151" i="90"/>
  <c r="FH158" i="90"/>
  <c r="FH160" i="90"/>
  <c r="FH177" i="90"/>
  <c r="FH183" i="90"/>
  <c r="FN113" i="90"/>
  <c r="FN69" i="90"/>
  <c r="FN154" i="90"/>
  <c r="FN81" i="90"/>
  <c r="FN106" i="90"/>
  <c r="FN150" i="90"/>
  <c r="FN151" i="90"/>
  <c r="FN95" i="90"/>
  <c r="FN98" i="90"/>
  <c r="FN125" i="90"/>
  <c r="FN195" i="90"/>
  <c r="FN170" i="90"/>
  <c r="FN33" i="90"/>
  <c r="FN36" i="90"/>
  <c r="FN40" i="90"/>
  <c r="FN41" i="90"/>
  <c r="FN44" i="90"/>
  <c r="FN45" i="90"/>
  <c r="FN48" i="90"/>
  <c r="FN54" i="90"/>
  <c r="FN63" i="90"/>
  <c r="FN66" i="90"/>
  <c r="FN67" i="90"/>
  <c r="FN80" i="90"/>
  <c r="FN88" i="90"/>
  <c r="FN94" i="90"/>
  <c r="FN102" i="90"/>
  <c r="FN110" i="90"/>
  <c r="FN122" i="90"/>
  <c r="FN131" i="90"/>
  <c r="FN139" i="90"/>
  <c r="FN149" i="90"/>
  <c r="FN153" i="90"/>
  <c r="FN199" i="90"/>
  <c r="FN32" i="90"/>
  <c r="FN56" i="90"/>
  <c r="FN83" i="90"/>
  <c r="FN90" i="90"/>
  <c r="FN119" i="90"/>
  <c r="FN127" i="90"/>
  <c r="FN128" i="90"/>
  <c r="FN138" i="90"/>
  <c r="FN146" i="90"/>
  <c r="FN190" i="90"/>
  <c r="FN58" i="90"/>
  <c r="FN59" i="90"/>
  <c r="FN61" i="90"/>
  <c r="FN70" i="90"/>
  <c r="FN71" i="90"/>
  <c r="FN86" i="90"/>
  <c r="FN135" i="90"/>
  <c r="FN141" i="90"/>
  <c r="FN168" i="90"/>
  <c r="FN200" i="90"/>
  <c r="GI159" i="90"/>
  <c r="GI36" i="90"/>
  <c r="GI37" i="90"/>
  <c r="GI40" i="90"/>
  <c r="GI44" i="90"/>
  <c r="GI48" i="90"/>
  <c r="GI49" i="90"/>
  <c r="GI50" i="90"/>
  <c r="GI54" i="90"/>
  <c r="GI58" i="90"/>
  <c r="GI66" i="90"/>
  <c r="GI80" i="90"/>
  <c r="GI81" i="90"/>
  <c r="GI99" i="90"/>
  <c r="GI103" i="90"/>
  <c r="GI122" i="90"/>
  <c r="GI125" i="90"/>
  <c r="GI145" i="90"/>
  <c r="GI153" i="90"/>
  <c r="GI164" i="90"/>
  <c r="GI183" i="90"/>
  <c r="GI190" i="90"/>
  <c r="GI27" i="90"/>
  <c r="GI28" i="90"/>
  <c r="GI29" i="90"/>
  <c r="GI30" i="90"/>
  <c r="GI31" i="90"/>
  <c r="GI34" i="90"/>
  <c r="GI38" i="90"/>
  <c r="GI41" i="90"/>
  <c r="GI42" i="90"/>
  <c r="GI45" i="90"/>
  <c r="GI46" i="90"/>
  <c r="GI51" i="90"/>
  <c r="GI55" i="90"/>
  <c r="GI59" i="90"/>
  <c r="GI63" i="90"/>
  <c r="GI64" i="90"/>
  <c r="GI67" i="90"/>
  <c r="GI68" i="90"/>
  <c r="GI89" i="90"/>
  <c r="GI90" i="90"/>
  <c r="GI97" i="90"/>
  <c r="GI101" i="90"/>
  <c r="GI118" i="90"/>
  <c r="GI138" i="90"/>
  <c r="GI142" i="90"/>
  <c r="GI161" i="90"/>
  <c r="GI173" i="90"/>
  <c r="GI32" i="90"/>
  <c r="GI33" i="90"/>
  <c r="GI39" i="90"/>
  <c r="GI43" i="90"/>
  <c r="GI47" i="90"/>
  <c r="GI60" i="90"/>
  <c r="GI65" i="90"/>
  <c r="GI69" i="90"/>
  <c r="GI70" i="90"/>
  <c r="GI73" i="90"/>
  <c r="GI74" i="90"/>
  <c r="GI75" i="90"/>
  <c r="GI84" i="90"/>
  <c r="GI85" i="90"/>
  <c r="GI86" i="90"/>
  <c r="GI87" i="90"/>
  <c r="GI88" i="90"/>
  <c r="GI93" i="90"/>
  <c r="GI110" i="90"/>
  <c r="GI131" i="90"/>
  <c r="GI134" i="90"/>
  <c r="GI147" i="90"/>
  <c r="GI175" i="90"/>
  <c r="FI51" i="89"/>
  <c r="GJ140" i="90"/>
  <c r="GJ57" i="90"/>
  <c r="GJ87" i="90"/>
  <c r="GJ90" i="90"/>
  <c r="GJ149" i="90"/>
  <c r="GJ162" i="90"/>
  <c r="GJ165" i="90"/>
  <c r="GJ69" i="90"/>
  <c r="GJ160" i="90"/>
  <c r="GJ167" i="90"/>
  <c r="GJ47" i="90"/>
  <c r="GJ66" i="90"/>
  <c r="GJ93" i="90"/>
  <c r="GJ143" i="90"/>
  <c r="GJ156" i="90"/>
  <c r="GJ29" i="90"/>
  <c r="GJ44" i="90"/>
  <c r="GJ72" i="90"/>
  <c r="GJ75" i="90"/>
  <c r="GJ96" i="90"/>
  <c r="GJ146" i="90"/>
  <c r="GJ158" i="90"/>
  <c r="GJ169" i="90"/>
  <c r="GJ180" i="90"/>
  <c r="FI92" i="89"/>
  <c r="FI133" i="89"/>
  <c r="FQ193" i="90"/>
  <c r="FQ189" i="90"/>
  <c r="FQ194" i="90"/>
  <c r="FQ198" i="90"/>
  <c r="FP188" i="90"/>
  <c r="FH194" i="90"/>
  <c r="FG192" i="90"/>
  <c r="FG194" i="90"/>
  <c r="FI39" i="89"/>
  <c r="FI67" i="89"/>
  <c r="FI80" i="89"/>
  <c r="FI99" i="89"/>
  <c r="FI60" i="89"/>
  <c r="FI73" i="89"/>
  <c r="FI86" i="89"/>
  <c r="FI36" i="89"/>
  <c r="FI42" i="89"/>
  <c r="FI57" i="89"/>
  <c r="FI70" i="89"/>
  <c r="FI83" i="89"/>
  <c r="FI147" i="89"/>
  <c r="FI33" i="89"/>
  <c r="FI46" i="89"/>
  <c r="FI112" i="89"/>
  <c r="FI165" i="89"/>
  <c r="FI48" i="89"/>
  <c r="FI63" i="89"/>
  <c r="FI76" i="89"/>
  <c r="FI89" i="89"/>
  <c r="FI122" i="89"/>
  <c r="FI170" i="89"/>
  <c r="FI157" i="89"/>
  <c r="FI175" i="89"/>
  <c r="GI92" i="90"/>
  <c r="GI96" i="90"/>
  <c r="GI107" i="90"/>
  <c r="GI112" i="90"/>
  <c r="GI114" i="90"/>
  <c r="GI119" i="90"/>
  <c r="GI124" i="90"/>
  <c r="GI128" i="90"/>
  <c r="GI133" i="90"/>
  <c r="GI135" i="90"/>
  <c r="GI146" i="90"/>
  <c r="GI150" i="90"/>
  <c r="GI152" i="90"/>
  <c r="GI154" i="90"/>
  <c r="GI179" i="90"/>
  <c r="GI187" i="90"/>
  <c r="GI193" i="90"/>
  <c r="GI196" i="90"/>
  <c r="GI94" i="90"/>
  <c r="GI98" i="90"/>
  <c r="GI105" i="90"/>
  <c r="GI117" i="90"/>
  <c r="GI140" i="90"/>
  <c r="GI144" i="90"/>
  <c r="GI163" i="90"/>
  <c r="GI172" i="90"/>
  <c r="GI177" i="90"/>
  <c r="GI182" i="90"/>
  <c r="GI188" i="90"/>
  <c r="GI189" i="90"/>
  <c r="GI194" i="90"/>
  <c r="GI108" i="90"/>
  <c r="GI115" i="90"/>
  <c r="GI120" i="90"/>
  <c r="GI129" i="90"/>
  <c r="GI136" i="90"/>
  <c r="GI149" i="90"/>
  <c r="GI155" i="90"/>
  <c r="GI157" i="90"/>
  <c r="GI166" i="90"/>
  <c r="GI168" i="90"/>
  <c r="GI170" i="90"/>
  <c r="GI180" i="90"/>
  <c r="GI195" i="90"/>
  <c r="GI91" i="90"/>
  <c r="GI95" i="90"/>
  <c r="GI104" i="90"/>
  <c r="GI106" i="90"/>
  <c r="GI111" i="90"/>
  <c r="GI113" i="90"/>
  <c r="GI123" i="90"/>
  <c r="GI132" i="90"/>
  <c r="GI143" i="90"/>
  <c r="GI151" i="90"/>
  <c r="GI160" i="90"/>
  <c r="GI162" i="90"/>
  <c r="GI178" i="90"/>
  <c r="GI191" i="90"/>
  <c r="GI102" i="90"/>
  <c r="GI109" i="90"/>
  <c r="GI116" i="90"/>
  <c r="GI121" i="90"/>
  <c r="GI130" i="90"/>
  <c r="GI137" i="90"/>
  <c r="GI139" i="90"/>
  <c r="GI158" i="90"/>
  <c r="GI167" i="90"/>
  <c r="GI169" i="90"/>
  <c r="GI171" i="90"/>
  <c r="GI176" i="90"/>
  <c r="GI184" i="90"/>
  <c r="GI197" i="90"/>
  <c r="GI100" i="90"/>
  <c r="GI126" i="90"/>
  <c r="GI141" i="90"/>
  <c r="GI148" i="90"/>
  <c r="GI156" i="90"/>
  <c r="GI165" i="90"/>
  <c r="GI174" i="90"/>
  <c r="GI181" i="90"/>
  <c r="GI185" i="90"/>
  <c r="GI186" i="90"/>
  <c r="GI192" i="90"/>
  <c r="GK198" i="90"/>
  <c r="GJ178" i="90"/>
  <c r="FH182" i="90"/>
  <c r="FH187" i="90"/>
  <c r="FH188" i="90"/>
  <c r="FH189" i="90"/>
  <c r="FH185" i="90"/>
  <c r="FH193" i="90"/>
  <c r="FG187" i="90"/>
  <c r="FG189" i="90"/>
  <c r="FG193" i="90"/>
  <c r="FQ45" i="89"/>
  <c r="FQ27" i="89"/>
  <c r="FQ56" i="89"/>
  <c r="FQ59" i="89"/>
  <c r="FQ62" i="89"/>
  <c r="FQ65" i="89"/>
  <c r="FQ68" i="89"/>
  <c r="FQ71" i="89"/>
  <c r="FQ74" i="89"/>
  <c r="FQ77" i="89"/>
  <c r="FQ80" i="89"/>
  <c r="FQ83" i="89"/>
  <c r="FQ86" i="89"/>
  <c r="FQ91" i="89"/>
  <c r="FQ29" i="89"/>
  <c r="FQ32" i="89"/>
  <c r="FQ35" i="89"/>
  <c r="FQ38" i="89"/>
  <c r="FQ41" i="89"/>
  <c r="FQ44" i="89"/>
  <c r="FQ47" i="89"/>
  <c r="FQ50" i="89"/>
  <c r="FQ53" i="89"/>
  <c r="FQ96" i="89"/>
  <c r="FQ101" i="89"/>
  <c r="FQ143" i="89"/>
  <c r="FQ171" i="89"/>
  <c r="FQ79" i="89"/>
  <c r="FQ82" i="89"/>
  <c r="FQ85" i="89"/>
  <c r="FQ54" i="89"/>
  <c r="FQ57" i="89"/>
  <c r="FQ60" i="89"/>
  <c r="FQ92" i="89"/>
  <c r="FQ55" i="89"/>
  <c r="FQ58" i="89"/>
  <c r="FQ61" i="89"/>
  <c r="FQ64" i="89"/>
  <c r="FQ67" i="89"/>
  <c r="FQ70" i="89"/>
  <c r="FQ73" i="89"/>
  <c r="FQ76" i="89"/>
  <c r="FQ90" i="89"/>
  <c r="FQ93" i="89"/>
  <c r="FQ130" i="89"/>
  <c r="FQ172" i="89"/>
  <c r="FQ28" i="89"/>
  <c r="FQ129" i="89"/>
  <c r="FQ31" i="89"/>
  <c r="FQ34" i="89"/>
  <c r="FQ37" i="89"/>
  <c r="FQ40" i="89"/>
  <c r="FQ43" i="89"/>
  <c r="FQ46" i="89"/>
  <c r="FQ49" i="89"/>
  <c r="FQ52" i="89"/>
  <c r="FQ95" i="89"/>
  <c r="FQ100" i="89"/>
  <c r="FQ117" i="89"/>
  <c r="FQ66" i="89"/>
  <c r="FQ69" i="89"/>
  <c r="FQ72" i="89"/>
  <c r="FQ75" i="89"/>
  <c r="FQ78" i="89"/>
  <c r="FQ81" i="89"/>
  <c r="FQ84" i="89"/>
  <c r="FQ87" i="89"/>
  <c r="FQ63" i="89"/>
  <c r="FQ30" i="89"/>
  <c r="FQ33" i="89"/>
  <c r="FQ36" i="89"/>
  <c r="FQ39" i="89"/>
  <c r="FQ42" i="89"/>
  <c r="FQ48" i="89"/>
  <c r="FQ51" i="89"/>
  <c r="FQ99" i="89"/>
  <c r="FQ114" i="89"/>
  <c r="FQ194" i="89"/>
  <c r="FI208" i="89"/>
  <c r="FO194" i="90"/>
  <c r="FO195" i="90"/>
  <c r="FO208" i="90"/>
  <c r="FO201" i="90"/>
  <c r="FO209" i="90"/>
  <c r="FH192" i="90"/>
  <c r="FH191" i="90"/>
  <c r="FH186" i="90"/>
  <c r="FG186" i="90"/>
  <c r="FG184" i="90"/>
  <c r="FG196" i="90"/>
  <c r="FG200" i="90"/>
  <c r="FG195" i="90"/>
  <c r="FG201" i="90"/>
  <c r="FG191" i="90"/>
  <c r="FG197" i="90"/>
  <c r="FG199" i="90"/>
  <c r="FG198" i="90"/>
  <c r="FN178" i="90"/>
  <c r="FN187" i="90"/>
  <c r="FN161" i="90"/>
  <c r="FN163" i="90"/>
  <c r="FN174" i="90"/>
  <c r="FN180" i="90"/>
  <c r="FN182" i="90"/>
  <c r="FN196" i="90"/>
  <c r="FN210" i="90"/>
  <c r="FN191" i="90"/>
  <c r="FN209" i="90"/>
  <c r="FN173" i="90"/>
  <c r="FN179" i="90"/>
  <c r="FN183" i="90"/>
  <c r="FN208" i="90"/>
  <c r="FM64" i="90"/>
  <c r="FM75" i="90"/>
  <c r="FM132" i="90"/>
  <c r="FM159" i="90"/>
  <c r="FM29" i="90"/>
  <c r="FM50" i="90"/>
  <c r="FM67" i="90"/>
  <c r="FM143" i="90"/>
  <c r="FM49" i="90"/>
  <c r="FM74" i="90"/>
  <c r="FM77" i="90"/>
  <c r="FM170" i="90"/>
  <c r="FM45" i="90"/>
  <c r="FM71" i="90"/>
  <c r="FM99" i="90"/>
  <c r="FM152" i="90"/>
  <c r="FM164" i="90"/>
  <c r="FM48" i="90"/>
  <c r="FM106" i="90"/>
  <c r="FM41" i="90"/>
  <c r="FM73" i="90"/>
  <c r="FM76" i="90"/>
  <c r="FI72" i="90"/>
  <c r="FI75" i="90"/>
  <c r="FI81" i="90"/>
  <c r="FI88" i="90"/>
  <c r="FI114" i="90"/>
  <c r="FI116" i="90"/>
  <c r="FI118" i="90"/>
  <c r="FI136" i="90"/>
  <c r="FI138" i="90"/>
  <c r="FI143" i="90"/>
  <c r="FI148" i="90"/>
  <c r="FI158" i="90"/>
  <c r="FI166" i="90"/>
  <c r="FI181" i="90"/>
  <c r="FI196" i="90"/>
  <c r="FI83" i="90"/>
  <c r="FI90" i="90"/>
  <c r="FI95" i="90"/>
  <c r="FI100" i="90"/>
  <c r="FI102" i="90"/>
  <c r="FI107" i="90"/>
  <c r="FI109" i="90"/>
  <c r="FI120" i="90"/>
  <c r="FI122" i="90"/>
  <c r="FI129" i="90"/>
  <c r="FI131" i="90"/>
  <c r="FI153" i="90"/>
  <c r="FI163" i="90"/>
  <c r="FI168" i="90"/>
  <c r="FI171" i="90"/>
  <c r="FI173" i="90"/>
  <c r="FI183" i="90"/>
  <c r="FI185" i="90"/>
  <c r="FI190" i="90"/>
  <c r="FI197" i="90"/>
  <c r="FI198" i="90"/>
  <c r="FI111" i="90"/>
  <c r="FI113" i="90"/>
  <c r="FI124" i="90"/>
  <c r="FI140" i="90"/>
  <c r="FI145" i="90"/>
  <c r="FI150" i="90"/>
  <c r="FI160" i="90"/>
  <c r="FI180" i="90"/>
  <c r="FI194" i="90"/>
  <c r="FI92" i="90"/>
  <c r="FI97" i="90"/>
  <c r="FI104" i="90"/>
  <c r="FI106" i="90"/>
  <c r="FI126" i="90"/>
  <c r="FI133" i="90"/>
  <c r="FI135" i="90"/>
  <c r="FI155" i="90"/>
  <c r="FI165" i="90"/>
  <c r="FI170" i="90"/>
  <c r="FI175" i="90"/>
  <c r="FI177" i="90"/>
  <c r="FI188" i="90"/>
  <c r="FI192" i="90"/>
  <c r="FI94" i="90"/>
  <c r="FI99" i="90"/>
  <c r="FI115" i="90"/>
  <c r="FI117" i="90"/>
  <c r="FI119" i="90"/>
  <c r="FI128" i="90"/>
  <c r="FI137" i="90"/>
  <c r="FI142" i="90"/>
  <c r="FI147" i="90"/>
  <c r="FI149" i="90"/>
  <c r="FI152" i="90"/>
  <c r="FI157" i="90"/>
  <c r="FI162" i="90"/>
  <c r="FI167" i="90"/>
  <c r="FI182" i="90"/>
  <c r="FI186" i="90"/>
  <c r="FI70" i="90"/>
  <c r="FI77" i="90"/>
  <c r="FI82" i="90"/>
  <c r="FI89" i="90"/>
  <c r="FI101" i="90"/>
  <c r="FI108" i="90"/>
  <c r="FI110" i="90"/>
  <c r="FI121" i="90"/>
  <c r="FI130" i="90"/>
  <c r="FI139" i="90"/>
  <c r="FI159" i="90"/>
  <c r="FI172" i="90"/>
  <c r="FI179" i="90"/>
  <c r="FI195" i="90"/>
  <c r="FI69" i="90"/>
  <c r="FI73" i="90"/>
  <c r="FI84" i="90"/>
  <c r="FI86" i="90"/>
  <c r="FI96" i="90"/>
  <c r="FI103" i="90"/>
  <c r="FI112" i="90"/>
  <c r="FI123" i="90"/>
  <c r="FI125" i="90"/>
  <c r="FI132" i="90"/>
  <c r="FI144" i="90"/>
  <c r="FI146" i="90"/>
  <c r="FI154" i="90"/>
  <c r="FI164" i="90"/>
  <c r="FI169" i="90"/>
  <c r="FI174" i="90"/>
  <c r="FI184" i="90"/>
  <c r="FI189" i="90"/>
  <c r="FI191" i="90"/>
  <c r="FG205" i="90"/>
  <c r="FG208" i="90"/>
  <c r="FO212" i="90"/>
  <c r="FG202" i="90"/>
  <c r="FG203" i="90"/>
  <c r="FG204" i="90"/>
  <c r="FG209" i="90"/>
  <c r="GI198" i="90"/>
  <c r="GI207" i="90"/>
  <c r="GI208" i="90"/>
  <c r="GI209" i="90"/>
  <c r="GI200" i="90"/>
  <c r="GI203" i="90"/>
  <c r="GI201" i="90"/>
  <c r="GI199" i="90"/>
  <c r="GI202" i="90"/>
  <c r="GI204" i="90"/>
  <c r="GI205" i="90"/>
  <c r="GI206" i="90"/>
  <c r="GI213" i="90"/>
  <c r="FT76" i="89"/>
  <c r="FT105" i="89"/>
  <c r="FT48" i="89"/>
  <c r="FT44" i="89"/>
  <c r="FT72" i="89"/>
  <c r="FT40" i="89"/>
  <c r="FT52" i="89"/>
  <c r="FT64" i="89"/>
  <c r="FT80" i="89"/>
  <c r="FT32" i="89"/>
  <c r="FU47" i="90"/>
  <c r="FU37" i="90"/>
  <c r="FU69" i="90"/>
  <c r="FU73" i="90"/>
  <c r="FU27" i="90"/>
  <c r="FU67" i="90"/>
  <c r="FU35" i="90"/>
  <c r="FU52" i="90"/>
  <c r="FU92" i="90"/>
  <c r="FU40" i="90"/>
  <c r="FU101" i="90"/>
  <c r="FU42" i="90"/>
  <c r="FU85" i="90"/>
  <c r="FU130" i="90"/>
  <c r="FU143" i="90"/>
  <c r="FU116" i="90"/>
  <c r="FU135" i="90"/>
  <c r="FU91" i="90"/>
  <c r="FU118" i="90"/>
  <c r="FU115" i="90"/>
  <c r="FU87" i="90"/>
  <c r="FU98" i="90"/>
  <c r="FU103" i="90"/>
  <c r="FU141" i="90"/>
  <c r="FU133" i="90"/>
  <c r="FT44" i="90"/>
  <c r="FT145" i="90"/>
  <c r="FT39" i="90"/>
  <c r="FT124" i="90"/>
  <c r="FT100" i="90"/>
  <c r="FT75" i="90"/>
  <c r="FT83" i="90"/>
  <c r="FQ200" i="89"/>
  <c r="FQ209" i="89"/>
  <c r="FQ185" i="89"/>
  <c r="FQ210" i="89"/>
  <c r="FQ166" i="89"/>
  <c r="FQ204" i="89"/>
  <c r="FQ144" i="89"/>
  <c r="FQ161" i="89"/>
  <c r="FQ186" i="89"/>
  <c r="FQ195" i="89"/>
  <c r="FQ219" i="89"/>
  <c r="FQ113" i="89"/>
  <c r="FQ199" i="89"/>
  <c r="FQ108" i="89"/>
  <c r="FQ139" i="89"/>
  <c r="FQ156" i="89"/>
  <c r="FQ181" i="89"/>
  <c r="FQ190" i="89"/>
  <c r="FQ112" i="89"/>
  <c r="FQ167" i="89"/>
  <c r="FQ205" i="89"/>
  <c r="FQ107" i="89"/>
  <c r="FQ123" i="89"/>
  <c r="FQ138" i="89"/>
  <c r="FQ162" i="89"/>
  <c r="FQ180" i="89"/>
  <c r="FQ189" i="89"/>
  <c r="FQ214" i="89"/>
  <c r="FQ218" i="89"/>
  <c r="FQ213" i="89"/>
  <c r="FU183" i="89"/>
  <c r="FQ52" i="44"/>
  <c r="FQ78" i="44"/>
  <c r="GJ76" i="44"/>
  <c r="FN213" i="90"/>
  <c r="FG210" i="90"/>
  <c r="FG214" i="90"/>
  <c r="FL53" i="89"/>
  <c r="FN58" i="89"/>
  <c r="FN47" i="89"/>
  <c r="FN48" i="89"/>
  <c r="FN92" i="89"/>
  <c r="FN46" i="89"/>
  <c r="FN102" i="89"/>
  <c r="FN119" i="89"/>
  <c r="FN128" i="89"/>
  <c r="FN104" i="89"/>
  <c r="FN111" i="89"/>
  <c r="FN123" i="89"/>
  <c r="FN75" i="89"/>
  <c r="FN49" i="89"/>
  <c r="FN113" i="89"/>
  <c r="GI117" i="89"/>
  <c r="GI42" i="89"/>
  <c r="GI61" i="89"/>
  <c r="GI71" i="89"/>
  <c r="GI99" i="89"/>
  <c r="GI148" i="89"/>
  <c r="GI50" i="89"/>
  <c r="GI106" i="89"/>
  <c r="GI145" i="89"/>
  <c r="GI175" i="89"/>
  <c r="GI31" i="89"/>
  <c r="GI114" i="89"/>
  <c r="GI158" i="89"/>
  <c r="GI66" i="89"/>
  <c r="GI133" i="89"/>
  <c r="GI83" i="89"/>
  <c r="GI169" i="89"/>
  <c r="GI27" i="89"/>
  <c r="GI91" i="89"/>
  <c r="GI92" i="89"/>
  <c r="GI130" i="89"/>
  <c r="GI120" i="89"/>
  <c r="GI139" i="89"/>
  <c r="GI28" i="89"/>
  <c r="GI32" i="89"/>
  <c r="GI37" i="89"/>
  <c r="GI51" i="89"/>
  <c r="GI56" i="89"/>
  <c r="GI67" i="89"/>
  <c r="GI72" i="89"/>
  <c r="GI78" i="89"/>
  <c r="GI96" i="89"/>
  <c r="GI103" i="89"/>
  <c r="GI124" i="89"/>
  <c r="GI136" i="89"/>
  <c r="GI142" i="89"/>
  <c r="GI161" i="89"/>
  <c r="GI180" i="89"/>
  <c r="GI188" i="89"/>
  <c r="GI36" i="89"/>
  <c r="GI41" i="89"/>
  <c r="GI55" i="89"/>
  <c r="GI77" i="89"/>
  <c r="GI82" i="89"/>
  <c r="GI87" i="89"/>
  <c r="GI95" i="89"/>
  <c r="GI98" i="89"/>
  <c r="GI109" i="89"/>
  <c r="GI126" i="89"/>
  <c r="GI155" i="89"/>
  <c r="GI160" i="89"/>
  <c r="GI172" i="89"/>
  <c r="GI177" i="89"/>
  <c r="GI185" i="89"/>
  <c r="GI206" i="89"/>
  <c r="GI30" i="89"/>
  <c r="GI35" i="89"/>
  <c r="GI47" i="89"/>
  <c r="GI49" i="89"/>
  <c r="GI60" i="89"/>
  <c r="GI65" i="89"/>
  <c r="GI70" i="89"/>
  <c r="GI90" i="89"/>
  <c r="GI102" i="89"/>
  <c r="GI113" i="89"/>
  <c r="GI116" i="89"/>
  <c r="GI123" i="89"/>
  <c r="GI129" i="89"/>
  <c r="GI132" i="89"/>
  <c r="GI135" i="89"/>
  <c r="GI138" i="89"/>
  <c r="GI141" i="89"/>
  <c r="GI150" i="89"/>
  <c r="GI166" i="89"/>
  <c r="GI174" i="89"/>
  <c r="GI29" i="89"/>
  <c r="GI40" i="89"/>
  <c r="GI45" i="89"/>
  <c r="GI46" i="89"/>
  <c r="GI48" i="89"/>
  <c r="GI54" i="89"/>
  <c r="GI59" i="89"/>
  <c r="GI69" i="89"/>
  <c r="GI75" i="89"/>
  <c r="GI76" i="89"/>
  <c r="GI81" i="89"/>
  <c r="GI86" i="89"/>
  <c r="GI94" i="89"/>
  <c r="GI105" i="89"/>
  <c r="GI112" i="89"/>
  <c r="GI119" i="89"/>
  <c r="GI122" i="89"/>
  <c r="GI144" i="89"/>
  <c r="GI147" i="89"/>
  <c r="GI152" i="89"/>
  <c r="GI171" i="89"/>
  <c r="GI184" i="89"/>
  <c r="GI34" i="89"/>
  <c r="GI39" i="89"/>
  <c r="GI64" i="89"/>
  <c r="GI74" i="89"/>
  <c r="GI85" i="89"/>
  <c r="GI89" i="89"/>
  <c r="GI97" i="89"/>
  <c r="GI101" i="89"/>
  <c r="GI108" i="89"/>
  <c r="GI111" i="89"/>
  <c r="GI125" i="89"/>
  <c r="GI128" i="89"/>
  <c r="GI137" i="89"/>
  <c r="GI154" i="89"/>
  <c r="GI165" i="89"/>
  <c r="GI38" i="89"/>
  <c r="GI44" i="89"/>
  <c r="GI53" i="89"/>
  <c r="GI58" i="89"/>
  <c r="GI63" i="89"/>
  <c r="GI68" i="89"/>
  <c r="GI79" i="89"/>
  <c r="GI80" i="89"/>
  <c r="GI104" i="89"/>
  <c r="GI115" i="89"/>
  <c r="GI118" i="89"/>
  <c r="GI121" i="89"/>
  <c r="GI131" i="89"/>
  <c r="GI134" i="89"/>
  <c r="GI140" i="89"/>
  <c r="GI143" i="89"/>
  <c r="GI146" i="89"/>
  <c r="GI149" i="89"/>
  <c r="GI162" i="89"/>
  <c r="GI181" i="89"/>
  <c r="GI219" i="89"/>
  <c r="GI33" i="89"/>
  <c r="GI43" i="89"/>
  <c r="GI52" i="89"/>
  <c r="GI57" i="89"/>
  <c r="GI62" i="89"/>
  <c r="GI73" i="89"/>
  <c r="GI84" i="89"/>
  <c r="GI88" i="89"/>
  <c r="GI93" i="89"/>
  <c r="GI100" i="89"/>
  <c r="GI107" i="89"/>
  <c r="GI110" i="89"/>
  <c r="GI127" i="89"/>
  <c r="GI164" i="89"/>
  <c r="GI200" i="89"/>
  <c r="GI153" i="89"/>
  <c r="GI156" i="89"/>
  <c r="GI159" i="89"/>
  <c r="GI178" i="89"/>
  <c r="GI191" i="89"/>
  <c r="GI194" i="89"/>
  <c r="GI197" i="89"/>
  <c r="GI203" i="89"/>
  <c r="GI210" i="89"/>
  <c r="GI213" i="89"/>
  <c r="GI216" i="89"/>
  <c r="GI222" i="89"/>
  <c r="GI168" i="89"/>
  <c r="GI187" i="89"/>
  <c r="GI193" i="89"/>
  <c r="GI209" i="89"/>
  <c r="GI212" i="89"/>
  <c r="GI224" i="89"/>
  <c r="GI190" i="89"/>
  <c r="GI196" i="89"/>
  <c r="GI199" i="89"/>
  <c r="GI202" i="89"/>
  <c r="GI215" i="89"/>
  <c r="GI218" i="89"/>
  <c r="GI221" i="89"/>
  <c r="GI183" i="89"/>
  <c r="GI205" i="89"/>
  <c r="GI208" i="89"/>
  <c r="GI167" i="89"/>
  <c r="GI170" i="89"/>
  <c r="GI179" i="89"/>
  <c r="GI186" i="89"/>
  <c r="GI189" i="89"/>
  <c r="GI192" i="89"/>
  <c r="GI198" i="89"/>
  <c r="GI211" i="89"/>
  <c r="GI217" i="89"/>
  <c r="GI223" i="89"/>
  <c r="GI151" i="89"/>
  <c r="GI157" i="89"/>
  <c r="GI163" i="89"/>
  <c r="GI173" i="89"/>
  <c r="GI176" i="89"/>
  <c r="GI182" i="89"/>
  <c r="GI195" i="89"/>
  <c r="GI201" i="89"/>
  <c r="GI204" i="89"/>
  <c r="GI207" i="89"/>
  <c r="GI214" i="89"/>
  <c r="GI220" i="89"/>
  <c r="FG42" i="44"/>
  <c r="FG69" i="44"/>
  <c r="FG60" i="44"/>
  <c r="FG151" i="44"/>
  <c r="FG51" i="44"/>
  <c r="FG94" i="44"/>
  <c r="FO128" i="44"/>
  <c r="FG86" i="44"/>
  <c r="FG142" i="44"/>
  <c r="FG177" i="44"/>
  <c r="FG113" i="44"/>
  <c r="FG187" i="44"/>
  <c r="FG77" i="44"/>
  <c r="FG121" i="44"/>
  <c r="FG160" i="44"/>
  <c r="FG133" i="44"/>
  <c r="FG112" i="44"/>
  <c r="FG95" i="44"/>
  <c r="FG103" i="44"/>
  <c r="FG174" i="44"/>
  <c r="AU212" i="44"/>
  <c r="GI214" i="90"/>
  <c r="GI212" i="90"/>
  <c r="GI225" i="90"/>
  <c r="GI216" i="90"/>
  <c r="GI224" i="90"/>
  <c r="GI217" i="90"/>
  <c r="GI223" i="90"/>
  <c r="FP194" i="90"/>
  <c r="FO198" i="90"/>
  <c r="FO193" i="90"/>
  <c r="FO199" i="90"/>
  <c r="FO203" i="90"/>
  <c r="FO202" i="90"/>
  <c r="FO196" i="90"/>
  <c r="FO197" i="90"/>
  <c r="FO205" i="90"/>
  <c r="FO206" i="90"/>
  <c r="FO204" i="90"/>
  <c r="FN203" i="90"/>
  <c r="FN204" i="90"/>
  <c r="FM179" i="90"/>
  <c r="FM105" i="90"/>
  <c r="FM134" i="90"/>
  <c r="FM145" i="90"/>
  <c r="FM163" i="90"/>
  <c r="FM98" i="90"/>
  <c r="FM133" i="90"/>
  <c r="FM104" i="90"/>
  <c r="FM144" i="90"/>
  <c r="FL105" i="90"/>
  <c r="FL57" i="90"/>
  <c r="FL34" i="90"/>
  <c r="FL46" i="90"/>
  <c r="FL106" i="90"/>
  <c r="FL111" i="90"/>
  <c r="FL116" i="90"/>
  <c r="FL50" i="90"/>
  <c r="FL62" i="90"/>
  <c r="FL89" i="90"/>
  <c r="FL29" i="90"/>
  <c r="FL78" i="90"/>
  <c r="FL104" i="90"/>
  <c r="FL133" i="90"/>
  <c r="FL36" i="90"/>
  <c r="FL49" i="90"/>
  <c r="FL77" i="90"/>
  <c r="FL97" i="90"/>
  <c r="FL103" i="90"/>
  <c r="FL122" i="90"/>
  <c r="FL127" i="90"/>
  <c r="FL150" i="90"/>
  <c r="FL47" i="90"/>
  <c r="FL48" i="90"/>
  <c r="FL75" i="90"/>
  <c r="FL117" i="90"/>
  <c r="FL132" i="90"/>
  <c r="FL35" i="90"/>
  <c r="FL82" i="90"/>
  <c r="FL96" i="90"/>
  <c r="FI199" i="90"/>
  <c r="FI200" i="90"/>
  <c r="FI201" i="90"/>
  <c r="FI202" i="90"/>
  <c r="FH198" i="90"/>
  <c r="FH201" i="90"/>
  <c r="FU132" i="90"/>
  <c r="FU144" i="90"/>
  <c r="FU156" i="90"/>
  <c r="GK188" i="90"/>
  <c r="GK199" i="90"/>
  <c r="GK204" i="90"/>
  <c r="GK185" i="90"/>
  <c r="GK200" i="90"/>
  <c r="GK187" i="90"/>
  <c r="GK189" i="90"/>
  <c r="GK184" i="90"/>
  <c r="GK186" i="90"/>
  <c r="GK195" i="90"/>
  <c r="GK202" i="90"/>
  <c r="FU202" i="90"/>
  <c r="GK205" i="90"/>
  <c r="GK220" i="90"/>
  <c r="FP204" i="90"/>
  <c r="FN78" i="90"/>
  <c r="FN84" i="90"/>
  <c r="FN87" i="90"/>
  <c r="FN91" i="90"/>
  <c r="FN105" i="90"/>
  <c r="FN136" i="90"/>
  <c r="FN142" i="90"/>
  <c r="FN157" i="90"/>
  <c r="FN171" i="90"/>
  <c r="FN188" i="90"/>
  <c r="FN211" i="90"/>
  <c r="FN34" i="90"/>
  <c r="FN35" i="90"/>
  <c r="FN39" i="90"/>
  <c r="FN55" i="90"/>
  <c r="FN62" i="90"/>
  <c r="FN99" i="90"/>
  <c r="FN103" i="90"/>
  <c r="FN104" i="90"/>
  <c r="FN108" i="90"/>
  <c r="FN111" i="90"/>
  <c r="FN114" i="90"/>
  <c r="FN118" i="90"/>
  <c r="FN121" i="90"/>
  <c r="FN124" i="90"/>
  <c r="FN130" i="90"/>
  <c r="FN147" i="90"/>
  <c r="FN156" i="90"/>
  <c r="FN160" i="90"/>
  <c r="FN164" i="90"/>
  <c r="FN167" i="90"/>
  <c r="FN176" i="90"/>
  <c r="FN185" i="90"/>
  <c r="FN193" i="90"/>
  <c r="FN197" i="90"/>
  <c r="FN202" i="90"/>
  <c r="FN42" i="90"/>
  <c r="FN74" i="90"/>
  <c r="FN93" i="90"/>
  <c r="FN97" i="90"/>
  <c r="FN101" i="90"/>
  <c r="FN107" i="90"/>
  <c r="FN117" i="90"/>
  <c r="FN120" i="90"/>
  <c r="FN123" i="90"/>
  <c r="FN126" i="90"/>
  <c r="FN129" i="90"/>
  <c r="FN140" i="90"/>
  <c r="FN155" i="90"/>
  <c r="FN159" i="90"/>
  <c r="FN162" i="90"/>
  <c r="FN166" i="90"/>
  <c r="FN169" i="90"/>
  <c r="FN175" i="90"/>
  <c r="FN184" i="90"/>
  <c r="FN192" i="90"/>
  <c r="FN198" i="90"/>
  <c r="FN207" i="90"/>
  <c r="FN37" i="90"/>
  <c r="FN47" i="90"/>
  <c r="FN50" i="90"/>
  <c r="FN57" i="90"/>
  <c r="FN64" i="90"/>
  <c r="FN68" i="90"/>
  <c r="FN73" i="90"/>
  <c r="FN79" i="90"/>
  <c r="FN82" i="90"/>
  <c r="FN85" i="90"/>
  <c r="FN89" i="90"/>
  <c r="FN96" i="90"/>
  <c r="FN116" i="90"/>
  <c r="FN134" i="90"/>
  <c r="FN137" i="90"/>
  <c r="FN145" i="90"/>
  <c r="FN152" i="90"/>
  <c r="FN158" i="90"/>
  <c r="FN172" i="90"/>
  <c r="FN181" i="90"/>
  <c r="FN189" i="90"/>
  <c r="FN205" i="90"/>
  <c r="FN206" i="90"/>
  <c r="FN220" i="90"/>
  <c r="FN225" i="90"/>
  <c r="FN46" i="90"/>
  <c r="FN49" i="90"/>
  <c r="FN53" i="90"/>
  <c r="FN60" i="90"/>
  <c r="FN72" i="90"/>
  <c r="FN92" i="90"/>
  <c r="FN100" i="90"/>
  <c r="FN109" i="90"/>
  <c r="FN112" i="90"/>
  <c r="FN115" i="90"/>
  <c r="FN132" i="90"/>
  <c r="FN133" i="90"/>
  <c r="FN143" i="90"/>
  <c r="FN144" i="90"/>
  <c r="FN148" i="90"/>
  <c r="FN165" i="90"/>
  <c r="FN177" i="90"/>
  <c r="FN186" i="90"/>
  <c r="FN194" i="90"/>
  <c r="FN201" i="90"/>
  <c r="FN212" i="90"/>
  <c r="FN216" i="90"/>
  <c r="FN215" i="90"/>
  <c r="FN218" i="90"/>
  <c r="FN214" i="90"/>
  <c r="FN217" i="90"/>
  <c r="FN221" i="90"/>
  <c r="FN219" i="90"/>
  <c r="FN222" i="90"/>
  <c r="FG219" i="90"/>
  <c r="FG211" i="90"/>
  <c r="FG216" i="90"/>
  <c r="FG206" i="90"/>
  <c r="FG207" i="90"/>
  <c r="FG223" i="90"/>
  <c r="FG215" i="90"/>
  <c r="FG212" i="90"/>
  <c r="FG213" i="90"/>
  <c r="FG218" i="90"/>
  <c r="GI221" i="90"/>
  <c r="GI215" i="90"/>
  <c r="GI218" i="90"/>
  <c r="GI222" i="90"/>
  <c r="FT35" i="90"/>
  <c r="FT40" i="90"/>
  <c r="FT84" i="90"/>
  <c r="FT88" i="90"/>
  <c r="FT92" i="90"/>
  <c r="FT96" i="90"/>
  <c r="FT133" i="90"/>
  <c r="FT137" i="90"/>
  <c r="FT149" i="90"/>
  <c r="FT59" i="90"/>
  <c r="FT63" i="90"/>
  <c r="FT67" i="90"/>
  <c r="FT79" i="90"/>
  <c r="FT112" i="90"/>
  <c r="FT116" i="90"/>
  <c r="FT120" i="90"/>
  <c r="FT28" i="90"/>
  <c r="FT54" i="90"/>
  <c r="FT104" i="90"/>
  <c r="FT129" i="90"/>
  <c r="FT71" i="90"/>
  <c r="FT108" i="90"/>
  <c r="FT141" i="90"/>
  <c r="FT27" i="90"/>
  <c r="FT34" i="90"/>
  <c r="FT49" i="90"/>
  <c r="GJ199" i="90"/>
  <c r="GK89" i="44"/>
  <c r="GK145" i="44"/>
  <c r="GK181" i="44"/>
  <c r="GK208" i="44"/>
  <c r="GK106" i="44"/>
  <c r="GK134" i="44"/>
  <c r="GK170" i="44"/>
  <c r="GK69" i="44"/>
  <c r="GK78" i="44"/>
  <c r="GK123" i="44"/>
  <c r="GK49" i="44"/>
  <c r="GK95" i="44"/>
  <c r="GK131" i="44"/>
  <c r="GK167" i="44"/>
  <c r="GK30" i="44"/>
  <c r="GK66" i="44"/>
  <c r="GK120" i="44"/>
  <c r="GK38" i="44"/>
  <c r="GK156" i="44"/>
  <c r="GK192" i="44"/>
  <c r="GK55" i="44"/>
  <c r="GK200" i="44"/>
  <c r="GK33" i="44"/>
  <c r="GK41" i="44"/>
  <c r="GK44" i="44"/>
  <c r="GK58" i="44"/>
  <c r="GK61" i="44"/>
  <c r="GK72" i="44"/>
  <c r="GK81" i="44"/>
  <c r="GK92" i="44"/>
  <c r="GK98" i="44"/>
  <c r="GK109" i="44"/>
  <c r="GK112" i="44"/>
  <c r="GK115" i="44"/>
  <c r="GK126" i="44"/>
  <c r="GK137" i="44"/>
  <c r="GK148" i="44"/>
  <c r="GK151" i="44"/>
  <c r="GK159" i="44"/>
  <c r="GK162" i="44"/>
  <c r="GK173" i="44"/>
  <c r="GK184" i="44"/>
  <c r="GK187" i="44"/>
  <c r="GK195" i="44"/>
  <c r="GK203" i="44"/>
  <c r="GK211" i="44"/>
  <c r="GK27" i="44"/>
  <c r="GK35" i="44"/>
  <c r="GK46" i="44"/>
  <c r="GK52" i="44"/>
  <c r="GK63" i="44"/>
  <c r="GK74" i="44"/>
  <c r="GK83" i="44"/>
  <c r="GK86" i="44"/>
  <c r="GK100" i="44"/>
  <c r="GK103" i="44"/>
  <c r="GK111" i="44"/>
  <c r="GK117" i="44"/>
  <c r="GK128" i="44"/>
  <c r="GK139" i="44"/>
  <c r="GK142" i="44"/>
  <c r="GK150" i="44"/>
  <c r="GK153" i="44"/>
  <c r="GK164" i="44"/>
  <c r="GK175" i="44"/>
  <c r="GK178" i="44"/>
  <c r="GK186" i="44"/>
  <c r="GK189" i="44"/>
  <c r="GK197" i="44"/>
  <c r="GK205" i="44"/>
  <c r="GK213" i="44"/>
  <c r="GK32" i="44"/>
  <c r="GK40" i="44"/>
  <c r="GK43" i="44"/>
  <c r="GK57" i="44"/>
  <c r="GK60" i="44"/>
  <c r="GK68" i="44"/>
  <c r="GK71" i="44"/>
  <c r="GK77" i="44"/>
  <c r="GK80" i="44"/>
  <c r="GK91" i="44"/>
  <c r="GK94" i="44"/>
  <c r="GK97" i="44"/>
  <c r="GK108" i="44"/>
  <c r="GK114" i="44"/>
  <c r="GK125" i="44"/>
  <c r="GK136" i="44"/>
  <c r="GK147" i="44"/>
  <c r="GK158" i="44"/>
  <c r="GK161" i="44"/>
  <c r="GK172" i="44"/>
  <c r="GK183" i="44"/>
  <c r="GK194" i="44"/>
  <c r="GK202" i="44"/>
  <c r="GK210" i="44"/>
  <c r="GK29" i="44"/>
  <c r="GK37" i="44"/>
  <c r="GK48" i="44"/>
  <c r="GK51" i="44"/>
  <c r="GK54" i="44"/>
  <c r="GK65" i="44"/>
  <c r="GK85" i="44"/>
  <c r="GK88" i="44"/>
  <c r="GK102" i="44"/>
  <c r="GK105" i="44"/>
  <c r="GK119" i="44"/>
  <c r="GK122" i="44"/>
  <c r="GK130" i="44"/>
  <c r="GK133" i="44"/>
  <c r="GK141" i="44"/>
  <c r="GK144" i="44"/>
  <c r="GK155" i="44"/>
  <c r="GK166" i="44"/>
  <c r="GK169" i="44"/>
  <c r="GK180" i="44"/>
  <c r="GK191" i="44"/>
  <c r="GK199" i="44"/>
  <c r="GK207" i="44"/>
  <c r="GK215" i="44"/>
  <c r="GK34" i="44"/>
  <c r="GK45" i="44"/>
  <c r="GK59" i="44"/>
  <c r="GK62" i="44"/>
  <c r="GK73" i="44"/>
  <c r="GK76" i="44"/>
  <c r="GK82" i="44"/>
  <c r="GK93" i="44"/>
  <c r="GK99" i="44"/>
  <c r="GK110" i="44"/>
  <c r="GK116" i="44"/>
  <c r="GK127" i="44"/>
  <c r="GK138" i="44"/>
  <c r="GK149" i="44"/>
  <c r="GK152" i="44"/>
  <c r="GK163" i="44"/>
  <c r="GK174" i="44"/>
  <c r="GK177" i="44"/>
  <c r="GK185" i="44"/>
  <c r="GK188" i="44"/>
  <c r="GK196" i="44"/>
  <c r="GK204" i="44"/>
  <c r="GK212" i="44"/>
  <c r="GK31" i="44"/>
  <c r="GK39" i="44"/>
  <c r="GK42" i="44"/>
  <c r="GK50" i="44"/>
  <c r="GK56" i="44"/>
  <c r="GK67" i="44"/>
  <c r="GK70" i="44"/>
  <c r="GK79" i="44"/>
  <c r="GK90" i="44"/>
  <c r="GK96" i="44"/>
  <c r="GK107" i="44"/>
  <c r="GK113" i="44"/>
  <c r="GK124" i="44"/>
  <c r="GK132" i="44"/>
  <c r="GK135" i="44"/>
  <c r="GK146" i="44"/>
  <c r="GK157" i="44"/>
  <c r="GK160" i="44"/>
  <c r="GK168" i="44"/>
  <c r="GK171" i="44"/>
  <c r="GK182" i="44"/>
  <c r="GK193" i="44"/>
  <c r="GK201" i="44"/>
  <c r="GK209" i="44"/>
  <c r="GK28" i="44"/>
  <c r="GK36" i="44"/>
  <c r="GK47" i="44"/>
  <c r="GK53" i="44"/>
  <c r="GK64" i="44"/>
  <c r="GK75" i="44"/>
  <c r="GK84" i="44"/>
  <c r="GK87" i="44"/>
  <c r="GK101" i="44"/>
  <c r="GK104" i="44"/>
  <c r="GK118" i="44"/>
  <c r="GK121" i="44"/>
  <c r="GK129" i="44"/>
  <c r="GK140" i="44"/>
  <c r="GK143" i="44"/>
  <c r="GK154" i="44"/>
  <c r="GK165" i="44"/>
  <c r="GK176" i="44"/>
  <c r="GK179" i="44"/>
  <c r="GK190" i="44"/>
  <c r="GK198" i="44"/>
  <c r="GK206" i="44"/>
  <c r="GK214" i="44"/>
  <c r="GJ29" i="44"/>
  <c r="GJ46" i="44"/>
  <c r="GJ85" i="44"/>
  <c r="GJ94" i="44"/>
  <c r="GJ103" i="44"/>
  <c r="GJ55" i="44"/>
  <c r="GJ112" i="44"/>
  <c r="GJ121" i="44"/>
  <c r="GJ72" i="44"/>
  <c r="GJ111" i="44"/>
  <c r="GJ42" i="44"/>
  <c r="GJ81" i="44"/>
  <c r="GJ129" i="44"/>
  <c r="GJ160" i="44"/>
  <c r="GJ50" i="44"/>
  <c r="GJ107" i="44"/>
  <c r="GJ151" i="44"/>
  <c r="GJ59" i="44"/>
  <c r="GJ125" i="44"/>
  <c r="GJ168" i="44"/>
  <c r="GJ177" i="44"/>
  <c r="GJ185" i="44"/>
  <c r="GJ155" i="44"/>
  <c r="GJ164" i="44"/>
  <c r="GJ181" i="44"/>
  <c r="GJ220" i="44"/>
  <c r="GJ217" i="44"/>
  <c r="FT31" i="44"/>
  <c r="FT158" i="44"/>
  <c r="FT140" i="44"/>
  <c r="FT112" i="44"/>
  <c r="GJ33" i="44"/>
  <c r="GJ37" i="44"/>
  <c r="GJ41" i="44"/>
  <c r="GJ63" i="44"/>
  <c r="GJ67" i="44"/>
  <c r="GJ89" i="44"/>
  <c r="GJ93" i="44"/>
  <c r="GJ98" i="44"/>
  <c r="GJ102" i="44"/>
  <c r="GJ116" i="44"/>
  <c r="GJ120" i="44"/>
  <c r="GJ133" i="44"/>
  <c r="GJ137" i="44"/>
  <c r="GJ142" i="44"/>
  <c r="GJ146" i="44"/>
  <c r="GJ150" i="44"/>
  <c r="GJ159" i="44"/>
  <c r="GJ172" i="44"/>
  <c r="GJ176" i="44"/>
  <c r="GJ189" i="44"/>
  <c r="GJ193" i="44"/>
  <c r="GJ197" i="44"/>
  <c r="GJ201" i="44"/>
  <c r="GJ205" i="44"/>
  <c r="GJ209" i="44"/>
  <c r="GJ213" i="44"/>
  <c r="GJ224" i="44"/>
  <c r="GJ28" i="44"/>
  <c r="GJ45" i="44"/>
  <c r="GJ49" i="44"/>
  <c r="GJ54" i="44"/>
  <c r="GJ58" i="44"/>
  <c r="GJ71" i="44"/>
  <c r="GJ75" i="44"/>
  <c r="GJ80" i="44"/>
  <c r="GJ84" i="44"/>
  <c r="GJ106" i="44"/>
  <c r="GJ110" i="44"/>
  <c r="GJ124" i="44"/>
  <c r="GJ128" i="44"/>
  <c r="GJ132" i="44"/>
  <c r="GJ141" i="44"/>
  <c r="GJ154" i="44"/>
  <c r="GJ163" i="44"/>
  <c r="GJ167" i="44"/>
  <c r="GJ180" i="44"/>
  <c r="GJ184" i="44"/>
  <c r="GJ32" i="44"/>
  <c r="GJ36" i="44"/>
  <c r="GJ40" i="44"/>
  <c r="GJ62" i="44"/>
  <c r="GJ66" i="44"/>
  <c r="GJ88" i="44"/>
  <c r="GJ92" i="44"/>
  <c r="GJ97" i="44"/>
  <c r="GJ101" i="44"/>
  <c r="GJ115" i="44"/>
  <c r="GJ119" i="44"/>
  <c r="GJ136" i="44"/>
  <c r="GJ145" i="44"/>
  <c r="GJ149" i="44"/>
  <c r="GJ158" i="44"/>
  <c r="GJ171" i="44"/>
  <c r="GJ175" i="44"/>
  <c r="GJ188" i="44"/>
  <c r="GJ192" i="44"/>
  <c r="GJ196" i="44"/>
  <c r="GJ200" i="44"/>
  <c r="GJ204" i="44"/>
  <c r="GJ208" i="44"/>
  <c r="GJ212" i="44"/>
  <c r="GJ216" i="44"/>
  <c r="GJ219" i="44"/>
  <c r="GJ27" i="44"/>
  <c r="GJ44" i="44"/>
  <c r="GJ48" i="44"/>
  <c r="GJ53" i="44"/>
  <c r="GJ57" i="44"/>
  <c r="GJ70" i="44"/>
  <c r="GJ74" i="44"/>
  <c r="GJ79" i="44"/>
  <c r="GJ83" i="44"/>
  <c r="GJ105" i="44"/>
  <c r="GJ109" i="44"/>
  <c r="GJ123" i="44"/>
  <c r="GJ127" i="44"/>
  <c r="GJ131" i="44"/>
  <c r="GJ140" i="44"/>
  <c r="GJ153" i="44"/>
  <c r="GJ157" i="44"/>
  <c r="GJ162" i="44"/>
  <c r="GJ166" i="44"/>
  <c r="GJ179" i="44"/>
  <c r="GJ183" i="44"/>
  <c r="GJ31" i="44"/>
  <c r="GJ35" i="44"/>
  <c r="GJ39" i="44"/>
  <c r="GJ61" i="44"/>
  <c r="GJ65" i="44"/>
  <c r="GJ87" i="44"/>
  <c r="GJ91" i="44"/>
  <c r="GJ96" i="44"/>
  <c r="GJ100" i="44"/>
  <c r="GJ114" i="44"/>
  <c r="GJ118" i="44"/>
  <c r="GJ135" i="44"/>
  <c r="GJ139" i="44"/>
  <c r="GJ144" i="44"/>
  <c r="GJ148" i="44"/>
  <c r="GJ170" i="44"/>
  <c r="GJ174" i="44"/>
  <c r="GJ187" i="44"/>
  <c r="GJ191" i="44"/>
  <c r="GJ195" i="44"/>
  <c r="GJ199" i="44"/>
  <c r="GJ203" i="44"/>
  <c r="GJ207" i="44"/>
  <c r="GJ211" i="44"/>
  <c r="GJ215" i="44"/>
  <c r="GJ218" i="44"/>
  <c r="GJ30" i="44"/>
  <c r="GJ43" i="44"/>
  <c r="GJ47" i="44"/>
  <c r="GJ52" i="44"/>
  <c r="GJ56" i="44"/>
  <c r="GJ69" i="44"/>
  <c r="GJ73" i="44"/>
  <c r="GJ78" i="44"/>
  <c r="GJ82" i="44"/>
  <c r="GJ104" i="44"/>
  <c r="GJ108" i="44"/>
  <c r="GJ122" i="44"/>
  <c r="GJ126" i="44"/>
  <c r="GJ130" i="44"/>
  <c r="GJ152" i="44"/>
  <c r="GJ156" i="44"/>
  <c r="GJ161" i="44"/>
  <c r="GJ165" i="44"/>
  <c r="GJ178" i="44"/>
  <c r="GJ182" i="44"/>
  <c r="GJ186" i="44"/>
  <c r="GJ34" i="44"/>
  <c r="GJ38" i="44"/>
  <c r="GJ51" i="44"/>
  <c r="GJ60" i="44"/>
  <c r="GJ64" i="44"/>
  <c r="GJ68" i="44"/>
  <c r="GJ77" i="44"/>
  <c r="GJ86" i="44"/>
  <c r="GJ90" i="44"/>
  <c r="GJ95" i="44"/>
  <c r="GJ99" i="44"/>
  <c r="GJ113" i="44"/>
  <c r="GJ117" i="44"/>
  <c r="GJ134" i="44"/>
  <c r="GJ138" i="44"/>
  <c r="GJ143" i="44"/>
  <c r="GJ147" i="44"/>
  <c r="GJ169" i="44"/>
  <c r="GJ173" i="44"/>
  <c r="GJ190" i="44"/>
  <c r="GJ194" i="44"/>
  <c r="GJ198" i="44"/>
  <c r="GJ202" i="44"/>
  <c r="GJ206" i="44"/>
  <c r="GJ210" i="44"/>
  <c r="FG38" i="44"/>
  <c r="FG49" i="44"/>
  <c r="FG101" i="44"/>
  <c r="FG119" i="44"/>
  <c r="FQ29" i="44"/>
  <c r="FQ30" i="44"/>
  <c r="FQ31" i="44"/>
  <c r="FG32" i="44"/>
  <c r="FG33" i="44"/>
  <c r="FG34" i="44"/>
  <c r="FG35" i="44"/>
  <c r="FG46" i="44"/>
  <c r="FS47" i="44"/>
  <c r="FG56" i="44"/>
  <c r="FG64" i="44"/>
  <c r="FQ65" i="44"/>
  <c r="FG73" i="44"/>
  <c r="FG82" i="44"/>
  <c r="FG90" i="44"/>
  <c r="FG99" i="44"/>
  <c r="FG107" i="44"/>
  <c r="FG117" i="44"/>
  <c r="FG125" i="44"/>
  <c r="FG126" i="44"/>
  <c r="FG127" i="44"/>
  <c r="FG128" i="44"/>
  <c r="FG129" i="44"/>
  <c r="FG137" i="44"/>
  <c r="FG147" i="44"/>
  <c r="FG155" i="44"/>
  <c r="FG164" i="44"/>
  <c r="FI165" i="44"/>
  <c r="FG173" i="44"/>
  <c r="FI105" i="89"/>
  <c r="FQ106" i="89"/>
  <c r="FQ111" i="89"/>
  <c r="FQ122" i="89"/>
  <c r="FQ127" i="89"/>
  <c r="FQ132" i="89"/>
  <c r="FQ137" i="89"/>
  <c r="FQ146" i="89"/>
  <c r="FQ155" i="89"/>
  <c r="FQ164" i="89"/>
  <c r="FQ169" i="89"/>
  <c r="FQ174" i="89"/>
  <c r="FQ183" i="89"/>
  <c r="FQ188" i="89"/>
  <c r="FQ193" i="89"/>
  <c r="FI197" i="89"/>
  <c r="FQ198" i="89"/>
  <c r="FI202" i="89"/>
  <c r="FQ203" i="89"/>
  <c r="FQ207" i="89"/>
  <c r="FQ212" i="89"/>
  <c r="FQ217" i="89"/>
  <c r="FG39" i="44"/>
  <c r="FG75" i="44"/>
  <c r="FG109" i="44"/>
  <c r="FG157" i="44"/>
  <c r="FG29" i="44"/>
  <c r="FG31" i="44"/>
  <c r="FG36" i="44"/>
  <c r="FQ37" i="44"/>
  <c r="FQ38" i="44"/>
  <c r="FG28" i="44"/>
  <c r="FG27" i="44"/>
  <c r="FQ32" i="44"/>
  <c r="FQ33" i="44"/>
  <c r="FQ34" i="44"/>
  <c r="FG45" i="44"/>
  <c r="FG55" i="44"/>
  <c r="FG63" i="44"/>
  <c r="FG72" i="44"/>
  <c r="FG81" i="44"/>
  <c r="FG89" i="44"/>
  <c r="FG98" i="44"/>
  <c r="FG106" i="44"/>
  <c r="FG116" i="44"/>
  <c r="FG124" i="44"/>
  <c r="FQ125" i="44"/>
  <c r="FQ126" i="44"/>
  <c r="FQ127" i="44"/>
  <c r="FG136" i="44"/>
  <c r="FG146" i="44"/>
  <c r="FG154" i="44"/>
  <c r="FG163" i="44"/>
  <c r="FG172" i="44"/>
  <c r="FQ180" i="44"/>
  <c r="FN227" i="44"/>
  <c r="GI227" i="44"/>
  <c r="FQ89" i="89"/>
  <c r="FQ94" i="89"/>
  <c r="FQ98" i="89"/>
  <c r="FQ105" i="89"/>
  <c r="FQ110" i="89"/>
  <c r="FQ116" i="89"/>
  <c r="FQ121" i="89"/>
  <c r="FI126" i="89"/>
  <c r="FI136" i="89"/>
  <c r="FQ141" i="89"/>
  <c r="FQ150" i="89"/>
  <c r="FI154" i="89"/>
  <c r="FQ159" i="89"/>
  <c r="FQ178" i="89"/>
  <c r="FI192" i="89"/>
  <c r="FQ197" i="89"/>
  <c r="FQ202" i="89"/>
  <c r="FI216" i="89"/>
  <c r="FQ221" i="89"/>
  <c r="FG92" i="44"/>
  <c r="FG149" i="44"/>
  <c r="FQ39" i="44"/>
  <c r="FG44" i="44"/>
  <c r="FG54" i="44"/>
  <c r="FG62" i="44"/>
  <c r="FG71" i="44"/>
  <c r="FG80" i="44"/>
  <c r="FG88" i="44"/>
  <c r="FG97" i="44"/>
  <c r="FG105" i="44"/>
  <c r="FG115" i="44"/>
  <c r="FG123" i="44"/>
  <c r="FG135" i="44"/>
  <c r="FG144" i="44"/>
  <c r="FG145" i="44"/>
  <c r="FG153" i="44"/>
  <c r="FG162" i="44"/>
  <c r="FG171" i="44"/>
  <c r="FG179" i="44"/>
  <c r="GK222" i="44"/>
  <c r="FG225" i="44"/>
  <c r="FO227" i="44"/>
  <c r="GJ227" i="44"/>
  <c r="FQ88" i="89"/>
  <c r="FQ104" i="89"/>
  <c r="FI109" i="89"/>
  <c r="FI115" i="89"/>
  <c r="FQ126" i="89"/>
  <c r="FQ131" i="89"/>
  <c r="FQ136" i="89"/>
  <c r="FI140" i="89"/>
  <c r="FQ145" i="89"/>
  <c r="FQ154" i="89"/>
  <c r="FQ163" i="89"/>
  <c r="FQ168" i="89"/>
  <c r="FQ173" i="89"/>
  <c r="FQ182" i="89"/>
  <c r="FQ187" i="89"/>
  <c r="FI191" i="89"/>
  <c r="FQ192" i="89"/>
  <c r="FQ196" i="89"/>
  <c r="FQ201" i="89"/>
  <c r="FQ206" i="89"/>
  <c r="FQ211" i="89"/>
  <c r="FI215" i="89"/>
  <c r="FQ216" i="89"/>
  <c r="FI220" i="89"/>
  <c r="FG40" i="44"/>
  <c r="FG58" i="44"/>
  <c r="FG67" i="44"/>
  <c r="FG84" i="44"/>
  <c r="FQ110" i="44"/>
  <c r="FG131" i="44"/>
  <c r="FG139" i="44"/>
  <c r="FG30" i="44"/>
  <c r="FG43" i="44"/>
  <c r="FG52" i="44"/>
  <c r="FG53" i="44"/>
  <c r="FG61" i="44"/>
  <c r="FG70" i="44"/>
  <c r="FG78" i="44"/>
  <c r="FG79" i="44"/>
  <c r="FG87" i="44"/>
  <c r="FG96" i="44"/>
  <c r="FG104" i="44"/>
  <c r="FG114" i="44"/>
  <c r="FG122" i="44"/>
  <c r="FG134" i="44"/>
  <c r="FG143" i="44"/>
  <c r="FI144" i="44"/>
  <c r="FG152" i="44"/>
  <c r="FG161" i="44"/>
  <c r="FG170" i="44"/>
  <c r="FG178" i="44"/>
  <c r="FQ192" i="44"/>
  <c r="FH226" i="44"/>
  <c r="FP225" i="44"/>
  <c r="FQ97" i="89"/>
  <c r="FI102" i="89"/>
  <c r="FQ103" i="89"/>
  <c r="FQ109" i="89"/>
  <c r="FQ115" i="89"/>
  <c r="FI119" i="89"/>
  <c r="FQ120" i="89"/>
  <c r="FQ125" i="89"/>
  <c r="FQ135" i="89"/>
  <c r="FQ140" i="89"/>
  <c r="FQ149" i="89"/>
  <c r="FQ153" i="89"/>
  <c r="FQ158" i="89"/>
  <c r="FQ177" i="89"/>
  <c r="FQ191" i="89"/>
  <c r="FQ215" i="89"/>
  <c r="FQ220" i="89"/>
  <c r="FQ224" i="89"/>
  <c r="FG41" i="44"/>
  <c r="FG50" i="44"/>
  <c r="FG59" i="44"/>
  <c r="FG68" i="44"/>
  <c r="FG76" i="44"/>
  <c r="FG85" i="44"/>
  <c r="FG93" i="44"/>
  <c r="FQ94" i="44"/>
  <c r="FG102" i="44"/>
  <c r="FG110" i="44"/>
  <c r="FG111" i="44"/>
  <c r="FG120" i="44"/>
  <c r="FG132" i="44"/>
  <c r="FG140" i="44"/>
  <c r="FG141" i="44"/>
  <c r="FG150" i="44"/>
  <c r="FG158" i="44"/>
  <c r="FG159" i="44"/>
  <c r="FG168" i="44"/>
  <c r="FG176" i="44"/>
  <c r="FJ227" i="44"/>
  <c r="FR227" i="44"/>
  <c r="FQ102" i="89"/>
  <c r="FQ118" i="89"/>
  <c r="FQ119" i="89"/>
  <c r="FQ124" i="89"/>
  <c r="FI129" i="89"/>
  <c r="FQ134" i="89"/>
  <c r="FI143" i="89"/>
  <c r="FQ148" i="89"/>
  <c r="FQ152" i="89"/>
  <c r="FQ157" i="89"/>
  <c r="FI161" i="89"/>
  <c r="FI166" i="89"/>
  <c r="FI171" i="89"/>
  <c r="FQ176" i="89"/>
  <c r="FI180" i="89"/>
  <c r="FI185" i="89"/>
  <c r="FI209" i="89"/>
  <c r="FQ223" i="89"/>
  <c r="FG167" i="44"/>
  <c r="GJ101" i="89"/>
  <c r="FG37" i="44"/>
  <c r="FG175" i="44"/>
  <c r="FG47" i="44"/>
  <c r="FG48" i="44"/>
  <c r="FG57" i="44"/>
  <c r="FG65" i="44"/>
  <c r="FG66" i="44"/>
  <c r="FG74" i="44"/>
  <c r="FG83" i="44"/>
  <c r="FG91" i="44"/>
  <c r="FG100" i="44"/>
  <c r="FG108" i="44"/>
  <c r="FG118" i="44"/>
  <c r="FG130" i="44"/>
  <c r="FG138" i="44"/>
  <c r="FG148" i="44"/>
  <c r="FG156" i="44"/>
  <c r="FG165" i="44"/>
  <c r="FG166" i="44"/>
  <c r="FQ128" i="89"/>
  <c r="FQ133" i="89"/>
  <c r="FQ142" i="89"/>
  <c r="FQ147" i="89"/>
  <c r="FQ151" i="89"/>
  <c r="FQ160" i="89"/>
  <c r="FQ165" i="89"/>
  <c r="FQ170" i="89"/>
  <c r="FQ175" i="89"/>
  <c r="FQ179" i="89"/>
  <c r="FQ184" i="89"/>
  <c r="FI198" i="89"/>
  <c r="FI203" i="89"/>
  <c r="FQ208" i="89"/>
  <c r="FQ222" i="89"/>
  <c r="AU210" i="44"/>
  <c r="GK209" i="90"/>
  <c r="FU151" i="90"/>
  <c r="FU179" i="90"/>
  <c r="FU191" i="90"/>
  <c r="FU165" i="90"/>
  <c r="FU190" i="90"/>
  <c r="FU181" i="90"/>
  <c r="FU198" i="90"/>
  <c r="FU203" i="90"/>
  <c r="FU159" i="90"/>
  <c r="FU163" i="90"/>
  <c r="FU176" i="90"/>
  <c r="GK203" i="90"/>
  <c r="GK206" i="90"/>
  <c r="GK207" i="90"/>
  <c r="GK211" i="90"/>
  <c r="GK213" i="90"/>
  <c r="GK208" i="90"/>
  <c r="GK210" i="90"/>
  <c r="FQ205" i="90"/>
  <c r="FP198" i="90"/>
  <c r="FP196" i="90"/>
  <c r="FP202" i="90"/>
  <c r="FP197" i="90"/>
  <c r="FP203" i="90"/>
  <c r="FP199" i="90"/>
  <c r="FQ196" i="90"/>
  <c r="FQ201" i="90"/>
  <c r="FQ203" i="90"/>
  <c r="FQ206" i="90"/>
  <c r="FQ200" i="90"/>
  <c r="FQ209" i="90"/>
  <c r="FQ197" i="90"/>
  <c r="FQ202" i="90"/>
  <c r="FQ204" i="90"/>
  <c r="FP206" i="90"/>
  <c r="FP211" i="90"/>
  <c r="FP220" i="90"/>
  <c r="FP218" i="90"/>
  <c r="FO213" i="90"/>
  <c r="FO217" i="90"/>
  <c r="FO218" i="90"/>
  <c r="FO214" i="90"/>
  <c r="FO215" i="90"/>
  <c r="FO216" i="90"/>
  <c r="FO225" i="90"/>
  <c r="FO210" i="90"/>
  <c r="FO211" i="90"/>
  <c r="FO207" i="90"/>
  <c r="FO220" i="90"/>
  <c r="FH204" i="90"/>
  <c r="FH205" i="90"/>
  <c r="FH197" i="90"/>
  <c r="FH200" i="90"/>
  <c r="FH203" i="90"/>
  <c r="FH207" i="90"/>
  <c r="FH196" i="90"/>
  <c r="FH199" i="90"/>
  <c r="FH202" i="90"/>
  <c r="FH208" i="90"/>
  <c r="FH206" i="90"/>
  <c r="FH219" i="90"/>
  <c r="FH215" i="90"/>
  <c r="FK44" i="89"/>
  <c r="FK45" i="89"/>
  <c r="FK46" i="89"/>
  <c r="FK47" i="89"/>
  <c r="FK97" i="89"/>
  <c r="FK187" i="89"/>
  <c r="FK162" i="89"/>
  <c r="FK56" i="89"/>
  <c r="FK57" i="89"/>
  <c r="FK27" i="89"/>
  <c r="FK28" i="89"/>
  <c r="FK72" i="89"/>
  <c r="FK79" i="89"/>
  <c r="FK80" i="89"/>
  <c r="FK81" i="89"/>
  <c r="FK137" i="89"/>
  <c r="FK151" i="89"/>
  <c r="FK176" i="89"/>
  <c r="FK118" i="89"/>
  <c r="FK119" i="89"/>
  <c r="FK200" i="89"/>
  <c r="FK59" i="89"/>
  <c r="FK60" i="89"/>
  <c r="FK123" i="89"/>
  <c r="FK124" i="89"/>
  <c r="FJ141" i="89"/>
  <c r="FJ38" i="89"/>
  <c r="FJ91" i="89"/>
  <c r="FJ140" i="89"/>
  <c r="FJ206" i="89"/>
  <c r="FJ37" i="89"/>
  <c r="FJ48" i="89"/>
  <c r="FJ90" i="89"/>
  <c r="FJ170" i="89"/>
  <c r="FJ36" i="89"/>
  <c r="FJ75" i="89"/>
  <c r="FJ89" i="89"/>
  <c r="FJ121" i="89"/>
  <c r="FJ74" i="89"/>
  <c r="FJ120" i="89"/>
  <c r="FJ218" i="89"/>
  <c r="FJ59" i="89"/>
  <c r="FJ105" i="89"/>
  <c r="FJ142" i="89"/>
  <c r="FK58" i="89"/>
  <c r="FK61" i="89"/>
  <c r="FK82" i="89"/>
  <c r="FK83" i="89"/>
  <c r="FK98" i="89"/>
  <c r="FK99" i="89"/>
  <c r="FK105" i="89"/>
  <c r="FK106" i="89"/>
  <c r="FK125" i="89"/>
  <c r="FK126" i="89"/>
  <c r="FK138" i="89"/>
  <c r="FK140" i="89"/>
  <c r="FK141" i="89"/>
  <c r="FK142" i="89"/>
  <c r="FK143" i="89"/>
  <c r="FK152" i="89"/>
  <c r="FK163" i="89"/>
  <c r="FK177" i="89"/>
  <c r="FK188" i="89"/>
  <c r="FK201" i="89"/>
  <c r="FK43" i="89"/>
  <c r="FK55" i="89"/>
  <c r="FK71" i="89"/>
  <c r="FK73" i="89"/>
  <c r="FK74" i="89"/>
  <c r="FK75" i="89"/>
  <c r="FK78" i="89"/>
  <c r="FK96" i="89"/>
  <c r="FK117" i="89"/>
  <c r="FK120" i="89"/>
  <c r="FK121" i="89"/>
  <c r="FK122" i="89"/>
  <c r="FK135" i="89"/>
  <c r="FK136" i="89"/>
  <c r="FK150" i="89"/>
  <c r="FK160" i="89"/>
  <c r="FK161" i="89"/>
  <c r="FK174" i="89"/>
  <c r="FK175" i="89"/>
  <c r="FK186" i="89"/>
  <c r="FK199" i="89"/>
  <c r="FK35" i="89"/>
  <c r="FK40" i="89"/>
  <c r="FK41" i="89"/>
  <c r="FK42" i="89"/>
  <c r="FK48" i="89"/>
  <c r="FK52" i="89"/>
  <c r="FK53" i="89"/>
  <c r="FK54" i="89"/>
  <c r="FK69" i="89"/>
  <c r="FK70" i="89"/>
  <c r="FK76" i="89"/>
  <c r="FK77" i="89"/>
  <c r="FK95" i="89"/>
  <c r="FK116" i="89"/>
  <c r="FK134" i="89"/>
  <c r="FK149" i="89"/>
  <c r="FK159" i="89"/>
  <c r="FK173" i="89"/>
  <c r="FK183" i="89"/>
  <c r="FK184" i="89"/>
  <c r="FK185" i="89"/>
  <c r="FK198" i="89"/>
  <c r="FK32" i="89"/>
  <c r="FK34" i="89"/>
  <c r="FK36" i="89"/>
  <c r="FK37" i="89"/>
  <c r="FK38" i="89"/>
  <c r="FK39" i="89"/>
  <c r="FK49" i="89"/>
  <c r="FK50" i="89"/>
  <c r="FK51" i="89"/>
  <c r="FK68" i="89"/>
  <c r="FK88" i="89"/>
  <c r="FK94" i="89"/>
  <c r="FK111" i="89"/>
  <c r="FK113" i="89"/>
  <c r="FK114" i="89"/>
  <c r="FK115" i="89"/>
  <c r="FK132" i="89"/>
  <c r="FK133" i="89"/>
  <c r="FK148" i="89"/>
  <c r="FK158" i="89"/>
  <c r="FK169" i="89"/>
  <c r="FK172" i="89"/>
  <c r="FK182" i="89"/>
  <c r="FK31" i="89"/>
  <c r="FK33" i="89"/>
  <c r="FK66" i="89"/>
  <c r="FK67" i="89"/>
  <c r="FK87" i="89"/>
  <c r="FK89" i="89"/>
  <c r="FK90" i="89"/>
  <c r="FK91" i="89"/>
  <c r="FK92" i="89"/>
  <c r="FK93" i="89"/>
  <c r="FK110" i="89"/>
  <c r="FK112" i="89"/>
  <c r="FK131" i="89"/>
  <c r="FK146" i="89"/>
  <c r="FK147" i="89"/>
  <c r="FK156" i="89"/>
  <c r="FK157" i="89"/>
  <c r="FK168" i="89"/>
  <c r="FK170" i="89"/>
  <c r="FK171" i="89"/>
  <c r="FK181" i="89"/>
  <c r="FK29" i="89"/>
  <c r="FK30" i="89"/>
  <c r="FK64" i="89"/>
  <c r="FK65" i="89"/>
  <c r="FK85" i="89"/>
  <c r="FK86" i="89"/>
  <c r="FK101" i="89"/>
  <c r="FK104" i="89"/>
  <c r="FK108" i="89"/>
  <c r="FK109" i="89"/>
  <c r="FK128" i="89"/>
  <c r="FK130" i="89"/>
  <c r="FK145" i="89"/>
  <c r="FK155" i="89"/>
  <c r="FK167" i="89"/>
  <c r="FK179" i="89"/>
  <c r="FK180" i="89"/>
  <c r="FK190" i="89"/>
  <c r="FK62" i="89"/>
  <c r="FK63" i="89"/>
  <c r="FK84" i="89"/>
  <c r="FK100" i="89"/>
  <c r="FK102" i="89"/>
  <c r="FK103" i="89"/>
  <c r="FK107" i="89"/>
  <c r="FK127" i="89"/>
  <c r="FK129" i="89"/>
  <c r="FK139" i="89"/>
  <c r="FK144" i="89"/>
  <c r="FK153" i="89"/>
  <c r="FK154" i="89"/>
  <c r="FK164" i="89"/>
  <c r="FK165" i="89"/>
  <c r="FK166" i="89"/>
  <c r="FK178" i="89"/>
  <c r="FK189" i="89"/>
  <c r="FJ39" i="89"/>
  <c r="FJ40" i="89"/>
  <c r="FJ60" i="89"/>
  <c r="FJ61" i="89"/>
  <c r="FJ62" i="89"/>
  <c r="FJ92" i="89"/>
  <c r="FJ106" i="89"/>
  <c r="FJ107" i="89"/>
  <c r="FJ108" i="89"/>
  <c r="FJ122" i="89"/>
  <c r="FJ123" i="89"/>
  <c r="FJ143" i="89"/>
  <c r="FJ144" i="89"/>
  <c r="FJ145" i="89"/>
  <c r="FJ146" i="89"/>
  <c r="FJ171" i="89"/>
  <c r="FJ172" i="89"/>
  <c r="FJ173" i="89"/>
  <c r="FJ174" i="89"/>
  <c r="FJ205" i="89"/>
  <c r="FJ217" i="89"/>
  <c r="FJ41" i="89"/>
  <c r="FJ49" i="89"/>
  <c r="FJ63" i="89"/>
  <c r="FJ64" i="89"/>
  <c r="FR73" i="89"/>
  <c r="FJ76" i="89"/>
  <c r="FJ93" i="89"/>
  <c r="FJ94" i="89"/>
  <c r="FJ95" i="89"/>
  <c r="FJ96" i="89"/>
  <c r="FJ97" i="89"/>
  <c r="FJ98" i="89"/>
  <c r="FJ109" i="89"/>
  <c r="FJ110" i="89"/>
  <c r="FJ111" i="89"/>
  <c r="FJ124" i="89"/>
  <c r="FJ125" i="89"/>
  <c r="FJ147" i="89"/>
  <c r="FJ148" i="89"/>
  <c r="FJ149" i="89"/>
  <c r="FJ150" i="89"/>
  <c r="FJ151" i="89"/>
  <c r="FJ152" i="89"/>
  <c r="FJ153" i="89"/>
  <c r="FJ175" i="89"/>
  <c r="FJ176" i="89"/>
  <c r="FJ177" i="89"/>
  <c r="FJ178" i="89"/>
  <c r="FJ179" i="89"/>
  <c r="FJ196" i="89"/>
  <c r="FJ197" i="89"/>
  <c r="FJ198" i="89"/>
  <c r="FJ199" i="89"/>
  <c r="FJ200" i="89"/>
  <c r="FJ201" i="89"/>
  <c r="FJ204" i="89"/>
  <c r="FJ214" i="89"/>
  <c r="FJ215" i="89"/>
  <c r="FJ216" i="89"/>
  <c r="FJ42" i="89"/>
  <c r="FJ43" i="89"/>
  <c r="FJ44" i="89"/>
  <c r="FJ50" i="89"/>
  <c r="FJ65" i="89"/>
  <c r="FJ66" i="89"/>
  <c r="FJ77" i="89"/>
  <c r="FJ78" i="89"/>
  <c r="FJ79" i="89"/>
  <c r="FJ99" i="89"/>
  <c r="FJ100" i="89"/>
  <c r="FJ101" i="89"/>
  <c r="FJ126" i="89"/>
  <c r="FJ127" i="89"/>
  <c r="FJ128" i="89"/>
  <c r="FJ154" i="89"/>
  <c r="FJ155" i="89"/>
  <c r="FJ156" i="89"/>
  <c r="FJ180" i="89"/>
  <c r="FJ181" i="89"/>
  <c r="FJ182" i="89"/>
  <c r="FJ183" i="89"/>
  <c r="FJ195" i="89"/>
  <c r="FJ202" i="89"/>
  <c r="FJ203" i="89"/>
  <c r="FJ213" i="89"/>
  <c r="FJ224" i="89"/>
  <c r="FJ29" i="89"/>
  <c r="FJ45" i="89"/>
  <c r="FJ51" i="89"/>
  <c r="FJ52" i="89"/>
  <c r="FJ67" i="89"/>
  <c r="FJ68" i="89"/>
  <c r="FJ69" i="89"/>
  <c r="FJ80" i="89"/>
  <c r="FJ112" i="89"/>
  <c r="FJ113" i="89"/>
  <c r="FJ157" i="89"/>
  <c r="FJ158" i="89"/>
  <c r="FJ159" i="89"/>
  <c r="FJ160" i="89"/>
  <c r="FJ184" i="89"/>
  <c r="FJ194" i="89"/>
  <c r="FJ212" i="89"/>
  <c r="FJ223" i="89"/>
  <c r="FJ27" i="89"/>
  <c r="FJ30" i="89"/>
  <c r="FJ31" i="89"/>
  <c r="FJ32" i="89"/>
  <c r="FJ46" i="89"/>
  <c r="FJ53" i="89"/>
  <c r="FJ70" i="89"/>
  <c r="FJ71" i="89"/>
  <c r="FJ72" i="89"/>
  <c r="FJ81" i="89"/>
  <c r="FJ82" i="89"/>
  <c r="FJ102" i="89"/>
  <c r="FJ114" i="89"/>
  <c r="FJ129" i="89"/>
  <c r="FJ130" i="89"/>
  <c r="FJ131" i="89"/>
  <c r="FJ132" i="89"/>
  <c r="FJ161" i="89"/>
  <c r="FJ162" i="89"/>
  <c r="FJ163" i="89"/>
  <c r="FJ164" i="89"/>
  <c r="FJ185" i="89"/>
  <c r="FJ186" i="89"/>
  <c r="FJ187" i="89"/>
  <c r="FJ188" i="89"/>
  <c r="FJ189" i="89"/>
  <c r="FJ190" i="89"/>
  <c r="FJ193" i="89"/>
  <c r="FJ211" i="89"/>
  <c r="FJ222" i="89"/>
  <c r="FJ28" i="89"/>
  <c r="FJ47" i="89"/>
  <c r="FJ54" i="89"/>
  <c r="FJ55" i="89"/>
  <c r="FJ56" i="89"/>
  <c r="FJ83" i="89"/>
  <c r="FJ84" i="89"/>
  <c r="FJ85" i="89"/>
  <c r="FJ103" i="89"/>
  <c r="FJ104" i="89"/>
  <c r="FJ115" i="89"/>
  <c r="FJ116" i="89"/>
  <c r="FJ117" i="89"/>
  <c r="FJ118" i="89"/>
  <c r="FJ133" i="89"/>
  <c r="FJ134" i="89"/>
  <c r="FJ135" i="89"/>
  <c r="FJ165" i="89"/>
  <c r="FJ191" i="89"/>
  <c r="FJ192" i="89"/>
  <c r="FJ210" i="89"/>
  <c r="FJ221" i="89"/>
  <c r="FJ33" i="89"/>
  <c r="FJ34" i="89"/>
  <c r="FJ35" i="89"/>
  <c r="FJ57" i="89"/>
  <c r="FJ58" i="89"/>
  <c r="FJ73" i="89"/>
  <c r="FJ86" i="89"/>
  <c r="FJ87" i="89"/>
  <c r="FJ88" i="89"/>
  <c r="FJ119" i="89"/>
  <c r="FJ136" i="89"/>
  <c r="FJ137" i="89"/>
  <c r="FJ138" i="89"/>
  <c r="FJ139" i="89"/>
  <c r="FJ166" i="89"/>
  <c r="FJ167" i="89"/>
  <c r="FJ168" i="89"/>
  <c r="FJ169" i="89"/>
  <c r="FJ207" i="89"/>
  <c r="FJ208" i="89"/>
  <c r="FJ209" i="89"/>
  <c r="FJ219" i="89"/>
  <c r="FJ220" i="89"/>
  <c r="FR145" i="89"/>
  <c r="FR201" i="89"/>
  <c r="FK197" i="89"/>
  <c r="FK216" i="89"/>
  <c r="FK217" i="89"/>
  <c r="FK202" i="89"/>
  <c r="FK203" i="89"/>
  <c r="FK204" i="89"/>
  <c r="FK205" i="89"/>
  <c r="FK206" i="89"/>
  <c r="FK207" i="89"/>
  <c r="FK208" i="89"/>
  <c r="FK222" i="89"/>
  <c r="FK191" i="89"/>
  <c r="FK209" i="89"/>
  <c r="FK210" i="89"/>
  <c r="FK211" i="89"/>
  <c r="FK212" i="89"/>
  <c r="FK213" i="89"/>
  <c r="FK214" i="89"/>
  <c r="FK192" i="89"/>
  <c r="FK193" i="89"/>
  <c r="FK194" i="89"/>
  <c r="FK195" i="89"/>
  <c r="FK196" i="89"/>
  <c r="FK215" i="89"/>
  <c r="FS79" i="89"/>
  <c r="FS151" i="89"/>
  <c r="FS35" i="89"/>
  <c r="FS116" i="89"/>
  <c r="FS90" i="89"/>
  <c r="FS58" i="89"/>
  <c r="FS96" i="89"/>
  <c r="FS175" i="89"/>
  <c r="FS139" i="89"/>
  <c r="FS157" i="89"/>
  <c r="FS74" i="89"/>
  <c r="FS84" i="89"/>
  <c r="FS111" i="89"/>
  <c r="FS64" i="89"/>
  <c r="FS28" i="89"/>
  <c r="FS127" i="89"/>
  <c r="FS29" i="89"/>
  <c r="FS34" i="89"/>
  <c r="FS40" i="89"/>
  <c r="FS45" i="89"/>
  <c r="FS48" i="89"/>
  <c r="FS63" i="89"/>
  <c r="FS69" i="89"/>
  <c r="FS73" i="89"/>
  <c r="FS78" i="89"/>
  <c r="FS83" i="89"/>
  <c r="FS89" i="89"/>
  <c r="FS95" i="89"/>
  <c r="FS105" i="89"/>
  <c r="FS115" i="89"/>
  <c r="FS121" i="89"/>
  <c r="FS126" i="89"/>
  <c r="FS132" i="89"/>
  <c r="FS138" i="89"/>
  <c r="FS144" i="89"/>
  <c r="FS150" i="89"/>
  <c r="FS30" i="89"/>
  <c r="FS41" i="89"/>
  <c r="FS53" i="89"/>
  <c r="FS59" i="89"/>
  <c r="FS70" i="89"/>
  <c r="FS85" i="89"/>
  <c r="FS91" i="89"/>
  <c r="FS97" i="89"/>
  <c r="FS106" i="89"/>
  <c r="FS117" i="89"/>
  <c r="FS122" i="89"/>
  <c r="FS133" i="89"/>
  <c r="FS145" i="89"/>
  <c r="FS152" i="89"/>
  <c r="FS158" i="89"/>
  <c r="FS167" i="89"/>
  <c r="FS192" i="89"/>
  <c r="FS31" i="89"/>
  <c r="FS36" i="89"/>
  <c r="FS46" i="89"/>
  <c r="FS49" i="89"/>
  <c r="FS54" i="89"/>
  <c r="FS65" i="89"/>
  <c r="FS71" i="89"/>
  <c r="FS75" i="89"/>
  <c r="FS80" i="89"/>
  <c r="FS98" i="89"/>
  <c r="FS102" i="89"/>
  <c r="FS107" i="89"/>
  <c r="FS112" i="89"/>
  <c r="FS118" i="89"/>
  <c r="FS128" i="89"/>
  <c r="FS134" i="89"/>
  <c r="FS140" i="89"/>
  <c r="FS146" i="89"/>
  <c r="FS153" i="89"/>
  <c r="FS159" i="89"/>
  <c r="FS168" i="89"/>
  <c r="FS180" i="89"/>
  <c r="FS193" i="89"/>
  <c r="FS206" i="89"/>
  <c r="FS32" i="89"/>
  <c r="FS37" i="89"/>
  <c r="FS42" i="89"/>
  <c r="FS50" i="89"/>
  <c r="FS55" i="89"/>
  <c r="FS60" i="89"/>
  <c r="FS66" i="89"/>
  <c r="FS72" i="89"/>
  <c r="FS86" i="89"/>
  <c r="FS103" i="89"/>
  <c r="FS108" i="89"/>
  <c r="FS123" i="89"/>
  <c r="FS135" i="89"/>
  <c r="FS141" i="89"/>
  <c r="FS160" i="89"/>
  <c r="FS38" i="89"/>
  <c r="FS43" i="89"/>
  <c r="FS47" i="89"/>
  <c r="FS56" i="89"/>
  <c r="FS61" i="89"/>
  <c r="FS76" i="89"/>
  <c r="FS81" i="89"/>
  <c r="FS87" i="89"/>
  <c r="FS92" i="89"/>
  <c r="FS99" i="89"/>
  <c r="FS113" i="89"/>
  <c r="FS124" i="89"/>
  <c r="FS129" i="89"/>
  <c r="FS142" i="89"/>
  <c r="FS147" i="89"/>
  <c r="FS154" i="89"/>
  <c r="FS44" i="89"/>
  <c r="FS51" i="89"/>
  <c r="FS62" i="89"/>
  <c r="FS67" i="89"/>
  <c r="FS82" i="89"/>
  <c r="FS88" i="89"/>
  <c r="FS93" i="89"/>
  <c r="FS100" i="89"/>
  <c r="FS104" i="89"/>
  <c r="FS109" i="89"/>
  <c r="FS114" i="89"/>
  <c r="FS119" i="89"/>
  <c r="FS125" i="89"/>
  <c r="FS130" i="89"/>
  <c r="FS136" i="89"/>
  <c r="FS148" i="89"/>
  <c r="FS155" i="89"/>
  <c r="FS161" i="89"/>
  <c r="FS173" i="89"/>
  <c r="FS185" i="89"/>
  <c r="FS199" i="89"/>
  <c r="FS211" i="89"/>
  <c r="FS27" i="89"/>
  <c r="FS33" i="89"/>
  <c r="FS39" i="89"/>
  <c r="FS52" i="89"/>
  <c r="FS57" i="89"/>
  <c r="FS68" i="89"/>
  <c r="FS77" i="89"/>
  <c r="FS94" i="89"/>
  <c r="FS101" i="89"/>
  <c r="FS110" i="89"/>
  <c r="FS120" i="89"/>
  <c r="FS131" i="89"/>
  <c r="FS137" i="89"/>
  <c r="FS143" i="89"/>
  <c r="FS149" i="89"/>
  <c r="FS156" i="89"/>
  <c r="FS162" i="89"/>
  <c r="FS174" i="89"/>
  <c r="FS186" i="89"/>
  <c r="FS200" i="89"/>
  <c r="FS220" i="89"/>
  <c r="BM29" i="89"/>
  <c r="AG29" i="89" s="1"/>
  <c r="AW27" i="89"/>
  <c r="BM27" i="89"/>
  <c r="AG27" i="89" s="1"/>
  <c r="AW28" i="89"/>
  <c r="BM28" i="89"/>
  <c r="AG28" i="89" s="1"/>
  <c r="AW29" i="89"/>
  <c r="FT68" i="89"/>
  <c r="FT153" i="89"/>
  <c r="FT36" i="89"/>
  <c r="FT88" i="89"/>
  <c r="FT84" i="89"/>
  <c r="FT101" i="89"/>
  <c r="FT56" i="89"/>
  <c r="FT60" i="89"/>
  <c r="FG220" i="90"/>
  <c r="FG222" i="90"/>
  <c r="FG221" i="90"/>
  <c r="FU46" i="89"/>
  <c r="FU80" i="89"/>
  <c r="FU85" i="89"/>
  <c r="FU118" i="89"/>
  <c r="FU159" i="89"/>
  <c r="FU34" i="89"/>
  <c r="FU167" i="89"/>
  <c r="FM87" i="89"/>
  <c r="FU90" i="89"/>
  <c r="FU95" i="89"/>
  <c r="FU134" i="89"/>
  <c r="FU150" i="89"/>
  <c r="FU155" i="89"/>
  <c r="FU175" i="89"/>
  <c r="FM178" i="89"/>
  <c r="FU110" i="89"/>
  <c r="FU51" i="89"/>
  <c r="FM71" i="89"/>
  <c r="FU179" i="89"/>
  <c r="FM57" i="89"/>
  <c r="FM137" i="89"/>
  <c r="FU163" i="89"/>
  <c r="FU171" i="89"/>
  <c r="FM29" i="89"/>
  <c r="FM38" i="89"/>
  <c r="FU41" i="89"/>
  <c r="FU126" i="89"/>
  <c r="FU142" i="89"/>
  <c r="FU205" i="89"/>
  <c r="FQ139" i="44"/>
  <c r="FQ182" i="44"/>
  <c r="FQ204" i="44"/>
  <c r="FQ159" i="44"/>
  <c r="FQ170" i="44"/>
  <c r="FQ171" i="44"/>
  <c r="FQ190" i="44"/>
  <c r="FQ153" i="44"/>
  <c r="FQ154" i="44"/>
  <c r="FQ165" i="44"/>
  <c r="FQ176" i="44"/>
  <c r="FQ177" i="44"/>
  <c r="FH131" i="44"/>
  <c r="FH132" i="44"/>
  <c r="FH163" i="44"/>
  <c r="FH60" i="44"/>
  <c r="FH171" i="44"/>
  <c r="FH208" i="44"/>
  <c r="FH94" i="44"/>
  <c r="FH150" i="44"/>
  <c r="FH193" i="44"/>
  <c r="FH44" i="44"/>
  <c r="FH45" i="44"/>
  <c r="FH70" i="44"/>
  <c r="FH71" i="44"/>
  <c r="FH95" i="44"/>
  <c r="FH118" i="44"/>
  <c r="FH119" i="44"/>
  <c r="FH147" i="44"/>
  <c r="FH148" i="44"/>
  <c r="FH167" i="44"/>
  <c r="FH186" i="44"/>
  <c r="FH197" i="44"/>
  <c r="FH29" i="44"/>
  <c r="FH65" i="44"/>
  <c r="FH78" i="44"/>
  <c r="FH190" i="44"/>
  <c r="FH36" i="44"/>
  <c r="FH37" i="44"/>
  <c r="FH52" i="44"/>
  <c r="FH66" i="44"/>
  <c r="FH79" i="44"/>
  <c r="FH139" i="44"/>
  <c r="FH158" i="44"/>
  <c r="FH177" i="44"/>
  <c r="FH200" i="44"/>
  <c r="FH205" i="44"/>
  <c r="FH215" i="44"/>
  <c r="FH28" i="44"/>
  <c r="FH102" i="44"/>
  <c r="FH103" i="44"/>
  <c r="FH53" i="44"/>
  <c r="FH110" i="44"/>
  <c r="FH140" i="44"/>
  <c r="FH86" i="44"/>
  <c r="FH87" i="44"/>
  <c r="FH111" i="44"/>
  <c r="FH154" i="44"/>
  <c r="FH183" i="44"/>
  <c r="FH219" i="44"/>
  <c r="FH224" i="44"/>
  <c r="FJ40" i="44"/>
  <c r="FS36" i="44"/>
  <c r="FS127" i="44"/>
  <c r="FR66" i="44"/>
  <c r="FR67" i="44"/>
  <c r="FR68" i="44"/>
  <c r="FR69" i="44"/>
  <c r="FR131" i="44"/>
  <c r="FJ35" i="44"/>
  <c r="FR29" i="44"/>
  <c r="FR36" i="44"/>
  <c r="FR45" i="44"/>
  <c r="FR46" i="44"/>
  <c r="FR47" i="44"/>
  <c r="FR113" i="44"/>
  <c r="FR114" i="44"/>
  <c r="FR115" i="44"/>
  <c r="FR116" i="44"/>
  <c r="FR117" i="44"/>
  <c r="FR37" i="44"/>
  <c r="FR52" i="44"/>
  <c r="FR102" i="44"/>
  <c r="FR125" i="44"/>
  <c r="FR139" i="44"/>
  <c r="FR165" i="44"/>
  <c r="FR32" i="44"/>
  <c r="FR38" i="44"/>
  <c r="FR53" i="44"/>
  <c r="FR54" i="44"/>
  <c r="FR55" i="44"/>
  <c r="FR56" i="44"/>
  <c r="FR57" i="44"/>
  <c r="FR58" i="44"/>
  <c r="FR59" i="44"/>
  <c r="FR78" i="44"/>
  <c r="FR103" i="44"/>
  <c r="FR104" i="44"/>
  <c r="FR105" i="44"/>
  <c r="FR106" i="44"/>
  <c r="FR107" i="44"/>
  <c r="FR108" i="44"/>
  <c r="FR109" i="44"/>
  <c r="FR126" i="44"/>
  <c r="FR140" i="44"/>
  <c r="FR27" i="44"/>
  <c r="FR33" i="44"/>
  <c r="FR39" i="44"/>
  <c r="FR60" i="44"/>
  <c r="FR61" i="44"/>
  <c r="FR62" i="44"/>
  <c r="FR63" i="44"/>
  <c r="FR64" i="44"/>
  <c r="FR79" i="44"/>
  <c r="FR80" i="44"/>
  <c r="FR81" i="44"/>
  <c r="FR82" i="44"/>
  <c r="FR83" i="44"/>
  <c r="FR84" i="44"/>
  <c r="FR85" i="44"/>
  <c r="FR127" i="44"/>
  <c r="FR141" i="44"/>
  <c r="FR142" i="44"/>
  <c r="FR143" i="44"/>
  <c r="FR155" i="44"/>
  <c r="FR28" i="44"/>
  <c r="FR34" i="44"/>
  <c r="FR40" i="44"/>
  <c r="FR41" i="44"/>
  <c r="FR42" i="44"/>
  <c r="FR43" i="44"/>
  <c r="FR86" i="44"/>
  <c r="FR110" i="44"/>
  <c r="FR144" i="44"/>
  <c r="FR145" i="44"/>
  <c r="FR146" i="44"/>
  <c r="FR149" i="44"/>
  <c r="FR200" i="44"/>
  <c r="FR35" i="44"/>
  <c r="FR44" i="44"/>
  <c r="FR65" i="44"/>
  <c r="FR87" i="44"/>
  <c r="FR88" i="44"/>
  <c r="FR89" i="44"/>
  <c r="FR90" i="44"/>
  <c r="FR91" i="44"/>
  <c r="FR92" i="44"/>
  <c r="FR93" i="44"/>
  <c r="FR111" i="44"/>
  <c r="FR112" i="44"/>
  <c r="FR128" i="44"/>
  <c r="FR129" i="44"/>
  <c r="FR130" i="44"/>
  <c r="FR30" i="44"/>
  <c r="FR48" i="44"/>
  <c r="FR49" i="44"/>
  <c r="FR50" i="44"/>
  <c r="FR51" i="44"/>
  <c r="FR70" i="44"/>
  <c r="FR94" i="44"/>
  <c r="FR118" i="44"/>
  <c r="FR132" i="44"/>
  <c r="FR133" i="44"/>
  <c r="FR134" i="44"/>
  <c r="FR135" i="44"/>
  <c r="FR136" i="44"/>
  <c r="FR137" i="44"/>
  <c r="FR138" i="44"/>
  <c r="FR31" i="44"/>
  <c r="FR71" i="44"/>
  <c r="FR72" i="44"/>
  <c r="FR73" i="44"/>
  <c r="FR74" i="44"/>
  <c r="FR75" i="44"/>
  <c r="FR76" i="44"/>
  <c r="FR77" i="44"/>
  <c r="FR95" i="44"/>
  <c r="FR96" i="44"/>
  <c r="FR97" i="44"/>
  <c r="FR98" i="44"/>
  <c r="FR99" i="44"/>
  <c r="FR100" i="44"/>
  <c r="FR101" i="44"/>
  <c r="FR119" i="44"/>
  <c r="FR120" i="44"/>
  <c r="FR121" i="44"/>
  <c r="FR122" i="44"/>
  <c r="FR123" i="44"/>
  <c r="FR124" i="44"/>
  <c r="FR162" i="44"/>
  <c r="AU211" i="44"/>
  <c r="AU209" i="44"/>
  <c r="BK216" i="44"/>
  <c r="AE216" i="44" s="1"/>
  <c r="BK214" i="44"/>
  <c r="AE214" i="44" s="1"/>
  <c r="AU213" i="44"/>
  <c r="IP43" i="44"/>
  <c r="FS54" i="44"/>
  <c r="FS66" i="44"/>
  <c r="FS89" i="44"/>
  <c r="BK213" i="44"/>
  <c r="AE213" i="44" s="1"/>
  <c r="BK215" i="44"/>
  <c r="AE215" i="44" s="1"/>
  <c r="AU216" i="44"/>
  <c r="BK209" i="44"/>
  <c r="AE209" i="44" s="1"/>
  <c r="BK210" i="44"/>
  <c r="AE210" i="44" s="1"/>
  <c r="BK211" i="44"/>
  <c r="AE211" i="44" s="1"/>
  <c r="BK212" i="44"/>
  <c r="AE212" i="44" s="1"/>
  <c r="GK221" i="44"/>
  <c r="FT49" i="44"/>
  <c r="FT83" i="44"/>
  <c r="FT101" i="44"/>
  <c r="FT129" i="44"/>
  <c r="FT191" i="44"/>
  <c r="FT192" i="44"/>
  <c r="FT193" i="44"/>
  <c r="FT215" i="44"/>
  <c r="FT147" i="44"/>
  <c r="FT38" i="44"/>
  <c r="FT107" i="44"/>
  <c r="FT125" i="44"/>
  <c r="FT135" i="44"/>
  <c r="FT35" i="44"/>
  <c r="FT170" i="44"/>
  <c r="FT60" i="44"/>
  <c r="FT94" i="44"/>
  <c r="FT189" i="44"/>
  <c r="FT44" i="44"/>
  <c r="FT50" i="44"/>
  <c r="FT54" i="44"/>
  <c r="FT61" i="44"/>
  <c r="FT71" i="44"/>
  <c r="FT84" i="44"/>
  <c r="FT89" i="44"/>
  <c r="FT108" i="44"/>
  <c r="FT113" i="44"/>
  <c r="FT119" i="44"/>
  <c r="FT130" i="44"/>
  <c r="FT136" i="44"/>
  <c r="FT141" i="44"/>
  <c r="FT148" i="44"/>
  <c r="FT159" i="44"/>
  <c r="FT160" i="44"/>
  <c r="FT161" i="44"/>
  <c r="FT188" i="44"/>
  <c r="FT190" i="44"/>
  <c r="FT202" i="44"/>
  <c r="FT222" i="44"/>
  <c r="FT32" i="44"/>
  <c r="FT39" i="44"/>
  <c r="FT51" i="44"/>
  <c r="FT55" i="44"/>
  <c r="FT62" i="44"/>
  <c r="FT66" i="44"/>
  <c r="FT72" i="44"/>
  <c r="FT78" i="44"/>
  <c r="FT85" i="44"/>
  <c r="FT90" i="44"/>
  <c r="FT95" i="44"/>
  <c r="FT102" i="44"/>
  <c r="FT109" i="44"/>
  <c r="FT114" i="44"/>
  <c r="FT120" i="44"/>
  <c r="FT126" i="44"/>
  <c r="FT137" i="44"/>
  <c r="FT142" i="44"/>
  <c r="FT149" i="44"/>
  <c r="FT162" i="44"/>
  <c r="FT171" i="44"/>
  <c r="FT172" i="44"/>
  <c r="FT173" i="44"/>
  <c r="FT174" i="44"/>
  <c r="FT175" i="44"/>
  <c r="FT185" i="44"/>
  <c r="FT186" i="44"/>
  <c r="FT187" i="44"/>
  <c r="FT36" i="44"/>
  <c r="FT45" i="44"/>
  <c r="FT56" i="44"/>
  <c r="FT63" i="44"/>
  <c r="FT67" i="44"/>
  <c r="FT73" i="44"/>
  <c r="FT91" i="44"/>
  <c r="FT96" i="44"/>
  <c r="FT115" i="44"/>
  <c r="FT121" i="44"/>
  <c r="FT131" i="44"/>
  <c r="FT138" i="44"/>
  <c r="FT143" i="44"/>
  <c r="FT150" i="44"/>
  <c r="FT151" i="44"/>
  <c r="FT152" i="44"/>
  <c r="FT163" i="44"/>
  <c r="FT164" i="44"/>
  <c r="FT176" i="44"/>
  <c r="FT184" i="44"/>
  <c r="FT199" i="44"/>
  <c r="FT29" i="44"/>
  <c r="FT33" i="44"/>
  <c r="FT40" i="44"/>
  <c r="FT46" i="44"/>
  <c r="FT57" i="44"/>
  <c r="FT64" i="44"/>
  <c r="FT68" i="44"/>
  <c r="FT74" i="44"/>
  <c r="FT79" i="44"/>
  <c r="FT86" i="44"/>
  <c r="FT92" i="44"/>
  <c r="FT97" i="44"/>
  <c r="FT103" i="44"/>
  <c r="FT116" i="44"/>
  <c r="FT122" i="44"/>
  <c r="FT153" i="44"/>
  <c r="FT181" i="44"/>
  <c r="FT182" i="44"/>
  <c r="FT183" i="44"/>
  <c r="FT198" i="44"/>
  <c r="FT200" i="44"/>
  <c r="FT28" i="44"/>
  <c r="FT41" i="44"/>
  <c r="FT52" i="44"/>
  <c r="FT58" i="44"/>
  <c r="FT69" i="44"/>
  <c r="FT75" i="44"/>
  <c r="FT80" i="44"/>
  <c r="FT93" i="44"/>
  <c r="FT98" i="44"/>
  <c r="FT104" i="44"/>
  <c r="FT110" i="44"/>
  <c r="FT117" i="44"/>
  <c r="FT123" i="44"/>
  <c r="FT127" i="44"/>
  <c r="FT132" i="44"/>
  <c r="FT144" i="44"/>
  <c r="FT177" i="44"/>
  <c r="FT178" i="44"/>
  <c r="FT179" i="44"/>
  <c r="FT180" i="44"/>
  <c r="FT196" i="44"/>
  <c r="FT197" i="44"/>
  <c r="FT30" i="44"/>
  <c r="FT34" i="44"/>
  <c r="FT37" i="44"/>
  <c r="FT42" i="44"/>
  <c r="FT47" i="44"/>
  <c r="FT59" i="44"/>
  <c r="FT76" i="44"/>
  <c r="FT81" i="44"/>
  <c r="FT87" i="44"/>
  <c r="FT99" i="44"/>
  <c r="FT105" i="44"/>
  <c r="FT124" i="44"/>
  <c r="FT133" i="44"/>
  <c r="FT139" i="44"/>
  <c r="FT145" i="44"/>
  <c r="FT154" i="44"/>
  <c r="FT165" i="44"/>
  <c r="FT166" i="44"/>
  <c r="FT195" i="44"/>
  <c r="FT27" i="44"/>
  <c r="FT43" i="44"/>
  <c r="FT48" i="44"/>
  <c r="FT53" i="44"/>
  <c r="FT65" i="44"/>
  <c r="FT70" i="44"/>
  <c r="FT77" i="44"/>
  <c r="FT82" i="44"/>
  <c r="FT88" i="44"/>
  <c r="FT100" i="44"/>
  <c r="FT106" i="44"/>
  <c r="FT111" i="44"/>
  <c r="FT118" i="44"/>
  <c r="FT128" i="44"/>
  <c r="FT134" i="44"/>
  <c r="FT146" i="44"/>
  <c r="FT155" i="44"/>
  <c r="FT156" i="44"/>
  <c r="FT157" i="44"/>
  <c r="FT167" i="44"/>
  <c r="FT168" i="44"/>
  <c r="FT169" i="44"/>
  <c r="FT194" i="44"/>
  <c r="FT211" i="44"/>
  <c r="FT217" i="44"/>
  <c r="FT201" i="44"/>
  <c r="FT213" i="44"/>
  <c r="FT214" i="44"/>
  <c r="FT216" i="44"/>
  <c r="FT221" i="44"/>
  <c r="FT207" i="44"/>
  <c r="FT208" i="44"/>
  <c r="FT206" i="44"/>
  <c r="FT209" i="44"/>
  <c r="FT220" i="44"/>
  <c r="FT203" i="44"/>
  <c r="FT204" i="44"/>
  <c r="FT205" i="44"/>
  <c r="FT210" i="44"/>
  <c r="FT218" i="44"/>
  <c r="FT219" i="44"/>
  <c r="FT223" i="44"/>
  <c r="FT212" i="44"/>
  <c r="FT224" i="44"/>
  <c r="GJ226" i="44"/>
  <c r="FQ210" i="90"/>
  <c r="FQ207" i="90"/>
  <c r="FQ211" i="90"/>
  <c r="FQ208" i="90"/>
  <c r="FQ214" i="90"/>
  <c r="FP208" i="90"/>
  <c r="FP212" i="90"/>
  <c r="FP209" i="90"/>
  <c r="FP205" i="90"/>
  <c r="FP207" i="90"/>
  <c r="FP210" i="90"/>
  <c r="FP214" i="90"/>
  <c r="FP215" i="90"/>
  <c r="FP216" i="90"/>
  <c r="FP217" i="90"/>
  <c r="FP213" i="90"/>
  <c r="FP222" i="90"/>
  <c r="FO224" i="90"/>
  <c r="FN224" i="90"/>
  <c r="FM212" i="90"/>
  <c r="FL33" i="90"/>
  <c r="FL37" i="90"/>
  <c r="FL51" i="90"/>
  <c r="FL58" i="90"/>
  <c r="FL63" i="90"/>
  <c r="FL64" i="90"/>
  <c r="FL83" i="90"/>
  <c r="FL90" i="90"/>
  <c r="FL107" i="90"/>
  <c r="FL118" i="90"/>
  <c r="FL123" i="90"/>
  <c r="FL145" i="90"/>
  <c r="FL28" i="90"/>
  <c r="FL44" i="90"/>
  <c r="FL45" i="90"/>
  <c r="FL56" i="90"/>
  <c r="FL71" i="90"/>
  <c r="FL72" i="90"/>
  <c r="FL73" i="90"/>
  <c r="FL74" i="90"/>
  <c r="FL76" i="90"/>
  <c r="FL87" i="90"/>
  <c r="FL88" i="90"/>
  <c r="FL95" i="90"/>
  <c r="FL110" i="90"/>
  <c r="FL115" i="90"/>
  <c r="FL126" i="90"/>
  <c r="FL131" i="90"/>
  <c r="FL142" i="90"/>
  <c r="FL27" i="90"/>
  <c r="FL30" i="90"/>
  <c r="FL43" i="90"/>
  <c r="FL54" i="90"/>
  <c r="FL55" i="90"/>
  <c r="FL61" i="90"/>
  <c r="FL69" i="90"/>
  <c r="FL81" i="90"/>
  <c r="FL102" i="90"/>
  <c r="FL121" i="90"/>
  <c r="FL130" i="90"/>
  <c r="FL148" i="90"/>
  <c r="FL164" i="90"/>
  <c r="FL31" i="90"/>
  <c r="FL42" i="90"/>
  <c r="FL66" i="90"/>
  <c r="FL67" i="90"/>
  <c r="FL70" i="90"/>
  <c r="FL86" i="90"/>
  <c r="FL94" i="90"/>
  <c r="FL101" i="90"/>
  <c r="FL109" i="90"/>
  <c r="FL114" i="90"/>
  <c r="FL120" i="90"/>
  <c r="FL125" i="90"/>
  <c r="FL129" i="90"/>
  <c r="FL140" i="90"/>
  <c r="FL32" i="90"/>
  <c r="FL39" i="90"/>
  <c r="FL40" i="90"/>
  <c r="FL41" i="90"/>
  <c r="FL53" i="90"/>
  <c r="FL59" i="90"/>
  <c r="FL60" i="90"/>
  <c r="FL68" i="90"/>
  <c r="FL80" i="90"/>
  <c r="FL85" i="90"/>
  <c r="FL92" i="90"/>
  <c r="FL93" i="90"/>
  <c r="FL100" i="90"/>
  <c r="FL108" i="90"/>
  <c r="FL113" i="90"/>
  <c r="FL124" i="90"/>
  <c r="FL136" i="90"/>
  <c r="FL147" i="90"/>
  <c r="FL201" i="90"/>
  <c r="FL38" i="90"/>
  <c r="FL52" i="90"/>
  <c r="FL65" i="90"/>
  <c r="FL79" i="90"/>
  <c r="FL84" i="90"/>
  <c r="FL91" i="90"/>
  <c r="FL98" i="90"/>
  <c r="FL99" i="90"/>
  <c r="FL112" i="90"/>
  <c r="FL119" i="90"/>
  <c r="FL128" i="90"/>
  <c r="FL139" i="90"/>
  <c r="FL151" i="90"/>
  <c r="FI203" i="90"/>
  <c r="FI204" i="90"/>
  <c r="FI207" i="90"/>
  <c r="FI206" i="90"/>
  <c r="FH209" i="90"/>
  <c r="FH210" i="90"/>
  <c r="FH211" i="90"/>
  <c r="FH212" i="90"/>
  <c r="FH213" i="90"/>
  <c r="FG217" i="90"/>
  <c r="FQ213" i="90"/>
  <c r="FQ216" i="90"/>
  <c r="FQ217" i="90"/>
  <c r="FQ212" i="90"/>
  <c r="FQ215" i="90"/>
  <c r="FP224" i="90"/>
  <c r="FO219" i="90"/>
  <c r="FO221" i="90"/>
  <c r="FO222" i="90"/>
  <c r="FO223" i="90"/>
  <c r="FN223" i="90"/>
  <c r="FM182" i="90"/>
  <c r="FM185" i="90"/>
  <c r="FM194" i="90"/>
  <c r="FM199" i="90"/>
  <c r="FM208" i="90"/>
  <c r="FM129" i="90"/>
  <c r="FM130" i="90"/>
  <c r="FM131" i="90"/>
  <c r="FM165" i="90"/>
  <c r="FM166" i="90"/>
  <c r="FM181" i="90"/>
  <c r="FM195" i="90"/>
  <c r="FM198" i="90"/>
  <c r="FM27" i="90"/>
  <c r="FM28" i="90"/>
  <c r="FM33" i="90"/>
  <c r="FM65" i="90"/>
  <c r="FM68" i="90"/>
  <c r="FM70" i="90"/>
  <c r="FM100" i="90"/>
  <c r="FM101" i="90"/>
  <c r="FM102" i="90"/>
  <c r="FM128" i="90"/>
  <c r="FM180" i="90"/>
  <c r="FM30" i="90"/>
  <c r="FM34" i="90"/>
  <c r="FM62" i="90"/>
  <c r="FM82" i="90"/>
  <c r="FM96" i="90"/>
  <c r="FM122" i="90"/>
  <c r="FM141" i="90"/>
  <c r="FM158" i="90"/>
  <c r="FM175" i="90"/>
  <c r="FM190" i="90"/>
  <c r="FM205" i="90"/>
  <c r="FM210" i="90"/>
  <c r="FM59" i="90"/>
  <c r="FM61" i="90"/>
  <c r="FM81" i="90"/>
  <c r="FM120" i="90"/>
  <c r="FM121" i="90"/>
  <c r="FM140" i="90"/>
  <c r="FM142" i="90"/>
  <c r="FM31" i="90"/>
  <c r="FM35" i="90"/>
  <c r="FM37" i="90"/>
  <c r="FM38" i="90"/>
  <c r="FM39" i="90"/>
  <c r="FM54" i="90"/>
  <c r="FM57" i="90"/>
  <c r="FM58" i="90"/>
  <c r="FM60" i="90"/>
  <c r="FM79" i="90"/>
  <c r="FM80" i="90"/>
  <c r="FM115" i="90"/>
  <c r="FM116" i="90"/>
  <c r="FM118" i="90"/>
  <c r="FM119" i="90"/>
  <c r="FM139" i="90"/>
  <c r="FM153" i="90"/>
  <c r="FM156" i="90"/>
  <c r="FM157" i="90"/>
  <c r="FM171" i="90"/>
  <c r="FM174" i="90"/>
  <c r="FM186" i="90"/>
  <c r="FM189" i="90"/>
  <c r="FM36" i="90"/>
  <c r="FM40" i="90"/>
  <c r="FM42" i="90"/>
  <c r="FM43" i="90"/>
  <c r="FM44" i="90"/>
  <c r="FM46" i="90"/>
  <c r="FM47" i="90"/>
  <c r="FM51" i="90"/>
  <c r="FM52" i="90"/>
  <c r="FM53" i="90"/>
  <c r="FM55" i="90"/>
  <c r="FM56" i="90"/>
  <c r="FM78" i="90"/>
  <c r="FM107" i="90"/>
  <c r="FM112" i="90"/>
  <c r="FM113" i="90"/>
  <c r="FM114" i="90"/>
  <c r="FM117" i="90"/>
  <c r="FM200" i="90"/>
  <c r="FM204" i="90"/>
  <c r="FM87" i="90"/>
  <c r="FM90" i="90"/>
  <c r="FM91" i="90"/>
  <c r="FM92" i="90"/>
  <c r="FM95" i="90"/>
  <c r="FM97" i="90"/>
  <c r="FM111" i="90"/>
  <c r="FM127" i="90"/>
  <c r="FM138" i="90"/>
  <c r="FM149" i="90"/>
  <c r="FM151" i="90"/>
  <c r="FM162" i="90"/>
  <c r="FM169" i="90"/>
  <c r="FM178" i="90"/>
  <c r="FM184" i="90"/>
  <c r="FM188" i="90"/>
  <c r="FM193" i="90"/>
  <c r="FM197" i="90"/>
  <c r="FM203" i="90"/>
  <c r="FM207" i="90"/>
  <c r="FM83" i="90"/>
  <c r="FM84" i="90"/>
  <c r="FM85" i="90"/>
  <c r="FM86" i="90"/>
  <c r="FM88" i="90"/>
  <c r="FM89" i="90"/>
  <c r="FM93" i="90"/>
  <c r="FM94" i="90"/>
  <c r="FM110" i="90"/>
  <c r="FM126" i="90"/>
  <c r="FM137" i="90"/>
  <c r="FM150" i="90"/>
  <c r="FM155" i="90"/>
  <c r="FM173" i="90"/>
  <c r="FM202" i="90"/>
  <c r="FM108" i="90"/>
  <c r="FM109" i="90"/>
  <c r="FM124" i="90"/>
  <c r="FM125" i="90"/>
  <c r="FM148" i="90"/>
  <c r="FM161" i="90"/>
  <c r="FM168" i="90"/>
  <c r="FM177" i="90"/>
  <c r="FM183" i="90"/>
  <c r="FM187" i="90"/>
  <c r="FM192" i="90"/>
  <c r="FM196" i="90"/>
  <c r="FM206" i="90"/>
  <c r="FM209" i="90"/>
  <c r="FM123" i="90"/>
  <c r="FM135" i="90"/>
  <c r="FM136" i="90"/>
  <c r="FM146" i="90"/>
  <c r="FM147" i="90"/>
  <c r="FM154" i="90"/>
  <c r="FM160" i="90"/>
  <c r="FM167" i="90"/>
  <c r="FM172" i="90"/>
  <c r="FM176" i="90"/>
  <c r="FM191" i="90"/>
  <c r="FM201" i="90"/>
  <c r="FM211" i="90"/>
  <c r="FM214" i="90"/>
  <c r="FK136" i="90"/>
  <c r="FI205" i="90"/>
  <c r="FI209" i="90"/>
  <c r="FI208" i="90"/>
  <c r="FI211" i="90"/>
  <c r="FI213" i="90"/>
  <c r="FI214" i="90"/>
  <c r="FI210" i="90"/>
  <c r="FI219" i="90"/>
  <c r="FH214" i="90"/>
  <c r="FH216" i="90"/>
  <c r="FH222" i="90"/>
  <c r="FG224" i="90"/>
  <c r="FG225" i="90"/>
  <c r="FG226" i="90"/>
  <c r="FM215" i="90"/>
  <c r="FI215" i="90"/>
  <c r="FI212" i="90"/>
  <c r="FH218" i="90"/>
  <c r="FH223" i="90"/>
  <c r="FH224" i="90"/>
  <c r="FH220" i="90"/>
  <c r="FH225" i="90"/>
  <c r="FH217" i="90"/>
  <c r="FH221" i="90"/>
  <c r="FQ218" i="90"/>
  <c r="FQ225" i="90"/>
  <c r="FM221" i="90"/>
  <c r="FM218" i="90"/>
  <c r="FM216" i="90"/>
  <c r="FM222" i="90"/>
  <c r="FM213" i="90"/>
  <c r="FI220" i="90"/>
  <c r="FI216" i="90"/>
  <c r="FI218" i="90"/>
  <c r="FI217" i="90"/>
  <c r="FK34" i="90"/>
  <c r="FK74" i="90"/>
  <c r="FK75" i="90"/>
  <c r="FK28" i="90"/>
  <c r="FK29" i="90"/>
  <c r="FK47" i="90"/>
  <c r="FK56" i="90"/>
  <c r="FK57" i="90"/>
  <c r="FK90" i="90"/>
  <c r="FK117" i="90"/>
  <c r="FK81" i="90"/>
  <c r="FK108" i="90"/>
  <c r="FK27" i="90"/>
  <c r="FK31" i="90"/>
  <c r="FK39" i="90"/>
  <c r="FK45" i="90"/>
  <c r="FK46" i="90"/>
  <c r="FK72" i="90"/>
  <c r="FK84" i="90"/>
  <c r="FK87" i="90"/>
  <c r="FK111" i="90"/>
  <c r="FK114" i="90"/>
  <c r="FK120" i="90"/>
  <c r="FK40" i="90"/>
  <c r="FK77" i="90"/>
  <c r="FK78" i="90"/>
  <c r="FK95" i="90"/>
  <c r="FK96" i="90"/>
  <c r="FK32" i="90"/>
  <c r="FK98" i="90"/>
  <c r="FK101" i="90"/>
  <c r="FK104" i="90"/>
  <c r="FK151" i="90"/>
  <c r="FK35" i="90"/>
  <c r="FK41" i="90"/>
  <c r="FK42" i="90"/>
  <c r="FK48" i="90"/>
  <c r="FK49" i="90"/>
  <c r="FK148" i="90"/>
  <c r="FK164" i="90"/>
  <c r="FK30" i="90"/>
  <c r="FK43" i="90"/>
  <c r="FK50" i="90"/>
  <c r="FK51" i="90"/>
  <c r="FK127" i="90"/>
  <c r="FK140" i="90"/>
  <c r="FK145" i="90"/>
  <c r="FK33" i="90"/>
  <c r="FK36" i="90"/>
  <c r="FK37" i="90"/>
  <c r="FK44" i="90"/>
  <c r="FK52" i="90"/>
  <c r="FK66" i="90"/>
  <c r="FK124" i="90"/>
  <c r="FK142" i="90"/>
  <c r="FK155" i="90"/>
  <c r="FK179" i="90"/>
  <c r="FK38" i="90"/>
  <c r="FK53" i="90"/>
  <c r="FK54" i="90"/>
  <c r="FK63" i="90"/>
  <c r="FK69" i="90"/>
  <c r="FK190" i="90"/>
  <c r="FK201" i="90"/>
  <c r="FK173" i="90"/>
  <c r="FK206" i="90"/>
  <c r="FK183" i="90"/>
  <c r="FK196" i="90"/>
  <c r="FR51" i="90"/>
  <c r="FR77" i="90"/>
  <c r="FR86" i="90"/>
  <c r="FJ82" i="90"/>
  <c r="FR47" i="90"/>
  <c r="FR65" i="90"/>
  <c r="FR125" i="90"/>
  <c r="FR126" i="90"/>
  <c r="FJ133" i="90"/>
  <c r="FJ65" i="90"/>
  <c r="FJ123" i="90"/>
  <c r="FJ93" i="90"/>
  <c r="FR98" i="90"/>
  <c r="FJ108" i="90"/>
  <c r="FR43" i="90"/>
  <c r="FR214" i="90"/>
  <c r="FR151" i="90"/>
  <c r="FR152" i="90"/>
  <c r="FR221" i="90"/>
  <c r="FR193" i="90"/>
  <c r="FR175" i="90"/>
  <c r="FR209" i="90"/>
  <c r="FR56" i="90"/>
  <c r="FR66" i="90"/>
  <c r="FR72" i="90"/>
  <c r="FR78" i="90"/>
  <c r="FR79" i="90"/>
  <c r="FR87" i="90"/>
  <c r="FR99" i="90"/>
  <c r="FR100" i="90"/>
  <c r="FR108" i="90"/>
  <c r="FR127" i="90"/>
  <c r="FR128" i="90"/>
  <c r="FR129" i="90"/>
  <c r="FR143" i="90"/>
  <c r="FR174" i="90"/>
  <c r="FR189" i="90"/>
  <c r="FR190" i="90"/>
  <c r="FR191" i="90"/>
  <c r="FR192" i="90"/>
  <c r="FR208" i="90"/>
  <c r="FR213" i="90"/>
  <c r="FR217" i="90"/>
  <c r="FR224" i="90"/>
  <c r="FR227" i="90"/>
  <c r="FR36" i="90"/>
  <c r="FR40" i="90"/>
  <c r="FR44" i="90"/>
  <c r="FR52" i="90"/>
  <c r="FR57" i="90"/>
  <c r="FR67" i="90"/>
  <c r="FR73" i="90"/>
  <c r="FR80" i="90"/>
  <c r="FR93" i="90"/>
  <c r="FR109" i="90"/>
  <c r="FR110" i="90"/>
  <c r="FR117" i="90"/>
  <c r="FR118" i="90"/>
  <c r="FR130" i="90"/>
  <c r="FR142" i="90"/>
  <c r="FR144" i="90"/>
  <c r="FR172" i="90"/>
  <c r="FR173" i="90"/>
  <c r="FR188" i="90"/>
  <c r="FR207" i="90"/>
  <c r="FR219" i="90"/>
  <c r="FR27" i="90"/>
  <c r="FR30" i="90"/>
  <c r="FR32" i="90"/>
  <c r="FR34" i="90"/>
  <c r="FR37" i="90"/>
  <c r="FR58" i="90"/>
  <c r="FR59" i="90"/>
  <c r="FR81" i="90"/>
  <c r="FR88" i="90"/>
  <c r="FR94" i="90"/>
  <c r="FR101" i="90"/>
  <c r="FR111" i="90"/>
  <c r="FR112" i="90"/>
  <c r="FR119" i="90"/>
  <c r="FR131" i="90"/>
  <c r="FR132" i="90"/>
  <c r="FR171" i="90"/>
  <c r="FR187" i="90"/>
  <c r="FR205" i="90"/>
  <c r="FR206" i="90"/>
  <c r="FR212" i="90"/>
  <c r="FR48" i="90"/>
  <c r="FR53" i="90"/>
  <c r="FR68" i="90"/>
  <c r="FR74" i="90"/>
  <c r="FR82" i="90"/>
  <c r="FR83" i="90"/>
  <c r="FR89" i="90"/>
  <c r="FR95" i="90"/>
  <c r="FR102" i="90"/>
  <c r="FR103" i="90"/>
  <c r="FR113" i="90"/>
  <c r="FR120" i="90"/>
  <c r="FR145" i="90"/>
  <c r="FR146" i="90"/>
  <c r="FR162" i="90"/>
  <c r="FR163" i="90"/>
  <c r="FR169" i="90"/>
  <c r="FR170" i="90"/>
  <c r="FR186" i="90"/>
  <c r="FR198" i="90"/>
  <c r="FR199" i="90"/>
  <c r="FR200" i="90"/>
  <c r="FR202" i="90"/>
  <c r="FR203" i="90"/>
  <c r="FR204" i="90"/>
  <c r="FR216" i="90"/>
  <c r="FR222" i="90"/>
  <c r="FR225" i="90"/>
  <c r="FR28" i="90"/>
  <c r="FR38" i="90"/>
  <c r="FR41" i="90"/>
  <c r="FR45" i="90"/>
  <c r="FR49" i="90"/>
  <c r="FR54" i="90"/>
  <c r="FR60" i="90"/>
  <c r="FR61" i="90"/>
  <c r="FR62" i="90"/>
  <c r="FR69" i="90"/>
  <c r="FR75" i="90"/>
  <c r="FR90" i="90"/>
  <c r="FR96" i="90"/>
  <c r="FR121" i="90"/>
  <c r="FR122" i="90"/>
  <c r="FR133" i="90"/>
  <c r="FR135" i="90"/>
  <c r="FR147" i="90"/>
  <c r="FR149" i="90"/>
  <c r="FR156" i="90"/>
  <c r="FR158" i="90"/>
  <c r="FR159" i="90"/>
  <c r="FR160" i="90"/>
  <c r="FR161" i="90"/>
  <c r="FR165" i="90"/>
  <c r="FR167" i="90"/>
  <c r="FR168" i="90"/>
  <c r="FR185" i="90"/>
  <c r="FR197" i="90"/>
  <c r="FR201" i="90"/>
  <c r="FR211" i="90"/>
  <c r="FR220" i="90"/>
  <c r="FR29" i="90"/>
  <c r="FR42" i="90"/>
  <c r="FR46" i="90"/>
  <c r="FR63" i="90"/>
  <c r="FR84" i="90"/>
  <c r="FR91" i="90"/>
  <c r="FR104" i="90"/>
  <c r="FR114" i="90"/>
  <c r="FR115" i="90"/>
  <c r="FR123" i="90"/>
  <c r="FR134" i="90"/>
  <c r="FR137" i="90"/>
  <c r="FR138" i="90"/>
  <c r="FR139" i="90"/>
  <c r="FR148" i="90"/>
  <c r="FR154" i="90"/>
  <c r="FR155" i="90"/>
  <c r="FR157" i="90"/>
  <c r="FR164" i="90"/>
  <c r="FR166" i="90"/>
  <c r="FR178" i="90"/>
  <c r="FR184" i="90"/>
  <c r="FR195" i="90"/>
  <c r="FR196" i="90"/>
  <c r="FR215" i="90"/>
  <c r="FR223" i="90"/>
  <c r="FR31" i="90"/>
  <c r="FR33" i="90"/>
  <c r="FR35" i="90"/>
  <c r="FR39" i="90"/>
  <c r="FR50" i="90"/>
  <c r="FR55" i="90"/>
  <c r="FR64" i="90"/>
  <c r="FR70" i="90"/>
  <c r="FR71" i="90"/>
  <c r="FR76" i="90"/>
  <c r="FR85" i="90"/>
  <c r="FR92" i="90"/>
  <c r="FR97" i="90"/>
  <c r="FR105" i="90"/>
  <c r="FR106" i="90"/>
  <c r="FR107" i="90"/>
  <c r="FR116" i="90"/>
  <c r="FR124" i="90"/>
  <c r="FR136" i="90"/>
  <c r="FR140" i="90"/>
  <c r="FR141" i="90"/>
  <c r="FR150" i="90"/>
  <c r="FR153" i="90"/>
  <c r="FR176" i="90"/>
  <c r="FR177" i="90"/>
  <c r="FR179" i="90"/>
  <c r="FR180" i="90"/>
  <c r="FR181" i="90"/>
  <c r="FR182" i="90"/>
  <c r="FR183" i="90"/>
  <c r="FR194" i="90"/>
  <c r="FR210" i="90"/>
  <c r="FR218" i="90"/>
  <c r="FQ220" i="90"/>
  <c r="FQ222" i="90"/>
  <c r="FQ219" i="90"/>
  <c r="FQ221" i="90"/>
  <c r="FQ223" i="90"/>
  <c r="FM223" i="90"/>
  <c r="FM225" i="90"/>
  <c r="FM217" i="90"/>
  <c r="FM220" i="90"/>
  <c r="FM224" i="90"/>
  <c r="FM219" i="90"/>
  <c r="JE34" i="90"/>
  <c r="BU34" i="90" s="1"/>
  <c r="FJ53" i="90"/>
  <c r="FJ101" i="90"/>
  <c r="FJ192" i="90"/>
  <c r="FJ193" i="90"/>
  <c r="FJ194" i="90"/>
  <c r="FJ195" i="90"/>
  <c r="FJ196" i="90"/>
  <c r="FI221" i="90"/>
  <c r="FI224" i="90"/>
  <c r="FJ70" i="90"/>
  <c r="FJ90" i="90"/>
  <c r="FJ140" i="90"/>
  <c r="FJ226" i="90"/>
  <c r="FJ27" i="90"/>
  <c r="FJ50" i="90"/>
  <c r="FJ67" i="90"/>
  <c r="FJ110" i="90"/>
  <c r="FJ156" i="90"/>
  <c r="FJ103" i="90"/>
  <c r="FJ118" i="90"/>
  <c r="FJ128" i="90"/>
  <c r="FI223" i="90"/>
  <c r="FJ30" i="90"/>
  <c r="FJ63" i="90"/>
  <c r="FJ86" i="90"/>
  <c r="FJ179" i="90"/>
  <c r="FJ28" i="90"/>
  <c r="FJ34" i="90"/>
  <c r="FJ69" i="90"/>
  <c r="FI222" i="90"/>
  <c r="FI225" i="90"/>
  <c r="FJ56" i="90"/>
  <c r="FJ74" i="90"/>
  <c r="FJ207" i="90"/>
  <c r="FJ208" i="90"/>
  <c r="FJ209" i="90"/>
  <c r="FJ210" i="90"/>
  <c r="FJ219" i="90"/>
  <c r="FH226" i="90"/>
  <c r="FM226" i="90"/>
  <c r="FI227" i="90"/>
  <c r="FQ226" i="90"/>
  <c r="FQ224" i="90"/>
  <c r="FP221" i="90"/>
  <c r="FP225" i="90"/>
  <c r="FP227" i="90"/>
  <c r="FP223" i="90"/>
  <c r="FP219" i="90"/>
  <c r="FJ31" i="90"/>
  <c r="FJ36" i="90"/>
  <c r="FJ39" i="90"/>
  <c r="FJ41" i="90"/>
  <c r="FJ44" i="90"/>
  <c r="FJ49" i="90"/>
  <c r="FJ52" i="90"/>
  <c r="FJ58" i="90"/>
  <c r="FJ71" i="90"/>
  <c r="FJ78" i="90"/>
  <c r="FJ83" i="90"/>
  <c r="FJ87" i="90"/>
  <c r="FJ97" i="90"/>
  <c r="FJ105" i="90"/>
  <c r="FJ111" i="90"/>
  <c r="FJ115" i="90"/>
  <c r="FJ124" i="90"/>
  <c r="FJ129" i="90"/>
  <c r="FJ144" i="90"/>
  <c r="FJ149" i="90"/>
  <c r="FJ165" i="90"/>
  <c r="FJ197" i="90"/>
  <c r="FJ198" i="90"/>
  <c r="FJ218" i="90"/>
  <c r="FJ225" i="90"/>
  <c r="FJ47" i="90"/>
  <c r="FJ55" i="90"/>
  <c r="FJ59" i="90"/>
  <c r="FJ75" i="90"/>
  <c r="FJ94" i="90"/>
  <c r="FJ98" i="90"/>
  <c r="FJ106" i="90"/>
  <c r="FJ119" i="90"/>
  <c r="FJ145" i="90"/>
  <c r="FJ157" i="90"/>
  <c r="FJ158" i="90"/>
  <c r="FJ180" i="90"/>
  <c r="FJ199" i="90"/>
  <c r="FJ217" i="90"/>
  <c r="FJ224" i="90"/>
  <c r="FJ33" i="90"/>
  <c r="FJ37" i="90"/>
  <c r="FJ42" i="90"/>
  <c r="FJ64" i="90"/>
  <c r="FJ68" i="90"/>
  <c r="FJ72" i="90"/>
  <c r="FJ79" i="90"/>
  <c r="FJ84" i="90"/>
  <c r="FJ91" i="90"/>
  <c r="FJ95" i="90"/>
  <c r="FJ102" i="90"/>
  <c r="FJ107" i="90"/>
  <c r="FJ112" i="90"/>
  <c r="FJ116" i="90"/>
  <c r="FJ120" i="90"/>
  <c r="FJ130" i="90"/>
  <c r="FJ134" i="90"/>
  <c r="FJ135" i="90"/>
  <c r="FJ141" i="90"/>
  <c r="FJ150" i="90"/>
  <c r="FJ159" i="90"/>
  <c r="FJ166" i="90"/>
  <c r="FJ167" i="90"/>
  <c r="FJ181" i="90"/>
  <c r="FJ200" i="90"/>
  <c r="FJ201" i="90"/>
  <c r="FJ216" i="90"/>
  <c r="FJ223" i="90"/>
  <c r="FJ125" i="90"/>
  <c r="FJ136" i="90"/>
  <c r="FJ151" i="90"/>
  <c r="FJ160" i="90"/>
  <c r="FJ168" i="90"/>
  <c r="FJ169" i="90"/>
  <c r="FJ182" i="90"/>
  <c r="FJ183" i="90"/>
  <c r="FJ215" i="90"/>
  <c r="FJ222" i="90"/>
  <c r="FJ35" i="90"/>
  <c r="FJ40" i="90"/>
  <c r="FJ45" i="90"/>
  <c r="FJ60" i="90"/>
  <c r="FJ66" i="90"/>
  <c r="FJ80" i="90"/>
  <c r="FJ88" i="90"/>
  <c r="FJ92" i="90"/>
  <c r="FJ96" i="90"/>
  <c r="FJ99" i="90"/>
  <c r="FJ113" i="90"/>
  <c r="FJ126" i="90"/>
  <c r="FJ131" i="90"/>
  <c r="FJ142" i="90"/>
  <c r="FJ146" i="90"/>
  <c r="FJ161" i="90"/>
  <c r="FJ162" i="90"/>
  <c r="FJ170" i="90"/>
  <c r="FJ171" i="90"/>
  <c r="FJ172" i="90"/>
  <c r="FJ173" i="90"/>
  <c r="FJ184" i="90"/>
  <c r="FJ185" i="90"/>
  <c r="FJ186" i="90"/>
  <c r="FJ187" i="90"/>
  <c r="FJ188" i="90"/>
  <c r="FJ189" i="90"/>
  <c r="FJ190" i="90"/>
  <c r="FJ202" i="90"/>
  <c r="FJ213" i="90"/>
  <c r="FJ214" i="90"/>
  <c r="FJ221" i="90"/>
  <c r="FJ227" i="90"/>
  <c r="FJ29" i="90"/>
  <c r="FJ32" i="90"/>
  <c r="FJ38" i="90"/>
  <c r="FJ43" i="90"/>
  <c r="FJ51" i="90"/>
  <c r="FJ54" i="90"/>
  <c r="FJ57" i="90"/>
  <c r="FJ61" i="90"/>
  <c r="FJ73" i="90"/>
  <c r="FJ76" i="90"/>
  <c r="FJ81" i="90"/>
  <c r="FJ85" i="90"/>
  <c r="FJ100" i="90"/>
  <c r="FJ104" i="90"/>
  <c r="FJ117" i="90"/>
  <c r="FJ121" i="90"/>
  <c r="FJ127" i="90"/>
  <c r="FJ132" i="90"/>
  <c r="FJ137" i="90"/>
  <c r="FJ147" i="90"/>
  <c r="FJ163" i="90"/>
  <c r="FJ174" i="90"/>
  <c r="FJ175" i="90"/>
  <c r="FJ176" i="90"/>
  <c r="FJ203" i="90"/>
  <c r="FJ212" i="90"/>
  <c r="FJ220" i="90"/>
  <c r="FJ46" i="90"/>
  <c r="FJ48" i="90"/>
  <c r="FJ62" i="90"/>
  <c r="FJ77" i="90"/>
  <c r="FJ89" i="90"/>
  <c r="FJ109" i="90"/>
  <c r="FJ114" i="90"/>
  <c r="FJ122" i="90"/>
  <c r="FJ138" i="90"/>
  <c r="FJ139" i="90"/>
  <c r="FJ143" i="90"/>
  <c r="FJ148" i="90"/>
  <c r="FJ152" i="90"/>
  <c r="FJ153" i="90"/>
  <c r="FJ154" i="90"/>
  <c r="FJ155" i="90"/>
  <c r="FJ164" i="90"/>
  <c r="FJ177" i="90"/>
  <c r="FJ178" i="90"/>
  <c r="FJ191" i="90"/>
  <c r="FJ204" i="90"/>
  <c r="FJ205" i="90"/>
  <c r="FJ206" i="90"/>
  <c r="FK59" i="90"/>
  <c r="FK62" i="90"/>
  <c r="FK68" i="90"/>
  <c r="FK71" i="90"/>
  <c r="FK80" i="90"/>
  <c r="FK89" i="90"/>
  <c r="FK92" i="90"/>
  <c r="FK107" i="90"/>
  <c r="FK123" i="90"/>
  <c r="FK130" i="90"/>
  <c r="FK133" i="90"/>
  <c r="FK139" i="90"/>
  <c r="FL144" i="90"/>
  <c r="FK147" i="90"/>
  <c r="FK150" i="90"/>
  <c r="FK154" i="90"/>
  <c r="FK159" i="90"/>
  <c r="FK167" i="90"/>
  <c r="FK172" i="90"/>
  <c r="FK182" i="90"/>
  <c r="FL189" i="90"/>
  <c r="FK195" i="90"/>
  <c r="FK200" i="90"/>
  <c r="FK205" i="90"/>
  <c r="FK156" i="90"/>
  <c r="FK160" i="90"/>
  <c r="FK168" i="90"/>
  <c r="FK174" i="90"/>
  <c r="FK184" i="90"/>
  <c r="FK197" i="90"/>
  <c r="FK207" i="90"/>
  <c r="FK112" i="90"/>
  <c r="FK115" i="90"/>
  <c r="FK128" i="90"/>
  <c r="FK131" i="90"/>
  <c r="FK137" i="90"/>
  <c r="FK143" i="90"/>
  <c r="FK165" i="90"/>
  <c r="FK169" i="90"/>
  <c r="FK175" i="90"/>
  <c r="FK180" i="90"/>
  <c r="FK185" i="90"/>
  <c r="FK191" i="90"/>
  <c r="FK198" i="90"/>
  <c r="FK202" i="90"/>
  <c r="FK208" i="90"/>
  <c r="FK60" i="90"/>
  <c r="FK67" i="90"/>
  <c r="FK82" i="90"/>
  <c r="FK85" i="90"/>
  <c r="FK93" i="90"/>
  <c r="FK99" i="90"/>
  <c r="FK102" i="90"/>
  <c r="FK105" i="90"/>
  <c r="FK118" i="90"/>
  <c r="FK121" i="90"/>
  <c r="FK134" i="90"/>
  <c r="FL137" i="90"/>
  <c r="FL143" i="90"/>
  <c r="FK149" i="90"/>
  <c r="FK161" i="90"/>
  <c r="FL165" i="90"/>
  <c r="FK176" i="90"/>
  <c r="FK186" i="90"/>
  <c r="FK209" i="90"/>
  <c r="FK227" i="90"/>
  <c r="FK64" i="90"/>
  <c r="FK79" i="90"/>
  <c r="FK88" i="90"/>
  <c r="FK91" i="90"/>
  <c r="FK109" i="90"/>
  <c r="FK125" i="90"/>
  <c r="FK129" i="90"/>
  <c r="FK132" i="90"/>
  <c r="FL134" i="90"/>
  <c r="FK141" i="90"/>
  <c r="FK146" i="90"/>
  <c r="FL149" i="90"/>
  <c r="FK152" i="90"/>
  <c r="FK157" i="90"/>
  <c r="FK162" i="90"/>
  <c r="FK170" i="90"/>
  <c r="FK181" i="90"/>
  <c r="FK187" i="90"/>
  <c r="FK192" i="90"/>
  <c r="FK199" i="90"/>
  <c r="FK203" i="90"/>
  <c r="FK210" i="90"/>
  <c r="FK211" i="90"/>
  <c r="FK212" i="90"/>
  <c r="FK213" i="90"/>
  <c r="FK220" i="90"/>
  <c r="FK221" i="90"/>
  <c r="FK222" i="90"/>
  <c r="FK223" i="90"/>
  <c r="FK224" i="90"/>
  <c r="FK225" i="90"/>
  <c r="FK226" i="90"/>
  <c r="FK55" i="90"/>
  <c r="FK58" i="90"/>
  <c r="FK61" i="90"/>
  <c r="FK70" i="90"/>
  <c r="FK73" i="90"/>
  <c r="FK83" i="90"/>
  <c r="FK100" i="90"/>
  <c r="FK103" i="90"/>
  <c r="FK106" i="90"/>
  <c r="FK113" i="90"/>
  <c r="FK116" i="90"/>
  <c r="FK122" i="90"/>
  <c r="FK135" i="90"/>
  <c r="FK138" i="90"/>
  <c r="FL141" i="90"/>
  <c r="FL146" i="90"/>
  <c r="FL152" i="90"/>
  <c r="FK158" i="90"/>
  <c r="FK171" i="90"/>
  <c r="FK177" i="90"/>
  <c r="FL181" i="90"/>
  <c r="FK188" i="90"/>
  <c r="FK193" i="90"/>
  <c r="FL199" i="90"/>
  <c r="FK214" i="90"/>
  <c r="FK215" i="90"/>
  <c r="FK216" i="90"/>
  <c r="FK217" i="90"/>
  <c r="FK218" i="90"/>
  <c r="FK219" i="90"/>
  <c r="FK65" i="90"/>
  <c r="FK76" i="90"/>
  <c r="FK86" i="90"/>
  <c r="FK94" i="90"/>
  <c r="FK97" i="90"/>
  <c r="FK110" i="90"/>
  <c r="FK119" i="90"/>
  <c r="FK126" i="90"/>
  <c r="FL135" i="90"/>
  <c r="FL138" i="90"/>
  <c r="FK144" i="90"/>
  <c r="FK153" i="90"/>
  <c r="FK163" i="90"/>
  <c r="FK166" i="90"/>
  <c r="FL171" i="90"/>
  <c r="FK178" i="90"/>
  <c r="FK189" i="90"/>
  <c r="FK194" i="90"/>
  <c r="GI210" i="90"/>
  <c r="GI211" i="90"/>
  <c r="GI219" i="90"/>
  <c r="GI220" i="90"/>
  <c r="FS225" i="90"/>
  <c r="GI227" i="90"/>
  <c r="BK222" i="90"/>
  <c r="AE222" i="90" s="1"/>
  <c r="JK219" i="90"/>
  <c r="CA219" i="90" s="1"/>
  <c r="JK208" i="90"/>
  <c r="CA208" i="90" s="1"/>
  <c r="JK216" i="90"/>
  <c r="DG216" i="90" s="1"/>
  <c r="JK217" i="90"/>
  <c r="DG217" i="90" s="1"/>
  <c r="JK203" i="90"/>
  <c r="CA203" i="90" s="1"/>
  <c r="JK192" i="90"/>
  <c r="CA192" i="90" s="1"/>
  <c r="JK91" i="90"/>
  <c r="CA91" i="90" s="1"/>
  <c r="JK38" i="90"/>
  <c r="CA38" i="90" s="1"/>
  <c r="JK169" i="90"/>
  <c r="CA169" i="90" s="1"/>
  <c r="JK188" i="90"/>
  <c r="DG188" i="90" s="1"/>
  <c r="JK193" i="90"/>
  <c r="CQ193" i="90" s="1"/>
  <c r="JK199" i="90"/>
  <c r="CA199" i="90" s="1"/>
  <c r="JK215" i="90"/>
  <c r="DG215" i="90" s="1"/>
  <c r="JK227" i="90"/>
  <c r="CA227" i="90" s="1"/>
  <c r="JK59" i="90"/>
  <c r="CA59" i="90" s="1"/>
  <c r="JK71" i="90"/>
  <c r="CQ71" i="90" s="1"/>
  <c r="JK74" i="90"/>
  <c r="DG74" i="90" s="1"/>
  <c r="JK95" i="90"/>
  <c r="CA95" i="90" s="1"/>
  <c r="JK168" i="90"/>
  <c r="CA168" i="90" s="1"/>
  <c r="JK66" i="90"/>
  <c r="CQ66" i="90" s="1"/>
  <c r="JK92" i="90"/>
  <c r="CA92" i="90" s="1"/>
  <c r="JK148" i="90"/>
  <c r="CA148" i="90" s="1"/>
  <c r="JK175" i="90"/>
  <c r="DG175" i="90" s="1"/>
  <c r="JK40" i="90"/>
  <c r="CQ40" i="90" s="1"/>
  <c r="JK78" i="90"/>
  <c r="CA78" i="90" s="1"/>
  <c r="JK90" i="90"/>
  <c r="CQ90" i="90" s="1"/>
  <c r="JK161" i="90"/>
  <c r="CA161" i="90" s="1"/>
  <c r="JK60" i="90"/>
  <c r="DG60" i="90" s="1"/>
  <c r="JK82" i="90"/>
  <c r="DG82" i="90" s="1"/>
  <c r="JK99" i="90"/>
  <c r="CA99" i="90" s="1"/>
  <c r="JK102" i="90"/>
  <c r="CA102" i="90" s="1"/>
  <c r="JK105" i="90"/>
  <c r="CA105" i="90" s="1"/>
  <c r="JK137" i="90"/>
  <c r="CA137" i="90" s="1"/>
  <c r="JK34" i="90"/>
  <c r="DG34" i="90" s="1"/>
  <c r="JK75" i="90"/>
  <c r="DG75" i="90" s="1"/>
  <c r="JK93" i="90"/>
  <c r="CA93" i="90" s="1"/>
  <c r="JK96" i="90"/>
  <c r="CQ96" i="90" s="1"/>
  <c r="JK118" i="90"/>
  <c r="CA118" i="90" s="1"/>
  <c r="JK162" i="90"/>
  <c r="CA162" i="90" s="1"/>
  <c r="JK177" i="90"/>
  <c r="DG177" i="90" s="1"/>
  <c r="JK67" i="90"/>
  <c r="CQ67" i="90" s="1"/>
  <c r="JK70" i="90"/>
  <c r="DG70" i="90" s="1"/>
  <c r="JK79" i="90"/>
  <c r="CA79" i="90" s="1"/>
  <c r="JK106" i="90"/>
  <c r="CQ106" i="90" s="1"/>
  <c r="JK153" i="90"/>
  <c r="DG153" i="90" s="1"/>
  <c r="JK166" i="90"/>
  <c r="CQ166" i="90" s="1"/>
  <c r="JK83" i="90"/>
  <c r="CA83" i="90" s="1"/>
  <c r="JK94" i="90"/>
  <c r="CA94" i="90" s="1"/>
  <c r="JK100" i="90"/>
  <c r="DG100" i="90" s="1"/>
  <c r="JK103" i="90"/>
  <c r="CA103" i="90" s="1"/>
  <c r="JK113" i="90"/>
  <c r="CA113" i="90" s="1"/>
  <c r="JK163" i="90"/>
  <c r="DG163" i="90" s="1"/>
  <c r="JK30" i="90"/>
  <c r="CA30" i="90" s="1"/>
  <c r="JK37" i="90"/>
  <c r="CA37" i="90" s="1"/>
  <c r="JK50" i="90"/>
  <c r="CA50" i="90" s="1"/>
  <c r="JK89" i="90"/>
  <c r="CA89" i="90" s="1"/>
  <c r="JK107" i="90"/>
  <c r="CQ107" i="90" s="1"/>
  <c r="JK123" i="90"/>
  <c r="CA123" i="90" s="1"/>
  <c r="JK159" i="90"/>
  <c r="CQ159" i="90" s="1"/>
  <c r="AU209" i="90"/>
  <c r="FS192" i="90"/>
  <c r="FS166" i="90"/>
  <c r="FS35" i="90"/>
  <c r="FS90" i="90"/>
  <c r="AU210" i="90"/>
  <c r="FS37" i="90"/>
  <c r="FS92" i="90"/>
  <c r="FS70" i="90"/>
  <c r="FS79" i="90"/>
  <c r="FS189" i="90"/>
  <c r="FS31" i="90"/>
  <c r="FS68" i="90"/>
  <c r="FS137" i="90"/>
  <c r="FS161" i="90"/>
  <c r="FS28" i="90"/>
  <c r="FS57" i="90"/>
  <c r="FS196" i="90"/>
  <c r="FS39" i="90"/>
  <c r="AU220" i="90"/>
  <c r="FS205" i="90"/>
  <c r="FS202" i="90"/>
  <c r="FS212" i="90"/>
  <c r="FS199" i="90"/>
  <c r="FS219" i="90"/>
  <c r="FS48" i="90"/>
  <c r="FS59" i="90"/>
  <c r="FS61" i="90"/>
  <c r="FS66" i="90"/>
  <c r="FS72" i="90"/>
  <c r="FS74" i="90"/>
  <c r="FS76" i="90"/>
  <c r="FS81" i="90"/>
  <c r="FS96" i="90"/>
  <c r="FS98" i="90"/>
  <c r="FS107" i="90"/>
  <c r="FS112" i="90"/>
  <c r="FS114" i="90"/>
  <c r="FS123" i="90"/>
  <c r="FS128" i="90"/>
  <c r="FS139" i="90"/>
  <c r="FS145" i="90"/>
  <c r="FS147" i="90"/>
  <c r="FS155" i="90"/>
  <c r="FS158" i="90"/>
  <c r="FS169" i="90"/>
  <c r="FS172" i="90"/>
  <c r="FS176" i="90"/>
  <c r="FS179" i="90"/>
  <c r="FS185" i="90"/>
  <c r="FS218" i="90"/>
  <c r="FS224" i="90"/>
  <c r="FS43" i="90"/>
  <c r="FS47" i="90"/>
  <c r="FS51" i="90"/>
  <c r="FS53" i="90"/>
  <c r="FS55" i="90"/>
  <c r="FS64" i="90"/>
  <c r="FS84" i="90"/>
  <c r="FS86" i="90"/>
  <c r="FS88" i="90"/>
  <c r="FS94" i="90"/>
  <c r="FS103" i="90"/>
  <c r="FS105" i="90"/>
  <c r="FS110" i="90"/>
  <c r="FS121" i="90"/>
  <c r="FS126" i="90"/>
  <c r="FS133" i="90"/>
  <c r="FS135" i="90"/>
  <c r="FS152" i="90"/>
  <c r="FS156" i="90"/>
  <c r="FS164" i="90"/>
  <c r="FS173" i="90"/>
  <c r="FS182" i="90"/>
  <c r="FS186" i="90"/>
  <c r="FS209" i="90"/>
  <c r="FS213" i="90"/>
  <c r="FS30" i="90"/>
  <c r="FS34" i="90"/>
  <c r="FS41" i="90"/>
  <c r="FS45" i="90"/>
  <c r="FS49" i="90"/>
  <c r="FS62" i="90"/>
  <c r="FS75" i="90"/>
  <c r="FS77" i="90"/>
  <c r="FS82" i="90"/>
  <c r="FS101" i="90"/>
  <c r="FS108" i="90"/>
  <c r="JK109" i="90"/>
  <c r="CQ109" i="90" s="1"/>
  <c r="FS115" i="90"/>
  <c r="FS119" i="90"/>
  <c r="FS124" i="90"/>
  <c r="FS129" i="90"/>
  <c r="FS131" i="90"/>
  <c r="FS140" i="90"/>
  <c r="FS148" i="90"/>
  <c r="FS150" i="90"/>
  <c r="FS159" i="90"/>
  <c r="FS162" i="90"/>
  <c r="FS167" i="90"/>
  <c r="FS170" i="90"/>
  <c r="FS177" i="90"/>
  <c r="FS180" i="90"/>
  <c r="FS190" i="90"/>
  <c r="FS193" i="90"/>
  <c r="FS197" i="90"/>
  <c r="FS206" i="90"/>
  <c r="FS220" i="90"/>
  <c r="FS29" i="90"/>
  <c r="FS67" i="90"/>
  <c r="FS69" i="90"/>
  <c r="FS71" i="90"/>
  <c r="FS73" i="90"/>
  <c r="FS99" i="90"/>
  <c r="FS113" i="90"/>
  <c r="FS117" i="90"/>
  <c r="FS142" i="90"/>
  <c r="FS144" i="90"/>
  <c r="FS146" i="90"/>
  <c r="FS153" i="90"/>
  <c r="FS174" i="90"/>
  <c r="FS183" i="90"/>
  <c r="FS187" i="90"/>
  <c r="FS200" i="90"/>
  <c r="FS203" i="90"/>
  <c r="FS214" i="90"/>
  <c r="FS27" i="90"/>
  <c r="FS33" i="90"/>
  <c r="FS38" i="90"/>
  <c r="FS54" i="90"/>
  <c r="FS58" i="90"/>
  <c r="FS60" i="90"/>
  <c r="FS65" i="90"/>
  <c r="FS80" i="90"/>
  <c r="FS87" i="90"/>
  <c r="FS91" i="90"/>
  <c r="FS95" i="90"/>
  <c r="FS97" i="90"/>
  <c r="FS106" i="90"/>
  <c r="FS111" i="90"/>
  <c r="FS122" i="90"/>
  <c r="FS127" i="90"/>
  <c r="FS138" i="90"/>
  <c r="FS165" i="90"/>
  <c r="FS178" i="90"/>
  <c r="FS194" i="90"/>
  <c r="FS198" i="90"/>
  <c r="FS207" i="90"/>
  <c r="FS210" i="90"/>
  <c r="FS215" i="90"/>
  <c r="FS221" i="90"/>
  <c r="FS36" i="90"/>
  <c r="FS40" i="90"/>
  <c r="FS42" i="90"/>
  <c r="FS44" i="90"/>
  <c r="FS46" i="90"/>
  <c r="FS52" i="90"/>
  <c r="FS56" i="90"/>
  <c r="FS63" i="90"/>
  <c r="FS78" i="90"/>
  <c r="FS83" i="90"/>
  <c r="FS85" i="90"/>
  <c r="FS89" i="90"/>
  <c r="FS93" i="90"/>
  <c r="FS104" i="90"/>
  <c r="FS120" i="90"/>
  <c r="FS132" i="90"/>
  <c r="FS136" i="90"/>
  <c r="FS149" i="90"/>
  <c r="FS151" i="90"/>
  <c r="FS154" i="90"/>
  <c r="FS157" i="90"/>
  <c r="FS160" i="90"/>
  <c r="FS163" i="90"/>
  <c r="FS168" i="90"/>
  <c r="FS171" i="90"/>
  <c r="FS175" i="90"/>
  <c r="FS184" i="90"/>
  <c r="FS188" i="90"/>
  <c r="FS191" i="90"/>
  <c r="FS216" i="90"/>
  <c r="FS222" i="90"/>
  <c r="FS32" i="90"/>
  <c r="FS50" i="90"/>
  <c r="FS100" i="90"/>
  <c r="FS102" i="90"/>
  <c r="FS109" i="90"/>
  <c r="FS116" i="90"/>
  <c r="FS118" i="90"/>
  <c r="FS125" i="90"/>
  <c r="FS130" i="90"/>
  <c r="FS134" i="90"/>
  <c r="FS141" i="90"/>
  <c r="FS143" i="90"/>
  <c r="FS181" i="90"/>
  <c r="FS195" i="90"/>
  <c r="FS201" i="90"/>
  <c r="FS204" i="90"/>
  <c r="FS208" i="90"/>
  <c r="FS211" i="90"/>
  <c r="FS217" i="90"/>
  <c r="FS223" i="90"/>
  <c r="FS227" i="90"/>
  <c r="JK181" i="90"/>
  <c r="CA181" i="90" s="1"/>
  <c r="JK179" i="90"/>
  <c r="CA179" i="90" s="1"/>
  <c r="JK205" i="90"/>
  <c r="CQ205" i="90" s="1"/>
  <c r="AU227" i="90"/>
  <c r="JK206" i="90"/>
  <c r="CA206" i="90" s="1"/>
  <c r="FT199" i="90"/>
  <c r="GK215" i="90"/>
  <c r="FU48" i="90"/>
  <c r="FU55" i="90"/>
  <c r="FU60" i="90"/>
  <c r="FU62" i="90"/>
  <c r="FU76" i="90"/>
  <c r="FU78" i="90"/>
  <c r="FU94" i="90"/>
  <c r="FU105" i="90"/>
  <c r="FU107" i="90"/>
  <c r="FU120" i="90"/>
  <c r="FU122" i="90"/>
  <c r="FU137" i="90"/>
  <c r="FU139" i="90"/>
  <c r="FU146" i="90"/>
  <c r="FU169" i="90"/>
  <c r="FU171" i="90"/>
  <c r="FU183" i="90"/>
  <c r="FU188" i="90"/>
  <c r="FU193" i="90"/>
  <c r="FU200" i="90"/>
  <c r="FU205" i="90"/>
  <c r="FU45" i="90"/>
  <c r="FU50" i="90"/>
  <c r="FU57" i="90"/>
  <c r="FU64" i="90"/>
  <c r="FU66" i="90"/>
  <c r="FU71" i="90"/>
  <c r="FU80" i="90"/>
  <c r="FU82" i="90"/>
  <c r="FU89" i="90"/>
  <c r="FU96" i="90"/>
  <c r="FU109" i="90"/>
  <c r="FU111" i="90"/>
  <c r="FU124" i="90"/>
  <c r="FU126" i="90"/>
  <c r="FU128" i="90"/>
  <c r="FU148" i="90"/>
  <c r="FU154" i="90"/>
  <c r="FU161" i="90"/>
  <c r="FU167" i="90"/>
  <c r="FU174" i="90"/>
  <c r="FU186" i="90"/>
  <c r="FU196" i="90"/>
  <c r="FU208" i="90"/>
  <c r="FU28" i="90"/>
  <c r="FU33" i="90"/>
  <c r="FU34" i="90"/>
  <c r="FU54" i="90"/>
  <c r="FU59" i="90"/>
  <c r="FU68" i="90"/>
  <c r="FU75" i="90"/>
  <c r="FU84" i="90"/>
  <c r="FU86" i="90"/>
  <c r="FU93" i="90"/>
  <c r="FU100" i="90"/>
  <c r="FU102" i="90"/>
  <c r="FU117" i="90"/>
  <c r="FU119" i="90"/>
  <c r="FU134" i="90"/>
  <c r="FU136" i="90"/>
  <c r="FU150" i="90"/>
  <c r="FU152" i="90"/>
  <c r="FU157" i="90"/>
  <c r="FU172" i="90"/>
  <c r="FU177" i="90"/>
  <c r="FU184" i="90"/>
  <c r="FU194" i="90"/>
  <c r="FU206" i="90"/>
  <c r="FU32" i="90"/>
  <c r="FU39" i="90"/>
  <c r="FU44" i="90"/>
  <c r="FU61" i="90"/>
  <c r="FU70" i="90"/>
  <c r="FU77" i="90"/>
  <c r="FU95" i="90"/>
  <c r="FU104" i="90"/>
  <c r="FU106" i="90"/>
  <c r="FU121" i="90"/>
  <c r="FU123" i="90"/>
  <c r="FU138" i="90"/>
  <c r="FU140" i="90"/>
  <c r="FU145" i="90"/>
  <c r="FU155" i="90"/>
  <c r="FU162" i="90"/>
  <c r="FU170" i="90"/>
  <c r="FU175" i="90"/>
  <c r="FU187" i="90"/>
  <c r="FU189" i="90"/>
  <c r="FU197" i="90"/>
  <c r="FU199" i="90"/>
  <c r="FU201" i="90"/>
  <c r="FU31" i="90"/>
  <c r="FU46" i="90"/>
  <c r="FU49" i="90"/>
  <c r="FU51" i="90"/>
  <c r="FU56" i="90"/>
  <c r="FU63" i="90"/>
  <c r="FU65" i="90"/>
  <c r="FU72" i="90"/>
  <c r="FU79" i="90"/>
  <c r="FU81" i="90"/>
  <c r="FU88" i="90"/>
  <c r="FU90" i="90"/>
  <c r="FU108" i="90"/>
  <c r="FU110" i="90"/>
  <c r="FU125" i="90"/>
  <c r="FU127" i="90"/>
  <c r="FU147" i="90"/>
  <c r="FU160" i="90"/>
  <c r="FU168" i="90"/>
  <c r="FU180" i="90"/>
  <c r="FU182" i="90"/>
  <c r="FU192" i="90"/>
  <c r="FU204" i="90"/>
  <c r="FU209" i="90"/>
  <c r="FU29" i="90"/>
  <c r="FU30" i="90"/>
  <c r="FU36" i="90"/>
  <c r="FU38" i="90"/>
  <c r="FU41" i="90"/>
  <c r="FU43" i="90"/>
  <c r="FU53" i="90"/>
  <c r="FU58" i="90"/>
  <c r="FU74" i="90"/>
  <c r="FU83" i="90"/>
  <c r="FU97" i="90"/>
  <c r="FU99" i="90"/>
  <c r="FU112" i="90"/>
  <c r="FU114" i="90"/>
  <c r="FU129" i="90"/>
  <c r="FU131" i="90"/>
  <c r="FU142" i="90"/>
  <c r="FU149" i="90"/>
  <c r="FU153" i="90"/>
  <c r="FU158" i="90"/>
  <c r="FU164" i="90"/>
  <c r="FU166" i="90"/>
  <c r="FU173" i="90"/>
  <c r="FU178" i="90"/>
  <c r="FU185" i="90"/>
  <c r="FU195" i="90"/>
  <c r="FU207" i="90"/>
  <c r="FU218" i="90"/>
  <c r="GK217" i="90"/>
  <c r="GK212" i="90"/>
  <c r="GK216" i="90"/>
  <c r="GK214" i="90"/>
  <c r="GK218" i="90"/>
  <c r="GK219" i="90"/>
  <c r="FU210" i="90"/>
  <c r="FU214" i="90"/>
  <c r="FU217" i="90"/>
  <c r="FU212" i="90"/>
  <c r="FU215" i="90"/>
  <c r="FU213" i="90"/>
  <c r="FU216" i="90"/>
  <c r="FU211" i="90"/>
  <c r="FU219" i="90"/>
  <c r="GK223" i="90"/>
  <c r="GK225" i="90"/>
  <c r="FU223" i="90"/>
  <c r="GK227" i="90"/>
  <c r="GK224" i="90"/>
  <c r="GK221" i="90"/>
  <c r="GK222" i="90"/>
  <c r="FU221" i="90"/>
  <c r="FU222" i="90"/>
  <c r="FU225" i="90"/>
  <c r="FU220" i="90"/>
  <c r="AW29" i="90"/>
  <c r="BM29" i="90"/>
  <c r="AG29" i="90" s="1"/>
  <c r="AW224" i="90"/>
  <c r="AW28" i="90"/>
  <c r="BM224" i="90"/>
  <c r="AG224" i="90" s="1"/>
  <c r="BM223" i="90"/>
  <c r="AG223" i="90" s="1"/>
  <c r="BM28" i="90"/>
  <c r="AG28" i="90" s="1"/>
  <c r="AW27" i="90"/>
  <c r="BM27" i="90"/>
  <c r="AG27" i="90" s="1"/>
  <c r="AW223" i="90"/>
  <c r="AW225" i="90"/>
  <c r="FU226" i="90"/>
  <c r="FU224" i="90"/>
  <c r="JM90" i="90"/>
  <c r="DI90" i="90" s="1"/>
  <c r="BM227" i="90"/>
  <c r="AG227" i="90" s="1"/>
  <c r="JM132" i="90"/>
  <c r="DI132" i="90" s="1"/>
  <c r="JM83" i="90"/>
  <c r="CC83" i="90" s="1"/>
  <c r="JM191" i="90"/>
  <c r="CC191" i="90" s="1"/>
  <c r="JM93" i="90"/>
  <c r="CC93" i="90" s="1"/>
  <c r="JM95" i="90"/>
  <c r="CC95" i="90" s="1"/>
  <c r="BM225" i="90"/>
  <c r="AG225" i="90" s="1"/>
  <c r="AW226" i="90"/>
  <c r="BM226" i="90"/>
  <c r="AG226" i="90" s="1"/>
  <c r="JM119" i="90"/>
  <c r="CC119" i="90" s="1"/>
  <c r="JM157" i="90"/>
  <c r="CC157" i="90" s="1"/>
  <c r="JM175" i="90"/>
  <c r="DI175" i="90" s="1"/>
  <c r="JM96" i="90"/>
  <c r="CS96" i="90" s="1"/>
  <c r="JM98" i="90"/>
  <c r="DI98" i="90" s="1"/>
  <c r="AW227" i="90"/>
  <c r="JM87" i="90"/>
  <c r="CS87" i="90" s="1"/>
  <c r="JM176" i="90"/>
  <c r="CC176" i="90" s="1"/>
  <c r="JM178" i="90"/>
  <c r="CC178" i="90" s="1"/>
  <c r="JM202" i="90"/>
  <c r="CC202" i="90" s="1"/>
  <c r="JM210" i="90"/>
  <c r="DI210" i="90" s="1"/>
  <c r="JM31" i="90"/>
  <c r="CS31" i="90" s="1"/>
  <c r="JM79" i="90"/>
  <c r="CC79" i="90" s="1"/>
  <c r="JM125" i="90"/>
  <c r="CS125" i="90" s="1"/>
  <c r="JM138" i="90"/>
  <c r="CC138" i="90" s="1"/>
  <c r="JM216" i="90"/>
  <c r="CS216" i="90" s="1"/>
  <c r="JM131" i="90"/>
  <c r="CS131" i="90" s="1"/>
  <c r="JM143" i="90"/>
  <c r="DI143" i="90" s="1"/>
  <c r="JM214" i="90"/>
  <c r="CS214" i="90" s="1"/>
  <c r="JM116" i="90"/>
  <c r="CS116" i="90" s="1"/>
  <c r="JM126" i="90"/>
  <c r="CS126" i="90" s="1"/>
  <c r="JM154" i="90"/>
  <c r="CC154" i="90" s="1"/>
  <c r="JM174" i="90"/>
  <c r="DI174" i="90" s="1"/>
  <c r="JM215" i="90"/>
  <c r="CC215" i="90" s="1"/>
  <c r="JM75" i="90"/>
  <c r="CC75" i="90" s="1"/>
  <c r="JM84" i="90"/>
  <c r="CC84" i="90" s="1"/>
  <c r="JM144" i="90"/>
  <c r="DI144" i="90" s="1"/>
  <c r="JM156" i="90"/>
  <c r="CC156" i="90" s="1"/>
  <c r="JM195" i="90"/>
  <c r="CC195" i="90" s="1"/>
  <c r="JM198" i="90"/>
  <c r="DI198" i="90" s="1"/>
  <c r="JM159" i="90"/>
  <c r="CC159" i="90" s="1"/>
  <c r="JM163" i="90"/>
  <c r="CC163" i="90" s="1"/>
  <c r="JM181" i="90"/>
  <c r="CC181" i="90" s="1"/>
  <c r="JM224" i="90"/>
  <c r="CS224" i="90" s="1"/>
  <c r="JM34" i="90"/>
  <c r="DI34" i="90" s="1"/>
  <c r="JM58" i="90"/>
  <c r="CS58" i="90" s="1"/>
  <c r="JM72" i="90"/>
  <c r="CC72" i="90" s="1"/>
  <c r="JM136" i="90"/>
  <c r="CC136" i="90" s="1"/>
  <c r="JM150" i="90"/>
  <c r="DI150" i="90" s="1"/>
  <c r="JM152" i="90"/>
  <c r="CS152" i="90" s="1"/>
  <c r="JM185" i="90"/>
  <c r="CC185" i="90" s="1"/>
  <c r="JM212" i="90"/>
  <c r="CC212" i="90" s="1"/>
  <c r="JM221" i="90"/>
  <c r="CC221" i="90" s="1"/>
  <c r="JM85" i="90"/>
  <c r="CC85" i="90" s="1"/>
  <c r="JM155" i="90"/>
  <c r="CC155" i="90" s="1"/>
  <c r="JM76" i="90"/>
  <c r="CC76" i="90" s="1"/>
  <c r="JM92" i="90"/>
  <c r="CC92" i="90" s="1"/>
  <c r="JM223" i="90"/>
  <c r="CC223" i="90" s="1"/>
  <c r="JM50" i="90"/>
  <c r="CS50" i="90" s="1"/>
  <c r="JM71" i="90"/>
  <c r="CC71" i="90" s="1"/>
  <c r="JM80" i="90"/>
  <c r="CC80" i="90" s="1"/>
  <c r="JM94" i="90"/>
  <c r="CC94" i="90" s="1"/>
  <c r="JM97" i="90"/>
  <c r="DI97" i="90" s="1"/>
  <c r="JM153" i="90"/>
  <c r="CC153" i="90" s="1"/>
  <c r="JM160" i="90"/>
  <c r="CC160" i="90" s="1"/>
  <c r="JM194" i="90"/>
  <c r="CC194" i="90" s="1"/>
  <c r="JM197" i="90"/>
  <c r="CS197" i="90" s="1"/>
  <c r="JM122" i="90"/>
  <c r="CC122" i="90" s="1"/>
  <c r="JM135" i="90"/>
  <c r="CS135" i="90" s="1"/>
  <c r="JM211" i="90"/>
  <c r="DI211" i="90" s="1"/>
  <c r="JM225" i="90"/>
  <c r="CS225" i="90" s="1"/>
  <c r="JM59" i="90"/>
  <c r="CS59" i="90" s="1"/>
  <c r="JM86" i="90"/>
  <c r="CC86" i="90" s="1"/>
  <c r="JM91" i="90"/>
  <c r="CC91" i="90" s="1"/>
  <c r="JM113" i="90"/>
  <c r="CC113" i="90" s="1"/>
  <c r="JM124" i="90"/>
  <c r="CS124" i="90" s="1"/>
  <c r="JM158" i="90"/>
  <c r="CC158" i="90" s="1"/>
  <c r="JM209" i="90"/>
  <c r="DI209" i="90" s="1"/>
  <c r="JM219" i="90"/>
  <c r="CC219" i="90" s="1"/>
  <c r="GJ27" i="90"/>
  <c r="GJ39" i="90"/>
  <c r="GJ56" i="90"/>
  <c r="GJ59" i="90"/>
  <c r="GJ62" i="90"/>
  <c r="GJ65" i="90"/>
  <c r="GJ68" i="90"/>
  <c r="GJ71" i="90"/>
  <c r="GJ86" i="90"/>
  <c r="GJ89" i="90"/>
  <c r="GJ92" i="90"/>
  <c r="GJ115" i="90"/>
  <c r="GJ136" i="90"/>
  <c r="GJ139" i="90"/>
  <c r="GJ142" i="90"/>
  <c r="GJ145" i="90"/>
  <c r="GJ153" i="90"/>
  <c r="GJ164" i="90"/>
  <c r="GJ190" i="90"/>
  <c r="GJ192" i="90"/>
  <c r="GJ194" i="90"/>
  <c r="GJ196" i="90"/>
  <c r="GJ31" i="90"/>
  <c r="GJ32" i="90"/>
  <c r="GJ33" i="90"/>
  <c r="GJ38" i="90"/>
  <c r="GJ42" i="90"/>
  <c r="GJ49" i="90"/>
  <c r="GJ52" i="90"/>
  <c r="GJ82" i="90"/>
  <c r="GJ103" i="90"/>
  <c r="GJ106" i="90"/>
  <c r="GJ109" i="90"/>
  <c r="GJ112" i="90"/>
  <c r="GJ118" i="90"/>
  <c r="GJ121" i="90"/>
  <c r="GJ124" i="90"/>
  <c r="GJ127" i="90"/>
  <c r="GJ130" i="90"/>
  <c r="GJ133" i="90"/>
  <c r="GJ155" i="90"/>
  <c r="GJ157" i="90"/>
  <c r="GJ159" i="90"/>
  <c r="GJ161" i="90"/>
  <c r="GJ166" i="90"/>
  <c r="GJ168" i="90"/>
  <c r="GJ170" i="90"/>
  <c r="GJ177" i="90"/>
  <c r="GJ179" i="90"/>
  <c r="GJ200" i="90"/>
  <c r="GJ34" i="90"/>
  <c r="GJ35" i="90"/>
  <c r="GJ45" i="90"/>
  <c r="GJ55" i="90"/>
  <c r="GJ58" i="90"/>
  <c r="GJ70" i="90"/>
  <c r="GJ73" i="90"/>
  <c r="GJ76" i="90"/>
  <c r="GJ79" i="90"/>
  <c r="GJ91" i="90"/>
  <c r="GJ94" i="90"/>
  <c r="GJ97" i="90"/>
  <c r="GJ100" i="90"/>
  <c r="GJ144" i="90"/>
  <c r="GJ147" i="90"/>
  <c r="GJ150" i="90"/>
  <c r="GJ172" i="90"/>
  <c r="GJ174" i="90"/>
  <c r="GJ181" i="90"/>
  <c r="GJ183" i="90"/>
  <c r="GJ185" i="90"/>
  <c r="GJ187" i="90"/>
  <c r="GJ48" i="90"/>
  <c r="GJ51" i="90"/>
  <c r="GJ61" i="90"/>
  <c r="GJ64" i="90"/>
  <c r="GJ67" i="90"/>
  <c r="GJ85" i="90"/>
  <c r="GJ88" i="90"/>
  <c r="GJ111" i="90"/>
  <c r="GJ114" i="90"/>
  <c r="GJ123" i="90"/>
  <c r="GJ132" i="90"/>
  <c r="GJ135" i="90"/>
  <c r="GJ138" i="90"/>
  <c r="GJ141" i="90"/>
  <c r="GJ163" i="90"/>
  <c r="GJ37" i="90"/>
  <c r="GJ41" i="90"/>
  <c r="GJ54" i="90"/>
  <c r="GJ78" i="90"/>
  <c r="GJ81" i="90"/>
  <c r="GJ99" i="90"/>
  <c r="GJ102" i="90"/>
  <c r="GJ105" i="90"/>
  <c r="GJ108" i="90"/>
  <c r="GJ117" i="90"/>
  <c r="GJ120" i="90"/>
  <c r="GJ126" i="90"/>
  <c r="GJ129" i="90"/>
  <c r="GJ152" i="90"/>
  <c r="GJ154" i="90"/>
  <c r="GJ176" i="90"/>
  <c r="GJ189" i="90"/>
  <c r="GJ191" i="90"/>
  <c r="GJ193" i="90"/>
  <c r="GJ195" i="90"/>
  <c r="GJ197" i="90"/>
  <c r="GJ43" i="90"/>
  <c r="GJ50" i="90"/>
  <c r="GJ53" i="90"/>
  <c r="GJ60" i="90"/>
  <c r="GJ63" i="90"/>
  <c r="GJ84" i="90"/>
  <c r="GJ107" i="90"/>
  <c r="GJ110" i="90"/>
  <c r="GJ113" i="90"/>
  <c r="GJ116" i="90"/>
  <c r="GJ119" i="90"/>
  <c r="GJ122" i="90"/>
  <c r="GJ125" i="90"/>
  <c r="GJ128" i="90"/>
  <c r="GJ131" i="90"/>
  <c r="GJ134" i="90"/>
  <c r="GJ137" i="90"/>
  <c r="GJ171" i="90"/>
  <c r="GJ173" i="90"/>
  <c r="GJ182" i="90"/>
  <c r="GJ184" i="90"/>
  <c r="GJ186" i="90"/>
  <c r="GJ28" i="90"/>
  <c r="GJ30" i="90"/>
  <c r="GJ36" i="90"/>
  <c r="GJ40" i="90"/>
  <c r="GJ46" i="90"/>
  <c r="GJ74" i="90"/>
  <c r="GJ77" i="90"/>
  <c r="GJ80" i="90"/>
  <c r="GJ83" i="90"/>
  <c r="GJ95" i="90"/>
  <c r="GJ98" i="90"/>
  <c r="GJ101" i="90"/>
  <c r="GJ104" i="90"/>
  <c r="GJ148" i="90"/>
  <c r="GJ151" i="90"/>
  <c r="GJ175" i="90"/>
  <c r="GJ188" i="90"/>
  <c r="GJ209" i="90"/>
  <c r="BL27" i="90"/>
  <c r="AF27" i="90" s="1"/>
  <c r="FT29" i="90"/>
  <c r="FT33" i="90"/>
  <c r="FT45" i="90"/>
  <c r="FT50" i="90"/>
  <c r="FT55" i="90"/>
  <c r="FT60" i="90"/>
  <c r="FT64" i="90"/>
  <c r="FT68" i="90"/>
  <c r="FT72" i="90"/>
  <c r="FT76" i="90"/>
  <c r="FT80" i="90"/>
  <c r="FT117" i="90"/>
  <c r="FT121" i="90"/>
  <c r="FT125" i="90"/>
  <c r="FT164" i="90"/>
  <c r="FT171" i="90"/>
  <c r="FT189" i="90"/>
  <c r="FT30" i="90"/>
  <c r="FT38" i="90"/>
  <c r="FT43" i="90"/>
  <c r="FT53" i="90"/>
  <c r="FT58" i="90"/>
  <c r="FT87" i="90"/>
  <c r="FT91" i="90"/>
  <c r="FT95" i="90"/>
  <c r="FT99" i="90"/>
  <c r="FT103" i="90"/>
  <c r="FT107" i="90"/>
  <c r="FT111" i="90"/>
  <c r="FT115" i="90"/>
  <c r="FT128" i="90"/>
  <c r="FT132" i="90"/>
  <c r="FT136" i="90"/>
  <c r="FT140" i="90"/>
  <c r="FT144" i="90"/>
  <c r="FT148" i="90"/>
  <c r="FT152" i="90"/>
  <c r="FT201" i="90"/>
  <c r="FT48" i="90"/>
  <c r="FT62" i="90"/>
  <c r="FT66" i="90"/>
  <c r="FT70" i="90"/>
  <c r="FT74" i="90"/>
  <c r="FT78" i="90"/>
  <c r="FT82" i="90"/>
  <c r="FT119" i="90"/>
  <c r="FT123" i="90"/>
  <c r="FT37" i="90"/>
  <c r="FT42" i="90"/>
  <c r="FT47" i="90"/>
  <c r="FT52" i="90"/>
  <c r="FT57" i="90"/>
  <c r="FT86" i="90"/>
  <c r="FT90" i="90"/>
  <c r="FT94" i="90"/>
  <c r="FT98" i="90"/>
  <c r="FT102" i="90"/>
  <c r="FT106" i="90"/>
  <c r="FT110" i="90"/>
  <c r="FT114" i="90"/>
  <c r="FT127" i="90"/>
  <c r="FT131" i="90"/>
  <c r="FT135" i="90"/>
  <c r="FT139" i="90"/>
  <c r="FT143" i="90"/>
  <c r="FT147" i="90"/>
  <c r="FT151" i="90"/>
  <c r="FT181" i="90"/>
  <c r="FT31" i="90"/>
  <c r="FT46" i="90"/>
  <c r="FT51" i="90"/>
  <c r="FT61" i="90"/>
  <c r="FT65" i="90"/>
  <c r="FT69" i="90"/>
  <c r="FT73" i="90"/>
  <c r="FT77" i="90"/>
  <c r="FT81" i="90"/>
  <c r="FT118" i="90"/>
  <c r="FT122" i="90"/>
  <c r="FT165" i="90"/>
  <c r="FT32" i="90"/>
  <c r="FT36" i="90"/>
  <c r="FT41" i="90"/>
  <c r="FT56" i="90"/>
  <c r="FT85" i="90"/>
  <c r="FT89" i="90"/>
  <c r="FT93" i="90"/>
  <c r="FT97" i="90"/>
  <c r="FT101" i="90"/>
  <c r="FT105" i="90"/>
  <c r="FT109" i="90"/>
  <c r="FT113" i="90"/>
  <c r="FT126" i="90"/>
  <c r="FT130" i="90"/>
  <c r="FT134" i="90"/>
  <c r="FT138" i="90"/>
  <c r="FT142" i="90"/>
  <c r="FT146" i="90"/>
  <c r="FT150" i="90"/>
  <c r="AV27" i="90"/>
  <c r="GJ202" i="90"/>
  <c r="GJ204" i="90"/>
  <c r="GJ206" i="90"/>
  <c r="GJ208" i="90"/>
  <c r="GJ215" i="90"/>
  <c r="GJ223" i="90"/>
  <c r="GJ227" i="90"/>
  <c r="GJ218" i="90"/>
  <c r="GJ210" i="90"/>
  <c r="GJ222" i="90"/>
  <c r="GJ226" i="90"/>
  <c r="GJ212" i="90"/>
  <c r="GJ214" i="90"/>
  <c r="GJ217" i="90"/>
  <c r="GJ198" i="90"/>
  <c r="GJ201" i="90"/>
  <c r="GJ203" i="90"/>
  <c r="GJ205" i="90"/>
  <c r="GJ207" i="90"/>
  <c r="GJ216" i="90"/>
  <c r="GJ221" i="90"/>
  <c r="GJ225" i="90"/>
  <c r="GJ220" i="90"/>
  <c r="GJ224" i="90"/>
  <c r="GJ211" i="90"/>
  <c r="GJ213" i="90"/>
  <c r="BL227" i="90"/>
  <c r="AF227" i="90" s="1"/>
  <c r="JL218" i="90"/>
  <c r="DH218" i="90" s="1"/>
  <c r="JL221" i="90"/>
  <c r="CR221" i="90" s="1"/>
  <c r="JL201" i="90"/>
  <c r="CR201" i="90" s="1"/>
  <c r="JL203" i="90"/>
  <c r="CR203" i="90" s="1"/>
  <c r="JL28" i="90"/>
  <c r="CB28" i="90" s="1"/>
  <c r="JL88" i="90"/>
  <c r="DH88" i="90" s="1"/>
  <c r="JL100" i="90"/>
  <c r="CB100" i="90" s="1"/>
  <c r="JL133" i="90"/>
  <c r="CR133" i="90" s="1"/>
  <c r="JL137" i="90"/>
  <c r="CB137" i="90" s="1"/>
  <c r="JL141" i="90"/>
  <c r="DH141" i="90" s="1"/>
  <c r="JL182" i="90"/>
  <c r="DH182" i="90" s="1"/>
  <c r="JL27" i="90"/>
  <c r="CB27" i="90" s="1"/>
  <c r="JL44" i="90"/>
  <c r="CR44" i="90" s="1"/>
  <c r="JL49" i="90"/>
  <c r="CB49" i="90" s="1"/>
  <c r="JL199" i="90"/>
  <c r="CR199" i="90" s="1"/>
  <c r="JL226" i="90"/>
  <c r="CB226" i="90" s="1"/>
  <c r="JL43" i="90"/>
  <c r="CB43" i="90" s="1"/>
  <c r="JL53" i="90"/>
  <c r="CB53" i="90" s="1"/>
  <c r="JL87" i="90"/>
  <c r="CB87" i="90" s="1"/>
  <c r="JL111" i="90"/>
  <c r="CB111" i="90" s="1"/>
  <c r="JL136" i="90"/>
  <c r="CB136" i="90" s="1"/>
  <c r="JL177" i="90"/>
  <c r="CB177" i="90" s="1"/>
  <c r="JL123" i="90"/>
  <c r="CR123" i="90" s="1"/>
  <c r="JL42" i="90"/>
  <c r="CB42" i="90" s="1"/>
  <c r="JL57" i="90"/>
  <c r="CR57" i="90" s="1"/>
  <c r="JL86" i="90"/>
  <c r="CR86" i="90" s="1"/>
  <c r="JL106" i="90"/>
  <c r="CR106" i="90" s="1"/>
  <c r="JL131" i="90"/>
  <c r="CB131" i="90" s="1"/>
  <c r="JL135" i="90"/>
  <c r="CB135" i="90" s="1"/>
  <c r="JL181" i="90"/>
  <c r="DH181" i="90" s="1"/>
  <c r="JL185" i="90"/>
  <c r="CB185" i="90" s="1"/>
  <c r="JL51" i="90"/>
  <c r="CB51" i="90" s="1"/>
  <c r="JL61" i="90"/>
  <c r="CB61" i="90" s="1"/>
  <c r="JL65" i="90"/>
  <c r="CR65" i="90" s="1"/>
  <c r="JL69" i="90"/>
  <c r="CB69" i="90" s="1"/>
  <c r="JL73" i="90"/>
  <c r="CB73" i="90" s="1"/>
  <c r="JL165" i="90"/>
  <c r="CR165" i="90" s="1"/>
  <c r="JL32" i="90"/>
  <c r="CB32" i="90" s="1"/>
  <c r="JL41" i="90"/>
  <c r="CB41" i="90" s="1"/>
  <c r="JL56" i="90"/>
  <c r="CB56" i="90" s="1"/>
  <c r="JL109" i="90"/>
  <c r="CR109" i="90" s="1"/>
  <c r="JL126" i="90"/>
  <c r="CB126" i="90" s="1"/>
  <c r="JL134" i="90"/>
  <c r="CB134" i="90" s="1"/>
  <c r="JL138" i="90"/>
  <c r="CB138" i="90" s="1"/>
  <c r="JL142" i="90"/>
  <c r="DH142" i="90" s="1"/>
  <c r="JL29" i="90"/>
  <c r="CB29" i="90" s="1"/>
  <c r="JL121" i="90"/>
  <c r="CB121" i="90" s="1"/>
  <c r="JL155" i="90"/>
  <c r="CB155" i="90" s="1"/>
  <c r="JL159" i="90"/>
  <c r="CB159" i="90" s="1"/>
  <c r="JL197" i="90"/>
  <c r="DH197" i="90" s="1"/>
  <c r="JL204" i="90"/>
  <c r="CB204" i="90" s="1"/>
  <c r="JL208" i="90"/>
  <c r="DH208" i="90" s="1"/>
  <c r="JL227" i="90"/>
  <c r="CB227" i="90" s="1"/>
  <c r="AV216" i="90"/>
  <c r="BL216" i="90"/>
  <c r="AF216" i="90" s="1"/>
  <c r="BL217" i="90"/>
  <c r="AF217" i="90" s="1"/>
  <c r="BL218" i="90"/>
  <c r="AF218" i="90" s="1"/>
  <c r="BL219" i="90"/>
  <c r="AF219" i="90" s="1"/>
  <c r="AV217" i="90"/>
  <c r="AV218" i="90"/>
  <c r="AV219" i="90"/>
  <c r="BL221" i="90"/>
  <c r="AF221" i="90" s="1"/>
  <c r="BL222" i="90"/>
  <c r="AF222" i="90" s="1"/>
  <c r="BL220" i="90"/>
  <c r="AF220" i="90" s="1"/>
  <c r="BL223" i="90"/>
  <c r="AF223" i="90" s="1"/>
  <c r="BL225" i="90"/>
  <c r="AF225" i="90" s="1"/>
  <c r="BL224" i="90"/>
  <c r="AF224" i="90" s="1"/>
  <c r="AV227" i="90"/>
  <c r="JL148" i="90"/>
  <c r="CB148" i="90" s="1"/>
  <c r="BL226" i="90"/>
  <c r="AF226" i="90" s="1"/>
  <c r="JL146" i="90"/>
  <c r="CR146" i="90" s="1"/>
  <c r="JL84" i="90"/>
  <c r="DH84" i="90" s="1"/>
  <c r="JL92" i="90"/>
  <c r="CB92" i="90" s="1"/>
  <c r="JL157" i="90"/>
  <c r="CR157" i="90" s="1"/>
  <c r="JL202" i="90"/>
  <c r="CB202" i="90" s="1"/>
  <c r="JL79" i="90"/>
  <c r="CB79" i="90" s="1"/>
  <c r="JL215" i="90"/>
  <c r="CB215" i="90" s="1"/>
  <c r="AV220" i="90"/>
  <c r="JL220" i="90"/>
  <c r="CR220" i="90" s="1"/>
  <c r="AV221" i="90"/>
  <c r="AV222" i="90"/>
  <c r="AV223" i="90"/>
  <c r="JL223" i="90"/>
  <c r="CR223" i="90" s="1"/>
  <c r="AV224" i="90"/>
  <c r="AV225" i="90"/>
  <c r="AV226" i="90"/>
  <c r="JL91" i="90"/>
  <c r="CB91" i="90" s="1"/>
  <c r="JL95" i="90"/>
  <c r="CB95" i="90" s="1"/>
  <c r="JL103" i="90"/>
  <c r="CR103" i="90" s="1"/>
  <c r="JL90" i="90"/>
  <c r="CB90" i="90" s="1"/>
  <c r="JL94" i="90"/>
  <c r="DH94" i="90" s="1"/>
  <c r="JL110" i="90"/>
  <c r="DH110" i="90" s="1"/>
  <c r="JL85" i="90"/>
  <c r="CR85" i="90" s="1"/>
  <c r="JL89" i="90"/>
  <c r="CB89" i="90" s="1"/>
  <c r="JL93" i="90"/>
  <c r="CB93" i="90" s="1"/>
  <c r="JL105" i="90"/>
  <c r="CR105" i="90" s="1"/>
  <c r="FI125" i="44"/>
  <c r="FI64" i="44"/>
  <c r="FI73" i="44"/>
  <c r="FI90" i="44"/>
  <c r="FI53" i="44"/>
  <c r="FI114" i="44"/>
  <c r="FI33" i="44"/>
  <c r="FI60" i="44"/>
  <c r="FI140" i="44"/>
  <c r="FI121" i="44"/>
  <c r="FI77" i="44"/>
  <c r="FI47" i="44"/>
  <c r="FI175" i="44"/>
  <c r="FI51" i="44"/>
  <c r="FI148" i="44"/>
  <c r="FI30" i="44"/>
  <c r="FI40" i="44"/>
  <c r="FI50" i="44"/>
  <c r="FI56" i="44"/>
  <c r="FI66" i="44"/>
  <c r="FI79" i="44"/>
  <c r="FI83" i="44"/>
  <c r="FI96" i="44"/>
  <c r="FI100" i="44"/>
  <c r="FI103" i="44"/>
  <c r="FI107" i="44"/>
  <c r="FI130" i="44"/>
  <c r="FI133" i="44"/>
  <c r="FI137" i="44"/>
  <c r="FI147" i="44"/>
  <c r="FI152" i="44"/>
  <c r="FI38" i="44"/>
  <c r="FI70" i="44"/>
  <c r="FI97" i="44"/>
  <c r="FI101" i="44"/>
  <c r="FI138" i="44"/>
  <c r="FI31" i="44"/>
  <c r="FI36" i="44"/>
  <c r="FI41" i="44"/>
  <c r="FI54" i="44"/>
  <c r="FI61" i="44"/>
  <c r="FI67" i="44"/>
  <c r="FI74" i="44"/>
  <c r="FI91" i="44"/>
  <c r="FI111" i="44"/>
  <c r="FI115" i="44"/>
  <c r="FI122" i="44"/>
  <c r="FI128" i="44"/>
  <c r="FI131" i="44"/>
  <c r="FI141" i="44"/>
  <c r="FI145" i="44"/>
  <c r="FI149" i="44"/>
  <c r="FI94" i="44"/>
  <c r="FI108" i="44"/>
  <c r="FI34" i="44"/>
  <c r="FI48" i="44"/>
  <c r="FI58" i="44"/>
  <c r="FI65" i="44"/>
  <c r="FI78" i="44"/>
  <c r="FI81" i="44"/>
  <c r="FI85" i="44"/>
  <c r="FI88" i="44"/>
  <c r="FI98" i="44"/>
  <c r="FI105" i="44"/>
  <c r="FI109" i="44"/>
  <c r="FI126" i="44"/>
  <c r="FI135" i="44"/>
  <c r="FI181" i="44"/>
  <c r="FI182" i="44"/>
  <c r="FI44" i="44"/>
  <c r="FI87" i="44"/>
  <c r="FI194" i="44"/>
  <c r="FI196" i="44"/>
  <c r="FI29" i="44"/>
  <c r="FI39" i="44"/>
  <c r="FI42" i="44"/>
  <c r="FI45" i="44"/>
  <c r="FI52" i="44"/>
  <c r="FI62" i="44"/>
  <c r="FI68" i="44"/>
  <c r="FI71" i="44"/>
  <c r="FI75" i="44"/>
  <c r="FI92" i="44"/>
  <c r="FI102" i="44"/>
  <c r="FI112" i="44"/>
  <c r="FI116" i="44"/>
  <c r="FI119" i="44"/>
  <c r="FI123" i="44"/>
  <c r="FI139" i="44"/>
  <c r="FI142" i="44"/>
  <c r="FI146" i="44"/>
  <c r="FI170" i="44"/>
  <c r="FI57" i="44"/>
  <c r="FI80" i="44"/>
  <c r="FI84" i="44"/>
  <c r="FI193" i="44"/>
  <c r="FI195" i="44"/>
  <c r="FI32" i="44"/>
  <c r="FI49" i="44"/>
  <c r="FI55" i="44"/>
  <c r="FI59" i="44"/>
  <c r="FI82" i="44"/>
  <c r="FI89" i="44"/>
  <c r="FI95" i="44"/>
  <c r="FI99" i="44"/>
  <c r="FI106" i="44"/>
  <c r="FI129" i="44"/>
  <c r="FI132" i="44"/>
  <c r="FI136" i="44"/>
  <c r="FI150" i="44"/>
  <c r="FI28" i="44"/>
  <c r="FI104" i="44"/>
  <c r="FI118" i="44"/>
  <c r="FI134" i="44"/>
  <c r="FI27" i="44"/>
  <c r="FI35" i="44"/>
  <c r="FI37" i="44"/>
  <c r="FI43" i="44"/>
  <c r="FI46" i="44"/>
  <c r="FI63" i="44"/>
  <c r="FI69" i="44"/>
  <c r="FI72" i="44"/>
  <c r="FI76" i="44"/>
  <c r="FI86" i="44"/>
  <c r="FI93" i="44"/>
  <c r="FI110" i="44"/>
  <c r="FI113" i="44"/>
  <c r="FI117" i="44"/>
  <c r="FI120" i="44"/>
  <c r="FI124" i="44"/>
  <c r="FI127" i="44"/>
  <c r="FI143" i="44"/>
  <c r="FI151" i="44"/>
  <c r="FI154" i="44"/>
  <c r="FI159" i="44"/>
  <c r="FI164" i="44"/>
  <c r="FI169" i="44"/>
  <c r="FI174" i="44"/>
  <c r="FI179" i="44"/>
  <c r="FI180" i="44"/>
  <c r="FI155" i="44"/>
  <c r="FI160" i="44"/>
  <c r="FI176" i="44"/>
  <c r="FI197" i="44"/>
  <c r="FI198" i="44"/>
  <c r="FI199" i="44"/>
  <c r="FI161" i="44"/>
  <c r="FI183" i="44"/>
  <c r="FI184" i="44"/>
  <c r="FI185" i="44"/>
  <c r="FI200" i="44"/>
  <c r="FI156" i="44"/>
  <c r="FI162" i="44"/>
  <c r="FI166" i="44"/>
  <c r="FI171" i="44"/>
  <c r="FI186" i="44"/>
  <c r="FI201" i="44"/>
  <c r="FI202" i="44"/>
  <c r="FI203" i="44"/>
  <c r="FI204" i="44"/>
  <c r="FI153" i="44"/>
  <c r="FI157" i="44"/>
  <c r="FI177" i="44"/>
  <c r="FI187" i="44"/>
  <c r="FI188" i="44"/>
  <c r="FI189" i="44"/>
  <c r="FI167" i="44"/>
  <c r="FI172" i="44"/>
  <c r="FI190" i="44"/>
  <c r="FI205" i="44"/>
  <c r="FI158" i="44"/>
  <c r="FI163" i="44"/>
  <c r="FI168" i="44"/>
  <c r="FI173" i="44"/>
  <c r="FI178" i="44"/>
  <c r="FI191" i="44"/>
  <c r="FI192" i="44"/>
  <c r="FK36" i="44"/>
  <c r="FI27" i="89"/>
  <c r="FI45" i="89"/>
  <c r="FI50" i="89"/>
  <c r="FI53" i="89"/>
  <c r="FI59" i="89"/>
  <c r="FI66" i="89"/>
  <c r="FI79" i="89"/>
  <c r="FI82" i="89"/>
  <c r="FI95" i="89"/>
  <c r="FI108" i="89"/>
  <c r="FI125" i="89"/>
  <c r="FI132" i="89"/>
  <c r="FI139" i="89"/>
  <c r="FI146" i="89"/>
  <c r="FI150" i="89"/>
  <c r="FI160" i="89"/>
  <c r="FI164" i="89"/>
  <c r="FI169" i="89"/>
  <c r="FI179" i="89"/>
  <c r="FI184" i="89"/>
  <c r="FI190" i="89"/>
  <c r="FI196" i="89"/>
  <c r="FI207" i="89"/>
  <c r="FI214" i="89"/>
  <c r="FI219" i="89"/>
  <c r="FI30" i="89"/>
  <c r="FI40" i="89"/>
  <c r="FI43" i="89"/>
  <c r="FI54" i="89"/>
  <c r="FI64" i="89"/>
  <c r="FI71" i="89"/>
  <c r="FI96" i="89"/>
  <c r="FI100" i="89"/>
  <c r="FI116" i="89"/>
  <c r="FI123" i="89"/>
  <c r="FI137" i="89"/>
  <c r="FI144" i="89"/>
  <c r="FI151" i="89"/>
  <c r="FI158" i="89"/>
  <c r="FI167" i="89"/>
  <c r="FI186" i="89"/>
  <c r="FI199" i="89"/>
  <c r="FI204" i="89"/>
  <c r="FI210" i="89"/>
  <c r="FI217" i="89"/>
  <c r="FI34" i="89"/>
  <c r="FI37" i="89"/>
  <c r="FI68" i="89"/>
  <c r="FI74" i="89"/>
  <c r="FI77" i="89"/>
  <c r="FI84" i="89"/>
  <c r="FI87" i="89"/>
  <c r="FI90" i="89"/>
  <c r="FI93" i="89"/>
  <c r="FI103" i="89"/>
  <c r="FI106" i="89"/>
  <c r="FI110" i="89"/>
  <c r="FI113" i="89"/>
  <c r="FI130" i="89"/>
  <c r="FI134" i="89"/>
  <c r="FI141" i="89"/>
  <c r="FI148" i="89"/>
  <c r="FI155" i="89"/>
  <c r="FI162" i="89"/>
  <c r="FI172" i="89"/>
  <c r="FI176" i="89"/>
  <c r="FI181" i="89"/>
  <c r="FI193" i="89"/>
  <c r="FI205" i="89"/>
  <c r="FI211" i="89"/>
  <c r="FI28" i="89"/>
  <c r="FI31" i="89"/>
  <c r="FI44" i="89"/>
  <c r="FI49" i="89"/>
  <c r="FI52" i="89"/>
  <c r="FI55" i="89"/>
  <c r="FI58" i="89"/>
  <c r="FI61" i="89"/>
  <c r="FI97" i="89"/>
  <c r="FI101" i="89"/>
  <c r="FI117" i="89"/>
  <c r="FI120" i="89"/>
  <c r="FI127" i="89"/>
  <c r="FI145" i="89"/>
  <c r="FI152" i="89"/>
  <c r="FI159" i="89"/>
  <c r="FI173" i="89"/>
  <c r="FI177" i="89"/>
  <c r="FI182" i="89"/>
  <c r="FI187" i="89"/>
  <c r="FI200" i="89"/>
  <c r="FI221" i="89"/>
  <c r="FI222" i="89"/>
  <c r="FI38" i="89"/>
  <c r="FI41" i="89"/>
  <c r="FI47" i="89"/>
  <c r="FI65" i="89"/>
  <c r="FI72" i="89"/>
  <c r="FI75" i="89"/>
  <c r="FI78" i="89"/>
  <c r="FI81" i="89"/>
  <c r="FI94" i="89"/>
  <c r="FI104" i="89"/>
  <c r="FI107" i="89"/>
  <c r="FI124" i="89"/>
  <c r="FI131" i="89"/>
  <c r="FI138" i="89"/>
  <c r="FI142" i="89"/>
  <c r="FI149" i="89"/>
  <c r="FI163" i="89"/>
  <c r="FI168" i="89"/>
  <c r="FI178" i="89"/>
  <c r="FI183" i="89"/>
  <c r="FI188" i="89"/>
  <c r="FI194" i="89"/>
  <c r="FI206" i="89"/>
  <c r="FI212" i="89"/>
  <c r="FI218" i="89"/>
  <c r="FI223" i="89"/>
  <c r="FI29" i="89"/>
  <c r="FI32" i="89"/>
  <c r="FI35" i="89"/>
  <c r="FI56" i="89"/>
  <c r="FI62" i="89"/>
  <c r="FI69" i="89"/>
  <c r="FI85" i="89"/>
  <c r="FI88" i="89"/>
  <c r="FI91" i="89"/>
  <c r="FI98" i="89"/>
  <c r="FI111" i="89"/>
  <c r="FI114" i="89"/>
  <c r="FI118" i="89"/>
  <c r="FI121" i="89"/>
  <c r="FI128" i="89"/>
  <c r="FI135" i="89"/>
  <c r="FI153" i="89"/>
  <c r="FI156" i="89"/>
  <c r="FI174" i="89"/>
  <c r="FI189" i="89"/>
  <c r="FI195" i="89"/>
  <c r="FI201" i="89"/>
  <c r="FI213" i="89"/>
  <c r="FK223" i="89"/>
  <c r="FI224" i="89"/>
  <c r="FI225" i="89"/>
  <c r="FL55" i="89"/>
  <c r="FL68" i="89"/>
  <c r="FL36" i="89"/>
  <c r="FL45" i="89"/>
  <c r="FL66" i="89"/>
  <c r="FM32" i="89"/>
  <c r="FM41" i="89"/>
  <c r="FM49" i="89"/>
  <c r="FM53" i="89"/>
  <c r="FM60" i="89"/>
  <c r="FM67" i="89"/>
  <c r="FM69" i="89"/>
  <c r="FM76" i="89"/>
  <c r="FM83" i="89"/>
  <c r="FM90" i="89"/>
  <c r="FM135" i="89"/>
  <c r="FM154" i="89"/>
  <c r="FM39" i="89"/>
  <c r="FM58" i="89"/>
  <c r="FM65" i="89"/>
  <c r="FM72" i="89"/>
  <c r="FM74" i="89"/>
  <c r="FM88" i="89"/>
  <c r="FM93" i="89"/>
  <c r="FM138" i="89"/>
  <c r="FM171" i="89"/>
  <c r="FM30" i="89"/>
  <c r="FM44" i="89"/>
  <c r="FM46" i="89"/>
  <c r="FM56" i="89"/>
  <c r="FM63" i="89"/>
  <c r="FM79" i="89"/>
  <c r="FM81" i="89"/>
  <c r="FM96" i="89"/>
  <c r="FM28" i="89"/>
  <c r="FM35" i="89"/>
  <c r="FM37" i="89"/>
  <c r="FM48" i="89"/>
  <c r="FM52" i="89"/>
  <c r="FM54" i="89"/>
  <c r="FM70" i="89"/>
  <c r="FM84" i="89"/>
  <c r="FM86" i="89"/>
  <c r="FM136" i="89"/>
  <c r="FM33" i="89"/>
  <c r="FM40" i="89"/>
  <c r="FM42" i="89"/>
  <c r="FM50" i="89"/>
  <c r="FM61" i="89"/>
  <c r="FM68" i="89"/>
  <c r="FM75" i="89"/>
  <c r="FM77" i="89"/>
  <c r="FM94" i="89"/>
  <c r="FM139" i="89"/>
  <c r="FM27" i="89"/>
  <c r="FM31" i="89"/>
  <c r="FM59" i="89"/>
  <c r="FM64" i="89"/>
  <c r="FM66" i="89"/>
  <c r="FM73" i="89"/>
  <c r="FM80" i="89"/>
  <c r="FM82" i="89"/>
  <c r="FM89" i="89"/>
  <c r="FM34" i="89"/>
  <c r="FM36" i="89"/>
  <c r="FM43" i="89"/>
  <c r="FM45" i="89"/>
  <c r="FM47" i="89"/>
  <c r="FM51" i="89"/>
  <c r="FM55" i="89"/>
  <c r="FM62" i="89"/>
  <c r="FM78" i="89"/>
  <c r="FM85" i="89"/>
  <c r="FM118" i="89"/>
  <c r="FM140" i="89"/>
  <c r="FL33" i="89"/>
  <c r="FL42" i="89"/>
  <c r="FL44" i="89"/>
  <c r="FL52" i="89"/>
  <c r="FL61" i="89"/>
  <c r="FL63" i="89"/>
  <c r="FL74" i="89"/>
  <c r="FL81" i="89"/>
  <c r="FL83" i="89"/>
  <c r="FL35" i="89"/>
  <c r="FL46" i="89"/>
  <c r="FL54" i="89"/>
  <c r="FL56" i="89"/>
  <c r="FL65" i="89"/>
  <c r="FL67" i="89"/>
  <c r="FL76" i="89"/>
  <c r="FL85" i="89"/>
  <c r="FL134" i="89"/>
  <c r="FL28" i="89"/>
  <c r="FL37" i="89"/>
  <c r="FL39" i="89"/>
  <c r="FL49" i="89"/>
  <c r="FL58" i="89"/>
  <c r="FL69" i="89"/>
  <c r="FL71" i="89"/>
  <c r="FL78" i="89"/>
  <c r="FL80" i="89"/>
  <c r="FL87" i="89"/>
  <c r="FL109" i="89"/>
  <c r="FL115" i="89"/>
  <c r="FL121" i="89"/>
  <c r="FL27" i="89"/>
  <c r="FL30" i="89"/>
  <c r="FL32" i="89"/>
  <c r="FL41" i="89"/>
  <c r="FL51" i="89"/>
  <c r="FL60" i="89"/>
  <c r="FL73" i="89"/>
  <c r="FL89" i="89"/>
  <c r="FL93" i="89"/>
  <c r="FL95" i="89"/>
  <c r="FL97" i="89"/>
  <c r="FL128" i="89"/>
  <c r="FL34" i="89"/>
  <c r="FL43" i="89"/>
  <c r="FL48" i="89"/>
  <c r="FL62" i="89"/>
  <c r="FL64" i="89"/>
  <c r="FL75" i="89"/>
  <c r="FL82" i="89"/>
  <c r="FL84" i="89"/>
  <c r="FL91" i="89"/>
  <c r="FL153" i="89"/>
  <c r="FL29" i="89"/>
  <c r="FL38" i="89"/>
  <c r="FL40" i="89"/>
  <c r="FL57" i="89"/>
  <c r="FL70" i="89"/>
  <c r="FL72" i="89"/>
  <c r="FL77" i="89"/>
  <c r="FL79" i="89"/>
  <c r="FL86" i="89"/>
  <c r="FL88" i="89"/>
  <c r="FL98" i="89"/>
  <c r="FL147" i="89"/>
  <c r="FL31" i="89"/>
  <c r="FL47" i="89"/>
  <c r="FL50" i="89"/>
  <c r="FL59" i="89"/>
  <c r="FL90" i="89"/>
  <c r="FL92" i="89"/>
  <c r="FL94" i="89"/>
  <c r="FL96" i="89"/>
  <c r="FL141" i="89"/>
  <c r="FM211" i="89"/>
  <c r="FM194" i="89"/>
  <c r="FM221" i="89"/>
  <c r="FM192" i="89"/>
  <c r="FM212" i="89"/>
  <c r="FM193" i="89"/>
  <c r="FH224" i="89"/>
  <c r="FQ227" i="89"/>
  <c r="FJ226" i="89"/>
  <c r="FK220" i="89"/>
  <c r="FK224" i="89"/>
  <c r="FK225" i="89"/>
  <c r="FK218" i="89"/>
  <c r="FK221" i="89"/>
  <c r="FK219" i="89"/>
  <c r="FK226" i="89"/>
  <c r="FR181" i="89"/>
  <c r="FR35" i="89"/>
  <c r="FR52" i="89"/>
  <c r="FR111" i="89"/>
  <c r="FR120" i="89"/>
  <c r="FR144" i="89"/>
  <c r="FR60" i="89"/>
  <c r="FR69" i="89"/>
  <c r="FR150" i="89"/>
  <c r="FR47" i="89"/>
  <c r="FR82" i="89"/>
  <c r="FR91" i="89"/>
  <c r="FR208" i="89"/>
  <c r="FR41" i="89"/>
  <c r="FR104" i="89"/>
  <c r="FR167" i="89"/>
  <c r="FR200" i="89"/>
  <c r="FR61" i="89"/>
  <c r="FR66" i="89"/>
  <c r="FR79" i="89"/>
  <c r="FR84" i="89"/>
  <c r="FR94" i="89"/>
  <c r="FR109" i="89"/>
  <c r="FR114" i="89"/>
  <c r="FR122" i="89"/>
  <c r="FR134" i="89"/>
  <c r="FR169" i="89"/>
  <c r="FR184" i="89"/>
  <c r="FR205" i="89"/>
  <c r="FR213" i="89"/>
  <c r="FR38" i="89"/>
  <c r="FR43" i="89"/>
  <c r="FR55" i="89"/>
  <c r="FR58" i="89"/>
  <c r="FR63" i="89"/>
  <c r="FR76" i="89"/>
  <c r="FR142" i="89"/>
  <c r="FR159" i="89"/>
  <c r="FR197" i="89"/>
  <c r="FR224" i="89"/>
  <c r="FR57" i="89"/>
  <c r="FR78" i="89"/>
  <c r="FR93" i="89"/>
  <c r="FR100" i="89"/>
  <c r="FR118" i="89"/>
  <c r="FR163" i="89"/>
  <c r="FR178" i="89"/>
  <c r="FR191" i="89"/>
  <c r="FR198" i="89"/>
  <c r="FR37" i="89"/>
  <c r="FR49" i="89"/>
  <c r="FR54" i="89"/>
  <c r="FR70" i="89"/>
  <c r="FR75" i="89"/>
  <c r="FR88" i="89"/>
  <c r="FR102" i="89"/>
  <c r="FR129" i="89"/>
  <c r="FR149" i="89"/>
  <c r="FR154" i="89"/>
  <c r="FR175" i="89"/>
  <c r="FR182" i="89"/>
  <c r="FR219" i="89"/>
  <c r="FR48" i="89"/>
  <c r="FR67" i="89"/>
  <c r="FR105" i="89"/>
  <c r="FR113" i="89"/>
  <c r="FR127" i="89"/>
  <c r="FR179" i="89"/>
  <c r="FR194" i="89"/>
  <c r="FR207" i="89"/>
  <c r="FR217" i="89"/>
  <c r="FR44" i="89"/>
  <c r="FR64" i="89"/>
  <c r="FR85" i="89"/>
  <c r="FR101" i="89"/>
  <c r="FR158" i="89"/>
  <c r="FR164" i="89"/>
  <c r="FR172" i="89"/>
  <c r="FR187" i="89"/>
  <c r="FR192" i="89"/>
  <c r="FR204" i="89"/>
  <c r="FR27" i="89"/>
  <c r="FR28" i="89"/>
  <c r="FR31" i="89"/>
  <c r="FR34" i="89"/>
  <c r="FR40" i="89"/>
  <c r="FR51" i="89"/>
  <c r="FR72" i="89"/>
  <c r="FR96" i="89"/>
  <c r="FR98" i="89"/>
  <c r="FR107" i="89"/>
  <c r="FR116" i="89"/>
  <c r="FR125" i="89"/>
  <c r="FR132" i="89"/>
  <c r="FR136" i="89"/>
  <c r="FR138" i="89"/>
  <c r="FR140" i="89"/>
  <c r="FR147" i="89"/>
  <c r="FR152" i="89"/>
  <c r="FR156" i="89"/>
  <c r="FR161" i="89"/>
  <c r="FR170" i="89"/>
  <c r="FR173" i="89"/>
  <c r="FR185" i="89"/>
  <c r="FR188" i="89"/>
  <c r="FR211" i="89"/>
  <c r="FR214" i="89"/>
  <c r="FR221" i="89"/>
  <c r="FR46" i="89"/>
  <c r="FR81" i="89"/>
  <c r="FR87" i="89"/>
  <c r="FR90" i="89"/>
  <c r="FR95" i="89"/>
  <c r="FR103" i="89"/>
  <c r="FR110" i="89"/>
  <c r="FR112" i="89"/>
  <c r="FR123" i="89"/>
  <c r="FR130" i="89"/>
  <c r="FR176" i="89"/>
  <c r="FR189" i="89"/>
  <c r="FR215" i="89"/>
  <c r="FR218" i="89"/>
  <c r="FR220" i="89"/>
  <c r="FR222" i="89"/>
  <c r="FR227" i="89"/>
  <c r="FR30" i="89"/>
  <c r="FR33" i="89"/>
  <c r="FR36" i="89"/>
  <c r="FR39" i="89"/>
  <c r="FR50" i="89"/>
  <c r="FR56" i="89"/>
  <c r="FR68" i="89"/>
  <c r="FR71" i="89"/>
  <c r="FR74" i="89"/>
  <c r="FR80" i="89"/>
  <c r="FR99" i="89"/>
  <c r="FR108" i="89"/>
  <c r="FR117" i="89"/>
  <c r="FR121" i="89"/>
  <c r="FR126" i="89"/>
  <c r="FR133" i="89"/>
  <c r="FR143" i="89"/>
  <c r="FR148" i="89"/>
  <c r="FR157" i="89"/>
  <c r="FR162" i="89"/>
  <c r="FR165" i="89"/>
  <c r="FR168" i="89"/>
  <c r="FR171" i="89"/>
  <c r="FR174" i="89"/>
  <c r="FR183" i="89"/>
  <c r="FR186" i="89"/>
  <c r="FR195" i="89"/>
  <c r="FR199" i="89"/>
  <c r="FR202" i="89"/>
  <c r="FR209" i="89"/>
  <c r="FR42" i="89"/>
  <c r="FR45" i="89"/>
  <c r="FR53" i="89"/>
  <c r="FR59" i="89"/>
  <c r="FR62" i="89"/>
  <c r="FR65" i="89"/>
  <c r="FR77" i="89"/>
  <c r="FR83" i="89"/>
  <c r="FR92" i="89"/>
  <c r="FR97" i="89"/>
  <c r="FR119" i="89"/>
  <c r="FR128" i="89"/>
  <c r="FR135" i="89"/>
  <c r="FR137" i="89"/>
  <c r="FR139" i="89"/>
  <c r="FR141" i="89"/>
  <c r="FR146" i="89"/>
  <c r="FR153" i="89"/>
  <c r="FR155" i="89"/>
  <c r="FR177" i="89"/>
  <c r="FR180" i="89"/>
  <c r="FR190" i="89"/>
  <c r="FR206" i="89"/>
  <c r="FR212" i="89"/>
  <c r="FR216" i="89"/>
  <c r="FR223" i="89"/>
  <c r="FR29" i="89"/>
  <c r="FR32" i="89"/>
  <c r="FR86" i="89"/>
  <c r="FR89" i="89"/>
  <c r="FR106" i="89"/>
  <c r="FR115" i="89"/>
  <c r="FR124" i="89"/>
  <c r="FR131" i="89"/>
  <c r="FR151" i="89"/>
  <c r="FR160" i="89"/>
  <c r="FR166" i="89"/>
  <c r="FR193" i="89"/>
  <c r="FR196" i="89"/>
  <c r="FR203" i="89"/>
  <c r="FR210" i="89"/>
  <c r="FQ225" i="89"/>
  <c r="FP46" i="89"/>
  <c r="FP47" i="89"/>
  <c r="FP40" i="89"/>
  <c r="FP63" i="89"/>
  <c r="FP72" i="89"/>
  <c r="FP96" i="89"/>
  <c r="FP177" i="89"/>
  <c r="FP210" i="89"/>
  <c r="FP92" i="89"/>
  <c r="FP156" i="89"/>
  <c r="FP128" i="89"/>
  <c r="FP133" i="89"/>
  <c r="FP31" i="89"/>
  <c r="FP36" i="89"/>
  <c r="FP41" i="89"/>
  <c r="FP48" i="89"/>
  <c r="FP49" i="89"/>
  <c r="FP54" i="89"/>
  <c r="FP59" i="89"/>
  <c r="FP68" i="89"/>
  <c r="FP73" i="89"/>
  <c r="FP78" i="89"/>
  <c r="FP83" i="89"/>
  <c r="FP88" i="89"/>
  <c r="FP100" i="89"/>
  <c r="FP106" i="89"/>
  <c r="FP160" i="89"/>
  <c r="FP215" i="89"/>
  <c r="FP30" i="89"/>
  <c r="FP35" i="89"/>
  <c r="FP45" i="89"/>
  <c r="FP53" i="89"/>
  <c r="FP58" i="89"/>
  <c r="FP67" i="89"/>
  <c r="FP77" i="89"/>
  <c r="FP82" i="89"/>
  <c r="FP87" i="89"/>
  <c r="FP95" i="89"/>
  <c r="FP195" i="89"/>
  <c r="FP29" i="89"/>
  <c r="FP34" i="89"/>
  <c r="FP39" i="89"/>
  <c r="FP44" i="89"/>
  <c r="FP52" i="89"/>
  <c r="FP57" i="89"/>
  <c r="FP62" i="89"/>
  <c r="FP71" i="89"/>
  <c r="FP76" i="89"/>
  <c r="FP91" i="89"/>
  <c r="FP139" i="89"/>
  <c r="FP159" i="89"/>
  <c r="FP213" i="89"/>
  <c r="FP27" i="89"/>
  <c r="FP51" i="89"/>
  <c r="FP56" i="89"/>
  <c r="FP66" i="89"/>
  <c r="FP80" i="89"/>
  <c r="FP81" i="89"/>
  <c r="FP86" i="89"/>
  <c r="FP199" i="89"/>
  <c r="FP205" i="89"/>
  <c r="FP28" i="89"/>
  <c r="FP33" i="89"/>
  <c r="FP38" i="89"/>
  <c r="FP43" i="89"/>
  <c r="FP61" i="89"/>
  <c r="FP70" i="89"/>
  <c r="FP75" i="89"/>
  <c r="FP85" i="89"/>
  <c r="FP90" i="89"/>
  <c r="FP94" i="89"/>
  <c r="FP202" i="89"/>
  <c r="FP217" i="89"/>
  <c r="FP32" i="89"/>
  <c r="FP50" i="89"/>
  <c r="FP55" i="89"/>
  <c r="FP60" i="89"/>
  <c r="FP65" i="89"/>
  <c r="FP74" i="89"/>
  <c r="FP79" i="89"/>
  <c r="FP84" i="89"/>
  <c r="FP123" i="89"/>
  <c r="FP149" i="89"/>
  <c r="FP37" i="89"/>
  <c r="FP42" i="89"/>
  <c r="FP64" i="89"/>
  <c r="FP69" i="89"/>
  <c r="FP89" i="89"/>
  <c r="FP93" i="89"/>
  <c r="FP171" i="89"/>
  <c r="FP182" i="89"/>
  <c r="FP197" i="89"/>
  <c r="FO150" i="89"/>
  <c r="FO107" i="89"/>
  <c r="FO69" i="89"/>
  <c r="FO164" i="89"/>
  <c r="FO52" i="89"/>
  <c r="FO93" i="89"/>
  <c r="FO160" i="89"/>
  <c r="FO213" i="89"/>
  <c r="FO123" i="89"/>
  <c r="FO159" i="89"/>
  <c r="FO31" i="89"/>
  <c r="FO138" i="89"/>
  <c r="FO86" i="89"/>
  <c r="FO151" i="89"/>
  <c r="FO206" i="89"/>
  <c r="FO47" i="89"/>
  <c r="FO64" i="89"/>
  <c r="FO167" i="89"/>
  <c r="FO195" i="89"/>
  <c r="FN44" i="89"/>
  <c r="FN45" i="89"/>
  <c r="FN57" i="89"/>
  <c r="FN74" i="89"/>
  <c r="FN97" i="89"/>
  <c r="FN106" i="89"/>
  <c r="FN121" i="89"/>
  <c r="FN56" i="89"/>
  <c r="FN34" i="89"/>
  <c r="FN35" i="89"/>
  <c r="FN55" i="89"/>
  <c r="FN65" i="89"/>
  <c r="FN83" i="89"/>
  <c r="FN91" i="89"/>
  <c r="FN99" i="89"/>
  <c r="FN108" i="89"/>
  <c r="FN125" i="89"/>
  <c r="FN155" i="89"/>
  <c r="FN171" i="89"/>
  <c r="FN31" i="89"/>
  <c r="FN32" i="89"/>
  <c r="FN33" i="89"/>
  <c r="FN63" i="89"/>
  <c r="FN80" i="89"/>
  <c r="FN82" i="89"/>
  <c r="FN90" i="89"/>
  <c r="FN110" i="89"/>
  <c r="FN118" i="89"/>
  <c r="FN127" i="89"/>
  <c r="FN27" i="89"/>
  <c r="FN29" i="89"/>
  <c r="FN30" i="89"/>
  <c r="FN40" i="89"/>
  <c r="FN41" i="89"/>
  <c r="FN42" i="89"/>
  <c r="FN62" i="89"/>
  <c r="FN79" i="89"/>
  <c r="FN81" i="89"/>
  <c r="FN88" i="89"/>
  <c r="FN89" i="89"/>
  <c r="FN103" i="89"/>
  <c r="FN105" i="89"/>
  <c r="FN112" i="89"/>
  <c r="FN114" i="89"/>
  <c r="FN120" i="89"/>
  <c r="FN150" i="89"/>
  <c r="FN185" i="89"/>
  <c r="FN39" i="89"/>
  <c r="FN53" i="89"/>
  <c r="FN60" i="89"/>
  <c r="FN61" i="89"/>
  <c r="FN71" i="89"/>
  <c r="FN38" i="89"/>
  <c r="FN68" i="89"/>
  <c r="FN69" i="89"/>
  <c r="FN70" i="89"/>
  <c r="FN98" i="89"/>
  <c r="FN100" i="89"/>
  <c r="FN124" i="89"/>
  <c r="FN126" i="89"/>
  <c r="FN134" i="89"/>
  <c r="FN50" i="89"/>
  <c r="FN67" i="89"/>
  <c r="FN76" i="89"/>
  <c r="FN77" i="89"/>
  <c r="FN93" i="89"/>
  <c r="FN94" i="89"/>
  <c r="FN109" i="89"/>
  <c r="FN156" i="89"/>
  <c r="FN172" i="89"/>
  <c r="FN154" i="89"/>
  <c r="FN151" i="89"/>
  <c r="FN203" i="89"/>
  <c r="FN190" i="89"/>
  <c r="FN209" i="89"/>
  <c r="FN36" i="89"/>
  <c r="FN37" i="89"/>
  <c r="FN51" i="89"/>
  <c r="FN52" i="89"/>
  <c r="FN54" i="89"/>
  <c r="FN64" i="89"/>
  <c r="FN66" i="89"/>
  <c r="FN78" i="89"/>
  <c r="FN107" i="89"/>
  <c r="FN116" i="89"/>
  <c r="FN130" i="89"/>
  <c r="FN132" i="89"/>
  <c r="FN135" i="89"/>
  <c r="FN165" i="89"/>
  <c r="FN122" i="89"/>
  <c r="FN28" i="89"/>
  <c r="FN43" i="89"/>
  <c r="FN59" i="89"/>
  <c r="FN72" i="89"/>
  <c r="FN73" i="89"/>
  <c r="FN84" i="89"/>
  <c r="FN85" i="89"/>
  <c r="FN86" i="89"/>
  <c r="FN87" i="89"/>
  <c r="FN95" i="89"/>
  <c r="FN96" i="89"/>
  <c r="FN101" i="89"/>
  <c r="FN115" i="89"/>
  <c r="FN117" i="89"/>
  <c r="FN129" i="89"/>
  <c r="FN131" i="89"/>
  <c r="FN133" i="89"/>
  <c r="FN179" i="89"/>
  <c r="FN226" i="89"/>
  <c r="FL185" i="89"/>
  <c r="FJ225" i="89"/>
  <c r="FH136" i="89"/>
  <c r="FH186" i="89"/>
  <c r="FH176" i="89"/>
  <c r="FH53" i="89"/>
  <c r="FH54" i="89"/>
  <c r="FH55" i="89"/>
  <c r="FH56" i="89"/>
  <c r="FH158" i="89"/>
  <c r="FH167" i="89"/>
  <c r="FH155" i="89"/>
  <c r="FH41" i="89"/>
  <c r="FH116" i="89"/>
  <c r="FH211" i="89"/>
  <c r="FH77" i="89"/>
  <c r="FH78" i="89"/>
  <c r="FH79" i="89"/>
  <c r="FH80" i="89"/>
  <c r="FH132" i="89"/>
  <c r="FH152" i="89"/>
  <c r="FH209" i="89"/>
  <c r="FH220" i="89"/>
  <c r="FH113" i="89"/>
  <c r="FH142" i="89"/>
  <c r="FH171" i="89"/>
  <c r="FH180" i="89"/>
  <c r="FH217" i="89"/>
  <c r="FH110" i="89"/>
  <c r="FH139" i="89"/>
  <c r="FH205" i="89"/>
  <c r="FH27" i="89"/>
  <c r="FH37" i="89"/>
  <c r="FH38" i="89"/>
  <c r="FH39" i="89"/>
  <c r="FH40" i="89"/>
  <c r="FH73" i="89"/>
  <c r="FH74" i="89"/>
  <c r="FH75" i="89"/>
  <c r="FH76" i="89"/>
  <c r="FH91" i="89"/>
  <c r="FH100" i="89"/>
  <c r="FH107" i="89"/>
  <c r="FH126" i="89"/>
  <c r="FH172" i="89"/>
  <c r="FH174" i="89"/>
  <c r="FH178" i="89"/>
  <c r="FH182" i="89"/>
  <c r="FH184" i="89"/>
  <c r="FH188" i="89"/>
  <c r="FH196" i="89"/>
  <c r="FH42" i="89"/>
  <c r="FH43" i="89"/>
  <c r="FH44" i="89"/>
  <c r="FH57" i="89"/>
  <c r="FH58" i="89"/>
  <c r="FH59" i="89"/>
  <c r="FH60" i="89"/>
  <c r="FH103" i="89"/>
  <c r="FH106" i="89"/>
  <c r="FH119" i="89"/>
  <c r="FH122" i="89"/>
  <c r="FH129" i="89"/>
  <c r="FH144" i="89"/>
  <c r="FH146" i="89"/>
  <c r="FH161" i="89"/>
  <c r="FH163" i="89"/>
  <c r="FH165" i="89"/>
  <c r="FH191" i="89"/>
  <c r="FH193" i="89"/>
  <c r="FH199" i="89"/>
  <c r="FH203" i="89"/>
  <c r="FH213" i="89"/>
  <c r="FH215" i="89"/>
  <c r="FH28" i="89"/>
  <c r="FH29" i="89"/>
  <c r="FH45" i="89"/>
  <c r="FH46" i="89"/>
  <c r="FH61" i="89"/>
  <c r="FH62" i="89"/>
  <c r="FH63" i="89"/>
  <c r="FH64" i="89"/>
  <c r="FH81" i="89"/>
  <c r="FH82" i="89"/>
  <c r="FH83" i="89"/>
  <c r="FH84" i="89"/>
  <c r="FH99" i="89"/>
  <c r="FH109" i="89"/>
  <c r="FH115" i="89"/>
  <c r="FH118" i="89"/>
  <c r="FH125" i="89"/>
  <c r="FH128" i="89"/>
  <c r="FH135" i="89"/>
  <c r="FH138" i="89"/>
  <c r="FH148" i="89"/>
  <c r="FH151" i="89"/>
  <c r="FH154" i="89"/>
  <c r="FH169" i="89"/>
  <c r="FH185" i="89"/>
  <c r="FH189" i="89"/>
  <c r="FH195" i="89"/>
  <c r="FH197" i="89"/>
  <c r="FH201" i="89"/>
  <c r="FH207" i="89"/>
  <c r="FH222" i="89"/>
  <c r="FH30" i="89"/>
  <c r="FH31" i="89"/>
  <c r="FH47" i="89"/>
  <c r="FH85" i="89"/>
  <c r="FH105" i="89"/>
  <c r="FH112" i="89"/>
  <c r="FH121" i="89"/>
  <c r="FH131" i="89"/>
  <c r="FH134" i="89"/>
  <c r="FH141" i="89"/>
  <c r="FH150" i="89"/>
  <c r="FH160" i="89"/>
  <c r="FH173" i="89"/>
  <c r="FH175" i="89"/>
  <c r="FH177" i="89"/>
  <c r="FH179" i="89"/>
  <c r="FH183" i="89"/>
  <c r="FH219" i="89"/>
  <c r="FH32" i="89"/>
  <c r="FH48" i="89"/>
  <c r="FH65" i="89"/>
  <c r="FH66" i="89"/>
  <c r="FH67" i="89"/>
  <c r="FH68" i="89"/>
  <c r="FH86" i="89"/>
  <c r="FH98" i="89"/>
  <c r="FH102" i="89"/>
  <c r="FH153" i="89"/>
  <c r="FH157" i="89"/>
  <c r="FH159" i="89"/>
  <c r="FH181" i="89"/>
  <c r="FH187" i="89"/>
  <c r="FH192" i="89"/>
  <c r="FH210" i="89"/>
  <c r="FH33" i="89"/>
  <c r="FH34" i="89"/>
  <c r="FH49" i="89"/>
  <c r="FH50" i="89"/>
  <c r="FH51" i="89"/>
  <c r="FH69" i="89"/>
  <c r="FH87" i="89"/>
  <c r="FH88" i="89"/>
  <c r="FH93" i="89"/>
  <c r="FH101" i="89"/>
  <c r="FH108" i="89"/>
  <c r="FH114" i="89"/>
  <c r="FH117" i="89"/>
  <c r="FH124" i="89"/>
  <c r="FH127" i="89"/>
  <c r="FH133" i="89"/>
  <c r="FH137" i="89"/>
  <c r="FH143" i="89"/>
  <c r="FH145" i="89"/>
  <c r="FH147" i="89"/>
  <c r="FH162" i="89"/>
  <c r="FH164" i="89"/>
  <c r="FH166" i="89"/>
  <c r="FH170" i="89"/>
  <c r="FH190" i="89"/>
  <c r="FH202" i="89"/>
  <c r="FH204" i="89"/>
  <c r="FH206" i="89"/>
  <c r="FH208" i="89"/>
  <c r="FH212" i="89"/>
  <c r="FH216" i="89"/>
  <c r="FH223" i="89"/>
  <c r="FH35" i="89"/>
  <c r="FH36" i="89"/>
  <c r="FH52" i="89"/>
  <c r="FH70" i="89"/>
  <c r="FH71" i="89"/>
  <c r="FH72" i="89"/>
  <c r="FH89" i="89"/>
  <c r="FH90" i="89"/>
  <c r="FH92" i="89"/>
  <c r="FH94" i="89"/>
  <c r="FH95" i="89"/>
  <c r="FH96" i="89"/>
  <c r="FH97" i="89"/>
  <c r="FH104" i="89"/>
  <c r="FH111" i="89"/>
  <c r="FH120" i="89"/>
  <c r="FH123" i="89"/>
  <c r="FH130" i="89"/>
  <c r="FH140" i="89"/>
  <c r="FH149" i="89"/>
  <c r="FH156" i="89"/>
  <c r="FH168" i="89"/>
  <c r="FH194" i="89"/>
  <c r="FH198" i="89"/>
  <c r="FH200" i="89"/>
  <c r="FH214" i="89"/>
  <c r="FH218" i="89"/>
  <c r="FH221" i="89"/>
  <c r="FH226" i="89"/>
  <c r="FG160" i="89"/>
  <c r="FG76" i="89"/>
  <c r="FG89" i="89"/>
  <c r="FG58" i="89"/>
  <c r="FG172" i="89"/>
  <c r="FG148" i="89"/>
  <c r="FG28" i="89"/>
  <c r="FG103" i="89"/>
  <c r="FG133" i="89"/>
  <c r="FG202" i="89"/>
  <c r="FG96" i="89"/>
  <c r="FG118" i="89"/>
  <c r="FG129" i="89"/>
  <c r="FG48" i="89"/>
  <c r="FG173" i="89"/>
  <c r="FG201" i="89"/>
  <c r="FG100" i="89"/>
  <c r="FG114" i="89"/>
  <c r="FG144" i="89"/>
  <c r="FG203" i="89"/>
  <c r="FG204" i="89"/>
  <c r="FG38" i="89"/>
  <c r="FG65" i="89"/>
  <c r="FG155" i="89"/>
  <c r="FG205" i="89"/>
  <c r="FR225" i="89"/>
  <c r="FP107" i="89"/>
  <c r="FP112" i="89"/>
  <c r="FP117" i="89"/>
  <c r="FP118" i="89"/>
  <c r="FP129" i="89"/>
  <c r="FP134" i="89"/>
  <c r="FP135" i="89"/>
  <c r="FP143" i="89"/>
  <c r="FP146" i="89"/>
  <c r="FP150" i="89"/>
  <c r="FP151" i="89"/>
  <c r="FP163" i="89"/>
  <c r="FP172" i="89"/>
  <c r="FP180" i="89"/>
  <c r="FP185" i="89"/>
  <c r="FP192" i="89"/>
  <c r="FP208" i="89"/>
  <c r="FP99" i="89"/>
  <c r="FP105" i="89"/>
  <c r="FP111" i="89"/>
  <c r="FP116" i="89"/>
  <c r="FP122" i="89"/>
  <c r="FP127" i="89"/>
  <c r="FP132" i="89"/>
  <c r="FP142" i="89"/>
  <c r="FP155" i="89"/>
  <c r="FP168" i="89"/>
  <c r="FP174" i="89"/>
  <c r="FP184" i="89"/>
  <c r="FP187" i="89"/>
  <c r="FP189" i="89"/>
  <c r="FP227" i="89"/>
  <c r="FP110" i="89"/>
  <c r="FP126" i="89"/>
  <c r="FP138" i="89"/>
  <c r="FP145" i="89"/>
  <c r="FP153" i="89"/>
  <c r="FP154" i="89"/>
  <c r="FP158" i="89"/>
  <c r="FP162" i="89"/>
  <c r="FP165" i="89"/>
  <c r="FP170" i="89"/>
  <c r="FP179" i="89"/>
  <c r="FP191" i="89"/>
  <c r="FP220" i="89"/>
  <c r="FP221" i="89"/>
  <c r="FP223" i="89"/>
  <c r="FP98" i="89"/>
  <c r="FP104" i="89"/>
  <c r="FP115" i="89"/>
  <c r="FP121" i="89"/>
  <c r="FP131" i="89"/>
  <c r="FP137" i="89"/>
  <c r="FP148" i="89"/>
  <c r="FP167" i="89"/>
  <c r="FP194" i="89"/>
  <c r="FP201" i="89"/>
  <c r="FP204" i="89"/>
  <c r="FP207" i="89"/>
  <c r="FP212" i="89"/>
  <c r="FP97" i="89"/>
  <c r="FP109" i="89"/>
  <c r="FP114" i="89"/>
  <c r="FP120" i="89"/>
  <c r="FP125" i="89"/>
  <c r="FP141" i="89"/>
  <c r="FP152" i="89"/>
  <c r="FP173" i="89"/>
  <c r="FP176" i="89"/>
  <c r="FP181" i="89"/>
  <c r="FP183" i="89"/>
  <c r="FP186" i="89"/>
  <c r="FP196" i="89"/>
  <c r="FP198" i="89"/>
  <c r="FP209" i="89"/>
  <c r="FP214" i="89"/>
  <c r="FP216" i="89"/>
  <c r="FP219" i="89"/>
  <c r="FP103" i="89"/>
  <c r="FP108" i="89"/>
  <c r="FP113" i="89"/>
  <c r="FP130" i="89"/>
  <c r="FP136" i="89"/>
  <c r="FP144" i="89"/>
  <c r="FP147" i="89"/>
  <c r="FP157" i="89"/>
  <c r="FP161" i="89"/>
  <c r="FP164" i="89"/>
  <c r="FP178" i="89"/>
  <c r="FP188" i="89"/>
  <c r="FP193" i="89"/>
  <c r="FP200" i="89"/>
  <c r="FP211" i="89"/>
  <c r="FP101" i="89"/>
  <c r="FP102" i="89"/>
  <c r="FP119" i="89"/>
  <c r="FP124" i="89"/>
  <c r="FP140" i="89"/>
  <c r="FP166" i="89"/>
  <c r="FP169" i="89"/>
  <c r="FP175" i="89"/>
  <c r="FP190" i="89"/>
  <c r="FP203" i="89"/>
  <c r="FP206" i="89"/>
  <c r="FP218" i="89"/>
  <c r="FP222" i="89"/>
  <c r="FP224" i="89"/>
  <c r="FP225" i="89"/>
  <c r="FO32" i="89"/>
  <c r="FO37" i="89"/>
  <c r="FO42" i="89"/>
  <c r="FO58" i="89"/>
  <c r="FO70" i="89"/>
  <c r="FO76" i="89"/>
  <c r="FO81" i="89"/>
  <c r="FO87" i="89"/>
  <c r="FO94" i="89"/>
  <c r="FO95" i="89"/>
  <c r="FO105" i="89"/>
  <c r="FO106" i="89"/>
  <c r="FO122" i="89"/>
  <c r="FO137" i="89"/>
  <c r="FO144" i="89"/>
  <c r="FO149" i="89"/>
  <c r="FO171" i="89"/>
  <c r="FO172" i="89"/>
  <c r="FO180" i="89"/>
  <c r="FO183" i="89"/>
  <c r="FO201" i="89"/>
  <c r="FO209" i="89"/>
  <c r="FO220" i="89"/>
  <c r="FO224" i="89"/>
  <c r="FO226" i="89"/>
  <c r="FO227" i="89"/>
  <c r="FO43" i="89"/>
  <c r="FO48" i="89"/>
  <c r="FO53" i="89"/>
  <c r="FO59" i="89"/>
  <c r="FO71" i="89"/>
  <c r="FO82" i="89"/>
  <c r="FO88" i="89"/>
  <c r="FO101" i="89"/>
  <c r="FO104" i="89"/>
  <c r="FO117" i="89"/>
  <c r="FO120" i="89"/>
  <c r="FO121" i="89"/>
  <c r="FO132" i="89"/>
  <c r="FO133" i="89"/>
  <c r="FO134" i="89"/>
  <c r="FO136" i="89"/>
  <c r="FO143" i="89"/>
  <c r="FO158" i="89"/>
  <c r="FO163" i="89"/>
  <c r="FO170" i="89"/>
  <c r="FO176" i="89"/>
  <c r="FO187" i="89"/>
  <c r="FO190" i="89"/>
  <c r="FO197" i="89"/>
  <c r="FO200" i="89"/>
  <c r="FO205" i="89"/>
  <c r="FO215" i="89"/>
  <c r="FO219" i="89"/>
  <c r="FO221" i="89"/>
  <c r="FO33" i="89"/>
  <c r="FO38" i="89"/>
  <c r="FO44" i="89"/>
  <c r="FO54" i="89"/>
  <c r="FO60" i="89"/>
  <c r="FO65" i="89"/>
  <c r="FO72" i="89"/>
  <c r="FO77" i="89"/>
  <c r="FO83" i="89"/>
  <c r="FO99" i="89"/>
  <c r="FO100" i="89"/>
  <c r="FO102" i="89"/>
  <c r="FO103" i="89"/>
  <c r="FO116" i="89"/>
  <c r="FO118" i="89"/>
  <c r="FO119" i="89"/>
  <c r="FO131" i="89"/>
  <c r="FO135" i="89"/>
  <c r="FO142" i="89"/>
  <c r="FO148" i="89"/>
  <c r="FO166" i="89"/>
  <c r="FO175" i="89"/>
  <c r="FO179" i="89"/>
  <c r="FO194" i="89"/>
  <c r="FO208" i="89"/>
  <c r="FO212" i="89"/>
  <c r="FO218" i="89"/>
  <c r="FO28" i="89"/>
  <c r="FO34" i="89"/>
  <c r="FO39" i="89"/>
  <c r="FO49" i="89"/>
  <c r="FO55" i="89"/>
  <c r="FO66" i="89"/>
  <c r="FO78" i="89"/>
  <c r="FO84" i="89"/>
  <c r="FO96" i="89"/>
  <c r="FO97" i="89"/>
  <c r="FO98" i="89"/>
  <c r="FO113" i="89"/>
  <c r="FO114" i="89"/>
  <c r="FO115" i="89"/>
  <c r="FO130" i="89"/>
  <c r="FO147" i="89"/>
  <c r="FO157" i="89"/>
  <c r="FO162" i="89"/>
  <c r="FO182" i="89"/>
  <c r="FO186" i="89"/>
  <c r="FO189" i="89"/>
  <c r="FO193" i="89"/>
  <c r="FO199" i="89"/>
  <c r="FO204" i="89"/>
  <c r="FO211" i="89"/>
  <c r="FO217" i="89"/>
  <c r="FO223" i="89"/>
  <c r="FO29" i="89"/>
  <c r="FO40" i="89"/>
  <c r="FO45" i="89"/>
  <c r="FO50" i="89"/>
  <c r="FO56" i="89"/>
  <c r="FO61" i="89"/>
  <c r="FO67" i="89"/>
  <c r="FO73" i="89"/>
  <c r="FO79" i="89"/>
  <c r="FO89" i="89"/>
  <c r="FO112" i="89"/>
  <c r="FO126" i="89"/>
  <c r="FO127" i="89"/>
  <c r="FO128" i="89"/>
  <c r="FO129" i="89"/>
  <c r="FO141" i="89"/>
  <c r="FO146" i="89"/>
  <c r="FO153" i="89"/>
  <c r="FO169" i="89"/>
  <c r="FO174" i="89"/>
  <c r="FO178" i="89"/>
  <c r="FO192" i="89"/>
  <c r="FO196" i="89"/>
  <c r="FO214" i="89"/>
  <c r="FO225" i="89"/>
  <c r="FO35" i="89"/>
  <c r="FO46" i="89"/>
  <c r="FO51" i="89"/>
  <c r="FO62" i="89"/>
  <c r="FO68" i="89"/>
  <c r="FO74" i="89"/>
  <c r="FO80" i="89"/>
  <c r="FO85" i="89"/>
  <c r="FO90" i="89"/>
  <c r="FO110" i="89"/>
  <c r="FO111" i="89"/>
  <c r="FO125" i="89"/>
  <c r="FO140" i="89"/>
  <c r="FO152" i="89"/>
  <c r="FO154" i="89"/>
  <c r="FO155" i="89"/>
  <c r="FO156" i="89"/>
  <c r="FO161" i="89"/>
  <c r="FO165" i="89"/>
  <c r="FO185" i="89"/>
  <c r="FO203" i="89"/>
  <c r="FO207" i="89"/>
  <c r="FO210" i="89"/>
  <c r="FO27" i="89"/>
  <c r="FO30" i="89"/>
  <c r="FO36" i="89"/>
  <c r="FO41" i="89"/>
  <c r="FO57" i="89"/>
  <c r="FO63" i="89"/>
  <c r="FO75" i="89"/>
  <c r="FO91" i="89"/>
  <c r="FO92" i="89"/>
  <c r="FO108" i="89"/>
  <c r="FO109" i="89"/>
  <c r="FO124" i="89"/>
  <c r="FO139" i="89"/>
  <c r="FO145" i="89"/>
  <c r="FO168" i="89"/>
  <c r="FO173" i="89"/>
  <c r="FO177" i="89"/>
  <c r="FO181" i="89"/>
  <c r="FO184" i="89"/>
  <c r="FO188" i="89"/>
  <c r="FO191" i="89"/>
  <c r="FO198" i="89"/>
  <c r="FO202" i="89"/>
  <c r="FO216" i="89"/>
  <c r="FN149" i="89"/>
  <c r="FN170" i="89"/>
  <c r="FN184" i="89"/>
  <c r="FN196" i="89"/>
  <c r="FN202" i="89"/>
  <c r="FN214" i="89"/>
  <c r="FN223" i="89"/>
  <c r="FN227" i="89"/>
  <c r="FN146" i="89"/>
  <c r="FN147" i="89"/>
  <c r="FN148" i="89"/>
  <c r="FN164" i="89"/>
  <c r="FN178" i="89"/>
  <c r="FN183" i="89"/>
  <c r="FN189" i="89"/>
  <c r="FN200" i="89"/>
  <c r="FN201" i="89"/>
  <c r="FN208" i="89"/>
  <c r="FN145" i="89"/>
  <c r="FN163" i="89"/>
  <c r="FN169" i="89"/>
  <c r="FN177" i="89"/>
  <c r="FN195" i="89"/>
  <c r="FN199" i="89"/>
  <c r="FN213" i="89"/>
  <c r="FN217" i="89"/>
  <c r="FN218" i="89"/>
  <c r="FN219" i="89"/>
  <c r="FN220" i="89"/>
  <c r="FN222" i="89"/>
  <c r="FN142" i="89"/>
  <c r="FN143" i="89"/>
  <c r="FN144" i="89"/>
  <c r="FN162" i="89"/>
  <c r="FN167" i="89"/>
  <c r="FN168" i="89"/>
  <c r="FN182" i="89"/>
  <c r="FN188" i="89"/>
  <c r="FN207" i="89"/>
  <c r="FN225" i="89"/>
  <c r="FN136" i="89"/>
  <c r="FN137" i="89"/>
  <c r="FN138" i="89"/>
  <c r="FN139" i="89"/>
  <c r="FN140" i="89"/>
  <c r="FN141" i="89"/>
  <c r="FN159" i="89"/>
  <c r="FN161" i="89"/>
  <c r="FN175" i="89"/>
  <c r="FN176" i="89"/>
  <c r="FN192" i="89"/>
  <c r="FN193" i="89"/>
  <c r="FN194" i="89"/>
  <c r="FN198" i="89"/>
  <c r="FN206" i="89"/>
  <c r="FN211" i="89"/>
  <c r="FN212" i="89"/>
  <c r="FN216" i="89"/>
  <c r="FN221" i="89"/>
  <c r="FN158" i="89"/>
  <c r="FN160" i="89"/>
  <c r="FN166" i="89"/>
  <c r="FN174" i="89"/>
  <c r="FN181" i="89"/>
  <c r="FN187" i="89"/>
  <c r="FN191" i="89"/>
  <c r="FN205" i="89"/>
  <c r="FN210" i="89"/>
  <c r="FN152" i="89"/>
  <c r="FN153" i="89"/>
  <c r="FN157" i="89"/>
  <c r="FN173" i="89"/>
  <c r="FN180" i="89"/>
  <c r="FN186" i="89"/>
  <c r="FN197" i="89"/>
  <c r="FN204" i="89"/>
  <c r="FN215" i="89"/>
  <c r="FM103" i="89"/>
  <c r="FM104" i="89"/>
  <c r="FM105" i="89"/>
  <c r="FM121" i="89"/>
  <c r="FM122" i="89"/>
  <c r="FM123" i="89"/>
  <c r="FM124" i="89"/>
  <c r="FM125" i="89"/>
  <c r="FM126" i="89"/>
  <c r="FM143" i="89"/>
  <c r="FM156" i="89"/>
  <c r="FM157" i="89"/>
  <c r="FM158" i="89"/>
  <c r="FM159" i="89"/>
  <c r="FM166" i="89"/>
  <c r="FM168" i="89"/>
  <c r="FM169" i="89"/>
  <c r="FM176" i="89"/>
  <c r="FM190" i="89"/>
  <c r="FM209" i="89"/>
  <c r="FM106" i="89"/>
  <c r="FM107" i="89"/>
  <c r="FM108" i="89"/>
  <c r="FM127" i="89"/>
  <c r="FM144" i="89"/>
  <c r="FM145" i="89"/>
  <c r="FM146" i="89"/>
  <c r="FM165" i="89"/>
  <c r="FM189" i="89"/>
  <c r="FM199" i="89"/>
  <c r="FM200" i="89"/>
  <c r="FM208" i="89"/>
  <c r="FM217" i="89"/>
  <c r="FM225" i="89"/>
  <c r="FM109" i="89"/>
  <c r="FM110" i="89"/>
  <c r="FM128" i="89"/>
  <c r="FM147" i="89"/>
  <c r="FM160" i="89"/>
  <c r="FM161" i="89"/>
  <c r="FM162" i="89"/>
  <c r="FM163" i="89"/>
  <c r="FM164" i="89"/>
  <c r="FM188" i="89"/>
  <c r="FM198" i="89"/>
  <c r="FM201" i="89"/>
  <c r="FM202" i="89"/>
  <c r="FM203" i="89"/>
  <c r="FM204" i="89"/>
  <c r="FM205" i="89"/>
  <c r="FM206" i="89"/>
  <c r="FM207" i="89"/>
  <c r="FM216" i="89"/>
  <c r="FM218" i="89"/>
  <c r="FM91" i="89"/>
  <c r="FM97" i="89"/>
  <c r="FM111" i="89"/>
  <c r="FM112" i="89"/>
  <c r="FM113" i="89"/>
  <c r="FM129" i="89"/>
  <c r="FM130" i="89"/>
  <c r="FM131" i="89"/>
  <c r="FM132" i="89"/>
  <c r="FM148" i="89"/>
  <c r="FM149" i="89"/>
  <c r="FM150" i="89"/>
  <c r="FM183" i="89"/>
  <c r="FM184" i="89"/>
  <c r="FM185" i="89"/>
  <c r="FM186" i="89"/>
  <c r="FM187" i="89"/>
  <c r="FM197" i="89"/>
  <c r="FM215" i="89"/>
  <c r="FM219" i="89"/>
  <c r="FM224" i="89"/>
  <c r="FM92" i="89"/>
  <c r="FM98" i="89"/>
  <c r="FM99" i="89"/>
  <c r="FM114" i="89"/>
  <c r="FM133" i="89"/>
  <c r="FM151" i="89"/>
  <c r="FM152" i="89"/>
  <c r="FM182" i="89"/>
  <c r="FM196" i="89"/>
  <c r="FM214" i="89"/>
  <c r="FM220" i="89"/>
  <c r="FM223" i="89"/>
  <c r="FM100" i="89"/>
  <c r="FM101" i="89"/>
  <c r="FM115" i="89"/>
  <c r="FM116" i="89"/>
  <c r="FM117" i="89"/>
  <c r="FM134" i="89"/>
  <c r="FM153" i="89"/>
  <c r="FM179" i="89"/>
  <c r="FM180" i="89"/>
  <c r="FM181" i="89"/>
  <c r="FM195" i="89"/>
  <c r="FM213" i="89"/>
  <c r="FM222" i="89"/>
  <c r="FM95" i="89"/>
  <c r="FM102" i="89"/>
  <c r="FM119" i="89"/>
  <c r="FM120" i="89"/>
  <c r="FM141" i="89"/>
  <c r="FM142" i="89"/>
  <c r="FM155" i="89"/>
  <c r="FM167" i="89"/>
  <c r="FM170" i="89"/>
  <c r="FM172" i="89"/>
  <c r="FM173" i="89"/>
  <c r="FM174" i="89"/>
  <c r="FM175" i="89"/>
  <c r="FM177" i="89"/>
  <c r="FM191" i="89"/>
  <c r="FM210" i="89"/>
  <c r="FM227" i="89"/>
  <c r="FL100" i="89"/>
  <c r="FL105" i="89"/>
  <c r="FL111" i="89"/>
  <c r="FL124" i="89"/>
  <c r="FL130" i="89"/>
  <c r="FL136" i="89"/>
  <c r="FL143" i="89"/>
  <c r="FL149" i="89"/>
  <c r="FL101" i="89"/>
  <c r="FL112" i="89"/>
  <c r="FL118" i="89"/>
  <c r="FL125" i="89"/>
  <c r="FL131" i="89"/>
  <c r="FL137" i="89"/>
  <c r="FL150" i="89"/>
  <c r="FL155" i="89"/>
  <c r="FL192" i="89"/>
  <c r="FL106" i="89"/>
  <c r="FL113" i="89"/>
  <c r="FL126" i="89"/>
  <c r="FL132" i="89"/>
  <c r="FL138" i="89"/>
  <c r="FL144" i="89"/>
  <c r="FL194" i="89"/>
  <c r="FL107" i="89"/>
  <c r="FL119" i="89"/>
  <c r="FL139" i="89"/>
  <c r="FL145" i="89"/>
  <c r="FL151" i="89"/>
  <c r="FL102" i="89"/>
  <c r="FL108" i="89"/>
  <c r="FL114" i="89"/>
  <c r="FL120" i="89"/>
  <c r="FL127" i="89"/>
  <c r="FL133" i="89"/>
  <c r="FL140" i="89"/>
  <c r="FL146" i="89"/>
  <c r="FL152" i="89"/>
  <c r="FL99" i="89"/>
  <c r="FL103" i="89"/>
  <c r="FL110" i="89"/>
  <c r="FL116" i="89"/>
  <c r="FL122" i="89"/>
  <c r="FL142" i="89"/>
  <c r="FL209" i="89"/>
  <c r="FL104" i="89"/>
  <c r="FL117" i="89"/>
  <c r="FL123" i="89"/>
  <c r="FL129" i="89"/>
  <c r="FL135" i="89"/>
  <c r="FL148" i="89"/>
  <c r="FL154" i="89"/>
  <c r="FI226" i="89"/>
  <c r="FH225" i="89"/>
  <c r="FG32" i="89"/>
  <c r="FG35" i="89"/>
  <c r="FG45" i="89"/>
  <c r="FG55" i="89"/>
  <c r="FG62" i="89"/>
  <c r="FG69" i="89"/>
  <c r="FG80" i="89"/>
  <c r="FG83" i="89"/>
  <c r="FG86" i="89"/>
  <c r="FG93" i="89"/>
  <c r="FG107" i="89"/>
  <c r="FG122" i="89"/>
  <c r="FG126" i="89"/>
  <c r="FG137" i="89"/>
  <c r="FG141" i="89"/>
  <c r="FG152" i="89"/>
  <c r="FG161" i="89"/>
  <c r="FG174" i="89"/>
  <c r="FG186" i="89"/>
  <c r="FG219" i="89"/>
  <c r="FG29" i="89"/>
  <c r="FG39" i="89"/>
  <c r="FG42" i="89"/>
  <c r="FG52" i="89"/>
  <c r="FG59" i="89"/>
  <c r="FG66" i="89"/>
  <c r="FG73" i="89"/>
  <c r="FG90" i="89"/>
  <c r="FG97" i="89"/>
  <c r="FG101" i="89"/>
  <c r="FG104" i="89"/>
  <c r="FG111" i="89"/>
  <c r="FG115" i="89"/>
  <c r="FG130" i="89"/>
  <c r="FG134" i="89"/>
  <c r="FG145" i="89"/>
  <c r="FG149" i="89"/>
  <c r="FG162" i="89"/>
  <c r="FG175" i="89"/>
  <c r="FG187" i="89"/>
  <c r="FG188" i="89"/>
  <c r="FG189" i="89"/>
  <c r="FG190" i="89"/>
  <c r="FG191" i="89"/>
  <c r="FG192" i="89"/>
  <c r="FG206" i="89"/>
  <c r="FG27" i="89"/>
  <c r="FG36" i="89"/>
  <c r="FG46" i="89"/>
  <c r="FG49" i="89"/>
  <c r="FG56" i="89"/>
  <c r="FG63" i="89"/>
  <c r="FG70" i="89"/>
  <c r="FG77" i="89"/>
  <c r="FG84" i="89"/>
  <c r="FG87" i="89"/>
  <c r="FG94" i="89"/>
  <c r="FG108" i="89"/>
  <c r="FG119" i="89"/>
  <c r="FG123" i="89"/>
  <c r="FG138" i="89"/>
  <c r="FG142" i="89"/>
  <c r="FG153" i="89"/>
  <c r="FG156" i="89"/>
  <c r="FG163" i="89"/>
  <c r="FG207" i="89"/>
  <c r="FG208" i="89"/>
  <c r="FG209" i="89"/>
  <c r="FG220" i="89"/>
  <c r="FG33" i="89"/>
  <c r="FG40" i="89"/>
  <c r="FG43" i="89"/>
  <c r="FG60" i="89"/>
  <c r="FG67" i="89"/>
  <c r="FG74" i="89"/>
  <c r="FG98" i="89"/>
  <c r="FG105" i="89"/>
  <c r="FG112" i="89"/>
  <c r="FG116" i="89"/>
  <c r="FG127" i="89"/>
  <c r="FG131" i="89"/>
  <c r="FG146" i="89"/>
  <c r="FG150" i="89"/>
  <c r="FG157" i="89"/>
  <c r="FG164" i="89"/>
  <c r="FG165" i="89"/>
  <c r="FG166" i="89"/>
  <c r="FG167" i="89"/>
  <c r="FG176" i="89"/>
  <c r="FG177" i="89"/>
  <c r="FG178" i="89"/>
  <c r="FG179" i="89"/>
  <c r="FG193" i="89"/>
  <c r="FG210" i="89"/>
  <c r="FG211" i="89"/>
  <c r="FG30" i="89"/>
  <c r="FG50" i="89"/>
  <c r="FG53" i="89"/>
  <c r="FG64" i="89"/>
  <c r="FG71" i="89"/>
  <c r="FG78" i="89"/>
  <c r="FG81" i="89"/>
  <c r="FG88" i="89"/>
  <c r="FG91" i="89"/>
  <c r="FG95" i="89"/>
  <c r="FG109" i="89"/>
  <c r="FG120" i="89"/>
  <c r="FG124" i="89"/>
  <c r="FG135" i="89"/>
  <c r="FG139" i="89"/>
  <c r="FG158" i="89"/>
  <c r="FG180" i="89"/>
  <c r="FG194" i="89"/>
  <c r="FG212" i="89"/>
  <c r="FG213" i="89"/>
  <c r="FG214" i="89"/>
  <c r="FG215" i="89"/>
  <c r="FG216" i="89"/>
  <c r="FG217" i="89"/>
  <c r="FG34" i="89"/>
  <c r="FG37" i="89"/>
  <c r="FG44" i="89"/>
  <c r="FG47" i="89"/>
  <c r="FG57" i="89"/>
  <c r="FG68" i="89"/>
  <c r="FG75" i="89"/>
  <c r="FG85" i="89"/>
  <c r="FG99" i="89"/>
  <c r="FG102" i="89"/>
  <c r="FG113" i="89"/>
  <c r="FG117" i="89"/>
  <c r="FG128" i="89"/>
  <c r="FG132" i="89"/>
  <c r="FG143" i="89"/>
  <c r="FG147" i="89"/>
  <c r="FG154" i="89"/>
  <c r="FG159" i="89"/>
  <c r="FG168" i="89"/>
  <c r="FG181" i="89"/>
  <c r="FG182" i="89"/>
  <c r="FG183" i="89"/>
  <c r="FG195" i="89"/>
  <c r="FG196" i="89"/>
  <c r="FG197" i="89"/>
  <c r="FG198" i="89"/>
  <c r="FG199" i="89"/>
  <c r="FG221" i="89"/>
  <c r="FG222" i="89"/>
  <c r="FG223" i="89"/>
  <c r="FG224" i="89"/>
  <c r="FG225" i="89"/>
  <c r="FG31" i="89"/>
  <c r="FG41" i="89"/>
  <c r="FG51" i="89"/>
  <c r="FG54" i="89"/>
  <c r="FG61" i="89"/>
  <c r="FG72" i="89"/>
  <c r="FG79" i="89"/>
  <c r="FG82" i="89"/>
  <c r="FG92" i="89"/>
  <c r="FG106" i="89"/>
  <c r="FG110" i="89"/>
  <c r="FG121" i="89"/>
  <c r="FG125" i="89"/>
  <c r="FG136" i="89"/>
  <c r="FG140" i="89"/>
  <c r="FG151" i="89"/>
  <c r="FG169" i="89"/>
  <c r="FG170" i="89"/>
  <c r="FG171" i="89"/>
  <c r="FG184" i="89"/>
  <c r="FG185" i="89"/>
  <c r="FG200" i="89"/>
  <c r="FG218" i="89"/>
  <c r="FG226" i="89"/>
  <c r="GI225" i="89"/>
  <c r="GI226" i="89"/>
  <c r="BK208" i="89"/>
  <c r="AE208" i="89" s="1"/>
  <c r="JK193" i="89"/>
  <c r="DG193" i="89" s="1"/>
  <c r="JK215" i="89"/>
  <c r="CA215" i="89" s="1"/>
  <c r="JK63" i="89"/>
  <c r="CA63" i="89" s="1"/>
  <c r="JK33" i="89"/>
  <c r="CQ33" i="89" s="1"/>
  <c r="JK67" i="89"/>
  <c r="CA67" i="89" s="1"/>
  <c r="JK142" i="89"/>
  <c r="DG142" i="89" s="1"/>
  <c r="JK153" i="89"/>
  <c r="CQ153" i="89" s="1"/>
  <c r="JK71" i="89"/>
  <c r="CA71" i="89" s="1"/>
  <c r="JK150" i="89"/>
  <c r="DG150" i="89" s="1"/>
  <c r="JK47" i="89"/>
  <c r="CA47" i="89" s="1"/>
  <c r="JK75" i="89"/>
  <c r="CA75" i="89" s="1"/>
  <c r="JK113" i="89"/>
  <c r="CA113" i="89" s="1"/>
  <c r="JK147" i="89"/>
  <c r="CQ147" i="89" s="1"/>
  <c r="JK154" i="89"/>
  <c r="CQ154" i="89" s="1"/>
  <c r="JK79" i="89"/>
  <c r="CA79" i="89" s="1"/>
  <c r="JK121" i="89"/>
  <c r="CQ121" i="89" s="1"/>
  <c r="JK125" i="89"/>
  <c r="DG125" i="89" s="1"/>
  <c r="JK151" i="89"/>
  <c r="CQ151" i="89" s="1"/>
  <c r="JK51" i="89"/>
  <c r="CA51" i="89" s="1"/>
  <c r="JK129" i="89"/>
  <c r="DG129" i="89" s="1"/>
  <c r="JK133" i="89"/>
  <c r="CA133" i="89" s="1"/>
  <c r="JK148" i="89"/>
  <c r="CA148" i="89" s="1"/>
  <c r="JK55" i="89"/>
  <c r="DG55" i="89" s="1"/>
  <c r="JK83" i="89"/>
  <c r="CA83" i="89" s="1"/>
  <c r="JK137" i="89"/>
  <c r="DG137" i="89" s="1"/>
  <c r="JK141" i="89"/>
  <c r="DG141" i="89" s="1"/>
  <c r="JK152" i="89"/>
  <c r="DG152" i="89" s="1"/>
  <c r="JK29" i="89"/>
  <c r="CA29" i="89" s="1"/>
  <c r="JK59" i="89"/>
  <c r="CA59" i="89" s="1"/>
  <c r="JK149" i="89"/>
  <c r="CA149" i="89" s="1"/>
  <c r="JK190" i="89"/>
  <c r="CA190" i="89" s="1"/>
  <c r="FS170" i="89"/>
  <c r="FS176" i="89"/>
  <c r="FS183" i="89"/>
  <c r="FS189" i="89"/>
  <c r="FS195" i="89"/>
  <c r="FS203" i="89"/>
  <c r="FS208" i="89"/>
  <c r="FS214" i="89"/>
  <c r="FS222" i="89"/>
  <c r="JK101" i="89"/>
  <c r="CA101" i="89" s="1"/>
  <c r="FS164" i="89"/>
  <c r="FS171" i="89"/>
  <c r="FS177" i="89"/>
  <c r="FS190" i="89"/>
  <c r="FS196" i="89"/>
  <c r="FS204" i="89"/>
  <c r="FS215" i="89"/>
  <c r="FS219" i="89"/>
  <c r="FS223" i="89"/>
  <c r="FS165" i="89"/>
  <c r="FS178" i="89"/>
  <c r="FS184" i="89"/>
  <c r="JK188" i="89"/>
  <c r="CQ188" i="89" s="1"/>
  <c r="FS191" i="89"/>
  <c r="FS197" i="89"/>
  <c r="FS209" i="89"/>
  <c r="BK212" i="89"/>
  <c r="AE212" i="89" s="1"/>
  <c r="FS216" i="89"/>
  <c r="FS224" i="89"/>
  <c r="FS166" i="89"/>
  <c r="FS172" i="89"/>
  <c r="FS179" i="89"/>
  <c r="FS198" i="89"/>
  <c r="FS205" i="89"/>
  <c r="FS210" i="89"/>
  <c r="FS217" i="89"/>
  <c r="FS225" i="89"/>
  <c r="FS181" i="89"/>
  <c r="FS187" i="89"/>
  <c r="FS201" i="89"/>
  <c r="FS207" i="89"/>
  <c r="FS212" i="89"/>
  <c r="FS218" i="89"/>
  <c r="FS163" i="89"/>
  <c r="FS169" i="89"/>
  <c r="FS182" i="89"/>
  <c r="FS188" i="89"/>
  <c r="FS194" i="89"/>
  <c r="FS202" i="89"/>
  <c r="FS213" i="89"/>
  <c r="FS221" i="89"/>
  <c r="FS226" i="89"/>
  <c r="JK92" i="89"/>
  <c r="DG92" i="89" s="1"/>
  <c r="JK96" i="89"/>
  <c r="CA96" i="89" s="1"/>
  <c r="JK100" i="89"/>
  <c r="CA100" i="89" s="1"/>
  <c r="JK109" i="89"/>
  <c r="CQ109" i="89" s="1"/>
  <c r="JK87" i="89"/>
  <c r="CQ87" i="89" s="1"/>
  <c r="JK211" i="89"/>
  <c r="DG211" i="89" s="1"/>
  <c r="JK219" i="89"/>
  <c r="CA219" i="89" s="1"/>
  <c r="JK223" i="89"/>
  <c r="CQ223" i="89" s="1"/>
  <c r="JK103" i="89"/>
  <c r="CA103" i="89" s="1"/>
  <c r="JK200" i="89"/>
  <c r="CA200" i="89" s="1"/>
  <c r="JK98" i="89"/>
  <c r="CQ98" i="89" s="1"/>
  <c r="JK107" i="89"/>
  <c r="CQ107" i="89" s="1"/>
  <c r="JK201" i="89"/>
  <c r="DG201" i="89" s="1"/>
  <c r="JK207" i="89"/>
  <c r="CQ207" i="89" s="1"/>
  <c r="JK111" i="89"/>
  <c r="CQ111" i="89" s="1"/>
  <c r="JK186" i="89"/>
  <c r="CA186" i="89" s="1"/>
  <c r="JK227" i="89"/>
  <c r="CA227" i="89" s="1"/>
  <c r="JK187" i="89"/>
  <c r="DG187" i="89" s="1"/>
  <c r="GJ37" i="89"/>
  <c r="GJ63" i="89"/>
  <c r="FU32" i="89"/>
  <c r="FU37" i="89"/>
  <c r="FU44" i="89"/>
  <c r="FU49" i="89"/>
  <c r="FU54" i="89"/>
  <c r="FU59" i="89"/>
  <c r="FU66" i="89"/>
  <c r="FU71" i="89"/>
  <c r="FU88" i="89"/>
  <c r="FU93" i="89"/>
  <c r="FU103" i="89"/>
  <c r="FU108" i="89"/>
  <c r="FU116" i="89"/>
  <c r="FU124" i="89"/>
  <c r="FU132" i="89"/>
  <c r="FU140" i="89"/>
  <c r="FU148" i="89"/>
  <c r="FU153" i="89"/>
  <c r="FU156" i="89"/>
  <c r="FU160" i="89"/>
  <c r="FU164" i="89"/>
  <c r="FU168" i="89"/>
  <c r="FU172" i="89"/>
  <c r="FU176" i="89"/>
  <c r="FU180" i="89"/>
  <c r="FU184" i="89"/>
  <c r="FU206" i="89"/>
  <c r="FU209" i="89"/>
  <c r="FU30" i="89"/>
  <c r="FU35" i="89"/>
  <c r="FU42" i="89"/>
  <c r="FU47" i="89"/>
  <c r="FU76" i="89"/>
  <c r="FU81" i="89"/>
  <c r="FU86" i="89"/>
  <c r="FU91" i="89"/>
  <c r="FU96" i="89"/>
  <c r="FU101" i="89"/>
  <c r="FU111" i="89"/>
  <c r="FU119" i="89"/>
  <c r="FU127" i="89"/>
  <c r="FU135" i="89"/>
  <c r="FU143" i="89"/>
  <c r="FU151" i="89"/>
  <c r="FU188" i="89"/>
  <c r="FU195" i="89"/>
  <c r="FU199" i="89"/>
  <c r="FU203" i="89"/>
  <c r="FU213" i="89"/>
  <c r="FU216" i="89"/>
  <c r="FU219" i="89"/>
  <c r="FU28" i="89"/>
  <c r="FU52" i="89"/>
  <c r="FU57" i="89"/>
  <c r="FU62" i="89"/>
  <c r="FU64" i="89"/>
  <c r="FU69" i="89"/>
  <c r="FU74" i="89"/>
  <c r="FU79" i="89"/>
  <c r="FU99" i="89"/>
  <c r="FU106" i="89"/>
  <c r="FU114" i="89"/>
  <c r="FU122" i="89"/>
  <c r="FU130" i="89"/>
  <c r="FU138" i="89"/>
  <c r="FU146" i="89"/>
  <c r="FU157" i="89"/>
  <c r="FU161" i="89"/>
  <c r="FU165" i="89"/>
  <c r="FU169" i="89"/>
  <c r="FU173" i="89"/>
  <c r="FU177" i="89"/>
  <c r="FU181" i="89"/>
  <c r="FU192" i="89"/>
  <c r="FU207" i="89"/>
  <c r="FU210" i="89"/>
  <c r="FU33" i="89"/>
  <c r="FU40" i="89"/>
  <c r="FU45" i="89"/>
  <c r="FU50" i="89"/>
  <c r="FU55" i="89"/>
  <c r="FU67" i="89"/>
  <c r="FU84" i="89"/>
  <c r="FU89" i="89"/>
  <c r="FU94" i="89"/>
  <c r="FU104" i="89"/>
  <c r="FU109" i="89"/>
  <c r="FU117" i="89"/>
  <c r="FU125" i="89"/>
  <c r="FU133" i="89"/>
  <c r="FU141" i="89"/>
  <c r="FU149" i="89"/>
  <c r="FU154" i="89"/>
  <c r="FU185" i="89"/>
  <c r="FU189" i="89"/>
  <c r="FU196" i="89"/>
  <c r="FU200" i="89"/>
  <c r="FU204" i="89"/>
  <c r="FU214" i="89"/>
  <c r="FU218" i="89"/>
  <c r="FU27" i="89"/>
  <c r="FU31" i="89"/>
  <c r="FU38" i="89"/>
  <c r="FU43" i="89"/>
  <c r="FU60" i="89"/>
  <c r="FU72" i="89"/>
  <c r="FU77" i="89"/>
  <c r="FU82" i="89"/>
  <c r="FU87" i="89"/>
  <c r="FU97" i="89"/>
  <c r="FU112" i="89"/>
  <c r="FU120" i="89"/>
  <c r="FU128" i="89"/>
  <c r="FU136" i="89"/>
  <c r="FU144" i="89"/>
  <c r="FU152" i="89"/>
  <c r="FU158" i="89"/>
  <c r="FU162" i="89"/>
  <c r="FU166" i="89"/>
  <c r="FU170" i="89"/>
  <c r="FU174" i="89"/>
  <c r="FU178" i="89"/>
  <c r="FU182" i="89"/>
  <c r="FU193" i="89"/>
  <c r="FU211" i="89"/>
  <c r="FU29" i="89"/>
  <c r="FU36" i="89"/>
  <c r="FU48" i="89"/>
  <c r="FU53" i="89"/>
  <c r="FU58" i="89"/>
  <c r="FU63" i="89"/>
  <c r="FU65" i="89"/>
  <c r="FU70" i="89"/>
  <c r="FU75" i="89"/>
  <c r="FU92" i="89"/>
  <c r="FU100" i="89"/>
  <c r="FU102" i="89"/>
  <c r="FU107" i="89"/>
  <c r="FU115" i="89"/>
  <c r="FU123" i="89"/>
  <c r="FU131" i="89"/>
  <c r="FU139" i="89"/>
  <c r="FU147" i="89"/>
  <c r="FU186" i="89"/>
  <c r="FU190" i="89"/>
  <c r="FU197" i="89"/>
  <c r="FU201" i="89"/>
  <c r="FU208" i="89"/>
  <c r="FU215" i="89"/>
  <c r="FU217" i="89"/>
  <c r="FU221" i="89"/>
  <c r="FU39" i="89"/>
  <c r="FU56" i="89"/>
  <c r="FU61" i="89"/>
  <c r="FU68" i="89"/>
  <c r="FU73" i="89"/>
  <c r="FU78" i="89"/>
  <c r="FU83" i="89"/>
  <c r="FU98" i="89"/>
  <c r="FU105" i="89"/>
  <c r="FU113" i="89"/>
  <c r="FU121" i="89"/>
  <c r="FU129" i="89"/>
  <c r="FU137" i="89"/>
  <c r="FU145" i="89"/>
  <c r="FU187" i="89"/>
  <c r="FU191" i="89"/>
  <c r="FU194" i="89"/>
  <c r="FU198" i="89"/>
  <c r="FU202" i="89"/>
  <c r="FU212" i="89"/>
  <c r="FU220" i="89"/>
  <c r="FU222" i="89"/>
  <c r="FU226" i="89"/>
  <c r="FU223" i="89"/>
  <c r="FU227" i="89"/>
  <c r="FU224" i="89"/>
  <c r="GK41" i="89"/>
  <c r="GK69" i="89"/>
  <c r="GK177" i="89"/>
  <c r="GK194" i="89"/>
  <c r="GK30" i="89"/>
  <c r="GK58" i="89"/>
  <c r="GK86" i="89"/>
  <c r="GK192" i="89"/>
  <c r="GK56" i="89"/>
  <c r="GK84" i="89"/>
  <c r="GK151" i="89"/>
  <c r="GK27" i="89"/>
  <c r="GK204" i="89"/>
  <c r="GK154" i="89"/>
  <c r="GK161" i="89"/>
  <c r="GK187" i="89"/>
  <c r="GK43" i="89"/>
  <c r="GK71" i="89"/>
  <c r="GK169" i="89"/>
  <c r="GK211" i="89"/>
  <c r="AW222" i="89"/>
  <c r="AW223" i="89"/>
  <c r="AW224" i="89"/>
  <c r="AW225" i="89"/>
  <c r="BM227" i="89"/>
  <c r="AG227" i="89" s="1"/>
  <c r="JM164" i="89"/>
  <c r="CC164" i="89" s="1"/>
  <c r="JM179" i="89"/>
  <c r="CC179" i="89" s="1"/>
  <c r="JM183" i="89"/>
  <c r="CC183" i="89" s="1"/>
  <c r="JM195" i="89"/>
  <c r="CC195" i="89" s="1"/>
  <c r="AW226" i="89"/>
  <c r="BM223" i="89"/>
  <c r="AG223" i="89" s="1"/>
  <c r="BM225" i="89"/>
  <c r="AG225" i="89" s="1"/>
  <c r="JM215" i="89"/>
  <c r="CC215" i="89" s="1"/>
  <c r="BM222" i="89"/>
  <c r="AG222" i="89" s="1"/>
  <c r="BM224" i="89"/>
  <c r="AG224" i="89" s="1"/>
  <c r="BM226" i="89"/>
  <c r="AG226" i="89" s="1"/>
  <c r="JM151" i="89"/>
  <c r="CC151" i="89" s="1"/>
  <c r="JM172" i="89"/>
  <c r="CC172" i="89" s="1"/>
  <c r="JM196" i="89"/>
  <c r="CC196" i="89" s="1"/>
  <c r="JM213" i="89"/>
  <c r="DI213" i="89" s="1"/>
  <c r="JM152" i="89"/>
  <c r="CC152" i="89" s="1"/>
  <c r="JM34" i="89"/>
  <c r="CS34" i="89" s="1"/>
  <c r="JM90" i="89"/>
  <c r="DI90" i="89" s="1"/>
  <c r="JM95" i="89"/>
  <c r="CC95" i="89" s="1"/>
  <c r="JM120" i="89"/>
  <c r="DI120" i="89" s="1"/>
  <c r="JM128" i="89"/>
  <c r="CS128" i="89" s="1"/>
  <c r="JM136" i="89"/>
  <c r="CS136" i="89" s="1"/>
  <c r="JM144" i="89"/>
  <c r="CC144" i="89" s="1"/>
  <c r="JM150" i="89"/>
  <c r="CC150" i="89" s="1"/>
  <c r="JM93" i="89"/>
  <c r="CC93" i="89" s="1"/>
  <c r="JM103" i="89"/>
  <c r="CC103" i="89" s="1"/>
  <c r="JM153" i="89"/>
  <c r="CC153" i="89" s="1"/>
  <c r="JM146" i="89"/>
  <c r="DI146" i="89" s="1"/>
  <c r="JM105" i="89"/>
  <c r="CC105" i="89" s="1"/>
  <c r="JM180" i="89"/>
  <c r="CS180" i="89" s="1"/>
  <c r="JM205" i="89"/>
  <c r="CC205" i="89" s="1"/>
  <c r="JM43" i="89"/>
  <c r="DI43" i="89" s="1"/>
  <c r="JM96" i="89"/>
  <c r="CC96" i="89" s="1"/>
  <c r="JM143" i="89"/>
  <c r="CS143" i="89" s="1"/>
  <c r="JM148" i="89"/>
  <c r="CC148" i="89" s="1"/>
  <c r="JM39" i="89"/>
  <c r="DI39" i="89" s="1"/>
  <c r="JM69" i="89"/>
  <c r="CS69" i="89" s="1"/>
  <c r="JM154" i="89"/>
  <c r="CC154" i="89" s="1"/>
  <c r="JM227" i="89"/>
  <c r="CC227" i="89" s="1"/>
  <c r="JM101" i="89"/>
  <c r="CC101" i="89" s="1"/>
  <c r="JM116" i="89"/>
  <c r="CC116" i="89" s="1"/>
  <c r="JM124" i="89"/>
  <c r="DI124" i="89" s="1"/>
  <c r="JM132" i="89"/>
  <c r="CC132" i="89" s="1"/>
  <c r="JM140" i="89"/>
  <c r="CC140" i="89" s="1"/>
  <c r="JM147" i="89"/>
  <c r="CC147" i="89" s="1"/>
  <c r="JM155" i="89"/>
  <c r="CC155" i="89" s="1"/>
  <c r="JM193" i="89"/>
  <c r="DI193" i="89" s="1"/>
  <c r="JM198" i="89"/>
  <c r="DI198" i="89" s="1"/>
  <c r="JM37" i="89"/>
  <c r="CC37" i="89" s="1"/>
  <c r="JM58" i="89"/>
  <c r="CS58" i="89" s="1"/>
  <c r="JM65" i="89"/>
  <c r="CS65" i="89" s="1"/>
  <c r="JM149" i="89"/>
  <c r="CC149" i="89" s="1"/>
  <c r="JM163" i="89"/>
  <c r="CC163" i="89" s="1"/>
  <c r="JM166" i="89"/>
  <c r="CC166" i="89" s="1"/>
  <c r="JM54" i="89"/>
  <c r="DI54" i="89" s="1"/>
  <c r="JM82" i="89"/>
  <c r="CS82" i="89" s="1"/>
  <c r="JM92" i="89"/>
  <c r="CC92" i="89" s="1"/>
  <c r="JM97" i="89"/>
  <c r="CC97" i="89" s="1"/>
  <c r="JM100" i="89"/>
  <c r="CC100" i="89" s="1"/>
  <c r="JM156" i="89"/>
  <c r="CC156" i="89" s="1"/>
  <c r="JM171" i="89"/>
  <c r="CC171" i="89" s="1"/>
  <c r="AW227" i="89"/>
  <c r="GK28" i="89"/>
  <c r="GK37" i="89"/>
  <c r="GK39" i="89"/>
  <c r="JM50" i="89"/>
  <c r="CS50" i="89" s="1"/>
  <c r="GK52" i="89"/>
  <c r="GK54" i="89"/>
  <c r="GK65" i="89"/>
  <c r="GK67" i="89"/>
  <c r="JM78" i="89"/>
  <c r="CS78" i="89" s="1"/>
  <c r="GK80" i="89"/>
  <c r="GK82" i="89"/>
  <c r="JM86" i="89"/>
  <c r="DI86" i="89" s="1"/>
  <c r="GK99" i="89"/>
  <c r="GK106" i="89"/>
  <c r="GK108" i="89"/>
  <c r="GK110" i="89"/>
  <c r="GK112" i="89"/>
  <c r="GK114" i="89"/>
  <c r="GK116" i="89"/>
  <c r="GK118" i="89"/>
  <c r="GK120" i="89"/>
  <c r="GK122" i="89"/>
  <c r="GK124" i="89"/>
  <c r="GK126" i="89"/>
  <c r="GK128" i="89"/>
  <c r="GK130" i="89"/>
  <c r="GK132" i="89"/>
  <c r="GK134" i="89"/>
  <c r="GK136" i="89"/>
  <c r="GK138" i="89"/>
  <c r="GK140" i="89"/>
  <c r="GK142" i="89"/>
  <c r="GK144" i="89"/>
  <c r="GK146" i="89"/>
  <c r="GK158" i="89"/>
  <c r="JM161" i="89"/>
  <c r="DI161" i="89" s="1"/>
  <c r="GK166" i="89"/>
  <c r="JM169" i="89"/>
  <c r="DI169" i="89" s="1"/>
  <c r="GK174" i="89"/>
  <c r="JM177" i="89"/>
  <c r="CC177" i="89" s="1"/>
  <c r="GK182" i="89"/>
  <c r="JM187" i="89"/>
  <c r="CC187" i="89" s="1"/>
  <c r="JM189" i="89"/>
  <c r="CC189" i="89" s="1"/>
  <c r="GK196" i="89"/>
  <c r="JM199" i="89"/>
  <c r="CC199" i="89" s="1"/>
  <c r="GK201" i="89"/>
  <c r="JM204" i="89"/>
  <c r="CC204" i="89" s="1"/>
  <c r="GK206" i="89"/>
  <c r="JM211" i="89"/>
  <c r="CC211" i="89" s="1"/>
  <c r="GK32" i="89"/>
  <c r="GK34" i="89"/>
  <c r="GK45" i="89"/>
  <c r="GK47" i="89"/>
  <c r="GK60" i="89"/>
  <c r="GK62" i="89"/>
  <c r="GK73" i="89"/>
  <c r="GK75" i="89"/>
  <c r="GK88" i="89"/>
  <c r="GK90" i="89"/>
  <c r="JM94" i="89"/>
  <c r="CC94" i="89" s="1"/>
  <c r="GK101" i="89"/>
  <c r="GK103" i="89"/>
  <c r="GK148" i="89"/>
  <c r="GK156" i="89"/>
  <c r="JM159" i="89"/>
  <c r="CC159" i="89" s="1"/>
  <c r="GK164" i="89"/>
  <c r="GK172" i="89"/>
  <c r="JM175" i="89"/>
  <c r="CC175" i="89" s="1"/>
  <c r="GK180" i="89"/>
  <c r="JM185" i="89"/>
  <c r="DI185" i="89" s="1"/>
  <c r="GK190" i="89"/>
  <c r="GK199" i="89"/>
  <c r="JM202" i="89"/>
  <c r="CC202" i="89" s="1"/>
  <c r="JM207" i="89"/>
  <c r="CC207" i="89" s="1"/>
  <c r="GK36" i="89"/>
  <c r="JM38" i="89"/>
  <c r="DI38" i="89" s="1"/>
  <c r="GK49" i="89"/>
  <c r="GK51" i="89"/>
  <c r="JM62" i="89"/>
  <c r="CS62" i="89" s="1"/>
  <c r="JM73" i="89"/>
  <c r="CS73" i="89" s="1"/>
  <c r="GK77" i="89"/>
  <c r="GK79" i="89"/>
  <c r="GK92" i="89"/>
  <c r="GK94" i="89"/>
  <c r="GK96" i="89"/>
  <c r="JM98" i="89"/>
  <c r="CC98" i="89" s="1"/>
  <c r="GK105" i="89"/>
  <c r="JM107" i="89"/>
  <c r="CC107" i="89" s="1"/>
  <c r="JM109" i="89"/>
  <c r="CC109" i="89" s="1"/>
  <c r="JM111" i="89"/>
  <c r="CC111" i="89" s="1"/>
  <c r="GK159" i="89"/>
  <c r="JM162" i="89"/>
  <c r="CC162" i="89" s="1"/>
  <c r="GK167" i="89"/>
  <c r="JM170" i="89"/>
  <c r="CC170" i="89" s="1"/>
  <c r="GK175" i="89"/>
  <c r="JM178" i="89"/>
  <c r="CC178" i="89" s="1"/>
  <c r="GK183" i="89"/>
  <c r="GK185" i="89"/>
  <c r="JM188" i="89"/>
  <c r="DI188" i="89" s="1"/>
  <c r="JM190" i="89"/>
  <c r="DI190" i="89" s="1"/>
  <c r="GK202" i="89"/>
  <c r="GK207" i="89"/>
  <c r="GK209" i="89"/>
  <c r="GK29" i="89"/>
  <c r="GK38" i="89"/>
  <c r="JM49" i="89"/>
  <c r="CC49" i="89" s="1"/>
  <c r="GK53" i="89"/>
  <c r="GK55" i="89"/>
  <c r="GK64" i="89"/>
  <c r="GK66" i="89"/>
  <c r="JM77" i="89"/>
  <c r="CS77" i="89" s="1"/>
  <c r="GK81" i="89"/>
  <c r="GK83" i="89"/>
  <c r="JM87" i="89"/>
  <c r="CC87" i="89" s="1"/>
  <c r="JM91" i="89"/>
  <c r="CS91" i="89" s="1"/>
  <c r="GK98" i="89"/>
  <c r="GK100" i="89"/>
  <c r="JM104" i="89"/>
  <c r="CC104" i="89" s="1"/>
  <c r="GK107" i="89"/>
  <c r="GK109" i="89"/>
  <c r="GK111" i="89"/>
  <c r="GK113" i="89"/>
  <c r="GK115" i="89"/>
  <c r="GK117" i="89"/>
  <c r="GK119" i="89"/>
  <c r="GK121" i="89"/>
  <c r="GK123" i="89"/>
  <c r="GK125" i="89"/>
  <c r="GK127" i="89"/>
  <c r="GK129" i="89"/>
  <c r="GK131" i="89"/>
  <c r="GK133" i="89"/>
  <c r="GK135" i="89"/>
  <c r="GK137" i="89"/>
  <c r="GK139" i="89"/>
  <c r="GK141" i="89"/>
  <c r="GK143" i="89"/>
  <c r="GK145" i="89"/>
  <c r="GK150" i="89"/>
  <c r="GK153" i="89"/>
  <c r="JM157" i="89"/>
  <c r="CC157" i="89" s="1"/>
  <c r="GK162" i="89"/>
  <c r="JM165" i="89"/>
  <c r="DI165" i="89" s="1"/>
  <c r="JM167" i="89"/>
  <c r="CS167" i="89" s="1"/>
  <c r="GK170" i="89"/>
  <c r="JM173" i="89"/>
  <c r="CC173" i="89" s="1"/>
  <c r="GK178" i="89"/>
  <c r="JM181" i="89"/>
  <c r="CC181" i="89" s="1"/>
  <c r="GK188" i="89"/>
  <c r="GK195" i="89"/>
  <c r="GK197" i="89"/>
  <c r="JM200" i="89"/>
  <c r="CC200" i="89" s="1"/>
  <c r="JM212" i="89"/>
  <c r="CC212" i="89" s="1"/>
  <c r="JM222" i="89"/>
  <c r="DI222" i="89" s="1"/>
  <c r="GK31" i="89"/>
  <c r="JM35" i="89"/>
  <c r="CC35" i="89" s="1"/>
  <c r="GK40" i="89"/>
  <c r="GK42" i="89"/>
  <c r="JM53" i="89"/>
  <c r="CS53" i="89" s="1"/>
  <c r="GK57" i="89"/>
  <c r="GK59" i="89"/>
  <c r="JM66" i="89"/>
  <c r="CS66" i="89" s="1"/>
  <c r="GK68" i="89"/>
  <c r="GK70" i="89"/>
  <c r="JM81" i="89"/>
  <c r="CC81" i="89" s="1"/>
  <c r="GK85" i="89"/>
  <c r="GK87" i="89"/>
  <c r="JM89" i="89"/>
  <c r="CC89" i="89" s="1"/>
  <c r="JM102" i="89"/>
  <c r="CC102" i="89" s="1"/>
  <c r="JM119" i="89"/>
  <c r="CC119" i="89" s="1"/>
  <c r="JM121" i="89"/>
  <c r="CC121" i="89" s="1"/>
  <c r="JM123" i="89"/>
  <c r="DI123" i="89" s="1"/>
  <c r="JM125" i="89"/>
  <c r="CC125" i="89" s="1"/>
  <c r="JM127" i="89"/>
  <c r="CS127" i="89" s="1"/>
  <c r="JM129" i="89"/>
  <c r="CC129" i="89" s="1"/>
  <c r="JM131" i="89"/>
  <c r="CC131" i="89" s="1"/>
  <c r="JM133" i="89"/>
  <c r="CC133" i="89" s="1"/>
  <c r="JM135" i="89"/>
  <c r="CC135" i="89" s="1"/>
  <c r="JM137" i="89"/>
  <c r="CC137" i="89" s="1"/>
  <c r="JM139" i="89"/>
  <c r="DI139" i="89" s="1"/>
  <c r="JM141" i="89"/>
  <c r="CC141" i="89" s="1"/>
  <c r="GK147" i="89"/>
  <c r="GK157" i="89"/>
  <c r="JM160" i="89"/>
  <c r="CS160" i="89" s="1"/>
  <c r="GK165" i="89"/>
  <c r="JM168" i="89"/>
  <c r="DI168" i="89" s="1"/>
  <c r="GK173" i="89"/>
  <c r="JM176" i="89"/>
  <c r="CC176" i="89" s="1"/>
  <c r="GK181" i="89"/>
  <c r="JM184" i="89"/>
  <c r="CC184" i="89" s="1"/>
  <c r="JM186" i="89"/>
  <c r="DI186" i="89" s="1"/>
  <c r="GK191" i="89"/>
  <c r="GK193" i="89"/>
  <c r="GK200" i="89"/>
  <c r="JM203" i="89"/>
  <c r="CC203" i="89" s="1"/>
  <c r="GK205" i="89"/>
  <c r="JM208" i="89"/>
  <c r="CC208" i="89" s="1"/>
  <c r="JM210" i="89"/>
  <c r="CC210" i="89" s="1"/>
  <c r="GK212" i="89"/>
  <c r="JM218" i="89"/>
  <c r="CC218" i="89" s="1"/>
  <c r="GK33" i="89"/>
  <c r="GK35" i="89"/>
  <c r="GK44" i="89"/>
  <c r="GK46" i="89"/>
  <c r="JM57" i="89"/>
  <c r="CS57" i="89" s="1"/>
  <c r="GK61" i="89"/>
  <c r="JM70" i="89"/>
  <c r="CS70" i="89" s="1"/>
  <c r="GK72" i="89"/>
  <c r="GK74" i="89"/>
  <c r="JM85" i="89"/>
  <c r="CS85" i="89" s="1"/>
  <c r="JM88" i="89"/>
  <c r="CC88" i="89" s="1"/>
  <c r="GK89" i="89"/>
  <c r="GK91" i="89"/>
  <c r="GK102" i="89"/>
  <c r="GK104" i="89"/>
  <c r="JM108" i="89"/>
  <c r="CC108" i="89" s="1"/>
  <c r="GK152" i="89"/>
  <c r="GK160" i="89"/>
  <c r="GK168" i="89"/>
  <c r="GK176" i="89"/>
  <c r="GK186" i="89"/>
  <c r="GK203" i="89"/>
  <c r="GK210" i="89"/>
  <c r="JM44" i="89"/>
  <c r="CS44" i="89" s="1"/>
  <c r="GK48" i="89"/>
  <c r="GK50" i="89"/>
  <c r="JM61" i="89"/>
  <c r="CS61" i="89" s="1"/>
  <c r="GK63" i="89"/>
  <c r="JM74" i="89"/>
  <c r="DI74" i="89" s="1"/>
  <c r="GK76" i="89"/>
  <c r="GK78" i="89"/>
  <c r="GK93" i="89"/>
  <c r="GK95" i="89"/>
  <c r="GK97" i="89"/>
  <c r="JM99" i="89"/>
  <c r="CC99" i="89" s="1"/>
  <c r="JM106" i="89"/>
  <c r="CC106" i="89" s="1"/>
  <c r="JM110" i="89"/>
  <c r="CC110" i="89" s="1"/>
  <c r="GK149" i="89"/>
  <c r="GK155" i="89"/>
  <c r="JM158" i="89"/>
  <c r="CC158" i="89" s="1"/>
  <c r="GK163" i="89"/>
  <c r="GK171" i="89"/>
  <c r="JM174" i="89"/>
  <c r="CC174" i="89" s="1"/>
  <c r="GK179" i="89"/>
  <c r="JM182" i="89"/>
  <c r="CC182" i="89" s="1"/>
  <c r="GK184" i="89"/>
  <c r="GK189" i="89"/>
  <c r="GK198" i="89"/>
  <c r="JM201" i="89"/>
  <c r="CC201" i="89" s="1"/>
  <c r="JM206" i="89"/>
  <c r="CC206" i="89" s="1"/>
  <c r="JM209" i="89"/>
  <c r="CC209" i="89" s="1"/>
  <c r="GJ195" i="89"/>
  <c r="GJ34" i="89"/>
  <c r="GJ72" i="89"/>
  <c r="GJ98" i="89"/>
  <c r="GJ107" i="89"/>
  <c r="GJ184" i="89"/>
  <c r="GJ31" i="89"/>
  <c r="GJ69" i="89"/>
  <c r="GJ95" i="89"/>
  <c r="GJ115" i="89"/>
  <c r="GJ123" i="89"/>
  <c r="GJ208" i="89"/>
  <c r="GJ27" i="89"/>
  <c r="GJ28" i="89"/>
  <c r="GJ40" i="89"/>
  <c r="GJ66" i="89"/>
  <c r="GJ131" i="89"/>
  <c r="GJ139" i="89"/>
  <c r="GJ223" i="89"/>
  <c r="GJ51" i="89"/>
  <c r="GJ54" i="89"/>
  <c r="GJ57" i="89"/>
  <c r="GJ60" i="89"/>
  <c r="GJ83" i="89"/>
  <c r="GJ86" i="89"/>
  <c r="GJ89" i="89"/>
  <c r="GJ92" i="89"/>
  <c r="GJ112" i="89"/>
  <c r="GJ120" i="89"/>
  <c r="GJ128" i="89"/>
  <c r="GJ136" i="89"/>
  <c r="GJ144" i="89"/>
  <c r="GJ147" i="89"/>
  <c r="GJ151" i="89"/>
  <c r="GJ186" i="89"/>
  <c r="GJ188" i="89"/>
  <c r="GJ190" i="89"/>
  <c r="GJ210" i="89"/>
  <c r="GJ214" i="89"/>
  <c r="GJ216" i="89"/>
  <c r="GJ222" i="89"/>
  <c r="GJ39" i="89"/>
  <c r="GJ42" i="89"/>
  <c r="GJ45" i="89"/>
  <c r="GJ48" i="89"/>
  <c r="GJ71" i="89"/>
  <c r="GJ74" i="89"/>
  <c r="GJ77" i="89"/>
  <c r="GJ80" i="89"/>
  <c r="GJ97" i="89"/>
  <c r="GJ100" i="89"/>
  <c r="GJ103" i="89"/>
  <c r="GJ109" i="89"/>
  <c r="GJ117" i="89"/>
  <c r="GJ125" i="89"/>
  <c r="GJ133" i="89"/>
  <c r="GJ141" i="89"/>
  <c r="GJ192" i="89"/>
  <c r="GJ197" i="89"/>
  <c r="GJ199" i="89"/>
  <c r="GJ201" i="89"/>
  <c r="GJ203" i="89"/>
  <c r="GJ212" i="89"/>
  <c r="GJ221" i="89"/>
  <c r="GJ225" i="89"/>
  <c r="GJ30" i="89"/>
  <c r="GJ33" i="89"/>
  <c r="GJ36" i="89"/>
  <c r="GJ59" i="89"/>
  <c r="GJ62" i="89"/>
  <c r="GJ65" i="89"/>
  <c r="GJ68" i="89"/>
  <c r="GJ91" i="89"/>
  <c r="GJ94" i="89"/>
  <c r="GJ106" i="89"/>
  <c r="GJ114" i="89"/>
  <c r="GJ122" i="89"/>
  <c r="GJ130" i="89"/>
  <c r="GJ138" i="89"/>
  <c r="GJ146" i="89"/>
  <c r="GJ150" i="89"/>
  <c r="GJ155" i="89"/>
  <c r="GJ157" i="89"/>
  <c r="GJ159" i="89"/>
  <c r="GJ161" i="89"/>
  <c r="GJ163" i="89"/>
  <c r="GJ165" i="89"/>
  <c r="GJ167" i="89"/>
  <c r="GJ169" i="89"/>
  <c r="GJ171" i="89"/>
  <c r="GJ173" i="89"/>
  <c r="GJ175" i="89"/>
  <c r="GJ177" i="89"/>
  <c r="GJ179" i="89"/>
  <c r="GJ181" i="89"/>
  <c r="GJ183" i="89"/>
  <c r="GJ205" i="89"/>
  <c r="GJ207" i="89"/>
  <c r="GJ220" i="89"/>
  <c r="GJ47" i="89"/>
  <c r="GJ50" i="89"/>
  <c r="GJ53" i="89"/>
  <c r="GJ56" i="89"/>
  <c r="GJ79" i="89"/>
  <c r="GJ82" i="89"/>
  <c r="GJ85" i="89"/>
  <c r="GJ88" i="89"/>
  <c r="GJ111" i="89"/>
  <c r="GJ119" i="89"/>
  <c r="GJ127" i="89"/>
  <c r="GJ135" i="89"/>
  <c r="GJ143" i="89"/>
  <c r="GJ154" i="89"/>
  <c r="GJ194" i="89"/>
  <c r="GJ215" i="89"/>
  <c r="GJ219" i="89"/>
  <c r="GJ227" i="89"/>
  <c r="GJ29" i="89"/>
  <c r="GJ35" i="89"/>
  <c r="GJ38" i="89"/>
  <c r="GJ41" i="89"/>
  <c r="GJ44" i="89"/>
  <c r="GJ67" i="89"/>
  <c r="GJ70" i="89"/>
  <c r="GJ73" i="89"/>
  <c r="GJ76" i="89"/>
  <c r="GJ96" i="89"/>
  <c r="GJ99" i="89"/>
  <c r="GJ102" i="89"/>
  <c r="GJ105" i="89"/>
  <c r="GJ108" i="89"/>
  <c r="GJ116" i="89"/>
  <c r="GJ124" i="89"/>
  <c r="GJ132" i="89"/>
  <c r="GJ140" i="89"/>
  <c r="GJ149" i="89"/>
  <c r="GJ185" i="89"/>
  <c r="GJ187" i="89"/>
  <c r="GJ189" i="89"/>
  <c r="GJ191" i="89"/>
  <c r="GJ196" i="89"/>
  <c r="GJ209" i="89"/>
  <c r="GJ211" i="89"/>
  <c r="GJ218" i="89"/>
  <c r="GJ224" i="89"/>
  <c r="GJ32" i="89"/>
  <c r="GJ55" i="89"/>
  <c r="GJ58" i="89"/>
  <c r="GJ61" i="89"/>
  <c r="GJ64" i="89"/>
  <c r="GJ87" i="89"/>
  <c r="GJ90" i="89"/>
  <c r="GJ93" i="89"/>
  <c r="GJ113" i="89"/>
  <c r="GJ121" i="89"/>
  <c r="GJ129" i="89"/>
  <c r="GJ137" i="89"/>
  <c r="GJ145" i="89"/>
  <c r="GJ153" i="89"/>
  <c r="GJ198" i="89"/>
  <c r="GJ200" i="89"/>
  <c r="GJ202" i="89"/>
  <c r="GJ204" i="89"/>
  <c r="GJ213" i="89"/>
  <c r="GJ217" i="89"/>
  <c r="GJ43" i="89"/>
  <c r="GJ46" i="89"/>
  <c r="GJ49" i="89"/>
  <c r="GJ52" i="89"/>
  <c r="GJ75" i="89"/>
  <c r="GJ78" i="89"/>
  <c r="GJ81" i="89"/>
  <c r="GJ84" i="89"/>
  <c r="GJ104" i="89"/>
  <c r="GJ110" i="89"/>
  <c r="GJ118" i="89"/>
  <c r="GJ126" i="89"/>
  <c r="GJ134" i="89"/>
  <c r="GJ142" i="89"/>
  <c r="GJ148" i="89"/>
  <c r="GJ152" i="89"/>
  <c r="GJ156" i="89"/>
  <c r="GJ158" i="89"/>
  <c r="GJ160" i="89"/>
  <c r="GJ162" i="89"/>
  <c r="GJ164" i="89"/>
  <c r="GJ166" i="89"/>
  <c r="GJ168" i="89"/>
  <c r="GJ170" i="89"/>
  <c r="GJ172" i="89"/>
  <c r="GJ174" i="89"/>
  <c r="GJ176" i="89"/>
  <c r="GJ178" i="89"/>
  <c r="GJ180" i="89"/>
  <c r="GJ182" i="89"/>
  <c r="GJ193" i="89"/>
  <c r="GJ206" i="89"/>
  <c r="JL223" i="89"/>
  <c r="CR223" i="89" s="1"/>
  <c r="JL219" i="89"/>
  <c r="CB219" i="89" s="1"/>
  <c r="JL190" i="89"/>
  <c r="CB190" i="89" s="1"/>
  <c r="JL221" i="89"/>
  <c r="CB221" i="89" s="1"/>
  <c r="JL217" i="89"/>
  <c r="DH217" i="89" s="1"/>
  <c r="JL187" i="89"/>
  <c r="CB187" i="89" s="1"/>
  <c r="JL189" i="89"/>
  <c r="DH189" i="89" s="1"/>
  <c r="JL200" i="89"/>
  <c r="CB200" i="89" s="1"/>
  <c r="JL226" i="89"/>
  <c r="CB226" i="89" s="1"/>
  <c r="JL166" i="89"/>
  <c r="DH166" i="89" s="1"/>
  <c r="JL170" i="89"/>
  <c r="DH170" i="89" s="1"/>
  <c r="JL172" i="89"/>
  <c r="CB172" i="89" s="1"/>
  <c r="JL174" i="89"/>
  <c r="CB174" i="89" s="1"/>
  <c r="JL176" i="89"/>
  <c r="CB176" i="89" s="1"/>
  <c r="JL178" i="89"/>
  <c r="CB178" i="89" s="1"/>
  <c r="JL180" i="89"/>
  <c r="CR180" i="89" s="1"/>
  <c r="JL182" i="89"/>
  <c r="CB182" i="89" s="1"/>
  <c r="JL216" i="89"/>
  <c r="DH216" i="89" s="1"/>
  <c r="JL222" i="89"/>
  <c r="CB222" i="89" s="1"/>
  <c r="JL89" i="89"/>
  <c r="CR89" i="89" s="1"/>
  <c r="JL188" i="89"/>
  <c r="CB188" i="89" s="1"/>
  <c r="JL225" i="89"/>
  <c r="CB225" i="89" s="1"/>
  <c r="JL199" i="89"/>
  <c r="DH199" i="89" s="1"/>
  <c r="JL171" i="89"/>
  <c r="CB171" i="89" s="1"/>
  <c r="JL173" i="89"/>
  <c r="CB173" i="89" s="1"/>
  <c r="JL175" i="89"/>
  <c r="CB175" i="89" s="1"/>
  <c r="JL177" i="89"/>
  <c r="CB177" i="89" s="1"/>
  <c r="JL179" i="89"/>
  <c r="DH179" i="89" s="1"/>
  <c r="JL181" i="89"/>
  <c r="CB181" i="89" s="1"/>
  <c r="JL183" i="89"/>
  <c r="CB183" i="89" s="1"/>
  <c r="JL227" i="89"/>
  <c r="CB227" i="89" s="1"/>
  <c r="JL154" i="89"/>
  <c r="DH154" i="89" s="1"/>
  <c r="FT31" i="89"/>
  <c r="FT35" i="89"/>
  <c r="FT39" i="89"/>
  <c r="FT43" i="89"/>
  <c r="FT47" i="89"/>
  <c r="FT51" i="89"/>
  <c r="FT55" i="89"/>
  <c r="FT59" i="89"/>
  <c r="FT63" i="89"/>
  <c r="FT67" i="89"/>
  <c r="FT71" i="89"/>
  <c r="FT75" i="89"/>
  <c r="FT79" i="89"/>
  <c r="FT83" i="89"/>
  <c r="FT87" i="89"/>
  <c r="FT91" i="89"/>
  <c r="FT100" i="89"/>
  <c r="FT104" i="89"/>
  <c r="FT151" i="89"/>
  <c r="FT194" i="89"/>
  <c r="FT205" i="89"/>
  <c r="FT95" i="89"/>
  <c r="JL103" i="89"/>
  <c r="CB103" i="89" s="1"/>
  <c r="FT108" i="89"/>
  <c r="FT112" i="89"/>
  <c r="FT116" i="89"/>
  <c r="FT120" i="89"/>
  <c r="FT124" i="89"/>
  <c r="FT128" i="89"/>
  <c r="FT132" i="89"/>
  <c r="FT136" i="89"/>
  <c r="FT140" i="89"/>
  <c r="FT144" i="89"/>
  <c r="FT150" i="89"/>
  <c r="FT30" i="89"/>
  <c r="FT34" i="89"/>
  <c r="FT38" i="89"/>
  <c r="FT42" i="89"/>
  <c r="FT46" i="89"/>
  <c r="FT50" i="89"/>
  <c r="FT54" i="89"/>
  <c r="FT58" i="89"/>
  <c r="FT62" i="89"/>
  <c r="FT66" i="89"/>
  <c r="FT70" i="89"/>
  <c r="FT74" i="89"/>
  <c r="FT78" i="89"/>
  <c r="FT82" i="89"/>
  <c r="FT86" i="89"/>
  <c r="FT90" i="89"/>
  <c r="FT99" i="89"/>
  <c r="FT103" i="89"/>
  <c r="FT149" i="89"/>
  <c r="FT29" i="89"/>
  <c r="FT94" i="89"/>
  <c r="FT107" i="89"/>
  <c r="FT111" i="89"/>
  <c r="FT115" i="89"/>
  <c r="FT119" i="89"/>
  <c r="FT123" i="89"/>
  <c r="FT127" i="89"/>
  <c r="FT131" i="89"/>
  <c r="FT135" i="89"/>
  <c r="FT139" i="89"/>
  <c r="FT143" i="89"/>
  <c r="FT148" i="89"/>
  <c r="FT209" i="89"/>
  <c r="FT27" i="89"/>
  <c r="JL29" i="89"/>
  <c r="CB29" i="89" s="1"/>
  <c r="FT33" i="89"/>
  <c r="FT37" i="89"/>
  <c r="FT41" i="89"/>
  <c r="FT45" i="89"/>
  <c r="FT49" i="89"/>
  <c r="FT53" i="89"/>
  <c r="FT57" i="89"/>
  <c r="FT61" i="89"/>
  <c r="FT65" i="89"/>
  <c r="FT69" i="89"/>
  <c r="FT73" i="89"/>
  <c r="FT77" i="89"/>
  <c r="FT81" i="89"/>
  <c r="FT85" i="89"/>
  <c r="FT89" i="89"/>
  <c r="FT98" i="89"/>
  <c r="FT102" i="89"/>
  <c r="FT147" i="89"/>
  <c r="FT28" i="89"/>
  <c r="FT93" i="89"/>
  <c r="FT97" i="89"/>
  <c r="FT106" i="89"/>
  <c r="FT110" i="89"/>
  <c r="FT114" i="89"/>
  <c r="FT118" i="89"/>
  <c r="FT122" i="89"/>
  <c r="FT126" i="89"/>
  <c r="FT130" i="89"/>
  <c r="FT134" i="89"/>
  <c r="FT138" i="89"/>
  <c r="FT142" i="89"/>
  <c r="FT146" i="89"/>
  <c r="FT154" i="89"/>
  <c r="FT192" i="89"/>
  <c r="FT92" i="89"/>
  <c r="FT96" i="89"/>
  <c r="FT109" i="89"/>
  <c r="FT113" i="89"/>
  <c r="FT117" i="89"/>
  <c r="FT121" i="89"/>
  <c r="FT125" i="89"/>
  <c r="FT129" i="89"/>
  <c r="FT133" i="89"/>
  <c r="FT137" i="89"/>
  <c r="FT141" i="89"/>
  <c r="FT145" i="89"/>
  <c r="FT152" i="89"/>
  <c r="JL150" i="89"/>
  <c r="DH150" i="89" s="1"/>
  <c r="JL218" i="89"/>
  <c r="CB218" i="89" s="1"/>
  <c r="JL151" i="89"/>
  <c r="DH151" i="89" s="1"/>
  <c r="AV227" i="89"/>
  <c r="JL141" i="89"/>
  <c r="CB141" i="89" s="1"/>
  <c r="JL152" i="89"/>
  <c r="DH152" i="89" s="1"/>
  <c r="JL185" i="89"/>
  <c r="CR185" i="89" s="1"/>
  <c r="JL111" i="89"/>
  <c r="CB111" i="89" s="1"/>
  <c r="JL184" i="89"/>
  <c r="CB184" i="89" s="1"/>
  <c r="JL149" i="89"/>
  <c r="DH149" i="89" s="1"/>
  <c r="JL169" i="89"/>
  <c r="CB169" i="89" s="1"/>
  <c r="JL148" i="89"/>
  <c r="DH148" i="89" s="1"/>
  <c r="BL227" i="89"/>
  <c r="AF227" i="89" s="1"/>
  <c r="JL32" i="89"/>
  <c r="CB32" i="89" s="1"/>
  <c r="JL80" i="89"/>
  <c r="CB80" i="89" s="1"/>
  <c r="JL84" i="89"/>
  <c r="CB84" i="89" s="1"/>
  <c r="JL153" i="89"/>
  <c r="DH153" i="89" s="1"/>
  <c r="JL164" i="89"/>
  <c r="DH164" i="89" s="1"/>
  <c r="JL168" i="89"/>
  <c r="CB168" i="89" s="1"/>
  <c r="JM30" i="89"/>
  <c r="CC30" i="89" s="1"/>
  <c r="JK32" i="89"/>
  <c r="JM40" i="89"/>
  <c r="DI40" i="89" s="1"/>
  <c r="JK45" i="89"/>
  <c r="CA45" i="89" s="1"/>
  <c r="JK46" i="89"/>
  <c r="CA46" i="89" s="1"/>
  <c r="JL47" i="89"/>
  <c r="CR47" i="89" s="1"/>
  <c r="JL51" i="89"/>
  <c r="CB51" i="89" s="1"/>
  <c r="JL55" i="89"/>
  <c r="CB55" i="89" s="1"/>
  <c r="JL59" i="89"/>
  <c r="CB59" i="89" s="1"/>
  <c r="JL63" i="89"/>
  <c r="CR63" i="89" s="1"/>
  <c r="JL67" i="89"/>
  <c r="CB67" i="89" s="1"/>
  <c r="JL71" i="89"/>
  <c r="CB71" i="89" s="1"/>
  <c r="JL75" i="89"/>
  <c r="CB75" i="89" s="1"/>
  <c r="JL79" i="89"/>
  <c r="CB79" i="89" s="1"/>
  <c r="JL83" i="89"/>
  <c r="CR83" i="89" s="1"/>
  <c r="JK95" i="89"/>
  <c r="CA95" i="89" s="1"/>
  <c r="JL99" i="89"/>
  <c r="DH99" i="89" s="1"/>
  <c r="JL102" i="89"/>
  <c r="DH102" i="89" s="1"/>
  <c r="JK106" i="89"/>
  <c r="CA106" i="89" s="1"/>
  <c r="JL110" i="89"/>
  <c r="CB110" i="89" s="1"/>
  <c r="JL113" i="89"/>
  <c r="CB113" i="89" s="1"/>
  <c r="JM113" i="89"/>
  <c r="CC113" i="89" s="1"/>
  <c r="JM115" i="89"/>
  <c r="CC115" i="89" s="1"/>
  <c r="JL121" i="89"/>
  <c r="CB121" i="89" s="1"/>
  <c r="JL125" i="89"/>
  <c r="CB125" i="89" s="1"/>
  <c r="JL129" i="89"/>
  <c r="DH129" i="89" s="1"/>
  <c r="JL133" i="89"/>
  <c r="CR133" i="89" s="1"/>
  <c r="JL137" i="89"/>
  <c r="CR137" i="89" s="1"/>
  <c r="JK143" i="89"/>
  <c r="JK145" i="89"/>
  <c r="DG145" i="89" s="1"/>
  <c r="JL147" i="89"/>
  <c r="DH147" i="89" s="1"/>
  <c r="JL186" i="89"/>
  <c r="CB186" i="89" s="1"/>
  <c r="AU214" i="89"/>
  <c r="BK211" i="89"/>
  <c r="AE211" i="89" s="1"/>
  <c r="AU211" i="89"/>
  <c r="BK210" i="89"/>
  <c r="AE210" i="89" s="1"/>
  <c r="BK215" i="89"/>
  <c r="AE215" i="89" s="1"/>
  <c r="AU210" i="89"/>
  <c r="BK213" i="89"/>
  <c r="AE213" i="89" s="1"/>
  <c r="BK209" i="89"/>
  <c r="AE209" i="89" s="1"/>
  <c r="AU213" i="89"/>
  <c r="AU209" i="89"/>
  <c r="BK214" i="89"/>
  <c r="AE214" i="89" s="1"/>
  <c r="AU212" i="89"/>
  <c r="AU208" i="89"/>
  <c r="FL212" i="89"/>
  <c r="FL208" i="89"/>
  <c r="FL199" i="89"/>
  <c r="FL198" i="89"/>
  <c r="FL197" i="89"/>
  <c r="FL183" i="89"/>
  <c r="FL200" i="89"/>
  <c r="FL182" i="89"/>
  <c r="FL211" i="89"/>
  <c r="FL207" i="89"/>
  <c r="FL201" i="89"/>
  <c r="FL181" i="89"/>
  <c r="FL202" i="89"/>
  <c r="FL189" i="89"/>
  <c r="FL188" i="89"/>
  <c r="FL180" i="89"/>
  <c r="FL210" i="89"/>
  <c r="FL206" i="89"/>
  <c r="FL203" i="89"/>
  <c r="FL190" i="89"/>
  <c r="FL187" i="89"/>
  <c r="FL179" i="89"/>
  <c r="FL178" i="89"/>
  <c r="FL177" i="89"/>
  <c r="FL176" i="89"/>
  <c r="FL175" i="89"/>
  <c r="FL174" i="89"/>
  <c r="FL173" i="89"/>
  <c r="FL172" i="89"/>
  <c r="FL171" i="89"/>
  <c r="FL170" i="89"/>
  <c r="FL169" i="89"/>
  <c r="FL168" i="89"/>
  <c r="FL167" i="89"/>
  <c r="FL166" i="89"/>
  <c r="FL165" i="89"/>
  <c r="FL164" i="89"/>
  <c r="FL163" i="89"/>
  <c r="FL162" i="89"/>
  <c r="FL161" i="89"/>
  <c r="FL160" i="89"/>
  <c r="FL159" i="89"/>
  <c r="FL158" i="89"/>
  <c r="FL157" i="89"/>
  <c r="FL156" i="89"/>
  <c r="FL204" i="89"/>
  <c r="FL193" i="89"/>
  <c r="FL191" i="89"/>
  <c r="FL186" i="89"/>
  <c r="FL196" i="89"/>
  <c r="FL195" i="89"/>
  <c r="FL184" i="89"/>
  <c r="FT212" i="89"/>
  <c r="FT208" i="89"/>
  <c r="FT199" i="89"/>
  <c r="FT198" i="89"/>
  <c r="FT197" i="89"/>
  <c r="FT183" i="89"/>
  <c r="FT200" i="89"/>
  <c r="FT182" i="89"/>
  <c r="FT211" i="89"/>
  <c r="FT207" i="89"/>
  <c r="FT201" i="89"/>
  <c r="FT181" i="89"/>
  <c r="FT202" i="89"/>
  <c r="FT189" i="89"/>
  <c r="FT188" i="89"/>
  <c r="FT180" i="89"/>
  <c r="FT210" i="89"/>
  <c r="FT206" i="89"/>
  <c r="FT203" i="89"/>
  <c r="FT190" i="89"/>
  <c r="FT187" i="89"/>
  <c r="FT179" i="89"/>
  <c r="FT178" i="89"/>
  <c r="FT177" i="89"/>
  <c r="FT176" i="89"/>
  <c r="FT175" i="89"/>
  <c r="FT174" i="89"/>
  <c r="FT173" i="89"/>
  <c r="FT172" i="89"/>
  <c r="FT171" i="89"/>
  <c r="FT170" i="89"/>
  <c r="FT169" i="89"/>
  <c r="FT168" i="89"/>
  <c r="FT167" i="89"/>
  <c r="FT166" i="89"/>
  <c r="FT165" i="89"/>
  <c r="FT164" i="89"/>
  <c r="FT163" i="89"/>
  <c r="FT162" i="89"/>
  <c r="FT161" i="89"/>
  <c r="FT160" i="89"/>
  <c r="FT159" i="89"/>
  <c r="FT158" i="89"/>
  <c r="FT157" i="89"/>
  <c r="FT156" i="89"/>
  <c r="FT155" i="89"/>
  <c r="FT204" i="89"/>
  <c r="FT193" i="89"/>
  <c r="FT191" i="89"/>
  <c r="FT186" i="89"/>
  <c r="FT196" i="89"/>
  <c r="FT195" i="89"/>
  <c r="FT184" i="89"/>
  <c r="JE27" i="89"/>
  <c r="BU27" i="89" s="1"/>
  <c r="JM33" i="89"/>
  <c r="CS33" i="89" s="1"/>
  <c r="JM36" i="89"/>
  <c r="DI36" i="89" s="1"/>
  <c r="JK43" i="89"/>
  <c r="CA43" i="89" s="1"/>
  <c r="JK44" i="89"/>
  <c r="CA44" i="89" s="1"/>
  <c r="JL46" i="89"/>
  <c r="CR46" i="89" s="1"/>
  <c r="JM48" i="89"/>
  <c r="CC48" i="89" s="1"/>
  <c r="JK50" i="89"/>
  <c r="CA50" i="89" s="1"/>
  <c r="JM52" i="89"/>
  <c r="DI52" i="89" s="1"/>
  <c r="JK54" i="89"/>
  <c r="CA54" i="89" s="1"/>
  <c r="JM56" i="89"/>
  <c r="CC56" i="89" s="1"/>
  <c r="JK58" i="89"/>
  <c r="DG58" i="89" s="1"/>
  <c r="JM60" i="89"/>
  <c r="CS60" i="89" s="1"/>
  <c r="JK62" i="89"/>
  <c r="CA62" i="89" s="1"/>
  <c r="JM64" i="89"/>
  <c r="CS64" i="89" s="1"/>
  <c r="JK66" i="89"/>
  <c r="CA66" i="89" s="1"/>
  <c r="JM68" i="89"/>
  <c r="CS68" i="89" s="1"/>
  <c r="JK70" i="89"/>
  <c r="CA70" i="89" s="1"/>
  <c r="JM72" i="89"/>
  <c r="DI72" i="89" s="1"/>
  <c r="JK74" i="89"/>
  <c r="CA74" i="89" s="1"/>
  <c r="JM76" i="89"/>
  <c r="CS76" i="89" s="1"/>
  <c r="JK78" i="89"/>
  <c r="DG78" i="89" s="1"/>
  <c r="JM80" i="89"/>
  <c r="CS80" i="89" s="1"/>
  <c r="JK82" i="89"/>
  <c r="CA82" i="89" s="1"/>
  <c r="JL82" i="89"/>
  <c r="CB82" i="89" s="1"/>
  <c r="JM84" i="89"/>
  <c r="CS84" i="89" s="1"/>
  <c r="JK94" i="89"/>
  <c r="CA94" i="89" s="1"/>
  <c r="JL96" i="89"/>
  <c r="DH96" i="89" s="1"/>
  <c r="JL98" i="89"/>
  <c r="DH98" i="89" s="1"/>
  <c r="JL101" i="89"/>
  <c r="CB101" i="89" s="1"/>
  <c r="JK105" i="89"/>
  <c r="DG105" i="89" s="1"/>
  <c r="JL109" i="89"/>
  <c r="DH109" i="89" s="1"/>
  <c r="JK112" i="89"/>
  <c r="CA112" i="89" s="1"/>
  <c r="JM114" i="89"/>
  <c r="CC114" i="89" s="1"/>
  <c r="JK120" i="89"/>
  <c r="CA120" i="89" s="1"/>
  <c r="JM122" i="89"/>
  <c r="CC122" i="89" s="1"/>
  <c r="JK124" i="89"/>
  <c r="DG124" i="89" s="1"/>
  <c r="JM126" i="89"/>
  <c r="CC126" i="89" s="1"/>
  <c r="JK128" i="89"/>
  <c r="DG128" i="89" s="1"/>
  <c r="JM130" i="89"/>
  <c r="CC130" i="89" s="1"/>
  <c r="JK132" i="89"/>
  <c r="DG132" i="89" s="1"/>
  <c r="JM134" i="89"/>
  <c r="CC134" i="89" s="1"/>
  <c r="JK136" i="89"/>
  <c r="DG136" i="89" s="1"/>
  <c r="JM138" i="89"/>
  <c r="CC138" i="89" s="1"/>
  <c r="JK140" i="89"/>
  <c r="CQ140" i="89" s="1"/>
  <c r="JL140" i="89"/>
  <c r="CB140" i="89" s="1"/>
  <c r="JM142" i="89"/>
  <c r="CC142" i="89" s="1"/>
  <c r="JK144" i="89"/>
  <c r="JL145" i="89"/>
  <c r="CR145" i="89" s="1"/>
  <c r="JM28" i="89"/>
  <c r="CC28" i="89" s="1"/>
  <c r="JM29" i="89"/>
  <c r="CC29" i="89" s="1"/>
  <c r="JK31" i="89"/>
  <c r="CA31" i="89" s="1"/>
  <c r="JL31" i="89"/>
  <c r="CR31" i="89" s="1"/>
  <c r="JK41" i="89"/>
  <c r="DG41" i="89" s="1"/>
  <c r="JK42" i="89"/>
  <c r="CA42" i="89" s="1"/>
  <c r="JL44" i="89"/>
  <c r="CR44" i="89" s="1"/>
  <c r="JL50" i="89"/>
  <c r="CB50" i="89" s="1"/>
  <c r="JL54" i="89"/>
  <c r="CR54" i="89" s="1"/>
  <c r="JL58" i="89"/>
  <c r="CB58" i="89" s="1"/>
  <c r="JL62" i="89"/>
  <c r="CB62" i="89" s="1"/>
  <c r="JL66" i="89"/>
  <c r="CB66" i="89" s="1"/>
  <c r="JL70" i="89"/>
  <c r="DH70" i="89" s="1"/>
  <c r="JL74" i="89"/>
  <c r="CR74" i="89" s="1"/>
  <c r="JL78" i="89"/>
  <c r="CB78" i="89" s="1"/>
  <c r="JK93" i="89"/>
  <c r="CQ93" i="89" s="1"/>
  <c r="JL95" i="89"/>
  <c r="DH95" i="89" s="1"/>
  <c r="JL97" i="89"/>
  <c r="CB97" i="89" s="1"/>
  <c r="JL100" i="89"/>
  <c r="CB100" i="89" s="1"/>
  <c r="JK104" i="89"/>
  <c r="CA104" i="89" s="1"/>
  <c r="JL108" i="89"/>
  <c r="CB108" i="89" s="1"/>
  <c r="JL112" i="89"/>
  <c r="DH112" i="89" s="1"/>
  <c r="JM112" i="89"/>
  <c r="DI112" i="89" s="1"/>
  <c r="JM118" i="89"/>
  <c r="CC118" i="89" s="1"/>
  <c r="JL120" i="89"/>
  <c r="CB120" i="89" s="1"/>
  <c r="JL124" i="89"/>
  <c r="CB124" i="89" s="1"/>
  <c r="JL128" i="89"/>
  <c r="DH128" i="89" s="1"/>
  <c r="JL132" i="89"/>
  <c r="CR132" i="89" s="1"/>
  <c r="JL136" i="89"/>
  <c r="CR136" i="89" s="1"/>
  <c r="JK38" i="89"/>
  <c r="JK39" i="89"/>
  <c r="CQ39" i="89" s="1"/>
  <c r="JL42" i="89"/>
  <c r="CB42" i="89" s="1"/>
  <c r="JM47" i="89"/>
  <c r="DI47" i="89" s="1"/>
  <c r="JK49" i="89"/>
  <c r="CA49" i="89" s="1"/>
  <c r="JM51" i="89"/>
  <c r="CS51" i="89" s="1"/>
  <c r="JK53" i="89"/>
  <c r="CA53" i="89" s="1"/>
  <c r="JM55" i="89"/>
  <c r="CS55" i="89" s="1"/>
  <c r="JK57" i="89"/>
  <c r="DG57" i="89" s="1"/>
  <c r="JM59" i="89"/>
  <c r="CS59" i="89" s="1"/>
  <c r="JK61" i="89"/>
  <c r="CA61" i="89" s="1"/>
  <c r="JM63" i="89"/>
  <c r="CS63" i="89" s="1"/>
  <c r="JK65" i="89"/>
  <c r="DG65" i="89" s="1"/>
  <c r="JM67" i="89"/>
  <c r="CS67" i="89" s="1"/>
  <c r="JK69" i="89"/>
  <c r="CA69" i="89" s="1"/>
  <c r="JM71" i="89"/>
  <c r="CC71" i="89" s="1"/>
  <c r="JK73" i="89"/>
  <c r="CA73" i="89" s="1"/>
  <c r="JM75" i="89"/>
  <c r="CC75" i="89" s="1"/>
  <c r="JK77" i="89"/>
  <c r="CA77" i="89" s="1"/>
  <c r="JM79" i="89"/>
  <c r="CS79" i="89" s="1"/>
  <c r="JK81" i="89"/>
  <c r="CQ81" i="89" s="1"/>
  <c r="JL81" i="89"/>
  <c r="CB81" i="89" s="1"/>
  <c r="JM83" i="89"/>
  <c r="CS83" i="89" s="1"/>
  <c r="JK85" i="89"/>
  <c r="CA85" i="89" s="1"/>
  <c r="JL85" i="89"/>
  <c r="CB85" i="89" s="1"/>
  <c r="JL86" i="89"/>
  <c r="CB86" i="89" s="1"/>
  <c r="JK91" i="89"/>
  <c r="CA91" i="89" s="1"/>
  <c r="JL94" i="89"/>
  <c r="CB94" i="89" s="1"/>
  <c r="JL107" i="89"/>
  <c r="CB107" i="89" s="1"/>
  <c r="JM117" i="89"/>
  <c r="DI117" i="89" s="1"/>
  <c r="JK118" i="89"/>
  <c r="CQ118" i="89" s="1"/>
  <c r="JK119" i="89"/>
  <c r="CQ119" i="89" s="1"/>
  <c r="JK123" i="89"/>
  <c r="CQ123" i="89" s="1"/>
  <c r="JK127" i="89"/>
  <c r="DG127" i="89" s="1"/>
  <c r="JK131" i="89"/>
  <c r="DG131" i="89" s="1"/>
  <c r="JK135" i="89"/>
  <c r="DG135" i="89" s="1"/>
  <c r="JK139" i="89"/>
  <c r="CQ139" i="89" s="1"/>
  <c r="JM192" i="89"/>
  <c r="DI192" i="89" s="1"/>
  <c r="JC27" i="89"/>
  <c r="BS27" i="89" s="1"/>
  <c r="JK27" i="89"/>
  <c r="CQ27" i="89" s="1"/>
  <c r="JL27" i="89"/>
  <c r="DH27" i="89" s="1"/>
  <c r="JK30" i="89"/>
  <c r="CA30" i="89" s="1"/>
  <c r="JL30" i="89"/>
  <c r="CB30" i="89" s="1"/>
  <c r="JM32" i="89"/>
  <c r="CC32" i="89" s="1"/>
  <c r="JL38" i="89"/>
  <c r="CB38" i="89" s="1"/>
  <c r="JK40" i="89"/>
  <c r="CA40" i="89" s="1"/>
  <c r="JM45" i="89"/>
  <c r="DI45" i="89" s="1"/>
  <c r="JM46" i="89"/>
  <c r="DI46" i="89" s="1"/>
  <c r="JL49" i="89"/>
  <c r="DH49" i="89" s="1"/>
  <c r="JL53" i="89"/>
  <c r="CB53" i="89" s="1"/>
  <c r="JL57" i="89"/>
  <c r="CB57" i="89" s="1"/>
  <c r="JL61" i="89"/>
  <c r="CB61" i="89" s="1"/>
  <c r="JL65" i="89"/>
  <c r="CB65" i="89" s="1"/>
  <c r="JL69" i="89"/>
  <c r="DH69" i="89" s="1"/>
  <c r="JL73" i="89"/>
  <c r="CB73" i="89" s="1"/>
  <c r="JL77" i="89"/>
  <c r="CB77" i="89" s="1"/>
  <c r="JL93" i="89"/>
  <c r="CB93" i="89" s="1"/>
  <c r="JK99" i="89"/>
  <c r="CA99" i="89" s="1"/>
  <c r="JK102" i="89"/>
  <c r="CQ102" i="89" s="1"/>
  <c r="JL106" i="89"/>
  <c r="CB106" i="89" s="1"/>
  <c r="JK110" i="89"/>
  <c r="CA110" i="89" s="1"/>
  <c r="JK115" i="89"/>
  <c r="DG115" i="89" s="1"/>
  <c r="JL116" i="89"/>
  <c r="DH116" i="89" s="1"/>
  <c r="JK117" i="89"/>
  <c r="JL119" i="89"/>
  <c r="DH119" i="89" s="1"/>
  <c r="JL123" i="89"/>
  <c r="CB123" i="89" s="1"/>
  <c r="JL127" i="89"/>
  <c r="DH127" i="89" s="1"/>
  <c r="JL131" i="89"/>
  <c r="CB131" i="89" s="1"/>
  <c r="JL135" i="89"/>
  <c r="CB135" i="89" s="1"/>
  <c r="JL139" i="89"/>
  <c r="CR139" i="89" s="1"/>
  <c r="JM145" i="89"/>
  <c r="CC145" i="89" s="1"/>
  <c r="JM197" i="89"/>
  <c r="DI197" i="89" s="1"/>
  <c r="JK35" i="89"/>
  <c r="CQ35" i="89" s="1"/>
  <c r="JK48" i="89"/>
  <c r="CA48" i="89" s="1"/>
  <c r="JK56" i="89"/>
  <c r="CQ56" i="89" s="1"/>
  <c r="JK76" i="89"/>
  <c r="CA76" i="89" s="1"/>
  <c r="JK80" i="89"/>
  <c r="DG80" i="89" s="1"/>
  <c r="JK84" i="89"/>
  <c r="CA84" i="89" s="1"/>
  <c r="JL92" i="89"/>
  <c r="DH92" i="89" s="1"/>
  <c r="JL105" i="89"/>
  <c r="DH105" i="89" s="1"/>
  <c r="JK114" i="89"/>
  <c r="CA114" i="89" s="1"/>
  <c r="JK122" i="89"/>
  <c r="DG122" i="89" s="1"/>
  <c r="JK126" i="89"/>
  <c r="DG126" i="89" s="1"/>
  <c r="JK130" i="89"/>
  <c r="DG130" i="89" s="1"/>
  <c r="JK134" i="89"/>
  <c r="DG134" i="89" s="1"/>
  <c r="JK138" i="89"/>
  <c r="DG138" i="89" s="1"/>
  <c r="JK217" i="89"/>
  <c r="CQ217" i="89" s="1"/>
  <c r="JL220" i="89"/>
  <c r="CB220" i="89" s="1"/>
  <c r="JL224" i="89"/>
  <c r="CB224" i="89" s="1"/>
  <c r="JK34" i="89"/>
  <c r="JL40" i="89"/>
  <c r="CR40" i="89" s="1"/>
  <c r="JK52" i="89"/>
  <c r="CA52" i="89" s="1"/>
  <c r="JK60" i="89"/>
  <c r="CQ60" i="89" s="1"/>
  <c r="JK64" i="89"/>
  <c r="DG64" i="89" s="1"/>
  <c r="JK68" i="89"/>
  <c r="CA68" i="89" s="1"/>
  <c r="JK72" i="89"/>
  <c r="CQ72" i="89" s="1"/>
  <c r="JM27" i="89"/>
  <c r="CC27" i="89" s="1"/>
  <c r="JK28" i="89"/>
  <c r="JL28" i="89"/>
  <c r="CB28" i="89" s="1"/>
  <c r="JM31" i="89"/>
  <c r="CC31" i="89" s="1"/>
  <c r="JL36" i="89"/>
  <c r="DH36" i="89" s="1"/>
  <c r="JM41" i="89"/>
  <c r="CS41" i="89" s="1"/>
  <c r="JM42" i="89"/>
  <c r="DI42" i="89" s="1"/>
  <c r="JL48" i="89"/>
  <c r="CB48" i="89" s="1"/>
  <c r="JL52" i="89"/>
  <c r="CR52" i="89" s="1"/>
  <c r="JL56" i="89"/>
  <c r="JL60" i="89"/>
  <c r="CB60" i="89" s="1"/>
  <c r="JL64" i="89"/>
  <c r="DH64" i="89" s="1"/>
  <c r="JL68" i="89"/>
  <c r="CR68" i="89" s="1"/>
  <c r="JL72" i="89"/>
  <c r="CR72" i="89" s="1"/>
  <c r="JL76" i="89"/>
  <c r="CB76" i="89" s="1"/>
  <c r="JK97" i="89"/>
  <c r="CA97" i="89" s="1"/>
  <c r="JL104" i="89"/>
  <c r="CB104" i="89" s="1"/>
  <c r="JK108" i="89"/>
  <c r="CA108" i="89" s="1"/>
  <c r="JL114" i="89"/>
  <c r="CB114" i="89" s="1"/>
  <c r="JL122" i="89"/>
  <c r="CB122" i="89" s="1"/>
  <c r="JL126" i="89"/>
  <c r="CB126" i="89" s="1"/>
  <c r="JL130" i="89"/>
  <c r="DH130" i="89" s="1"/>
  <c r="JL134" i="89"/>
  <c r="CB134" i="89" s="1"/>
  <c r="JL138" i="89"/>
  <c r="CR138" i="89" s="1"/>
  <c r="JK155" i="89"/>
  <c r="CQ155" i="89" s="1"/>
  <c r="JK167" i="89"/>
  <c r="CA167" i="89" s="1"/>
  <c r="JM194" i="89"/>
  <c r="CC194" i="89" s="1"/>
  <c r="JL208" i="89"/>
  <c r="DH208" i="89" s="1"/>
  <c r="JL212" i="89"/>
  <c r="CB212" i="89" s="1"/>
  <c r="JK189" i="89"/>
  <c r="CA189" i="89" s="1"/>
  <c r="JK197" i="89"/>
  <c r="CQ197" i="89" s="1"/>
  <c r="JK198" i="89"/>
  <c r="DG198" i="89" s="1"/>
  <c r="JK199" i="89"/>
  <c r="DG199" i="89" s="1"/>
  <c r="JL205" i="89"/>
  <c r="CB205" i="89" s="1"/>
  <c r="JK208" i="89"/>
  <c r="CA208" i="89" s="1"/>
  <c r="JL209" i="89"/>
  <c r="CR209" i="89" s="1"/>
  <c r="JK212" i="89"/>
  <c r="DG212" i="89" s="1"/>
  <c r="JL213" i="89"/>
  <c r="CR213" i="89" s="1"/>
  <c r="JM225" i="89"/>
  <c r="CC225" i="89" s="1"/>
  <c r="JK166" i="89"/>
  <c r="CQ166" i="89" s="1"/>
  <c r="JK181" i="89"/>
  <c r="CA181" i="89" s="1"/>
  <c r="JK191" i="89"/>
  <c r="DG191" i="89" s="1"/>
  <c r="JK195" i="89"/>
  <c r="DG195" i="89" s="1"/>
  <c r="JK196" i="89"/>
  <c r="DG196" i="89" s="1"/>
  <c r="JL204" i="89"/>
  <c r="CB204" i="89" s="1"/>
  <c r="JL215" i="89"/>
  <c r="CB215" i="89" s="1"/>
  <c r="JM219" i="89"/>
  <c r="CS219" i="89" s="1"/>
  <c r="JK220" i="89"/>
  <c r="CA220" i="89" s="1"/>
  <c r="JM223" i="89"/>
  <c r="CC223" i="89" s="1"/>
  <c r="JK224" i="89"/>
  <c r="CA224" i="89" s="1"/>
  <c r="JL155" i="89"/>
  <c r="DH155" i="89" s="1"/>
  <c r="JK156" i="89"/>
  <c r="CQ156" i="89" s="1"/>
  <c r="JL156" i="89"/>
  <c r="DH156" i="89" s="1"/>
  <c r="JK157" i="89"/>
  <c r="DG157" i="89" s="1"/>
  <c r="JL157" i="89"/>
  <c r="CB157" i="89" s="1"/>
  <c r="JK158" i="89"/>
  <c r="CQ158" i="89" s="1"/>
  <c r="JL158" i="89"/>
  <c r="DH158" i="89" s="1"/>
  <c r="JK159" i="89"/>
  <c r="CQ159" i="89" s="1"/>
  <c r="JL159" i="89"/>
  <c r="DH159" i="89" s="1"/>
  <c r="JK160" i="89"/>
  <c r="CQ160" i="89" s="1"/>
  <c r="JL160" i="89"/>
  <c r="DH160" i="89" s="1"/>
  <c r="JK161" i="89"/>
  <c r="CQ161" i="89" s="1"/>
  <c r="JL161" i="89"/>
  <c r="CB161" i="89" s="1"/>
  <c r="JK162" i="89"/>
  <c r="CA162" i="89" s="1"/>
  <c r="JL162" i="89"/>
  <c r="CB162" i="89" s="1"/>
  <c r="JK163" i="89"/>
  <c r="CA163" i="89" s="1"/>
  <c r="JL163" i="89"/>
  <c r="DH163" i="89" s="1"/>
  <c r="JK164" i="89"/>
  <c r="CQ164" i="89" s="1"/>
  <c r="JK165" i="89"/>
  <c r="DG165" i="89" s="1"/>
  <c r="JL165" i="89"/>
  <c r="CB165" i="89" s="1"/>
  <c r="JL167" i="89"/>
  <c r="CB167" i="89" s="1"/>
  <c r="JK170" i="89"/>
  <c r="DG170" i="89" s="1"/>
  <c r="JK182" i="89"/>
  <c r="CA182" i="89" s="1"/>
  <c r="JL193" i="89"/>
  <c r="CR193" i="89" s="1"/>
  <c r="JK194" i="89"/>
  <c r="CA194" i="89" s="1"/>
  <c r="JL203" i="89"/>
  <c r="CR203" i="89" s="1"/>
  <c r="JK205" i="89"/>
  <c r="CA205" i="89" s="1"/>
  <c r="JL206" i="89"/>
  <c r="DH206" i="89" s="1"/>
  <c r="JK209" i="89"/>
  <c r="CA209" i="89" s="1"/>
  <c r="JL210" i="89"/>
  <c r="CB210" i="89" s="1"/>
  <c r="JK214" i="89"/>
  <c r="CA214" i="89" s="1"/>
  <c r="JM226" i="89"/>
  <c r="CC226" i="89" s="1"/>
  <c r="JK183" i="89"/>
  <c r="CA183" i="89" s="1"/>
  <c r="JL202" i="89"/>
  <c r="CB202" i="89" s="1"/>
  <c r="JK204" i="89"/>
  <c r="CA204" i="89" s="1"/>
  <c r="JL214" i="89"/>
  <c r="CR214" i="89" s="1"/>
  <c r="JM214" i="89"/>
  <c r="CS214" i="89" s="1"/>
  <c r="JM220" i="89"/>
  <c r="CS220" i="89" s="1"/>
  <c r="JK221" i="89"/>
  <c r="DG221" i="89" s="1"/>
  <c r="JM224" i="89"/>
  <c r="CC224" i="89" s="1"/>
  <c r="JK225" i="89"/>
  <c r="CA225" i="89" s="1"/>
  <c r="JK168" i="89"/>
  <c r="CQ168" i="89" s="1"/>
  <c r="JK169" i="89"/>
  <c r="DG169" i="89" s="1"/>
  <c r="JK173" i="89"/>
  <c r="CQ173" i="89" s="1"/>
  <c r="JK175" i="89"/>
  <c r="CA175" i="89" s="1"/>
  <c r="JK176" i="89"/>
  <c r="CA176" i="89" s="1"/>
  <c r="JK178" i="89"/>
  <c r="CQ178" i="89" s="1"/>
  <c r="JK184" i="89"/>
  <c r="CA184" i="89" s="1"/>
  <c r="JL201" i="89"/>
  <c r="CR201" i="89" s="1"/>
  <c r="JK203" i="89"/>
  <c r="CA203" i="89" s="1"/>
  <c r="JK206" i="89"/>
  <c r="CQ206" i="89" s="1"/>
  <c r="JL207" i="89"/>
  <c r="DH207" i="89" s="1"/>
  <c r="JK210" i="89"/>
  <c r="CA210" i="89" s="1"/>
  <c r="JL211" i="89"/>
  <c r="CB211" i="89" s="1"/>
  <c r="JK213" i="89"/>
  <c r="DG213" i="89" s="1"/>
  <c r="JK216" i="89"/>
  <c r="CA216" i="89" s="1"/>
  <c r="JM216" i="89"/>
  <c r="CS216" i="89" s="1"/>
  <c r="JM217" i="89"/>
  <c r="CC217" i="89" s="1"/>
  <c r="JK185" i="89"/>
  <c r="CA185" i="89" s="1"/>
  <c r="JM191" i="89"/>
  <c r="CC191" i="89" s="1"/>
  <c r="JK202" i="89"/>
  <c r="DG202" i="89" s="1"/>
  <c r="JK218" i="89"/>
  <c r="DG218" i="89" s="1"/>
  <c r="JM221" i="89"/>
  <c r="DI221" i="89" s="1"/>
  <c r="JK222" i="89"/>
  <c r="CQ222" i="89" s="1"/>
  <c r="JK226" i="89"/>
  <c r="CQ226" i="89" s="1"/>
  <c r="JM28" i="90"/>
  <c r="CS28" i="90" s="1"/>
  <c r="JK31" i="90"/>
  <c r="CQ31" i="90" s="1"/>
  <c r="JM35" i="90"/>
  <c r="CC35" i="90" s="1"/>
  <c r="JK49" i="90"/>
  <c r="CA49" i="90" s="1"/>
  <c r="JL50" i="90"/>
  <c r="CB50" i="90" s="1"/>
  <c r="JM51" i="90"/>
  <c r="CS51" i="90" s="1"/>
  <c r="JK56" i="90"/>
  <c r="CA56" i="90" s="1"/>
  <c r="JL63" i="90"/>
  <c r="CB63" i="90" s="1"/>
  <c r="JM63" i="90"/>
  <c r="CC63" i="90" s="1"/>
  <c r="JL67" i="90"/>
  <c r="CB67" i="90" s="1"/>
  <c r="JM67" i="90"/>
  <c r="CC67" i="90" s="1"/>
  <c r="JL71" i="90"/>
  <c r="DH71" i="90" s="1"/>
  <c r="JL75" i="90"/>
  <c r="CB75" i="90" s="1"/>
  <c r="JL83" i="90"/>
  <c r="CB83" i="90" s="1"/>
  <c r="JL102" i="90"/>
  <c r="CB102" i="90" s="1"/>
  <c r="JM102" i="90"/>
  <c r="CC102" i="90" s="1"/>
  <c r="JF27" i="90"/>
  <c r="BV27" i="90" s="1"/>
  <c r="JF28" i="90"/>
  <c r="BV28" i="90" s="1"/>
  <c r="JL31" i="90"/>
  <c r="CB31" i="90" s="1"/>
  <c r="JK32" i="90"/>
  <c r="CA32" i="90" s="1"/>
  <c r="JK55" i="90"/>
  <c r="DG55" i="90" s="1"/>
  <c r="JL78" i="90"/>
  <c r="CB78" i="90" s="1"/>
  <c r="JL82" i="90"/>
  <c r="CB82" i="90" s="1"/>
  <c r="JL99" i="90"/>
  <c r="CR99" i="90" s="1"/>
  <c r="JK45" i="90"/>
  <c r="CQ45" i="90" s="1"/>
  <c r="JK46" i="90"/>
  <c r="DG46" i="90" s="1"/>
  <c r="JK47" i="90"/>
  <c r="CA47" i="90" s="1"/>
  <c r="JK48" i="90"/>
  <c r="CQ48" i="90" s="1"/>
  <c r="JK54" i="90"/>
  <c r="CA54" i="90" s="1"/>
  <c r="JL55" i="90"/>
  <c r="CB55" i="90" s="1"/>
  <c r="JL62" i="90"/>
  <c r="CB62" i="90" s="1"/>
  <c r="JM62" i="90"/>
  <c r="CC62" i="90" s="1"/>
  <c r="JL66" i="90"/>
  <c r="CR66" i="90" s="1"/>
  <c r="JM66" i="90"/>
  <c r="CC66" i="90" s="1"/>
  <c r="JL70" i="90"/>
  <c r="CB70" i="90" s="1"/>
  <c r="JL74" i="90"/>
  <c r="DH74" i="90" s="1"/>
  <c r="JL101" i="90"/>
  <c r="CB101" i="90" s="1"/>
  <c r="JM101" i="90"/>
  <c r="DI101" i="90" s="1"/>
  <c r="JL30" i="90"/>
  <c r="CB30" i="90" s="1"/>
  <c r="JK41" i="90"/>
  <c r="CQ41" i="90" s="1"/>
  <c r="JK42" i="90"/>
  <c r="CA42" i="90" s="1"/>
  <c r="JK43" i="90"/>
  <c r="CA43" i="90" s="1"/>
  <c r="JK44" i="90"/>
  <c r="CA44" i="90" s="1"/>
  <c r="JL45" i="90"/>
  <c r="CB45" i="90" s="1"/>
  <c r="JM45" i="90"/>
  <c r="CS45" i="90" s="1"/>
  <c r="JL46" i="90"/>
  <c r="CB46" i="90" s="1"/>
  <c r="JM46" i="90"/>
  <c r="CS46" i="90" s="1"/>
  <c r="JL47" i="90"/>
  <c r="CB47" i="90" s="1"/>
  <c r="JM47" i="90"/>
  <c r="CS47" i="90" s="1"/>
  <c r="JL48" i="90"/>
  <c r="CB48" i="90" s="1"/>
  <c r="JM48" i="90"/>
  <c r="CS48" i="90" s="1"/>
  <c r="JK53" i="90"/>
  <c r="CA53" i="90" s="1"/>
  <c r="JL54" i="90"/>
  <c r="CB54" i="90" s="1"/>
  <c r="JM55" i="90"/>
  <c r="CC55" i="90" s="1"/>
  <c r="JK65" i="90"/>
  <c r="CA65" i="90" s="1"/>
  <c r="JK69" i="90"/>
  <c r="DG69" i="90" s="1"/>
  <c r="JM70" i="90"/>
  <c r="CC70" i="90" s="1"/>
  <c r="JK73" i="90"/>
  <c r="DG73" i="90" s="1"/>
  <c r="JM74" i="90"/>
  <c r="CS74" i="90" s="1"/>
  <c r="JK77" i="90"/>
  <c r="DG77" i="90" s="1"/>
  <c r="JL77" i="90"/>
  <c r="CB77" i="90" s="1"/>
  <c r="JM78" i="90"/>
  <c r="CS78" i="90" s="1"/>
  <c r="JK81" i="90"/>
  <c r="DG81" i="90" s="1"/>
  <c r="JL81" i="90"/>
  <c r="CR81" i="90" s="1"/>
  <c r="JM82" i="90"/>
  <c r="CC82" i="90" s="1"/>
  <c r="JK97" i="90"/>
  <c r="DG97" i="90" s="1"/>
  <c r="JL97" i="90"/>
  <c r="DH97" i="90" s="1"/>
  <c r="JK98" i="90"/>
  <c r="DG98" i="90" s="1"/>
  <c r="JL98" i="90"/>
  <c r="CR98" i="90" s="1"/>
  <c r="JM99" i="90"/>
  <c r="DI99" i="90" s="1"/>
  <c r="JM100" i="90"/>
  <c r="CC100" i="90" s="1"/>
  <c r="JL151" i="90"/>
  <c r="CB151" i="90" s="1"/>
  <c r="JL160" i="90"/>
  <c r="CB160" i="90" s="1"/>
  <c r="JK33" i="90"/>
  <c r="JK39" i="90"/>
  <c r="DG39" i="90" s="1"/>
  <c r="JM41" i="90"/>
  <c r="CS41" i="90" s="1"/>
  <c r="JM42" i="90"/>
  <c r="CS42" i="90" s="1"/>
  <c r="JM43" i="90"/>
  <c r="CS43" i="90" s="1"/>
  <c r="JM44" i="90"/>
  <c r="CS44" i="90" s="1"/>
  <c r="JM61" i="90"/>
  <c r="DI61" i="90" s="1"/>
  <c r="JM65" i="90"/>
  <c r="CS65" i="90" s="1"/>
  <c r="JL96" i="90"/>
  <c r="CB96" i="90" s="1"/>
  <c r="JL107" i="90"/>
  <c r="CB107" i="90" s="1"/>
  <c r="JL124" i="90"/>
  <c r="CB124" i="90" s="1"/>
  <c r="JL33" i="90"/>
  <c r="DH33" i="90" s="1"/>
  <c r="JK36" i="90"/>
  <c r="DG36" i="90" s="1"/>
  <c r="JL37" i="90"/>
  <c r="CB37" i="90" s="1"/>
  <c r="JM37" i="90"/>
  <c r="CS37" i="90" s="1"/>
  <c r="JL38" i="90"/>
  <c r="CB38" i="90" s="1"/>
  <c r="JM38" i="90"/>
  <c r="CS38" i="90" s="1"/>
  <c r="JL39" i="90"/>
  <c r="CB39" i="90" s="1"/>
  <c r="JM39" i="90"/>
  <c r="CS39" i="90" s="1"/>
  <c r="JL40" i="90"/>
  <c r="CB40" i="90" s="1"/>
  <c r="JM40" i="90"/>
  <c r="CS40" i="90" s="1"/>
  <c r="JK52" i="90"/>
  <c r="CQ52" i="90" s="1"/>
  <c r="JK58" i="90"/>
  <c r="CA58" i="90" s="1"/>
  <c r="JM60" i="90"/>
  <c r="DI60" i="90" s="1"/>
  <c r="JK68" i="90"/>
  <c r="CQ68" i="90" s="1"/>
  <c r="JM69" i="90"/>
  <c r="CC69" i="90" s="1"/>
  <c r="JK72" i="90"/>
  <c r="CQ72" i="90" s="1"/>
  <c r="JM73" i="90"/>
  <c r="DI73" i="90" s="1"/>
  <c r="JK76" i="90"/>
  <c r="CQ76" i="90" s="1"/>
  <c r="JM77" i="90"/>
  <c r="CS77" i="90" s="1"/>
  <c r="JK80" i="90"/>
  <c r="DG80" i="90" s="1"/>
  <c r="JL80" i="90"/>
  <c r="CR80" i="90" s="1"/>
  <c r="JM81" i="90"/>
  <c r="CS81" i="90" s="1"/>
  <c r="JK88" i="90"/>
  <c r="CA88" i="90" s="1"/>
  <c r="JM89" i="90"/>
  <c r="CC89" i="90" s="1"/>
  <c r="JM107" i="90"/>
  <c r="CC107" i="90" s="1"/>
  <c r="JK111" i="90"/>
  <c r="CA111" i="90" s="1"/>
  <c r="JK132" i="90"/>
  <c r="JL153" i="90"/>
  <c r="DH153" i="90" s="1"/>
  <c r="JK27" i="90"/>
  <c r="CA27" i="90" s="1"/>
  <c r="JK28" i="90"/>
  <c r="CA28" i="90" s="1"/>
  <c r="JK29" i="90"/>
  <c r="CQ29" i="90" s="1"/>
  <c r="JM33" i="90"/>
  <c r="CS33" i="90" s="1"/>
  <c r="JL36" i="90"/>
  <c r="CR36" i="90" s="1"/>
  <c r="JM36" i="90"/>
  <c r="DI36" i="90" s="1"/>
  <c r="JK51" i="90"/>
  <c r="CA51" i="90" s="1"/>
  <c r="JL52" i="90"/>
  <c r="CB52" i="90" s="1"/>
  <c r="JK57" i="90"/>
  <c r="DG57" i="90" s="1"/>
  <c r="JL58" i="90"/>
  <c r="CB58" i="90" s="1"/>
  <c r="JL64" i="90"/>
  <c r="CB64" i="90" s="1"/>
  <c r="JM64" i="90"/>
  <c r="CC64" i="90" s="1"/>
  <c r="JL68" i="90"/>
  <c r="CB68" i="90" s="1"/>
  <c r="JM68" i="90"/>
  <c r="CC68" i="90" s="1"/>
  <c r="JL72" i="90"/>
  <c r="CR72" i="90" s="1"/>
  <c r="JL76" i="90"/>
  <c r="CB76" i="90" s="1"/>
  <c r="JK87" i="90"/>
  <c r="CA87" i="90" s="1"/>
  <c r="JM88" i="90"/>
  <c r="DI88" i="90" s="1"/>
  <c r="JL104" i="90"/>
  <c r="CB104" i="90" s="1"/>
  <c r="JM177" i="90"/>
  <c r="CC177" i="90" s="1"/>
  <c r="JL113" i="90"/>
  <c r="CR113" i="90" s="1"/>
  <c r="JM133" i="90"/>
  <c r="DI133" i="90" s="1"/>
  <c r="JM134" i="90"/>
  <c r="CC134" i="90" s="1"/>
  <c r="JK147" i="90"/>
  <c r="CQ147" i="90" s="1"/>
  <c r="JL147" i="90"/>
  <c r="CB147" i="90" s="1"/>
  <c r="JL158" i="90"/>
  <c r="CB158" i="90" s="1"/>
  <c r="FL159" i="90"/>
  <c r="FT159" i="90"/>
  <c r="FL160" i="90"/>
  <c r="FT160" i="90"/>
  <c r="FL161" i="90"/>
  <c r="FT161" i="90"/>
  <c r="FL163" i="90"/>
  <c r="FT163" i="90"/>
  <c r="JK164" i="90"/>
  <c r="CQ164" i="90" s="1"/>
  <c r="JK165" i="90"/>
  <c r="CA165" i="90" s="1"/>
  <c r="JL166" i="90"/>
  <c r="CR166" i="90" s="1"/>
  <c r="JM166" i="90"/>
  <c r="CC166" i="90" s="1"/>
  <c r="JK171" i="90"/>
  <c r="CQ171" i="90" s="1"/>
  <c r="JM173" i="90"/>
  <c r="DI173" i="90" s="1"/>
  <c r="JL175" i="90"/>
  <c r="CR175" i="90" s="1"/>
  <c r="FL188" i="90"/>
  <c r="FT188" i="90"/>
  <c r="JK189" i="90"/>
  <c r="CQ189" i="90" s="1"/>
  <c r="FL190" i="90"/>
  <c r="FT190" i="90"/>
  <c r="FL192" i="90"/>
  <c r="FT192" i="90"/>
  <c r="FL197" i="90"/>
  <c r="FT197" i="90"/>
  <c r="FL198" i="90"/>
  <c r="FT198" i="90"/>
  <c r="JL200" i="90"/>
  <c r="CR200" i="90" s="1"/>
  <c r="JK201" i="90"/>
  <c r="CQ201" i="90" s="1"/>
  <c r="JM203" i="90"/>
  <c r="CC203" i="90" s="1"/>
  <c r="BK209" i="90"/>
  <c r="AE209" i="90" s="1"/>
  <c r="BK210" i="90"/>
  <c r="AE210" i="90" s="1"/>
  <c r="AU211" i="90"/>
  <c r="FL211" i="90"/>
  <c r="FT211" i="90"/>
  <c r="BK217" i="90"/>
  <c r="AE217" i="90" s="1"/>
  <c r="BK221" i="90"/>
  <c r="AE221" i="90" s="1"/>
  <c r="AU223" i="90"/>
  <c r="AU224" i="90"/>
  <c r="BK225" i="90"/>
  <c r="AE225" i="90" s="1"/>
  <c r="FL225" i="90"/>
  <c r="FT225" i="90"/>
  <c r="JK122" i="90"/>
  <c r="CQ122" i="90" s="1"/>
  <c r="JL156" i="90"/>
  <c r="CB156" i="90" s="1"/>
  <c r="FL157" i="90"/>
  <c r="FT157" i="90"/>
  <c r="FL158" i="90"/>
  <c r="FT158" i="90"/>
  <c r="FL170" i="90"/>
  <c r="FT170" i="90"/>
  <c r="FL180" i="90"/>
  <c r="FT180" i="90"/>
  <c r="JM180" i="90"/>
  <c r="CC180" i="90" s="1"/>
  <c r="FL184" i="90"/>
  <c r="FT184" i="90"/>
  <c r="JK184" i="90"/>
  <c r="DG184" i="90" s="1"/>
  <c r="JM184" i="90"/>
  <c r="CS184" i="90" s="1"/>
  <c r="FL187" i="90"/>
  <c r="FT187" i="90"/>
  <c r="JL188" i="90"/>
  <c r="CR188" i="90" s="1"/>
  <c r="FL191" i="90"/>
  <c r="FT191" i="90"/>
  <c r="FL196" i="90"/>
  <c r="FT196" i="90"/>
  <c r="JM199" i="90"/>
  <c r="CS199" i="90" s="1"/>
  <c r="BK211" i="90"/>
  <c r="AE211" i="90" s="1"/>
  <c r="FL212" i="90"/>
  <c r="FT212" i="90"/>
  <c r="AU216" i="90"/>
  <c r="BK218" i="90"/>
  <c r="AE218" i="90" s="1"/>
  <c r="FL218" i="90"/>
  <c r="FT218" i="90"/>
  <c r="FL221" i="90"/>
  <c r="FT221" i="90"/>
  <c r="JK221" i="90"/>
  <c r="DG221" i="90" s="1"/>
  <c r="JK225" i="90"/>
  <c r="CA225" i="90" s="1"/>
  <c r="JL225" i="90"/>
  <c r="CR225" i="90" s="1"/>
  <c r="AU226" i="90"/>
  <c r="JK108" i="90"/>
  <c r="CQ108" i="90" s="1"/>
  <c r="JL108" i="90"/>
  <c r="DH108" i="90" s="1"/>
  <c r="JM110" i="90"/>
  <c r="DI110" i="90" s="1"/>
  <c r="JM111" i="90"/>
  <c r="CC111" i="90" s="1"/>
  <c r="JL112" i="90"/>
  <c r="CB112" i="90" s="1"/>
  <c r="JL117" i="90"/>
  <c r="CB117" i="90" s="1"/>
  <c r="JM121" i="90"/>
  <c r="DI121" i="90" s="1"/>
  <c r="JK131" i="90"/>
  <c r="CA131" i="90" s="1"/>
  <c r="JK135" i="90"/>
  <c r="CA135" i="90" s="1"/>
  <c r="JK136" i="90"/>
  <c r="CQ136" i="90" s="1"/>
  <c r="JK138" i="90"/>
  <c r="CA138" i="90" s="1"/>
  <c r="JM141" i="90"/>
  <c r="CC141" i="90" s="1"/>
  <c r="JK145" i="90"/>
  <c r="CA145" i="90" s="1"/>
  <c r="JL145" i="90"/>
  <c r="CB145" i="90" s="1"/>
  <c r="JL154" i="90"/>
  <c r="CB154" i="90" s="1"/>
  <c r="FL155" i="90"/>
  <c r="FT155" i="90"/>
  <c r="FL156" i="90"/>
  <c r="FT156" i="90"/>
  <c r="JK157" i="90"/>
  <c r="CA157" i="90" s="1"/>
  <c r="JL163" i="90"/>
  <c r="JK170" i="90"/>
  <c r="CA170" i="90" s="1"/>
  <c r="FL179" i="90"/>
  <c r="FT179" i="90"/>
  <c r="FL185" i="90"/>
  <c r="FT185" i="90"/>
  <c r="FL186" i="90"/>
  <c r="FT186" i="90"/>
  <c r="JK187" i="90"/>
  <c r="CQ187" i="90" s="1"/>
  <c r="JL190" i="90"/>
  <c r="JK191" i="90"/>
  <c r="FL195" i="90"/>
  <c r="FT195" i="90"/>
  <c r="JK196" i="90"/>
  <c r="CA196" i="90" s="1"/>
  <c r="JL198" i="90"/>
  <c r="DH198" i="90" s="1"/>
  <c r="JM201" i="90"/>
  <c r="CS201" i="90" s="1"/>
  <c r="FL205" i="90"/>
  <c r="FT205" i="90"/>
  <c r="FL206" i="90"/>
  <c r="FT206" i="90"/>
  <c r="JL211" i="90"/>
  <c r="CR211" i="90" s="1"/>
  <c r="AU212" i="90"/>
  <c r="FL213" i="90"/>
  <c r="FT213" i="90"/>
  <c r="JK218" i="90"/>
  <c r="CA218" i="90" s="1"/>
  <c r="AU219" i="90"/>
  <c r="JL219" i="90"/>
  <c r="CR219" i="90" s="1"/>
  <c r="BK220" i="90"/>
  <c r="AE220" i="90" s="1"/>
  <c r="JL222" i="90"/>
  <c r="CR222" i="90" s="1"/>
  <c r="BK227" i="90"/>
  <c r="AE227" i="90" s="1"/>
  <c r="FT227" i="90"/>
  <c r="JM108" i="90"/>
  <c r="DI108" i="90" s="1"/>
  <c r="JM109" i="90"/>
  <c r="DI109" i="90" s="1"/>
  <c r="JM112" i="90"/>
  <c r="DI112" i="90" s="1"/>
  <c r="JM117" i="90"/>
  <c r="CC117" i="90" s="1"/>
  <c r="JL122" i="90"/>
  <c r="DH122" i="90" s="1"/>
  <c r="JM123" i="90"/>
  <c r="DI123" i="90" s="1"/>
  <c r="JK124" i="90"/>
  <c r="JK128" i="90"/>
  <c r="CQ128" i="90" s="1"/>
  <c r="JK129" i="90"/>
  <c r="CQ129" i="90" s="1"/>
  <c r="JK130" i="90"/>
  <c r="CQ130" i="90" s="1"/>
  <c r="JL132" i="90"/>
  <c r="CB132" i="90" s="1"/>
  <c r="JK134" i="90"/>
  <c r="CA134" i="90" s="1"/>
  <c r="JL140" i="90"/>
  <c r="DH140" i="90" s="1"/>
  <c r="JK143" i="90"/>
  <c r="JL143" i="90"/>
  <c r="JK144" i="90"/>
  <c r="CA144" i="90" s="1"/>
  <c r="JL144" i="90"/>
  <c r="CB144" i="90" s="1"/>
  <c r="FL153" i="90"/>
  <c r="FT153" i="90"/>
  <c r="FL154" i="90"/>
  <c r="FT154" i="90"/>
  <c r="JK155" i="90"/>
  <c r="CA155" i="90" s="1"/>
  <c r="FL168" i="90"/>
  <c r="FT168" i="90"/>
  <c r="FL169" i="90"/>
  <c r="FT169" i="90"/>
  <c r="JL170" i="90"/>
  <c r="CR170" i="90" s="1"/>
  <c r="FL174" i="90"/>
  <c r="FT174" i="90"/>
  <c r="JL180" i="90"/>
  <c r="DH180" i="90" s="1"/>
  <c r="FL183" i="90"/>
  <c r="FT183" i="90"/>
  <c r="JK183" i="90"/>
  <c r="DG183" i="90" s="1"/>
  <c r="JM183" i="90"/>
  <c r="CC183" i="90" s="1"/>
  <c r="JL184" i="90"/>
  <c r="DH184" i="90" s="1"/>
  <c r="JK186" i="90"/>
  <c r="DG186" i="90" s="1"/>
  <c r="JL186" i="90"/>
  <c r="DH186" i="90" s="1"/>
  <c r="JM188" i="90"/>
  <c r="CC188" i="90" s="1"/>
  <c r="JL191" i="90"/>
  <c r="CB191" i="90" s="1"/>
  <c r="JM192" i="90"/>
  <c r="DI192" i="90" s="1"/>
  <c r="JK195" i="90"/>
  <c r="DG195" i="90" s="1"/>
  <c r="JL196" i="90"/>
  <c r="CR196" i="90" s="1"/>
  <c r="JM196" i="90"/>
  <c r="CC196" i="90" s="1"/>
  <c r="FL207" i="90"/>
  <c r="FT207" i="90"/>
  <c r="JK207" i="90"/>
  <c r="CQ207" i="90" s="1"/>
  <c r="BK212" i="90"/>
  <c r="AE212" i="90" s="1"/>
  <c r="JL212" i="90"/>
  <c r="CB212" i="90" s="1"/>
  <c r="AU213" i="90"/>
  <c r="JL213" i="90"/>
  <c r="CR213" i="90" s="1"/>
  <c r="AU214" i="90"/>
  <c r="FL214" i="90"/>
  <c r="FT214" i="90"/>
  <c r="BK216" i="90"/>
  <c r="AE216" i="90" s="1"/>
  <c r="FL216" i="90"/>
  <c r="FT216" i="90"/>
  <c r="JM218" i="90"/>
  <c r="CC218" i="90" s="1"/>
  <c r="FL220" i="90"/>
  <c r="FT220" i="90"/>
  <c r="JK220" i="90"/>
  <c r="DG220" i="90" s="1"/>
  <c r="AU222" i="90"/>
  <c r="BK223" i="90"/>
  <c r="AE223" i="90" s="1"/>
  <c r="BK224" i="90"/>
  <c r="AE224" i="90" s="1"/>
  <c r="FL227" i="90"/>
  <c r="JM114" i="90"/>
  <c r="DI114" i="90" s="1"/>
  <c r="JM120" i="90"/>
  <c r="CC120" i="90" s="1"/>
  <c r="JK127" i="90"/>
  <c r="CA127" i="90" s="1"/>
  <c r="JM147" i="90"/>
  <c r="CS147" i="90" s="1"/>
  <c r="FL167" i="90"/>
  <c r="FT167" i="90"/>
  <c r="FL178" i="90"/>
  <c r="FT178" i="90"/>
  <c r="JM186" i="90"/>
  <c r="DI186" i="90" s="1"/>
  <c r="FL194" i="90"/>
  <c r="FT194" i="90"/>
  <c r="FL204" i="90"/>
  <c r="FT204" i="90"/>
  <c r="BK213" i="90"/>
  <c r="AE213" i="90" s="1"/>
  <c r="JM213" i="90"/>
  <c r="CS213" i="90" s="1"/>
  <c r="BK214" i="90"/>
  <c r="AE214" i="90" s="1"/>
  <c r="FL217" i="90"/>
  <c r="FT217" i="90"/>
  <c r="FL224" i="90"/>
  <c r="FT224" i="90"/>
  <c r="BK226" i="90"/>
  <c r="AE226" i="90" s="1"/>
  <c r="JM115" i="90"/>
  <c r="DI115" i="90" s="1"/>
  <c r="JK126" i="90"/>
  <c r="CA126" i="90" s="1"/>
  <c r="JL128" i="90"/>
  <c r="CB128" i="90" s="1"/>
  <c r="JM128" i="90"/>
  <c r="CS128" i="90" s="1"/>
  <c r="JL129" i="90"/>
  <c r="CB129" i="90" s="1"/>
  <c r="JM129" i="90"/>
  <c r="CS129" i="90" s="1"/>
  <c r="JL130" i="90"/>
  <c r="CB130" i="90" s="1"/>
  <c r="JM130" i="90"/>
  <c r="CS130" i="90" s="1"/>
  <c r="JM142" i="90"/>
  <c r="DI142" i="90" s="1"/>
  <c r="JM146" i="90"/>
  <c r="DI146" i="90" s="1"/>
  <c r="JL150" i="90"/>
  <c r="CB150" i="90" s="1"/>
  <c r="JM161" i="90"/>
  <c r="CC161" i="90" s="1"/>
  <c r="JK167" i="90"/>
  <c r="CA167" i="90" s="1"/>
  <c r="JL168" i="90"/>
  <c r="CR168" i="90" s="1"/>
  <c r="JL169" i="90"/>
  <c r="DH169" i="90" s="1"/>
  <c r="JM169" i="90"/>
  <c r="DI169" i="90" s="1"/>
  <c r="FL172" i="90"/>
  <c r="FT172" i="90"/>
  <c r="FL173" i="90"/>
  <c r="FT173" i="90"/>
  <c r="FL176" i="90"/>
  <c r="FT176" i="90"/>
  <c r="FL177" i="90"/>
  <c r="FT177" i="90"/>
  <c r="JM179" i="90"/>
  <c r="CS179" i="90" s="1"/>
  <c r="FL182" i="90"/>
  <c r="FT182" i="90"/>
  <c r="JK182" i="90"/>
  <c r="DG182" i="90" s="1"/>
  <c r="JM182" i="90"/>
  <c r="CC182" i="90" s="1"/>
  <c r="JK194" i="90"/>
  <c r="CA194" i="90" s="1"/>
  <c r="FL203" i="90"/>
  <c r="FT203" i="90"/>
  <c r="JK204" i="90"/>
  <c r="CA204" i="90" s="1"/>
  <c r="JM205" i="90"/>
  <c r="CS205" i="90" s="1"/>
  <c r="JM206" i="90"/>
  <c r="CS206" i="90" s="1"/>
  <c r="JL207" i="90"/>
  <c r="DH207" i="90" s="1"/>
  <c r="AU208" i="90"/>
  <c r="FL208" i="90"/>
  <c r="FT208" i="90"/>
  <c r="JL214" i="90"/>
  <c r="DH214" i="90" s="1"/>
  <c r="AU215" i="90"/>
  <c r="JL216" i="90"/>
  <c r="DH216" i="90" s="1"/>
  <c r="AU217" i="90"/>
  <c r="BK219" i="90"/>
  <c r="AE219" i="90" s="1"/>
  <c r="AU221" i="90"/>
  <c r="JK224" i="90"/>
  <c r="CQ224" i="90" s="1"/>
  <c r="JL224" i="90"/>
  <c r="CR224" i="90" s="1"/>
  <c r="AU225" i="90"/>
  <c r="FL226" i="90"/>
  <c r="FT226" i="90"/>
  <c r="JK110" i="90"/>
  <c r="CA110" i="90" s="1"/>
  <c r="JM118" i="90"/>
  <c r="CS118" i="90" s="1"/>
  <c r="JL120" i="90"/>
  <c r="DH120" i="90" s="1"/>
  <c r="JL125" i="90"/>
  <c r="CR125" i="90" s="1"/>
  <c r="JL127" i="90"/>
  <c r="CR127" i="90" s="1"/>
  <c r="JM127" i="90"/>
  <c r="CS127" i="90" s="1"/>
  <c r="JK133" i="90"/>
  <c r="CQ133" i="90" s="1"/>
  <c r="JM137" i="90"/>
  <c r="CC137" i="90" s="1"/>
  <c r="JM139" i="90"/>
  <c r="CS139" i="90" s="1"/>
  <c r="JM145" i="90"/>
  <c r="DI145" i="90" s="1"/>
  <c r="JK149" i="90"/>
  <c r="CA149" i="90" s="1"/>
  <c r="JL149" i="90"/>
  <c r="CB149" i="90" s="1"/>
  <c r="JM151" i="90"/>
  <c r="DI151" i="90" s="1"/>
  <c r="JL152" i="90"/>
  <c r="CR152" i="90" s="1"/>
  <c r="FL162" i="90"/>
  <c r="FT162" i="90"/>
  <c r="FL166" i="90"/>
  <c r="FT166" i="90"/>
  <c r="JL167" i="90"/>
  <c r="CR167" i="90" s="1"/>
  <c r="JM167" i="90"/>
  <c r="CC167" i="90" s="1"/>
  <c r="JK172" i="90"/>
  <c r="CA172" i="90" s="1"/>
  <c r="JK173" i="90"/>
  <c r="CA173" i="90" s="1"/>
  <c r="FL175" i="90"/>
  <c r="FT175" i="90"/>
  <c r="FL193" i="90"/>
  <c r="FT193" i="90"/>
  <c r="FL200" i="90"/>
  <c r="FT200" i="90"/>
  <c r="FL202" i="90"/>
  <c r="FT202" i="90"/>
  <c r="JM207" i="90"/>
  <c r="CC207" i="90" s="1"/>
  <c r="BK208" i="90"/>
  <c r="AE208" i="90" s="1"/>
  <c r="FL209" i="90"/>
  <c r="FT209" i="90"/>
  <c r="JK209" i="90"/>
  <c r="CA209" i="90" s="1"/>
  <c r="FL210" i="90"/>
  <c r="FT210" i="90"/>
  <c r="BK215" i="90"/>
  <c r="AE215" i="90" s="1"/>
  <c r="FL215" i="90"/>
  <c r="FT215" i="90"/>
  <c r="JL217" i="90"/>
  <c r="DH217" i="90" s="1"/>
  <c r="JM217" i="90"/>
  <c r="DI217" i="90" s="1"/>
  <c r="AU218" i="90"/>
  <c r="FL219" i="90"/>
  <c r="FT219" i="90"/>
  <c r="JM220" i="90"/>
  <c r="CC220" i="90" s="1"/>
  <c r="FL222" i="90"/>
  <c r="FT222" i="90"/>
  <c r="JK223" i="90"/>
  <c r="CQ223" i="90" s="1"/>
  <c r="JK226" i="90"/>
  <c r="CA226" i="90" s="1"/>
  <c r="FR147" i="44"/>
  <c r="FR150" i="44"/>
  <c r="FR163" i="44"/>
  <c r="FR177" i="44"/>
  <c r="FR184" i="44"/>
  <c r="FR157" i="44"/>
  <c r="FR160" i="44"/>
  <c r="FR175" i="44"/>
  <c r="FR185" i="44"/>
  <c r="FR194" i="44"/>
  <c r="FR151" i="44"/>
  <c r="FR164" i="44"/>
  <c r="FR195" i="44"/>
  <c r="FR148" i="44"/>
  <c r="FR154" i="44"/>
  <c r="FR161" i="44"/>
  <c r="FR168" i="44"/>
  <c r="FR171" i="44"/>
  <c r="FR179" i="44"/>
  <c r="FR212" i="44"/>
  <c r="FR152" i="44"/>
  <c r="FR158" i="44"/>
  <c r="FR176" i="44"/>
  <c r="FR187" i="44"/>
  <c r="FR173" i="44"/>
  <c r="FR182" i="44"/>
  <c r="FR208" i="44"/>
  <c r="FR153" i="44"/>
  <c r="FR156" i="44"/>
  <c r="FR159" i="44"/>
  <c r="FR166" i="44"/>
  <c r="FR170" i="44"/>
  <c r="FR174" i="44"/>
  <c r="FR181" i="44"/>
  <c r="FR186" i="44"/>
  <c r="FR191" i="44"/>
  <c r="FR203" i="44"/>
  <c r="FR214" i="44"/>
  <c r="FR197" i="44"/>
  <c r="FR210" i="44"/>
  <c r="FR192" i="44"/>
  <c r="FR198" i="44"/>
  <c r="FR204" i="44"/>
  <c r="FR215" i="44"/>
  <c r="FR218" i="44"/>
  <c r="FR169" i="44"/>
  <c r="FR178" i="44"/>
  <c r="FR188" i="44"/>
  <c r="FR199" i="44"/>
  <c r="FR211" i="44"/>
  <c r="FR217" i="44"/>
  <c r="FR172" i="44"/>
  <c r="FR183" i="44"/>
  <c r="FR189" i="44"/>
  <c r="FR193" i="44"/>
  <c r="FR205" i="44"/>
  <c r="FR206" i="44"/>
  <c r="FR207" i="44"/>
  <c r="FR216" i="44"/>
  <c r="FR201" i="44"/>
  <c r="FR167" i="44"/>
  <c r="FR180" i="44"/>
  <c r="FR190" i="44"/>
  <c r="FR196" i="44"/>
  <c r="FR202" i="44"/>
  <c r="FR209" i="44"/>
  <c r="FR213" i="44"/>
  <c r="FH225" i="44"/>
  <c r="FL226" i="44"/>
  <c r="FK226" i="44"/>
  <c r="FI221" i="44"/>
  <c r="FI211" i="44"/>
  <c r="FI224" i="44"/>
  <c r="FI226" i="44"/>
  <c r="AU215" i="44"/>
  <c r="AU217" i="44"/>
  <c r="BK217" i="44"/>
  <c r="AE217" i="44" s="1"/>
  <c r="AU218" i="44"/>
  <c r="AU214" i="44"/>
  <c r="BK218" i="44"/>
  <c r="AE218" i="44" s="1"/>
  <c r="BK219" i="44"/>
  <c r="AE219" i="44" s="1"/>
  <c r="FS27" i="44"/>
  <c r="FS43" i="44"/>
  <c r="FS45" i="44"/>
  <c r="FS96" i="44"/>
  <c r="FS134" i="44"/>
  <c r="FS29" i="44"/>
  <c r="FS31" i="44"/>
  <c r="FS33" i="44"/>
  <c r="FS35" i="44"/>
  <c r="FS48" i="44"/>
  <c r="FS55" i="44"/>
  <c r="FS60" i="44"/>
  <c r="FS113" i="44"/>
  <c r="FS123" i="44"/>
  <c r="FS41" i="44"/>
  <c r="FS51" i="44"/>
  <c r="FS58" i="44"/>
  <c r="FS63" i="44"/>
  <c r="FS65" i="44"/>
  <c r="FS141" i="44"/>
  <c r="FS37" i="44"/>
  <c r="FS39" i="44"/>
  <c r="FS46" i="44"/>
  <c r="FS53" i="44"/>
  <c r="FS28" i="44"/>
  <c r="FS44" i="44"/>
  <c r="FS49" i="44"/>
  <c r="FS56" i="44"/>
  <c r="FS61" i="44"/>
  <c r="FS30" i="44"/>
  <c r="FS32" i="44"/>
  <c r="FS34" i="44"/>
  <c r="FS42" i="44"/>
  <c r="FS59" i="44"/>
  <c r="FS64" i="44"/>
  <c r="FS72" i="44"/>
  <c r="FS118" i="44"/>
  <c r="FS38" i="44"/>
  <c r="FS40" i="44"/>
  <c r="FS50" i="44"/>
  <c r="FS52" i="44"/>
  <c r="FS57" i="44"/>
  <c r="FS62" i="44"/>
  <c r="FS79" i="44"/>
  <c r="FS106" i="44"/>
  <c r="FS125" i="44"/>
  <c r="HW47" i="44"/>
  <c r="GI60" i="44"/>
  <c r="GI215" i="44"/>
  <c r="GI124" i="44"/>
  <c r="GI27" i="44"/>
  <c r="AU220" i="44"/>
  <c r="FS68" i="44"/>
  <c r="FS85" i="44"/>
  <c r="FS87" i="44"/>
  <c r="FS104" i="44"/>
  <c r="FS111" i="44"/>
  <c r="FS121" i="44"/>
  <c r="FS130" i="44"/>
  <c r="FS132" i="44"/>
  <c r="FS73" i="44"/>
  <c r="FS80" i="44"/>
  <c r="FS90" i="44"/>
  <c r="FS97" i="44"/>
  <c r="FS102" i="44"/>
  <c r="FS107" i="44"/>
  <c r="FS114" i="44"/>
  <c r="FS124" i="44"/>
  <c r="FS135" i="44"/>
  <c r="FS142" i="44"/>
  <c r="FS147" i="44"/>
  <c r="FS216" i="44"/>
  <c r="FS76" i="44"/>
  <c r="FS78" i="44"/>
  <c r="FS83" i="44"/>
  <c r="FS93" i="44"/>
  <c r="FS100" i="44"/>
  <c r="FS117" i="44"/>
  <c r="FS119" i="44"/>
  <c r="FS126" i="44"/>
  <c r="FS128" i="44"/>
  <c r="FS138" i="44"/>
  <c r="FS145" i="44"/>
  <c r="FS69" i="44"/>
  <c r="FS71" i="44"/>
  <c r="FS88" i="44"/>
  <c r="FS95" i="44"/>
  <c r="FS105" i="44"/>
  <c r="FS112" i="44"/>
  <c r="FS122" i="44"/>
  <c r="FS133" i="44"/>
  <c r="FS140" i="44"/>
  <c r="FS74" i="44"/>
  <c r="FS81" i="44"/>
  <c r="FS86" i="44"/>
  <c r="FS91" i="44"/>
  <c r="FS98" i="44"/>
  <c r="FS108" i="44"/>
  <c r="FS110" i="44"/>
  <c r="FS115" i="44"/>
  <c r="FS131" i="44"/>
  <c r="FS136" i="44"/>
  <c r="FS143" i="44"/>
  <c r="FS160" i="44"/>
  <c r="FS193" i="44"/>
  <c r="FS67" i="44"/>
  <c r="FS77" i="44"/>
  <c r="FS84" i="44"/>
  <c r="FS101" i="44"/>
  <c r="FS103" i="44"/>
  <c r="FS120" i="44"/>
  <c r="FS129" i="44"/>
  <c r="FS146" i="44"/>
  <c r="FS148" i="44"/>
  <c r="FS173" i="44"/>
  <c r="FS70" i="44"/>
  <c r="FS75" i="44"/>
  <c r="FS82" i="44"/>
  <c r="FS92" i="44"/>
  <c r="FS94" i="44"/>
  <c r="FS99" i="44"/>
  <c r="FS109" i="44"/>
  <c r="FS116" i="44"/>
  <c r="FS137" i="44"/>
  <c r="FS139" i="44"/>
  <c r="FS144" i="44"/>
  <c r="FR223" i="44"/>
  <c r="FR224" i="44"/>
  <c r="FR219" i="44"/>
  <c r="FR220" i="44"/>
  <c r="FR221" i="44"/>
  <c r="FR225" i="44"/>
  <c r="FR222" i="44"/>
  <c r="FQ195" i="44"/>
  <c r="FQ200" i="44"/>
  <c r="FQ206" i="44"/>
  <c r="FQ202" i="44"/>
  <c r="FQ212" i="44"/>
  <c r="FQ221" i="44"/>
  <c r="FQ222" i="44"/>
  <c r="FQ223" i="44"/>
  <c r="FQ27" i="44"/>
  <c r="FQ41" i="44"/>
  <c r="FQ43" i="44"/>
  <c r="FQ54" i="44"/>
  <c r="FQ56" i="44"/>
  <c r="FQ58" i="44"/>
  <c r="FQ67" i="44"/>
  <c r="FQ69" i="44"/>
  <c r="FQ80" i="44"/>
  <c r="FQ82" i="44"/>
  <c r="FQ84" i="44"/>
  <c r="FQ95" i="44"/>
  <c r="FQ97" i="44"/>
  <c r="FQ99" i="44"/>
  <c r="FQ101" i="44"/>
  <c r="FQ112" i="44"/>
  <c r="FQ114" i="44"/>
  <c r="FQ116" i="44"/>
  <c r="FQ129" i="44"/>
  <c r="FQ140" i="44"/>
  <c r="FQ142" i="44"/>
  <c r="FQ144" i="44"/>
  <c r="FQ146" i="44"/>
  <c r="FQ152" i="44"/>
  <c r="FQ157" i="44"/>
  <c r="FQ164" i="44"/>
  <c r="FQ169" i="44"/>
  <c r="FQ189" i="44"/>
  <c r="FQ199" i="44"/>
  <c r="FQ207" i="44"/>
  <c r="FQ210" i="44"/>
  <c r="FQ217" i="44"/>
  <c r="FQ224" i="44"/>
  <c r="FQ60" i="44"/>
  <c r="FQ86" i="44"/>
  <c r="FQ118" i="44"/>
  <c r="FQ131" i="44"/>
  <c r="FQ162" i="44"/>
  <c r="FQ174" i="44"/>
  <c r="FQ179" i="44"/>
  <c r="FQ186" i="44"/>
  <c r="FQ196" i="44"/>
  <c r="FQ203" i="44"/>
  <c r="FQ215" i="44"/>
  <c r="FQ225" i="44"/>
  <c r="FQ36" i="44"/>
  <c r="FQ45" i="44"/>
  <c r="FQ47" i="44"/>
  <c r="FQ49" i="44"/>
  <c r="FQ51" i="44"/>
  <c r="FQ62" i="44"/>
  <c r="FQ64" i="44"/>
  <c r="FQ71" i="44"/>
  <c r="FQ73" i="44"/>
  <c r="FQ75" i="44"/>
  <c r="FQ77" i="44"/>
  <c r="FQ88" i="44"/>
  <c r="FQ90" i="44"/>
  <c r="FQ92" i="44"/>
  <c r="FQ103" i="44"/>
  <c r="FQ105" i="44"/>
  <c r="FQ107" i="44"/>
  <c r="FQ109" i="44"/>
  <c r="FQ120" i="44"/>
  <c r="FQ122" i="44"/>
  <c r="FQ124" i="44"/>
  <c r="FQ133" i="44"/>
  <c r="FQ135" i="44"/>
  <c r="FQ137" i="44"/>
  <c r="FQ148" i="44"/>
  <c r="FQ150" i="44"/>
  <c r="FQ155" i="44"/>
  <c r="FQ160" i="44"/>
  <c r="FQ167" i="44"/>
  <c r="FQ172" i="44"/>
  <c r="FQ183" i="44"/>
  <c r="FQ193" i="44"/>
  <c r="FQ208" i="44"/>
  <c r="FQ213" i="44"/>
  <c r="FQ218" i="44"/>
  <c r="FQ35" i="44"/>
  <c r="FQ40" i="44"/>
  <c r="FQ42" i="44"/>
  <c r="FQ53" i="44"/>
  <c r="FQ55" i="44"/>
  <c r="FQ57" i="44"/>
  <c r="FQ59" i="44"/>
  <c r="FQ66" i="44"/>
  <c r="FQ68" i="44"/>
  <c r="FQ79" i="44"/>
  <c r="FQ81" i="44"/>
  <c r="FQ83" i="44"/>
  <c r="FQ85" i="44"/>
  <c r="FQ96" i="44"/>
  <c r="FQ98" i="44"/>
  <c r="FQ100" i="44"/>
  <c r="FQ111" i="44"/>
  <c r="FQ113" i="44"/>
  <c r="FQ115" i="44"/>
  <c r="FQ117" i="44"/>
  <c r="FQ128" i="44"/>
  <c r="FQ130" i="44"/>
  <c r="FQ141" i="44"/>
  <c r="FQ143" i="44"/>
  <c r="FQ145" i="44"/>
  <c r="FQ158" i="44"/>
  <c r="FQ175" i="44"/>
  <c r="FQ184" i="44"/>
  <c r="FQ187" i="44"/>
  <c r="FQ197" i="44"/>
  <c r="FQ211" i="44"/>
  <c r="FQ44" i="44"/>
  <c r="FQ70" i="44"/>
  <c r="FQ102" i="44"/>
  <c r="FQ147" i="44"/>
  <c r="FQ151" i="44"/>
  <c r="FQ156" i="44"/>
  <c r="FQ163" i="44"/>
  <c r="FQ168" i="44"/>
  <c r="FQ173" i="44"/>
  <c r="FQ181" i="44"/>
  <c r="FQ191" i="44"/>
  <c r="FQ194" i="44"/>
  <c r="FQ201" i="44"/>
  <c r="FQ209" i="44"/>
  <c r="FQ214" i="44"/>
  <c r="FQ216" i="44"/>
  <c r="FQ219" i="44"/>
  <c r="FQ28" i="44"/>
  <c r="FQ46" i="44"/>
  <c r="FQ48" i="44"/>
  <c r="FQ50" i="44"/>
  <c r="FQ61" i="44"/>
  <c r="FQ63" i="44"/>
  <c r="FQ72" i="44"/>
  <c r="FQ74" i="44"/>
  <c r="FQ76" i="44"/>
  <c r="FQ87" i="44"/>
  <c r="FQ89" i="44"/>
  <c r="FQ91" i="44"/>
  <c r="FQ93" i="44"/>
  <c r="FQ104" i="44"/>
  <c r="FQ106" i="44"/>
  <c r="FQ108" i="44"/>
  <c r="FQ119" i="44"/>
  <c r="FQ121" i="44"/>
  <c r="FQ123" i="44"/>
  <c r="FQ132" i="44"/>
  <c r="FQ134" i="44"/>
  <c r="FQ136" i="44"/>
  <c r="FQ138" i="44"/>
  <c r="FQ149" i="44"/>
  <c r="FQ161" i="44"/>
  <c r="FQ166" i="44"/>
  <c r="FQ178" i="44"/>
  <c r="FQ185" i="44"/>
  <c r="FQ188" i="44"/>
  <c r="FQ198" i="44"/>
  <c r="FQ205" i="44"/>
  <c r="FQ220" i="44"/>
  <c r="FP71" i="44"/>
  <c r="FP99" i="44"/>
  <c r="FP44" i="44"/>
  <c r="FP68" i="44"/>
  <c r="FP165" i="44"/>
  <c r="FP167" i="44"/>
  <c r="FP79" i="44"/>
  <c r="FP103" i="44"/>
  <c r="FP152" i="44"/>
  <c r="FP154" i="44"/>
  <c r="FP100" i="44"/>
  <c r="FP38" i="44"/>
  <c r="FP126" i="44"/>
  <c r="FP29" i="44"/>
  <c r="FP74" i="44"/>
  <c r="FP105" i="44"/>
  <c r="FP135" i="44"/>
  <c r="FP150" i="44"/>
  <c r="FP163" i="44"/>
  <c r="FP197" i="44"/>
  <c r="FP200" i="44"/>
  <c r="FP41" i="44"/>
  <c r="FP61" i="44"/>
  <c r="FP43" i="44"/>
  <c r="FP56" i="44"/>
  <c r="FP85" i="44"/>
  <c r="FP97" i="44"/>
  <c r="FP102" i="44"/>
  <c r="FP112" i="44"/>
  <c r="FP123" i="44"/>
  <c r="FP137" i="44"/>
  <c r="FP147" i="44"/>
  <c r="FP50" i="44"/>
  <c r="FP53" i="44"/>
  <c r="FP65" i="44"/>
  <c r="FP73" i="44"/>
  <c r="FP94" i="44"/>
  <c r="FP144" i="44"/>
  <c r="FP149" i="44"/>
  <c r="FP162" i="44"/>
  <c r="FP175" i="44"/>
  <c r="FP183" i="44"/>
  <c r="FP186" i="44"/>
  <c r="FP55" i="44"/>
  <c r="FP70" i="44"/>
  <c r="FP80" i="44"/>
  <c r="FP91" i="44"/>
  <c r="FP111" i="44"/>
  <c r="FP214" i="44"/>
  <c r="FP34" i="44"/>
  <c r="FP47" i="44"/>
  <c r="FP52" i="44"/>
  <c r="FP62" i="44"/>
  <c r="FP67" i="44"/>
  <c r="FP93" i="44"/>
  <c r="FP106" i="44"/>
  <c r="FP129" i="44"/>
  <c r="FP141" i="44"/>
  <c r="FP212" i="44"/>
  <c r="FP27" i="44"/>
  <c r="FP49" i="44"/>
  <c r="FP117" i="44"/>
  <c r="FP138" i="44"/>
  <c r="FP143" i="44"/>
  <c r="FP156" i="44"/>
  <c r="FP169" i="44"/>
  <c r="FP178" i="44"/>
  <c r="FP190" i="44"/>
  <c r="FP193" i="44"/>
  <c r="FP202" i="44"/>
  <c r="FP205" i="44"/>
  <c r="FP224" i="44"/>
  <c r="FP219" i="44"/>
  <c r="FP215" i="44"/>
  <c r="FP217" i="44"/>
  <c r="FP28" i="44"/>
  <c r="FP31" i="44"/>
  <c r="FP58" i="44"/>
  <c r="FP64" i="44"/>
  <c r="FP76" i="44"/>
  <c r="FP82" i="44"/>
  <c r="FP88" i="44"/>
  <c r="FP108" i="44"/>
  <c r="FP114" i="44"/>
  <c r="FP120" i="44"/>
  <c r="FP132" i="44"/>
  <c r="FP146" i="44"/>
  <c r="FP158" i="44"/>
  <c r="FP160" i="44"/>
  <c r="FP171" i="44"/>
  <c r="FP173" i="44"/>
  <c r="FP181" i="44"/>
  <c r="FP188" i="44"/>
  <c r="FP195" i="44"/>
  <c r="FP208" i="44"/>
  <c r="FP210" i="44"/>
  <c r="FP220" i="44"/>
  <c r="FP33" i="44"/>
  <c r="FP37" i="44"/>
  <c r="FP40" i="44"/>
  <c r="FP46" i="44"/>
  <c r="FP84" i="44"/>
  <c r="FP90" i="44"/>
  <c r="FP96" i="44"/>
  <c r="FP116" i="44"/>
  <c r="FP122" i="44"/>
  <c r="FP125" i="44"/>
  <c r="FP128" i="44"/>
  <c r="FP131" i="44"/>
  <c r="FP134" i="44"/>
  <c r="FP140" i="44"/>
  <c r="FP151" i="44"/>
  <c r="FP153" i="44"/>
  <c r="FP164" i="44"/>
  <c r="FP166" i="44"/>
  <c r="FP177" i="44"/>
  <c r="FP179" i="44"/>
  <c r="FP184" i="44"/>
  <c r="FP191" i="44"/>
  <c r="FP198" i="44"/>
  <c r="FP203" i="44"/>
  <c r="FP218" i="44"/>
  <c r="FP221" i="44"/>
  <c r="FP30" i="44"/>
  <c r="FP51" i="44"/>
  <c r="FP57" i="44"/>
  <c r="FP60" i="44"/>
  <c r="FP63" i="44"/>
  <c r="FP69" i="44"/>
  <c r="FP75" i="44"/>
  <c r="FP78" i="44"/>
  <c r="FP81" i="44"/>
  <c r="FP87" i="44"/>
  <c r="FP101" i="44"/>
  <c r="FP107" i="44"/>
  <c r="FP110" i="44"/>
  <c r="FP113" i="44"/>
  <c r="FP119" i="44"/>
  <c r="FP145" i="44"/>
  <c r="FP155" i="44"/>
  <c r="FP157" i="44"/>
  <c r="FP168" i="44"/>
  <c r="FP170" i="44"/>
  <c r="FP182" i="44"/>
  <c r="FP189" i="44"/>
  <c r="FP196" i="44"/>
  <c r="FP206" i="44"/>
  <c r="FP216" i="44"/>
  <c r="FP222" i="44"/>
  <c r="FP48" i="44"/>
  <c r="FP54" i="44"/>
  <c r="FP66" i="44"/>
  <c r="FP98" i="44"/>
  <c r="FP104" i="44"/>
  <c r="FP124" i="44"/>
  <c r="FP127" i="44"/>
  <c r="FP130" i="44"/>
  <c r="FP136" i="44"/>
  <c r="FP139" i="44"/>
  <c r="FP142" i="44"/>
  <c r="FP148" i="44"/>
  <c r="FP159" i="44"/>
  <c r="FP172" i="44"/>
  <c r="FP201" i="44"/>
  <c r="FP209" i="44"/>
  <c r="FP223" i="44"/>
  <c r="FP36" i="44"/>
  <c r="FP39" i="44"/>
  <c r="FP42" i="44"/>
  <c r="FP72" i="44"/>
  <c r="FP92" i="44"/>
  <c r="FP32" i="44"/>
  <c r="FP35" i="44"/>
  <c r="FP45" i="44"/>
  <c r="FP59" i="44"/>
  <c r="FP77" i="44"/>
  <c r="FP83" i="44"/>
  <c r="FP86" i="44"/>
  <c r="FP89" i="44"/>
  <c r="FP95" i="44"/>
  <c r="FP109" i="44"/>
  <c r="FP115" i="44"/>
  <c r="FP118" i="44"/>
  <c r="FP121" i="44"/>
  <c r="FP133" i="44"/>
  <c r="FP161" i="44"/>
  <c r="FP174" i="44"/>
  <c r="FP176" i="44"/>
  <c r="FP180" i="44"/>
  <c r="FP185" i="44"/>
  <c r="FP187" i="44"/>
  <c r="FP192" i="44"/>
  <c r="FP194" i="44"/>
  <c r="FP199" i="44"/>
  <c r="FP204" i="44"/>
  <c r="FP207" i="44"/>
  <c r="FP211" i="44"/>
  <c r="FP213" i="44"/>
  <c r="FP226" i="44"/>
  <c r="FO69" i="44"/>
  <c r="FO59" i="44"/>
  <c r="IA44" i="44"/>
  <c r="FO79" i="44"/>
  <c r="FO101" i="44"/>
  <c r="FO50" i="44"/>
  <c r="FO92" i="44"/>
  <c r="FO35" i="44"/>
  <c r="FO36" i="44"/>
  <c r="FO46" i="44"/>
  <c r="FO78" i="44"/>
  <c r="FO88" i="44"/>
  <c r="FO110" i="44"/>
  <c r="FO137" i="44"/>
  <c r="FO34" i="44"/>
  <c r="FO55" i="44"/>
  <c r="FO97" i="44"/>
  <c r="FO146" i="44"/>
  <c r="FO64" i="44"/>
  <c r="FO74" i="44"/>
  <c r="FO106" i="44"/>
  <c r="FO213" i="44"/>
  <c r="FO133" i="44"/>
  <c r="FO30" i="44"/>
  <c r="FO41" i="44"/>
  <c r="FO83" i="44"/>
  <c r="FO142" i="44"/>
  <c r="FO184" i="44"/>
  <c r="FO193" i="44"/>
  <c r="FO210" i="44"/>
  <c r="FO29" i="44"/>
  <c r="FO33" i="44"/>
  <c r="FO31" i="44"/>
  <c r="FO37" i="44"/>
  <c r="FO60" i="44"/>
  <c r="FO65" i="44"/>
  <c r="FO70" i="44"/>
  <c r="FO102" i="44"/>
  <c r="FO125" i="44"/>
  <c r="FO129" i="44"/>
  <c r="FO134" i="44"/>
  <c r="FO138" i="44"/>
  <c r="FO143" i="44"/>
  <c r="FO148" i="44"/>
  <c r="FO157" i="44"/>
  <c r="FO160" i="44"/>
  <c r="FO166" i="44"/>
  <c r="FO169" i="44"/>
  <c r="FO172" i="44"/>
  <c r="FO175" i="44"/>
  <c r="FO178" i="44"/>
  <c r="FO187" i="44"/>
  <c r="FO189" i="44"/>
  <c r="FO198" i="44"/>
  <c r="FO208" i="44"/>
  <c r="FO211" i="44"/>
  <c r="FO217" i="44"/>
  <c r="FO111" i="44"/>
  <c r="FO115" i="44"/>
  <c r="FO120" i="44"/>
  <c r="FO124" i="44"/>
  <c r="FO147" i="44"/>
  <c r="FO151" i="44"/>
  <c r="FO154" i="44"/>
  <c r="FO163" i="44"/>
  <c r="FO180" i="44"/>
  <c r="FO182" i="44"/>
  <c r="FO191" i="44"/>
  <c r="FO200" i="44"/>
  <c r="FO202" i="44"/>
  <c r="FO204" i="44"/>
  <c r="FO206" i="44"/>
  <c r="FO219" i="44"/>
  <c r="FO222" i="44"/>
  <c r="FO40" i="44"/>
  <c r="FO45" i="44"/>
  <c r="FO49" i="44"/>
  <c r="FO54" i="44"/>
  <c r="FO58" i="44"/>
  <c r="FO63" i="44"/>
  <c r="FO68" i="44"/>
  <c r="FO73" i="44"/>
  <c r="FO77" i="44"/>
  <c r="FO82" i="44"/>
  <c r="FO87" i="44"/>
  <c r="FO91" i="44"/>
  <c r="FO96" i="44"/>
  <c r="FO100" i="44"/>
  <c r="FO105" i="44"/>
  <c r="FO109" i="44"/>
  <c r="FO114" i="44"/>
  <c r="FO119" i="44"/>
  <c r="FO123" i="44"/>
  <c r="FO153" i="44"/>
  <c r="FO156" i="44"/>
  <c r="FO159" i="44"/>
  <c r="FO162" i="44"/>
  <c r="FO165" i="44"/>
  <c r="FO168" i="44"/>
  <c r="FO171" i="44"/>
  <c r="FO174" i="44"/>
  <c r="FO177" i="44"/>
  <c r="FO186" i="44"/>
  <c r="FO195" i="44"/>
  <c r="FO216" i="44"/>
  <c r="FO223" i="44"/>
  <c r="FO86" i="44"/>
  <c r="FO118" i="44"/>
  <c r="FO127" i="44"/>
  <c r="FO132" i="44"/>
  <c r="FO136" i="44"/>
  <c r="FO141" i="44"/>
  <c r="FO145" i="44"/>
  <c r="FO150" i="44"/>
  <c r="FO188" i="44"/>
  <c r="FO197" i="44"/>
  <c r="FO199" i="44"/>
  <c r="FO207" i="44"/>
  <c r="FO218" i="44"/>
  <c r="FO220" i="44"/>
  <c r="FO39" i="44"/>
  <c r="FO27" i="44"/>
  <c r="FO28" i="44"/>
  <c r="FO43" i="44"/>
  <c r="FO48" i="44"/>
  <c r="FO53" i="44"/>
  <c r="FO57" i="44"/>
  <c r="FO62" i="44"/>
  <c r="FO67" i="44"/>
  <c r="FO72" i="44"/>
  <c r="FO76" i="44"/>
  <c r="FO81" i="44"/>
  <c r="FO85" i="44"/>
  <c r="FO90" i="44"/>
  <c r="FO95" i="44"/>
  <c r="FO99" i="44"/>
  <c r="FO104" i="44"/>
  <c r="FO108" i="44"/>
  <c r="FO113" i="44"/>
  <c r="FO117" i="44"/>
  <c r="FO122" i="44"/>
  <c r="FO131" i="44"/>
  <c r="FO170" i="44"/>
  <c r="FO173" i="44"/>
  <c r="FO176" i="44"/>
  <c r="FO179" i="44"/>
  <c r="FO181" i="44"/>
  <c r="FO190" i="44"/>
  <c r="FO192" i="44"/>
  <c r="FO201" i="44"/>
  <c r="FO203" i="44"/>
  <c r="FO209" i="44"/>
  <c r="FO212" i="44"/>
  <c r="FO215" i="44"/>
  <c r="FO32" i="44"/>
  <c r="FO38" i="44"/>
  <c r="FO52" i="44"/>
  <c r="FO94" i="44"/>
  <c r="FO126" i="44"/>
  <c r="FO130" i="44"/>
  <c r="FO135" i="44"/>
  <c r="FO140" i="44"/>
  <c r="FO144" i="44"/>
  <c r="FO149" i="44"/>
  <c r="FO152" i="44"/>
  <c r="FO155" i="44"/>
  <c r="FO158" i="44"/>
  <c r="FO161" i="44"/>
  <c r="FO164" i="44"/>
  <c r="FO167" i="44"/>
  <c r="FO183" i="44"/>
  <c r="FO185" i="44"/>
  <c r="FO205" i="44"/>
  <c r="FO224" i="44"/>
  <c r="FO44" i="44"/>
  <c r="FO42" i="44"/>
  <c r="FO47" i="44"/>
  <c r="FO51" i="44"/>
  <c r="FO56" i="44"/>
  <c r="FO61" i="44"/>
  <c r="FO66" i="44"/>
  <c r="FO71" i="44"/>
  <c r="FO75" i="44"/>
  <c r="FO80" i="44"/>
  <c r="FO84" i="44"/>
  <c r="FO89" i="44"/>
  <c r="FO93" i="44"/>
  <c r="FO98" i="44"/>
  <c r="FO103" i="44"/>
  <c r="FO107" i="44"/>
  <c r="FO112" i="44"/>
  <c r="FO116" i="44"/>
  <c r="FO121" i="44"/>
  <c r="FO139" i="44"/>
  <c r="FO194" i="44"/>
  <c r="FO196" i="44"/>
  <c r="FO214" i="44"/>
  <c r="FO221" i="44"/>
  <c r="FO226" i="44"/>
  <c r="FN115" i="44"/>
  <c r="FN215" i="44"/>
  <c r="FN163" i="44"/>
  <c r="FN172" i="44"/>
  <c r="FN49" i="44"/>
  <c r="FN153" i="44"/>
  <c r="FN59" i="44"/>
  <c r="FN60" i="44"/>
  <c r="FN61" i="44"/>
  <c r="FN105" i="44"/>
  <c r="FN38" i="44"/>
  <c r="FN93" i="44"/>
  <c r="FN94" i="44"/>
  <c r="FN95" i="44"/>
  <c r="FN34" i="44"/>
  <c r="FN35" i="44"/>
  <c r="FN73" i="44"/>
  <c r="FN146" i="44"/>
  <c r="FN147" i="44"/>
  <c r="FN148" i="44"/>
  <c r="FN158" i="44"/>
  <c r="FN177" i="44"/>
  <c r="FN210" i="44"/>
  <c r="FN221" i="44"/>
  <c r="FN136" i="44"/>
  <c r="FN219" i="44"/>
  <c r="FN83" i="44"/>
  <c r="FN126" i="44"/>
  <c r="FN32" i="44"/>
  <c r="FN91" i="44"/>
  <c r="FN39" i="44"/>
  <c r="FN40" i="44"/>
  <c r="FN50" i="44"/>
  <c r="FN62" i="44"/>
  <c r="FN74" i="44"/>
  <c r="FN84" i="44"/>
  <c r="FN96" i="44"/>
  <c r="FN106" i="44"/>
  <c r="FN116" i="44"/>
  <c r="FN127" i="44"/>
  <c r="FN137" i="44"/>
  <c r="FN149" i="44"/>
  <c r="FN154" i="44"/>
  <c r="FN168" i="44"/>
  <c r="FN187" i="44"/>
  <c r="FN190" i="44"/>
  <c r="FN193" i="44"/>
  <c r="FN196" i="44"/>
  <c r="FN199" i="44"/>
  <c r="FN202" i="44"/>
  <c r="FN205" i="44"/>
  <c r="FN207" i="44"/>
  <c r="FN211" i="44"/>
  <c r="FN216" i="44"/>
  <c r="FN226" i="44"/>
  <c r="FN33" i="44"/>
  <c r="FN36" i="44"/>
  <c r="FN37" i="44"/>
  <c r="FN48" i="44"/>
  <c r="FN58" i="44"/>
  <c r="FN72" i="44"/>
  <c r="FN82" i="44"/>
  <c r="FN92" i="44"/>
  <c r="FN104" i="44"/>
  <c r="FN114" i="44"/>
  <c r="FN124" i="44"/>
  <c r="FN125" i="44"/>
  <c r="FN135" i="44"/>
  <c r="FN145" i="44"/>
  <c r="FN157" i="44"/>
  <c r="FN162" i="44"/>
  <c r="FN167" i="44"/>
  <c r="FN176" i="44"/>
  <c r="FN180" i="44"/>
  <c r="FN183" i="44"/>
  <c r="FN186" i="44"/>
  <c r="FN189" i="44"/>
  <c r="FN192" i="44"/>
  <c r="FN204" i="44"/>
  <c r="FN214" i="44"/>
  <c r="FN71" i="44"/>
  <c r="FN101" i="44"/>
  <c r="FN102" i="44"/>
  <c r="FN113" i="44"/>
  <c r="FN123" i="44"/>
  <c r="FN134" i="44"/>
  <c r="FN144" i="44"/>
  <c r="FN152" i="44"/>
  <c r="FN166" i="44"/>
  <c r="FN171" i="44"/>
  <c r="FN195" i="44"/>
  <c r="FN198" i="44"/>
  <c r="FN201" i="44"/>
  <c r="FN209" i="44"/>
  <c r="FN218" i="44"/>
  <c r="FN224" i="44"/>
  <c r="FN31" i="44"/>
  <c r="FN46" i="44"/>
  <c r="FN56" i="44"/>
  <c r="FN68" i="44"/>
  <c r="FN80" i="44"/>
  <c r="FN90" i="44"/>
  <c r="FN100" i="44"/>
  <c r="FN112" i="44"/>
  <c r="FN122" i="44"/>
  <c r="FN133" i="44"/>
  <c r="FN143" i="44"/>
  <c r="FN156" i="44"/>
  <c r="FN161" i="44"/>
  <c r="FN170" i="44"/>
  <c r="FN175" i="44"/>
  <c r="FN182" i="44"/>
  <c r="FN185" i="44"/>
  <c r="FN206" i="44"/>
  <c r="FN213" i="44"/>
  <c r="FN222" i="44"/>
  <c r="FN27" i="44"/>
  <c r="FN30" i="44"/>
  <c r="FN43" i="44"/>
  <c r="FN44" i="44"/>
  <c r="FN45" i="44"/>
  <c r="FN55" i="44"/>
  <c r="FN67" i="44"/>
  <c r="FN77" i="44"/>
  <c r="FN78" i="44"/>
  <c r="FN79" i="44"/>
  <c r="FN89" i="44"/>
  <c r="FN99" i="44"/>
  <c r="FN109" i="44"/>
  <c r="FN110" i="44"/>
  <c r="FN111" i="44"/>
  <c r="FN121" i="44"/>
  <c r="FN130" i="44"/>
  <c r="FN131" i="44"/>
  <c r="FN132" i="44"/>
  <c r="FN142" i="44"/>
  <c r="FN151" i="44"/>
  <c r="FN160" i="44"/>
  <c r="FN165" i="44"/>
  <c r="FN179" i="44"/>
  <c r="FN188" i="44"/>
  <c r="FN191" i="44"/>
  <c r="FN203" i="44"/>
  <c r="FN208" i="44"/>
  <c r="FN220" i="44"/>
  <c r="FN57" i="44"/>
  <c r="FN69" i="44"/>
  <c r="FN81" i="44"/>
  <c r="FN103" i="44"/>
  <c r="FN29" i="44"/>
  <c r="FN42" i="44"/>
  <c r="FN54" i="44"/>
  <c r="FN64" i="44"/>
  <c r="FN65" i="44"/>
  <c r="FN66" i="44"/>
  <c r="FN76" i="44"/>
  <c r="FN88" i="44"/>
  <c r="FN98" i="44"/>
  <c r="FN108" i="44"/>
  <c r="FN120" i="44"/>
  <c r="FN129" i="44"/>
  <c r="FN141" i="44"/>
  <c r="FN155" i="44"/>
  <c r="FN169" i="44"/>
  <c r="FN174" i="44"/>
  <c r="FN194" i="44"/>
  <c r="FN197" i="44"/>
  <c r="FN200" i="44"/>
  <c r="FN212" i="44"/>
  <c r="FN217" i="44"/>
  <c r="FN47" i="44"/>
  <c r="FN70" i="44"/>
  <c r="FN28" i="44"/>
  <c r="FN41" i="44"/>
  <c r="FN51" i="44"/>
  <c r="FN52" i="44"/>
  <c r="FN53" i="44"/>
  <c r="FN63" i="44"/>
  <c r="FN75" i="44"/>
  <c r="FN85" i="44"/>
  <c r="FN86" i="44"/>
  <c r="FN87" i="44"/>
  <c r="FN97" i="44"/>
  <c r="FN107" i="44"/>
  <c r="FN117" i="44"/>
  <c r="FN118" i="44"/>
  <c r="FN119" i="44"/>
  <c r="FN128" i="44"/>
  <c r="FN138" i="44"/>
  <c r="FN139" i="44"/>
  <c r="FN140" i="44"/>
  <c r="FN150" i="44"/>
  <c r="FN159" i="44"/>
  <c r="FN164" i="44"/>
  <c r="FN173" i="44"/>
  <c r="FN178" i="44"/>
  <c r="FN181" i="44"/>
  <c r="FN184" i="44"/>
  <c r="FN223" i="44"/>
  <c r="FM68" i="44"/>
  <c r="FL65" i="44"/>
  <c r="FL159" i="44"/>
  <c r="FL37" i="44"/>
  <c r="FL38" i="44"/>
  <c r="FL39" i="44"/>
  <c r="FL195" i="44"/>
  <c r="FL204" i="44"/>
  <c r="FL87" i="44"/>
  <c r="FL88" i="44"/>
  <c r="FL89" i="44"/>
  <c r="FL90" i="44"/>
  <c r="FL91" i="44"/>
  <c r="FL92" i="44"/>
  <c r="FL93" i="44"/>
  <c r="FL119" i="44"/>
  <c r="FL120" i="44"/>
  <c r="FL121" i="44"/>
  <c r="FL122" i="44"/>
  <c r="FL123" i="44"/>
  <c r="FL124" i="44"/>
  <c r="FL190" i="44"/>
  <c r="FL200" i="44"/>
  <c r="FL170" i="44"/>
  <c r="FL171" i="44"/>
  <c r="FL180" i="44"/>
  <c r="FL27" i="44"/>
  <c r="FL40" i="44"/>
  <c r="FL41" i="44"/>
  <c r="FL42" i="44"/>
  <c r="FL43" i="44"/>
  <c r="FL66" i="44"/>
  <c r="FL67" i="44"/>
  <c r="FL68" i="44"/>
  <c r="FL94" i="44"/>
  <c r="FL125" i="44"/>
  <c r="FL126" i="44"/>
  <c r="FL127" i="44"/>
  <c r="FL128" i="44"/>
  <c r="FL129" i="44"/>
  <c r="FL130" i="44"/>
  <c r="FL157" i="44"/>
  <c r="FL158" i="44"/>
  <c r="FL169" i="44"/>
  <c r="FL184" i="44"/>
  <c r="FL189" i="44"/>
  <c r="FL199" i="44"/>
  <c r="FL207" i="44"/>
  <c r="FL217" i="44"/>
  <c r="FL44" i="44"/>
  <c r="FL69" i="44"/>
  <c r="FL95" i="44"/>
  <c r="FL96" i="44"/>
  <c r="FL97" i="44"/>
  <c r="FL98" i="44"/>
  <c r="FL99" i="44"/>
  <c r="FL100" i="44"/>
  <c r="FL101" i="44"/>
  <c r="FL131" i="44"/>
  <c r="FL156" i="44"/>
  <c r="FL168" i="44"/>
  <c r="FL179" i="44"/>
  <c r="FL194" i="44"/>
  <c r="FL203" i="44"/>
  <c r="FL214" i="44"/>
  <c r="FL215" i="44"/>
  <c r="FL216" i="44"/>
  <c r="FL220" i="44"/>
  <c r="FL28" i="44"/>
  <c r="FL45" i="44"/>
  <c r="FL46" i="44"/>
  <c r="FL47" i="44"/>
  <c r="FL48" i="44"/>
  <c r="FL49" i="44"/>
  <c r="FL50" i="44"/>
  <c r="FL51" i="44"/>
  <c r="FL70" i="44"/>
  <c r="FL102" i="44"/>
  <c r="FL132" i="44"/>
  <c r="FL133" i="44"/>
  <c r="FL134" i="44"/>
  <c r="FL135" i="44"/>
  <c r="FL136" i="44"/>
  <c r="FL137" i="44"/>
  <c r="FL138" i="44"/>
  <c r="FL155" i="44"/>
  <c r="FL166" i="44"/>
  <c r="FL167" i="44"/>
  <c r="FL178" i="44"/>
  <c r="FL183" i="44"/>
  <c r="FL188" i="44"/>
  <c r="FL193" i="44"/>
  <c r="FL198" i="44"/>
  <c r="FL213" i="44"/>
  <c r="FL222" i="44"/>
  <c r="FL29" i="44"/>
  <c r="FL71" i="44"/>
  <c r="FL74" i="44"/>
  <c r="FL77" i="44"/>
  <c r="FL139" i="44"/>
  <c r="FL153" i="44"/>
  <c r="FL154" i="44"/>
  <c r="FL165" i="44"/>
  <c r="FL176" i="44"/>
  <c r="FL177" i="44"/>
  <c r="FL182" i="44"/>
  <c r="FL192" i="44"/>
  <c r="FL202" i="44"/>
  <c r="FL206" i="44"/>
  <c r="FL212" i="44"/>
  <c r="FL30" i="44"/>
  <c r="FL31" i="44"/>
  <c r="FL33" i="44"/>
  <c r="FL35" i="44"/>
  <c r="FL53" i="44"/>
  <c r="FL54" i="44"/>
  <c r="FL55" i="44"/>
  <c r="FL56" i="44"/>
  <c r="FL57" i="44"/>
  <c r="FL58" i="44"/>
  <c r="FL59" i="44"/>
  <c r="FL78" i="44"/>
  <c r="FL110" i="44"/>
  <c r="FL140" i="44"/>
  <c r="FL141" i="44"/>
  <c r="FL142" i="44"/>
  <c r="FL143" i="44"/>
  <c r="FL144" i="44"/>
  <c r="FL145" i="44"/>
  <c r="FL146" i="44"/>
  <c r="FL152" i="44"/>
  <c r="FL164" i="44"/>
  <c r="FL175" i="44"/>
  <c r="FL187" i="44"/>
  <c r="FL197" i="44"/>
  <c r="FL210" i="44"/>
  <c r="FL211" i="44"/>
  <c r="FL72" i="44"/>
  <c r="FL73" i="44"/>
  <c r="FL75" i="44"/>
  <c r="FL76" i="44"/>
  <c r="FL103" i="44"/>
  <c r="FL60" i="44"/>
  <c r="FL79" i="44"/>
  <c r="FL80" i="44"/>
  <c r="FL81" i="44"/>
  <c r="FL82" i="44"/>
  <c r="FL83" i="44"/>
  <c r="FL84" i="44"/>
  <c r="FL85" i="44"/>
  <c r="FL111" i="44"/>
  <c r="FL112" i="44"/>
  <c r="FL113" i="44"/>
  <c r="FL114" i="44"/>
  <c r="FL115" i="44"/>
  <c r="FL116" i="44"/>
  <c r="FL117" i="44"/>
  <c r="FL147" i="44"/>
  <c r="FL151" i="44"/>
  <c r="FL162" i="44"/>
  <c r="FL163" i="44"/>
  <c r="FL173" i="44"/>
  <c r="FL174" i="44"/>
  <c r="FL181" i="44"/>
  <c r="FL186" i="44"/>
  <c r="FL191" i="44"/>
  <c r="FL196" i="44"/>
  <c r="FL201" i="44"/>
  <c r="FL209" i="44"/>
  <c r="FL32" i="44"/>
  <c r="FL34" i="44"/>
  <c r="FL52" i="44"/>
  <c r="FL104" i="44"/>
  <c r="FL105" i="44"/>
  <c r="FL106" i="44"/>
  <c r="FL107" i="44"/>
  <c r="FL108" i="44"/>
  <c r="FL109" i="44"/>
  <c r="FL36" i="44"/>
  <c r="FL61" i="44"/>
  <c r="FL62" i="44"/>
  <c r="FL63" i="44"/>
  <c r="FL64" i="44"/>
  <c r="FL86" i="44"/>
  <c r="FL118" i="44"/>
  <c r="FL148" i="44"/>
  <c r="FL149" i="44"/>
  <c r="FL150" i="44"/>
  <c r="FL160" i="44"/>
  <c r="FL161" i="44"/>
  <c r="FL172" i="44"/>
  <c r="FL185" i="44"/>
  <c r="FL205" i="44"/>
  <c r="FL208" i="44"/>
  <c r="FL218" i="44"/>
  <c r="FL221" i="44"/>
  <c r="FL223" i="44"/>
  <c r="FL224" i="44"/>
  <c r="FL219" i="44"/>
  <c r="FL225" i="44"/>
  <c r="FK68" i="44"/>
  <c r="FK91" i="44"/>
  <c r="FK57" i="44"/>
  <c r="FK78" i="44"/>
  <c r="FK142" i="44"/>
  <c r="FK130" i="44"/>
  <c r="FK112" i="44"/>
  <c r="FK37" i="44"/>
  <c r="FK50" i="44"/>
  <c r="FK79" i="44"/>
  <c r="FK105" i="44"/>
  <c r="FK131" i="44"/>
  <c r="FK145" i="44"/>
  <c r="FK224" i="44"/>
  <c r="FK30" i="44"/>
  <c r="FK38" i="44"/>
  <c r="FK51" i="44"/>
  <c r="FK62" i="44"/>
  <c r="FK80" i="44"/>
  <c r="FK106" i="44"/>
  <c r="FK118" i="44"/>
  <c r="FK181" i="44"/>
  <c r="FK85" i="44"/>
  <c r="FK97" i="44"/>
  <c r="FK136" i="44"/>
  <c r="FK221" i="44"/>
  <c r="FK63" i="44"/>
  <c r="FK71" i="44"/>
  <c r="FK33" i="44"/>
  <c r="FK42" i="44"/>
  <c r="FK73" i="44"/>
  <c r="FK99" i="44"/>
  <c r="FK110" i="44"/>
  <c r="FK123" i="44"/>
  <c r="FK138" i="44"/>
  <c r="FK148" i="44"/>
  <c r="FK203" i="44"/>
  <c r="FK54" i="44"/>
  <c r="FK74" i="44"/>
  <c r="FK86" i="44"/>
  <c r="FK100" i="44"/>
  <c r="FK150" i="44"/>
  <c r="FK151" i="44"/>
  <c r="FK152" i="44"/>
  <c r="FK153" i="44"/>
  <c r="FK177" i="44"/>
  <c r="FK178" i="44"/>
  <c r="FK179" i="44"/>
  <c r="FK191" i="44"/>
  <c r="FK202" i="44"/>
  <c r="FK32" i="44"/>
  <c r="FK27" i="44"/>
  <c r="FK44" i="44"/>
  <c r="FK56" i="44"/>
  <c r="FK66" i="44"/>
  <c r="FK111" i="44"/>
  <c r="FK125" i="44"/>
  <c r="FK154" i="44"/>
  <c r="FK155" i="44"/>
  <c r="FK156" i="44"/>
  <c r="FK157" i="44"/>
  <c r="FK171" i="44"/>
  <c r="FK172" i="44"/>
  <c r="FK173" i="44"/>
  <c r="FK189" i="44"/>
  <c r="FK190" i="44"/>
  <c r="FK48" i="44"/>
  <c r="FK93" i="44"/>
  <c r="FK103" i="44"/>
  <c r="FK117" i="44"/>
  <c r="FK144" i="44"/>
  <c r="FK195" i="44"/>
  <c r="FK34" i="44"/>
  <c r="FK39" i="44"/>
  <c r="FK58" i="44"/>
  <c r="FK64" i="44"/>
  <c r="FK69" i="44"/>
  <c r="FK75" i="44"/>
  <c r="FK81" i="44"/>
  <c r="FK87" i="44"/>
  <c r="FK94" i="44"/>
  <c r="FK101" i="44"/>
  <c r="FK107" i="44"/>
  <c r="FK113" i="44"/>
  <c r="FK119" i="44"/>
  <c r="FK126" i="44"/>
  <c r="FK132" i="44"/>
  <c r="FK139" i="44"/>
  <c r="FK146" i="44"/>
  <c r="FK158" i="44"/>
  <c r="FK159" i="44"/>
  <c r="FK160" i="44"/>
  <c r="FK188" i="44"/>
  <c r="FK201" i="44"/>
  <c r="FK208" i="44"/>
  <c r="FK209" i="44"/>
  <c r="FK210" i="44"/>
  <c r="FK220" i="44"/>
  <c r="FK223" i="44"/>
  <c r="FK28" i="44"/>
  <c r="FK45" i="44"/>
  <c r="FK52" i="44"/>
  <c r="FK59" i="44"/>
  <c r="FK76" i="44"/>
  <c r="FK82" i="44"/>
  <c r="FK88" i="44"/>
  <c r="FK108" i="44"/>
  <c r="FK114" i="44"/>
  <c r="FK120" i="44"/>
  <c r="FK127" i="44"/>
  <c r="FK133" i="44"/>
  <c r="FK161" i="44"/>
  <c r="FK162" i="44"/>
  <c r="FK185" i="44"/>
  <c r="FK186" i="44"/>
  <c r="FK187" i="44"/>
  <c r="FK199" i="44"/>
  <c r="FK200" i="44"/>
  <c r="FK207" i="44"/>
  <c r="FK211" i="44"/>
  <c r="FK212" i="44"/>
  <c r="FK213" i="44"/>
  <c r="FK214" i="44"/>
  <c r="FK35" i="44"/>
  <c r="FK40" i="44"/>
  <c r="FK46" i="44"/>
  <c r="FK65" i="44"/>
  <c r="FK70" i="44"/>
  <c r="FK77" i="44"/>
  <c r="FK83" i="44"/>
  <c r="FK89" i="44"/>
  <c r="FK95" i="44"/>
  <c r="FK102" i="44"/>
  <c r="FK109" i="44"/>
  <c r="FK115" i="44"/>
  <c r="FK121" i="44"/>
  <c r="FK128" i="44"/>
  <c r="FK134" i="44"/>
  <c r="FK140" i="44"/>
  <c r="FK147" i="44"/>
  <c r="FK163" i="44"/>
  <c r="FK164" i="44"/>
  <c r="FK165" i="44"/>
  <c r="FK166" i="44"/>
  <c r="FK184" i="44"/>
  <c r="FK198" i="44"/>
  <c r="FK215" i="44"/>
  <c r="FK218" i="44"/>
  <c r="FK219" i="44"/>
  <c r="FK29" i="44"/>
  <c r="FK41" i="44"/>
  <c r="FK47" i="44"/>
  <c r="FK53" i="44"/>
  <c r="FK60" i="44"/>
  <c r="FK84" i="44"/>
  <c r="FK90" i="44"/>
  <c r="FK96" i="44"/>
  <c r="FK116" i="44"/>
  <c r="FK122" i="44"/>
  <c r="FK129" i="44"/>
  <c r="FK135" i="44"/>
  <c r="FK141" i="44"/>
  <c r="FK167" i="44"/>
  <c r="FK168" i="44"/>
  <c r="FK169" i="44"/>
  <c r="FK170" i="44"/>
  <c r="FK182" i="44"/>
  <c r="FK183" i="44"/>
  <c r="FK196" i="44"/>
  <c r="FK197" i="44"/>
  <c r="FK206" i="44"/>
  <c r="FK216" i="44"/>
  <c r="FK217" i="44"/>
  <c r="FK222" i="44"/>
  <c r="FK31" i="44"/>
  <c r="FK43" i="44"/>
  <c r="FK49" i="44"/>
  <c r="FK55" i="44"/>
  <c r="FK61" i="44"/>
  <c r="FK67" i="44"/>
  <c r="FK72" i="44"/>
  <c r="FK92" i="44"/>
  <c r="FK98" i="44"/>
  <c r="FK104" i="44"/>
  <c r="FK124" i="44"/>
  <c r="FK137" i="44"/>
  <c r="FK143" i="44"/>
  <c r="FK149" i="44"/>
  <c r="FK174" i="44"/>
  <c r="FK175" i="44"/>
  <c r="FK176" i="44"/>
  <c r="FK180" i="44"/>
  <c r="FK192" i="44"/>
  <c r="FK193" i="44"/>
  <c r="FK194" i="44"/>
  <c r="FK204" i="44"/>
  <c r="FK205" i="44"/>
  <c r="FJ106" i="44"/>
  <c r="FJ111" i="44"/>
  <c r="FJ134" i="44"/>
  <c r="FJ54" i="44"/>
  <c r="FJ80" i="44"/>
  <c r="FJ77" i="44"/>
  <c r="FJ167" i="44"/>
  <c r="FJ56" i="44"/>
  <c r="FJ72" i="44"/>
  <c r="FJ78" i="44"/>
  <c r="FJ102" i="44"/>
  <c r="FJ215" i="44"/>
  <c r="FJ74" i="44"/>
  <c r="FJ154" i="44"/>
  <c r="FJ52" i="44"/>
  <c r="FJ70" i="44"/>
  <c r="FJ49" i="44"/>
  <c r="FJ76" i="44"/>
  <c r="FJ79" i="44"/>
  <c r="FJ95" i="44"/>
  <c r="FJ145" i="44"/>
  <c r="FJ166" i="44"/>
  <c r="FJ178" i="44"/>
  <c r="FJ45" i="44"/>
  <c r="FJ51" i="44"/>
  <c r="FJ69" i="44"/>
  <c r="FJ97" i="44"/>
  <c r="FJ135" i="44"/>
  <c r="FJ155" i="44"/>
  <c r="FJ219" i="44"/>
  <c r="FJ32" i="44"/>
  <c r="FJ36" i="44"/>
  <c r="FJ60" i="44"/>
  <c r="FJ113" i="44"/>
  <c r="FJ172" i="44"/>
  <c r="FJ28" i="44"/>
  <c r="FJ33" i="44"/>
  <c r="FJ43" i="44"/>
  <c r="FJ88" i="44"/>
  <c r="FJ104" i="44"/>
  <c r="FJ148" i="44"/>
  <c r="FJ161" i="44"/>
  <c r="FJ176" i="44"/>
  <c r="FJ197" i="44"/>
  <c r="FJ198" i="44"/>
  <c r="FJ199" i="44"/>
  <c r="FJ57" i="44"/>
  <c r="FJ67" i="44"/>
  <c r="FJ84" i="44"/>
  <c r="FJ115" i="44"/>
  <c r="FJ120" i="44"/>
  <c r="FJ207" i="44"/>
  <c r="FJ208" i="44"/>
  <c r="FJ29" i="44"/>
  <c r="FJ42" i="44"/>
  <c r="FJ50" i="44"/>
  <c r="FJ53" i="44"/>
  <c r="FJ61" i="44"/>
  <c r="FJ73" i="44"/>
  <c r="FJ85" i="44"/>
  <c r="FJ99" i="44"/>
  <c r="FJ108" i="44"/>
  <c r="FJ117" i="44"/>
  <c r="FJ131" i="44"/>
  <c r="FJ160" i="44"/>
  <c r="FJ170" i="44"/>
  <c r="FJ179" i="44"/>
  <c r="FJ180" i="44"/>
  <c r="FJ181" i="44"/>
  <c r="FJ182" i="44"/>
  <c r="FJ190" i="44"/>
  <c r="FJ191" i="44"/>
  <c r="FJ192" i="44"/>
  <c r="FJ200" i="44"/>
  <c r="FJ201" i="44"/>
  <c r="FJ202" i="44"/>
  <c r="FJ203" i="44"/>
  <c r="FJ204" i="44"/>
  <c r="FJ206" i="44"/>
  <c r="FJ209" i="44"/>
  <c r="FJ222" i="44"/>
  <c r="FJ38" i="44"/>
  <c r="FJ46" i="44"/>
  <c r="FJ58" i="44"/>
  <c r="FJ81" i="44"/>
  <c r="FJ90" i="44"/>
  <c r="FJ122" i="44"/>
  <c r="FJ127" i="44"/>
  <c r="FJ141" i="44"/>
  <c r="FJ146" i="44"/>
  <c r="FJ149" i="44"/>
  <c r="FJ183" i="44"/>
  <c r="FJ184" i="44"/>
  <c r="FJ185" i="44"/>
  <c r="FJ205" i="44"/>
  <c r="FJ210" i="44"/>
  <c r="FJ226" i="44"/>
  <c r="FJ31" i="44"/>
  <c r="FJ39" i="44"/>
  <c r="FJ101" i="44"/>
  <c r="FJ128" i="44"/>
  <c r="FJ138" i="44"/>
  <c r="FJ142" i="44"/>
  <c r="FJ151" i="44"/>
  <c r="FJ173" i="44"/>
  <c r="FJ212" i="44"/>
  <c r="FJ47" i="44"/>
  <c r="FJ64" i="44"/>
  <c r="FJ68" i="44"/>
  <c r="FJ83" i="44"/>
  <c r="FJ92" i="44"/>
  <c r="FJ110" i="44"/>
  <c r="FJ124" i="44"/>
  <c r="FJ147" i="44"/>
  <c r="FJ163" i="44"/>
  <c r="FJ27" i="44"/>
  <c r="FJ44" i="44"/>
  <c r="FJ65" i="44"/>
  <c r="FJ71" i="44"/>
  <c r="FJ75" i="44"/>
  <c r="FJ82" i="44"/>
  <c r="FJ89" i="44"/>
  <c r="FJ93" i="44"/>
  <c r="FJ96" i="44"/>
  <c r="FJ100" i="44"/>
  <c r="FJ103" i="44"/>
  <c r="FJ107" i="44"/>
  <c r="FJ114" i="44"/>
  <c r="FJ121" i="44"/>
  <c r="FJ139" i="44"/>
  <c r="FJ156" i="44"/>
  <c r="FJ162" i="44"/>
  <c r="FJ168" i="44"/>
  <c r="FJ174" i="44"/>
  <c r="FJ186" i="44"/>
  <c r="FJ216" i="44"/>
  <c r="FJ221" i="44"/>
  <c r="FJ30" i="44"/>
  <c r="FJ34" i="44"/>
  <c r="FJ37" i="44"/>
  <c r="FJ41" i="44"/>
  <c r="FJ48" i="44"/>
  <c r="FJ55" i="44"/>
  <c r="FJ59" i="44"/>
  <c r="FJ62" i="44"/>
  <c r="FJ86" i="44"/>
  <c r="FJ118" i="44"/>
  <c r="FJ125" i="44"/>
  <c r="FJ129" i="44"/>
  <c r="FJ132" i="44"/>
  <c r="FJ136" i="44"/>
  <c r="FJ143" i="44"/>
  <c r="FJ150" i="44"/>
  <c r="FJ157" i="44"/>
  <c r="FJ169" i="44"/>
  <c r="FJ175" i="44"/>
  <c r="FJ187" i="44"/>
  <c r="FJ188" i="44"/>
  <c r="FJ189" i="44"/>
  <c r="FJ211" i="44"/>
  <c r="FJ217" i="44"/>
  <c r="FJ218" i="44"/>
  <c r="FJ220" i="44"/>
  <c r="FJ63" i="44"/>
  <c r="FJ66" i="44"/>
  <c r="FJ94" i="44"/>
  <c r="FJ126" i="44"/>
  <c r="FJ130" i="44"/>
  <c r="FJ133" i="44"/>
  <c r="FJ137" i="44"/>
  <c r="FJ140" i="44"/>
  <c r="FJ144" i="44"/>
  <c r="FJ152" i="44"/>
  <c r="FJ158" i="44"/>
  <c r="FJ164" i="44"/>
  <c r="FJ193" i="44"/>
  <c r="FJ213" i="44"/>
  <c r="FJ224" i="44"/>
  <c r="FJ87" i="44"/>
  <c r="FJ91" i="44"/>
  <c r="FJ98" i="44"/>
  <c r="FJ105" i="44"/>
  <c r="FJ109" i="44"/>
  <c r="FJ112" i="44"/>
  <c r="FJ116" i="44"/>
  <c r="FJ119" i="44"/>
  <c r="FJ123" i="44"/>
  <c r="FJ153" i="44"/>
  <c r="FJ159" i="44"/>
  <c r="FJ165" i="44"/>
  <c r="FJ171" i="44"/>
  <c r="FJ177" i="44"/>
  <c r="FJ194" i="44"/>
  <c r="FJ195" i="44"/>
  <c r="FJ196" i="44"/>
  <c r="FJ214" i="44"/>
  <c r="FJ223" i="44"/>
  <c r="FJ225" i="44"/>
  <c r="FI206" i="44"/>
  <c r="FI207" i="44"/>
  <c r="FI215" i="44"/>
  <c r="FI219" i="44"/>
  <c r="FI220" i="44"/>
  <c r="FI208" i="44"/>
  <c r="FI212" i="44"/>
  <c r="FI209" i="44"/>
  <c r="FI213" i="44"/>
  <c r="FI216" i="44"/>
  <c r="FI210" i="44"/>
  <c r="FI214" i="44"/>
  <c r="FI217" i="44"/>
  <c r="FI223" i="44"/>
  <c r="FI218" i="44"/>
  <c r="FI222" i="44"/>
  <c r="FH31" i="44"/>
  <c r="FH39" i="44"/>
  <c r="FH47" i="44"/>
  <c r="FH55" i="44"/>
  <c r="FH68" i="44"/>
  <c r="FH73" i="44"/>
  <c r="FH81" i="44"/>
  <c r="FH89" i="44"/>
  <c r="FH97" i="44"/>
  <c r="FH105" i="44"/>
  <c r="FH113" i="44"/>
  <c r="FH121" i="44"/>
  <c r="FH126" i="44"/>
  <c r="FH134" i="44"/>
  <c r="FH142" i="44"/>
  <c r="FH162" i="44"/>
  <c r="FH166" i="44"/>
  <c r="FH170" i="44"/>
  <c r="FH184" i="44"/>
  <c r="FH191" i="44"/>
  <c r="FH198" i="44"/>
  <c r="FH206" i="44"/>
  <c r="FH210" i="44"/>
  <c r="FH218" i="44"/>
  <c r="FH34" i="44"/>
  <c r="FH42" i="44"/>
  <c r="FH50" i="44"/>
  <c r="FH58" i="44"/>
  <c r="FH63" i="44"/>
  <c r="FH76" i="44"/>
  <c r="FH84" i="44"/>
  <c r="FH92" i="44"/>
  <c r="FH100" i="44"/>
  <c r="FH108" i="44"/>
  <c r="FH116" i="44"/>
  <c r="FH124" i="44"/>
  <c r="FH129" i="44"/>
  <c r="FH137" i="44"/>
  <c r="FH145" i="44"/>
  <c r="FH151" i="44"/>
  <c r="FH155" i="44"/>
  <c r="FH159" i="44"/>
  <c r="FH174" i="44"/>
  <c r="FH178" i="44"/>
  <c r="FH185" i="44"/>
  <c r="FH192" i="44"/>
  <c r="FH199" i="44"/>
  <c r="FH207" i="44"/>
  <c r="FH213" i="44"/>
  <c r="FH27" i="44"/>
  <c r="FH32" i="44"/>
  <c r="FH40" i="44"/>
  <c r="FH48" i="44"/>
  <c r="FH56" i="44"/>
  <c r="FH61" i="44"/>
  <c r="FH74" i="44"/>
  <c r="FH82" i="44"/>
  <c r="FH90" i="44"/>
  <c r="FH98" i="44"/>
  <c r="FH106" i="44"/>
  <c r="FH114" i="44"/>
  <c r="FH122" i="44"/>
  <c r="FH127" i="44"/>
  <c r="FH135" i="44"/>
  <c r="FH143" i="44"/>
  <c r="FH152" i="44"/>
  <c r="FH156" i="44"/>
  <c r="FH160" i="44"/>
  <c r="FH175" i="44"/>
  <c r="FH179" i="44"/>
  <c r="FH201" i="44"/>
  <c r="FH211" i="44"/>
  <c r="FH216" i="44"/>
  <c r="FH220" i="44"/>
  <c r="FH221" i="44"/>
  <c r="FH222" i="44"/>
  <c r="FH223" i="44"/>
  <c r="FH59" i="44"/>
  <c r="FH64" i="44"/>
  <c r="FH69" i="44"/>
  <c r="FH77" i="44"/>
  <c r="FH85" i="44"/>
  <c r="FH93" i="44"/>
  <c r="FH101" i="44"/>
  <c r="FH109" i="44"/>
  <c r="FH117" i="44"/>
  <c r="FH130" i="44"/>
  <c r="FH138" i="44"/>
  <c r="FH146" i="44"/>
  <c r="FH164" i="44"/>
  <c r="FH168" i="44"/>
  <c r="FH172" i="44"/>
  <c r="FH180" i="44"/>
  <c r="FH187" i="44"/>
  <c r="FH194" i="44"/>
  <c r="FH202" i="44"/>
  <c r="FH214" i="44"/>
  <c r="FH35" i="44"/>
  <c r="FH30" i="44"/>
  <c r="FH38" i="44"/>
  <c r="FH46" i="44"/>
  <c r="FH54" i="44"/>
  <c r="FH67" i="44"/>
  <c r="FH72" i="44"/>
  <c r="FH80" i="44"/>
  <c r="FH88" i="44"/>
  <c r="FH96" i="44"/>
  <c r="FH104" i="44"/>
  <c r="FH112" i="44"/>
  <c r="FH120" i="44"/>
  <c r="FH125" i="44"/>
  <c r="FH133" i="44"/>
  <c r="FH141" i="44"/>
  <c r="FH149" i="44"/>
  <c r="FH153" i="44"/>
  <c r="FH157" i="44"/>
  <c r="FH176" i="44"/>
  <c r="FH181" i="44"/>
  <c r="FH188" i="44"/>
  <c r="FH195" i="44"/>
  <c r="FH203" i="44"/>
  <c r="FH209" i="44"/>
  <c r="FH43" i="44"/>
  <c r="FH51" i="44"/>
  <c r="FH33" i="44"/>
  <c r="FH41" i="44"/>
  <c r="FH49" i="44"/>
  <c r="FH57" i="44"/>
  <c r="FH62" i="44"/>
  <c r="FH75" i="44"/>
  <c r="FH83" i="44"/>
  <c r="FH91" i="44"/>
  <c r="FH99" i="44"/>
  <c r="FH107" i="44"/>
  <c r="FH115" i="44"/>
  <c r="FH123" i="44"/>
  <c r="FH128" i="44"/>
  <c r="FH136" i="44"/>
  <c r="FH144" i="44"/>
  <c r="FH161" i="44"/>
  <c r="FH165" i="44"/>
  <c r="FH169" i="44"/>
  <c r="FH173" i="44"/>
  <c r="FH182" i="44"/>
  <c r="FH189" i="44"/>
  <c r="FH196" i="44"/>
  <c r="FH204" i="44"/>
  <c r="FH212" i="44"/>
  <c r="FH217" i="44"/>
  <c r="FG180" i="44"/>
  <c r="FG184" i="44"/>
  <c r="FG189" i="44"/>
  <c r="FG216" i="44"/>
  <c r="FG181" i="44"/>
  <c r="FG185" i="44"/>
  <c r="FG220" i="44"/>
  <c r="FG191" i="44"/>
  <c r="FG182" i="44"/>
  <c r="FG217" i="44"/>
  <c r="FG183" i="44"/>
  <c r="FG193" i="44"/>
  <c r="FG188" i="44"/>
  <c r="FG192" i="44"/>
  <c r="FG222" i="44"/>
  <c r="FG196" i="44"/>
  <c r="FG200" i="44"/>
  <c r="FG204" i="44"/>
  <c r="FG208" i="44"/>
  <c r="FG210" i="44"/>
  <c r="FG212" i="44"/>
  <c r="FG214" i="44"/>
  <c r="FG218" i="44"/>
  <c r="FG223" i="44"/>
  <c r="FG224" i="44"/>
  <c r="FG197" i="44"/>
  <c r="FG201" i="44"/>
  <c r="FG205" i="44"/>
  <c r="FG226" i="44"/>
  <c r="FG186" i="44"/>
  <c r="FG190" i="44"/>
  <c r="FG219" i="44"/>
  <c r="FG194" i="44"/>
  <c r="FG198" i="44"/>
  <c r="FG202" i="44"/>
  <c r="FG206" i="44"/>
  <c r="FG209" i="44"/>
  <c r="FG211" i="44"/>
  <c r="FG213" i="44"/>
  <c r="FG215" i="44"/>
  <c r="FG195" i="44"/>
  <c r="FG199" i="44"/>
  <c r="FG203" i="44"/>
  <c r="FG207" i="44"/>
  <c r="FG221" i="44"/>
  <c r="FM84" i="44"/>
  <c r="FM66" i="44"/>
  <c r="FM82" i="44"/>
  <c r="FM64" i="44"/>
  <c r="FM80" i="44"/>
  <c r="FM62" i="44"/>
  <c r="FM78" i="44"/>
  <c r="FM76" i="44"/>
  <c r="FM74" i="44"/>
  <c r="FM72" i="44"/>
  <c r="FM70" i="44"/>
  <c r="FM86" i="44"/>
  <c r="FN225" i="44"/>
  <c r="FK225" i="44"/>
  <c r="FI225" i="44"/>
  <c r="FR226" i="44"/>
  <c r="FQ227" i="44"/>
  <c r="FP227" i="44"/>
  <c r="FO225" i="44"/>
  <c r="FH227" i="44"/>
  <c r="FG227" i="44"/>
  <c r="FM27" i="44"/>
  <c r="FM29" i="44"/>
  <c r="FM31" i="44"/>
  <c r="FM33" i="44"/>
  <c r="FM35" i="44"/>
  <c r="FM37" i="44"/>
  <c r="FM39" i="44"/>
  <c r="FM41" i="44"/>
  <c r="FM43" i="44"/>
  <c r="FM45" i="44"/>
  <c r="FM47" i="44"/>
  <c r="FM49" i="44"/>
  <c r="FM51" i="44"/>
  <c r="FM53" i="44"/>
  <c r="FM55" i="44"/>
  <c r="FM57" i="44"/>
  <c r="FM59" i="44"/>
  <c r="FM89" i="44"/>
  <c r="FM61" i="44"/>
  <c r="FM63" i="44"/>
  <c r="FM65" i="44"/>
  <c r="FM67" i="44"/>
  <c r="FM69" i="44"/>
  <c r="FM71" i="44"/>
  <c r="FM73" i="44"/>
  <c r="FM75" i="44"/>
  <c r="FM77" i="44"/>
  <c r="FM79" i="44"/>
  <c r="FM81" i="44"/>
  <c r="FM83" i="44"/>
  <c r="FM85" i="44"/>
  <c r="FM87" i="44"/>
  <c r="FM190" i="44"/>
  <c r="FM28" i="44"/>
  <c r="FM30" i="44"/>
  <c r="FM32" i="44"/>
  <c r="FM34" i="44"/>
  <c r="FM36" i="44"/>
  <c r="FM38" i="44"/>
  <c r="FM40" i="44"/>
  <c r="FM42" i="44"/>
  <c r="FM44" i="44"/>
  <c r="FM46" i="44"/>
  <c r="FM48" i="44"/>
  <c r="FM50" i="44"/>
  <c r="FM52" i="44"/>
  <c r="FM54" i="44"/>
  <c r="FM56" i="44"/>
  <c r="FM58" i="44"/>
  <c r="FM60" i="44"/>
  <c r="FM161" i="44"/>
  <c r="FM169" i="44"/>
  <c r="FM216" i="44"/>
  <c r="FM88" i="44"/>
  <c r="FM90" i="44"/>
  <c r="FM195" i="44"/>
  <c r="FM213" i="44"/>
  <c r="FM156" i="44"/>
  <c r="FM203" i="44"/>
  <c r="FM174" i="44"/>
  <c r="FM182" i="44"/>
  <c r="FM220" i="44"/>
  <c r="FM151" i="44"/>
  <c r="FM159" i="44"/>
  <c r="FM164" i="44"/>
  <c r="FM172" i="44"/>
  <c r="FM177" i="44"/>
  <c r="FM185" i="44"/>
  <c r="FM193" i="44"/>
  <c r="FM198" i="44"/>
  <c r="FM206" i="44"/>
  <c r="FM210" i="44"/>
  <c r="FM218" i="44"/>
  <c r="FM225" i="44"/>
  <c r="FM226" i="44"/>
  <c r="FM91" i="44"/>
  <c r="FM93" i="44"/>
  <c r="FM95" i="44"/>
  <c r="FM97" i="44"/>
  <c r="FM99" i="44"/>
  <c r="FM101" i="44"/>
  <c r="FM103" i="44"/>
  <c r="FM105" i="44"/>
  <c r="FM107" i="44"/>
  <c r="FM109" i="44"/>
  <c r="FM111" i="44"/>
  <c r="FM113" i="44"/>
  <c r="FM115" i="44"/>
  <c r="FM117" i="44"/>
  <c r="FM119" i="44"/>
  <c r="FM121" i="44"/>
  <c r="FM123" i="44"/>
  <c r="FM154" i="44"/>
  <c r="FM167" i="44"/>
  <c r="FM180" i="44"/>
  <c r="FM188" i="44"/>
  <c r="FM201" i="44"/>
  <c r="FM215" i="44"/>
  <c r="FM221" i="44"/>
  <c r="FM227" i="44"/>
  <c r="FM125" i="44"/>
  <c r="FM127" i="44"/>
  <c r="FM129" i="44"/>
  <c r="FM131" i="44"/>
  <c r="FM133" i="44"/>
  <c r="FM135" i="44"/>
  <c r="FM137" i="44"/>
  <c r="FM139" i="44"/>
  <c r="FM141" i="44"/>
  <c r="FM143" i="44"/>
  <c r="FM145" i="44"/>
  <c r="FM147" i="44"/>
  <c r="FM149" i="44"/>
  <c r="FM157" i="44"/>
  <c r="FM162" i="44"/>
  <c r="FM170" i="44"/>
  <c r="FM175" i="44"/>
  <c r="FM183" i="44"/>
  <c r="FM191" i="44"/>
  <c r="FM196" i="44"/>
  <c r="FM204" i="44"/>
  <c r="FM212" i="44"/>
  <c r="FM152" i="44"/>
  <c r="FM160" i="44"/>
  <c r="FM165" i="44"/>
  <c r="FM173" i="44"/>
  <c r="FM178" i="44"/>
  <c r="FM186" i="44"/>
  <c r="FM199" i="44"/>
  <c r="FM207" i="44"/>
  <c r="FM209" i="44"/>
  <c r="FM222" i="44"/>
  <c r="FM155" i="44"/>
  <c r="FM168" i="44"/>
  <c r="FM181" i="44"/>
  <c r="FM189" i="44"/>
  <c r="FM194" i="44"/>
  <c r="FM202" i="44"/>
  <c r="FM214" i="44"/>
  <c r="FM217" i="44"/>
  <c r="FM219" i="44"/>
  <c r="FM92" i="44"/>
  <c r="FM94" i="44"/>
  <c r="FM96" i="44"/>
  <c r="FM98" i="44"/>
  <c r="FM100" i="44"/>
  <c r="FM102" i="44"/>
  <c r="FM104" i="44"/>
  <c r="FM106" i="44"/>
  <c r="FM108" i="44"/>
  <c r="FM110" i="44"/>
  <c r="FM112" i="44"/>
  <c r="FM114" i="44"/>
  <c r="FM116" i="44"/>
  <c r="FM118" i="44"/>
  <c r="FM120" i="44"/>
  <c r="FM122" i="44"/>
  <c r="FM124" i="44"/>
  <c r="FM150" i="44"/>
  <c r="FM158" i="44"/>
  <c r="FM163" i="44"/>
  <c r="FM171" i="44"/>
  <c r="FM176" i="44"/>
  <c r="FM184" i="44"/>
  <c r="FM192" i="44"/>
  <c r="FM197" i="44"/>
  <c r="FM205" i="44"/>
  <c r="FM211" i="44"/>
  <c r="FM223" i="44"/>
  <c r="FM126" i="44"/>
  <c r="FM128" i="44"/>
  <c r="FM130" i="44"/>
  <c r="FM132" i="44"/>
  <c r="FM134" i="44"/>
  <c r="FM136" i="44"/>
  <c r="FM138" i="44"/>
  <c r="FM140" i="44"/>
  <c r="FM142" i="44"/>
  <c r="FM144" i="44"/>
  <c r="FM146" i="44"/>
  <c r="FM148" i="44"/>
  <c r="FM153" i="44"/>
  <c r="FM166" i="44"/>
  <c r="FM179" i="44"/>
  <c r="FM187" i="44"/>
  <c r="FM200" i="44"/>
  <c r="FM208" i="44"/>
  <c r="IT45" i="44"/>
  <c r="FS158" i="44"/>
  <c r="FS207" i="44"/>
  <c r="FS175" i="44"/>
  <c r="HT45" i="44"/>
  <c r="IC43" i="44"/>
  <c r="FS162" i="44"/>
  <c r="FS195" i="44"/>
  <c r="FS191" i="44"/>
  <c r="FS211" i="44"/>
  <c r="FS214" i="44"/>
  <c r="FS177" i="44"/>
  <c r="FS179" i="44"/>
  <c r="FS189" i="44"/>
  <c r="FS210" i="44"/>
  <c r="FS164" i="44"/>
  <c r="FS174" i="44"/>
  <c r="FS176" i="44"/>
  <c r="FS178" i="44"/>
  <c r="FS180" i="44"/>
  <c r="FS205" i="44"/>
  <c r="HS45" i="44"/>
  <c r="IN47" i="44"/>
  <c r="HU46" i="44"/>
  <c r="HY44" i="44"/>
  <c r="GI52" i="44"/>
  <c r="GI116" i="44"/>
  <c r="GI68" i="44"/>
  <c r="GI132" i="44"/>
  <c r="GI164" i="44"/>
  <c r="GI196" i="44"/>
  <c r="GI140" i="44"/>
  <c r="GI172" i="44"/>
  <c r="GI204" i="44"/>
  <c r="GI214" i="44"/>
  <c r="GI84" i="44"/>
  <c r="GI148" i="44"/>
  <c r="GI180" i="44"/>
  <c r="GI92" i="44"/>
  <c r="GI156" i="44"/>
  <c r="GI188" i="44"/>
  <c r="GI76" i="44"/>
  <c r="GI36" i="44"/>
  <c r="GI100" i="44"/>
  <c r="GI44" i="44"/>
  <c r="GI108" i="44"/>
  <c r="FS218" i="44"/>
  <c r="FS149" i="44"/>
  <c r="FS151" i="44"/>
  <c r="FS153" i="44"/>
  <c r="FS155" i="44"/>
  <c r="FS182" i="44"/>
  <c r="FS184" i="44"/>
  <c r="FS186" i="44"/>
  <c r="FS188" i="44"/>
  <c r="FS220" i="44"/>
  <c r="FS157" i="44"/>
  <c r="FS159" i="44"/>
  <c r="FS161" i="44"/>
  <c r="FS163" i="44"/>
  <c r="FS190" i="44"/>
  <c r="FS192" i="44"/>
  <c r="FS194" i="44"/>
  <c r="FS196" i="44"/>
  <c r="FS209" i="44"/>
  <c r="FS213" i="44"/>
  <c r="FS165" i="44"/>
  <c r="FS167" i="44"/>
  <c r="FS169" i="44"/>
  <c r="FS171" i="44"/>
  <c r="FS198" i="44"/>
  <c r="FS200" i="44"/>
  <c r="FS202" i="44"/>
  <c r="FS204" i="44"/>
  <c r="FS217" i="44"/>
  <c r="FS224" i="44"/>
  <c r="FS206" i="44"/>
  <c r="FS208" i="44"/>
  <c r="FS212" i="44"/>
  <c r="FS221" i="44"/>
  <c r="FS150" i="44"/>
  <c r="FS152" i="44"/>
  <c r="FS154" i="44"/>
  <c r="FS156" i="44"/>
  <c r="FS181" i="44"/>
  <c r="FS183" i="44"/>
  <c r="FS185" i="44"/>
  <c r="FS187" i="44"/>
  <c r="FS219" i="44"/>
  <c r="FS166" i="44"/>
  <c r="FS168" i="44"/>
  <c r="FS170" i="44"/>
  <c r="FS172" i="44"/>
  <c r="FS197" i="44"/>
  <c r="FS199" i="44"/>
  <c r="FS201" i="44"/>
  <c r="FS203" i="44"/>
  <c r="FS215" i="44"/>
  <c r="FS222" i="44"/>
  <c r="FS227" i="44"/>
  <c r="IK44" i="44"/>
  <c r="HZ68" i="44"/>
  <c r="II68" i="44"/>
  <c r="IQ71" i="44"/>
  <c r="BK221" i="44"/>
  <c r="AE221" i="44" s="1"/>
  <c r="GI221" i="44"/>
  <c r="GI216" i="44"/>
  <c r="AU225" i="44"/>
  <c r="HX37" i="44"/>
  <c r="IB44" i="44"/>
  <c r="IO27" i="44"/>
  <c r="AU219" i="44"/>
  <c r="BK220" i="44"/>
  <c r="AE220" i="44" s="1"/>
  <c r="AU221" i="44"/>
  <c r="AU222" i="44"/>
  <c r="FS223" i="44"/>
  <c r="FS225" i="44"/>
  <c r="BK226" i="44"/>
  <c r="AE226" i="44" s="1"/>
  <c r="AU223" i="44"/>
  <c r="BK222" i="44"/>
  <c r="AE222" i="44" s="1"/>
  <c r="BK223" i="44"/>
  <c r="AE223" i="44" s="1"/>
  <c r="AU224" i="44"/>
  <c r="BK224" i="44"/>
  <c r="AE224" i="44" s="1"/>
  <c r="BK227" i="44"/>
  <c r="AE227" i="44" s="1"/>
  <c r="JK197" i="44"/>
  <c r="CQ197" i="44" s="1"/>
  <c r="BK225" i="44"/>
  <c r="AE225" i="44" s="1"/>
  <c r="JK60" i="44"/>
  <c r="CA60" i="44" s="1"/>
  <c r="IO29" i="44"/>
  <c r="IO32" i="44"/>
  <c r="GI39" i="44"/>
  <c r="GI47" i="44"/>
  <c r="JK49" i="44"/>
  <c r="CQ49" i="44" s="1"/>
  <c r="GI55" i="44"/>
  <c r="GI63" i="44"/>
  <c r="GI71" i="44"/>
  <c r="GI79" i="44"/>
  <c r="GI87" i="44"/>
  <c r="GI95" i="44"/>
  <c r="GI103" i="44"/>
  <c r="GI111" i="44"/>
  <c r="GI119" i="44"/>
  <c r="GI127" i="44"/>
  <c r="GI135" i="44"/>
  <c r="GI143" i="44"/>
  <c r="GI151" i="44"/>
  <c r="GI159" i="44"/>
  <c r="GI167" i="44"/>
  <c r="GI175" i="44"/>
  <c r="GI183" i="44"/>
  <c r="GI191" i="44"/>
  <c r="GI199" i="44"/>
  <c r="GI207" i="44"/>
  <c r="GI217" i="44"/>
  <c r="GI222" i="44"/>
  <c r="AU227" i="44"/>
  <c r="GI30" i="44"/>
  <c r="GI33" i="44"/>
  <c r="GI41" i="44"/>
  <c r="JK46" i="44"/>
  <c r="CA46" i="44" s="1"/>
  <c r="GI49" i="44"/>
  <c r="GI57" i="44"/>
  <c r="GI65" i="44"/>
  <c r="GI73" i="44"/>
  <c r="GI81" i="44"/>
  <c r="GI89" i="44"/>
  <c r="GI97" i="44"/>
  <c r="GI105" i="44"/>
  <c r="GI113" i="44"/>
  <c r="GI121" i="44"/>
  <c r="GI129" i="44"/>
  <c r="GI137" i="44"/>
  <c r="GI145" i="44"/>
  <c r="GI153" i="44"/>
  <c r="GI161" i="44"/>
  <c r="GI169" i="44"/>
  <c r="GI177" i="44"/>
  <c r="GI185" i="44"/>
  <c r="GI193" i="44"/>
  <c r="GI201" i="44"/>
  <c r="GI213" i="44"/>
  <c r="GI226" i="44"/>
  <c r="GI38" i="44"/>
  <c r="GI46" i="44"/>
  <c r="GI54" i="44"/>
  <c r="GI62" i="44"/>
  <c r="GI70" i="44"/>
  <c r="JK75" i="44"/>
  <c r="CA75" i="44" s="1"/>
  <c r="GI78" i="44"/>
  <c r="JK83" i="44"/>
  <c r="CA83" i="44" s="1"/>
  <c r="GI86" i="44"/>
  <c r="JK91" i="44"/>
  <c r="CA91" i="44" s="1"/>
  <c r="GI94" i="44"/>
  <c r="GI102" i="44"/>
  <c r="JK107" i="44"/>
  <c r="CA107" i="44" s="1"/>
  <c r="GI110" i="44"/>
  <c r="JK115" i="44"/>
  <c r="CA115" i="44" s="1"/>
  <c r="GI118" i="44"/>
  <c r="JK123" i="44"/>
  <c r="CA123" i="44" s="1"/>
  <c r="GI126" i="44"/>
  <c r="JK128" i="44"/>
  <c r="CA128" i="44" s="1"/>
  <c r="JK131" i="44"/>
  <c r="CA131" i="44" s="1"/>
  <c r="GI134" i="44"/>
  <c r="JK139" i="44"/>
  <c r="CQ139" i="44" s="1"/>
  <c r="GI142" i="44"/>
  <c r="GI150" i="44"/>
  <c r="JK155" i="44"/>
  <c r="CA155" i="44" s="1"/>
  <c r="GI158" i="44"/>
  <c r="JK163" i="44"/>
  <c r="CA163" i="44" s="1"/>
  <c r="GI166" i="44"/>
  <c r="JK171" i="44"/>
  <c r="CA171" i="44" s="1"/>
  <c r="GI174" i="44"/>
  <c r="JK179" i="44"/>
  <c r="CA179" i="44" s="1"/>
  <c r="GI182" i="44"/>
  <c r="JK187" i="44"/>
  <c r="CA187" i="44" s="1"/>
  <c r="GI190" i="44"/>
  <c r="GI198" i="44"/>
  <c r="GI206" i="44"/>
  <c r="JK210" i="44"/>
  <c r="CQ210" i="44" s="1"/>
  <c r="GI211" i="44"/>
  <c r="GI212" i="44"/>
  <c r="GI220" i="44"/>
  <c r="GI224" i="44"/>
  <c r="GI29" i="44"/>
  <c r="GI32" i="44"/>
  <c r="GI35" i="44"/>
  <c r="GI43" i="44"/>
  <c r="GI51" i="44"/>
  <c r="GI59" i="44"/>
  <c r="GI67" i="44"/>
  <c r="GI75" i="44"/>
  <c r="GI83" i="44"/>
  <c r="GI91" i="44"/>
  <c r="GI99" i="44"/>
  <c r="GI107" i="44"/>
  <c r="GI115" i="44"/>
  <c r="GI123" i="44"/>
  <c r="GI131" i="44"/>
  <c r="GI139" i="44"/>
  <c r="GI147" i="44"/>
  <c r="GI155" i="44"/>
  <c r="GI163" i="44"/>
  <c r="GI171" i="44"/>
  <c r="GI179" i="44"/>
  <c r="GI187" i="44"/>
  <c r="GI195" i="44"/>
  <c r="GI203" i="44"/>
  <c r="GI210" i="44"/>
  <c r="JK227" i="44"/>
  <c r="CQ227" i="44" s="1"/>
  <c r="GI40" i="44"/>
  <c r="GI48" i="44"/>
  <c r="GI56" i="44"/>
  <c r="GI64" i="44"/>
  <c r="GI72" i="44"/>
  <c r="GI80" i="44"/>
  <c r="GI88" i="44"/>
  <c r="GI96" i="44"/>
  <c r="GI104" i="44"/>
  <c r="GI112" i="44"/>
  <c r="GI120" i="44"/>
  <c r="GI128" i="44"/>
  <c r="GI136" i="44"/>
  <c r="GI144" i="44"/>
  <c r="GI152" i="44"/>
  <c r="GI160" i="44"/>
  <c r="GI168" i="44"/>
  <c r="GI176" i="44"/>
  <c r="GI184" i="44"/>
  <c r="GI192" i="44"/>
  <c r="GI200" i="44"/>
  <c r="GI208" i="44"/>
  <c r="GI209" i="44"/>
  <c r="GI219" i="44"/>
  <c r="GI37" i="44"/>
  <c r="JK42" i="44"/>
  <c r="CA42" i="44" s="1"/>
  <c r="GI45" i="44"/>
  <c r="GI53" i="44"/>
  <c r="GI61" i="44"/>
  <c r="GI69" i="44"/>
  <c r="GI77" i="44"/>
  <c r="GI85" i="44"/>
  <c r="GI93" i="44"/>
  <c r="GI101" i="44"/>
  <c r="GI109" i="44"/>
  <c r="GI117" i="44"/>
  <c r="GI125" i="44"/>
  <c r="GI133" i="44"/>
  <c r="GI141" i="44"/>
  <c r="GI149" i="44"/>
  <c r="GI157" i="44"/>
  <c r="GI165" i="44"/>
  <c r="GI173" i="44"/>
  <c r="GI181" i="44"/>
  <c r="GI189" i="44"/>
  <c r="GI197" i="44"/>
  <c r="GI205" i="44"/>
  <c r="GI218" i="44"/>
  <c r="GI223" i="44"/>
  <c r="GI28" i="44"/>
  <c r="GI31" i="44"/>
  <c r="GI34" i="44"/>
  <c r="GI42" i="44"/>
  <c r="GI50" i="44"/>
  <c r="GI58" i="44"/>
  <c r="GI66" i="44"/>
  <c r="GI74" i="44"/>
  <c r="JK79" i="44"/>
  <c r="CA79" i="44" s="1"/>
  <c r="GI82" i="44"/>
  <c r="JK87" i="44"/>
  <c r="CA87" i="44" s="1"/>
  <c r="GI90" i="44"/>
  <c r="JK95" i="44"/>
  <c r="CA95" i="44" s="1"/>
  <c r="GI98" i="44"/>
  <c r="JK103" i="44"/>
  <c r="DG103" i="44" s="1"/>
  <c r="GI106" i="44"/>
  <c r="JK111" i="44"/>
  <c r="CA111" i="44" s="1"/>
  <c r="GI114" i="44"/>
  <c r="JK119" i="44"/>
  <c r="DG119" i="44" s="1"/>
  <c r="GI122" i="44"/>
  <c r="JK127" i="44"/>
  <c r="CA127" i="44" s="1"/>
  <c r="GI130" i="44"/>
  <c r="JK135" i="44"/>
  <c r="CA135" i="44" s="1"/>
  <c r="GI138" i="44"/>
  <c r="GI146" i="44"/>
  <c r="GI154" i="44"/>
  <c r="GI162" i="44"/>
  <c r="GI170" i="44"/>
  <c r="GI178" i="44"/>
  <c r="GI186" i="44"/>
  <c r="GI194" i="44"/>
  <c r="GI202" i="44"/>
  <c r="JK207" i="44"/>
  <c r="CQ207" i="44" s="1"/>
  <c r="JK216" i="44"/>
  <c r="CQ216" i="44" s="1"/>
  <c r="JK221" i="44"/>
  <c r="CQ221" i="44" s="1"/>
  <c r="GI225" i="44"/>
  <c r="JK69" i="44"/>
  <c r="CA69" i="44" s="1"/>
  <c r="JK80" i="44"/>
  <c r="CA80" i="44" s="1"/>
  <c r="JK88" i="44"/>
  <c r="CA88" i="44" s="1"/>
  <c r="JK96" i="44"/>
  <c r="DG96" i="44" s="1"/>
  <c r="JK152" i="44"/>
  <c r="CA152" i="44" s="1"/>
  <c r="JK160" i="44"/>
  <c r="CA160" i="44" s="1"/>
  <c r="JK168" i="44"/>
  <c r="CA168" i="44" s="1"/>
  <c r="JK176" i="44"/>
  <c r="CA176" i="44" s="1"/>
  <c r="JK184" i="44"/>
  <c r="CA184" i="44" s="1"/>
  <c r="JK205" i="44"/>
  <c r="CA205" i="44" s="1"/>
  <c r="JK208" i="44"/>
  <c r="DG208" i="44" s="1"/>
  <c r="JK209" i="44"/>
  <c r="CQ209" i="44" s="1"/>
  <c r="JK219" i="44"/>
  <c r="CQ219" i="44" s="1"/>
  <c r="HX36" i="44"/>
  <c r="IO40" i="44"/>
  <c r="JK44" i="44"/>
  <c r="CA44" i="44" s="1"/>
  <c r="JK66" i="44"/>
  <c r="CA66" i="44" s="1"/>
  <c r="JK77" i="44"/>
  <c r="CA77" i="44" s="1"/>
  <c r="JK85" i="44"/>
  <c r="CA85" i="44" s="1"/>
  <c r="JK93" i="44"/>
  <c r="CA93" i="44" s="1"/>
  <c r="JK63" i="44"/>
  <c r="CA63" i="44" s="1"/>
  <c r="JK74" i="44"/>
  <c r="CQ74" i="44" s="1"/>
  <c r="JK82" i="44"/>
  <c r="CA82" i="44" s="1"/>
  <c r="JK90" i="44"/>
  <c r="CA90" i="44" s="1"/>
  <c r="JK217" i="44"/>
  <c r="CQ217" i="44" s="1"/>
  <c r="JK218" i="44"/>
  <c r="CQ218" i="44" s="1"/>
  <c r="HZ55" i="44"/>
  <c r="JK57" i="44"/>
  <c r="CQ57" i="44" s="1"/>
  <c r="JK76" i="44"/>
  <c r="CA76" i="44" s="1"/>
  <c r="JK84" i="44"/>
  <c r="CA84" i="44" s="1"/>
  <c r="JK92" i="44"/>
  <c r="CA92" i="44" s="1"/>
  <c r="JK201" i="44"/>
  <c r="CQ201" i="44" s="1"/>
  <c r="JK214" i="44"/>
  <c r="CQ214" i="44" s="1"/>
  <c r="JK215" i="44"/>
  <c r="CQ215" i="44" s="1"/>
  <c r="JK28" i="44"/>
  <c r="CA28" i="44" s="1"/>
  <c r="JK34" i="44"/>
  <c r="CQ34" i="44" s="1"/>
  <c r="IC46" i="44"/>
  <c r="JK73" i="44"/>
  <c r="CA73" i="44" s="1"/>
  <c r="JK81" i="44"/>
  <c r="CA81" i="44" s="1"/>
  <c r="JK89" i="44"/>
  <c r="CA89" i="44" s="1"/>
  <c r="JK213" i="44"/>
  <c r="CQ213" i="44" s="1"/>
  <c r="JK78" i="44"/>
  <c r="CA78" i="44" s="1"/>
  <c r="JK86" i="44"/>
  <c r="CA86" i="44" s="1"/>
  <c r="JK94" i="44"/>
  <c r="CA94" i="44" s="1"/>
  <c r="JK158" i="44"/>
  <c r="CQ158" i="44" s="1"/>
  <c r="JK166" i="44"/>
  <c r="CA166" i="44" s="1"/>
  <c r="JK174" i="44"/>
  <c r="DG174" i="44" s="1"/>
  <c r="JK182" i="44"/>
  <c r="DG182" i="44" s="1"/>
  <c r="JK190" i="44"/>
  <c r="CA190" i="44" s="1"/>
  <c r="JK211" i="44"/>
  <c r="CQ211" i="44" s="1"/>
  <c r="JK212" i="44"/>
  <c r="CQ212" i="44" s="1"/>
  <c r="JK220" i="44"/>
  <c r="DG220" i="44" s="1"/>
  <c r="HW27" i="44"/>
  <c r="IP27" i="44"/>
  <c r="HW29" i="44"/>
  <c r="IP29" i="44"/>
  <c r="IO31" i="44"/>
  <c r="JK33" i="44"/>
  <c r="HX35" i="44"/>
  <c r="IO39" i="44"/>
  <c r="JK41" i="44"/>
  <c r="CQ41" i="44" s="1"/>
  <c r="HX43" i="44"/>
  <c r="HW44" i="44"/>
  <c r="IO49" i="44"/>
  <c r="JK72" i="44"/>
  <c r="CA72" i="44" s="1"/>
  <c r="JK97" i="44"/>
  <c r="DG97" i="44" s="1"/>
  <c r="JK108" i="44"/>
  <c r="CA108" i="44" s="1"/>
  <c r="JK116" i="44"/>
  <c r="DG116" i="44" s="1"/>
  <c r="JK124" i="44"/>
  <c r="DG124" i="44" s="1"/>
  <c r="JK129" i="44"/>
  <c r="DG129" i="44" s="1"/>
  <c r="JK132" i="44"/>
  <c r="CQ132" i="44" s="1"/>
  <c r="JK153" i="44"/>
  <c r="DG153" i="44" s="1"/>
  <c r="JK169" i="44"/>
  <c r="CA169" i="44" s="1"/>
  <c r="JK185" i="44"/>
  <c r="DG185" i="44" s="1"/>
  <c r="JK191" i="44"/>
  <c r="CA191" i="44" s="1"/>
  <c r="JK202" i="44"/>
  <c r="CQ202" i="44" s="1"/>
  <c r="JK225" i="44"/>
  <c r="CQ225" i="44" s="1"/>
  <c r="IQ62" i="44"/>
  <c r="HX27" i="44"/>
  <c r="IQ27" i="44"/>
  <c r="II28" i="44"/>
  <c r="HX29" i="44"/>
  <c r="IQ29" i="44"/>
  <c r="IO30" i="44"/>
  <c r="JK32" i="44"/>
  <c r="CA32" i="44" s="1"/>
  <c r="HX34" i="44"/>
  <c r="IO38" i="44"/>
  <c r="JK40" i="44"/>
  <c r="CQ40" i="44" s="1"/>
  <c r="HX42" i="44"/>
  <c r="JK45" i="44"/>
  <c r="JK50" i="44"/>
  <c r="CQ50" i="44" s="1"/>
  <c r="JK53" i="44"/>
  <c r="DG53" i="44" s="1"/>
  <c r="JK59" i="44"/>
  <c r="CA59" i="44" s="1"/>
  <c r="JK62" i="44"/>
  <c r="CA62" i="44" s="1"/>
  <c r="JK105" i="44"/>
  <c r="CA105" i="44" s="1"/>
  <c r="JK113" i="44"/>
  <c r="CA113" i="44" s="1"/>
  <c r="JK121" i="44"/>
  <c r="CA121" i="44" s="1"/>
  <c r="JK146" i="44"/>
  <c r="CQ146" i="44" s="1"/>
  <c r="JK156" i="44"/>
  <c r="CA156" i="44" s="1"/>
  <c r="JK159" i="44"/>
  <c r="CA159" i="44" s="1"/>
  <c r="JK162" i="44"/>
  <c r="CA162" i="44" s="1"/>
  <c r="JK172" i="44"/>
  <c r="CA172" i="44" s="1"/>
  <c r="JK175" i="44"/>
  <c r="CA175" i="44" s="1"/>
  <c r="JK178" i="44"/>
  <c r="CA178" i="44" s="1"/>
  <c r="JK188" i="44"/>
  <c r="CA188" i="44" s="1"/>
  <c r="JK193" i="44"/>
  <c r="DG193" i="44" s="1"/>
  <c r="JK199" i="44"/>
  <c r="CQ199" i="44" s="1"/>
  <c r="AU226" i="44"/>
  <c r="II59" i="44"/>
  <c r="IN28" i="44"/>
  <c r="JK30" i="44"/>
  <c r="CA30" i="44" s="1"/>
  <c r="JK31" i="44"/>
  <c r="CA31" i="44" s="1"/>
  <c r="HX33" i="44"/>
  <c r="IO37" i="44"/>
  <c r="JK39" i="44"/>
  <c r="CA39" i="44" s="1"/>
  <c r="HX41" i="44"/>
  <c r="JK56" i="44"/>
  <c r="CA56" i="44" s="1"/>
  <c r="HZ63" i="44"/>
  <c r="JK65" i="44"/>
  <c r="CA65" i="44" s="1"/>
  <c r="II67" i="44"/>
  <c r="JK68" i="44"/>
  <c r="CQ68" i="44" s="1"/>
  <c r="IQ70" i="44"/>
  <c r="JK71" i="44"/>
  <c r="CA71" i="44" s="1"/>
  <c r="JK110" i="44"/>
  <c r="DG110" i="44" s="1"/>
  <c r="JK118" i="44"/>
  <c r="CA118" i="44" s="1"/>
  <c r="JK126" i="44"/>
  <c r="CA126" i="44" s="1"/>
  <c r="JK134" i="44"/>
  <c r="CA134" i="44" s="1"/>
  <c r="JK165" i="44"/>
  <c r="CA165" i="44" s="1"/>
  <c r="JK181" i="44"/>
  <c r="CA181" i="44" s="1"/>
  <c r="JK196" i="44"/>
  <c r="DG196" i="44" s="1"/>
  <c r="JK204" i="44"/>
  <c r="CQ204" i="44" s="1"/>
  <c r="IO28" i="44"/>
  <c r="HX32" i="44"/>
  <c r="IO36" i="44"/>
  <c r="JK38" i="44"/>
  <c r="CQ38" i="44" s="1"/>
  <c r="HX40" i="44"/>
  <c r="IQ46" i="44"/>
  <c r="JK48" i="44"/>
  <c r="JK224" i="44"/>
  <c r="CQ224" i="44" s="1"/>
  <c r="HW28" i="44"/>
  <c r="IP28" i="44"/>
  <c r="HW30" i="44"/>
  <c r="HX31" i="44"/>
  <c r="IO35" i="44"/>
  <c r="JK37" i="44"/>
  <c r="DG37" i="44" s="1"/>
  <c r="HX39" i="44"/>
  <c r="IO43" i="44"/>
  <c r="IQ44" i="44"/>
  <c r="IO45" i="44"/>
  <c r="II51" i="44"/>
  <c r="JK52" i="44"/>
  <c r="CQ52" i="44" s="1"/>
  <c r="IQ54" i="44"/>
  <c r="JK55" i="44"/>
  <c r="DG55" i="44" s="1"/>
  <c r="JK58" i="44"/>
  <c r="CA58" i="44" s="1"/>
  <c r="JK61" i="44"/>
  <c r="CA61" i="44" s="1"/>
  <c r="JK67" i="44"/>
  <c r="CA67" i="44" s="1"/>
  <c r="JK70" i="44"/>
  <c r="CQ70" i="44" s="1"/>
  <c r="IQ73" i="44"/>
  <c r="JK104" i="44"/>
  <c r="CQ104" i="44" s="1"/>
  <c r="JK112" i="44"/>
  <c r="CQ112" i="44" s="1"/>
  <c r="JK120" i="44"/>
  <c r="CA120" i="44" s="1"/>
  <c r="JK136" i="44"/>
  <c r="CA136" i="44" s="1"/>
  <c r="JK161" i="44"/>
  <c r="DG161" i="44" s="1"/>
  <c r="JK177" i="44"/>
  <c r="CQ177" i="44" s="1"/>
  <c r="JK198" i="44"/>
  <c r="CA198" i="44" s="1"/>
  <c r="JK206" i="44"/>
  <c r="CQ206" i="44" s="1"/>
  <c r="JK223" i="44"/>
  <c r="CA223" i="44" s="1"/>
  <c r="II27" i="44"/>
  <c r="HX28" i="44"/>
  <c r="IQ28" i="44"/>
  <c r="II29" i="44"/>
  <c r="HX30" i="44"/>
  <c r="IO34" i="44"/>
  <c r="JK36" i="44"/>
  <c r="CQ36" i="44" s="1"/>
  <c r="HX38" i="44"/>
  <c r="IO42" i="44"/>
  <c r="JK64" i="44"/>
  <c r="CA64" i="44" s="1"/>
  <c r="HZ71" i="44"/>
  <c r="JK98" i="44"/>
  <c r="DG98" i="44" s="1"/>
  <c r="JK101" i="44"/>
  <c r="DG101" i="44" s="1"/>
  <c r="JK109" i="44"/>
  <c r="CA109" i="44" s="1"/>
  <c r="JK117" i="44"/>
  <c r="CA117" i="44" s="1"/>
  <c r="JK125" i="44"/>
  <c r="CQ125" i="44" s="1"/>
  <c r="JK133" i="44"/>
  <c r="CQ133" i="44" s="1"/>
  <c r="JK148" i="44"/>
  <c r="JK151" i="44"/>
  <c r="CA151" i="44" s="1"/>
  <c r="JK154" i="44"/>
  <c r="CA154" i="44" s="1"/>
  <c r="JK164" i="44"/>
  <c r="CA164" i="44" s="1"/>
  <c r="JK167" i="44"/>
  <c r="CA167" i="44" s="1"/>
  <c r="JK170" i="44"/>
  <c r="CA170" i="44" s="1"/>
  <c r="JK180" i="44"/>
  <c r="CA180" i="44" s="1"/>
  <c r="JK183" i="44"/>
  <c r="CA183" i="44" s="1"/>
  <c r="JK186" i="44"/>
  <c r="CA186" i="44" s="1"/>
  <c r="JK192" i="44"/>
  <c r="CQ192" i="44" s="1"/>
  <c r="JK195" i="44"/>
  <c r="JK203" i="44"/>
  <c r="DG203" i="44" s="1"/>
  <c r="JK222" i="44"/>
  <c r="CQ222" i="44" s="1"/>
  <c r="JK27" i="44"/>
  <c r="DG27" i="44" s="1"/>
  <c r="IN27" i="44"/>
  <c r="JK29" i="44"/>
  <c r="CA29" i="44" s="1"/>
  <c r="IN29" i="44"/>
  <c r="IO33" i="44"/>
  <c r="JK35" i="44"/>
  <c r="CQ35" i="44" s="1"/>
  <c r="IO41" i="44"/>
  <c r="JK43" i="44"/>
  <c r="CQ43" i="44" s="1"/>
  <c r="HZ48" i="44"/>
  <c r="JK51" i="44"/>
  <c r="JK54" i="44"/>
  <c r="DG54" i="44" s="1"/>
  <c r="JK106" i="44"/>
  <c r="CA106" i="44" s="1"/>
  <c r="JK114" i="44"/>
  <c r="CA114" i="44" s="1"/>
  <c r="JK122" i="44"/>
  <c r="DG122" i="44" s="1"/>
  <c r="JK130" i="44"/>
  <c r="CA130" i="44" s="1"/>
  <c r="JK137" i="44"/>
  <c r="CQ137" i="44" s="1"/>
  <c r="JK138" i="44"/>
  <c r="CQ138" i="44" s="1"/>
  <c r="JK144" i="44"/>
  <c r="JK157" i="44"/>
  <c r="CA157" i="44" s="1"/>
  <c r="JK173" i="44"/>
  <c r="CA173" i="44" s="1"/>
  <c r="JK189" i="44"/>
  <c r="CA189" i="44" s="1"/>
  <c r="JK200" i="44"/>
  <c r="CQ200" i="44" s="1"/>
  <c r="JK226" i="44"/>
  <c r="CA226" i="44" s="1"/>
  <c r="GK216" i="44"/>
  <c r="GK217" i="44"/>
  <c r="GK219" i="44"/>
  <c r="GK220" i="44"/>
  <c r="GK223" i="44"/>
  <c r="GK224" i="44"/>
  <c r="GK225" i="44"/>
  <c r="BM221" i="44"/>
  <c r="AG221" i="44" s="1"/>
  <c r="JM38" i="44"/>
  <c r="CC38" i="44" s="1"/>
  <c r="BM227" i="44"/>
  <c r="AG227" i="44" s="1"/>
  <c r="JM35" i="44"/>
  <c r="DI35" i="44" s="1"/>
  <c r="JM127" i="44"/>
  <c r="CS127" i="44" s="1"/>
  <c r="JM135" i="44"/>
  <c r="DI135" i="44" s="1"/>
  <c r="JM41" i="44"/>
  <c r="CC41" i="44" s="1"/>
  <c r="JM97" i="44"/>
  <c r="DI97" i="44" s="1"/>
  <c r="JM163" i="44"/>
  <c r="DI163" i="44" s="1"/>
  <c r="JM40" i="44"/>
  <c r="CC40" i="44" s="1"/>
  <c r="JM102" i="44"/>
  <c r="DI102" i="44" s="1"/>
  <c r="FU123" i="44"/>
  <c r="JM178" i="44"/>
  <c r="DI178" i="44" s="1"/>
  <c r="JM123" i="44"/>
  <c r="CS123" i="44" s="1"/>
  <c r="JM131" i="44"/>
  <c r="DI131" i="44" s="1"/>
  <c r="FU174" i="44"/>
  <c r="JM46" i="44"/>
  <c r="CC46" i="44" s="1"/>
  <c r="JM210" i="44"/>
  <c r="CC210" i="44" s="1"/>
  <c r="JM58" i="44"/>
  <c r="CC58" i="44" s="1"/>
  <c r="JM67" i="44"/>
  <c r="CS67" i="44" s="1"/>
  <c r="JM95" i="44"/>
  <c r="DI95" i="44" s="1"/>
  <c r="JM45" i="44"/>
  <c r="DI45" i="44" s="1"/>
  <c r="JM103" i="44"/>
  <c r="CS103" i="44" s="1"/>
  <c r="JM119" i="44"/>
  <c r="DI119" i="44" s="1"/>
  <c r="JM200" i="44"/>
  <c r="CC200" i="44" s="1"/>
  <c r="JM215" i="44"/>
  <c r="CC215" i="44" s="1"/>
  <c r="JM54" i="44"/>
  <c r="CS54" i="44" s="1"/>
  <c r="JM76" i="44"/>
  <c r="CC76" i="44" s="1"/>
  <c r="FU111" i="44"/>
  <c r="FU143" i="44"/>
  <c r="FU209" i="44"/>
  <c r="JM31" i="44"/>
  <c r="CC31" i="44" s="1"/>
  <c r="JM39" i="44"/>
  <c r="CC39" i="44" s="1"/>
  <c r="JM84" i="44"/>
  <c r="CC84" i="44" s="1"/>
  <c r="FU102" i="44"/>
  <c r="JM111" i="44"/>
  <c r="CC111" i="44" s="1"/>
  <c r="FU131" i="44"/>
  <c r="JM143" i="44"/>
  <c r="DI143" i="44" s="1"/>
  <c r="FU181" i="44"/>
  <c r="JM194" i="44"/>
  <c r="CC194" i="44" s="1"/>
  <c r="FU197" i="44"/>
  <c r="FU224" i="44"/>
  <c r="GK226" i="44"/>
  <c r="FU53" i="44"/>
  <c r="FU74" i="44"/>
  <c r="JM92" i="44"/>
  <c r="DI92" i="44" s="1"/>
  <c r="JM101" i="44"/>
  <c r="CS101" i="44" s="1"/>
  <c r="FU119" i="44"/>
  <c r="JM196" i="44"/>
  <c r="CS196" i="44" s="1"/>
  <c r="FU217" i="44"/>
  <c r="JM221" i="44"/>
  <c r="CS221" i="44" s="1"/>
  <c r="JM222" i="44"/>
  <c r="CC222" i="44" s="1"/>
  <c r="JM224" i="44"/>
  <c r="CS224" i="44" s="1"/>
  <c r="JM33" i="44"/>
  <c r="CC33" i="44" s="1"/>
  <c r="JM37" i="44"/>
  <c r="CC37" i="44" s="1"/>
  <c r="JM53" i="44"/>
  <c r="CS53" i="44" s="1"/>
  <c r="FU72" i="44"/>
  <c r="FU82" i="44"/>
  <c r="FU107" i="44"/>
  <c r="FU139" i="44"/>
  <c r="JM157" i="44"/>
  <c r="DI157" i="44" s="1"/>
  <c r="FU205" i="44"/>
  <c r="JM36" i="44"/>
  <c r="CC36" i="44" s="1"/>
  <c r="JM56" i="44"/>
  <c r="CS56" i="44" s="1"/>
  <c r="FU71" i="44"/>
  <c r="FU90" i="44"/>
  <c r="JM107" i="44"/>
  <c r="DI107" i="44" s="1"/>
  <c r="FU127" i="44"/>
  <c r="JM139" i="44"/>
  <c r="DI139" i="44" s="1"/>
  <c r="JM204" i="44"/>
  <c r="CC204" i="44" s="1"/>
  <c r="JM27" i="44"/>
  <c r="CC27" i="44" s="1"/>
  <c r="FU45" i="44"/>
  <c r="FU115" i="44"/>
  <c r="FU186" i="44"/>
  <c r="FU213" i="44"/>
  <c r="JM42" i="44"/>
  <c r="CC42" i="44" s="1"/>
  <c r="JM44" i="44"/>
  <c r="DI44" i="44" s="1"/>
  <c r="JM55" i="44"/>
  <c r="CS55" i="44" s="1"/>
  <c r="FU97" i="44"/>
  <c r="JM115" i="44"/>
  <c r="CS115" i="44" s="1"/>
  <c r="FU135" i="44"/>
  <c r="FU161" i="44"/>
  <c r="FU168" i="44"/>
  <c r="JM179" i="44"/>
  <c r="DI179" i="44" s="1"/>
  <c r="FU201" i="44"/>
  <c r="JM219" i="44"/>
  <c r="CC219" i="44" s="1"/>
  <c r="FU27" i="44"/>
  <c r="JM29" i="44"/>
  <c r="CC29" i="44" s="1"/>
  <c r="FU31" i="44"/>
  <c r="FU32" i="44"/>
  <c r="FU33" i="44"/>
  <c r="FU34" i="44"/>
  <c r="FU35" i="44"/>
  <c r="FU36" i="44"/>
  <c r="FU37" i="44"/>
  <c r="FU38" i="44"/>
  <c r="FU39" i="44"/>
  <c r="FU40" i="44"/>
  <c r="FU41" i="44"/>
  <c r="FU42" i="44"/>
  <c r="FU43" i="44"/>
  <c r="FU47" i="44"/>
  <c r="FU48" i="44"/>
  <c r="FU49" i="44"/>
  <c r="FU51" i="44"/>
  <c r="JM52" i="44"/>
  <c r="DI52" i="44" s="1"/>
  <c r="FU59" i="44"/>
  <c r="JM71" i="44"/>
  <c r="CS71" i="44" s="1"/>
  <c r="JM72" i="44"/>
  <c r="CS72" i="44" s="1"/>
  <c r="FU80" i="44"/>
  <c r="JM82" i="44"/>
  <c r="DI82" i="44" s="1"/>
  <c r="FU88" i="44"/>
  <c r="JM90" i="44"/>
  <c r="DI90" i="44" s="1"/>
  <c r="FU96" i="44"/>
  <c r="FU100" i="44"/>
  <c r="FU106" i="44"/>
  <c r="FU110" i="44"/>
  <c r="FU114" i="44"/>
  <c r="FU118" i="44"/>
  <c r="FU122" i="44"/>
  <c r="FU126" i="44"/>
  <c r="FU130" i="44"/>
  <c r="FU134" i="44"/>
  <c r="FU138" i="44"/>
  <c r="FU142" i="44"/>
  <c r="JM144" i="44"/>
  <c r="CS144" i="44" s="1"/>
  <c r="FU150" i="44"/>
  <c r="FU151" i="44"/>
  <c r="JM154" i="44"/>
  <c r="DI154" i="44" s="1"/>
  <c r="JM155" i="44"/>
  <c r="DI155" i="44" s="1"/>
  <c r="JM156" i="44"/>
  <c r="DI156" i="44" s="1"/>
  <c r="FU160" i="44"/>
  <c r="FU166" i="44"/>
  <c r="FU173" i="44"/>
  <c r="FU180" i="44"/>
  <c r="FU185" i="44"/>
  <c r="FU190" i="44"/>
  <c r="JM191" i="44"/>
  <c r="DI191" i="44" s="1"/>
  <c r="FU196" i="44"/>
  <c r="FU200" i="44"/>
  <c r="FU204" i="44"/>
  <c r="FU210" i="44"/>
  <c r="JM212" i="44"/>
  <c r="DI212" i="44" s="1"/>
  <c r="FU214" i="44"/>
  <c r="JM216" i="44"/>
  <c r="CC216" i="44" s="1"/>
  <c r="FU218" i="44"/>
  <c r="AW220" i="44"/>
  <c r="AW225" i="44"/>
  <c r="FU225" i="44"/>
  <c r="JM225" i="44"/>
  <c r="CC225" i="44" s="1"/>
  <c r="FU30" i="44"/>
  <c r="JM75" i="44"/>
  <c r="DI75" i="44" s="1"/>
  <c r="FU81" i="44"/>
  <c r="FU221" i="44"/>
  <c r="BM224" i="44"/>
  <c r="AG224" i="44" s="1"/>
  <c r="JM47" i="44"/>
  <c r="CS47" i="44" s="1"/>
  <c r="FU50" i="44"/>
  <c r="JM51" i="44"/>
  <c r="CS51" i="44" s="1"/>
  <c r="FU58" i="44"/>
  <c r="FU64" i="44"/>
  <c r="JM65" i="44"/>
  <c r="CS65" i="44" s="1"/>
  <c r="FU69" i="44"/>
  <c r="FU79" i="44"/>
  <c r="JM81" i="44"/>
  <c r="CC81" i="44" s="1"/>
  <c r="FU87" i="44"/>
  <c r="JM89" i="44"/>
  <c r="DI89" i="44" s="1"/>
  <c r="FU95" i="44"/>
  <c r="JM96" i="44"/>
  <c r="DI96" i="44" s="1"/>
  <c r="JM100" i="44"/>
  <c r="DI100" i="44" s="1"/>
  <c r="JM106" i="44"/>
  <c r="DI106" i="44" s="1"/>
  <c r="JM110" i="44"/>
  <c r="DI110" i="44" s="1"/>
  <c r="JM114" i="44"/>
  <c r="CC114" i="44" s="1"/>
  <c r="JM118" i="44"/>
  <c r="CC118" i="44" s="1"/>
  <c r="JM122" i="44"/>
  <c r="DI122" i="44" s="1"/>
  <c r="JM126" i="44"/>
  <c r="DI126" i="44" s="1"/>
  <c r="JM130" i="44"/>
  <c r="CS130" i="44" s="1"/>
  <c r="JM134" i="44"/>
  <c r="DI134" i="44" s="1"/>
  <c r="JM138" i="44"/>
  <c r="CC138" i="44" s="1"/>
  <c r="JM142" i="44"/>
  <c r="CC142" i="44" s="1"/>
  <c r="FU149" i="44"/>
  <c r="JM153" i="44"/>
  <c r="DI153" i="44" s="1"/>
  <c r="FU158" i="44"/>
  <c r="FU159" i="44"/>
  <c r="JM162" i="44"/>
  <c r="DI162" i="44" s="1"/>
  <c r="FU178" i="44"/>
  <c r="FU179" i="44"/>
  <c r="JM180" i="44"/>
  <c r="CS180" i="44" s="1"/>
  <c r="JM185" i="44"/>
  <c r="DI185" i="44" s="1"/>
  <c r="JM192" i="44"/>
  <c r="CC192" i="44" s="1"/>
  <c r="FU194" i="44"/>
  <c r="JM195" i="44"/>
  <c r="DI195" i="44" s="1"/>
  <c r="JM199" i="44"/>
  <c r="CC199" i="44" s="1"/>
  <c r="JM203" i="44"/>
  <c r="CS203" i="44" s="1"/>
  <c r="JM211" i="44"/>
  <c r="CC211" i="44" s="1"/>
  <c r="JM218" i="44"/>
  <c r="CC218" i="44" s="1"/>
  <c r="AW222" i="44"/>
  <c r="AW226" i="44"/>
  <c r="FU226" i="44"/>
  <c r="FU65" i="44"/>
  <c r="FU101" i="44"/>
  <c r="FU144" i="44"/>
  <c r="FU152" i="44"/>
  <c r="JM32" i="44"/>
  <c r="DI32" i="44" s="1"/>
  <c r="JM43" i="44"/>
  <c r="CS43" i="44" s="1"/>
  <c r="JM50" i="44"/>
  <c r="CS50" i="44" s="1"/>
  <c r="JM59" i="44"/>
  <c r="CS59" i="44" s="1"/>
  <c r="FU63" i="44"/>
  <c r="FU78" i="44"/>
  <c r="JM80" i="44"/>
  <c r="CS80" i="44" s="1"/>
  <c r="FU86" i="44"/>
  <c r="JM88" i="44"/>
  <c r="DI88" i="44" s="1"/>
  <c r="FU94" i="44"/>
  <c r="FU99" i="44"/>
  <c r="FU105" i="44"/>
  <c r="FU109" i="44"/>
  <c r="FU113" i="44"/>
  <c r="FU117" i="44"/>
  <c r="FU121" i="44"/>
  <c r="FU125" i="44"/>
  <c r="FU129" i="44"/>
  <c r="FU133" i="44"/>
  <c r="FU137" i="44"/>
  <c r="FU141" i="44"/>
  <c r="FU147" i="44"/>
  <c r="FU157" i="44"/>
  <c r="JM161" i="44"/>
  <c r="DI161" i="44" s="1"/>
  <c r="FU165" i="44"/>
  <c r="FU172" i="44"/>
  <c r="FU177" i="44"/>
  <c r="FU184" i="44"/>
  <c r="FU189" i="44"/>
  <c r="JM193" i="44"/>
  <c r="CC193" i="44" s="1"/>
  <c r="FU195" i="44"/>
  <c r="FU199" i="44"/>
  <c r="FU203" i="44"/>
  <c r="JM207" i="44"/>
  <c r="CC207" i="44" s="1"/>
  <c r="JM208" i="44"/>
  <c r="CS208" i="44" s="1"/>
  <c r="FU211" i="44"/>
  <c r="JM213" i="44"/>
  <c r="CC213" i="44" s="1"/>
  <c r="FU215" i="44"/>
  <c r="JM217" i="44"/>
  <c r="CC217" i="44" s="1"/>
  <c r="BM220" i="44"/>
  <c r="AG220" i="44" s="1"/>
  <c r="FU220" i="44"/>
  <c r="FU222" i="44"/>
  <c r="BM225" i="44"/>
  <c r="AG225" i="44" s="1"/>
  <c r="JM226" i="44"/>
  <c r="CS226" i="44" s="1"/>
  <c r="FU46" i="44"/>
  <c r="JM91" i="44"/>
  <c r="DI91" i="44" s="1"/>
  <c r="JM34" i="44"/>
  <c r="CC34" i="44" s="1"/>
  <c r="FU29" i="44"/>
  <c r="FU57" i="44"/>
  <c r="FU62" i="44"/>
  <c r="FU68" i="44"/>
  <c r="FU77" i="44"/>
  <c r="JM79" i="44"/>
  <c r="CS79" i="44" s="1"/>
  <c r="FU85" i="44"/>
  <c r="JM87" i="44"/>
  <c r="DI87" i="44" s="1"/>
  <c r="FU93" i="44"/>
  <c r="JM99" i="44"/>
  <c r="CC99" i="44" s="1"/>
  <c r="JM105" i="44"/>
  <c r="DI105" i="44" s="1"/>
  <c r="JM109" i="44"/>
  <c r="CC109" i="44" s="1"/>
  <c r="JM113" i="44"/>
  <c r="CS113" i="44" s="1"/>
  <c r="JM117" i="44"/>
  <c r="DI117" i="44" s="1"/>
  <c r="JM121" i="44"/>
  <c r="DI121" i="44" s="1"/>
  <c r="JM125" i="44"/>
  <c r="CC125" i="44" s="1"/>
  <c r="JM129" i="44"/>
  <c r="DI129" i="44" s="1"/>
  <c r="JM133" i="44"/>
  <c r="DI133" i="44" s="1"/>
  <c r="JM137" i="44"/>
  <c r="DI137" i="44" s="1"/>
  <c r="JM141" i="44"/>
  <c r="CC141" i="44" s="1"/>
  <c r="FU148" i="44"/>
  <c r="JM152" i="44"/>
  <c r="CC152" i="44" s="1"/>
  <c r="FU170" i="44"/>
  <c r="FU171" i="44"/>
  <c r="JM172" i="44"/>
  <c r="DI172" i="44" s="1"/>
  <c r="JM177" i="44"/>
  <c r="CS177" i="44" s="1"/>
  <c r="FU183" i="44"/>
  <c r="FU193" i="44"/>
  <c r="JM198" i="44"/>
  <c r="CC198" i="44" s="1"/>
  <c r="JM202" i="44"/>
  <c r="CC202" i="44" s="1"/>
  <c r="JM206" i="44"/>
  <c r="CS206" i="44" s="1"/>
  <c r="FU207" i="44"/>
  <c r="FU208" i="44"/>
  <c r="AW219" i="44"/>
  <c r="JM220" i="44"/>
  <c r="CS220" i="44" s="1"/>
  <c r="BM222" i="44"/>
  <c r="AG222" i="44" s="1"/>
  <c r="AW223" i="44"/>
  <c r="BM226" i="44"/>
  <c r="AG226" i="44" s="1"/>
  <c r="AW227" i="44"/>
  <c r="FU227" i="44"/>
  <c r="FU52" i="44"/>
  <c r="JM66" i="44"/>
  <c r="DI66" i="44" s="1"/>
  <c r="FU70" i="44"/>
  <c r="FU89" i="44"/>
  <c r="FU167" i="44"/>
  <c r="JM28" i="44"/>
  <c r="CC28" i="44" s="1"/>
  <c r="FU44" i="44"/>
  <c r="JM63" i="44"/>
  <c r="CS63" i="44" s="1"/>
  <c r="FU67" i="44"/>
  <c r="FU76" i="44"/>
  <c r="JM78" i="44"/>
  <c r="CS78" i="44" s="1"/>
  <c r="FU84" i="44"/>
  <c r="JM86" i="44"/>
  <c r="DI86" i="44" s="1"/>
  <c r="FU92" i="44"/>
  <c r="JM94" i="44"/>
  <c r="DI94" i="44" s="1"/>
  <c r="FU98" i="44"/>
  <c r="FU104" i="44"/>
  <c r="FU108" i="44"/>
  <c r="FU112" i="44"/>
  <c r="FU116" i="44"/>
  <c r="FU120" i="44"/>
  <c r="FU124" i="44"/>
  <c r="FU128" i="44"/>
  <c r="FU132" i="44"/>
  <c r="FU136" i="44"/>
  <c r="FU140" i="44"/>
  <c r="FU146" i="44"/>
  <c r="JM148" i="44"/>
  <c r="CS148" i="44" s="1"/>
  <c r="JM150" i="44"/>
  <c r="DI150" i="44" s="1"/>
  <c r="JM151" i="44"/>
  <c r="DI151" i="44" s="1"/>
  <c r="FU154" i="44"/>
  <c r="FU155" i="44"/>
  <c r="FU156" i="44"/>
  <c r="JM160" i="44"/>
  <c r="CS160" i="44" s="1"/>
  <c r="FU164" i="44"/>
  <c r="FU169" i="44"/>
  <c r="JM170" i="44"/>
  <c r="DI170" i="44" s="1"/>
  <c r="JM171" i="44"/>
  <c r="DI171" i="44" s="1"/>
  <c r="FU176" i="44"/>
  <c r="FU182" i="44"/>
  <c r="FU188" i="44"/>
  <c r="FU198" i="44"/>
  <c r="FU202" i="44"/>
  <c r="FU206" i="44"/>
  <c r="FU212" i="44"/>
  <c r="JM214" i="44"/>
  <c r="CC214" i="44" s="1"/>
  <c r="FU216" i="44"/>
  <c r="FU223" i="44"/>
  <c r="JM223" i="44"/>
  <c r="CC223" i="44" s="1"/>
  <c r="JM227" i="44"/>
  <c r="CS227" i="44" s="1"/>
  <c r="FU60" i="44"/>
  <c r="JM83" i="44"/>
  <c r="CC83" i="44" s="1"/>
  <c r="FU191" i="44"/>
  <c r="JM30" i="44"/>
  <c r="CC30" i="44" s="1"/>
  <c r="FU28" i="44"/>
  <c r="FU54" i="44"/>
  <c r="FU55" i="44"/>
  <c r="FU56" i="44"/>
  <c r="JM57" i="44"/>
  <c r="CS57" i="44" s="1"/>
  <c r="FU61" i="44"/>
  <c r="FU66" i="44"/>
  <c r="FU73" i="44"/>
  <c r="FU75" i="44"/>
  <c r="JM77" i="44"/>
  <c r="DI77" i="44" s="1"/>
  <c r="FU83" i="44"/>
  <c r="JM85" i="44"/>
  <c r="CS85" i="44" s="1"/>
  <c r="FU91" i="44"/>
  <c r="JM93" i="44"/>
  <c r="DI93" i="44" s="1"/>
  <c r="JM98" i="44"/>
  <c r="CC98" i="44" s="1"/>
  <c r="FU103" i="44"/>
  <c r="JM104" i="44"/>
  <c r="CS104" i="44" s="1"/>
  <c r="JM108" i="44"/>
  <c r="DI108" i="44" s="1"/>
  <c r="JM112" i="44"/>
  <c r="DI112" i="44" s="1"/>
  <c r="JM116" i="44"/>
  <c r="DI116" i="44" s="1"/>
  <c r="JM120" i="44"/>
  <c r="CC120" i="44" s="1"/>
  <c r="JM124" i="44"/>
  <c r="CS124" i="44" s="1"/>
  <c r="JM128" i="44"/>
  <c r="DI128" i="44" s="1"/>
  <c r="JM132" i="44"/>
  <c r="DI132" i="44" s="1"/>
  <c r="JM136" i="44"/>
  <c r="DI136" i="44" s="1"/>
  <c r="JM140" i="44"/>
  <c r="CC140" i="44" s="1"/>
  <c r="FU145" i="44"/>
  <c r="JM146" i="44"/>
  <c r="CC146" i="44" s="1"/>
  <c r="FU153" i="44"/>
  <c r="JM158" i="44"/>
  <c r="DI158" i="44" s="1"/>
  <c r="JM159" i="44"/>
  <c r="DI159" i="44" s="1"/>
  <c r="FU162" i="44"/>
  <c r="FU163" i="44"/>
  <c r="JM164" i="44"/>
  <c r="DI164" i="44" s="1"/>
  <c r="JM169" i="44"/>
  <c r="DI169" i="44" s="1"/>
  <c r="FU175" i="44"/>
  <c r="FU187" i="44"/>
  <c r="JM188" i="44"/>
  <c r="CC188" i="44" s="1"/>
  <c r="FU192" i="44"/>
  <c r="JM197" i="44"/>
  <c r="CC197" i="44" s="1"/>
  <c r="JM201" i="44"/>
  <c r="CC201" i="44" s="1"/>
  <c r="JM205" i="44"/>
  <c r="CS205" i="44" s="1"/>
  <c r="JM209" i="44"/>
  <c r="CC209" i="44" s="1"/>
  <c r="BM219" i="44"/>
  <c r="AG219" i="44" s="1"/>
  <c r="AW221" i="44"/>
  <c r="BM223" i="44"/>
  <c r="AG223" i="44" s="1"/>
  <c r="AW224" i="44"/>
  <c r="GJ221" i="44"/>
  <c r="GJ222" i="44"/>
  <c r="GJ223" i="44"/>
  <c r="FT225" i="44"/>
  <c r="JL207" i="44"/>
  <c r="DH207" i="44" s="1"/>
  <c r="JL222" i="44"/>
  <c r="CR222" i="44" s="1"/>
  <c r="JL208" i="44"/>
  <c r="DH208" i="44" s="1"/>
  <c r="GJ225" i="44"/>
  <c r="BL226" i="44"/>
  <c r="AF226" i="44" s="1"/>
  <c r="JL220" i="44"/>
  <c r="CB220" i="44" s="1"/>
  <c r="JL148" i="44"/>
  <c r="DH148" i="44" s="1"/>
  <c r="JL219" i="44"/>
  <c r="DH219" i="44" s="1"/>
  <c r="JL89" i="44"/>
  <c r="CR89" i="44" s="1"/>
  <c r="JL101" i="44"/>
  <c r="CR101" i="44" s="1"/>
  <c r="JL221" i="44"/>
  <c r="DH221" i="44" s="1"/>
  <c r="JL30" i="44"/>
  <c r="DH30" i="44" s="1"/>
  <c r="I22" i="44"/>
  <c r="I4" i="54" s="1"/>
  <c r="N22" i="44"/>
  <c r="N4" i="54" s="1"/>
  <c r="JL93" i="44"/>
  <c r="CR93" i="44" s="1"/>
  <c r="JL144" i="44"/>
  <c r="DH144" i="44" s="1"/>
  <c r="JL152" i="44"/>
  <c r="CR152" i="44" s="1"/>
  <c r="JL187" i="44"/>
  <c r="CR187" i="44" s="1"/>
  <c r="JL181" i="44"/>
  <c r="CR181" i="44" s="1"/>
  <c r="E22" i="44"/>
  <c r="E4" i="54" s="1"/>
  <c r="F22" i="44"/>
  <c r="F4" i="54" s="1"/>
  <c r="JL52" i="44"/>
  <c r="CR52" i="44" s="1"/>
  <c r="JL60" i="44"/>
  <c r="CR60" i="44" s="1"/>
  <c r="JL65" i="44"/>
  <c r="CR65" i="44" s="1"/>
  <c r="JL70" i="44"/>
  <c r="CB70" i="44" s="1"/>
  <c r="JL81" i="44"/>
  <c r="CR81" i="44" s="1"/>
  <c r="J22" i="44"/>
  <c r="J4" i="54" s="1"/>
  <c r="JL27" i="44"/>
  <c r="CR27" i="44" s="1"/>
  <c r="JL31" i="44"/>
  <c r="DH31" i="44" s="1"/>
  <c r="JL32" i="44"/>
  <c r="CR32" i="44" s="1"/>
  <c r="JL33" i="44"/>
  <c r="DH33" i="44" s="1"/>
  <c r="JL34" i="44"/>
  <c r="CB34" i="44" s="1"/>
  <c r="JL35" i="44"/>
  <c r="CR35" i="44" s="1"/>
  <c r="JL36" i="44"/>
  <c r="DH36" i="44" s="1"/>
  <c r="JL37" i="44"/>
  <c r="CB37" i="44" s="1"/>
  <c r="JL38" i="44"/>
  <c r="CB38" i="44" s="1"/>
  <c r="JL39" i="44"/>
  <c r="DH39" i="44" s="1"/>
  <c r="JL40" i="44"/>
  <c r="DH40" i="44" s="1"/>
  <c r="JL41" i="44"/>
  <c r="DH41" i="44" s="1"/>
  <c r="JL42" i="44"/>
  <c r="DH42" i="44" s="1"/>
  <c r="JL43" i="44"/>
  <c r="DH43" i="44" s="1"/>
  <c r="JL49" i="44"/>
  <c r="CR49" i="44" s="1"/>
  <c r="JL51" i="44"/>
  <c r="CB51" i="44" s="1"/>
  <c r="JL59" i="44"/>
  <c r="CB59" i="44" s="1"/>
  <c r="JL80" i="44"/>
  <c r="CR80" i="44" s="1"/>
  <c r="JL88" i="44"/>
  <c r="CR88" i="44" s="1"/>
  <c r="JL96" i="44"/>
  <c r="CR96" i="44" s="1"/>
  <c r="JL100" i="44"/>
  <c r="DH100" i="44" s="1"/>
  <c r="JL106" i="44"/>
  <c r="CR106" i="44" s="1"/>
  <c r="JL110" i="44"/>
  <c r="CR110" i="44" s="1"/>
  <c r="JL114" i="44"/>
  <c r="CR114" i="44" s="1"/>
  <c r="JL118" i="44"/>
  <c r="CR118" i="44" s="1"/>
  <c r="JL122" i="44"/>
  <c r="CR122" i="44" s="1"/>
  <c r="JL126" i="44"/>
  <c r="CR126" i="44" s="1"/>
  <c r="JL130" i="44"/>
  <c r="DH130" i="44" s="1"/>
  <c r="JL134" i="44"/>
  <c r="CB134" i="44" s="1"/>
  <c r="JL138" i="44"/>
  <c r="CR138" i="44" s="1"/>
  <c r="JL142" i="44"/>
  <c r="CB142" i="44" s="1"/>
  <c r="JL160" i="44"/>
  <c r="CR160" i="44" s="1"/>
  <c r="JL173" i="44"/>
  <c r="CR173" i="44" s="1"/>
  <c r="JL198" i="44"/>
  <c r="DH198" i="44" s="1"/>
  <c r="JL202" i="44"/>
  <c r="DH202" i="44" s="1"/>
  <c r="JL206" i="44"/>
  <c r="DH206" i="44" s="1"/>
  <c r="JL212" i="44"/>
  <c r="CR212" i="44" s="1"/>
  <c r="JL216" i="44"/>
  <c r="DH216" i="44" s="1"/>
  <c r="JL225" i="44"/>
  <c r="DH225" i="44" s="1"/>
  <c r="K22" i="44"/>
  <c r="K4" i="54" s="1"/>
  <c r="JL58" i="44"/>
  <c r="CR58" i="44" s="1"/>
  <c r="JL64" i="44"/>
  <c r="DH64" i="44" s="1"/>
  <c r="JL69" i="44"/>
  <c r="CB69" i="44" s="1"/>
  <c r="JL79" i="44"/>
  <c r="CR79" i="44" s="1"/>
  <c r="JL87" i="44"/>
  <c r="CR87" i="44" s="1"/>
  <c r="JL95" i="44"/>
  <c r="DH95" i="44" s="1"/>
  <c r="JL180" i="44"/>
  <c r="CB180" i="44" s="1"/>
  <c r="C22" i="44"/>
  <c r="C4" i="54" s="1"/>
  <c r="L22" i="44"/>
  <c r="L4" i="54" s="1"/>
  <c r="JL29" i="44"/>
  <c r="CB29" i="44" s="1"/>
  <c r="JL63" i="44"/>
  <c r="CR63" i="44" s="1"/>
  <c r="JL78" i="44"/>
  <c r="CR78" i="44" s="1"/>
  <c r="JL86" i="44"/>
  <c r="CR86" i="44" s="1"/>
  <c r="JL94" i="44"/>
  <c r="DH94" i="44" s="1"/>
  <c r="JL99" i="44"/>
  <c r="DH99" i="44" s="1"/>
  <c r="JL105" i="44"/>
  <c r="CB105" i="44" s="1"/>
  <c r="JL109" i="44"/>
  <c r="CR109" i="44" s="1"/>
  <c r="JL113" i="44"/>
  <c r="CR113" i="44" s="1"/>
  <c r="JL117" i="44"/>
  <c r="CR117" i="44" s="1"/>
  <c r="JL121" i="44"/>
  <c r="CR121" i="44" s="1"/>
  <c r="JL125" i="44"/>
  <c r="CR125" i="44" s="1"/>
  <c r="JL129" i="44"/>
  <c r="CR129" i="44" s="1"/>
  <c r="JL133" i="44"/>
  <c r="CB133" i="44" s="1"/>
  <c r="JL137" i="44"/>
  <c r="CR137" i="44" s="1"/>
  <c r="JL141" i="44"/>
  <c r="CR141" i="44" s="1"/>
  <c r="JL157" i="44"/>
  <c r="CR157" i="44" s="1"/>
  <c r="JL165" i="44"/>
  <c r="CR165" i="44" s="1"/>
  <c r="JL172" i="44"/>
  <c r="CB172" i="44" s="1"/>
  <c r="JL179" i="44"/>
  <c r="CR179" i="44" s="1"/>
  <c r="JL197" i="44"/>
  <c r="DH197" i="44" s="1"/>
  <c r="JL201" i="44"/>
  <c r="CB201" i="44" s="1"/>
  <c r="JL205" i="44"/>
  <c r="DH205" i="44" s="1"/>
  <c r="JL209" i="44"/>
  <c r="CR209" i="44" s="1"/>
  <c r="JL213" i="44"/>
  <c r="CR213" i="44" s="1"/>
  <c r="JL217" i="44"/>
  <c r="DH217" i="44" s="1"/>
  <c r="JL223" i="44"/>
  <c r="DH223" i="44" s="1"/>
  <c r="JL226" i="44"/>
  <c r="DH226" i="44" s="1"/>
  <c r="D22" i="44"/>
  <c r="D4" i="54" s="1"/>
  <c r="M22" i="44"/>
  <c r="M4" i="54" s="1"/>
  <c r="JL57" i="44"/>
  <c r="CB57" i="44" s="1"/>
  <c r="JL62" i="44"/>
  <c r="CB62" i="44" s="1"/>
  <c r="JL68" i="44"/>
  <c r="CB68" i="44" s="1"/>
  <c r="JL77" i="44"/>
  <c r="CR77" i="44" s="1"/>
  <c r="JL85" i="44"/>
  <c r="CR85" i="44" s="1"/>
  <c r="JL171" i="44"/>
  <c r="CR171" i="44" s="1"/>
  <c r="JL67" i="44"/>
  <c r="CB67" i="44" s="1"/>
  <c r="JL76" i="44"/>
  <c r="CR76" i="44" s="1"/>
  <c r="JL84" i="44"/>
  <c r="CR84" i="44" s="1"/>
  <c r="JL92" i="44"/>
  <c r="DH92" i="44" s="1"/>
  <c r="JL98" i="44"/>
  <c r="CB98" i="44" s="1"/>
  <c r="JL104" i="44"/>
  <c r="CB104" i="44" s="1"/>
  <c r="JL108" i="44"/>
  <c r="DH108" i="44" s="1"/>
  <c r="JL112" i="44"/>
  <c r="CR112" i="44" s="1"/>
  <c r="JL116" i="44"/>
  <c r="CR116" i="44" s="1"/>
  <c r="JL120" i="44"/>
  <c r="CR120" i="44" s="1"/>
  <c r="JL124" i="44"/>
  <c r="CR124" i="44" s="1"/>
  <c r="JL128" i="44"/>
  <c r="CR128" i="44" s="1"/>
  <c r="JL132" i="44"/>
  <c r="CR132" i="44" s="1"/>
  <c r="JL136" i="44"/>
  <c r="CR136" i="44" s="1"/>
  <c r="JL140" i="44"/>
  <c r="CB140" i="44" s="1"/>
  <c r="JL155" i="44"/>
  <c r="CR155" i="44" s="1"/>
  <c r="JL156" i="44"/>
  <c r="CB156" i="44" s="1"/>
  <c r="JL164" i="44"/>
  <c r="CR164" i="44" s="1"/>
  <c r="JL184" i="44"/>
  <c r="CR184" i="44" s="1"/>
  <c r="JL196" i="44"/>
  <c r="DH196" i="44" s="1"/>
  <c r="JL200" i="44"/>
  <c r="DH200" i="44" s="1"/>
  <c r="JL204" i="44"/>
  <c r="DH204" i="44" s="1"/>
  <c r="JL210" i="44"/>
  <c r="DH210" i="44" s="1"/>
  <c r="JL214" i="44"/>
  <c r="DH214" i="44" s="1"/>
  <c r="JL218" i="44"/>
  <c r="CB218" i="44" s="1"/>
  <c r="JL227" i="44"/>
  <c r="DH227" i="44" s="1"/>
  <c r="JL28" i="44"/>
  <c r="DH28" i="44" s="1"/>
  <c r="JL54" i="44"/>
  <c r="CB54" i="44" s="1"/>
  <c r="JL55" i="44"/>
  <c r="CR55" i="44" s="1"/>
  <c r="JL56" i="44"/>
  <c r="CB56" i="44" s="1"/>
  <c r="JL61" i="44"/>
  <c r="CB61" i="44" s="1"/>
  <c r="JL66" i="44"/>
  <c r="CB66" i="44" s="1"/>
  <c r="JL73" i="44"/>
  <c r="CB73" i="44" s="1"/>
  <c r="JL75" i="44"/>
  <c r="CR75" i="44" s="1"/>
  <c r="JL83" i="44"/>
  <c r="CR83" i="44" s="1"/>
  <c r="JL91" i="44"/>
  <c r="CB91" i="44" s="1"/>
  <c r="JL103" i="44"/>
  <c r="CR103" i="44" s="1"/>
  <c r="JL163" i="44"/>
  <c r="CR163" i="44" s="1"/>
  <c r="JL176" i="44"/>
  <c r="CR176" i="44" s="1"/>
  <c r="JL183" i="44"/>
  <c r="CR183" i="44" s="1"/>
  <c r="JL189" i="44"/>
  <c r="CR189" i="44" s="1"/>
  <c r="JL224" i="44"/>
  <c r="CR224" i="44" s="1"/>
  <c r="H22" i="44"/>
  <c r="H4" i="54" s="1"/>
  <c r="H7" i="54" s="1"/>
  <c r="H9" i="54" s="1"/>
  <c r="H11" i="54" s="1"/>
  <c r="JL53" i="44"/>
  <c r="CB53" i="44" s="1"/>
  <c r="JL71" i="44"/>
  <c r="CR71" i="44" s="1"/>
  <c r="JL72" i="44"/>
  <c r="CB72" i="44" s="1"/>
  <c r="JL74" i="44"/>
  <c r="DH74" i="44" s="1"/>
  <c r="JL82" i="44"/>
  <c r="CB82" i="44" s="1"/>
  <c r="JL90" i="44"/>
  <c r="CR90" i="44" s="1"/>
  <c r="JL97" i="44"/>
  <c r="CR97" i="44" s="1"/>
  <c r="JL107" i="44"/>
  <c r="CB107" i="44" s="1"/>
  <c r="JL111" i="44"/>
  <c r="CR111" i="44" s="1"/>
  <c r="JL115" i="44"/>
  <c r="CB115" i="44" s="1"/>
  <c r="JL119" i="44"/>
  <c r="CR119" i="44" s="1"/>
  <c r="JL123" i="44"/>
  <c r="CR123" i="44" s="1"/>
  <c r="JL127" i="44"/>
  <c r="CR127" i="44" s="1"/>
  <c r="JL131" i="44"/>
  <c r="CR131" i="44" s="1"/>
  <c r="JL135" i="44"/>
  <c r="DH135" i="44" s="1"/>
  <c r="JL139" i="44"/>
  <c r="CR139" i="44" s="1"/>
  <c r="JL143" i="44"/>
  <c r="CB143" i="44" s="1"/>
  <c r="JL168" i="44"/>
  <c r="CR168" i="44" s="1"/>
  <c r="JL175" i="44"/>
  <c r="CR175" i="44" s="1"/>
  <c r="JL188" i="44"/>
  <c r="CB188" i="44" s="1"/>
  <c r="JL195" i="44"/>
  <c r="DH195" i="44" s="1"/>
  <c r="JL199" i="44"/>
  <c r="DH199" i="44" s="1"/>
  <c r="JL203" i="44"/>
  <c r="DH203" i="44" s="1"/>
  <c r="JL211" i="44"/>
  <c r="DH211" i="44" s="1"/>
  <c r="JL215" i="44"/>
  <c r="DH215" i="44" s="1"/>
  <c r="BL221" i="44"/>
  <c r="AF221" i="44" s="1"/>
  <c r="BL220" i="44"/>
  <c r="AF220" i="44" s="1"/>
  <c r="AV224" i="44"/>
  <c r="BL219" i="44"/>
  <c r="AF219" i="44" s="1"/>
  <c r="BL222" i="44"/>
  <c r="AF222" i="44" s="1"/>
  <c r="AV218" i="44"/>
  <c r="FT226" i="44"/>
  <c r="BL218" i="44"/>
  <c r="AF218" i="44" s="1"/>
  <c r="AV223" i="44"/>
  <c r="AV217" i="44"/>
  <c r="AV225" i="44"/>
  <c r="AV219" i="44"/>
  <c r="AV220" i="44"/>
  <c r="AV221" i="44"/>
  <c r="AV222" i="44"/>
  <c r="BL217" i="44"/>
  <c r="AF217" i="44" s="1"/>
  <c r="BL223" i="44"/>
  <c r="AF223" i="44" s="1"/>
  <c r="BL225" i="44"/>
  <c r="AF225" i="44" s="1"/>
  <c r="AV227" i="44"/>
  <c r="BL224" i="44"/>
  <c r="AF224" i="44" s="1"/>
  <c r="AV226" i="44"/>
  <c r="BL227" i="44"/>
  <c r="AF227" i="44" s="1"/>
  <c r="H21" i="44"/>
  <c r="H4" i="53" s="1"/>
  <c r="H8" i="53" s="1"/>
  <c r="H10" i="53" s="1"/>
  <c r="H12" i="53" s="1"/>
  <c r="I21" i="44"/>
  <c r="I4" i="53" s="1"/>
  <c r="DI26" i="44"/>
  <c r="DY26" i="44" s="1"/>
  <c r="CS26" i="44"/>
  <c r="DH26" i="44"/>
  <c r="DX26" i="44" s="1"/>
  <c r="CR26" i="44"/>
  <c r="HX227" i="44"/>
  <c r="HX226" i="44"/>
  <c r="HX225" i="44"/>
  <c r="HX224" i="44"/>
  <c r="HX223" i="44"/>
  <c r="HX222" i="44"/>
  <c r="HX221" i="44"/>
  <c r="HX220" i="44"/>
  <c r="HX219" i="44"/>
  <c r="HX218" i="44"/>
  <c r="HX217" i="44"/>
  <c r="HX216" i="44"/>
  <c r="HX215" i="44"/>
  <c r="HX214" i="44"/>
  <c r="HX213" i="44"/>
  <c r="HX212" i="44"/>
  <c r="HX211" i="44"/>
  <c r="HX210" i="44"/>
  <c r="HX209" i="44"/>
  <c r="HX208" i="44"/>
  <c r="HX207" i="44"/>
  <c r="HX206" i="44"/>
  <c r="HX205" i="44"/>
  <c r="HX204" i="44"/>
  <c r="HX203" i="44"/>
  <c r="HX202" i="44"/>
  <c r="HX201" i="44"/>
  <c r="HX200" i="44"/>
  <c r="HX199" i="44"/>
  <c r="HX198" i="44"/>
  <c r="HX197" i="44"/>
  <c r="HX196" i="44"/>
  <c r="HX193" i="44"/>
  <c r="HX192" i="44"/>
  <c r="HX191" i="44"/>
  <c r="HX194" i="44"/>
  <c r="HX190" i="44"/>
  <c r="HX189" i="44"/>
  <c r="HX188" i="44"/>
  <c r="HX187" i="44"/>
  <c r="HX186" i="44"/>
  <c r="HX185" i="44"/>
  <c r="HX184" i="44"/>
  <c r="HX183" i="44"/>
  <c r="HX182" i="44"/>
  <c r="HX181" i="44"/>
  <c r="HX180" i="44"/>
  <c r="HX179" i="44"/>
  <c r="HX178" i="44"/>
  <c r="HX177" i="44"/>
  <c r="HX176" i="44"/>
  <c r="HX175" i="44"/>
  <c r="HX174" i="44"/>
  <c r="HX173" i="44"/>
  <c r="HX172" i="44"/>
  <c r="HX171" i="44"/>
  <c r="HX170" i="44"/>
  <c r="HX169" i="44"/>
  <c r="HX168" i="44"/>
  <c r="HX167" i="44"/>
  <c r="HX166" i="44"/>
  <c r="HX165" i="44"/>
  <c r="HX164" i="44"/>
  <c r="HX163" i="44"/>
  <c r="HX162" i="44"/>
  <c r="HX161" i="44"/>
  <c r="HX160" i="44"/>
  <c r="HX159" i="44"/>
  <c r="HX158" i="44"/>
  <c r="HX157" i="44"/>
  <c r="HX156" i="44"/>
  <c r="HX155" i="44"/>
  <c r="HX154" i="44"/>
  <c r="HX153" i="44"/>
  <c r="HX152" i="44"/>
  <c r="HX151" i="44"/>
  <c r="HX150" i="44"/>
  <c r="HX195" i="44"/>
  <c r="HX148" i="44"/>
  <c r="HX144" i="44"/>
  <c r="HX136" i="44"/>
  <c r="HX135" i="44"/>
  <c r="HX134" i="44"/>
  <c r="HX133" i="44"/>
  <c r="HX132" i="44"/>
  <c r="HX131" i="44"/>
  <c r="HX130" i="44"/>
  <c r="HX129" i="44"/>
  <c r="HX128" i="44"/>
  <c r="HX127" i="44"/>
  <c r="HX126" i="44"/>
  <c r="HX125" i="44"/>
  <c r="HX124" i="44"/>
  <c r="HX123" i="44"/>
  <c r="HX122" i="44"/>
  <c r="HX121" i="44"/>
  <c r="HX120" i="44"/>
  <c r="HX119" i="44"/>
  <c r="HX118" i="44"/>
  <c r="HX117" i="44"/>
  <c r="HX116" i="44"/>
  <c r="HX115" i="44"/>
  <c r="HX114" i="44"/>
  <c r="HX113" i="44"/>
  <c r="HX112" i="44"/>
  <c r="HX111" i="44"/>
  <c r="HX110" i="44"/>
  <c r="HX109" i="44"/>
  <c r="HX108" i="44"/>
  <c r="HX107" i="44"/>
  <c r="HX106" i="44"/>
  <c r="HX105" i="44"/>
  <c r="HX104" i="44"/>
  <c r="HX103" i="44"/>
  <c r="HX102" i="44"/>
  <c r="HX101" i="44"/>
  <c r="HX137" i="44"/>
  <c r="HX147" i="44"/>
  <c r="HX146" i="44"/>
  <c r="HX143" i="44"/>
  <c r="HX142" i="44"/>
  <c r="HX141" i="44"/>
  <c r="HX140" i="44"/>
  <c r="HX138" i="44"/>
  <c r="HX139" i="44"/>
  <c r="HX149" i="44"/>
  <c r="HX145" i="44"/>
  <c r="HX99" i="44"/>
  <c r="HX98" i="44"/>
  <c r="HX97" i="44"/>
  <c r="HX96" i="44"/>
  <c r="HX95" i="44"/>
  <c r="HX94" i="44"/>
  <c r="HX93" i="44"/>
  <c r="HX92" i="44"/>
  <c r="HX91" i="44"/>
  <c r="HX90" i="44"/>
  <c r="HX89" i="44"/>
  <c r="HX88" i="44"/>
  <c r="HX87" i="44"/>
  <c r="HX86" i="44"/>
  <c r="HX85" i="44"/>
  <c r="HX84" i="44"/>
  <c r="HX83" i="44"/>
  <c r="HX82" i="44"/>
  <c r="HX81" i="44"/>
  <c r="HX80" i="44"/>
  <c r="HX79" i="44"/>
  <c r="HX78" i="44"/>
  <c r="HX77" i="44"/>
  <c r="HX76" i="44"/>
  <c r="HX75" i="44"/>
  <c r="HX74" i="44"/>
  <c r="HX73" i="44"/>
  <c r="HX72" i="44"/>
  <c r="HX71" i="44"/>
  <c r="HX70" i="44"/>
  <c r="HX69" i="44"/>
  <c r="HX68" i="44"/>
  <c r="HX67" i="44"/>
  <c r="HX66" i="44"/>
  <c r="HX65" i="44"/>
  <c r="HX64" i="44"/>
  <c r="HX63" i="44"/>
  <c r="HX62" i="44"/>
  <c r="HX61" i="44"/>
  <c r="HX60" i="44"/>
  <c r="HX59" i="44"/>
  <c r="HX58" i="44"/>
  <c r="HX57" i="44"/>
  <c r="HX56" i="44"/>
  <c r="HX55" i="44"/>
  <c r="HX54" i="44"/>
  <c r="HX53" i="44"/>
  <c r="HX52" i="44"/>
  <c r="HX51" i="44"/>
  <c r="HX100" i="44"/>
  <c r="D232" i="44"/>
  <c r="D233" i="44"/>
  <c r="IJ227" i="44"/>
  <c r="IJ226" i="44"/>
  <c r="IJ225" i="44"/>
  <c r="IJ224" i="44"/>
  <c r="IJ223" i="44"/>
  <c r="IJ222" i="44"/>
  <c r="IJ221" i="44"/>
  <c r="IJ220" i="44"/>
  <c r="IJ219" i="44"/>
  <c r="IJ218" i="44"/>
  <c r="IJ217" i="44"/>
  <c r="IJ216" i="44"/>
  <c r="IJ215" i="44"/>
  <c r="IJ214" i="44"/>
  <c r="IJ213" i="44"/>
  <c r="IJ212" i="44"/>
  <c r="IJ211" i="44"/>
  <c r="IJ210" i="44"/>
  <c r="IJ209" i="44"/>
  <c r="IJ208" i="44"/>
  <c r="IJ207" i="44"/>
  <c r="IJ206" i="44"/>
  <c r="IJ205" i="44"/>
  <c r="IJ204" i="44"/>
  <c r="IJ203" i="44"/>
  <c r="IJ202" i="44"/>
  <c r="IJ201" i="44"/>
  <c r="IJ200" i="44"/>
  <c r="IJ199" i="44"/>
  <c r="IJ198" i="44"/>
  <c r="IJ197" i="44"/>
  <c r="IJ196" i="44"/>
  <c r="IJ195" i="44"/>
  <c r="IJ194" i="44"/>
  <c r="IJ193" i="44"/>
  <c r="IJ192" i="44"/>
  <c r="IJ191" i="44"/>
  <c r="IJ190" i="44"/>
  <c r="IJ189" i="44"/>
  <c r="IJ188" i="44"/>
  <c r="IJ187" i="44"/>
  <c r="IJ186" i="44"/>
  <c r="IJ185" i="44"/>
  <c r="IJ184" i="44"/>
  <c r="IJ183" i="44"/>
  <c r="IJ182" i="44"/>
  <c r="IJ181" i="44"/>
  <c r="IJ180" i="44"/>
  <c r="IJ179" i="44"/>
  <c r="IJ178" i="44"/>
  <c r="IJ177" i="44"/>
  <c r="IJ176" i="44"/>
  <c r="IJ175" i="44"/>
  <c r="IJ174" i="44"/>
  <c r="IJ173" i="44"/>
  <c r="IJ172" i="44"/>
  <c r="IJ171" i="44"/>
  <c r="IJ170" i="44"/>
  <c r="IJ169" i="44"/>
  <c r="IJ168" i="44"/>
  <c r="IJ167" i="44"/>
  <c r="IJ166" i="44"/>
  <c r="IJ165" i="44"/>
  <c r="IJ164" i="44"/>
  <c r="IJ163" i="44"/>
  <c r="IJ162" i="44"/>
  <c r="IJ161" i="44"/>
  <c r="IJ160" i="44"/>
  <c r="IJ159" i="44"/>
  <c r="IJ158" i="44"/>
  <c r="IJ157" i="44"/>
  <c r="IJ156" i="44"/>
  <c r="IJ155" i="44"/>
  <c r="IJ154" i="44"/>
  <c r="IJ153" i="44"/>
  <c r="IJ152" i="44"/>
  <c r="IJ151" i="44"/>
  <c r="IJ150" i="44"/>
  <c r="IJ149" i="44"/>
  <c r="IJ148" i="44"/>
  <c r="IJ147" i="44"/>
  <c r="IJ146" i="44"/>
  <c r="IJ145" i="44"/>
  <c r="IJ144" i="44"/>
  <c r="IJ143" i="44"/>
  <c r="IJ142" i="44"/>
  <c r="IJ141" i="44"/>
  <c r="IJ140" i="44"/>
  <c r="IJ139" i="44"/>
  <c r="IJ138" i="44"/>
  <c r="IJ137" i="44"/>
  <c r="IJ136" i="44"/>
  <c r="IJ135" i="44"/>
  <c r="IJ134" i="44"/>
  <c r="IJ133" i="44"/>
  <c r="IJ132" i="44"/>
  <c r="IJ131" i="44"/>
  <c r="IJ130" i="44"/>
  <c r="IJ129" i="44"/>
  <c r="IJ128" i="44"/>
  <c r="IJ127" i="44"/>
  <c r="IJ126" i="44"/>
  <c r="IJ125" i="44"/>
  <c r="IJ124" i="44"/>
  <c r="IJ123" i="44"/>
  <c r="IJ122" i="44"/>
  <c r="IJ121" i="44"/>
  <c r="IJ120" i="44"/>
  <c r="IJ119" i="44"/>
  <c r="IJ118" i="44"/>
  <c r="IJ117" i="44"/>
  <c r="IJ116" i="44"/>
  <c r="IJ115" i="44"/>
  <c r="IJ114" i="44"/>
  <c r="IJ113" i="44"/>
  <c r="IJ112" i="44"/>
  <c r="IJ111" i="44"/>
  <c r="IJ110" i="44"/>
  <c r="IJ109" i="44"/>
  <c r="IJ108" i="44"/>
  <c r="IJ107" i="44"/>
  <c r="IJ106" i="44"/>
  <c r="IJ105" i="44"/>
  <c r="IJ104" i="44"/>
  <c r="IJ103" i="44"/>
  <c r="IJ102" i="44"/>
  <c r="IJ101" i="44"/>
  <c r="IJ100" i="44"/>
  <c r="IJ99" i="44"/>
  <c r="IJ98" i="44"/>
  <c r="IJ97" i="44"/>
  <c r="IJ96" i="44"/>
  <c r="IJ95" i="44"/>
  <c r="IJ94" i="44"/>
  <c r="IJ93" i="44"/>
  <c r="IJ92" i="44"/>
  <c r="IJ91" i="44"/>
  <c r="IJ90" i="44"/>
  <c r="IJ89" i="44"/>
  <c r="IJ88" i="44"/>
  <c r="IJ87" i="44"/>
  <c r="IJ86" i="44"/>
  <c r="IJ85" i="44"/>
  <c r="IJ84" i="44"/>
  <c r="IJ83" i="44"/>
  <c r="IJ82" i="44"/>
  <c r="IJ81" i="44"/>
  <c r="IJ80" i="44"/>
  <c r="IJ79" i="44"/>
  <c r="IJ78" i="44"/>
  <c r="IJ77" i="44"/>
  <c r="IJ76" i="44"/>
  <c r="IJ75" i="44"/>
  <c r="IJ74" i="44"/>
  <c r="IJ73" i="44"/>
  <c r="IJ72" i="44"/>
  <c r="IJ71" i="44"/>
  <c r="IJ70" i="44"/>
  <c r="IJ69" i="44"/>
  <c r="IJ68" i="44"/>
  <c r="IJ67" i="44"/>
  <c r="IJ66" i="44"/>
  <c r="IJ65" i="44"/>
  <c r="IJ64" i="44"/>
  <c r="IJ63" i="44"/>
  <c r="IJ62" i="44"/>
  <c r="IJ61" i="44"/>
  <c r="IJ60" i="44"/>
  <c r="IJ59" i="44"/>
  <c r="IJ58" i="44"/>
  <c r="IJ57" i="44"/>
  <c r="IJ56" i="44"/>
  <c r="IJ55" i="44"/>
  <c r="IJ54" i="44"/>
  <c r="IJ53" i="44"/>
  <c r="IJ52" i="44"/>
  <c r="IJ51" i="44"/>
  <c r="IJ50" i="44"/>
  <c r="IJ49" i="44"/>
  <c r="IJ48" i="44"/>
  <c r="IJ47" i="44"/>
  <c r="IJ46" i="44"/>
  <c r="L232" i="44"/>
  <c r="L233" i="44"/>
  <c r="IR227" i="44"/>
  <c r="IR226" i="44"/>
  <c r="IR225" i="44"/>
  <c r="IR224" i="44"/>
  <c r="IR223" i="44"/>
  <c r="IR222" i="44"/>
  <c r="IR221" i="44"/>
  <c r="IR220" i="44"/>
  <c r="IR219" i="44"/>
  <c r="IR218" i="44"/>
  <c r="IR217" i="44"/>
  <c r="IR216" i="44"/>
  <c r="IR215" i="44"/>
  <c r="IR214" i="44"/>
  <c r="IR213" i="44"/>
  <c r="IR212" i="44"/>
  <c r="IR211" i="44"/>
  <c r="IR210" i="44"/>
  <c r="IR209" i="44"/>
  <c r="IR208" i="44"/>
  <c r="IR207" i="44"/>
  <c r="IR206" i="44"/>
  <c r="IR205" i="44"/>
  <c r="IR204" i="44"/>
  <c r="IR203" i="44"/>
  <c r="IR202" i="44"/>
  <c r="IR201" i="44"/>
  <c r="IR200" i="44"/>
  <c r="IR199" i="44"/>
  <c r="IR198" i="44"/>
  <c r="IR197" i="44"/>
  <c r="IR196" i="44"/>
  <c r="IR195" i="44"/>
  <c r="IR194" i="44"/>
  <c r="IR193" i="44"/>
  <c r="IR192" i="44"/>
  <c r="IR191" i="44"/>
  <c r="IR190" i="44"/>
  <c r="IR189" i="44"/>
  <c r="IR188" i="44"/>
  <c r="IR187" i="44"/>
  <c r="IR186" i="44"/>
  <c r="IR185" i="44"/>
  <c r="IR184" i="44"/>
  <c r="IR183" i="44"/>
  <c r="IR182" i="44"/>
  <c r="IR181" i="44"/>
  <c r="IR180" i="44"/>
  <c r="IR179" i="44"/>
  <c r="IR178" i="44"/>
  <c r="IR177" i="44"/>
  <c r="IR176" i="44"/>
  <c r="IR175" i="44"/>
  <c r="IR174" i="44"/>
  <c r="IR173" i="44"/>
  <c r="IR172" i="44"/>
  <c r="IR171" i="44"/>
  <c r="IR170" i="44"/>
  <c r="IR169" i="44"/>
  <c r="IR168" i="44"/>
  <c r="IR167" i="44"/>
  <c r="IR166" i="44"/>
  <c r="IR165" i="44"/>
  <c r="IR164" i="44"/>
  <c r="IR163" i="44"/>
  <c r="IR162" i="44"/>
  <c r="IR161" i="44"/>
  <c r="IR160" i="44"/>
  <c r="IR159" i="44"/>
  <c r="IR158" i="44"/>
  <c r="IR157" i="44"/>
  <c r="IR156" i="44"/>
  <c r="IR155" i="44"/>
  <c r="IR154" i="44"/>
  <c r="IR153" i="44"/>
  <c r="IR152" i="44"/>
  <c r="IR151" i="44"/>
  <c r="IR150" i="44"/>
  <c r="IR149" i="44"/>
  <c r="IR148" i="44"/>
  <c r="IR147" i="44"/>
  <c r="IR146" i="44"/>
  <c r="IR145" i="44"/>
  <c r="IR144" i="44"/>
  <c r="IR143" i="44"/>
  <c r="IR142" i="44"/>
  <c r="IR141" i="44"/>
  <c r="IR140" i="44"/>
  <c r="IR139" i="44"/>
  <c r="IR138" i="44"/>
  <c r="IR137" i="44"/>
  <c r="IR136" i="44"/>
  <c r="IR135" i="44"/>
  <c r="IR134" i="44"/>
  <c r="IR133" i="44"/>
  <c r="IR132" i="44"/>
  <c r="IR131" i="44"/>
  <c r="IR130" i="44"/>
  <c r="IR129" i="44"/>
  <c r="IR128" i="44"/>
  <c r="IR127" i="44"/>
  <c r="IR126" i="44"/>
  <c r="IR125" i="44"/>
  <c r="IR124" i="44"/>
  <c r="IR123" i="44"/>
  <c r="IR122" i="44"/>
  <c r="IR121" i="44"/>
  <c r="IR120" i="44"/>
  <c r="IR119" i="44"/>
  <c r="IR118" i="44"/>
  <c r="IR117" i="44"/>
  <c r="IR116" i="44"/>
  <c r="IR115" i="44"/>
  <c r="IR114" i="44"/>
  <c r="IR113" i="44"/>
  <c r="IR112" i="44"/>
  <c r="IR111" i="44"/>
  <c r="IR110" i="44"/>
  <c r="IR109" i="44"/>
  <c r="IR108" i="44"/>
  <c r="IR107" i="44"/>
  <c r="IR106" i="44"/>
  <c r="IR105" i="44"/>
  <c r="IR104" i="44"/>
  <c r="IR103" i="44"/>
  <c r="IR102" i="44"/>
  <c r="IR101" i="44"/>
  <c r="IR100" i="44"/>
  <c r="IR99" i="44"/>
  <c r="IR98" i="44"/>
  <c r="IR97" i="44"/>
  <c r="IR96" i="44"/>
  <c r="IR95" i="44"/>
  <c r="IR94" i="44"/>
  <c r="IR93" i="44"/>
  <c r="IR92" i="44"/>
  <c r="IR91" i="44"/>
  <c r="IR90" i="44"/>
  <c r="IR89" i="44"/>
  <c r="IR88" i="44"/>
  <c r="IR87" i="44"/>
  <c r="IR86" i="44"/>
  <c r="IR85" i="44"/>
  <c r="IR84" i="44"/>
  <c r="IR83" i="44"/>
  <c r="IR82" i="44"/>
  <c r="IR81" i="44"/>
  <c r="IR80" i="44"/>
  <c r="IR79" i="44"/>
  <c r="IR78" i="44"/>
  <c r="IR77" i="44"/>
  <c r="IR76" i="44"/>
  <c r="IR75" i="44"/>
  <c r="IR74" i="44"/>
  <c r="IR73" i="44"/>
  <c r="IR72" i="44"/>
  <c r="IR71" i="44"/>
  <c r="IR70" i="44"/>
  <c r="IR69" i="44"/>
  <c r="IR68" i="44"/>
  <c r="IR67" i="44"/>
  <c r="IR66" i="44"/>
  <c r="IR65" i="44"/>
  <c r="IR64" i="44"/>
  <c r="IR63" i="44"/>
  <c r="IR62" i="44"/>
  <c r="IR61" i="44"/>
  <c r="IR60" i="44"/>
  <c r="IR59" i="44"/>
  <c r="IR58" i="44"/>
  <c r="IR57" i="44"/>
  <c r="IR56" i="44"/>
  <c r="IR55" i="44"/>
  <c r="IR54" i="44"/>
  <c r="IR53" i="44"/>
  <c r="IR52" i="44"/>
  <c r="IR51" i="44"/>
  <c r="IR50" i="44"/>
  <c r="IR49" i="44"/>
  <c r="IR48" i="44"/>
  <c r="IR47" i="44"/>
  <c r="IR46" i="44"/>
  <c r="F3" i="81"/>
  <c r="G3" i="81"/>
  <c r="G8" i="81"/>
  <c r="F8" i="81"/>
  <c r="IN30" i="44"/>
  <c r="HW31" i="44"/>
  <c r="IN31" i="44"/>
  <c r="HW32" i="44"/>
  <c r="IN32" i="44"/>
  <c r="HW33" i="44"/>
  <c r="IN33" i="44"/>
  <c r="HW34" i="44"/>
  <c r="IN34" i="44"/>
  <c r="HW35" i="44"/>
  <c r="IN35" i="44"/>
  <c r="HW36" i="44"/>
  <c r="IN36" i="44"/>
  <c r="HW37" i="44"/>
  <c r="IN37" i="44"/>
  <c r="HW38" i="44"/>
  <c r="IN38" i="44"/>
  <c r="HW39" i="44"/>
  <c r="IN39" i="44"/>
  <c r="HW40" i="44"/>
  <c r="IN40" i="44"/>
  <c r="HW41" i="44"/>
  <c r="IN41" i="44"/>
  <c r="HW42" i="44"/>
  <c r="IN42" i="44"/>
  <c r="HW43" i="44"/>
  <c r="IN43" i="44"/>
  <c r="HU44" i="44"/>
  <c r="IO44" i="44"/>
  <c r="IC45" i="44"/>
  <c r="IN45" i="44"/>
  <c r="HZ46" i="44"/>
  <c r="IO46" i="44"/>
  <c r="HZ47" i="44"/>
  <c r="HX48" i="44"/>
  <c r="II49" i="44"/>
  <c r="II54" i="44"/>
  <c r="IQ57" i="44"/>
  <c r="HZ58" i="44"/>
  <c r="II62" i="44"/>
  <c r="IQ65" i="44"/>
  <c r="HZ66" i="44"/>
  <c r="II70" i="44"/>
  <c r="II73" i="44"/>
  <c r="IQ74" i="44"/>
  <c r="M233" i="44"/>
  <c r="IS227" i="44"/>
  <c r="IS226" i="44"/>
  <c r="IS225" i="44"/>
  <c r="IS224" i="44"/>
  <c r="IS223" i="44"/>
  <c r="IS222" i="44"/>
  <c r="IS221" i="44"/>
  <c r="IS220" i="44"/>
  <c r="IS219" i="44"/>
  <c r="IS218" i="44"/>
  <c r="IS217" i="44"/>
  <c r="IS216" i="44"/>
  <c r="IS215" i="44"/>
  <c r="IS214" i="44"/>
  <c r="IS213" i="44"/>
  <c r="IS212" i="44"/>
  <c r="IS211" i="44"/>
  <c r="IS210" i="44"/>
  <c r="IS209" i="44"/>
  <c r="IS208" i="44"/>
  <c r="IS207" i="44"/>
  <c r="IS206" i="44"/>
  <c r="IS205" i="44"/>
  <c r="IS204" i="44"/>
  <c r="IS203" i="44"/>
  <c r="IS202" i="44"/>
  <c r="IS201" i="44"/>
  <c r="IS200" i="44"/>
  <c r="IS199" i="44"/>
  <c r="M232" i="44"/>
  <c r="IS196" i="44"/>
  <c r="IS197" i="44"/>
  <c r="IS191" i="44"/>
  <c r="IS190" i="44"/>
  <c r="IS189" i="44"/>
  <c r="IS188" i="44"/>
  <c r="IS187" i="44"/>
  <c r="IS186" i="44"/>
  <c r="IS185" i="44"/>
  <c r="IS184" i="44"/>
  <c r="IS183" i="44"/>
  <c r="IS182" i="44"/>
  <c r="IS181" i="44"/>
  <c r="IS180" i="44"/>
  <c r="IS179" i="44"/>
  <c r="IS178" i="44"/>
  <c r="IS177" i="44"/>
  <c r="IS176" i="44"/>
  <c r="IS175" i="44"/>
  <c r="IS174" i="44"/>
  <c r="IS173" i="44"/>
  <c r="IS172" i="44"/>
  <c r="IS171" i="44"/>
  <c r="IS170" i="44"/>
  <c r="IS169" i="44"/>
  <c r="IS168" i="44"/>
  <c r="IS167" i="44"/>
  <c r="IS166" i="44"/>
  <c r="IS165" i="44"/>
  <c r="IS164" i="44"/>
  <c r="IS163" i="44"/>
  <c r="IS162" i="44"/>
  <c r="IS161" i="44"/>
  <c r="IS160" i="44"/>
  <c r="IS159" i="44"/>
  <c r="IS158" i="44"/>
  <c r="IS157" i="44"/>
  <c r="IS156" i="44"/>
  <c r="IS155" i="44"/>
  <c r="IS154" i="44"/>
  <c r="IS153" i="44"/>
  <c r="IS152" i="44"/>
  <c r="IS151" i="44"/>
  <c r="IS150" i="44"/>
  <c r="IS149" i="44"/>
  <c r="IS148" i="44"/>
  <c r="IS147" i="44"/>
  <c r="IS146" i="44"/>
  <c r="IS145" i="44"/>
  <c r="IS144" i="44"/>
  <c r="IS143" i="44"/>
  <c r="IS142" i="44"/>
  <c r="IS141" i="44"/>
  <c r="IS140" i="44"/>
  <c r="IS139" i="44"/>
  <c r="IS198" i="44"/>
  <c r="IS192" i="44"/>
  <c r="IS195" i="44"/>
  <c r="IS194" i="44"/>
  <c r="IS137" i="44"/>
  <c r="IS136" i="44"/>
  <c r="IS135" i="44"/>
  <c r="IS134" i="44"/>
  <c r="IS133" i="44"/>
  <c r="IS132" i="44"/>
  <c r="IS131" i="44"/>
  <c r="IS130" i="44"/>
  <c r="IS129" i="44"/>
  <c r="IS128" i="44"/>
  <c r="IS127" i="44"/>
  <c r="IS126" i="44"/>
  <c r="IS125" i="44"/>
  <c r="IS124" i="44"/>
  <c r="IS123" i="44"/>
  <c r="IS122" i="44"/>
  <c r="IS121" i="44"/>
  <c r="IS120" i="44"/>
  <c r="IS119" i="44"/>
  <c r="IS118" i="44"/>
  <c r="IS117" i="44"/>
  <c r="IS116" i="44"/>
  <c r="IS115" i="44"/>
  <c r="IS114" i="44"/>
  <c r="IS113" i="44"/>
  <c r="IS112" i="44"/>
  <c r="IS111" i="44"/>
  <c r="IS110" i="44"/>
  <c r="IS109" i="44"/>
  <c r="IS108" i="44"/>
  <c r="IS107" i="44"/>
  <c r="IS106" i="44"/>
  <c r="IS105" i="44"/>
  <c r="IS104" i="44"/>
  <c r="IS103" i="44"/>
  <c r="IS102" i="44"/>
  <c r="IS101" i="44"/>
  <c r="IS100" i="44"/>
  <c r="IS99" i="44"/>
  <c r="IS98" i="44"/>
  <c r="IS97" i="44"/>
  <c r="IS96" i="44"/>
  <c r="IS138" i="44"/>
  <c r="IS193" i="44"/>
  <c r="IS95" i="44"/>
  <c r="IS94" i="44"/>
  <c r="IS93" i="44"/>
  <c r="IS92" i="44"/>
  <c r="IS91" i="44"/>
  <c r="IS90" i="44"/>
  <c r="IS89" i="44"/>
  <c r="IS88" i="44"/>
  <c r="IS87" i="44"/>
  <c r="IS86" i="44"/>
  <c r="IS85" i="44"/>
  <c r="IS84" i="44"/>
  <c r="IS83" i="44"/>
  <c r="IS82" i="44"/>
  <c r="IS81" i="44"/>
  <c r="IS80" i="44"/>
  <c r="IS79" i="44"/>
  <c r="IS78" i="44"/>
  <c r="IS77" i="44"/>
  <c r="IS76" i="44"/>
  <c r="IS75" i="44"/>
  <c r="IS74" i="44"/>
  <c r="IS73" i="44"/>
  <c r="IS72" i="44"/>
  <c r="IS71" i="44"/>
  <c r="IS70" i="44"/>
  <c r="IS69" i="44"/>
  <c r="IS68" i="44"/>
  <c r="IS67" i="44"/>
  <c r="IS66" i="44"/>
  <c r="IS65" i="44"/>
  <c r="IS64" i="44"/>
  <c r="IS63" i="44"/>
  <c r="IS62" i="44"/>
  <c r="IS61" i="44"/>
  <c r="IS60" i="44"/>
  <c r="IS59" i="44"/>
  <c r="IS58" i="44"/>
  <c r="IS57" i="44"/>
  <c r="IS56" i="44"/>
  <c r="IS55" i="44"/>
  <c r="IS54" i="44"/>
  <c r="IS53" i="44"/>
  <c r="IS52" i="44"/>
  <c r="IS51" i="44"/>
  <c r="IS50" i="44"/>
  <c r="IS49" i="44"/>
  <c r="IS48" i="44"/>
  <c r="IS47" i="44"/>
  <c r="IS46" i="44"/>
  <c r="HY28" i="44"/>
  <c r="HY29" i="44"/>
  <c r="HY30" i="44"/>
  <c r="IP30" i="44"/>
  <c r="HY31" i="44"/>
  <c r="IP31" i="44"/>
  <c r="HY32" i="44"/>
  <c r="IP32" i="44"/>
  <c r="HY33" i="44"/>
  <c r="IP33" i="44"/>
  <c r="HY34" i="44"/>
  <c r="IP34" i="44"/>
  <c r="HY35" i="44"/>
  <c r="IP35" i="44"/>
  <c r="HY36" i="44"/>
  <c r="IP36" i="44"/>
  <c r="HY37" i="44"/>
  <c r="IP37" i="44"/>
  <c r="HY38" i="44"/>
  <c r="IP38" i="44"/>
  <c r="HY39" i="44"/>
  <c r="IP39" i="44"/>
  <c r="HY40" i="44"/>
  <c r="IP40" i="44"/>
  <c r="HY41" i="44"/>
  <c r="IP41" i="44"/>
  <c r="HY42" i="44"/>
  <c r="IP42" i="44"/>
  <c r="HY43" i="44"/>
  <c r="HX44" i="44"/>
  <c r="IR44" i="44"/>
  <c r="HU45" i="44"/>
  <c r="IQ45" i="44"/>
  <c r="IT46" i="44"/>
  <c r="JM49" i="44"/>
  <c r="IQ49" i="44"/>
  <c r="IQ51" i="44"/>
  <c r="HZ52" i="44"/>
  <c r="II56" i="44"/>
  <c r="IQ59" i="44"/>
  <c r="JM60" i="44"/>
  <c r="HZ60" i="44"/>
  <c r="II64" i="44"/>
  <c r="IQ67" i="44"/>
  <c r="JM68" i="44"/>
  <c r="II72" i="44"/>
  <c r="HZ227" i="44"/>
  <c r="HZ226" i="44"/>
  <c r="HZ225" i="44"/>
  <c r="HZ224" i="44"/>
  <c r="HZ223" i="44"/>
  <c r="HZ222" i="44"/>
  <c r="HZ221" i="44"/>
  <c r="HZ220" i="44"/>
  <c r="HZ219" i="44"/>
  <c r="HZ218" i="44"/>
  <c r="HZ217" i="44"/>
  <c r="HZ216" i="44"/>
  <c r="HZ215" i="44"/>
  <c r="HZ214" i="44"/>
  <c r="HZ213" i="44"/>
  <c r="HZ212" i="44"/>
  <c r="HZ211" i="44"/>
  <c r="HZ210" i="44"/>
  <c r="HZ209" i="44"/>
  <c r="HZ208" i="44"/>
  <c r="HZ207" i="44"/>
  <c r="HZ206" i="44"/>
  <c r="HZ205" i="44"/>
  <c r="HZ204" i="44"/>
  <c r="HZ203" i="44"/>
  <c r="HZ202" i="44"/>
  <c r="HZ201" i="44"/>
  <c r="HZ200" i="44"/>
  <c r="HZ199" i="44"/>
  <c r="HZ198" i="44"/>
  <c r="HZ197" i="44"/>
  <c r="HZ196" i="44"/>
  <c r="HZ195" i="44"/>
  <c r="HZ194" i="44"/>
  <c r="HZ193" i="44"/>
  <c r="HZ192" i="44"/>
  <c r="HZ190" i="44"/>
  <c r="HZ189" i="44"/>
  <c r="HZ188" i="44"/>
  <c r="HZ187" i="44"/>
  <c r="HZ186" i="44"/>
  <c r="HZ185" i="44"/>
  <c r="HZ184" i="44"/>
  <c r="HZ183" i="44"/>
  <c r="HZ182" i="44"/>
  <c r="HZ181" i="44"/>
  <c r="HZ180" i="44"/>
  <c r="HZ179" i="44"/>
  <c r="HZ178" i="44"/>
  <c r="HZ177" i="44"/>
  <c r="HZ176" i="44"/>
  <c r="HZ175" i="44"/>
  <c r="HZ174" i="44"/>
  <c r="HZ173" i="44"/>
  <c r="HZ172" i="44"/>
  <c r="HZ171" i="44"/>
  <c r="HZ170" i="44"/>
  <c r="HZ169" i="44"/>
  <c r="HZ168" i="44"/>
  <c r="HZ167" i="44"/>
  <c r="HZ166" i="44"/>
  <c r="HZ165" i="44"/>
  <c r="HZ164" i="44"/>
  <c r="HZ163" i="44"/>
  <c r="HZ162" i="44"/>
  <c r="HZ161" i="44"/>
  <c r="HZ160" i="44"/>
  <c r="HZ159" i="44"/>
  <c r="HZ158" i="44"/>
  <c r="HZ157" i="44"/>
  <c r="HZ156" i="44"/>
  <c r="HZ155" i="44"/>
  <c r="HZ154" i="44"/>
  <c r="HZ153" i="44"/>
  <c r="HZ152" i="44"/>
  <c r="HZ151" i="44"/>
  <c r="HZ150" i="44"/>
  <c r="HZ149" i="44"/>
  <c r="HZ191" i="44"/>
  <c r="HZ137" i="44"/>
  <c r="HZ147" i="44"/>
  <c r="HZ146" i="44"/>
  <c r="HZ143" i="44"/>
  <c r="HZ142" i="44"/>
  <c r="HZ141" i="44"/>
  <c r="HZ140" i="44"/>
  <c r="HZ138" i="44"/>
  <c r="HZ139" i="44"/>
  <c r="HZ145" i="44"/>
  <c r="HZ148" i="44"/>
  <c r="HZ144" i="44"/>
  <c r="HZ136" i="44"/>
  <c r="HZ135" i="44"/>
  <c r="HZ134" i="44"/>
  <c r="HZ133" i="44"/>
  <c r="HZ132" i="44"/>
  <c r="HZ131" i="44"/>
  <c r="HZ130" i="44"/>
  <c r="HZ129" i="44"/>
  <c r="HZ128" i="44"/>
  <c r="HZ127" i="44"/>
  <c r="HZ126" i="44"/>
  <c r="HZ125" i="44"/>
  <c r="HZ124" i="44"/>
  <c r="HZ123" i="44"/>
  <c r="HZ122" i="44"/>
  <c r="HZ121" i="44"/>
  <c r="HZ120" i="44"/>
  <c r="HZ119" i="44"/>
  <c r="HZ118" i="44"/>
  <c r="HZ117" i="44"/>
  <c r="HZ116" i="44"/>
  <c r="HZ115" i="44"/>
  <c r="HZ114" i="44"/>
  <c r="HZ113" i="44"/>
  <c r="HZ112" i="44"/>
  <c r="HZ111" i="44"/>
  <c r="HZ110" i="44"/>
  <c r="HZ109" i="44"/>
  <c r="HZ108" i="44"/>
  <c r="HZ107" i="44"/>
  <c r="HZ106" i="44"/>
  <c r="HZ105" i="44"/>
  <c r="HZ104" i="44"/>
  <c r="HZ101" i="44"/>
  <c r="HZ100" i="44"/>
  <c r="HZ103" i="44"/>
  <c r="HZ99" i="44"/>
  <c r="HZ98" i="44"/>
  <c r="HZ97" i="44"/>
  <c r="HZ96" i="44"/>
  <c r="HZ102" i="44"/>
  <c r="HZ95" i="44"/>
  <c r="HZ94" i="44"/>
  <c r="HZ93" i="44"/>
  <c r="HZ92" i="44"/>
  <c r="HZ91" i="44"/>
  <c r="HZ90" i="44"/>
  <c r="HZ89" i="44"/>
  <c r="HZ88" i="44"/>
  <c r="HZ87" i="44"/>
  <c r="HZ86" i="44"/>
  <c r="HZ85" i="44"/>
  <c r="HZ84" i="44"/>
  <c r="HZ83" i="44"/>
  <c r="HZ82" i="44"/>
  <c r="HZ81" i="44"/>
  <c r="HZ80" i="44"/>
  <c r="HZ79" i="44"/>
  <c r="HZ78" i="44"/>
  <c r="HZ77" i="44"/>
  <c r="HZ76" i="44"/>
  <c r="HZ75" i="44"/>
  <c r="HS227" i="44"/>
  <c r="HS226" i="44"/>
  <c r="HS225" i="44"/>
  <c r="HS224" i="44"/>
  <c r="HS223" i="44"/>
  <c r="HS222" i="44"/>
  <c r="HS221" i="44"/>
  <c r="HS220" i="44"/>
  <c r="HS219" i="44"/>
  <c r="HS218" i="44"/>
  <c r="HS217" i="44"/>
  <c r="HS216" i="44"/>
  <c r="HS215" i="44"/>
  <c r="HS214" i="44"/>
  <c r="HS213" i="44"/>
  <c r="HS212" i="44"/>
  <c r="HS211" i="44"/>
  <c r="HS210" i="44"/>
  <c r="HS209" i="44"/>
  <c r="HS208" i="44"/>
  <c r="HS207" i="44"/>
  <c r="HS206" i="44"/>
  <c r="HS205" i="44"/>
  <c r="HS204" i="44"/>
  <c r="HS203" i="44"/>
  <c r="HS202" i="44"/>
  <c r="HS201" i="44"/>
  <c r="HS200" i="44"/>
  <c r="HS199" i="44"/>
  <c r="HS198" i="44"/>
  <c r="HS197" i="44"/>
  <c r="HS196" i="44"/>
  <c r="HS195" i="44"/>
  <c r="HS194" i="44"/>
  <c r="HS193" i="44"/>
  <c r="HS192" i="44"/>
  <c r="HS191" i="44"/>
  <c r="HS190" i="44"/>
  <c r="HS189" i="44"/>
  <c r="HS188" i="44"/>
  <c r="HS187" i="44"/>
  <c r="HS186" i="44"/>
  <c r="HS185" i="44"/>
  <c r="HS184" i="44"/>
  <c r="HS183" i="44"/>
  <c r="HS182" i="44"/>
  <c r="HS181" i="44"/>
  <c r="HS180" i="44"/>
  <c r="HS179" i="44"/>
  <c r="HS178" i="44"/>
  <c r="HS177" i="44"/>
  <c r="HS176" i="44"/>
  <c r="HS175" i="44"/>
  <c r="HS174" i="44"/>
  <c r="HS173" i="44"/>
  <c r="HS172" i="44"/>
  <c r="HS171" i="44"/>
  <c r="HS170" i="44"/>
  <c r="HS169" i="44"/>
  <c r="HS168" i="44"/>
  <c r="HS167" i="44"/>
  <c r="HS166" i="44"/>
  <c r="HS165" i="44"/>
  <c r="HS164" i="44"/>
  <c r="HS163" i="44"/>
  <c r="HS162" i="44"/>
  <c r="HS161" i="44"/>
  <c r="HS160" i="44"/>
  <c r="HS159" i="44"/>
  <c r="HS158" i="44"/>
  <c r="HS157" i="44"/>
  <c r="HS156" i="44"/>
  <c r="HS155" i="44"/>
  <c r="HS154" i="44"/>
  <c r="HS153" i="44"/>
  <c r="HS152" i="44"/>
  <c r="HS151" i="44"/>
  <c r="HS150" i="44"/>
  <c r="HS149" i="44"/>
  <c r="HS148" i="44"/>
  <c r="HS147" i="44"/>
  <c r="HS146" i="44"/>
  <c r="HS145" i="44"/>
  <c r="HS144" i="44"/>
  <c r="HS143" i="44"/>
  <c r="HS142" i="44"/>
  <c r="HS141" i="44"/>
  <c r="HS140" i="44"/>
  <c r="HS139" i="44"/>
  <c r="HS138" i="44"/>
  <c r="HS137" i="44"/>
  <c r="HS136" i="44"/>
  <c r="HS135" i="44"/>
  <c r="HS134" i="44"/>
  <c r="HS133" i="44"/>
  <c r="HS132" i="44"/>
  <c r="HS131" i="44"/>
  <c r="HS130" i="44"/>
  <c r="HS129" i="44"/>
  <c r="HS128" i="44"/>
  <c r="HS127" i="44"/>
  <c r="HS126" i="44"/>
  <c r="HS125" i="44"/>
  <c r="HS124" i="44"/>
  <c r="HS123" i="44"/>
  <c r="HS122" i="44"/>
  <c r="HS121" i="44"/>
  <c r="HS120" i="44"/>
  <c r="HS119" i="44"/>
  <c r="HS118" i="44"/>
  <c r="HS117" i="44"/>
  <c r="HS116" i="44"/>
  <c r="HS115" i="44"/>
  <c r="HS114" i="44"/>
  <c r="HS113" i="44"/>
  <c r="HS112" i="44"/>
  <c r="HS111" i="44"/>
  <c r="HS110" i="44"/>
  <c r="HS109" i="44"/>
  <c r="HS108" i="44"/>
  <c r="HS107" i="44"/>
  <c r="HS106" i="44"/>
  <c r="HS105" i="44"/>
  <c r="HS104" i="44"/>
  <c r="HS103" i="44"/>
  <c r="HS102" i="44"/>
  <c r="HS101" i="44"/>
  <c r="HS100" i="44"/>
  <c r="HS99" i="44"/>
  <c r="HS98" i="44"/>
  <c r="HS97" i="44"/>
  <c r="HS96" i="44"/>
  <c r="HS95" i="44"/>
  <c r="HS94" i="44"/>
  <c r="HS93" i="44"/>
  <c r="HS92" i="44"/>
  <c r="HS91" i="44"/>
  <c r="HS90" i="44"/>
  <c r="HS89" i="44"/>
  <c r="HS88" i="44"/>
  <c r="HS87" i="44"/>
  <c r="HS86" i="44"/>
  <c r="HS85" i="44"/>
  <c r="HS84" i="44"/>
  <c r="HS83" i="44"/>
  <c r="HS82" i="44"/>
  <c r="HS81" i="44"/>
  <c r="HS80" i="44"/>
  <c r="HS79" i="44"/>
  <c r="HS78" i="44"/>
  <c r="HS77" i="44"/>
  <c r="HS76" i="44"/>
  <c r="HS75" i="44"/>
  <c r="HS74" i="44"/>
  <c r="HS73" i="44"/>
  <c r="HS72" i="44"/>
  <c r="HS71" i="44"/>
  <c r="HS70" i="44"/>
  <c r="HS69" i="44"/>
  <c r="HS68" i="44"/>
  <c r="HS67" i="44"/>
  <c r="HS66" i="44"/>
  <c r="HS65" i="44"/>
  <c r="HS64" i="44"/>
  <c r="HS63" i="44"/>
  <c r="HS62" i="44"/>
  <c r="HS61" i="44"/>
  <c r="HS60" i="44"/>
  <c r="HS59" i="44"/>
  <c r="HS58" i="44"/>
  <c r="HS57" i="44"/>
  <c r="HS56" i="44"/>
  <c r="HS55" i="44"/>
  <c r="HS54" i="44"/>
  <c r="HS53" i="44"/>
  <c r="HS52" i="44"/>
  <c r="HS51" i="44"/>
  <c r="HS50" i="44"/>
  <c r="HS49" i="44"/>
  <c r="HS48" i="44"/>
  <c r="HS47" i="44"/>
  <c r="HS46" i="44"/>
  <c r="C21" i="44"/>
  <c r="C4" i="53" s="1"/>
  <c r="HZ29" i="44"/>
  <c r="HZ30" i="44"/>
  <c r="II30" i="44"/>
  <c r="IQ30" i="44"/>
  <c r="HZ31" i="44"/>
  <c r="II31" i="44"/>
  <c r="IQ31" i="44"/>
  <c r="HZ32" i="44"/>
  <c r="II32" i="44"/>
  <c r="IQ32" i="44"/>
  <c r="HZ33" i="44"/>
  <c r="II33" i="44"/>
  <c r="IQ33" i="44"/>
  <c r="HZ34" i="44"/>
  <c r="II34" i="44"/>
  <c r="IQ34" i="44"/>
  <c r="HZ35" i="44"/>
  <c r="II35" i="44"/>
  <c r="IQ35" i="44"/>
  <c r="HZ36" i="44"/>
  <c r="II36" i="44"/>
  <c r="IQ36" i="44"/>
  <c r="HZ37" i="44"/>
  <c r="II37" i="44"/>
  <c r="IQ37" i="44"/>
  <c r="HZ38" i="44"/>
  <c r="II38" i="44"/>
  <c r="IQ38" i="44"/>
  <c r="HZ39" i="44"/>
  <c r="II39" i="44"/>
  <c r="IQ39" i="44"/>
  <c r="HZ40" i="44"/>
  <c r="II40" i="44"/>
  <c r="IQ40" i="44"/>
  <c r="HZ41" i="44"/>
  <c r="II41" i="44"/>
  <c r="IQ41" i="44"/>
  <c r="HZ42" i="44"/>
  <c r="II42" i="44"/>
  <c r="IQ42" i="44"/>
  <c r="HZ43" i="44"/>
  <c r="II43" i="44"/>
  <c r="IQ43" i="44"/>
  <c r="II44" i="44"/>
  <c r="IS44" i="44"/>
  <c r="HW45" i="44"/>
  <c r="IR45" i="44"/>
  <c r="JK47" i="44"/>
  <c r="HX49" i="44"/>
  <c r="II50" i="44"/>
  <c r="II53" i="44"/>
  <c r="IQ56" i="44"/>
  <c r="HZ57" i="44"/>
  <c r="II61" i="44"/>
  <c r="IQ64" i="44"/>
  <c r="HZ65" i="44"/>
  <c r="II69" i="44"/>
  <c r="IQ72" i="44"/>
  <c r="JM74" i="44"/>
  <c r="HZ74" i="44"/>
  <c r="HY227" i="44"/>
  <c r="HY226" i="44"/>
  <c r="HY225" i="44"/>
  <c r="HY224" i="44"/>
  <c r="HY223" i="44"/>
  <c r="HY222" i="44"/>
  <c r="HY221" i="44"/>
  <c r="HY220" i="44"/>
  <c r="HY219" i="44"/>
  <c r="HY218" i="44"/>
  <c r="HY217" i="44"/>
  <c r="HY216" i="44"/>
  <c r="HY215" i="44"/>
  <c r="HY214" i="44"/>
  <c r="HY213" i="44"/>
  <c r="HY212" i="44"/>
  <c r="HY211" i="44"/>
  <c r="HY210" i="44"/>
  <c r="HY209" i="44"/>
  <c r="HY208" i="44"/>
  <c r="HY207" i="44"/>
  <c r="HY206" i="44"/>
  <c r="HY205" i="44"/>
  <c r="HY204" i="44"/>
  <c r="HY203" i="44"/>
  <c r="HY202" i="44"/>
  <c r="HY201" i="44"/>
  <c r="HY200" i="44"/>
  <c r="HY199" i="44"/>
  <c r="HY198" i="44"/>
  <c r="HY197" i="44"/>
  <c r="HY196" i="44"/>
  <c r="HY195" i="44"/>
  <c r="HY194" i="44"/>
  <c r="HY193" i="44"/>
  <c r="HY192" i="44"/>
  <c r="HY191" i="44"/>
  <c r="HY186" i="44"/>
  <c r="HY178" i="44"/>
  <c r="HY170" i="44"/>
  <c r="HY162" i="44"/>
  <c r="HY154" i="44"/>
  <c r="HY148" i="44"/>
  <c r="HY144" i="44"/>
  <c r="HY136" i="44"/>
  <c r="HY135" i="44"/>
  <c r="HY134" i="44"/>
  <c r="HY133" i="44"/>
  <c r="HY132" i="44"/>
  <c r="HY131" i="44"/>
  <c r="HY130" i="44"/>
  <c r="HY129" i="44"/>
  <c r="HY128" i="44"/>
  <c r="HY127" i="44"/>
  <c r="HY126" i="44"/>
  <c r="HY125" i="44"/>
  <c r="HY124" i="44"/>
  <c r="HY123" i="44"/>
  <c r="HY122" i="44"/>
  <c r="HY121" i="44"/>
  <c r="HY120" i="44"/>
  <c r="HY119" i="44"/>
  <c r="HY118" i="44"/>
  <c r="HY117" i="44"/>
  <c r="HY116" i="44"/>
  <c r="HY115" i="44"/>
  <c r="HY114" i="44"/>
  <c r="HY113" i="44"/>
  <c r="HY112" i="44"/>
  <c r="HY111" i="44"/>
  <c r="HY110" i="44"/>
  <c r="HY109" i="44"/>
  <c r="HY108" i="44"/>
  <c r="HY107" i="44"/>
  <c r="HY106" i="44"/>
  <c r="HY105" i="44"/>
  <c r="HY104" i="44"/>
  <c r="HY103" i="44"/>
  <c r="HY102" i="44"/>
  <c r="HY101" i="44"/>
  <c r="HY100" i="44"/>
  <c r="HY189" i="44"/>
  <c r="HY181" i="44"/>
  <c r="HY173" i="44"/>
  <c r="HY165" i="44"/>
  <c r="HY157" i="44"/>
  <c r="HY137" i="44"/>
  <c r="HY184" i="44"/>
  <c r="HY176" i="44"/>
  <c r="HY168" i="44"/>
  <c r="HY160" i="44"/>
  <c r="HY152" i="44"/>
  <c r="HY147" i="44"/>
  <c r="HY187" i="44"/>
  <c r="HY179" i="44"/>
  <c r="HY171" i="44"/>
  <c r="HY163" i="44"/>
  <c r="HY155" i="44"/>
  <c r="HY190" i="44"/>
  <c r="HY182" i="44"/>
  <c r="HY174" i="44"/>
  <c r="HY166" i="44"/>
  <c r="HY158" i="44"/>
  <c r="HY150" i="44"/>
  <c r="HY146" i="44"/>
  <c r="HY143" i="44"/>
  <c r="HY142" i="44"/>
  <c r="HY141" i="44"/>
  <c r="HY140" i="44"/>
  <c r="HY138" i="44"/>
  <c r="HY185" i="44"/>
  <c r="HY177" i="44"/>
  <c r="HY169" i="44"/>
  <c r="HY161" i="44"/>
  <c r="HY153" i="44"/>
  <c r="HY139" i="44"/>
  <c r="HY188" i="44"/>
  <c r="HY180" i="44"/>
  <c r="HY172" i="44"/>
  <c r="HY164" i="44"/>
  <c r="HY156" i="44"/>
  <c r="HY149" i="44"/>
  <c r="HY145" i="44"/>
  <c r="HY183" i="44"/>
  <c r="HY175" i="44"/>
  <c r="HY167" i="44"/>
  <c r="HY159" i="44"/>
  <c r="HY151" i="44"/>
  <c r="HY95" i="44"/>
  <c r="HY94" i="44"/>
  <c r="HY93" i="44"/>
  <c r="HY92" i="44"/>
  <c r="HY91" i="44"/>
  <c r="HY90" i="44"/>
  <c r="HY89" i="44"/>
  <c r="HY88" i="44"/>
  <c r="HY87" i="44"/>
  <c r="HY86" i="44"/>
  <c r="HY85" i="44"/>
  <c r="HY84" i="44"/>
  <c r="HY83" i="44"/>
  <c r="HY82" i="44"/>
  <c r="HY81" i="44"/>
  <c r="HY80" i="44"/>
  <c r="HY79" i="44"/>
  <c r="HY78" i="44"/>
  <c r="HY77" i="44"/>
  <c r="HY76" i="44"/>
  <c r="HY75" i="44"/>
  <c r="HY74" i="44"/>
  <c r="HY73" i="44"/>
  <c r="HY72" i="44"/>
  <c r="HY71" i="44"/>
  <c r="HY70" i="44"/>
  <c r="HY69" i="44"/>
  <c r="HY68" i="44"/>
  <c r="HY67" i="44"/>
  <c r="HY66" i="44"/>
  <c r="HY65" i="44"/>
  <c r="HY64" i="44"/>
  <c r="HY63" i="44"/>
  <c r="HY62" i="44"/>
  <c r="HY61" i="44"/>
  <c r="HY60" i="44"/>
  <c r="HY59" i="44"/>
  <c r="HY58" i="44"/>
  <c r="HY57" i="44"/>
  <c r="HY56" i="44"/>
  <c r="HY55" i="44"/>
  <c r="HY54" i="44"/>
  <c r="HY53" i="44"/>
  <c r="HY52" i="44"/>
  <c r="HY51" i="44"/>
  <c r="HY50" i="44"/>
  <c r="JE50" i="44" s="1"/>
  <c r="HY49" i="44"/>
  <c r="HY48" i="44"/>
  <c r="HY47" i="44"/>
  <c r="HY46" i="44"/>
  <c r="HY45" i="44"/>
  <c r="HY99" i="44"/>
  <c r="HY98" i="44"/>
  <c r="HY97" i="44"/>
  <c r="HY96" i="44"/>
  <c r="HY27" i="44"/>
  <c r="K21" i="44"/>
  <c r="K4" i="53" s="1"/>
  <c r="HZ28" i="44"/>
  <c r="HS27" i="44"/>
  <c r="IA27" i="44"/>
  <c r="IJ27" i="44"/>
  <c r="IR27" i="44"/>
  <c r="HS28" i="44"/>
  <c r="IA28" i="44"/>
  <c r="IJ28" i="44"/>
  <c r="IR28" i="44"/>
  <c r="HS29" i="44"/>
  <c r="IA29" i="44"/>
  <c r="IJ29" i="44"/>
  <c r="IR29" i="44"/>
  <c r="HS30" i="44"/>
  <c r="IA30" i="44"/>
  <c r="IJ30" i="44"/>
  <c r="IR30" i="44"/>
  <c r="HS31" i="44"/>
  <c r="IA31" i="44"/>
  <c r="IJ31" i="44"/>
  <c r="IR31" i="44"/>
  <c r="HS32" i="44"/>
  <c r="IA32" i="44"/>
  <c r="IJ32" i="44"/>
  <c r="IR32" i="44"/>
  <c r="HS33" i="44"/>
  <c r="IA33" i="44"/>
  <c r="IJ33" i="44"/>
  <c r="IR33" i="44"/>
  <c r="HS34" i="44"/>
  <c r="IA34" i="44"/>
  <c r="IJ34" i="44"/>
  <c r="IR34" i="44"/>
  <c r="HS35" i="44"/>
  <c r="IA35" i="44"/>
  <c r="IJ35" i="44"/>
  <c r="IR35" i="44"/>
  <c r="HS36" i="44"/>
  <c r="IA36" i="44"/>
  <c r="IJ36" i="44"/>
  <c r="IR36" i="44"/>
  <c r="HS37" i="44"/>
  <c r="IA37" i="44"/>
  <c r="IJ37" i="44"/>
  <c r="IR37" i="44"/>
  <c r="HS38" i="44"/>
  <c r="IA38" i="44"/>
  <c r="IJ38" i="44"/>
  <c r="IR38" i="44"/>
  <c r="HS39" i="44"/>
  <c r="IA39" i="44"/>
  <c r="IJ39" i="44"/>
  <c r="IR39" i="44"/>
  <c r="HS40" i="44"/>
  <c r="IA40" i="44"/>
  <c r="IJ40" i="44"/>
  <c r="IR40" i="44"/>
  <c r="HS41" i="44"/>
  <c r="IA41" i="44"/>
  <c r="IJ41" i="44"/>
  <c r="IR41" i="44"/>
  <c r="HS42" i="44"/>
  <c r="IA42" i="44"/>
  <c r="IJ42" i="44"/>
  <c r="IR42" i="44"/>
  <c r="HS43" i="44"/>
  <c r="IA43" i="44"/>
  <c r="IJ43" i="44"/>
  <c r="IR43" i="44"/>
  <c r="HZ44" i="44"/>
  <c r="IJ44" i="44"/>
  <c r="IT44" i="44"/>
  <c r="HX45" i="44"/>
  <c r="II45" i="44"/>
  <c r="IS45" i="44"/>
  <c r="JL46" i="44"/>
  <c r="II47" i="44"/>
  <c r="HZ49" i="44"/>
  <c r="IQ53" i="44"/>
  <c r="HZ54" i="44"/>
  <c r="II58" i="44"/>
  <c r="IQ61" i="44"/>
  <c r="JM62" i="44"/>
  <c r="HZ62" i="44"/>
  <c r="II66" i="44"/>
  <c r="IQ69" i="44"/>
  <c r="JM70" i="44"/>
  <c r="HZ70" i="44"/>
  <c r="JM73" i="44"/>
  <c r="HZ73" i="44"/>
  <c r="G7" i="81"/>
  <c r="F7" i="81"/>
  <c r="IL227" i="44"/>
  <c r="IL226" i="44"/>
  <c r="IL225" i="44"/>
  <c r="IL224" i="44"/>
  <c r="IL223" i="44"/>
  <c r="IL222" i="44"/>
  <c r="IL221" i="44"/>
  <c r="IL220" i="44"/>
  <c r="IL219" i="44"/>
  <c r="IL218" i="44"/>
  <c r="IL217" i="44"/>
  <c r="IL216" i="44"/>
  <c r="IL215" i="44"/>
  <c r="IL214" i="44"/>
  <c r="IL213" i="44"/>
  <c r="IL212" i="44"/>
  <c r="IL211" i="44"/>
  <c r="IL210" i="44"/>
  <c r="IL209" i="44"/>
  <c r="IL208" i="44"/>
  <c r="IL207" i="44"/>
  <c r="IL206" i="44"/>
  <c r="IL205" i="44"/>
  <c r="IL204" i="44"/>
  <c r="IL203" i="44"/>
  <c r="IL202" i="44"/>
  <c r="IL201" i="44"/>
  <c r="IL200" i="44"/>
  <c r="IL199" i="44"/>
  <c r="IL198" i="44"/>
  <c r="IL197" i="44"/>
  <c r="IL196" i="44"/>
  <c r="IL195" i="44"/>
  <c r="IL194" i="44"/>
  <c r="F232" i="44"/>
  <c r="F233" i="44"/>
  <c r="IL193" i="44"/>
  <c r="IL192" i="44"/>
  <c r="IL190" i="44"/>
  <c r="IL189" i="44"/>
  <c r="IL188" i="44"/>
  <c r="IL187" i="44"/>
  <c r="IL186" i="44"/>
  <c r="IL185" i="44"/>
  <c r="IL184" i="44"/>
  <c r="IL183" i="44"/>
  <c r="IL182" i="44"/>
  <c r="IL181" i="44"/>
  <c r="IL180" i="44"/>
  <c r="IL179" i="44"/>
  <c r="IL178" i="44"/>
  <c r="IL177" i="44"/>
  <c r="IL176" i="44"/>
  <c r="IL175" i="44"/>
  <c r="IL174" i="44"/>
  <c r="IL173" i="44"/>
  <c r="IL172" i="44"/>
  <c r="IL171" i="44"/>
  <c r="IL170" i="44"/>
  <c r="IL169" i="44"/>
  <c r="IL168" i="44"/>
  <c r="IL167" i="44"/>
  <c r="IL166" i="44"/>
  <c r="IL165" i="44"/>
  <c r="IL164" i="44"/>
  <c r="IL163" i="44"/>
  <c r="IL162" i="44"/>
  <c r="IL161" i="44"/>
  <c r="IL160" i="44"/>
  <c r="IL159" i="44"/>
  <c r="IL158" i="44"/>
  <c r="IL157" i="44"/>
  <c r="IL156" i="44"/>
  <c r="IL155" i="44"/>
  <c r="IL154" i="44"/>
  <c r="IL153" i="44"/>
  <c r="IL152" i="44"/>
  <c r="IL151" i="44"/>
  <c r="IL150" i="44"/>
  <c r="IL149" i="44"/>
  <c r="IL148" i="44"/>
  <c r="IL147" i="44"/>
  <c r="IL146" i="44"/>
  <c r="IL145" i="44"/>
  <c r="IL144" i="44"/>
  <c r="IL143" i="44"/>
  <c r="IL142" i="44"/>
  <c r="IL141" i="44"/>
  <c r="IL140" i="44"/>
  <c r="IL139" i="44"/>
  <c r="IL138" i="44"/>
  <c r="IL191" i="44"/>
  <c r="IL136" i="44"/>
  <c r="IL135" i="44"/>
  <c r="IL134" i="44"/>
  <c r="IL133" i="44"/>
  <c r="IL132" i="44"/>
  <c r="IL131" i="44"/>
  <c r="IL130" i="44"/>
  <c r="IL129" i="44"/>
  <c r="IL128" i="44"/>
  <c r="IL127" i="44"/>
  <c r="IL126" i="44"/>
  <c r="IL125" i="44"/>
  <c r="IL124" i="44"/>
  <c r="IL123" i="44"/>
  <c r="IL122" i="44"/>
  <c r="IL121" i="44"/>
  <c r="IL120" i="44"/>
  <c r="IL119" i="44"/>
  <c r="IL118" i="44"/>
  <c r="IL117" i="44"/>
  <c r="IL116" i="44"/>
  <c r="IL115" i="44"/>
  <c r="IL114" i="44"/>
  <c r="IL113" i="44"/>
  <c r="IL112" i="44"/>
  <c r="IL111" i="44"/>
  <c r="IL110" i="44"/>
  <c r="IL109" i="44"/>
  <c r="IL108" i="44"/>
  <c r="IL107" i="44"/>
  <c r="IL106" i="44"/>
  <c r="IL105" i="44"/>
  <c r="IL104" i="44"/>
  <c r="IL103" i="44"/>
  <c r="IL102" i="44"/>
  <c r="IL101" i="44"/>
  <c r="IL100" i="44"/>
  <c r="IL99" i="44"/>
  <c r="IL98" i="44"/>
  <c r="IL97" i="44"/>
  <c r="IL96" i="44"/>
  <c r="IL137" i="44"/>
  <c r="IL95" i="44"/>
  <c r="IL94" i="44"/>
  <c r="IL93" i="44"/>
  <c r="IL92" i="44"/>
  <c r="IL91" i="44"/>
  <c r="IL90" i="44"/>
  <c r="IL89" i="44"/>
  <c r="IL88" i="44"/>
  <c r="IL87" i="44"/>
  <c r="IL86" i="44"/>
  <c r="IL85" i="44"/>
  <c r="IL84" i="44"/>
  <c r="IL83" i="44"/>
  <c r="IL82" i="44"/>
  <c r="IL81" i="44"/>
  <c r="IL80" i="44"/>
  <c r="IL79" i="44"/>
  <c r="IL78" i="44"/>
  <c r="IL77" i="44"/>
  <c r="IL76" i="44"/>
  <c r="IL75" i="44"/>
  <c r="IL74" i="44"/>
  <c r="IL73" i="44"/>
  <c r="IL72" i="44"/>
  <c r="IL71" i="44"/>
  <c r="IL70" i="44"/>
  <c r="IL69" i="44"/>
  <c r="IL68" i="44"/>
  <c r="IL67" i="44"/>
  <c r="IL66" i="44"/>
  <c r="IL65" i="44"/>
  <c r="IL64" i="44"/>
  <c r="IL63" i="44"/>
  <c r="IL62" i="44"/>
  <c r="IL61" i="44"/>
  <c r="IL60" i="44"/>
  <c r="IL59" i="44"/>
  <c r="IL58" i="44"/>
  <c r="IL57" i="44"/>
  <c r="IL56" i="44"/>
  <c r="IL55" i="44"/>
  <c r="IL54" i="44"/>
  <c r="IL53" i="44"/>
  <c r="IL52" i="44"/>
  <c r="IL51" i="44"/>
  <c r="IL50" i="44"/>
  <c r="IL49" i="44"/>
  <c r="IL48" i="44"/>
  <c r="IL47" i="44"/>
  <c r="J21" i="44"/>
  <c r="J4" i="53" s="1"/>
  <c r="HZ27" i="44"/>
  <c r="HT227" i="44"/>
  <c r="HT226" i="44"/>
  <c r="HT225" i="44"/>
  <c r="HT224" i="44"/>
  <c r="HT223" i="44"/>
  <c r="HT222" i="44"/>
  <c r="HT221" i="44"/>
  <c r="HT220" i="44"/>
  <c r="HT219" i="44"/>
  <c r="HT218" i="44"/>
  <c r="HT217" i="44"/>
  <c r="HT216" i="44"/>
  <c r="HT215" i="44"/>
  <c r="HT214" i="44"/>
  <c r="HT213" i="44"/>
  <c r="HT212" i="44"/>
  <c r="HT211" i="44"/>
  <c r="HT210" i="44"/>
  <c r="HT209" i="44"/>
  <c r="HT208" i="44"/>
  <c r="HT207" i="44"/>
  <c r="HT206" i="44"/>
  <c r="HT205" i="44"/>
  <c r="HT204" i="44"/>
  <c r="HT203" i="44"/>
  <c r="HT202" i="44"/>
  <c r="HT201" i="44"/>
  <c r="HT200" i="44"/>
  <c r="HT199" i="44"/>
  <c r="HT197" i="44"/>
  <c r="HT194" i="44"/>
  <c r="HT198" i="44"/>
  <c r="HT193" i="44"/>
  <c r="HT190" i="44"/>
  <c r="HT189" i="44"/>
  <c r="HT188" i="44"/>
  <c r="HT187" i="44"/>
  <c r="HT186" i="44"/>
  <c r="HT185" i="44"/>
  <c r="HT184" i="44"/>
  <c r="HT183" i="44"/>
  <c r="HT182" i="44"/>
  <c r="HT181" i="44"/>
  <c r="HT180" i="44"/>
  <c r="HT179" i="44"/>
  <c r="HT178" i="44"/>
  <c r="HT177" i="44"/>
  <c r="HT176" i="44"/>
  <c r="HT175" i="44"/>
  <c r="HT174" i="44"/>
  <c r="HT173" i="44"/>
  <c r="HT172" i="44"/>
  <c r="HT171" i="44"/>
  <c r="HT170" i="44"/>
  <c r="HT169" i="44"/>
  <c r="HT168" i="44"/>
  <c r="HT167" i="44"/>
  <c r="HT166" i="44"/>
  <c r="HT165" i="44"/>
  <c r="HT164" i="44"/>
  <c r="HT163" i="44"/>
  <c r="HT162" i="44"/>
  <c r="HT161" i="44"/>
  <c r="HT160" i="44"/>
  <c r="HT159" i="44"/>
  <c r="HT158" i="44"/>
  <c r="HT157" i="44"/>
  <c r="HT156" i="44"/>
  <c r="HT155" i="44"/>
  <c r="HT154" i="44"/>
  <c r="HT153" i="44"/>
  <c r="HT152" i="44"/>
  <c r="HT151" i="44"/>
  <c r="HT150" i="44"/>
  <c r="HT149" i="44"/>
  <c r="HT148" i="44"/>
  <c r="HT147" i="44"/>
  <c r="HT146" i="44"/>
  <c r="HT145" i="44"/>
  <c r="HT144" i="44"/>
  <c r="HT143" i="44"/>
  <c r="HT142" i="44"/>
  <c r="HT141" i="44"/>
  <c r="HT140" i="44"/>
  <c r="HT139" i="44"/>
  <c r="HT192" i="44"/>
  <c r="HT191" i="44"/>
  <c r="HT195" i="44"/>
  <c r="HT138" i="44"/>
  <c r="HT136" i="44"/>
  <c r="HT135" i="44"/>
  <c r="HT134" i="44"/>
  <c r="HT133" i="44"/>
  <c r="HT132" i="44"/>
  <c r="HT131" i="44"/>
  <c r="HT130" i="44"/>
  <c r="HT129" i="44"/>
  <c r="HT128" i="44"/>
  <c r="HT127" i="44"/>
  <c r="HT126" i="44"/>
  <c r="HT125" i="44"/>
  <c r="HT124" i="44"/>
  <c r="HT123" i="44"/>
  <c r="HT122" i="44"/>
  <c r="HT121" i="44"/>
  <c r="HT120" i="44"/>
  <c r="HT119" i="44"/>
  <c r="HT118" i="44"/>
  <c r="HT117" i="44"/>
  <c r="HT116" i="44"/>
  <c r="HT115" i="44"/>
  <c r="HT114" i="44"/>
  <c r="HT113" i="44"/>
  <c r="HT112" i="44"/>
  <c r="HT111" i="44"/>
  <c r="HT110" i="44"/>
  <c r="HT109" i="44"/>
  <c r="HT108" i="44"/>
  <c r="HT107" i="44"/>
  <c r="HT106" i="44"/>
  <c r="HT105" i="44"/>
  <c r="HT104" i="44"/>
  <c r="HT103" i="44"/>
  <c r="HT102" i="44"/>
  <c r="HT101" i="44"/>
  <c r="HT100" i="44"/>
  <c r="HT99" i="44"/>
  <c r="HT98" i="44"/>
  <c r="HT97" i="44"/>
  <c r="HT96" i="44"/>
  <c r="HT196" i="44"/>
  <c r="HT137" i="44"/>
  <c r="HT95" i="44"/>
  <c r="HT94" i="44"/>
  <c r="HT93" i="44"/>
  <c r="HT92" i="44"/>
  <c r="HT91" i="44"/>
  <c r="HT90" i="44"/>
  <c r="HT89" i="44"/>
  <c r="HT88" i="44"/>
  <c r="HT87" i="44"/>
  <c r="HT86" i="44"/>
  <c r="HT85" i="44"/>
  <c r="HT84" i="44"/>
  <c r="HT83" i="44"/>
  <c r="HT82" i="44"/>
  <c r="HT81" i="44"/>
  <c r="HT80" i="44"/>
  <c r="HT79" i="44"/>
  <c r="HT78" i="44"/>
  <c r="HT77" i="44"/>
  <c r="HT76" i="44"/>
  <c r="HT75" i="44"/>
  <c r="HT74" i="44"/>
  <c r="HT73" i="44"/>
  <c r="HT72" i="44"/>
  <c r="HT71" i="44"/>
  <c r="HT70" i="44"/>
  <c r="HT69" i="44"/>
  <c r="HT68" i="44"/>
  <c r="HT67" i="44"/>
  <c r="HT66" i="44"/>
  <c r="HT65" i="44"/>
  <c r="HT64" i="44"/>
  <c r="HT63" i="44"/>
  <c r="HT62" i="44"/>
  <c r="HT61" i="44"/>
  <c r="HT60" i="44"/>
  <c r="HT59" i="44"/>
  <c r="HT58" i="44"/>
  <c r="HT57" i="44"/>
  <c r="HT56" i="44"/>
  <c r="HT55" i="44"/>
  <c r="HT54" i="44"/>
  <c r="HT53" i="44"/>
  <c r="HT52" i="44"/>
  <c r="HT51" i="44"/>
  <c r="HT50" i="44"/>
  <c r="HT49" i="44"/>
  <c r="HT48" i="44"/>
  <c r="HT47" i="44"/>
  <c r="HT46" i="44"/>
  <c r="D21" i="44"/>
  <c r="D4" i="53" s="1"/>
  <c r="IO227" i="44"/>
  <c r="IO226" i="44"/>
  <c r="IO225" i="44"/>
  <c r="IO224" i="44"/>
  <c r="IO223" i="44"/>
  <c r="IO222" i="44"/>
  <c r="IO221" i="44"/>
  <c r="IO220" i="44"/>
  <c r="IO219" i="44"/>
  <c r="IO218" i="44"/>
  <c r="IO217" i="44"/>
  <c r="IO216" i="44"/>
  <c r="IO215" i="44"/>
  <c r="IO214" i="44"/>
  <c r="IO213" i="44"/>
  <c r="IO212" i="44"/>
  <c r="IO211" i="44"/>
  <c r="IO210" i="44"/>
  <c r="IO209" i="44"/>
  <c r="IO208" i="44"/>
  <c r="IO207" i="44"/>
  <c r="IO206" i="44"/>
  <c r="IO205" i="44"/>
  <c r="IO204" i="44"/>
  <c r="IO203" i="44"/>
  <c r="IO202" i="44"/>
  <c r="IO201" i="44"/>
  <c r="IO200" i="44"/>
  <c r="IO199" i="44"/>
  <c r="IO198" i="44"/>
  <c r="IO197" i="44"/>
  <c r="IO196" i="44"/>
  <c r="I232" i="44"/>
  <c r="I233" i="44"/>
  <c r="IO195" i="44"/>
  <c r="IO194" i="44"/>
  <c r="IO191" i="44"/>
  <c r="IO193" i="44"/>
  <c r="IO192" i="44"/>
  <c r="IO190" i="44"/>
  <c r="IO189" i="44"/>
  <c r="IO188" i="44"/>
  <c r="IO187" i="44"/>
  <c r="IO186" i="44"/>
  <c r="IO185" i="44"/>
  <c r="IO184" i="44"/>
  <c r="IO183" i="44"/>
  <c r="IO182" i="44"/>
  <c r="IO181" i="44"/>
  <c r="IO180" i="44"/>
  <c r="IO179" i="44"/>
  <c r="IO178" i="44"/>
  <c r="IO177" i="44"/>
  <c r="IO176" i="44"/>
  <c r="IO175" i="44"/>
  <c r="IO174" i="44"/>
  <c r="IO173" i="44"/>
  <c r="IO172" i="44"/>
  <c r="IO171" i="44"/>
  <c r="IO170" i="44"/>
  <c r="IO169" i="44"/>
  <c r="IO168" i="44"/>
  <c r="IO167" i="44"/>
  <c r="IO166" i="44"/>
  <c r="IO165" i="44"/>
  <c r="IO164" i="44"/>
  <c r="IO163" i="44"/>
  <c r="IO162" i="44"/>
  <c r="IO161" i="44"/>
  <c r="IO160" i="44"/>
  <c r="IO159" i="44"/>
  <c r="IO158" i="44"/>
  <c r="IO157" i="44"/>
  <c r="IO156" i="44"/>
  <c r="IO155" i="44"/>
  <c r="IO154" i="44"/>
  <c r="IO153" i="44"/>
  <c r="IO152" i="44"/>
  <c r="IO151" i="44"/>
  <c r="IO150" i="44"/>
  <c r="IO145" i="44"/>
  <c r="IO138" i="44"/>
  <c r="IO136" i="44"/>
  <c r="IO135" i="44"/>
  <c r="IO134" i="44"/>
  <c r="IO133" i="44"/>
  <c r="IO132" i="44"/>
  <c r="IO131" i="44"/>
  <c r="IO130" i="44"/>
  <c r="IO129" i="44"/>
  <c r="IO128" i="44"/>
  <c r="IO127" i="44"/>
  <c r="IO126" i="44"/>
  <c r="IO125" i="44"/>
  <c r="IO124" i="44"/>
  <c r="IO123" i="44"/>
  <c r="IO122" i="44"/>
  <c r="IO121" i="44"/>
  <c r="IO120" i="44"/>
  <c r="IO119" i="44"/>
  <c r="IO118" i="44"/>
  <c r="IO117" i="44"/>
  <c r="IO116" i="44"/>
  <c r="IO115" i="44"/>
  <c r="IO114" i="44"/>
  <c r="IO113" i="44"/>
  <c r="IO112" i="44"/>
  <c r="IO111" i="44"/>
  <c r="IO110" i="44"/>
  <c r="IO109" i="44"/>
  <c r="IO108" i="44"/>
  <c r="IO107" i="44"/>
  <c r="IO106" i="44"/>
  <c r="IO105" i="44"/>
  <c r="IO104" i="44"/>
  <c r="IO103" i="44"/>
  <c r="IO102" i="44"/>
  <c r="IO101" i="44"/>
  <c r="IO149" i="44"/>
  <c r="IO148" i="44"/>
  <c r="IO144" i="44"/>
  <c r="IO147" i="44"/>
  <c r="IO139" i="44"/>
  <c r="IO137" i="44"/>
  <c r="IO143" i="44"/>
  <c r="IO142" i="44"/>
  <c r="IO141" i="44"/>
  <c r="IO140" i="44"/>
  <c r="IO146" i="44"/>
  <c r="IO95" i="44"/>
  <c r="IO94" i="44"/>
  <c r="IO93" i="44"/>
  <c r="IO92" i="44"/>
  <c r="IO91" i="44"/>
  <c r="IO90" i="44"/>
  <c r="IO89" i="44"/>
  <c r="IO88" i="44"/>
  <c r="IO87" i="44"/>
  <c r="IO86" i="44"/>
  <c r="IO85" i="44"/>
  <c r="IO84" i="44"/>
  <c r="IO83" i="44"/>
  <c r="IO82" i="44"/>
  <c r="IO81" i="44"/>
  <c r="IO80" i="44"/>
  <c r="IO79" i="44"/>
  <c r="IO78" i="44"/>
  <c r="IO77" i="44"/>
  <c r="IO76" i="44"/>
  <c r="IO75" i="44"/>
  <c r="IO74" i="44"/>
  <c r="IO73" i="44"/>
  <c r="IO72" i="44"/>
  <c r="IO71" i="44"/>
  <c r="IO70" i="44"/>
  <c r="IO69" i="44"/>
  <c r="IO68" i="44"/>
  <c r="IO67" i="44"/>
  <c r="IO66" i="44"/>
  <c r="IO65" i="44"/>
  <c r="IO64" i="44"/>
  <c r="IO63" i="44"/>
  <c r="IO62" i="44"/>
  <c r="IO61" i="44"/>
  <c r="IO60" i="44"/>
  <c r="IO59" i="44"/>
  <c r="IO58" i="44"/>
  <c r="IO57" i="44"/>
  <c r="IO56" i="44"/>
  <c r="IO55" i="44"/>
  <c r="IO54" i="44"/>
  <c r="IO53" i="44"/>
  <c r="IO52" i="44"/>
  <c r="IO51" i="44"/>
  <c r="IO100" i="44"/>
  <c r="IO99" i="44"/>
  <c r="IO98" i="44"/>
  <c r="IO97" i="44"/>
  <c r="IO96" i="44"/>
  <c r="E21" i="44"/>
  <c r="E4" i="53" s="1"/>
  <c r="M21" i="44"/>
  <c r="M4" i="53" s="1"/>
  <c r="IS27" i="44"/>
  <c r="HT28" i="44"/>
  <c r="IB28" i="44"/>
  <c r="IK28" i="44"/>
  <c r="IS28" i="44"/>
  <c r="HT29" i="44"/>
  <c r="IB29" i="44"/>
  <c r="IK29" i="44"/>
  <c r="IS29" i="44"/>
  <c r="HT30" i="44"/>
  <c r="IB30" i="44"/>
  <c r="IK30" i="44"/>
  <c r="IS30" i="44"/>
  <c r="HT31" i="44"/>
  <c r="IB31" i="44"/>
  <c r="IK31" i="44"/>
  <c r="IS31" i="44"/>
  <c r="HT32" i="44"/>
  <c r="IB32" i="44"/>
  <c r="IK32" i="44"/>
  <c r="IS32" i="44"/>
  <c r="HT33" i="44"/>
  <c r="IB33" i="44"/>
  <c r="IK33" i="44"/>
  <c r="IS33" i="44"/>
  <c r="HT34" i="44"/>
  <c r="IB34" i="44"/>
  <c r="IK34" i="44"/>
  <c r="IS34" i="44"/>
  <c r="HT35" i="44"/>
  <c r="IB35" i="44"/>
  <c r="IK35" i="44"/>
  <c r="IS35" i="44"/>
  <c r="HT36" i="44"/>
  <c r="IB36" i="44"/>
  <c r="IK36" i="44"/>
  <c r="IS36" i="44"/>
  <c r="HT37" i="44"/>
  <c r="IB37" i="44"/>
  <c r="IK37" i="44"/>
  <c r="IS37" i="44"/>
  <c r="HT38" i="44"/>
  <c r="IB38" i="44"/>
  <c r="IK38" i="44"/>
  <c r="IS38" i="44"/>
  <c r="HT39" i="44"/>
  <c r="IB39" i="44"/>
  <c r="IK39" i="44"/>
  <c r="IS39" i="44"/>
  <c r="HT40" i="44"/>
  <c r="IB40" i="44"/>
  <c r="IK40" i="44"/>
  <c r="IS40" i="44"/>
  <c r="HT41" i="44"/>
  <c r="IB41" i="44"/>
  <c r="IK41" i="44"/>
  <c r="IS41" i="44"/>
  <c r="HT42" i="44"/>
  <c r="IB42" i="44"/>
  <c r="IK42" i="44"/>
  <c r="IS42" i="44"/>
  <c r="HT43" i="44"/>
  <c r="IB43" i="44"/>
  <c r="IK43" i="44"/>
  <c r="IS43" i="44"/>
  <c r="JL44" i="44"/>
  <c r="HZ45" i="44"/>
  <c r="IJ45" i="44"/>
  <c r="II46" i="44"/>
  <c r="JL47" i="44"/>
  <c r="II48" i="44"/>
  <c r="JL50" i="44"/>
  <c r="IQ50" i="44"/>
  <c r="HZ51" i="44"/>
  <c r="II55" i="44"/>
  <c r="IQ58" i="44"/>
  <c r="HZ59" i="44"/>
  <c r="II63" i="44"/>
  <c r="IQ66" i="44"/>
  <c r="HZ67" i="44"/>
  <c r="II71" i="44"/>
  <c r="E233" i="44"/>
  <c r="IK227" i="44"/>
  <c r="IK226" i="44"/>
  <c r="IK225" i="44"/>
  <c r="IK224" i="44"/>
  <c r="IK223" i="44"/>
  <c r="IK222" i="44"/>
  <c r="IK221" i="44"/>
  <c r="IK220" i="44"/>
  <c r="IK219" i="44"/>
  <c r="IK218" i="44"/>
  <c r="IK217" i="44"/>
  <c r="IK216" i="44"/>
  <c r="IK215" i="44"/>
  <c r="IK214" i="44"/>
  <c r="IK213" i="44"/>
  <c r="IK212" i="44"/>
  <c r="IK211" i="44"/>
  <c r="IK210" i="44"/>
  <c r="IK209" i="44"/>
  <c r="IK208" i="44"/>
  <c r="IK207" i="44"/>
  <c r="IK206" i="44"/>
  <c r="IK205" i="44"/>
  <c r="IK204" i="44"/>
  <c r="IK203" i="44"/>
  <c r="IK202" i="44"/>
  <c r="IK201" i="44"/>
  <c r="IK200" i="44"/>
  <c r="IK199" i="44"/>
  <c r="E232" i="44"/>
  <c r="IK191" i="44"/>
  <c r="IK196" i="44"/>
  <c r="IK195" i="44"/>
  <c r="IK194" i="44"/>
  <c r="IK193" i="44"/>
  <c r="IK192" i="44"/>
  <c r="IK197" i="44"/>
  <c r="IK190" i="44"/>
  <c r="IK189" i="44"/>
  <c r="IK188" i="44"/>
  <c r="IK187" i="44"/>
  <c r="IK186" i="44"/>
  <c r="IK185" i="44"/>
  <c r="IK184" i="44"/>
  <c r="IK183" i="44"/>
  <c r="IK182" i="44"/>
  <c r="IK181" i="44"/>
  <c r="IK180" i="44"/>
  <c r="IK179" i="44"/>
  <c r="IK178" i="44"/>
  <c r="IK177" i="44"/>
  <c r="IK176" i="44"/>
  <c r="IK175" i="44"/>
  <c r="IK174" i="44"/>
  <c r="IK173" i="44"/>
  <c r="IK172" i="44"/>
  <c r="IK171" i="44"/>
  <c r="IK170" i="44"/>
  <c r="IK169" i="44"/>
  <c r="IK168" i="44"/>
  <c r="IK167" i="44"/>
  <c r="IK166" i="44"/>
  <c r="IK165" i="44"/>
  <c r="IK164" i="44"/>
  <c r="IK163" i="44"/>
  <c r="IK162" i="44"/>
  <c r="IK161" i="44"/>
  <c r="IK160" i="44"/>
  <c r="IK159" i="44"/>
  <c r="IK158" i="44"/>
  <c r="IK157" i="44"/>
  <c r="IK156" i="44"/>
  <c r="IK155" i="44"/>
  <c r="IK154" i="44"/>
  <c r="IK153" i="44"/>
  <c r="IK152" i="44"/>
  <c r="IK151" i="44"/>
  <c r="IK150" i="44"/>
  <c r="IK149" i="44"/>
  <c r="IK148" i="44"/>
  <c r="IK147" i="44"/>
  <c r="IK146" i="44"/>
  <c r="IK145" i="44"/>
  <c r="IK144" i="44"/>
  <c r="IK143" i="44"/>
  <c r="IK142" i="44"/>
  <c r="IK141" i="44"/>
  <c r="IK140" i="44"/>
  <c r="IK139" i="44"/>
  <c r="IK198" i="44"/>
  <c r="IK137" i="44"/>
  <c r="IK138" i="44"/>
  <c r="IK136" i="44"/>
  <c r="IK135" i="44"/>
  <c r="IK134" i="44"/>
  <c r="IK133" i="44"/>
  <c r="IK132" i="44"/>
  <c r="IK131" i="44"/>
  <c r="IK130" i="44"/>
  <c r="IK129" i="44"/>
  <c r="IK128" i="44"/>
  <c r="IK127" i="44"/>
  <c r="IK126" i="44"/>
  <c r="IK125" i="44"/>
  <c r="IK124" i="44"/>
  <c r="IK123" i="44"/>
  <c r="IK122" i="44"/>
  <c r="IK121" i="44"/>
  <c r="IK120" i="44"/>
  <c r="IK119" i="44"/>
  <c r="IK118" i="44"/>
  <c r="IK117" i="44"/>
  <c r="IK116" i="44"/>
  <c r="IK115" i="44"/>
  <c r="IK114" i="44"/>
  <c r="IK113" i="44"/>
  <c r="IK112" i="44"/>
  <c r="IK111" i="44"/>
  <c r="IK110" i="44"/>
  <c r="IK109" i="44"/>
  <c r="IK108" i="44"/>
  <c r="IK107" i="44"/>
  <c r="IK106" i="44"/>
  <c r="IK105" i="44"/>
  <c r="IK104" i="44"/>
  <c r="IK103" i="44"/>
  <c r="IK102" i="44"/>
  <c r="IK101" i="44"/>
  <c r="IK100" i="44"/>
  <c r="IK99" i="44"/>
  <c r="IK98" i="44"/>
  <c r="IK97" i="44"/>
  <c r="IK96" i="44"/>
  <c r="IK95" i="44"/>
  <c r="IK94" i="44"/>
  <c r="IK93" i="44"/>
  <c r="IK92" i="44"/>
  <c r="IK91" i="44"/>
  <c r="IK90" i="44"/>
  <c r="IK89" i="44"/>
  <c r="IK88" i="44"/>
  <c r="IK87" i="44"/>
  <c r="IK86" i="44"/>
  <c r="IK85" i="44"/>
  <c r="IK84" i="44"/>
  <c r="IK83" i="44"/>
  <c r="IK82" i="44"/>
  <c r="IK81" i="44"/>
  <c r="IK80" i="44"/>
  <c r="IK79" i="44"/>
  <c r="IK78" i="44"/>
  <c r="IK77" i="44"/>
  <c r="IK76" i="44"/>
  <c r="IK75" i="44"/>
  <c r="IK74" i="44"/>
  <c r="IK73" i="44"/>
  <c r="IK72" i="44"/>
  <c r="IK71" i="44"/>
  <c r="IK70" i="44"/>
  <c r="IK69" i="44"/>
  <c r="IK68" i="44"/>
  <c r="IK67" i="44"/>
  <c r="IK66" i="44"/>
  <c r="IK65" i="44"/>
  <c r="IK64" i="44"/>
  <c r="IK63" i="44"/>
  <c r="IK62" i="44"/>
  <c r="IK61" i="44"/>
  <c r="IK60" i="44"/>
  <c r="IK59" i="44"/>
  <c r="IK58" i="44"/>
  <c r="IK57" i="44"/>
  <c r="IK56" i="44"/>
  <c r="IK55" i="44"/>
  <c r="IK54" i="44"/>
  <c r="IK53" i="44"/>
  <c r="IK52" i="44"/>
  <c r="IK51" i="44"/>
  <c r="IK50" i="44"/>
  <c r="IK49" i="44"/>
  <c r="IK48" i="44"/>
  <c r="IK47" i="44"/>
  <c r="IK46" i="44"/>
  <c r="IT227" i="44"/>
  <c r="IT226" i="44"/>
  <c r="IT225" i="44"/>
  <c r="IT224" i="44"/>
  <c r="IT223" i="44"/>
  <c r="IT222" i="44"/>
  <c r="IT221" i="44"/>
  <c r="IT220" i="44"/>
  <c r="IT219" i="44"/>
  <c r="IT218" i="44"/>
  <c r="IT217" i="44"/>
  <c r="IT216" i="44"/>
  <c r="IT215" i="44"/>
  <c r="IT214" i="44"/>
  <c r="IT213" i="44"/>
  <c r="IT212" i="44"/>
  <c r="IT211" i="44"/>
  <c r="IT210" i="44"/>
  <c r="IT209" i="44"/>
  <c r="IT208" i="44"/>
  <c r="IT207" i="44"/>
  <c r="IT206" i="44"/>
  <c r="IT205" i="44"/>
  <c r="IT204" i="44"/>
  <c r="IT203" i="44"/>
  <c r="IT202" i="44"/>
  <c r="IT201" i="44"/>
  <c r="IT200" i="44"/>
  <c r="IT199" i="44"/>
  <c r="IT198" i="44"/>
  <c r="IT197" i="44"/>
  <c r="IT196" i="44"/>
  <c r="IT195" i="44"/>
  <c r="IT194" i="44"/>
  <c r="N232" i="44"/>
  <c r="N233" i="44"/>
  <c r="IT191" i="44"/>
  <c r="IT190" i="44"/>
  <c r="IT189" i="44"/>
  <c r="IT188" i="44"/>
  <c r="IT187" i="44"/>
  <c r="IT186" i="44"/>
  <c r="IT185" i="44"/>
  <c r="IT184" i="44"/>
  <c r="IT183" i="44"/>
  <c r="IT182" i="44"/>
  <c r="IT181" i="44"/>
  <c r="IT180" i="44"/>
  <c r="IT179" i="44"/>
  <c r="IT178" i="44"/>
  <c r="IT177" i="44"/>
  <c r="IT176" i="44"/>
  <c r="IT175" i="44"/>
  <c r="IT174" i="44"/>
  <c r="IT173" i="44"/>
  <c r="IT172" i="44"/>
  <c r="IT171" i="44"/>
  <c r="IT170" i="44"/>
  <c r="IT169" i="44"/>
  <c r="IT168" i="44"/>
  <c r="IT167" i="44"/>
  <c r="IT166" i="44"/>
  <c r="IT165" i="44"/>
  <c r="IT164" i="44"/>
  <c r="IT163" i="44"/>
  <c r="IT162" i="44"/>
  <c r="IT161" i="44"/>
  <c r="IT160" i="44"/>
  <c r="IT159" i="44"/>
  <c r="IT158" i="44"/>
  <c r="IT157" i="44"/>
  <c r="IT156" i="44"/>
  <c r="IT155" i="44"/>
  <c r="IT154" i="44"/>
  <c r="IT153" i="44"/>
  <c r="IT152" i="44"/>
  <c r="IT151" i="44"/>
  <c r="IT150" i="44"/>
  <c r="IT149" i="44"/>
  <c r="IT148" i="44"/>
  <c r="IT147" i="44"/>
  <c r="IT146" i="44"/>
  <c r="IT145" i="44"/>
  <c r="IT144" i="44"/>
  <c r="IT143" i="44"/>
  <c r="IT142" i="44"/>
  <c r="IT141" i="44"/>
  <c r="IT140" i="44"/>
  <c r="IT139" i="44"/>
  <c r="IT138" i="44"/>
  <c r="IT192" i="44"/>
  <c r="IT193" i="44"/>
  <c r="IT137" i="44"/>
  <c r="IT136" i="44"/>
  <c r="IT135" i="44"/>
  <c r="IT134" i="44"/>
  <c r="IT133" i="44"/>
  <c r="IT132" i="44"/>
  <c r="IT131" i="44"/>
  <c r="IT130" i="44"/>
  <c r="IT129" i="44"/>
  <c r="IT128" i="44"/>
  <c r="IT127" i="44"/>
  <c r="IT126" i="44"/>
  <c r="IT125" i="44"/>
  <c r="IT124" i="44"/>
  <c r="IT123" i="44"/>
  <c r="IT122" i="44"/>
  <c r="IT121" i="44"/>
  <c r="IT120" i="44"/>
  <c r="IT119" i="44"/>
  <c r="IT118" i="44"/>
  <c r="IT117" i="44"/>
  <c r="IT116" i="44"/>
  <c r="IT115" i="44"/>
  <c r="IT114" i="44"/>
  <c r="IT113" i="44"/>
  <c r="IT112" i="44"/>
  <c r="IT111" i="44"/>
  <c r="IT110" i="44"/>
  <c r="IT109" i="44"/>
  <c r="IT108" i="44"/>
  <c r="IT107" i="44"/>
  <c r="IT106" i="44"/>
  <c r="IT105" i="44"/>
  <c r="IT104" i="44"/>
  <c r="IT103" i="44"/>
  <c r="IT102" i="44"/>
  <c r="IT101" i="44"/>
  <c r="IT100" i="44"/>
  <c r="IT99" i="44"/>
  <c r="IT98" i="44"/>
  <c r="IT97" i="44"/>
  <c r="IT96" i="44"/>
  <c r="IT95" i="44"/>
  <c r="IT94" i="44"/>
  <c r="IT93" i="44"/>
  <c r="IT92" i="44"/>
  <c r="IT91" i="44"/>
  <c r="IT90" i="44"/>
  <c r="IT89" i="44"/>
  <c r="IT88" i="44"/>
  <c r="IT87" i="44"/>
  <c r="IT86" i="44"/>
  <c r="IT85" i="44"/>
  <c r="IT84" i="44"/>
  <c r="IT83" i="44"/>
  <c r="IT82" i="44"/>
  <c r="IT81" i="44"/>
  <c r="IT80" i="44"/>
  <c r="IT79" i="44"/>
  <c r="IT78" i="44"/>
  <c r="IT77" i="44"/>
  <c r="IT76" i="44"/>
  <c r="IT75" i="44"/>
  <c r="IT74" i="44"/>
  <c r="IT73" i="44"/>
  <c r="IT72" i="44"/>
  <c r="IT71" i="44"/>
  <c r="IT70" i="44"/>
  <c r="IT69" i="44"/>
  <c r="IT68" i="44"/>
  <c r="IT67" i="44"/>
  <c r="IT66" i="44"/>
  <c r="IT65" i="44"/>
  <c r="IT64" i="44"/>
  <c r="IT63" i="44"/>
  <c r="IT62" i="44"/>
  <c r="IT61" i="44"/>
  <c r="IT60" i="44"/>
  <c r="IT59" i="44"/>
  <c r="IT58" i="44"/>
  <c r="IT57" i="44"/>
  <c r="IT56" i="44"/>
  <c r="IT55" i="44"/>
  <c r="IT54" i="44"/>
  <c r="IT53" i="44"/>
  <c r="IT52" i="44"/>
  <c r="IT51" i="44"/>
  <c r="IT50" i="44"/>
  <c r="IT49" i="44"/>
  <c r="IT48" i="44"/>
  <c r="IT47" i="44"/>
  <c r="IA227" i="44"/>
  <c r="IA226" i="44"/>
  <c r="IA225" i="44"/>
  <c r="IA224" i="44"/>
  <c r="IA223" i="44"/>
  <c r="IA222" i="44"/>
  <c r="IA221" i="44"/>
  <c r="IA220" i="44"/>
  <c r="IA219" i="44"/>
  <c r="IA218" i="44"/>
  <c r="IA217" i="44"/>
  <c r="IA216" i="44"/>
  <c r="IA215" i="44"/>
  <c r="IA214" i="44"/>
  <c r="IA213" i="44"/>
  <c r="IA212" i="44"/>
  <c r="IA211" i="44"/>
  <c r="IA210" i="44"/>
  <c r="IA209" i="44"/>
  <c r="IA208" i="44"/>
  <c r="IA207" i="44"/>
  <c r="IA206" i="44"/>
  <c r="IA205" i="44"/>
  <c r="IA204" i="44"/>
  <c r="IA203" i="44"/>
  <c r="IA202" i="44"/>
  <c r="IA201" i="44"/>
  <c r="IA200" i="44"/>
  <c r="IA199" i="44"/>
  <c r="IA198" i="44"/>
  <c r="IA197" i="44"/>
  <c r="IA196" i="44"/>
  <c r="IA195" i="44"/>
  <c r="IA194" i="44"/>
  <c r="IA193" i="44"/>
  <c r="IA192" i="44"/>
  <c r="IA191" i="44"/>
  <c r="IA190" i="44"/>
  <c r="IA189" i="44"/>
  <c r="IA188" i="44"/>
  <c r="IA187" i="44"/>
  <c r="IA186" i="44"/>
  <c r="IA185" i="44"/>
  <c r="IA184" i="44"/>
  <c r="IA183" i="44"/>
  <c r="IA182" i="44"/>
  <c r="IA181" i="44"/>
  <c r="IA180" i="44"/>
  <c r="IA179" i="44"/>
  <c r="IA178" i="44"/>
  <c r="IA177" i="44"/>
  <c r="IA176" i="44"/>
  <c r="IA175" i="44"/>
  <c r="IA174" i="44"/>
  <c r="IA173" i="44"/>
  <c r="IA172" i="44"/>
  <c r="IA171" i="44"/>
  <c r="IA170" i="44"/>
  <c r="IA169" i="44"/>
  <c r="IA168" i="44"/>
  <c r="IA167" i="44"/>
  <c r="IA166" i="44"/>
  <c r="IA165" i="44"/>
  <c r="IA164" i="44"/>
  <c r="IA163" i="44"/>
  <c r="IA162" i="44"/>
  <c r="IA161" i="44"/>
  <c r="IA160" i="44"/>
  <c r="IA159" i="44"/>
  <c r="IA158" i="44"/>
  <c r="IA157" i="44"/>
  <c r="IA156" i="44"/>
  <c r="IA155" i="44"/>
  <c r="IA154" i="44"/>
  <c r="IA153" i="44"/>
  <c r="IA152" i="44"/>
  <c r="IA151" i="44"/>
  <c r="IA150" i="44"/>
  <c r="IA149" i="44"/>
  <c r="IA148" i="44"/>
  <c r="IA147" i="44"/>
  <c r="IA146" i="44"/>
  <c r="IA145" i="44"/>
  <c r="IA144" i="44"/>
  <c r="IA143" i="44"/>
  <c r="IA142" i="44"/>
  <c r="IA141" i="44"/>
  <c r="IA140" i="44"/>
  <c r="IA139" i="44"/>
  <c r="IA138" i="44"/>
  <c r="IA137" i="44"/>
  <c r="IA136" i="44"/>
  <c r="IA135" i="44"/>
  <c r="IA134" i="44"/>
  <c r="IA133" i="44"/>
  <c r="IA132" i="44"/>
  <c r="IA131" i="44"/>
  <c r="IA130" i="44"/>
  <c r="IA129" i="44"/>
  <c r="IA128" i="44"/>
  <c r="IA127" i="44"/>
  <c r="IA126" i="44"/>
  <c r="IA125" i="44"/>
  <c r="IA124" i="44"/>
  <c r="IA123" i="44"/>
  <c r="IA122" i="44"/>
  <c r="IA121" i="44"/>
  <c r="IA120" i="44"/>
  <c r="IA119" i="44"/>
  <c r="IA118" i="44"/>
  <c r="IA117" i="44"/>
  <c r="IA116" i="44"/>
  <c r="IA115" i="44"/>
  <c r="IA114" i="44"/>
  <c r="IA113" i="44"/>
  <c r="IA112" i="44"/>
  <c r="IA111" i="44"/>
  <c r="IA110" i="44"/>
  <c r="IA109" i="44"/>
  <c r="IA108" i="44"/>
  <c r="IA107" i="44"/>
  <c r="IA106" i="44"/>
  <c r="IA105" i="44"/>
  <c r="IA104" i="44"/>
  <c r="IA103" i="44"/>
  <c r="IA102" i="44"/>
  <c r="IA101" i="44"/>
  <c r="IA100" i="44"/>
  <c r="IA99" i="44"/>
  <c r="IA98" i="44"/>
  <c r="IA97" i="44"/>
  <c r="IA96" i="44"/>
  <c r="IA95" i="44"/>
  <c r="IA94" i="44"/>
  <c r="IA93" i="44"/>
  <c r="IA92" i="44"/>
  <c r="IA91" i="44"/>
  <c r="IA90" i="44"/>
  <c r="IA89" i="44"/>
  <c r="IA88" i="44"/>
  <c r="IA87" i="44"/>
  <c r="IA86" i="44"/>
  <c r="IA85" i="44"/>
  <c r="IA84" i="44"/>
  <c r="IA83" i="44"/>
  <c r="IA82" i="44"/>
  <c r="IA81" i="44"/>
  <c r="IA80" i="44"/>
  <c r="IA79" i="44"/>
  <c r="IA78" i="44"/>
  <c r="IA77" i="44"/>
  <c r="IA76" i="44"/>
  <c r="IA75" i="44"/>
  <c r="IA74" i="44"/>
  <c r="IA73" i="44"/>
  <c r="IA72" i="44"/>
  <c r="IA71" i="44"/>
  <c r="IA70" i="44"/>
  <c r="IA69" i="44"/>
  <c r="IA68" i="44"/>
  <c r="IA67" i="44"/>
  <c r="IA66" i="44"/>
  <c r="IA65" i="44"/>
  <c r="IA64" i="44"/>
  <c r="IA63" i="44"/>
  <c r="IA62" i="44"/>
  <c r="IA61" i="44"/>
  <c r="IA60" i="44"/>
  <c r="IA59" i="44"/>
  <c r="IA58" i="44"/>
  <c r="IA57" i="44"/>
  <c r="IA56" i="44"/>
  <c r="IA55" i="44"/>
  <c r="IA54" i="44"/>
  <c r="IA53" i="44"/>
  <c r="IA52" i="44"/>
  <c r="IA51" i="44"/>
  <c r="IA50" i="44"/>
  <c r="IA49" i="44"/>
  <c r="IA48" i="44"/>
  <c r="IA47" i="44"/>
  <c r="IA46" i="44"/>
  <c r="IN227" i="44"/>
  <c r="IN226" i="44"/>
  <c r="IN225" i="44"/>
  <c r="IN224" i="44"/>
  <c r="IN223" i="44"/>
  <c r="IN222" i="44"/>
  <c r="IN221" i="44"/>
  <c r="IN220" i="44"/>
  <c r="IN219" i="44"/>
  <c r="IN218" i="44"/>
  <c r="IN217" i="44"/>
  <c r="IN216" i="44"/>
  <c r="IN215" i="44"/>
  <c r="IN214" i="44"/>
  <c r="IN213" i="44"/>
  <c r="IN212" i="44"/>
  <c r="IN211" i="44"/>
  <c r="IN210" i="44"/>
  <c r="IN209" i="44"/>
  <c r="IN208" i="44"/>
  <c r="IN207" i="44"/>
  <c r="IN206" i="44"/>
  <c r="IN205" i="44"/>
  <c r="IN204" i="44"/>
  <c r="IN203" i="44"/>
  <c r="IN202" i="44"/>
  <c r="IN201" i="44"/>
  <c r="IN200" i="44"/>
  <c r="IN199" i="44"/>
  <c r="IN198" i="44"/>
  <c r="IN197" i="44"/>
  <c r="IN196" i="44"/>
  <c r="IN195" i="44"/>
  <c r="H232" i="44"/>
  <c r="H233" i="44"/>
  <c r="IN193" i="44"/>
  <c r="IN192" i="44"/>
  <c r="IN190" i="44"/>
  <c r="IN189" i="44"/>
  <c r="IN188" i="44"/>
  <c r="IN187" i="44"/>
  <c r="IN186" i="44"/>
  <c r="IN185" i="44"/>
  <c r="IN184" i="44"/>
  <c r="IN183" i="44"/>
  <c r="IN182" i="44"/>
  <c r="IN181" i="44"/>
  <c r="IN180" i="44"/>
  <c r="IN179" i="44"/>
  <c r="IN178" i="44"/>
  <c r="IN177" i="44"/>
  <c r="IN176" i="44"/>
  <c r="IN175" i="44"/>
  <c r="IN174" i="44"/>
  <c r="IN173" i="44"/>
  <c r="IN172" i="44"/>
  <c r="IN171" i="44"/>
  <c r="IN170" i="44"/>
  <c r="IN169" i="44"/>
  <c r="IN168" i="44"/>
  <c r="IN167" i="44"/>
  <c r="IN166" i="44"/>
  <c r="IN165" i="44"/>
  <c r="IN164" i="44"/>
  <c r="IN163" i="44"/>
  <c r="IN162" i="44"/>
  <c r="IN161" i="44"/>
  <c r="IN160" i="44"/>
  <c r="IN159" i="44"/>
  <c r="IN158" i="44"/>
  <c r="IN157" i="44"/>
  <c r="IN156" i="44"/>
  <c r="IN155" i="44"/>
  <c r="IN154" i="44"/>
  <c r="IN153" i="44"/>
  <c r="IN152" i="44"/>
  <c r="IN151" i="44"/>
  <c r="IN150" i="44"/>
  <c r="IN149" i="44"/>
  <c r="IN148" i="44"/>
  <c r="IN147" i="44"/>
  <c r="IN146" i="44"/>
  <c r="IN145" i="44"/>
  <c r="IN144" i="44"/>
  <c r="IN194" i="44"/>
  <c r="IN138" i="44"/>
  <c r="IN136" i="44"/>
  <c r="IN135" i="44"/>
  <c r="IN134" i="44"/>
  <c r="IN133" i="44"/>
  <c r="IN132" i="44"/>
  <c r="IN131" i="44"/>
  <c r="IN130" i="44"/>
  <c r="IN129" i="44"/>
  <c r="IN128" i="44"/>
  <c r="IN127" i="44"/>
  <c r="IN126" i="44"/>
  <c r="IN125" i="44"/>
  <c r="IN124" i="44"/>
  <c r="IN123" i="44"/>
  <c r="IN122" i="44"/>
  <c r="IN121" i="44"/>
  <c r="IN120" i="44"/>
  <c r="IN119" i="44"/>
  <c r="IN118" i="44"/>
  <c r="IN117" i="44"/>
  <c r="IN116" i="44"/>
  <c r="IN115" i="44"/>
  <c r="IN114" i="44"/>
  <c r="IN113" i="44"/>
  <c r="IN112" i="44"/>
  <c r="IN111" i="44"/>
  <c r="IN110" i="44"/>
  <c r="IN109" i="44"/>
  <c r="IN108" i="44"/>
  <c r="IN107" i="44"/>
  <c r="IN106" i="44"/>
  <c r="IN105" i="44"/>
  <c r="IN104" i="44"/>
  <c r="IN103" i="44"/>
  <c r="IN191" i="44"/>
  <c r="IN139" i="44"/>
  <c r="IN137" i="44"/>
  <c r="IN143" i="44"/>
  <c r="IN142" i="44"/>
  <c r="IN141" i="44"/>
  <c r="IN140" i="44"/>
  <c r="IN102" i="44"/>
  <c r="IN95" i="44"/>
  <c r="IN94" i="44"/>
  <c r="IN93" i="44"/>
  <c r="IN92" i="44"/>
  <c r="IN91" i="44"/>
  <c r="IN90" i="44"/>
  <c r="IN89" i="44"/>
  <c r="IN88" i="44"/>
  <c r="IN87" i="44"/>
  <c r="IN86" i="44"/>
  <c r="IN85" i="44"/>
  <c r="IN84" i="44"/>
  <c r="IN83" i="44"/>
  <c r="IN82" i="44"/>
  <c r="IN81" i="44"/>
  <c r="IN80" i="44"/>
  <c r="IN79" i="44"/>
  <c r="IN78" i="44"/>
  <c r="IN77" i="44"/>
  <c r="IN76" i="44"/>
  <c r="IN75" i="44"/>
  <c r="IN74" i="44"/>
  <c r="IN73" i="44"/>
  <c r="IN72" i="44"/>
  <c r="IN71" i="44"/>
  <c r="IN70" i="44"/>
  <c r="IN69" i="44"/>
  <c r="IN68" i="44"/>
  <c r="IN67" i="44"/>
  <c r="IN66" i="44"/>
  <c r="IN65" i="44"/>
  <c r="IN64" i="44"/>
  <c r="IN63" i="44"/>
  <c r="IN62" i="44"/>
  <c r="IN61" i="44"/>
  <c r="IN60" i="44"/>
  <c r="IN59" i="44"/>
  <c r="IN58" i="44"/>
  <c r="IN57" i="44"/>
  <c r="IN56" i="44"/>
  <c r="IN55" i="44"/>
  <c r="IN54" i="44"/>
  <c r="IN53" i="44"/>
  <c r="IN52" i="44"/>
  <c r="IN51" i="44"/>
  <c r="IN50" i="44"/>
  <c r="IN49" i="44"/>
  <c r="IN48" i="44"/>
  <c r="IN101" i="44"/>
  <c r="IN100" i="44"/>
  <c r="IN99" i="44"/>
  <c r="IN98" i="44"/>
  <c r="IN97" i="44"/>
  <c r="IN96" i="44"/>
  <c r="HU227" i="44"/>
  <c r="HU226" i="44"/>
  <c r="HU225" i="44"/>
  <c r="HU224" i="44"/>
  <c r="HU223" i="44"/>
  <c r="HU222" i="44"/>
  <c r="HU221" i="44"/>
  <c r="HU220" i="44"/>
  <c r="HU219" i="44"/>
  <c r="HU218" i="44"/>
  <c r="HU217" i="44"/>
  <c r="HU216" i="44"/>
  <c r="HU215" i="44"/>
  <c r="HU214" i="44"/>
  <c r="HU213" i="44"/>
  <c r="HU212" i="44"/>
  <c r="HU211" i="44"/>
  <c r="HU210" i="44"/>
  <c r="HU209" i="44"/>
  <c r="HU208" i="44"/>
  <c r="HU207" i="44"/>
  <c r="HU206" i="44"/>
  <c r="HU205" i="44"/>
  <c r="HU204" i="44"/>
  <c r="HU203" i="44"/>
  <c r="HU202" i="44"/>
  <c r="HU201" i="44"/>
  <c r="HU200" i="44"/>
  <c r="HU199" i="44"/>
  <c r="HU198" i="44"/>
  <c r="HU197" i="44"/>
  <c r="HU196" i="44"/>
  <c r="HU195" i="44"/>
  <c r="HU194" i="44"/>
  <c r="HU193" i="44"/>
  <c r="HU190" i="44"/>
  <c r="HU189" i="44"/>
  <c r="HU188" i="44"/>
  <c r="HU187" i="44"/>
  <c r="HU186" i="44"/>
  <c r="HU185" i="44"/>
  <c r="HU184" i="44"/>
  <c r="HU183" i="44"/>
  <c r="HU182" i="44"/>
  <c r="HU181" i="44"/>
  <c r="HU180" i="44"/>
  <c r="HU179" i="44"/>
  <c r="HU178" i="44"/>
  <c r="HU177" i="44"/>
  <c r="HU176" i="44"/>
  <c r="HU175" i="44"/>
  <c r="HU174" i="44"/>
  <c r="HU173" i="44"/>
  <c r="HU172" i="44"/>
  <c r="HU171" i="44"/>
  <c r="HU170" i="44"/>
  <c r="HU169" i="44"/>
  <c r="HU168" i="44"/>
  <c r="HU167" i="44"/>
  <c r="HU166" i="44"/>
  <c r="HU165" i="44"/>
  <c r="HU164" i="44"/>
  <c r="HU163" i="44"/>
  <c r="HU162" i="44"/>
  <c r="HU161" i="44"/>
  <c r="HU160" i="44"/>
  <c r="HU159" i="44"/>
  <c r="HU158" i="44"/>
  <c r="HU157" i="44"/>
  <c r="HU156" i="44"/>
  <c r="HU155" i="44"/>
  <c r="HU154" i="44"/>
  <c r="HU153" i="44"/>
  <c r="HU152" i="44"/>
  <c r="HU151" i="44"/>
  <c r="HU150" i="44"/>
  <c r="HU149" i="44"/>
  <c r="HU148" i="44"/>
  <c r="HU147" i="44"/>
  <c r="HU146" i="44"/>
  <c r="HU145" i="44"/>
  <c r="HU144" i="44"/>
  <c r="HU143" i="44"/>
  <c r="HU142" i="44"/>
  <c r="HU141" i="44"/>
  <c r="HU140" i="44"/>
  <c r="HU139" i="44"/>
  <c r="HU138" i="44"/>
  <c r="HU192" i="44"/>
  <c r="HU191" i="44"/>
  <c r="HU136" i="44"/>
  <c r="HU135" i="44"/>
  <c r="HU134" i="44"/>
  <c r="HU133" i="44"/>
  <c r="HU132" i="44"/>
  <c r="HU131" i="44"/>
  <c r="HU130" i="44"/>
  <c r="HU129" i="44"/>
  <c r="HU128" i="44"/>
  <c r="HU127" i="44"/>
  <c r="HU126" i="44"/>
  <c r="HU125" i="44"/>
  <c r="HU124" i="44"/>
  <c r="HU123" i="44"/>
  <c r="HU122" i="44"/>
  <c r="HU121" i="44"/>
  <c r="HU120" i="44"/>
  <c r="HU119" i="44"/>
  <c r="HU118" i="44"/>
  <c r="HU117" i="44"/>
  <c r="HU116" i="44"/>
  <c r="HU115" i="44"/>
  <c r="HU114" i="44"/>
  <c r="HU113" i="44"/>
  <c r="HU112" i="44"/>
  <c r="HU111" i="44"/>
  <c r="HU110" i="44"/>
  <c r="HU109" i="44"/>
  <c r="HU108" i="44"/>
  <c r="HU107" i="44"/>
  <c r="HU106" i="44"/>
  <c r="HU105" i="44"/>
  <c r="HU104" i="44"/>
  <c r="HU103" i="44"/>
  <c r="HU102" i="44"/>
  <c r="HU101" i="44"/>
  <c r="HU100" i="44"/>
  <c r="HU99" i="44"/>
  <c r="HU98" i="44"/>
  <c r="HU97" i="44"/>
  <c r="HU96" i="44"/>
  <c r="HU137" i="44"/>
  <c r="HU95" i="44"/>
  <c r="HU94" i="44"/>
  <c r="HU93" i="44"/>
  <c r="HU92" i="44"/>
  <c r="HU91" i="44"/>
  <c r="HU90" i="44"/>
  <c r="HU89" i="44"/>
  <c r="HU88" i="44"/>
  <c r="HU87" i="44"/>
  <c r="HU86" i="44"/>
  <c r="HU85" i="44"/>
  <c r="HU84" i="44"/>
  <c r="HU83" i="44"/>
  <c r="HU82" i="44"/>
  <c r="HU81" i="44"/>
  <c r="HU80" i="44"/>
  <c r="HU79" i="44"/>
  <c r="HU78" i="44"/>
  <c r="HU77" i="44"/>
  <c r="HU76" i="44"/>
  <c r="HU75" i="44"/>
  <c r="HU74" i="44"/>
  <c r="HU73" i="44"/>
  <c r="HU72" i="44"/>
  <c r="HU71" i="44"/>
  <c r="HU70" i="44"/>
  <c r="HU69" i="44"/>
  <c r="HU68" i="44"/>
  <c r="HU67" i="44"/>
  <c r="HU66" i="44"/>
  <c r="HU65" i="44"/>
  <c r="HU64" i="44"/>
  <c r="HU63" i="44"/>
  <c r="HU62" i="44"/>
  <c r="HU61" i="44"/>
  <c r="HU60" i="44"/>
  <c r="HU59" i="44"/>
  <c r="HU58" i="44"/>
  <c r="HU57" i="44"/>
  <c r="HU56" i="44"/>
  <c r="HU55" i="44"/>
  <c r="HU54" i="44"/>
  <c r="HU53" i="44"/>
  <c r="HU52" i="44"/>
  <c r="HU51" i="44"/>
  <c r="HU50" i="44"/>
  <c r="HU49" i="44"/>
  <c r="HU48" i="44"/>
  <c r="HU47" i="44"/>
  <c r="HT27" i="44"/>
  <c r="IB27" i="44"/>
  <c r="IK27" i="44"/>
  <c r="HV227" i="44"/>
  <c r="HV226" i="44"/>
  <c r="HV225" i="44"/>
  <c r="HV224" i="44"/>
  <c r="HV223" i="44"/>
  <c r="HV222" i="44"/>
  <c r="HV221" i="44"/>
  <c r="HV220" i="44"/>
  <c r="HV219" i="44"/>
  <c r="HV218" i="44"/>
  <c r="HV217" i="44"/>
  <c r="HV216" i="44"/>
  <c r="HV215" i="44"/>
  <c r="HV214" i="44"/>
  <c r="HV213" i="44"/>
  <c r="HV212" i="44"/>
  <c r="HV211" i="44"/>
  <c r="HV210" i="44"/>
  <c r="HV209" i="44"/>
  <c r="HV208" i="44"/>
  <c r="HV207" i="44"/>
  <c r="HV206" i="44"/>
  <c r="HV205" i="44"/>
  <c r="HV204" i="44"/>
  <c r="HV203" i="44"/>
  <c r="HV202" i="44"/>
  <c r="HV201" i="44"/>
  <c r="HV200" i="44"/>
  <c r="HV199" i="44"/>
  <c r="HV198" i="44"/>
  <c r="HV197" i="44"/>
  <c r="HV196" i="44"/>
  <c r="HV195" i="44"/>
  <c r="HV194" i="44"/>
  <c r="HV193" i="44"/>
  <c r="HV192" i="44"/>
  <c r="HV191" i="44"/>
  <c r="HV190" i="44"/>
  <c r="HV189" i="44"/>
  <c r="HV188" i="44"/>
  <c r="HV187" i="44"/>
  <c r="HV186" i="44"/>
  <c r="HV185" i="44"/>
  <c r="HV184" i="44"/>
  <c r="HV183" i="44"/>
  <c r="HV182" i="44"/>
  <c r="HV181" i="44"/>
  <c r="HV180" i="44"/>
  <c r="HV179" i="44"/>
  <c r="HV178" i="44"/>
  <c r="HV177" i="44"/>
  <c r="HV176" i="44"/>
  <c r="HV175" i="44"/>
  <c r="HV174" i="44"/>
  <c r="HV173" i="44"/>
  <c r="HV172" i="44"/>
  <c r="HV171" i="44"/>
  <c r="HV170" i="44"/>
  <c r="HV169" i="44"/>
  <c r="HV168" i="44"/>
  <c r="HV167" i="44"/>
  <c r="HV166" i="44"/>
  <c r="HV165" i="44"/>
  <c r="HV164" i="44"/>
  <c r="HV163" i="44"/>
  <c r="HV162" i="44"/>
  <c r="HV161" i="44"/>
  <c r="HV160" i="44"/>
  <c r="HV159" i="44"/>
  <c r="HV158" i="44"/>
  <c r="HV157" i="44"/>
  <c r="HV156" i="44"/>
  <c r="HV155" i="44"/>
  <c r="HV154" i="44"/>
  <c r="HV153" i="44"/>
  <c r="HV152" i="44"/>
  <c r="HV151" i="44"/>
  <c r="HV150" i="44"/>
  <c r="HV149" i="44"/>
  <c r="HV148" i="44"/>
  <c r="HV147" i="44"/>
  <c r="HV146" i="44"/>
  <c r="HV145" i="44"/>
  <c r="HV144" i="44"/>
  <c r="HV143" i="44"/>
  <c r="HV142" i="44"/>
  <c r="HV141" i="44"/>
  <c r="HV140" i="44"/>
  <c r="HV139" i="44"/>
  <c r="HV136" i="44"/>
  <c r="HV135" i="44"/>
  <c r="HV134" i="44"/>
  <c r="HV133" i="44"/>
  <c r="HV132" i="44"/>
  <c r="HV131" i="44"/>
  <c r="HV130" i="44"/>
  <c r="HV129" i="44"/>
  <c r="HV128" i="44"/>
  <c r="HV127" i="44"/>
  <c r="HV126" i="44"/>
  <c r="HV125" i="44"/>
  <c r="HV124" i="44"/>
  <c r="HV123" i="44"/>
  <c r="HV122" i="44"/>
  <c r="HV121" i="44"/>
  <c r="HV120" i="44"/>
  <c r="HV119" i="44"/>
  <c r="HV118" i="44"/>
  <c r="HV117" i="44"/>
  <c r="HV116" i="44"/>
  <c r="HV115" i="44"/>
  <c r="HV114" i="44"/>
  <c r="HV113" i="44"/>
  <c r="HV112" i="44"/>
  <c r="HV111" i="44"/>
  <c r="HV110" i="44"/>
  <c r="HV109" i="44"/>
  <c r="HV108" i="44"/>
  <c r="HV107" i="44"/>
  <c r="HV106" i="44"/>
  <c r="HV105" i="44"/>
  <c r="HV104" i="44"/>
  <c r="HV103" i="44"/>
  <c r="HV102" i="44"/>
  <c r="HV101" i="44"/>
  <c r="HV100" i="44"/>
  <c r="HV137" i="44"/>
  <c r="HV138" i="44"/>
  <c r="HV99" i="44"/>
  <c r="HV98" i="44"/>
  <c r="HV97" i="44"/>
  <c r="HV96" i="44"/>
  <c r="HV95" i="44"/>
  <c r="HV94" i="44"/>
  <c r="HV93" i="44"/>
  <c r="HV92" i="44"/>
  <c r="HV91" i="44"/>
  <c r="HV90" i="44"/>
  <c r="HV89" i="44"/>
  <c r="HV88" i="44"/>
  <c r="HV87" i="44"/>
  <c r="HV86" i="44"/>
  <c r="HV85" i="44"/>
  <c r="HV84" i="44"/>
  <c r="HV83" i="44"/>
  <c r="HV82" i="44"/>
  <c r="HV81" i="44"/>
  <c r="HV80" i="44"/>
  <c r="HV79" i="44"/>
  <c r="HV78" i="44"/>
  <c r="HV77" i="44"/>
  <c r="HV76" i="44"/>
  <c r="HV75" i="44"/>
  <c r="HV74" i="44"/>
  <c r="HV73" i="44"/>
  <c r="HV72" i="44"/>
  <c r="HV71" i="44"/>
  <c r="HV70" i="44"/>
  <c r="HV69" i="44"/>
  <c r="HV68" i="44"/>
  <c r="HV67" i="44"/>
  <c r="HV66" i="44"/>
  <c r="HV65" i="44"/>
  <c r="HV64" i="44"/>
  <c r="HV63" i="44"/>
  <c r="HV62" i="44"/>
  <c r="HV61" i="44"/>
  <c r="HV60" i="44"/>
  <c r="HV59" i="44"/>
  <c r="HV58" i="44"/>
  <c r="HV57" i="44"/>
  <c r="HV56" i="44"/>
  <c r="HV55" i="44"/>
  <c r="HV54" i="44"/>
  <c r="HV53" i="44"/>
  <c r="HV52" i="44"/>
  <c r="HV51" i="44"/>
  <c r="HV50" i="44"/>
  <c r="HV49" i="44"/>
  <c r="HV48" i="44"/>
  <c r="HV47" i="44"/>
  <c r="HV46" i="44"/>
  <c r="HV45" i="44"/>
  <c r="HV44" i="44"/>
  <c r="ID227" i="44"/>
  <c r="ID226" i="44"/>
  <c r="ID225" i="44"/>
  <c r="ID224" i="44"/>
  <c r="ID223" i="44"/>
  <c r="ID222" i="44"/>
  <c r="ID221" i="44"/>
  <c r="ID220" i="44"/>
  <c r="ID219" i="44"/>
  <c r="ID218" i="44"/>
  <c r="ID217" i="44"/>
  <c r="ID216" i="44"/>
  <c r="ID215" i="44"/>
  <c r="ID214" i="44"/>
  <c r="ID213" i="44"/>
  <c r="ID212" i="44"/>
  <c r="ID211" i="44"/>
  <c r="ID210" i="44"/>
  <c r="ID209" i="44"/>
  <c r="ID208" i="44"/>
  <c r="ID207" i="44"/>
  <c r="ID206" i="44"/>
  <c r="ID205" i="44"/>
  <c r="ID204" i="44"/>
  <c r="ID203" i="44"/>
  <c r="ID202" i="44"/>
  <c r="ID201" i="44"/>
  <c r="ID200" i="44"/>
  <c r="ID199" i="44"/>
  <c r="ID198" i="44"/>
  <c r="ID197" i="44"/>
  <c r="ID196" i="44"/>
  <c r="ID195" i="44"/>
  <c r="ID194" i="44"/>
  <c r="ID193" i="44"/>
  <c r="ID192" i="44"/>
  <c r="ID191" i="44"/>
  <c r="ID190" i="44"/>
  <c r="ID189" i="44"/>
  <c r="ID188" i="44"/>
  <c r="ID187" i="44"/>
  <c r="ID186" i="44"/>
  <c r="ID185" i="44"/>
  <c r="ID184" i="44"/>
  <c r="ID183" i="44"/>
  <c r="ID182" i="44"/>
  <c r="ID181" i="44"/>
  <c r="ID180" i="44"/>
  <c r="ID179" i="44"/>
  <c r="ID178" i="44"/>
  <c r="ID177" i="44"/>
  <c r="ID176" i="44"/>
  <c r="ID175" i="44"/>
  <c r="ID174" i="44"/>
  <c r="ID173" i="44"/>
  <c r="ID172" i="44"/>
  <c r="ID171" i="44"/>
  <c r="ID170" i="44"/>
  <c r="ID169" i="44"/>
  <c r="ID168" i="44"/>
  <c r="ID167" i="44"/>
  <c r="ID166" i="44"/>
  <c r="ID165" i="44"/>
  <c r="ID164" i="44"/>
  <c r="ID163" i="44"/>
  <c r="ID162" i="44"/>
  <c r="ID161" i="44"/>
  <c r="ID160" i="44"/>
  <c r="ID159" i="44"/>
  <c r="ID158" i="44"/>
  <c r="ID157" i="44"/>
  <c r="ID156" i="44"/>
  <c r="ID155" i="44"/>
  <c r="ID154" i="44"/>
  <c r="ID153" i="44"/>
  <c r="ID152" i="44"/>
  <c r="ID151" i="44"/>
  <c r="ID150" i="44"/>
  <c r="ID149" i="44"/>
  <c r="ID148" i="44"/>
  <c r="ID147" i="44"/>
  <c r="ID146" i="44"/>
  <c r="ID145" i="44"/>
  <c r="ID144" i="44"/>
  <c r="ID143" i="44"/>
  <c r="ID142" i="44"/>
  <c r="ID141" i="44"/>
  <c r="ID140" i="44"/>
  <c r="ID138" i="44"/>
  <c r="ID139" i="44"/>
  <c r="ID136" i="44"/>
  <c r="ID135" i="44"/>
  <c r="ID134" i="44"/>
  <c r="ID133" i="44"/>
  <c r="ID132" i="44"/>
  <c r="ID131" i="44"/>
  <c r="ID130" i="44"/>
  <c r="ID129" i="44"/>
  <c r="ID128" i="44"/>
  <c r="ID127" i="44"/>
  <c r="ID126" i="44"/>
  <c r="JJ126" i="44" s="1"/>
  <c r="ID125" i="44"/>
  <c r="ID124" i="44"/>
  <c r="ID123" i="44"/>
  <c r="ID122" i="44"/>
  <c r="ID121" i="44"/>
  <c r="ID120" i="44"/>
  <c r="ID119" i="44"/>
  <c r="ID118" i="44"/>
  <c r="ID117" i="44"/>
  <c r="ID116" i="44"/>
  <c r="ID115" i="44"/>
  <c r="ID114" i="44"/>
  <c r="ID113" i="44"/>
  <c r="ID112" i="44"/>
  <c r="ID111" i="44"/>
  <c r="ID110" i="44"/>
  <c r="JJ110" i="44" s="1"/>
  <c r="ID109" i="44"/>
  <c r="ID108" i="44"/>
  <c r="ID107" i="44"/>
  <c r="ID106" i="44"/>
  <c r="ID105" i="44"/>
  <c r="ID104" i="44"/>
  <c r="ID103" i="44"/>
  <c r="ID102" i="44"/>
  <c r="ID101" i="44"/>
  <c r="ID100" i="44"/>
  <c r="ID137" i="44"/>
  <c r="ID95" i="44"/>
  <c r="ID94" i="44"/>
  <c r="ID93" i="44"/>
  <c r="ID92" i="44"/>
  <c r="ID91" i="44"/>
  <c r="ID90" i="44"/>
  <c r="ID89" i="44"/>
  <c r="ID88" i="44"/>
  <c r="ID87" i="44"/>
  <c r="ID86" i="44"/>
  <c r="ID85" i="44"/>
  <c r="ID84" i="44"/>
  <c r="ID83" i="44"/>
  <c r="ID82" i="44"/>
  <c r="ID81" i="44"/>
  <c r="ID80" i="44"/>
  <c r="ID79" i="44"/>
  <c r="ID78" i="44"/>
  <c r="ID77" i="44"/>
  <c r="ID76" i="44"/>
  <c r="ID75" i="44"/>
  <c r="ID74" i="44"/>
  <c r="ID73" i="44"/>
  <c r="ID72" i="44"/>
  <c r="ID71" i="44"/>
  <c r="ID70" i="44"/>
  <c r="ID69" i="44"/>
  <c r="ID68" i="44"/>
  <c r="ID67" i="44"/>
  <c r="ID66" i="44"/>
  <c r="ID65" i="44"/>
  <c r="ID64" i="44"/>
  <c r="ID63" i="44"/>
  <c r="ID62" i="44"/>
  <c r="ID61" i="44"/>
  <c r="ID60" i="44"/>
  <c r="ID59" i="44"/>
  <c r="ID58" i="44"/>
  <c r="ID57" i="44"/>
  <c r="ID56" i="44"/>
  <c r="ID55" i="44"/>
  <c r="ID54" i="44"/>
  <c r="ID53" i="44"/>
  <c r="ID52" i="44"/>
  <c r="ID51" i="44"/>
  <c r="ID50" i="44"/>
  <c r="ID49" i="44"/>
  <c r="ID48" i="44"/>
  <c r="ID47" i="44"/>
  <c r="ID46" i="44"/>
  <c r="ID45" i="44"/>
  <c r="ID44" i="44"/>
  <c r="ID99" i="44"/>
  <c r="ID98" i="44"/>
  <c r="ID97" i="44"/>
  <c r="ID96" i="44"/>
  <c r="J232" i="44"/>
  <c r="J233" i="44"/>
  <c r="IP227" i="44"/>
  <c r="IP226" i="44"/>
  <c r="IP225" i="44"/>
  <c r="IP224" i="44"/>
  <c r="IP223" i="44"/>
  <c r="IP222" i="44"/>
  <c r="IP221" i="44"/>
  <c r="IP220" i="44"/>
  <c r="IP219" i="44"/>
  <c r="IP218" i="44"/>
  <c r="IP217" i="44"/>
  <c r="IP216" i="44"/>
  <c r="IP215" i="44"/>
  <c r="IP214" i="44"/>
  <c r="IP213" i="44"/>
  <c r="IP212" i="44"/>
  <c r="IP211" i="44"/>
  <c r="IP210" i="44"/>
  <c r="IP209" i="44"/>
  <c r="IP208" i="44"/>
  <c r="IP207" i="44"/>
  <c r="IP206" i="44"/>
  <c r="IP205" i="44"/>
  <c r="IP204" i="44"/>
  <c r="IP203" i="44"/>
  <c r="IP202" i="44"/>
  <c r="IP201" i="44"/>
  <c r="IP200" i="44"/>
  <c r="IP199" i="44"/>
  <c r="IP198" i="44"/>
  <c r="IP197" i="44"/>
  <c r="IP196" i="44"/>
  <c r="IP195" i="44"/>
  <c r="IP194" i="44"/>
  <c r="IP193" i="44"/>
  <c r="IP191" i="44"/>
  <c r="IP190" i="44"/>
  <c r="IP182" i="44"/>
  <c r="IP174" i="44"/>
  <c r="IP166" i="44"/>
  <c r="IP158" i="44"/>
  <c r="IP150" i="44"/>
  <c r="IP138" i="44"/>
  <c r="IP136" i="44"/>
  <c r="IP135" i="44"/>
  <c r="IP134" i="44"/>
  <c r="IP133" i="44"/>
  <c r="IP132" i="44"/>
  <c r="IP131" i="44"/>
  <c r="IP130" i="44"/>
  <c r="IP129" i="44"/>
  <c r="IP128" i="44"/>
  <c r="IP127" i="44"/>
  <c r="IP126" i="44"/>
  <c r="IP125" i="44"/>
  <c r="IP124" i="44"/>
  <c r="IP123" i="44"/>
  <c r="IP122" i="44"/>
  <c r="IP121" i="44"/>
  <c r="IP120" i="44"/>
  <c r="IP119" i="44"/>
  <c r="IP118" i="44"/>
  <c r="IP117" i="44"/>
  <c r="IP116" i="44"/>
  <c r="IP115" i="44"/>
  <c r="IP114" i="44"/>
  <c r="IP113" i="44"/>
  <c r="IP112" i="44"/>
  <c r="IP111" i="44"/>
  <c r="IP110" i="44"/>
  <c r="IP109" i="44"/>
  <c r="IP108" i="44"/>
  <c r="IP107" i="44"/>
  <c r="IP106" i="44"/>
  <c r="IP105" i="44"/>
  <c r="IP104" i="44"/>
  <c r="IP103" i="44"/>
  <c r="IP102" i="44"/>
  <c r="IP101" i="44"/>
  <c r="IP100" i="44"/>
  <c r="IP185" i="44"/>
  <c r="IP177" i="44"/>
  <c r="IP169" i="44"/>
  <c r="IP161" i="44"/>
  <c r="IP153" i="44"/>
  <c r="IP149" i="44"/>
  <c r="IP148" i="44"/>
  <c r="IP144" i="44"/>
  <c r="IP188" i="44"/>
  <c r="IP180" i="44"/>
  <c r="IP172" i="44"/>
  <c r="IP164" i="44"/>
  <c r="IP156" i="44"/>
  <c r="IP183" i="44"/>
  <c r="IP175" i="44"/>
  <c r="IP167" i="44"/>
  <c r="IP159" i="44"/>
  <c r="IP151" i="44"/>
  <c r="IP147" i="44"/>
  <c r="IP139" i="44"/>
  <c r="IP137" i="44"/>
  <c r="IP192" i="44"/>
  <c r="IP186" i="44"/>
  <c r="IP178" i="44"/>
  <c r="IP170" i="44"/>
  <c r="IP162" i="44"/>
  <c r="IP154" i="44"/>
  <c r="IP143" i="44"/>
  <c r="IP142" i="44"/>
  <c r="IP141" i="44"/>
  <c r="IP140" i="44"/>
  <c r="IP189" i="44"/>
  <c r="IP181" i="44"/>
  <c r="IP173" i="44"/>
  <c r="IP165" i="44"/>
  <c r="IP157" i="44"/>
  <c r="IP146" i="44"/>
  <c r="IP184" i="44"/>
  <c r="IP176" i="44"/>
  <c r="IP168" i="44"/>
  <c r="IP160" i="44"/>
  <c r="IP152" i="44"/>
  <c r="IP187" i="44"/>
  <c r="IP179" i="44"/>
  <c r="IP171" i="44"/>
  <c r="IP163" i="44"/>
  <c r="IP155" i="44"/>
  <c r="IP145" i="44"/>
  <c r="IP95" i="44"/>
  <c r="IP94" i="44"/>
  <c r="IP93" i="44"/>
  <c r="IP92" i="44"/>
  <c r="IP91" i="44"/>
  <c r="IP90" i="44"/>
  <c r="IP89" i="44"/>
  <c r="IP88" i="44"/>
  <c r="IP87" i="44"/>
  <c r="IP86" i="44"/>
  <c r="IP85" i="44"/>
  <c r="IP84" i="44"/>
  <c r="IP83" i="44"/>
  <c r="IP82" i="44"/>
  <c r="IP81" i="44"/>
  <c r="IP80" i="44"/>
  <c r="IP79" i="44"/>
  <c r="IP78" i="44"/>
  <c r="IP77" i="44"/>
  <c r="IP76" i="44"/>
  <c r="IP75" i="44"/>
  <c r="IP74" i="44"/>
  <c r="IP73" i="44"/>
  <c r="IP72" i="44"/>
  <c r="IP71" i="44"/>
  <c r="IP70" i="44"/>
  <c r="IP69" i="44"/>
  <c r="IP68" i="44"/>
  <c r="IP67" i="44"/>
  <c r="IP66" i="44"/>
  <c r="IP65" i="44"/>
  <c r="IP64" i="44"/>
  <c r="IP63" i="44"/>
  <c r="IP62" i="44"/>
  <c r="IP61" i="44"/>
  <c r="IP60" i="44"/>
  <c r="IP59" i="44"/>
  <c r="IP58" i="44"/>
  <c r="IP57" i="44"/>
  <c r="IP56" i="44"/>
  <c r="IP55" i="44"/>
  <c r="IP54" i="44"/>
  <c r="IP53" i="44"/>
  <c r="IP52" i="44"/>
  <c r="IP51" i="44"/>
  <c r="IP50" i="44"/>
  <c r="IP49" i="44"/>
  <c r="IP48" i="44"/>
  <c r="IP47" i="44"/>
  <c r="IP46" i="44"/>
  <c r="IP45" i="44"/>
  <c r="IP44" i="44"/>
  <c r="IP99" i="44"/>
  <c r="IP98" i="44"/>
  <c r="IP97" i="44"/>
  <c r="IP96" i="44"/>
  <c r="F21" i="44"/>
  <c r="F4" i="53" s="1"/>
  <c r="N21" i="44"/>
  <c r="N4" i="53" s="1"/>
  <c r="G22" i="44"/>
  <c r="G4" i="54" s="1"/>
  <c r="O22" i="44"/>
  <c r="O4" i="54" s="1"/>
  <c r="HU27" i="44"/>
  <c r="IC27" i="44"/>
  <c r="IL27" i="44"/>
  <c r="IT27" i="44"/>
  <c r="HU28" i="44"/>
  <c r="IC28" i="44"/>
  <c r="IL28" i="44"/>
  <c r="IT28" i="44"/>
  <c r="HU29" i="44"/>
  <c r="IC29" i="44"/>
  <c r="IL29" i="44"/>
  <c r="IT29" i="44"/>
  <c r="HU30" i="44"/>
  <c r="IC30" i="44"/>
  <c r="IL30" i="44"/>
  <c r="IT30" i="44"/>
  <c r="HU31" i="44"/>
  <c r="IC31" i="44"/>
  <c r="IL31" i="44"/>
  <c r="IT31" i="44"/>
  <c r="HU32" i="44"/>
  <c r="IC32" i="44"/>
  <c r="IL32" i="44"/>
  <c r="IT32" i="44"/>
  <c r="HU33" i="44"/>
  <c r="IC33" i="44"/>
  <c r="IL33" i="44"/>
  <c r="IT33" i="44"/>
  <c r="HU34" i="44"/>
  <c r="IC34" i="44"/>
  <c r="IL34" i="44"/>
  <c r="IT34" i="44"/>
  <c r="HU35" i="44"/>
  <c r="IC35" i="44"/>
  <c r="IL35" i="44"/>
  <c r="IT35" i="44"/>
  <c r="HU36" i="44"/>
  <c r="IC36" i="44"/>
  <c r="IL36" i="44"/>
  <c r="IT36" i="44"/>
  <c r="HU37" i="44"/>
  <c r="IC37" i="44"/>
  <c r="IL37" i="44"/>
  <c r="IT37" i="44"/>
  <c r="HU38" i="44"/>
  <c r="IC38" i="44"/>
  <c r="IL38" i="44"/>
  <c r="IT38" i="44"/>
  <c r="HU39" i="44"/>
  <c r="IC39" i="44"/>
  <c r="IL39" i="44"/>
  <c r="IT39" i="44"/>
  <c r="HU40" i="44"/>
  <c r="IC40" i="44"/>
  <c r="IL40" i="44"/>
  <c r="IT40" i="44"/>
  <c r="HU41" i="44"/>
  <c r="IC41" i="44"/>
  <c r="IL41" i="44"/>
  <c r="IT41" i="44"/>
  <c r="HU42" i="44"/>
  <c r="IC42" i="44"/>
  <c r="IL42" i="44"/>
  <c r="IT42" i="44"/>
  <c r="HU43" i="44"/>
  <c r="IL43" i="44"/>
  <c r="IT43" i="44"/>
  <c r="HS44" i="44"/>
  <c r="IL44" i="44"/>
  <c r="IA45" i="44"/>
  <c r="IK45" i="44"/>
  <c r="HW46" i="44"/>
  <c r="IL46" i="44"/>
  <c r="IO47" i="44"/>
  <c r="JL48" i="44"/>
  <c r="JM48" i="44"/>
  <c r="IO48" i="44"/>
  <c r="HX50" i="44"/>
  <c r="II52" i="44"/>
  <c r="IQ55" i="44"/>
  <c r="HZ56" i="44"/>
  <c r="II60" i="44"/>
  <c r="IQ63" i="44"/>
  <c r="JM64" i="44"/>
  <c r="HZ64" i="44"/>
  <c r="HZ72" i="44"/>
  <c r="IM227" i="44"/>
  <c r="IM226" i="44"/>
  <c r="IM225" i="44"/>
  <c r="IM224" i="44"/>
  <c r="IM223" i="44"/>
  <c r="IM222" i="44"/>
  <c r="IM221" i="44"/>
  <c r="IM220" i="44"/>
  <c r="IM219" i="44"/>
  <c r="IM218" i="44"/>
  <c r="IM217" i="44"/>
  <c r="IM216" i="44"/>
  <c r="IM215" i="44"/>
  <c r="IM214" i="44"/>
  <c r="IM213" i="44"/>
  <c r="IM212" i="44"/>
  <c r="IM211" i="44"/>
  <c r="IM210" i="44"/>
  <c r="IM209" i="44"/>
  <c r="IM208" i="44"/>
  <c r="IM207" i="44"/>
  <c r="IM206" i="44"/>
  <c r="IM205" i="44"/>
  <c r="IM204" i="44"/>
  <c r="IM203" i="44"/>
  <c r="IM202" i="44"/>
  <c r="IM201" i="44"/>
  <c r="IM200" i="44"/>
  <c r="IM199" i="44"/>
  <c r="IM198" i="44"/>
  <c r="IM197" i="44"/>
  <c r="IM196" i="44"/>
  <c r="IM195" i="44"/>
  <c r="IM194" i="44"/>
  <c r="IM193" i="44"/>
  <c r="IM192" i="44"/>
  <c r="IM191" i="44"/>
  <c r="G232" i="44"/>
  <c r="G233" i="44"/>
  <c r="IM190" i="44"/>
  <c r="IM189" i="44"/>
  <c r="IM188" i="44"/>
  <c r="IM187" i="44"/>
  <c r="IM186" i="44"/>
  <c r="IM185" i="44"/>
  <c r="IM184" i="44"/>
  <c r="IM183" i="44"/>
  <c r="IM182" i="44"/>
  <c r="IM181" i="44"/>
  <c r="IM180" i="44"/>
  <c r="IM179" i="44"/>
  <c r="IM178" i="44"/>
  <c r="IM177" i="44"/>
  <c r="IM176" i="44"/>
  <c r="IM175" i="44"/>
  <c r="IM174" i="44"/>
  <c r="IM173" i="44"/>
  <c r="IM172" i="44"/>
  <c r="IM171" i="44"/>
  <c r="IM170" i="44"/>
  <c r="IM169" i="44"/>
  <c r="IM168" i="44"/>
  <c r="IM167" i="44"/>
  <c r="IM166" i="44"/>
  <c r="IM165" i="44"/>
  <c r="IM164" i="44"/>
  <c r="IM163" i="44"/>
  <c r="IM162" i="44"/>
  <c r="IM161" i="44"/>
  <c r="IM160" i="44"/>
  <c r="IM159" i="44"/>
  <c r="IM158" i="44"/>
  <c r="IM157" i="44"/>
  <c r="IM156" i="44"/>
  <c r="IM155" i="44"/>
  <c r="IM154" i="44"/>
  <c r="IM153" i="44"/>
  <c r="IM152" i="44"/>
  <c r="IM151" i="44"/>
  <c r="IM150" i="44"/>
  <c r="IM149" i="44"/>
  <c r="IM148" i="44"/>
  <c r="IM147" i="44"/>
  <c r="IM146" i="44"/>
  <c r="IM145" i="44"/>
  <c r="IM144" i="44"/>
  <c r="IM143" i="44"/>
  <c r="IM142" i="44"/>
  <c r="IM141" i="44"/>
  <c r="IM140" i="44"/>
  <c r="IM138" i="44"/>
  <c r="IM136" i="44"/>
  <c r="IM135" i="44"/>
  <c r="IM134" i="44"/>
  <c r="IM133" i="44"/>
  <c r="IM132" i="44"/>
  <c r="IM131" i="44"/>
  <c r="IM130" i="44"/>
  <c r="IM129" i="44"/>
  <c r="IM128" i="44"/>
  <c r="IM127" i="44"/>
  <c r="IM126" i="44"/>
  <c r="IM125" i="44"/>
  <c r="IM124" i="44"/>
  <c r="IM123" i="44"/>
  <c r="IM122" i="44"/>
  <c r="IM121" i="44"/>
  <c r="IM120" i="44"/>
  <c r="IM119" i="44"/>
  <c r="IM118" i="44"/>
  <c r="IM117" i="44"/>
  <c r="IM116" i="44"/>
  <c r="IM115" i="44"/>
  <c r="IM114" i="44"/>
  <c r="IM113" i="44"/>
  <c r="IM112" i="44"/>
  <c r="IM111" i="44"/>
  <c r="IM110" i="44"/>
  <c r="IM109" i="44"/>
  <c r="IM108" i="44"/>
  <c r="IM107" i="44"/>
  <c r="IM106" i="44"/>
  <c r="IM105" i="44"/>
  <c r="IM104" i="44"/>
  <c r="IM103" i="44"/>
  <c r="IM102" i="44"/>
  <c r="IM101" i="44"/>
  <c r="IM100" i="44"/>
  <c r="IM139" i="44"/>
  <c r="IM137" i="44"/>
  <c r="IM99" i="44"/>
  <c r="IM98" i="44"/>
  <c r="IM97" i="44"/>
  <c r="IM96" i="44"/>
  <c r="IM95" i="44"/>
  <c r="IM94" i="44"/>
  <c r="IM93" i="44"/>
  <c r="IM92" i="44"/>
  <c r="IM91" i="44"/>
  <c r="IM90" i="44"/>
  <c r="IM89" i="44"/>
  <c r="IM88" i="44"/>
  <c r="IM87" i="44"/>
  <c r="IM86" i="44"/>
  <c r="IM85" i="44"/>
  <c r="IM84" i="44"/>
  <c r="IM83" i="44"/>
  <c r="IM82" i="44"/>
  <c r="IM81" i="44"/>
  <c r="IM80" i="44"/>
  <c r="IM79" i="44"/>
  <c r="IM78" i="44"/>
  <c r="IM77" i="44"/>
  <c r="IM76" i="44"/>
  <c r="IM75" i="44"/>
  <c r="IM74" i="44"/>
  <c r="IM73" i="44"/>
  <c r="IM72" i="44"/>
  <c r="IM71" i="44"/>
  <c r="IM70" i="44"/>
  <c r="IM69" i="44"/>
  <c r="IM68" i="44"/>
  <c r="IM67" i="44"/>
  <c r="IM66" i="44"/>
  <c r="IM65" i="44"/>
  <c r="IM64" i="44"/>
  <c r="IM63" i="44"/>
  <c r="IM62" i="44"/>
  <c r="IM61" i="44"/>
  <c r="IM60" i="44"/>
  <c r="IM59" i="44"/>
  <c r="IM58" i="44"/>
  <c r="IM57" i="44"/>
  <c r="IM56" i="44"/>
  <c r="IM55" i="44"/>
  <c r="IM54" i="44"/>
  <c r="IM53" i="44"/>
  <c r="IM52" i="44"/>
  <c r="IM51" i="44"/>
  <c r="IM50" i="44"/>
  <c r="IM49" i="44"/>
  <c r="IM48" i="44"/>
  <c r="IM47" i="44"/>
  <c r="IM46" i="44"/>
  <c r="IM45" i="44"/>
  <c r="IM44" i="44"/>
  <c r="IB227" i="44"/>
  <c r="IB226" i="44"/>
  <c r="IB225" i="44"/>
  <c r="IB224" i="44"/>
  <c r="IB223" i="44"/>
  <c r="IB222" i="44"/>
  <c r="IB221" i="44"/>
  <c r="IB220" i="44"/>
  <c r="IB219" i="44"/>
  <c r="IB218" i="44"/>
  <c r="IB217" i="44"/>
  <c r="IB216" i="44"/>
  <c r="IB215" i="44"/>
  <c r="IB214" i="44"/>
  <c r="IB213" i="44"/>
  <c r="IB212" i="44"/>
  <c r="IB211" i="44"/>
  <c r="IB210" i="44"/>
  <c r="IB209" i="44"/>
  <c r="IB208" i="44"/>
  <c r="IB207" i="44"/>
  <c r="IB206" i="44"/>
  <c r="IB205" i="44"/>
  <c r="IB204" i="44"/>
  <c r="IB203" i="44"/>
  <c r="IB202" i="44"/>
  <c r="IB201" i="44"/>
  <c r="IB200" i="44"/>
  <c r="IB199" i="44"/>
  <c r="IB198" i="44"/>
  <c r="IB190" i="44"/>
  <c r="IB189" i="44"/>
  <c r="IB188" i="44"/>
  <c r="IB187" i="44"/>
  <c r="IB186" i="44"/>
  <c r="IB185" i="44"/>
  <c r="IB184" i="44"/>
  <c r="IB183" i="44"/>
  <c r="IB182" i="44"/>
  <c r="IB181" i="44"/>
  <c r="IB180" i="44"/>
  <c r="IB179" i="44"/>
  <c r="IB178" i="44"/>
  <c r="IB177" i="44"/>
  <c r="IB176" i="44"/>
  <c r="IB175" i="44"/>
  <c r="IB174" i="44"/>
  <c r="IB173" i="44"/>
  <c r="IB172" i="44"/>
  <c r="IB171" i="44"/>
  <c r="IB170" i="44"/>
  <c r="IB169" i="44"/>
  <c r="IB168" i="44"/>
  <c r="IB167" i="44"/>
  <c r="IB166" i="44"/>
  <c r="IB165" i="44"/>
  <c r="IB164" i="44"/>
  <c r="IB163" i="44"/>
  <c r="IB162" i="44"/>
  <c r="IB161" i="44"/>
  <c r="IB160" i="44"/>
  <c r="IB159" i="44"/>
  <c r="IB158" i="44"/>
  <c r="IB157" i="44"/>
  <c r="IB156" i="44"/>
  <c r="IB155" i="44"/>
  <c r="IB154" i="44"/>
  <c r="IB153" i="44"/>
  <c r="IB152" i="44"/>
  <c r="IB151" i="44"/>
  <c r="IB150" i="44"/>
  <c r="IB149" i="44"/>
  <c r="IB148" i="44"/>
  <c r="IB147" i="44"/>
  <c r="IB146" i="44"/>
  <c r="IB145" i="44"/>
  <c r="IB144" i="44"/>
  <c r="IB143" i="44"/>
  <c r="IB142" i="44"/>
  <c r="IB141" i="44"/>
  <c r="IB140" i="44"/>
  <c r="IB139" i="44"/>
  <c r="IB196" i="44"/>
  <c r="IB195" i="44"/>
  <c r="IB197" i="44"/>
  <c r="IB193" i="44"/>
  <c r="IB192" i="44"/>
  <c r="IB191" i="44"/>
  <c r="IB194" i="44"/>
  <c r="IB138" i="44"/>
  <c r="IB136" i="44"/>
  <c r="IB135" i="44"/>
  <c r="IB134" i="44"/>
  <c r="IB133" i="44"/>
  <c r="IB132" i="44"/>
  <c r="IB131" i="44"/>
  <c r="IB130" i="44"/>
  <c r="IB129" i="44"/>
  <c r="IB128" i="44"/>
  <c r="IB127" i="44"/>
  <c r="IB126" i="44"/>
  <c r="IB125" i="44"/>
  <c r="IB124" i="44"/>
  <c r="IB123" i="44"/>
  <c r="IB122" i="44"/>
  <c r="IB121" i="44"/>
  <c r="IB120" i="44"/>
  <c r="IB119" i="44"/>
  <c r="IB118" i="44"/>
  <c r="IB117" i="44"/>
  <c r="IB116" i="44"/>
  <c r="IB115" i="44"/>
  <c r="IB114" i="44"/>
  <c r="IB113" i="44"/>
  <c r="IB112" i="44"/>
  <c r="IB111" i="44"/>
  <c r="IB110" i="44"/>
  <c r="IB109" i="44"/>
  <c r="IB108" i="44"/>
  <c r="IB107" i="44"/>
  <c r="IB106" i="44"/>
  <c r="IB105" i="44"/>
  <c r="IB104" i="44"/>
  <c r="IB103" i="44"/>
  <c r="IB102" i="44"/>
  <c r="IB101" i="44"/>
  <c r="IB100" i="44"/>
  <c r="IB99" i="44"/>
  <c r="IB98" i="44"/>
  <c r="IB97" i="44"/>
  <c r="IB96" i="44"/>
  <c r="IB137" i="44"/>
  <c r="IB95" i="44"/>
  <c r="IB94" i="44"/>
  <c r="IB93" i="44"/>
  <c r="IB92" i="44"/>
  <c r="IB91" i="44"/>
  <c r="IB90" i="44"/>
  <c r="IB89" i="44"/>
  <c r="IB88" i="44"/>
  <c r="IB87" i="44"/>
  <c r="IB86" i="44"/>
  <c r="IB85" i="44"/>
  <c r="IB84" i="44"/>
  <c r="IB83" i="44"/>
  <c r="IB82" i="44"/>
  <c r="IB81" i="44"/>
  <c r="IB80" i="44"/>
  <c r="IB79" i="44"/>
  <c r="IB78" i="44"/>
  <c r="IB77" i="44"/>
  <c r="IB76" i="44"/>
  <c r="IB75" i="44"/>
  <c r="IB74" i="44"/>
  <c r="IB73" i="44"/>
  <c r="IB72" i="44"/>
  <c r="IB71" i="44"/>
  <c r="IB70" i="44"/>
  <c r="IB69" i="44"/>
  <c r="IB68" i="44"/>
  <c r="IB67" i="44"/>
  <c r="IB66" i="44"/>
  <c r="IB65" i="44"/>
  <c r="IB64" i="44"/>
  <c r="IB63" i="44"/>
  <c r="IB62" i="44"/>
  <c r="IB61" i="44"/>
  <c r="IB60" i="44"/>
  <c r="IB59" i="44"/>
  <c r="IB58" i="44"/>
  <c r="IB57" i="44"/>
  <c r="IB56" i="44"/>
  <c r="IB55" i="44"/>
  <c r="IB54" i="44"/>
  <c r="IB53" i="44"/>
  <c r="IB52" i="44"/>
  <c r="IB51" i="44"/>
  <c r="IB50" i="44"/>
  <c r="IB49" i="44"/>
  <c r="IB48" i="44"/>
  <c r="IB47" i="44"/>
  <c r="IB46" i="44"/>
  <c r="L21" i="44"/>
  <c r="L4" i="53" s="1"/>
  <c r="IC227" i="44"/>
  <c r="IC226" i="44"/>
  <c r="IC225" i="44"/>
  <c r="IC224" i="44"/>
  <c r="IC223" i="44"/>
  <c r="IC222" i="44"/>
  <c r="IC221" i="44"/>
  <c r="IC220" i="44"/>
  <c r="IC219" i="44"/>
  <c r="IC218" i="44"/>
  <c r="IC217" i="44"/>
  <c r="IC216" i="44"/>
  <c r="IC215" i="44"/>
  <c r="IC214" i="44"/>
  <c r="IC213" i="44"/>
  <c r="IC212" i="44"/>
  <c r="IC211" i="44"/>
  <c r="IC210" i="44"/>
  <c r="IC209" i="44"/>
  <c r="IC208" i="44"/>
  <c r="IC207" i="44"/>
  <c r="IC206" i="44"/>
  <c r="IC205" i="44"/>
  <c r="IC204" i="44"/>
  <c r="IC203" i="44"/>
  <c r="IC202" i="44"/>
  <c r="IC201" i="44"/>
  <c r="IC200" i="44"/>
  <c r="IC199" i="44"/>
  <c r="IC198" i="44"/>
  <c r="IC197" i="44"/>
  <c r="IC196" i="44"/>
  <c r="IC195" i="44"/>
  <c r="IC194" i="44"/>
  <c r="IC190" i="44"/>
  <c r="IC189" i="44"/>
  <c r="IC188" i="44"/>
  <c r="IC187" i="44"/>
  <c r="IC186" i="44"/>
  <c r="IC185" i="44"/>
  <c r="IC184" i="44"/>
  <c r="IC183" i="44"/>
  <c r="IC182" i="44"/>
  <c r="IC181" i="44"/>
  <c r="IC180" i="44"/>
  <c r="IC179" i="44"/>
  <c r="IC178" i="44"/>
  <c r="IC177" i="44"/>
  <c r="IC176" i="44"/>
  <c r="IC175" i="44"/>
  <c r="IC174" i="44"/>
  <c r="IC173" i="44"/>
  <c r="IC172" i="44"/>
  <c r="IC171" i="44"/>
  <c r="IC170" i="44"/>
  <c r="IC169" i="44"/>
  <c r="IC168" i="44"/>
  <c r="IC167" i="44"/>
  <c r="IC166" i="44"/>
  <c r="IC165" i="44"/>
  <c r="IC164" i="44"/>
  <c r="IC163" i="44"/>
  <c r="IC162" i="44"/>
  <c r="IC161" i="44"/>
  <c r="IC160" i="44"/>
  <c r="IC159" i="44"/>
  <c r="IC158" i="44"/>
  <c r="IC157" i="44"/>
  <c r="IC156" i="44"/>
  <c r="IC155" i="44"/>
  <c r="IC154" i="44"/>
  <c r="IC153" i="44"/>
  <c r="IC152" i="44"/>
  <c r="IC151" i="44"/>
  <c r="IC150" i="44"/>
  <c r="IC149" i="44"/>
  <c r="IC148" i="44"/>
  <c r="IC147" i="44"/>
  <c r="IC146" i="44"/>
  <c r="IC145" i="44"/>
  <c r="IC144" i="44"/>
  <c r="IC143" i="44"/>
  <c r="IC142" i="44"/>
  <c r="IC141" i="44"/>
  <c r="IC140" i="44"/>
  <c r="IC139" i="44"/>
  <c r="IC138" i="44"/>
  <c r="IC191" i="44"/>
  <c r="IC192" i="44"/>
  <c r="IC193" i="44"/>
  <c r="IC136" i="44"/>
  <c r="IC135" i="44"/>
  <c r="IC134" i="44"/>
  <c r="IC133" i="44"/>
  <c r="IC132" i="44"/>
  <c r="IC131" i="44"/>
  <c r="IC130" i="44"/>
  <c r="IC129" i="44"/>
  <c r="IC128" i="44"/>
  <c r="IC127" i="44"/>
  <c r="IC126" i="44"/>
  <c r="IC125" i="44"/>
  <c r="IC124" i="44"/>
  <c r="IC123" i="44"/>
  <c r="IC122" i="44"/>
  <c r="IC121" i="44"/>
  <c r="IC120" i="44"/>
  <c r="IC119" i="44"/>
  <c r="IC118" i="44"/>
  <c r="IC117" i="44"/>
  <c r="IC116" i="44"/>
  <c r="IC115" i="44"/>
  <c r="IC114" i="44"/>
  <c r="IC113" i="44"/>
  <c r="IC112" i="44"/>
  <c r="IC111" i="44"/>
  <c r="IC110" i="44"/>
  <c r="IC109" i="44"/>
  <c r="IC108" i="44"/>
  <c r="IC107" i="44"/>
  <c r="IC106" i="44"/>
  <c r="IC105" i="44"/>
  <c r="IC104" i="44"/>
  <c r="IC103" i="44"/>
  <c r="IC102" i="44"/>
  <c r="IC101" i="44"/>
  <c r="IC100" i="44"/>
  <c r="IC99" i="44"/>
  <c r="IC98" i="44"/>
  <c r="IC97" i="44"/>
  <c r="IC96" i="44"/>
  <c r="IC137" i="44"/>
  <c r="IC95" i="44"/>
  <c r="IC94" i="44"/>
  <c r="IC93" i="44"/>
  <c r="IC92" i="44"/>
  <c r="IC91" i="44"/>
  <c r="IC90" i="44"/>
  <c r="IC89" i="44"/>
  <c r="IC88" i="44"/>
  <c r="IC87" i="44"/>
  <c r="IC86" i="44"/>
  <c r="IC85" i="44"/>
  <c r="IC84" i="44"/>
  <c r="IC83" i="44"/>
  <c r="IC82" i="44"/>
  <c r="IC81" i="44"/>
  <c r="IC80" i="44"/>
  <c r="IC79" i="44"/>
  <c r="IC78" i="44"/>
  <c r="IC77" i="44"/>
  <c r="IC76" i="44"/>
  <c r="IC75" i="44"/>
  <c r="IC74" i="44"/>
  <c r="IC73" i="44"/>
  <c r="IC72" i="44"/>
  <c r="IC71" i="44"/>
  <c r="IC70" i="44"/>
  <c r="IC69" i="44"/>
  <c r="IC68" i="44"/>
  <c r="IC67" i="44"/>
  <c r="IC66" i="44"/>
  <c r="IC65" i="44"/>
  <c r="IC64" i="44"/>
  <c r="IC63" i="44"/>
  <c r="IC62" i="44"/>
  <c r="IC61" i="44"/>
  <c r="IC60" i="44"/>
  <c r="IC59" i="44"/>
  <c r="IC58" i="44"/>
  <c r="IC57" i="44"/>
  <c r="IC56" i="44"/>
  <c r="IC55" i="44"/>
  <c r="IC54" i="44"/>
  <c r="IC53" i="44"/>
  <c r="IC52" i="44"/>
  <c r="IC51" i="44"/>
  <c r="IC50" i="44"/>
  <c r="IC49" i="44"/>
  <c r="IC48" i="44"/>
  <c r="IC47" i="44"/>
  <c r="HW227" i="44"/>
  <c r="HW226" i="44"/>
  <c r="HW225" i="44"/>
  <c r="HW224" i="44"/>
  <c r="HW223" i="44"/>
  <c r="HW222" i="44"/>
  <c r="HW221" i="44"/>
  <c r="HW220" i="44"/>
  <c r="HW219" i="44"/>
  <c r="HW218" i="44"/>
  <c r="HW217" i="44"/>
  <c r="HW216" i="44"/>
  <c r="HW215" i="44"/>
  <c r="HW214" i="44"/>
  <c r="HW213" i="44"/>
  <c r="HW212" i="44"/>
  <c r="HW211" i="44"/>
  <c r="HW210" i="44"/>
  <c r="HW209" i="44"/>
  <c r="HW208" i="44"/>
  <c r="HW207" i="44"/>
  <c r="HW206" i="44"/>
  <c r="HW205" i="44"/>
  <c r="HW204" i="44"/>
  <c r="HW203" i="44"/>
  <c r="HW202" i="44"/>
  <c r="HW201" i="44"/>
  <c r="HW200" i="44"/>
  <c r="HW199" i="44"/>
  <c r="HW198" i="44"/>
  <c r="HW197" i="44"/>
  <c r="HW196" i="44"/>
  <c r="HW195" i="44"/>
  <c r="HW194" i="44"/>
  <c r="HW190" i="44"/>
  <c r="HW189" i="44"/>
  <c r="HW188" i="44"/>
  <c r="HW187" i="44"/>
  <c r="HW186" i="44"/>
  <c r="HW185" i="44"/>
  <c r="HW184" i="44"/>
  <c r="HW183" i="44"/>
  <c r="HW182" i="44"/>
  <c r="HW181" i="44"/>
  <c r="HW180" i="44"/>
  <c r="HW179" i="44"/>
  <c r="HW178" i="44"/>
  <c r="HW177" i="44"/>
  <c r="HW176" i="44"/>
  <c r="HW175" i="44"/>
  <c r="HW174" i="44"/>
  <c r="HW173" i="44"/>
  <c r="HW172" i="44"/>
  <c r="HW171" i="44"/>
  <c r="HW170" i="44"/>
  <c r="HW169" i="44"/>
  <c r="HW168" i="44"/>
  <c r="HW167" i="44"/>
  <c r="HW166" i="44"/>
  <c r="HW165" i="44"/>
  <c r="HW164" i="44"/>
  <c r="HW163" i="44"/>
  <c r="HW162" i="44"/>
  <c r="HW161" i="44"/>
  <c r="HW160" i="44"/>
  <c r="HW159" i="44"/>
  <c r="HW158" i="44"/>
  <c r="HW157" i="44"/>
  <c r="HW156" i="44"/>
  <c r="HW155" i="44"/>
  <c r="HW154" i="44"/>
  <c r="HW153" i="44"/>
  <c r="HW152" i="44"/>
  <c r="HW151" i="44"/>
  <c r="HW150" i="44"/>
  <c r="HW149" i="44"/>
  <c r="HW148" i="44"/>
  <c r="HW147" i="44"/>
  <c r="HW146" i="44"/>
  <c r="HW145" i="44"/>
  <c r="HW144" i="44"/>
  <c r="HW193" i="44"/>
  <c r="HW192" i="44"/>
  <c r="HW191" i="44"/>
  <c r="HW136" i="44"/>
  <c r="HW135" i="44"/>
  <c r="HW134" i="44"/>
  <c r="HW133" i="44"/>
  <c r="HW132" i="44"/>
  <c r="HW131" i="44"/>
  <c r="HW130" i="44"/>
  <c r="HW129" i="44"/>
  <c r="HW128" i="44"/>
  <c r="HW127" i="44"/>
  <c r="HW126" i="44"/>
  <c r="HW125" i="44"/>
  <c r="HW124" i="44"/>
  <c r="HW123" i="44"/>
  <c r="HW122" i="44"/>
  <c r="HW121" i="44"/>
  <c r="HW120" i="44"/>
  <c r="HW119" i="44"/>
  <c r="HW118" i="44"/>
  <c r="HW117" i="44"/>
  <c r="HW116" i="44"/>
  <c r="HW115" i="44"/>
  <c r="HW114" i="44"/>
  <c r="HW113" i="44"/>
  <c r="HW112" i="44"/>
  <c r="HW111" i="44"/>
  <c r="HW110" i="44"/>
  <c r="HW109" i="44"/>
  <c r="HW108" i="44"/>
  <c r="HW107" i="44"/>
  <c r="HW106" i="44"/>
  <c r="HW105" i="44"/>
  <c r="HW104" i="44"/>
  <c r="HW103" i="44"/>
  <c r="HW137" i="44"/>
  <c r="HW143" i="44"/>
  <c r="HW142" i="44"/>
  <c r="HW141" i="44"/>
  <c r="HW140" i="44"/>
  <c r="HW138" i="44"/>
  <c r="HW139" i="44"/>
  <c r="HW102" i="44"/>
  <c r="HW99" i="44"/>
  <c r="HW98" i="44"/>
  <c r="HW97" i="44"/>
  <c r="HW96" i="44"/>
  <c r="HW95" i="44"/>
  <c r="HW94" i="44"/>
  <c r="HW93" i="44"/>
  <c r="HW92" i="44"/>
  <c r="HW91" i="44"/>
  <c r="HW90" i="44"/>
  <c r="HW89" i="44"/>
  <c r="HW88" i="44"/>
  <c r="HW87" i="44"/>
  <c r="HW86" i="44"/>
  <c r="HW85" i="44"/>
  <c r="HW84" i="44"/>
  <c r="HW83" i="44"/>
  <c r="HW82" i="44"/>
  <c r="HW81" i="44"/>
  <c r="HW80" i="44"/>
  <c r="HW79" i="44"/>
  <c r="HW78" i="44"/>
  <c r="HW77" i="44"/>
  <c r="HW76" i="44"/>
  <c r="HW75" i="44"/>
  <c r="HW74" i="44"/>
  <c r="HW73" i="44"/>
  <c r="HW72" i="44"/>
  <c r="HW71" i="44"/>
  <c r="HW70" i="44"/>
  <c r="HW69" i="44"/>
  <c r="HW68" i="44"/>
  <c r="HW67" i="44"/>
  <c r="HW66" i="44"/>
  <c r="HW65" i="44"/>
  <c r="HW64" i="44"/>
  <c r="HW63" i="44"/>
  <c r="HW62" i="44"/>
  <c r="HW61" i="44"/>
  <c r="HW60" i="44"/>
  <c r="HW59" i="44"/>
  <c r="HW58" i="44"/>
  <c r="HW57" i="44"/>
  <c r="HW56" i="44"/>
  <c r="HW55" i="44"/>
  <c r="HW54" i="44"/>
  <c r="HW53" i="44"/>
  <c r="HW52" i="44"/>
  <c r="HW51" i="44"/>
  <c r="HW50" i="44"/>
  <c r="HW49" i="44"/>
  <c r="HW101" i="44"/>
  <c r="HW100" i="44"/>
  <c r="C232" i="44"/>
  <c r="C233" i="44"/>
  <c r="II227" i="44"/>
  <c r="II226" i="44"/>
  <c r="II225" i="44"/>
  <c r="II224" i="44"/>
  <c r="II223" i="44"/>
  <c r="II222" i="44"/>
  <c r="II221" i="44"/>
  <c r="II220" i="44"/>
  <c r="II219" i="44"/>
  <c r="II218" i="44"/>
  <c r="II217" i="44"/>
  <c r="II216" i="44"/>
  <c r="II215" i="44"/>
  <c r="II214" i="44"/>
  <c r="II213" i="44"/>
  <c r="II212" i="44"/>
  <c r="II211" i="44"/>
  <c r="II210" i="44"/>
  <c r="II209" i="44"/>
  <c r="II208" i="44"/>
  <c r="II207" i="44"/>
  <c r="II206" i="44"/>
  <c r="II205" i="44"/>
  <c r="II204" i="44"/>
  <c r="II203" i="44"/>
  <c r="II202" i="44"/>
  <c r="II201" i="44"/>
  <c r="II200" i="44"/>
  <c r="II199" i="44"/>
  <c r="II198" i="44"/>
  <c r="II197" i="44"/>
  <c r="II196" i="44"/>
  <c r="II195" i="44"/>
  <c r="II194" i="44"/>
  <c r="II193" i="44"/>
  <c r="II192" i="44"/>
  <c r="II191" i="44"/>
  <c r="II190" i="44"/>
  <c r="II189" i="44"/>
  <c r="II188" i="44"/>
  <c r="II187" i="44"/>
  <c r="II186" i="44"/>
  <c r="II185" i="44"/>
  <c r="II184" i="44"/>
  <c r="II183" i="44"/>
  <c r="II182" i="44"/>
  <c r="II181" i="44"/>
  <c r="II180" i="44"/>
  <c r="II179" i="44"/>
  <c r="II178" i="44"/>
  <c r="II177" i="44"/>
  <c r="II176" i="44"/>
  <c r="II175" i="44"/>
  <c r="II174" i="44"/>
  <c r="II173" i="44"/>
  <c r="II172" i="44"/>
  <c r="II171" i="44"/>
  <c r="II170" i="44"/>
  <c r="II169" i="44"/>
  <c r="II168" i="44"/>
  <c r="II167" i="44"/>
  <c r="II166" i="44"/>
  <c r="II165" i="44"/>
  <c r="II164" i="44"/>
  <c r="II163" i="44"/>
  <c r="II162" i="44"/>
  <c r="II161" i="44"/>
  <c r="II160" i="44"/>
  <c r="II159" i="44"/>
  <c r="II158" i="44"/>
  <c r="II157" i="44"/>
  <c r="II156" i="44"/>
  <c r="II155" i="44"/>
  <c r="II154" i="44"/>
  <c r="II153" i="44"/>
  <c r="II152" i="44"/>
  <c r="II151" i="44"/>
  <c r="II150" i="44"/>
  <c r="II149" i="44"/>
  <c r="II145" i="44"/>
  <c r="II137" i="44"/>
  <c r="II148" i="44"/>
  <c r="II144" i="44"/>
  <c r="II147" i="44"/>
  <c r="II138" i="44"/>
  <c r="II146" i="44"/>
  <c r="II143" i="44"/>
  <c r="II142" i="44"/>
  <c r="II141" i="44"/>
  <c r="II140" i="44"/>
  <c r="II139" i="44"/>
  <c r="II136" i="44"/>
  <c r="II135" i="44"/>
  <c r="II134" i="44"/>
  <c r="II133" i="44"/>
  <c r="II132" i="44"/>
  <c r="II131" i="44"/>
  <c r="II130" i="44"/>
  <c r="II129" i="44"/>
  <c r="II128" i="44"/>
  <c r="II127" i="44"/>
  <c r="II126" i="44"/>
  <c r="II125" i="44"/>
  <c r="II124" i="44"/>
  <c r="II123" i="44"/>
  <c r="II122" i="44"/>
  <c r="II121" i="44"/>
  <c r="II120" i="44"/>
  <c r="II119" i="44"/>
  <c r="II118" i="44"/>
  <c r="II117" i="44"/>
  <c r="II116" i="44"/>
  <c r="II115" i="44"/>
  <c r="II114" i="44"/>
  <c r="II113" i="44"/>
  <c r="II112" i="44"/>
  <c r="II111" i="44"/>
  <c r="II110" i="44"/>
  <c r="II109" i="44"/>
  <c r="II108" i="44"/>
  <c r="II107" i="44"/>
  <c r="II106" i="44"/>
  <c r="II105" i="44"/>
  <c r="II104" i="44"/>
  <c r="II103" i="44"/>
  <c r="II99" i="44"/>
  <c r="II98" i="44"/>
  <c r="II97" i="44"/>
  <c r="II96" i="44"/>
  <c r="II102" i="44"/>
  <c r="II101" i="44"/>
  <c r="II100" i="44"/>
  <c r="II95" i="44"/>
  <c r="II94" i="44"/>
  <c r="II93" i="44"/>
  <c r="II92" i="44"/>
  <c r="II91" i="44"/>
  <c r="II90" i="44"/>
  <c r="II89" i="44"/>
  <c r="II88" i="44"/>
  <c r="II87" i="44"/>
  <c r="II86" i="44"/>
  <c r="II85" i="44"/>
  <c r="II84" i="44"/>
  <c r="II83" i="44"/>
  <c r="II82" i="44"/>
  <c r="II81" i="44"/>
  <c r="II80" i="44"/>
  <c r="II79" i="44"/>
  <c r="II78" i="44"/>
  <c r="II77" i="44"/>
  <c r="II76" i="44"/>
  <c r="II75" i="44"/>
  <c r="K232" i="44"/>
  <c r="K233" i="44"/>
  <c r="IQ227" i="44"/>
  <c r="IQ226" i="44"/>
  <c r="IQ225" i="44"/>
  <c r="IQ224" i="44"/>
  <c r="IQ223" i="44"/>
  <c r="IQ222" i="44"/>
  <c r="IQ221" i="44"/>
  <c r="IQ220" i="44"/>
  <c r="IQ219" i="44"/>
  <c r="IQ218" i="44"/>
  <c r="IQ217" i="44"/>
  <c r="IQ216" i="44"/>
  <c r="IQ215" i="44"/>
  <c r="IQ214" i="44"/>
  <c r="IQ213" i="44"/>
  <c r="IQ212" i="44"/>
  <c r="IQ211" i="44"/>
  <c r="IQ210" i="44"/>
  <c r="IQ209" i="44"/>
  <c r="IQ208" i="44"/>
  <c r="IQ207" i="44"/>
  <c r="IQ206" i="44"/>
  <c r="IQ205" i="44"/>
  <c r="IQ204" i="44"/>
  <c r="IQ203" i="44"/>
  <c r="IQ202" i="44"/>
  <c r="IQ201" i="44"/>
  <c r="IQ200" i="44"/>
  <c r="IQ199" i="44"/>
  <c r="IQ198" i="44"/>
  <c r="IQ197" i="44"/>
  <c r="IQ196" i="44"/>
  <c r="IQ195" i="44"/>
  <c r="IQ194" i="44"/>
  <c r="IQ193" i="44"/>
  <c r="IQ192" i="44"/>
  <c r="IQ191" i="44"/>
  <c r="IQ190" i="44"/>
  <c r="IQ189" i="44"/>
  <c r="IQ188" i="44"/>
  <c r="IQ187" i="44"/>
  <c r="IQ186" i="44"/>
  <c r="IQ185" i="44"/>
  <c r="IQ184" i="44"/>
  <c r="IQ183" i="44"/>
  <c r="IQ182" i="44"/>
  <c r="IQ181" i="44"/>
  <c r="IQ180" i="44"/>
  <c r="IQ179" i="44"/>
  <c r="IQ178" i="44"/>
  <c r="IQ177" i="44"/>
  <c r="IQ176" i="44"/>
  <c r="IQ175" i="44"/>
  <c r="IQ174" i="44"/>
  <c r="IQ173" i="44"/>
  <c r="IQ172" i="44"/>
  <c r="IQ171" i="44"/>
  <c r="IQ170" i="44"/>
  <c r="IQ169" i="44"/>
  <c r="IQ168" i="44"/>
  <c r="IQ167" i="44"/>
  <c r="IQ166" i="44"/>
  <c r="IQ165" i="44"/>
  <c r="IQ164" i="44"/>
  <c r="IQ163" i="44"/>
  <c r="IQ162" i="44"/>
  <c r="IQ161" i="44"/>
  <c r="IQ160" i="44"/>
  <c r="IQ159" i="44"/>
  <c r="IQ158" i="44"/>
  <c r="IQ157" i="44"/>
  <c r="IQ156" i="44"/>
  <c r="IQ155" i="44"/>
  <c r="IQ154" i="44"/>
  <c r="IQ153" i="44"/>
  <c r="IQ152" i="44"/>
  <c r="IQ151" i="44"/>
  <c r="IQ150" i="44"/>
  <c r="IQ149" i="44"/>
  <c r="IQ148" i="44"/>
  <c r="IQ144" i="44"/>
  <c r="IQ147" i="44"/>
  <c r="IQ139" i="44"/>
  <c r="IQ137" i="44"/>
  <c r="IQ143" i="44"/>
  <c r="IQ142" i="44"/>
  <c r="IQ141" i="44"/>
  <c r="IQ140" i="44"/>
  <c r="IQ146" i="44"/>
  <c r="IQ145" i="44"/>
  <c r="IQ138" i="44"/>
  <c r="IQ136" i="44"/>
  <c r="IQ135" i="44"/>
  <c r="IQ134" i="44"/>
  <c r="IQ133" i="44"/>
  <c r="IQ132" i="44"/>
  <c r="IQ131" i="44"/>
  <c r="IQ130" i="44"/>
  <c r="IQ129" i="44"/>
  <c r="IQ128" i="44"/>
  <c r="IQ127" i="44"/>
  <c r="IQ126" i="44"/>
  <c r="IQ125" i="44"/>
  <c r="IQ124" i="44"/>
  <c r="IQ123" i="44"/>
  <c r="IQ122" i="44"/>
  <c r="IQ121" i="44"/>
  <c r="IQ120" i="44"/>
  <c r="IQ119" i="44"/>
  <c r="IQ118" i="44"/>
  <c r="IQ117" i="44"/>
  <c r="IQ116" i="44"/>
  <c r="IQ115" i="44"/>
  <c r="IQ114" i="44"/>
  <c r="IQ113" i="44"/>
  <c r="IQ112" i="44"/>
  <c r="IQ111" i="44"/>
  <c r="IQ110" i="44"/>
  <c r="IQ109" i="44"/>
  <c r="IQ108" i="44"/>
  <c r="IQ107" i="44"/>
  <c r="IQ106" i="44"/>
  <c r="IQ105" i="44"/>
  <c r="IQ104" i="44"/>
  <c r="IQ103" i="44"/>
  <c r="IQ102" i="44"/>
  <c r="IQ100" i="44"/>
  <c r="IQ101" i="44"/>
  <c r="IQ99" i="44"/>
  <c r="IQ98" i="44"/>
  <c r="IQ97" i="44"/>
  <c r="IQ96" i="44"/>
  <c r="IQ95" i="44"/>
  <c r="IQ94" i="44"/>
  <c r="IQ93" i="44"/>
  <c r="IQ92" i="44"/>
  <c r="IQ91" i="44"/>
  <c r="IQ90" i="44"/>
  <c r="IQ89" i="44"/>
  <c r="IQ88" i="44"/>
  <c r="IQ87" i="44"/>
  <c r="IQ86" i="44"/>
  <c r="IQ85" i="44"/>
  <c r="IQ84" i="44"/>
  <c r="IQ83" i="44"/>
  <c r="IQ82" i="44"/>
  <c r="IQ81" i="44"/>
  <c r="IQ80" i="44"/>
  <c r="IQ79" i="44"/>
  <c r="IQ78" i="44"/>
  <c r="IQ77" i="44"/>
  <c r="IQ76" i="44"/>
  <c r="IQ75" i="44"/>
  <c r="G21" i="44"/>
  <c r="G4" i="53" s="1"/>
  <c r="O21" i="44"/>
  <c r="O4" i="53" s="1"/>
  <c r="G4" i="81"/>
  <c r="F4" i="81"/>
  <c r="HV27" i="44"/>
  <c r="ID27" i="44"/>
  <c r="IM27" i="44"/>
  <c r="HV28" i="44"/>
  <c r="ID28" i="44"/>
  <c r="IM28" i="44"/>
  <c r="HV29" i="44"/>
  <c r="ID29" i="44"/>
  <c r="IM29" i="44"/>
  <c r="HV30" i="44"/>
  <c r="ID30" i="44"/>
  <c r="IM30" i="44"/>
  <c r="HV31" i="44"/>
  <c r="ID31" i="44"/>
  <c r="IM31" i="44"/>
  <c r="HV32" i="44"/>
  <c r="ID32" i="44"/>
  <c r="IM32" i="44"/>
  <c r="HV33" i="44"/>
  <c r="ID33" i="44"/>
  <c r="IM33" i="44"/>
  <c r="HV34" i="44"/>
  <c r="ID34" i="44"/>
  <c r="IM34" i="44"/>
  <c r="HV35" i="44"/>
  <c r="ID35" i="44"/>
  <c r="IM35" i="44"/>
  <c r="HV36" i="44"/>
  <c r="ID36" i="44"/>
  <c r="IM36" i="44"/>
  <c r="HV37" i="44"/>
  <c r="ID37" i="44"/>
  <c r="IM37" i="44"/>
  <c r="HV38" i="44"/>
  <c r="ID38" i="44"/>
  <c r="IM38" i="44"/>
  <c r="HV39" i="44"/>
  <c r="ID39" i="44"/>
  <c r="IM39" i="44"/>
  <c r="HV40" i="44"/>
  <c r="ID40" i="44"/>
  <c r="IM40" i="44"/>
  <c r="HV41" i="44"/>
  <c r="ID41" i="44"/>
  <c r="IM41" i="44"/>
  <c r="HV42" i="44"/>
  <c r="ID42" i="44"/>
  <c r="IM42" i="44"/>
  <c r="HV43" i="44"/>
  <c r="ID43" i="44"/>
  <c r="IM43" i="44"/>
  <c r="HT44" i="44"/>
  <c r="IC44" i="44"/>
  <c r="IN44" i="44"/>
  <c r="JL45" i="44"/>
  <c r="IB45" i="44"/>
  <c r="IL45" i="44"/>
  <c r="HX46" i="44"/>
  <c r="IN46" i="44"/>
  <c r="HX47" i="44"/>
  <c r="IQ47" i="44"/>
  <c r="HW48" i="44"/>
  <c r="IQ48" i="44"/>
  <c r="HZ50" i="44"/>
  <c r="IQ52" i="44"/>
  <c r="HZ53" i="44"/>
  <c r="II57" i="44"/>
  <c r="IQ60" i="44"/>
  <c r="JM61" i="44"/>
  <c r="HZ61" i="44"/>
  <c r="II65" i="44"/>
  <c r="IQ68" i="44"/>
  <c r="JM69" i="44"/>
  <c r="HZ69" i="44"/>
  <c r="II74" i="44"/>
  <c r="JK100" i="44"/>
  <c r="JK99" i="44"/>
  <c r="JK102" i="44"/>
  <c r="JL102" i="44"/>
  <c r="JL146" i="44"/>
  <c r="JK150" i="44"/>
  <c r="JL153" i="44"/>
  <c r="JL161" i="44"/>
  <c r="JL169" i="44"/>
  <c r="JL177" i="44"/>
  <c r="JL185" i="44"/>
  <c r="JK147" i="44"/>
  <c r="JL150" i="44"/>
  <c r="JL158" i="44"/>
  <c r="JL166" i="44"/>
  <c r="JM166" i="44"/>
  <c r="JL174" i="44"/>
  <c r="JM174" i="44"/>
  <c r="JL182" i="44"/>
  <c r="JM182" i="44"/>
  <c r="JL190" i="44"/>
  <c r="JM190" i="44"/>
  <c r="JL147" i="44"/>
  <c r="JM147" i="44"/>
  <c r="JM187" i="44"/>
  <c r="JM149" i="44"/>
  <c r="JM168" i="44"/>
  <c r="JM176" i="44"/>
  <c r="JM184" i="44"/>
  <c r="JM165" i="44"/>
  <c r="JM173" i="44"/>
  <c r="JM181" i="44"/>
  <c r="JM189" i="44"/>
  <c r="JK145" i="44"/>
  <c r="JK149" i="44"/>
  <c r="JL154" i="44"/>
  <c r="JL162" i="44"/>
  <c r="JL170" i="44"/>
  <c r="JL178" i="44"/>
  <c r="JL186" i="44"/>
  <c r="JM186" i="44"/>
  <c r="JK140" i="44"/>
  <c r="JK141" i="44"/>
  <c r="JK142" i="44"/>
  <c r="JK143" i="44"/>
  <c r="JL145" i="44"/>
  <c r="JM145" i="44"/>
  <c r="JL149" i="44"/>
  <c r="JL151" i="44"/>
  <c r="JL159" i="44"/>
  <c r="JL167" i="44"/>
  <c r="JM167" i="44"/>
  <c r="JM175" i="44"/>
  <c r="JM183" i="44"/>
  <c r="JL191" i="44"/>
  <c r="JL192" i="44"/>
  <c r="JL193" i="44"/>
  <c r="JK194" i="44"/>
  <c r="DH26" i="89"/>
  <c r="DX26" i="89" s="1"/>
  <c r="CR26" i="89"/>
  <c r="DI26" i="89"/>
  <c r="DY26" i="89" s="1"/>
  <c r="CS26" i="89"/>
  <c r="JL194" i="44"/>
  <c r="HW227" i="89"/>
  <c r="HW226" i="89"/>
  <c r="HW225" i="89"/>
  <c r="HW224" i="89"/>
  <c r="HW223" i="89"/>
  <c r="HW222" i="89"/>
  <c r="HW221" i="89"/>
  <c r="HW220" i="89"/>
  <c r="HW219" i="89"/>
  <c r="HW218" i="89"/>
  <c r="HW217" i="89"/>
  <c r="HW214" i="89"/>
  <c r="HW216" i="89"/>
  <c r="HW215" i="89"/>
  <c r="HW213" i="89"/>
  <c r="HW212" i="89"/>
  <c r="HW211" i="89"/>
  <c r="HW210" i="89"/>
  <c r="HW209" i="89"/>
  <c r="HW208" i="89"/>
  <c r="HW207" i="89"/>
  <c r="HW206" i="89"/>
  <c r="HW205" i="89"/>
  <c r="HW204" i="89"/>
  <c r="HW203" i="89"/>
  <c r="HW202" i="89"/>
  <c r="HW201" i="89"/>
  <c r="HW200" i="89"/>
  <c r="HW199" i="89"/>
  <c r="HW197" i="89"/>
  <c r="HW195" i="89"/>
  <c r="HW193" i="89"/>
  <c r="HW192" i="89"/>
  <c r="HW191" i="89"/>
  <c r="HW198" i="89"/>
  <c r="HW196" i="89"/>
  <c r="HW194" i="89"/>
  <c r="HW190" i="89"/>
  <c r="HW189" i="89"/>
  <c r="HW188" i="89"/>
  <c r="HW187" i="89"/>
  <c r="HW186" i="89"/>
  <c r="HW185" i="89"/>
  <c r="HW184" i="89"/>
  <c r="HW183" i="89"/>
  <c r="HW182" i="89"/>
  <c r="HW181" i="89"/>
  <c r="HW180" i="89"/>
  <c r="HW179" i="89"/>
  <c r="HW178" i="89"/>
  <c r="HW177" i="89"/>
  <c r="HW176" i="89"/>
  <c r="HW175" i="89"/>
  <c r="HW174" i="89"/>
  <c r="HW173" i="89"/>
  <c r="HW172" i="89"/>
  <c r="HW171" i="89"/>
  <c r="HW170" i="89"/>
  <c r="HW164" i="89"/>
  <c r="HW163" i="89"/>
  <c r="HW162" i="89"/>
  <c r="HW161" i="89"/>
  <c r="HW160" i="89"/>
  <c r="HW159" i="89"/>
  <c r="HW158" i="89"/>
  <c r="HW157" i="89"/>
  <c r="HW156" i="89"/>
  <c r="HW155" i="89"/>
  <c r="HW154" i="89"/>
  <c r="HW153" i="89"/>
  <c r="HW152" i="89"/>
  <c r="HW151" i="89"/>
  <c r="HW150" i="89"/>
  <c r="HW149" i="89"/>
  <c r="HW148" i="89"/>
  <c r="HW147" i="89"/>
  <c r="HW168" i="89"/>
  <c r="HW167" i="89"/>
  <c r="HW166" i="89"/>
  <c r="HW165" i="89"/>
  <c r="HW169" i="89"/>
  <c r="HW141" i="89"/>
  <c r="HW140" i="89"/>
  <c r="HW139" i="89"/>
  <c r="HW138" i="89"/>
  <c r="HW137" i="89"/>
  <c r="HW136" i="89"/>
  <c r="HW135" i="89"/>
  <c r="HW134" i="89"/>
  <c r="HW133" i="89"/>
  <c r="HW132" i="89"/>
  <c r="HW131" i="89"/>
  <c r="HW130" i="89"/>
  <c r="HW129" i="89"/>
  <c r="HW128" i="89"/>
  <c r="HW127" i="89"/>
  <c r="HW126" i="89"/>
  <c r="HW125" i="89"/>
  <c r="HW124" i="89"/>
  <c r="HW123" i="89"/>
  <c r="HW122" i="89"/>
  <c r="HW121" i="89"/>
  <c r="HW120" i="89"/>
  <c r="HW119" i="89"/>
  <c r="HW118" i="89"/>
  <c r="HW117" i="89"/>
  <c r="HW146" i="89"/>
  <c r="HW142" i="89"/>
  <c r="HW143" i="89"/>
  <c r="HW145" i="89"/>
  <c r="HW144" i="89"/>
  <c r="HW116" i="89"/>
  <c r="HW115" i="89"/>
  <c r="HW114" i="89"/>
  <c r="HW113" i="89"/>
  <c r="HW112" i="89"/>
  <c r="HW111" i="89"/>
  <c r="HW110" i="89"/>
  <c r="HW109" i="89"/>
  <c r="HW108" i="89"/>
  <c r="HW107" i="89"/>
  <c r="HW106" i="89"/>
  <c r="HW105" i="89"/>
  <c r="HW104" i="89"/>
  <c r="HW103" i="89"/>
  <c r="HW102" i="89"/>
  <c r="HW101" i="89"/>
  <c r="HW100" i="89"/>
  <c r="HW99" i="89"/>
  <c r="HW98" i="89"/>
  <c r="HW97" i="89"/>
  <c r="HW96" i="89"/>
  <c r="HW95" i="89"/>
  <c r="HW94" i="89"/>
  <c r="HW93" i="89"/>
  <c r="HW92" i="89"/>
  <c r="HW87" i="89"/>
  <c r="HW91" i="89"/>
  <c r="HW85" i="89"/>
  <c r="HW84" i="89"/>
  <c r="HW83" i="89"/>
  <c r="HW82" i="89"/>
  <c r="HW81" i="89"/>
  <c r="HW80" i="89"/>
  <c r="HW79" i="89"/>
  <c r="HW78" i="89"/>
  <c r="HW77" i="89"/>
  <c r="HW76" i="89"/>
  <c r="HW75" i="89"/>
  <c r="HW74" i="89"/>
  <c r="HW73" i="89"/>
  <c r="HW72" i="89"/>
  <c r="HW71" i="89"/>
  <c r="HW70" i="89"/>
  <c r="HW69" i="89"/>
  <c r="HW68" i="89"/>
  <c r="HW67" i="89"/>
  <c r="HW66" i="89"/>
  <c r="HW65" i="89"/>
  <c r="HW64" i="89"/>
  <c r="HW63" i="89"/>
  <c r="HW62" i="89"/>
  <c r="HW61" i="89"/>
  <c r="HW60" i="89"/>
  <c r="HW59" i="89"/>
  <c r="HW58" i="89"/>
  <c r="HW57" i="89"/>
  <c r="HW56" i="89"/>
  <c r="HW55" i="89"/>
  <c r="HW54" i="89"/>
  <c r="HW53" i="89"/>
  <c r="HW52" i="89"/>
  <c r="HW51" i="89"/>
  <c r="HW50" i="89"/>
  <c r="HW49" i="89"/>
  <c r="HW48" i="89"/>
  <c r="HW47" i="89"/>
  <c r="HW46" i="89"/>
  <c r="HW45" i="89"/>
  <c r="HW44" i="89"/>
  <c r="HW43" i="89"/>
  <c r="HW42" i="89"/>
  <c r="HW41" i="89"/>
  <c r="HW40" i="89"/>
  <c r="HW39" i="89"/>
  <c r="HW89" i="89"/>
  <c r="HW90" i="89"/>
  <c r="HW88" i="89"/>
  <c r="HW86" i="89"/>
  <c r="II227" i="89"/>
  <c r="II226" i="89"/>
  <c r="II225" i="89"/>
  <c r="II224" i="89"/>
  <c r="II223" i="89"/>
  <c r="II222" i="89"/>
  <c r="II221" i="89"/>
  <c r="II220" i="89"/>
  <c r="II219" i="89"/>
  <c r="II218" i="89"/>
  <c r="II217" i="89"/>
  <c r="II216" i="89"/>
  <c r="II215" i="89"/>
  <c r="C232" i="89"/>
  <c r="C233" i="89"/>
  <c r="II214" i="89"/>
  <c r="II212" i="89"/>
  <c r="II211" i="89"/>
  <c r="II210" i="89"/>
  <c r="II209" i="89"/>
  <c r="II208" i="89"/>
  <c r="II207" i="89"/>
  <c r="II206" i="89"/>
  <c r="II205" i="89"/>
  <c r="II204" i="89"/>
  <c r="II203" i="89"/>
  <c r="II202" i="89"/>
  <c r="II201" i="89"/>
  <c r="II200" i="89"/>
  <c r="II199" i="89"/>
  <c r="II198" i="89"/>
  <c r="II197" i="89"/>
  <c r="II196" i="89"/>
  <c r="II195" i="89"/>
  <c r="II194" i="89"/>
  <c r="II193" i="89"/>
  <c r="II192" i="89"/>
  <c r="II191" i="89"/>
  <c r="II213" i="89"/>
  <c r="II190" i="89"/>
  <c r="II189" i="89"/>
  <c r="II188" i="89"/>
  <c r="II187" i="89"/>
  <c r="II186" i="89"/>
  <c r="II185" i="89"/>
  <c r="II184" i="89"/>
  <c r="II183" i="89"/>
  <c r="II182" i="89"/>
  <c r="II181" i="89"/>
  <c r="II180" i="89"/>
  <c r="II179" i="89"/>
  <c r="II178" i="89"/>
  <c r="II177" i="89"/>
  <c r="II176" i="89"/>
  <c r="II175" i="89"/>
  <c r="II174" i="89"/>
  <c r="II173" i="89"/>
  <c r="II172" i="89"/>
  <c r="II171" i="89"/>
  <c r="II170" i="89"/>
  <c r="II169" i="89"/>
  <c r="II168" i="89"/>
  <c r="II167" i="89"/>
  <c r="II166" i="89"/>
  <c r="II165" i="89"/>
  <c r="II164" i="89"/>
  <c r="II163" i="89"/>
  <c r="II162" i="89"/>
  <c r="II161" i="89"/>
  <c r="II160" i="89"/>
  <c r="II159" i="89"/>
  <c r="II158" i="89"/>
  <c r="II157" i="89"/>
  <c r="II156" i="89"/>
  <c r="II155" i="89"/>
  <c r="II154" i="89"/>
  <c r="II153" i="89"/>
  <c r="II152" i="89"/>
  <c r="II151" i="89"/>
  <c r="II150" i="89"/>
  <c r="II149" i="89"/>
  <c r="II148" i="89"/>
  <c r="II147" i="89"/>
  <c r="II146" i="89"/>
  <c r="II145" i="89"/>
  <c r="II144" i="89"/>
  <c r="II143" i="89"/>
  <c r="II142" i="89"/>
  <c r="II141" i="89"/>
  <c r="II140" i="89"/>
  <c r="II139" i="89"/>
  <c r="II138" i="89"/>
  <c r="II137" i="89"/>
  <c r="II136" i="89"/>
  <c r="II135" i="89"/>
  <c r="II134" i="89"/>
  <c r="II133" i="89"/>
  <c r="II132" i="89"/>
  <c r="II131" i="89"/>
  <c r="II130" i="89"/>
  <c r="II129" i="89"/>
  <c r="II128" i="89"/>
  <c r="II127" i="89"/>
  <c r="II126" i="89"/>
  <c r="II125" i="89"/>
  <c r="II124" i="89"/>
  <c r="II123" i="89"/>
  <c r="II122" i="89"/>
  <c r="II121" i="89"/>
  <c r="II120" i="89"/>
  <c r="II119" i="89"/>
  <c r="II118" i="89"/>
  <c r="II117" i="89"/>
  <c r="II116" i="89"/>
  <c r="II115" i="89"/>
  <c r="II114" i="89"/>
  <c r="II111" i="89"/>
  <c r="II110" i="89"/>
  <c r="II109" i="89"/>
  <c r="II108" i="89"/>
  <c r="II107" i="89"/>
  <c r="II106" i="89"/>
  <c r="II105" i="89"/>
  <c r="II104" i="89"/>
  <c r="II103" i="89"/>
  <c r="II102" i="89"/>
  <c r="II101" i="89"/>
  <c r="II100" i="89"/>
  <c r="II99" i="89"/>
  <c r="II98" i="89"/>
  <c r="II97" i="89"/>
  <c r="II96" i="89"/>
  <c r="II95" i="89"/>
  <c r="II94" i="89"/>
  <c r="II93" i="89"/>
  <c r="II92" i="89"/>
  <c r="II91" i="89"/>
  <c r="II90" i="89"/>
  <c r="II89" i="89"/>
  <c r="II88" i="89"/>
  <c r="II113" i="89"/>
  <c r="II112" i="89"/>
  <c r="II85" i="89"/>
  <c r="II84" i="89"/>
  <c r="II83" i="89"/>
  <c r="II82" i="89"/>
  <c r="II81" i="89"/>
  <c r="II80" i="89"/>
  <c r="II79" i="89"/>
  <c r="II78" i="89"/>
  <c r="II77" i="89"/>
  <c r="II76" i="89"/>
  <c r="II75" i="89"/>
  <c r="II74" i="89"/>
  <c r="II73" i="89"/>
  <c r="II72" i="89"/>
  <c r="II71" i="89"/>
  <c r="II70" i="89"/>
  <c r="II69" i="89"/>
  <c r="II68" i="89"/>
  <c r="II67" i="89"/>
  <c r="II66" i="89"/>
  <c r="II65" i="89"/>
  <c r="II64" i="89"/>
  <c r="II63" i="89"/>
  <c r="II62" i="89"/>
  <c r="II61" i="89"/>
  <c r="II60" i="89"/>
  <c r="II59" i="89"/>
  <c r="II58" i="89"/>
  <c r="II57" i="89"/>
  <c r="II56" i="89"/>
  <c r="II55" i="89"/>
  <c r="II54" i="89"/>
  <c r="II53" i="89"/>
  <c r="II52" i="89"/>
  <c r="II51" i="89"/>
  <c r="II50" i="89"/>
  <c r="II49" i="89"/>
  <c r="II48" i="89"/>
  <c r="II47" i="89"/>
  <c r="II46" i="89"/>
  <c r="II45" i="89"/>
  <c r="II44" i="89"/>
  <c r="II43" i="89"/>
  <c r="II42" i="89"/>
  <c r="II41" i="89"/>
  <c r="II40" i="89"/>
  <c r="II39" i="89"/>
  <c r="II38" i="89"/>
  <c r="II37" i="89"/>
  <c r="II36" i="89"/>
  <c r="II35" i="89"/>
  <c r="II87" i="89"/>
  <c r="IQ227" i="89"/>
  <c r="IQ226" i="89"/>
  <c r="IQ225" i="89"/>
  <c r="IQ224" i="89"/>
  <c r="IQ223" i="89"/>
  <c r="IQ222" i="89"/>
  <c r="IQ221" i="89"/>
  <c r="IQ220" i="89"/>
  <c r="IQ219" i="89"/>
  <c r="IQ218" i="89"/>
  <c r="IQ217" i="89"/>
  <c r="IQ216" i="89"/>
  <c r="IQ215" i="89"/>
  <c r="K232" i="89"/>
  <c r="K233" i="89"/>
  <c r="IQ212" i="89"/>
  <c r="IQ211" i="89"/>
  <c r="IQ210" i="89"/>
  <c r="IQ209" i="89"/>
  <c r="IQ208" i="89"/>
  <c r="IQ207" i="89"/>
  <c r="IQ206" i="89"/>
  <c r="IQ205" i="89"/>
  <c r="IQ204" i="89"/>
  <c r="IQ203" i="89"/>
  <c r="IQ202" i="89"/>
  <c r="IQ201" i="89"/>
  <c r="IQ200" i="89"/>
  <c r="IQ199" i="89"/>
  <c r="IQ198" i="89"/>
  <c r="IQ197" i="89"/>
  <c r="IQ196" i="89"/>
  <c r="IQ195" i="89"/>
  <c r="IQ194" i="89"/>
  <c r="IQ193" i="89"/>
  <c r="IQ192" i="89"/>
  <c r="IQ191" i="89"/>
  <c r="IQ214" i="89"/>
  <c r="IQ213" i="89"/>
  <c r="IQ190" i="89"/>
  <c r="IQ189" i="89"/>
  <c r="IQ188" i="89"/>
  <c r="IQ187" i="89"/>
  <c r="IQ186" i="89"/>
  <c r="IQ185" i="89"/>
  <c r="IQ184" i="89"/>
  <c r="IQ183" i="89"/>
  <c r="IQ182" i="89"/>
  <c r="IQ181" i="89"/>
  <c r="IQ180" i="89"/>
  <c r="IQ179" i="89"/>
  <c r="IQ178" i="89"/>
  <c r="IQ177" i="89"/>
  <c r="IQ176" i="89"/>
  <c r="IQ175" i="89"/>
  <c r="IQ174" i="89"/>
  <c r="IQ173" i="89"/>
  <c r="IQ172" i="89"/>
  <c r="IQ171" i="89"/>
  <c r="IQ170" i="89"/>
  <c r="IQ169" i="89"/>
  <c r="IQ168" i="89"/>
  <c r="IQ167" i="89"/>
  <c r="IQ166" i="89"/>
  <c r="IQ165" i="89"/>
  <c r="IQ164" i="89"/>
  <c r="IQ163" i="89"/>
  <c r="IQ162" i="89"/>
  <c r="IQ161" i="89"/>
  <c r="IQ160" i="89"/>
  <c r="IQ159" i="89"/>
  <c r="IQ158" i="89"/>
  <c r="IQ157" i="89"/>
  <c r="IQ156" i="89"/>
  <c r="IQ155" i="89"/>
  <c r="IQ154" i="89"/>
  <c r="IQ153" i="89"/>
  <c r="IQ152" i="89"/>
  <c r="IQ151" i="89"/>
  <c r="IQ150" i="89"/>
  <c r="IQ149" i="89"/>
  <c r="IQ148" i="89"/>
  <c r="IQ147" i="89"/>
  <c r="IQ146" i="89"/>
  <c r="IQ145" i="89"/>
  <c r="IQ144" i="89"/>
  <c r="IQ143" i="89"/>
  <c r="IQ142" i="89"/>
  <c r="IQ141" i="89"/>
  <c r="IQ140" i="89"/>
  <c r="IQ139" i="89"/>
  <c r="IQ138" i="89"/>
  <c r="IQ137" i="89"/>
  <c r="IQ136" i="89"/>
  <c r="IQ135" i="89"/>
  <c r="IQ134" i="89"/>
  <c r="IQ133" i="89"/>
  <c r="IQ132" i="89"/>
  <c r="IQ131" i="89"/>
  <c r="IQ130" i="89"/>
  <c r="IQ129" i="89"/>
  <c r="IQ128" i="89"/>
  <c r="IQ127" i="89"/>
  <c r="IQ126" i="89"/>
  <c r="IQ125" i="89"/>
  <c r="IQ124" i="89"/>
  <c r="IQ123" i="89"/>
  <c r="IQ122" i="89"/>
  <c r="IQ121" i="89"/>
  <c r="IQ120" i="89"/>
  <c r="IQ119" i="89"/>
  <c r="IQ118" i="89"/>
  <c r="IQ117" i="89"/>
  <c r="IQ116" i="89"/>
  <c r="IQ115" i="89"/>
  <c r="IQ114" i="89"/>
  <c r="IQ113" i="89"/>
  <c r="IQ112" i="89"/>
  <c r="IQ111" i="89"/>
  <c r="IQ110" i="89"/>
  <c r="IQ109" i="89"/>
  <c r="IQ108" i="89"/>
  <c r="IQ107" i="89"/>
  <c r="IQ106" i="89"/>
  <c r="IQ105" i="89"/>
  <c r="IQ104" i="89"/>
  <c r="IQ103" i="89"/>
  <c r="IQ102" i="89"/>
  <c r="IQ101" i="89"/>
  <c r="IQ100" i="89"/>
  <c r="IQ99" i="89"/>
  <c r="IQ98" i="89"/>
  <c r="IQ97" i="89"/>
  <c r="IQ96" i="89"/>
  <c r="IQ95" i="89"/>
  <c r="IQ94" i="89"/>
  <c r="IQ93" i="89"/>
  <c r="IQ92" i="89"/>
  <c r="IQ91" i="89"/>
  <c r="IQ90" i="89"/>
  <c r="IQ89" i="89"/>
  <c r="IQ88" i="89"/>
  <c r="IQ86" i="89"/>
  <c r="IQ85" i="89"/>
  <c r="IQ84" i="89"/>
  <c r="IQ83" i="89"/>
  <c r="IQ82" i="89"/>
  <c r="IQ81" i="89"/>
  <c r="IQ80" i="89"/>
  <c r="IQ79" i="89"/>
  <c r="IQ78" i="89"/>
  <c r="IQ77" i="89"/>
  <c r="IQ76" i="89"/>
  <c r="IQ75" i="89"/>
  <c r="IQ74" i="89"/>
  <c r="IQ73" i="89"/>
  <c r="IQ72" i="89"/>
  <c r="IQ71" i="89"/>
  <c r="IQ70" i="89"/>
  <c r="IQ69" i="89"/>
  <c r="IQ68" i="89"/>
  <c r="IQ67" i="89"/>
  <c r="IQ66" i="89"/>
  <c r="IQ65" i="89"/>
  <c r="IQ64" i="89"/>
  <c r="IQ63" i="89"/>
  <c r="IQ62" i="89"/>
  <c r="IQ61" i="89"/>
  <c r="IQ60" i="89"/>
  <c r="IQ59" i="89"/>
  <c r="IQ58" i="89"/>
  <c r="IQ57" i="89"/>
  <c r="IQ56" i="89"/>
  <c r="IQ55" i="89"/>
  <c r="IQ54" i="89"/>
  <c r="IQ53" i="89"/>
  <c r="IQ52" i="89"/>
  <c r="IQ51" i="89"/>
  <c r="IQ50" i="89"/>
  <c r="IQ49" i="89"/>
  <c r="IQ48" i="89"/>
  <c r="IQ47" i="89"/>
  <c r="IQ46" i="89"/>
  <c r="IQ45" i="89"/>
  <c r="IQ44" i="89"/>
  <c r="IQ43" i="89"/>
  <c r="IQ42" i="89"/>
  <c r="IQ41" i="89"/>
  <c r="IQ40" i="89"/>
  <c r="IQ39" i="89"/>
  <c r="IQ38" i="89"/>
  <c r="IQ37" i="89"/>
  <c r="IQ36" i="89"/>
  <c r="IQ35" i="89"/>
  <c r="IQ87" i="89"/>
  <c r="G5" i="53"/>
  <c r="O5" i="53"/>
  <c r="HV27" i="89"/>
  <c r="ID27" i="89"/>
  <c r="HV28" i="89"/>
  <c r="ID28" i="89"/>
  <c r="IM28" i="89"/>
  <c r="HV29" i="89"/>
  <c r="ID29" i="89"/>
  <c r="IM29" i="89"/>
  <c r="HV30" i="89"/>
  <c r="ID30" i="89"/>
  <c r="IM30" i="89"/>
  <c r="HV31" i="89"/>
  <c r="ID31" i="89"/>
  <c r="IM31" i="89"/>
  <c r="HX33" i="89"/>
  <c r="II33" i="89"/>
  <c r="IS33" i="89"/>
  <c r="HX34" i="89"/>
  <c r="IK34" i="89"/>
  <c r="HY35" i="89"/>
  <c r="IP35" i="89"/>
  <c r="HX36" i="89"/>
  <c r="IO36" i="89"/>
  <c r="HW37" i="89"/>
  <c r="IP37" i="89"/>
  <c r="HT40" i="89"/>
  <c r="IS40" i="89"/>
  <c r="IK42" i="89"/>
  <c r="HY43" i="89"/>
  <c r="JL45" i="89"/>
  <c r="IP45" i="89"/>
  <c r="IB46" i="89"/>
  <c r="IS48" i="89"/>
  <c r="HT49" i="89"/>
  <c r="IS52" i="89"/>
  <c r="HT53" i="89"/>
  <c r="IS56" i="89"/>
  <c r="HT57" i="89"/>
  <c r="IS60" i="89"/>
  <c r="HT61" i="89"/>
  <c r="IS64" i="89"/>
  <c r="HT65" i="89"/>
  <c r="IS68" i="89"/>
  <c r="HT69" i="89"/>
  <c r="IS72" i="89"/>
  <c r="HT73" i="89"/>
  <c r="IS76" i="89"/>
  <c r="HT77" i="89"/>
  <c r="IS80" i="89"/>
  <c r="HT81" i="89"/>
  <c r="IS84" i="89"/>
  <c r="HT85" i="89"/>
  <c r="HX227" i="89"/>
  <c r="HX226" i="89"/>
  <c r="HX225" i="89"/>
  <c r="HX224" i="89"/>
  <c r="HX223" i="89"/>
  <c r="HX222" i="89"/>
  <c r="HX221" i="89"/>
  <c r="HX220" i="89"/>
  <c r="HX219" i="89"/>
  <c r="HX218" i="89"/>
  <c r="HX217" i="89"/>
  <c r="HX214" i="89"/>
  <c r="HX216" i="89"/>
  <c r="HX215" i="89"/>
  <c r="HX213" i="89"/>
  <c r="HX212" i="89"/>
  <c r="HX211" i="89"/>
  <c r="HX210" i="89"/>
  <c r="HX209" i="89"/>
  <c r="HX208" i="89"/>
  <c r="HX207" i="89"/>
  <c r="HX206" i="89"/>
  <c r="HX205" i="89"/>
  <c r="HX204" i="89"/>
  <c r="HX203" i="89"/>
  <c r="HX202" i="89"/>
  <c r="HX201" i="89"/>
  <c r="HX200" i="89"/>
  <c r="HX199" i="89"/>
  <c r="HX198" i="89"/>
  <c r="HX197" i="89"/>
  <c r="HX196" i="89"/>
  <c r="HX195" i="89"/>
  <c r="HX194" i="89"/>
  <c r="HX193" i="89"/>
  <c r="HX192" i="89"/>
  <c r="HX191" i="89"/>
  <c r="HX190" i="89"/>
  <c r="HX189" i="89"/>
  <c r="HX188" i="89"/>
  <c r="HX187" i="89"/>
  <c r="HX186" i="89"/>
  <c r="HX185" i="89"/>
  <c r="HX184" i="89"/>
  <c r="HX183" i="89"/>
  <c r="HX182" i="89"/>
  <c r="HX181" i="89"/>
  <c r="HX180" i="89"/>
  <c r="HX179" i="89"/>
  <c r="HX178" i="89"/>
  <c r="HX177" i="89"/>
  <c r="HX176" i="89"/>
  <c r="HX175" i="89"/>
  <c r="HX174" i="89"/>
  <c r="HX173" i="89"/>
  <c r="HX172" i="89"/>
  <c r="HX171" i="89"/>
  <c r="HX170" i="89"/>
  <c r="HX169" i="89"/>
  <c r="HX168" i="89"/>
  <c r="HX164" i="89"/>
  <c r="HX163" i="89"/>
  <c r="HX162" i="89"/>
  <c r="HX161" i="89"/>
  <c r="HX160" i="89"/>
  <c r="HX159" i="89"/>
  <c r="HX158" i="89"/>
  <c r="HX157" i="89"/>
  <c r="HX156" i="89"/>
  <c r="HX155" i="89"/>
  <c r="HX154" i="89"/>
  <c r="HX153" i="89"/>
  <c r="HX152" i="89"/>
  <c r="HX151" i="89"/>
  <c r="HX150" i="89"/>
  <c r="HX149" i="89"/>
  <c r="HX148" i="89"/>
  <c r="HX147" i="89"/>
  <c r="HX146" i="89"/>
  <c r="HX145" i="89"/>
  <c r="HX144" i="89"/>
  <c r="HX167" i="89"/>
  <c r="HX166" i="89"/>
  <c r="HX165" i="89"/>
  <c r="HX142" i="89"/>
  <c r="HX143" i="89"/>
  <c r="HX141" i="89"/>
  <c r="HX140" i="89"/>
  <c r="HX139" i="89"/>
  <c r="HX138" i="89"/>
  <c r="HX137" i="89"/>
  <c r="HX136" i="89"/>
  <c r="HX135" i="89"/>
  <c r="HX134" i="89"/>
  <c r="HX133" i="89"/>
  <c r="HX132" i="89"/>
  <c r="HX131" i="89"/>
  <c r="HX130" i="89"/>
  <c r="HX129" i="89"/>
  <c r="HX128" i="89"/>
  <c r="HX127" i="89"/>
  <c r="HX126" i="89"/>
  <c r="HX125" i="89"/>
  <c r="HX124" i="89"/>
  <c r="HX123" i="89"/>
  <c r="HX122" i="89"/>
  <c r="HX121" i="89"/>
  <c r="HX120" i="89"/>
  <c r="HX119" i="89"/>
  <c r="HX117" i="89"/>
  <c r="HX116" i="89"/>
  <c r="HX115" i="89"/>
  <c r="HX118" i="89"/>
  <c r="HX114" i="89"/>
  <c r="HX113" i="89"/>
  <c r="HX112" i="89"/>
  <c r="HX111" i="89"/>
  <c r="HX110" i="89"/>
  <c r="HX109" i="89"/>
  <c r="HX108" i="89"/>
  <c r="HX107" i="89"/>
  <c r="HX106" i="89"/>
  <c r="HX105" i="89"/>
  <c r="HX104" i="89"/>
  <c r="HX103" i="89"/>
  <c r="HX102" i="89"/>
  <c r="HX101" i="89"/>
  <c r="HX100" i="89"/>
  <c r="HX99" i="89"/>
  <c r="HX98" i="89"/>
  <c r="HX97" i="89"/>
  <c r="HX96" i="89"/>
  <c r="HX95" i="89"/>
  <c r="HX94" i="89"/>
  <c r="HX93" i="89"/>
  <c r="HX92" i="89"/>
  <c r="HX91" i="89"/>
  <c r="HX90" i="89"/>
  <c r="HX87" i="89"/>
  <c r="JD87" i="89" s="1"/>
  <c r="HX85" i="89"/>
  <c r="HX84" i="89"/>
  <c r="HX83" i="89"/>
  <c r="HX82" i="89"/>
  <c r="HX81" i="89"/>
  <c r="HX80" i="89"/>
  <c r="HX79" i="89"/>
  <c r="HX78" i="89"/>
  <c r="HX77" i="89"/>
  <c r="HX76" i="89"/>
  <c r="HX75" i="89"/>
  <c r="HX74" i="89"/>
  <c r="HX73" i="89"/>
  <c r="HX72" i="89"/>
  <c r="HX71" i="89"/>
  <c r="HX70" i="89"/>
  <c r="HX69" i="89"/>
  <c r="HX68" i="89"/>
  <c r="HX67" i="89"/>
  <c r="HX66" i="89"/>
  <c r="HX65" i="89"/>
  <c r="HX64" i="89"/>
  <c r="HX63" i="89"/>
  <c r="HX62" i="89"/>
  <c r="HX61" i="89"/>
  <c r="HX60" i="89"/>
  <c r="HX59" i="89"/>
  <c r="HX58" i="89"/>
  <c r="HX57" i="89"/>
  <c r="HX56" i="89"/>
  <c r="HX55" i="89"/>
  <c r="HX54" i="89"/>
  <c r="HX53" i="89"/>
  <c r="HX52" i="89"/>
  <c r="HX51" i="89"/>
  <c r="HX50" i="89"/>
  <c r="HX49" i="89"/>
  <c r="HX48" i="89"/>
  <c r="HX47" i="89"/>
  <c r="HX46" i="89"/>
  <c r="HX45" i="89"/>
  <c r="HX44" i="89"/>
  <c r="HX43" i="89"/>
  <c r="HX42" i="89"/>
  <c r="HX41" i="89"/>
  <c r="HX40" i="89"/>
  <c r="HX39" i="89"/>
  <c r="HX38" i="89"/>
  <c r="HX37" i="89"/>
  <c r="HX89" i="89"/>
  <c r="IJ227" i="89"/>
  <c r="IJ226" i="89"/>
  <c r="IJ225" i="89"/>
  <c r="IJ224" i="89"/>
  <c r="IJ223" i="89"/>
  <c r="IJ222" i="89"/>
  <c r="IJ221" i="89"/>
  <c r="IJ220" i="89"/>
  <c r="IJ219" i="89"/>
  <c r="IJ218" i="89"/>
  <c r="IJ217" i="89"/>
  <c r="IJ216" i="89"/>
  <c r="IJ215" i="89"/>
  <c r="IJ214" i="89"/>
  <c r="D232" i="89"/>
  <c r="D233" i="89"/>
  <c r="IJ212" i="89"/>
  <c r="IJ211" i="89"/>
  <c r="IJ210" i="89"/>
  <c r="IJ209" i="89"/>
  <c r="IJ208" i="89"/>
  <c r="IJ207" i="89"/>
  <c r="IJ206" i="89"/>
  <c r="IJ205" i="89"/>
  <c r="IJ204" i="89"/>
  <c r="IJ203" i="89"/>
  <c r="IJ202" i="89"/>
  <c r="IJ201" i="89"/>
  <c r="IJ200" i="89"/>
  <c r="IJ199" i="89"/>
  <c r="IJ198" i="89"/>
  <c r="IJ197" i="89"/>
  <c r="IJ196" i="89"/>
  <c r="IJ195" i="89"/>
  <c r="IJ194" i="89"/>
  <c r="IJ193" i="89"/>
  <c r="IJ192" i="89"/>
  <c r="IJ191" i="89"/>
  <c r="IJ213" i="89"/>
  <c r="IJ190" i="89"/>
  <c r="IJ189" i="89"/>
  <c r="IJ188" i="89"/>
  <c r="IJ187" i="89"/>
  <c r="IJ186" i="89"/>
  <c r="IJ185" i="89"/>
  <c r="IJ184" i="89"/>
  <c r="IJ183" i="89"/>
  <c r="IJ182" i="89"/>
  <c r="IJ181" i="89"/>
  <c r="IJ180" i="89"/>
  <c r="IJ179" i="89"/>
  <c r="IJ178" i="89"/>
  <c r="IJ177" i="89"/>
  <c r="IJ176" i="89"/>
  <c r="IJ175" i="89"/>
  <c r="IJ174" i="89"/>
  <c r="IJ173" i="89"/>
  <c r="IJ172" i="89"/>
  <c r="IJ171" i="89"/>
  <c r="IJ170" i="89"/>
  <c r="IJ169" i="89"/>
  <c r="IJ168" i="89"/>
  <c r="IJ167" i="89"/>
  <c r="IJ166" i="89"/>
  <c r="IJ165" i="89"/>
  <c r="IJ164" i="89"/>
  <c r="IJ163" i="89"/>
  <c r="IJ162" i="89"/>
  <c r="IJ161" i="89"/>
  <c r="IJ160" i="89"/>
  <c r="IJ159" i="89"/>
  <c r="IJ158" i="89"/>
  <c r="IJ157" i="89"/>
  <c r="IJ156" i="89"/>
  <c r="IJ155" i="89"/>
  <c r="IJ154" i="89"/>
  <c r="IJ153" i="89"/>
  <c r="IJ152" i="89"/>
  <c r="IJ151" i="89"/>
  <c r="IJ150" i="89"/>
  <c r="IJ149" i="89"/>
  <c r="IJ148" i="89"/>
  <c r="IJ147" i="89"/>
  <c r="IJ146" i="89"/>
  <c r="IJ145" i="89"/>
  <c r="IJ144" i="89"/>
  <c r="IJ143" i="89"/>
  <c r="IJ141" i="89"/>
  <c r="IJ140" i="89"/>
  <c r="IJ139" i="89"/>
  <c r="IJ138" i="89"/>
  <c r="IJ137" i="89"/>
  <c r="IJ136" i="89"/>
  <c r="IJ135" i="89"/>
  <c r="IJ134" i="89"/>
  <c r="IJ133" i="89"/>
  <c r="IJ132" i="89"/>
  <c r="IJ131" i="89"/>
  <c r="IJ130" i="89"/>
  <c r="IJ129" i="89"/>
  <c r="IJ128" i="89"/>
  <c r="IJ127" i="89"/>
  <c r="IJ126" i="89"/>
  <c r="IJ125" i="89"/>
  <c r="IJ124" i="89"/>
  <c r="IJ123" i="89"/>
  <c r="IJ122" i="89"/>
  <c r="IJ121" i="89"/>
  <c r="IJ120" i="89"/>
  <c r="IJ119" i="89"/>
  <c r="IJ118" i="89"/>
  <c r="IJ117" i="89"/>
  <c r="IJ116" i="89"/>
  <c r="IJ115" i="89"/>
  <c r="IJ114" i="89"/>
  <c r="IJ113" i="89"/>
  <c r="IJ112" i="89"/>
  <c r="IJ142" i="89"/>
  <c r="IJ111" i="89"/>
  <c r="IJ110" i="89"/>
  <c r="IJ109" i="89"/>
  <c r="IJ108" i="89"/>
  <c r="IJ107" i="89"/>
  <c r="IJ106" i="89"/>
  <c r="IJ105" i="89"/>
  <c r="IJ104" i="89"/>
  <c r="IJ103" i="89"/>
  <c r="IJ102" i="89"/>
  <c r="IJ101" i="89"/>
  <c r="IJ100" i="89"/>
  <c r="IJ99" i="89"/>
  <c r="IJ98" i="89"/>
  <c r="IJ97" i="89"/>
  <c r="IJ96" i="89"/>
  <c r="IJ95" i="89"/>
  <c r="IJ94" i="89"/>
  <c r="IJ93" i="89"/>
  <c r="IJ92" i="89"/>
  <c r="IJ91" i="89"/>
  <c r="IJ90" i="89"/>
  <c r="IJ89" i="89"/>
  <c r="IJ88" i="89"/>
  <c r="IJ87" i="89"/>
  <c r="IJ86" i="89"/>
  <c r="IJ85" i="89"/>
  <c r="IJ84" i="89"/>
  <c r="IJ83" i="89"/>
  <c r="IZ83" i="89" s="1"/>
  <c r="IJ82" i="89"/>
  <c r="IJ81" i="89"/>
  <c r="IJ80" i="89"/>
  <c r="IJ79" i="89"/>
  <c r="IJ78" i="89"/>
  <c r="IJ77" i="89"/>
  <c r="IJ76" i="89"/>
  <c r="IJ75" i="89"/>
  <c r="IJ74" i="89"/>
  <c r="IJ73" i="89"/>
  <c r="IJ72" i="89"/>
  <c r="IJ71" i="89"/>
  <c r="IJ70" i="89"/>
  <c r="IJ69" i="89"/>
  <c r="IJ68" i="89"/>
  <c r="IJ67" i="89"/>
  <c r="IJ66" i="89"/>
  <c r="IJ65" i="89"/>
  <c r="IJ64" i="89"/>
  <c r="IJ63" i="89"/>
  <c r="IJ62" i="89"/>
  <c r="IJ61" i="89"/>
  <c r="IJ60" i="89"/>
  <c r="IJ59" i="89"/>
  <c r="IJ58" i="89"/>
  <c r="IJ57" i="89"/>
  <c r="IJ56" i="89"/>
  <c r="IJ55" i="89"/>
  <c r="IJ54" i="89"/>
  <c r="IJ53" i="89"/>
  <c r="IJ52" i="89"/>
  <c r="IJ51" i="89"/>
  <c r="IJ50" i="89"/>
  <c r="IJ49" i="89"/>
  <c r="IJ48" i="89"/>
  <c r="IJ47" i="89"/>
  <c r="IJ46" i="89"/>
  <c r="IJ45" i="89"/>
  <c r="IJ44" i="89"/>
  <c r="IJ43" i="89"/>
  <c r="IJ42" i="89"/>
  <c r="IJ41" i="89"/>
  <c r="IJ40" i="89"/>
  <c r="IJ39" i="89"/>
  <c r="IJ38" i="89"/>
  <c r="IJ37" i="89"/>
  <c r="IJ36" i="89"/>
  <c r="IJ35" i="89"/>
  <c r="IJ34" i="89"/>
  <c r="IR227" i="89"/>
  <c r="IR226" i="89"/>
  <c r="IR225" i="89"/>
  <c r="IR224" i="89"/>
  <c r="IR223" i="89"/>
  <c r="IR222" i="89"/>
  <c r="IR221" i="89"/>
  <c r="IR220" i="89"/>
  <c r="IR219" i="89"/>
  <c r="IR218" i="89"/>
  <c r="IR217" i="89"/>
  <c r="IR216" i="89"/>
  <c r="IR215" i="89"/>
  <c r="IR214" i="89"/>
  <c r="L232" i="89"/>
  <c r="L233" i="89"/>
  <c r="IR212" i="89"/>
  <c r="IR211" i="89"/>
  <c r="IR210" i="89"/>
  <c r="IR209" i="89"/>
  <c r="IR208" i="89"/>
  <c r="IR207" i="89"/>
  <c r="IR206" i="89"/>
  <c r="IR205" i="89"/>
  <c r="IR204" i="89"/>
  <c r="IR203" i="89"/>
  <c r="IR202" i="89"/>
  <c r="IR201" i="89"/>
  <c r="IR200" i="89"/>
  <c r="IR199" i="89"/>
  <c r="IR198" i="89"/>
  <c r="IR197" i="89"/>
  <c r="IR196" i="89"/>
  <c r="IR195" i="89"/>
  <c r="IR194" i="89"/>
  <c r="IR193" i="89"/>
  <c r="IR192" i="89"/>
  <c r="IR191" i="89"/>
  <c r="IR213" i="89"/>
  <c r="IR190" i="89"/>
  <c r="IR189" i="89"/>
  <c r="IR188" i="89"/>
  <c r="IR187" i="89"/>
  <c r="IR186" i="89"/>
  <c r="IR185" i="89"/>
  <c r="IR184" i="89"/>
  <c r="IR183" i="89"/>
  <c r="IR182" i="89"/>
  <c r="IR181" i="89"/>
  <c r="IR180" i="89"/>
  <c r="IR179" i="89"/>
  <c r="IR178" i="89"/>
  <c r="IR177" i="89"/>
  <c r="IR176" i="89"/>
  <c r="IR175" i="89"/>
  <c r="IR174" i="89"/>
  <c r="IR173" i="89"/>
  <c r="IR172" i="89"/>
  <c r="IR171" i="89"/>
  <c r="IR170" i="89"/>
  <c r="IR169" i="89"/>
  <c r="IR168" i="89"/>
  <c r="IR167" i="89"/>
  <c r="IR166" i="89"/>
  <c r="IR165" i="89"/>
  <c r="IR164" i="89"/>
  <c r="IR163" i="89"/>
  <c r="IR162" i="89"/>
  <c r="IR161" i="89"/>
  <c r="IR160" i="89"/>
  <c r="IR159" i="89"/>
  <c r="IR158" i="89"/>
  <c r="IR157" i="89"/>
  <c r="IR156" i="89"/>
  <c r="IR155" i="89"/>
  <c r="IR154" i="89"/>
  <c r="IR153" i="89"/>
  <c r="IR152" i="89"/>
  <c r="IR151" i="89"/>
  <c r="IR150" i="89"/>
  <c r="IR149" i="89"/>
  <c r="IR148" i="89"/>
  <c r="IR147" i="89"/>
  <c r="IR146" i="89"/>
  <c r="IR145" i="89"/>
  <c r="IR144" i="89"/>
  <c r="IR143" i="89"/>
  <c r="IR142" i="89"/>
  <c r="IR141" i="89"/>
  <c r="IR140" i="89"/>
  <c r="IR139" i="89"/>
  <c r="IR138" i="89"/>
  <c r="IR137" i="89"/>
  <c r="IR136" i="89"/>
  <c r="IR135" i="89"/>
  <c r="IR134" i="89"/>
  <c r="IR133" i="89"/>
  <c r="IR132" i="89"/>
  <c r="IR131" i="89"/>
  <c r="IR130" i="89"/>
  <c r="IR129" i="89"/>
  <c r="IR128" i="89"/>
  <c r="IR127" i="89"/>
  <c r="IR126" i="89"/>
  <c r="IR125" i="89"/>
  <c r="IR124" i="89"/>
  <c r="IR123" i="89"/>
  <c r="IR122" i="89"/>
  <c r="IR121" i="89"/>
  <c r="IR120" i="89"/>
  <c r="IR119" i="89"/>
  <c r="IR118" i="89"/>
  <c r="IR117" i="89"/>
  <c r="IR116" i="89"/>
  <c r="IR115" i="89"/>
  <c r="IR114" i="89"/>
  <c r="IR113" i="89"/>
  <c r="IR112" i="89"/>
  <c r="IR111" i="89"/>
  <c r="IR110" i="89"/>
  <c r="IR109" i="89"/>
  <c r="IR108" i="89"/>
  <c r="IR107" i="89"/>
  <c r="IR106" i="89"/>
  <c r="IR105" i="89"/>
  <c r="IR104" i="89"/>
  <c r="IR103" i="89"/>
  <c r="IR102" i="89"/>
  <c r="IR101" i="89"/>
  <c r="IR100" i="89"/>
  <c r="IR99" i="89"/>
  <c r="IR98" i="89"/>
  <c r="IR97" i="89"/>
  <c r="IR96" i="89"/>
  <c r="IR95" i="89"/>
  <c r="IR94" i="89"/>
  <c r="IR93" i="89"/>
  <c r="IR92" i="89"/>
  <c r="IR91" i="89"/>
  <c r="IR90" i="89"/>
  <c r="IR89" i="89"/>
  <c r="IR88" i="89"/>
  <c r="IR87" i="89"/>
  <c r="IR86" i="89"/>
  <c r="IR85" i="89"/>
  <c r="IR84" i="89"/>
  <c r="IR83" i="89"/>
  <c r="IR82" i="89"/>
  <c r="IR81" i="89"/>
  <c r="IR80" i="89"/>
  <c r="IR79" i="89"/>
  <c r="IR78" i="89"/>
  <c r="IR77" i="89"/>
  <c r="IR76" i="89"/>
  <c r="IR75" i="89"/>
  <c r="IR74" i="89"/>
  <c r="IR73" i="89"/>
  <c r="IR72" i="89"/>
  <c r="IR71" i="89"/>
  <c r="IR70" i="89"/>
  <c r="IR69" i="89"/>
  <c r="IR68" i="89"/>
  <c r="IR67" i="89"/>
  <c r="IR66" i="89"/>
  <c r="IR65" i="89"/>
  <c r="IR64" i="89"/>
  <c r="IR63" i="89"/>
  <c r="IR62" i="89"/>
  <c r="IR61" i="89"/>
  <c r="IR60" i="89"/>
  <c r="IR59" i="89"/>
  <c r="IR58" i="89"/>
  <c r="IR57" i="89"/>
  <c r="IR56" i="89"/>
  <c r="IR55" i="89"/>
  <c r="IR54" i="89"/>
  <c r="IR53" i="89"/>
  <c r="IR52" i="89"/>
  <c r="IR51" i="89"/>
  <c r="IR50" i="89"/>
  <c r="IR49" i="89"/>
  <c r="IR48" i="89"/>
  <c r="IR47" i="89"/>
  <c r="IR46" i="89"/>
  <c r="IR45" i="89"/>
  <c r="IR44" i="89"/>
  <c r="IR43" i="89"/>
  <c r="IR42" i="89"/>
  <c r="JH42" i="89" s="1"/>
  <c r="IR41" i="89"/>
  <c r="IR40" i="89"/>
  <c r="IR39" i="89"/>
  <c r="IR38" i="89"/>
  <c r="IR37" i="89"/>
  <c r="IR36" i="89"/>
  <c r="IR35" i="89"/>
  <c r="IR34" i="89"/>
  <c r="IN27" i="89"/>
  <c r="HW28" i="89"/>
  <c r="IN28" i="89"/>
  <c r="HW29" i="89"/>
  <c r="IN29" i="89"/>
  <c r="HW30" i="89"/>
  <c r="IN30" i="89"/>
  <c r="HW31" i="89"/>
  <c r="IN31" i="89"/>
  <c r="HW32" i="89"/>
  <c r="JC32" i="89" s="1"/>
  <c r="IN32" i="89"/>
  <c r="HY33" i="89"/>
  <c r="JE33" i="89" s="1"/>
  <c r="IJ33" i="89"/>
  <c r="HY34" i="89"/>
  <c r="IN34" i="89"/>
  <c r="IB35" i="89"/>
  <c r="IS35" i="89"/>
  <c r="HY36" i="89"/>
  <c r="IP36" i="89"/>
  <c r="HY37" i="89"/>
  <c r="IS37" i="89"/>
  <c r="IK38" i="89"/>
  <c r="IK39" i="89"/>
  <c r="IP42" i="89"/>
  <c r="IB43" i="89"/>
  <c r="HT45" i="89"/>
  <c r="IK47" i="89"/>
  <c r="IB49" i="89"/>
  <c r="IK51" i="89"/>
  <c r="IB53" i="89"/>
  <c r="IK55" i="89"/>
  <c r="IB57" i="89"/>
  <c r="IK59" i="89"/>
  <c r="IB61" i="89"/>
  <c r="IK63" i="89"/>
  <c r="IB65" i="89"/>
  <c r="IK67" i="89"/>
  <c r="IB69" i="89"/>
  <c r="IK71" i="89"/>
  <c r="IB73" i="89"/>
  <c r="IK75" i="89"/>
  <c r="IB77" i="89"/>
  <c r="IK79" i="89"/>
  <c r="IB81" i="89"/>
  <c r="IB85" i="89"/>
  <c r="HY227" i="89"/>
  <c r="HY226" i="89"/>
  <c r="HY225" i="89"/>
  <c r="HY224" i="89"/>
  <c r="HY223" i="89"/>
  <c r="HY222" i="89"/>
  <c r="HY221" i="89"/>
  <c r="HY220" i="89"/>
  <c r="HY219" i="89"/>
  <c r="HY218" i="89"/>
  <c r="HY217" i="89"/>
  <c r="HY216" i="89"/>
  <c r="HY214" i="89"/>
  <c r="HY215" i="89"/>
  <c r="HY213" i="89"/>
  <c r="HY212" i="89"/>
  <c r="HY211" i="89"/>
  <c r="HY210" i="89"/>
  <c r="HY209" i="89"/>
  <c r="HY208" i="89"/>
  <c r="HY207" i="89"/>
  <c r="HY206" i="89"/>
  <c r="HY205" i="89"/>
  <c r="HY204" i="89"/>
  <c r="HY203" i="89"/>
  <c r="HY202" i="89"/>
  <c r="HY201" i="89"/>
  <c r="HY200" i="89"/>
  <c r="HY199" i="89"/>
  <c r="HY198" i="89"/>
  <c r="HY197" i="89"/>
  <c r="HY196" i="89"/>
  <c r="HY195" i="89"/>
  <c r="HY194" i="89"/>
  <c r="HY193" i="89"/>
  <c r="HY192" i="89"/>
  <c r="HY191" i="89"/>
  <c r="HY190" i="89"/>
  <c r="HY189" i="89"/>
  <c r="HY188" i="89"/>
  <c r="HY187" i="89"/>
  <c r="HY186" i="89"/>
  <c r="HY185" i="89"/>
  <c r="HY184" i="89"/>
  <c r="HY183" i="89"/>
  <c r="HY182" i="89"/>
  <c r="HY181" i="89"/>
  <c r="HY180" i="89"/>
  <c r="HY179" i="89"/>
  <c r="HY178" i="89"/>
  <c r="HY177" i="89"/>
  <c r="HY176" i="89"/>
  <c r="HY175" i="89"/>
  <c r="HY174" i="89"/>
  <c r="HY173" i="89"/>
  <c r="HY172" i="89"/>
  <c r="HY171" i="89"/>
  <c r="HY170" i="89"/>
  <c r="HY169" i="89"/>
  <c r="HY168" i="89"/>
  <c r="HY167" i="89"/>
  <c r="HY166" i="89"/>
  <c r="HY165" i="89"/>
  <c r="HY164" i="89"/>
  <c r="HY163" i="89"/>
  <c r="HY162" i="89"/>
  <c r="HY161" i="89"/>
  <c r="HY160" i="89"/>
  <c r="HY159" i="89"/>
  <c r="HY158" i="89"/>
  <c r="HY157" i="89"/>
  <c r="HY156" i="89"/>
  <c r="HY155" i="89"/>
  <c r="HY154" i="89"/>
  <c r="HY153" i="89"/>
  <c r="HY152" i="89"/>
  <c r="HY151" i="89"/>
  <c r="HY150" i="89"/>
  <c r="HY149" i="89"/>
  <c r="HY148" i="89"/>
  <c r="HY147" i="89"/>
  <c r="HY146" i="89"/>
  <c r="HY143" i="89"/>
  <c r="HY145" i="89"/>
  <c r="HY144" i="89"/>
  <c r="HY141" i="89"/>
  <c r="HY140" i="89"/>
  <c r="HY139" i="89"/>
  <c r="HY138" i="89"/>
  <c r="HY137" i="89"/>
  <c r="HY136" i="89"/>
  <c r="HY135" i="89"/>
  <c r="HY134" i="89"/>
  <c r="HY133" i="89"/>
  <c r="HY132" i="89"/>
  <c r="HY131" i="89"/>
  <c r="HY130" i="89"/>
  <c r="HY129" i="89"/>
  <c r="HY128" i="89"/>
  <c r="HY127" i="89"/>
  <c r="HY126" i="89"/>
  <c r="HY125" i="89"/>
  <c r="HY124" i="89"/>
  <c r="HY123" i="89"/>
  <c r="HY122" i="89"/>
  <c r="HY121" i="89"/>
  <c r="HY120" i="89"/>
  <c r="HY119" i="89"/>
  <c r="HY118" i="89"/>
  <c r="HY117" i="89"/>
  <c r="HY142" i="89"/>
  <c r="HY116" i="89"/>
  <c r="HY115" i="89"/>
  <c r="HY114" i="89"/>
  <c r="HY113" i="89"/>
  <c r="HY112" i="89"/>
  <c r="HY111" i="89"/>
  <c r="HY110" i="89"/>
  <c r="HY109" i="89"/>
  <c r="HY108" i="89"/>
  <c r="HY107" i="89"/>
  <c r="HY106" i="89"/>
  <c r="HY105" i="89"/>
  <c r="HY104" i="89"/>
  <c r="HY103" i="89"/>
  <c r="HY102" i="89"/>
  <c r="HY101" i="89"/>
  <c r="HY100" i="89"/>
  <c r="HY99" i="89"/>
  <c r="HY98" i="89"/>
  <c r="HY97" i="89"/>
  <c r="HY96" i="89"/>
  <c r="HY95" i="89"/>
  <c r="HY94" i="89"/>
  <c r="HY93" i="89"/>
  <c r="HY92" i="89"/>
  <c r="HY91" i="89"/>
  <c r="HY90" i="89"/>
  <c r="HY89" i="89"/>
  <c r="HY88" i="89"/>
  <c r="HY87" i="89"/>
  <c r="HY85" i="89"/>
  <c r="HY84" i="89"/>
  <c r="HY83" i="89"/>
  <c r="HY82" i="89"/>
  <c r="HY81" i="89"/>
  <c r="HY80" i="89"/>
  <c r="HY79" i="89"/>
  <c r="HY78" i="89"/>
  <c r="HY77" i="89"/>
  <c r="HY76" i="89"/>
  <c r="HY75" i="89"/>
  <c r="HY74" i="89"/>
  <c r="HY73" i="89"/>
  <c r="HY72" i="89"/>
  <c r="HY71" i="89"/>
  <c r="HY70" i="89"/>
  <c r="HY69" i="89"/>
  <c r="HY68" i="89"/>
  <c r="HY67" i="89"/>
  <c r="HY66" i="89"/>
  <c r="HY65" i="89"/>
  <c r="HY64" i="89"/>
  <c r="HY63" i="89"/>
  <c r="HY62" i="89"/>
  <c r="HY61" i="89"/>
  <c r="HY60" i="89"/>
  <c r="HY59" i="89"/>
  <c r="HY58" i="89"/>
  <c r="HY57" i="89"/>
  <c r="HY56" i="89"/>
  <c r="HY55" i="89"/>
  <c r="HY54" i="89"/>
  <c r="HY53" i="89"/>
  <c r="HY52" i="89"/>
  <c r="HY51" i="89"/>
  <c r="HY50" i="89"/>
  <c r="HY49" i="89"/>
  <c r="HY48" i="89"/>
  <c r="HY47" i="89"/>
  <c r="HY86" i="89"/>
  <c r="IK227" i="89"/>
  <c r="IK226" i="89"/>
  <c r="IK225" i="89"/>
  <c r="IK224" i="89"/>
  <c r="IK223" i="89"/>
  <c r="IK222" i="89"/>
  <c r="IK221" i="89"/>
  <c r="IK220" i="89"/>
  <c r="IK219" i="89"/>
  <c r="IK218" i="89"/>
  <c r="IK217" i="89"/>
  <c r="IK216" i="89"/>
  <c r="IK215" i="89"/>
  <c r="IK214" i="89"/>
  <c r="IK213" i="89"/>
  <c r="E232" i="89"/>
  <c r="E233" i="89"/>
  <c r="IK212" i="89"/>
  <c r="IK211" i="89"/>
  <c r="IK210" i="89"/>
  <c r="IK209" i="89"/>
  <c r="IK208" i="89"/>
  <c r="IK207" i="89"/>
  <c r="IK206" i="89"/>
  <c r="IK205" i="89"/>
  <c r="IK204" i="89"/>
  <c r="IK203" i="89"/>
  <c r="IK202" i="89"/>
  <c r="IK201" i="89"/>
  <c r="IK200" i="89"/>
  <c r="IK199" i="89"/>
  <c r="IK198" i="89"/>
  <c r="IK197" i="89"/>
  <c r="IK196" i="89"/>
  <c r="IK195" i="89"/>
  <c r="IK194" i="89"/>
  <c r="IK190" i="89"/>
  <c r="IK189" i="89"/>
  <c r="IK188" i="89"/>
  <c r="IK187" i="89"/>
  <c r="IK186" i="89"/>
  <c r="IK185" i="89"/>
  <c r="IK184" i="89"/>
  <c r="IK183" i="89"/>
  <c r="IK182" i="89"/>
  <c r="IK181" i="89"/>
  <c r="IK180" i="89"/>
  <c r="IK179" i="89"/>
  <c r="IK178" i="89"/>
  <c r="IK177" i="89"/>
  <c r="IK176" i="89"/>
  <c r="IK175" i="89"/>
  <c r="IK174" i="89"/>
  <c r="IK173" i="89"/>
  <c r="IK172" i="89"/>
  <c r="IK171" i="89"/>
  <c r="IK170" i="89"/>
  <c r="IK169" i="89"/>
  <c r="IK168" i="89"/>
  <c r="IK167" i="89"/>
  <c r="IK166" i="89"/>
  <c r="IK165" i="89"/>
  <c r="IK193" i="89"/>
  <c r="IK192" i="89"/>
  <c r="IK191" i="89"/>
  <c r="IK164" i="89"/>
  <c r="IK163" i="89"/>
  <c r="IK162" i="89"/>
  <c r="IK161" i="89"/>
  <c r="IK160" i="89"/>
  <c r="IK159" i="89"/>
  <c r="IK158" i="89"/>
  <c r="IK157" i="89"/>
  <c r="IK156" i="89"/>
  <c r="IK155" i="89"/>
  <c r="IK154" i="89"/>
  <c r="IK153" i="89"/>
  <c r="IK152" i="89"/>
  <c r="IK151" i="89"/>
  <c r="IK150" i="89"/>
  <c r="IK149" i="89"/>
  <c r="IK144" i="89"/>
  <c r="IK141" i="89"/>
  <c r="IK140" i="89"/>
  <c r="IK139" i="89"/>
  <c r="IK138" i="89"/>
  <c r="IK137" i="89"/>
  <c r="IK136" i="89"/>
  <c r="IK135" i="89"/>
  <c r="IK134" i="89"/>
  <c r="IK133" i="89"/>
  <c r="IK132" i="89"/>
  <c r="IK131" i="89"/>
  <c r="IK130" i="89"/>
  <c r="IK129" i="89"/>
  <c r="IK128" i="89"/>
  <c r="IK127" i="89"/>
  <c r="IK126" i="89"/>
  <c r="IK125" i="89"/>
  <c r="IK124" i="89"/>
  <c r="IK123" i="89"/>
  <c r="IK122" i="89"/>
  <c r="IK121" i="89"/>
  <c r="IK120" i="89"/>
  <c r="IK119" i="89"/>
  <c r="IK118" i="89"/>
  <c r="IK117" i="89"/>
  <c r="IK116" i="89"/>
  <c r="IK115" i="89"/>
  <c r="IK114" i="89"/>
  <c r="IK113" i="89"/>
  <c r="IK112" i="89"/>
  <c r="IK146" i="89"/>
  <c r="IK143" i="89"/>
  <c r="IK148" i="89"/>
  <c r="IK147" i="89"/>
  <c r="IK145" i="89"/>
  <c r="IK142" i="89"/>
  <c r="IK111" i="89"/>
  <c r="IK110" i="89"/>
  <c r="IK109" i="89"/>
  <c r="IK108" i="89"/>
  <c r="IK107" i="89"/>
  <c r="IK106" i="89"/>
  <c r="IK105" i="89"/>
  <c r="IK104" i="89"/>
  <c r="IK103" i="89"/>
  <c r="IK102" i="89"/>
  <c r="IK101" i="89"/>
  <c r="IK100" i="89"/>
  <c r="IK99" i="89"/>
  <c r="IK98" i="89"/>
  <c r="IK97" i="89"/>
  <c r="IK96" i="89"/>
  <c r="IK95" i="89"/>
  <c r="IK94" i="89"/>
  <c r="IK93" i="89"/>
  <c r="IK92" i="89"/>
  <c r="IK91" i="89"/>
  <c r="IK90" i="89"/>
  <c r="IK89" i="89"/>
  <c r="IK88" i="89"/>
  <c r="IK87" i="89"/>
  <c r="IK86" i="89"/>
  <c r="IS227" i="89"/>
  <c r="IS226" i="89"/>
  <c r="IS225" i="89"/>
  <c r="IS224" i="89"/>
  <c r="IS223" i="89"/>
  <c r="IS222" i="89"/>
  <c r="IS221" i="89"/>
  <c r="IS220" i="89"/>
  <c r="IS219" i="89"/>
  <c r="IS218" i="89"/>
  <c r="IS217" i="89"/>
  <c r="IS216" i="89"/>
  <c r="IS215" i="89"/>
  <c r="IS214" i="89"/>
  <c r="IS213" i="89"/>
  <c r="M232" i="89"/>
  <c r="M233" i="89"/>
  <c r="IS212" i="89"/>
  <c r="IS211" i="89"/>
  <c r="IS210" i="89"/>
  <c r="IS209" i="89"/>
  <c r="IS208" i="89"/>
  <c r="IS207" i="89"/>
  <c r="IS206" i="89"/>
  <c r="IS205" i="89"/>
  <c r="IS204" i="89"/>
  <c r="IS203" i="89"/>
  <c r="IS202" i="89"/>
  <c r="IS201" i="89"/>
  <c r="IS200" i="89"/>
  <c r="IS199" i="89"/>
  <c r="IS198" i="89"/>
  <c r="IS197" i="89"/>
  <c r="IS196" i="89"/>
  <c r="IS195" i="89"/>
  <c r="IS190" i="89"/>
  <c r="IS189" i="89"/>
  <c r="IS188" i="89"/>
  <c r="IS187" i="89"/>
  <c r="IS186" i="89"/>
  <c r="IS185" i="89"/>
  <c r="IS184" i="89"/>
  <c r="IS183" i="89"/>
  <c r="IS182" i="89"/>
  <c r="IS181" i="89"/>
  <c r="IS180" i="89"/>
  <c r="IS179" i="89"/>
  <c r="IS178" i="89"/>
  <c r="IS177" i="89"/>
  <c r="IS176" i="89"/>
  <c r="IS175" i="89"/>
  <c r="IS174" i="89"/>
  <c r="IS173" i="89"/>
  <c r="IS172" i="89"/>
  <c r="IS171" i="89"/>
  <c r="IS170" i="89"/>
  <c r="IS169" i="89"/>
  <c r="IS168" i="89"/>
  <c r="IS167" i="89"/>
  <c r="IS166" i="89"/>
  <c r="IS165" i="89"/>
  <c r="IS194" i="89"/>
  <c r="IS192" i="89"/>
  <c r="IS193" i="89"/>
  <c r="IS191" i="89"/>
  <c r="IS164" i="89"/>
  <c r="IS163" i="89"/>
  <c r="IS162" i="89"/>
  <c r="IS161" i="89"/>
  <c r="IS160" i="89"/>
  <c r="IS159" i="89"/>
  <c r="IS158" i="89"/>
  <c r="IS157" i="89"/>
  <c r="IS156" i="89"/>
  <c r="IS155" i="89"/>
  <c r="IS154" i="89"/>
  <c r="IS153" i="89"/>
  <c r="IS152" i="89"/>
  <c r="IS151" i="89"/>
  <c r="IS150" i="89"/>
  <c r="IS149" i="89"/>
  <c r="IS142" i="89"/>
  <c r="IS143" i="89"/>
  <c r="IS146" i="89"/>
  <c r="IS145" i="89"/>
  <c r="IS141" i="89"/>
  <c r="IS140" i="89"/>
  <c r="IS139" i="89"/>
  <c r="IS138" i="89"/>
  <c r="IS137" i="89"/>
  <c r="IS136" i="89"/>
  <c r="IS135" i="89"/>
  <c r="IS134" i="89"/>
  <c r="IS133" i="89"/>
  <c r="IS132" i="89"/>
  <c r="IS131" i="89"/>
  <c r="IS130" i="89"/>
  <c r="IS129" i="89"/>
  <c r="IS128" i="89"/>
  <c r="IS127" i="89"/>
  <c r="IS126" i="89"/>
  <c r="IS125" i="89"/>
  <c r="IS124" i="89"/>
  <c r="IS123" i="89"/>
  <c r="IS122" i="89"/>
  <c r="IS121" i="89"/>
  <c r="IS120" i="89"/>
  <c r="IS119" i="89"/>
  <c r="IS118" i="89"/>
  <c r="IS117" i="89"/>
  <c r="IS116" i="89"/>
  <c r="IS115" i="89"/>
  <c r="IS114" i="89"/>
  <c r="IS113" i="89"/>
  <c r="IS112" i="89"/>
  <c r="IS148" i="89"/>
  <c r="IS147" i="89"/>
  <c r="IS144" i="89"/>
  <c r="IS111" i="89"/>
  <c r="IS110" i="89"/>
  <c r="IS109" i="89"/>
  <c r="IS108" i="89"/>
  <c r="IS107" i="89"/>
  <c r="IS106" i="89"/>
  <c r="IS105" i="89"/>
  <c r="IS104" i="89"/>
  <c r="IS103" i="89"/>
  <c r="IS102" i="89"/>
  <c r="IS101" i="89"/>
  <c r="IS100" i="89"/>
  <c r="IS99" i="89"/>
  <c r="IS98" i="89"/>
  <c r="IS97" i="89"/>
  <c r="IS96" i="89"/>
  <c r="IS95" i="89"/>
  <c r="IS94" i="89"/>
  <c r="IS93" i="89"/>
  <c r="IS92" i="89"/>
  <c r="IS91" i="89"/>
  <c r="IS90" i="89"/>
  <c r="IS89" i="89"/>
  <c r="IS88" i="89"/>
  <c r="IS87" i="89"/>
  <c r="IS86" i="89"/>
  <c r="I5" i="53"/>
  <c r="J5" i="54"/>
  <c r="HX27" i="89"/>
  <c r="HX28" i="89"/>
  <c r="IO28" i="89"/>
  <c r="JE28" i="89" s="1"/>
  <c r="HX29" i="89"/>
  <c r="IO29" i="89"/>
  <c r="JE29" i="89" s="1"/>
  <c r="HX30" i="89"/>
  <c r="IO30" i="89"/>
  <c r="HX31" i="89"/>
  <c r="IO31" i="89"/>
  <c r="HX32" i="89"/>
  <c r="IO32" i="89"/>
  <c r="HZ33" i="89"/>
  <c r="IK33" i="89"/>
  <c r="IO34" i="89"/>
  <c r="IB36" i="89"/>
  <c r="IS36" i="89"/>
  <c r="IB37" i="89"/>
  <c r="HT38" i="89"/>
  <c r="IN38" i="89"/>
  <c r="JL39" i="89"/>
  <c r="IP39" i="89"/>
  <c r="IB40" i="89"/>
  <c r="HT42" i="89"/>
  <c r="IS42" i="89"/>
  <c r="IK44" i="89"/>
  <c r="HY45" i="89"/>
  <c r="IS47" i="89"/>
  <c r="HT48" i="89"/>
  <c r="IS51" i="89"/>
  <c r="HT52" i="89"/>
  <c r="IS55" i="89"/>
  <c r="HT56" i="89"/>
  <c r="IS59" i="89"/>
  <c r="HT60" i="89"/>
  <c r="IS63" i="89"/>
  <c r="HT64" i="89"/>
  <c r="IS67" i="89"/>
  <c r="HT68" i="89"/>
  <c r="IS71" i="89"/>
  <c r="HT72" i="89"/>
  <c r="IS75" i="89"/>
  <c r="HT76" i="89"/>
  <c r="IS79" i="89"/>
  <c r="HT80" i="89"/>
  <c r="IS83" i="89"/>
  <c r="HT84" i="89"/>
  <c r="HZ227" i="89"/>
  <c r="HZ226" i="89"/>
  <c r="HZ225" i="89"/>
  <c r="HZ224" i="89"/>
  <c r="HZ223" i="89"/>
  <c r="HZ222" i="89"/>
  <c r="HZ221" i="89"/>
  <c r="HZ220" i="89"/>
  <c r="HZ219" i="89"/>
  <c r="HZ218" i="89"/>
  <c r="HZ217" i="89"/>
  <c r="HZ216" i="89"/>
  <c r="HZ215" i="89"/>
  <c r="HZ214" i="89"/>
  <c r="HZ213" i="89"/>
  <c r="HZ212" i="89"/>
  <c r="HZ211" i="89"/>
  <c r="HZ210" i="89"/>
  <c r="HZ209" i="89"/>
  <c r="HZ208" i="89"/>
  <c r="HZ207" i="89"/>
  <c r="HZ206" i="89"/>
  <c r="HZ205" i="89"/>
  <c r="HZ204" i="89"/>
  <c r="HZ203" i="89"/>
  <c r="HZ202" i="89"/>
  <c r="HZ201" i="89"/>
  <c r="HZ200" i="89"/>
  <c r="HZ199" i="89"/>
  <c r="HZ198" i="89"/>
  <c r="HZ197" i="89"/>
  <c r="HZ196" i="89"/>
  <c r="HZ195" i="89"/>
  <c r="HZ194" i="89"/>
  <c r="HZ193" i="89"/>
  <c r="HZ192" i="89"/>
  <c r="HZ191" i="89"/>
  <c r="HZ190" i="89"/>
  <c r="HZ189" i="89"/>
  <c r="HZ188" i="89"/>
  <c r="HZ187" i="89"/>
  <c r="HZ186" i="89"/>
  <c r="HZ185" i="89"/>
  <c r="HZ184" i="89"/>
  <c r="HZ183" i="89"/>
  <c r="HZ182" i="89"/>
  <c r="HZ181" i="89"/>
  <c r="HZ180" i="89"/>
  <c r="HZ179" i="89"/>
  <c r="HZ178" i="89"/>
  <c r="HZ177" i="89"/>
  <c r="HZ176" i="89"/>
  <c r="HZ175" i="89"/>
  <c r="HZ174" i="89"/>
  <c r="HZ173" i="89"/>
  <c r="HZ172" i="89"/>
  <c r="HZ171" i="89"/>
  <c r="HZ170" i="89"/>
  <c r="HZ169" i="89"/>
  <c r="HZ168" i="89"/>
  <c r="HZ167" i="89"/>
  <c r="HZ166" i="89"/>
  <c r="HZ165" i="89"/>
  <c r="HZ164" i="89"/>
  <c r="HZ163" i="89"/>
  <c r="HZ162" i="89"/>
  <c r="HZ161" i="89"/>
  <c r="HZ160" i="89"/>
  <c r="HZ159" i="89"/>
  <c r="HZ158" i="89"/>
  <c r="HZ157" i="89"/>
  <c r="HZ156" i="89"/>
  <c r="HZ155" i="89"/>
  <c r="HZ154" i="89"/>
  <c r="HZ153" i="89"/>
  <c r="HZ152" i="89"/>
  <c r="HZ151" i="89"/>
  <c r="HZ150" i="89"/>
  <c r="HZ149" i="89"/>
  <c r="HZ148" i="89"/>
  <c r="HZ147" i="89"/>
  <c r="HZ146" i="89"/>
  <c r="HZ145" i="89"/>
  <c r="HZ144" i="89"/>
  <c r="HZ143" i="89"/>
  <c r="HZ141" i="89"/>
  <c r="HZ140" i="89"/>
  <c r="HZ139" i="89"/>
  <c r="HZ138" i="89"/>
  <c r="HZ137" i="89"/>
  <c r="HZ136" i="89"/>
  <c r="HZ135" i="89"/>
  <c r="HZ134" i="89"/>
  <c r="HZ133" i="89"/>
  <c r="HZ132" i="89"/>
  <c r="HZ131" i="89"/>
  <c r="HZ130" i="89"/>
  <c r="HZ129" i="89"/>
  <c r="HZ128" i="89"/>
  <c r="HZ127" i="89"/>
  <c r="HZ126" i="89"/>
  <c r="HZ125" i="89"/>
  <c r="HZ124" i="89"/>
  <c r="HZ123" i="89"/>
  <c r="HZ122" i="89"/>
  <c r="HZ121" i="89"/>
  <c r="HZ120" i="89"/>
  <c r="HZ119" i="89"/>
  <c r="HZ118" i="89"/>
  <c r="HZ117" i="89"/>
  <c r="HZ116" i="89"/>
  <c r="HZ115" i="89"/>
  <c r="HZ114" i="89"/>
  <c r="HZ142" i="89"/>
  <c r="HZ113" i="89"/>
  <c r="HZ112" i="89"/>
  <c r="HZ111" i="89"/>
  <c r="HZ110" i="89"/>
  <c r="HZ109" i="89"/>
  <c r="HZ108" i="89"/>
  <c r="HZ107" i="89"/>
  <c r="HZ106" i="89"/>
  <c r="HZ105" i="89"/>
  <c r="HZ104" i="89"/>
  <c r="HZ103" i="89"/>
  <c r="HZ102" i="89"/>
  <c r="HZ101" i="89"/>
  <c r="HZ100" i="89"/>
  <c r="HZ99" i="89"/>
  <c r="HZ98" i="89"/>
  <c r="HZ97" i="89"/>
  <c r="HZ96" i="89"/>
  <c r="HZ95" i="89"/>
  <c r="HZ94" i="89"/>
  <c r="HZ93" i="89"/>
  <c r="HZ92" i="89"/>
  <c r="HZ91" i="89"/>
  <c r="HZ90" i="89"/>
  <c r="HZ89" i="89"/>
  <c r="HZ88" i="89"/>
  <c r="HZ85" i="89"/>
  <c r="HZ84" i="89"/>
  <c r="HZ83" i="89"/>
  <c r="HZ82" i="89"/>
  <c r="HZ81" i="89"/>
  <c r="HZ80" i="89"/>
  <c r="HZ79" i="89"/>
  <c r="HZ78" i="89"/>
  <c r="HZ77" i="89"/>
  <c r="HZ76" i="89"/>
  <c r="HZ75" i="89"/>
  <c r="HZ74" i="89"/>
  <c r="HZ73" i="89"/>
  <c r="HZ72" i="89"/>
  <c r="HZ71" i="89"/>
  <c r="HZ70" i="89"/>
  <c r="HZ69" i="89"/>
  <c r="HZ68" i="89"/>
  <c r="HZ67" i="89"/>
  <c r="HZ66" i="89"/>
  <c r="HZ65" i="89"/>
  <c r="HZ64" i="89"/>
  <c r="HZ63" i="89"/>
  <c r="HZ62" i="89"/>
  <c r="HZ61" i="89"/>
  <c r="HZ60" i="89"/>
  <c r="HZ59" i="89"/>
  <c r="HZ58" i="89"/>
  <c r="HZ57" i="89"/>
  <c r="HZ56" i="89"/>
  <c r="HZ55" i="89"/>
  <c r="HZ54" i="89"/>
  <c r="HZ53" i="89"/>
  <c r="HZ52" i="89"/>
  <c r="HZ51" i="89"/>
  <c r="HZ50" i="89"/>
  <c r="HZ49" i="89"/>
  <c r="HZ48" i="89"/>
  <c r="HZ47" i="89"/>
  <c r="HZ46" i="89"/>
  <c r="HZ45" i="89"/>
  <c r="HZ44" i="89"/>
  <c r="HZ43" i="89"/>
  <c r="JF43" i="89" s="1"/>
  <c r="HZ42" i="89"/>
  <c r="HZ41" i="89"/>
  <c r="HZ40" i="89"/>
  <c r="HZ39" i="89"/>
  <c r="HZ38" i="89"/>
  <c r="HZ37" i="89"/>
  <c r="HZ36" i="89"/>
  <c r="HZ35" i="89"/>
  <c r="HZ86" i="89"/>
  <c r="HZ87" i="89"/>
  <c r="IL227" i="89"/>
  <c r="IL226" i="89"/>
  <c r="IL225" i="89"/>
  <c r="IL224" i="89"/>
  <c r="IL223" i="89"/>
  <c r="IL222" i="89"/>
  <c r="IL221" i="89"/>
  <c r="IL220" i="89"/>
  <c r="IL219" i="89"/>
  <c r="F232" i="89"/>
  <c r="F233" i="89"/>
  <c r="IL217" i="89"/>
  <c r="IL212" i="89"/>
  <c r="IL211" i="89"/>
  <c r="IL210" i="89"/>
  <c r="IL209" i="89"/>
  <c r="IL208" i="89"/>
  <c r="IL207" i="89"/>
  <c r="IL206" i="89"/>
  <c r="IL205" i="89"/>
  <c r="IL204" i="89"/>
  <c r="IL203" i="89"/>
  <c r="IL202" i="89"/>
  <c r="IL201" i="89"/>
  <c r="IL200" i="89"/>
  <c r="IL199" i="89"/>
  <c r="IL198" i="89"/>
  <c r="IL197" i="89"/>
  <c r="IL196" i="89"/>
  <c r="IL195" i="89"/>
  <c r="IL214" i="89"/>
  <c r="IL218" i="89"/>
  <c r="IL213" i="89"/>
  <c r="IL216" i="89"/>
  <c r="IL215" i="89"/>
  <c r="IL190" i="89"/>
  <c r="IL189" i="89"/>
  <c r="IL188" i="89"/>
  <c r="IL187" i="89"/>
  <c r="IL186" i="89"/>
  <c r="IL185" i="89"/>
  <c r="IL184" i="89"/>
  <c r="IL183" i="89"/>
  <c r="IL182" i="89"/>
  <c r="IL181" i="89"/>
  <c r="IL180" i="89"/>
  <c r="IL179" i="89"/>
  <c r="IL178" i="89"/>
  <c r="IL177" i="89"/>
  <c r="IL176" i="89"/>
  <c r="IL175" i="89"/>
  <c r="IL174" i="89"/>
  <c r="IL173" i="89"/>
  <c r="IL172" i="89"/>
  <c r="IL171" i="89"/>
  <c r="IL170" i="89"/>
  <c r="IL169" i="89"/>
  <c r="IL193" i="89"/>
  <c r="IL192" i="89"/>
  <c r="IL191" i="89"/>
  <c r="IL194" i="89"/>
  <c r="IL167" i="89"/>
  <c r="IL164" i="89"/>
  <c r="IL163" i="89"/>
  <c r="IL162" i="89"/>
  <c r="IL161" i="89"/>
  <c r="IL160" i="89"/>
  <c r="IL159" i="89"/>
  <c r="IL158" i="89"/>
  <c r="IL157" i="89"/>
  <c r="IL156" i="89"/>
  <c r="IL155" i="89"/>
  <c r="IL154" i="89"/>
  <c r="IL153" i="89"/>
  <c r="IL152" i="89"/>
  <c r="IL151" i="89"/>
  <c r="IL150" i="89"/>
  <c r="IL149" i="89"/>
  <c r="IL148" i="89"/>
  <c r="IL147" i="89"/>
  <c r="IL146" i="89"/>
  <c r="IL145" i="89"/>
  <c r="IL144" i="89"/>
  <c r="IL143" i="89"/>
  <c r="IL142" i="89"/>
  <c r="IL168" i="89"/>
  <c r="IL166" i="89"/>
  <c r="IL165" i="89"/>
  <c r="IL141" i="89"/>
  <c r="IL140" i="89"/>
  <c r="IL139" i="89"/>
  <c r="IL138" i="89"/>
  <c r="IL137" i="89"/>
  <c r="IL136" i="89"/>
  <c r="IL135" i="89"/>
  <c r="IL134" i="89"/>
  <c r="IL133" i="89"/>
  <c r="IL132" i="89"/>
  <c r="IL131" i="89"/>
  <c r="IL130" i="89"/>
  <c r="IL129" i="89"/>
  <c r="IL128" i="89"/>
  <c r="IL127" i="89"/>
  <c r="IL126" i="89"/>
  <c r="IL125" i="89"/>
  <c r="IL124" i="89"/>
  <c r="IL123" i="89"/>
  <c r="IL122" i="89"/>
  <c r="IL121" i="89"/>
  <c r="IL120" i="89"/>
  <c r="IL119" i="89"/>
  <c r="IL118" i="89"/>
  <c r="IL117" i="89"/>
  <c r="IL116" i="89"/>
  <c r="IL115" i="89"/>
  <c r="IL114" i="89"/>
  <c r="IL113" i="89"/>
  <c r="IL112" i="89"/>
  <c r="IL111" i="89"/>
  <c r="IL110" i="89"/>
  <c r="IL109" i="89"/>
  <c r="IL108" i="89"/>
  <c r="IL107" i="89"/>
  <c r="IL106" i="89"/>
  <c r="IL105" i="89"/>
  <c r="IL104" i="89"/>
  <c r="IL103" i="89"/>
  <c r="IL102" i="89"/>
  <c r="IL101" i="89"/>
  <c r="IL100" i="89"/>
  <c r="IL99" i="89"/>
  <c r="IL98" i="89"/>
  <c r="IL97" i="89"/>
  <c r="IL96" i="89"/>
  <c r="IL95" i="89"/>
  <c r="IL94" i="89"/>
  <c r="IL93" i="89"/>
  <c r="IL92" i="89"/>
  <c r="IL91" i="89"/>
  <c r="IL90" i="89"/>
  <c r="IL89" i="89"/>
  <c r="IL88" i="89"/>
  <c r="IL87" i="89"/>
  <c r="IL86" i="89"/>
  <c r="IL85" i="89"/>
  <c r="IL84" i="89"/>
  <c r="IL83" i="89"/>
  <c r="IL82" i="89"/>
  <c r="IL81" i="89"/>
  <c r="IL80" i="89"/>
  <c r="IL79" i="89"/>
  <c r="IL78" i="89"/>
  <c r="IL77" i="89"/>
  <c r="IL76" i="89"/>
  <c r="IL75" i="89"/>
  <c r="IL74" i="89"/>
  <c r="IL73" i="89"/>
  <c r="IL72" i="89"/>
  <c r="IL71" i="89"/>
  <c r="IL70" i="89"/>
  <c r="IL69" i="89"/>
  <c r="IL68" i="89"/>
  <c r="IL67" i="89"/>
  <c r="IL66" i="89"/>
  <c r="IL65" i="89"/>
  <c r="IL64" i="89"/>
  <c r="IL63" i="89"/>
  <c r="IL62" i="89"/>
  <c r="IL61" i="89"/>
  <c r="IL60" i="89"/>
  <c r="IL59" i="89"/>
  <c r="IL58" i="89"/>
  <c r="IL57" i="89"/>
  <c r="IL56" i="89"/>
  <c r="IL55" i="89"/>
  <c r="IL54" i="89"/>
  <c r="IL53" i="89"/>
  <c r="IL52" i="89"/>
  <c r="IL51" i="89"/>
  <c r="IL50" i="89"/>
  <c r="IL49" i="89"/>
  <c r="IL48" i="89"/>
  <c r="IL47" i="89"/>
  <c r="IL46" i="89"/>
  <c r="IL45" i="89"/>
  <c r="IL44" i="89"/>
  <c r="IL43" i="89"/>
  <c r="IL42" i="89"/>
  <c r="IL41" i="89"/>
  <c r="IL40" i="89"/>
  <c r="IL39" i="89"/>
  <c r="IL38" i="89"/>
  <c r="IL37" i="89"/>
  <c r="IL36" i="89"/>
  <c r="IL35" i="89"/>
  <c r="IL34" i="89"/>
  <c r="IL33" i="89"/>
  <c r="IT227" i="89"/>
  <c r="IT226" i="89"/>
  <c r="IT225" i="89"/>
  <c r="IT224" i="89"/>
  <c r="IT223" i="89"/>
  <c r="IT222" i="89"/>
  <c r="IT221" i="89"/>
  <c r="IT220" i="89"/>
  <c r="IT219" i="89"/>
  <c r="N232" i="89"/>
  <c r="N233" i="89"/>
  <c r="IT218" i="89"/>
  <c r="IT212" i="89"/>
  <c r="IT211" i="89"/>
  <c r="IT210" i="89"/>
  <c r="IT209" i="89"/>
  <c r="IT208" i="89"/>
  <c r="IT207" i="89"/>
  <c r="IT206" i="89"/>
  <c r="IT205" i="89"/>
  <c r="IT204" i="89"/>
  <c r="IT203" i="89"/>
  <c r="IT202" i="89"/>
  <c r="IT201" i="89"/>
  <c r="IT200" i="89"/>
  <c r="IT199" i="89"/>
  <c r="IT198" i="89"/>
  <c r="IT197" i="89"/>
  <c r="IT196" i="89"/>
  <c r="IT195" i="89"/>
  <c r="IT216" i="89"/>
  <c r="IT215" i="89"/>
  <c r="IT214" i="89"/>
  <c r="IT213" i="89"/>
  <c r="IT217" i="89"/>
  <c r="IT190" i="89"/>
  <c r="IT189" i="89"/>
  <c r="IT188" i="89"/>
  <c r="IT187" i="89"/>
  <c r="IT186" i="89"/>
  <c r="IT185" i="89"/>
  <c r="IT184" i="89"/>
  <c r="IT183" i="89"/>
  <c r="IT182" i="89"/>
  <c r="IT181" i="89"/>
  <c r="IT180" i="89"/>
  <c r="IT179" i="89"/>
  <c r="IT178" i="89"/>
  <c r="IT177" i="89"/>
  <c r="IT176" i="89"/>
  <c r="IT175" i="89"/>
  <c r="IT174" i="89"/>
  <c r="IT173" i="89"/>
  <c r="IT172" i="89"/>
  <c r="IT171" i="89"/>
  <c r="IT170" i="89"/>
  <c r="IT169" i="89"/>
  <c r="IT194" i="89"/>
  <c r="IT192" i="89"/>
  <c r="IT193" i="89"/>
  <c r="IT191" i="89"/>
  <c r="IT165" i="89"/>
  <c r="IT168" i="89"/>
  <c r="IT164" i="89"/>
  <c r="IT163" i="89"/>
  <c r="IT162" i="89"/>
  <c r="IT161" i="89"/>
  <c r="IT160" i="89"/>
  <c r="IT159" i="89"/>
  <c r="IT158" i="89"/>
  <c r="IT157" i="89"/>
  <c r="IT156" i="89"/>
  <c r="IT155" i="89"/>
  <c r="IT154" i="89"/>
  <c r="IT153" i="89"/>
  <c r="IT152" i="89"/>
  <c r="IT151" i="89"/>
  <c r="IT150" i="89"/>
  <c r="IT149" i="89"/>
  <c r="IT148" i="89"/>
  <c r="IT147" i="89"/>
  <c r="IT146" i="89"/>
  <c r="IT145" i="89"/>
  <c r="IT144" i="89"/>
  <c r="IT143" i="89"/>
  <c r="IT142" i="89"/>
  <c r="IT167" i="89"/>
  <c r="IT166" i="89"/>
  <c r="IT141" i="89"/>
  <c r="IT140" i="89"/>
  <c r="IT139" i="89"/>
  <c r="IT138" i="89"/>
  <c r="IT137" i="89"/>
  <c r="IT136" i="89"/>
  <c r="IT135" i="89"/>
  <c r="IT134" i="89"/>
  <c r="IT133" i="89"/>
  <c r="IT132" i="89"/>
  <c r="IT131" i="89"/>
  <c r="IT130" i="89"/>
  <c r="IT129" i="89"/>
  <c r="IT128" i="89"/>
  <c r="IT127" i="89"/>
  <c r="IT126" i="89"/>
  <c r="IT125" i="89"/>
  <c r="IT124" i="89"/>
  <c r="IT123" i="89"/>
  <c r="IT122" i="89"/>
  <c r="IT121" i="89"/>
  <c r="IT120" i="89"/>
  <c r="IT119" i="89"/>
  <c r="IT118" i="89"/>
  <c r="IT117" i="89"/>
  <c r="IT116" i="89"/>
  <c r="IT115" i="89"/>
  <c r="IT114" i="89"/>
  <c r="IT113" i="89"/>
  <c r="IT112" i="89"/>
  <c r="IT111" i="89"/>
  <c r="IT110" i="89"/>
  <c r="IT109" i="89"/>
  <c r="IT108" i="89"/>
  <c r="IT107" i="89"/>
  <c r="IT106" i="89"/>
  <c r="IT105" i="89"/>
  <c r="IT104" i="89"/>
  <c r="IT103" i="89"/>
  <c r="IT102" i="89"/>
  <c r="IT101" i="89"/>
  <c r="IT100" i="89"/>
  <c r="IT99" i="89"/>
  <c r="IT98" i="89"/>
  <c r="IT97" i="89"/>
  <c r="IT96" i="89"/>
  <c r="IT95" i="89"/>
  <c r="IT94" i="89"/>
  <c r="IT93" i="89"/>
  <c r="IT92" i="89"/>
  <c r="IT91" i="89"/>
  <c r="IT90" i="89"/>
  <c r="IT89" i="89"/>
  <c r="IT88" i="89"/>
  <c r="IT87" i="89"/>
  <c r="IT85" i="89"/>
  <c r="IT84" i="89"/>
  <c r="IT83" i="89"/>
  <c r="IT82" i="89"/>
  <c r="IT81" i="89"/>
  <c r="IT80" i="89"/>
  <c r="IT79" i="89"/>
  <c r="IT78" i="89"/>
  <c r="IT77" i="89"/>
  <c r="IT76" i="89"/>
  <c r="IT75" i="89"/>
  <c r="IT74" i="89"/>
  <c r="IT73" i="89"/>
  <c r="IT72" i="89"/>
  <c r="IT71" i="89"/>
  <c r="IT70" i="89"/>
  <c r="IT69" i="89"/>
  <c r="IT68" i="89"/>
  <c r="IT67" i="89"/>
  <c r="IT66" i="89"/>
  <c r="IT65" i="89"/>
  <c r="IT64" i="89"/>
  <c r="IT63" i="89"/>
  <c r="IT62" i="89"/>
  <c r="IT61" i="89"/>
  <c r="IT60" i="89"/>
  <c r="IT59" i="89"/>
  <c r="IT58" i="89"/>
  <c r="IT57" i="89"/>
  <c r="IT56" i="89"/>
  <c r="IT55" i="89"/>
  <c r="IT54" i="89"/>
  <c r="IT53" i="89"/>
  <c r="IT52" i="89"/>
  <c r="IT51" i="89"/>
  <c r="IT50" i="89"/>
  <c r="IT49" i="89"/>
  <c r="IT48" i="89"/>
  <c r="IT47" i="89"/>
  <c r="IT46" i="89"/>
  <c r="IT45" i="89"/>
  <c r="IT44" i="89"/>
  <c r="IT43" i="89"/>
  <c r="IT42" i="89"/>
  <c r="IT41" i="89"/>
  <c r="IT40" i="89"/>
  <c r="IT39" i="89"/>
  <c r="IT38" i="89"/>
  <c r="IT37" i="89"/>
  <c r="IT36" i="89"/>
  <c r="IT35" i="89"/>
  <c r="IT34" i="89"/>
  <c r="IT33" i="89"/>
  <c r="IT86" i="89"/>
  <c r="IP29" i="89"/>
  <c r="HY30" i="89"/>
  <c r="IP30" i="89"/>
  <c r="HY31" i="89"/>
  <c r="IP31" i="89"/>
  <c r="HY32" i="89"/>
  <c r="IP32" i="89"/>
  <c r="IN33" i="89"/>
  <c r="IB34" i="89"/>
  <c r="IP34" i="89"/>
  <c r="JF34" i="89" s="1"/>
  <c r="HW38" i="89"/>
  <c r="IP38" i="89"/>
  <c r="HT39" i="89"/>
  <c r="IS39" i="89"/>
  <c r="IK41" i="89"/>
  <c r="HY42" i="89"/>
  <c r="IP44" i="89"/>
  <c r="IB45" i="89"/>
  <c r="IB48" i="89"/>
  <c r="IK50" i="89"/>
  <c r="IB52" i="89"/>
  <c r="IK54" i="89"/>
  <c r="IB56" i="89"/>
  <c r="IK58" i="89"/>
  <c r="IB60" i="89"/>
  <c r="IK62" i="89"/>
  <c r="IB64" i="89"/>
  <c r="IK66" i="89"/>
  <c r="IB68" i="89"/>
  <c r="IK70" i="89"/>
  <c r="IB72" i="89"/>
  <c r="IK74" i="89"/>
  <c r="IB76" i="89"/>
  <c r="IK78" i="89"/>
  <c r="IB80" i="89"/>
  <c r="IK82" i="89"/>
  <c r="IB84" i="89"/>
  <c r="II86" i="89"/>
  <c r="HS227" i="89"/>
  <c r="HS226" i="89"/>
  <c r="HS225" i="89"/>
  <c r="HS224" i="89"/>
  <c r="HS223" i="89"/>
  <c r="HS222" i="89"/>
  <c r="HS221" i="89"/>
  <c r="HS220" i="89"/>
  <c r="HS219" i="89"/>
  <c r="HS218" i="89"/>
  <c r="HS217" i="89"/>
  <c r="HS216" i="89"/>
  <c r="HS215" i="89"/>
  <c r="HS214" i="89"/>
  <c r="HS213" i="89"/>
  <c r="HS212" i="89"/>
  <c r="HS211" i="89"/>
  <c r="HS210" i="89"/>
  <c r="HS209" i="89"/>
  <c r="HS208" i="89"/>
  <c r="HS207" i="89"/>
  <c r="HS206" i="89"/>
  <c r="HS205" i="89"/>
  <c r="HS204" i="89"/>
  <c r="HS203" i="89"/>
  <c r="HS202" i="89"/>
  <c r="HS201" i="89"/>
  <c r="HS200" i="89"/>
  <c r="HS199" i="89"/>
  <c r="HS198" i="89"/>
  <c r="HS197" i="89"/>
  <c r="HS196" i="89"/>
  <c r="HS195" i="89"/>
  <c r="HS194" i="89"/>
  <c r="HS193" i="89"/>
  <c r="HS192" i="89"/>
  <c r="HS191" i="89"/>
  <c r="HS190" i="89"/>
  <c r="HS189" i="89"/>
  <c r="HS188" i="89"/>
  <c r="HS187" i="89"/>
  <c r="HS186" i="89"/>
  <c r="HS185" i="89"/>
  <c r="HS184" i="89"/>
  <c r="HS183" i="89"/>
  <c r="HS182" i="89"/>
  <c r="HS181" i="89"/>
  <c r="HS180" i="89"/>
  <c r="HS179" i="89"/>
  <c r="HS178" i="89"/>
  <c r="HS177" i="89"/>
  <c r="HS176" i="89"/>
  <c r="HS175" i="89"/>
  <c r="HS174" i="89"/>
  <c r="HS173" i="89"/>
  <c r="HS172" i="89"/>
  <c r="HS171" i="89"/>
  <c r="HS170" i="89"/>
  <c r="HS169" i="89"/>
  <c r="HS168" i="89"/>
  <c r="HS167" i="89"/>
  <c r="HS166" i="89"/>
  <c r="HS165" i="89"/>
  <c r="HS164" i="89"/>
  <c r="HS163" i="89"/>
  <c r="HS162" i="89"/>
  <c r="HS161" i="89"/>
  <c r="HS160" i="89"/>
  <c r="HS159" i="89"/>
  <c r="HS158" i="89"/>
  <c r="HS157" i="89"/>
  <c r="HS156" i="89"/>
  <c r="HS155" i="89"/>
  <c r="HS154" i="89"/>
  <c r="HS153" i="89"/>
  <c r="HS152" i="89"/>
  <c r="HS151" i="89"/>
  <c r="HS150" i="89"/>
  <c r="HS149" i="89"/>
  <c r="HS148" i="89"/>
  <c r="HS147" i="89"/>
  <c r="HS146" i="89"/>
  <c r="HS145" i="89"/>
  <c r="HS144" i="89"/>
  <c r="HS143" i="89"/>
  <c r="HS142" i="89"/>
  <c r="HS141" i="89"/>
  <c r="HS140" i="89"/>
  <c r="HS139" i="89"/>
  <c r="HS138" i="89"/>
  <c r="HS137" i="89"/>
  <c r="HS136" i="89"/>
  <c r="HS135" i="89"/>
  <c r="HS134" i="89"/>
  <c r="HS133" i="89"/>
  <c r="HS132" i="89"/>
  <c r="HS131" i="89"/>
  <c r="HS130" i="89"/>
  <c r="HS129" i="89"/>
  <c r="HS128" i="89"/>
  <c r="HS127" i="89"/>
  <c r="HS126" i="89"/>
  <c r="HS125" i="89"/>
  <c r="HS124" i="89"/>
  <c r="HS123" i="89"/>
  <c r="HS122" i="89"/>
  <c r="HS121" i="89"/>
  <c r="HS120" i="89"/>
  <c r="HS119" i="89"/>
  <c r="HS118" i="89"/>
  <c r="HS117" i="89"/>
  <c r="HS116" i="89"/>
  <c r="HS115" i="89"/>
  <c r="HS114" i="89"/>
  <c r="HS113" i="89"/>
  <c r="HS112" i="89"/>
  <c r="HS111" i="89"/>
  <c r="HS110" i="89"/>
  <c r="HS109" i="89"/>
  <c r="HS108" i="89"/>
  <c r="HS107" i="89"/>
  <c r="HS106" i="89"/>
  <c r="HS105" i="89"/>
  <c r="HS104" i="89"/>
  <c r="HS103" i="89"/>
  <c r="HS102" i="89"/>
  <c r="HS101" i="89"/>
  <c r="HS100" i="89"/>
  <c r="HS99" i="89"/>
  <c r="HS98" i="89"/>
  <c r="HS97" i="89"/>
  <c r="HS96" i="89"/>
  <c r="HS95" i="89"/>
  <c r="HS94" i="89"/>
  <c r="HS93" i="89"/>
  <c r="HS92" i="89"/>
  <c r="HS91" i="89"/>
  <c r="HS90" i="89"/>
  <c r="HS89" i="89"/>
  <c r="HS88" i="89"/>
  <c r="HS87" i="89"/>
  <c r="HS86" i="89"/>
  <c r="HS85" i="89"/>
  <c r="HS84" i="89"/>
  <c r="HS83" i="89"/>
  <c r="HS82" i="89"/>
  <c r="HS81" i="89"/>
  <c r="HS80" i="89"/>
  <c r="HS79" i="89"/>
  <c r="HS78" i="89"/>
  <c r="HS77" i="89"/>
  <c r="HS76" i="89"/>
  <c r="HS75" i="89"/>
  <c r="HS74" i="89"/>
  <c r="HS73" i="89"/>
  <c r="HS72" i="89"/>
  <c r="HS71" i="89"/>
  <c r="HS70" i="89"/>
  <c r="HS69" i="89"/>
  <c r="HS68" i="89"/>
  <c r="HS67" i="89"/>
  <c r="HS66" i="89"/>
  <c r="HS65" i="89"/>
  <c r="HS64" i="89"/>
  <c r="HS63" i="89"/>
  <c r="HS62" i="89"/>
  <c r="HS61" i="89"/>
  <c r="HS60" i="89"/>
  <c r="HS59" i="89"/>
  <c r="HS58" i="89"/>
  <c r="HS57" i="89"/>
  <c r="HS56" i="89"/>
  <c r="HS55" i="89"/>
  <c r="HS54" i="89"/>
  <c r="HS53" i="89"/>
  <c r="HS52" i="89"/>
  <c r="HS51" i="89"/>
  <c r="HS50" i="89"/>
  <c r="HS49" i="89"/>
  <c r="HS48" i="89"/>
  <c r="HS47" i="89"/>
  <c r="HS46" i="89"/>
  <c r="HS45" i="89"/>
  <c r="HS44" i="89"/>
  <c r="HS43" i="89"/>
  <c r="HS42" i="89"/>
  <c r="HS41" i="89"/>
  <c r="HS40" i="89"/>
  <c r="HS39" i="89"/>
  <c r="HS38" i="89"/>
  <c r="HS37" i="89"/>
  <c r="HS36" i="89"/>
  <c r="HS35" i="89"/>
  <c r="IA227" i="89"/>
  <c r="IA226" i="89"/>
  <c r="IA225" i="89"/>
  <c r="IA224" i="89"/>
  <c r="IA223" i="89"/>
  <c r="IA222" i="89"/>
  <c r="IA221" i="89"/>
  <c r="IA220" i="89"/>
  <c r="IA219" i="89"/>
  <c r="IA218" i="89"/>
  <c r="IA217" i="89"/>
  <c r="IA216" i="89"/>
  <c r="IA215" i="89"/>
  <c r="IA214" i="89"/>
  <c r="IA213" i="89"/>
  <c r="IA212" i="89"/>
  <c r="IA211" i="89"/>
  <c r="IA210" i="89"/>
  <c r="IA209" i="89"/>
  <c r="IA208" i="89"/>
  <c r="IA207" i="89"/>
  <c r="IA206" i="89"/>
  <c r="IA205" i="89"/>
  <c r="IA204" i="89"/>
  <c r="IA203" i="89"/>
  <c r="IA202" i="89"/>
  <c r="IA201" i="89"/>
  <c r="IA200" i="89"/>
  <c r="IA199" i="89"/>
  <c r="IA198" i="89"/>
  <c r="IA197" i="89"/>
  <c r="IA196" i="89"/>
  <c r="IA195" i="89"/>
  <c r="IA194" i="89"/>
  <c r="IA193" i="89"/>
  <c r="IA192" i="89"/>
  <c r="IA191" i="89"/>
  <c r="IA190" i="89"/>
  <c r="IA189" i="89"/>
  <c r="IA188" i="89"/>
  <c r="IA187" i="89"/>
  <c r="IA186" i="89"/>
  <c r="IA185" i="89"/>
  <c r="IA184" i="89"/>
  <c r="IA183" i="89"/>
  <c r="IA182" i="89"/>
  <c r="IA181" i="89"/>
  <c r="IA180" i="89"/>
  <c r="IA179" i="89"/>
  <c r="IA178" i="89"/>
  <c r="IA177" i="89"/>
  <c r="IA176" i="89"/>
  <c r="IA175" i="89"/>
  <c r="IA174" i="89"/>
  <c r="IA173" i="89"/>
  <c r="IA172" i="89"/>
  <c r="IA171" i="89"/>
  <c r="IA170" i="89"/>
  <c r="IA169" i="89"/>
  <c r="IA168" i="89"/>
  <c r="IA167" i="89"/>
  <c r="IA166" i="89"/>
  <c r="IA165" i="89"/>
  <c r="IA164" i="89"/>
  <c r="IA163" i="89"/>
  <c r="IA162" i="89"/>
  <c r="IA161" i="89"/>
  <c r="IA160" i="89"/>
  <c r="IA159" i="89"/>
  <c r="IA158" i="89"/>
  <c r="IA157" i="89"/>
  <c r="IA156" i="89"/>
  <c r="IA155" i="89"/>
  <c r="IA154" i="89"/>
  <c r="IA153" i="89"/>
  <c r="IA152" i="89"/>
  <c r="IA151" i="89"/>
  <c r="IA150" i="89"/>
  <c r="IA149" i="89"/>
  <c r="IA148" i="89"/>
  <c r="IA147" i="89"/>
  <c r="IA146" i="89"/>
  <c r="IA145" i="89"/>
  <c r="IA144" i="89"/>
  <c r="IA143" i="89"/>
  <c r="IA141" i="89"/>
  <c r="IA140" i="89"/>
  <c r="IA139" i="89"/>
  <c r="IA138" i="89"/>
  <c r="IA137" i="89"/>
  <c r="IA136" i="89"/>
  <c r="IA135" i="89"/>
  <c r="IA134" i="89"/>
  <c r="IA133" i="89"/>
  <c r="IA132" i="89"/>
  <c r="IA131" i="89"/>
  <c r="IA130" i="89"/>
  <c r="IA129" i="89"/>
  <c r="IA128" i="89"/>
  <c r="IA127" i="89"/>
  <c r="IA126" i="89"/>
  <c r="IA125" i="89"/>
  <c r="IA124" i="89"/>
  <c r="IA123" i="89"/>
  <c r="IA122" i="89"/>
  <c r="IA121" i="89"/>
  <c r="IA120" i="89"/>
  <c r="IA119" i="89"/>
  <c r="IA118" i="89"/>
  <c r="IA117" i="89"/>
  <c r="IA116" i="89"/>
  <c r="IA115" i="89"/>
  <c r="IA114" i="89"/>
  <c r="IA113" i="89"/>
  <c r="IA112" i="89"/>
  <c r="IA142" i="89"/>
  <c r="IA111" i="89"/>
  <c r="IA110" i="89"/>
  <c r="IA109" i="89"/>
  <c r="IA108" i="89"/>
  <c r="IA107" i="89"/>
  <c r="IA106" i="89"/>
  <c r="IA105" i="89"/>
  <c r="IA104" i="89"/>
  <c r="IA103" i="89"/>
  <c r="IA102" i="89"/>
  <c r="IA101" i="89"/>
  <c r="IA100" i="89"/>
  <c r="IA99" i="89"/>
  <c r="IA98" i="89"/>
  <c r="IA97" i="89"/>
  <c r="IA96" i="89"/>
  <c r="IA95" i="89"/>
  <c r="IA94" i="89"/>
  <c r="IA93" i="89"/>
  <c r="IA92" i="89"/>
  <c r="IA91" i="89"/>
  <c r="IA90" i="89"/>
  <c r="IA89" i="89"/>
  <c r="IA88" i="89"/>
  <c r="IA87" i="89"/>
  <c r="IA86" i="89"/>
  <c r="IA85" i="89"/>
  <c r="IA84" i="89"/>
  <c r="IA83" i="89"/>
  <c r="IA82" i="89"/>
  <c r="IA81" i="89"/>
  <c r="IA80" i="89"/>
  <c r="IA79" i="89"/>
  <c r="IA78" i="89"/>
  <c r="IA77" i="89"/>
  <c r="IA76" i="89"/>
  <c r="IA75" i="89"/>
  <c r="IA74" i="89"/>
  <c r="IA73" i="89"/>
  <c r="IA72" i="89"/>
  <c r="IA71" i="89"/>
  <c r="IA70" i="89"/>
  <c r="IA69" i="89"/>
  <c r="IA68" i="89"/>
  <c r="IA67" i="89"/>
  <c r="IA66" i="89"/>
  <c r="IA65" i="89"/>
  <c r="IA64" i="89"/>
  <c r="IA63" i="89"/>
  <c r="IA62" i="89"/>
  <c r="IA61" i="89"/>
  <c r="IA60" i="89"/>
  <c r="IA59" i="89"/>
  <c r="IA58" i="89"/>
  <c r="IA57" i="89"/>
  <c r="IA56" i="89"/>
  <c r="IA55" i="89"/>
  <c r="IA54" i="89"/>
  <c r="IA53" i="89"/>
  <c r="IA52" i="89"/>
  <c r="IA51" i="89"/>
  <c r="IA50" i="89"/>
  <c r="IA49" i="89"/>
  <c r="IA48" i="89"/>
  <c r="IA47" i="89"/>
  <c r="IA46" i="89"/>
  <c r="IA45" i="89"/>
  <c r="IA44" i="89"/>
  <c r="IA43" i="89"/>
  <c r="IA42" i="89"/>
  <c r="IA41" i="89"/>
  <c r="IA40" i="89"/>
  <c r="IA39" i="89"/>
  <c r="IA38" i="89"/>
  <c r="IA37" i="89"/>
  <c r="IA36" i="89"/>
  <c r="IA35" i="89"/>
  <c r="IA34" i="89"/>
  <c r="G232" i="89"/>
  <c r="G233" i="89"/>
  <c r="IM217" i="89"/>
  <c r="IM212" i="89"/>
  <c r="IM211" i="89"/>
  <c r="IM210" i="89"/>
  <c r="IM209" i="89"/>
  <c r="IM208" i="89"/>
  <c r="IM207" i="89"/>
  <c r="IM206" i="89"/>
  <c r="IM205" i="89"/>
  <c r="IM204" i="89"/>
  <c r="IM203" i="89"/>
  <c r="IM202" i="89"/>
  <c r="IM201" i="89"/>
  <c r="IM200" i="89"/>
  <c r="IM199" i="89"/>
  <c r="IM198" i="89"/>
  <c r="IM197" i="89"/>
  <c r="IM196" i="89"/>
  <c r="IM195" i="89"/>
  <c r="IM194" i="89"/>
  <c r="IM193" i="89"/>
  <c r="IM192" i="89"/>
  <c r="IM191" i="89"/>
  <c r="IM214" i="89"/>
  <c r="IM218" i="89"/>
  <c r="IM213" i="89"/>
  <c r="IM216" i="89"/>
  <c r="IM215" i="89"/>
  <c r="IM227" i="89"/>
  <c r="IM226" i="89"/>
  <c r="IM225" i="89"/>
  <c r="IM224" i="89"/>
  <c r="IM223" i="89"/>
  <c r="IM222" i="89"/>
  <c r="IM221" i="89"/>
  <c r="IM220" i="89"/>
  <c r="IM219" i="89"/>
  <c r="IM177" i="89"/>
  <c r="IM178" i="89"/>
  <c r="IM170" i="89"/>
  <c r="IM188" i="89"/>
  <c r="IM187" i="89"/>
  <c r="IM186" i="89"/>
  <c r="IM185" i="89"/>
  <c r="IM184" i="89"/>
  <c r="IM183" i="89"/>
  <c r="IM182" i="89"/>
  <c r="IM181" i="89"/>
  <c r="IM180" i="89"/>
  <c r="IM179" i="89"/>
  <c r="IM171" i="89"/>
  <c r="IM169" i="89"/>
  <c r="IM167" i="89"/>
  <c r="IM164" i="89"/>
  <c r="IM163" i="89"/>
  <c r="IM162" i="89"/>
  <c r="IM161" i="89"/>
  <c r="IM160" i="89"/>
  <c r="IM159" i="89"/>
  <c r="IM158" i="89"/>
  <c r="IM157" i="89"/>
  <c r="IM156" i="89"/>
  <c r="IM155" i="89"/>
  <c r="IM154" i="89"/>
  <c r="IM153" i="89"/>
  <c r="IM152" i="89"/>
  <c r="IM151" i="89"/>
  <c r="IM150" i="89"/>
  <c r="IM149" i="89"/>
  <c r="IM148" i="89"/>
  <c r="IM147" i="89"/>
  <c r="IM146" i="89"/>
  <c r="IM145" i="89"/>
  <c r="IM144" i="89"/>
  <c r="IM143" i="89"/>
  <c r="IM189" i="89"/>
  <c r="IM172" i="89"/>
  <c r="IM168" i="89"/>
  <c r="IM166" i="89"/>
  <c r="IM173" i="89"/>
  <c r="IM165" i="89"/>
  <c r="IM190" i="89"/>
  <c r="IM174" i="89"/>
  <c r="IM175" i="89"/>
  <c r="IM176" i="89"/>
  <c r="IM141" i="89"/>
  <c r="IM140" i="89"/>
  <c r="IM139" i="89"/>
  <c r="IM138" i="89"/>
  <c r="IM137" i="89"/>
  <c r="IM136" i="89"/>
  <c r="IM135" i="89"/>
  <c r="IM134" i="89"/>
  <c r="IM133" i="89"/>
  <c r="IM132" i="89"/>
  <c r="IM131" i="89"/>
  <c r="IM130" i="89"/>
  <c r="IM129" i="89"/>
  <c r="IM128" i="89"/>
  <c r="IM127" i="89"/>
  <c r="IM126" i="89"/>
  <c r="IM125" i="89"/>
  <c r="IM124" i="89"/>
  <c r="IM123" i="89"/>
  <c r="IM122" i="89"/>
  <c r="IM121" i="89"/>
  <c r="IM120" i="89"/>
  <c r="IM119" i="89"/>
  <c r="IM118" i="89"/>
  <c r="IM117" i="89"/>
  <c r="IM116" i="89"/>
  <c r="IM115" i="89"/>
  <c r="IM114" i="89"/>
  <c r="IM113" i="89"/>
  <c r="IM112" i="89"/>
  <c r="IM142" i="89"/>
  <c r="IM111" i="89"/>
  <c r="IM110" i="89"/>
  <c r="IM109" i="89"/>
  <c r="IM108" i="89"/>
  <c r="IM107" i="89"/>
  <c r="IM106" i="89"/>
  <c r="IM105" i="89"/>
  <c r="IM104" i="89"/>
  <c r="IM103" i="89"/>
  <c r="IM102" i="89"/>
  <c r="IM101" i="89"/>
  <c r="IM100" i="89"/>
  <c r="IM99" i="89"/>
  <c r="IM98" i="89"/>
  <c r="IM97" i="89"/>
  <c r="IM96" i="89"/>
  <c r="IM95" i="89"/>
  <c r="IM94" i="89"/>
  <c r="IM93" i="89"/>
  <c r="IM92" i="89"/>
  <c r="IM91" i="89"/>
  <c r="IM90" i="89"/>
  <c r="IM89" i="89"/>
  <c r="IM88" i="89"/>
  <c r="IM86" i="89"/>
  <c r="IM85" i="89"/>
  <c r="IM84" i="89"/>
  <c r="IM83" i="89"/>
  <c r="IM82" i="89"/>
  <c r="IM81" i="89"/>
  <c r="IM80" i="89"/>
  <c r="IM79" i="89"/>
  <c r="IM78" i="89"/>
  <c r="IM77" i="89"/>
  <c r="IM76" i="89"/>
  <c r="IM75" i="89"/>
  <c r="IM74" i="89"/>
  <c r="IM73" i="89"/>
  <c r="IM72" i="89"/>
  <c r="IM71" i="89"/>
  <c r="IM70" i="89"/>
  <c r="IM69" i="89"/>
  <c r="IM68" i="89"/>
  <c r="IM67" i="89"/>
  <c r="IM66" i="89"/>
  <c r="IM65" i="89"/>
  <c r="IM64" i="89"/>
  <c r="IM63" i="89"/>
  <c r="IM62" i="89"/>
  <c r="IM61" i="89"/>
  <c r="IM60" i="89"/>
  <c r="IM59" i="89"/>
  <c r="IM58" i="89"/>
  <c r="IM57" i="89"/>
  <c r="IM56" i="89"/>
  <c r="IM55" i="89"/>
  <c r="IM54" i="89"/>
  <c r="IM53" i="89"/>
  <c r="IM52" i="89"/>
  <c r="IM51" i="89"/>
  <c r="IM50" i="89"/>
  <c r="IM49" i="89"/>
  <c r="IM48" i="89"/>
  <c r="IM47" i="89"/>
  <c r="IM46" i="89"/>
  <c r="IM45" i="89"/>
  <c r="IM44" i="89"/>
  <c r="IM43" i="89"/>
  <c r="IM42" i="89"/>
  <c r="IM41" i="89"/>
  <c r="IM40" i="89"/>
  <c r="IM39" i="89"/>
  <c r="IM38" i="89"/>
  <c r="IM37" i="89"/>
  <c r="IM36" i="89"/>
  <c r="IM35" i="89"/>
  <c r="IM34" i="89"/>
  <c r="IM33" i="89"/>
  <c r="IM87" i="89"/>
  <c r="C5" i="53"/>
  <c r="K5" i="53"/>
  <c r="D5" i="54"/>
  <c r="L5" i="54"/>
  <c r="HZ27" i="89"/>
  <c r="JF27" i="89" s="1"/>
  <c r="II27" i="89"/>
  <c r="IY27" i="89" s="1"/>
  <c r="IQ27" i="89"/>
  <c r="JG27" i="89" s="1"/>
  <c r="HZ28" i="89"/>
  <c r="JF28" i="89" s="1"/>
  <c r="II28" i="89"/>
  <c r="IY28" i="89" s="1"/>
  <c r="IQ28" i="89"/>
  <c r="JG28" i="89" s="1"/>
  <c r="HZ29" i="89"/>
  <c r="II29" i="89"/>
  <c r="IQ29" i="89"/>
  <c r="HZ30" i="89"/>
  <c r="II30" i="89"/>
  <c r="IQ30" i="89"/>
  <c r="HZ31" i="89"/>
  <c r="II31" i="89"/>
  <c r="IQ31" i="89"/>
  <c r="HZ32" i="89"/>
  <c r="II32" i="89"/>
  <c r="IQ32" i="89"/>
  <c r="JL33" i="89"/>
  <c r="IB33" i="89"/>
  <c r="JL34" i="89"/>
  <c r="IQ34" i="89"/>
  <c r="JL35" i="89"/>
  <c r="JK36" i="89"/>
  <c r="HY38" i="89"/>
  <c r="IS38" i="89"/>
  <c r="HY39" i="89"/>
  <c r="JL41" i="89"/>
  <c r="IP41" i="89"/>
  <c r="HT44" i="89"/>
  <c r="IS44" i="89"/>
  <c r="IK46" i="89"/>
  <c r="HT47" i="89"/>
  <c r="IS50" i="89"/>
  <c r="HT51" i="89"/>
  <c r="IS54" i="89"/>
  <c r="HT55" i="89"/>
  <c r="IS58" i="89"/>
  <c r="HT59" i="89"/>
  <c r="IS62" i="89"/>
  <c r="HT63" i="89"/>
  <c r="IS66" i="89"/>
  <c r="HT67" i="89"/>
  <c r="IS70" i="89"/>
  <c r="HT71" i="89"/>
  <c r="IS74" i="89"/>
  <c r="HT75" i="89"/>
  <c r="IS78" i="89"/>
  <c r="HT79" i="89"/>
  <c r="IS82" i="89"/>
  <c r="HT227" i="89"/>
  <c r="HT226" i="89"/>
  <c r="HT225" i="89"/>
  <c r="HT224" i="89"/>
  <c r="HT223" i="89"/>
  <c r="HT222" i="89"/>
  <c r="HT221" i="89"/>
  <c r="HT220" i="89"/>
  <c r="HT219" i="89"/>
  <c r="HT218" i="89"/>
  <c r="HT217" i="89"/>
  <c r="HT216" i="89"/>
  <c r="HT215" i="89"/>
  <c r="HT214" i="89"/>
  <c r="HT213" i="89"/>
  <c r="HT212" i="89"/>
  <c r="HT211" i="89"/>
  <c r="HT210" i="89"/>
  <c r="HT209" i="89"/>
  <c r="HT208" i="89"/>
  <c r="HT207" i="89"/>
  <c r="HT206" i="89"/>
  <c r="HT205" i="89"/>
  <c r="HT204" i="89"/>
  <c r="HT203" i="89"/>
  <c r="HT202" i="89"/>
  <c r="HT201" i="89"/>
  <c r="HT200" i="89"/>
  <c r="HT199" i="89"/>
  <c r="HT198" i="89"/>
  <c r="HT197" i="89"/>
  <c r="HT196" i="89"/>
  <c r="HT195" i="89"/>
  <c r="HT194" i="89"/>
  <c r="HT190" i="89"/>
  <c r="HT189" i="89"/>
  <c r="HT188" i="89"/>
  <c r="HT187" i="89"/>
  <c r="HT186" i="89"/>
  <c r="HT185" i="89"/>
  <c r="HT184" i="89"/>
  <c r="HT183" i="89"/>
  <c r="HT182" i="89"/>
  <c r="HT181" i="89"/>
  <c r="HT180" i="89"/>
  <c r="HT179" i="89"/>
  <c r="HT178" i="89"/>
  <c r="HT177" i="89"/>
  <c r="HT176" i="89"/>
  <c r="HT175" i="89"/>
  <c r="HT174" i="89"/>
  <c r="HT173" i="89"/>
  <c r="HT172" i="89"/>
  <c r="HT171" i="89"/>
  <c r="HT170" i="89"/>
  <c r="HT169" i="89"/>
  <c r="HT168" i="89"/>
  <c r="HT167" i="89"/>
  <c r="HT166" i="89"/>
  <c r="HT165" i="89"/>
  <c r="HT193" i="89"/>
  <c r="HT192" i="89"/>
  <c r="HT191" i="89"/>
  <c r="HT164" i="89"/>
  <c r="HT163" i="89"/>
  <c r="HT162" i="89"/>
  <c r="HT161" i="89"/>
  <c r="HT160" i="89"/>
  <c r="HT159" i="89"/>
  <c r="HT158" i="89"/>
  <c r="HT157" i="89"/>
  <c r="HT156" i="89"/>
  <c r="HT155" i="89"/>
  <c r="HT154" i="89"/>
  <c r="HT153" i="89"/>
  <c r="HT152" i="89"/>
  <c r="HT151" i="89"/>
  <c r="HT150" i="89"/>
  <c r="HT149" i="89"/>
  <c r="HT144" i="89"/>
  <c r="HT146" i="89"/>
  <c r="HT148" i="89"/>
  <c r="HT147" i="89"/>
  <c r="HT142" i="89"/>
  <c r="HT141" i="89"/>
  <c r="HT140" i="89"/>
  <c r="HT139" i="89"/>
  <c r="HT138" i="89"/>
  <c r="HT137" i="89"/>
  <c r="HT136" i="89"/>
  <c r="HT135" i="89"/>
  <c r="HT134" i="89"/>
  <c r="HT133" i="89"/>
  <c r="HT132" i="89"/>
  <c r="HT131" i="89"/>
  <c r="HT130" i="89"/>
  <c r="HT129" i="89"/>
  <c r="HT128" i="89"/>
  <c r="HT127" i="89"/>
  <c r="HT126" i="89"/>
  <c r="HT125" i="89"/>
  <c r="HT124" i="89"/>
  <c r="HT123" i="89"/>
  <c r="HT122" i="89"/>
  <c r="HT121" i="89"/>
  <c r="HT120" i="89"/>
  <c r="HT119" i="89"/>
  <c r="HT118" i="89"/>
  <c r="HT117" i="89"/>
  <c r="HT116" i="89"/>
  <c r="HT115" i="89"/>
  <c r="HT114" i="89"/>
  <c r="HT113" i="89"/>
  <c r="HT112" i="89"/>
  <c r="HT143" i="89"/>
  <c r="HT145" i="89"/>
  <c r="HT111" i="89"/>
  <c r="HT110" i="89"/>
  <c r="HT109" i="89"/>
  <c r="HT108" i="89"/>
  <c r="HT107" i="89"/>
  <c r="HT106" i="89"/>
  <c r="HT105" i="89"/>
  <c r="HT104" i="89"/>
  <c r="HT103" i="89"/>
  <c r="HT102" i="89"/>
  <c r="HT101" i="89"/>
  <c r="HT100" i="89"/>
  <c r="HT99" i="89"/>
  <c r="HT98" i="89"/>
  <c r="HT97" i="89"/>
  <c r="HT96" i="89"/>
  <c r="HT95" i="89"/>
  <c r="HT94" i="89"/>
  <c r="HT93" i="89"/>
  <c r="HT92" i="89"/>
  <c r="HT91" i="89"/>
  <c r="HT90" i="89"/>
  <c r="HT89" i="89"/>
  <c r="HT88" i="89"/>
  <c r="HT87" i="89"/>
  <c r="HT86" i="89"/>
  <c r="IB227" i="89"/>
  <c r="IB226" i="89"/>
  <c r="IB225" i="89"/>
  <c r="IB224" i="89"/>
  <c r="IB223" i="89"/>
  <c r="IB222" i="89"/>
  <c r="IB221" i="89"/>
  <c r="IB220" i="89"/>
  <c r="IB219" i="89"/>
  <c r="IB218" i="89"/>
  <c r="IB217" i="89"/>
  <c r="IB216" i="89"/>
  <c r="IB215" i="89"/>
  <c r="IB214" i="89"/>
  <c r="IB213" i="89"/>
  <c r="IB212" i="89"/>
  <c r="IB211" i="89"/>
  <c r="IB210" i="89"/>
  <c r="IB209" i="89"/>
  <c r="IB208" i="89"/>
  <c r="IB207" i="89"/>
  <c r="IB206" i="89"/>
  <c r="IB205" i="89"/>
  <c r="IB204" i="89"/>
  <c r="IB203" i="89"/>
  <c r="IB202" i="89"/>
  <c r="IB201" i="89"/>
  <c r="IB200" i="89"/>
  <c r="IB199" i="89"/>
  <c r="IB198" i="89"/>
  <c r="IB197" i="89"/>
  <c r="IB196" i="89"/>
  <c r="IB195" i="89"/>
  <c r="IB191" i="89"/>
  <c r="IB190" i="89"/>
  <c r="IB189" i="89"/>
  <c r="IB188" i="89"/>
  <c r="IB187" i="89"/>
  <c r="IB186" i="89"/>
  <c r="IB185" i="89"/>
  <c r="IB184" i="89"/>
  <c r="IB183" i="89"/>
  <c r="IB182" i="89"/>
  <c r="IB181" i="89"/>
  <c r="IB180" i="89"/>
  <c r="IB179" i="89"/>
  <c r="IB178" i="89"/>
  <c r="IB177" i="89"/>
  <c r="IB176" i="89"/>
  <c r="IB175" i="89"/>
  <c r="IB174" i="89"/>
  <c r="IB173" i="89"/>
  <c r="IB172" i="89"/>
  <c r="IB171" i="89"/>
  <c r="IB170" i="89"/>
  <c r="IB169" i="89"/>
  <c r="IB168" i="89"/>
  <c r="IB167" i="89"/>
  <c r="IB166" i="89"/>
  <c r="IB165" i="89"/>
  <c r="IB194" i="89"/>
  <c r="IB193" i="89"/>
  <c r="IB164" i="89"/>
  <c r="IB163" i="89"/>
  <c r="IB162" i="89"/>
  <c r="IB161" i="89"/>
  <c r="IB160" i="89"/>
  <c r="IB159" i="89"/>
  <c r="IB158" i="89"/>
  <c r="IB157" i="89"/>
  <c r="IB156" i="89"/>
  <c r="IB155" i="89"/>
  <c r="IB154" i="89"/>
  <c r="IB153" i="89"/>
  <c r="IB152" i="89"/>
  <c r="IB151" i="89"/>
  <c r="IB150" i="89"/>
  <c r="IB149" i="89"/>
  <c r="IB192" i="89"/>
  <c r="IB146" i="89"/>
  <c r="IB143" i="89"/>
  <c r="IB148" i="89"/>
  <c r="IB147" i="89"/>
  <c r="IB145" i="89"/>
  <c r="IB141" i="89"/>
  <c r="IB140" i="89"/>
  <c r="IB139" i="89"/>
  <c r="IB138" i="89"/>
  <c r="IB137" i="89"/>
  <c r="IB136" i="89"/>
  <c r="IB135" i="89"/>
  <c r="IB134" i="89"/>
  <c r="IB133" i="89"/>
  <c r="IB132" i="89"/>
  <c r="IB131" i="89"/>
  <c r="IB130" i="89"/>
  <c r="IB129" i="89"/>
  <c r="IB128" i="89"/>
  <c r="IB127" i="89"/>
  <c r="IB126" i="89"/>
  <c r="IB125" i="89"/>
  <c r="IB124" i="89"/>
  <c r="IB123" i="89"/>
  <c r="IB122" i="89"/>
  <c r="IB121" i="89"/>
  <c r="IB120" i="89"/>
  <c r="IB119" i="89"/>
  <c r="IB118" i="89"/>
  <c r="IB117" i="89"/>
  <c r="IB116" i="89"/>
  <c r="IB115" i="89"/>
  <c r="IB114" i="89"/>
  <c r="IB113" i="89"/>
  <c r="IB112" i="89"/>
  <c r="IB142" i="89"/>
  <c r="IB144" i="89"/>
  <c r="IB111" i="89"/>
  <c r="IB110" i="89"/>
  <c r="IB109" i="89"/>
  <c r="IB108" i="89"/>
  <c r="IB107" i="89"/>
  <c r="IB106" i="89"/>
  <c r="IB105" i="89"/>
  <c r="IB104" i="89"/>
  <c r="IB103" i="89"/>
  <c r="IB102" i="89"/>
  <c r="IB101" i="89"/>
  <c r="IB100" i="89"/>
  <c r="IB99" i="89"/>
  <c r="IB98" i="89"/>
  <c r="IB97" i="89"/>
  <c r="IB96" i="89"/>
  <c r="IB95" i="89"/>
  <c r="IB94" i="89"/>
  <c r="IB93" i="89"/>
  <c r="IB92" i="89"/>
  <c r="IB91" i="89"/>
  <c r="IB90" i="89"/>
  <c r="IB89" i="89"/>
  <c r="IB88" i="89"/>
  <c r="IB87" i="89"/>
  <c r="IB86" i="89"/>
  <c r="H232" i="89"/>
  <c r="H233" i="89"/>
  <c r="IN227" i="89"/>
  <c r="IN226" i="89"/>
  <c r="IN225" i="89"/>
  <c r="IN224" i="89"/>
  <c r="IN223" i="89"/>
  <c r="IN222" i="89"/>
  <c r="IN221" i="89"/>
  <c r="IN220" i="89"/>
  <c r="IN219" i="89"/>
  <c r="IN218" i="89"/>
  <c r="IN217" i="89"/>
  <c r="IN214" i="89"/>
  <c r="IN213" i="89"/>
  <c r="IN216" i="89"/>
  <c r="IN215" i="89"/>
  <c r="IN212" i="89"/>
  <c r="IN211" i="89"/>
  <c r="IN210" i="89"/>
  <c r="IN209" i="89"/>
  <c r="IN208" i="89"/>
  <c r="IN207" i="89"/>
  <c r="IN206" i="89"/>
  <c r="IN205" i="89"/>
  <c r="IN204" i="89"/>
  <c r="IN203" i="89"/>
  <c r="IN202" i="89"/>
  <c r="IN201" i="89"/>
  <c r="IN200" i="89"/>
  <c r="IN199" i="89"/>
  <c r="IN198" i="89"/>
  <c r="IN196" i="89"/>
  <c r="IN193" i="89"/>
  <c r="IN192" i="89"/>
  <c r="IN191" i="89"/>
  <c r="IN197" i="89"/>
  <c r="IN195" i="89"/>
  <c r="IN194" i="89"/>
  <c r="IN190" i="89"/>
  <c r="IN189" i="89"/>
  <c r="IN188" i="89"/>
  <c r="IN187" i="89"/>
  <c r="IN186" i="89"/>
  <c r="IN185" i="89"/>
  <c r="IN184" i="89"/>
  <c r="IN183" i="89"/>
  <c r="IN182" i="89"/>
  <c r="IN181" i="89"/>
  <c r="IN180" i="89"/>
  <c r="IN179" i="89"/>
  <c r="IN178" i="89"/>
  <c r="IN177" i="89"/>
  <c r="IN176" i="89"/>
  <c r="IN175" i="89"/>
  <c r="IN174" i="89"/>
  <c r="IN173" i="89"/>
  <c r="IN172" i="89"/>
  <c r="IN171" i="89"/>
  <c r="IN170" i="89"/>
  <c r="IN169" i="89"/>
  <c r="IN167" i="89"/>
  <c r="IN164" i="89"/>
  <c r="IN163" i="89"/>
  <c r="IN162" i="89"/>
  <c r="IN161" i="89"/>
  <c r="IN160" i="89"/>
  <c r="IN159" i="89"/>
  <c r="IN158" i="89"/>
  <c r="IN157" i="89"/>
  <c r="IN156" i="89"/>
  <c r="IN155" i="89"/>
  <c r="IN154" i="89"/>
  <c r="IN153" i="89"/>
  <c r="IN152" i="89"/>
  <c r="IN151" i="89"/>
  <c r="IN150" i="89"/>
  <c r="IN149" i="89"/>
  <c r="IN148" i="89"/>
  <c r="IN147" i="89"/>
  <c r="IN168" i="89"/>
  <c r="IN166" i="89"/>
  <c r="IN165" i="89"/>
  <c r="IN144" i="89"/>
  <c r="IN141" i="89"/>
  <c r="IN140" i="89"/>
  <c r="IN139" i="89"/>
  <c r="IN138" i="89"/>
  <c r="IN137" i="89"/>
  <c r="IN136" i="89"/>
  <c r="IN135" i="89"/>
  <c r="IN134" i="89"/>
  <c r="IN133" i="89"/>
  <c r="IN132" i="89"/>
  <c r="IN131" i="89"/>
  <c r="IN130" i="89"/>
  <c r="IN129" i="89"/>
  <c r="IN128" i="89"/>
  <c r="IN127" i="89"/>
  <c r="IN126" i="89"/>
  <c r="IN125" i="89"/>
  <c r="IN124" i="89"/>
  <c r="IN123" i="89"/>
  <c r="IN122" i="89"/>
  <c r="IN121" i="89"/>
  <c r="IN120" i="89"/>
  <c r="IN119" i="89"/>
  <c r="IN118" i="89"/>
  <c r="IN117" i="89"/>
  <c r="IN146" i="89"/>
  <c r="IN143" i="89"/>
  <c r="IN142" i="89"/>
  <c r="IN145" i="89"/>
  <c r="IN116" i="89"/>
  <c r="IN113" i="89"/>
  <c r="IN112" i="89"/>
  <c r="IN115" i="89"/>
  <c r="IN111" i="89"/>
  <c r="IN110" i="89"/>
  <c r="IN109" i="89"/>
  <c r="IN108" i="89"/>
  <c r="IN107" i="89"/>
  <c r="IN106" i="89"/>
  <c r="IN105" i="89"/>
  <c r="IN104" i="89"/>
  <c r="IN103" i="89"/>
  <c r="IN102" i="89"/>
  <c r="IN101" i="89"/>
  <c r="IN100" i="89"/>
  <c r="IN99" i="89"/>
  <c r="IN98" i="89"/>
  <c r="IN97" i="89"/>
  <c r="IN96" i="89"/>
  <c r="IN95" i="89"/>
  <c r="IN94" i="89"/>
  <c r="IN93" i="89"/>
  <c r="IN92" i="89"/>
  <c r="IN114" i="89"/>
  <c r="IN89" i="89"/>
  <c r="IN88" i="89"/>
  <c r="JD88" i="89" s="1"/>
  <c r="IN90" i="89"/>
  <c r="IN86" i="89"/>
  <c r="IN85" i="89"/>
  <c r="IN84" i="89"/>
  <c r="IN83" i="89"/>
  <c r="IN82" i="89"/>
  <c r="IN81" i="89"/>
  <c r="IN80" i="89"/>
  <c r="IN79" i="89"/>
  <c r="IN78" i="89"/>
  <c r="IN77" i="89"/>
  <c r="IN76" i="89"/>
  <c r="IN75" i="89"/>
  <c r="IN74" i="89"/>
  <c r="IN73" i="89"/>
  <c r="IN72" i="89"/>
  <c r="IN71" i="89"/>
  <c r="IN70" i="89"/>
  <c r="IN69" i="89"/>
  <c r="IN68" i="89"/>
  <c r="IN67" i="89"/>
  <c r="IN66" i="89"/>
  <c r="IN65" i="89"/>
  <c r="IN64" i="89"/>
  <c r="IN63" i="89"/>
  <c r="IN62" i="89"/>
  <c r="IN61" i="89"/>
  <c r="IN60" i="89"/>
  <c r="IN59" i="89"/>
  <c r="IN58" i="89"/>
  <c r="IN57" i="89"/>
  <c r="IN56" i="89"/>
  <c r="IN55" i="89"/>
  <c r="IN54" i="89"/>
  <c r="IN53" i="89"/>
  <c r="IN52" i="89"/>
  <c r="IN51" i="89"/>
  <c r="IN50" i="89"/>
  <c r="IN49" i="89"/>
  <c r="IN48" i="89"/>
  <c r="IN47" i="89"/>
  <c r="IN46" i="89"/>
  <c r="IN45" i="89"/>
  <c r="IN44" i="89"/>
  <c r="IN43" i="89"/>
  <c r="IN42" i="89"/>
  <c r="IN41" i="89"/>
  <c r="IN40" i="89"/>
  <c r="IN39" i="89"/>
  <c r="IN91" i="89"/>
  <c r="D5" i="53"/>
  <c r="L5" i="53"/>
  <c r="IJ27" i="89"/>
  <c r="IR27" i="89"/>
  <c r="IJ28" i="89"/>
  <c r="IR28" i="89"/>
  <c r="HS29" i="89"/>
  <c r="IA29" i="89"/>
  <c r="IJ29" i="89"/>
  <c r="IR29" i="89"/>
  <c r="HS30" i="89"/>
  <c r="IA30" i="89"/>
  <c r="IJ30" i="89"/>
  <c r="IR30" i="89"/>
  <c r="HS31" i="89"/>
  <c r="IA31" i="89"/>
  <c r="IJ31" i="89"/>
  <c r="IR31" i="89"/>
  <c r="HS32" i="89"/>
  <c r="IA32" i="89"/>
  <c r="IJ32" i="89"/>
  <c r="IR32" i="89"/>
  <c r="HS33" i="89"/>
  <c r="IP33" i="89"/>
  <c r="HS34" i="89"/>
  <c r="IS34" i="89"/>
  <c r="HT35" i="89"/>
  <c r="IK35" i="89"/>
  <c r="JK37" i="89"/>
  <c r="IB38" i="89"/>
  <c r="IB39" i="89"/>
  <c r="HT41" i="89"/>
  <c r="IS41" i="89"/>
  <c r="IK43" i="89"/>
  <c r="HY44" i="89"/>
  <c r="IP46" i="89"/>
  <c r="IB47" i="89"/>
  <c r="IK49" i="89"/>
  <c r="IB51" i="89"/>
  <c r="IK53" i="89"/>
  <c r="IB55" i="89"/>
  <c r="IK57" i="89"/>
  <c r="IB59" i="89"/>
  <c r="IK61" i="89"/>
  <c r="IB63" i="89"/>
  <c r="IK65" i="89"/>
  <c r="IB67" i="89"/>
  <c r="IK69" i="89"/>
  <c r="IB71" i="89"/>
  <c r="IK73" i="89"/>
  <c r="IB75" i="89"/>
  <c r="IK77" i="89"/>
  <c r="IB79" i="89"/>
  <c r="IK81" i="89"/>
  <c r="IB83" i="89"/>
  <c r="IK85" i="89"/>
  <c r="JK86" i="89"/>
  <c r="HU227" i="89"/>
  <c r="HU226" i="89"/>
  <c r="HU225" i="89"/>
  <c r="HU224" i="89"/>
  <c r="HU223" i="89"/>
  <c r="HU222" i="89"/>
  <c r="HU221" i="89"/>
  <c r="HU220" i="89"/>
  <c r="HU219" i="89"/>
  <c r="HU217" i="89"/>
  <c r="HU215" i="89"/>
  <c r="HU213" i="89"/>
  <c r="HU212" i="89"/>
  <c r="HU211" i="89"/>
  <c r="HU210" i="89"/>
  <c r="HU209" i="89"/>
  <c r="HU208" i="89"/>
  <c r="HU207" i="89"/>
  <c r="HU206" i="89"/>
  <c r="HU205" i="89"/>
  <c r="HU204" i="89"/>
  <c r="HU203" i="89"/>
  <c r="HU202" i="89"/>
  <c r="HU201" i="89"/>
  <c r="HU200" i="89"/>
  <c r="HU199" i="89"/>
  <c r="HU198" i="89"/>
  <c r="HU197" i="89"/>
  <c r="HU196" i="89"/>
  <c r="HU195" i="89"/>
  <c r="HU218" i="89"/>
  <c r="HU214" i="89"/>
  <c r="HU216" i="89"/>
  <c r="HU190" i="89"/>
  <c r="HU189" i="89"/>
  <c r="HU188" i="89"/>
  <c r="HU187" i="89"/>
  <c r="HU186" i="89"/>
  <c r="HU185" i="89"/>
  <c r="HU184" i="89"/>
  <c r="HU183" i="89"/>
  <c r="HU182" i="89"/>
  <c r="HU181" i="89"/>
  <c r="HU180" i="89"/>
  <c r="HU179" i="89"/>
  <c r="HU178" i="89"/>
  <c r="HU177" i="89"/>
  <c r="HU176" i="89"/>
  <c r="HU175" i="89"/>
  <c r="HU174" i="89"/>
  <c r="HU173" i="89"/>
  <c r="HU172" i="89"/>
  <c r="HU171" i="89"/>
  <c r="HU170" i="89"/>
  <c r="HU169" i="89"/>
  <c r="HU193" i="89"/>
  <c r="HU192" i="89"/>
  <c r="HU191" i="89"/>
  <c r="HU164" i="89"/>
  <c r="HU163" i="89"/>
  <c r="HU162" i="89"/>
  <c r="HU161" i="89"/>
  <c r="HU160" i="89"/>
  <c r="HU159" i="89"/>
  <c r="HU158" i="89"/>
  <c r="HU157" i="89"/>
  <c r="HU156" i="89"/>
  <c r="HU155" i="89"/>
  <c r="HU154" i="89"/>
  <c r="HU153" i="89"/>
  <c r="HU152" i="89"/>
  <c r="HU151" i="89"/>
  <c r="HU150" i="89"/>
  <c r="HU149" i="89"/>
  <c r="HU148" i="89"/>
  <c r="HU147" i="89"/>
  <c r="HU146" i="89"/>
  <c r="HU145" i="89"/>
  <c r="HU144" i="89"/>
  <c r="HU143" i="89"/>
  <c r="HU142" i="89"/>
  <c r="HU168" i="89"/>
  <c r="HU167" i="89"/>
  <c r="HU166" i="89"/>
  <c r="HU194" i="89"/>
  <c r="HU165" i="89"/>
  <c r="HU141" i="89"/>
  <c r="HU140" i="89"/>
  <c r="HU139" i="89"/>
  <c r="HU138" i="89"/>
  <c r="HU137" i="89"/>
  <c r="HU136" i="89"/>
  <c r="HU135" i="89"/>
  <c r="HU134" i="89"/>
  <c r="HU133" i="89"/>
  <c r="HU132" i="89"/>
  <c r="HU131" i="89"/>
  <c r="HU130" i="89"/>
  <c r="HU129" i="89"/>
  <c r="HU128" i="89"/>
  <c r="HU127" i="89"/>
  <c r="HU126" i="89"/>
  <c r="HU125" i="89"/>
  <c r="HU124" i="89"/>
  <c r="HU123" i="89"/>
  <c r="HU122" i="89"/>
  <c r="HU121" i="89"/>
  <c r="HU120" i="89"/>
  <c r="HU119" i="89"/>
  <c r="HU118" i="89"/>
  <c r="HU117" i="89"/>
  <c r="HU116" i="89"/>
  <c r="HU115" i="89"/>
  <c r="HU114" i="89"/>
  <c r="HU113" i="89"/>
  <c r="HU112" i="89"/>
  <c r="HU111" i="89"/>
  <c r="HU110" i="89"/>
  <c r="HU109" i="89"/>
  <c r="HU108" i="89"/>
  <c r="HU107" i="89"/>
  <c r="HU106" i="89"/>
  <c r="HU105" i="89"/>
  <c r="HU104" i="89"/>
  <c r="HU103" i="89"/>
  <c r="HU102" i="89"/>
  <c r="HU101" i="89"/>
  <c r="HU100" i="89"/>
  <c r="HU99" i="89"/>
  <c r="HU98" i="89"/>
  <c r="HU97" i="89"/>
  <c r="HU96" i="89"/>
  <c r="HU95" i="89"/>
  <c r="HU94" i="89"/>
  <c r="HU93" i="89"/>
  <c r="HU92" i="89"/>
  <c r="HU91" i="89"/>
  <c r="HU90" i="89"/>
  <c r="HU89" i="89"/>
  <c r="HU88" i="89"/>
  <c r="HU86" i="89"/>
  <c r="HU87" i="89"/>
  <c r="HU85" i="89"/>
  <c r="HU84" i="89"/>
  <c r="HU83" i="89"/>
  <c r="JA83" i="89" s="1"/>
  <c r="HU82" i="89"/>
  <c r="HU81" i="89"/>
  <c r="HU80" i="89"/>
  <c r="HU79" i="89"/>
  <c r="HU78" i="89"/>
  <c r="HU77" i="89"/>
  <c r="HU76" i="89"/>
  <c r="HU75" i="89"/>
  <c r="HU74" i="89"/>
  <c r="HU73" i="89"/>
  <c r="HU72" i="89"/>
  <c r="HU71" i="89"/>
  <c r="HU70" i="89"/>
  <c r="HU69" i="89"/>
  <c r="HU68" i="89"/>
  <c r="HU67" i="89"/>
  <c r="HU66" i="89"/>
  <c r="HU65" i="89"/>
  <c r="HU64" i="89"/>
  <c r="HU63" i="89"/>
  <c r="HU62" i="89"/>
  <c r="HU61" i="89"/>
  <c r="HU60" i="89"/>
  <c r="HU59" i="89"/>
  <c r="HU58" i="89"/>
  <c r="HU57" i="89"/>
  <c r="HU56" i="89"/>
  <c r="HU55" i="89"/>
  <c r="HU54" i="89"/>
  <c r="HU53" i="89"/>
  <c r="HU52" i="89"/>
  <c r="HU51" i="89"/>
  <c r="HU50" i="89"/>
  <c r="HU49" i="89"/>
  <c r="HU48" i="89"/>
  <c r="HU47" i="89"/>
  <c r="HU46" i="89"/>
  <c r="HU45" i="89"/>
  <c r="HU44" i="89"/>
  <c r="HU43" i="89"/>
  <c r="HU42" i="89"/>
  <c r="HU41" i="89"/>
  <c r="HU40" i="89"/>
  <c r="HU39" i="89"/>
  <c r="HU38" i="89"/>
  <c r="HU37" i="89"/>
  <c r="HU36" i="89"/>
  <c r="HU35" i="89"/>
  <c r="HU34" i="89"/>
  <c r="HU33" i="89"/>
  <c r="IC227" i="89"/>
  <c r="IC226" i="89"/>
  <c r="IC225" i="89"/>
  <c r="IC224" i="89"/>
  <c r="IC223" i="89"/>
  <c r="IC222" i="89"/>
  <c r="IC221" i="89"/>
  <c r="IC220" i="89"/>
  <c r="IC219" i="89"/>
  <c r="IC218" i="89"/>
  <c r="IC214" i="89"/>
  <c r="IC212" i="89"/>
  <c r="IC211" i="89"/>
  <c r="IC210" i="89"/>
  <c r="IC209" i="89"/>
  <c r="IC208" i="89"/>
  <c r="IC207" i="89"/>
  <c r="IC206" i="89"/>
  <c r="IC205" i="89"/>
  <c r="IC204" i="89"/>
  <c r="IC203" i="89"/>
  <c r="IC202" i="89"/>
  <c r="IC201" i="89"/>
  <c r="IC200" i="89"/>
  <c r="IC199" i="89"/>
  <c r="IC198" i="89"/>
  <c r="IC197" i="89"/>
  <c r="IC196" i="89"/>
  <c r="IC195" i="89"/>
  <c r="IC213" i="89"/>
  <c r="IC216" i="89"/>
  <c r="IC215" i="89"/>
  <c r="IC217" i="89"/>
  <c r="IC190" i="89"/>
  <c r="IC189" i="89"/>
  <c r="IC188" i="89"/>
  <c r="IC187" i="89"/>
  <c r="IC186" i="89"/>
  <c r="IC185" i="89"/>
  <c r="IC184" i="89"/>
  <c r="IC183" i="89"/>
  <c r="IC182" i="89"/>
  <c r="IC181" i="89"/>
  <c r="IC180" i="89"/>
  <c r="IC179" i="89"/>
  <c r="IC178" i="89"/>
  <c r="IC177" i="89"/>
  <c r="IC176" i="89"/>
  <c r="IC175" i="89"/>
  <c r="IC174" i="89"/>
  <c r="IC173" i="89"/>
  <c r="IC172" i="89"/>
  <c r="IC171" i="89"/>
  <c r="IC170" i="89"/>
  <c r="IC169" i="89"/>
  <c r="IC194" i="89"/>
  <c r="IC193" i="89"/>
  <c r="IC192" i="89"/>
  <c r="IC167" i="89"/>
  <c r="IC168" i="89"/>
  <c r="IC166" i="89"/>
  <c r="IC165" i="89"/>
  <c r="IC164" i="89"/>
  <c r="IC163" i="89"/>
  <c r="IC162" i="89"/>
  <c r="IC161" i="89"/>
  <c r="IC160" i="89"/>
  <c r="IC159" i="89"/>
  <c r="IC158" i="89"/>
  <c r="IC157" i="89"/>
  <c r="IC156" i="89"/>
  <c r="IC155" i="89"/>
  <c r="IC154" i="89"/>
  <c r="IC153" i="89"/>
  <c r="IC152" i="89"/>
  <c r="IC151" i="89"/>
  <c r="IC150" i="89"/>
  <c r="IC149" i="89"/>
  <c r="IC148" i="89"/>
  <c r="IC147" i="89"/>
  <c r="IC146" i="89"/>
  <c r="IC145" i="89"/>
  <c r="IC144" i="89"/>
  <c r="IC143" i="89"/>
  <c r="IC142" i="89"/>
  <c r="IC191" i="89"/>
  <c r="IC141" i="89"/>
  <c r="IC140" i="89"/>
  <c r="IC139" i="89"/>
  <c r="IC138" i="89"/>
  <c r="IC137" i="89"/>
  <c r="IC136" i="89"/>
  <c r="IC135" i="89"/>
  <c r="IC134" i="89"/>
  <c r="IC133" i="89"/>
  <c r="IC132" i="89"/>
  <c r="IC131" i="89"/>
  <c r="IC130" i="89"/>
  <c r="IC129" i="89"/>
  <c r="IC128" i="89"/>
  <c r="IC127" i="89"/>
  <c r="IC126" i="89"/>
  <c r="IC125" i="89"/>
  <c r="IC124" i="89"/>
  <c r="IC123" i="89"/>
  <c r="IC122" i="89"/>
  <c r="IC121" i="89"/>
  <c r="IC120" i="89"/>
  <c r="IC119" i="89"/>
  <c r="IC118" i="89"/>
  <c r="IC117" i="89"/>
  <c r="IC116" i="89"/>
  <c r="IC115" i="89"/>
  <c r="IC114" i="89"/>
  <c r="IC113" i="89"/>
  <c r="IC112" i="89"/>
  <c r="IC111" i="89"/>
  <c r="IC110" i="89"/>
  <c r="IC109" i="89"/>
  <c r="IC108" i="89"/>
  <c r="IC107" i="89"/>
  <c r="IC106" i="89"/>
  <c r="IC105" i="89"/>
  <c r="IC104" i="89"/>
  <c r="IC103" i="89"/>
  <c r="IC102" i="89"/>
  <c r="IC101" i="89"/>
  <c r="IC100" i="89"/>
  <c r="IC99" i="89"/>
  <c r="IC98" i="89"/>
  <c r="IC97" i="89"/>
  <c r="IC96" i="89"/>
  <c r="IC95" i="89"/>
  <c r="IC94" i="89"/>
  <c r="IC93" i="89"/>
  <c r="IC92" i="89"/>
  <c r="IC91" i="89"/>
  <c r="IC90" i="89"/>
  <c r="IC89" i="89"/>
  <c r="IC88" i="89"/>
  <c r="IC86" i="89"/>
  <c r="IC85" i="89"/>
  <c r="IC84" i="89"/>
  <c r="IC83" i="89"/>
  <c r="IC82" i="89"/>
  <c r="IC81" i="89"/>
  <c r="IC80" i="89"/>
  <c r="IC79" i="89"/>
  <c r="IC78" i="89"/>
  <c r="IC77" i="89"/>
  <c r="IC76" i="89"/>
  <c r="IC75" i="89"/>
  <c r="IC74" i="89"/>
  <c r="IC73" i="89"/>
  <c r="IC72" i="89"/>
  <c r="IC71" i="89"/>
  <c r="IC70" i="89"/>
  <c r="IC69" i="89"/>
  <c r="IC68" i="89"/>
  <c r="IC67" i="89"/>
  <c r="IC66" i="89"/>
  <c r="IC65" i="89"/>
  <c r="IC64" i="89"/>
  <c r="IC63" i="89"/>
  <c r="IC62" i="89"/>
  <c r="IC61" i="89"/>
  <c r="IC60" i="89"/>
  <c r="IC59" i="89"/>
  <c r="IC58" i="89"/>
  <c r="IC57" i="89"/>
  <c r="IC56" i="89"/>
  <c r="IC55" i="89"/>
  <c r="IC54" i="89"/>
  <c r="IC53" i="89"/>
  <c r="IC52" i="89"/>
  <c r="IC51" i="89"/>
  <c r="IC50" i="89"/>
  <c r="IC49" i="89"/>
  <c r="IC48" i="89"/>
  <c r="IC47" i="89"/>
  <c r="IC46" i="89"/>
  <c r="IC45" i="89"/>
  <c r="JI45" i="89" s="1"/>
  <c r="IC44" i="89"/>
  <c r="IC43" i="89"/>
  <c r="IC42" i="89"/>
  <c r="IC41" i="89"/>
  <c r="IC40" i="89"/>
  <c r="IC39" i="89"/>
  <c r="IC38" i="89"/>
  <c r="IC37" i="89"/>
  <c r="IC36" i="89"/>
  <c r="IC35" i="89"/>
  <c r="IC34" i="89"/>
  <c r="IC33" i="89"/>
  <c r="I233" i="89"/>
  <c r="IO227" i="89"/>
  <c r="IO226" i="89"/>
  <c r="IO225" i="89"/>
  <c r="IO224" i="89"/>
  <c r="IO223" i="89"/>
  <c r="IO222" i="89"/>
  <c r="IO221" i="89"/>
  <c r="IO220" i="89"/>
  <c r="IO219" i="89"/>
  <c r="IO218" i="89"/>
  <c r="IO217" i="89"/>
  <c r="I232" i="89"/>
  <c r="IO213" i="89"/>
  <c r="IO216" i="89"/>
  <c r="IO215" i="89"/>
  <c r="IO212" i="89"/>
  <c r="IO211" i="89"/>
  <c r="IO210" i="89"/>
  <c r="IO209" i="89"/>
  <c r="IO208" i="89"/>
  <c r="IO207" i="89"/>
  <c r="IO206" i="89"/>
  <c r="IO205" i="89"/>
  <c r="IO204" i="89"/>
  <c r="IO203" i="89"/>
  <c r="IO202" i="89"/>
  <c r="IO201" i="89"/>
  <c r="IO200" i="89"/>
  <c r="IO199" i="89"/>
  <c r="IO198" i="89"/>
  <c r="IO197" i="89"/>
  <c r="IO196" i="89"/>
  <c r="IO195" i="89"/>
  <c r="IO194" i="89"/>
  <c r="IO214" i="89"/>
  <c r="IO191" i="89"/>
  <c r="IO190" i="89"/>
  <c r="IO189" i="89"/>
  <c r="IO188" i="89"/>
  <c r="IO187" i="89"/>
  <c r="IO186" i="89"/>
  <c r="IO185" i="89"/>
  <c r="IO184" i="89"/>
  <c r="IO183" i="89"/>
  <c r="IO182" i="89"/>
  <c r="IO181" i="89"/>
  <c r="IO180" i="89"/>
  <c r="IO179" i="89"/>
  <c r="IO178" i="89"/>
  <c r="IO177" i="89"/>
  <c r="IO176" i="89"/>
  <c r="IO175" i="89"/>
  <c r="IO174" i="89"/>
  <c r="IO173" i="89"/>
  <c r="IO172" i="89"/>
  <c r="IO171" i="89"/>
  <c r="IO170" i="89"/>
  <c r="IO169" i="89"/>
  <c r="IO168" i="89"/>
  <c r="IO167" i="89"/>
  <c r="IO164" i="89"/>
  <c r="IO163" i="89"/>
  <c r="IO162" i="89"/>
  <c r="IO161" i="89"/>
  <c r="IO160" i="89"/>
  <c r="IO159" i="89"/>
  <c r="IO158" i="89"/>
  <c r="IO157" i="89"/>
  <c r="IO156" i="89"/>
  <c r="IO155" i="89"/>
  <c r="IO154" i="89"/>
  <c r="IO153" i="89"/>
  <c r="IO152" i="89"/>
  <c r="IO151" i="89"/>
  <c r="IO150" i="89"/>
  <c r="IO149" i="89"/>
  <c r="IO148" i="89"/>
  <c r="IO147" i="89"/>
  <c r="IO146" i="89"/>
  <c r="IO145" i="89"/>
  <c r="IO144" i="89"/>
  <c r="IO143" i="89"/>
  <c r="IO166" i="89"/>
  <c r="IO165" i="89"/>
  <c r="IO192" i="89"/>
  <c r="IO193" i="89"/>
  <c r="IO142" i="89"/>
  <c r="IO141" i="89"/>
  <c r="IO140" i="89"/>
  <c r="IO139" i="89"/>
  <c r="IO138" i="89"/>
  <c r="IO137" i="89"/>
  <c r="IO136" i="89"/>
  <c r="IO135" i="89"/>
  <c r="IO134" i="89"/>
  <c r="IO133" i="89"/>
  <c r="IO132" i="89"/>
  <c r="IO131" i="89"/>
  <c r="IO130" i="89"/>
  <c r="IO129" i="89"/>
  <c r="IO128" i="89"/>
  <c r="IO127" i="89"/>
  <c r="IO126" i="89"/>
  <c r="IO125" i="89"/>
  <c r="IO124" i="89"/>
  <c r="IO123" i="89"/>
  <c r="IO122" i="89"/>
  <c r="IO121" i="89"/>
  <c r="IO120" i="89"/>
  <c r="IO119" i="89"/>
  <c r="IO118" i="89"/>
  <c r="IO117" i="89"/>
  <c r="IO116" i="89"/>
  <c r="IO113" i="89"/>
  <c r="IO112" i="89"/>
  <c r="IO115" i="89"/>
  <c r="IO111" i="89"/>
  <c r="IO110" i="89"/>
  <c r="IO109" i="89"/>
  <c r="IO108" i="89"/>
  <c r="IO107" i="89"/>
  <c r="IO106" i="89"/>
  <c r="IO105" i="89"/>
  <c r="IO104" i="89"/>
  <c r="IO103" i="89"/>
  <c r="IO102" i="89"/>
  <c r="IO101" i="89"/>
  <c r="IO100" i="89"/>
  <c r="IO99" i="89"/>
  <c r="IO98" i="89"/>
  <c r="IO97" i="89"/>
  <c r="IO96" i="89"/>
  <c r="IO95" i="89"/>
  <c r="IO94" i="89"/>
  <c r="IO93" i="89"/>
  <c r="IO92" i="89"/>
  <c r="IO91" i="89"/>
  <c r="IO90" i="89"/>
  <c r="IO114" i="89"/>
  <c r="IO88" i="89"/>
  <c r="IO86" i="89"/>
  <c r="IO85" i="89"/>
  <c r="IO84" i="89"/>
  <c r="IO83" i="89"/>
  <c r="IO82" i="89"/>
  <c r="IO81" i="89"/>
  <c r="IO80" i="89"/>
  <c r="IO79" i="89"/>
  <c r="IO78" i="89"/>
  <c r="IO77" i="89"/>
  <c r="IO76" i="89"/>
  <c r="IO75" i="89"/>
  <c r="IO74" i="89"/>
  <c r="IO73" i="89"/>
  <c r="IO72" i="89"/>
  <c r="IO71" i="89"/>
  <c r="IO70" i="89"/>
  <c r="IO69" i="89"/>
  <c r="IO68" i="89"/>
  <c r="IO67" i="89"/>
  <c r="IO66" i="89"/>
  <c r="IO65" i="89"/>
  <c r="IO64" i="89"/>
  <c r="IO63" i="89"/>
  <c r="IO62" i="89"/>
  <c r="IO61" i="89"/>
  <c r="IO60" i="89"/>
  <c r="IO59" i="89"/>
  <c r="IO58" i="89"/>
  <c r="IO57" i="89"/>
  <c r="IO56" i="89"/>
  <c r="IO55" i="89"/>
  <c r="IO54" i="89"/>
  <c r="IO53" i="89"/>
  <c r="IO52" i="89"/>
  <c r="IO51" i="89"/>
  <c r="IO50" i="89"/>
  <c r="IO49" i="89"/>
  <c r="IO48" i="89"/>
  <c r="IO47" i="89"/>
  <c r="IO46" i="89"/>
  <c r="IO45" i="89"/>
  <c r="IO44" i="89"/>
  <c r="IO43" i="89"/>
  <c r="IO42" i="89"/>
  <c r="IO41" i="89"/>
  <c r="IO40" i="89"/>
  <c r="JE40" i="89" s="1"/>
  <c r="IO39" i="89"/>
  <c r="IO38" i="89"/>
  <c r="IO37" i="89"/>
  <c r="IO87" i="89"/>
  <c r="IO89" i="89"/>
  <c r="E5" i="53"/>
  <c r="M5" i="53"/>
  <c r="F5" i="54"/>
  <c r="N5" i="54"/>
  <c r="HT27" i="89"/>
  <c r="IB27" i="89"/>
  <c r="IK27" i="89"/>
  <c r="JA27" i="89" s="1"/>
  <c r="IS27" i="89"/>
  <c r="JI27" i="89" s="1"/>
  <c r="HT28" i="89"/>
  <c r="IB28" i="89"/>
  <c r="IK28" i="89"/>
  <c r="JA28" i="89" s="1"/>
  <c r="IS28" i="89"/>
  <c r="JI28" i="89" s="1"/>
  <c r="HT29" i="89"/>
  <c r="IB29" i="89"/>
  <c r="IK29" i="89"/>
  <c r="IS29" i="89"/>
  <c r="HT30" i="89"/>
  <c r="IB30" i="89"/>
  <c r="IK30" i="89"/>
  <c r="IS30" i="89"/>
  <c r="HT31" i="89"/>
  <c r="IB31" i="89"/>
  <c r="IK31" i="89"/>
  <c r="IS31" i="89"/>
  <c r="HT32" i="89"/>
  <c r="IB32" i="89"/>
  <c r="IK32" i="89"/>
  <c r="IS32" i="89"/>
  <c r="HT33" i="89"/>
  <c r="IQ33" i="89"/>
  <c r="JG33" i="89" s="1"/>
  <c r="HT34" i="89"/>
  <c r="HW35" i="89"/>
  <c r="IN35" i="89"/>
  <c r="HT36" i="89"/>
  <c r="IK36" i="89"/>
  <c r="JL37" i="89"/>
  <c r="IK37" i="89"/>
  <c r="IK40" i="89"/>
  <c r="HY41" i="89"/>
  <c r="JL43" i="89"/>
  <c r="IB44" i="89"/>
  <c r="HT46" i="89"/>
  <c r="IS46" i="89"/>
  <c r="IS49" i="89"/>
  <c r="HT50" i="89"/>
  <c r="IS53" i="89"/>
  <c r="HT54" i="89"/>
  <c r="IS57" i="89"/>
  <c r="HT58" i="89"/>
  <c r="IS61" i="89"/>
  <c r="HT62" i="89"/>
  <c r="IS65" i="89"/>
  <c r="HT66" i="89"/>
  <c r="IS69" i="89"/>
  <c r="HT70" i="89"/>
  <c r="IS73" i="89"/>
  <c r="HT74" i="89"/>
  <c r="IS77" i="89"/>
  <c r="HT78" i="89"/>
  <c r="IS81" i="89"/>
  <c r="HT82" i="89"/>
  <c r="IS85" i="89"/>
  <c r="HV215" i="89"/>
  <c r="HV213" i="89"/>
  <c r="HV212" i="89"/>
  <c r="HV211" i="89"/>
  <c r="HV210" i="89"/>
  <c r="HV209" i="89"/>
  <c r="HV208" i="89"/>
  <c r="HV207" i="89"/>
  <c r="HV206" i="89"/>
  <c r="HV205" i="89"/>
  <c r="HV204" i="89"/>
  <c r="HV203" i="89"/>
  <c r="HV202" i="89"/>
  <c r="HV201" i="89"/>
  <c r="HV200" i="89"/>
  <c r="HV199" i="89"/>
  <c r="HV198" i="89"/>
  <c r="HV197" i="89"/>
  <c r="HV196" i="89"/>
  <c r="HV195" i="89"/>
  <c r="HV194" i="89"/>
  <c r="HV193" i="89"/>
  <c r="HV192" i="89"/>
  <c r="HV191" i="89"/>
  <c r="HV218" i="89"/>
  <c r="HV227" i="89"/>
  <c r="HV226" i="89"/>
  <c r="HV225" i="89"/>
  <c r="HV224" i="89"/>
  <c r="HV223" i="89"/>
  <c r="HV222" i="89"/>
  <c r="HV221" i="89"/>
  <c r="HV220" i="89"/>
  <c r="HV219" i="89"/>
  <c r="HV214" i="89"/>
  <c r="HV216" i="89"/>
  <c r="HV217" i="89"/>
  <c r="HV189" i="89"/>
  <c r="HV172" i="89"/>
  <c r="HV169" i="89"/>
  <c r="HV173" i="89"/>
  <c r="HV190" i="89"/>
  <c r="HV174" i="89"/>
  <c r="HV164" i="89"/>
  <c r="HV163" i="89"/>
  <c r="HV162" i="89"/>
  <c r="HV161" i="89"/>
  <c r="HV160" i="89"/>
  <c r="HV159" i="89"/>
  <c r="HV158" i="89"/>
  <c r="HV157" i="89"/>
  <c r="HV156" i="89"/>
  <c r="HV155" i="89"/>
  <c r="HV154" i="89"/>
  <c r="HV153" i="89"/>
  <c r="HV152" i="89"/>
  <c r="HV151" i="89"/>
  <c r="HV150" i="89"/>
  <c r="HV149" i="89"/>
  <c r="HV148" i="89"/>
  <c r="HV147" i="89"/>
  <c r="HV146" i="89"/>
  <c r="HV145" i="89"/>
  <c r="HV144" i="89"/>
  <c r="HV143" i="89"/>
  <c r="HV175" i="89"/>
  <c r="HV168" i="89"/>
  <c r="HV176" i="89"/>
  <c r="HV167" i="89"/>
  <c r="HV177" i="89"/>
  <c r="HV166" i="89"/>
  <c r="HV178" i="89"/>
  <c r="HV170" i="89"/>
  <c r="HV165" i="89"/>
  <c r="HV188" i="89"/>
  <c r="HV187" i="89"/>
  <c r="HV186" i="89"/>
  <c r="HV185" i="89"/>
  <c r="HV184" i="89"/>
  <c r="HV183" i="89"/>
  <c r="HV182" i="89"/>
  <c r="HV181" i="89"/>
  <c r="HV180" i="89"/>
  <c r="HV179" i="89"/>
  <c r="HV171" i="89"/>
  <c r="HV141" i="89"/>
  <c r="HV140" i="89"/>
  <c r="HV139" i="89"/>
  <c r="HV138" i="89"/>
  <c r="HV137" i="89"/>
  <c r="HV136" i="89"/>
  <c r="HV135" i="89"/>
  <c r="HV134" i="89"/>
  <c r="HV133" i="89"/>
  <c r="HV132" i="89"/>
  <c r="HV131" i="89"/>
  <c r="HV130" i="89"/>
  <c r="HV129" i="89"/>
  <c r="HV128" i="89"/>
  <c r="HV127" i="89"/>
  <c r="HV126" i="89"/>
  <c r="HV125" i="89"/>
  <c r="HV124" i="89"/>
  <c r="HV123" i="89"/>
  <c r="HV122" i="89"/>
  <c r="HV121" i="89"/>
  <c r="HV120" i="89"/>
  <c r="HV119" i="89"/>
  <c r="HV118" i="89"/>
  <c r="HV117" i="89"/>
  <c r="HV116" i="89"/>
  <c r="HV115" i="89"/>
  <c r="HV114" i="89"/>
  <c r="HV113" i="89"/>
  <c r="HV112" i="89"/>
  <c r="HV142" i="89"/>
  <c r="HV111" i="89"/>
  <c r="HV110" i="89"/>
  <c r="HV109" i="89"/>
  <c r="HV108" i="89"/>
  <c r="HV107" i="89"/>
  <c r="HV106" i="89"/>
  <c r="HV105" i="89"/>
  <c r="HV104" i="89"/>
  <c r="HV103" i="89"/>
  <c r="HV102" i="89"/>
  <c r="HV101" i="89"/>
  <c r="HV100" i="89"/>
  <c r="HV99" i="89"/>
  <c r="HV98" i="89"/>
  <c r="HV97" i="89"/>
  <c r="HV96" i="89"/>
  <c r="HV95" i="89"/>
  <c r="HV94" i="89"/>
  <c r="HV93" i="89"/>
  <c r="HV92" i="89"/>
  <c r="HV91" i="89"/>
  <c r="HV90" i="89"/>
  <c r="HV89" i="89"/>
  <c r="HV88" i="89"/>
  <c r="HV86" i="89"/>
  <c r="HV87" i="89"/>
  <c r="HV85" i="89"/>
  <c r="HV84" i="89"/>
  <c r="HV83" i="89"/>
  <c r="HV82" i="89"/>
  <c r="HV81" i="89"/>
  <c r="HV80" i="89"/>
  <c r="HV79" i="89"/>
  <c r="HV78" i="89"/>
  <c r="HV77" i="89"/>
  <c r="HV76" i="89"/>
  <c r="HV75" i="89"/>
  <c r="HV74" i="89"/>
  <c r="HV73" i="89"/>
  <c r="HV72" i="89"/>
  <c r="HV71" i="89"/>
  <c r="HV70" i="89"/>
  <c r="HV69" i="89"/>
  <c r="HV68" i="89"/>
  <c r="HV67" i="89"/>
  <c r="HV66" i="89"/>
  <c r="HV65" i="89"/>
  <c r="HV64" i="89"/>
  <c r="HV63" i="89"/>
  <c r="HV62" i="89"/>
  <c r="HV61" i="89"/>
  <c r="HV60" i="89"/>
  <c r="HV59" i="89"/>
  <c r="HV58" i="89"/>
  <c r="HV57" i="89"/>
  <c r="HV56" i="89"/>
  <c r="HV55" i="89"/>
  <c r="HV54" i="89"/>
  <c r="HV53" i="89"/>
  <c r="HV52" i="89"/>
  <c r="HV51" i="89"/>
  <c r="HV50" i="89"/>
  <c r="HV49" i="89"/>
  <c r="HV48" i="89"/>
  <c r="HV47" i="89"/>
  <c r="HV46" i="89"/>
  <c r="HV45" i="89"/>
  <c r="HV44" i="89"/>
  <c r="HV43" i="89"/>
  <c r="HV42" i="89"/>
  <c r="HV41" i="89"/>
  <c r="HV40" i="89"/>
  <c r="HV39" i="89"/>
  <c r="HV38" i="89"/>
  <c r="HV37" i="89"/>
  <c r="HV36" i="89"/>
  <c r="HV35" i="89"/>
  <c r="HV34" i="89"/>
  <c r="HV33" i="89"/>
  <c r="ID212" i="89"/>
  <c r="ID211" i="89"/>
  <c r="ID210" i="89"/>
  <c r="ID209" i="89"/>
  <c r="ID208" i="89"/>
  <c r="ID207" i="89"/>
  <c r="ID206" i="89"/>
  <c r="ID205" i="89"/>
  <c r="ID204" i="89"/>
  <c r="ID203" i="89"/>
  <c r="ID202" i="89"/>
  <c r="ID201" i="89"/>
  <c r="ID200" i="89"/>
  <c r="ID199" i="89"/>
  <c r="ID198" i="89"/>
  <c r="ID197" i="89"/>
  <c r="ID196" i="89"/>
  <c r="ID195" i="89"/>
  <c r="ID194" i="89"/>
  <c r="ID193" i="89"/>
  <c r="ID192" i="89"/>
  <c r="ID191" i="89"/>
  <c r="ID213" i="89"/>
  <c r="ID216" i="89"/>
  <c r="ID227" i="89"/>
  <c r="ID226" i="89"/>
  <c r="ID225" i="89"/>
  <c r="ID224" i="89"/>
  <c r="ID223" i="89"/>
  <c r="ID222" i="89"/>
  <c r="ID221" i="89"/>
  <c r="ID220" i="89"/>
  <c r="ID219" i="89"/>
  <c r="ID215" i="89"/>
  <c r="ID217" i="89"/>
  <c r="ID218" i="89"/>
  <c r="ID214" i="89"/>
  <c r="ID173" i="89"/>
  <c r="ID168" i="89"/>
  <c r="ID166" i="89"/>
  <c r="ID190" i="89"/>
  <c r="ID174" i="89"/>
  <c r="ID165" i="89"/>
  <c r="ID175" i="89"/>
  <c r="ID164" i="89"/>
  <c r="ID163" i="89"/>
  <c r="ID162" i="89"/>
  <c r="ID161" i="89"/>
  <c r="ID160" i="89"/>
  <c r="ID159" i="89"/>
  <c r="ID158" i="89"/>
  <c r="ID157" i="89"/>
  <c r="ID156" i="89"/>
  <c r="ID155" i="89"/>
  <c r="ID154" i="89"/>
  <c r="ID153" i="89"/>
  <c r="ID152" i="89"/>
  <c r="ID151" i="89"/>
  <c r="ID150" i="89"/>
  <c r="ID149" i="89"/>
  <c r="ID148" i="89"/>
  <c r="ID147" i="89"/>
  <c r="ID146" i="89"/>
  <c r="ID145" i="89"/>
  <c r="ID144" i="89"/>
  <c r="ID143" i="89"/>
  <c r="ID176" i="89"/>
  <c r="ID177" i="89"/>
  <c r="ID178" i="89"/>
  <c r="ID170" i="89"/>
  <c r="ID188" i="89"/>
  <c r="ID187" i="89"/>
  <c r="ID186" i="89"/>
  <c r="ID185" i="89"/>
  <c r="ID184" i="89"/>
  <c r="ID183" i="89"/>
  <c r="ID182" i="89"/>
  <c r="ID181" i="89"/>
  <c r="ID180" i="89"/>
  <c r="ID179" i="89"/>
  <c r="ID171" i="89"/>
  <c r="ID169" i="89"/>
  <c r="ID189" i="89"/>
  <c r="ID172" i="89"/>
  <c r="ID167" i="89"/>
  <c r="ID141" i="89"/>
  <c r="ID140" i="89"/>
  <c r="ID139" i="89"/>
  <c r="ID138" i="89"/>
  <c r="ID137" i="89"/>
  <c r="ID136" i="89"/>
  <c r="ID135" i="89"/>
  <c r="ID134" i="89"/>
  <c r="ID133" i="89"/>
  <c r="ID132" i="89"/>
  <c r="ID131" i="89"/>
  <c r="ID130" i="89"/>
  <c r="ID129" i="89"/>
  <c r="ID128" i="89"/>
  <c r="ID127" i="89"/>
  <c r="ID126" i="89"/>
  <c r="ID125" i="89"/>
  <c r="ID124" i="89"/>
  <c r="ID123" i="89"/>
  <c r="ID122" i="89"/>
  <c r="ID121" i="89"/>
  <c r="ID120" i="89"/>
  <c r="ID119" i="89"/>
  <c r="ID118" i="89"/>
  <c r="ID117" i="89"/>
  <c r="ID116" i="89"/>
  <c r="ID115" i="89"/>
  <c r="ID114" i="89"/>
  <c r="ID113" i="89"/>
  <c r="ID112" i="89"/>
  <c r="ID142" i="89"/>
  <c r="ID111" i="89"/>
  <c r="ID110" i="89"/>
  <c r="ID109" i="89"/>
  <c r="ID108" i="89"/>
  <c r="ID107" i="89"/>
  <c r="ID106" i="89"/>
  <c r="ID105" i="89"/>
  <c r="ID104" i="89"/>
  <c r="ID103" i="89"/>
  <c r="ID102" i="89"/>
  <c r="ID101" i="89"/>
  <c r="ID100" i="89"/>
  <c r="ID99" i="89"/>
  <c r="ID98" i="89"/>
  <c r="ID97" i="89"/>
  <c r="ID96" i="89"/>
  <c r="ID95" i="89"/>
  <c r="ID94" i="89"/>
  <c r="ID93" i="89"/>
  <c r="ID92" i="89"/>
  <c r="ID91" i="89"/>
  <c r="ID90" i="89"/>
  <c r="ID89" i="89"/>
  <c r="ID88" i="89"/>
  <c r="ID86" i="89"/>
  <c r="ID85" i="89"/>
  <c r="ID84" i="89"/>
  <c r="ID83" i="89"/>
  <c r="ID82" i="89"/>
  <c r="ID81" i="89"/>
  <c r="ID80" i="89"/>
  <c r="ID79" i="89"/>
  <c r="ID78" i="89"/>
  <c r="ID77" i="89"/>
  <c r="ID76" i="89"/>
  <c r="ID75" i="89"/>
  <c r="ID74" i="89"/>
  <c r="ID73" i="89"/>
  <c r="ID72" i="89"/>
  <c r="ID71" i="89"/>
  <c r="ID70" i="89"/>
  <c r="ID69" i="89"/>
  <c r="ID68" i="89"/>
  <c r="ID67" i="89"/>
  <c r="ID66" i="89"/>
  <c r="ID65" i="89"/>
  <c r="ID64" i="89"/>
  <c r="ID63" i="89"/>
  <c r="ID62" i="89"/>
  <c r="ID61" i="89"/>
  <c r="ID60" i="89"/>
  <c r="ID59" i="89"/>
  <c r="ID58" i="89"/>
  <c r="ID57" i="89"/>
  <c r="ID56" i="89"/>
  <c r="ID55" i="89"/>
  <c r="ID54" i="89"/>
  <c r="ID53" i="89"/>
  <c r="ID52" i="89"/>
  <c r="ID51" i="89"/>
  <c r="ID50" i="89"/>
  <c r="ID49" i="89"/>
  <c r="ID48" i="89"/>
  <c r="ID47" i="89"/>
  <c r="ID46" i="89"/>
  <c r="ID45" i="89"/>
  <c r="ID44" i="89"/>
  <c r="ID43" i="89"/>
  <c r="ID42" i="89"/>
  <c r="ID41" i="89"/>
  <c r="ID40" i="89"/>
  <c r="ID39" i="89"/>
  <c r="ID38" i="89"/>
  <c r="ID37" i="89"/>
  <c r="ID36" i="89"/>
  <c r="ID35" i="89"/>
  <c r="ID34" i="89"/>
  <c r="ID33" i="89"/>
  <c r="ID87" i="89"/>
  <c r="IP227" i="89"/>
  <c r="IP226" i="89"/>
  <c r="IP225" i="89"/>
  <c r="IP224" i="89"/>
  <c r="IP223" i="89"/>
  <c r="IP222" i="89"/>
  <c r="IP221" i="89"/>
  <c r="IP220" i="89"/>
  <c r="IP219" i="89"/>
  <c r="IP218" i="89"/>
  <c r="IP217" i="89"/>
  <c r="IP216" i="89"/>
  <c r="IP215" i="89"/>
  <c r="J232" i="89"/>
  <c r="J233" i="89"/>
  <c r="IP212" i="89"/>
  <c r="IP211" i="89"/>
  <c r="IP210" i="89"/>
  <c r="IP209" i="89"/>
  <c r="IP208" i="89"/>
  <c r="IP207" i="89"/>
  <c r="IP206" i="89"/>
  <c r="IP205" i="89"/>
  <c r="IP204" i="89"/>
  <c r="IP203" i="89"/>
  <c r="IP202" i="89"/>
  <c r="IP201" i="89"/>
  <c r="IP200" i="89"/>
  <c r="IP199" i="89"/>
  <c r="IP198" i="89"/>
  <c r="IP197" i="89"/>
  <c r="IP196" i="89"/>
  <c r="IP195" i="89"/>
  <c r="IP194" i="89"/>
  <c r="IP193" i="89"/>
  <c r="IP214" i="89"/>
  <c r="IP213" i="89"/>
  <c r="IP190" i="89"/>
  <c r="IP189" i="89"/>
  <c r="IP188" i="89"/>
  <c r="IP187" i="89"/>
  <c r="IP186" i="89"/>
  <c r="IP185" i="89"/>
  <c r="IP184" i="89"/>
  <c r="IP183" i="89"/>
  <c r="IP182" i="89"/>
  <c r="IP181" i="89"/>
  <c r="IP180" i="89"/>
  <c r="IP179" i="89"/>
  <c r="IP178" i="89"/>
  <c r="IP177" i="89"/>
  <c r="IP176" i="89"/>
  <c r="IP175" i="89"/>
  <c r="IP174" i="89"/>
  <c r="IP173" i="89"/>
  <c r="IP172" i="89"/>
  <c r="IP171" i="89"/>
  <c r="IP170" i="89"/>
  <c r="IP169" i="89"/>
  <c r="IP168" i="89"/>
  <c r="IP192" i="89"/>
  <c r="IP166" i="89"/>
  <c r="IP191" i="89"/>
  <c r="IP165" i="89"/>
  <c r="IP167" i="89"/>
  <c r="IP164" i="89"/>
  <c r="IP163" i="89"/>
  <c r="IP162" i="89"/>
  <c r="IP161" i="89"/>
  <c r="IP160" i="89"/>
  <c r="IP159" i="89"/>
  <c r="IP158" i="89"/>
  <c r="IP157" i="89"/>
  <c r="IP156" i="89"/>
  <c r="IP155" i="89"/>
  <c r="IP154" i="89"/>
  <c r="IP153" i="89"/>
  <c r="IP152" i="89"/>
  <c r="IP151" i="89"/>
  <c r="IP150" i="89"/>
  <c r="IP149" i="89"/>
  <c r="IP148" i="89"/>
  <c r="IP147" i="89"/>
  <c r="IP146" i="89"/>
  <c r="IP143" i="89"/>
  <c r="IP142" i="89"/>
  <c r="IP145" i="89"/>
  <c r="IP141" i="89"/>
  <c r="IP140" i="89"/>
  <c r="IP139" i="89"/>
  <c r="IP138" i="89"/>
  <c r="IP137" i="89"/>
  <c r="IP136" i="89"/>
  <c r="IP135" i="89"/>
  <c r="IP134" i="89"/>
  <c r="IP133" i="89"/>
  <c r="IP132" i="89"/>
  <c r="IP131" i="89"/>
  <c r="IP130" i="89"/>
  <c r="IP129" i="89"/>
  <c r="IP128" i="89"/>
  <c r="IP127" i="89"/>
  <c r="IP126" i="89"/>
  <c r="IP125" i="89"/>
  <c r="IP124" i="89"/>
  <c r="IP123" i="89"/>
  <c r="IP122" i="89"/>
  <c r="IP121" i="89"/>
  <c r="IP120" i="89"/>
  <c r="IP119" i="89"/>
  <c r="IP118" i="89"/>
  <c r="IP117" i="89"/>
  <c r="IP144" i="89"/>
  <c r="IP116" i="89"/>
  <c r="IP113" i="89"/>
  <c r="IP112" i="89"/>
  <c r="IP115" i="89"/>
  <c r="IP111" i="89"/>
  <c r="IP110" i="89"/>
  <c r="IP109" i="89"/>
  <c r="IP108" i="89"/>
  <c r="IP107" i="89"/>
  <c r="IP106" i="89"/>
  <c r="IP105" i="89"/>
  <c r="IP104" i="89"/>
  <c r="IP103" i="89"/>
  <c r="IP102" i="89"/>
  <c r="IP101" i="89"/>
  <c r="IP100" i="89"/>
  <c r="IP99" i="89"/>
  <c r="IP98" i="89"/>
  <c r="IP97" i="89"/>
  <c r="IP96" i="89"/>
  <c r="IP95" i="89"/>
  <c r="IP94" i="89"/>
  <c r="IP93" i="89"/>
  <c r="IP92" i="89"/>
  <c r="IP91" i="89"/>
  <c r="IP90" i="89"/>
  <c r="IP89" i="89"/>
  <c r="IP88" i="89"/>
  <c r="IP87" i="89"/>
  <c r="IP114" i="89"/>
  <c r="IP86" i="89"/>
  <c r="IP85" i="89"/>
  <c r="IP84" i="89"/>
  <c r="IP83" i="89"/>
  <c r="IP82" i="89"/>
  <c r="IP81" i="89"/>
  <c r="IP80" i="89"/>
  <c r="IP79" i="89"/>
  <c r="IP78" i="89"/>
  <c r="IP77" i="89"/>
  <c r="IP76" i="89"/>
  <c r="IP75" i="89"/>
  <c r="IP74" i="89"/>
  <c r="IP73" i="89"/>
  <c r="IP72" i="89"/>
  <c r="IP71" i="89"/>
  <c r="IP70" i="89"/>
  <c r="IP69" i="89"/>
  <c r="IP68" i="89"/>
  <c r="IP67" i="89"/>
  <c r="IP66" i="89"/>
  <c r="IP65" i="89"/>
  <c r="IP64" i="89"/>
  <c r="IP63" i="89"/>
  <c r="IP62" i="89"/>
  <c r="IP61" i="89"/>
  <c r="IP60" i="89"/>
  <c r="IP59" i="89"/>
  <c r="IP58" i="89"/>
  <c r="IP57" i="89"/>
  <c r="IP56" i="89"/>
  <c r="IP55" i="89"/>
  <c r="IP54" i="89"/>
  <c r="IP53" i="89"/>
  <c r="IP52" i="89"/>
  <c r="IP51" i="89"/>
  <c r="IP50" i="89"/>
  <c r="IP49" i="89"/>
  <c r="IP48" i="89"/>
  <c r="IP47" i="89"/>
  <c r="F5" i="53"/>
  <c r="N5" i="53"/>
  <c r="G5" i="54"/>
  <c r="O5" i="54"/>
  <c r="IL27" i="89"/>
  <c r="IT27" i="89"/>
  <c r="IL28" i="89"/>
  <c r="IT28" i="89"/>
  <c r="HU29" i="89"/>
  <c r="IC29" i="89"/>
  <c r="IL29" i="89"/>
  <c r="IT29" i="89"/>
  <c r="HU30" i="89"/>
  <c r="IC30" i="89"/>
  <c r="IL30" i="89"/>
  <c r="IT30" i="89"/>
  <c r="HU31" i="89"/>
  <c r="IC31" i="89"/>
  <c r="IL31" i="89"/>
  <c r="IT31" i="89"/>
  <c r="HU32" i="89"/>
  <c r="IC32" i="89"/>
  <c r="IL32" i="89"/>
  <c r="JB32" i="89" s="1"/>
  <c r="IT32" i="89"/>
  <c r="JJ32" i="89" s="1"/>
  <c r="HW33" i="89"/>
  <c r="IR33" i="89"/>
  <c r="HW34" i="89"/>
  <c r="II34" i="89"/>
  <c r="HX35" i="89"/>
  <c r="IO35" i="89"/>
  <c r="HW36" i="89"/>
  <c r="IN36" i="89"/>
  <c r="HT37" i="89"/>
  <c r="IN37" i="89"/>
  <c r="IP40" i="89"/>
  <c r="IB41" i="89"/>
  <c r="HT43" i="89"/>
  <c r="IS43" i="89"/>
  <c r="IK45" i="89"/>
  <c r="HY46" i="89"/>
  <c r="IK48" i="89"/>
  <c r="IB50" i="89"/>
  <c r="IK52" i="89"/>
  <c r="IB54" i="89"/>
  <c r="IK56" i="89"/>
  <c r="IB58" i="89"/>
  <c r="IK60" i="89"/>
  <c r="IB62" i="89"/>
  <c r="IK64" i="89"/>
  <c r="IB66" i="89"/>
  <c r="IK68" i="89"/>
  <c r="IB70" i="89"/>
  <c r="IK72" i="89"/>
  <c r="IB74" i="89"/>
  <c r="IK76" i="89"/>
  <c r="IB78" i="89"/>
  <c r="IK80" i="89"/>
  <c r="IB82" i="89"/>
  <c r="IK84" i="89"/>
  <c r="HX86" i="89"/>
  <c r="IC87" i="89"/>
  <c r="JL87" i="89"/>
  <c r="JL91" i="89"/>
  <c r="JK88" i="89"/>
  <c r="JK90" i="89"/>
  <c r="JL88" i="89"/>
  <c r="JK89" i="89"/>
  <c r="JL90" i="89"/>
  <c r="JL115" i="89"/>
  <c r="JK116" i="89"/>
  <c r="JL118" i="89"/>
  <c r="JL117" i="89"/>
  <c r="JL142" i="89"/>
  <c r="JL143" i="89"/>
  <c r="JK146" i="89"/>
  <c r="JL146" i="89"/>
  <c r="JL144" i="89"/>
  <c r="JK172" i="89"/>
  <c r="JK171" i="89"/>
  <c r="JK179" i="89"/>
  <c r="JK180" i="89"/>
  <c r="JK177" i="89"/>
  <c r="JK192" i="89"/>
  <c r="JK174" i="89"/>
  <c r="JL191" i="89"/>
  <c r="JL192" i="89"/>
  <c r="JL196" i="89"/>
  <c r="JL198" i="89"/>
  <c r="JL194" i="89"/>
  <c r="JL195" i="89"/>
  <c r="JL197" i="89"/>
  <c r="JM32" i="90"/>
  <c r="HS226" i="90"/>
  <c r="HS227" i="90"/>
  <c r="HS223" i="90"/>
  <c r="HS222" i="90"/>
  <c r="HS225" i="90"/>
  <c r="HS224" i="90"/>
  <c r="HS220" i="90"/>
  <c r="HS219" i="90"/>
  <c r="HS221" i="90"/>
  <c r="HS218" i="90"/>
  <c r="HS217" i="90"/>
  <c r="HS216" i="90"/>
  <c r="HS215" i="90"/>
  <c r="HS214" i="90"/>
  <c r="HS213" i="90"/>
  <c r="HS212" i="90"/>
  <c r="HS211" i="90"/>
  <c r="HS210" i="90"/>
  <c r="HS209" i="90"/>
  <c r="HS208" i="90"/>
  <c r="HS207" i="90"/>
  <c r="HS204" i="90"/>
  <c r="HS203" i="90"/>
  <c r="HS202" i="90"/>
  <c r="HS201" i="90"/>
  <c r="HS205" i="90"/>
  <c r="HS206" i="90"/>
  <c r="HS200" i="90"/>
  <c r="HS199" i="90"/>
  <c r="HS198" i="90"/>
  <c r="HS197" i="90"/>
  <c r="HS196" i="90"/>
  <c r="HS195" i="90"/>
  <c r="HS194" i="90"/>
  <c r="HS193" i="90"/>
  <c r="HS192" i="90"/>
  <c r="HS191" i="90"/>
  <c r="HS190" i="90"/>
  <c r="HS189" i="90"/>
  <c r="HS188" i="90"/>
  <c r="HS187" i="90"/>
  <c r="HS186" i="90"/>
  <c r="HS185" i="90"/>
  <c r="HS184" i="90"/>
  <c r="HS183" i="90"/>
  <c r="HS182" i="90"/>
  <c r="HS181" i="90"/>
  <c r="HS180" i="90"/>
  <c r="HS178" i="90"/>
  <c r="HS177" i="90"/>
  <c r="HS176" i="90"/>
  <c r="HS175" i="90"/>
  <c r="HS174" i="90"/>
  <c r="HS179" i="90"/>
  <c r="HS173" i="90"/>
  <c r="HS172" i="90"/>
  <c r="HS171" i="90"/>
  <c r="HS170" i="90"/>
  <c r="HS169" i="90"/>
  <c r="HS168" i="90"/>
  <c r="HS167" i="90"/>
  <c r="HS166" i="90"/>
  <c r="HS165" i="90"/>
  <c r="HS164" i="90"/>
  <c r="HS163" i="90"/>
  <c r="HS162" i="90"/>
  <c r="HS161" i="90"/>
  <c r="HS160" i="90"/>
  <c r="HS159" i="90"/>
  <c r="HS158" i="90"/>
  <c r="HS157" i="90"/>
  <c r="HS156" i="90"/>
  <c r="HS155" i="90"/>
  <c r="HS154" i="90"/>
  <c r="HS153" i="90"/>
  <c r="HS152" i="90"/>
  <c r="HS150" i="90"/>
  <c r="HS149" i="90"/>
  <c r="HS148" i="90"/>
  <c r="HS147" i="90"/>
  <c r="HS146" i="90"/>
  <c r="HS145" i="90"/>
  <c r="HS144" i="90"/>
  <c r="HS143" i="90"/>
  <c r="HS142" i="90"/>
  <c r="HS141" i="90"/>
  <c r="HS140" i="90"/>
  <c r="HS139" i="90"/>
  <c r="HS151" i="90"/>
  <c r="HS136" i="90"/>
  <c r="HS137" i="90"/>
  <c r="HS133" i="90"/>
  <c r="HS138" i="90"/>
  <c r="HS134" i="90"/>
  <c r="HS132" i="90"/>
  <c r="HS131" i="90"/>
  <c r="HS130" i="90"/>
  <c r="HS129" i="90"/>
  <c r="HS128" i="90"/>
  <c r="HS127" i="90"/>
  <c r="HS126" i="90"/>
  <c r="HS125" i="90"/>
  <c r="HS124" i="90"/>
  <c r="HS123" i="90"/>
  <c r="HS135" i="90"/>
  <c r="HS122" i="90"/>
  <c r="HS121" i="90"/>
  <c r="HS120" i="90"/>
  <c r="HS119" i="90"/>
  <c r="HS116" i="90"/>
  <c r="HS111" i="90"/>
  <c r="HS110" i="90"/>
  <c r="HS109" i="90"/>
  <c r="HS108" i="90"/>
  <c r="HS107" i="90"/>
  <c r="HS106" i="90"/>
  <c r="HS105" i="90"/>
  <c r="HS104" i="90"/>
  <c r="HS103" i="90"/>
  <c r="HS102" i="90"/>
  <c r="HS101" i="90"/>
  <c r="HS115" i="90"/>
  <c r="HS118" i="90"/>
  <c r="HS114" i="90"/>
  <c r="HS113" i="90"/>
  <c r="HS112" i="90"/>
  <c r="HS117" i="90"/>
  <c r="HS100" i="90"/>
  <c r="HS99" i="90"/>
  <c r="HS98" i="90"/>
  <c r="HS97" i="90"/>
  <c r="HS96" i="90"/>
  <c r="HS95" i="90"/>
  <c r="HS94" i="90"/>
  <c r="HS93" i="90"/>
  <c r="HS92" i="90"/>
  <c r="HS91" i="90"/>
  <c r="HS90" i="90"/>
  <c r="HS89" i="90"/>
  <c r="HS88" i="90"/>
  <c r="HS87" i="90"/>
  <c r="HS86" i="90"/>
  <c r="HS85" i="90"/>
  <c r="HS84" i="90"/>
  <c r="HS83" i="90"/>
  <c r="HS82" i="90"/>
  <c r="HS81" i="90"/>
  <c r="HS80" i="90"/>
  <c r="HS79" i="90"/>
  <c r="HS78" i="90"/>
  <c r="HS77" i="90"/>
  <c r="HS76" i="90"/>
  <c r="HS75" i="90"/>
  <c r="HS74" i="90"/>
  <c r="HS73" i="90"/>
  <c r="HS72" i="90"/>
  <c r="HS71" i="90"/>
  <c r="HS70" i="90"/>
  <c r="HS69" i="90"/>
  <c r="HS68" i="90"/>
  <c r="HS67" i="90"/>
  <c r="HS66" i="90"/>
  <c r="HS65" i="90"/>
  <c r="HS64" i="90"/>
  <c r="HS63" i="90"/>
  <c r="HS62" i="90"/>
  <c r="HS61" i="90"/>
  <c r="HS60" i="90"/>
  <c r="HS59" i="90"/>
  <c r="HS58" i="90"/>
  <c r="IY58" i="90" s="1"/>
  <c r="HS57" i="90"/>
  <c r="HS56" i="90"/>
  <c r="HS55" i="90"/>
  <c r="HS54" i="90"/>
  <c r="HS53" i="90"/>
  <c r="HS52" i="90"/>
  <c r="HS51" i="90"/>
  <c r="IY51" i="90" s="1"/>
  <c r="HS50" i="90"/>
  <c r="HS49" i="90"/>
  <c r="HS48" i="90"/>
  <c r="HS47" i="90"/>
  <c r="HS46" i="90"/>
  <c r="HS45" i="90"/>
  <c r="HS44" i="90"/>
  <c r="HS43" i="90"/>
  <c r="IY43" i="90" s="1"/>
  <c r="HS42" i="90"/>
  <c r="HS41" i="90"/>
  <c r="HS40" i="90"/>
  <c r="HS39" i="90"/>
  <c r="HS38" i="90"/>
  <c r="HS37" i="90"/>
  <c r="HS36" i="90"/>
  <c r="HS35" i="90"/>
  <c r="HS34" i="90"/>
  <c r="HS33" i="90"/>
  <c r="IY33" i="90" s="1"/>
  <c r="HS32" i="90"/>
  <c r="IY32" i="90" s="1"/>
  <c r="HS31" i="90"/>
  <c r="IY31" i="90" s="1"/>
  <c r="HS30" i="90"/>
  <c r="IY30" i="90" s="1"/>
  <c r="HS29" i="90"/>
  <c r="IY29" i="90" s="1"/>
  <c r="HS28" i="90"/>
  <c r="IY28" i="90" s="1"/>
  <c r="HS27" i="90"/>
  <c r="IY27" i="90" s="1"/>
  <c r="IA226" i="90"/>
  <c r="IA227" i="90"/>
  <c r="IA223" i="90"/>
  <c r="IA222" i="90"/>
  <c r="IA224" i="90"/>
  <c r="IA225" i="90"/>
  <c r="IA221" i="90"/>
  <c r="IA220" i="90"/>
  <c r="IA219" i="90"/>
  <c r="IA218" i="90"/>
  <c r="IA217" i="90"/>
  <c r="IA216" i="90"/>
  <c r="IA215" i="90"/>
  <c r="IA214" i="90"/>
  <c r="IA213" i="90"/>
  <c r="IA212" i="90"/>
  <c r="IA211" i="90"/>
  <c r="IA209" i="90"/>
  <c r="IA208" i="90"/>
  <c r="IA207" i="90"/>
  <c r="IA210" i="90"/>
  <c r="IA205" i="90"/>
  <c r="IA203" i="90"/>
  <c r="IA202" i="90"/>
  <c r="IA201" i="90"/>
  <c r="IA206" i="90"/>
  <c r="IA204" i="90"/>
  <c r="IA199" i="90"/>
  <c r="IA198" i="90"/>
  <c r="IA197" i="90"/>
  <c r="IA196" i="90"/>
  <c r="IA195" i="90"/>
  <c r="IA194" i="90"/>
  <c r="IA200" i="90"/>
  <c r="IA193" i="90"/>
  <c r="IA192" i="90"/>
  <c r="IA191" i="90"/>
  <c r="IA189" i="90"/>
  <c r="IA188" i="90"/>
  <c r="IA187" i="90"/>
  <c r="IA186" i="90"/>
  <c r="IA185" i="90"/>
  <c r="IA190" i="90"/>
  <c r="IA184" i="90"/>
  <c r="IA183" i="90"/>
  <c r="IA182" i="90"/>
  <c r="IA181" i="90"/>
  <c r="IA180" i="90"/>
  <c r="IA179" i="90"/>
  <c r="IA178" i="90"/>
  <c r="IA177" i="90"/>
  <c r="IA176" i="90"/>
  <c r="IA175" i="90"/>
  <c r="IA174" i="90"/>
  <c r="IA173" i="90"/>
  <c r="IA172" i="90"/>
  <c r="IA171" i="90"/>
  <c r="IA170" i="90"/>
  <c r="IA169" i="90"/>
  <c r="IA168" i="90"/>
  <c r="IA167" i="90"/>
  <c r="IA166" i="90"/>
  <c r="IA165" i="90"/>
  <c r="IA164" i="90"/>
  <c r="IA163" i="90"/>
  <c r="IA162" i="90"/>
  <c r="IA161" i="90"/>
  <c r="IA160" i="90"/>
  <c r="IA159" i="90"/>
  <c r="IA158" i="90"/>
  <c r="IA157" i="90"/>
  <c r="IA156" i="90"/>
  <c r="IA155" i="90"/>
  <c r="IA154" i="90"/>
  <c r="IA153" i="90"/>
  <c r="IA152" i="90"/>
  <c r="IA150" i="90"/>
  <c r="IA149" i="90"/>
  <c r="IA148" i="90"/>
  <c r="IA147" i="90"/>
  <c r="IA146" i="90"/>
  <c r="IA145" i="90"/>
  <c r="IA144" i="90"/>
  <c r="IA143" i="90"/>
  <c r="IA142" i="90"/>
  <c r="IA151" i="90"/>
  <c r="IA141" i="90"/>
  <c r="IA140" i="90"/>
  <c r="IA139" i="90"/>
  <c r="IA137" i="90"/>
  <c r="IA133" i="90"/>
  <c r="IA132" i="90"/>
  <c r="IA138" i="90"/>
  <c r="IA134" i="90"/>
  <c r="IA135" i="90"/>
  <c r="IA136" i="90"/>
  <c r="IA130" i="90"/>
  <c r="IA129" i="90"/>
  <c r="IA128" i="90"/>
  <c r="IA127" i="90"/>
  <c r="IA126" i="90"/>
  <c r="IA125" i="90"/>
  <c r="IA124" i="90"/>
  <c r="IA123" i="90"/>
  <c r="IA131" i="90"/>
  <c r="IA121" i="90"/>
  <c r="IA120" i="90"/>
  <c r="IA119" i="90"/>
  <c r="IA122" i="90"/>
  <c r="IA113" i="90"/>
  <c r="IA118" i="90"/>
  <c r="IA114" i="90"/>
  <c r="IA112" i="90"/>
  <c r="IA111" i="90"/>
  <c r="IA110" i="90"/>
  <c r="IA109" i="90"/>
  <c r="IA108" i="90"/>
  <c r="IA107" i="90"/>
  <c r="IA106" i="90"/>
  <c r="IA105" i="90"/>
  <c r="IA104" i="90"/>
  <c r="IA103" i="90"/>
  <c r="IA102" i="90"/>
  <c r="IA101" i="90"/>
  <c r="IA117" i="90"/>
  <c r="IA116" i="90"/>
  <c r="IA115" i="90"/>
  <c r="IA100" i="90"/>
  <c r="IA99" i="90"/>
  <c r="IA98" i="90"/>
  <c r="IA97" i="90"/>
  <c r="IA96" i="90"/>
  <c r="IA95" i="90"/>
  <c r="IA94" i="90"/>
  <c r="IA93" i="90"/>
  <c r="IA92" i="90"/>
  <c r="IA91" i="90"/>
  <c r="IA90" i="90"/>
  <c r="IA89" i="90"/>
  <c r="IA88" i="90"/>
  <c r="IA87" i="90"/>
  <c r="IA86" i="90"/>
  <c r="IA85" i="90"/>
  <c r="IA84" i="90"/>
  <c r="IA83" i="90"/>
  <c r="IA82" i="90"/>
  <c r="IA81" i="90"/>
  <c r="IA80" i="90"/>
  <c r="IA79" i="90"/>
  <c r="IA78" i="90"/>
  <c r="IA77" i="90"/>
  <c r="IA76" i="90"/>
  <c r="IA75" i="90"/>
  <c r="IA74" i="90"/>
  <c r="IA73" i="90"/>
  <c r="IA72" i="90"/>
  <c r="IA71" i="90"/>
  <c r="IA70" i="90"/>
  <c r="IA69" i="90"/>
  <c r="IA68" i="90"/>
  <c r="IA67" i="90"/>
  <c r="IA66" i="90"/>
  <c r="IA65" i="90"/>
  <c r="IA64" i="90"/>
  <c r="IA63" i="90"/>
  <c r="IA62" i="90"/>
  <c r="IA61" i="90"/>
  <c r="IA60" i="90"/>
  <c r="IA58" i="90"/>
  <c r="IA57" i="90"/>
  <c r="IA56" i="90"/>
  <c r="IA55" i="90"/>
  <c r="IA54" i="90"/>
  <c r="JG54" i="90" s="1"/>
  <c r="IA53" i="90"/>
  <c r="JG53" i="90" s="1"/>
  <c r="IA52" i="90"/>
  <c r="IA51" i="90"/>
  <c r="IA50" i="90"/>
  <c r="IA49" i="90"/>
  <c r="IA48" i="90"/>
  <c r="IA47" i="90"/>
  <c r="IA46" i="90"/>
  <c r="JG46" i="90" s="1"/>
  <c r="IA45" i="90"/>
  <c r="IA44" i="90"/>
  <c r="IA43" i="90"/>
  <c r="IA42" i="90"/>
  <c r="IA41" i="90"/>
  <c r="IA40" i="90"/>
  <c r="IA39" i="90"/>
  <c r="IA38" i="90"/>
  <c r="JG38" i="90" s="1"/>
  <c r="IA37" i="90"/>
  <c r="IA36" i="90"/>
  <c r="IA35" i="90"/>
  <c r="IA34" i="90"/>
  <c r="IA59" i="90"/>
  <c r="IA33" i="90"/>
  <c r="IA32" i="90"/>
  <c r="JG32" i="90" s="1"/>
  <c r="IA31" i="90"/>
  <c r="JG31" i="90" s="1"/>
  <c r="IA30" i="90"/>
  <c r="JG30" i="90" s="1"/>
  <c r="IA29" i="90"/>
  <c r="JG29" i="90" s="1"/>
  <c r="IA28" i="90"/>
  <c r="JG28" i="90" s="1"/>
  <c r="IA27" i="90"/>
  <c r="JG27" i="90" s="1"/>
  <c r="IM227" i="90"/>
  <c r="IM226" i="90"/>
  <c r="G232" i="90"/>
  <c r="G233" i="90"/>
  <c r="IM225" i="90"/>
  <c r="IM224" i="90"/>
  <c r="IM223" i="90"/>
  <c r="IM222" i="90"/>
  <c r="IM220" i="90"/>
  <c r="IM221" i="90"/>
  <c r="IM219" i="90"/>
  <c r="IM217" i="90"/>
  <c r="IM216" i="90"/>
  <c r="IM218" i="90"/>
  <c r="IM212" i="90"/>
  <c r="IM211" i="90"/>
  <c r="IM214" i="90"/>
  <c r="IM215" i="90"/>
  <c r="IM213" i="90"/>
  <c r="IM209" i="90"/>
  <c r="IM208" i="90"/>
  <c r="IM207" i="90"/>
  <c r="IM206" i="90"/>
  <c r="IM205" i="90"/>
  <c r="IM204" i="90"/>
  <c r="IM210" i="90"/>
  <c r="IM200" i="90"/>
  <c r="IM199" i="90"/>
  <c r="IM198" i="90"/>
  <c r="IM201" i="90"/>
  <c r="IM202" i="90"/>
  <c r="IM197" i="90"/>
  <c r="IM193" i="90"/>
  <c r="IM192" i="90"/>
  <c r="IM191" i="90"/>
  <c r="IM190" i="90"/>
  <c r="IM196" i="90"/>
  <c r="IM195" i="90"/>
  <c r="IM203" i="90"/>
  <c r="IM189" i="90"/>
  <c r="IM188" i="90"/>
  <c r="IM187" i="90"/>
  <c r="IM186" i="90"/>
  <c r="IM194" i="90"/>
  <c r="IM184" i="90"/>
  <c r="IM183" i="90"/>
  <c r="IM182" i="90"/>
  <c r="IM181" i="90"/>
  <c r="IM180" i="90"/>
  <c r="IM179" i="90"/>
  <c r="IM185" i="90"/>
  <c r="IM178" i="90"/>
  <c r="IM177" i="90"/>
  <c r="IM176" i="90"/>
  <c r="IM175" i="90"/>
  <c r="IM174" i="90"/>
  <c r="IM173" i="90"/>
  <c r="IM172" i="90"/>
  <c r="IM171" i="90"/>
  <c r="IM170" i="90"/>
  <c r="IM169" i="90"/>
  <c r="IM168" i="90"/>
  <c r="IM167" i="90"/>
  <c r="IM166" i="90"/>
  <c r="IM165" i="90"/>
  <c r="IM164" i="90"/>
  <c r="IM163" i="90"/>
  <c r="IM162" i="90"/>
  <c r="IM161" i="90"/>
  <c r="IM160" i="90"/>
  <c r="IM159" i="90"/>
  <c r="IM157" i="90"/>
  <c r="IM155" i="90"/>
  <c r="IM153" i="90"/>
  <c r="IM158" i="90"/>
  <c r="IM156" i="90"/>
  <c r="IM154" i="90"/>
  <c r="IM152" i="90"/>
  <c r="IM150" i="90"/>
  <c r="IM143" i="90"/>
  <c r="IM146" i="90"/>
  <c r="IM141" i="90"/>
  <c r="IM140" i="90"/>
  <c r="IM139" i="90"/>
  <c r="IM144" i="90"/>
  <c r="IM147" i="90"/>
  <c r="IM149" i="90"/>
  <c r="IM148" i="90"/>
  <c r="IM137" i="90"/>
  <c r="IM133" i="90"/>
  <c r="IM145" i="90"/>
  <c r="IM132" i="90"/>
  <c r="IM138" i="90"/>
  <c r="IM134" i="90"/>
  <c r="IM130" i="90"/>
  <c r="IM129" i="90"/>
  <c r="IM128" i="90"/>
  <c r="IM127" i="90"/>
  <c r="IM126" i="90"/>
  <c r="IM135" i="90"/>
  <c r="IM151" i="90"/>
  <c r="IM131" i="90"/>
  <c r="IM142" i="90"/>
  <c r="IM136" i="90"/>
  <c r="IM121" i="90"/>
  <c r="IM120" i="90"/>
  <c r="IM119" i="90"/>
  <c r="IM118" i="90"/>
  <c r="IM117" i="90"/>
  <c r="IM116" i="90"/>
  <c r="IM115" i="90"/>
  <c r="IM114" i="90"/>
  <c r="IM113" i="90"/>
  <c r="IM112" i="90"/>
  <c r="IM122" i="90"/>
  <c r="IM123" i="90"/>
  <c r="IM125" i="90"/>
  <c r="IM124" i="90"/>
  <c r="IM107" i="90"/>
  <c r="IM110" i="90"/>
  <c r="IM105" i="90"/>
  <c r="IM111" i="90"/>
  <c r="IM108" i="90"/>
  <c r="IM106" i="90"/>
  <c r="IM109" i="90"/>
  <c r="IM104" i="90"/>
  <c r="IM103" i="90"/>
  <c r="IM101" i="90"/>
  <c r="IM100" i="90"/>
  <c r="IM99" i="90"/>
  <c r="IM98" i="90"/>
  <c r="IM97" i="90"/>
  <c r="IM96" i="90"/>
  <c r="IM102" i="90"/>
  <c r="IM89" i="90"/>
  <c r="IM82" i="90"/>
  <c r="IM81" i="90"/>
  <c r="IM80" i="90"/>
  <c r="IM79" i="90"/>
  <c r="IM78" i="90"/>
  <c r="IM77" i="90"/>
  <c r="IM76" i="90"/>
  <c r="IM75" i="90"/>
  <c r="IM74" i="90"/>
  <c r="IM73" i="90"/>
  <c r="IM72" i="90"/>
  <c r="IM71" i="90"/>
  <c r="IM70" i="90"/>
  <c r="IM69" i="90"/>
  <c r="IM68" i="90"/>
  <c r="IM67" i="90"/>
  <c r="IM66" i="90"/>
  <c r="IM65" i="90"/>
  <c r="IM64" i="90"/>
  <c r="IM63" i="90"/>
  <c r="IM62" i="90"/>
  <c r="IM61" i="90"/>
  <c r="IM60" i="90"/>
  <c r="IM90" i="90"/>
  <c r="IM85" i="90"/>
  <c r="IM91" i="90"/>
  <c r="IM84" i="90"/>
  <c r="IM92" i="90"/>
  <c r="IM93" i="90"/>
  <c r="IM87" i="90"/>
  <c r="IM83" i="90"/>
  <c r="IM94" i="90"/>
  <c r="IM95" i="90"/>
  <c r="IM88" i="90"/>
  <c r="IM86" i="90"/>
  <c r="IM59" i="90"/>
  <c r="IM58" i="90"/>
  <c r="IM57" i="90"/>
  <c r="IM56" i="90"/>
  <c r="IM55" i="90"/>
  <c r="IM54" i="90"/>
  <c r="IM53" i="90"/>
  <c r="IM52" i="90"/>
  <c r="IM51" i="90"/>
  <c r="IM50" i="90"/>
  <c r="IM49" i="90"/>
  <c r="IM48" i="90"/>
  <c r="IM47" i="90"/>
  <c r="IM46" i="90"/>
  <c r="IM45" i="90"/>
  <c r="IM44" i="90"/>
  <c r="IM43" i="90"/>
  <c r="IM42" i="90"/>
  <c r="IM41" i="90"/>
  <c r="IM40" i="90"/>
  <c r="IM39" i="90"/>
  <c r="IM38" i="90"/>
  <c r="IM37" i="90"/>
  <c r="IM36" i="90"/>
  <c r="IM35" i="90"/>
  <c r="IM34" i="90"/>
  <c r="IM32" i="90"/>
  <c r="IM31" i="90"/>
  <c r="IM30" i="90"/>
  <c r="IM29" i="90"/>
  <c r="IM28" i="90"/>
  <c r="IM27" i="90"/>
  <c r="IM33" i="90"/>
  <c r="DH26" i="90"/>
  <c r="DX26" i="90" s="1"/>
  <c r="GK227" i="89"/>
  <c r="GK226" i="89"/>
  <c r="GK225" i="89"/>
  <c r="GK224" i="89"/>
  <c r="GK223" i="89"/>
  <c r="GK222" i="89"/>
  <c r="GK221" i="89"/>
  <c r="GK220" i="89"/>
  <c r="GK219" i="89"/>
  <c r="GK218" i="89"/>
  <c r="GK217" i="89"/>
  <c r="GK216" i="89"/>
  <c r="GK215" i="89"/>
  <c r="GK214" i="89"/>
  <c r="GK213" i="89"/>
  <c r="JM27" i="90"/>
  <c r="JM29" i="90"/>
  <c r="JM30" i="90"/>
  <c r="AU227" i="89"/>
  <c r="AU226" i="89"/>
  <c r="AU225" i="89"/>
  <c r="AU224" i="89"/>
  <c r="AU223" i="89"/>
  <c r="AU222" i="89"/>
  <c r="AU221" i="89"/>
  <c r="AU220" i="89"/>
  <c r="AU219" i="89"/>
  <c r="AU218" i="89"/>
  <c r="AU217" i="89"/>
  <c r="AU216" i="89"/>
  <c r="AU215" i="89"/>
  <c r="BK227" i="89"/>
  <c r="AE227" i="89" s="1"/>
  <c r="BK226" i="89"/>
  <c r="AE226" i="89" s="1"/>
  <c r="BK225" i="89"/>
  <c r="AE225" i="89" s="1"/>
  <c r="BK224" i="89"/>
  <c r="AE224" i="89" s="1"/>
  <c r="BK223" i="89"/>
  <c r="AE223" i="89" s="1"/>
  <c r="BK222" i="89"/>
  <c r="AE222" i="89" s="1"/>
  <c r="BK221" i="89"/>
  <c r="AE221" i="89" s="1"/>
  <c r="BK220" i="89"/>
  <c r="AE220" i="89" s="1"/>
  <c r="BK219" i="89"/>
  <c r="AE219" i="89" s="1"/>
  <c r="BK218" i="89"/>
  <c r="AE218" i="89" s="1"/>
  <c r="BK217" i="89"/>
  <c r="AE217" i="89" s="1"/>
  <c r="BK216" i="89"/>
  <c r="AE216" i="89" s="1"/>
  <c r="FL227" i="89"/>
  <c r="FL226" i="89"/>
  <c r="FL225" i="89"/>
  <c r="FL224" i="89"/>
  <c r="FL223" i="89"/>
  <c r="FL222" i="89"/>
  <c r="FL221" i="89"/>
  <c r="FL220" i="89"/>
  <c r="FL219" i="89"/>
  <c r="FL218" i="89"/>
  <c r="FL217" i="89"/>
  <c r="FL216" i="89"/>
  <c r="FL215" i="89"/>
  <c r="FL214" i="89"/>
  <c r="FL213" i="89"/>
  <c r="FT227" i="89"/>
  <c r="FT226" i="89"/>
  <c r="FT225" i="89"/>
  <c r="FT224" i="89"/>
  <c r="FT223" i="89"/>
  <c r="FT222" i="89"/>
  <c r="FT221" i="89"/>
  <c r="FT220" i="89"/>
  <c r="FT219" i="89"/>
  <c r="FT218" i="89"/>
  <c r="FT217" i="89"/>
  <c r="FT216" i="89"/>
  <c r="FT215" i="89"/>
  <c r="FT214" i="89"/>
  <c r="FT213" i="89"/>
  <c r="CS26" i="90"/>
  <c r="DI26" i="90"/>
  <c r="DY26" i="90" s="1"/>
  <c r="HT227" i="90"/>
  <c r="HT225" i="90"/>
  <c r="HT224" i="90"/>
  <c r="HT226" i="90"/>
  <c r="HT221" i="90"/>
  <c r="HT223" i="90"/>
  <c r="HT222" i="90"/>
  <c r="HT220" i="90"/>
  <c r="HT218" i="90"/>
  <c r="HT217" i="90"/>
  <c r="HT216" i="90"/>
  <c r="HT219" i="90"/>
  <c r="HT215" i="90"/>
  <c r="HT214" i="90"/>
  <c r="HT212" i="90"/>
  <c r="HT211" i="90"/>
  <c r="HT210" i="90"/>
  <c r="HT213" i="90"/>
  <c r="HT209" i="90"/>
  <c r="HT208" i="90"/>
  <c r="HT207" i="90"/>
  <c r="HT206" i="90"/>
  <c r="HT205" i="90"/>
  <c r="HT204" i="90"/>
  <c r="HT203" i="90"/>
  <c r="HT202" i="90"/>
  <c r="HT201" i="90"/>
  <c r="HT200" i="90"/>
  <c r="HT199" i="90"/>
  <c r="HT198" i="90"/>
  <c r="HT197" i="90"/>
  <c r="HT196" i="90"/>
  <c r="HT195" i="90"/>
  <c r="HT194" i="90"/>
  <c r="HT193" i="90"/>
  <c r="HT192" i="90"/>
  <c r="HT191" i="90"/>
  <c r="HT190" i="90"/>
  <c r="HT189" i="90"/>
  <c r="HT188" i="90"/>
  <c r="HT187" i="90"/>
  <c r="HT186" i="90"/>
  <c r="HT185" i="90"/>
  <c r="HT184" i="90"/>
  <c r="HT183" i="90"/>
  <c r="HT182" i="90"/>
  <c r="HT181" i="90"/>
  <c r="HT180" i="90"/>
  <c r="HT179" i="90"/>
  <c r="HT174" i="90"/>
  <c r="HT178" i="90"/>
  <c r="HT176" i="90"/>
  <c r="HT173" i="90"/>
  <c r="HT172" i="90"/>
  <c r="HT171" i="90"/>
  <c r="HT170" i="90"/>
  <c r="HT169" i="90"/>
  <c r="HT168" i="90"/>
  <c r="HT167" i="90"/>
  <c r="HT166" i="90"/>
  <c r="HT165" i="90"/>
  <c r="HT164" i="90"/>
  <c r="HT163" i="90"/>
  <c r="HT162" i="90"/>
  <c r="HT177" i="90"/>
  <c r="HT160" i="90"/>
  <c r="HT161" i="90"/>
  <c r="HT175" i="90"/>
  <c r="HT150" i="90"/>
  <c r="HT149" i="90"/>
  <c r="HT159" i="90"/>
  <c r="HT157" i="90"/>
  <c r="HT155" i="90"/>
  <c r="HT153" i="90"/>
  <c r="HT151" i="90"/>
  <c r="HT158" i="90"/>
  <c r="HT156" i="90"/>
  <c r="HT154" i="90"/>
  <c r="HT152" i="90"/>
  <c r="HT148" i="90"/>
  <c r="HT138" i="90"/>
  <c r="HT137" i="90"/>
  <c r="HT136" i="90"/>
  <c r="HT135" i="90"/>
  <c r="HT134" i="90"/>
  <c r="HT133" i="90"/>
  <c r="HT132" i="90"/>
  <c r="HT143" i="90"/>
  <c r="HT142" i="90"/>
  <c r="HT141" i="90"/>
  <c r="HT140" i="90"/>
  <c r="HT146" i="90"/>
  <c r="HT144" i="90"/>
  <c r="HT147" i="90"/>
  <c r="HT131" i="90"/>
  <c r="HT130" i="90"/>
  <c r="HT129" i="90"/>
  <c r="HT128" i="90"/>
  <c r="HT127" i="90"/>
  <c r="HT126" i="90"/>
  <c r="HT125" i="90"/>
  <c r="HT124" i="90"/>
  <c r="HT123" i="90"/>
  <c r="HT139" i="90"/>
  <c r="HT122" i="90"/>
  <c r="HT121" i="90"/>
  <c r="HT120" i="90"/>
  <c r="HT119" i="90"/>
  <c r="HT118" i="90"/>
  <c r="HT117" i="90"/>
  <c r="HT116" i="90"/>
  <c r="HT115" i="90"/>
  <c r="HT114" i="90"/>
  <c r="HT145" i="90"/>
  <c r="HT111" i="90"/>
  <c r="HT110" i="90"/>
  <c r="HT109" i="90"/>
  <c r="HT108" i="90"/>
  <c r="HT107" i="90"/>
  <c r="HT106" i="90"/>
  <c r="HT105" i="90"/>
  <c r="HT104" i="90"/>
  <c r="HT103" i="90"/>
  <c r="HT102" i="90"/>
  <c r="HT101" i="90"/>
  <c r="HT113" i="90"/>
  <c r="HT112" i="90"/>
  <c r="HT100" i="90"/>
  <c r="HT99" i="90"/>
  <c r="HT98" i="90"/>
  <c r="HT97" i="90"/>
  <c r="HT95" i="90"/>
  <c r="HT94" i="90"/>
  <c r="HT93" i="90"/>
  <c r="HT92" i="90"/>
  <c r="HT91" i="90"/>
  <c r="HT90" i="90"/>
  <c r="HT89" i="90"/>
  <c r="HT88" i="90"/>
  <c r="HT87" i="90"/>
  <c r="HT86" i="90"/>
  <c r="HT85" i="90"/>
  <c r="HT84" i="90"/>
  <c r="HT96" i="90"/>
  <c r="HT82" i="90"/>
  <c r="HT81" i="90"/>
  <c r="HT80" i="90"/>
  <c r="HT79" i="90"/>
  <c r="HT78" i="90"/>
  <c r="HT77" i="90"/>
  <c r="HT76" i="90"/>
  <c r="HT75" i="90"/>
  <c r="HT74" i="90"/>
  <c r="HT73" i="90"/>
  <c r="HT72" i="90"/>
  <c r="HT71" i="90"/>
  <c r="HT70" i="90"/>
  <c r="HT69" i="90"/>
  <c r="HT68" i="90"/>
  <c r="HT67" i="90"/>
  <c r="HT66" i="90"/>
  <c r="HT65" i="90"/>
  <c r="HT64" i="90"/>
  <c r="HT63" i="90"/>
  <c r="HT62" i="90"/>
  <c r="HT61" i="90"/>
  <c r="HT60" i="90"/>
  <c r="HT59" i="90"/>
  <c r="HT83" i="90"/>
  <c r="HT58" i="90"/>
  <c r="HT57" i="90"/>
  <c r="HT56" i="90"/>
  <c r="HT55" i="90"/>
  <c r="HT54" i="90"/>
  <c r="HT53" i="90"/>
  <c r="HT52" i="90"/>
  <c r="HT51" i="90"/>
  <c r="HT50" i="90"/>
  <c r="HT49" i="90"/>
  <c r="HT48" i="90"/>
  <c r="HT47" i="90"/>
  <c r="HT46" i="90"/>
  <c r="HT45" i="90"/>
  <c r="HT44" i="90"/>
  <c r="HT43" i="90"/>
  <c r="HT42" i="90"/>
  <c r="HT41" i="90"/>
  <c r="HT40" i="90"/>
  <c r="HT39" i="90"/>
  <c r="HT38" i="90"/>
  <c r="HT37" i="90"/>
  <c r="HT36" i="90"/>
  <c r="HT35" i="90"/>
  <c r="HT34" i="90"/>
  <c r="IB226" i="90"/>
  <c r="IB227" i="90"/>
  <c r="IB225" i="90"/>
  <c r="IB224" i="90"/>
  <c r="IB222" i="90"/>
  <c r="IB223" i="90"/>
  <c r="IB218" i="90"/>
  <c r="IB217" i="90"/>
  <c r="IB216" i="90"/>
  <c r="IB219" i="90"/>
  <c r="IB221" i="90"/>
  <c r="IB215" i="90"/>
  <c r="IB214" i="90"/>
  <c r="IB220" i="90"/>
  <c r="IB212" i="90"/>
  <c r="IB211" i="90"/>
  <c r="IB210" i="90"/>
  <c r="IB213" i="90"/>
  <c r="IB209" i="90"/>
  <c r="IB208" i="90"/>
  <c r="IB207" i="90"/>
  <c r="IB206" i="90"/>
  <c r="IB205" i="90"/>
  <c r="IB203" i="90"/>
  <c r="IB202" i="90"/>
  <c r="IB201" i="90"/>
  <c r="IB200" i="90"/>
  <c r="IB204" i="90"/>
  <c r="IB199" i="90"/>
  <c r="IB198" i="90"/>
  <c r="IB197" i="90"/>
  <c r="IB196" i="90"/>
  <c r="IB195" i="90"/>
  <c r="IB193" i="90"/>
  <c r="IB192" i="90"/>
  <c r="IB191" i="90"/>
  <c r="IB190" i="90"/>
  <c r="IB194" i="90"/>
  <c r="IB189" i="90"/>
  <c r="IB188" i="90"/>
  <c r="IB187" i="90"/>
  <c r="IB186" i="90"/>
  <c r="IB185" i="90"/>
  <c r="IB184" i="90"/>
  <c r="IB183" i="90"/>
  <c r="IB182" i="90"/>
  <c r="IB181" i="90"/>
  <c r="IB180" i="90"/>
  <c r="IB179" i="90"/>
  <c r="IB178" i="90"/>
  <c r="IB176" i="90"/>
  <c r="IB172" i="90"/>
  <c r="IB171" i="90"/>
  <c r="IB170" i="90"/>
  <c r="IB169" i="90"/>
  <c r="IB168" i="90"/>
  <c r="IB167" i="90"/>
  <c r="IB166" i="90"/>
  <c r="IB165" i="90"/>
  <c r="IB164" i="90"/>
  <c r="IB163" i="90"/>
  <c r="IB177" i="90"/>
  <c r="IB175" i="90"/>
  <c r="IB160" i="90"/>
  <c r="IB173" i="90"/>
  <c r="IB162" i="90"/>
  <c r="IB161" i="90"/>
  <c r="IB150" i="90"/>
  <c r="IB149" i="90"/>
  <c r="IB174" i="90"/>
  <c r="IB158" i="90"/>
  <c r="IB156" i="90"/>
  <c r="IB154" i="90"/>
  <c r="IB152" i="90"/>
  <c r="IB138" i="90"/>
  <c r="IB137" i="90"/>
  <c r="IB136" i="90"/>
  <c r="IB135" i="90"/>
  <c r="IB134" i="90"/>
  <c r="IB133" i="90"/>
  <c r="IB132" i="90"/>
  <c r="IB144" i="90"/>
  <c r="IB147" i="90"/>
  <c r="IB141" i="90"/>
  <c r="IB140" i="90"/>
  <c r="IB139" i="90"/>
  <c r="IB159" i="90"/>
  <c r="IB151" i="90"/>
  <c r="IB157" i="90"/>
  <c r="IB145" i="90"/>
  <c r="IB142" i="90"/>
  <c r="IB155" i="90"/>
  <c r="IB148" i="90"/>
  <c r="IB153" i="90"/>
  <c r="IB146" i="90"/>
  <c r="IB143" i="90"/>
  <c r="IB130" i="90"/>
  <c r="IB129" i="90"/>
  <c r="IB128" i="90"/>
  <c r="IB127" i="90"/>
  <c r="IB126" i="90"/>
  <c r="IB125" i="90"/>
  <c r="IB124" i="90"/>
  <c r="IB131" i="90"/>
  <c r="IB121" i="90"/>
  <c r="IB120" i="90"/>
  <c r="IB119" i="90"/>
  <c r="IB118" i="90"/>
  <c r="IB117" i="90"/>
  <c r="IB116" i="90"/>
  <c r="IB115" i="90"/>
  <c r="IB114" i="90"/>
  <c r="IB122" i="90"/>
  <c r="IB123" i="90"/>
  <c r="IB112" i="90"/>
  <c r="IB111" i="90"/>
  <c r="IB110" i="90"/>
  <c r="IB109" i="90"/>
  <c r="IB108" i="90"/>
  <c r="IB107" i="90"/>
  <c r="IB106" i="90"/>
  <c r="IB105" i="90"/>
  <c r="IB104" i="90"/>
  <c r="IB103" i="90"/>
  <c r="IB102" i="90"/>
  <c r="IB101" i="90"/>
  <c r="IB113" i="90"/>
  <c r="IB100" i="90"/>
  <c r="IB99" i="90"/>
  <c r="IB98" i="90"/>
  <c r="IB97" i="90"/>
  <c r="IB95" i="90"/>
  <c r="IB94" i="90"/>
  <c r="IB93" i="90"/>
  <c r="IB92" i="90"/>
  <c r="IB91" i="90"/>
  <c r="IB90" i="90"/>
  <c r="IB89" i="90"/>
  <c r="IB88" i="90"/>
  <c r="IB87" i="90"/>
  <c r="IB86" i="90"/>
  <c r="IB85" i="90"/>
  <c r="IB84" i="90"/>
  <c r="IB96" i="90"/>
  <c r="IB82" i="90"/>
  <c r="IB81" i="90"/>
  <c r="IB80" i="90"/>
  <c r="IB79" i="90"/>
  <c r="IB78" i="90"/>
  <c r="IB77" i="90"/>
  <c r="IB76" i="90"/>
  <c r="IB75" i="90"/>
  <c r="IB74" i="90"/>
  <c r="IB73" i="90"/>
  <c r="IB72" i="90"/>
  <c r="IB71" i="90"/>
  <c r="IB70" i="90"/>
  <c r="IB69" i="90"/>
  <c r="IB68" i="90"/>
  <c r="IB67" i="90"/>
  <c r="IB66" i="90"/>
  <c r="IB65" i="90"/>
  <c r="IB64" i="90"/>
  <c r="IB63" i="90"/>
  <c r="IB62" i="90"/>
  <c r="IB61" i="90"/>
  <c r="IB60" i="90"/>
  <c r="IB59" i="90"/>
  <c r="IB83" i="90"/>
  <c r="IB58" i="90"/>
  <c r="IB57" i="90"/>
  <c r="IB56" i="90"/>
  <c r="IB55" i="90"/>
  <c r="IB54" i="90"/>
  <c r="IB53" i="90"/>
  <c r="IB52" i="90"/>
  <c r="IB51" i="90"/>
  <c r="IB50" i="90"/>
  <c r="IB49" i="90"/>
  <c r="IB48" i="90"/>
  <c r="IB47" i="90"/>
  <c r="IB46" i="90"/>
  <c r="IB45" i="90"/>
  <c r="IB44" i="90"/>
  <c r="IB43" i="90"/>
  <c r="IB42" i="90"/>
  <c r="IB41" i="90"/>
  <c r="IB40" i="90"/>
  <c r="IB39" i="90"/>
  <c r="IB38" i="90"/>
  <c r="IB37" i="90"/>
  <c r="IB36" i="90"/>
  <c r="IB35" i="90"/>
  <c r="IB34" i="90"/>
  <c r="IN227" i="90"/>
  <c r="IN226" i="90"/>
  <c r="H232" i="90"/>
  <c r="H233" i="90"/>
  <c r="IN225" i="90"/>
  <c r="IN224" i="90"/>
  <c r="IN223" i="90"/>
  <c r="IN222" i="90"/>
  <c r="IN221" i="90"/>
  <c r="IN220" i="90"/>
  <c r="IN219" i="90"/>
  <c r="IN217" i="90"/>
  <c r="IN218" i="90"/>
  <c r="IN215" i="90"/>
  <c r="IN214" i="90"/>
  <c r="IN216" i="90"/>
  <c r="IN213" i="90"/>
  <c r="IN211" i="90"/>
  <c r="IN212" i="90"/>
  <c r="IN210" i="90"/>
  <c r="IN209" i="90"/>
  <c r="IN208" i="90"/>
  <c r="IN207" i="90"/>
  <c r="IN206" i="90"/>
  <c r="IN205" i="90"/>
  <c r="IN204" i="90"/>
  <c r="IN203" i="90"/>
  <c r="IN202" i="90"/>
  <c r="IN201" i="90"/>
  <c r="IN200" i="90"/>
  <c r="IN198" i="90"/>
  <c r="IN197" i="90"/>
  <c r="IN193" i="90"/>
  <c r="IN192" i="90"/>
  <c r="IN191" i="90"/>
  <c r="IN196" i="90"/>
  <c r="IN195" i="90"/>
  <c r="IN199" i="90"/>
  <c r="IN194" i="90"/>
  <c r="IN190" i="90"/>
  <c r="IN189" i="90"/>
  <c r="IN188" i="90"/>
  <c r="IN187" i="90"/>
  <c r="IN186" i="90"/>
  <c r="IN185" i="90"/>
  <c r="IN184" i="90"/>
  <c r="IN183" i="90"/>
  <c r="IN182" i="90"/>
  <c r="IN181" i="90"/>
  <c r="IN179" i="90"/>
  <c r="IN180" i="90"/>
  <c r="IN177" i="90"/>
  <c r="IN175" i="90"/>
  <c r="IN173" i="90"/>
  <c r="IN172" i="90"/>
  <c r="IN171" i="90"/>
  <c r="IN170" i="90"/>
  <c r="IN169" i="90"/>
  <c r="IN168" i="90"/>
  <c r="IN167" i="90"/>
  <c r="IN166" i="90"/>
  <c r="IN165" i="90"/>
  <c r="IN164" i="90"/>
  <c r="IN174" i="90"/>
  <c r="IN178" i="90"/>
  <c r="IN176" i="90"/>
  <c r="IN163" i="90"/>
  <c r="IN161" i="90"/>
  <c r="IN162" i="90"/>
  <c r="IN159" i="90"/>
  <c r="IN157" i="90"/>
  <c r="IN155" i="90"/>
  <c r="IN153" i="90"/>
  <c r="IN151" i="90"/>
  <c r="IN150" i="90"/>
  <c r="IN149" i="90"/>
  <c r="IN148" i="90"/>
  <c r="IN147" i="90"/>
  <c r="IN146" i="90"/>
  <c r="IN145" i="90"/>
  <c r="IN144" i="90"/>
  <c r="IN143" i="90"/>
  <c r="IN158" i="90"/>
  <c r="IN156" i="90"/>
  <c r="IN141" i="90"/>
  <c r="IN140" i="90"/>
  <c r="IN154" i="90"/>
  <c r="IN152" i="90"/>
  <c r="IN142" i="90"/>
  <c r="IN138" i="90"/>
  <c r="IN137" i="90"/>
  <c r="IN136" i="90"/>
  <c r="IN135" i="90"/>
  <c r="IN134" i="90"/>
  <c r="IN133" i="90"/>
  <c r="IN139" i="90"/>
  <c r="IN132" i="90"/>
  <c r="IN130" i="90"/>
  <c r="IN129" i="90"/>
  <c r="IN128" i="90"/>
  <c r="IN127" i="90"/>
  <c r="IN126" i="90"/>
  <c r="IN160" i="90"/>
  <c r="IN131" i="90"/>
  <c r="IN122" i="90"/>
  <c r="IN123" i="90"/>
  <c r="IN116" i="90"/>
  <c r="IN113" i="90"/>
  <c r="IN121" i="90"/>
  <c r="IN112" i="90"/>
  <c r="IN125" i="90"/>
  <c r="IN115" i="90"/>
  <c r="IN120" i="90"/>
  <c r="IN124" i="90"/>
  <c r="IN118" i="90"/>
  <c r="IN114" i="90"/>
  <c r="IN119" i="90"/>
  <c r="IN111" i="90"/>
  <c r="IN110" i="90"/>
  <c r="IN109" i="90"/>
  <c r="IN108" i="90"/>
  <c r="IN107" i="90"/>
  <c r="IN106" i="90"/>
  <c r="IN105" i="90"/>
  <c r="IN104" i="90"/>
  <c r="IN103" i="90"/>
  <c r="IN117" i="90"/>
  <c r="IN101" i="90"/>
  <c r="IN100" i="90"/>
  <c r="IN99" i="90"/>
  <c r="IN98" i="90"/>
  <c r="IN97" i="90"/>
  <c r="IN102" i="90"/>
  <c r="IN96" i="90"/>
  <c r="IN95" i="90"/>
  <c r="IN94" i="90"/>
  <c r="IN93" i="90"/>
  <c r="IN92" i="90"/>
  <c r="IN91" i="90"/>
  <c r="IN90" i="90"/>
  <c r="IN89" i="90"/>
  <c r="IN88" i="90"/>
  <c r="IN87" i="90"/>
  <c r="IN86" i="90"/>
  <c r="IN82" i="90"/>
  <c r="IN81" i="90"/>
  <c r="IN80" i="90"/>
  <c r="IN79" i="90"/>
  <c r="IN78" i="90"/>
  <c r="IN77" i="90"/>
  <c r="IN76" i="90"/>
  <c r="IN75" i="90"/>
  <c r="IN74" i="90"/>
  <c r="IN73" i="90"/>
  <c r="IN72" i="90"/>
  <c r="IN71" i="90"/>
  <c r="IN70" i="90"/>
  <c r="IN69" i="90"/>
  <c r="IN68" i="90"/>
  <c r="IN67" i="90"/>
  <c r="IN66" i="90"/>
  <c r="IN65" i="90"/>
  <c r="IN64" i="90"/>
  <c r="IN63" i="90"/>
  <c r="IN62" i="90"/>
  <c r="IN61" i="90"/>
  <c r="IN85" i="90"/>
  <c r="IN84" i="90"/>
  <c r="IN83" i="90"/>
  <c r="IN58" i="90"/>
  <c r="IN57" i="90"/>
  <c r="IN56" i="90"/>
  <c r="IN55" i="90"/>
  <c r="IN54" i="90"/>
  <c r="IN53" i="90"/>
  <c r="IN52" i="90"/>
  <c r="IN51" i="90"/>
  <c r="IN50" i="90"/>
  <c r="IN49" i="90"/>
  <c r="IN48" i="90"/>
  <c r="IN47" i="90"/>
  <c r="IN46" i="90"/>
  <c r="IN45" i="90"/>
  <c r="IN44" i="90"/>
  <c r="IN43" i="90"/>
  <c r="IN42" i="90"/>
  <c r="IN41" i="90"/>
  <c r="IN40" i="90"/>
  <c r="IN39" i="90"/>
  <c r="IN38" i="90"/>
  <c r="IN37" i="90"/>
  <c r="IN36" i="90"/>
  <c r="IN60" i="90"/>
  <c r="D6" i="53"/>
  <c r="L6" i="53"/>
  <c r="E6" i="54"/>
  <c r="M6" i="54"/>
  <c r="IJ27" i="90"/>
  <c r="IR27" i="90"/>
  <c r="IJ28" i="90"/>
  <c r="IR28" i="90"/>
  <c r="IJ29" i="90"/>
  <c r="IR29" i="90"/>
  <c r="IJ30" i="90"/>
  <c r="IR30" i="90"/>
  <c r="IJ31" i="90"/>
  <c r="IR31" i="90"/>
  <c r="IJ32" i="90"/>
  <c r="IS33" i="90"/>
  <c r="HZ36" i="90"/>
  <c r="II40" i="90"/>
  <c r="IQ43" i="90"/>
  <c r="HZ44" i="90"/>
  <c r="II48" i="90"/>
  <c r="IQ51" i="90"/>
  <c r="JM52" i="90"/>
  <c r="HZ52" i="90"/>
  <c r="II56" i="90"/>
  <c r="HU227" i="90"/>
  <c r="HU225" i="90"/>
  <c r="HU224" i="90"/>
  <c r="HU226" i="90"/>
  <c r="HU223" i="90"/>
  <c r="HU222" i="90"/>
  <c r="HU221" i="90"/>
  <c r="HU220" i="90"/>
  <c r="HU219" i="90"/>
  <c r="HU215" i="90"/>
  <c r="HU214" i="90"/>
  <c r="HU216" i="90"/>
  <c r="HU217" i="90"/>
  <c r="HU218" i="90"/>
  <c r="HU212" i="90"/>
  <c r="HU211" i="90"/>
  <c r="HU210" i="90"/>
  <c r="HU213" i="90"/>
  <c r="HU203" i="90"/>
  <c r="HU202" i="90"/>
  <c r="HU201" i="90"/>
  <c r="HU200" i="90"/>
  <c r="HU207" i="90"/>
  <c r="HU205" i="90"/>
  <c r="HU208" i="90"/>
  <c r="HU206" i="90"/>
  <c r="HU204" i="90"/>
  <c r="HU199" i="90"/>
  <c r="HU198" i="90"/>
  <c r="HU197" i="90"/>
  <c r="HU196" i="90"/>
  <c r="HU195" i="90"/>
  <c r="HU194" i="90"/>
  <c r="HU209" i="90"/>
  <c r="HU193" i="90"/>
  <c r="HU192" i="90"/>
  <c r="HU191" i="90"/>
  <c r="HU190" i="90"/>
  <c r="HU189" i="90"/>
  <c r="HU188" i="90"/>
  <c r="HU187" i="90"/>
  <c r="HU186" i="90"/>
  <c r="HU185" i="90"/>
  <c r="HU184" i="90"/>
  <c r="HU183" i="90"/>
  <c r="HU182" i="90"/>
  <c r="HU181" i="90"/>
  <c r="HU180" i="90"/>
  <c r="HU179" i="90"/>
  <c r="HU178" i="90"/>
  <c r="HU177" i="90"/>
  <c r="HU176" i="90"/>
  <c r="HU175" i="90"/>
  <c r="HU174" i="90"/>
  <c r="HU173" i="90"/>
  <c r="HU172" i="90"/>
  <c r="HU171" i="90"/>
  <c r="HU170" i="90"/>
  <c r="HU169" i="90"/>
  <c r="HU168" i="90"/>
  <c r="HU167" i="90"/>
  <c r="HU166" i="90"/>
  <c r="HU165" i="90"/>
  <c r="HU164" i="90"/>
  <c r="HU163" i="90"/>
  <c r="HU162" i="90"/>
  <c r="HU160" i="90"/>
  <c r="HU159" i="90"/>
  <c r="HU158" i="90"/>
  <c r="HU157" i="90"/>
  <c r="HU156" i="90"/>
  <c r="HU155" i="90"/>
  <c r="HU154" i="90"/>
  <c r="HU153" i="90"/>
  <c r="HU152" i="90"/>
  <c r="HU151" i="90"/>
  <c r="HU161" i="90"/>
  <c r="HU150" i="90"/>
  <c r="HU149" i="90"/>
  <c r="HU148" i="90"/>
  <c r="HU147" i="90"/>
  <c r="HU146" i="90"/>
  <c r="HU145" i="90"/>
  <c r="HU144" i="90"/>
  <c r="HU143" i="90"/>
  <c r="HU142" i="90"/>
  <c r="HU141" i="90"/>
  <c r="HU140" i="90"/>
  <c r="HU139" i="90"/>
  <c r="HU136" i="90"/>
  <c r="HU137" i="90"/>
  <c r="HU133" i="90"/>
  <c r="HU138" i="90"/>
  <c r="HU134" i="90"/>
  <c r="HU131" i="90"/>
  <c r="HU130" i="90"/>
  <c r="HU129" i="90"/>
  <c r="HU128" i="90"/>
  <c r="HU127" i="90"/>
  <c r="HU126" i="90"/>
  <c r="HU125" i="90"/>
  <c r="HU124" i="90"/>
  <c r="HU123" i="90"/>
  <c r="HU132" i="90"/>
  <c r="HU135" i="90"/>
  <c r="HU122" i="90"/>
  <c r="HU121" i="90"/>
  <c r="HU120" i="90"/>
  <c r="HU119" i="90"/>
  <c r="HU118" i="90"/>
  <c r="HU117" i="90"/>
  <c r="HU116" i="90"/>
  <c r="HU115" i="90"/>
  <c r="HU114" i="90"/>
  <c r="HU113" i="90"/>
  <c r="HU112" i="90"/>
  <c r="HU104" i="90"/>
  <c r="HU110" i="90"/>
  <c r="HU107" i="90"/>
  <c r="HU111" i="90"/>
  <c r="HU108" i="90"/>
  <c r="HU109" i="90"/>
  <c r="HU106" i="90"/>
  <c r="HU105" i="90"/>
  <c r="HU102" i="90"/>
  <c r="HU101" i="90"/>
  <c r="HU103" i="90"/>
  <c r="HU99" i="90"/>
  <c r="HU96" i="90"/>
  <c r="HU100" i="90"/>
  <c r="HU97" i="90"/>
  <c r="HU95" i="90"/>
  <c r="HU94" i="90"/>
  <c r="HU93" i="90"/>
  <c r="HU92" i="90"/>
  <c r="HU91" i="90"/>
  <c r="HU90" i="90"/>
  <c r="HU89" i="90"/>
  <c r="HU88" i="90"/>
  <c r="HU87" i="90"/>
  <c r="HU86" i="90"/>
  <c r="HU85" i="90"/>
  <c r="HU84" i="90"/>
  <c r="HU98" i="90"/>
  <c r="HU82" i="90"/>
  <c r="HU81" i="90"/>
  <c r="HU80" i="90"/>
  <c r="HU79" i="90"/>
  <c r="HU78" i="90"/>
  <c r="HU77" i="90"/>
  <c r="HU76" i="90"/>
  <c r="HU75" i="90"/>
  <c r="HU74" i="90"/>
  <c r="HU73" i="90"/>
  <c r="HU72" i="90"/>
  <c r="HU71" i="90"/>
  <c r="HU70" i="90"/>
  <c r="HU69" i="90"/>
  <c r="HU68" i="90"/>
  <c r="HU67" i="90"/>
  <c r="HU66" i="90"/>
  <c r="HU65" i="90"/>
  <c r="HU64" i="90"/>
  <c r="HU63" i="90"/>
  <c r="HU62" i="90"/>
  <c r="HU61" i="90"/>
  <c r="HU60" i="90"/>
  <c r="HU59" i="90"/>
  <c r="HU83" i="90"/>
  <c r="HU58" i="90"/>
  <c r="HU57" i="90"/>
  <c r="HU56" i="90"/>
  <c r="HU55" i="90"/>
  <c r="HU54" i="90"/>
  <c r="HU53" i="90"/>
  <c r="HU52" i="90"/>
  <c r="HU51" i="90"/>
  <c r="HU50" i="90"/>
  <c r="HU49" i="90"/>
  <c r="HU48" i="90"/>
  <c r="HU47" i="90"/>
  <c r="HU46" i="90"/>
  <c r="HU45" i="90"/>
  <c r="HU44" i="90"/>
  <c r="HU43" i="90"/>
  <c r="HU42" i="90"/>
  <c r="HU41" i="90"/>
  <c r="HU40" i="90"/>
  <c r="HU39" i="90"/>
  <c r="HU38" i="90"/>
  <c r="HU37" i="90"/>
  <c r="HU36" i="90"/>
  <c r="HU35" i="90"/>
  <c r="HU34" i="90"/>
  <c r="IC227" i="90"/>
  <c r="IC225" i="90"/>
  <c r="IC224" i="90"/>
  <c r="IC226" i="90"/>
  <c r="IC223" i="90"/>
  <c r="IC222" i="90"/>
  <c r="IC221" i="90"/>
  <c r="IC220" i="90"/>
  <c r="IC219" i="90"/>
  <c r="IC215" i="90"/>
  <c r="IC214" i="90"/>
  <c r="IC217" i="90"/>
  <c r="IC218" i="90"/>
  <c r="IC216" i="90"/>
  <c r="IC212" i="90"/>
  <c r="IC211" i="90"/>
  <c r="IC210" i="90"/>
  <c r="IC213" i="90"/>
  <c r="IC203" i="90"/>
  <c r="IC202" i="90"/>
  <c r="IC201" i="90"/>
  <c r="IC200" i="90"/>
  <c r="IC205" i="90"/>
  <c r="IC207" i="90"/>
  <c r="IC204" i="90"/>
  <c r="IC208" i="90"/>
  <c r="IC206" i="90"/>
  <c r="IC209" i="90"/>
  <c r="IC199" i="90"/>
  <c r="IC198" i="90"/>
  <c r="IC197" i="90"/>
  <c r="IC196" i="90"/>
  <c r="IC195" i="90"/>
  <c r="IC194" i="90"/>
  <c r="IC193" i="90"/>
  <c r="IC192" i="90"/>
  <c r="IC191" i="90"/>
  <c r="IC190" i="90"/>
  <c r="IC189" i="90"/>
  <c r="IC188" i="90"/>
  <c r="IC187" i="90"/>
  <c r="IC186" i="90"/>
  <c r="IC185" i="90"/>
  <c r="IC184" i="90"/>
  <c r="IC183" i="90"/>
  <c r="IC182" i="90"/>
  <c r="IC181" i="90"/>
  <c r="IC180" i="90"/>
  <c r="IC178" i="90"/>
  <c r="IC177" i="90"/>
  <c r="IC176" i="90"/>
  <c r="IC175" i="90"/>
  <c r="IC174" i="90"/>
  <c r="IC179" i="90"/>
  <c r="IC172" i="90"/>
  <c r="IC171" i="90"/>
  <c r="IC170" i="90"/>
  <c r="IC169" i="90"/>
  <c r="IC168" i="90"/>
  <c r="IC167" i="90"/>
  <c r="IC166" i="90"/>
  <c r="IC165" i="90"/>
  <c r="IC164" i="90"/>
  <c r="IC163" i="90"/>
  <c r="IC162" i="90"/>
  <c r="IC173" i="90"/>
  <c r="IC160" i="90"/>
  <c r="IC159" i="90"/>
  <c r="IC158" i="90"/>
  <c r="IC157" i="90"/>
  <c r="IC156" i="90"/>
  <c r="IC155" i="90"/>
  <c r="IC154" i="90"/>
  <c r="IC153" i="90"/>
  <c r="IC152" i="90"/>
  <c r="IC151" i="90"/>
  <c r="IC161" i="90"/>
  <c r="IC150" i="90"/>
  <c r="IC149" i="90"/>
  <c r="IC148" i="90"/>
  <c r="IC147" i="90"/>
  <c r="IC146" i="90"/>
  <c r="IC145" i="90"/>
  <c r="IC144" i="90"/>
  <c r="IC143" i="90"/>
  <c r="IC142" i="90"/>
  <c r="IC141" i="90"/>
  <c r="IC140" i="90"/>
  <c r="IC139" i="90"/>
  <c r="IC132" i="90"/>
  <c r="IC138" i="90"/>
  <c r="IC134" i="90"/>
  <c r="IC135" i="90"/>
  <c r="IC130" i="90"/>
  <c r="IC129" i="90"/>
  <c r="IC128" i="90"/>
  <c r="IC127" i="90"/>
  <c r="IC126" i="90"/>
  <c r="IC125" i="90"/>
  <c r="IC124" i="90"/>
  <c r="IC123" i="90"/>
  <c r="IC136" i="90"/>
  <c r="IC131" i="90"/>
  <c r="IC133" i="90"/>
  <c r="IC137" i="90"/>
  <c r="IC121" i="90"/>
  <c r="IC120" i="90"/>
  <c r="IC119" i="90"/>
  <c r="IC118" i="90"/>
  <c r="IC117" i="90"/>
  <c r="IC116" i="90"/>
  <c r="IC115" i="90"/>
  <c r="IC114" i="90"/>
  <c r="IC113" i="90"/>
  <c r="IC112" i="90"/>
  <c r="IC122" i="90"/>
  <c r="IC105" i="90"/>
  <c r="IC111" i="90"/>
  <c r="IC108" i="90"/>
  <c r="IC106" i="90"/>
  <c r="IC109" i="90"/>
  <c r="IC104" i="90"/>
  <c r="IC110" i="90"/>
  <c r="IC103" i="90"/>
  <c r="IC101" i="90"/>
  <c r="IC102" i="90"/>
  <c r="IC107" i="90"/>
  <c r="IC100" i="90"/>
  <c r="IC97" i="90"/>
  <c r="IC96" i="90"/>
  <c r="IC98" i="90"/>
  <c r="IC99" i="90"/>
  <c r="IC95" i="90"/>
  <c r="IC94" i="90"/>
  <c r="IC93" i="90"/>
  <c r="IC92" i="90"/>
  <c r="IC91" i="90"/>
  <c r="IC90" i="90"/>
  <c r="IC89" i="90"/>
  <c r="IC88" i="90"/>
  <c r="IC87" i="90"/>
  <c r="IC86" i="90"/>
  <c r="IC85" i="90"/>
  <c r="IC84" i="90"/>
  <c r="IC82" i="90"/>
  <c r="IC81" i="90"/>
  <c r="IC80" i="90"/>
  <c r="IC79" i="90"/>
  <c r="IC78" i="90"/>
  <c r="IC77" i="90"/>
  <c r="IC76" i="90"/>
  <c r="IC75" i="90"/>
  <c r="IC74" i="90"/>
  <c r="IC73" i="90"/>
  <c r="IC72" i="90"/>
  <c r="IC71" i="90"/>
  <c r="IC70" i="90"/>
  <c r="IC69" i="90"/>
  <c r="IC68" i="90"/>
  <c r="IC67" i="90"/>
  <c r="IC66" i="90"/>
  <c r="IC65" i="90"/>
  <c r="IC64" i="90"/>
  <c r="IC63" i="90"/>
  <c r="IC62" i="90"/>
  <c r="IC61" i="90"/>
  <c r="IC60" i="90"/>
  <c r="IC59" i="90"/>
  <c r="IC83" i="90"/>
  <c r="IC58" i="90"/>
  <c r="IC57" i="90"/>
  <c r="IC56" i="90"/>
  <c r="IC55" i="90"/>
  <c r="IC54" i="90"/>
  <c r="IC53" i="90"/>
  <c r="IC52" i="90"/>
  <c r="IC51" i="90"/>
  <c r="IC50" i="90"/>
  <c r="IC49" i="90"/>
  <c r="IC48" i="90"/>
  <c r="IC47" i="90"/>
  <c r="IC46" i="90"/>
  <c r="IC45" i="90"/>
  <c r="IC44" i="90"/>
  <c r="IC43" i="90"/>
  <c r="IC42" i="90"/>
  <c r="IC41" i="90"/>
  <c r="IC40" i="90"/>
  <c r="IC39" i="90"/>
  <c r="IC38" i="90"/>
  <c r="IC37" i="90"/>
  <c r="IC36" i="90"/>
  <c r="IC35" i="90"/>
  <c r="IC34" i="90"/>
  <c r="I232" i="90"/>
  <c r="I233" i="90"/>
  <c r="IO225" i="90"/>
  <c r="IO224" i="90"/>
  <c r="IO227" i="90"/>
  <c r="IO226" i="90"/>
  <c r="IO223" i="90"/>
  <c r="IO220" i="90"/>
  <c r="IO222" i="90"/>
  <c r="IO221" i="90"/>
  <c r="IO219" i="90"/>
  <c r="IO217" i="90"/>
  <c r="IO218" i="90"/>
  <c r="IO215" i="90"/>
  <c r="IO214" i="90"/>
  <c r="IO216" i="90"/>
  <c r="IO213" i="90"/>
  <c r="IO212" i="90"/>
  <c r="IO211" i="90"/>
  <c r="IO210" i="90"/>
  <c r="IO209" i="90"/>
  <c r="IO205" i="90"/>
  <c r="IO204" i="90"/>
  <c r="IO207" i="90"/>
  <c r="IO206" i="90"/>
  <c r="IO203" i="90"/>
  <c r="IO202" i="90"/>
  <c r="IO201" i="90"/>
  <c r="IO208" i="90"/>
  <c r="IO199" i="90"/>
  <c r="IO198" i="90"/>
  <c r="IO197" i="90"/>
  <c r="IO196" i="90"/>
  <c r="IO193" i="90"/>
  <c r="IO192" i="90"/>
  <c r="IO191" i="90"/>
  <c r="IO200" i="90"/>
  <c r="IO195" i="90"/>
  <c r="IO194" i="90"/>
  <c r="IO190" i="90"/>
  <c r="IO188" i="90"/>
  <c r="IO186" i="90"/>
  <c r="IO189" i="90"/>
  <c r="IO187" i="90"/>
  <c r="IO185" i="90"/>
  <c r="IO179" i="90"/>
  <c r="IO180" i="90"/>
  <c r="IO183" i="90"/>
  <c r="IO181" i="90"/>
  <c r="IO178" i="90"/>
  <c r="IO177" i="90"/>
  <c r="IO176" i="90"/>
  <c r="IO175" i="90"/>
  <c r="IO174" i="90"/>
  <c r="IO172" i="90"/>
  <c r="IO171" i="90"/>
  <c r="IO170" i="90"/>
  <c r="IO169" i="90"/>
  <c r="IO168" i="90"/>
  <c r="IO167" i="90"/>
  <c r="IO166" i="90"/>
  <c r="IO165" i="90"/>
  <c r="IO164" i="90"/>
  <c r="IO163" i="90"/>
  <c r="IO182" i="90"/>
  <c r="IO161" i="90"/>
  <c r="IO184" i="90"/>
  <c r="IO162" i="90"/>
  <c r="IO160" i="90"/>
  <c r="IO159" i="90"/>
  <c r="IO158" i="90"/>
  <c r="IO157" i="90"/>
  <c r="IO156" i="90"/>
  <c r="IO155" i="90"/>
  <c r="IO154" i="90"/>
  <c r="IO153" i="90"/>
  <c r="IO152" i="90"/>
  <c r="IO173" i="90"/>
  <c r="IO151" i="90"/>
  <c r="IO150" i="90"/>
  <c r="IO149" i="90"/>
  <c r="IO148" i="90"/>
  <c r="IO147" i="90"/>
  <c r="IO146" i="90"/>
  <c r="IO145" i="90"/>
  <c r="IO144" i="90"/>
  <c r="IO143" i="90"/>
  <c r="IO141" i="90"/>
  <c r="IO140" i="90"/>
  <c r="IO139" i="90"/>
  <c r="IO142" i="90"/>
  <c r="IO138" i="90"/>
  <c r="IO137" i="90"/>
  <c r="IO136" i="90"/>
  <c r="IO135" i="90"/>
  <c r="IO134" i="90"/>
  <c r="IO133" i="90"/>
  <c r="IO132" i="90"/>
  <c r="IO130" i="90"/>
  <c r="IO129" i="90"/>
  <c r="IO128" i="90"/>
  <c r="IO127" i="90"/>
  <c r="IO126" i="90"/>
  <c r="IO125" i="90"/>
  <c r="IO131" i="90"/>
  <c r="IO123" i="90"/>
  <c r="IO124" i="90"/>
  <c r="IO121" i="90"/>
  <c r="IO112" i="90"/>
  <c r="IO115" i="90"/>
  <c r="IO120" i="90"/>
  <c r="IO118" i="90"/>
  <c r="IO114" i="90"/>
  <c r="IO119" i="90"/>
  <c r="IO111" i="90"/>
  <c r="IO110" i="90"/>
  <c r="IO109" i="90"/>
  <c r="IO108" i="90"/>
  <c r="IO107" i="90"/>
  <c r="IO106" i="90"/>
  <c r="IO105" i="90"/>
  <c r="IO104" i="90"/>
  <c r="IO103" i="90"/>
  <c r="IO102" i="90"/>
  <c r="IO117" i="90"/>
  <c r="IO116" i="90"/>
  <c r="IO122" i="90"/>
  <c r="IO113" i="90"/>
  <c r="IO101" i="90"/>
  <c r="IO100" i="90"/>
  <c r="IO99" i="90"/>
  <c r="IO98" i="90"/>
  <c r="IO97" i="90"/>
  <c r="IO96" i="90"/>
  <c r="IO95" i="90"/>
  <c r="IO94" i="90"/>
  <c r="IO93" i="90"/>
  <c r="IO92" i="90"/>
  <c r="IO91" i="90"/>
  <c r="IO90" i="90"/>
  <c r="IO89" i="90"/>
  <c r="IO88" i="90"/>
  <c r="IO87" i="90"/>
  <c r="IO86" i="90"/>
  <c r="IO85" i="90"/>
  <c r="IO84" i="90"/>
  <c r="IO83" i="90"/>
  <c r="IO82" i="90"/>
  <c r="IO81" i="90"/>
  <c r="IO80" i="90"/>
  <c r="IO79" i="90"/>
  <c r="IO78" i="90"/>
  <c r="IO77" i="90"/>
  <c r="IO76" i="90"/>
  <c r="IO75" i="90"/>
  <c r="IO74" i="90"/>
  <c r="IO73" i="90"/>
  <c r="IO72" i="90"/>
  <c r="IO71" i="90"/>
  <c r="IO70" i="90"/>
  <c r="IO69" i="90"/>
  <c r="IO68" i="90"/>
  <c r="IO67" i="90"/>
  <c r="IO66" i="90"/>
  <c r="IO65" i="90"/>
  <c r="IO64" i="90"/>
  <c r="IO62" i="90"/>
  <c r="IO58" i="90"/>
  <c r="IO57" i="90"/>
  <c r="IO56" i="90"/>
  <c r="IO55" i="90"/>
  <c r="IO54" i="90"/>
  <c r="IO53" i="90"/>
  <c r="IO52" i="90"/>
  <c r="IO51" i="90"/>
  <c r="IO50" i="90"/>
  <c r="IO49" i="90"/>
  <c r="IO48" i="90"/>
  <c r="IO47" i="90"/>
  <c r="IO46" i="90"/>
  <c r="IO45" i="90"/>
  <c r="IO44" i="90"/>
  <c r="IO43" i="90"/>
  <c r="IO42" i="90"/>
  <c r="IO41" i="90"/>
  <c r="IO40" i="90"/>
  <c r="IO39" i="90"/>
  <c r="IO38" i="90"/>
  <c r="IO37" i="90"/>
  <c r="IO36" i="90"/>
  <c r="IO63" i="90"/>
  <c r="IO61" i="90"/>
  <c r="IO60" i="90"/>
  <c r="IO59" i="90"/>
  <c r="E6" i="53"/>
  <c r="M6" i="53"/>
  <c r="F6" i="54"/>
  <c r="N6" i="54"/>
  <c r="HT27" i="90"/>
  <c r="IB27" i="90"/>
  <c r="IK27" i="90"/>
  <c r="IS27" i="90"/>
  <c r="HT28" i="90"/>
  <c r="IB28" i="90"/>
  <c r="IK28" i="90"/>
  <c r="IS28" i="90"/>
  <c r="HT29" i="90"/>
  <c r="IB29" i="90"/>
  <c r="IK29" i="90"/>
  <c r="IS29" i="90"/>
  <c r="HT30" i="90"/>
  <c r="IB30" i="90"/>
  <c r="IK30" i="90"/>
  <c r="IS30" i="90"/>
  <c r="HT31" i="90"/>
  <c r="IB31" i="90"/>
  <c r="IK31" i="90"/>
  <c r="IS31" i="90"/>
  <c r="HT32" i="90"/>
  <c r="IB32" i="90"/>
  <c r="JH32" i="90" s="1"/>
  <c r="IK32" i="90"/>
  <c r="HT33" i="90"/>
  <c r="IZ33" i="90" s="1"/>
  <c r="IB33" i="90"/>
  <c r="JH33" i="90" s="1"/>
  <c r="HZ34" i="90"/>
  <c r="JF34" i="90" s="1"/>
  <c r="IQ34" i="90"/>
  <c r="II37" i="90"/>
  <c r="IQ40" i="90"/>
  <c r="HZ41" i="90"/>
  <c r="II45" i="90"/>
  <c r="IQ48" i="90"/>
  <c r="JM49" i="90"/>
  <c r="HZ49" i="90"/>
  <c r="II53" i="90"/>
  <c r="IQ56" i="90"/>
  <c r="JM57" i="90"/>
  <c r="HZ57" i="90"/>
  <c r="HV227" i="90"/>
  <c r="HV226" i="90"/>
  <c r="HV225" i="90"/>
  <c r="HV224" i="90"/>
  <c r="HV223" i="90"/>
  <c r="HV221" i="90"/>
  <c r="HV222" i="90"/>
  <c r="HV220" i="90"/>
  <c r="HV219" i="90"/>
  <c r="HV218" i="90"/>
  <c r="HV217" i="90"/>
  <c r="HV216" i="90"/>
  <c r="HV215" i="90"/>
  <c r="HV212" i="90"/>
  <c r="HV211" i="90"/>
  <c r="HV213" i="90"/>
  <c r="HV210" i="90"/>
  <c r="HV214" i="90"/>
  <c r="HV209" i="90"/>
  <c r="HV208" i="90"/>
  <c r="HV207" i="90"/>
  <c r="HV206" i="90"/>
  <c r="HV205" i="90"/>
  <c r="HV204" i="90"/>
  <c r="HV201" i="90"/>
  <c r="HV199" i="90"/>
  <c r="HV198" i="90"/>
  <c r="HV202" i="90"/>
  <c r="HV200" i="90"/>
  <c r="HV197" i="90"/>
  <c r="HV193" i="90"/>
  <c r="HV192" i="90"/>
  <c r="HV191" i="90"/>
  <c r="HV190" i="90"/>
  <c r="HV203" i="90"/>
  <c r="HV194" i="90"/>
  <c r="HV196" i="90"/>
  <c r="HV195" i="90"/>
  <c r="HV189" i="90"/>
  <c r="HV188" i="90"/>
  <c r="HV187" i="90"/>
  <c r="HV186" i="90"/>
  <c r="HV184" i="90"/>
  <c r="HV183" i="90"/>
  <c r="HV182" i="90"/>
  <c r="HV181" i="90"/>
  <c r="HV180" i="90"/>
  <c r="HV179" i="90"/>
  <c r="HV185" i="90"/>
  <c r="HV178" i="90"/>
  <c r="HV177" i="90"/>
  <c r="HV176" i="90"/>
  <c r="HV175" i="90"/>
  <c r="HV174" i="90"/>
  <c r="HV173" i="90"/>
  <c r="HV172" i="90"/>
  <c r="HV171" i="90"/>
  <c r="HV170" i="90"/>
  <c r="HV169" i="90"/>
  <c r="HV168" i="90"/>
  <c r="HV167" i="90"/>
  <c r="HV166" i="90"/>
  <c r="HV165" i="90"/>
  <c r="HV164" i="90"/>
  <c r="HV163" i="90"/>
  <c r="HV162" i="90"/>
  <c r="HV161" i="90"/>
  <c r="HV159" i="90"/>
  <c r="HV157" i="90"/>
  <c r="HV155" i="90"/>
  <c r="HV153" i="90"/>
  <c r="HV151" i="90"/>
  <c r="HV158" i="90"/>
  <c r="HV156" i="90"/>
  <c r="HV154" i="90"/>
  <c r="HV152" i="90"/>
  <c r="HV160" i="90"/>
  <c r="HV143" i="90"/>
  <c r="HV142" i="90"/>
  <c r="HV141" i="90"/>
  <c r="HV140" i="90"/>
  <c r="HV139" i="90"/>
  <c r="HV146" i="90"/>
  <c r="HV149" i="90"/>
  <c r="HV144" i="90"/>
  <c r="HV147" i="90"/>
  <c r="HV137" i="90"/>
  <c r="HV133" i="90"/>
  <c r="HV150" i="90"/>
  <c r="HV138" i="90"/>
  <c r="HV134" i="90"/>
  <c r="HV131" i="90"/>
  <c r="HV130" i="90"/>
  <c r="HV129" i="90"/>
  <c r="HV128" i="90"/>
  <c r="HV127" i="90"/>
  <c r="HV126" i="90"/>
  <c r="HV132" i="90"/>
  <c r="HV148" i="90"/>
  <c r="HV135" i="90"/>
  <c r="HV145" i="90"/>
  <c r="HV124" i="90"/>
  <c r="HV123" i="90"/>
  <c r="HV122" i="90"/>
  <c r="HV121" i="90"/>
  <c r="HV120" i="90"/>
  <c r="HV119" i="90"/>
  <c r="HV118" i="90"/>
  <c r="HV117" i="90"/>
  <c r="HV116" i="90"/>
  <c r="HV115" i="90"/>
  <c r="HV114" i="90"/>
  <c r="HV113" i="90"/>
  <c r="HV112" i="90"/>
  <c r="HV136" i="90"/>
  <c r="HV125" i="90"/>
  <c r="HV110" i="90"/>
  <c r="HV107" i="90"/>
  <c r="HV111" i="90"/>
  <c r="HV105" i="90"/>
  <c r="HV108" i="90"/>
  <c r="HV106" i="90"/>
  <c r="HV102" i="90"/>
  <c r="HV101" i="90"/>
  <c r="HV103" i="90"/>
  <c r="HV100" i="90"/>
  <c r="HV99" i="90"/>
  <c r="HV98" i="90"/>
  <c r="HV104" i="90"/>
  <c r="HV109" i="90"/>
  <c r="HV97" i="90"/>
  <c r="HV96" i="90"/>
  <c r="HV91" i="90"/>
  <c r="HV92" i="90"/>
  <c r="HV82" i="90"/>
  <c r="HV81" i="90"/>
  <c r="HV80" i="90"/>
  <c r="HV79" i="90"/>
  <c r="HV78" i="90"/>
  <c r="HV77" i="90"/>
  <c r="HV76" i="90"/>
  <c r="HV75" i="90"/>
  <c r="HV74" i="90"/>
  <c r="HV73" i="90"/>
  <c r="HV72" i="90"/>
  <c r="HV71" i="90"/>
  <c r="HV70" i="90"/>
  <c r="HV69" i="90"/>
  <c r="HV68" i="90"/>
  <c r="HV67" i="90"/>
  <c r="HV66" i="90"/>
  <c r="HV65" i="90"/>
  <c r="HV64" i="90"/>
  <c r="HV63" i="90"/>
  <c r="HV62" i="90"/>
  <c r="HV61" i="90"/>
  <c r="HV60" i="90"/>
  <c r="HV93" i="90"/>
  <c r="HV87" i="90"/>
  <c r="HV94" i="90"/>
  <c r="HV85" i="90"/>
  <c r="HV83" i="90"/>
  <c r="HV95" i="90"/>
  <c r="HV88" i="90"/>
  <c r="HV84" i="90"/>
  <c r="HV89" i="90"/>
  <c r="HV86" i="90"/>
  <c r="HV90" i="90"/>
  <c r="HV58" i="90"/>
  <c r="HV57" i="90"/>
  <c r="HV56" i="90"/>
  <c r="HV55" i="90"/>
  <c r="HV54" i="90"/>
  <c r="HV53" i="90"/>
  <c r="HV52" i="90"/>
  <c r="HV51" i="90"/>
  <c r="HV50" i="90"/>
  <c r="HV49" i="90"/>
  <c r="HV48" i="90"/>
  <c r="HV47" i="90"/>
  <c r="HV46" i="90"/>
  <c r="HV45" i="90"/>
  <c r="HV44" i="90"/>
  <c r="HV43" i="90"/>
  <c r="HV42" i="90"/>
  <c r="HV41" i="90"/>
  <c r="HV40" i="90"/>
  <c r="HV39" i="90"/>
  <c r="HV38" i="90"/>
  <c r="HV37" i="90"/>
  <c r="HV36" i="90"/>
  <c r="HV35" i="90"/>
  <c r="HV34" i="90"/>
  <c r="HV59" i="90"/>
  <c r="ID227" i="90"/>
  <c r="ID226" i="90"/>
  <c r="ID225" i="90"/>
  <c r="ID224" i="90"/>
  <c r="ID223" i="90"/>
  <c r="ID222" i="90"/>
  <c r="ID220" i="90"/>
  <c r="ID221" i="90"/>
  <c r="ID219" i="90"/>
  <c r="ID218" i="90"/>
  <c r="ID217" i="90"/>
  <c r="ID216" i="90"/>
  <c r="ID212" i="90"/>
  <c r="ID211" i="90"/>
  <c r="ID213" i="90"/>
  <c r="ID214" i="90"/>
  <c r="ID215" i="90"/>
  <c r="ID210" i="90"/>
  <c r="ID209" i="90"/>
  <c r="ID208" i="90"/>
  <c r="ID207" i="90"/>
  <c r="ID206" i="90"/>
  <c r="ID205" i="90"/>
  <c r="ID204" i="90"/>
  <c r="ID199" i="90"/>
  <c r="ID198" i="90"/>
  <c r="ID202" i="90"/>
  <c r="ID203" i="90"/>
  <c r="ID200" i="90"/>
  <c r="ID196" i="90"/>
  <c r="ID195" i="90"/>
  <c r="ID193" i="90"/>
  <c r="ID192" i="90"/>
  <c r="ID191" i="90"/>
  <c r="ID190" i="90"/>
  <c r="ID194" i="90"/>
  <c r="ID201" i="90"/>
  <c r="ID197" i="90"/>
  <c r="ID189" i="90"/>
  <c r="ID188" i="90"/>
  <c r="ID187" i="90"/>
  <c r="ID186" i="90"/>
  <c r="ID184" i="90"/>
  <c r="ID183" i="90"/>
  <c r="ID182" i="90"/>
  <c r="ID181" i="90"/>
  <c r="ID180" i="90"/>
  <c r="ID179" i="90"/>
  <c r="ID185" i="90"/>
  <c r="ID178" i="90"/>
  <c r="ID177" i="90"/>
  <c r="ID176" i="90"/>
  <c r="ID175" i="90"/>
  <c r="ID174" i="90"/>
  <c r="ID173" i="90"/>
  <c r="ID172" i="90"/>
  <c r="ID171" i="90"/>
  <c r="ID170" i="90"/>
  <c r="ID169" i="90"/>
  <c r="ID168" i="90"/>
  <c r="ID167" i="90"/>
  <c r="ID166" i="90"/>
  <c r="ID165" i="90"/>
  <c r="ID164" i="90"/>
  <c r="ID163" i="90"/>
  <c r="ID162" i="90"/>
  <c r="ID161" i="90"/>
  <c r="ID158" i="90"/>
  <c r="ID156" i="90"/>
  <c r="ID154" i="90"/>
  <c r="ID152" i="90"/>
  <c r="ID151" i="90"/>
  <c r="ID159" i="90"/>
  <c r="ID157" i="90"/>
  <c r="ID155" i="90"/>
  <c r="ID153" i="90"/>
  <c r="ID144" i="90"/>
  <c r="ID149" i="90"/>
  <c r="ID147" i="90"/>
  <c r="ID141" i="90"/>
  <c r="ID140" i="90"/>
  <c r="ID160" i="90"/>
  <c r="ID145" i="90"/>
  <c r="ID142" i="90"/>
  <c r="ID150" i="90"/>
  <c r="ID148" i="90"/>
  <c r="ID143" i="90"/>
  <c r="ID138" i="90"/>
  <c r="ID134" i="90"/>
  <c r="ID135" i="90"/>
  <c r="ID146" i="90"/>
  <c r="ID130" i="90"/>
  <c r="ID129" i="90"/>
  <c r="ID128" i="90"/>
  <c r="ID127" i="90"/>
  <c r="ID126" i="90"/>
  <c r="ID139" i="90"/>
  <c r="ID136" i="90"/>
  <c r="ID131" i="90"/>
  <c r="ID137" i="90"/>
  <c r="ID133" i="90"/>
  <c r="ID132" i="90"/>
  <c r="ID121" i="90"/>
  <c r="ID120" i="90"/>
  <c r="ID119" i="90"/>
  <c r="ID118" i="90"/>
  <c r="ID117" i="90"/>
  <c r="ID116" i="90"/>
  <c r="ID115" i="90"/>
  <c r="ID114" i="90"/>
  <c r="ID113" i="90"/>
  <c r="ID112" i="90"/>
  <c r="ID122" i="90"/>
  <c r="ID123" i="90"/>
  <c r="ID125" i="90"/>
  <c r="ID124" i="90"/>
  <c r="ID111" i="90"/>
  <c r="ID108" i="90"/>
  <c r="ID102" i="90"/>
  <c r="ID106" i="90"/>
  <c r="ID109" i="90"/>
  <c r="ID107" i="90"/>
  <c r="ID110" i="90"/>
  <c r="ID103" i="90"/>
  <c r="ID101" i="90"/>
  <c r="ID104" i="90"/>
  <c r="ID100" i="90"/>
  <c r="ID99" i="90"/>
  <c r="ID98" i="90"/>
  <c r="ID105" i="90"/>
  <c r="ID96" i="90"/>
  <c r="ID97" i="90"/>
  <c r="ID92" i="90"/>
  <c r="ID84" i="90"/>
  <c r="ID93" i="90"/>
  <c r="ID87" i="90"/>
  <c r="ID82" i="90"/>
  <c r="ID81" i="90"/>
  <c r="ID80" i="90"/>
  <c r="ID79" i="90"/>
  <c r="ID78" i="90"/>
  <c r="ID77" i="90"/>
  <c r="ID76" i="90"/>
  <c r="ID75" i="90"/>
  <c r="ID74" i="90"/>
  <c r="ID73" i="90"/>
  <c r="ID72" i="90"/>
  <c r="ID71" i="90"/>
  <c r="ID70" i="90"/>
  <c r="ID69" i="90"/>
  <c r="ID68" i="90"/>
  <c r="ID67" i="90"/>
  <c r="ID66" i="90"/>
  <c r="ID65" i="90"/>
  <c r="ID64" i="90"/>
  <c r="ID63" i="90"/>
  <c r="ID62" i="90"/>
  <c r="ID61" i="90"/>
  <c r="ID60" i="90"/>
  <c r="ID94" i="90"/>
  <c r="ID95" i="90"/>
  <c r="ID88" i="90"/>
  <c r="ID86" i="90"/>
  <c r="ID83" i="90"/>
  <c r="ID89" i="90"/>
  <c r="ID90" i="90"/>
  <c r="ID91" i="90"/>
  <c r="ID85" i="90"/>
  <c r="ID58" i="90"/>
  <c r="ID57" i="90"/>
  <c r="ID56" i="90"/>
  <c r="ID55" i="90"/>
  <c r="ID54" i="90"/>
  <c r="ID53" i="90"/>
  <c r="ID52" i="90"/>
  <c r="ID51" i="90"/>
  <c r="ID50" i="90"/>
  <c r="ID49" i="90"/>
  <c r="ID48" i="90"/>
  <c r="ID47" i="90"/>
  <c r="ID46" i="90"/>
  <c r="ID45" i="90"/>
  <c r="ID44" i="90"/>
  <c r="ID43" i="90"/>
  <c r="ID42" i="90"/>
  <c r="ID41" i="90"/>
  <c r="ID40" i="90"/>
  <c r="ID39" i="90"/>
  <c r="ID38" i="90"/>
  <c r="ID37" i="90"/>
  <c r="ID36" i="90"/>
  <c r="ID35" i="90"/>
  <c r="ID34" i="90"/>
  <c r="ID59" i="90"/>
  <c r="J232" i="90"/>
  <c r="J233" i="90"/>
  <c r="IP225" i="90"/>
  <c r="IP227" i="90"/>
  <c r="IP226" i="90"/>
  <c r="IP224" i="90"/>
  <c r="IP223" i="90"/>
  <c r="IP222" i="90"/>
  <c r="IP221" i="90"/>
  <c r="IP220" i="90"/>
  <c r="IP219" i="90"/>
  <c r="IP218" i="90"/>
  <c r="IP217" i="90"/>
  <c r="IP215" i="90"/>
  <c r="IP214" i="90"/>
  <c r="IP213" i="90"/>
  <c r="IP216" i="90"/>
  <c r="IP212" i="90"/>
  <c r="IP211" i="90"/>
  <c r="IP210" i="90"/>
  <c r="IP209" i="90"/>
  <c r="IP208" i="90"/>
  <c r="IP207" i="90"/>
  <c r="IP206" i="90"/>
  <c r="IP205" i="90"/>
  <c r="IP204" i="90"/>
  <c r="IP203" i="90"/>
  <c r="IP202" i="90"/>
  <c r="IP201" i="90"/>
  <c r="IP200" i="90"/>
  <c r="IP199" i="90"/>
  <c r="IP198" i="90"/>
  <c r="IP197" i="90"/>
  <c r="IP196" i="90"/>
  <c r="IP195" i="90"/>
  <c r="IP194" i="90"/>
  <c r="IP193" i="90"/>
  <c r="IP191" i="90"/>
  <c r="IP192" i="90"/>
  <c r="IP190" i="90"/>
  <c r="IP189" i="90"/>
  <c r="IP188" i="90"/>
  <c r="IP187" i="90"/>
  <c r="IP186" i="90"/>
  <c r="IP185" i="90"/>
  <c r="IP184" i="90"/>
  <c r="IP183" i="90"/>
  <c r="IP182" i="90"/>
  <c r="IP181" i="90"/>
  <c r="IP180" i="90"/>
  <c r="IP179" i="90"/>
  <c r="IP178" i="90"/>
  <c r="IP177" i="90"/>
  <c r="IP176" i="90"/>
  <c r="IP175" i="90"/>
  <c r="IP174" i="90"/>
  <c r="IP173" i="90"/>
  <c r="IP171" i="90"/>
  <c r="IP163" i="90"/>
  <c r="IP161" i="90"/>
  <c r="IP166" i="90"/>
  <c r="IP169" i="90"/>
  <c r="IP172" i="90"/>
  <c r="IP164" i="90"/>
  <c r="IP162" i="90"/>
  <c r="IP167" i="90"/>
  <c r="IP160" i="90"/>
  <c r="IP159" i="90"/>
  <c r="IP158" i="90"/>
  <c r="IP157" i="90"/>
  <c r="IP156" i="90"/>
  <c r="IP155" i="90"/>
  <c r="IP154" i="90"/>
  <c r="IP153" i="90"/>
  <c r="IP152" i="90"/>
  <c r="IP170" i="90"/>
  <c r="IP165" i="90"/>
  <c r="IP151" i="90"/>
  <c r="IP168" i="90"/>
  <c r="IP146" i="90"/>
  <c r="IP144" i="90"/>
  <c r="IP147" i="90"/>
  <c r="IP142" i="90"/>
  <c r="IP138" i="90"/>
  <c r="IP137" i="90"/>
  <c r="IP136" i="90"/>
  <c r="IP135" i="90"/>
  <c r="IP134" i="90"/>
  <c r="IP133" i="90"/>
  <c r="IP149" i="90"/>
  <c r="IP145" i="90"/>
  <c r="IP140" i="90"/>
  <c r="IP130" i="90"/>
  <c r="IP129" i="90"/>
  <c r="IP128" i="90"/>
  <c r="IP127" i="90"/>
  <c r="IP126" i="90"/>
  <c r="IP125" i="90"/>
  <c r="IP124" i="90"/>
  <c r="IP123" i="90"/>
  <c r="IP122" i="90"/>
  <c r="IP143" i="90"/>
  <c r="IP141" i="90"/>
  <c r="IP131" i="90"/>
  <c r="IP150" i="90"/>
  <c r="IP148" i="90"/>
  <c r="IP132" i="90"/>
  <c r="IP121" i="90"/>
  <c r="IP120" i="90"/>
  <c r="IP119" i="90"/>
  <c r="IP118" i="90"/>
  <c r="IP117" i="90"/>
  <c r="IP116" i="90"/>
  <c r="IP115" i="90"/>
  <c r="IP114" i="90"/>
  <c r="IP113" i="90"/>
  <c r="IP112" i="90"/>
  <c r="IP111" i="90"/>
  <c r="IP110" i="90"/>
  <c r="IP109" i="90"/>
  <c r="IP139" i="90"/>
  <c r="IP102" i="90"/>
  <c r="IP105" i="90"/>
  <c r="IP108" i="90"/>
  <c r="IP106" i="90"/>
  <c r="IP107" i="90"/>
  <c r="IP104" i="90"/>
  <c r="IP101" i="90"/>
  <c r="IP100" i="90"/>
  <c r="IP99" i="90"/>
  <c r="IP98" i="90"/>
  <c r="IP103" i="90"/>
  <c r="IP96" i="90"/>
  <c r="IP97" i="90"/>
  <c r="IP95" i="90"/>
  <c r="IP94" i="90"/>
  <c r="IP93" i="90"/>
  <c r="IP92" i="90"/>
  <c r="IP91" i="90"/>
  <c r="IP90" i="90"/>
  <c r="IP89" i="90"/>
  <c r="IP88" i="90"/>
  <c r="IP87" i="90"/>
  <c r="IP86" i="90"/>
  <c r="IP85" i="90"/>
  <c r="IP84" i="90"/>
  <c r="IP83" i="90"/>
  <c r="IP82" i="90"/>
  <c r="IP81" i="90"/>
  <c r="IP80" i="90"/>
  <c r="IP79" i="90"/>
  <c r="IP78" i="90"/>
  <c r="IP77" i="90"/>
  <c r="IP76" i="90"/>
  <c r="IP75" i="90"/>
  <c r="IP74" i="90"/>
  <c r="IP73" i="90"/>
  <c r="IP72" i="90"/>
  <c r="IP71" i="90"/>
  <c r="IP70" i="90"/>
  <c r="IP69" i="90"/>
  <c r="IP68" i="90"/>
  <c r="IP67" i="90"/>
  <c r="IP66" i="90"/>
  <c r="IP65" i="90"/>
  <c r="IP64" i="90"/>
  <c r="IP63" i="90"/>
  <c r="IP62" i="90"/>
  <c r="IP61" i="90"/>
  <c r="IP58" i="90"/>
  <c r="IP57" i="90"/>
  <c r="IP56" i="90"/>
  <c r="IP55" i="90"/>
  <c r="JF55" i="90" s="1"/>
  <c r="IP54" i="90"/>
  <c r="IP53" i="90"/>
  <c r="JF53" i="90" s="1"/>
  <c r="IP52" i="90"/>
  <c r="IP51" i="90"/>
  <c r="IP50" i="90"/>
  <c r="IP49" i="90"/>
  <c r="IP48" i="90"/>
  <c r="IP47" i="90"/>
  <c r="JF47" i="90" s="1"/>
  <c r="IP46" i="90"/>
  <c r="IP45" i="90"/>
  <c r="IP44" i="90"/>
  <c r="IP43" i="90"/>
  <c r="IP42" i="90"/>
  <c r="IP41" i="90"/>
  <c r="IP40" i="90"/>
  <c r="IP39" i="90"/>
  <c r="JF39" i="90" s="1"/>
  <c r="IP38" i="90"/>
  <c r="IP37" i="90"/>
  <c r="IP36" i="90"/>
  <c r="IP35" i="90"/>
  <c r="IP60" i="90"/>
  <c r="IP59" i="90"/>
  <c r="F6" i="53"/>
  <c r="N6" i="53"/>
  <c r="G6" i="54"/>
  <c r="O6" i="54"/>
  <c r="HU27" i="90"/>
  <c r="IC27" i="90"/>
  <c r="IL27" i="90"/>
  <c r="JB27" i="90" s="1"/>
  <c r="IT27" i="90"/>
  <c r="JJ27" i="90" s="1"/>
  <c r="HU28" i="90"/>
  <c r="IC28" i="90"/>
  <c r="IL28" i="90"/>
  <c r="JB28" i="90" s="1"/>
  <c r="IT28" i="90"/>
  <c r="JJ28" i="90" s="1"/>
  <c r="HU29" i="90"/>
  <c r="IC29" i="90"/>
  <c r="IL29" i="90"/>
  <c r="IT29" i="90"/>
  <c r="HU30" i="90"/>
  <c r="IC30" i="90"/>
  <c r="IL30" i="90"/>
  <c r="IT30" i="90"/>
  <c r="HU31" i="90"/>
  <c r="IC31" i="90"/>
  <c r="IL31" i="90"/>
  <c r="IT31" i="90"/>
  <c r="HU32" i="90"/>
  <c r="IC32" i="90"/>
  <c r="JI32" i="90" s="1"/>
  <c r="HU33" i="90"/>
  <c r="JA33" i="90" s="1"/>
  <c r="IC33" i="90"/>
  <c r="JK35" i="90"/>
  <c r="II35" i="90"/>
  <c r="IQ37" i="90"/>
  <c r="HZ38" i="90"/>
  <c r="II42" i="90"/>
  <c r="IQ45" i="90"/>
  <c r="HZ46" i="90"/>
  <c r="II50" i="90"/>
  <c r="JM54" i="90"/>
  <c r="HZ54" i="90"/>
  <c r="HW227" i="90"/>
  <c r="HW225" i="90"/>
  <c r="HW226" i="90"/>
  <c r="HW224" i="90"/>
  <c r="HW223" i="90"/>
  <c r="HW222" i="90"/>
  <c r="HW221" i="90"/>
  <c r="HW220" i="90"/>
  <c r="HW219" i="90"/>
  <c r="HW218" i="90"/>
  <c r="HW217" i="90"/>
  <c r="HW216" i="90"/>
  <c r="HW215" i="90"/>
  <c r="HW213" i="90"/>
  <c r="HW214" i="90"/>
  <c r="HW209" i="90"/>
  <c r="HW208" i="90"/>
  <c r="HW207" i="90"/>
  <c r="HW206" i="90"/>
  <c r="HW205" i="90"/>
  <c r="HW204" i="90"/>
  <c r="HW211" i="90"/>
  <c r="HW210" i="90"/>
  <c r="HW212" i="90"/>
  <c r="HW203" i="90"/>
  <c r="HW202" i="90"/>
  <c r="HW201" i="90"/>
  <c r="HW200" i="90"/>
  <c r="HW197" i="90"/>
  <c r="HW193" i="90"/>
  <c r="HW192" i="90"/>
  <c r="HW191" i="90"/>
  <c r="HW194" i="90"/>
  <c r="HW199" i="90"/>
  <c r="HW196" i="90"/>
  <c r="HW195" i="90"/>
  <c r="HW198" i="90"/>
  <c r="HW189" i="90"/>
  <c r="HW188" i="90"/>
  <c r="HW187" i="90"/>
  <c r="HW186" i="90"/>
  <c r="HW190" i="90"/>
  <c r="HW184" i="90"/>
  <c r="HW183" i="90"/>
  <c r="HW182" i="90"/>
  <c r="HW181" i="90"/>
  <c r="HW185" i="90"/>
  <c r="HW180" i="90"/>
  <c r="HW179" i="90"/>
  <c r="HW174" i="90"/>
  <c r="HW172" i="90"/>
  <c r="HW171" i="90"/>
  <c r="HW170" i="90"/>
  <c r="HW169" i="90"/>
  <c r="HW168" i="90"/>
  <c r="HW167" i="90"/>
  <c r="HW166" i="90"/>
  <c r="HW165" i="90"/>
  <c r="HW164" i="90"/>
  <c r="HW178" i="90"/>
  <c r="HW176" i="90"/>
  <c r="HW173" i="90"/>
  <c r="HW177" i="90"/>
  <c r="HW175" i="90"/>
  <c r="HW163" i="90"/>
  <c r="HW159" i="90"/>
  <c r="HW157" i="90"/>
  <c r="HW155" i="90"/>
  <c r="HW153" i="90"/>
  <c r="HW151" i="90"/>
  <c r="HW162" i="90"/>
  <c r="HW161" i="90"/>
  <c r="HW160" i="90"/>
  <c r="HW150" i="90"/>
  <c r="HW149" i="90"/>
  <c r="HW148" i="90"/>
  <c r="HW147" i="90"/>
  <c r="HW146" i="90"/>
  <c r="HW145" i="90"/>
  <c r="HW144" i="90"/>
  <c r="HW143" i="90"/>
  <c r="HW158" i="90"/>
  <c r="HW156" i="90"/>
  <c r="HW138" i="90"/>
  <c r="HW137" i="90"/>
  <c r="HW136" i="90"/>
  <c r="HW135" i="90"/>
  <c r="HW134" i="90"/>
  <c r="HW133" i="90"/>
  <c r="HW154" i="90"/>
  <c r="HW131" i="90"/>
  <c r="HW130" i="90"/>
  <c r="HW129" i="90"/>
  <c r="HW128" i="90"/>
  <c r="HW127" i="90"/>
  <c r="HW126" i="90"/>
  <c r="HW132" i="90"/>
  <c r="HW142" i="90"/>
  <c r="HW140" i="90"/>
  <c r="HW141" i="90"/>
  <c r="HW139" i="90"/>
  <c r="HW152" i="90"/>
  <c r="HW120" i="90"/>
  <c r="HW115" i="90"/>
  <c r="HW124" i="90"/>
  <c r="HW123" i="90"/>
  <c r="HW119" i="90"/>
  <c r="HW118" i="90"/>
  <c r="HW114" i="90"/>
  <c r="HW113" i="90"/>
  <c r="HW122" i="90"/>
  <c r="HW112" i="90"/>
  <c r="HW117" i="90"/>
  <c r="HW111" i="90"/>
  <c r="HW110" i="90"/>
  <c r="HW109" i="90"/>
  <c r="HW108" i="90"/>
  <c r="HW107" i="90"/>
  <c r="HW106" i="90"/>
  <c r="HW105" i="90"/>
  <c r="HW104" i="90"/>
  <c r="HW103" i="90"/>
  <c r="HW125" i="90"/>
  <c r="HW121" i="90"/>
  <c r="HW116" i="90"/>
  <c r="HW100" i="90"/>
  <c r="HW99" i="90"/>
  <c r="HW98" i="90"/>
  <c r="HW97" i="90"/>
  <c r="HW102" i="90"/>
  <c r="HW101" i="90"/>
  <c r="HW95" i="90"/>
  <c r="HW94" i="90"/>
  <c r="HW93" i="90"/>
  <c r="HW92" i="90"/>
  <c r="HW91" i="90"/>
  <c r="HW90" i="90"/>
  <c r="HW89" i="90"/>
  <c r="HW88" i="90"/>
  <c r="HW87" i="90"/>
  <c r="HW86" i="90"/>
  <c r="HW82" i="90"/>
  <c r="HW81" i="90"/>
  <c r="HW80" i="90"/>
  <c r="HW79" i="90"/>
  <c r="HW78" i="90"/>
  <c r="HW77" i="90"/>
  <c r="HW76" i="90"/>
  <c r="HW75" i="90"/>
  <c r="HW74" i="90"/>
  <c r="HW73" i="90"/>
  <c r="HW72" i="90"/>
  <c r="HW71" i="90"/>
  <c r="HW70" i="90"/>
  <c r="HW69" i="90"/>
  <c r="HW68" i="90"/>
  <c r="HW67" i="90"/>
  <c r="HW66" i="90"/>
  <c r="HW65" i="90"/>
  <c r="HW64" i="90"/>
  <c r="HW63" i="90"/>
  <c r="HW62" i="90"/>
  <c r="HW61" i="90"/>
  <c r="HW85" i="90"/>
  <c r="HW83" i="90"/>
  <c r="HW84" i="90"/>
  <c r="HW96" i="90"/>
  <c r="HW58" i="90"/>
  <c r="HW57" i="90"/>
  <c r="HW56" i="90"/>
  <c r="HW55" i="90"/>
  <c r="HW54" i="90"/>
  <c r="HW53" i="90"/>
  <c r="HW52" i="90"/>
  <c r="HW51" i="90"/>
  <c r="HW50" i="90"/>
  <c r="HW49" i="90"/>
  <c r="HW48" i="90"/>
  <c r="HW47" i="90"/>
  <c r="HW46" i="90"/>
  <c r="HW45" i="90"/>
  <c r="HW44" i="90"/>
  <c r="HW43" i="90"/>
  <c r="HW42" i="90"/>
  <c r="HW41" i="90"/>
  <c r="HW40" i="90"/>
  <c r="HW39" i="90"/>
  <c r="HW38" i="90"/>
  <c r="HW37" i="90"/>
  <c r="HW36" i="90"/>
  <c r="HW59" i="90"/>
  <c r="HW60" i="90"/>
  <c r="C233" i="90"/>
  <c r="II227" i="90"/>
  <c r="II225" i="90"/>
  <c r="II224" i="90"/>
  <c r="II226" i="90"/>
  <c r="C232" i="90"/>
  <c r="II223" i="90"/>
  <c r="II222" i="90"/>
  <c r="II220" i="90"/>
  <c r="II219" i="90"/>
  <c r="II218" i="90"/>
  <c r="II221" i="90"/>
  <c r="II216" i="90"/>
  <c r="II215" i="90"/>
  <c r="II214" i="90"/>
  <c r="II213" i="90"/>
  <c r="II217" i="90"/>
  <c r="II212" i="90"/>
  <c r="II211" i="90"/>
  <c r="II209" i="90"/>
  <c r="II208" i="90"/>
  <c r="II207" i="90"/>
  <c r="II206" i="90"/>
  <c r="II205" i="90"/>
  <c r="II204" i="90"/>
  <c r="II210" i="90"/>
  <c r="II203" i="90"/>
  <c r="II202" i="90"/>
  <c r="II201" i="90"/>
  <c r="II200" i="90"/>
  <c r="II198" i="90"/>
  <c r="II194" i="90"/>
  <c r="II197" i="90"/>
  <c r="II196" i="90"/>
  <c r="II195" i="90"/>
  <c r="II199" i="90"/>
  <c r="II193" i="90"/>
  <c r="II192" i="90"/>
  <c r="II191" i="90"/>
  <c r="II190" i="90"/>
  <c r="II189" i="90"/>
  <c r="II188" i="90"/>
  <c r="II187" i="90"/>
  <c r="II186" i="90"/>
  <c r="II185" i="90"/>
  <c r="II184" i="90"/>
  <c r="II183" i="90"/>
  <c r="II182" i="90"/>
  <c r="II181" i="90"/>
  <c r="II180" i="90"/>
  <c r="II179" i="90"/>
  <c r="II178" i="90"/>
  <c r="II177" i="90"/>
  <c r="II176" i="90"/>
  <c r="II175" i="90"/>
  <c r="II174" i="90"/>
  <c r="II173" i="90"/>
  <c r="II172" i="90"/>
  <c r="II171" i="90"/>
  <c r="II170" i="90"/>
  <c r="II169" i="90"/>
  <c r="II168" i="90"/>
  <c r="II167" i="90"/>
  <c r="II166" i="90"/>
  <c r="II165" i="90"/>
  <c r="II164" i="90"/>
  <c r="II163" i="90"/>
  <c r="II160" i="90"/>
  <c r="II159" i="90"/>
  <c r="II158" i="90"/>
  <c r="II157" i="90"/>
  <c r="II156" i="90"/>
  <c r="II155" i="90"/>
  <c r="II154" i="90"/>
  <c r="II153" i="90"/>
  <c r="II152" i="90"/>
  <c r="II161" i="90"/>
  <c r="II150" i="90"/>
  <c r="II149" i="90"/>
  <c r="II148" i="90"/>
  <c r="II147" i="90"/>
  <c r="II146" i="90"/>
  <c r="II145" i="90"/>
  <c r="II144" i="90"/>
  <c r="II143" i="90"/>
  <c r="II142" i="90"/>
  <c r="II162" i="90"/>
  <c r="II138" i="90"/>
  <c r="II137" i="90"/>
  <c r="II136" i="90"/>
  <c r="II135" i="90"/>
  <c r="II134" i="90"/>
  <c r="II133" i="90"/>
  <c r="II132" i="90"/>
  <c r="II131" i="90"/>
  <c r="II141" i="90"/>
  <c r="II140" i="90"/>
  <c r="II139" i="90"/>
  <c r="II151" i="90"/>
  <c r="II129" i="90"/>
  <c r="II125" i="90"/>
  <c r="II124" i="90"/>
  <c r="II127" i="90"/>
  <c r="II130" i="90"/>
  <c r="II121" i="90"/>
  <c r="II120" i="90"/>
  <c r="II119" i="90"/>
  <c r="II118" i="90"/>
  <c r="II117" i="90"/>
  <c r="II116" i="90"/>
  <c r="II115" i="90"/>
  <c r="II114" i="90"/>
  <c r="II128" i="90"/>
  <c r="II122" i="90"/>
  <c r="II111" i="90"/>
  <c r="II110" i="90"/>
  <c r="II109" i="90"/>
  <c r="II108" i="90"/>
  <c r="II107" i="90"/>
  <c r="II106" i="90"/>
  <c r="II105" i="90"/>
  <c r="II104" i="90"/>
  <c r="II103" i="90"/>
  <c r="II113" i="90"/>
  <c r="II112" i="90"/>
  <c r="II126" i="90"/>
  <c r="II123" i="90"/>
  <c r="II102" i="90"/>
  <c r="II100" i="90"/>
  <c r="II99" i="90"/>
  <c r="II98" i="90"/>
  <c r="II97" i="90"/>
  <c r="II96" i="90"/>
  <c r="II95" i="90"/>
  <c r="II94" i="90"/>
  <c r="II93" i="90"/>
  <c r="II92" i="90"/>
  <c r="II91" i="90"/>
  <c r="II90" i="90"/>
  <c r="II89" i="90"/>
  <c r="II88" i="90"/>
  <c r="II87" i="90"/>
  <c r="II101" i="90"/>
  <c r="II86" i="90"/>
  <c r="II83" i="90"/>
  <c r="II85" i="90"/>
  <c r="II84" i="90"/>
  <c r="II82" i="90"/>
  <c r="II81" i="90"/>
  <c r="II80" i="90"/>
  <c r="II79" i="90"/>
  <c r="II78" i="90"/>
  <c r="II77" i="90"/>
  <c r="II76" i="90"/>
  <c r="II75" i="90"/>
  <c r="II74" i="90"/>
  <c r="II73" i="90"/>
  <c r="II72" i="90"/>
  <c r="II71" i="90"/>
  <c r="II70" i="90"/>
  <c r="II69" i="90"/>
  <c r="II68" i="90"/>
  <c r="II67" i="90"/>
  <c r="II66" i="90"/>
  <c r="II65" i="90"/>
  <c r="II64" i="90"/>
  <c r="II63" i="90"/>
  <c r="II62" i="90"/>
  <c r="II61" i="90"/>
  <c r="II59" i="90"/>
  <c r="II60" i="90"/>
  <c r="K233" i="90"/>
  <c r="IQ227" i="90"/>
  <c r="IQ225" i="90"/>
  <c r="IQ224" i="90"/>
  <c r="K232" i="90"/>
  <c r="IQ226" i="90"/>
  <c r="IQ223" i="90"/>
  <c r="IQ222" i="90"/>
  <c r="IQ220" i="90"/>
  <c r="IQ219" i="90"/>
  <c r="IQ218" i="90"/>
  <c r="IQ221" i="90"/>
  <c r="IQ215" i="90"/>
  <c r="IQ214" i="90"/>
  <c r="IQ216" i="90"/>
  <c r="IQ217" i="90"/>
  <c r="IQ213" i="90"/>
  <c r="IQ212" i="90"/>
  <c r="IQ211" i="90"/>
  <c r="IQ210" i="90"/>
  <c r="IQ209" i="90"/>
  <c r="IQ208" i="90"/>
  <c r="IQ207" i="90"/>
  <c r="IQ206" i="90"/>
  <c r="IQ205" i="90"/>
  <c r="IQ204" i="90"/>
  <c r="IQ203" i="90"/>
  <c r="IQ202" i="90"/>
  <c r="IQ201" i="90"/>
  <c r="IQ200" i="90"/>
  <c r="IQ195" i="90"/>
  <c r="IQ196" i="90"/>
  <c r="IQ194" i="90"/>
  <c r="IQ199" i="90"/>
  <c r="IQ193" i="90"/>
  <c r="IQ192" i="90"/>
  <c r="IQ191" i="90"/>
  <c r="IQ197" i="90"/>
  <c r="IQ198" i="90"/>
  <c r="IQ190" i="90"/>
  <c r="IQ189" i="90"/>
  <c r="IQ188" i="90"/>
  <c r="IQ187" i="90"/>
  <c r="IQ186" i="90"/>
  <c r="IQ185" i="90"/>
  <c r="IQ184" i="90"/>
  <c r="IQ183" i="90"/>
  <c r="IQ182" i="90"/>
  <c r="IQ181" i="90"/>
  <c r="IQ180" i="90"/>
  <c r="IQ179" i="90"/>
  <c r="IQ177" i="90"/>
  <c r="IQ176" i="90"/>
  <c r="IQ175" i="90"/>
  <c r="IQ174" i="90"/>
  <c r="IQ173" i="90"/>
  <c r="IQ178" i="90"/>
  <c r="IQ172" i="90"/>
  <c r="IQ171" i="90"/>
  <c r="IQ170" i="90"/>
  <c r="IQ169" i="90"/>
  <c r="IQ168" i="90"/>
  <c r="IQ167" i="90"/>
  <c r="IQ166" i="90"/>
  <c r="IQ165" i="90"/>
  <c r="IQ164" i="90"/>
  <c r="IQ162" i="90"/>
  <c r="IQ160" i="90"/>
  <c r="IQ159" i="90"/>
  <c r="IQ158" i="90"/>
  <c r="IQ157" i="90"/>
  <c r="IQ156" i="90"/>
  <c r="IQ155" i="90"/>
  <c r="IQ154" i="90"/>
  <c r="IQ153" i="90"/>
  <c r="IQ152" i="90"/>
  <c r="IQ151" i="90"/>
  <c r="IQ163" i="90"/>
  <c r="IQ150" i="90"/>
  <c r="IQ149" i="90"/>
  <c r="IQ148" i="90"/>
  <c r="IQ147" i="90"/>
  <c r="IQ146" i="90"/>
  <c r="IQ145" i="90"/>
  <c r="IQ144" i="90"/>
  <c r="IQ143" i="90"/>
  <c r="IQ142" i="90"/>
  <c r="IQ161" i="90"/>
  <c r="IQ138" i="90"/>
  <c r="IQ137" i="90"/>
  <c r="IQ136" i="90"/>
  <c r="IQ135" i="90"/>
  <c r="IQ134" i="90"/>
  <c r="IQ133" i="90"/>
  <c r="IQ132" i="90"/>
  <c r="IQ131" i="90"/>
  <c r="IQ141" i="90"/>
  <c r="IQ139" i="90"/>
  <c r="IQ140" i="90"/>
  <c r="IQ127" i="90"/>
  <c r="IQ130" i="90"/>
  <c r="IQ123" i="90"/>
  <c r="IQ128" i="90"/>
  <c r="IQ124" i="90"/>
  <c r="IQ121" i="90"/>
  <c r="IQ120" i="90"/>
  <c r="IQ119" i="90"/>
  <c r="IQ118" i="90"/>
  <c r="IQ117" i="90"/>
  <c r="IQ116" i="90"/>
  <c r="IQ115" i="90"/>
  <c r="IQ114" i="90"/>
  <c r="IQ125" i="90"/>
  <c r="IQ111" i="90"/>
  <c r="IQ110" i="90"/>
  <c r="IQ109" i="90"/>
  <c r="IQ108" i="90"/>
  <c r="IQ107" i="90"/>
  <c r="IQ106" i="90"/>
  <c r="IQ105" i="90"/>
  <c r="IQ104" i="90"/>
  <c r="IQ103" i="90"/>
  <c r="IQ126" i="90"/>
  <c r="IQ129" i="90"/>
  <c r="IQ122" i="90"/>
  <c r="IQ113" i="90"/>
  <c r="IQ112" i="90"/>
  <c r="IQ101" i="90"/>
  <c r="IQ100" i="90"/>
  <c r="IQ99" i="90"/>
  <c r="IQ98" i="90"/>
  <c r="IQ97" i="90"/>
  <c r="IQ96" i="90"/>
  <c r="IQ102" i="90"/>
  <c r="IQ95" i="90"/>
  <c r="IQ94" i="90"/>
  <c r="IQ93" i="90"/>
  <c r="IQ92" i="90"/>
  <c r="IQ91" i="90"/>
  <c r="IQ90" i="90"/>
  <c r="IQ89" i="90"/>
  <c r="IQ88" i="90"/>
  <c r="IQ87" i="90"/>
  <c r="IQ84" i="90"/>
  <c r="IQ83" i="90"/>
  <c r="IQ82" i="90"/>
  <c r="IQ81" i="90"/>
  <c r="IQ80" i="90"/>
  <c r="IQ79" i="90"/>
  <c r="IQ78" i="90"/>
  <c r="IQ77" i="90"/>
  <c r="IQ76" i="90"/>
  <c r="IQ75" i="90"/>
  <c r="IQ74" i="90"/>
  <c r="IQ73" i="90"/>
  <c r="IQ72" i="90"/>
  <c r="IQ71" i="90"/>
  <c r="IQ70" i="90"/>
  <c r="IQ69" i="90"/>
  <c r="IQ68" i="90"/>
  <c r="IQ67" i="90"/>
  <c r="IQ66" i="90"/>
  <c r="IQ65" i="90"/>
  <c r="IQ64" i="90"/>
  <c r="IQ63" i="90"/>
  <c r="IQ62" i="90"/>
  <c r="IQ61" i="90"/>
  <c r="IQ86" i="90"/>
  <c r="IQ85" i="90"/>
  <c r="IQ60" i="90"/>
  <c r="IQ59" i="90"/>
  <c r="HV29" i="90"/>
  <c r="ID29" i="90"/>
  <c r="HV30" i="90"/>
  <c r="ID30" i="90"/>
  <c r="HV31" i="90"/>
  <c r="ID31" i="90"/>
  <c r="HV32" i="90"/>
  <c r="JB32" i="90" s="1"/>
  <c r="ID32" i="90"/>
  <c r="JJ32" i="90" s="1"/>
  <c r="HV33" i="90"/>
  <c r="ID33" i="90"/>
  <c r="IN33" i="90"/>
  <c r="JL35" i="90"/>
  <c r="IN35" i="90"/>
  <c r="II39" i="90"/>
  <c r="IQ42" i="90"/>
  <c r="HZ43" i="90"/>
  <c r="II47" i="90"/>
  <c r="IQ50" i="90"/>
  <c r="HZ51" i="90"/>
  <c r="II55" i="90"/>
  <c r="IQ58" i="90"/>
  <c r="HX225" i="90"/>
  <c r="HX224" i="90"/>
  <c r="HX226" i="90"/>
  <c r="HX227" i="90"/>
  <c r="HX223" i="90"/>
  <c r="HX221" i="90"/>
  <c r="HX220" i="90"/>
  <c r="HX222" i="90"/>
  <c r="HX219" i="90"/>
  <c r="HX218" i="90"/>
  <c r="HX217" i="90"/>
  <c r="HX216" i="90"/>
  <c r="HX215" i="90"/>
  <c r="HX214" i="90"/>
  <c r="HX213" i="90"/>
  <c r="HX212" i="90"/>
  <c r="HX211" i="90"/>
  <c r="HX210" i="90"/>
  <c r="HX207" i="90"/>
  <c r="HX205" i="90"/>
  <c r="HX208" i="90"/>
  <c r="HX206" i="90"/>
  <c r="HX203" i="90"/>
  <c r="HX202" i="90"/>
  <c r="HX201" i="90"/>
  <c r="HX209" i="90"/>
  <c r="HX204" i="90"/>
  <c r="HX200" i="90"/>
  <c r="HX199" i="90"/>
  <c r="HX198" i="90"/>
  <c r="HX197" i="90"/>
  <c r="HX196" i="90"/>
  <c r="HX193" i="90"/>
  <c r="HX192" i="90"/>
  <c r="HX191" i="90"/>
  <c r="HX194" i="90"/>
  <c r="HX195" i="90"/>
  <c r="HX190" i="90"/>
  <c r="HX189" i="90"/>
  <c r="HX187" i="90"/>
  <c r="HX188" i="90"/>
  <c r="HX186" i="90"/>
  <c r="HX185" i="90"/>
  <c r="HX179" i="90"/>
  <c r="HX184" i="90"/>
  <c r="HX182" i="90"/>
  <c r="HX178" i="90"/>
  <c r="HX177" i="90"/>
  <c r="HX176" i="90"/>
  <c r="HX175" i="90"/>
  <c r="HX174" i="90"/>
  <c r="HX172" i="90"/>
  <c r="HX171" i="90"/>
  <c r="HX170" i="90"/>
  <c r="HX169" i="90"/>
  <c r="HX168" i="90"/>
  <c r="HX167" i="90"/>
  <c r="HX166" i="90"/>
  <c r="HX165" i="90"/>
  <c r="HX164" i="90"/>
  <c r="HX163" i="90"/>
  <c r="HX173" i="90"/>
  <c r="HX180" i="90"/>
  <c r="HX183" i="90"/>
  <c r="HX181" i="90"/>
  <c r="HX160" i="90"/>
  <c r="HX159" i="90"/>
  <c r="HX158" i="90"/>
  <c r="HX157" i="90"/>
  <c r="HX156" i="90"/>
  <c r="HX155" i="90"/>
  <c r="HX154" i="90"/>
  <c r="HX153" i="90"/>
  <c r="HX152" i="90"/>
  <c r="HX151" i="90"/>
  <c r="HX162" i="90"/>
  <c r="HX161" i="90"/>
  <c r="HX150" i="90"/>
  <c r="HX149" i="90"/>
  <c r="HX148" i="90"/>
  <c r="HX147" i="90"/>
  <c r="HX146" i="90"/>
  <c r="HX145" i="90"/>
  <c r="HX144" i="90"/>
  <c r="HX143" i="90"/>
  <c r="HX138" i="90"/>
  <c r="HX137" i="90"/>
  <c r="HX136" i="90"/>
  <c r="HX135" i="90"/>
  <c r="HX134" i="90"/>
  <c r="HX133" i="90"/>
  <c r="HX132" i="90"/>
  <c r="HX131" i="90"/>
  <c r="HX130" i="90"/>
  <c r="HX129" i="90"/>
  <c r="HX128" i="90"/>
  <c r="HX127" i="90"/>
  <c r="HX126" i="90"/>
  <c r="HX125" i="90"/>
  <c r="HX142" i="90"/>
  <c r="HX140" i="90"/>
  <c r="HX141" i="90"/>
  <c r="HX139" i="90"/>
  <c r="HX115" i="90"/>
  <c r="HX124" i="90"/>
  <c r="HX123" i="90"/>
  <c r="HX119" i="90"/>
  <c r="HX118" i="90"/>
  <c r="HX114" i="90"/>
  <c r="HX113" i="90"/>
  <c r="HX122" i="90"/>
  <c r="HX112" i="90"/>
  <c r="HX117" i="90"/>
  <c r="HX111" i="90"/>
  <c r="HX110" i="90"/>
  <c r="HX109" i="90"/>
  <c r="HX108" i="90"/>
  <c r="HX107" i="90"/>
  <c r="HX106" i="90"/>
  <c r="HX105" i="90"/>
  <c r="HX104" i="90"/>
  <c r="HX103" i="90"/>
  <c r="HX102" i="90"/>
  <c r="HX121" i="90"/>
  <c r="HX120" i="90"/>
  <c r="HX116" i="90"/>
  <c r="HX100" i="90"/>
  <c r="HX99" i="90"/>
  <c r="HX98" i="90"/>
  <c r="HX97" i="90"/>
  <c r="HX101" i="90"/>
  <c r="HX95" i="90"/>
  <c r="HX94" i="90"/>
  <c r="HX93" i="90"/>
  <c r="HX92" i="90"/>
  <c r="HX91" i="90"/>
  <c r="HX90" i="90"/>
  <c r="HX89" i="90"/>
  <c r="HX88" i="90"/>
  <c r="HX87" i="90"/>
  <c r="HX86" i="90"/>
  <c r="HX96" i="90"/>
  <c r="HX85" i="90"/>
  <c r="HX83" i="90"/>
  <c r="HX84" i="90"/>
  <c r="HX82" i="90"/>
  <c r="HX81" i="90"/>
  <c r="HX80" i="90"/>
  <c r="HX79" i="90"/>
  <c r="HX78" i="90"/>
  <c r="HX77" i="90"/>
  <c r="HX76" i="90"/>
  <c r="HX75" i="90"/>
  <c r="HX74" i="90"/>
  <c r="HX73" i="90"/>
  <c r="HX72" i="90"/>
  <c r="HX71" i="90"/>
  <c r="HX70" i="90"/>
  <c r="HX69" i="90"/>
  <c r="HX68" i="90"/>
  <c r="HX67" i="90"/>
  <c r="HX66" i="90"/>
  <c r="HX65" i="90"/>
  <c r="HX63" i="90"/>
  <c r="HX61" i="90"/>
  <c r="HX58" i="90"/>
  <c r="HX57" i="90"/>
  <c r="HX56" i="90"/>
  <c r="HX55" i="90"/>
  <c r="HX54" i="90"/>
  <c r="HX53" i="90"/>
  <c r="HX52" i="90"/>
  <c r="HX51" i="90"/>
  <c r="HX50" i="90"/>
  <c r="HX49" i="90"/>
  <c r="HX48" i="90"/>
  <c r="HX47" i="90"/>
  <c r="HX46" i="90"/>
  <c r="HX45" i="90"/>
  <c r="HX44" i="90"/>
  <c r="HX43" i="90"/>
  <c r="HX42" i="90"/>
  <c r="HX41" i="90"/>
  <c r="HX40" i="90"/>
  <c r="HX39" i="90"/>
  <c r="HX38" i="90"/>
  <c r="HX37" i="90"/>
  <c r="HX36" i="90"/>
  <c r="HX59" i="90"/>
  <c r="JD59" i="90" s="1"/>
  <c r="HX64" i="90"/>
  <c r="HX62" i="90"/>
  <c r="HX60" i="90"/>
  <c r="D232" i="90"/>
  <c r="IJ226" i="90"/>
  <c r="IJ223" i="90"/>
  <c r="IJ222" i="90"/>
  <c r="IJ224" i="90"/>
  <c r="D233" i="90"/>
  <c r="IJ227" i="90"/>
  <c r="IJ225" i="90"/>
  <c r="IJ220" i="90"/>
  <c r="IJ219" i="90"/>
  <c r="IJ221" i="90"/>
  <c r="IJ217" i="90"/>
  <c r="IJ216" i="90"/>
  <c r="IJ218" i="90"/>
  <c r="IJ215" i="90"/>
  <c r="IJ214" i="90"/>
  <c r="IJ213" i="90"/>
  <c r="IJ212" i="90"/>
  <c r="IJ211" i="90"/>
  <c r="IJ209" i="90"/>
  <c r="IJ208" i="90"/>
  <c r="IJ207" i="90"/>
  <c r="IJ210" i="90"/>
  <c r="IJ203" i="90"/>
  <c r="IJ202" i="90"/>
  <c r="IJ201" i="90"/>
  <c r="IJ205" i="90"/>
  <c r="IJ204" i="90"/>
  <c r="IJ200" i="90"/>
  <c r="IJ199" i="90"/>
  <c r="IJ198" i="90"/>
  <c r="IJ197" i="90"/>
  <c r="IJ196" i="90"/>
  <c r="IJ195" i="90"/>
  <c r="IJ194" i="90"/>
  <c r="IJ206" i="90"/>
  <c r="IJ193" i="90"/>
  <c r="IJ192" i="90"/>
  <c r="IJ191" i="90"/>
  <c r="IJ190" i="90"/>
  <c r="IJ189" i="90"/>
  <c r="IJ188" i="90"/>
  <c r="IJ187" i="90"/>
  <c r="IJ186" i="90"/>
  <c r="IJ185" i="90"/>
  <c r="IJ184" i="90"/>
  <c r="IJ183" i="90"/>
  <c r="IJ182" i="90"/>
  <c r="IJ181" i="90"/>
  <c r="IJ180" i="90"/>
  <c r="IJ178" i="90"/>
  <c r="IJ177" i="90"/>
  <c r="IJ176" i="90"/>
  <c r="IJ175" i="90"/>
  <c r="IJ174" i="90"/>
  <c r="IJ173" i="90"/>
  <c r="IJ179" i="90"/>
  <c r="IJ172" i="90"/>
  <c r="IJ171" i="90"/>
  <c r="IJ170" i="90"/>
  <c r="IJ169" i="90"/>
  <c r="IJ168" i="90"/>
  <c r="IJ167" i="90"/>
  <c r="IJ166" i="90"/>
  <c r="IJ165" i="90"/>
  <c r="IJ164" i="90"/>
  <c r="IJ163" i="90"/>
  <c r="IJ162" i="90"/>
  <c r="IJ161" i="90"/>
  <c r="IJ160" i="90"/>
  <c r="IJ159" i="90"/>
  <c r="IJ158" i="90"/>
  <c r="IJ157" i="90"/>
  <c r="IJ156" i="90"/>
  <c r="IJ155" i="90"/>
  <c r="IJ154" i="90"/>
  <c r="IJ153" i="90"/>
  <c r="IJ152" i="90"/>
  <c r="IJ150" i="90"/>
  <c r="IJ149" i="90"/>
  <c r="IJ148" i="90"/>
  <c r="IJ147" i="90"/>
  <c r="IJ146" i="90"/>
  <c r="IJ145" i="90"/>
  <c r="IJ144" i="90"/>
  <c r="IJ143" i="90"/>
  <c r="IJ142" i="90"/>
  <c r="IJ151" i="90"/>
  <c r="IJ141" i="90"/>
  <c r="IJ140" i="90"/>
  <c r="IJ139" i="90"/>
  <c r="IJ136" i="90"/>
  <c r="IJ131" i="90"/>
  <c r="IJ137" i="90"/>
  <c r="IJ133" i="90"/>
  <c r="IJ132" i="90"/>
  <c r="IJ138" i="90"/>
  <c r="IJ134" i="90"/>
  <c r="IJ135" i="90"/>
  <c r="IJ130" i="90"/>
  <c r="IJ129" i="90"/>
  <c r="IJ128" i="90"/>
  <c r="IJ127" i="90"/>
  <c r="IJ126" i="90"/>
  <c r="IJ125" i="90"/>
  <c r="IJ124" i="90"/>
  <c r="IJ123" i="90"/>
  <c r="IJ121" i="90"/>
  <c r="IJ120" i="90"/>
  <c r="IJ119" i="90"/>
  <c r="IJ122" i="90"/>
  <c r="IJ116" i="90"/>
  <c r="IJ111" i="90"/>
  <c r="IJ110" i="90"/>
  <c r="IJ109" i="90"/>
  <c r="IJ108" i="90"/>
  <c r="IJ107" i="90"/>
  <c r="IJ106" i="90"/>
  <c r="IJ105" i="90"/>
  <c r="IJ104" i="90"/>
  <c r="IJ103" i="90"/>
  <c r="IJ102" i="90"/>
  <c r="IJ101" i="90"/>
  <c r="IJ113" i="90"/>
  <c r="IJ115" i="90"/>
  <c r="IJ112" i="90"/>
  <c r="IJ118" i="90"/>
  <c r="IJ114" i="90"/>
  <c r="IJ117" i="90"/>
  <c r="IJ100" i="90"/>
  <c r="IJ99" i="90"/>
  <c r="IJ98" i="90"/>
  <c r="IJ97" i="90"/>
  <c r="IJ96" i="90"/>
  <c r="IJ95" i="90"/>
  <c r="IJ94" i="90"/>
  <c r="IJ93" i="90"/>
  <c r="IJ92" i="90"/>
  <c r="IJ91" i="90"/>
  <c r="IJ90" i="90"/>
  <c r="IJ89" i="90"/>
  <c r="IJ88" i="90"/>
  <c r="IJ87" i="90"/>
  <c r="IJ86" i="90"/>
  <c r="IJ85" i="90"/>
  <c r="IJ84" i="90"/>
  <c r="IJ83" i="90"/>
  <c r="IJ82" i="90"/>
  <c r="IJ81" i="90"/>
  <c r="IJ80" i="90"/>
  <c r="IJ79" i="90"/>
  <c r="IJ78" i="90"/>
  <c r="IJ77" i="90"/>
  <c r="IJ76" i="90"/>
  <c r="IJ75" i="90"/>
  <c r="IJ74" i="90"/>
  <c r="IJ73" i="90"/>
  <c r="IJ72" i="90"/>
  <c r="IJ71" i="90"/>
  <c r="IJ70" i="90"/>
  <c r="IJ69" i="90"/>
  <c r="IJ68" i="90"/>
  <c r="IJ67" i="90"/>
  <c r="IJ66" i="90"/>
  <c r="IJ65" i="90"/>
  <c r="IJ64" i="90"/>
  <c r="IJ63" i="90"/>
  <c r="IJ62" i="90"/>
  <c r="IJ61" i="90"/>
  <c r="IJ60" i="90"/>
  <c r="IJ59" i="90"/>
  <c r="IJ58" i="90"/>
  <c r="IJ57" i="90"/>
  <c r="IJ56" i="90"/>
  <c r="IJ55" i="90"/>
  <c r="IJ54" i="90"/>
  <c r="IJ53" i="90"/>
  <c r="IJ52" i="90"/>
  <c r="IJ51" i="90"/>
  <c r="IJ50" i="90"/>
  <c r="IJ49" i="90"/>
  <c r="IJ48" i="90"/>
  <c r="IJ47" i="90"/>
  <c r="IJ46" i="90"/>
  <c r="IJ45" i="90"/>
  <c r="IJ44" i="90"/>
  <c r="IJ43" i="90"/>
  <c r="IJ42" i="90"/>
  <c r="IJ41" i="90"/>
  <c r="IJ40" i="90"/>
  <c r="IJ39" i="90"/>
  <c r="IJ38" i="90"/>
  <c r="IJ37" i="90"/>
  <c r="IJ36" i="90"/>
  <c r="IJ35" i="90"/>
  <c r="IJ34" i="90"/>
  <c r="L232" i="90"/>
  <c r="IR227" i="90"/>
  <c r="IR226" i="90"/>
  <c r="L233" i="90"/>
  <c r="IR223" i="90"/>
  <c r="IR222" i="90"/>
  <c r="IR224" i="90"/>
  <c r="IR225" i="90"/>
  <c r="IR220" i="90"/>
  <c r="IR219" i="90"/>
  <c r="IR221" i="90"/>
  <c r="IR217" i="90"/>
  <c r="IR216" i="90"/>
  <c r="IR218" i="90"/>
  <c r="IR215" i="90"/>
  <c r="IR214" i="90"/>
  <c r="IR213" i="90"/>
  <c r="IR212" i="90"/>
  <c r="IR211" i="90"/>
  <c r="IR209" i="90"/>
  <c r="IR208" i="90"/>
  <c r="IR207" i="90"/>
  <c r="IR205" i="90"/>
  <c r="IR204" i="90"/>
  <c r="IR203" i="90"/>
  <c r="IR202" i="90"/>
  <c r="IR201" i="90"/>
  <c r="IR210" i="90"/>
  <c r="IR206" i="90"/>
  <c r="IR199" i="90"/>
  <c r="IR198" i="90"/>
  <c r="IR197" i="90"/>
  <c r="IR196" i="90"/>
  <c r="IR195" i="90"/>
  <c r="IR194" i="90"/>
  <c r="IR200" i="90"/>
  <c r="IR193" i="90"/>
  <c r="IR192" i="90"/>
  <c r="IR191" i="90"/>
  <c r="IR190" i="90"/>
  <c r="IR189" i="90"/>
  <c r="IR188" i="90"/>
  <c r="IR187" i="90"/>
  <c r="IR186" i="90"/>
  <c r="IR185" i="90"/>
  <c r="IR184" i="90"/>
  <c r="IR183" i="90"/>
  <c r="IR182" i="90"/>
  <c r="IR181" i="90"/>
  <c r="IR180" i="90"/>
  <c r="IR177" i="90"/>
  <c r="IR176" i="90"/>
  <c r="IR175" i="90"/>
  <c r="IR174" i="90"/>
  <c r="IR173" i="90"/>
  <c r="IR178" i="90"/>
  <c r="IR172" i="90"/>
  <c r="IR171" i="90"/>
  <c r="IR170" i="90"/>
  <c r="IR169" i="90"/>
  <c r="IR168" i="90"/>
  <c r="IR167" i="90"/>
  <c r="IR166" i="90"/>
  <c r="IR165" i="90"/>
  <c r="IR164" i="90"/>
  <c r="IR163" i="90"/>
  <c r="IR162" i="90"/>
  <c r="IR161" i="90"/>
  <c r="IR179" i="90"/>
  <c r="IR160" i="90"/>
  <c r="IR159" i="90"/>
  <c r="IR158" i="90"/>
  <c r="IR157" i="90"/>
  <c r="IR156" i="90"/>
  <c r="IR155" i="90"/>
  <c r="IR154" i="90"/>
  <c r="IR153" i="90"/>
  <c r="IR152" i="90"/>
  <c r="IR150" i="90"/>
  <c r="IR149" i="90"/>
  <c r="IR148" i="90"/>
  <c r="IR147" i="90"/>
  <c r="IR146" i="90"/>
  <c r="IR145" i="90"/>
  <c r="IR144" i="90"/>
  <c r="IR143" i="90"/>
  <c r="IR142" i="90"/>
  <c r="IR151" i="90"/>
  <c r="IR141" i="90"/>
  <c r="IR140" i="90"/>
  <c r="IR139" i="90"/>
  <c r="IR138" i="90"/>
  <c r="IR134" i="90"/>
  <c r="IR131" i="90"/>
  <c r="IR135" i="90"/>
  <c r="IR136" i="90"/>
  <c r="IR132" i="90"/>
  <c r="IR130" i="90"/>
  <c r="IR129" i="90"/>
  <c r="IR128" i="90"/>
  <c r="IR127" i="90"/>
  <c r="IR126" i="90"/>
  <c r="IR125" i="90"/>
  <c r="IR124" i="90"/>
  <c r="IR123" i="90"/>
  <c r="IR121" i="90"/>
  <c r="IR120" i="90"/>
  <c r="IR119" i="90"/>
  <c r="IR133" i="90"/>
  <c r="IR137" i="90"/>
  <c r="IR122" i="90"/>
  <c r="IR115" i="90"/>
  <c r="IR111" i="90"/>
  <c r="IR110" i="90"/>
  <c r="IR109" i="90"/>
  <c r="IR108" i="90"/>
  <c r="IR107" i="90"/>
  <c r="IR106" i="90"/>
  <c r="IR105" i="90"/>
  <c r="IR104" i="90"/>
  <c r="IR103" i="90"/>
  <c r="IR102" i="90"/>
  <c r="IR101" i="90"/>
  <c r="IR118" i="90"/>
  <c r="IR114" i="90"/>
  <c r="IR117" i="90"/>
  <c r="IR113" i="90"/>
  <c r="IR116" i="90"/>
  <c r="IR100" i="90"/>
  <c r="IR99" i="90"/>
  <c r="IR98" i="90"/>
  <c r="IR97" i="90"/>
  <c r="IR96" i="90"/>
  <c r="IR112" i="90"/>
  <c r="IR95" i="90"/>
  <c r="IR94" i="90"/>
  <c r="IR93" i="90"/>
  <c r="IR92" i="90"/>
  <c r="IR91" i="90"/>
  <c r="IR90" i="90"/>
  <c r="IR89" i="90"/>
  <c r="IR88" i="90"/>
  <c r="IR87" i="90"/>
  <c r="IR86" i="90"/>
  <c r="IR85" i="90"/>
  <c r="IR84" i="90"/>
  <c r="IR83" i="90"/>
  <c r="IR82" i="90"/>
  <c r="IR81" i="90"/>
  <c r="IR80" i="90"/>
  <c r="IR79" i="90"/>
  <c r="IR78" i="90"/>
  <c r="IR77" i="90"/>
  <c r="IR76" i="90"/>
  <c r="IR75" i="90"/>
  <c r="IR74" i="90"/>
  <c r="IR73" i="90"/>
  <c r="IR72" i="90"/>
  <c r="IR71" i="90"/>
  <c r="IR70" i="90"/>
  <c r="IR69" i="90"/>
  <c r="IR68" i="90"/>
  <c r="IR67" i="90"/>
  <c r="IR66" i="90"/>
  <c r="IR65" i="90"/>
  <c r="IR64" i="90"/>
  <c r="IR63" i="90"/>
  <c r="IR62" i="90"/>
  <c r="IR61" i="90"/>
  <c r="IR60" i="90"/>
  <c r="IR59" i="90"/>
  <c r="IR58" i="90"/>
  <c r="IR57" i="90"/>
  <c r="IR56" i="90"/>
  <c r="IR55" i="90"/>
  <c r="IR54" i="90"/>
  <c r="IR53" i="90"/>
  <c r="IR52" i="90"/>
  <c r="IR51" i="90"/>
  <c r="IR50" i="90"/>
  <c r="IR49" i="90"/>
  <c r="IR48" i="90"/>
  <c r="IR47" i="90"/>
  <c r="IR46" i="90"/>
  <c r="IR45" i="90"/>
  <c r="IR44" i="90"/>
  <c r="IR43" i="90"/>
  <c r="IR42" i="90"/>
  <c r="IR41" i="90"/>
  <c r="IR40" i="90"/>
  <c r="IR39" i="90"/>
  <c r="IR38" i="90"/>
  <c r="IR37" i="90"/>
  <c r="IR36" i="90"/>
  <c r="IR35" i="90"/>
  <c r="IR34" i="90"/>
  <c r="I6" i="54"/>
  <c r="HW27" i="90"/>
  <c r="IN27" i="90"/>
  <c r="HW28" i="90"/>
  <c r="IN28" i="90"/>
  <c r="HW29" i="90"/>
  <c r="IN29" i="90"/>
  <c r="HW30" i="90"/>
  <c r="IN30" i="90"/>
  <c r="HW31" i="90"/>
  <c r="IN31" i="90"/>
  <c r="HW32" i="90"/>
  <c r="IN32" i="90"/>
  <c r="HW33" i="90"/>
  <c r="IO33" i="90"/>
  <c r="HW35" i="90"/>
  <c r="IO35" i="90"/>
  <c r="II36" i="90"/>
  <c r="IQ39" i="90"/>
  <c r="HZ40" i="90"/>
  <c r="II44" i="90"/>
  <c r="IQ47" i="90"/>
  <c r="HZ48" i="90"/>
  <c r="II52" i="90"/>
  <c r="IQ55" i="90"/>
  <c r="JM56" i="90"/>
  <c r="HZ56" i="90"/>
  <c r="HY225" i="90"/>
  <c r="HY226" i="90"/>
  <c r="HY227" i="90"/>
  <c r="HY224" i="90"/>
  <c r="HY223" i="90"/>
  <c r="HY222" i="90"/>
  <c r="HY221" i="90"/>
  <c r="HY220" i="90"/>
  <c r="HY219" i="90"/>
  <c r="HY218" i="90"/>
  <c r="HY217" i="90"/>
  <c r="HY215" i="90"/>
  <c r="HY214" i="90"/>
  <c r="HY216" i="90"/>
  <c r="HY213" i="90"/>
  <c r="HY212" i="90"/>
  <c r="HY209" i="90"/>
  <c r="HY208" i="90"/>
  <c r="HY207" i="90"/>
  <c r="HY206" i="90"/>
  <c r="HY205" i="90"/>
  <c r="HY211" i="90"/>
  <c r="HY210" i="90"/>
  <c r="HY203" i="90"/>
  <c r="HY202" i="90"/>
  <c r="HY201" i="90"/>
  <c r="HY200" i="90"/>
  <c r="HY204" i="90"/>
  <c r="HY199" i="90"/>
  <c r="HY198" i="90"/>
  <c r="HY197" i="90"/>
  <c r="HY196" i="90"/>
  <c r="HY195" i="90"/>
  <c r="HY194" i="90"/>
  <c r="HY190" i="90"/>
  <c r="HY192" i="90"/>
  <c r="HY193" i="90"/>
  <c r="HY191" i="90"/>
  <c r="HY189" i="90"/>
  <c r="HY188" i="90"/>
  <c r="HY187" i="90"/>
  <c r="HY186" i="90"/>
  <c r="HY185" i="90"/>
  <c r="HY184" i="90"/>
  <c r="HY183" i="90"/>
  <c r="HY182" i="90"/>
  <c r="HY181" i="90"/>
  <c r="HY180" i="90"/>
  <c r="HY179" i="90"/>
  <c r="HY178" i="90"/>
  <c r="HY177" i="90"/>
  <c r="HY176" i="90"/>
  <c r="HY175" i="90"/>
  <c r="HY174" i="90"/>
  <c r="HY173" i="90"/>
  <c r="HY167" i="90"/>
  <c r="HY170" i="90"/>
  <c r="HY165" i="90"/>
  <c r="HY168" i="90"/>
  <c r="HY171" i="90"/>
  <c r="HY160" i="90"/>
  <c r="HY159" i="90"/>
  <c r="HY158" i="90"/>
  <c r="HY157" i="90"/>
  <c r="HY156" i="90"/>
  <c r="HY155" i="90"/>
  <c r="HY154" i="90"/>
  <c r="HY153" i="90"/>
  <c r="HY152" i="90"/>
  <c r="HY166" i="90"/>
  <c r="HY162" i="90"/>
  <c r="HY161" i="90"/>
  <c r="HY163" i="90"/>
  <c r="HY172" i="90"/>
  <c r="HY164" i="90"/>
  <c r="HY146" i="90"/>
  <c r="HY169" i="90"/>
  <c r="HY149" i="90"/>
  <c r="HY144" i="90"/>
  <c r="HY147" i="90"/>
  <c r="HY138" i="90"/>
  <c r="HY137" i="90"/>
  <c r="HY136" i="90"/>
  <c r="HY135" i="90"/>
  <c r="HY134" i="90"/>
  <c r="HY133" i="90"/>
  <c r="HY151" i="90"/>
  <c r="HY150" i="90"/>
  <c r="HY145" i="90"/>
  <c r="HY142" i="90"/>
  <c r="HY141" i="90"/>
  <c r="HY140" i="90"/>
  <c r="HY139" i="90"/>
  <c r="HY131" i="90"/>
  <c r="HY130" i="90"/>
  <c r="HY129" i="90"/>
  <c r="HY128" i="90"/>
  <c r="HY127" i="90"/>
  <c r="HY126" i="90"/>
  <c r="HY125" i="90"/>
  <c r="HY124" i="90"/>
  <c r="HY123" i="90"/>
  <c r="HY122" i="90"/>
  <c r="HY132" i="90"/>
  <c r="HY148" i="90"/>
  <c r="HY143" i="90"/>
  <c r="HY121" i="90"/>
  <c r="HY120" i="90"/>
  <c r="HY119" i="90"/>
  <c r="HY118" i="90"/>
  <c r="HY117" i="90"/>
  <c r="HY116" i="90"/>
  <c r="HY115" i="90"/>
  <c r="HY114" i="90"/>
  <c r="HY113" i="90"/>
  <c r="HY112" i="90"/>
  <c r="HY111" i="90"/>
  <c r="HY110" i="90"/>
  <c r="HY109" i="90"/>
  <c r="HY105" i="90"/>
  <c r="HY108" i="90"/>
  <c r="HY106" i="90"/>
  <c r="HY107" i="90"/>
  <c r="HY100" i="90"/>
  <c r="HY99" i="90"/>
  <c r="HY98" i="90"/>
  <c r="HY103" i="90"/>
  <c r="HY101" i="90"/>
  <c r="HY97" i="90"/>
  <c r="HY104" i="90"/>
  <c r="HY102" i="90"/>
  <c r="HY95" i="90"/>
  <c r="HY94" i="90"/>
  <c r="HY93" i="90"/>
  <c r="HY92" i="90"/>
  <c r="HY91" i="90"/>
  <c r="HY90" i="90"/>
  <c r="HY89" i="90"/>
  <c r="HY88" i="90"/>
  <c r="HY87" i="90"/>
  <c r="HY86" i="90"/>
  <c r="HY85" i="90"/>
  <c r="HY84" i="90"/>
  <c r="HY96" i="90"/>
  <c r="HY83" i="90"/>
  <c r="HY82" i="90"/>
  <c r="HY81" i="90"/>
  <c r="HY80" i="90"/>
  <c r="HY79" i="90"/>
  <c r="HY78" i="90"/>
  <c r="HY77" i="90"/>
  <c r="HY76" i="90"/>
  <c r="HY75" i="90"/>
  <c r="HY74" i="90"/>
  <c r="HY73" i="90"/>
  <c r="HY72" i="90"/>
  <c r="HY71" i="90"/>
  <c r="HY70" i="90"/>
  <c r="HY69" i="90"/>
  <c r="HY68" i="90"/>
  <c r="HY67" i="90"/>
  <c r="HY66" i="90"/>
  <c r="HY65" i="90"/>
  <c r="HY64" i="90"/>
  <c r="HY63" i="90"/>
  <c r="HY62" i="90"/>
  <c r="HY61" i="90"/>
  <c r="HY58" i="90"/>
  <c r="HY57" i="90"/>
  <c r="HY56" i="90"/>
  <c r="HY55" i="90"/>
  <c r="HY54" i="90"/>
  <c r="HY53" i="90"/>
  <c r="HY52" i="90"/>
  <c r="HY51" i="90"/>
  <c r="HY50" i="90"/>
  <c r="HY49" i="90"/>
  <c r="HY48" i="90"/>
  <c r="HY47" i="90"/>
  <c r="HY46" i="90"/>
  <c r="HY45" i="90"/>
  <c r="HY44" i="90"/>
  <c r="HY43" i="90"/>
  <c r="HY42" i="90"/>
  <c r="HY41" i="90"/>
  <c r="HY40" i="90"/>
  <c r="HY39" i="90"/>
  <c r="HY38" i="90"/>
  <c r="HY37" i="90"/>
  <c r="HY36" i="90"/>
  <c r="HY35" i="90"/>
  <c r="HY59" i="90"/>
  <c r="HY60" i="90"/>
  <c r="E232" i="90"/>
  <c r="E233" i="90"/>
  <c r="IK226" i="90"/>
  <c r="IK227" i="90"/>
  <c r="IK225" i="90"/>
  <c r="IK224" i="90"/>
  <c r="IK221" i="90"/>
  <c r="IK223" i="90"/>
  <c r="IK222" i="90"/>
  <c r="IK217" i="90"/>
  <c r="IK216" i="90"/>
  <c r="IK218" i="90"/>
  <c r="IK220" i="90"/>
  <c r="IK219" i="90"/>
  <c r="IK215" i="90"/>
  <c r="IK214" i="90"/>
  <c r="IK212" i="90"/>
  <c r="IK211" i="90"/>
  <c r="IK210" i="90"/>
  <c r="IK209" i="90"/>
  <c r="IK208" i="90"/>
  <c r="IK207" i="90"/>
  <c r="IK206" i="90"/>
  <c r="IK205" i="90"/>
  <c r="IK213" i="90"/>
  <c r="IK203" i="90"/>
  <c r="IK202" i="90"/>
  <c r="IK201" i="90"/>
  <c r="IK200" i="90"/>
  <c r="IK204" i="90"/>
  <c r="IK199" i="90"/>
  <c r="IK198" i="90"/>
  <c r="IK197" i="90"/>
  <c r="IK196" i="90"/>
  <c r="IK195" i="90"/>
  <c r="IK194" i="90"/>
  <c r="IK193" i="90"/>
  <c r="IK192" i="90"/>
  <c r="IK191" i="90"/>
  <c r="IK190" i="90"/>
  <c r="IK189" i="90"/>
  <c r="IK188" i="90"/>
  <c r="IK187" i="90"/>
  <c r="IK186" i="90"/>
  <c r="IK185" i="90"/>
  <c r="IK184" i="90"/>
  <c r="IK183" i="90"/>
  <c r="IK182" i="90"/>
  <c r="IK181" i="90"/>
  <c r="IK180" i="90"/>
  <c r="IK179" i="90"/>
  <c r="IK177" i="90"/>
  <c r="IK175" i="90"/>
  <c r="IK173" i="90"/>
  <c r="IK174" i="90"/>
  <c r="IK172" i="90"/>
  <c r="IK171" i="90"/>
  <c r="IK170" i="90"/>
  <c r="IK169" i="90"/>
  <c r="IK168" i="90"/>
  <c r="IK167" i="90"/>
  <c r="IK166" i="90"/>
  <c r="IK165" i="90"/>
  <c r="IK164" i="90"/>
  <c r="IK163" i="90"/>
  <c r="IK178" i="90"/>
  <c r="IK176" i="90"/>
  <c r="IK160" i="90"/>
  <c r="IK161" i="90"/>
  <c r="IK150" i="90"/>
  <c r="IK149" i="90"/>
  <c r="IK159" i="90"/>
  <c r="IK157" i="90"/>
  <c r="IK155" i="90"/>
  <c r="IK153" i="90"/>
  <c r="IK151" i="90"/>
  <c r="IK158" i="90"/>
  <c r="IK156" i="90"/>
  <c r="IK154" i="90"/>
  <c r="IK152" i="90"/>
  <c r="IK148" i="90"/>
  <c r="IK138" i="90"/>
  <c r="IK137" i="90"/>
  <c r="IK136" i="90"/>
  <c r="IK135" i="90"/>
  <c r="IK134" i="90"/>
  <c r="IK133" i="90"/>
  <c r="IK132" i="90"/>
  <c r="IK143" i="90"/>
  <c r="IK146" i="90"/>
  <c r="IK141" i="90"/>
  <c r="IK140" i="90"/>
  <c r="IK139" i="90"/>
  <c r="IK162" i="90"/>
  <c r="IK144" i="90"/>
  <c r="IK147" i="90"/>
  <c r="IK145" i="90"/>
  <c r="IK130" i="90"/>
  <c r="IK129" i="90"/>
  <c r="IK128" i="90"/>
  <c r="IK127" i="90"/>
  <c r="IK126" i="90"/>
  <c r="IK125" i="90"/>
  <c r="IK124" i="90"/>
  <c r="IK121" i="90"/>
  <c r="IK120" i="90"/>
  <c r="IK119" i="90"/>
  <c r="IK118" i="90"/>
  <c r="IK117" i="90"/>
  <c r="IK116" i="90"/>
  <c r="IK115" i="90"/>
  <c r="IK114" i="90"/>
  <c r="IK142" i="90"/>
  <c r="IK122" i="90"/>
  <c r="IK111" i="90"/>
  <c r="IK110" i="90"/>
  <c r="IK109" i="90"/>
  <c r="IK108" i="90"/>
  <c r="IK107" i="90"/>
  <c r="IK106" i="90"/>
  <c r="IK105" i="90"/>
  <c r="IK104" i="90"/>
  <c r="IK103" i="90"/>
  <c r="IK102" i="90"/>
  <c r="IK101" i="90"/>
  <c r="IK113" i="90"/>
  <c r="IK112" i="90"/>
  <c r="IK123" i="90"/>
  <c r="IK131" i="90"/>
  <c r="IK100" i="90"/>
  <c r="IK99" i="90"/>
  <c r="IK98" i="90"/>
  <c r="IK97" i="90"/>
  <c r="IK95" i="90"/>
  <c r="IK94" i="90"/>
  <c r="IK93" i="90"/>
  <c r="IK92" i="90"/>
  <c r="IK91" i="90"/>
  <c r="IK90" i="90"/>
  <c r="IK89" i="90"/>
  <c r="IK88" i="90"/>
  <c r="IK87" i="90"/>
  <c r="IK86" i="90"/>
  <c r="IK85" i="90"/>
  <c r="IK84" i="90"/>
  <c r="IK96" i="90"/>
  <c r="IK82" i="90"/>
  <c r="IK81" i="90"/>
  <c r="IK80" i="90"/>
  <c r="IK79" i="90"/>
  <c r="IK78" i="90"/>
  <c r="IK77" i="90"/>
  <c r="IK76" i="90"/>
  <c r="IK75" i="90"/>
  <c r="IK74" i="90"/>
  <c r="IK73" i="90"/>
  <c r="IK72" i="90"/>
  <c r="IK71" i="90"/>
  <c r="IK70" i="90"/>
  <c r="IK69" i="90"/>
  <c r="IK68" i="90"/>
  <c r="IK67" i="90"/>
  <c r="IK66" i="90"/>
  <c r="IK65" i="90"/>
  <c r="IK64" i="90"/>
  <c r="IK63" i="90"/>
  <c r="IK62" i="90"/>
  <c r="IK61" i="90"/>
  <c r="IK60" i="90"/>
  <c r="IK59" i="90"/>
  <c r="IK83" i="90"/>
  <c r="IK58" i="90"/>
  <c r="IK57" i="90"/>
  <c r="IK56" i="90"/>
  <c r="IK55" i="90"/>
  <c r="IK54" i="90"/>
  <c r="IK53" i="90"/>
  <c r="IK52" i="90"/>
  <c r="IK51" i="90"/>
  <c r="IK50" i="90"/>
  <c r="IK49" i="90"/>
  <c r="IK48" i="90"/>
  <c r="IK47" i="90"/>
  <c r="IK46" i="90"/>
  <c r="IK45" i="90"/>
  <c r="IK44" i="90"/>
  <c r="IK43" i="90"/>
  <c r="IK42" i="90"/>
  <c r="IK41" i="90"/>
  <c r="IK40" i="90"/>
  <c r="IK39" i="90"/>
  <c r="IK38" i="90"/>
  <c r="IK37" i="90"/>
  <c r="IK36" i="90"/>
  <c r="IK35" i="90"/>
  <c r="IK34" i="90"/>
  <c r="M232" i="90"/>
  <c r="M233" i="90"/>
  <c r="IS227" i="90"/>
  <c r="IS226" i="90"/>
  <c r="IS225" i="90"/>
  <c r="IS224" i="90"/>
  <c r="IS223" i="90"/>
  <c r="IS222" i="90"/>
  <c r="IS221" i="90"/>
  <c r="IS217" i="90"/>
  <c r="IS216" i="90"/>
  <c r="IS220" i="90"/>
  <c r="IS219" i="90"/>
  <c r="IS218" i="90"/>
  <c r="IS215" i="90"/>
  <c r="IS214" i="90"/>
  <c r="IS213" i="90"/>
  <c r="IS212" i="90"/>
  <c r="IS211" i="90"/>
  <c r="IS210" i="90"/>
  <c r="IS209" i="90"/>
  <c r="IS208" i="90"/>
  <c r="IS207" i="90"/>
  <c r="IS206" i="90"/>
  <c r="IS205" i="90"/>
  <c r="IS204" i="90"/>
  <c r="IS203" i="90"/>
  <c r="IS202" i="90"/>
  <c r="IS201" i="90"/>
  <c r="IS200" i="90"/>
  <c r="IS199" i="90"/>
  <c r="IS198" i="90"/>
  <c r="IS197" i="90"/>
  <c r="IS196" i="90"/>
  <c r="IS195" i="90"/>
  <c r="IS194" i="90"/>
  <c r="IS193" i="90"/>
  <c r="IS192" i="90"/>
  <c r="IS191" i="90"/>
  <c r="IS190" i="90"/>
  <c r="IS189" i="90"/>
  <c r="IS188" i="90"/>
  <c r="IS187" i="90"/>
  <c r="IS186" i="90"/>
  <c r="IS185" i="90"/>
  <c r="IS184" i="90"/>
  <c r="IS183" i="90"/>
  <c r="IS182" i="90"/>
  <c r="IS181" i="90"/>
  <c r="IS180" i="90"/>
  <c r="IS179" i="90"/>
  <c r="IS178" i="90"/>
  <c r="IS174" i="90"/>
  <c r="IS176" i="90"/>
  <c r="IS172" i="90"/>
  <c r="IS171" i="90"/>
  <c r="IS170" i="90"/>
  <c r="IS169" i="90"/>
  <c r="IS168" i="90"/>
  <c r="IS167" i="90"/>
  <c r="IS166" i="90"/>
  <c r="IS165" i="90"/>
  <c r="IS164" i="90"/>
  <c r="IS163" i="90"/>
  <c r="IS173" i="90"/>
  <c r="IS175" i="90"/>
  <c r="IS162" i="90"/>
  <c r="IS160" i="90"/>
  <c r="IS177" i="90"/>
  <c r="IS150" i="90"/>
  <c r="IS149" i="90"/>
  <c r="IS158" i="90"/>
  <c r="IS156" i="90"/>
  <c r="IS154" i="90"/>
  <c r="IS152" i="90"/>
  <c r="IS151" i="90"/>
  <c r="IS157" i="90"/>
  <c r="IS138" i="90"/>
  <c r="IS137" i="90"/>
  <c r="IS136" i="90"/>
  <c r="IS135" i="90"/>
  <c r="IS134" i="90"/>
  <c r="IS133" i="90"/>
  <c r="IS132" i="90"/>
  <c r="IS155" i="90"/>
  <c r="IS144" i="90"/>
  <c r="IS153" i="90"/>
  <c r="IS147" i="90"/>
  <c r="IS142" i="90"/>
  <c r="IS161" i="90"/>
  <c r="IS145" i="90"/>
  <c r="IS141" i="90"/>
  <c r="IS140" i="90"/>
  <c r="IS139" i="90"/>
  <c r="IS148" i="90"/>
  <c r="IS159" i="90"/>
  <c r="IS143" i="90"/>
  <c r="IS131" i="90"/>
  <c r="IS130" i="90"/>
  <c r="IS129" i="90"/>
  <c r="IS128" i="90"/>
  <c r="IS127" i="90"/>
  <c r="IS126" i="90"/>
  <c r="IS125" i="90"/>
  <c r="IS124" i="90"/>
  <c r="IS123" i="90"/>
  <c r="IS121" i="90"/>
  <c r="IS120" i="90"/>
  <c r="IS119" i="90"/>
  <c r="IS118" i="90"/>
  <c r="IS117" i="90"/>
  <c r="IS116" i="90"/>
  <c r="IS115" i="90"/>
  <c r="IS114" i="90"/>
  <c r="IS122" i="90"/>
  <c r="IS146" i="90"/>
  <c r="IS111" i="90"/>
  <c r="IS110" i="90"/>
  <c r="IS109" i="90"/>
  <c r="IS108" i="90"/>
  <c r="IS107" i="90"/>
  <c r="IS106" i="90"/>
  <c r="IS105" i="90"/>
  <c r="IS104" i="90"/>
  <c r="IS103" i="90"/>
  <c r="IS102" i="90"/>
  <c r="IS101" i="90"/>
  <c r="IS113" i="90"/>
  <c r="IS112" i="90"/>
  <c r="IS100" i="90"/>
  <c r="IS99" i="90"/>
  <c r="IS98" i="90"/>
  <c r="IS97" i="90"/>
  <c r="IS95" i="90"/>
  <c r="IS94" i="90"/>
  <c r="IS93" i="90"/>
  <c r="IS92" i="90"/>
  <c r="IS91" i="90"/>
  <c r="IS90" i="90"/>
  <c r="IS89" i="90"/>
  <c r="IS88" i="90"/>
  <c r="IS87" i="90"/>
  <c r="IS86" i="90"/>
  <c r="IS85" i="90"/>
  <c r="IS84" i="90"/>
  <c r="IS96" i="90"/>
  <c r="IS83" i="90"/>
  <c r="IS82" i="90"/>
  <c r="IS81" i="90"/>
  <c r="IS80" i="90"/>
  <c r="IS79" i="90"/>
  <c r="IS78" i="90"/>
  <c r="IS77" i="90"/>
  <c r="IS76" i="90"/>
  <c r="IS75" i="90"/>
  <c r="IS74" i="90"/>
  <c r="IS73" i="90"/>
  <c r="IS72" i="90"/>
  <c r="IS71" i="90"/>
  <c r="IS70" i="90"/>
  <c r="IS69" i="90"/>
  <c r="IS68" i="90"/>
  <c r="IS67" i="90"/>
  <c r="IS66" i="90"/>
  <c r="IS65" i="90"/>
  <c r="IS64" i="90"/>
  <c r="IS63" i="90"/>
  <c r="IS62" i="90"/>
  <c r="IS61" i="90"/>
  <c r="IS60" i="90"/>
  <c r="IS59" i="90"/>
  <c r="IS58" i="90"/>
  <c r="IS57" i="90"/>
  <c r="IS56" i="90"/>
  <c r="IS55" i="90"/>
  <c r="IS54" i="90"/>
  <c r="IS53" i="90"/>
  <c r="IS52" i="90"/>
  <c r="IS51" i="90"/>
  <c r="IS50" i="90"/>
  <c r="IS49" i="90"/>
  <c r="IS48" i="90"/>
  <c r="IS47" i="90"/>
  <c r="IS46" i="90"/>
  <c r="IS45" i="90"/>
  <c r="IS44" i="90"/>
  <c r="IS43" i="90"/>
  <c r="IS42" i="90"/>
  <c r="IS41" i="90"/>
  <c r="IS40" i="90"/>
  <c r="IS39" i="90"/>
  <c r="IS38" i="90"/>
  <c r="IS37" i="90"/>
  <c r="IS36" i="90"/>
  <c r="IS35" i="90"/>
  <c r="IS34" i="90"/>
  <c r="I6" i="53"/>
  <c r="J6" i="54"/>
  <c r="HX27" i="90"/>
  <c r="IO27" i="90"/>
  <c r="JE27" i="90" s="1"/>
  <c r="HX28" i="90"/>
  <c r="IO28" i="90"/>
  <c r="JE28" i="90" s="1"/>
  <c r="HX29" i="90"/>
  <c r="IO29" i="90"/>
  <c r="HX30" i="90"/>
  <c r="IO30" i="90"/>
  <c r="HX31" i="90"/>
  <c r="IO31" i="90"/>
  <c r="HX32" i="90"/>
  <c r="IO32" i="90"/>
  <c r="HX33" i="90"/>
  <c r="IP33" i="90"/>
  <c r="JF33" i="90" s="1"/>
  <c r="JL34" i="90"/>
  <c r="II34" i="90"/>
  <c r="HX35" i="90"/>
  <c r="IQ35" i="90"/>
  <c r="IQ36" i="90"/>
  <c r="HZ37" i="90"/>
  <c r="II41" i="90"/>
  <c r="IQ44" i="90"/>
  <c r="HZ45" i="90"/>
  <c r="II49" i="90"/>
  <c r="IQ52" i="90"/>
  <c r="JM53" i="90"/>
  <c r="II57" i="90"/>
  <c r="HZ227" i="90"/>
  <c r="HZ225" i="90"/>
  <c r="HZ224" i="90"/>
  <c r="HZ226" i="90"/>
  <c r="HZ223" i="90"/>
  <c r="HZ222" i="90"/>
  <c r="HZ221" i="90"/>
  <c r="HZ220" i="90"/>
  <c r="HZ219" i="90"/>
  <c r="HZ218" i="90"/>
  <c r="HZ215" i="90"/>
  <c r="HZ214" i="90"/>
  <c r="HZ217" i="90"/>
  <c r="HZ216" i="90"/>
  <c r="HZ212" i="90"/>
  <c r="HZ211" i="90"/>
  <c r="HZ213" i="90"/>
  <c r="HZ209" i="90"/>
  <c r="HZ208" i="90"/>
  <c r="HZ207" i="90"/>
  <c r="HZ206" i="90"/>
  <c r="HZ205" i="90"/>
  <c r="HZ204" i="90"/>
  <c r="HZ210" i="90"/>
  <c r="HZ203" i="90"/>
  <c r="HZ202" i="90"/>
  <c r="HZ201" i="90"/>
  <c r="HZ200" i="90"/>
  <c r="HZ199" i="90"/>
  <c r="HZ196" i="90"/>
  <c r="HZ195" i="90"/>
  <c r="HZ198" i="90"/>
  <c r="HZ193" i="90"/>
  <c r="HZ192" i="90"/>
  <c r="HZ191" i="90"/>
  <c r="HZ197" i="90"/>
  <c r="HZ189" i="90"/>
  <c r="HZ188" i="90"/>
  <c r="HZ187" i="90"/>
  <c r="HZ186" i="90"/>
  <c r="HZ185" i="90"/>
  <c r="HZ190" i="90"/>
  <c r="HZ184" i="90"/>
  <c r="HZ183" i="90"/>
  <c r="HZ182" i="90"/>
  <c r="HZ181" i="90"/>
  <c r="HZ180" i="90"/>
  <c r="HZ179" i="90"/>
  <c r="HZ178" i="90"/>
  <c r="HZ177" i="90"/>
  <c r="HZ176" i="90"/>
  <c r="HZ175" i="90"/>
  <c r="HZ174" i="90"/>
  <c r="HZ173" i="90"/>
  <c r="HZ194" i="90"/>
  <c r="HZ172" i="90"/>
  <c r="HZ171" i="90"/>
  <c r="HZ170" i="90"/>
  <c r="HZ169" i="90"/>
  <c r="HZ168" i="90"/>
  <c r="HZ167" i="90"/>
  <c r="HZ166" i="90"/>
  <c r="HZ165" i="90"/>
  <c r="HZ164" i="90"/>
  <c r="HZ160" i="90"/>
  <c r="HZ159" i="90"/>
  <c r="HZ158" i="90"/>
  <c r="HZ157" i="90"/>
  <c r="HZ156" i="90"/>
  <c r="HZ155" i="90"/>
  <c r="HZ154" i="90"/>
  <c r="HZ153" i="90"/>
  <c r="HZ152" i="90"/>
  <c r="HZ162" i="90"/>
  <c r="HZ161" i="90"/>
  <c r="HZ150" i="90"/>
  <c r="HZ149" i="90"/>
  <c r="HZ148" i="90"/>
  <c r="HZ147" i="90"/>
  <c r="HZ146" i="90"/>
  <c r="HZ145" i="90"/>
  <c r="HZ144" i="90"/>
  <c r="HZ143" i="90"/>
  <c r="HZ142" i="90"/>
  <c r="HZ151" i="90"/>
  <c r="HZ138" i="90"/>
  <c r="HZ137" i="90"/>
  <c r="HZ136" i="90"/>
  <c r="HZ135" i="90"/>
  <c r="HZ134" i="90"/>
  <c r="HZ133" i="90"/>
  <c r="HZ132" i="90"/>
  <c r="HZ131" i="90"/>
  <c r="HZ141" i="90"/>
  <c r="HZ140" i="90"/>
  <c r="HZ139" i="90"/>
  <c r="HZ128" i="90"/>
  <c r="HZ126" i="90"/>
  <c r="HZ129" i="90"/>
  <c r="HZ121" i="90"/>
  <c r="HZ120" i="90"/>
  <c r="HZ119" i="90"/>
  <c r="HZ118" i="90"/>
  <c r="HZ117" i="90"/>
  <c r="HZ116" i="90"/>
  <c r="HZ115" i="90"/>
  <c r="HZ114" i="90"/>
  <c r="HZ125" i="90"/>
  <c r="HZ124" i="90"/>
  <c r="HZ123" i="90"/>
  <c r="HZ122" i="90"/>
  <c r="HZ113" i="90"/>
  <c r="HZ112" i="90"/>
  <c r="HZ111" i="90"/>
  <c r="HZ110" i="90"/>
  <c r="HZ109" i="90"/>
  <c r="HZ108" i="90"/>
  <c r="HZ107" i="90"/>
  <c r="HZ106" i="90"/>
  <c r="HZ105" i="90"/>
  <c r="HZ104" i="90"/>
  <c r="HZ103" i="90"/>
  <c r="HZ127" i="90"/>
  <c r="HZ130" i="90"/>
  <c r="HZ163" i="90"/>
  <c r="HZ100" i="90"/>
  <c r="HZ99" i="90"/>
  <c r="HZ98" i="90"/>
  <c r="HZ97" i="90"/>
  <c r="HZ96" i="90"/>
  <c r="HZ101" i="90"/>
  <c r="HZ102" i="90"/>
  <c r="HZ95" i="90"/>
  <c r="HZ94" i="90"/>
  <c r="HZ93" i="90"/>
  <c r="HZ92" i="90"/>
  <c r="HZ91" i="90"/>
  <c r="HZ90" i="90"/>
  <c r="HZ89" i="90"/>
  <c r="HZ88" i="90"/>
  <c r="HZ87" i="90"/>
  <c r="HZ85" i="90"/>
  <c r="HZ84" i="90"/>
  <c r="HZ86" i="90"/>
  <c r="HZ82" i="90"/>
  <c r="HZ81" i="90"/>
  <c r="HZ80" i="90"/>
  <c r="HZ79" i="90"/>
  <c r="HZ78" i="90"/>
  <c r="HZ77" i="90"/>
  <c r="HZ76" i="90"/>
  <c r="HZ75" i="90"/>
  <c r="HZ74" i="90"/>
  <c r="HZ73" i="90"/>
  <c r="HZ72" i="90"/>
  <c r="HZ71" i="90"/>
  <c r="HZ70" i="90"/>
  <c r="HZ69" i="90"/>
  <c r="HZ68" i="90"/>
  <c r="HZ67" i="90"/>
  <c r="HZ66" i="90"/>
  <c r="HZ65" i="90"/>
  <c r="HZ64" i="90"/>
  <c r="HZ63" i="90"/>
  <c r="HZ62" i="90"/>
  <c r="HZ61" i="90"/>
  <c r="HZ83" i="90"/>
  <c r="HZ59" i="90"/>
  <c r="HZ60" i="90"/>
  <c r="F232" i="90"/>
  <c r="F233" i="90"/>
  <c r="IL226" i="90"/>
  <c r="IL227" i="90"/>
  <c r="IL225" i="90"/>
  <c r="IL224" i="90"/>
  <c r="IL223" i="90"/>
  <c r="IL222" i="90"/>
  <c r="IL221" i="90"/>
  <c r="IL220" i="90"/>
  <c r="IL219" i="90"/>
  <c r="IL218" i="90"/>
  <c r="IL216" i="90"/>
  <c r="IL215" i="90"/>
  <c r="IL214" i="90"/>
  <c r="IL217" i="90"/>
  <c r="IL212" i="90"/>
  <c r="IL211" i="90"/>
  <c r="IL210" i="90"/>
  <c r="IL213" i="90"/>
  <c r="IL203" i="90"/>
  <c r="IL202" i="90"/>
  <c r="IL201" i="90"/>
  <c r="IL200" i="90"/>
  <c r="IL209" i="90"/>
  <c r="IL205" i="90"/>
  <c r="IL204" i="90"/>
  <c r="IL207" i="90"/>
  <c r="IL206" i="90"/>
  <c r="IL199" i="90"/>
  <c r="IL198" i="90"/>
  <c r="IL197" i="90"/>
  <c r="IL196" i="90"/>
  <c r="IL195" i="90"/>
  <c r="IL194" i="90"/>
  <c r="IL208" i="90"/>
  <c r="IL193" i="90"/>
  <c r="IL192" i="90"/>
  <c r="IL191" i="90"/>
  <c r="IL190" i="90"/>
  <c r="IL189" i="90"/>
  <c r="IL188" i="90"/>
  <c r="IL187" i="90"/>
  <c r="IL186" i="90"/>
  <c r="IL185" i="90"/>
  <c r="IL184" i="90"/>
  <c r="IL183" i="90"/>
  <c r="IL182" i="90"/>
  <c r="IL181" i="90"/>
  <c r="IL180" i="90"/>
  <c r="IL179" i="90"/>
  <c r="IL178" i="90"/>
  <c r="IL177" i="90"/>
  <c r="IL176" i="90"/>
  <c r="IL175" i="90"/>
  <c r="IL174" i="90"/>
  <c r="IL173" i="90"/>
  <c r="IL172" i="90"/>
  <c r="IL171" i="90"/>
  <c r="IL170" i="90"/>
  <c r="IL169" i="90"/>
  <c r="IL168" i="90"/>
  <c r="IL167" i="90"/>
  <c r="IL166" i="90"/>
  <c r="IL165" i="90"/>
  <c r="IL164" i="90"/>
  <c r="IL163" i="90"/>
  <c r="IL162" i="90"/>
  <c r="IL160" i="90"/>
  <c r="IL159" i="90"/>
  <c r="IL158" i="90"/>
  <c r="IL157" i="90"/>
  <c r="IL156" i="90"/>
  <c r="IL155" i="90"/>
  <c r="IL154" i="90"/>
  <c r="IL153" i="90"/>
  <c r="IL152" i="90"/>
  <c r="IL151" i="90"/>
  <c r="IL161" i="90"/>
  <c r="IL150" i="90"/>
  <c r="IL149" i="90"/>
  <c r="IL148" i="90"/>
  <c r="IL147" i="90"/>
  <c r="IL146" i="90"/>
  <c r="IL145" i="90"/>
  <c r="IL144" i="90"/>
  <c r="IL143" i="90"/>
  <c r="IL142" i="90"/>
  <c r="IL141" i="90"/>
  <c r="IL140" i="90"/>
  <c r="IL139" i="90"/>
  <c r="IL137" i="90"/>
  <c r="IL133" i="90"/>
  <c r="IL132" i="90"/>
  <c r="IL138" i="90"/>
  <c r="IL134" i="90"/>
  <c r="IL130" i="90"/>
  <c r="IL129" i="90"/>
  <c r="IL128" i="90"/>
  <c r="IL127" i="90"/>
  <c r="IL126" i="90"/>
  <c r="IL125" i="90"/>
  <c r="IL124" i="90"/>
  <c r="IL123" i="90"/>
  <c r="IL135" i="90"/>
  <c r="IL131" i="90"/>
  <c r="IL121" i="90"/>
  <c r="IL120" i="90"/>
  <c r="IL119" i="90"/>
  <c r="IL118" i="90"/>
  <c r="IL117" i="90"/>
  <c r="IL116" i="90"/>
  <c r="IL115" i="90"/>
  <c r="IL114" i="90"/>
  <c r="IL113" i="90"/>
  <c r="IL112" i="90"/>
  <c r="IL122" i="90"/>
  <c r="IL136" i="90"/>
  <c r="IL109" i="90"/>
  <c r="IL104" i="90"/>
  <c r="IL107" i="90"/>
  <c r="IL110" i="90"/>
  <c r="IL111" i="90"/>
  <c r="IL108" i="90"/>
  <c r="IL105" i="90"/>
  <c r="IL106" i="90"/>
  <c r="IL103" i="90"/>
  <c r="IL101" i="90"/>
  <c r="IL102" i="90"/>
  <c r="IL98" i="90"/>
  <c r="IL99" i="90"/>
  <c r="IL97" i="90"/>
  <c r="IL100" i="90"/>
  <c r="IL96" i="90"/>
  <c r="IL95" i="90"/>
  <c r="IL94" i="90"/>
  <c r="IL93" i="90"/>
  <c r="IL92" i="90"/>
  <c r="IL91" i="90"/>
  <c r="IL90" i="90"/>
  <c r="IL89" i="90"/>
  <c r="IL88" i="90"/>
  <c r="IL87" i="90"/>
  <c r="IL86" i="90"/>
  <c r="IL85" i="90"/>
  <c r="IL84" i="90"/>
  <c r="IL82" i="90"/>
  <c r="IL81" i="90"/>
  <c r="IL80" i="90"/>
  <c r="IL79" i="90"/>
  <c r="IL78" i="90"/>
  <c r="IL77" i="90"/>
  <c r="IL76" i="90"/>
  <c r="IL75" i="90"/>
  <c r="IL74" i="90"/>
  <c r="IL73" i="90"/>
  <c r="IL72" i="90"/>
  <c r="IL71" i="90"/>
  <c r="IL70" i="90"/>
  <c r="IL69" i="90"/>
  <c r="IL68" i="90"/>
  <c r="IL67" i="90"/>
  <c r="IL66" i="90"/>
  <c r="IL65" i="90"/>
  <c r="IL64" i="90"/>
  <c r="IL63" i="90"/>
  <c r="IL62" i="90"/>
  <c r="IL61" i="90"/>
  <c r="IL60" i="90"/>
  <c r="IL59" i="90"/>
  <c r="IL83" i="90"/>
  <c r="IL58" i="90"/>
  <c r="IL57" i="90"/>
  <c r="IL56" i="90"/>
  <c r="IL55" i="90"/>
  <c r="IL54" i="90"/>
  <c r="IL53" i="90"/>
  <c r="IL52" i="90"/>
  <c r="IL51" i="90"/>
  <c r="IL50" i="90"/>
  <c r="IL49" i="90"/>
  <c r="IL48" i="90"/>
  <c r="IL47" i="90"/>
  <c r="IL46" i="90"/>
  <c r="IL45" i="90"/>
  <c r="IL44" i="90"/>
  <c r="IL43" i="90"/>
  <c r="IL42" i="90"/>
  <c r="IL41" i="90"/>
  <c r="IL40" i="90"/>
  <c r="IL39" i="90"/>
  <c r="IL38" i="90"/>
  <c r="IL37" i="90"/>
  <c r="IL36" i="90"/>
  <c r="IL35" i="90"/>
  <c r="IL34" i="90"/>
  <c r="IL33" i="90"/>
  <c r="N232" i="90"/>
  <c r="N233" i="90"/>
  <c r="IT227" i="90"/>
  <c r="IT226" i="90"/>
  <c r="IT225" i="90"/>
  <c r="IT224" i="90"/>
  <c r="IT223" i="90"/>
  <c r="IT222" i="90"/>
  <c r="IT221" i="90"/>
  <c r="IT220" i="90"/>
  <c r="IT219" i="90"/>
  <c r="IT218" i="90"/>
  <c r="IT215" i="90"/>
  <c r="IT214" i="90"/>
  <c r="IT216" i="90"/>
  <c r="IT217" i="90"/>
  <c r="IT213" i="90"/>
  <c r="IT212" i="90"/>
  <c r="IT211" i="90"/>
  <c r="IT210" i="90"/>
  <c r="IT204" i="90"/>
  <c r="IT203" i="90"/>
  <c r="IT202" i="90"/>
  <c r="IT201" i="90"/>
  <c r="IT200" i="90"/>
  <c r="IT205" i="90"/>
  <c r="IT206" i="90"/>
  <c r="IT207" i="90"/>
  <c r="IT208" i="90"/>
  <c r="IT198" i="90"/>
  <c r="IT197" i="90"/>
  <c r="IT196" i="90"/>
  <c r="IT195" i="90"/>
  <c r="IT194" i="90"/>
  <c r="IT199" i="90"/>
  <c r="IT209" i="90"/>
  <c r="IT193" i="90"/>
  <c r="IT192" i="90"/>
  <c r="IT191" i="90"/>
  <c r="IT190" i="90"/>
  <c r="IT189" i="90"/>
  <c r="IT188" i="90"/>
  <c r="IT187" i="90"/>
  <c r="IT186" i="90"/>
  <c r="IT185" i="90"/>
  <c r="IT184" i="90"/>
  <c r="IT183" i="90"/>
  <c r="IT182" i="90"/>
  <c r="IT181" i="90"/>
  <c r="IT180" i="90"/>
  <c r="IT179" i="90"/>
  <c r="IT177" i="90"/>
  <c r="IT176" i="90"/>
  <c r="IT175" i="90"/>
  <c r="IT174" i="90"/>
  <c r="IT178" i="90"/>
  <c r="IT172" i="90"/>
  <c r="IT171" i="90"/>
  <c r="IT170" i="90"/>
  <c r="IT169" i="90"/>
  <c r="IT168" i="90"/>
  <c r="IT167" i="90"/>
  <c r="IT166" i="90"/>
  <c r="IT165" i="90"/>
  <c r="IT164" i="90"/>
  <c r="IT163" i="90"/>
  <c r="IT162" i="90"/>
  <c r="IT173" i="90"/>
  <c r="IT160" i="90"/>
  <c r="IT159" i="90"/>
  <c r="IT158" i="90"/>
  <c r="IT157" i="90"/>
  <c r="IT156" i="90"/>
  <c r="IT155" i="90"/>
  <c r="IT154" i="90"/>
  <c r="IT153" i="90"/>
  <c r="IT152" i="90"/>
  <c r="IT151" i="90"/>
  <c r="IT161" i="90"/>
  <c r="IT150" i="90"/>
  <c r="IT149" i="90"/>
  <c r="IT148" i="90"/>
  <c r="IT147" i="90"/>
  <c r="IT146" i="90"/>
  <c r="IT145" i="90"/>
  <c r="IT144" i="90"/>
  <c r="IT143" i="90"/>
  <c r="IT142" i="90"/>
  <c r="IT141" i="90"/>
  <c r="IT140" i="90"/>
  <c r="IT139" i="90"/>
  <c r="IT138" i="90"/>
  <c r="IT134" i="90"/>
  <c r="IT135" i="90"/>
  <c r="IT136" i="90"/>
  <c r="IT130" i="90"/>
  <c r="IT129" i="90"/>
  <c r="IT128" i="90"/>
  <c r="IT127" i="90"/>
  <c r="IT126" i="90"/>
  <c r="IT125" i="90"/>
  <c r="IT124" i="90"/>
  <c r="IT123" i="90"/>
  <c r="IT132" i="90"/>
  <c r="IT137" i="90"/>
  <c r="IT133" i="90"/>
  <c r="IT121" i="90"/>
  <c r="IT120" i="90"/>
  <c r="IT119" i="90"/>
  <c r="IT118" i="90"/>
  <c r="IT117" i="90"/>
  <c r="IT116" i="90"/>
  <c r="IT115" i="90"/>
  <c r="IT114" i="90"/>
  <c r="IT113" i="90"/>
  <c r="IT112" i="90"/>
  <c r="IT122" i="90"/>
  <c r="IT131" i="90"/>
  <c r="IT110" i="90"/>
  <c r="IT105" i="90"/>
  <c r="IT108" i="90"/>
  <c r="IT111" i="90"/>
  <c r="IT106" i="90"/>
  <c r="IT104" i="90"/>
  <c r="IT107" i="90"/>
  <c r="IT109" i="90"/>
  <c r="IT103" i="90"/>
  <c r="IT102" i="90"/>
  <c r="IT101" i="90"/>
  <c r="IT98" i="90"/>
  <c r="IT97" i="90"/>
  <c r="IT99" i="90"/>
  <c r="IT100" i="90"/>
  <c r="IT95" i="90"/>
  <c r="IT94" i="90"/>
  <c r="IT93" i="90"/>
  <c r="IT92" i="90"/>
  <c r="IT91" i="90"/>
  <c r="IT90" i="90"/>
  <c r="IT89" i="90"/>
  <c r="IT88" i="90"/>
  <c r="IT87" i="90"/>
  <c r="IT86" i="90"/>
  <c r="IT85" i="90"/>
  <c r="IT84" i="90"/>
  <c r="IT96" i="90"/>
  <c r="IT82" i="90"/>
  <c r="IT81" i="90"/>
  <c r="IT80" i="90"/>
  <c r="IT79" i="90"/>
  <c r="IT78" i="90"/>
  <c r="IT77" i="90"/>
  <c r="IT76" i="90"/>
  <c r="IT75" i="90"/>
  <c r="IT74" i="90"/>
  <c r="IT73" i="90"/>
  <c r="IT72" i="90"/>
  <c r="IT71" i="90"/>
  <c r="IT70" i="90"/>
  <c r="IT69" i="90"/>
  <c r="IT68" i="90"/>
  <c r="IT67" i="90"/>
  <c r="IT66" i="90"/>
  <c r="IT65" i="90"/>
  <c r="IT64" i="90"/>
  <c r="IT63" i="90"/>
  <c r="IT62" i="90"/>
  <c r="IT61" i="90"/>
  <c r="IT60" i="90"/>
  <c r="IT59" i="90"/>
  <c r="IT83" i="90"/>
  <c r="IT58" i="90"/>
  <c r="IT57" i="90"/>
  <c r="IT56" i="90"/>
  <c r="IT55" i="90"/>
  <c r="IT54" i="90"/>
  <c r="IT53" i="90"/>
  <c r="IT52" i="90"/>
  <c r="IT51" i="90"/>
  <c r="IT50" i="90"/>
  <c r="IT49" i="90"/>
  <c r="IT48" i="90"/>
  <c r="IT47" i="90"/>
  <c r="IT46" i="90"/>
  <c r="IT45" i="90"/>
  <c r="IT44" i="90"/>
  <c r="IT43" i="90"/>
  <c r="IT42" i="90"/>
  <c r="IT41" i="90"/>
  <c r="IT40" i="90"/>
  <c r="IT39" i="90"/>
  <c r="IT38" i="90"/>
  <c r="IT37" i="90"/>
  <c r="IT36" i="90"/>
  <c r="IT35" i="90"/>
  <c r="IT34" i="90"/>
  <c r="IT33" i="90"/>
  <c r="C6" i="54"/>
  <c r="K6" i="54"/>
  <c r="HY29" i="90"/>
  <c r="IP29" i="90"/>
  <c r="JF29" i="90" s="1"/>
  <c r="HY30" i="90"/>
  <c r="IP30" i="90"/>
  <c r="JF30" i="90" s="1"/>
  <c r="HY31" i="90"/>
  <c r="IP31" i="90"/>
  <c r="JF31" i="90" s="1"/>
  <c r="HY32" i="90"/>
  <c r="IP32" i="90"/>
  <c r="JF32" i="90" s="1"/>
  <c r="HY33" i="90"/>
  <c r="IQ33" i="90"/>
  <c r="HW34" i="90"/>
  <c r="IN34" i="90"/>
  <c r="JD34" i="90" s="1"/>
  <c r="HZ35" i="90"/>
  <c r="II38" i="90"/>
  <c r="IQ41" i="90"/>
  <c r="HZ42" i="90"/>
  <c r="II46" i="90"/>
  <c r="IQ49" i="90"/>
  <c r="HZ50" i="90"/>
  <c r="II54" i="90"/>
  <c r="IQ57" i="90"/>
  <c r="HZ58" i="90"/>
  <c r="JL59" i="90"/>
  <c r="JL60" i="90"/>
  <c r="JK62" i="90"/>
  <c r="JK64" i="90"/>
  <c r="JK61" i="90"/>
  <c r="JK63" i="90"/>
  <c r="JK84" i="90"/>
  <c r="JK85" i="90"/>
  <c r="JK86" i="90"/>
  <c r="JK101" i="90"/>
  <c r="JM103" i="90"/>
  <c r="JK104" i="90"/>
  <c r="JM105" i="90"/>
  <c r="JM106" i="90"/>
  <c r="JM104" i="90"/>
  <c r="JK114" i="90"/>
  <c r="JL114" i="90"/>
  <c r="JL118" i="90"/>
  <c r="JK115" i="90"/>
  <c r="JK119" i="90"/>
  <c r="JL115" i="90"/>
  <c r="JL119" i="90"/>
  <c r="JK116" i="90"/>
  <c r="JK120" i="90"/>
  <c r="JL116" i="90"/>
  <c r="JK112" i="90"/>
  <c r="JK117" i="90"/>
  <c r="JK121" i="90"/>
  <c r="JK125" i="90"/>
  <c r="JM140" i="90"/>
  <c r="JL139" i="90"/>
  <c r="JK139" i="90"/>
  <c r="JK140" i="90"/>
  <c r="JK141" i="90"/>
  <c r="JK146" i="90"/>
  <c r="JK142" i="90"/>
  <c r="JM149" i="90"/>
  <c r="JM148" i="90"/>
  <c r="JK150" i="90"/>
  <c r="JK151" i="90"/>
  <c r="JM162" i="90"/>
  <c r="JK152" i="90"/>
  <c r="JK154" i="90"/>
  <c r="JK156" i="90"/>
  <c r="JK158" i="90"/>
  <c r="JK160" i="90"/>
  <c r="JL171" i="90"/>
  <c r="JM171" i="90"/>
  <c r="JM168" i="90"/>
  <c r="JL161" i="90"/>
  <c r="JM165" i="90"/>
  <c r="JM170" i="90"/>
  <c r="JL162" i="90"/>
  <c r="JL164" i="90"/>
  <c r="JM164" i="90"/>
  <c r="JL172" i="90"/>
  <c r="JM172" i="90"/>
  <c r="JL173" i="90"/>
  <c r="JK176" i="90"/>
  <c r="JK178" i="90"/>
  <c r="JK174" i="90"/>
  <c r="JL176" i="90"/>
  <c r="JL174" i="90"/>
  <c r="JL179" i="90"/>
  <c r="JK180" i="90"/>
  <c r="JL178" i="90"/>
  <c r="JL183" i="90"/>
  <c r="JL187" i="90"/>
  <c r="JL189" i="90"/>
  <c r="JK185" i="90"/>
  <c r="JM187" i="90"/>
  <c r="JM189" i="90"/>
  <c r="JK190" i="90"/>
  <c r="JL193" i="90"/>
  <c r="JM193" i="90"/>
  <c r="JM190" i="90"/>
  <c r="JL192" i="90"/>
  <c r="JL194" i="90"/>
  <c r="JL195" i="90"/>
  <c r="JK197" i="90"/>
  <c r="JK202" i="90"/>
  <c r="JK198" i="90"/>
  <c r="JK200" i="90"/>
  <c r="JM200" i="90"/>
  <c r="JL205" i="90"/>
  <c r="JM208" i="90"/>
  <c r="JM204" i="90"/>
  <c r="JL206" i="90"/>
  <c r="JL209" i="90"/>
  <c r="JK210" i="90"/>
  <c r="JK213" i="90"/>
  <c r="JL210" i="90"/>
  <c r="JK212" i="90"/>
  <c r="JK211" i="90"/>
  <c r="JK214" i="90"/>
  <c r="JM222" i="90"/>
  <c r="JK222" i="90"/>
  <c r="JM227" i="90"/>
  <c r="JM226" i="90"/>
  <c r="JJ103" i="44" l="1"/>
  <c r="CP103" i="44" s="1"/>
  <c r="JJ131" i="44"/>
  <c r="JJ111" i="44"/>
  <c r="CP111" i="44" s="1"/>
  <c r="DI104" i="89"/>
  <c r="JI35" i="89"/>
  <c r="BY35" i="89" s="1"/>
  <c r="IY87" i="89"/>
  <c r="CU87" i="89" s="1"/>
  <c r="DI205" i="89"/>
  <c r="CS205" i="89"/>
  <c r="CS202" i="89"/>
  <c r="DI211" i="89"/>
  <c r="DI227" i="89"/>
  <c r="DI202" i="89"/>
  <c r="CS213" i="89"/>
  <c r="DI144" i="89"/>
  <c r="CS227" i="89"/>
  <c r="CC213" i="89"/>
  <c r="CS144" i="89"/>
  <c r="CS212" i="89"/>
  <c r="CS193" i="89"/>
  <c r="CS211" i="89"/>
  <c r="CC193" i="89"/>
  <c r="DI201" i="89"/>
  <c r="CS54" i="89"/>
  <c r="CS159" i="89"/>
  <c r="CC78" i="89"/>
  <c r="JJ104" i="44"/>
  <c r="BZ104" i="44" s="1"/>
  <c r="JJ118" i="44"/>
  <c r="BZ118" i="44" s="1"/>
  <c r="JA85" i="89"/>
  <c r="BQ85" i="89" s="1"/>
  <c r="JJ120" i="44"/>
  <c r="DF120" i="44" s="1"/>
  <c r="JJ123" i="44"/>
  <c r="BZ123" i="44" s="1"/>
  <c r="JJ107" i="44"/>
  <c r="BZ107" i="44" s="1"/>
  <c r="CB197" i="90"/>
  <c r="CS185" i="89"/>
  <c r="CC169" i="89"/>
  <c r="CC146" i="89"/>
  <c r="CC120" i="89"/>
  <c r="CS210" i="90"/>
  <c r="CS157" i="90"/>
  <c r="CS71" i="90"/>
  <c r="CC124" i="90"/>
  <c r="CS144" i="90"/>
  <c r="CS221" i="90"/>
  <c r="DI221" i="90"/>
  <c r="CC210" i="90"/>
  <c r="CC144" i="90"/>
  <c r="CS175" i="90"/>
  <c r="DI158" i="90"/>
  <c r="DI80" i="90"/>
  <c r="DI214" i="90"/>
  <c r="CC175" i="90"/>
  <c r="CS158" i="90"/>
  <c r="CS80" i="90"/>
  <c r="CC214" i="90"/>
  <c r="DI191" i="90"/>
  <c r="CC135" i="90"/>
  <c r="DI135" i="90"/>
  <c r="CS34" i="90"/>
  <c r="CC34" i="90"/>
  <c r="DI66" i="90"/>
  <c r="DI31" i="90"/>
  <c r="CC77" i="90"/>
  <c r="DI46" i="90"/>
  <c r="CB71" i="90"/>
  <c r="DH221" i="90"/>
  <c r="CB65" i="90"/>
  <c r="CB157" i="90"/>
  <c r="DH86" i="90"/>
  <c r="CB221" i="90"/>
  <c r="CR197" i="90"/>
  <c r="CR141" i="90"/>
  <c r="CR126" i="90"/>
  <c r="CR53" i="90"/>
  <c r="CB141" i="90"/>
  <c r="DH157" i="90"/>
  <c r="DH65" i="90"/>
  <c r="DH90" i="90"/>
  <c r="CB86" i="90"/>
  <c r="DH126" i="90"/>
  <c r="DH53" i="90"/>
  <c r="JD96" i="89"/>
  <c r="CJ96" i="89" s="1"/>
  <c r="JG87" i="89"/>
  <c r="BW87" i="89" s="1"/>
  <c r="IY156" i="89"/>
  <c r="BO156" i="89" s="1"/>
  <c r="JD151" i="89"/>
  <c r="CZ151" i="89" s="1"/>
  <c r="JI89" i="89"/>
  <c r="CO89" i="89" s="1"/>
  <c r="JI97" i="89"/>
  <c r="DE97" i="89" s="1"/>
  <c r="JI105" i="89"/>
  <c r="DE105" i="89" s="1"/>
  <c r="JI173" i="89"/>
  <c r="DE173" i="89" s="1"/>
  <c r="JI181" i="89"/>
  <c r="DE181" i="89" s="1"/>
  <c r="JI189" i="89"/>
  <c r="CO189" i="89" s="1"/>
  <c r="JI153" i="89"/>
  <c r="DE153" i="89" s="1"/>
  <c r="JI161" i="89"/>
  <c r="BY161" i="89" s="1"/>
  <c r="JI84" i="89"/>
  <c r="CO84" i="89" s="1"/>
  <c r="IZ172" i="89"/>
  <c r="CF172" i="89" s="1"/>
  <c r="IZ180" i="89"/>
  <c r="CF180" i="89" s="1"/>
  <c r="IZ188" i="89"/>
  <c r="CF188" i="89" s="1"/>
  <c r="JH214" i="89"/>
  <c r="DD214" i="89" s="1"/>
  <c r="JH222" i="89"/>
  <c r="CN222" i="89" s="1"/>
  <c r="IZ36" i="89"/>
  <c r="BP36" i="89" s="1"/>
  <c r="IY195" i="89"/>
  <c r="CE195" i="89" s="1"/>
  <c r="IY203" i="89"/>
  <c r="CU203" i="89" s="1"/>
  <c r="IY211" i="89"/>
  <c r="CE211" i="89" s="1"/>
  <c r="IZ218" i="89"/>
  <c r="CV218" i="89" s="1"/>
  <c r="IZ226" i="89"/>
  <c r="BP226" i="89" s="1"/>
  <c r="IY180" i="89"/>
  <c r="BO180" i="89" s="1"/>
  <c r="IZ92" i="89"/>
  <c r="CF92" i="89" s="1"/>
  <c r="JB40" i="89"/>
  <c r="BR40" i="89" s="1"/>
  <c r="JB48" i="89"/>
  <c r="CX48" i="89" s="1"/>
  <c r="JB56" i="89"/>
  <c r="BR56" i="89" s="1"/>
  <c r="JB64" i="89"/>
  <c r="BR64" i="89" s="1"/>
  <c r="JB72" i="89"/>
  <c r="BR72" i="89" s="1"/>
  <c r="JB80" i="89"/>
  <c r="BR80" i="89" s="1"/>
  <c r="JB88" i="89"/>
  <c r="CX88" i="89" s="1"/>
  <c r="JB96" i="89"/>
  <c r="BR96" i="89" s="1"/>
  <c r="JB104" i="89"/>
  <c r="BR104" i="89" s="1"/>
  <c r="JB195" i="89"/>
  <c r="BR195" i="89" s="1"/>
  <c r="JB203" i="89"/>
  <c r="BR203" i="89" s="1"/>
  <c r="JB211" i="89"/>
  <c r="CX211" i="89" s="1"/>
  <c r="IY222" i="89"/>
  <c r="CE222" i="89" s="1"/>
  <c r="IY191" i="89"/>
  <c r="BO191" i="89" s="1"/>
  <c r="IY199" i="89"/>
  <c r="BO199" i="89" s="1"/>
  <c r="IY207" i="89"/>
  <c r="BO207" i="89" s="1"/>
  <c r="CQ148" i="89"/>
  <c r="JC116" i="89"/>
  <c r="CY116" i="89" s="1"/>
  <c r="JD93" i="89"/>
  <c r="CZ93" i="89" s="1"/>
  <c r="JF188" i="89"/>
  <c r="BV188" i="89" s="1"/>
  <c r="JF196" i="89"/>
  <c r="BV196" i="89" s="1"/>
  <c r="JF204" i="89"/>
  <c r="DB204" i="89" s="1"/>
  <c r="JF212" i="89"/>
  <c r="BV212" i="89" s="1"/>
  <c r="JD95" i="89"/>
  <c r="BT95" i="89" s="1"/>
  <c r="JH224" i="89"/>
  <c r="CN224" i="89" s="1"/>
  <c r="IZ165" i="89"/>
  <c r="CV165" i="89" s="1"/>
  <c r="IZ173" i="89"/>
  <c r="CV173" i="89" s="1"/>
  <c r="IZ181" i="89"/>
  <c r="CF181" i="89" s="1"/>
  <c r="IZ189" i="89"/>
  <c r="BP189" i="89" s="1"/>
  <c r="JD94" i="89"/>
  <c r="BT94" i="89" s="1"/>
  <c r="JH223" i="89"/>
  <c r="CN223" i="89" s="1"/>
  <c r="IZ196" i="89"/>
  <c r="CF196" i="89" s="1"/>
  <c r="IZ204" i="89"/>
  <c r="BP204" i="89" s="1"/>
  <c r="IZ212" i="89"/>
  <c r="BP212" i="89" s="1"/>
  <c r="IZ101" i="89"/>
  <c r="CF101" i="89" s="1"/>
  <c r="CA195" i="89"/>
  <c r="CQ127" i="89"/>
  <c r="CA154" i="89"/>
  <c r="CA127" i="89"/>
  <c r="CQ149" i="89"/>
  <c r="DI210" i="89"/>
  <c r="CS169" i="89"/>
  <c r="CS146" i="89"/>
  <c r="CS120" i="89"/>
  <c r="CC127" i="89"/>
  <c r="CS184" i="89"/>
  <c r="DI195" i="89"/>
  <c r="DI98" i="89"/>
  <c r="CS170" i="89"/>
  <c r="CS195" i="89"/>
  <c r="CS156" i="89"/>
  <c r="DI194" i="89"/>
  <c r="CS151" i="89"/>
  <c r="DI140" i="89"/>
  <c r="CC39" i="89"/>
  <c r="CS210" i="89"/>
  <c r="DI170" i="89"/>
  <c r="CS149" i="89"/>
  <c r="CS140" i="89"/>
  <c r="CS39" i="89"/>
  <c r="CS104" i="89"/>
  <c r="DI127" i="89"/>
  <c r="CC185" i="89"/>
  <c r="DI156" i="89"/>
  <c r="CS98" i="89"/>
  <c r="CS198" i="89"/>
  <c r="CC222" i="89"/>
  <c r="CC198" i="89"/>
  <c r="CC42" i="89"/>
  <c r="DI173" i="89"/>
  <c r="CS111" i="89"/>
  <c r="CS87" i="89"/>
  <c r="DI49" i="89"/>
  <c r="CS49" i="89"/>
  <c r="CS206" i="89"/>
  <c r="CS168" i="89"/>
  <c r="CC66" i="89"/>
  <c r="CC168" i="89"/>
  <c r="DI66" i="89"/>
  <c r="CS222" i="89"/>
  <c r="DI101" i="89"/>
  <c r="CS164" i="89"/>
  <c r="CC220" i="89"/>
  <c r="CS215" i="89"/>
  <c r="CS187" i="89"/>
  <c r="CS101" i="89"/>
  <c r="CC91" i="89"/>
  <c r="CC219" i="89"/>
  <c r="CS99" i="89"/>
  <c r="DI119" i="89"/>
  <c r="CC85" i="89"/>
  <c r="DI34" i="89"/>
  <c r="DI30" i="89"/>
  <c r="CS152" i="89"/>
  <c r="CS119" i="89"/>
  <c r="DI85" i="89"/>
  <c r="CC82" i="89"/>
  <c r="CS30" i="89"/>
  <c r="DI207" i="89"/>
  <c r="CS174" i="89"/>
  <c r="DI135" i="89"/>
  <c r="DI82" i="89"/>
  <c r="DI215" i="89"/>
  <c r="DI225" i="89"/>
  <c r="DI206" i="89"/>
  <c r="CS173" i="89"/>
  <c r="CS150" i="89"/>
  <c r="DI111" i="89"/>
  <c r="CS135" i="89"/>
  <c r="DI48" i="89"/>
  <c r="CC43" i="89"/>
  <c r="CS207" i="89"/>
  <c r="DI87" i="89"/>
  <c r="CS43" i="89"/>
  <c r="CS203" i="89"/>
  <c r="DI203" i="89"/>
  <c r="DI189" i="89"/>
  <c r="DI99" i="89"/>
  <c r="CS88" i="89"/>
  <c r="CS189" i="89"/>
  <c r="DI121" i="89"/>
  <c r="CS96" i="89"/>
  <c r="DI88" i="89"/>
  <c r="CC61" i="89"/>
  <c r="CS121" i="89"/>
  <c r="CS93" i="89"/>
  <c r="DI96" i="89"/>
  <c r="DI61" i="89"/>
  <c r="CS188" i="89"/>
  <c r="DI174" i="89"/>
  <c r="DI137" i="89"/>
  <c r="CS92" i="89"/>
  <c r="DI93" i="89"/>
  <c r="CS209" i="89"/>
  <c r="DI209" i="89"/>
  <c r="CS137" i="89"/>
  <c r="DI92" i="89"/>
  <c r="CC34" i="89"/>
  <c r="DI116" i="89"/>
  <c r="DI91" i="89"/>
  <c r="CS116" i="89"/>
  <c r="CC221" i="89"/>
  <c r="DI223" i="89"/>
  <c r="DI94" i="89"/>
  <c r="DI78" i="89"/>
  <c r="CC54" i="89"/>
  <c r="DI159" i="89"/>
  <c r="DI151" i="89"/>
  <c r="CS141" i="89"/>
  <c r="CC80" i="89"/>
  <c r="CS48" i="89"/>
  <c r="DI80" i="89"/>
  <c r="DI142" i="89"/>
  <c r="CS132" i="89"/>
  <c r="CS142" i="89"/>
  <c r="CC64" i="89"/>
  <c r="DI64" i="89"/>
  <c r="CC190" i="89"/>
  <c r="CC139" i="89"/>
  <c r="CC123" i="89"/>
  <c r="CC86" i="89"/>
  <c r="CS37" i="89"/>
  <c r="DI179" i="89"/>
  <c r="CS162" i="89"/>
  <c r="CS90" i="89"/>
  <c r="CS181" i="89"/>
  <c r="DI176" i="89"/>
  <c r="CS94" i="89"/>
  <c r="DI106" i="89"/>
  <c r="CC90" i="89"/>
  <c r="CC58" i="89"/>
  <c r="CS179" i="89"/>
  <c r="CC124" i="89"/>
  <c r="CS106" i="89"/>
  <c r="CS175" i="89"/>
  <c r="CS40" i="89"/>
  <c r="DI37" i="89"/>
  <c r="DI143" i="89"/>
  <c r="CS103" i="89"/>
  <c r="CS123" i="89"/>
  <c r="DI150" i="89"/>
  <c r="DI187" i="89"/>
  <c r="DI71" i="89"/>
  <c r="CS190" i="89"/>
  <c r="CS124" i="89"/>
  <c r="CS139" i="89"/>
  <c r="CC40" i="89"/>
  <c r="CS176" i="89"/>
  <c r="DI175" i="89"/>
  <c r="DI103" i="89"/>
  <c r="CC38" i="89"/>
  <c r="DI58" i="89"/>
  <c r="CS38" i="89"/>
  <c r="CC50" i="89"/>
  <c r="CS161" i="89"/>
  <c r="DI50" i="89"/>
  <c r="DI35" i="89"/>
  <c r="CS97" i="89"/>
  <c r="DI97" i="89"/>
  <c r="DI224" i="89"/>
  <c r="CS224" i="89"/>
  <c r="DI157" i="89"/>
  <c r="DI110" i="89"/>
  <c r="DI226" i="89"/>
  <c r="DI81" i="89"/>
  <c r="CS74" i="89"/>
  <c r="CS226" i="89"/>
  <c r="DI65" i="89"/>
  <c r="DI208" i="89"/>
  <c r="DI132" i="89"/>
  <c r="DI125" i="89"/>
  <c r="CR225" i="89"/>
  <c r="CR177" i="89"/>
  <c r="CB96" i="89"/>
  <c r="CR218" i="89"/>
  <c r="CR99" i="89"/>
  <c r="CR96" i="89"/>
  <c r="CS81" i="89"/>
  <c r="CB223" i="89"/>
  <c r="DI141" i="89"/>
  <c r="CS110" i="89"/>
  <c r="DI95" i="89"/>
  <c r="JF200" i="89"/>
  <c r="BV200" i="89" s="1"/>
  <c r="JI52" i="89"/>
  <c r="BY52" i="89" s="1"/>
  <c r="JD47" i="89"/>
  <c r="BT47" i="89" s="1"/>
  <c r="JD55" i="89"/>
  <c r="BT55" i="89" s="1"/>
  <c r="JD63" i="89"/>
  <c r="BT63" i="89" s="1"/>
  <c r="JD71" i="89"/>
  <c r="BT71" i="89" s="1"/>
  <c r="JD79" i="89"/>
  <c r="BT79" i="89" s="1"/>
  <c r="JD90" i="89"/>
  <c r="BT90" i="89" s="1"/>
  <c r="CC65" i="89"/>
  <c r="JE30" i="89"/>
  <c r="BU30" i="89" s="1"/>
  <c r="DI126" i="89"/>
  <c r="JH226" i="89"/>
  <c r="CN226" i="89" s="1"/>
  <c r="CS199" i="89"/>
  <c r="CS183" i="89"/>
  <c r="CS148" i="89"/>
  <c r="CS125" i="89"/>
  <c r="CS95" i="89"/>
  <c r="CS126" i="89"/>
  <c r="JH219" i="89"/>
  <c r="DD219" i="89" s="1"/>
  <c r="JH227" i="89"/>
  <c r="CN227" i="89" s="1"/>
  <c r="CC57" i="89"/>
  <c r="DI182" i="89"/>
  <c r="DI153" i="89"/>
  <c r="CR147" i="89"/>
  <c r="JH218" i="89"/>
  <c r="DD218" i="89" s="1"/>
  <c r="CS182" i="89"/>
  <c r="CS157" i="89"/>
  <c r="DI100" i="89"/>
  <c r="JI63" i="89"/>
  <c r="BY63" i="89" s="1"/>
  <c r="DI57" i="89"/>
  <c r="CC83" i="89"/>
  <c r="IZ144" i="89"/>
  <c r="BP144" i="89" s="1"/>
  <c r="CS208" i="89"/>
  <c r="CC74" i="89"/>
  <c r="DI83" i="89"/>
  <c r="JD97" i="89"/>
  <c r="CJ97" i="89" s="1"/>
  <c r="DI199" i="89"/>
  <c r="CS153" i="89"/>
  <c r="CS100" i="89"/>
  <c r="JF189" i="89"/>
  <c r="BV189" i="89" s="1"/>
  <c r="JF205" i="89"/>
  <c r="BV205" i="89" s="1"/>
  <c r="DI183" i="89"/>
  <c r="DI148" i="89"/>
  <c r="JJ105" i="44"/>
  <c r="BZ105" i="44" s="1"/>
  <c r="JJ129" i="44"/>
  <c r="BZ129" i="44" s="1"/>
  <c r="JF43" i="44"/>
  <c r="BV43" i="44" s="1"/>
  <c r="JA144" i="44"/>
  <c r="CG144" i="44" s="1"/>
  <c r="DG219" i="44"/>
  <c r="JJ102" i="44"/>
  <c r="BZ102" i="44" s="1"/>
  <c r="JJ134" i="44"/>
  <c r="BZ134" i="44" s="1"/>
  <c r="JD37" i="44"/>
  <c r="CZ37" i="44" s="1"/>
  <c r="JB137" i="44"/>
  <c r="CX137" i="44" s="1"/>
  <c r="JJ112" i="44"/>
  <c r="BZ112" i="44" s="1"/>
  <c r="JD35" i="44"/>
  <c r="CZ35" i="44" s="1"/>
  <c r="JJ128" i="44"/>
  <c r="BZ128" i="44" s="1"/>
  <c r="DI221" i="44"/>
  <c r="CC110" i="44"/>
  <c r="DI227" i="44"/>
  <c r="CC221" i="44"/>
  <c r="CC177" i="44"/>
  <c r="CC180" i="44"/>
  <c r="CC133" i="44"/>
  <c r="CS88" i="44"/>
  <c r="CC54" i="44"/>
  <c r="CC227" i="44"/>
  <c r="DI218" i="44"/>
  <c r="CS156" i="44"/>
  <c r="CC160" i="44"/>
  <c r="DI142" i="44"/>
  <c r="CC88" i="44"/>
  <c r="CS102" i="44"/>
  <c r="DI58" i="44"/>
  <c r="CS218" i="44"/>
  <c r="CC156" i="44"/>
  <c r="CS107" i="44"/>
  <c r="CS142" i="44"/>
  <c r="CC102" i="44"/>
  <c r="DI177" i="44"/>
  <c r="CC107" i="44"/>
  <c r="CS58" i="44"/>
  <c r="DI160" i="44"/>
  <c r="CS110" i="44"/>
  <c r="DI180" i="44"/>
  <c r="DH125" i="44"/>
  <c r="CB125" i="44"/>
  <c r="DH155" i="44"/>
  <c r="CB86" i="44"/>
  <c r="DH212" i="44"/>
  <c r="CB226" i="44"/>
  <c r="CB212" i="44"/>
  <c r="CB171" i="44"/>
  <c r="CR144" i="44"/>
  <c r="CB127" i="44"/>
  <c r="CR134" i="44"/>
  <c r="DH87" i="44"/>
  <c r="DH34" i="44"/>
  <c r="CR82" i="44"/>
  <c r="CB144" i="44"/>
  <c r="CR100" i="44"/>
  <c r="CR66" i="44"/>
  <c r="CR226" i="44"/>
  <c r="DH134" i="44"/>
  <c r="CB87" i="44"/>
  <c r="CB195" i="44"/>
  <c r="DH171" i="44"/>
  <c r="DH66" i="44"/>
  <c r="DH82" i="44"/>
  <c r="CB155" i="44"/>
  <c r="DH127" i="44"/>
  <c r="CB100" i="44"/>
  <c r="DH86" i="44"/>
  <c r="CR34" i="44"/>
  <c r="CB65" i="44"/>
  <c r="CR214" i="44"/>
  <c r="DH183" i="44"/>
  <c r="CB112" i="44"/>
  <c r="CB214" i="44"/>
  <c r="CR219" i="44"/>
  <c r="CB183" i="44"/>
  <c r="DH112" i="44"/>
  <c r="DH65" i="44"/>
  <c r="CR42" i="44"/>
  <c r="CB219" i="44"/>
  <c r="DH179" i="44"/>
  <c r="CB42" i="44"/>
  <c r="CR195" i="44"/>
  <c r="CB179" i="44"/>
  <c r="D8" i="54"/>
  <c r="D10" i="54" s="1"/>
  <c r="D12" i="54" s="1"/>
  <c r="CB207" i="44"/>
  <c r="CB160" i="44"/>
  <c r="CB222" i="44"/>
  <c r="DH222" i="44"/>
  <c r="DH116" i="44"/>
  <c r="CB197" i="44"/>
  <c r="CB35" i="44"/>
  <c r="DH156" i="44"/>
  <c r="DH129" i="44"/>
  <c r="CR70" i="44"/>
  <c r="CR197" i="44"/>
  <c r="CR207" i="44"/>
  <c r="DH218" i="44"/>
  <c r="CR156" i="44"/>
  <c r="CB116" i="44"/>
  <c r="CB129" i="44"/>
  <c r="CR95" i="44"/>
  <c r="DH70" i="44"/>
  <c r="DH189" i="44"/>
  <c r="CR199" i="44"/>
  <c r="DH138" i="44"/>
  <c r="CB89" i="44"/>
  <c r="DH35" i="44"/>
  <c r="CB189" i="44"/>
  <c r="CB199" i="44"/>
  <c r="CB131" i="44"/>
  <c r="CB138" i="44"/>
  <c r="CB106" i="44"/>
  <c r="DH89" i="44"/>
  <c r="CR43" i="44"/>
  <c r="DH131" i="44"/>
  <c r="DH106" i="44"/>
  <c r="CB94" i="44"/>
  <c r="CB43" i="44"/>
  <c r="CR216" i="44"/>
  <c r="DH67" i="44"/>
  <c r="CR94" i="44"/>
  <c r="CB216" i="44"/>
  <c r="CR218" i="44"/>
  <c r="DH152" i="44"/>
  <c r="CB95" i="44"/>
  <c r="CR67" i="44"/>
  <c r="CB152" i="44"/>
  <c r="DG193" i="90"/>
  <c r="CQ216" i="90"/>
  <c r="CA193" i="90"/>
  <c r="CA216" i="90"/>
  <c r="CA136" i="90"/>
  <c r="CA90" i="90"/>
  <c r="CQ170" i="90"/>
  <c r="IY207" i="90"/>
  <c r="CU207" i="90" s="1"/>
  <c r="IY57" i="90"/>
  <c r="BO57" i="90" s="1"/>
  <c r="JG218" i="90"/>
  <c r="CM218" i="90" s="1"/>
  <c r="IY176" i="90"/>
  <c r="CU176" i="90" s="1"/>
  <c r="JG98" i="90"/>
  <c r="BW98" i="90" s="1"/>
  <c r="JG162" i="90"/>
  <c r="BW162" i="90" s="1"/>
  <c r="JB215" i="90"/>
  <c r="CH215" i="90" s="1"/>
  <c r="JG204" i="90"/>
  <c r="CM204" i="90" s="1"/>
  <c r="IY88" i="90"/>
  <c r="CE88" i="90" s="1"/>
  <c r="IY133" i="90"/>
  <c r="CE133" i="90" s="1"/>
  <c r="IY208" i="90"/>
  <c r="CE208" i="90" s="1"/>
  <c r="CA48" i="90"/>
  <c r="CA68" i="90"/>
  <c r="DG199" i="90"/>
  <c r="JG85" i="90"/>
  <c r="CM85" i="90" s="1"/>
  <c r="JG93" i="90"/>
  <c r="CM93" i="90" s="1"/>
  <c r="JG141" i="90"/>
  <c r="DC141" i="90" s="1"/>
  <c r="JG181" i="90"/>
  <c r="BW181" i="90" s="1"/>
  <c r="JG213" i="90"/>
  <c r="BW213" i="90" s="1"/>
  <c r="IY110" i="90"/>
  <c r="CE110" i="90" s="1"/>
  <c r="IY202" i="90"/>
  <c r="BO202" i="90" s="1"/>
  <c r="DG103" i="90"/>
  <c r="CQ70" i="90"/>
  <c r="CA70" i="90"/>
  <c r="CQ208" i="90"/>
  <c r="DG95" i="90"/>
  <c r="DG208" i="90"/>
  <c r="CA188" i="90"/>
  <c r="CQ123" i="90"/>
  <c r="CQ95" i="90"/>
  <c r="CQ34" i="90"/>
  <c r="CQ103" i="90"/>
  <c r="CA34" i="90"/>
  <c r="CQ188" i="90"/>
  <c r="DG205" i="90"/>
  <c r="DG123" i="90"/>
  <c r="DG90" i="90"/>
  <c r="JG57" i="90"/>
  <c r="CM57" i="90" s="1"/>
  <c r="CQ219" i="90"/>
  <c r="DG219" i="90"/>
  <c r="CA122" i="90"/>
  <c r="DG169" i="90"/>
  <c r="DG165" i="90"/>
  <c r="DG93" i="90"/>
  <c r="DG66" i="90"/>
  <c r="CA164" i="90"/>
  <c r="IY213" i="90"/>
  <c r="CE213" i="90" s="1"/>
  <c r="JA115" i="90"/>
  <c r="CG115" i="90" s="1"/>
  <c r="JA154" i="90"/>
  <c r="CW154" i="90" s="1"/>
  <c r="JH148" i="90"/>
  <c r="BX148" i="90" s="1"/>
  <c r="IZ107" i="90"/>
  <c r="CV107" i="90" s="1"/>
  <c r="IZ131" i="90"/>
  <c r="BP131" i="90" s="1"/>
  <c r="DG164" i="90"/>
  <c r="DG48" i="90"/>
  <c r="CA106" i="90"/>
  <c r="CA66" i="90"/>
  <c r="CQ93" i="90"/>
  <c r="CQ199" i="90"/>
  <c r="DG106" i="90"/>
  <c r="JI117" i="90"/>
  <c r="CO117" i="90" s="1"/>
  <c r="CA60" i="90"/>
  <c r="CQ60" i="90"/>
  <c r="JG153" i="90"/>
  <c r="DC153" i="90" s="1"/>
  <c r="JJ90" i="90"/>
  <c r="DF90" i="90" s="1"/>
  <c r="JJ206" i="90"/>
  <c r="CP206" i="90" s="1"/>
  <c r="JJ211" i="90"/>
  <c r="BZ211" i="90" s="1"/>
  <c r="JB94" i="90"/>
  <c r="CX94" i="90" s="1"/>
  <c r="JI60" i="90"/>
  <c r="DE60" i="90" s="1"/>
  <c r="JI131" i="90"/>
  <c r="CO131" i="90" s="1"/>
  <c r="JI212" i="90"/>
  <c r="CO212" i="90" s="1"/>
  <c r="JA108" i="90"/>
  <c r="BQ108" i="90" s="1"/>
  <c r="JA219" i="90"/>
  <c r="CW219" i="90" s="1"/>
  <c r="JH78" i="90"/>
  <c r="BX78" i="90" s="1"/>
  <c r="JH94" i="90"/>
  <c r="DD94" i="90" s="1"/>
  <c r="JH136" i="90"/>
  <c r="DD136" i="90" s="1"/>
  <c r="JH149" i="90"/>
  <c r="BX149" i="90" s="1"/>
  <c r="JH214" i="90"/>
  <c r="CN214" i="90" s="1"/>
  <c r="IZ222" i="90"/>
  <c r="CF222" i="90" s="1"/>
  <c r="JI37" i="90"/>
  <c r="DE37" i="90" s="1"/>
  <c r="JI45" i="90"/>
  <c r="DE45" i="90" s="1"/>
  <c r="JI53" i="90"/>
  <c r="DE53" i="90" s="1"/>
  <c r="JI107" i="90"/>
  <c r="DE107" i="90" s="1"/>
  <c r="JI156" i="90"/>
  <c r="DE156" i="90" s="1"/>
  <c r="JI181" i="90"/>
  <c r="CO181" i="90" s="1"/>
  <c r="JI189" i="90"/>
  <c r="BY189" i="90" s="1"/>
  <c r="JI197" i="90"/>
  <c r="DE197" i="90" s="1"/>
  <c r="JA139" i="90"/>
  <c r="BQ139" i="90" s="1"/>
  <c r="JH183" i="90"/>
  <c r="BX183" i="90" s="1"/>
  <c r="IZ123" i="90"/>
  <c r="BP123" i="90" s="1"/>
  <c r="IZ205" i="90"/>
  <c r="BP205" i="90" s="1"/>
  <c r="JI85" i="90"/>
  <c r="CO85" i="90" s="1"/>
  <c r="JI93" i="90"/>
  <c r="BY93" i="90" s="1"/>
  <c r="JI108" i="90"/>
  <c r="BY108" i="90" s="1"/>
  <c r="JA194" i="90"/>
  <c r="CG194" i="90" s="1"/>
  <c r="JH199" i="90"/>
  <c r="BX199" i="90" s="1"/>
  <c r="JH207" i="90"/>
  <c r="BX207" i="90" s="1"/>
  <c r="JH222" i="90"/>
  <c r="CN222" i="90" s="1"/>
  <c r="IZ76" i="90"/>
  <c r="BP76" i="90" s="1"/>
  <c r="IZ92" i="90"/>
  <c r="CV92" i="90" s="1"/>
  <c r="JJ222" i="90"/>
  <c r="CP222" i="90" s="1"/>
  <c r="JI149" i="90"/>
  <c r="DE149" i="90" s="1"/>
  <c r="JI164" i="90"/>
  <c r="BY164" i="90" s="1"/>
  <c r="JI172" i="90"/>
  <c r="CO172" i="90" s="1"/>
  <c r="JA35" i="90"/>
  <c r="CG35" i="90" s="1"/>
  <c r="JA83" i="90"/>
  <c r="BQ83" i="90" s="1"/>
  <c r="JA66" i="90"/>
  <c r="CW66" i="90" s="1"/>
  <c r="JA74" i="90"/>
  <c r="BQ74" i="90" s="1"/>
  <c r="JA82" i="90"/>
  <c r="CG82" i="90" s="1"/>
  <c r="JA90" i="90"/>
  <c r="BQ90" i="90" s="1"/>
  <c r="JA129" i="90"/>
  <c r="BQ129" i="90" s="1"/>
  <c r="JA187" i="90"/>
  <c r="BQ187" i="90" s="1"/>
  <c r="JA210" i="90"/>
  <c r="BQ210" i="90" s="1"/>
  <c r="IZ181" i="90"/>
  <c r="BP181" i="90" s="1"/>
  <c r="IZ189" i="90"/>
  <c r="BP189" i="90" s="1"/>
  <c r="JA96" i="90"/>
  <c r="CG96" i="90" s="1"/>
  <c r="IZ132" i="90"/>
  <c r="CV132" i="90" s="1"/>
  <c r="IZ197" i="90"/>
  <c r="CF197" i="90" s="1"/>
  <c r="JA163" i="90"/>
  <c r="CG163" i="90" s="1"/>
  <c r="JA171" i="90"/>
  <c r="BQ171" i="90" s="1"/>
  <c r="IZ159" i="90"/>
  <c r="CF159" i="90" s="1"/>
  <c r="JI129" i="90"/>
  <c r="DE129" i="90" s="1"/>
  <c r="JI141" i="90"/>
  <c r="BY141" i="90" s="1"/>
  <c r="JA147" i="90"/>
  <c r="BQ147" i="90" s="1"/>
  <c r="JH102" i="90"/>
  <c r="CN102" i="90" s="1"/>
  <c r="JH110" i="90"/>
  <c r="CN110" i="90" s="1"/>
  <c r="JH140" i="90"/>
  <c r="CN140" i="90" s="1"/>
  <c r="IZ152" i="90"/>
  <c r="CF152" i="90" s="1"/>
  <c r="CA217" i="90"/>
  <c r="DG170" i="90"/>
  <c r="JH159" i="90"/>
  <c r="CN159" i="90" s="1"/>
  <c r="JH205" i="90"/>
  <c r="BX205" i="90" s="1"/>
  <c r="IZ83" i="90"/>
  <c r="CV83" i="90" s="1"/>
  <c r="IZ99" i="90"/>
  <c r="BP99" i="90" s="1"/>
  <c r="IZ155" i="90"/>
  <c r="CF155" i="90" s="1"/>
  <c r="IZ187" i="90"/>
  <c r="BP187" i="90" s="1"/>
  <c r="JA160" i="90"/>
  <c r="CW160" i="90" s="1"/>
  <c r="JB49" i="90"/>
  <c r="BR49" i="90" s="1"/>
  <c r="JI127" i="90"/>
  <c r="CO127" i="90" s="1"/>
  <c r="JA203" i="90"/>
  <c r="CG203" i="90" s="1"/>
  <c r="JI187" i="90"/>
  <c r="BY187" i="90" s="1"/>
  <c r="CQ153" i="90"/>
  <c r="IY204" i="90"/>
  <c r="CE204" i="90" s="1"/>
  <c r="CA96" i="90"/>
  <c r="DG203" i="90"/>
  <c r="CA153" i="90"/>
  <c r="CQ203" i="90"/>
  <c r="DG92" i="90"/>
  <c r="CQ82" i="90"/>
  <c r="CQ92" i="90"/>
  <c r="CA82" i="90"/>
  <c r="DB27" i="90"/>
  <c r="CA31" i="90"/>
  <c r="DG30" i="90"/>
  <c r="CQ215" i="90"/>
  <c r="CA215" i="90"/>
  <c r="DG96" i="90"/>
  <c r="CQ30" i="90"/>
  <c r="JF150" i="90"/>
  <c r="BV150" i="90" s="1"/>
  <c r="JI34" i="90"/>
  <c r="DE34" i="90" s="1"/>
  <c r="JI42" i="90"/>
  <c r="BY42" i="90" s="1"/>
  <c r="JI50" i="90"/>
  <c r="BY50" i="90" s="1"/>
  <c r="JI58" i="90"/>
  <c r="BY58" i="90" s="1"/>
  <c r="JI146" i="90"/>
  <c r="DE146" i="90" s="1"/>
  <c r="JI186" i="90"/>
  <c r="BY186" i="90" s="1"/>
  <c r="JI194" i="90"/>
  <c r="DE194" i="90" s="1"/>
  <c r="JA159" i="90"/>
  <c r="CW159" i="90" s="1"/>
  <c r="JA144" i="90"/>
  <c r="BQ144" i="90" s="1"/>
  <c r="JA133" i="90"/>
  <c r="CW133" i="90" s="1"/>
  <c r="JA199" i="90"/>
  <c r="CW199" i="90" s="1"/>
  <c r="JA168" i="90"/>
  <c r="BQ168" i="90" s="1"/>
  <c r="JI126" i="90"/>
  <c r="DE126" i="90" s="1"/>
  <c r="JI215" i="90"/>
  <c r="CO215" i="90" s="1"/>
  <c r="JA176" i="90"/>
  <c r="CG176" i="90" s="1"/>
  <c r="JA202" i="90"/>
  <c r="CW202" i="90" s="1"/>
  <c r="JA216" i="90"/>
  <c r="CW216" i="90" s="1"/>
  <c r="JA226" i="90"/>
  <c r="BQ226" i="90" s="1"/>
  <c r="JH133" i="90"/>
  <c r="BX133" i="90" s="1"/>
  <c r="JC102" i="90"/>
  <c r="CI102" i="90" s="1"/>
  <c r="JC207" i="90"/>
  <c r="BS207" i="90" s="1"/>
  <c r="JC218" i="90"/>
  <c r="BS218" i="90" s="1"/>
  <c r="JJ136" i="90"/>
  <c r="BZ136" i="90" s="1"/>
  <c r="JJ191" i="90"/>
  <c r="CP191" i="90" s="1"/>
  <c r="JB208" i="90"/>
  <c r="CX208" i="90" s="1"/>
  <c r="JG124" i="90"/>
  <c r="BW124" i="90" s="1"/>
  <c r="JG173" i="90"/>
  <c r="BW173" i="90" s="1"/>
  <c r="IY84" i="90"/>
  <c r="CE84" i="90" s="1"/>
  <c r="JG106" i="90"/>
  <c r="CM106" i="90" s="1"/>
  <c r="JG115" i="90"/>
  <c r="BW115" i="90" s="1"/>
  <c r="JG157" i="90"/>
  <c r="BW157" i="90" s="1"/>
  <c r="IY139" i="90"/>
  <c r="CE139" i="90" s="1"/>
  <c r="IY180" i="90"/>
  <c r="CE180" i="90" s="1"/>
  <c r="IY196" i="90"/>
  <c r="BO196" i="90" s="1"/>
  <c r="IY219" i="90"/>
  <c r="CU219" i="90" s="1"/>
  <c r="IY92" i="90"/>
  <c r="CE92" i="90" s="1"/>
  <c r="IY100" i="90"/>
  <c r="CU100" i="90" s="1"/>
  <c r="IY102" i="90"/>
  <c r="CE102" i="90" s="1"/>
  <c r="IY156" i="90"/>
  <c r="BO156" i="90" s="1"/>
  <c r="JE128" i="90"/>
  <c r="CK128" i="90" s="1"/>
  <c r="JG118" i="90"/>
  <c r="BW118" i="90" s="1"/>
  <c r="JG135" i="90"/>
  <c r="CM135" i="90" s="1"/>
  <c r="JG221" i="90"/>
  <c r="DC221" i="90" s="1"/>
  <c r="IY123" i="90"/>
  <c r="BO123" i="90" s="1"/>
  <c r="JC165" i="90"/>
  <c r="BS165" i="90" s="1"/>
  <c r="JG203" i="90"/>
  <c r="CM203" i="90" s="1"/>
  <c r="JC174" i="90"/>
  <c r="BS174" i="90" s="1"/>
  <c r="JB168" i="90"/>
  <c r="BR168" i="90" s="1"/>
  <c r="DG162" i="90"/>
  <c r="DG149" i="90"/>
  <c r="CQ220" i="90"/>
  <c r="JC201" i="90"/>
  <c r="BS201" i="90" s="1"/>
  <c r="JC104" i="90"/>
  <c r="CI104" i="90" s="1"/>
  <c r="JC124" i="90"/>
  <c r="CY124" i="90" s="1"/>
  <c r="JC160" i="90"/>
  <c r="BS160" i="90" s="1"/>
  <c r="JC31" i="90"/>
  <c r="BS31" i="90" s="1"/>
  <c r="CA159" i="90"/>
  <c r="DG79" i="90"/>
  <c r="CQ113" i="90"/>
  <c r="CQ75" i="90"/>
  <c r="DG56" i="90"/>
  <c r="DG113" i="90"/>
  <c r="CA75" i="90"/>
  <c r="CQ56" i="90"/>
  <c r="DG161" i="90"/>
  <c r="DG168" i="90"/>
  <c r="CQ161" i="90"/>
  <c r="DG159" i="90"/>
  <c r="CQ79" i="90"/>
  <c r="CQ168" i="90"/>
  <c r="JE89" i="90"/>
  <c r="BU89" i="90" s="1"/>
  <c r="JE137" i="90"/>
  <c r="CK137" i="90" s="1"/>
  <c r="JE208" i="90"/>
  <c r="CK208" i="90" s="1"/>
  <c r="JE218" i="90"/>
  <c r="DA218" i="90" s="1"/>
  <c r="JD106" i="90"/>
  <c r="BT106" i="90" s="1"/>
  <c r="JD129" i="90"/>
  <c r="CJ129" i="90" s="1"/>
  <c r="JD137" i="90"/>
  <c r="BT137" i="90" s="1"/>
  <c r="JD180" i="90"/>
  <c r="CJ180" i="90" s="1"/>
  <c r="JD203" i="90"/>
  <c r="CJ203" i="90" s="1"/>
  <c r="CQ226" i="90"/>
  <c r="JE134" i="90"/>
  <c r="DA134" i="90" s="1"/>
  <c r="JC60" i="90"/>
  <c r="CY60" i="90" s="1"/>
  <c r="JC134" i="90"/>
  <c r="BS134" i="90" s="1"/>
  <c r="JC168" i="90"/>
  <c r="CY168" i="90" s="1"/>
  <c r="JC152" i="90"/>
  <c r="BS152" i="90" s="1"/>
  <c r="JC83" i="90"/>
  <c r="CY83" i="90" s="1"/>
  <c r="JC116" i="90"/>
  <c r="BS116" i="90" s="1"/>
  <c r="JC147" i="90"/>
  <c r="CI147" i="90" s="1"/>
  <c r="JC176" i="90"/>
  <c r="CI176" i="90" s="1"/>
  <c r="JC68" i="90"/>
  <c r="CY68" i="90" s="1"/>
  <c r="JC76" i="90"/>
  <c r="CY76" i="90" s="1"/>
  <c r="JC183" i="90"/>
  <c r="BS183" i="90" s="1"/>
  <c r="JC195" i="90"/>
  <c r="CY195" i="90" s="1"/>
  <c r="JC224" i="90"/>
  <c r="CI224" i="90" s="1"/>
  <c r="JC131" i="90"/>
  <c r="BS131" i="90" s="1"/>
  <c r="JE114" i="90"/>
  <c r="BU114" i="90" s="1"/>
  <c r="JC40" i="90"/>
  <c r="BS40" i="90" s="1"/>
  <c r="JC48" i="90"/>
  <c r="BS48" i="90" s="1"/>
  <c r="JC56" i="90"/>
  <c r="BS56" i="90" s="1"/>
  <c r="CA220" i="90"/>
  <c r="CA97" i="90"/>
  <c r="DG68" i="90"/>
  <c r="JE171" i="90"/>
  <c r="BU171" i="90" s="1"/>
  <c r="DG43" i="90"/>
  <c r="JD54" i="90"/>
  <c r="CJ54" i="90" s="1"/>
  <c r="DG135" i="90"/>
  <c r="CQ97" i="90"/>
  <c r="JE113" i="90"/>
  <c r="DA113" i="90" s="1"/>
  <c r="CQ43" i="90"/>
  <c r="JD46" i="90"/>
  <c r="CJ46" i="90" s="1"/>
  <c r="CQ135" i="90"/>
  <c r="CQ83" i="90"/>
  <c r="JE163" i="90"/>
  <c r="BU163" i="90" s="1"/>
  <c r="DG167" i="90"/>
  <c r="DG155" i="90"/>
  <c r="JF218" i="90"/>
  <c r="CL218" i="90" s="1"/>
  <c r="CQ102" i="90"/>
  <c r="CQ155" i="90"/>
  <c r="JF178" i="90"/>
  <c r="CL178" i="90" s="1"/>
  <c r="JF227" i="90"/>
  <c r="DB227" i="90" s="1"/>
  <c r="CA73" i="90"/>
  <c r="JD112" i="90"/>
  <c r="CJ112" i="90" s="1"/>
  <c r="JE107" i="90"/>
  <c r="BU107" i="90" s="1"/>
  <c r="JE126" i="90"/>
  <c r="DA126" i="90" s="1"/>
  <c r="JE164" i="90"/>
  <c r="CK164" i="90" s="1"/>
  <c r="CQ182" i="90"/>
  <c r="CA182" i="90"/>
  <c r="CA147" i="90"/>
  <c r="DG147" i="90"/>
  <c r="JD102" i="90"/>
  <c r="CZ102" i="90" s="1"/>
  <c r="JD119" i="90"/>
  <c r="BT119" i="90" s="1"/>
  <c r="JD185" i="90"/>
  <c r="CZ185" i="90" s="1"/>
  <c r="CQ217" i="90"/>
  <c r="JF93" i="90"/>
  <c r="BV93" i="90" s="1"/>
  <c r="JF154" i="90"/>
  <c r="CL154" i="90" s="1"/>
  <c r="JF221" i="90"/>
  <c r="CL221" i="90" s="1"/>
  <c r="CA163" i="90"/>
  <c r="JF173" i="90"/>
  <c r="DB173" i="90" s="1"/>
  <c r="JE97" i="90"/>
  <c r="CK97" i="90" s="1"/>
  <c r="JE145" i="90"/>
  <c r="DA145" i="90" s="1"/>
  <c r="JE209" i="90"/>
  <c r="CK209" i="90" s="1"/>
  <c r="JD116" i="90"/>
  <c r="BT116" i="90" s="1"/>
  <c r="JD150" i="90"/>
  <c r="CJ150" i="90" s="1"/>
  <c r="JD163" i="90"/>
  <c r="CZ163" i="90" s="1"/>
  <c r="JE109" i="90"/>
  <c r="BU109" i="90" s="1"/>
  <c r="JE117" i="90"/>
  <c r="CK117" i="90" s="1"/>
  <c r="JD118" i="90"/>
  <c r="BT118" i="90" s="1"/>
  <c r="JD158" i="90"/>
  <c r="BT158" i="90" s="1"/>
  <c r="JE166" i="90"/>
  <c r="CK166" i="90" s="1"/>
  <c r="JD191" i="90"/>
  <c r="CZ191" i="90" s="1"/>
  <c r="JE37" i="90"/>
  <c r="DA37" i="90" s="1"/>
  <c r="JE45" i="90"/>
  <c r="DA45" i="90" s="1"/>
  <c r="JE53" i="90"/>
  <c r="DA53" i="90" s="1"/>
  <c r="JE152" i="90"/>
  <c r="BU152" i="90" s="1"/>
  <c r="JE160" i="90"/>
  <c r="CK160" i="90" s="1"/>
  <c r="JE175" i="90"/>
  <c r="BU175" i="90" s="1"/>
  <c r="JC86" i="90"/>
  <c r="BS86" i="90" s="1"/>
  <c r="JC153" i="90"/>
  <c r="BS153" i="90" s="1"/>
  <c r="JC215" i="90"/>
  <c r="CI215" i="90" s="1"/>
  <c r="JE112" i="90"/>
  <c r="BU112" i="90" s="1"/>
  <c r="JD98" i="90"/>
  <c r="BT98" i="90" s="1"/>
  <c r="JD219" i="90"/>
  <c r="BT219" i="90" s="1"/>
  <c r="JE65" i="90"/>
  <c r="DA65" i="90" s="1"/>
  <c r="JE73" i="90"/>
  <c r="CK73" i="90" s="1"/>
  <c r="JE81" i="90"/>
  <c r="BU81" i="90" s="1"/>
  <c r="JE185" i="90"/>
  <c r="BU185" i="90" s="1"/>
  <c r="JE200" i="90"/>
  <c r="DA200" i="90" s="1"/>
  <c r="JE227" i="90"/>
  <c r="CK227" i="90" s="1"/>
  <c r="JD91" i="90"/>
  <c r="CJ91" i="90" s="1"/>
  <c r="JD168" i="90"/>
  <c r="CZ168" i="90" s="1"/>
  <c r="JD187" i="90"/>
  <c r="BT187" i="90" s="1"/>
  <c r="JD212" i="90"/>
  <c r="CZ212" i="90" s="1"/>
  <c r="JC172" i="90"/>
  <c r="CY172" i="90" s="1"/>
  <c r="JA32" i="90"/>
  <c r="BQ32" i="90" s="1"/>
  <c r="JA30" i="90"/>
  <c r="BQ30" i="90" s="1"/>
  <c r="JA28" i="90"/>
  <c r="BQ28" i="90" s="1"/>
  <c r="JF48" i="90"/>
  <c r="DB48" i="90" s="1"/>
  <c r="JF66" i="90"/>
  <c r="DB66" i="90" s="1"/>
  <c r="JF74" i="90"/>
  <c r="BV74" i="90" s="1"/>
  <c r="JF82" i="90"/>
  <c r="BV82" i="90" s="1"/>
  <c r="DG227" i="90"/>
  <c r="CQ175" i="90"/>
  <c r="JE103" i="90"/>
  <c r="DA103" i="90" s="1"/>
  <c r="JE130" i="90"/>
  <c r="BU130" i="90" s="1"/>
  <c r="JE189" i="90"/>
  <c r="CK189" i="90" s="1"/>
  <c r="JC114" i="90"/>
  <c r="BS114" i="90" s="1"/>
  <c r="JC129" i="90"/>
  <c r="BS129" i="90" s="1"/>
  <c r="JC197" i="90"/>
  <c r="BS197" i="90" s="1"/>
  <c r="JF62" i="90"/>
  <c r="BV62" i="90" s="1"/>
  <c r="JF70" i="90"/>
  <c r="CL70" i="90" s="1"/>
  <c r="JF78" i="90"/>
  <c r="BV78" i="90" s="1"/>
  <c r="JF131" i="90"/>
  <c r="DB131" i="90" s="1"/>
  <c r="JF174" i="90"/>
  <c r="CL174" i="90" s="1"/>
  <c r="JF182" i="90"/>
  <c r="CL182" i="90" s="1"/>
  <c r="JF206" i="90"/>
  <c r="CL206" i="90" s="1"/>
  <c r="JD100" i="90"/>
  <c r="BT100" i="90" s="1"/>
  <c r="JD178" i="90"/>
  <c r="BT178" i="90" s="1"/>
  <c r="JD189" i="90"/>
  <c r="BT189" i="90" s="1"/>
  <c r="JD213" i="90"/>
  <c r="BT213" i="90" s="1"/>
  <c r="CQ148" i="90"/>
  <c r="CQ227" i="90"/>
  <c r="CA166" i="90"/>
  <c r="DG37" i="90"/>
  <c r="DG192" i="90"/>
  <c r="DG166" i="90"/>
  <c r="CQ37" i="90"/>
  <c r="CQ192" i="90"/>
  <c r="DG148" i="90"/>
  <c r="JF64" i="90"/>
  <c r="CL64" i="90" s="1"/>
  <c r="JF72" i="90"/>
  <c r="BV72" i="90" s="1"/>
  <c r="JF80" i="90"/>
  <c r="DB80" i="90" s="1"/>
  <c r="JF129" i="90"/>
  <c r="BV129" i="90" s="1"/>
  <c r="JF143" i="90"/>
  <c r="CL143" i="90" s="1"/>
  <c r="JF169" i="90"/>
  <c r="CL169" i="90" s="1"/>
  <c r="JF176" i="90"/>
  <c r="CL176" i="90" s="1"/>
  <c r="JF184" i="90"/>
  <c r="DB184" i="90" s="1"/>
  <c r="JF191" i="90"/>
  <c r="BV191" i="90" s="1"/>
  <c r="JF208" i="90"/>
  <c r="BV208" i="90" s="1"/>
  <c r="JF215" i="90"/>
  <c r="BV215" i="90" s="1"/>
  <c r="JF224" i="90"/>
  <c r="CL224" i="90" s="1"/>
  <c r="DG118" i="90"/>
  <c r="CQ118" i="90"/>
  <c r="CQ99" i="90"/>
  <c r="DG99" i="90"/>
  <c r="JB30" i="90"/>
  <c r="BR30" i="90" s="1"/>
  <c r="JC100" i="90"/>
  <c r="CI100" i="90" s="1"/>
  <c r="JC113" i="90"/>
  <c r="BS113" i="90" s="1"/>
  <c r="JC128" i="90"/>
  <c r="CI128" i="90" s="1"/>
  <c r="JC146" i="90"/>
  <c r="CI146" i="90" s="1"/>
  <c r="JC173" i="90"/>
  <c r="CI173" i="90" s="1"/>
  <c r="JC193" i="90"/>
  <c r="CI193" i="90" s="1"/>
  <c r="CQ162" i="90"/>
  <c r="CQ59" i="90"/>
  <c r="DG91" i="90"/>
  <c r="CQ91" i="90"/>
  <c r="DG83" i="90"/>
  <c r="IY154" i="90"/>
  <c r="BO154" i="90" s="1"/>
  <c r="IY210" i="90"/>
  <c r="CE210" i="90" s="1"/>
  <c r="JB120" i="90"/>
  <c r="CX120" i="90" s="1"/>
  <c r="JB186" i="90"/>
  <c r="CH186" i="90" s="1"/>
  <c r="JH221" i="90"/>
  <c r="BX221" i="90" s="1"/>
  <c r="IZ150" i="90"/>
  <c r="CF150" i="90" s="1"/>
  <c r="IZ183" i="90"/>
  <c r="BP183" i="90" s="1"/>
  <c r="IZ215" i="90"/>
  <c r="CF215" i="90" s="1"/>
  <c r="JG99" i="90"/>
  <c r="BW99" i="90" s="1"/>
  <c r="JG139" i="90"/>
  <c r="CM139" i="90" s="1"/>
  <c r="JG219" i="90"/>
  <c r="DC219" i="90" s="1"/>
  <c r="IY177" i="90"/>
  <c r="CU177" i="90" s="1"/>
  <c r="JJ179" i="90"/>
  <c r="DF179" i="90" s="1"/>
  <c r="JI161" i="90"/>
  <c r="BY161" i="90" s="1"/>
  <c r="DG59" i="90"/>
  <c r="CL28" i="90"/>
  <c r="DG102" i="90"/>
  <c r="DG50" i="90"/>
  <c r="CA36" i="90"/>
  <c r="CQ50" i="90"/>
  <c r="CA76" i="90"/>
  <c r="JG103" i="90"/>
  <c r="CM103" i="90" s="1"/>
  <c r="JG111" i="90"/>
  <c r="DC111" i="90" s="1"/>
  <c r="JG137" i="90"/>
  <c r="DC137" i="90" s="1"/>
  <c r="JG154" i="90"/>
  <c r="BW154" i="90" s="1"/>
  <c r="IY161" i="90"/>
  <c r="BO161" i="90" s="1"/>
  <c r="JC37" i="90"/>
  <c r="BS37" i="90" s="1"/>
  <c r="JC45" i="90"/>
  <c r="BS45" i="90" s="1"/>
  <c r="JC53" i="90"/>
  <c r="BS53" i="90" s="1"/>
  <c r="JC137" i="90"/>
  <c r="BS137" i="90" s="1"/>
  <c r="JC204" i="90"/>
  <c r="CI204" i="90" s="1"/>
  <c r="JG121" i="90"/>
  <c r="CM121" i="90" s="1"/>
  <c r="JG178" i="90"/>
  <c r="DC178" i="90" s="1"/>
  <c r="IY89" i="90"/>
  <c r="CE89" i="90" s="1"/>
  <c r="IY118" i="90"/>
  <c r="BO118" i="90" s="1"/>
  <c r="IY144" i="90"/>
  <c r="CU144" i="90" s="1"/>
  <c r="IY209" i="90"/>
  <c r="CE209" i="90" s="1"/>
  <c r="JC121" i="90"/>
  <c r="BS121" i="90" s="1"/>
  <c r="JC155" i="90"/>
  <c r="CY155" i="90" s="1"/>
  <c r="JI38" i="90"/>
  <c r="BY38" i="90" s="1"/>
  <c r="JI54" i="90"/>
  <c r="BY54" i="90" s="1"/>
  <c r="JI190" i="90"/>
  <c r="BY190" i="90" s="1"/>
  <c r="JI198" i="90"/>
  <c r="DE198" i="90" s="1"/>
  <c r="JG206" i="90"/>
  <c r="CM206" i="90" s="1"/>
  <c r="IY153" i="90"/>
  <c r="BO153" i="90" s="1"/>
  <c r="JC88" i="90"/>
  <c r="CY88" i="90" s="1"/>
  <c r="JC28" i="90"/>
  <c r="BS28" i="90" s="1"/>
  <c r="JA130" i="90"/>
  <c r="BQ130" i="90" s="1"/>
  <c r="JH224" i="90"/>
  <c r="BX224" i="90" s="1"/>
  <c r="JG200" i="90"/>
  <c r="BW200" i="90" s="1"/>
  <c r="IY128" i="90"/>
  <c r="BO128" i="90" s="1"/>
  <c r="IY121" i="90"/>
  <c r="CU121" i="90" s="1"/>
  <c r="IY137" i="90"/>
  <c r="BO137" i="90" s="1"/>
  <c r="IY217" i="90"/>
  <c r="BO217" i="90" s="1"/>
  <c r="JC227" i="90"/>
  <c r="CY227" i="90" s="1"/>
  <c r="JF130" i="90"/>
  <c r="BV130" i="90" s="1"/>
  <c r="JF226" i="90"/>
  <c r="DB226" i="90" s="1"/>
  <c r="JG209" i="90"/>
  <c r="CM209" i="90" s="1"/>
  <c r="JC91" i="90"/>
  <c r="CI91" i="90" s="1"/>
  <c r="JC105" i="90"/>
  <c r="CI105" i="90" s="1"/>
  <c r="JC180" i="90"/>
  <c r="BS180" i="90" s="1"/>
  <c r="JC220" i="90"/>
  <c r="BS220" i="90" s="1"/>
  <c r="JG90" i="90"/>
  <c r="CM90" i="90" s="1"/>
  <c r="JG129" i="90"/>
  <c r="BW129" i="90" s="1"/>
  <c r="JG145" i="90"/>
  <c r="DC145" i="90" s="1"/>
  <c r="IY107" i="90"/>
  <c r="CU107" i="90" s="1"/>
  <c r="IY206" i="90"/>
  <c r="CE206" i="90" s="1"/>
  <c r="IY223" i="90"/>
  <c r="CU223" i="90" s="1"/>
  <c r="JC65" i="90"/>
  <c r="CI65" i="90" s="1"/>
  <c r="JC73" i="90"/>
  <c r="CY73" i="90" s="1"/>
  <c r="JC81" i="90"/>
  <c r="BS81" i="90" s="1"/>
  <c r="JC188" i="90"/>
  <c r="BS188" i="90" s="1"/>
  <c r="JC214" i="90"/>
  <c r="BS214" i="90" s="1"/>
  <c r="JI75" i="90"/>
  <c r="BY75" i="90" s="1"/>
  <c r="JI211" i="90"/>
  <c r="CO211" i="90" s="1"/>
  <c r="JH101" i="90"/>
  <c r="BX101" i="90" s="1"/>
  <c r="JD149" i="90"/>
  <c r="BT149" i="90" s="1"/>
  <c r="IY159" i="90"/>
  <c r="BO159" i="90" s="1"/>
  <c r="JH93" i="90"/>
  <c r="DD93" i="90" s="1"/>
  <c r="JD217" i="90"/>
  <c r="BT217" i="90" s="1"/>
  <c r="JE203" i="90"/>
  <c r="CK203" i="90" s="1"/>
  <c r="JF134" i="90"/>
  <c r="BV134" i="90" s="1"/>
  <c r="JF190" i="90"/>
  <c r="BV190" i="90" s="1"/>
  <c r="JF222" i="90"/>
  <c r="DB222" i="90" s="1"/>
  <c r="JE87" i="90"/>
  <c r="DA87" i="90" s="1"/>
  <c r="JE135" i="90"/>
  <c r="CK135" i="90" s="1"/>
  <c r="JE204" i="90"/>
  <c r="BU204" i="90" s="1"/>
  <c r="JE223" i="90"/>
  <c r="BU223" i="90" s="1"/>
  <c r="JI83" i="90"/>
  <c r="DE83" i="90" s="1"/>
  <c r="JI109" i="90"/>
  <c r="BY109" i="90" s="1"/>
  <c r="JI162" i="90"/>
  <c r="CO162" i="90" s="1"/>
  <c r="JI195" i="90"/>
  <c r="DE195" i="90" s="1"/>
  <c r="JA169" i="90"/>
  <c r="BQ169" i="90" s="1"/>
  <c r="JD162" i="90"/>
  <c r="BT162" i="90" s="1"/>
  <c r="JH158" i="90"/>
  <c r="CN158" i="90" s="1"/>
  <c r="JH197" i="90"/>
  <c r="CN197" i="90" s="1"/>
  <c r="JC62" i="90"/>
  <c r="CY62" i="90" s="1"/>
  <c r="JC70" i="90"/>
  <c r="CY70" i="90" s="1"/>
  <c r="JC78" i="90"/>
  <c r="CY78" i="90" s="1"/>
  <c r="JC123" i="90"/>
  <c r="BS123" i="90" s="1"/>
  <c r="JC178" i="90"/>
  <c r="CI178" i="90" s="1"/>
  <c r="JC190" i="90"/>
  <c r="CI190" i="90" s="1"/>
  <c r="JC199" i="90"/>
  <c r="BS199" i="90" s="1"/>
  <c r="JG87" i="90"/>
  <c r="DC87" i="90" s="1"/>
  <c r="JG95" i="90"/>
  <c r="CM95" i="90" s="1"/>
  <c r="JG183" i="90"/>
  <c r="BW183" i="90" s="1"/>
  <c r="JG198" i="90"/>
  <c r="CM198" i="90" s="1"/>
  <c r="IY104" i="90"/>
  <c r="CE104" i="90" s="1"/>
  <c r="JJ170" i="90"/>
  <c r="BZ170" i="90" s="1"/>
  <c r="JB61" i="90"/>
  <c r="BR61" i="90" s="1"/>
  <c r="JB69" i="90"/>
  <c r="CH69" i="90" s="1"/>
  <c r="JB77" i="90"/>
  <c r="CH77" i="90" s="1"/>
  <c r="JB101" i="90"/>
  <c r="BR101" i="90" s="1"/>
  <c r="JF213" i="90"/>
  <c r="BV213" i="90" s="1"/>
  <c r="JI91" i="90"/>
  <c r="CO91" i="90" s="1"/>
  <c r="JI154" i="90"/>
  <c r="BY154" i="90" s="1"/>
  <c r="JI204" i="90"/>
  <c r="DE204" i="90" s="1"/>
  <c r="JA204" i="90"/>
  <c r="CW204" i="90" s="1"/>
  <c r="JA224" i="90"/>
  <c r="CG224" i="90" s="1"/>
  <c r="JE43" i="90"/>
  <c r="BU43" i="90" s="1"/>
  <c r="JE51" i="90"/>
  <c r="DA51" i="90" s="1"/>
  <c r="JE122" i="90"/>
  <c r="BU122" i="90" s="1"/>
  <c r="JE151" i="90"/>
  <c r="CK151" i="90" s="1"/>
  <c r="JE158" i="90"/>
  <c r="CK158" i="90" s="1"/>
  <c r="JH146" i="90"/>
  <c r="CN146" i="90" s="1"/>
  <c r="IZ105" i="90"/>
  <c r="CF105" i="90" s="1"/>
  <c r="IZ142" i="90"/>
  <c r="CV142" i="90" s="1"/>
  <c r="IZ210" i="90"/>
  <c r="CV210" i="90" s="1"/>
  <c r="IZ227" i="90"/>
  <c r="CV227" i="90" s="1"/>
  <c r="JD62" i="90"/>
  <c r="BT62" i="90" s="1"/>
  <c r="JB47" i="90"/>
  <c r="CH47" i="90" s="1"/>
  <c r="JB183" i="90"/>
  <c r="CH183" i="90" s="1"/>
  <c r="JF86" i="90"/>
  <c r="BV86" i="90" s="1"/>
  <c r="JF117" i="90"/>
  <c r="CL117" i="90" s="1"/>
  <c r="JF146" i="90"/>
  <c r="CL146" i="90" s="1"/>
  <c r="JF164" i="90"/>
  <c r="BV164" i="90" s="1"/>
  <c r="JF198" i="90"/>
  <c r="CL198" i="90" s="1"/>
  <c r="JI170" i="90"/>
  <c r="BY170" i="90" s="1"/>
  <c r="JA41" i="90"/>
  <c r="BQ41" i="90" s="1"/>
  <c r="JA49" i="90"/>
  <c r="CW49" i="90" s="1"/>
  <c r="JA57" i="90"/>
  <c r="BQ57" i="90" s="1"/>
  <c r="JA64" i="90"/>
  <c r="BQ64" i="90" s="1"/>
  <c r="JA80" i="90"/>
  <c r="BQ80" i="90" s="1"/>
  <c r="JA88" i="90"/>
  <c r="BQ88" i="90" s="1"/>
  <c r="JA97" i="90"/>
  <c r="BQ97" i="90" s="1"/>
  <c r="JA127" i="90"/>
  <c r="BQ127" i="90" s="1"/>
  <c r="JA185" i="90"/>
  <c r="BQ185" i="90" s="1"/>
  <c r="JE62" i="90"/>
  <c r="DA62" i="90" s="1"/>
  <c r="JE198" i="90"/>
  <c r="BU198" i="90" s="1"/>
  <c r="JH76" i="90"/>
  <c r="DD76" i="90" s="1"/>
  <c r="JH84" i="90"/>
  <c r="CN84" i="90" s="1"/>
  <c r="JH92" i="90"/>
  <c r="DD92" i="90" s="1"/>
  <c r="IZ218" i="90"/>
  <c r="CF218" i="90" s="1"/>
  <c r="JD70" i="90"/>
  <c r="BT70" i="90" s="1"/>
  <c r="JD78" i="90"/>
  <c r="CJ78" i="90" s="1"/>
  <c r="JD141" i="90"/>
  <c r="CJ141" i="90" s="1"/>
  <c r="JG138" i="90"/>
  <c r="CM138" i="90" s="1"/>
  <c r="IY134" i="90"/>
  <c r="CE134" i="90" s="1"/>
  <c r="JC118" i="90"/>
  <c r="BS118" i="90" s="1"/>
  <c r="JC34" i="90"/>
  <c r="CY34" i="90" s="1"/>
  <c r="JJ59" i="90"/>
  <c r="BZ59" i="90" s="1"/>
  <c r="JB39" i="90"/>
  <c r="CX39" i="90" s="1"/>
  <c r="JB55" i="90"/>
  <c r="BR55" i="90" s="1"/>
  <c r="JB88" i="90"/>
  <c r="BR88" i="90" s="1"/>
  <c r="JB96" i="90"/>
  <c r="BR96" i="90" s="1"/>
  <c r="JB118" i="90"/>
  <c r="CH118" i="90" s="1"/>
  <c r="JB125" i="90"/>
  <c r="BR125" i="90" s="1"/>
  <c r="JB159" i="90"/>
  <c r="BR159" i="90" s="1"/>
  <c r="JB176" i="90"/>
  <c r="BR176" i="90" s="1"/>
  <c r="JB202" i="90"/>
  <c r="BR202" i="90" s="1"/>
  <c r="JB224" i="90"/>
  <c r="CH224" i="90" s="1"/>
  <c r="JI147" i="90"/>
  <c r="DE147" i="90" s="1"/>
  <c r="JA177" i="90"/>
  <c r="CW177" i="90" s="1"/>
  <c r="JE63" i="90"/>
  <c r="BU63" i="90" s="1"/>
  <c r="JE71" i="90"/>
  <c r="BU71" i="90" s="1"/>
  <c r="JE79" i="90"/>
  <c r="BU79" i="90" s="1"/>
  <c r="JE214" i="90"/>
  <c r="CK214" i="90" s="1"/>
  <c r="JH181" i="90"/>
  <c r="BX181" i="90" s="1"/>
  <c r="JH189" i="90"/>
  <c r="BX189" i="90" s="1"/>
  <c r="JD195" i="90"/>
  <c r="BT195" i="90" s="1"/>
  <c r="IY179" i="90"/>
  <c r="CU179" i="90" s="1"/>
  <c r="JC156" i="90"/>
  <c r="BS156" i="90" s="1"/>
  <c r="JJ105" i="90"/>
  <c r="DF105" i="90" s="1"/>
  <c r="JJ157" i="90"/>
  <c r="BZ157" i="90" s="1"/>
  <c r="JJ178" i="90"/>
  <c r="CP178" i="90" s="1"/>
  <c r="JB216" i="90"/>
  <c r="BR216" i="90" s="1"/>
  <c r="JF94" i="90"/>
  <c r="CL94" i="90" s="1"/>
  <c r="JF155" i="90"/>
  <c r="CL155" i="90" s="1"/>
  <c r="JE95" i="90"/>
  <c r="BU95" i="90" s="1"/>
  <c r="JE120" i="90"/>
  <c r="BU120" i="90" s="1"/>
  <c r="IZ74" i="90"/>
  <c r="CF74" i="90" s="1"/>
  <c r="IZ82" i="90"/>
  <c r="CV82" i="90" s="1"/>
  <c r="IZ90" i="90"/>
  <c r="CV90" i="90" s="1"/>
  <c r="IZ177" i="90"/>
  <c r="CF177" i="90" s="1"/>
  <c r="JD121" i="90"/>
  <c r="BT121" i="90" s="1"/>
  <c r="JJ118" i="90"/>
  <c r="DF118" i="90" s="1"/>
  <c r="JJ135" i="90"/>
  <c r="BZ135" i="90" s="1"/>
  <c r="JJ198" i="90"/>
  <c r="BZ198" i="90" s="1"/>
  <c r="JB194" i="90"/>
  <c r="BR194" i="90" s="1"/>
  <c r="JF109" i="90"/>
  <c r="BV109" i="90" s="1"/>
  <c r="JI97" i="90"/>
  <c r="DE97" i="90" s="1"/>
  <c r="JI219" i="90"/>
  <c r="BY219" i="90" s="1"/>
  <c r="JA121" i="90"/>
  <c r="CW121" i="90" s="1"/>
  <c r="JA145" i="90"/>
  <c r="CW145" i="90" s="1"/>
  <c r="JE143" i="90"/>
  <c r="BU143" i="90" s="1"/>
  <c r="JE172" i="90"/>
  <c r="BU172" i="90" s="1"/>
  <c r="JE194" i="90"/>
  <c r="BU194" i="90" s="1"/>
  <c r="JH218" i="90"/>
  <c r="DD218" i="90" s="1"/>
  <c r="JD89" i="90"/>
  <c r="BT89" i="90" s="1"/>
  <c r="JD166" i="90"/>
  <c r="CZ166" i="90" s="1"/>
  <c r="JD175" i="90"/>
  <c r="CZ175" i="90" s="1"/>
  <c r="JD209" i="90"/>
  <c r="BT209" i="90" s="1"/>
  <c r="JD218" i="90"/>
  <c r="CJ218" i="90" s="1"/>
  <c r="JJ41" i="90"/>
  <c r="BZ41" i="90" s="1"/>
  <c r="JJ49" i="90"/>
  <c r="BZ49" i="90" s="1"/>
  <c r="JJ57" i="90"/>
  <c r="BZ57" i="90" s="1"/>
  <c r="JJ88" i="90"/>
  <c r="BZ88" i="90" s="1"/>
  <c r="JJ107" i="90"/>
  <c r="BZ107" i="90" s="1"/>
  <c r="JJ160" i="90"/>
  <c r="BZ160" i="90" s="1"/>
  <c r="JB131" i="90"/>
  <c r="BR131" i="90" s="1"/>
  <c r="JF101" i="90"/>
  <c r="CL101" i="90" s="1"/>
  <c r="JF127" i="90"/>
  <c r="BV127" i="90" s="1"/>
  <c r="JI66" i="90"/>
  <c r="BY66" i="90" s="1"/>
  <c r="JI74" i="90"/>
  <c r="BY74" i="90" s="1"/>
  <c r="JI82" i="90"/>
  <c r="BY82" i="90" s="1"/>
  <c r="JI178" i="90"/>
  <c r="CO178" i="90" s="1"/>
  <c r="JI210" i="90"/>
  <c r="BY210" i="90" s="1"/>
  <c r="JA106" i="90"/>
  <c r="BQ106" i="90" s="1"/>
  <c r="JA152" i="90"/>
  <c r="CW152" i="90" s="1"/>
  <c r="JA214" i="90"/>
  <c r="BQ214" i="90" s="1"/>
  <c r="JH134" i="90"/>
  <c r="DD134" i="90" s="1"/>
  <c r="JH175" i="90"/>
  <c r="BX175" i="90" s="1"/>
  <c r="IZ138" i="90"/>
  <c r="CV138" i="90" s="1"/>
  <c r="IZ179" i="90"/>
  <c r="CF179" i="90" s="1"/>
  <c r="JD39" i="90"/>
  <c r="CJ39" i="90" s="1"/>
  <c r="JD47" i="90"/>
  <c r="BT47" i="90" s="1"/>
  <c r="JD55" i="90"/>
  <c r="CZ55" i="90" s="1"/>
  <c r="JD104" i="90"/>
  <c r="BT104" i="90" s="1"/>
  <c r="JD127" i="90"/>
  <c r="CJ127" i="90" s="1"/>
  <c r="JD135" i="90"/>
  <c r="BT135" i="90" s="1"/>
  <c r="JD201" i="90"/>
  <c r="CJ201" i="90" s="1"/>
  <c r="JD225" i="90"/>
  <c r="BT225" i="90" s="1"/>
  <c r="IY94" i="90"/>
  <c r="CE94" i="90" s="1"/>
  <c r="IY198" i="90"/>
  <c r="BO198" i="90" s="1"/>
  <c r="IY214" i="90"/>
  <c r="BO214" i="90" s="1"/>
  <c r="JC106" i="90"/>
  <c r="CI106" i="90" s="1"/>
  <c r="JC135" i="90"/>
  <c r="BS135" i="90" s="1"/>
  <c r="JC162" i="90"/>
  <c r="CY162" i="90" s="1"/>
  <c r="JJ65" i="90"/>
  <c r="CP65" i="90" s="1"/>
  <c r="JJ73" i="90"/>
  <c r="CP73" i="90" s="1"/>
  <c r="JJ81" i="90"/>
  <c r="CP81" i="90" s="1"/>
  <c r="JJ186" i="90"/>
  <c r="CP186" i="90" s="1"/>
  <c r="JJ210" i="90"/>
  <c r="CP210" i="90" s="1"/>
  <c r="JJ226" i="90"/>
  <c r="CP226" i="90" s="1"/>
  <c r="JB135" i="90"/>
  <c r="BR135" i="90" s="1"/>
  <c r="JE180" i="90"/>
  <c r="BU180" i="90" s="1"/>
  <c r="JH108" i="90"/>
  <c r="DD108" i="90" s="1"/>
  <c r="IZ203" i="90"/>
  <c r="CF203" i="90" s="1"/>
  <c r="JD148" i="90"/>
  <c r="BT148" i="90" s="1"/>
  <c r="JH30" i="90"/>
  <c r="BX30" i="90" s="1"/>
  <c r="JF170" i="90"/>
  <c r="DB170" i="90" s="1"/>
  <c r="JF159" i="90"/>
  <c r="CL159" i="90" s="1"/>
  <c r="JF202" i="90"/>
  <c r="CL202" i="90" s="1"/>
  <c r="JJ196" i="90"/>
  <c r="BZ196" i="90" s="1"/>
  <c r="JB133" i="90"/>
  <c r="BR133" i="90" s="1"/>
  <c r="JI199" i="90"/>
  <c r="CO199" i="90" s="1"/>
  <c r="JA107" i="90"/>
  <c r="BQ107" i="90" s="1"/>
  <c r="JD108" i="90"/>
  <c r="CZ108" i="90" s="1"/>
  <c r="JD221" i="90"/>
  <c r="BT221" i="90" s="1"/>
  <c r="IZ173" i="90"/>
  <c r="CF173" i="90" s="1"/>
  <c r="JG112" i="90"/>
  <c r="CM112" i="90" s="1"/>
  <c r="IY122" i="90"/>
  <c r="BO122" i="90" s="1"/>
  <c r="IY136" i="90"/>
  <c r="CU136" i="90" s="1"/>
  <c r="IY162" i="90"/>
  <c r="CU162" i="90" s="1"/>
  <c r="IY227" i="90"/>
  <c r="BO227" i="90" s="1"/>
  <c r="JJ114" i="90"/>
  <c r="CP114" i="90" s="1"/>
  <c r="JJ128" i="90"/>
  <c r="DF128" i="90" s="1"/>
  <c r="JF113" i="90"/>
  <c r="DB113" i="90" s="1"/>
  <c r="JF186" i="90"/>
  <c r="BV186" i="90" s="1"/>
  <c r="JF210" i="90"/>
  <c r="BV210" i="90" s="1"/>
  <c r="JI143" i="90"/>
  <c r="BY143" i="90" s="1"/>
  <c r="JC29" i="90"/>
  <c r="CY29" i="90" s="1"/>
  <c r="JH147" i="90"/>
  <c r="BX147" i="90" s="1"/>
  <c r="IZ199" i="90"/>
  <c r="CF199" i="90" s="1"/>
  <c r="IZ207" i="90"/>
  <c r="CV207" i="90" s="1"/>
  <c r="JD170" i="90"/>
  <c r="CZ170" i="90" s="1"/>
  <c r="JG83" i="90"/>
  <c r="BW83" i="90" s="1"/>
  <c r="JG104" i="90"/>
  <c r="BW104" i="90" s="1"/>
  <c r="JG155" i="90"/>
  <c r="BW155" i="90" s="1"/>
  <c r="JG194" i="90"/>
  <c r="BW194" i="90" s="1"/>
  <c r="IY129" i="90"/>
  <c r="CE129" i="90" s="1"/>
  <c r="JC38" i="90"/>
  <c r="BS38" i="90" s="1"/>
  <c r="JC46" i="90"/>
  <c r="CY46" i="90" s="1"/>
  <c r="JC54" i="90"/>
  <c r="CI54" i="90" s="1"/>
  <c r="JC85" i="90"/>
  <c r="BS85" i="90" s="1"/>
  <c r="JC95" i="90"/>
  <c r="BS95" i="90" s="1"/>
  <c r="JC148" i="90"/>
  <c r="BS148" i="90" s="1"/>
  <c r="JC205" i="90"/>
  <c r="BS205" i="90" s="1"/>
  <c r="JB74" i="90"/>
  <c r="CX74" i="90" s="1"/>
  <c r="JE76" i="90"/>
  <c r="CK76" i="90" s="1"/>
  <c r="JE169" i="90"/>
  <c r="BU169" i="90" s="1"/>
  <c r="JI79" i="90"/>
  <c r="BY79" i="90" s="1"/>
  <c r="JD75" i="90"/>
  <c r="CZ75" i="90" s="1"/>
  <c r="JD86" i="90"/>
  <c r="CJ86" i="90" s="1"/>
  <c r="JD101" i="90"/>
  <c r="BT101" i="90" s="1"/>
  <c r="JD197" i="90"/>
  <c r="CJ197" i="90" s="1"/>
  <c r="IZ71" i="90"/>
  <c r="BP71" i="90" s="1"/>
  <c r="IZ95" i="90"/>
  <c r="CF95" i="90" s="1"/>
  <c r="IZ146" i="90"/>
  <c r="CV146" i="90" s="1"/>
  <c r="IZ135" i="90"/>
  <c r="CF135" i="90" s="1"/>
  <c r="JJ37" i="90"/>
  <c r="BZ37" i="90" s="1"/>
  <c r="JJ45" i="90"/>
  <c r="BZ45" i="90" s="1"/>
  <c r="JJ53" i="90"/>
  <c r="BZ53" i="90" s="1"/>
  <c r="JJ84" i="90"/>
  <c r="DF84" i="90" s="1"/>
  <c r="JJ108" i="90"/>
  <c r="BZ108" i="90" s="1"/>
  <c r="JJ181" i="90"/>
  <c r="BZ181" i="90" s="1"/>
  <c r="JB192" i="90"/>
  <c r="BR192" i="90" s="1"/>
  <c r="JF140" i="90"/>
  <c r="CL140" i="90" s="1"/>
  <c r="JF194" i="90"/>
  <c r="DB194" i="90" s="1"/>
  <c r="IZ144" i="90"/>
  <c r="CF144" i="90" s="1"/>
  <c r="JD120" i="90"/>
  <c r="BT120" i="90" s="1"/>
  <c r="JG131" i="90"/>
  <c r="BW131" i="90" s="1"/>
  <c r="IY90" i="90"/>
  <c r="CE90" i="90" s="1"/>
  <c r="IY98" i="90"/>
  <c r="CU98" i="90" s="1"/>
  <c r="IY145" i="90"/>
  <c r="CE145" i="90" s="1"/>
  <c r="IY218" i="90"/>
  <c r="BO218" i="90" s="1"/>
  <c r="JC101" i="90"/>
  <c r="BS101" i="90" s="1"/>
  <c r="JC110" i="90"/>
  <c r="BS110" i="90" s="1"/>
  <c r="JC157" i="90"/>
  <c r="BS157" i="90" s="1"/>
  <c r="CQ100" i="90"/>
  <c r="JJ61" i="90"/>
  <c r="DF61" i="90" s="1"/>
  <c r="JJ69" i="90"/>
  <c r="BZ69" i="90" s="1"/>
  <c r="JJ77" i="90"/>
  <c r="CP77" i="90" s="1"/>
  <c r="JJ132" i="90"/>
  <c r="BZ132" i="90" s="1"/>
  <c r="JB105" i="90"/>
  <c r="BR105" i="90" s="1"/>
  <c r="JB122" i="90"/>
  <c r="CH122" i="90" s="1"/>
  <c r="JF123" i="90"/>
  <c r="BV123" i="90" s="1"/>
  <c r="JF138" i="90"/>
  <c r="DB138" i="90" s="1"/>
  <c r="JF40" i="90"/>
  <c r="DB40" i="90" s="1"/>
  <c r="CQ78" i="90"/>
  <c r="JJ166" i="90"/>
  <c r="BZ166" i="90" s="1"/>
  <c r="JJ174" i="90"/>
  <c r="DF174" i="90" s="1"/>
  <c r="JJ197" i="90"/>
  <c r="BZ197" i="90" s="1"/>
  <c r="JB65" i="90"/>
  <c r="CH65" i="90" s="1"/>
  <c r="JB73" i="90"/>
  <c r="CH73" i="90" s="1"/>
  <c r="JB81" i="90"/>
  <c r="BR81" i="90" s="1"/>
  <c r="JB90" i="90"/>
  <c r="BR90" i="90" s="1"/>
  <c r="JB127" i="90"/>
  <c r="BR127" i="90" s="1"/>
  <c r="JB213" i="90"/>
  <c r="CX213" i="90" s="1"/>
  <c r="JF108" i="90"/>
  <c r="BV108" i="90" s="1"/>
  <c r="JE39" i="90"/>
  <c r="BU39" i="90" s="1"/>
  <c r="JE55" i="90"/>
  <c r="CK55" i="90" s="1"/>
  <c r="JH142" i="90"/>
  <c r="DD142" i="90" s="1"/>
  <c r="IZ101" i="90"/>
  <c r="BP101" i="90" s="1"/>
  <c r="IZ109" i="90"/>
  <c r="CF109" i="90" s="1"/>
  <c r="JG226" i="90"/>
  <c r="BW226" i="90" s="1"/>
  <c r="JC143" i="90"/>
  <c r="CI143" i="90" s="1"/>
  <c r="JC166" i="90"/>
  <c r="CI166" i="90" s="1"/>
  <c r="JG130" i="90"/>
  <c r="DC130" i="90" s="1"/>
  <c r="JG201" i="90"/>
  <c r="BW201" i="90" s="1"/>
  <c r="IY205" i="90"/>
  <c r="BO205" i="90" s="1"/>
  <c r="JB43" i="90"/>
  <c r="BR43" i="90" s="1"/>
  <c r="JF121" i="90"/>
  <c r="BV121" i="90" s="1"/>
  <c r="JA189" i="90"/>
  <c r="BQ189" i="90" s="1"/>
  <c r="JB98" i="90"/>
  <c r="BR98" i="90" s="1"/>
  <c r="JB114" i="90"/>
  <c r="CX114" i="90" s="1"/>
  <c r="JB164" i="90"/>
  <c r="BR164" i="90" s="1"/>
  <c r="JB172" i="90"/>
  <c r="CX172" i="90" s="1"/>
  <c r="JB188" i="90"/>
  <c r="CH188" i="90" s="1"/>
  <c r="JF161" i="90"/>
  <c r="BV161" i="90" s="1"/>
  <c r="JE67" i="90"/>
  <c r="BU67" i="90" s="1"/>
  <c r="JE225" i="90"/>
  <c r="CK225" i="90" s="1"/>
  <c r="JH185" i="90"/>
  <c r="DD185" i="90" s="1"/>
  <c r="IZ125" i="90"/>
  <c r="BP125" i="90" s="1"/>
  <c r="JD153" i="90"/>
  <c r="BT153" i="90" s="1"/>
  <c r="JD181" i="90"/>
  <c r="BT181" i="90" s="1"/>
  <c r="JD193" i="90"/>
  <c r="CZ193" i="90" s="1"/>
  <c r="IY115" i="90"/>
  <c r="BO115" i="90" s="1"/>
  <c r="JB179" i="90"/>
  <c r="BR179" i="90" s="1"/>
  <c r="CQ181" i="90"/>
  <c r="JJ104" i="90"/>
  <c r="BZ104" i="90" s="1"/>
  <c r="JB141" i="90"/>
  <c r="CX141" i="90" s="1"/>
  <c r="JF90" i="90"/>
  <c r="BV90" i="90" s="1"/>
  <c r="JF103" i="90"/>
  <c r="BV103" i="90" s="1"/>
  <c r="JF56" i="90"/>
  <c r="BV56" i="90" s="1"/>
  <c r="JG58" i="90"/>
  <c r="BW58" i="90" s="1"/>
  <c r="JG91" i="90"/>
  <c r="DC91" i="90" s="1"/>
  <c r="JG146" i="90"/>
  <c r="CM146" i="90" s="1"/>
  <c r="JG179" i="90"/>
  <c r="DC179" i="90" s="1"/>
  <c r="IY108" i="90"/>
  <c r="CE108" i="90" s="1"/>
  <c r="JC66" i="90"/>
  <c r="CY66" i="90" s="1"/>
  <c r="JC74" i="90"/>
  <c r="CY74" i="90" s="1"/>
  <c r="JC82" i="90"/>
  <c r="CY82" i="90" s="1"/>
  <c r="JC136" i="90"/>
  <c r="BS136" i="90" s="1"/>
  <c r="JC181" i="90"/>
  <c r="BS181" i="90" s="1"/>
  <c r="JC189" i="90"/>
  <c r="CI189" i="90" s="1"/>
  <c r="JC211" i="90"/>
  <c r="CI211" i="90" s="1"/>
  <c r="JC222" i="90"/>
  <c r="CI222" i="90" s="1"/>
  <c r="JH219" i="90"/>
  <c r="DD219" i="90" s="1"/>
  <c r="CA177" i="90"/>
  <c r="JD182" i="90"/>
  <c r="CZ182" i="90" s="1"/>
  <c r="JI192" i="90"/>
  <c r="CO192" i="90" s="1"/>
  <c r="JH105" i="90"/>
  <c r="DD105" i="90" s="1"/>
  <c r="JD145" i="90"/>
  <c r="CZ145" i="90" s="1"/>
  <c r="JD174" i="90"/>
  <c r="BT174" i="90" s="1"/>
  <c r="DG94" i="90"/>
  <c r="DG71" i="90"/>
  <c r="JD190" i="90"/>
  <c r="BT190" i="90" s="1"/>
  <c r="CQ177" i="90"/>
  <c r="CA71" i="90"/>
  <c r="JH178" i="90"/>
  <c r="BX178" i="90" s="1"/>
  <c r="JD36" i="90"/>
  <c r="CJ36" i="90" s="1"/>
  <c r="JD44" i="90"/>
  <c r="CZ44" i="90" s="1"/>
  <c r="JD52" i="90"/>
  <c r="CJ52" i="90" s="1"/>
  <c r="JD109" i="90"/>
  <c r="CJ109" i="90" s="1"/>
  <c r="JD216" i="90"/>
  <c r="CJ216" i="90" s="1"/>
  <c r="CA40" i="90"/>
  <c r="CQ94" i="90"/>
  <c r="JJ167" i="90"/>
  <c r="BZ167" i="90" s="1"/>
  <c r="JB99" i="90"/>
  <c r="BR99" i="90" s="1"/>
  <c r="JE40" i="90"/>
  <c r="BU40" i="90" s="1"/>
  <c r="JE48" i="90"/>
  <c r="CK48" i="90" s="1"/>
  <c r="JE56" i="90"/>
  <c r="DA56" i="90" s="1"/>
  <c r="JE104" i="90"/>
  <c r="BU104" i="90" s="1"/>
  <c r="JE155" i="90"/>
  <c r="CK155" i="90" s="1"/>
  <c r="JE178" i="90"/>
  <c r="BU178" i="90" s="1"/>
  <c r="JE186" i="90"/>
  <c r="CK186" i="90" s="1"/>
  <c r="JH152" i="90"/>
  <c r="BX152" i="90" s="1"/>
  <c r="IZ102" i="90"/>
  <c r="CV102" i="90" s="1"/>
  <c r="IZ110" i="90"/>
  <c r="CV110" i="90" s="1"/>
  <c r="IZ219" i="90"/>
  <c r="CV219" i="90" s="1"/>
  <c r="JD152" i="90"/>
  <c r="CZ152" i="90" s="1"/>
  <c r="IY130" i="90"/>
  <c r="CE130" i="90" s="1"/>
  <c r="JC115" i="90"/>
  <c r="BS115" i="90" s="1"/>
  <c r="JC175" i="90"/>
  <c r="CI175" i="90" s="1"/>
  <c r="JC167" i="90"/>
  <c r="CY167" i="90" s="1"/>
  <c r="JC212" i="90"/>
  <c r="BS212" i="90" s="1"/>
  <c r="DG105" i="90"/>
  <c r="JI202" i="90"/>
  <c r="DE202" i="90" s="1"/>
  <c r="JA61" i="90"/>
  <c r="CG61" i="90" s="1"/>
  <c r="JH73" i="90"/>
  <c r="BX73" i="90" s="1"/>
  <c r="JH81" i="90"/>
  <c r="BX81" i="90" s="1"/>
  <c r="JH89" i="90"/>
  <c r="DD89" i="90" s="1"/>
  <c r="JH144" i="90"/>
  <c r="DD144" i="90" s="1"/>
  <c r="JD67" i="90"/>
  <c r="CZ67" i="90" s="1"/>
  <c r="JD84" i="90"/>
  <c r="CZ84" i="90" s="1"/>
  <c r="CQ105" i="90"/>
  <c r="JH145" i="90"/>
  <c r="DD145" i="90" s="1"/>
  <c r="JH186" i="90"/>
  <c r="CN186" i="90" s="1"/>
  <c r="IZ158" i="90"/>
  <c r="CF158" i="90" s="1"/>
  <c r="JD115" i="90"/>
  <c r="BT115" i="90" s="1"/>
  <c r="JD222" i="90"/>
  <c r="CJ222" i="90" s="1"/>
  <c r="DG89" i="90"/>
  <c r="JF91" i="90"/>
  <c r="CL91" i="90" s="1"/>
  <c r="JF145" i="90"/>
  <c r="CL145" i="90" s="1"/>
  <c r="JF152" i="90"/>
  <c r="BV152" i="90" s="1"/>
  <c r="JF160" i="90"/>
  <c r="CL160" i="90" s="1"/>
  <c r="JF203" i="90"/>
  <c r="BV203" i="90" s="1"/>
  <c r="JF219" i="90"/>
  <c r="BV219" i="90" s="1"/>
  <c r="JH98" i="90"/>
  <c r="DD98" i="90" s="1"/>
  <c r="JH201" i="90"/>
  <c r="CN201" i="90" s="1"/>
  <c r="IZ79" i="90"/>
  <c r="CV79" i="90" s="1"/>
  <c r="IZ87" i="90"/>
  <c r="CV87" i="90" s="1"/>
  <c r="JD139" i="90"/>
  <c r="CJ139" i="90" s="1"/>
  <c r="JD155" i="90"/>
  <c r="BT155" i="90" s="1"/>
  <c r="CQ89" i="90"/>
  <c r="JF211" i="90"/>
  <c r="CL211" i="90" s="1"/>
  <c r="JA101" i="90"/>
  <c r="CW101" i="90" s="1"/>
  <c r="JH227" i="90"/>
  <c r="DD227" i="90" s="1"/>
  <c r="IZ175" i="90"/>
  <c r="CV175" i="90" s="1"/>
  <c r="IZ184" i="90"/>
  <c r="CV184" i="90" s="1"/>
  <c r="JD206" i="90"/>
  <c r="CJ206" i="90" s="1"/>
  <c r="DG40" i="90"/>
  <c r="JA218" i="90"/>
  <c r="CW218" i="90" s="1"/>
  <c r="JH123" i="90"/>
  <c r="BX123" i="90" s="1"/>
  <c r="JH213" i="90"/>
  <c r="BX213" i="90" s="1"/>
  <c r="IZ176" i="90"/>
  <c r="CF176" i="90" s="1"/>
  <c r="IZ200" i="90"/>
  <c r="CV200" i="90" s="1"/>
  <c r="IZ208" i="90"/>
  <c r="CV208" i="90" s="1"/>
  <c r="JD94" i="90"/>
  <c r="BT94" i="90" s="1"/>
  <c r="JD131" i="90"/>
  <c r="CJ131" i="90" s="1"/>
  <c r="JD171" i="90"/>
  <c r="CZ171" i="90" s="1"/>
  <c r="JD161" i="90"/>
  <c r="CZ161" i="90" s="1"/>
  <c r="JH109" i="90"/>
  <c r="CN109" i="90" s="1"/>
  <c r="JH139" i="90"/>
  <c r="DD139" i="90" s="1"/>
  <c r="JH177" i="90"/>
  <c r="BX177" i="90" s="1"/>
  <c r="IZ91" i="90"/>
  <c r="CV91" i="90" s="1"/>
  <c r="IZ143" i="90"/>
  <c r="CF143" i="90" s="1"/>
  <c r="IZ204" i="90"/>
  <c r="CF204" i="90" s="1"/>
  <c r="JC158" i="90"/>
  <c r="BS158" i="90" s="1"/>
  <c r="JE33" i="90"/>
  <c r="BU33" i="90" s="1"/>
  <c r="JH182" i="90"/>
  <c r="BX182" i="90" s="1"/>
  <c r="JD63" i="90"/>
  <c r="BT63" i="90" s="1"/>
  <c r="IZ30" i="90"/>
  <c r="CF30" i="90" s="1"/>
  <c r="JF87" i="90"/>
  <c r="BV87" i="90" s="1"/>
  <c r="JF95" i="90"/>
  <c r="BV95" i="90" s="1"/>
  <c r="JF156" i="90"/>
  <c r="DB156" i="90" s="1"/>
  <c r="JF199" i="90"/>
  <c r="CL199" i="90" s="1"/>
  <c r="JF223" i="90"/>
  <c r="CL223" i="90" s="1"/>
  <c r="JH135" i="90"/>
  <c r="DD135" i="90" s="1"/>
  <c r="IZ75" i="90"/>
  <c r="BP75" i="90" s="1"/>
  <c r="JC63" i="90"/>
  <c r="CY63" i="90" s="1"/>
  <c r="JC79" i="90"/>
  <c r="CI79" i="90" s="1"/>
  <c r="JC186" i="90"/>
  <c r="CY186" i="90" s="1"/>
  <c r="JF168" i="90"/>
  <c r="CL168" i="90" s="1"/>
  <c r="JF45" i="90"/>
  <c r="BV45" i="90" s="1"/>
  <c r="JH174" i="90"/>
  <c r="BX174" i="90" s="1"/>
  <c r="IZ100" i="90"/>
  <c r="BP100" i="90" s="1"/>
  <c r="IZ180" i="90"/>
  <c r="CF180" i="90" s="1"/>
  <c r="IZ188" i="90"/>
  <c r="CF188" i="90" s="1"/>
  <c r="JD97" i="90"/>
  <c r="BT97" i="90" s="1"/>
  <c r="JD186" i="90"/>
  <c r="BT186" i="90" s="1"/>
  <c r="JD210" i="90"/>
  <c r="BT210" i="90" s="1"/>
  <c r="IY174" i="90"/>
  <c r="CU174" i="90" s="1"/>
  <c r="JE108" i="90"/>
  <c r="DA108" i="90" s="1"/>
  <c r="JH153" i="90"/>
  <c r="CN153" i="90" s="1"/>
  <c r="JH206" i="90"/>
  <c r="DD206" i="90" s="1"/>
  <c r="JH223" i="90"/>
  <c r="CN223" i="90" s="1"/>
  <c r="IZ148" i="90"/>
  <c r="CF148" i="90" s="1"/>
  <c r="IZ157" i="90"/>
  <c r="CF157" i="90" s="1"/>
  <c r="IZ220" i="90"/>
  <c r="CF220" i="90" s="1"/>
  <c r="JD90" i="90"/>
  <c r="BT90" i="90" s="1"/>
  <c r="JD167" i="90"/>
  <c r="CJ167" i="90" s="1"/>
  <c r="JC59" i="90"/>
  <c r="CI59" i="90" s="1"/>
  <c r="JC43" i="90"/>
  <c r="BS43" i="90" s="1"/>
  <c r="JC51" i="90"/>
  <c r="BS51" i="90" s="1"/>
  <c r="JC145" i="90"/>
  <c r="CI145" i="90" s="1"/>
  <c r="JD29" i="90"/>
  <c r="CJ29" i="90" s="1"/>
  <c r="JD40" i="90"/>
  <c r="CJ40" i="90" s="1"/>
  <c r="JD48" i="90"/>
  <c r="CZ48" i="90" s="1"/>
  <c r="JD56" i="90"/>
  <c r="CJ56" i="90" s="1"/>
  <c r="JD105" i="90"/>
  <c r="CZ105" i="90" s="1"/>
  <c r="JD128" i="90"/>
  <c r="CZ128" i="90" s="1"/>
  <c r="JD136" i="90"/>
  <c r="BT136" i="90" s="1"/>
  <c r="JD177" i="90"/>
  <c r="CZ177" i="90" s="1"/>
  <c r="JD196" i="90"/>
  <c r="CJ196" i="90" s="1"/>
  <c r="JD202" i="90"/>
  <c r="BT202" i="90" s="1"/>
  <c r="JC213" i="90"/>
  <c r="CY213" i="90" s="1"/>
  <c r="JE36" i="90"/>
  <c r="DA36" i="90" s="1"/>
  <c r="JE44" i="90"/>
  <c r="DA44" i="90" s="1"/>
  <c r="JE52" i="90"/>
  <c r="DA52" i="90" s="1"/>
  <c r="JE159" i="90"/>
  <c r="BU159" i="90" s="1"/>
  <c r="JE174" i="90"/>
  <c r="BU174" i="90" s="1"/>
  <c r="IZ96" i="90"/>
  <c r="BP96" i="90" s="1"/>
  <c r="IZ106" i="90"/>
  <c r="CV106" i="90" s="1"/>
  <c r="JD113" i="90"/>
  <c r="CJ113" i="90" s="1"/>
  <c r="JD156" i="90"/>
  <c r="CJ156" i="90" s="1"/>
  <c r="JE205" i="90"/>
  <c r="CK205" i="90" s="1"/>
  <c r="JH77" i="90"/>
  <c r="BX77" i="90" s="1"/>
  <c r="JH85" i="90"/>
  <c r="DD85" i="90" s="1"/>
  <c r="JH220" i="90"/>
  <c r="BX220" i="90" s="1"/>
  <c r="JD71" i="90"/>
  <c r="CZ71" i="90" s="1"/>
  <c r="JD79" i="90"/>
  <c r="CJ79" i="90" s="1"/>
  <c r="JD114" i="90"/>
  <c r="CZ114" i="90" s="1"/>
  <c r="IY119" i="90"/>
  <c r="CE119" i="90" s="1"/>
  <c r="JJ203" i="90"/>
  <c r="BZ203" i="90" s="1"/>
  <c r="JA119" i="90"/>
  <c r="CG119" i="90" s="1"/>
  <c r="JD125" i="90"/>
  <c r="CJ125" i="90" s="1"/>
  <c r="JD198" i="90"/>
  <c r="CJ198" i="90" s="1"/>
  <c r="IZ72" i="90"/>
  <c r="CF72" i="90" s="1"/>
  <c r="JC89" i="90"/>
  <c r="CI89" i="90" s="1"/>
  <c r="JC142" i="90"/>
  <c r="BS142" i="90" s="1"/>
  <c r="JC130" i="90"/>
  <c r="BS130" i="90" s="1"/>
  <c r="JC150" i="90"/>
  <c r="CI150" i="90" s="1"/>
  <c r="JC159" i="90"/>
  <c r="BS159" i="90" s="1"/>
  <c r="JC202" i="90"/>
  <c r="BS202" i="90" s="1"/>
  <c r="JG100" i="90"/>
  <c r="DC100" i="90" s="1"/>
  <c r="JG220" i="90"/>
  <c r="DC220" i="90" s="1"/>
  <c r="IY91" i="90"/>
  <c r="CE91" i="90" s="1"/>
  <c r="IY99" i="90"/>
  <c r="CU99" i="90" s="1"/>
  <c r="IY146" i="90"/>
  <c r="BO146" i="90" s="1"/>
  <c r="IY178" i="90"/>
  <c r="CU178" i="90" s="1"/>
  <c r="IY221" i="90"/>
  <c r="BO221" i="90" s="1"/>
  <c r="JG202" i="90"/>
  <c r="BW202" i="90" s="1"/>
  <c r="IY101" i="90"/>
  <c r="CE101" i="90" s="1"/>
  <c r="JI89" i="90"/>
  <c r="DE89" i="90" s="1"/>
  <c r="DG137" i="90"/>
  <c r="DG78" i="90"/>
  <c r="CA67" i="90"/>
  <c r="JC30" i="90"/>
  <c r="BS30" i="90" s="1"/>
  <c r="JG140" i="90"/>
  <c r="CM140" i="90" s="1"/>
  <c r="JG136" i="90"/>
  <c r="BW136" i="90" s="1"/>
  <c r="JC107" i="90"/>
  <c r="CI107" i="90" s="1"/>
  <c r="CA41" i="90"/>
  <c r="CQ169" i="90"/>
  <c r="DG204" i="90"/>
  <c r="CQ137" i="90"/>
  <c r="CA133" i="90"/>
  <c r="DG67" i="90"/>
  <c r="JG92" i="90"/>
  <c r="DC92" i="90" s="1"/>
  <c r="JG180" i="90"/>
  <c r="CM180" i="90" s="1"/>
  <c r="IY109" i="90"/>
  <c r="BO109" i="90" s="1"/>
  <c r="IY201" i="90"/>
  <c r="BO201" i="90" s="1"/>
  <c r="IY226" i="90"/>
  <c r="BO226" i="90" s="1"/>
  <c r="JC67" i="90"/>
  <c r="CY67" i="90" s="1"/>
  <c r="JC75" i="90"/>
  <c r="CY75" i="90" s="1"/>
  <c r="JC94" i="90"/>
  <c r="BS94" i="90" s="1"/>
  <c r="JC182" i="90"/>
  <c r="CY182" i="90" s="1"/>
  <c r="JC223" i="90"/>
  <c r="BS223" i="90" s="1"/>
  <c r="CQ204" i="90"/>
  <c r="DG133" i="90"/>
  <c r="CA107" i="90"/>
  <c r="CQ74" i="90"/>
  <c r="JF153" i="90"/>
  <c r="CL153" i="90" s="1"/>
  <c r="CA100" i="90"/>
  <c r="JI120" i="90"/>
  <c r="DE120" i="90" s="1"/>
  <c r="DG107" i="90"/>
  <c r="CA74" i="90"/>
  <c r="IZ224" i="90"/>
  <c r="CV224" i="90" s="1"/>
  <c r="JG84" i="90"/>
  <c r="DC84" i="90" s="1"/>
  <c r="JG105" i="90"/>
  <c r="CM105" i="90" s="1"/>
  <c r="JG114" i="90"/>
  <c r="BW114" i="90" s="1"/>
  <c r="JG156" i="90"/>
  <c r="IY135" i="90"/>
  <c r="CE135" i="90" s="1"/>
  <c r="IY195" i="90"/>
  <c r="BO195" i="90" s="1"/>
  <c r="JC39" i="90"/>
  <c r="BS39" i="90" s="1"/>
  <c r="JC47" i="90"/>
  <c r="BS47" i="90" s="1"/>
  <c r="JC55" i="90"/>
  <c r="BS55" i="90" s="1"/>
  <c r="JC149" i="90"/>
  <c r="CI149" i="90" s="1"/>
  <c r="JC206" i="90"/>
  <c r="CY206" i="90" s="1"/>
  <c r="JD87" i="90"/>
  <c r="JD95" i="90"/>
  <c r="BT95" i="90" s="1"/>
  <c r="JD164" i="90"/>
  <c r="CZ164" i="90" s="1"/>
  <c r="JD172" i="90"/>
  <c r="CZ172" i="90" s="1"/>
  <c r="JD194" i="90"/>
  <c r="CZ194" i="90" s="1"/>
  <c r="JC103" i="90"/>
  <c r="CY103" i="90" s="1"/>
  <c r="DG181" i="90"/>
  <c r="JG123" i="90"/>
  <c r="BW123" i="90" s="1"/>
  <c r="IY155" i="90"/>
  <c r="CU155" i="90" s="1"/>
  <c r="JC90" i="90"/>
  <c r="BS90" i="90" s="1"/>
  <c r="JC203" i="90"/>
  <c r="CI203" i="90" s="1"/>
  <c r="JF177" i="90"/>
  <c r="CL177" i="90" s="1"/>
  <c r="JF201" i="90"/>
  <c r="BV201" i="90" s="1"/>
  <c r="JJ100" i="90"/>
  <c r="BZ100" i="90" s="1"/>
  <c r="JB121" i="90"/>
  <c r="CX121" i="90" s="1"/>
  <c r="JB163" i="90"/>
  <c r="CH163" i="90" s="1"/>
  <c r="JB171" i="90"/>
  <c r="JB187" i="90"/>
  <c r="BR187" i="90" s="1"/>
  <c r="JB210" i="90"/>
  <c r="CH210" i="90" s="1"/>
  <c r="JB219" i="90"/>
  <c r="BR219" i="90" s="1"/>
  <c r="JE129" i="90"/>
  <c r="DA129" i="90" s="1"/>
  <c r="JE167" i="90"/>
  <c r="BU167" i="90" s="1"/>
  <c r="JE187" i="90"/>
  <c r="CK187" i="90" s="1"/>
  <c r="JE217" i="90"/>
  <c r="CK217" i="90" s="1"/>
  <c r="JE224" i="90"/>
  <c r="CK224" i="90" s="1"/>
  <c r="JI46" i="90"/>
  <c r="BY46" i="90" s="1"/>
  <c r="JI86" i="90"/>
  <c r="DE86" i="90" s="1"/>
  <c r="JI94" i="90"/>
  <c r="BY94" i="90" s="1"/>
  <c r="JI136" i="90"/>
  <c r="BY136" i="90" s="1"/>
  <c r="JI130" i="90"/>
  <c r="BY130" i="90" s="1"/>
  <c r="JI182" i="90"/>
  <c r="BY182" i="90" s="1"/>
  <c r="JI216" i="90"/>
  <c r="DE216" i="90" s="1"/>
  <c r="JI222" i="90"/>
  <c r="BY222" i="90" s="1"/>
  <c r="JA67" i="90"/>
  <c r="CG67" i="90" s="1"/>
  <c r="JA98" i="90"/>
  <c r="CG98" i="90" s="1"/>
  <c r="JA99" i="90"/>
  <c r="BQ99" i="90" s="1"/>
  <c r="JA111" i="90"/>
  <c r="BQ111" i="90" s="1"/>
  <c r="JA132" i="90"/>
  <c r="CW132" i="90" s="1"/>
  <c r="JA140" i="90"/>
  <c r="CW140" i="90" s="1"/>
  <c r="JA180" i="90"/>
  <c r="CG180" i="90" s="1"/>
  <c r="JA188" i="90"/>
  <c r="CW188" i="90" s="1"/>
  <c r="JA195" i="90"/>
  <c r="CW195" i="90" s="1"/>
  <c r="JA211" i="90"/>
  <c r="CG211" i="90" s="1"/>
  <c r="JD107" i="90"/>
  <c r="BT107" i="90" s="1"/>
  <c r="JD151" i="90"/>
  <c r="CJ151" i="90" s="1"/>
  <c r="JD226" i="90"/>
  <c r="BT226" i="90" s="1"/>
  <c r="JH103" i="90"/>
  <c r="CN103" i="90" s="1"/>
  <c r="JH141" i="90"/>
  <c r="CN141" i="90" s="1"/>
  <c r="CA29" i="90"/>
  <c r="JC225" i="90"/>
  <c r="BS225" i="90" s="1"/>
  <c r="JG174" i="90"/>
  <c r="DC174" i="90" s="1"/>
  <c r="IY124" i="90"/>
  <c r="BO124" i="90" s="1"/>
  <c r="JD31" i="90"/>
  <c r="CJ31" i="90" s="1"/>
  <c r="JD27" i="90"/>
  <c r="CZ27" i="90" s="1"/>
  <c r="IZ32" i="90"/>
  <c r="CV32" i="90" s="1"/>
  <c r="IZ28" i="90"/>
  <c r="BP28" i="90" s="1"/>
  <c r="CA175" i="90"/>
  <c r="DG29" i="90"/>
  <c r="JB140" i="90"/>
  <c r="BR140" i="90" s="1"/>
  <c r="JF89" i="90"/>
  <c r="CL89" i="90" s="1"/>
  <c r="JF158" i="90"/>
  <c r="DB158" i="90" s="1"/>
  <c r="JD35" i="90"/>
  <c r="BT35" i="90" s="1"/>
  <c r="JE38" i="90"/>
  <c r="BU38" i="90" s="1"/>
  <c r="JE46" i="90"/>
  <c r="DA46" i="90" s="1"/>
  <c r="JE54" i="90"/>
  <c r="DA54" i="90" s="1"/>
  <c r="JE146" i="90"/>
  <c r="CK146" i="90" s="1"/>
  <c r="JE153" i="90"/>
  <c r="BU153" i="90" s="1"/>
  <c r="JE176" i="90"/>
  <c r="BU176" i="90" s="1"/>
  <c r="JE31" i="90"/>
  <c r="DA31" i="90" s="1"/>
  <c r="JJ173" i="90"/>
  <c r="CP173" i="90" s="1"/>
  <c r="JB85" i="90"/>
  <c r="CX85" i="90" s="1"/>
  <c r="JF65" i="90"/>
  <c r="DB65" i="90" s="1"/>
  <c r="JF73" i="90"/>
  <c r="DB73" i="90" s="1"/>
  <c r="JF81" i="90"/>
  <c r="CL81" i="90" s="1"/>
  <c r="JF96" i="90"/>
  <c r="BV96" i="90" s="1"/>
  <c r="JF209" i="90"/>
  <c r="BV209" i="90" s="1"/>
  <c r="JI102" i="90"/>
  <c r="DE102" i="90" s="1"/>
  <c r="JI150" i="90"/>
  <c r="CO150" i="90" s="1"/>
  <c r="JI165" i="90"/>
  <c r="BY165" i="90" s="1"/>
  <c r="JA36" i="90"/>
  <c r="CG36" i="90" s="1"/>
  <c r="JA44" i="90"/>
  <c r="BQ44" i="90" s="1"/>
  <c r="JA52" i="90"/>
  <c r="CG52" i="90" s="1"/>
  <c r="JA75" i="90"/>
  <c r="BQ75" i="90" s="1"/>
  <c r="JA91" i="90"/>
  <c r="BQ91" i="90" s="1"/>
  <c r="JA155" i="90"/>
  <c r="CW155" i="90" s="1"/>
  <c r="JE102" i="90"/>
  <c r="BU102" i="90" s="1"/>
  <c r="JE121" i="90"/>
  <c r="BU121" i="90" s="1"/>
  <c r="JJ113" i="90"/>
  <c r="CP113" i="90" s="1"/>
  <c r="JJ121" i="90"/>
  <c r="JJ127" i="90"/>
  <c r="CP127" i="90" s="1"/>
  <c r="JB104" i="90"/>
  <c r="CX104" i="90" s="1"/>
  <c r="JF112" i="90"/>
  <c r="BV112" i="90" s="1"/>
  <c r="JF185" i="90"/>
  <c r="CL185" i="90" s="1"/>
  <c r="JF193" i="90"/>
  <c r="BV193" i="90" s="1"/>
  <c r="JI111" i="90"/>
  <c r="BY111" i="90" s="1"/>
  <c r="JI157" i="90"/>
  <c r="CO157" i="90" s="1"/>
  <c r="JA148" i="90"/>
  <c r="BQ148" i="90" s="1"/>
  <c r="JE66" i="90"/>
  <c r="CK66" i="90" s="1"/>
  <c r="JE74" i="90"/>
  <c r="BU74" i="90" s="1"/>
  <c r="JE82" i="90"/>
  <c r="BU82" i="90" s="1"/>
  <c r="JE201" i="90"/>
  <c r="DA201" i="90" s="1"/>
  <c r="JH137" i="90"/>
  <c r="DD137" i="90" s="1"/>
  <c r="JH184" i="90"/>
  <c r="BX184" i="90" s="1"/>
  <c r="IZ147" i="90"/>
  <c r="CF147" i="90" s="1"/>
  <c r="JD123" i="90"/>
  <c r="CZ123" i="90" s="1"/>
  <c r="JD192" i="90"/>
  <c r="CZ192" i="90" s="1"/>
  <c r="JG134" i="90"/>
  <c r="DC134" i="90" s="1"/>
  <c r="IY93" i="90"/>
  <c r="CE93" i="90" s="1"/>
  <c r="IY148" i="90"/>
  <c r="CE148" i="90" s="1"/>
  <c r="JC144" i="90"/>
  <c r="CI144" i="90" s="1"/>
  <c r="JC161" i="90"/>
  <c r="BS161" i="90" s="1"/>
  <c r="JJ36" i="90"/>
  <c r="BZ36" i="90" s="1"/>
  <c r="JJ52" i="90"/>
  <c r="CP52" i="90" s="1"/>
  <c r="JJ180" i="90"/>
  <c r="DF180" i="90" s="1"/>
  <c r="JJ205" i="90"/>
  <c r="CP205" i="90" s="1"/>
  <c r="JB191" i="90"/>
  <c r="CX191" i="90" s="1"/>
  <c r="JB201" i="90"/>
  <c r="CH201" i="90" s="1"/>
  <c r="JA164" i="90"/>
  <c r="CG164" i="90" s="1"/>
  <c r="JA172" i="90"/>
  <c r="BQ172" i="90" s="1"/>
  <c r="JE90" i="90"/>
  <c r="DA90" i="90" s="1"/>
  <c r="JE138" i="90"/>
  <c r="CK138" i="90" s="1"/>
  <c r="JJ44" i="90"/>
  <c r="BZ44" i="90" s="1"/>
  <c r="JJ91" i="90"/>
  <c r="BZ91" i="90" s="1"/>
  <c r="JJ60" i="90"/>
  <c r="BZ60" i="90" s="1"/>
  <c r="JJ68" i="90"/>
  <c r="CP68" i="90" s="1"/>
  <c r="JJ76" i="90"/>
  <c r="CP76" i="90" s="1"/>
  <c r="JJ189" i="90"/>
  <c r="BZ189" i="90" s="1"/>
  <c r="JJ195" i="90"/>
  <c r="BZ195" i="90" s="1"/>
  <c r="JF106" i="90"/>
  <c r="CL106" i="90" s="1"/>
  <c r="JF122" i="90"/>
  <c r="DB122" i="90" s="1"/>
  <c r="JF137" i="90"/>
  <c r="BV137" i="90" s="1"/>
  <c r="JF165" i="90"/>
  <c r="DB165" i="90" s="1"/>
  <c r="JJ93" i="90"/>
  <c r="BZ93" i="90" s="1"/>
  <c r="JJ102" i="90"/>
  <c r="DF102" i="90" s="1"/>
  <c r="JJ165" i="90"/>
  <c r="BZ165" i="90" s="1"/>
  <c r="JB72" i="90"/>
  <c r="CH72" i="90" s="1"/>
  <c r="JB80" i="90"/>
  <c r="BR80" i="90" s="1"/>
  <c r="JB126" i="90"/>
  <c r="CX126" i="90" s="1"/>
  <c r="JB185" i="90"/>
  <c r="BR185" i="90" s="1"/>
  <c r="JF166" i="90"/>
  <c r="BV166" i="90" s="1"/>
  <c r="JE162" i="90"/>
  <c r="BU162" i="90" s="1"/>
  <c r="JE210" i="90"/>
  <c r="BU210" i="90" s="1"/>
  <c r="JB34" i="90"/>
  <c r="CX34" i="90" s="1"/>
  <c r="JB42" i="90"/>
  <c r="BR42" i="90" s="1"/>
  <c r="JB50" i="90"/>
  <c r="BR50" i="90" s="1"/>
  <c r="JB58" i="90"/>
  <c r="BR58" i="90" s="1"/>
  <c r="JB108" i="90"/>
  <c r="BR108" i="90" s="1"/>
  <c r="JB227" i="90"/>
  <c r="CH227" i="90" s="1"/>
  <c r="JF120" i="90"/>
  <c r="BV120" i="90" s="1"/>
  <c r="JF217" i="90"/>
  <c r="BV217" i="90" s="1"/>
  <c r="JD32" i="90"/>
  <c r="CJ32" i="90" s="1"/>
  <c r="JD28" i="90"/>
  <c r="CJ28" i="90" s="1"/>
  <c r="JI61" i="90"/>
  <c r="BY61" i="90" s="1"/>
  <c r="JI69" i="90"/>
  <c r="BY69" i="90" s="1"/>
  <c r="JI77" i="90"/>
  <c r="BY77" i="90" s="1"/>
  <c r="JI142" i="90"/>
  <c r="DE142" i="90" s="1"/>
  <c r="JA220" i="90"/>
  <c r="BQ220" i="90" s="1"/>
  <c r="JE98" i="90"/>
  <c r="BU98" i="90" s="1"/>
  <c r="JE110" i="90"/>
  <c r="BU110" i="90" s="1"/>
  <c r="JE191" i="90"/>
  <c r="BU191" i="90" s="1"/>
  <c r="JF144" i="90"/>
  <c r="JF162" i="90"/>
  <c r="CL162" i="90" s="1"/>
  <c r="JJ131" i="90"/>
  <c r="CP131" i="90" s="1"/>
  <c r="JJ177" i="90"/>
  <c r="DF177" i="90" s="1"/>
  <c r="JJ184" i="90"/>
  <c r="CP184" i="90" s="1"/>
  <c r="JB91" i="90"/>
  <c r="CX91" i="90" s="1"/>
  <c r="JB196" i="90"/>
  <c r="CX196" i="90" s="1"/>
  <c r="JE42" i="90"/>
  <c r="DA42" i="90" s="1"/>
  <c r="JE50" i="90"/>
  <c r="CK50" i="90" s="1"/>
  <c r="JE58" i="90"/>
  <c r="DA58" i="90" s="1"/>
  <c r="JE86" i="90"/>
  <c r="DA86" i="90" s="1"/>
  <c r="JE141" i="90"/>
  <c r="CK141" i="90" s="1"/>
  <c r="JE150" i="90"/>
  <c r="BU150" i="90" s="1"/>
  <c r="JE190" i="90"/>
  <c r="BU190" i="90" s="1"/>
  <c r="JE207" i="90"/>
  <c r="BU207" i="90" s="1"/>
  <c r="JE216" i="90"/>
  <c r="BU216" i="90" s="1"/>
  <c r="JE220" i="90"/>
  <c r="DA220" i="90" s="1"/>
  <c r="JI90" i="90"/>
  <c r="BY90" i="90" s="1"/>
  <c r="JI96" i="90"/>
  <c r="BY96" i="90" s="1"/>
  <c r="JI104" i="90"/>
  <c r="CO104" i="90" s="1"/>
  <c r="JI121" i="90"/>
  <c r="DE121" i="90" s="1"/>
  <c r="JI132" i="90"/>
  <c r="BY132" i="90" s="1"/>
  <c r="JI153" i="90"/>
  <c r="CO153" i="90" s="1"/>
  <c r="JA112" i="90"/>
  <c r="CW112" i="90" s="1"/>
  <c r="JA151" i="90"/>
  <c r="JJ96" i="90"/>
  <c r="CP96" i="90" s="1"/>
  <c r="JJ155" i="90"/>
  <c r="BZ155" i="90" s="1"/>
  <c r="JB103" i="90"/>
  <c r="BR103" i="90" s="1"/>
  <c r="JB117" i="90"/>
  <c r="CH117" i="90" s="1"/>
  <c r="JB167" i="90"/>
  <c r="BR167" i="90" s="1"/>
  <c r="JB175" i="90"/>
  <c r="BR175" i="90" s="1"/>
  <c r="JF139" i="90"/>
  <c r="BV139" i="90" s="1"/>
  <c r="JI65" i="90"/>
  <c r="DE65" i="90" s="1"/>
  <c r="JI73" i="90"/>
  <c r="CO73" i="90" s="1"/>
  <c r="JI81" i="90"/>
  <c r="CO81" i="90" s="1"/>
  <c r="JI177" i="90"/>
  <c r="CO177" i="90" s="1"/>
  <c r="JA105" i="90"/>
  <c r="CW105" i="90" s="1"/>
  <c r="JE106" i="90"/>
  <c r="BU106" i="90" s="1"/>
  <c r="JH72" i="90"/>
  <c r="BX72" i="90" s="1"/>
  <c r="JH80" i="90"/>
  <c r="CN80" i="90" s="1"/>
  <c r="JH88" i="90"/>
  <c r="IZ134" i="90"/>
  <c r="CV134" i="90" s="1"/>
  <c r="IZ156" i="90"/>
  <c r="CF156" i="90" s="1"/>
  <c r="JD66" i="90"/>
  <c r="BT66" i="90" s="1"/>
  <c r="JD74" i="90"/>
  <c r="CZ74" i="90" s="1"/>
  <c r="JD82" i="90"/>
  <c r="CJ82" i="90" s="1"/>
  <c r="JG122" i="90"/>
  <c r="BW122" i="90" s="1"/>
  <c r="JG108" i="90"/>
  <c r="CM108" i="90" s="1"/>
  <c r="JG117" i="90"/>
  <c r="JG159" i="90"/>
  <c r="BW159" i="90" s="1"/>
  <c r="JG215" i="90"/>
  <c r="BW215" i="90" s="1"/>
  <c r="IY86" i="90"/>
  <c r="CE86" i="90" s="1"/>
  <c r="IY141" i="90"/>
  <c r="BO141" i="90" s="1"/>
  <c r="IY182" i="90"/>
  <c r="CE182" i="90" s="1"/>
  <c r="JC42" i="90"/>
  <c r="CI42" i="90" s="1"/>
  <c r="JC50" i="90"/>
  <c r="BS50" i="90" s="1"/>
  <c r="JC58" i="90"/>
  <c r="BS58" i="90" s="1"/>
  <c r="JC209" i="90"/>
  <c r="CY209" i="90" s="1"/>
  <c r="JJ190" i="90"/>
  <c r="CP190" i="90" s="1"/>
  <c r="JJ217" i="90"/>
  <c r="CP217" i="90" s="1"/>
  <c r="JB160" i="90"/>
  <c r="BR160" i="90" s="1"/>
  <c r="JF61" i="90"/>
  <c r="BV61" i="90" s="1"/>
  <c r="JF69" i="90"/>
  <c r="BV69" i="90" s="1"/>
  <c r="JF77" i="90"/>
  <c r="BV77" i="90" s="1"/>
  <c r="JF85" i="90"/>
  <c r="CL85" i="90" s="1"/>
  <c r="JF100" i="90"/>
  <c r="DB100" i="90" s="1"/>
  <c r="JF181" i="90"/>
  <c r="CL181" i="90" s="1"/>
  <c r="JF205" i="90"/>
  <c r="DB205" i="90" s="1"/>
  <c r="JF216" i="90"/>
  <c r="CL216" i="90" s="1"/>
  <c r="JE157" i="90"/>
  <c r="BU157" i="90" s="1"/>
  <c r="JH97" i="90"/>
  <c r="DD97" i="90" s="1"/>
  <c r="JH138" i="90"/>
  <c r="BX138" i="90" s="1"/>
  <c r="JH161" i="90"/>
  <c r="DD161" i="90" s="1"/>
  <c r="JH176" i="90"/>
  <c r="BX176" i="90" s="1"/>
  <c r="JH200" i="90"/>
  <c r="DD200" i="90" s="1"/>
  <c r="JH209" i="90"/>
  <c r="DD209" i="90" s="1"/>
  <c r="IZ78" i="90"/>
  <c r="BP78" i="90" s="1"/>
  <c r="IZ94" i="90"/>
  <c r="CV94" i="90" s="1"/>
  <c r="JD60" i="90"/>
  <c r="CZ60" i="90" s="1"/>
  <c r="JD83" i="90"/>
  <c r="BT83" i="90" s="1"/>
  <c r="JG126" i="90"/>
  <c r="BW126" i="90" s="1"/>
  <c r="IY116" i="90"/>
  <c r="BO116" i="90" s="1"/>
  <c r="IY158" i="90"/>
  <c r="BO158" i="90" s="1"/>
  <c r="JC93" i="90"/>
  <c r="CY93" i="90" s="1"/>
  <c r="JJ86" i="90"/>
  <c r="CP86" i="90" s="1"/>
  <c r="JJ110" i="90"/>
  <c r="CP110" i="90" s="1"/>
  <c r="JJ117" i="90"/>
  <c r="DF117" i="90" s="1"/>
  <c r="JJ161" i="90"/>
  <c r="BZ161" i="90" s="1"/>
  <c r="JJ202" i="90"/>
  <c r="CP202" i="90" s="1"/>
  <c r="JB207" i="90"/>
  <c r="CX207" i="90" s="1"/>
  <c r="JF189" i="90"/>
  <c r="BV189" i="90" s="1"/>
  <c r="JI169" i="90"/>
  <c r="BY169" i="90" s="1"/>
  <c r="JA40" i="90"/>
  <c r="BQ40" i="90" s="1"/>
  <c r="JA48" i="90"/>
  <c r="BQ48" i="90" s="1"/>
  <c r="JA63" i="90"/>
  <c r="CG63" i="90" s="1"/>
  <c r="JA71" i="90"/>
  <c r="BQ71" i="90" s="1"/>
  <c r="JA79" i="90"/>
  <c r="CW79" i="90" s="1"/>
  <c r="JA87" i="90"/>
  <c r="CW87" i="90" s="1"/>
  <c r="JA95" i="90"/>
  <c r="BQ95" i="90" s="1"/>
  <c r="JA126" i="90"/>
  <c r="CG126" i="90" s="1"/>
  <c r="JA184" i="90"/>
  <c r="BQ184" i="90" s="1"/>
  <c r="JA192" i="90"/>
  <c r="CG192" i="90" s="1"/>
  <c r="JE61" i="90"/>
  <c r="BU61" i="90" s="1"/>
  <c r="JE197" i="90"/>
  <c r="BU197" i="90" s="1"/>
  <c r="JD122" i="90"/>
  <c r="CJ122" i="90" s="1"/>
  <c r="IY112" i="90"/>
  <c r="CU112" i="90" s="1"/>
  <c r="IY125" i="90"/>
  <c r="CU125" i="90" s="1"/>
  <c r="JC139" i="90"/>
  <c r="BS139" i="90" s="1"/>
  <c r="JC170" i="90"/>
  <c r="CY170" i="90" s="1"/>
  <c r="JI33" i="90"/>
  <c r="DE33" i="90" s="1"/>
  <c r="JJ48" i="90"/>
  <c r="BZ48" i="90" s="1"/>
  <c r="JJ56" i="90"/>
  <c r="BZ56" i="90" s="1"/>
  <c r="JF197" i="90"/>
  <c r="DB197" i="90" s="1"/>
  <c r="JI173" i="90"/>
  <c r="DE173" i="90" s="1"/>
  <c r="JI213" i="90"/>
  <c r="CO213" i="90" s="1"/>
  <c r="JE70" i="90"/>
  <c r="BU70" i="90" s="1"/>
  <c r="JE78" i="90"/>
  <c r="BU78" i="90" s="1"/>
  <c r="JE118" i="90"/>
  <c r="CK118" i="90" s="1"/>
  <c r="JD93" i="90"/>
  <c r="BT93" i="90" s="1"/>
  <c r="JJ72" i="90"/>
  <c r="CP72" i="90" s="1"/>
  <c r="JJ80" i="90"/>
  <c r="JJ125" i="90"/>
  <c r="BZ125" i="90" s="1"/>
  <c r="JJ225" i="90"/>
  <c r="BZ225" i="90" s="1"/>
  <c r="JB84" i="90"/>
  <c r="CX84" i="90" s="1"/>
  <c r="JB110" i="90"/>
  <c r="BR110" i="90" s="1"/>
  <c r="JF133" i="90"/>
  <c r="BV133" i="90" s="1"/>
  <c r="JE94" i="90"/>
  <c r="BU94" i="90" s="1"/>
  <c r="JE183" i="90"/>
  <c r="BU183" i="90" s="1"/>
  <c r="JD43" i="90"/>
  <c r="CJ43" i="90" s="1"/>
  <c r="JD51" i="90"/>
  <c r="CJ51" i="90" s="1"/>
  <c r="JC217" i="90"/>
  <c r="CY217" i="90" s="1"/>
  <c r="JH28" i="90"/>
  <c r="BX28" i="90" s="1"/>
  <c r="DG38" i="90"/>
  <c r="JF35" i="90"/>
  <c r="BV35" i="90" s="1"/>
  <c r="JJ169" i="90"/>
  <c r="BZ169" i="90" s="1"/>
  <c r="JJ209" i="90"/>
  <c r="DF209" i="90" s="1"/>
  <c r="JB60" i="90"/>
  <c r="JB68" i="90"/>
  <c r="CH68" i="90" s="1"/>
  <c r="JB76" i="90"/>
  <c r="CH76" i="90" s="1"/>
  <c r="JB130" i="90"/>
  <c r="BR130" i="90" s="1"/>
  <c r="JF126" i="90"/>
  <c r="BV126" i="90" s="1"/>
  <c r="JE125" i="90"/>
  <c r="BU125" i="90" s="1"/>
  <c r="JH104" i="90"/>
  <c r="DD104" i="90" s="1"/>
  <c r="JH225" i="90"/>
  <c r="BX225" i="90" s="1"/>
  <c r="JD142" i="90"/>
  <c r="JD132" i="90"/>
  <c r="CZ132" i="90" s="1"/>
  <c r="JD144" i="90"/>
  <c r="BT144" i="90" s="1"/>
  <c r="JD205" i="90"/>
  <c r="CJ205" i="90" s="1"/>
  <c r="JD227" i="90"/>
  <c r="CZ227" i="90" s="1"/>
  <c r="CQ38" i="90"/>
  <c r="JB157" i="90"/>
  <c r="BR157" i="90" s="1"/>
  <c r="JB182" i="90"/>
  <c r="CH182" i="90" s="1"/>
  <c r="JB200" i="90"/>
  <c r="JF116" i="90"/>
  <c r="DB116" i="90" s="1"/>
  <c r="JA120" i="90"/>
  <c r="CG120" i="90" s="1"/>
  <c r="JG175" i="90"/>
  <c r="CM175" i="90" s="1"/>
  <c r="JC97" i="90"/>
  <c r="CY97" i="90" s="1"/>
  <c r="JC132" i="90"/>
  <c r="CI132" i="90" s="1"/>
  <c r="JC194" i="90"/>
  <c r="CI194" i="90" s="1"/>
  <c r="JJ224" i="90"/>
  <c r="BZ224" i="90" s="1"/>
  <c r="JB155" i="90"/>
  <c r="CH155" i="90" s="1"/>
  <c r="JB181" i="90"/>
  <c r="CX181" i="90" s="1"/>
  <c r="JB212" i="90"/>
  <c r="CX212" i="90" s="1"/>
  <c r="JE101" i="90"/>
  <c r="BU101" i="90" s="1"/>
  <c r="JE105" i="90"/>
  <c r="BU105" i="90" s="1"/>
  <c r="JE140" i="90"/>
  <c r="CK140" i="90" s="1"/>
  <c r="JE170" i="90"/>
  <c r="BU170" i="90" s="1"/>
  <c r="JE188" i="90"/>
  <c r="BU188" i="90" s="1"/>
  <c r="JE196" i="90"/>
  <c r="JE206" i="90"/>
  <c r="CK206" i="90" s="1"/>
  <c r="JI98" i="90"/>
  <c r="BY98" i="90" s="1"/>
  <c r="JI110" i="90"/>
  <c r="CO110" i="90" s="1"/>
  <c r="JI125" i="90"/>
  <c r="DE125" i="90" s="1"/>
  <c r="JI138" i="90"/>
  <c r="BY138" i="90" s="1"/>
  <c r="JI145" i="90"/>
  <c r="DE145" i="90" s="1"/>
  <c r="JI152" i="90"/>
  <c r="DE152" i="90" s="1"/>
  <c r="JI160" i="90"/>
  <c r="JI168" i="90"/>
  <c r="BY168" i="90" s="1"/>
  <c r="JI176" i="90"/>
  <c r="CO176" i="90" s="1"/>
  <c r="JI203" i="90"/>
  <c r="DE203" i="90" s="1"/>
  <c r="JI214" i="90"/>
  <c r="DE214" i="90" s="1"/>
  <c r="JI224" i="90"/>
  <c r="CO224" i="90" s="1"/>
  <c r="JA62" i="90"/>
  <c r="BQ62" i="90" s="1"/>
  <c r="JA70" i="90"/>
  <c r="BQ70" i="90" s="1"/>
  <c r="JA78" i="90"/>
  <c r="JA86" i="90"/>
  <c r="CW86" i="90" s="1"/>
  <c r="JA94" i="90"/>
  <c r="CW94" i="90" s="1"/>
  <c r="JA102" i="90"/>
  <c r="CG102" i="90" s="1"/>
  <c r="JA125" i="90"/>
  <c r="CW125" i="90" s="1"/>
  <c r="JA143" i="90"/>
  <c r="CW143" i="90" s="1"/>
  <c r="JA183" i="90"/>
  <c r="BQ183" i="90" s="1"/>
  <c r="JA191" i="90"/>
  <c r="BQ191" i="90" s="1"/>
  <c r="JA198" i="90"/>
  <c r="JA201" i="90"/>
  <c r="CW201" i="90" s="1"/>
  <c r="JA217" i="90"/>
  <c r="BQ217" i="90" s="1"/>
  <c r="JA223" i="90"/>
  <c r="CW223" i="90" s="1"/>
  <c r="JD65" i="90"/>
  <c r="BT65" i="90" s="1"/>
  <c r="JD73" i="90"/>
  <c r="BT73" i="90" s="1"/>
  <c r="JD130" i="90"/>
  <c r="CJ130" i="90" s="1"/>
  <c r="JD143" i="90"/>
  <c r="BT143" i="90" s="1"/>
  <c r="JD176" i="90"/>
  <c r="CJ176" i="90" s="1"/>
  <c r="JD169" i="90"/>
  <c r="CJ169" i="90" s="1"/>
  <c r="JD188" i="90"/>
  <c r="CJ188" i="90" s="1"/>
  <c r="JD204" i="90"/>
  <c r="BT204" i="90" s="1"/>
  <c r="JD211" i="90"/>
  <c r="CJ211" i="90" s="1"/>
  <c r="JH71" i="90"/>
  <c r="CN71" i="90" s="1"/>
  <c r="JH79" i="90"/>
  <c r="CN79" i="90" s="1"/>
  <c r="JH87" i="90"/>
  <c r="CN87" i="90" s="1"/>
  <c r="JH95" i="90"/>
  <c r="BX95" i="90" s="1"/>
  <c r="JH111" i="90"/>
  <c r="DD111" i="90" s="1"/>
  <c r="JH155" i="90"/>
  <c r="CN155" i="90" s="1"/>
  <c r="JH150" i="90"/>
  <c r="CN150" i="90" s="1"/>
  <c r="JH208" i="90"/>
  <c r="DD208" i="90" s="1"/>
  <c r="JH215" i="90"/>
  <c r="CN215" i="90" s="1"/>
  <c r="IZ77" i="90"/>
  <c r="CF77" i="90" s="1"/>
  <c r="IZ93" i="90"/>
  <c r="CV93" i="90" s="1"/>
  <c r="IZ133" i="90"/>
  <c r="IZ198" i="90"/>
  <c r="CV198" i="90" s="1"/>
  <c r="IZ223" i="90"/>
  <c r="CF223" i="90" s="1"/>
  <c r="JC87" i="90"/>
  <c r="BS87" i="90" s="1"/>
  <c r="JC61" i="90"/>
  <c r="CY61" i="90" s="1"/>
  <c r="JC96" i="90"/>
  <c r="BS96" i="90" s="1"/>
  <c r="JC125" i="90"/>
  <c r="BS125" i="90" s="1"/>
  <c r="JC154" i="90"/>
  <c r="CY154" i="90" s="1"/>
  <c r="JC177" i="90"/>
  <c r="CY177" i="90" s="1"/>
  <c r="JC184" i="90"/>
  <c r="CY184" i="90" s="1"/>
  <c r="JC196" i="90"/>
  <c r="BS196" i="90" s="1"/>
  <c r="JC216" i="90"/>
  <c r="CY216" i="90" s="1"/>
  <c r="JG86" i="90"/>
  <c r="BW86" i="90" s="1"/>
  <c r="JG94" i="90"/>
  <c r="CM94" i="90" s="1"/>
  <c r="JG125" i="90"/>
  <c r="BW125" i="90" s="1"/>
  <c r="JG151" i="90"/>
  <c r="BW151" i="90" s="1"/>
  <c r="JG182" i="90"/>
  <c r="DC182" i="90" s="1"/>
  <c r="JG205" i="90"/>
  <c r="BW205" i="90" s="1"/>
  <c r="IY85" i="90"/>
  <c r="CU85" i="90" s="1"/>
  <c r="IY111" i="90"/>
  <c r="CE111" i="90" s="1"/>
  <c r="IY157" i="90"/>
  <c r="BO157" i="90" s="1"/>
  <c r="IY203" i="90"/>
  <c r="CU203" i="90" s="1"/>
  <c r="JE29" i="90"/>
  <c r="DA29" i="90" s="1"/>
  <c r="JJ116" i="90"/>
  <c r="DF116" i="90" s="1"/>
  <c r="JB100" i="90"/>
  <c r="JB206" i="90"/>
  <c r="CH206" i="90" s="1"/>
  <c r="JF148" i="90"/>
  <c r="BV148" i="90" s="1"/>
  <c r="JJ103" i="90"/>
  <c r="BZ103" i="90" s="1"/>
  <c r="JJ183" i="90"/>
  <c r="CP183" i="90" s="1"/>
  <c r="JJ216" i="90"/>
  <c r="BZ216" i="90" s="1"/>
  <c r="JE69" i="90"/>
  <c r="CK69" i="90" s="1"/>
  <c r="JE77" i="90"/>
  <c r="BU77" i="90" s="1"/>
  <c r="JE181" i="90"/>
  <c r="CK181" i="90" s="1"/>
  <c r="JE213" i="90"/>
  <c r="BU213" i="90" s="1"/>
  <c r="JJ79" i="90"/>
  <c r="CP79" i="90" s="1"/>
  <c r="JJ83" i="90"/>
  <c r="CP83" i="90" s="1"/>
  <c r="JJ97" i="90"/>
  <c r="DF97" i="90" s="1"/>
  <c r="JB166" i="90"/>
  <c r="CH166" i="90" s="1"/>
  <c r="JB174" i="90"/>
  <c r="BR174" i="90" s="1"/>
  <c r="JB197" i="90"/>
  <c r="CH197" i="90" s="1"/>
  <c r="JF60" i="90"/>
  <c r="DB60" i="90" s="1"/>
  <c r="JF171" i="90"/>
  <c r="DB171" i="90" s="1"/>
  <c r="JI64" i="90"/>
  <c r="BY64" i="90" s="1"/>
  <c r="JF51" i="90"/>
  <c r="BV51" i="90" s="1"/>
  <c r="JF43" i="90"/>
  <c r="DB43" i="90" s="1"/>
  <c r="JF149" i="90"/>
  <c r="CL149" i="90" s="1"/>
  <c r="JF220" i="90"/>
  <c r="CL220" i="90" s="1"/>
  <c r="JJ63" i="90"/>
  <c r="CP63" i="90" s="1"/>
  <c r="JJ71" i="90"/>
  <c r="BZ71" i="90" s="1"/>
  <c r="JJ124" i="90"/>
  <c r="DF124" i="90" s="1"/>
  <c r="JJ137" i="90"/>
  <c r="BZ137" i="90" s="1"/>
  <c r="JJ130" i="90"/>
  <c r="BZ130" i="90" s="1"/>
  <c r="JB89" i="90"/>
  <c r="BR89" i="90" s="1"/>
  <c r="JB107" i="90"/>
  <c r="CH107" i="90" s="1"/>
  <c r="JB116" i="90"/>
  <c r="CX116" i="90" s="1"/>
  <c r="JB124" i="90"/>
  <c r="CX124" i="90" s="1"/>
  <c r="JD42" i="90"/>
  <c r="CJ42" i="90" s="1"/>
  <c r="JD50" i="90"/>
  <c r="CJ50" i="90" s="1"/>
  <c r="JD58" i="90"/>
  <c r="CJ58" i="90" s="1"/>
  <c r="JF42" i="90"/>
  <c r="BV42" i="90" s="1"/>
  <c r="JF92" i="90"/>
  <c r="BV92" i="90" s="1"/>
  <c r="JA158" i="90"/>
  <c r="CG158" i="90" s="1"/>
  <c r="JA161" i="90"/>
  <c r="BQ161" i="90" s="1"/>
  <c r="JA167" i="90"/>
  <c r="BQ167" i="90" s="1"/>
  <c r="JA175" i="90"/>
  <c r="JE85" i="90"/>
  <c r="BU85" i="90" s="1"/>
  <c r="JE93" i="90"/>
  <c r="BU93" i="90" s="1"/>
  <c r="JE131" i="90"/>
  <c r="DA131" i="90" s="1"/>
  <c r="JE133" i="90"/>
  <c r="CK133" i="90" s="1"/>
  <c r="JE149" i="90"/>
  <c r="CK149" i="90" s="1"/>
  <c r="JE182" i="90"/>
  <c r="BU182" i="90" s="1"/>
  <c r="JE222" i="90"/>
  <c r="CK222" i="90" s="1"/>
  <c r="JD124" i="90"/>
  <c r="BT124" i="90" s="1"/>
  <c r="JB29" i="90"/>
  <c r="CH29" i="90" s="1"/>
  <c r="JF68" i="90"/>
  <c r="BV68" i="90" s="1"/>
  <c r="JF76" i="90"/>
  <c r="DB76" i="90" s="1"/>
  <c r="JF84" i="90"/>
  <c r="CL84" i="90" s="1"/>
  <c r="JF99" i="90"/>
  <c r="CL99" i="90" s="1"/>
  <c r="JF147" i="90"/>
  <c r="CL147" i="90" s="1"/>
  <c r="JF180" i="90"/>
  <c r="BV180" i="90" s="1"/>
  <c r="JF204" i="90"/>
  <c r="CL204" i="90" s="1"/>
  <c r="JF212" i="90"/>
  <c r="BV212" i="90" s="1"/>
  <c r="IZ149" i="90"/>
  <c r="CF149" i="90" s="1"/>
  <c r="IZ182" i="90"/>
  <c r="BP182" i="90" s="1"/>
  <c r="IZ214" i="90"/>
  <c r="CF214" i="90" s="1"/>
  <c r="JD99" i="90"/>
  <c r="BT99" i="90" s="1"/>
  <c r="JC151" i="90"/>
  <c r="CI151" i="90" s="1"/>
  <c r="JC169" i="90"/>
  <c r="CI169" i="90" s="1"/>
  <c r="JA31" i="90"/>
  <c r="BQ31" i="90" s="1"/>
  <c r="JA29" i="90"/>
  <c r="BQ29" i="90" s="1"/>
  <c r="JA27" i="90"/>
  <c r="BQ27" i="90" s="1"/>
  <c r="IZ29" i="90"/>
  <c r="BP29" i="90" s="1"/>
  <c r="JF50" i="90"/>
  <c r="BV50" i="90" s="1"/>
  <c r="JF188" i="90"/>
  <c r="BV188" i="90" s="1"/>
  <c r="JF196" i="90"/>
  <c r="BV196" i="90" s="1"/>
  <c r="JD92" i="90"/>
  <c r="BT92" i="90" s="1"/>
  <c r="JD220" i="90"/>
  <c r="CZ220" i="90" s="1"/>
  <c r="IY117" i="90"/>
  <c r="BO117" i="90" s="1"/>
  <c r="JC198" i="90"/>
  <c r="CY198" i="90" s="1"/>
  <c r="JF167" i="90"/>
  <c r="CL167" i="90" s="1"/>
  <c r="JI80" i="90"/>
  <c r="BY80" i="90" s="1"/>
  <c r="JA104" i="90"/>
  <c r="BQ104" i="90" s="1"/>
  <c r="JA138" i="90"/>
  <c r="CG138" i="90" s="1"/>
  <c r="JD138" i="90"/>
  <c r="BT138" i="90" s="1"/>
  <c r="JC109" i="90"/>
  <c r="CI109" i="90" s="1"/>
  <c r="JC138" i="90"/>
  <c r="BS138" i="90" s="1"/>
  <c r="JF102" i="90"/>
  <c r="BV102" i="90" s="1"/>
  <c r="JF125" i="90"/>
  <c r="BV125" i="90" s="1"/>
  <c r="JI41" i="90"/>
  <c r="BY41" i="90" s="1"/>
  <c r="JI49" i="90"/>
  <c r="DE49" i="90" s="1"/>
  <c r="JI57" i="90"/>
  <c r="BY57" i="90" s="1"/>
  <c r="JI185" i="90"/>
  <c r="DE185" i="90" s="1"/>
  <c r="JB31" i="90"/>
  <c r="JC69" i="90"/>
  <c r="CY69" i="90" s="1"/>
  <c r="JC77" i="90"/>
  <c r="CI77" i="90" s="1"/>
  <c r="JF58" i="90"/>
  <c r="BV58" i="90" s="1"/>
  <c r="JJ168" i="90"/>
  <c r="DF168" i="90" s="1"/>
  <c r="JJ176" i="90"/>
  <c r="BZ176" i="90" s="1"/>
  <c r="JJ208" i="90"/>
  <c r="CP208" i="90" s="1"/>
  <c r="JB67" i="90"/>
  <c r="CH67" i="90" s="1"/>
  <c r="JB75" i="90"/>
  <c r="JB92" i="90"/>
  <c r="BR92" i="90" s="1"/>
  <c r="JB129" i="90"/>
  <c r="BR129" i="90" s="1"/>
  <c r="JB195" i="90"/>
  <c r="CX195" i="90" s="1"/>
  <c r="JE60" i="90"/>
  <c r="DA60" i="90" s="1"/>
  <c r="JE41" i="90"/>
  <c r="BU41" i="90" s="1"/>
  <c r="JE49" i="90"/>
  <c r="DA49" i="90" s="1"/>
  <c r="JE57" i="90"/>
  <c r="DA57" i="90" s="1"/>
  <c r="JE156" i="90"/>
  <c r="DA156" i="90" s="1"/>
  <c r="JC32" i="90"/>
  <c r="BS32" i="90" s="1"/>
  <c r="JH204" i="90"/>
  <c r="CN204" i="90" s="1"/>
  <c r="IZ108" i="90"/>
  <c r="CV108" i="90" s="1"/>
  <c r="IZ154" i="90"/>
  <c r="CF154" i="90" s="1"/>
  <c r="IZ206" i="90"/>
  <c r="CV206" i="90" s="1"/>
  <c r="JD179" i="90"/>
  <c r="CJ179" i="90" s="1"/>
  <c r="JJ153" i="90"/>
  <c r="BZ153" i="90" s="1"/>
  <c r="JB45" i="90"/>
  <c r="JB93" i="90"/>
  <c r="BR93" i="90" s="1"/>
  <c r="JF115" i="90"/>
  <c r="BV115" i="90" s="1"/>
  <c r="JA39" i="90"/>
  <c r="BQ39" i="90" s="1"/>
  <c r="JA47" i="90"/>
  <c r="BQ47" i="90" s="1"/>
  <c r="JA55" i="90"/>
  <c r="CG55" i="90" s="1"/>
  <c r="JD81" i="90"/>
  <c r="CJ81" i="90" s="1"/>
  <c r="JG113" i="90"/>
  <c r="DC113" i="90" s="1"/>
  <c r="JG107" i="90"/>
  <c r="JG116" i="90"/>
  <c r="DC116" i="90" s="1"/>
  <c r="JG158" i="90"/>
  <c r="BW158" i="90" s="1"/>
  <c r="JG197" i="90"/>
  <c r="BW197" i="90" s="1"/>
  <c r="JG214" i="90"/>
  <c r="BW214" i="90" s="1"/>
  <c r="IY140" i="90"/>
  <c r="BO140" i="90" s="1"/>
  <c r="IY173" i="90"/>
  <c r="BO173" i="90" s="1"/>
  <c r="IY181" i="90"/>
  <c r="BO181" i="90" s="1"/>
  <c r="IY197" i="90"/>
  <c r="CU197" i="90" s="1"/>
  <c r="IY220" i="90"/>
  <c r="CU220" i="90" s="1"/>
  <c r="JC41" i="90"/>
  <c r="BS41" i="90" s="1"/>
  <c r="JC49" i="90"/>
  <c r="BS49" i="90" s="1"/>
  <c r="JC57" i="90"/>
  <c r="BS57" i="90" s="1"/>
  <c r="JC117" i="90"/>
  <c r="BS117" i="90" s="1"/>
  <c r="JC208" i="90"/>
  <c r="CY208" i="90" s="1"/>
  <c r="JF141" i="90"/>
  <c r="CL141" i="90" s="1"/>
  <c r="JF172" i="90"/>
  <c r="BV172" i="90" s="1"/>
  <c r="JF175" i="90"/>
  <c r="DB175" i="90" s="1"/>
  <c r="JF192" i="90"/>
  <c r="BV192" i="90" s="1"/>
  <c r="JF214" i="90"/>
  <c r="CL214" i="90" s="1"/>
  <c r="JJ95" i="90"/>
  <c r="DF95" i="90" s="1"/>
  <c r="JJ98" i="90"/>
  <c r="CP98" i="90" s="1"/>
  <c r="JJ109" i="90"/>
  <c r="BZ109" i="90" s="1"/>
  <c r="JJ134" i="90"/>
  <c r="BZ134" i="90" s="1"/>
  <c r="JJ140" i="90"/>
  <c r="BZ140" i="90" s="1"/>
  <c r="JJ159" i="90"/>
  <c r="BZ159" i="90" s="1"/>
  <c r="JJ163" i="90"/>
  <c r="DF163" i="90" s="1"/>
  <c r="JJ171" i="90"/>
  <c r="BZ171" i="90" s="1"/>
  <c r="JJ192" i="90"/>
  <c r="BZ192" i="90" s="1"/>
  <c r="JB95" i="90"/>
  <c r="BR95" i="90" s="1"/>
  <c r="JB62" i="90"/>
  <c r="CX62" i="90" s="1"/>
  <c r="JB70" i="90"/>
  <c r="CH70" i="90" s="1"/>
  <c r="JB78" i="90"/>
  <c r="BR78" i="90" s="1"/>
  <c r="JB97" i="90"/>
  <c r="BR97" i="90" s="1"/>
  <c r="JB119" i="90"/>
  <c r="CX119" i="90" s="1"/>
  <c r="JB161" i="90"/>
  <c r="BR161" i="90" s="1"/>
  <c r="JB169" i="90"/>
  <c r="BR169" i="90" s="1"/>
  <c r="JB177" i="90"/>
  <c r="BR177" i="90" s="1"/>
  <c r="JB203" i="90"/>
  <c r="CH203" i="90" s="1"/>
  <c r="JB198" i="90"/>
  <c r="BR198" i="90" s="1"/>
  <c r="JB209" i="90"/>
  <c r="CH209" i="90" s="1"/>
  <c r="JB225" i="90"/>
  <c r="BR225" i="90" s="1"/>
  <c r="JE64" i="90"/>
  <c r="BU64" i="90" s="1"/>
  <c r="JE72" i="90"/>
  <c r="BU72" i="90" s="1"/>
  <c r="JE80" i="90"/>
  <c r="CK80" i="90" s="1"/>
  <c r="JE173" i="90"/>
  <c r="CK173" i="90" s="1"/>
  <c r="JE179" i="90"/>
  <c r="DA179" i="90" s="1"/>
  <c r="JE195" i="90"/>
  <c r="BU195" i="90" s="1"/>
  <c r="JE199" i="90"/>
  <c r="DA199" i="90" s="1"/>
  <c r="JI67" i="90"/>
  <c r="DE67" i="90" s="1"/>
  <c r="JI84" i="90"/>
  <c r="CO84" i="90" s="1"/>
  <c r="JI92" i="90"/>
  <c r="BY92" i="90" s="1"/>
  <c r="JI115" i="90"/>
  <c r="CO115" i="90" s="1"/>
  <c r="JI133" i="90"/>
  <c r="DE133" i="90" s="1"/>
  <c r="JI148" i="90"/>
  <c r="DE148" i="90" s="1"/>
  <c r="JI163" i="90"/>
  <c r="CO163" i="90" s="1"/>
  <c r="JI171" i="90"/>
  <c r="BY171" i="90" s="1"/>
  <c r="JI220" i="90"/>
  <c r="DE220" i="90" s="1"/>
  <c r="JA65" i="90"/>
  <c r="BQ65" i="90" s="1"/>
  <c r="JA73" i="90"/>
  <c r="CG73" i="90" s="1"/>
  <c r="JA81" i="90"/>
  <c r="BQ81" i="90" s="1"/>
  <c r="JA89" i="90"/>
  <c r="BQ89" i="90" s="1"/>
  <c r="JA109" i="90"/>
  <c r="BQ109" i="90" s="1"/>
  <c r="JA128" i="90"/>
  <c r="CG128" i="90" s="1"/>
  <c r="JA136" i="90"/>
  <c r="CG136" i="90" s="1"/>
  <c r="JA153" i="90"/>
  <c r="CW153" i="90" s="1"/>
  <c r="JA178" i="90"/>
  <c r="CG178" i="90" s="1"/>
  <c r="JA186" i="90"/>
  <c r="CG186" i="90" s="1"/>
  <c r="JA215" i="90"/>
  <c r="CG215" i="90" s="1"/>
  <c r="JD37" i="90"/>
  <c r="CJ37" i="90" s="1"/>
  <c r="JD45" i="90"/>
  <c r="BT45" i="90" s="1"/>
  <c r="JD53" i="90"/>
  <c r="BT53" i="90" s="1"/>
  <c r="JD85" i="90"/>
  <c r="CJ85" i="90" s="1"/>
  <c r="JD117" i="90"/>
  <c r="CJ117" i="90" s="1"/>
  <c r="JD207" i="90"/>
  <c r="BT207" i="90" s="1"/>
  <c r="JH99" i="90"/>
  <c r="BX99" i="90" s="1"/>
  <c r="JH106" i="90"/>
  <c r="DD106" i="90" s="1"/>
  <c r="JH122" i="90"/>
  <c r="BX122" i="90" s="1"/>
  <c r="JH157" i="90"/>
  <c r="CN157" i="90" s="1"/>
  <c r="JH132" i="90"/>
  <c r="DD132" i="90" s="1"/>
  <c r="JH173" i="90"/>
  <c r="JH179" i="90"/>
  <c r="CN179" i="90" s="1"/>
  <c r="JH187" i="90"/>
  <c r="BX187" i="90" s="1"/>
  <c r="JH195" i="90"/>
  <c r="CN195" i="90" s="1"/>
  <c r="JH202" i="90"/>
  <c r="CN202" i="90" s="1"/>
  <c r="IZ80" i="90"/>
  <c r="BP80" i="90" s="1"/>
  <c r="IZ88" i="90"/>
  <c r="CV88" i="90" s="1"/>
  <c r="IZ97" i="90"/>
  <c r="BP97" i="90" s="1"/>
  <c r="IZ103" i="90"/>
  <c r="BP103" i="90" s="1"/>
  <c r="IZ111" i="90"/>
  <c r="CV111" i="90" s="1"/>
  <c r="IZ140" i="90"/>
  <c r="CF140" i="90" s="1"/>
  <c r="IZ136" i="90"/>
  <c r="CV136" i="90" s="1"/>
  <c r="IZ161" i="90"/>
  <c r="CF161" i="90" s="1"/>
  <c r="IZ178" i="90"/>
  <c r="BP178" i="90" s="1"/>
  <c r="IZ185" i="90"/>
  <c r="CF185" i="90" s="1"/>
  <c r="IZ201" i="90"/>
  <c r="CV201" i="90" s="1"/>
  <c r="IZ209" i="90"/>
  <c r="CF209" i="90" s="1"/>
  <c r="JC64" i="90"/>
  <c r="BS64" i="90" s="1"/>
  <c r="JC72" i="90"/>
  <c r="BS72" i="90" s="1"/>
  <c r="JC80" i="90"/>
  <c r="CY80" i="90" s="1"/>
  <c r="JC112" i="90"/>
  <c r="CY112" i="90" s="1"/>
  <c r="JC120" i="90"/>
  <c r="CI120" i="90" s="1"/>
  <c r="JC127" i="90"/>
  <c r="BS127" i="90" s="1"/>
  <c r="JC141" i="90"/>
  <c r="CI141" i="90" s="1"/>
  <c r="JC164" i="90"/>
  <c r="JC187" i="90"/>
  <c r="CI187" i="90" s="1"/>
  <c r="JC192" i="90"/>
  <c r="CI192" i="90" s="1"/>
  <c r="JC210" i="90"/>
  <c r="CY210" i="90" s="1"/>
  <c r="JC221" i="90"/>
  <c r="BS221" i="90" s="1"/>
  <c r="JC226" i="90"/>
  <c r="BS226" i="90" s="1"/>
  <c r="JG89" i="90"/>
  <c r="CM89" i="90" s="1"/>
  <c r="JG97" i="90"/>
  <c r="BW97" i="90" s="1"/>
  <c r="JG120" i="90"/>
  <c r="CM120" i="90" s="1"/>
  <c r="JG128" i="90"/>
  <c r="BW128" i="90" s="1"/>
  <c r="JG144" i="90"/>
  <c r="CM144" i="90" s="1"/>
  <c r="JG161" i="90"/>
  <c r="BW161" i="90" s="1"/>
  <c r="JG177" i="90"/>
  <c r="DC177" i="90" s="1"/>
  <c r="JG208" i="90"/>
  <c r="DC208" i="90" s="1"/>
  <c r="JG217" i="90"/>
  <c r="CM217" i="90" s="1"/>
  <c r="JG223" i="90"/>
  <c r="DC223" i="90" s="1"/>
  <c r="IY56" i="90"/>
  <c r="IY96" i="90"/>
  <c r="CE96" i="90" s="1"/>
  <c r="IY114" i="90"/>
  <c r="CE114" i="90" s="1"/>
  <c r="IY106" i="90"/>
  <c r="CE106" i="90" s="1"/>
  <c r="IY120" i="90"/>
  <c r="BO120" i="90" s="1"/>
  <c r="IY127" i="90"/>
  <c r="BO127" i="90" s="1"/>
  <c r="IY143" i="90"/>
  <c r="CE143" i="90" s="1"/>
  <c r="IY152" i="90"/>
  <c r="CE152" i="90" s="1"/>
  <c r="IY160" i="90"/>
  <c r="BO160" i="90" s="1"/>
  <c r="IY175" i="90"/>
  <c r="CU175" i="90" s="1"/>
  <c r="IY222" i="90"/>
  <c r="BO222" i="90" s="1"/>
  <c r="JJ34" i="90"/>
  <c r="DF34" i="90" s="1"/>
  <c r="JJ42" i="90"/>
  <c r="CP42" i="90" s="1"/>
  <c r="JJ50" i="90"/>
  <c r="DF50" i="90" s="1"/>
  <c r="JJ58" i="90"/>
  <c r="BZ58" i="90" s="1"/>
  <c r="JB102" i="90"/>
  <c r="CH102" i="90" s="1"/>
  <c r="JA100" i="90"/>
  <c r="CG100" i="90" s="1"/>
  <c r="JA122" i="90"/>
  <c r="CW122" i="90" s="1"/>
  <c r="JA146" i="90"/>
  <c r="CW146" i="90" s="1"/>
  <c r="JA170" i="90"/>
  <c r="BQ170" i="90" s="1"/>
  <c r="JE88" i="90"/>
  <c r="CK88" i="90" s="1"/>
  <c r="JE136" i="90"/>
  <c r="DA136" i="90" s="1"/>
  <c r="JJ30" i="90"/>
  <c r="BZ30" i="90" s="1"/>
  <c r="JC111" i="90"/>
  <c r="BS111" i="90" s="1"/>
  <c r="JJ66" i="90"/>
  <c r="JJ74" i="90"/>
  <c r="CP74" i="90" s="1"/>
  <c r="JJ82" i="90"/>
  <c r="CP82" i="90" s="1"/>
  <c r="JJ187" i="90"/>
  <c r="CP187" i="90" s="1"/>
  <c r="JJ199" i="90"/>
  <c r="DF199" i="90" s="1"/>
  <c r="JJ219" i="90"/>
  <c r="CP219" i="90" s="1"/>
  <c r="JJ227" i="90"/>
  <c r="CP227" i="90" s="1"/>
  <c r="JB134" i="90"/>
  <c r="BR134" i="90" s="1"/>
  <c r="JB217" i="90"/>
  <c r="BR217" i="90" s="1"/>
  <c r="JF104" i="90"/>
  <c r="BV104" i="90" s="1"/>
  <c r="JF128" i="90"/>
  <c r="DB128" i="90" s="1"/>
  <c r="JF135" i="90"/>
  <c r="BV135" i="90" s="1"/>
  <c r="JI128" i="90"/>
  <c r="BY128" i="90" s="1"/>
  <c r="JI140" i="90"/>
  <c r="DE140" i="90" s="1"/>
  <c r="JI155" i="90"/>
  <c r="DE155" i="90" s="1"/>
  <c r="JA213" i="90"/>
  <c r="CG213" i="90" s="1"/>
  <c r="JE127" i="90"/>
  <c r="DA127" i="90" s="1"/>
  <c r="JE165" i="90"/>
  <c r="BU165" i="90" s="1"/>
  <c r="JE226" i="90"/>
  <c r="CK226" i="90" s="1"/>
  <c r="JH74" i="90"/>
  <c r="BX74" i="90" s="1"/>
  <c r="JH82" i="90"/>
  <c r="DD82" i="90" s="1"/>
  <c r="JH90" i="90"/>
  <c r="DD90" i="90" s="1"/>
  <c r="JH154" i="90"/>
  <c r="CN154" i="90" s="1"/>
  <c r="JH210" i="90"/>
  <c r="DD210" i="90" s="1"/>
  <c r="IZ151" i="90"/>
  <c r="JD68" i="90"/>
  <c r="BT68" i="90" s="1"/>
  <c r="JD76" i="90"/>
  <c r="BT76" i="90" s="1"/>
  <c r="JD154" i="90"/>
  <c r="BT154" i="90" s="1"/>
  <c r="JD183" i="90"/>
  <c r="BT183" i="90" s="1"/>
  <c r="JG102" i="90"/>
  <c r="DC102" i="90" s="1"/>
  <c r="JG133" i="90"/>
  <c r="CM133" i="90" s="1"/>
  <c r="JC133" i="90"/>
  <c r="CY133" i="90" s="1"/>
  <c r="JC179" i="90"/>
  <c r="JE115" i="90"/>
  <c r="CK115" i="90" s="1"/>
  <c r="JB48" i="90"/>
  <c r="BR48" i="90" s="1"/>
  <c r="JB56" i="90"/>
  <c r="BR56" i="90" s="1"/>
  <c r="JB136" i="90"/>
  <c r="CH136" i="90" s="1"/>
  <c r="JB184" i="90"/>
  <c r="CH184" i="90" s="1"/>
  <c r="JF118" i="90"/>
  <c r="BV118" i="90" s="1"/>
  <c r="JI59" i="90"/>
  <c r="BY59" i="90" s="1"/>
  <c r="JE96" i="90"/>
  <c r="JE116" i="90"/>
  <c r="CK116" i="90" s="1"/>
  <c r="JD214" i="90"/>
  <c r="CJ214" i="90" s="1"/>
  <c r="JC99" i="90"/>
  <c r="BS99" i="90" s="1"/>
  <c r="JH31" i="90"/>
  <c r="BX31" i="90" s="1"/>
  <c r="JH27" i="90"/>
  <c r="BX27" i="90" s="1"/>
  <c r="DG226" i="90"/>
  <c r="JF37" i="90"/>
  <c r="BV37" i="90" s="1"/>
  <c r="JI36" i="90"/>
  <c r="JI44" i="90"/>
  <c r="DE44" i="90" s="1"/>
  <c r="JI52" i="90"/>
  <c r="BY52" i="90" s="1"/>
  <c r="JI100" i="90"/>
  <c r="BY100" i="90" s="1"/>
  <c r="JI106" i="90"/>
  <c r="BY106" i="90" s="1"/>
  <c r="JI180" i="90"/>
  <c r="CO180" i="90" s="1"/>
  <c r="JI188" i="90"/>
  <c r="BY188" i="90" s="1"/>
  <c r="JI196" i="90"/>
  <c r="DE196" i="90" s="1"/>
  <c r="JA162" i="90"/>
  <c r="JE144" i="90"/>
  <c r="BU144" i="90" s="1"/>
  <c r="JD157" i="90"/>
  <c r="BT157" i="90" s="1"/>
  <c r="JD223" i="90"/>
  <c r="BT223" i="90" s="1"/>
  <c r="JG110" i="90"/>
  <c r="CM110" i="90" s="1"/>
  <c r="IY184" i="90"/>
  <c r="BO184" i="90" s="1"/>
  <c r="IY200" i="90"/>
  <c r="CE200" i="90" s="1"/>
  <c r="JC36" i="90"/>
  <c r="BS36" i="90" s="1"/>
  <c r="JC44" i="90"/>
  <c r="JC52" i="90"/>
  <c r="BS52" i="90" s="1"/>
  <c r="JC84" i="90"/>
  <c r="CY84" i="90" s="1"/>
  <c r="JF63" i="90"/>
  <c r="BV63" i="90" s="1"/>
  <c r="JF71" i="90"/>
  <c r="BV71" i="90" s="1"/>
  <c r="JF79" i="90"/>
  <c r="CL79" i="90" s="1"/>
  <c r="JF183" i="90"/>
  <c r="BV183" i="90" s="1"/>
  <c r="JF207" i="90"/>
  <c r="BV207" i="90" s="1"/>
  <c r="JA34" i="90"/>
  <c r="JA42" i="90"/>
  <c r="BQ42" i="90" s="1"/>
  <c r="JA50" i="90"/>
  <c r="BQ50" i="90" s="1"/>
  <c r="JA58" i="90"/>
  <c r="BQ58" i="90" s="1"/>
  <c r="JD110" i="90"/>
  <c r="CZ110" i="90" s="1"/>
  <c r="JD133" i="90"/>
  <c r="BT133" i="90" s="1"/>
  <c r="JJ122" i="90"/>
  <c r="DF122" i="90" s="1"/>
  <c r="JJ119" i="90"/>
  <c r="DF119" i="90" s="1"/>
  <c r="JJ185" i="90"/>
  <c r="DF185" i="90" s="1"/>
  <c r="JJ215" i="90"/>
  <c r="CP215" i="90" s="1"/>
  <c r="JF110" i="90"/>
  <c r="BV110" i="90" s="1"/>
  <c r="JE215" i="90"/>
  <c r="CK215" i="90" s="1"/>
  <c r="JC27" i="90"/>
  <c r="CI27" i="90" s="1"/>
  <c r="JD146" i="90"/>
  <c r="BT146" i="90" s="1"/>
  <c r="JD160" i="90"/>
  <c r="BT160" i="90" s="1"/>
  <c r="JI30" i="90"/>
  <c r="DE30" i="90" s="1"/>
  <c r="JI28" i="90"/>
  <c r="JF98" i="90"/>
  <c r="CL98" i="90" s="1"/>
  <c r="JF114" i="90"/>
  <c r="DB114" i="90" s="1"/>
  <c r="JF132" i="90"/>
  <c r="BV132" i="90" s="1"/>
  <c r="JF142" i="90"/>
  <c r="CL142" i="90" s="1"/>
  <c r="JF163" i="90"/>
  <c r="CL163" i="90" s="1"/>
  <c r="JF179" i="90"/>
  <c r="CL179" i="90" s="1"/>
  <c r="JF225" i="90"/>
  <c r="DB225" i="90" s="1"/>
  <c r="JJ62" i="90"/>
  <c r="BZ62" i="90" s="1"/>
  <c r="JJ70" i="90"/>
  <c r="CP70" i="90" s="1"/>
  <c r="JJ78" i="90"/>
  <c r="DF78" i="90" s="1"/>
  <c r="JJ92" i="90"/>
  <c r="BZ92" i="90" s="1"/>
  <c r="JJ111" i="90"/>
  <c r="BZ111" i="90" s="1"/>
  <c r="JJ133" i="90"/>
  <c r="CP133" i="90" s="1"/>
  <c r="JJ129" i="90"/>
  <c r="BZ129" i="90" s="1"/>
  <c r="JJ175" i="90"/>
  <c r="DF175" i="90" s="1"/>
  <c r="JJ182" i="90"/>
  <c r="JJ201" i="90"/>
  <c r="BZ201" i="90" s="1"/>
  <c r="JJ200" i="90"/>
  <c r="BZ200" i="90" s="1"/>
  <c r="JJ207" i="90"/>
  <c r="CP207" i="90" s="1"/>
  <c r="JJ212" i="90"/>
  <c r="DF212" i="90" s="1"/>
  <c r="JB86" i="90"/>
  <c r="BR86" i="90" s="1"/>
  <c r="JB87" i="90"/>
  <c r="BR87" i="90" s="1"/>
  <c r="JB66" i="90"/>
  <c r="CH66" i="90" s="1"/>
  <c r="JB82" i="90"/>
  <c r="CH82" i="90" s="1"/>
  <c r="JB111" i="90"/>
  <c r="BR111" i="90" s="1"/>
  <c r="JB123" i="90"/>
  <c r="CH123" i="90" s="1"/>
  <c r="JB128" i="90"/>
  <c r="BR128" i="90" s="1"/>
  <c r="JB137" i="90"/>
  <c r="BR137" i="90" s="1"/>
  <c r="JB142" i="90"/>
  <c r="CH142" i="90" s="1"/>
  <c r="JB153" i="90"/>
  <c r="BR153" i="90" s="1"/>
  <c r="JB165" i="90"/>
  <c r="CX165" i="90" s="1"/>
  <c r="JB189" i="90"/>
  <c r="JB193" i="90"/>
  <c r="BR193" i="90" s="1"/>
  <c r="JE68" i="90"/>
  <c r="BU68" i="90" s="1"/>
  <c r="JE100" i="90"/>
  <c r="BU100" i="90" s="1"/>
  <c r="JE123" i="90"/>
  <c r="DA123" i="90" s="1"/>
  <c r="JE139" i="90"/>
  <c r="CK139" i="90" s="1"/>
  <c r="JE148" i="90"/>
  <c r="BU148" i="90" s="1"/>
  <c r="JE161" i="90"/>
  <c r="DA161" i="90" s="1"/>
  <c r="JE193" i="90"/>
  <c r="JE221" i="90"/>
  <c r="BU221" i="90" s="1"/>
  <c r="JI63" i="90"/>
  <c r="BY63" i="90" s="1"/>
  <c r="JI71" i="90"/>
  <c r="BY71" i="90" s="1"/>
  <c r="JI88" i="90"/>
  <c r="BY88" i="90" s="1"/>
  <c r="JI99" i="90"/>
  <c r="BY99" i="90" s="1"/>
  <c r="JI103" i="90"/>
  <c r="BY103" i="90" s="1"/>
  <c r="JI122" i="90"/>
  <c r="CO122" i="90" s="1"/>
  <c r="JI119" i="90"/>
  <c r="CO119" i="90" s="1"/>
  <c r="JI124" i="90"/>
  <c r="CO124" i="90" s="1"/>
  <c r="JI151" i="90"/>
  <c r="DE151" i="90" s="1"/>
  <c r="JI159" i="90"/>
  <c r="DE159" i="90" s="1"/>
  <c r="JI167" i="90"/>
  <c r="BY167" i="90" s="1"/>
  <c r="JI184" i="90"/>
  <c r="DE184" i="90" s="1"/>
  <c r="JI226" i="90"/>
  <c r="BY226" i="90" s="1"/>
  <c r="JA38" i="90"/>
  <c r="BQ38" i="90" s="1"/>
  <c r="JA46" i="90"/>
  <c r="JA54" i="90"/>
  <c r="CG54" i="90" s="1"/>
  <c r="JA69" i="90"/>
  <c r="BQ69" i="90" s="1"/>
  <c r="JA77" i="90"/>
  <c r="BQ77" i="90" s="1"/>
  <c r="JA85" i="90"/>
  <c r="CW85" i="90" s="1"/>
  <c r="JA93" i="90"/>
  <c r="BQ93" i="90" s="1"/>
  <c r="JA110" i="90"/>
  <c r="BQ110" i="90" s="1"/>
  <c r="JA124" i="90"/>
  <c r="CW124" i="90" s="1"/>
  <c r="JA142" i="90"/>
  <c r="JA157" i="90"/>
  <c r="CW157" i="90" s="1"/>
  <c r="JA174" i="90"/>
  <c r="CG174" i="90" s="1"/>
  <c r="JA182" i="90"/>
  <c r="CW182" i="90" s="1"/>
  <c r="JA190" i="90"/>
  <c r="BQ190" i="90" s="1"/>
  <c r="JA197" i="90"/>
  <c r="BQ197" i="90" s="1"/>
  <c r="JA200" i="90"/>
  <c r="BQ200" i="90" s="1"/>
  <c r="JA222" i="90"/>
  <c r="BQ222" i="90" s="1"/>
  <c r="JD64" i="90"/>
  <c r="BT64" i="90" s="1"/>
  <c r="JD72" i="90"/>
  <c r="BT72" i="90" s="1"/>
  <c r="JJ89" i="90"/>
  <c r="DF89" i="90" s="1"/>
  <c r="JB115" i="90"/>
  <c r="BR115" i="90" s="1"/>
  <c r="JI40" i="90"/>
  <c r="BY40" i="90" s="1"/>
  <c r="JI144" i="90"/>
  <c r="DE144" i="90" s="1"/>
  <c r="JF59" i="90"/>
  <c r="DB59" i="90" s="1"/>
  <c r="JF67" i="90"/>
  <c r="BV67" i="90" s="1"/>
  <c r="JF75" i="90"/>
  <c r="BV75" i="90" s="1"/>
  <c r="JF105" i="90"/>
  <c r="CL105" i="90" s="1"/>
  <c r="JD41" i="90"/>
  <c r="CJ41" i="90" s="1"/>
  <c r="JD49" i="90"/>
  <c r="BT49" i="90" s="1"/>
  <c r="JD57" i="90"/>
  <c r="CJ57" i="90" s="1"/>
  <c r="JJ29" i="90"/>
  <c r="BZ29" i="90" s="1"/>
  <c r="CQ163" i="90"/>
  <c r="JJ101" i="90"/>
  <c r="BZ101" i="90" s="1"/>
  <c r="JJ115" i="90"/>
  <c r="CP115" i="90" s="1"/>
  <c r="JF83" i="90"/>
  <c r="DB83" i="90" s="1"/>
  <c r="JF187" i="90"/>
  <c r="BV187" i="90" s="1"/>
  <c r="JF195" i="90"/>
  <c r="DB195" i="90" s="1"/>
  <c r="JD33" i="90"/>
  <c r="CJ33" i="90" s="1"/>
  <c r="JE59" i="90"/>
  <c r="BU59" i="90" s="1"/>
  <c r="JE132" i="90"/>
  <c r="CK132" i="90" s="1"/>
  <c r="JE212" i="90"/>
  <c r="BU212" i="90" s="1"/>
  <c r="JI31" i="90"/>
  <c r="CO31" i="90" s="1"/>
  <c r="JI29" i="90"/>
  <c r="BY29" i="90" s="1"/>
  <c r="JI27" i="90"/>
  <c r="BY27" i="90" s="1"/>
  <c r="JH29" i="90"/>
  <c r="BX29" i="90" s="1"/>
  <c r="JI175" i="90"/>
  <c r="CO175" i="90" s="1"/>
  <c r="JI217" i="90"/>
  <c r="BY217" i="90" s="1"/>
  <c r="JA134" i="90"/>
  <c r="BQ134" i="90" s="1"/>
  <c r="JA150" i="90"/>
  <c r="CW150" i="90" s="1"/>
  <c r="JA166" i="90"/>
  <c r="CG166" i="90" s="1"/>
  <c r="JE84" i="90"/>
  <c r="BU84" i="90" s="1"/>
  <c r="JE92" i="90"/>
  <c r="BU92" i="90" s="1"/>
  <c r="JF124" i="90"/>
  <c r="BV124" i="90" s="1"/>
  <c r="JD80" i="90"/>
  <c r="CJ80" i="90" s="1"/>
  <c r="JE119" i="90"/>
  <c r="CK119" i="90" s="1"/>
  <c r="JJ31" i="90"/>
  <c r="BZ31" i="90" s="1"/>
  <c r="JB36" i="90"/>
  <c r="BR36" i="90" s="1"/>
  <c r="JB44" i="90"/>
  <c r="BR44" i="90" s="1"/>
  <c r="JB52" i="90"/>
  <c r="BR52" i="90" s="1"/>
  <c r="JB180" i="90"/>
  <c r="BR180" i="90" s="1"/>
  <c r="JB205" i="90"/>
  <c r="CH205" i="90" s="1"/>
  <c r="JB211" i="90"/>
  <c r="CX211" i="90" s="1"/>
  <c r="JD30" i="90"/>
  <c r="CJ30" i="90" s="1"/>
  <c r="JE30" i="90"/>
  <c r="CK30" i="90" s="1"/>
  <c r="JE35" i="90"/>
  <c r="BU35" i="90" s="1"/>
  <c r="CA224" i="90"/>
  <c r="DG49" i="90"/>
  <c r="DG224" i="90"/>
  <c r="CA52" i="90"/>
  <c r="CQ179" i="90"/>
  <c r="CQ144" i="90"/>
  <c r="DG179" i="90"/>
  <c r="CA207" i="90"/>
  <c r="CQ81" i="90"/>
  <c r="DG194" i="90"/>
  <c r="CA128" i="90"/>
  <c r="DG32" i="90"/>
  <c r="CA81" i="90"/>
  <c r="DG207" i="90"/>
  <c r="CQ194" i="90"/>
  <c r="DG138" i="90"/>
  <c r="DG45" i="90"/>
  <c r="CQ32" i="90"/>
  <c r="CA205" i="90"/>
  <c r="CA187" i="90"/>
  <c r="CQ173" i="90"/>
  <c r="CQ149" i="90"/>
  <c r="DG76" i="90"/>
  <c r="CQ165" i="90"/>
  <c r="CQ209" i="90"/>
  <c r="DG196" i="90"/>
  <c r="CQ167" i="90"/>
  <c r="DG111" i="90"/>
  <c r="DG209" i="90"/>
  <c r="CQ196" i="90"/>
  <c r="CA189" i="90"/>
  <c r="CQ111" i="90"/>
  <c r="CA109" i="90"/>
  <c r="DG189" i="90"/>
  <c r="CA130" i="90"/>
  <c r="DG136" i="90"/>
  <c r="DG109" i="90"/>
  <c r="DG122" i="90"/>
  <c r="CQ36" i="90"/>
  <c r="CA45" i="90"/>
  <c r="DG65" i="90"/>
  <c r="CQ49" i="90"/>
  <c r="CQ138" i="90"/>
  <c r="DG128" i="90"/>
  <c r="DG52" i="90"/>
  <c r="DG144" i="90"/>
  <c r="CA129" i="90"/>
  <c r="CA69" i="90"/>
  <c r="CQ65" i="90"/>
  <c r="CA195" i="90"/>
  <c r="CQ73" i="90"/>
  <c r="DG88" i="90"/>
  <c r="CA57" i="90"/>
  <c r="CQ183" i="90"/>
  <c r="CQ172" i="90"/>
  <c r="CQ80" i="90"/>
  <c r="CQ55" i="90"/>
  <c r="DG58" i="90"/>
  <c r="CQ46" i="90"/>
  <c r="DG157" i="90"/>
  <c r="CA80" i="90"/>
  <c r="CA55" i="90"/>
  <c r="CQ58" i="90"/>
  <c r="CA46" i="90"/>
  <c r="CQ195" i="90"/>
  <c r="CA183" i="90"/>
  <c r="CQ157" i="90"/>
  <c r="DG129" i="90"/>
  <c r="DG41" i="90"/>
  <c r="CQ69" i="90"/>
  <c r="DG201" i="90"/>
  <c r="CA201" i="90"/>
  <c r="DG172" i="90"/>
  <c r="CQ98" i="90"/>
  <c r="CA72" i="90"/>
  <c r="CQ186" i="90"/>
  <c r="CQ87" i="90"/>
  <c r="DG126" i="90"/>
  <c r="CQ134" i="90"/>
  <c r="CA39" i="90"/>
  <c r="DG218" i="90"/>
  <c r="DG187" i="90"/>
  <c r="DG225" i="90"/>
  <c r="CQ218" i="90"/>
  <c r="DG42" i="90"/>
  <c r="CQ225" i="90"/>
  <c r="DG145" i="90"/>
  <c r="CQ42" i="90"/>
  <c r="CQ145" i="90"/>
  <c r="DG47" i="90"/>
  <c r="DG51" i="90"/>
  <c r="CQ47" i="90"/>
  <c r="CQ51" i="90"/>
  <c r="CA171" i="90"/>
  <c r="DG171" i="90"/>
  <c r="DG130" i="90"/>
  <c r="DG173" i="90"/>
  <c r="CA186" i="90"/>
  <c r="DG134" i="90"/>
  <c r="DG87" i="90"/>
  <c r="CQ39" i="90"/>
  <c r="CQ57" i="90"/>
  <c r="CQ126" i="90"/>
  <c r="CQ88" i="90"/>
  <c r="DG27" i="90"/>
  <c r="DG44" i="90"/>
  <c r="DG54" i="90"/>
  <c r="CQ27" i="90"/>
  <c r="CQ44" i="90"/>
  <c r="CQ54" i="90"/>
  <c r="CQ206" i="90"/>
  <c r="DG206" i="90"/>
  <c r="DG223" i="90"/>
  <c r="DG131" i="90"/>
  <c r="DG72" i="90"/>
  <c r="CA223" i="90"/>
  <c r="CQ184" i="90"/>
  <c r="CA184" i="90"/>
  <c r="CQ131" i="90"/>
  <c r="CA108" i="90"/>
  <c r="DG28" i="90"/>
  <c r="CQ77" i="90"/>
  <c r="DG110" i="90"/>
  <c r="DG108" i="90"/>
  <c r="CQ28" i="90"/>
  <c r="CA77" i="90"/>
  <c r="CQ110" i="90"/>
  <c r="DG53" i="90"/>
  <c r="DG127" i="90"/>
  <c r="CQ127" i="90"/>
  <c r="CA98" i="90"/>
  <c r="CQ53" i="90"/>
  <c r="DG31" i="90"/>
  <c r="DH55" i="90"/>
  <c r="CR55" i="90"/>
  <c r="CS61" i="90"/>
  <c r="CC61" i="90"/>
  <c r="DI212" i="90"/>
  <c r="CS212" i="90"/>
  <c r="DI83" i="90"/>
  <c r="CC224" i="90"/>
  <c r="DI202" i="90"/>
  <c r="DI111" i="90"/>
  <c r="CS111" i="90"/>
  <c r="CS202" i="90"/>
  <c r="CS143" i="90"/>
  <c r="DI122" i="90"/>
  <c r="CC143" i="90"/>
  <c r="CS122" i="90"/>
  <c r="CS84" i="90"/>
  <c r="DI77" i="90"/>
  <c r="DI157" i="90"/>
  <c r="CS83" i="90"/>
  <c r="DI71" i="90"/>
  <c r="CC46" i="90"/>
  <c r="DI124" i="90"/>
  <c r="DI100" i="90"/>
  <c r="CC145" i="90"/>
  <c r="CC128" i="90"/>
  <c r="CC42" i="90"/>
  <c r="DI42" i="90"/>
  <c r="CC45" i="90"/>
  <c r="CC73" i="90"/>
  <c r="DI45" i="90"/>
  <c r="DI182" i="90"/>
  <c r="CS182" i="90"/>
  <c r="DI62" i="90"/>
  <c r="CS177" i="90"/>
  <c r="DI55" i="90"/>
  <c r="CS209" i="90"/>
  <c r="CC211" i="90"/>
  <c r="CC209" i="90"/>
  <c r="CS203" i="90"/>
  <c r="DI180" i="90"/>
  <c r="DI156" i="90"/>
  <c r="CS191" i="90"/>
  <c r="CS211" i="90"/>
  <c r="CC96" i="90"/>
  <c r="CC65" i="90"/>
  <c r="CC31" i="90"/>
  <c r="CC58" i="90"/>
  <c r="CS156" i="90"/>
  <c r="DI58" i="90"/>
  <c r="CC116" i="90"/>
  <c r="DI94" i="90"/>
  <c r="CS85" i="90"/>
  <c r="DI116" i="90"/>
  <c r="CS94" i="90"/>
  <c r="DI93" i="90"/>
  <c r="DI96" i="90"/>
  <c r="DI85" i="90"/>
  <c r="DI65" i="90"/>
  <c r="CS93" i="90"/>
  <c r="DI199" i="90"/>
  <c r="DI161" i="90"/>
  <c r="CC147" i="90"/>
  <c r="CS110" i="90"/>
  <c r="CS99" i="90"/>
  <c r="DI67" i="90"/>
  <c r="DI64" i="90"/>
  <c r="CC78" i="90"/>
  <c r="CC199" i="90"/>
  <c r="CS161" i="90"/>
  <c r="CC110" i="90"/>
  <c r="CC99" i="90"/>
  <c r="CS67" i="90"/>
  <c r="CS64" i="90"/>
  <c r="CC40" i="90"/>
  <c r="CC33" i="90"/>
  <c r="DI35" i="90"/>
  <c r="CC118" i="90"/>
  <c r="DI40" i="90"/>
  <c r="DI33" i="90"/>
  <c r="CS35" i="90"/>
  <c r="DI118" i="90"/>
  <c r="CS55" i="90"/>
  <c r="DI177" i="90"/>
  <c r="CS145" i="90"/>
  <c r="DI147" i="90"/>
  <c r="DI128" i="90"/>
  <c r="CS62" i="90"/>
  <c r="DI78" i="90"/>
  <c r="DI72" i="90"/>
  <c r="CS97" i="90"/>
  <c r="DI225" i="90"/>
  <c r="CS95" i="90"/>
  <c r="DI95" i="90"/>
  <c r="CC97" i="90"/>
  <c r="CS72" i="90"/>
  <c r="CS195" i="90"/>
  <c r="DI79" i="90"/>
  <c r="CC225" i="90"/>
  <c r="DI195" i="90"/>
  <c r="CC126" i="90"/>
  <c r="CS98" i="90"/>
  <c r="CS79" i="90"/>
  <c r="DI219" i="90"/>
  <c r="DI155" i="90"/>
  <c r="DI126" i="90"/>
  <c r="CC98" i="90"/>
  <c r="CS219" i="90"/>
  <c r="CS155" i="90"/>
  <c r="CS90" i="90"/>
  <c r="CS86" i="90"/>
  <c r="CS136" i="90"/>
  <c r="CS121" i="90"/>
  <c r="CS112" i="90"/>
  <c r="CC59" i="90"/>
  <c r="CC81" i="90"/>
  <c r="DI59" i="90"/>
  <c r="DI76" i="90"/>
  <c r="CS76" i="90"/>
  <c r="DI136" i="90"/>
  <c r="DI125" i="90"/>
  <c r="CC112" i="90"/>
  <c r="CC121" i="90"/>
  <c r="CC90" i="90"/>
  <c r="CS173" i="90"/>
  <c r="CC130" i="90"/>
  <c r="CC173" i="90"/>
  <c r="DI130" i="90"/>
  <c r="CC127" i="90"/>
  <c r="CC38" i="90"/>
  <c r="CS169" i="90"/>
  <c r="DI38" i="90"/>
  <c r="DI220" i="90"/>
  <c r="DI127" i="90"/>
  <c r="CS220" i="90"/>
  <c r="CC174" i="90"/>
  <c r="CC169" i="90"/>
  <c r="DI86" i="90"/>
  <c r="DI81" i="90"/>
  <c r="CS196" i="90"/>
  <c r="DI196" i="90"/>
  <c r="CC142" i="90"/>
  <c r="CS142" i="90"/>
  <c r="CC115" i="90"/>
  <c r="DI102" i="90"/>
  <c r="DI207" i="90"/>
  <c r="CS115" i="90"/>
  <c r="DI69" i="90"/>
  <c r="CC114" i="90"/>
  <c r="CS69" i="90"/>
  <c r="DI179" i="90"/>
  <c r="CS114" i="90"/>
  <c r="DI117" i="90"/>
  <c r="DI218" i="90"/>
  <c r="CS207" i="90"/>
  <c r="CC179" i="90"/>
  <c r="CS218" i="90"/>
  <c r="CS117" i="90"/>
  <c r="CC41" i="90"/>
  <c r="DI178" i="90"/>
  <c r="DI41" i="90"/>
  <c r="DI181" i="90"/>
  <c r="CS119" i="90"/>
  <c r="DI137" i="90"/>
  <c r="CS63" i="90"/>
  <c r="CS185" i="90"/>
  <c r="DI113" i="90"/>
  <c r="CC101" i="90"/>
  <c r="DI75" i="90"/>
  <c r="CC216" i="90"/>
  <c r="CS141" i="90"/>
  <c r="DI28" i="90"/>
  <c r="DI216" i="90"/>
  <c r="CS68" i="90"/>
  <c r="DI129" i="90"/>
  <c r="DI152" i="90"/>
  <c r="DI215" i="90"/>
  <c r="DI176" i="90"/>
  <c r="CS215" i="90"/>
  <c r="CS176" i="90"/>
  <c r="CC37" i="90"/>
  <c r="DI185" i="90"/>
  <c r="DI203" i="90"/>
  <c r="DI131" i="90"/>
  <c r="CC109" i="90"/>
  <c r="CS113" i="90"/>
  <c r="DI119" i="90"/>
  <c r="CS101" i="90"/>
  <c r="DI63" i="90"/>
  <c r="CC60" i="90"/>
  <c r="DI197" i="90"/>
  <c r="CS181" i="90"/>
  <c r="CS178" i="90"/>
  <c r="CS180" i="90"/>
  <c r="CS75" i="90"/>
  <c r="CC197" i="90"/>
  <c r="DI134" i="90"/>
  <c r="DI183" i="90"/>
  <c r="CS183" i="90"/>
  <c r="CS134" i="90"/>
  <c r="CC132" i="90"/>
  <c r="CS132" i="90"/>
  <c r="CC50" i="90"/>
  <c r="CS60" i="90"/>
  <c r="CC131" i="90"/>
  <c r="CS109" i="90"/>
  <c r="DI50" i="90"/>
  <c r="DI141" i="90"/>
  <c r="CC129" i="90"/>
  <c r="DI68" i="90"/>
  <c r="CC28" i="90"/>
  <c r="CC74" i="90"/>
  <c r="CS167" i="90"/>
  <c r="DI166" i="90"/>
  <c r="CS102" i="90"/>
  <c r="DI37" i="90"/>
  <c r="DI84" i="90"/>
  <c r="CS192" i="90"/>
  <c r="DI167" i="90"/>
  <c r="CS166" i="90"/>
  <c r="CS36" i="90"/>
  <c r="DI224" i="90"/>
  <c r="CC192" i="90"/>
  <c r="CC36" i="90"/>
  <c r="CS108" i="90"/>
  <c r="CC108" i="90"/>
  <c r="CC48" i="90"/>
  <c r="DI74" i="90"/>
  <c r="DI48" i="90"/>
  <c r="CS198" i="90"/>
  <c r="DI153" i="90"/>
  <c r="CS100" i="90"/>
  <c r="CS88" i="90"/>
  <c r="CS153" i="90"/>
  <c r="CC198" i="90"/>
  <c r="DI154" i="90"/>
  <c r="CS186" i="90"/>
  <c r="CS154" i="90"/>
  <c r="CC213" i="90"/>
  <c r="CC205" i="90"/>
  <c r="CC125" i="90"/>
  <c r="CC184" i="90"/>
  <c r="CS174" i="90"/>
  <c r="CS73" i="90"/>
  <c r="DI188" i="90"/>
  <c r="CS150" i="90"/>
  <c r="CC139" i="90"/>
  <c r="CC123" i="90"/>
  <c r="DI87" i="90"/>
  <c r="CS66" i="90"/>
  <c r="CS188" i="90"/>
  <c r="CC150" i="90"/>
  <c r="DI139" i="90"/>
  <c r="CS123" i="90"/>
  <c r="DI107" i="90"/>
  <c r="DI92" i="90"/>
  <c r="CC87" i="90"/>
  <c r="CC206" i="90"/>
  <c r="DI160" i="90"/>
  <c r="DI159" i="90"/>
  <c r="CS107" i="90"/>
  <c r="DI206" i="90"/>
  <c r="DI184" i="90"/>
  <c r="CS160" i="90"/>
  <c r="CS159" i="90"/>
  <c r="DI138" i="90"/>
  <c r="CC44" i="90"/>
  <c r="CS138" i="90"/>
  <c r="CS92" i="90"/>
  <c r="DI44" i="90"/>
  <c r="DI205" i="90"/>
  <c r="CC186" i="90"/>
  <c r="CS137" i="90"/>
  <c r="CS91" i="90"/>
  <c r="CC88" i="90"/>
  <c r="DI223" i="90"/>
  <c r="DI194" i="90"/>
  <c r="CS163" i="90"/>
  <c r="CC47" i="90"/>
  <c r="DI82" i="90"/>
  <c r="CS223" i="90"/>
  <c r="CS194" i="90"/>
  <c r="DI163" i="90"/>
  <c r="DI120" i="90"/>
  <c r="DI89" i="90"/>
  <c r="DI47" i="90"/>
  <c r="CS82" i="90"/>
  <c r="CS120" i="90"/>
  <c r="CS89" i="90"/>
  <c r="CC51" i="90"/>
  <c r="DI70" i="90"/>
  <c r="CS146" i="90"/>
  <c r="CC39" i="90"/>
  <c r="DI51" i="90"/>
  <c r="CC43" i="90"/>
  <c r="CS70" i="90"/>
  <c r="DI213" i="90"/>
  <c r="CC146" i="90"/>
  <c r="DI91" i="90"/>
  <c r="DI39" i="90"/>
  <c r="DI43" i="90"/>
  <c r="CC152" i="90"/>
  <c r="DH158" i="90"/>
  <c r="CR158" i="90"/>
  <c r="DH219" i="90"/>
  <c r="CB219" i="90"/>
  <c r="DH49" i="90"/>
  <c r="CR154" i="90"/>
  <c r="CR218" i="90"/>
  <c r="CR137" i="90"/>
  <c r="CB57" i="90"/>
  <c r="DH101" i="90"/>
  <c r="CB218" i="90"/>
  <c r="CB99" i="90"/>
  <c r="DH154" i="90"/>
  <c r="CR97" i="90"/>
  <c r="CR43" i="90"/>
  <c r="DH109" i="90"/>
  <c r="DH99" i="90"/>
  <c r="CB97" i="90"/>
  <c r="DH57" i="90"/>
  <c r="DH137" i="90"/>
  <c r="CB109" i="90"/>
  <c r="CR101" i="90"/>
  <c r="DH92" i="90"/>
  <c r="DH159" i="90"/>
  <c r="CB103" i="90"/>
  <c r="CR92" i="90"/>
  <c r="CR61" i="90"/>
  <c r="CR159" i="90"/>
  <c r="DH103" i="90"/>
  <c r="DH43" i="90"/>
  <c r="CR182" i="90"/>
  <c r="CR87" i="90"/>
  <c r="CR27" i="90"/>
  <c r="DH131" i="90"/>
  <c r="CB203" i="90"/>
  <c r="CR208" i="90"/>
  <c r="CB182" i="90"/>
  <c r="DH87" i="90"/>
  <c r="DH204" i="90"/>
  <c r="DH106" i="90"/>
  <c r="DH201" i="90"/>
  <c r="CR134" i="90"/>
  <c r="CB106" i="90"/>
  <c r="DH69" i="90"/>
  <c r="CR69" i="90"/>
  <c r="DH134" i="90"/>
  <c r="CR204" i="90"/>
  <c r="CB201" i="90"/>
  <c r="CB208" i="90"/>
  <c r="CR131" i="90"/>
  <c r="CR110" i="90"/>
  <c r="DH111" i="90"/>
  <c r="CR111" i="90"/>
  <c r="DH79" i="90"/>
  <c r="DH73" i="90"/>
  <c r="CR73" i="90"/>
  <c r="DH138" i="90"/>
  <c r="DH203" i="90"/>
  <c r="CR138" i="90"/>
  <c r="DH27" i="90"/>
  <c r="CR142" i="90"/>
  <c r="CB142" i="90"/>
  <c r="DH135" i="90"/>
  <c r="CB152" i="90"/>
  <c r="DH152" i="90"/>
  <c r="CB88" i="90"/>
  <c r="CR71" i="90"/>
  <c r="DH227" i="90"/>
  <c r="DH177" i="90"/>
  <c r="CB165" i="90"/>
  <c r="CR135" i="90"/>
  <c r="DH136" i="90"/>
  <c r="CB85" i="90"/>
  <c r="DH165" i="90"/>
  <c r="CR136" i="90"/>
  <c r="CR227" i="90"/>
  <c r="CR148" i="90"/>
  <c r="DH39" i="90"/>
  <c r="CB44" i="90"/>
  <c r="DH85" i="90"/>
  <c r="DH44" i="90"/>
  <c r="DH28" i="90"/>
  <c r="CR49" i="90"/>
  <c r="CR191" i="90"/>
  <c r="CR88" i="90"/>
  <c r="CR28" i="90"/>
  <c r="DH67" i="90"/>
  <c r="DH105" i="90"/>
  <c r="CR74" i="90"/>
  <c r="DH224" i="90"/>
  <c r="CR149" i="90"/>
  <c r="CB224" i="90"/>
  <c r="DH149" i="90"/>
  <c r="DH146" i="90"/>
  <c r="CR130" i="90"/>
  <c r="CR181" i="90"/>
  <c r="DH125" i="90"/>
  <c r="CB120" i="90"/>
  <c r="CR39" i="90"/>
  <c r="CB181" i="90"/>
  <c r="CR169" i="90"/>
  <c r="CB125" i="90"/>
  <c r="DH117" i="90"/>
  <c r="DH58" i="90"/>
  <c r="CB169" i="90"/>
  <c r="CR117" i="90"/>
  <c r="CR58" i="90"/>
  <c r="DH93" i="90"/>
  <c r="DH130" i="90"/>
  <c r="CR93" i="90"/>
  <c r="DH29" i="90"/>
  <c r="CB105" i="90"/>
  <c r="CB84" i="90"/>
  <c r="CB74" i="90"/>
  <c r="DH95" i="90"/>
  <c r="CR84" i="90"/>
  <c r="CR95" i="90"/>
  <c r="DH82" i="90"/>
  <c r="DH51" i="90"/>
  <c r="CR82" i="90"/>
  <c r="CR64" i="90"/>
  <c r="CR147" i="90"/>
  <c r="DH62" i="90"/>
  <c r="CR62" i="90"/>
  <c r="CR67" i="90"/>
  <c r="CB199" i="90"/>
  <c r="CB188" i="90"/>
  <c r="DH151" i="90"/>
  <c r="CR120" i="90"/>
  <c r="DH112" i="90"/>
  <c r="CB81" i="90"/>
  <c r="CR177" i="90"/>
  <c r="CR29" i="90"/>
  <c r="DH220" i="90"/>
  <c r="CB168" i="90"/>
  <c r="DH47" i="90"/>
  <c r="CR52" i="90"/>
  <c r="DH168" i="90"/>
  <c r="CR144" i="90"/>
  <c r="CR47" i="90"/>
  <c r="DH32" i="90"/>
  <c r="DH188" i="90"/>
  <c r="CB167" i="90"/>
  <c r="CR151" i="90"/>
  <c r="DH144" i="90"/>
  <c r="CR112" i="90"/>
  <c r="CR32" i="90"/>
  <c r="DH81" i="90"/>
  <c r="DH167" i="90"/>
  <c r="CB146" i="90"/>
  <c r="DH89" i="90"/>
  <c r="CR51" i="90"/>
  <c r="CB220" i="90"/>
  <c r="DH226" i="90"/>
  <c r="CR89" i="90"/>
  <c r="DH42" i="90"/>
  <c r="CR226" i="90"/>
  <c r="DH91" i="90"/>
  <c r="CB80" i="90"/>
  <c r="CR42" i="90"/>
  <c r="DH155" i="90"/>
  <c r="CR91" i="90"/>
  <c r="DH50" i="90"/>
  <c r="CR155" i="90"/>
  <c r="DH133" i="90"/>
  <c r="DH75" i="90"/>
  <c r="CB72" i="90"/>
  <c r="CR50" i="90"/>
  <c r="DH56" i="90"/>
  <c r="CB133" i="90"/>
  <c r="CR75" i="90"/>
  <c r="CR56" i="90"/>
  <c r="CR46" i="90"/>
  <c r="DH61" i="90"/>
  <c r="DH185" i="90"/>
  <c r="CR215" i="90"/>
  <c r="CR198" i="90"/>
  <c r="DH191" i="90"/>
  <c r="DH52" i="90"/>
  <c r="CR30" i="90"/>
  <c r="CR185" i="90"/>
  <c r="CB198" i="90"/>
  <c r="DH148" i="90"/>
  <c r="DH123" i="90"/>
  <c r="CB123" i="90"/>
  <c r="DH121" i="90"/>
  <c r="DH76" i="90"/>
  <c r="CR121" i="90"/>
  <c r="CR76" i="90"/>
  <c r="DH41" i="90"/>
  <c r="DH199" i="90"/>
  <c r="CR41" i="90"/>
  <c r="CR100" i="90"/>
  <c r="DH129" i="90"/>
  <c r="DH100" i="90"/>
  <c r="CR129" i="90"/>
  <c r="DH30" i="90"/>
  <c r="DH202" i="90"/>
  <c r="CB94" i="90"/>
  <c r="DH77" i="90"/>
  <c r="CR153" i="90"/>
  <c r="CB153" i="90"/>
  <c r="DH96" i="90"/>
  <c r="DH211" i="90"/>
  <c r="CR160" i="90"/>
  <c r="CR90" i="90"/>
  <c r="CR96" i="90"/>
  <c r="DH54" i="90"/>
  <c r="CR77" i="90"/>
  <c r="CR54" i="90"/>
  <c r="DH98" i="90"/>
  <c r="CB98" i="90"/>
  <c r="CB108" i="90"/>
  <c r="CR31" i="90"/>
  <c r="CB140" i="90"/>
  <c r="CB186" i="90"/>
  <c r="DH83" i="90"/>
  <c r="DH36" i="90"/>
  <c r="CR83" i="90"/>
  <c r="CR45" i="90"/>
  <c r="DH31" i="90"/>
  <c r="DH222" i="90"/>
  <c r="CR150" i="90"/>
  <c r="CB222" i="90"/>
  <c r="CR180" i="90"/>
  <c r="DH150" i="90"/>
  <c r="DH128" i="90"/>
  <c r="CR108" i="90"/>
  <c r="CB211" i="90"/>
  <c r="CB180" i="90"/>
  <c r="CR128" i="90"/>
  <c r="CB166" i="90"/>
  <c r="CB110" i="90"/>
  <c r="DH63" i="90"/>
  <c r="CR79" i="90"/>
  <c r="DH38" i="90"/>
  <c r="DH166" i="90"/>
  <c r="CB113" i="90"/>
  <c r="CR63" i="90"/>
  <c r="CR38" i="90"/>
  <c r="CR207" i="90"/>
  <c r="DH200" i="90"/>
  <c r="CB200" i="90"/>
  <c r="DH113" i="90"/>
  <c r="CB207" i="90"/>
  <c r="DH156" i="90"/>
  <c r="CR156" i="90"/>
  <c r="DH107" i="90"/>
  <c r="DH72" i="90"/>
  <c r="DH80" i="90"/>
  <c r="CR107" i="90"/>
  <c r="DH46" i="90"/>
  <c r="CR214" i="90"/>
  <c r="CB175" i="90"/>
  <c r="CR102" i="90"/>
  <c r="CR94" i="90"/>
  <c r="CB66" i="90"/>
  <c r="CR48" i="90"/>
  <c r="CR33" i="90"/>
  <c r="CB214" i="90"/>
  <c r="CR202" i="90"/>
  <c r="CR184" i="90"/>
  <c r="DH147" i="90"/>
  <c r="CR132" i="90"/>
  <c r="DH102" i="90"/>
  <c r="DH64" i="90"/>
  <c r="DH40" i="90"/>
  <c r="CB184" i="90"/>
  <c r="CR145" i="90"/>
  <c r="DH132" i="90"/>
  <c r="CB127" i="90"/>
  <c r="CR40" i="90"/>
  <c r="DH127" i="90"/>
  <c r="CR104" i="90"/>
  <c r="DH212" i="90"/>
  <c r="DH145" i="90"/>
  <c r="CR212" i="90"/>
  <c r="DH196" i="90"/>
  <c r="CB170" i="90"/>
  <c r="DH104" i="90"/>
  <c r="DH223" i="90"/>
  <c r="DH225" i="90"/>
  <c r="CB196" i="90"/>
  <c r="DH170" i="90"/>
  <c r="DH66" i="90"/>
  <c r="CB33" i="90"/>
  <c r="CB223" i="90"/>
  <c r="CB225" i="90"/>
  <c r="DH175" i="90"/>
  <c r="DH48" i="90"/>
  <c r="DH215" i="90"/>
  <c r="CB213" i="90"/>
  <c r="CR186" i="90"/>
  <c r="DH160" i="90"/>
  <c r="CR140" i="90"/>
  <c r="DH45" i="90"/>
  <c r="CB36" i="90"/>
  <c r="CR122" i="90"/>
  <c r="DH70" i="90"/>
  <c r="DH78" i="90"/>
  <c r="CB122" i="90"/>
  <c r="CR70" i="90"/>
  <c r="CR78" i="90"/>
  <c r="DH68" i="90"/>
  <c r="DH37" i="90"/>
  <c r="CR68" i="90"/>
  <c r="CR37" i="90"/>
  <c r="DH213" i="90"/>
  <c r="JJ109" i="44"/>
  <c r="CP109" i="44" s="1"/>
  <c r="JJ125" i="44"/>
  <c r="BZ125" i="44" s="1"/>
  <c r="JC47" i="44"/>
  <c r="BS47" i="44" s="1"/>
  <c r="JB120" i="89"/>
  <c r="CX120" i="89" s="1"/>
  <c r="JA50" i="89"/>
  <c r="BQ50" i="89" s="1"/>
  <c r="JA59" i="89"/>
  <c r="CW59" i="89" s="1"/>
  <c r="JA75" i="89"/>
  <c r="BQ75" i="89" s="1"/>
  <c r="JA223" i="89"/>
  <c r="BQ223" i="89" s="1"/>
  <c r="JA42" i="89"/>
  <c r="BQ42" i="89" s="1"/>
  <c r="JC112" i="89"/>
  <c r="CY112" i="89" s="1"/>
  <c r="JC113" i="89"/>
  <c r="CY113" i="89" s="1"/>
  <c r="CQ202" i="89"/>
  <c r="CQ125" i="89"/>
  <c r="CA137" i="89"/>
  <c r="CQ64" i="89"/>
  <c r="CA211" i="89"/>
  <c r="CA188" i="89"/>
  <c r="DG148" i="89"/>
  <c r="DG149" i="89"/>
  <c r="CA138" i="89"/>
  <c r="CA98" i="89"/>
  <c r="CQ132" i="89"/>
  <c r="DG226" i="89"/>
  <c r="DG154" i="89"/>
  <c r="CA132" i="89"/>
  <c r="DG100" i="89"/>
  <c r="DG93" i="89"/>
  <c r="CA226" i="89"/>
  <c r="DG188" i="89"/>
  <c r="DG98" i="89"/>
  <c r="CQ100" i="89"/>
  <c r="CA93" i="89"/>
  <c r="DG39" i="89"/>
  <c r="DG175" i="89"/>
  <c r="DG217" i="89"/>
  <c r="CA197" i="89"/>
  <c r="CA217" i="89"/>
  <c r="CA202" i="89"/>
  <c r="CQ175" i="89"/>
  <c r="CQ40" i="89"/>
  <c r="CQ215" i="89"/>
  <c r="DG210" i="89"/>
  <c r="DG209" i="89"/>
  <c r="DG48" i="89"/>
  <c r="DG215" i="89"/>
  <c r="CQ210" i="89"/>
  <c r="CQ209" i="89"/>
  <c r="CQ48" i="89"/>
  <c r="CQ122" i="89"/>
  <c r="CA140" i="89"/>
  <c r="DG68" i="89"/>
  <c r="CA122" i="89"/>
  <c r="DG47" i="89"/>
  <c r="CQ68" i="89"/>
  <c r="DG197" i="89"/>
  <c r="CQ150" i="89"/>
  <c r="CQ137" i="89"/>
  <c r="CA35" i="89"/>
  <c r="DG207" i="89"/>
  <c r="CQ157" i="89"/>
  <c r="CA125" i="89"/>
  <c r="DG101" i="89"/>
  <c r="CA65" i="89"/>
  <c r="CA207" i="89"/>
  <c r="DG139" i="89"/>
  <c r="CQ101" i="89"/>
  <c r="CQ193" i="89"/>
  <c r="CA193" i="89"/>
  <c r="CA173" i="89"/>
  <c r="CA150" i="89"/>
  <c r="CQ49" i="89"/>
  <c r="CQ61" i="89"/>
  <c r="CA121" i="89"/>
  <c r="CQ201" i="89"/>
  <c r="CA201" i="89"/>
  <c r="DG121" i="89"/>
  <c r="CA87" i="89"/>
  <c r="CA212" i="89"/>
  <c r="CQ205" i="89"/>
  <c r="CQ169" i="89"/>
  <c r="DG83" i="89"/>
  <c r="DG220" i="89"/>
  <c r="CA198" i="89"/>
  <c r="DG166" i="89"/>
  <c r="JC170" i="89"/>
  <c r="BS170" i="89" s="1"/>
  <c r="JC191" i="89"/>
  <c r="BS191" i="89" s="1"/>
  <c r="JC157" i="89"/>
  <c r="CI157" i="89" s="1"/>
  <c r="JC213" i="89"/>
  <c r="CI213" i="89" s="1"/>
  <c r="JC136" i="89"/>
  <c r="CY136" i="89" s="1"/>
  <c r="JC148" i="89"/>
  <c r="CI148" i="89" s="1"/>
  <c r="JC156" i="89"/>
  <c r="CI156" i="89" s="1"/>
  <c r="JC164" i="89"/>
  <c r="CI164" i="89" s="1"/>
  <c r="JC90" i="89"/>
  <c r="BS90" i="89" s="1"/>
  <c r="JC146" i="89"/>
  <c r="CY146" i="89" s="1"/>
  <c r="JC124" i="89"/>
  <c r="CI124" i="89" s="1"/>
  <c r="JC132" i="89"/>
  <c r="CY132" i="89" s="1"/>
  <c r="JC140" i="89"/>
  <c r="CI140" i="89" s="1"/>
  <c r="JC45" i="89"/>
  <c r="CI45" i="89" s="1"/>
  <c r="JC53" i="89"/>
  <c r="BS53" i="89" s="1"/>
  <c r="JC61" i="89"/>
  <c r="BS61" i="89" s="1"/>
  <c r="JC69" i="89"/>
  <c r="CY69" i="89" s="1"/>
  <c r="JC77" i="89"/>
  <c r="BS77" i="89" s="1"/>
  <c r="JC85" i="89"/>
  <c r="BS85" i="89" s="1"/>
  <c r="JC97" i="89"/>
  <c r="BS97" i="89" s="1"/>
  <c r="JJ166" i="89"/>
  <c r="BZ166" i="89" s="1"/>
  <c r="JJ220" i="89"/>
  <c r="CP220" i="89" s="1"/>
  <c r="JJ117" i="89"/>
  <c r="CP117" i="89" s="1"/>
  <c r="JJ200" i="89"/>
  <c r="CP200" i="89" s="1"/>
  <c r="JJ208" i="89"/>
  <c r="CP208" i="89" s="1"/>
  <c r="JJ219" i="89"/>
  <c r="BZ219" i="89" s="1"/>
  <c r="JJ227" i="89"/>
  <c r="DF227" i="89" s="1"/>
  <c r="JI48" i="89"/>
  <c r="DE48" i="89" s="1"/>
  <c r="JI47" i="89"/>
  <c r="BY47" i="89" s="1"/>
  <c r="JI80" i="89"/>
  <c r="BY80" i="89" s="1"/>
  <c r="JI37" i="89"/>
  <c r="DE37" i="89" s="1"/>
  <c r="JH173" i="89"/>
  <c r="CN173" i="89" s="1"/>
  <c r="JH181" i="89"/>
  <c r="DD181" i="89" s="1"/>
  <c r="JH189" i="89"/>
  <c r="CN189" i="89" s="1"/>
  <c r="JH114" i="89"/>
  <c r="BX114" i="89" s="1"/>
  <c r="JH122" i="89"/>
  <c r="BX122" i="89" s="1"/>
  <c r="JH130" i="89"/>
  <c r="BX130" i="89" s="1"/>
  <c r="JH138" i="89"/>
  <c r="BX138" i="89" s="1"/>
  <c r="JH146" i="89"/>
  <c r="BX146" i="89" s="1"/>
  <c r="JH199" i="89"/>
  <c r="DD199" i="89" s="1"/>
  <c r="JH207" i="89"/>
  <c r="CN207" i="89" s="1"/>
  <c r="JH88" i="89"/>
  <c r="CN88" i="89" s="1"/>
  <c r="JH96" i="89"/>
  <c r="CN96" i="89" s="1"/>
  <c r="JH104" i="89"/>
  <c r="CN104" i="89" s="1"/>
  <c r="JH144" i="89"/>
  <c r="BX144" i="89" s="1"/>
  <c r="JH152" i="89"/>
  <c r="BX152" i="89" s="1"/>
  <c r="JH160" i="89"/>
  <c r="DD160" i="89" s="1"/>
  <c r="JH112" i="89"/>
  <c r="DD112" i="89" s="1"/>
  <c r="JH120" i="89"/>
  <c r="DD120" i="89" s="1"/>
  <c r="JH128" i="89"/>
  <c r="BX128" i="89" s="1"/>
  <c r="JH136" i="89"/>
  <c r="BX136" i="89" s="1"/>
  <c r="JH191" i="89"/>
  <c r="CN191" i="89" s="1"/>
  <c r="JH168" i="89"/>
  <c r="BX168" i="89" s="1"/>
  <c r="JH176" i="89"/>
  <c r="CN176" i="89" s="1"/>
  <c r="JH184" i="89"/>
  <c r="CN184" i="89" s="1"/>
  <c r="JH192" i="89"/>
  <c r="CN192" i="89" s="1"/>
  <c r="JG170" i="89"/>
  <c r="DC170" i="89" s="1"/>
  <c r="JG192" i="89"/>
  <c r="DC192" i="89" s="1"/>
  <c r="JG200" i="89"/>
  <c r="BW200" i="89" s="1"/>
  <c r="JG208" i="89"/>
  <c r="BW208" i="89" s="1"/>
  <c r="JG216" i="89"/>
  <c r="CM216" i="89" s="1"/>
  <c r="JG224" i="89"/>
  <c r="BW224" i="89" s="1"/>
  <c r="JG146" i="89"/>
  <c r="BW146" i="89" s="1"/>
  <c r="JG154" i="89"/>
  <c r="BW154" i="89" s="1"/>
  <c r="JG162" i="89"/>
  <c r="BW162" i="89" s="1"/>
  <c r="JG178" i="89"/>
  <c r="BW178" i="89" s="1"/>
  <c r="JG186" i="89"/>
  <c r="BW186" i="89" s="1"/>
  <c r="JG191" i="89"/>
  <c r="CM191" i="89" s="1"/>
  <c r="JG199" i="89"/>
  <c r="BW199" i="89" s="1"/>
  <c r="JG207" i="89"/>
  <c r="CM207" i="89" s="1"/>
  <c r="JG215" i="89"/>
  <c r="CM215" i="89" s="1"/>
  <c r="JG223" i="89"/>
  <c r="BW223" i="89" s="1"/>
  <c r="JG145" i="89"/>
  <c r="BW145" i="89" s="1"/>
  <c r="JG153" i="89"/>
  <c r="BW153" i="89" s="1"/>
  <c r="JG161" i="89"/>
  <c r="BW161" i="89" s="1"/>
  <c r="JG169" i="89"/>
  <c r="CM169" i="89" s="1"/>
  <c r="JG177" i="89"/>
  <c r="BW177" i="89" s="1"/>
  <c r="JG185" i="89"/>
  <c r="BW185" i="89" s="1"/>
  <c r="JG137" i="89"/>
  <c r="BW137" i="89" s="1"/>
  <c r="JG102" i="89"/>
  <c r="BW102" i="89" s="1"/>
  <c r="JG174" i="89"/>
  <c r="CM174" i="89" s="1"/>
  <c r="JG196" i="89"/>
  <c r="BW196" i="89" s="1"/>
  <c r="JG204" i="89"/>
  <c r="BW204" i="89" s="1"/>
  <c r="JG212" i="89"/>
  <c r="BW212" i="89" s="1"/>
  <c r="JG220" i="89"/>
  <c r="BW220" i="89" s="1"/>
  <c r="JG94" i="89"/>
  <c r="DC94" i="89" s="1"/>
  <c r="JG110" i="89"/>
  <c r="DC110" i="89" s="1"/>
  <c r="JG150" i="89"/>
  <c r="BW150" i="89" s="1"/>
  <c r="JG158" i="89"/>
  <c r="BW158" i="89" s="1"/>
  <c r="JG166" i="89"/>
  <c r="CM166" i="89" s="1"/>
  <c r="JG182" i="89"/>
  <c r="BW182" i="89" s="1"/>
  <c r="JG190" i="89"/>
  <c r="DC190" i="89" s="1"/>
  <c r="JG142" i="89"/>
  <c r="CM142" i="89" s="1"/>
  <c r="JG113" i="89"/>
  <c r="CM113" i="89" s="1"/>
  <c r="JG121" i="89"/>
  <c r="CM121" i="89" s="1"/>
  <c r="JG129" i="89"/>
  <c r="BW129" i="89" s="1"/>
  <c r="JG40" i="89"/>
  <c r="CM40" i="89" s="1"/>
  <c r="JG48" i="89"/>
  <c r="BW48" i="89" s="1"/>
  <c r="JG56" i="89"/>
  <c r="BW56" i="89" s="1"/>
  <c r="JG64" i="89"/>
  <c r="BW64" i="89" s="1"/>
  <c r="JG72" i="89"/>
  <c r="DC72" i="89" s="1"/>
  <c r="JG80" i="89"/>
  <c r="BW80" i="89" s="1"/>
  <c r="JG89" i="89"/>
  <c r="CM89" i="89" s="1"/>
  <c r="JG97" i="89"/>
  <c r="BW97" i="89" s="1"/>
  <c r="JG105" i="89"/>
  <c r="BW105" i="89" s="1"/>
  <c r="JF50" i="89"/>
  <c r="DB50" i="89" s="1"/>
  <c r="JF58" i="89"/>
  <c r="DB58" i="89" s="1"/>
  <c r="JF66" i="89"/>
  <c r="DB66" i="89" s="1"/>
  <c r="JF74" i="89"/>
  <c r="BV74" i="89" s="1"/>
  <c r="JF82" i="89"/>
  <c r="DB82" i="89" s="1"/>
  <c r="JF148" i="89"/>
  <c r="CL148" i="89" s="1"/>
  <c r="JF156" i="89"/>
  <c r="BV156" i="89" s="1"/>
  <c r="JF164" i="89"/>
  <c r="BV164" i="89" s="1"/>
  <c r="JD33" i="89"/>
  <c r="BT33" i="89" s="1"/>
  <c r="JB131" i="89"/>
  <c r="CH131" i="89" s="1"/>
  <c r="JB33" i="89"/>
  <c r="CX33" i="89" s="1"/>
  <c r="JB41" i="89"/>
  <c r="CH41" i="89" s="1"/>
  <c r="JB49" i="89"/>
  <c r="BR49" i="89" s="1"/>
  <c r="JB57" i="89"/>
  <c r="CX57" i="89" s="1"/>
  <c r="JB65" i="89"/>
  <c r="CX65" i="89" s="1"/>
  <c r="JB73" i="89"/>
  <c r="BR73" i="89" s="1"/>
  <c r="JB81" i="89"/>
  <c r="CX81" i="89" s="1"/>
  <c r="JB89" i="89"/>
  <c r="CX89" i="89" s="1"/>
  <c r="JB97" i="89"/>
  <c r="CH97" i="89" s="1"/>
  <c r="JB105" i="89"/>
  <c r="BR105" i="89" s="1"/>
  <c r="JB196" i="89"/>
  <c r="CX196" i="89" s="1"/>
  <c r="JB204" i="89"/>
  <c r="BR204" i="89" s="1"/>
  <c r="JB212" i="89"/>
  <c r="CX212" i="89" s="1"/>
  <c r="JA93" i="89"/>
  <c r="CG93" i="89" s="1"/>
  <c r="JA101" i="89"/>
  <c r="BQ101" i="89" s="1"/>
  <c r="JA109" i="89"/>
  <c r="CW109" i="89" s="1"/>
  <c r="IZ86" i="89"/>
  <c r="BP86" i="89" s="1"/>
  <c r="IZ94" i="89"/>
  <c r="CF94" i="89" s="1"/>
  <c r="IZ102" i="89"/>
  <c r="CF102" i="89" s="1"/>
  <c r="IZ110" i="89"/>
  <c r="CF110" i="89" s="1"/>
  <c r="IZ150" i="89"/>
  <c r="BP150" i="89" s="1"/>
  <c r="IY185" i="89"/>
  <c r="BO185" i="89" s="1"/>
  <c r="IY78" i="89"/>
  <c r="BO78" i="89" s="1"/>
  <c r="IY193" i="89"/>
  <c r="CE193" i="89" s="1"/>
  <c r="IY192" i="89"/>
  <c r="CU192" i="89" s="1"/>
  <c r="IY200" i="89"/>
  <c r="CE200" i="89" s="1"/>
  <c r="IY208" i="89"/>
  <c r="BO208" i="89" s="1"/>
  <c r="IY213" i="89"/>
  <c r="CU213" i="89" s="1"/>
  <c r="IY221" i="89"/>
  <c r="BO221" i="89" s="1"/>
  <c r="IY198" i="89"/>
  <c r="CU198" i="89" s="1"/>
  <c r="IY206" i="89"/>
  <c r="BO206" i="89" s="1"/>
  <c r="IY37" i="89"/>
  <c r="BO37" i="89" s="1"/>
  <c r="IY45" i="89"/>
  <c r="CU45" i="89" s="1"/>
  <c r="IY53" i="89"/>
  <c r="CU53" i="89" s="1"/>
  <c r="IY61" i="89"/>
  <c r="CU61" i="89" s="1"/>
  <c r="IY69" i="89"/>
  <c r="BO69" i="89" s="1"/>
  <c r="IY77" i="89"/>
  <c r="CE77" i="89" s="1"/>
  <c r="IY85" i="89"/>
  <c r="CU85" i="89" s="1"/>
  <c r="IY93" i="89"/>
  <c r="BO93" i="89" s="1"/>
  <c r="IY101" i="89"/>
  <c r="CE101" i="89" s="1"/>
  <c r="IY109" i="89"/>
  <c r="CE109" i="89" s="1"/>
  <c r="IY33" i="89"/>
  <c r="BO33" i="89" s="1"/>
  <c r="IY119" i="89"/>
  <c r="CE119" i="89" s="1"/>
  <c r="IY127" i="89"/>
  <c r="CU127" i="89" s="1"/>
  <c r="IY135" i="89"/>
  <c r="CE135" i="89" s="1"/>
  <c r="IY143" i="89"/>
  <c r="CU143" i="89" s="1"/>
  <c r="IY151" i="89"/>
  <c r="BO151" i="89" s="1"/>
  <c r="IY159" i="89"/>
  <c r="BO159" i="89" s="1"/>
  <c r="IY167" i="89"/>
  <c r="BO167" i="89" s="1"/>
  <c r="IY175" i="89"/>
  <c r="CU175" i="89" s="1"/>
  <c r="IY183" i="89"/>
  <c r="BO183" i="89" s="1"/>
  <c r="JI51" i="89"/>
  <c r="BY51" i="89" s="1"/>
  <c r="JI147" i="89"/>
  <c r="BY147" i="89" s="1"/>
  <c r="JI215" i="89"/>
  <c r="CO215" i="89" s="1"/>
  <c r="JI201" i="89"/>
  <c r="DE201" i="89" s="1"/>
  <c r="JI209" i="89"/>
  <c r="BY209" i="89" s="1"/>
  <c r="JI118" i="89"/>
  <c r="BY118" i="89" s="1"/>
  <c r="JI126" i="89"/>
  <c r="BY126" i="89" s="1"/>
  <c r="JI134" i="89"/>
  <c r="BY134" i="89" s="1"/>
  <c r="JI165" i="89"/>
  <c r="BY165" i="89" s="1"/>
  <c r="JI223" i="89"/>
  <c r="DE223" i="89" s="1"/>
  <c r="JH34" i="89"/>
  <c r="BX34" i="89" s="1"/>
  <c r="JG50" i="89"/>
  <c r="BW50" i="89" s="1"/>
  <c r="JG193" i="89"/>
  <c r="DC193" i="89" s="1"/>
  <c r="JG201" i="89"/>
  <c r="DC201" i="89" s="1"/>
  <c r="JG209" i="89"/>
  <c r="BW209" i="89" s="1"/>
  <c r="JG217" i="89"/>
  <c r="CM217" i="89" s="1"/>
  <c r="JG225" i="89"/>
  <c r="BW225" i="89" s="1"/>
  <c r="JF152" i="89"/>
  <c r="CL152" i="89" s="1"/>
  <c r="JF160" i="89"/>
  <c r="BV160" i="89" s="1"/>
  <c r="JF104" i="89"/>
  <c r="CL104" i="89" s="1"/>
  <c r="JD125" i="89"/>
  <c r="BT125" i="89" s="1"/>
  <c r="JD133" i="89"/>
  <c r="BT133" i="89" s="1"/>
  <c r="JD141" i="89"/>
  <c r="BT141" i="89" s="1"/>
  <c r="JD197" i="89"/>
  <c r="BT197" i="89" s="1"/>
  <c r="JD42" i="89"/>
  <c r="CJ42" i="89" s="1"/>
  <c r="JD50" i="89"/>
  <c r="CZ50" i="89" s="1"/>
  <c r="JD58" i="89"/>
  <c r="BT58" i="89" s="1"/>
  <c r="JD66" i="89"/>
  <c r="BT66" i="89" s="1"/>
  <c r="JD74" i="89"/>
  <c r="BT74" i="89" s="1"/>
  <c r="JD82" i="89"/>
  <c r="BT82" i="89" s="1"/>
  <c r="JD116" i="89"/>
  <c r="CJ116" i="89" s="1"/>
  <c r="JD154" i="89"/>
  <c r="CZ154" i="89" s="1"/>
  <c r="JD162" i="89"/>
  <c r="CJ162" i="89" s="1"/>
  <c r="JD205" i="89"/>
  <c r="BT205" i="89" s="1"/>
  <c r="JD213" i="89"/>
  <c r="BT213" i="89" s="1"/>
  <c r="JD146" i="89"/>
  <c r="CZ146" i="89" s="1"/>
  <c r="JD191" i="89"/>
  <c r="BT191" i="89" s="1"/>
  <c r="JD89" i="89"/>
  <c r="BT89" i="89" s="1"/>
  <c r="JD119" i="89"/>
  <c r="BT119" i="89" s="1"/>
  <c r="JD127" i="89"/>
  <c r="BT127" i="89" s="1"/>
  <c r="JD135" i="89"/>
  <c r="CJ135" i="89" s="1"/>
  <c r="JD44" i="89"/>
  <c r="CZ44" i="89" s="1"/>
  <c r="JD52" i="89"/>
  <c r="BT52" i="89" s="1"/>
  <c r="JD60" i="89"/>
  <c r="BT60" i="89" s="1"/>
  <c r="JD68" i="89"/>
  <c r="BT68" i="89" s="1"/>
  <c r="JD76" i="89"/>
  <c r="CZ76" i="89" s="1"/>
  <c r="JD84" i="89"/>
  <c r="BT84" i="89" s="1"/>
  <c r="JD142" i="89"/>
  <c r="BT142" i="89" s="1"/>
  <c r="JD148" i="89"/>
  <c r="CZ148" i="89" s="1"/>
  <c r="JD156" i="89"/>
  <c r="CZ156" i="89" s="1"/>
  <c r="JD164" i="89"/>
  <c r="CJ164" i="89" s="1"/>
  <c r="JD199" i="89"/>
  <c r="BT199" i="89" s="1"/>
  <c r="JD207" i="89"/>
  <c r="BT207" i="89" s="1"/>
  <c r="JC88" i="89"/>
  <c r="BS88" i="89" s="1"/>
  <c r="JC96" i="89"/>
  <c r="BS96" i="89" s="1"/>
  <c r="JC142" i="89"/>
  <c r="BS142" i="89" s="1"/>
  <c r="JC123" i="89"/>
  <c r="CY123" i="89" s="1"/>
  <c r="JC131" i="89"/>
  <c r="CY131" i="89" s="1"/>
  <c r="JC139" i="89"/>
  <c r="CY139" i="89" s="1"/>
  <c r="JC214" i="89"/>
  <c r="BS214" i="89" s="1"/>
  <c r="JC44" i="89"/>
  <c r="CI44" i="89" s="1"/>
  <c r="JC52" i="89"/>
  <c r="CI52" i="89" s="1"/>
  <c r="JC60" i="89"/>
  <c r="BS60" i="89" s="1"/>
  <c r="JC68" i="89"/>
  <c r="BS68" i="89" s="1"/>
  <c r="JC76" i="89"/>
  <c r="BS76" i="89" s="1"/>
  <c r="JC84" i="89"/>
  <c r="BS84" i="89" s="1"/>
  <c r="JC147" i="89"/>
  <c r="CY147" i="89" s="1"/>
  <c r="JC155" i="89"/>
  <c r="CI155" i="89" s="1"/>
  <c r="JC163" i="89"/>
  <c r="CI163" i="89" s="1"/>
  <c r="CI27" i="89"/>
  <c r="JC37" i="89"/>
  <c r="BS37" i="89" s="1"/>
  <c r="JB114" i="89"/>
  <c r="BR114" i="89" s="1"/>
  <c r="JB122" i="89"/>
  <c r="CH122" i="89" s="1"/>
  <c r="JB130" i="89"/>
  <c r="CH130" i="89" s="1"/>
  <c r="JB138" i="89"/>
  <c r="CH138" i="89" s="1"/>
  <c r="JB182" i="89"/>
  <c r="BR182" i="89" s="1"/>
  <c r="JB143" i="89"/>
  <c r="CH143" i="89" s="1"/>
  <c r="JB151" i="89"/>
  <c r="BR151" i="89" s="1"/>
  <c r="JB159" i="89"/>
  <c r="BR159" i="89" s="1"/>
  <c r="JA34" i="89"/>
  <c r="BQ34" i="89" s="1"/>
  <c r="JA51" i="89"/>
  <c r="BQ51" i="89" s="1"/>
  <c r="JA67" i="89"/>
  <c r="BQ67" i="89" s="1"/>
  <c r="JA145" i="89"/>
  <c r="CG145" i="89" s="1"/>
  <c r="JA153" i="89"/>
  <c r="BQ153" i="89" s="1"/>
  <c r="JA161" i="89"/>
  <c r="CW161" i="89" s="1"/>
  <c r="JA166" i="89"/>
  <c r="CW166" i="89" s="1"/>
  <c r="JA89" i="89"/>
  <c r="CG89" i="89" s="1"/>
  <c r="JA97" i="89"/>
  <c r="CG97" i="89" s="1"/>
  <c r="JA105" i="89"/>
  <c r="CW105" i="89" s="1"/>
  <c r="JA215" i="89"/>
  <c r="BQ215" i="89" s="1"/>
  <c r="JA174" i="89"/>
  <c r="CW174" i="89" s="1"/>
  <c r="JA182" i="89"/>
  <c r="CW182" i="89" s="1"/>
  <c r="JA190" i="89"/>
  <c r="CW190" i="89" s="1"/>
  <c r="JA115" i="89"/>
  <c r="CW115" i="89" s="1"/>
  <c r="JA123" i="89"/>
  <c r="BQ123" i="89" s="1"/>
  <c r="JA131" i="89"/>
  <c r="CG131" i="89" s="1"/>
  <c r="JA139" i="89"/>
  <c r="BQ139" i="89" s="1"/>
  <c r="JA201" i="89"/>
  <c r="CG201" i="89" s="1"/>
  <c r="JA209" i="89"/>
  <c r="CG209" i="89" s="1"/>
  <c r="IZ220" i="89"/>
  <c r="CF220" i="89" s="1"/>
  <c r="IZ148" i="89"/>
  <c r="BP148" i="89" s="1"/>
  <c r="IZ195" i="89"/>
  <c r="BP195" i="89" s="1"/>
  <c r="IZ203" i="89"/>
  <c r="CF203" i="89" s="1"/>
  <c r="IZ211" i="89"/>
  <c r="BP211" i="89" s="1"/>
  <c r="IZ44" i="89"/>
  <c r="BP44" i="89" s="1"/>
  <c r="IZ100" i="89"/>
  <c r="CF100" i="89" s="1"/>
  <c r="IZ108" i="89"/>
  <c r="CF108" i="89" s="1"/>
  <c r="IZ156" i="89"/>
  <c r="BP156" i="89" s="1"/>
  <c r="IZ164" i="89"/>
  <c r="BP164" i="89" s="1"/>
  <c r="IZ115" i="89"/>
  <c r="BP115" i="89" s="1"/>
  <c r="IZ123" i="89"/>
  <c r="BP123" i="89" s="1"/>
  <c r="IZ131" i="89"/>
  <c r="BP131" i="89" s="1"/>
  <c r="IZ139" i="89"/>
  <c r="CF139" i="89" s="1"/>
  <c r="IZ128" i="89"/>
  <c r="BP128" i="89" s="1"/>
  <c r="IZ136" i="89"/>
  <c r="BP136" i="89" s="1"/>
  <c r="IZ177" i="89"/>
  <c r="CF177" i="89" s="1"/>
  <c r="IZ33" i="89"/>
  <c r="CF33" i="89" s="1"/>
  <c r="IZ169" i="89"/>
  <c r="CV169" i="89" s="1"/>
  <c r="IZ185" i="89"/>
  <c r="CF185" i="89" s="1"/>
  <c r="JH72" i="89"/>
  <c r="BX72" i="89" s="1"/>
  <c r="JH56" i="89"/>
  <c r="BX56" i="89" s="1"/>
  <c r="IZ76" i="89"/>
  <c r="BP76" i="89" s="1"/>
  <c r="IZ52" i="89"/>
  <c r="BP52" i="89" s="1"/>
  <c r="JH80" i="89"/>
  <c r="BX80" i="89" s="1"/>
  <c r="JH64" i="89"/>
  <c r="CN64" i="89" s="1"/>
  <c r="JH48" i="89"/>
  <c r="BX48" i="89" s="1"/>
  <c r="IZ84" i="89"/>
  <c r="BP84" i="89" s="1"/>
  <c r="JI121" i="89"/>
  <c r="BY121" i="89" s="1"/>
  <c r="JE213" i="89"/>
  <c r="DA213" i="89" s="1"/>
  <c r="IZ167" i="89"/>
  <c r="CF167" i="89" s="1"/>
  <c r="IZ175" i="89"/>
  <c r="CF175" i="89" s="1"/>
  <c r="IZ183" i="89"/>
  <c r="CF183" i="89" s="1"/>
  <c r="IZ213" i="89"/>
  <c r="CV213" i="89" s="1"/>
  <c r="IZ221" i="89"/>
  <c r="CF221" i="89" s="1"/>
  <c r="JG194" i="89"/>
  <c r="DC194" i="89" s="1"/>
  <c r="JG202" i="89"/>
  <c r="BW202" i="89" s="1"/>
  <c r="JG210" i="89"/>
  <c r="BW210" i="89" s="1"/>
  <c r="JG218" i="89"/>
  <c r="CM218" i="89" s="1"/>
  <c r="JG226" i="89"/>
  <c r="BW226" i="89" s="1"/>
  <c r="IY201" i="89"/>
  <c r="CU201" i="89" s="1"/>
  <c r="IY209" i="89"/>
  <c r="CE209" i="89" s="1"/>
  <c r="JC192" i="89"/>
  <c r="CI192" i="89" s="1"/>
  <c r="JF52" i="89"/>
  <c r="DB52" i="89" s="1"/>
  <c r="JF60" i="89"/>
  <c r="CL60" i="89" s="1"/>
  <c r="JF68" i="89"/>
  <c r="DB68" i="89" s="1"/>
  <c r="JF76" i="89"/>
  <c r="DB76" i="89" s="1"/>
  <c r="JF84" i="89"/>
  <c r="DB84" i="89" s="1"/>
  <c r="JJ118" i="89"/>
  <c r="CP118" i="89" s="1"/>
  <c r="JJ126" i="89"/>
  <c r="BZ126" i="89" s="1"/>
  <c r="JJ134" i="89"/>
  <c r="CP134" i="89" s="1"/>
  <c r="JJ178" i="89"/>
  <c r="CP178" i="89" s="1"/>
  <c r="JJ148" i="89"/>
  <c r="BZ148" i="89" s="1"/>
  <c r="JJ156" i="89"/>
  <c r="BZ156" i="89" s="1"/>
  <c r="JJ164" i="89"/>
  <c r="BZ164" i="89" s="1"/>
  <c r="JI137" i="89"/>
  <c r="CO137" i="89" s="1"/>
  <c r="JA118" i="89"/>
  <c r="BQ118" i="89" s="1"/>
  <c r="JA126" i="89"/>
  <c r="BQ126" i="89" s="1"/>
  <c r="JA134" i="89"/>
  <c r="BQ134" i="89" s="1"/>
  <c r="JH67" i="89"/>
  <c r="BX67" i="89" s="1"/>
  <c r="JD120" i="89"/>
  <c r="BT120" i="89" s="1"/>
  <c r="JD128" i="89"/>
  <c r="BT128" i="89" s="1"/>
  <c r="JD136" i="89"/>
  <c r="BT136" i="89" s="1"/>
  <c r="JH155" i="89"/>
  <c r="BX155" i="89" s="1"/>
  <c r="JH163" i="89"/>
  <c r="CN163" i="89" s="1"/>
  <c r="IZ198" i="89"/>
  <c r="BP198" i="89" s="1"/>
  <c r="IZ206" i="89"/>
  <c r="BP206" i="89" s="1"/>
  <c r="JC126" i="89"/>
  <c r="CY126" i="89" s="1"/>
  <c r="IY146" i="89"/>
  <c r="BO146" i="89" s="1"/>
  <c r="IY162" i="89"/>
  <c r="BO162" i="89" s="1"/>
  <c r="JD37" i="89"/>
  <c r="BT37" i="89" s="1"/>
  <c r="JJ201" i="89"/>
  <c r="CP201" i="89" s="1"/>
  <c r="JJ209" i="89"/>
  <c r="CP209" i="89" s="1"/>
  <c r="JE142" i="89"/>
  <c r="BU142" i="89" s="1"/>
  <c r="JA196" i="89"/>
  <c r="CG196" i="89" s="1"/>
  <c r="JA204" i="89"/>
  <c r="CG204" i="89" s="1"/>
  <c r="JA212" i="89"/>
  <c r="CW212" i="89" s="1"/>
  <c r="JG92" i="89"/>
  <c r="BW92" i="89" s="1"/>
  <c r="JG100" i="89"/>
  <c r="BW100" i="89" s="1"/>
  <c r="JG108" i="89"/>
  <c r="DC108" i="89" s="1"/>
  <c r="JG148" i="89"/>
  <c r="BW148" i="89" s="1"/>
  <c r="JG156" i="89"/>
  <c r="CM156" i="89" s="1"/>
  <c r="JG164" i="89"/>
  <c r="CM164" i="89" s="1"/>
  <c r="JG172" i="89"/>
  <c r="BW172" i="89" s="1"/>
  <c r="JG180" i="89"/>
  <c r="DC180" i="89" s="1"/>
  <c r="JG188" i="89"/>
  <c r="BW188" i="89" s="1"/>
  <c r="JF150" i="89"/>
  <c r="BV150" i="89" s="1"/>
  <c r="JF158" i="89"/>
  <c r="DB158" i="89" s="1"/>
  <c r="JB189" i="89"/>
  <c r="CH189" i="89" s="1"/>
  <c r="JB223" i="89"/>
  <c r="BR223" i="89" s="1"/>
  <c r="IZ47" i="89"/>
  <c r="BP47" i="89" s="1"/>
  <c r="JC171" i="89"/>
  <c r="BS171" i="89" s="1"/>
  <c r="JG116" i="89"/>
  <c r="BW116" i="89" s="1"/>
  <c r="JG124" i="89"/>
  <c r="BW124" i="89" s="1"/>
  <c r="JG132" i="89"/>
  <c r="BW132" i="89" s="1"/>
  <c r="JG140" i="89"/>
  <c r="BW140" i="89" s="1"/>
  <c r="JF102" i="89"/>
  <c r="BV102" i="89" s="1"/>
  <c r="JF110" i="89"/>
  <c r="BV110" i="89" s="1"/>
  <c r="JJ215" i="89"/>
  <c r="BZ215" i="89" s="1"/>
  <c r="JB194" i="89"/>
  <c r="CX194" i="89" s="1"/>
  <c r="JI176" i="89"/>
  <c r="DE176" i="89" s="1"/>
  <c r="JI184" i="89"/>
  <c r="DE184" i="89" s="1"/>
  <c r="JA156" i="89"/>
  <c r="CG156" i="89" s="1"/>
  <c r="JA164" i="89"/>
  <c r="BQ164" i="89" s="1"/>
  <c r="JD53" i="89"/>
  <c r="BT53" i="89" s="1"/>
  <c r="JD61" i="89"/>
  <c r="BT61" i="89" s="1"/>
  <c r="JD69" i="89"/>
  <c r="BT69" i="89" s="1"/>
  <c r="JD77" i="89"/>
  <c r="CJ77" i="89" s="1"/>
  <c r="JD85" i="89"/>
  <c r="BT85" i="89" s="1"/>
  <c r="JF190" i="89"/>
  <c r="CL190" i="89" s="1"/>
  <c r="JF198" i="89"/>
  <c r="BV198" i="89" s="1"/>
  <c r="JF206" i="89"/>
  <c r="BV206" i="89" s="1"/>
  <c r="JJ186" i="89"/>
  <c r="DF186" i="89" s="1"/>
  <c r="JB142" i="89"/>
  <c r="CH142" i="89" s="1"/>
  <c r="JI156" i="89"/>
  <c r="BY156" i="89" s="1"/>
  <c r="JA226" i="89"/>
  <c r="CW226" i="89" s="1"/>
  <c r="JD149" i="89"/>
  <c r="CZ149" i="89" s="1"/>
  <c r="JD157" i="89"/>
  <c r="CZ157" i="89" s="1"/>
  <c r="JD200" i="89"/>
  <c r="BT200" i="89" s="1"/>
  <c r="JD208" i="89"/>
  <c r="BT208" i="89" s="1"/>
  <c r="JD214" i="89"/>
  <c r="BT214" i="89" s="1"/>
  <c r="JB113" i="89"/>
  <c r="CX113" i="89" s="1"/>
  <c r="JB121" i="89"/>
  <c r="CH121" i="89" s="1"/>
  <c r="JB129" i="89"/>
  <c r="CX129" i="89" s="1"/>
  <c r="JB137" i="89"/>
  <c r="CH137" i="89" s="1"/>
  <c r="JB181" i="89"/>
  <c r="BR181" i="89" s="1"/>
  <c r="JB150" i="89"/>
  <c r="CX150" i="89" s="1"/>
  <c r="JB158" i="89"/>
  <c r="CX158" i="89" s="1"/>
  <c r="JA100" i="89"/>
  <c r="CW100" i="89" s="1"/>
  <c r="JA108" i="89"/>
  <c r="CW108" i="89" s="1"/>
  <c r="JA143" i="89"/>
  <c r="CW143" i="89" s="1"/>
  <c r="JD112" i="89"/>
  <c r="BT112" i="89" s="1"/>
  <c r="JH202" i="89"/>
  <c r="BX202" i="89" s="1"/>
  <c r="JH210" i="89"/>
  <c r="BX210" i="89" s="1"/>
  <c r="IZ79" i="89"/>
  <c r="CF79" i="89" s="1"/>
  <c r="JJ37" i="89"/>
  <c r="BZ37" i="89" s="1"/>
  <c r="JJ45" i="89"/>
  <c r="BZ45" i="89" s="1"/>
  <c r="JJ53" i="89"/>
  <c r="CP53" i="89" s="1"/>
  <c r="JJ61" i="89"/>
  <c r="BZ61" i="89" s="1"/>
  <c r="JJ69" i="89"/>
  <c r="BZ69" i="89" s="1"/>
  <c r="JJ77" i="89"/>
  <c r="BZ77" i="89" s="1"/>
  <c r="JJ85" i="89"/>
  <c r="BZ85" i="89" s="1"/>
  <c r="JJ94" i="89"/>
  <c r="BZ94" i="89" s="1"/>
  <c r="JJ102" i="89"/>
  <c r="CP102" i="89" s="1"/>
  <c r="JJ110" i="89"/>
  <c r="DF110" i="89" s="1"/>
  <c r="JJ170" i="89"/>
  <c r="CP170" i="89" s="1"/>
  <c r="JB173" i="89"/>
  <c r="BR173" i="89" s="1"/>
  <c r="JI79" i="89"/>
  <c r="BY79" i="89" s="1"/>
  <c r="JI168" i="89"/>
  <c r="BY168" i="89" s="1"/>
  <c r="JI196" i="89"/>
  <c r="CO196" i="89" s="1"/>
  <c r="JI204" i="89"/>
  <c r="DE204" i="89" s="1"/>
  <c r="JI212" i="89"/>
  <c r="CO212" i="89" s="1"/>
  <c r="JA144" i="89"/>
  <c r="CG144" i="89" s="1"/>
  <c r="JA169" i="89"/>
  <c r="CG169" i="89" s="1"/>
  <c r="JA177" i="89"/>
  <c r="CW177" i="89" s="1"/>
  <c r="JA185" i="89"/>
  <c r="BQ185" i="89" s="1"/>
  <c r="JA218" i="89"/>
  <c r="CW218" i="89" s="1"/>
  <c r="JD165" i="89"/>
  <c r="BT165" i="89" s="1"/>
  <c r="JD192" i="89"/>
  <c r="CZ192" i="89" s="1"/>
  <c r="IZ68" i="89"/>
  <c r="BP68" i="89" s="1"/>
  <c r="JH40" i="89"/>
  <c r="BX40" i="89" s="1"/>
  <c r="IZ60" i="89"/>
  <c r="CF60" i="89" s="1"/>
  <c r="JI205" i="89"/>
  <c r="BY205" i="89" s="1"/>
  <c r="JA170" i="89"/>
  <c r="CW170" i="89" s="1"/>
  <c r="JH195" i="89"/>
  <c r="BX195" i="89" s="1"/>
  <c r="IZ191" i="89"/>
  <c r="CF191" i="89" s="1"/>
  <c r="JG157" i="89"/>
  <c r="BW157" i="89" s="1"/>
  <c r="IY89" i="89"/>
  <c r="BO89" i="89" s="1"/>
  <c r="IY97" i="89"/>
  <c r="BO97" i="89" s="1"/>
  <c r="IY105" i="89"/>
  <c r="BO105" i="89" s="1"/>
  <c r="IY217" i="89"/>
  <c r="CE217" i="89" s="1"/>
  <c r="IY225" i="89"/>
  <c r="BO225" i="89" s="1"/>
  <c r="JJ119" i="89"/>
  <c r="CP119" i="89" s="1"/>
  <c r="JJ127" i="89"/>
  <c r="BZ127" i="89" s="1"/>
  <c r="JJ135" i="89"/>
  <c r="CP135" i="89" s="1"/>
  <c r="JJ149" i="89"/>
  <c r="DF149" i="89" s="1"/>
  <c r="JJ157" i="89"/>
  <c r="CP157" i="89" s="1"/>
  <c r="JI114" i="89"/>
  <c r="CO114" i="89" s="1"/>
  <c r="JI122" i="89"/>
  <c r="CO122" i="89" s="1"/>
  <c r="JI130" i="89"/>
  <c r="BY130" i="89" s="1"/>
  <c r="JI138" i="89"/>
  <c r="BY138" i="89" s="1"/>
  <c r="JA119" i="89"/>
  <c r="BQ119" i="89" s="1"/>
  <c r="JA127" i="89"/>
  <c r="BQ127" i="89" s="1"/>
  <c r="JA135" i="89"/>
  <c r="CW135" i="89" s="1"/>
  <c r="JA146" i="89"/>
  <c r="CW146" i="89" s="1"/>
  <c r="JD193" i="89"/>
  <c r="BT193" i="89" s="1"/>
  <c r="JH92" i="89"/>
  <c r="CN92" i="89" s="1"/>
  <c r="JH100" i="89"/>
  <c r="CN100" i="89" s="1"/>
  <c r="JH108" i="89"/>
  <c r="CN108" i="89" s="1"/>
  <c r="IZ214" i="89"/>
  <c r="CV214" i="89" s="1"/>
  <c r="IZ222" i="89"/>
  <c r="CV222" i="89" s="1"/>
  <c r="JC172" i="89"/>
  <c r="BS172" i="89" s="1"/>
  <c r="JG219" i="89"/>
  <c r="CM219" i="89" s="1"/>
  <c r="IY202" i="89"/>
  <c r="BO202" i="89" s="1"/>
  <c r="DG106" i="89"/>
  <c r="JJ87" i="89"/>
  <c r="DF87" i="89" s="1"/>
  <c r="JJ202" i="89"/>
  <c r="BZ202" i="89" s="1"/>
  <c r="JJ210" i="89"/>
  <c r="DF210" i="89" s="1"/>
  <c r="JI219" i="89"/>
  <c r="BY219" i="89" s="1"/>
  <c r="JI227" i="89"/>
  <c r="DE227" i="89" s="1"/>
  <c r="JA197" i="89"/>
  <c r="CG197" i="89" s="1"/>
  <c r="JA205" i="89"/>
  <c r="CW205" i="89" s="1"/>
  <c r="JD121" i="89"/>
  <c r="BT121" i="89" s="1"/>
  <c r="JD129" i="89"/>
  <c r="BT129" i="89" s="1"/>
  <c r="JD137" i="89"/>
  <c r="BT137" i="89" s="1"/>
  <c r="JC119" i="89"/>
  <c r="CY119" i="89" s="1"/>
  <c r="JC127" i="89"/>
  <c r="CY127" i="89" s="1"/>
  <c r="JC135" i="89"/>
  <c r="BS135" i="89" s="1"/>
  <c r="IY147" i="89"/>
  <c r="BO147" i="89" s="1"/>
  <c r="IY155" i="89"/>
  <c r="BO155" i="89" s="1"/>
  <c r="IY163" i="89"/>
  <c r="BO163" i="89" s="1"/>
  <c r="IY171" i="89"/>
  <c r="BO171" i="89" s="1"/>
  <c r="IY179" i="89"/>
  <c r="BO179" i="89" s="1"/>
  <c r="IY187" i="89"/>
  <c r="BO187" i="89" s="1"/>
  <c r="CQ106" i="89"/>
  <c r="JF151" i="89"/>
  <c r="BV151" i="89" s="1"/>
  <c r="JF159" i="89"/>
  <c r="BV159" i="89" s="1"/>
  <c r="JF191" i="89"/>
  <c r="BV191" i="89" s="1"/>
  <c r="JB217" i="89"/>
  <c r="CH217" i="89" s="1"/>
  <c r="JB224" i="89"/>
  <c r="BR224" i="89" s="1"/>
  <c r="JC40" i="89"/>
  <c r="CI40" i="89" s="1"/>
  <c r="JC48" i="89"/>
  <c r="CY48" i="89" s="1"/>
  <c r="JC56" i="89"/>
  <c r="BS56" i="89" s="1"/>
  <c r="JC64" i="89"/>
  <c r="BS64" i="89" s="1"/>
  <c r="JC72" i="89"/>
  <c r="BS72" i="89" s="1"/>
  <c r="JC80" i="89"/>
  <c r="BS80" i="89" s="1"/>
  <c r="JC151" i="89"/>
  <c r="CI151" i="89" s="1"/>
  <c r="JC159" i="89"/>
  <c r="CI159" i="89" s="1"/>
  <c r="JF103" i="89"/>
  <c r="BV103" i="89" s="1"/>
  <c r="JF111" i="89"/>
  <c r="BV111" i="89" s="1"/>
  <c r="JJ171" i="89"/>
  <c r="BZ171" i="89" s="1"/>
  <c r="JI60" i="89"/>
  <c r="BY60" i="89" s="1"/>
  <c r="JI68" i="89"/>
  <c r="BY68" i="89" s="1"/>
  <c r="JI93" i="89"/>
  <c r="DE93" i="89" s="1"/>
  <c r="JI101" i="89"/>
  <c r="DE101" i="89" s="1"/>
  <c r="JI109" i="89"/>
  <c r="DE109" i="89" s="1"/>
  <c r="JI169" i="89"/>
  <c r="DE169" i="89" s="1"/>
  <c r="JI177" i="89"/>
  <c r="DE177" i="89" s="1"/>
  <c r="JI185" i="89"/>
  <c r="CO185" i="89" s="1"/>
  <c r="JA149" i="89"/>
  <c r="CG149" i="89" s="1"/>
  <c r="JA157" i="89"/>
  <c r="BQ157" i="89" s="1"/>
  <c r="JA191" i="89"/>
  <c r="CW191" i="89" s="1"/>
  <c r="JF143" i="89"/>
  <c r="DB143" i="89" s="1"/>
  <c r="JF199" i="89"/>
  <c r="DB199" i="89" s="1"/>
  <c r="JF207" i="89"/>
  <c r="DB207" i="89" s="1"/>
  <c r="JJ179" i="89"/>
  <c r="BZ179" i="89" s="1"/>
  <c r="JJ187" i="89"/>
  <c r="BZ187" i="89" s="1"/>
  <c r="JJ216" i="89"/>
  <c r="CP216" i="89" s="1"/>
  <c r="JB174" i="89"/>
  <c r="CX174" i="89" s="1"/>
  <c r="JI191" i="89"/>
  <c r="DE191" i="89" s="1"/>
  <c r="JI149" i="89"/>
  <c r="BY149" i="89" s="1"/>
  <c r="JI157" i="89"/>
  <c r="BY157" i="89" s="1"/>
  <c r="JA219" i="89"/>
  <c r="CW219" i="89" s="1"/>
  <c r="JA227" i="89"/>
  <c r="CG227" i="89" s="1"/>
  <c r="JD46" i="89"/>
  <c r="BT46" i="89" s="1"/>
  <c r="JD54" i="89"/>
  <c r="BT54" i="89" s="1"/>
  <c r="JD62" i="89"/>
  <c r="BT62" i="89" s="1"/>
  <c r="JD70" i="89"/>
  <c r="BT70" i="89" s="1"/>
  <c r="JD78" i="89"/>
  <c r="BT78" i="89" s="1"/>
  <c r="JC165" i="89"/>
  <c r="CY165" i="89" s="1"/>
  <c r="JJ168" i="89"/>
  <c r="BZ168" i="89" s="1"/>
  <c r="JJ221" i="89"/>
  <c r="BZ221" i="89" s="1"/>
  <c r="JB34" i="89"/>
  <c r="CX34" i="89" s="1"/>
  <c r="JB42" i="89"/>
  <c r="CH42" i="89" s="1"/>
  <c r="JB50" i="89"/>
  <c r="CH50" i="89" s="1"/>
  <c r="JB58" i="89"/>
  <c r="BR58" i="89" s="1"/>
  <c r="JB66" i="89"/>
  <c r="BR66" i="89" s="1"/>
  <c r="JB74" i="89"/>
  <c r="BR74" i="89" s="1"/>
  <c r="JB82" i="89"/>
  <c r="CH82" i="89" s="1"/>
  <c r="JB90" i="89"/>
  <c r="CX90" i="89" s="1"/>
  <c r="JB98" i="89"/>
  <c r="BR98" i="89" s="1"/>
  <c r="JB106" i="89"/>
  <c r="BR106" i="89" s="1"/>
  <c r="JB190" i="89"/>
  <c r="BR190" i="89" s="1"/>
  <c r="JB197" i="89"/>
  <c r="CX197" i="89" s="1"/>
  <c r="JB205" i="89"/>
  <c r="CX205" i="89" s="1"/>
  <c r="JD150" i="89"/>
  <c r="CZ150" i="89" s="1"/>
  <c r="JD158" i="89"/>
  <c r="CZ158" i="89" s="1"/>
  <c r="JD201" i="89"/>
  <c r="BT201" i="89" s="1"/>
  <c r="JD209" i="89"/>
  <c r="CZ209" i="89" s="1"/>
  <c r="JC92" i="89"/>
  <c r="BS92" i="89" s="1"/>
  <c r="JC100" i="89"/>
  <c r="BS100" i="89" s="1"/>
  <c r="JJ38" i="89"/>
  <c r="BZ38" i="89" s="1"/>
  <c r="JJ46" i="89"/>
  <c r="CP46" i="89" s="1"/>
  <c r="JJ54" i="89"/>
  <c r="CP54" i="89" s="1"/>
  <c r="JJ62" i="89"/>
  <c r="BZ62" i="89" s="1"/>
  <c r="JJ70" i="89"/>
  <c r="DF70" i="89" s="1"/>
  <c r="JJ78" i="89"/>
  <c r="DF78" i="89" s="1"/>
  <c r="JJ95" i="89"/>
  <c r="DF95" i="89" s="1"/>
  <c r="JJ103" i="89"/>
  <c r="CP103" i="89" s="1"/>
  <c r="JJ111" i="89"/>
  <c r="DF111" i="89" s="1"/>
  <c r="JJ167" i="89"/>
  <c r="DF167" i="89" s="1"/>
  <c r="JB191" i="89"/>
  <c r="BR191" i="89" s="1"/>
  <c r="JI197" i="89"/>
  <c r="CO197" i="89" s="1"/>
  <c r="JA178" i="89"/>
  <c r="CW178" i="89" s="1"/>
  <c r="JA186" i="89"/>
  <c r="CW186" i="89" s="1"/>
  <c r="JD113" i="89"/>
  <c r="BT113" i="89" s="1"/>
  <c r="IY158" i="89"/>
  <c r="BO158" i="89" s="1"/>
  <c r="JI67" i="89"/>
  <c r="BY67" i="89" s="1"/>
  <c r="IY205" i="89"/>
  <c r="CU205" i="89" s="1"/>
  <c r="JB117" i="89"/>
  <c r="BR117" i="89" s="1"/>
  <c r="JB125" i="89"/>
  <c r="CH125" i="89" s="1"/>
  <c r="JB133" i="89"/>
  <c r="CX133" i="89" s="1"/>
  <c r="JB141" i="89"/>
  <c r="CH141" i="89" s="1"/>
  <c r="JB185" i="89"/>
  <c r="BR185" i="89" s="1"/>
  <c r="JB177" i="89"/>
  <c r="BR177" i="89" s="1"/>
  <c r="JB146" i="89"/>
  <c r="CH146" i="89" s="1"/>
  <c r="JB154" i="89"/>
  <c r="BR154" i="89" s="1"/>
  <c r="JB162" i="89"/>
  <c r="BR162" i="89" s="1"/>
  <c r="IZ171" i="89"/>
  <c r="CF171" i="89" s="1"/>
  <c r="JC95" i="89"/>
  <c r="CI95" i="89" s="1"/>
  <c r="JF48" i="89"/>
  <c r="DB48" i="89" s="1"/>
  <c r="JF56" i="89"/>
  <c r="DB56" i="89" s="1"/>
  <c r="JF64" i="89"/>
  <c r="DB64" i="89" s="1"/>
  <c r="JF72" i="89"/>
  <c r="CL72" i="89" s="1"/>
  <c r="JF80" i="89"/>
  <c r="DB80" i="89" s="1"/>
  <c r="JI141" i="89"/>
  <c r="BY141" i="89" s="1"/>
  <c r="JA122" i="89"/>
  <c r="BQ122" i="89" s="1"/>
  <c r="CA119" i="89"/>
  <c r="JJ197" i="89"/>
  <c r="DF197" i="89" s="1"/>
  <c r="JJ205" i="89"/>
  <c r="DF205" i="89" s="1"/>
  <c r="JF146" i="89"/>
  <c r="CL146" i="89" s="1"/>
  <c r="JF154" i="89"/>
  <c r="BV154" i="89" s="1"/>
  <c r="JF162" i="89"/>
  <c r="BV162" i="89" s="1"/>
  <c r="JB219" i="89"/>
  <c r="BR219" i="89" s="1"/>
  <c r="JB227" i="89"/>
  <c r="BR227" i="89" s="1"/>
  <c r="JB213" i="89"/>
  <c r="CH213" i="89" s="1"/>
  <c r="JD124" i="89"/>
  <c r="CJ124" i="89" s="1"/>
  <c r="JD132" i="89"/>
  <c r="BT132" i="89" s="1"/>
  <c r="JD140" i="89"/>
  <c r="BT140" i="89" s="1"/>
  <c r="JC122" i="89"/>
  <c r="CY122" i="89" s="1"/>
  <c r="JC130" i="89"/>
  <c r="BS130" i="89" s="1"/>
  <c r="JC138" i="89"/>
  <c r="CI138" i="89" s="1"/>
  <c r="CA105" i="89"/>
  <c r="JF106" i="89"/>
  <c r="DB106" i="89" s="1"/>
  <c r="JF186" i="89"/>
  <c r="CL186" i="89" s="1"/>
  <c r="JF194" i="89"/>
  <c r="CL194" i="89" s="1"/>
  <c r="JF202" i="89"/>
  <c r="BV202" i="89" s="1"/>
  <c r="JF210" i="89"/>
  <c r="CL210" i="89" s="1"/>
  <c r="JF226" i="89"/>
  <c r="BV226" i="89" s="1"/>
  <c r="JB169" i="89"/>
  <c r="BR169" i="89" s="1"/>
  <c r="JB61" i="89"/>
  <c r="BR61" i="89" s="1"/>
  <c r="JB69" i="89"/>
  <c r="CH69" i="89" s="1"/>
  <c r="JB77" i="89"/>
  <c r="CX77" i="89" s="1"/>
  <c r="JB85" i="89"/>
  <c r="BR85" i="89" s="1"/>
  <c r="JB93" i="89"/>
  <c r="BR93" i="89" s="1"/>
  <c r="JB101" i="89"/>
  <c r="CX101" i="89" s="1"/>
  <c r="JB109" i="89"/>
  <c r="BR109" i="89" s="1"/>
  <c r="JB200" i="89"/>
  <c r="CX200" i="89" s="1"/>
  <c r="JB208" i="89"/>
  <c r="CH208" i="89" s="1"/>
  <c r="JE224" i="89"/>
  <c r="CK224" i="89" s="1"/>
  <c r="JA58" i="89"/>
  <c r="CG58" i="89" s="1"/>
  <c r="JA74" i="89"/>
  <c r="BQ74" i="89" s="1"/>
  <c r="JF153" i="89"/>
  <c r="DB153" i="89" s="1"/>
  <c r="JF161" i="89"/>
  <c r="BV161" i="89" s="1"/>
  <c r="JE112" i="89"/>
  <c r="BU112" i="89" s="1"/>
  <c r="JD34" i="89"/>
  <c r="BT34" i="89" s="1"/>
  <c r="IZ81" i="89"/>
  <c r="BP81" i="89" s="1"/>
  <c r="DG133" i="89"/>
  <c r="CA222" i="89"/>
  <c r="DG163" i="89"/>
  <c r="CQ187" i="89"/>
  <c r="CA147" i="89"/>
  <c r="CQ191" i="89"/>
  <c r="CA187" i="89"/>
  <c r="CA191" i="89"/>
  <c r="DG147" i="89"/>
  <c r="CQ163" i="89"/>
  <c r="DG184" i="89"/>
  <c r="CA159" i="89"/>
  <c r="DG123" i="89"/>
  <c r="DG224" i="89"/>
  <c r="DG200" i="89"/>
  <c r="CQ184" i="89"/>
  <c r="DG159" i="89"/>
  <c r="CQ224" i="89"/>
  <c r="CQ200" i="89"/>
  <c r="DG216" i="89"/>
  <c r="CQ134" i="89"/>
  <c r="CQ216" i="89"/>
  <c r="CA134" i="89"/>
  <c r="DG222" i="89"/>
  <c r="CQ133" i="89"/>
  <c r="CQ57" i="89"/>
  <c r="CQ218" i="89"/>
  <c r="DG162" i="89"/>
  <c r="CQ152" i="89"/>
  <c r="CA166" i="89"/>
  <c r="CQ78" i="89"/>
  <c r="CQ41" i="89"/>
  <c r="DG51" i="89"/>
  <c r="CA218" i="89"/>
  <c r="CQ198" i="89"/>
  <c r="CQ162" i="89"/>
  <c r="CA78" i="89"/>
  <c r="DG63" i="89"/>
  <c r="CQ51" i="89"/>
  <c r="DG75" i="89"/>
  <c r="CQ63" i="89"/>
  <c r="CQ220" i="89"/>
  <c r="CQ186" i="89"/>
  <c r="CA118" i="89"/>
  <c r="DG97" i="89"/>
  <c r="CA41" i="89"/>
  <c r="CQ75" i="89"/>
  <c r="CQ170" i="89"/>
  <c r="CQ126" i="89"/>
  <c r="DG118" i="89"/>
  <c r="CQ97" i="89"/>
  <c r="DG69" i="89"/>
  <c r="CA170" i="89"/>
  <c r="DG176" i="89"/>
  <c r="CA158" i="89"/>
  <c r="CA126" i="89"/>
  <c r="CQ69" i="89"/>
  <c r="DG53" i="89"/>
  <c r="DG62" i="89"/>
  <c r="CQ176" i="89"/>
  <c r="DG158" i="89"/>
  <c r="CA152" i="89"/>
  <c r="CQ53" i="89"/>
  <c r="CQ62" i="89"/>
  <c r="JH111" i="89"/>
  <c r="CN111" i="89" s="1"/>
  <c r="JH167" i="89"/>
  <c r="DD167" i="89" s="1"/>
  <c r="JH175" i="89"/>
  <c r="CN175" i="89" s="1"/>
  <c r="JH183" i="89"/>
  <c r="CN183" i="89" s="1"/>
  <c r="JH213" i="89"/>
  <c r="DD213" i="89" s="1"/>
  <c r="JH221" i="89"/>
  <c r="CN221" i="89" s="1"/>
  <c r="IZ67" i="89"/>
  <c r="BP67" i="89" s="1"/>
  <c r="IZ130" i="89"/>
  <c r="BP130" i="89" s="1"/>
  <c r="IZ138" i="89"/>
  <c r="BP138" i="89" s="1"/>
  <c r="JG88" i="89"/>
  <c r="BW88" i="89" s="1"/>
  <c r="JG96" i="89"/>
  <c r="BW96" i="89" s="1"/>
  <c r="JG104" i="89"/>
  <c r="CM104" i="89" s="1"/>
  <c r="JG144" i="89"/>
  <c r="BW144" i="89" s="1"/>
  <c r="JG152" i="89"/>
  <c r="BW152" i="89" s="1"/>
  <c r="JG160" i="89"/>
  <c r="BW160" i="89" s="1"/>
  <c r="JG168" i="89"/>
  <c r="CM168" i="89" s="1"/>
  <c r="JG176" i="89"/>
  <c r="BW176" i="89" s="1"/>
  <c r="JG184" i="89"/>
  <c r="CM184" i="89" s="1"/>
  <c r="JG198" i="89"/>
  <c r="CM198" i="89" s="1"/>
  <c r="JG206" i="89"/>
  <c r="BW206" i="89" s="1"/>
  <c r="JG222" i="89"/>
  <c r="CM222" i="89" s="1"/>
  <c r="IY92" i="89"/>
  <c r="BO92" i="89" s="1"/>
  <c r="IY108" i="89"/>
  <c r="BO108" i="89" s="1"/>
  <c r="IY197" i="89"/>
  <c r="BO197" i="89" s="1"/>
  <c r="IY220" i="89"/>
  <c r="BO220" i="89" s="1"/>
  <c r="JD86" i="89"/>
  <c r="BT86" i="89" s="1"/>
  <c r="JD92" i="89"/>
  <c r="BT92" i="89" s="1"/>
  <c r="JD145" i="89"/>
  <c r="CZ145" i="89" s="1"/>
  <c r="JD196" i="89"/>
  <c r="BT196" i="89" s="1"/>
  <c r="JI116" i="89"/>
  <c r="DE116" i="89" s="1"/>
  <c r="JA87" i="89"/>
  <c r="CG87" i="89" s="1"/>
  <c r="JA180" i="89"/>
  <c r="CG180" i="89" s="1"/>
  <c r="JH159" i="89"/>
  <c r="BX159" i="89" s="1"/>
  <c r="IZ59" i="89"/>
  <c r="BP59" i="89" s="1"/>
  <c r="IZ194" i="89"/>
  <c r="CF194" i="89" s="1"/>
  <c r="IZ202" i="89"/>
  <c r="BP202" i="89" s="1"/>
  <c r="IZ210" i="89"/>
  <c r="BP210" i="89" s="1"/>
  <c r="JH63" i="89"/>
  <c r="DD63" i="89" s="1"/>
  <c r="JH47" i="89"/>
  <c r="CN47" i="89" s="1"/>
  <c r="JH39" i="89"/>
  <c r="BX39" i="89" s="1"/>
  <c r="JH87" i="89"/>
  <c r="DD87" i="89" s="1"/>
  <c r="JH95" i="89"/>
  <c r="CN95" i="89" s="1"/>
  <c r="JH103" i="89"/>
  <c r="CN103" i="89" s="1"/>
  <c r="IZ147" i="89"/>
  <c r="BP147" i="89" s="1"/>
  <c r="IZ217" i="89"/>
  <c r="CV217" i="89" s="1"/>
  <c r="IZ225" i="89"/>
  <c r="BP225" i="89" s="1"/>
  <c r="IZ75" i="89"/>
  <c r="CF75" i="89" s="1"/>
  <c r="IZ51" i="89"/>
  <c r="BP51" i="89" s="1"/>
  <c r="JC43" i="89"/>
  <c r="CI43" i="89" s="1"/>
  <c r="JC51" i="89"/>
  <c r="BS51" i="89" s="1"/>
  <c r="JC59" i="89"/>
  <c r="BS59" i="89" s="1"/>
  <c r="JC67" i="89"/>
  <c r="BS67" i="89" s="1"/>
  <c r="JC75" i="89"/>
  <c r="BS75" i="89" s="1"/>
  <c r="JC83" i="89"/>
  <c r="BS83" i="89" s="1"/>
  <c r="JC154" i="89"/>
  <c r="CI154" i="89" s="1"/>
  <c r="JC162" i="89"/>
  <c r="CI162" i="89" s="1"/>
  <c r="JB166" i="89"/>
  <c r="CX166" i="89" s="1"/>
  <c r="JG90" i="89"/>
  <c r="DC90" i="89" s="1"/>
  <c r="JG98" i="89"/>
  <c r="BW98" i="89" s="1"/>
  <c r="JG106" i="89"/>
  <c r="BW106" i="89" s="1"/>
  <c r="JD115" i="89"/>
  <c r="BT115" i="89" s="1"/>
  <c r="JI107" i="89"/>
  <c r="CO107" i="89" s="1"/>
  <c r="JI167" i="89"/>
  <c r="BY167" i="89" s="1"/>
  <c r="JI225" i="89"/>
  <c r="DE225" i="89" s="1"/>
  <c r="JA195" i="89"/>
  <c r="CG195" i="89" s="1"/>
  <c r="JA203" i="89"/>
  <c r="CG203" i="89" s="1"/>
  <c r="JA211" i="89"/>
  <c r="BQ211" i="89" s="1"/>
  <c r="JH73" i="89"/>
  <c r="BX73" i="89" s="1"/>
  <c r="JH90" i="89"/>
  <c r="BX90" i="89" s="1"/>
  <c r="JH98" i="89"/>
  <c r="CN98" i="89" s="1"/>
  <c r="JH106" i="89"/>
  <c r="CN106" i="89" s="1"/>
  <c r="JH216" i="89"/>
  <c r="DD216" i="89" s="1"/>
  <c r="IZ133" i="89"/>
  <c r="BP133" i="89" s="1"/>
  <c r="IZ158" i="89"/>
  <c r="BP158" i="89" s="1"/>
  <c r="IZ197" i="89"/>
  <c r="CF197" i="89" s="1"/>
  <c r="IZ205" i="89"/>
  <c r="BP205" i="89" s="1"/>
  <c r="JD41" i="89"/>
  <c r="BT41" i="89" s="1"/>
  <c r="JD49" i="89"/>
  <c r="BT49" i="89" s="1"/>
  <c r="JD57" i="89"/>
  <c r="BT57" i="89" s="1"/>
  <c r="JD65" i="89"/>
  <c r="BT65" i="89" s="1"/>
  <c r="JD73" i="89"/>
  <c r="CZ73" i="89" s="1"/>
  <c r="JD81" i="89"/>
  <c r="BT81" i="89" s="1"/>
  <c r="JH76" i="89"/>
  <c r="CN76" i="89" s="1"/>
  <c r="JH148" i="89"/>
  <c r="BX148" i="89" s="1"/>
  <c r="IZ80" i="89"/>
  <c r="CF80" i="89" s="1"/>
  <c r="JD153" i="89"/>
  <c r="CZ153" i="89" s="1"/>
  <c r="JD161" i="89"/>
  <c r="CZ161" i="89" s="1"/>
  <c r="JD204" i="89"/>
  <c r="BT204" i="89" s="1"/>
  <c r="JD212" i="89"/>
  <c r="BT212" i="89" s="1"/>
  <c r="JC143" i="89"/>
  <c r="CY143" i="89" s="1"/>
  <c r="JB184" i="89"/>
  <c r="BR184" i="89" s="1"/>
  <c r="JH53" i="89"/>
  <c r="BX53" i="89" s="1"/>
  <c r="JH141" i="89"/>
  <c r="BX141" i="89" s="1"/>
  <c r="DG59" i="89"/>
  <c r="CQ59" i="89"/>
  <c r="JI221" i="89"/>
  <c r="DE221" i="89" s="1"/>
  <c r="JA199" i="89"/>
  <c r="CG199" i="89" s="1"/>
  <c r="JA207" i="89"/>
  <c r="CG207" i="89" s="1"/>
  <c r="JJ198" i="89"/>
  <c r="DF198" i="89" s="1"/>
  <c r="JJ206" i="89"/>
  <c r="DF206" i="89" s="1"/>
  <c r="JB165" i="89"/>
  <c r="CX165" i="89" s="1"/>
  <c r="JI54" i="89"/>
  <c r="BY54" i="89" s="1"/>
  <c r="JI39" i="89"/>
  <c r="CO39" i="89" s="1"/>
  <c r="JI71" i="89"/>
  <c r="BY71" i="89" s="1"/>
  <c r="DG67" i="89"/>
  <c r="JI56" i="89"/>
  <c r="DE56" i="89" s="1"/>
  <c r="CQ67" i="89"/>
  <c r="DG96" i="89"/>
  <c r="JJ183" i="89"/>
  <c r="DF183" i="89" s="1"/>
  <c r="CQ96" i="89"/>
  <c r="JJ217" i="89"/>
  <c r="BZ217" i="89" s="1"/>
  <c r="JG221" i="89"/>
  <c r="BW221" i="89" s="1"/>
  <c r="JI75" i="89"/>
  <c r="BY75" i="89" s="1"/>
  <c r="JG38" i="89"/>
  <c r="BW38" i="89" s="1"/>
  <c r="JG46" i="89"/>
  <c r="BW46" i="89" s="1"/>
  <c r="JG86" i="89"/>
  <c r="BW86" i="89" s="1"/>
  <c r="JH116" i="89"/>
  <c r="DD116" i="89" s="1"/>
  <c r="JH124" i="89"/>
  <c r="BX124" i="89" s="1"/>
  <c r="JH132" i="89"/>
  <c r="BX132" i="89" s="1"/>
  <c r="JH140" i="89"/>
  <c r="BX140" i="89" s="1"/>
  <c r="IZ88" i="89"/>
  <c r="CV88" i="89" s="1"/>
  <c r="IZ96" i="89"/>
  <c r="CF96" i="89" s="1"/>
  <c r="IZ104" i="89"/>
  <c r="CF104" i="89" s="1"/>
  <c r="IZ142" i="89"/>
  <c r="BP142" i="89" s="1"/>
  <c r="IZ152" i="89"/>
  <c r="CF152" i="89" s="1"/>
  <c r="IZ160" i="89"/>
  <c r="CF160" i="89" s="1"/>
  <c r="JH172" i="89"/>
  <c r="CN172" i="89" s="1"/>
  <c r="JH180" i="89"/>
  <c r="BX180" i="89" s="1"/>
  <c r="JH188" i="89"/>
  <c r="CN188" i="89" s="1"/>
  <c r="IZ119" i="89"/>
  <c r="CF119" i="89" s="1"/>
  <c r="IZ127" i="89"/>
  <c r="BP127" i="89" s="1"/>
  <c r="IZ135" i="89"/>
  <c r="CF135" i="89" s="1"/>
  <c r="IZ168" i="89"/>
  <c r="CV168" i="89" s="1"/>
  <c r="IZ176" i="89"/>
  <c r="CF176" i="89" s="1"/>
  <c r="IZ184" i="89"/>
  <c r="CF184" i="89" s="1"/>
  <c r="JH44" i="89"/>
  <c r="BX44" i="89" s="1"/>
  <c r="JH203" i="89"/>
  <c r="CN203" i="89" s="1"/>
  <c r="JH211" i="89"/>
  <c r="CN211" i="89" s="1"/>
  <c r="JH156" i="89"/>
  <c r="BX156" i="89" s="1"/>
  <c r="JH164" i="89"/>
  <c r="BX164" i="89" s="1"/>
  <c r="IZ199" i="89"/>
  <c r="CV199" i="89" s="1"/>
  <c r="IZ207" i="89"/>
  <c r="BP207" i="89" s="1"/>
  <c r="JH84" i="89"/>
  <c r="CN84" i="89" s="1"/>
  <c r="IZ72" i="89"/>
  <c r="CF72" i="89" s="1"/>
  <c r="JJ181" i="89"/>
  <c r="BZ181" i="89" s="1"/>
  <c r="JJ173" i="89"/>
  <c r="CP173" i="89" s="1"/>
  <c r="JJ191" i="89"/>
  <c r="BZ191" i="89" s="1"/>
  <c r="JI55" i="89"/>
  <c r="BY55" i="89" s="1"/>
  <c r="JJ182" i="89"/>
  <c r="BZ182" i="89" s="1"/>
  <c r="JJ218" i="89"/>
  <c r="BZ218" i="89" s="1"/>
  <c r="JJ224" i="89"/>
  <c r="CP224" i="89" s="1"/>
  <c r="JJ193" i="89"/>
  <c r="CP193" i="89" s="1"/>
  <c r="JB37" i="89"/>
  <c r="BR37" i="89" s="1"/>
  <c r="JB45" i="89"/>
  <c r="BR45" i="89" s="1"/>
  <c r="JB53" i="89"/>
  <c r="BR53" i="89" s="1"/>
  <c r="JI145" i="89"/>
  <c r="CO145" i="89" s="1"/>
  <c r="JJ33" i="89"/>
  <c r="BZ33" i="89" s="1"/>
  <c r="JJ41" i="89"/>
  <c r="BZ41" i="89" s="1"/>
  <c r="JJ49" i="89"/>
  <c r="CP49" i="89" s="1"/>
  <c r="JJ57" i="89"/>
  <c r="BZ57" i="89" s="1"/>
  <c r="JJ65" i="89"/>
  <c r="BZ65" i="89" s="1"/>
  <c r="JJ73" i="89"/>
  <c r="BZ73" i="89" s="1"/>
  <c r="JJ81" i="89"/>
  <c r="BZ81" i="89" s="1"/>
  <c r="JJ90" i="89"/>
  <c r="CP90" i="89" s="1"/>
  <c r="JJ98" i="89"/>
  <c r="BZ98" i="89" s="1"/>
  <c r="JJ106" i="89"/>
  <c r="BZ106" i="89" s="1"/>
  <c r="JJ174" i="89"/>
  <c r="BZ174" i="89" s="1"/>
  <c r="JI59" i="89"/>
  <c r="BY59" i="89" s="1"/>
  <c r="JJ114" i="89"/>
  <c r="DF114" i="89" s="1"/>
  <c r="JJ122" i="89"/>
  <c r="DF122" i="89" s="1"/>
  <c r="JJ130" i="89"/>
  <c r="CP130" i="89" s="1"/>
  <c r="JJ138" i="89"/>
  <c r="CP138" i="89" s="1"/>
  <c r="JJ144" i="89"/>
  <c r="BZ144" i="89" s="1"/>
  <c r="JJ152" i="89"/>
  <c r="BZ152" i="89" s="1"/>
  <c r="JJ160" i="89"/>
  <c r="BZ160" i="89" s="1"/>
  <c r="JJ190" i="89"/>
  <c r="BZ190" i="89" s="1"/>
  <c r="DG103" i="89"/>
  <c r="CQ105" i="89"/>
  <c r="JH198" i="89"/>
  <c r="BX198" i="89" s="1"/>
  <c r="JH206" i="89"/>
  <c r="BX206" i="89" s="1"/>
  <c r="JG39" i="89"/>
  <c r="DC39" i="89" s="1"/>
  <c r="JG47" i="89"/>
  <c r="BW47" i="89" s="1"/>
  <c r="JG55" i="89"/>
  <c r="BW55" i="89" s="1"/>
  <c r="JG63" i="89"/>
  <c r="BW63" i="89" s="1"/>
  <c r="JG71" i="89"/>
  <c r="BW71" i="89" s="1"/>
  <c r="JG79" i="89"/>
  <c r="BW79" i="89" s="1"/>
  <c r="IY118" i="89"/>
  <c r="BO118" i="89" s="1"/>
  <c r="IY126" i="89"/>
  <c r="CU126" i="89" s="1"/>
  <c r="IY134" i="89"/>
  <c r="BO134" i="89" s="1"/>
  <c r="IY142" i="89"/>
  <c r="BO142" i="89" s="1"/>
  <c r="IY150" i="89"/>
  <c r="BO150" i="89" s="1"/>
  <c r="IY166" i="89"/>
  <c r="CE166" i="89" s="1"/>
  <c r="IY174" i="89"/>
  <c r="BO174" i="89" s="1"/>
  <c r="IY182" i="89"/>
  <c r="BO182" i="89" s="1"/>
  <c r="IY190" i="89"/>
  <c r="BO190" i="89" s="1"/>
  <c r="IY214" i="89"/>
  <c r="CE214" i="89" s="1"/>
  <c r="DG119" i="89"/>
  <c r="DG95" i="89"/>
  <c r="JH151" i="89"/>
  <c r="DD151" i="89" s="1"/>
  <c r="JG112" i="89"/>
  <c r="DC112" i="89" s="1"/>
  <c r="JG120" i="89"/>
  <c r="BW120" i="89" s="1"/>
  <c r="JG128" i="89"/>
  <c r="BW128" i="89" s="1"/>
  <c r="JG136" i="89"/>
  <c r="CM136" i="89" s="1"/>
  <c r="CQ181" i="89"/>
  <c r="CQ95" i="89"/>
  <c r="DG85" i="89"/>
  <c r="JI33" i="89"/>
  <c r="DE33" i="89" s="1"/>
  <c r="JH119" i="89"/>
  <c r="BX119" i="89" s="1"/>
  <c r="JH127" i="89"/>
  <c r="BX127" i="89" s="1"/>
  <c r="JH135" i="89"/>
  <c r="BX135" i="89" s="1"/>
  <c r="IZ91" i="89"/>
  <c r="CF91" i="89" s="1"/>
  <c r="IZ99" i="89"/>
  <c r="CF99" i="89" s="1"/>
  <c r="IZ107" i="89"/>
  <c r="CF107" i="89" s="1"/>
  <c r="IZ155" i="89"/>
  <c r="BP155" i="89" s="1"/>
  <c r="IZ163" i="89"/>
  <c r="BP163" i="89" s="1"/>
  <c r="DG113" i="89"/>
  <c r="CQ129" i="89"/>
  <c r="IZ43" i="89"/>
  <c r="BP43" i="89" s="1"/>
  <c r="CQ85" i="89"/>
  <c r="JH71" i="89"/>
  <c r="BX71" i="89" s="1"/>
  <c r="IZ114" i="89"/>
  <c r="CV114" i="89" s="1"/>
  <c r="IZ122" i="89"/>
  <c r="BP122" i="89" s="1"/>
  <c r="JF37" i="89"/>
  <c r="CL37" i="89" s="1"/>
  <c r="CQ128" i="89"/>
  <c r="CA129" i="89"/>
  <c r="JH55" i="89"/>
  <c r="BX55" i="89" s="1"/>
  <c r="JH143" i="89"/>
  <c r="BX143" i="89" s="1"/>
  <c r="CA221" i="89"/>
  <c r="CA130" i="89"/>
  <c r="CQ113" i="89"/>
  <c r="CA128" i="89"/>
  <c r="JI76" i="89"/>
  <c r="BY76" i="89" s="1"/>
  <c r="JH79" i="89"/>
  <c r="BX79" i="89" s="1"/>
  <c r="IZ179" i="89"/>
  <c r="CV179" i="89" s="1"/>
  <c r="IZ187" i="89"/>
  <c r="BP187" i="89" s="1"/>
  <c r="IY36" i="89"/>
  <c r="CU36" i="89" s="1"/>
  <c r="IY44" i="89"/>
  <c r="BO44" i="89" s="1"/>
  <c r="IY52" i="89"/>
  <c r="BO52" i="89" s="1"/>
  <c r="IY60" i="89"/>
  <c r="BO60" i="89" s="1"/>
  <c r="IY68" i="89"/>
  <c r="BO68" i="89" s="1"/>
  <c r="IY76" i="89"/>
  <c r="BO76" i="89" s="1"/>
  <c r="IY84" i="89"/>
  <c r="BO84" i="89" s="1"/>
  <c r="IY100" i="89"/>
  <c r="BO100" i="89" s="1"/>
  <c r="IZ35" i="89"/>
  <c r="BP35" i="89" s="1"/>
  <c r="JG214" i="89"/>
  <c r="CM214" i="89" s="1"/>
  <c r="JH91" i="89"/>
  <c r="CN91" i="89" s="1"/>
  <c r="JH99" i="89"/>
  <c r="CN99" i="89" s="1"/>
  <c r="JH107" i="89"/>
  <c r="CN107" i="89" s="1"/>
  <c r="JJ86" i="89"/>
  <c r="CP86" i="89" s="1"/>
  <c r="JJ223" i="89"/>
  <c r="BZ223" i="89" s="1"/>
  <c r="JB36" i="89"/>
  <c r="CX36" i="89" s="1"/>
  <c r="JB44" i="89"/>
  <c r="BR44" i="89" s="1"/>
  <c r="JB52" i="89"/>
  <c r="BR52" i="89" s="1"/>
  <c r="JB60" i="89"/>
  <c r="BR60" i="89" s="1"/>
  <c r="JB68" i="89"/>
  <c r="BR68" i="89" s="1"/>
  <c r="JB76" i="89"/>
  <c r="CX76" i="89" s="1"/>
  <c r="JB84" i="89"/>
  <c r="BR84" i="89" s="1"/>
  <c r="JB92" i="89"/>
  <c r="BR92" i="89" s="1"/>
  <c r="JB100" i="89"/>
  <c r="BR100" i="89" s="1"/>
  <c r="JB108" i="89"/>
  <c r="BR108" i="89" s="1"/>
  <c r="JB199" i="89"/>
  <c r="CX199" i="89" s="1"/>
  <c r="JB207" i="89"/>
  <c r="CH207" i="89" s="1"/>
  <c r="JH51" i="89"/>
  <c r="DD51" i="89" s="1"/>
  <c r="JH115" i="89"/>
  <c r="BX115" i="89" s="1"/>
  <c r="JH123" i="89"/>
  <c r="BX123" i="89" s="1"/>
  <c r="JH131" i="89"/>
  <c r="BX131" i="89" s="1"/>
  <c r="JH139" i="89"/>
  <c r="CN139" i="89" s="1"/>
  <c r="IZ87" i="89"/>
  <c r="CV87" i="89" s="1"/>
  <c r="IZ95" i="89"/>
  <c r="CF95" i="89" s="1"/>
  <c r="IZ103" i="89"/>
  <c r="CF103" i="89" s="1"/>
  <c r="IZ111" i="89"/>
  <c r="CF111" i="89" s="1"/>
  <c r="IZ151" i="89"/>
  <c r="BP151" i="89" s="1"/>
  <c r="IZ159" i="89"/>
  <c r="BP159" i="89" s="1"/>
  <c r="IZ55" i="89"/>
  <c r="CF55" i="89" s="1"/>
  <c r="DG29" i="89"/>
  <c r="JB116" i="89"/>
  <c r="CX116" i="89" s="1"/>
  <c r="JB124" i="89"/>
  <c r="BR124" i="89" s="1"/>
  <c r="JB132" i="89"/>
  <c r="CX132" i="89" s="1"/>
  <c r="JB140" i="89"/>
  <c r="CH140" i="89" s="1"/>
  <c r="JB145" i="89"/>
  <c r="CX145" i="89" s="1"/>
  <c r="JB153" i="89"/>
  <c r="CX153" i="89" s="1"/>
  <c r="JB161" i="89"/>
  <c r="CH161" i="89" s="1"/>
  <c r="JH171" i="89"/>
  <c r="CN171" i="89" s="1"/>
  <c r="JH179" i="89"/>
  <c r="DD179" i="89" s="1"/>
  <c r="JH187" i="89"/>
  <c r="CN187" i="89" s="1"/>
  <c r="IZ118" i="89"/>
  <c r="BP118" i="89" s="1"/>
  <c r="IZ126" i="89"/>
  <c r="BP126" i="89" s="1"/>
  <c r="IZ134" i="89"/>
  <c r="CV134" i="89" s="1"/>
  <c r="CQ29" i="89"/>
  <c r="JJ40" i="89"/>
  <c r="BZ40" i="89" s="1"/>
  <c r="JJ48" i="89"/>
  <c r="CP48" i="89" s="1"/>
  <c r="JJ56" i="89"/>
  <c r="CP56" i="89" s="1"/>
  <c r="JJ64" i="89"/>
  <c r="BZ64" i="89" s="1"/>
  <c r="JJ72" i="89"/>
  <c r="DF72" i="89" s="1"/>
  <c r="JJ80" i="89"/>
  <c r="BZ80" i="89" s="1"/>
  <c r="JJ89" i="89"/>
  <c r="DF89" i="89" s="1"/>
  <c r="JJ97" i="89"/>
  <c r="BZ97" i="89" s="1"/>
  <c r="JJ105" i="89"/>
  <c r="CP105" i="89" s="1"/>
  <c r="JJ189" i="89"/>
  <c r="CP189" i="89" s="1"/>
  <c r="JB193" i="89"/>
  <c r="CX193" i="89" s="1"/>
  <c r="JH75" i="89"/>
  <c r="BX75" i="89" s="1"/>
  <c r="JH194" i="89"/>
  <c r="BX194" i="89" s="1"/>
  <c r="IZ143" i="89"/>
  <c r="BP143" i="89" s="1"/>
  <c r="IZ39" i="89"/>
  <c r="BP39" i="89" s="1"/>
  <c r="DG33" i="89"/>
  <c r="JJ113" i="89"/>
  <c r="CP113" i="89" s="1"/>
  <c r="JJ121" i="89"/>
  <c r="CP121" i="89" s="1"/>
  <c r="JJ129" i="89"/>
  <c r="CP129" i="89" s="1"/>
  <c r="JJ137" i="89"/>
  <c r="CP137" i="89" s="1"/>
  <c r="JJ143" i="89"/>
  <c r="BZ143" i="89" s="1"/>
  <c r="JJ151" i="89"/>
  <c r="DF151" i="89" s="1"/>
  <c r="JJ159" i="89"/>
  <c r="CP159" i="89" s="1"/>
  <c r="JA38" i="89"/>
  <c r="CG38" i="89" s="1"/>
  <c r="IZ63" i="89"/>
  <c r="CF63" i="89" s="1"/>
  <c r="IY40" i="89"/>
  <c r="CU40" i="89" s="1"/>
  <c r="IY48" i="89"/>
  <c r="BO48" i="89" s="1"/>
  <c r="IY56" i="89"/>
  <c r="BO56" i="89" s="1"/>
  <c r="IY64" i="89"/>
  <c r="CU64" i="89" s="1"/>
  <c r="IY72" i="89"/>
  <c r="BO72" i="89" s="1"/>
  <c r="IY80" i="89"/>
  <c r="BO80" i="89" s="1"/>
  <c r="IY88" i="89"/>
  <c r="BO88" i="89" s="1"/>
  <c r="IY96" i="89"/>
  <c r="CE96" i="89" s="1"/>
  <c r="IY104" i="89"/>
  <c r="BO104" i="89" s="1"/>
  <c r="IY216" i="89"/>
  <c r="CE216" i="89" s="1"/>
  <c r="IY224" i="89"/>
  <c r="CU224" i="89" s="1"/>
  <c r="JF35" i="89"/>
  <c r="CL35" i="89" s="1"/>
  <c r="JJ196" i="89"/>
  <c r="DF196" i="89" s="1"/>
  <c r="JJ204" i="89"/>
  <c r="DF204" i="89" s="1"/>
  <c r="JJ212" i="89"/>
  <c r="BZ212" i="89" s="1"/>
  <c r="JB176" i="89"/>
  <c r="BR176" i="89" s="1"/>
  <c r="JB216" i="89"/>
  <c r="CX216" i="89" s="1"/>
  <c r="JH83" i="89"/>
  <c r="BX83" i="89" s="1"/>
  <c r="JH59" i="89"/>
  <c r="BX59" i="89" s="1"/>
  <c r="JH147" i="89"/>
  <c r="BX147" i="89" s="1"/>
  <c r="JH217" i="89"/>
  <c r="DD217" i="89" s="1"/>
  <c r="JH225" i="89"/>
  <c r="CN225" i="89" s="1"/>
  <c r="IZ71" i="89"/>
  <c r="CF71" i="89" s="1"/>
  <c r="CA33" i="89"/>
  <c r="JB226" i="89"/>
  <c r="BR226" i="89" s="1"/>
  <c r="JG35" i="89"/>
  <c r="BW35" i="89" s="1"/>
  <c r="JG43" i="89"/>
  <c r="BW43" i="89" s="1"/>
  <c r="JG51" i="89"/>
  <c r="CM51" i="89" s="1"/>
  <c r="JG59" i="89"/>
  <c r="BW59" i="89" s="1"/>
  <c r="JG67" i="89"/>
  <c r="BW67" i="89" s="1"/>
  <c r="JG75" i="89"/>
  <c r="BW75" i="89" s="1"/>
  <c r="JG83" i="89"/>
  <c r="DC83" i="89" s="1"/>
  <c r="IY114" i="89"/>
  <c r="BO114" i="89" s="1"/>
  <c r="IY122" i="89"/>
  <c r="BO122" i="89" s="1"/>
  <c r="IY130" i="89"/>
  <c r="CU130" i="89" s="1"/>
  <c r="IY138" i="89"/>
  <c r="BO138" i="89" s="1"/>
  <c r="IY154" i="89"/>
  <c r="BO154" i="89" s="1"/>
  <c r="IY170" i="89"/>
  <c r="BO170" i="89" s="1"/>
  <c r="IY178" i="89"/>
  <c r="BO178" i="89" s="1"/>
  <c r="IY186" i="89"/>
  <c r="CU186" i="89" s="1"/>
  <c r="IZ31" i="89"/>
  <c r="CF31" i="89" s="1"/>
  <c r="IZ29" i="89"/>
  <c r="CF29" i="89" s="1"/>
  <c r="JJ172" i="89"/>
  <c r="BZ172" i="89" s="1"/>
  <c r="IZ70" i="89"/>
  <c r="BP70" i="89" s="1"/>
  <c r="JI213" i="89"/>
  <c r="BY213" i="89" s="1"/>
  <c r="JH170" i="89"/>
  <c r="DD170" i="89" s="1"/>
  <c r="JH178" i="89"/>
  <c r="CN178" i="89" s="1"/>
  <c r="JH186" i="89"/>
  <c r="CN186" i="89" s="1"/>
  <c r="IZ117" i="89"/>
  <c r="BP117" i="89" s="1"/>
  <c r="IZ125" i="89"/>
  <c r="BP125" i="89" s="1"/>
  <c r="IZ141" i="89"/>
  <c r="BP141" i="89" s="1"/>
  <c r="CQ30" i="89"/>
  <c r="JH58" i="89"/>
  <c r="BX58" i="89" s="1"/>
  <c r="IZ54" i="89"/>
  <c r="BP54" i="89" s="1"/>
  <c r="JI95" i="89"/>
  <c r="DE95" i="89" s="1"/>
  <c r="JI103" i="89"/>
  <c r="DE103" i="89" s="1"/>
  <c r="JI111" i="89"/>
  <c r="CO111" i="89" s="1"/>
  <c r="JI171" i="89"/>
  <c r="CO171" i="89" s="1"/>
  <c r="JI179" i="89"/>
  <c r="DE179" i="89" s="1"/>
  <c r="JI187" i="89"/>
  <c r="BY187" i="89" s="1"/>
  <c r="JA151" i="89"/>
  <c r="CW151" i="89" s="1"/>
  <c r="JA159" i="89"/>
  <c r="BQ159" i="89" s="1"/>
  <c r="JA193" i="89"/>
  <c r="CW193" i="89" s="1"/>
  <c r="JH193" i="89"/>
  <c r="BX193" i="89" s="1"/>
  <c r="JI87" i="89"/>
  <c r="DE87" i="89" s="1"/>
  <c r="JJ195" i="89"/>
  <c r="DF195" i="89" s="1"/>
  <c r="JJ211" i="89"/>
  <c r="CP211" i="89" s="1"/>
  <c r="JI151" i="89"/>
  <c r="DE151" i="89" s="1"/>
  <c r="JI159" i="89"/>
  <c r="BY159" i="89" s="1"/>
  <c r="JA221" i="89"/>
  <c r="CW221" i="89" s="1"/>
  <c r="IZ166" i="89"/>
  <c r="CV166" i="89" s="1"/>
  <c r="IZ174" i="89"/>
  <c r="CF174" i="89" s="1"/>
  <c r="IZ182" i="89"/>
  <c r="CF182" i="89" s="1"/>
  <c r="IZ190" i="89"/>
  <c r="CV190" i="89" s="1"/>
  <c r="IY38" i="89"/>
  <c r="BO38" i="89" s="1"/>
  <c r="IY46" i="89"/>
  <c r="BO46" i="89" s="1"/>
  <c r="IY54" i="89"/>
  <c r="BO54" i="89" s="1"/>
  <c r="IY62" i="89"/>
  <c r="BO62" i="89" s="1"/>
  <c r="IY70" i="89"/>
  <c r="BO70" i="89" s="1"/>
  <c r="IY94" i="89"/>
  <c r="BO94" i="89" s="1"/>
  <c r="IY102" i="89"/>
  <c r="BO102" i="89" s="1"/>
  <c r="IY110" i="89"/>
  <c r="BO110" i="89" s="1"/>
  <c r="JH66" i="89"/>
  <c r="BX66" i="89" s="1"/>
  <c r="JB225" i="89"/>
  <c r="BR225" i="89" s="1"/>
  <c r="IZ62" i="89"/>
  <c r="BP62" i="89" s="1"/>
  <c r="JI72" i="89"/>
  <c r="CO72" i="89" s="1"/>
  <c r="IZ78" i="89"/>
  <c r="BP78" i="89" s="1"/>
  <c r="JI192" i="89"/>
  <c r="CO192" i="89" s="1"/>
  <c r="JA39" i="89"/>
  <c r="CG39" i="89" s="1"/>
  <c r="JA55" i="89"/>
  <c r="BQ55" i="89" s="1"/>
  <c r="JA71" i="89"/>
  <c r="BQ71" i="89" s="1"/>
  <c r="JA95" i="89"/>
  <c r="CW95" i="89" s="1"/>
  <c r="JA103" i="89"/>
  <c r="CW103" i="89" s="1"/>
  <c r="JA111" i="89"/>
  <c r="CW111" i="89" s="1"/>
  <c r="JH201" i="89"/>
  <c r="DD201" i="89" s="1"/>
  <c r="JH209" i="89"/>
  <c r="BX209" i="89" s="1"/>
  <c r="JG41" i="89"/>
  <c r="CM41" i="89" s="1"/>
  <c r="JG49" i="89"/>
  <c r="BW49" i="89" s="1"/>
  <c r="JG57" i="89"/>
  <c r="BW57" i="89" s="1"/>
  <c r="JG65" i="89"/>
  <c r="CM65" i="89" s="1"/>
  <c r="JG73" i="89"/>
  <c r="BW73" i="89" s="1"/>
  <c r="JG81" i="89"/>
  <c r="BW81" i="89" s="1"/>
  <c r="IY112" i="89"/>
  <c r="BO112" i="89" s="1"/>
  <c r="IY120" i="89"/>
  <c r="BO120" i="89" s="1"/>
  <c r="IY128" i="89"/>
  <c r="BO128" i="89" s="1"/>
  <c r="IY136" i="89"/>
  <c r="BO136" i="89" s="1"/>
  <c r="IY144" i="89"/>
  <c r="BO144" i="89" s="1"/>
  <c r="IY152" i="89"/>
  <c r="BO152" i="89" s="1"/>
  <c r="IY160" i="89"/>
  <c r="BO160" i="89" s="1"/>
  <c r="IY168" i="89"/>
  <c r="CE168" i="89" s="1"/>
  <c r="IY176" i="89"/>
  <c r="BO176" i="89" s="1"/>
  <c r="IY184" i="89"/>
  <c r="CE184" i="89" s="1"/>
  <c r="JH74" i="89"/>
  <c r="DD74" i="89" s="1"/>
  <c r="JJ188" i="89"/>
  <c r="BZ188" i="89" s="1"/>
  <c r="IZ46" i="89"/>
  <c r="BP46" i="89" s="1"/>
  <c r="JI199" i="89"/>
  <c r="CO199" i="89" s="1"/>
  <c r="JI207" i="89"/>
  <c r="CO207" i="89" s="1"/>
  <c r="JA172" i="89"/>
  <c r="CW172" i="89" s="1"/>
  <c r="JA188" i="89"/>
  <c r="CW188" i="89" s="1"/>
  <c r="JA213" i="89"/>
  <c r="CG213" i="89" s="1"/>
  <c r="JH82" i="89"/>
  <c r="BX82" i="89" s="1"/>
  <c r="JH50" i="89"/>
  <c r="BX50" i="89" s="1"/>
  <c r="JB198" i="89"/>
  <c r="BR198" i="89" s="1"/>
  <c r="JB206" i="89"/>
  <c r="CX206" i="89" s="1"/>
  <c r="JI83" i="89"/>
  <c r="CO83" i="89" s="1"/>
  <c r="JI124" i="89"/>
  <c r="BY124" i="89" s="1"/>
  <c r="JI132" i="89"/>
  <c r="CO132" i="89" s="1"/>
  <c r="JI140" i="89"/>
  <c r="BY140" i="89" s="1"/>
  <c r="JA33" i="89"/>
  <c r="CW33" i="89" s="1"/>
  <c r="JA113" i="89"/>
  <c r="CG113" i="89" s="1"/>
  <c r="JA121" i="89"/>
  <c r="CG121" i="89" s="1"/>
  <c r="JA129" i="89"/>
  <c r="CG129" i="89" s="1"/>
  <c r="JA137" i="89"/>
  <c r="CW137" i="89" s="1"/>
  <c r="JH154" i="89"/>
  <c r="BX154" i="89" s="1"/>
  <c r="JH162" i="89"/>
  <c r="BX162" i="89" s="1"/>
  <c r="JG114" i="89"/>
  <c r="DC114" i="89" s="1"/>
  <c r="JG122" i="89"/>
  <c r="BW122" i="89" s="1"/>
  <c r="JG130" i="89"/>
  <c r="BW130" i="89" s="1"/>
  <c r="JG138" i="89"/>
  <c r="BW138" i="89" s="1"/>
  <c r="CQ84" i="89"/>
  <c r="JD30" i="89"/>
  <c r="BT30" i="89" s="1"/>
  <c r="JI112" i="89"/>
  <c r="BY112" i="89" s="1"/>
  <c r="JI120" i="89"/>
  <c r="BY120" i="89" s="1"/>
  <c r="JI128" i="89"/>
  <c r="BY128" i="89" s="1"/>
  <c r="JI136" i="89"/>
  <c r="BY136" i="89" s="1"/>
  <c r="JI143" i="89"/>
  <c r="CO143" i="89" s="1"/>
  <c r="JA117" i="89"/>
  <c r="CG117" i="89" s="1"/>
  <c r="JA125" i="89"/>
  <c r="BQ125" i="89" s="1"/>
  <c r="JA133" i="89"/>
  <c r="BQ133" i="89" s="1"/>
  <c r="JA141" i="89"/>
  <c r="BQ141" i="89" s="1"/>
  <c r="JG118" i="89"/>
  <c r="BW118" i="89" s="1"/>
  <c r="JG126" i="89"/>
  <c r="BW126" i="89" s="1"/>
  <c r="JG134" i="89"/>
  <c r="BW134" i="89" s="1"/>
  <c r="CA72" i="89"/>
  <c r="CA56" i="89"/>
  <c r="JE31" i="89"/>
  <c r="DA31" i="89" s="1"/>
  <c r="CA142" i="89"/>
  <c r="JI91" i="89"/>
  <c r="CO91" i="89" s="1"/>
  <c r="JI99" i="89"/>
  <c r="DE99" i="89" s="1"/>
  <c r="JI175" i="89"/>
  <c r="CO175" i="89" s="1"/>
  <c r="JI183" i="89"/>
  <c r="DE183" i="89" s="1"/>
  <c r="JI217" i="89"/>
  <c r="BY217" i="89" s="1"/>
  <c r="JA155" i="89"/>
  <c r="CG155" i="89" s="1"/>
  <c r="JA163" i="89"/>
  <c r="BQ163" i="89" s="1"/>
  <c r="IZ58" i="89"/>
  <c r="BP58" i="89" s="1"/>
  <c r="JI155" i="89"/>
  <c r="BY155" i="89" s="1"/>
  <c r="JI163" i="89"/>
  <c r="BY163" i="89" s="1"/>
  <c r="JA41" i="89"/>
  <c r="BQ41" i="89" s="1"/>
  <c r="JA148" i="89"/>
  <c r="BQ148" i="89" s="1"/>
  <c r="JA225" i="89"/>
  <c r="CW225" i="89" s="1"/>
  <c r="IY42" i="89"/>
  <c r="BO42" i="89" s="1"/>
  <c r="IY50" i="89"/>
  <c r="BO50" i="89" s="1"/>
  <c r="IY58" i="89"/>
  <c r="CE58" i="89" s="1"/>
  <c r="IY66" i="89"/>
  <c r="BO66" i="89" s="1"/>
  <c r="IY74" i="89"/>
  <c r="BO74" i="89" s="1"/>
  <c r="IY82" i="89"/>
  <c r="BO82" i="89" s="1"/>
  <c r="IY90" i="89"/>
  <c r="BO90" i="89" s="1"/>
  <c r="IY98" i="89"/>
  <c r="BO98" i="89" s="1"/>
  <c r="IY106" i="89"/>
  <c r="BO106" i="89" s="1"/>
  <c r="IY218" i="89"/>
  <c r="CE218" i="89" s="1"/>
  <c r="IY226" i="89"/>
  <c r="BO226" i="89" s="1"/>
  <c r="JA168" i="89"/>
  <c r="BQ168" i="89" s="1"/>
  <c r="JA217" i="89"/>
  <c r="CW217" i="89" s="1"/>
  <c r="DG42" i="89"/>
  <c r="CQ142" i="89"/>
  <c r="JA91" i="89"/>
  <c r="BQ91" i="89" s="1"/>
  <c r="JA99" i="89"/>
  <c r="CW99" i="89" s="1"/>
  <c r="JA107" i="89"/>
  <c r="CW107" i="89" s="1"/>
  <c r="JH197" i="89"/>
  <c r="BX197" i="89" s="1"/>
  <c r="JH205" i="89"/>
  <c r="BX205" i="89" s="1"/>
  <c r="IZ193" i="89"/>
  <c r="BP193" i="89" s="1"/>
  <c r="JG37" i="89"/>
  <c r="DC37" i="89" s="1"/>
  <c r="JG45" i="89"/>
  <c r="BW45" i="89" s="1"/>
  <c r="JG53" i="89"/>
  <c r="CM53" i="89" s="1"/>
  <c r="JG61" i="89"/>
  <c r="BW61" i="89" s="1"/>
  <c r="JG69" i="89"/>
  <c r="BW69" i="89" s="1"/>
  <c r="JG77" i="89"/>
  <c r="BW77" i="89" s="1"/>
  <c r="JG85" i="89"/>
  <c r="BW85" i="89" s="1"/>
  <c r="IY116" i="89"/>
  <c r="BO116" i="89" s="1"/>
  <c r="IY124" i="89"/>
  <c r="BO124" i="89" s="1"/>
  <c r="IY132" i="89"/>
  <c r="CE132" i="89" s="1"/>
  <c r="IY140" i="89"/>
  <c r="BO140" i="89" s="1"/>
  <c r="IY148" i="89"/>
  <c r="BO148" i="89" s="1"/>
  <c r="IY164" i="89"/>
  <c r="BO164" i="89" s="1"/>
  <c r="IY172" i="89"/>
  <c r="CE172" i="89" s="1"/>
  <c r="IY188" i="89"/>
  <c r="BO188" i="89" s="1"/>
  <c r="IZ38" i="89"/>
  <c r="BP38" i="89" s="1"/>
  <c r="DG72" i="89"/>
  <c r="DG56" i="89"/>
  <c r="CQ42" i="89"/>
  <c r="JI195" i="89"/>
  <c r="CO195" i="89" s="1"/>
  <c r="JI203" i="89"/>
  <c r="BY203" i="89" s="1"/>
  <c r="JI211" i="89"/>
  <c r="CO211" i="89" s="1"/>
  <c r="JA176" i="89"/>
  <c r="CW176" i="89" s="1"/>
  <c r="JA184" i="89"/>
  <c r="BQ184" i="89" s="1"/>
  <c r="JC30" i="89"/>
  <c r="CY30" i="89" s="1"/>
  <c r="CA55" i="89"/>
  <c r="JA54" i="89"/>
  <c r="BQ54" i="89" s="1"/>
  <c r="JJ35" i="89"/>
  <c r="CP35" i="89" s="1"/>
  <c r="JJ43" i="89"/>
  <c r="BZ43" i="89" s="1"/>
  <c r="JJ51" i="89"/>
  <c r="BZ51" i="89" s="1"/>
  <c r="JJ59" i="89"/>
  <c r="BZ59" i="89" s="1"/>
  <c r="JJ67" i="89"/>
  <c r="CP67" i="89" s="1"/>
  <c r="JJ75" i="89"/>
  <c r="BZ75" i="89" s="1"/>
  <c r="JJ83" i="89"/>
  <c r="BZ83" i="89" s="1"/>
  <c r="JJ92" i="89"/>
  <c r="BZ92" i="89" s="1"/>
  <c r="JJ100" i="89"/>
  <c r="BZ100" i="89" s="1"/>
  <c r="JJ108" i="89"/>
  <c r="CP108" i="89" s="1"/>
  <c r="JB214" i="89"/>
  <c r="BR214" i="89" s="1"/>
  <c r="JI90" i="89"/>
  <c r="DE90" i="89" s="1"/>
  <c r="JI98" i="89"/>
  <c r="DE98" i="89" s="1"/>
  <c r="JI106" i="89"/>
  <c r="DE106" i="89" s="1"/>
  <c r="JI174" i="89"/>
  <c r="DE174" i="89" s="1"/>
  <c r="JI182" i="89"/>
  <c r="BY182" i="89" s="1"/>
  <c r="JI190" i="89"/>
  <c r="DE190" i="89" s="1"/>
  <c r="JA194" i="89"/>
  <c r="CG194" i="89" s="1"/>
  <c r="JA154" i="89"/>
  <c r="CW154" i="89" s="1"/>
  <c r="JA162" i="89"/>
  <c r="BQ162" i="89" s="1"/>
  <c r="IZ215" i="89"/>
  <c r="CV215" i="89" s="1"/>
  <c r="IZ223" i="89"/>
  <c r="CF223" i="89" s="1"/>
  <c r="JH32" i="89"/>
  <c r="DD32" i="89" s="1"/>
  <c r="JH30" i="89"/>
  <c r="CN30" i="89" s="1"/>
  <c r="JH28" i="89"/>
  <c r="DD28" i="89" s="1"/>
  <c r="JI70" i="89"/>
  <c r="BY70" i="89" s="1"/>
  <c r="IZ145" i="89"/>
  <c r="CF145" i="89" s="1"/>
  <c r="IZ200" i="89"/>
  <c r="CF200" i="89" s="1"/>
  <c r="IZ208" i="89"/>
  <c r="BP208" i="89" s="1"/>
  <c r="JF32" i="89"/>
  <c r="BV32" i="89" s="1"/>
  <c r="JI50" i="89"/>
  <c r="BY50" i="89" s="1"/>
  <c r="JJ116" i="89"/>
  <c r="DF116" i="89" s="1"/>
  <c r="JJ124" i="89"/>
  <c r="CP124" i="89" s="1"/>
  <c r="JJ132" i="89"/>
  <c r="DF132" i="89" s="1"/>
  <c r="JJ140" i="89"/>
  <c r="BZ140" i="89" s="1"/>
  <c r="JJ146" i="89"/>
  <c r="BZ146" i="89" s="1"/>
  <c r="JJ154" i="89"/>
  <c r="BZ154" i="89" s="1"/>
  <c r="JJ162" i="89"/>
  <c r="DF162" i="89" s="1"/>
  <c r="JJ213" i="89"/>
  <c r="BZ213" i="89" s="1"/>
  <c r="JI42" i="89"/>
  <c r="BY42" i="89" s="1"/>
  <c r="JI146" i="89"/>
  <c r="BY146" i="89" s="1"/>
  <c r="JI154" i="89"/>
  <c r="BY154" i="89" s="1"/>
  <c r="JI162" i="89"/>
  <c r="BY162" i="89" s="1"/>
  <c r="JA147" i="89"/>
  <c r="BQ147" i="89" s="1"/>
  <c r="JA224" i="89"/>
  <c r="CG224" i="89" s="1"/>
  <c r="IY41" i="89"/>
  <c r="BO41" i="89" s="1"/>
  <c r="IY49" i="89"/>
  <c r="BO49" i="89" s="1"/>
  <c r="IY57" i="89"/>
  <c r="BO57" i="89" s="1"/>
  <c r="IY65" i="89"/>
  <c r="BO65" i="89" s="1"/>
  <c r="IY73" i="89"/>
  <c r="BO73" i="89" s="1"/>
  <c r="IY81" i="89"/>
  <c r="BO81" i="89" s="1"/>
  <c r="JH45" i="89"/>
  <c r="BX45" i="89" s="1"/>
  <c r="JJ199" i="89"/>
  <c r="DF199" i="89" s="1"/>
  <c r="JJ207" i="89"/>
  <c r="BZ207" i="89" s="1"/>
  <c r="JA167" i="89"/>
  <c r="CG167" i="89" s="1"/>
  <c r="JG195" i="89"/>
  <c r="CM195" i="89" s="1"/>
  <c r="JG203" i="89"/>
  <c r="CM203" i="89" s="1"/>
  <c r="JG211" i="89"/>
  <c r="BW211" i="89" s="1"/>
  <c r="JG227" i="89"/>
  <c r="CM227" i="89" s="1"/>
  <c r="IY194" i="89"/>
  <c r="BO194" i="89" s="1"/>
  <c r="IY210" i="89"/>
  <c r="BO210" i="89" s="1"/>
  <c r="JH77" i="89"/>
  <c r="CN77" i="89" s="1"/>
  <c r="JH61" i="89"/>
  <c r="BX61" i="89" s="1"/>
  <c r="JB221" i="89"/>
  <c r="CX221" i="89" s="1"/>
  <c r="JI36" i="89"/>
  <c r="DE36" i="89" s="1"/>
  <c r="JI148" i="89"/>
  <c r="DE148" i="89" s="1"/>
  <c r="JI216" i="89"/>
  <c r="BY216" i="89" s="1"/>
  <c r="JA90" i="89"/>
  <c r="CW90" i="89" s="1"/>
  <c r="JA98" i="89"/>
  <c r="BQ98" i="89" s="1"/>
  <c r="JA106" i="89"/>
  <c r="CW106" i="89" s="1"/>
  <c r="IZ41" i="89"/>
  <c r="CF41" i="89" s="1"/>
  <c r="JH196" i="89"/>
  <c r="BX196" i="89" s="1"/>
  <c r="JH204" i="89"/>
  <c r="BX204" i="89" s="1"/>
  <c r="JH212" i="89"/>
  <c r="CN212" i="89" s="1"/>
  <c r="IZ192" i="89"/>
  <c r="CV192" i="89" s="1"/>
  <c r="JG36" i="89"/>
  <c r="BW36" i="89" s="1"/>
  <c r="JG44" i="89"/>
  <c r="BW44" i="89" s="1"/>
  <c r="JG52" i="89"/>
  <c r="BW52" i="89" s="1"/>
  <c r="JG60" i="89"/>
  <c r="CM60" i="89" s="1"/>
  <c r="JG68" i="89"/>
  <c r="BW68" i="89" s="1"/>
  <c r="JG76" i="89"/>
  <c r="DC76" i="89" s="1"/>
  <c r="JG84" i="89"/>
  <c r="BW84" i="89" s="1"/>
  <c r="IY115" i="89"/>
  <c r="BO115" i="89" s="1"/>
  <c r="IY123" i="89"/>
  <c r="BO123" i="89" s="1"/>
  <c r="IY131" i="89"/>
  <c r="BO131" i="89" s="1"/>
  <c r="IY139" i="89"/>
  <c r="BO139" i="89" s="1"/>
  <c r="JI202" i="89"/>
  <c r="CO202" i="89" s="1"/>
  <c r="JI210" i="89"/>
  <c r="CO210" i="89" s="1"/>
  <c r="JA175" i="89"/>
  <c r="BQ175" i="89" s="1"/>
  <c r="JA183" i="89"/>
  <c r="CW183" i="89" s="1"/>
  <c r="JA216" i="89"/>
  <c r="CG216" i="89" s="1"/>
  <c r="JH93" i="89"/>
  <c r="CN93" i="89" s="1"/>
  <c r="JH101" i="89"/>
  <c r="DD101" i="89" s="1"/>
  <c r="JH109" i="89"/>
  <c r="CN109" i="89" s="1"/>
  <c r="JG93" i="89"/>
  <c r="CM93" i="89" s="1"/>
  <c r="JG101" i="89"/>
  <c r="BW101" i="89" s="1"/>
  <c r="JG109" i="89"/>
  <c r="BW109" i="89" s="1"/>
  <c r="JG149" i="89"/>
  <c r="DC149" i="89" s="1"/>
  <c r="JG165" i="89"/>
  <c r="CM165" i="89" s="1"/>
  <c r="JG173" i="89"/>
  <c r="BW173" i="89" s="1"/>
  <c r="JG181" i="89"/>
  <c r="BW181" i="89" s="1"/>
  <c r="JG189" i="89"/>
  <c r="BW189" i="89" s="1"/>
  <c r="JJ184" i="89"/>
  <c r="BZ184" i="89" s="1"/>
  <c r="JJ176" i="89"/>
  <c r="BZ176" i="89" s="1"/>
  <c r="JJ194" i="89"/>
  <c r="CP194" i="89" s="1"/>
  <c r="JB87" i="89"/>
  <c r="CH87" i="89" s="1"/>
  <c r="JI119" i="89"/>
  <c r="CO119" i="89" s="1"/>
  <c r="JI127" i="89"/>
  <c r="BY127" i="89" s="1"/>
  <c r="JI135" i="89"/>
  <c r="BY135" i="89" s="1"/>
  <c r="JI166" i="89"/>
  <c r="BY166" i="89" s="1"/>
  <c r="JA116" i="89"/>
  <c r="CW116" i="89" s="1"/>
  <c r="JA124" i="89"/>
  <c r="BQ124" i="89" s="1"/>
  <c r="JA132" i="89"/>
  <c r="CG132" i="89" s="1"/>
  <c r="JA140" i="89"/>
  <c r="BQ140" i="89" s="1"/>
  <c r="JH149" i="89"/>
  <c r="BX149" i="89" s="1"/>
  <c r="JH157" i="89"/>
  <c r="BX157" i="89" s="1"/>
  <c r="JG117" i="89"/>
  <c r="BW117" i="89" s="1"/>
  <c r="JG125" i="89"/>
  <c r="DC125" i="89" s="1"/>
  <c r="JG133" i="89"/>
  <c r="BW133" i="89" s="1"/>
  <c r="JG141" i="89"/>
  <c r="DC141" i="89" s="1"/>
  <c r="JJ226" i="89"/>
  <c r="BZ226" i="89" s="1"/>
  <c r="JB39" i="89"/>
  <c r="BR39" i="89" s="1"/>
  <c r="JB47" i="89"/>
  <c r="CH47" i="89" s="1"/>
  <c r="JB55" i="89"/>
  <c r="BR55" i="89" s="1"/>
  <c r="JB63" i="89"/>
  <c r="BR63" i="89" s="1"/>
  <c r="JB71" i="89"/>
  <c r="CX71" i="89" s="1"/>
  <c r="JB79" i="89"/>
  <c r="BR79" i="89" s="1"/>
  <c r="JB95" i="89"/>
  <c r="BR95" i="89" s="1"/>
  <c r="JB103" i="89"/>
  <c r="BR103" i="89" s="1"/>
  <c r="JB111" i="89"/>
  <c r="BR111" i="89" s="1"/>
  <c r="JB171" i="89"/>
  <c r="BR171" i="89" s="1"/>
  <c r="JB202" i="89"/>
  <c r="CX202" i="89" s="1"/>
  <c r="JB210" i="89"/>
  <c r="CX210" i="89" s="1"/>
  <c r="JI224" i="89"/>
  <c r="BY224" i="89" s="1"/>
  <c r="JA202" i="89"/>
  <c r="CW202" i="89" s="1"/>
  <c r="JA210" i="89"/>
  <c r="CG210" i="89" s="1"/>
  <c r="JH117" i="89"/>
  <c r="CN117" i="89" s="1"/>
  <c r="JH125" i="89"/>
  <c r="BX125" i="89" s="1"/>
  <c r="JH133" i="89"/>
  <c r="BX133" i="89" s="1"/>
  <c r="IZ89" i="89"/>
  <c r="BP89" i="89" s="1"/>
  <c r="IZ97" i="89"/>
  <c r="CF97" i="89" s="1"/>
  <c r="IZ105" i="89"/>
  <c r="BP105" i="89" s="1"/>
  <c r="IZ153" i="89"/>
  <c r="BP153" i="89" s="1"/>
  <c r="IZ161" i="89"/>
  <c r="CF161" i="89" s="1"/>
  <c r="JD29" i="89"/>
  <c r="BT29" i="89" s="1"/>
  <c r="JB119" i="89"/>
  <c r="BR119" i="89" s="1"/>
  <c r="JB127" i="89"/>
  <c r="CH127" i="89" s="1"/>
  <c r="JB135" i="89"/>
  <c r="CH135" i="89" s="1"/>
  <c r="JB179" i="89"/>
  <c r="CX179" i="89" s="1"/>
  <c r="JB187" i="89"/>
  <c r="BR187" i="89" s="1"/>
  <c r="JB148" i="89"/>
  <c r="CH148" i="89" s="1"/>
  <c r="JB156" i="89"/>
  <c r="BR156" i="89" s="1"/>
  <c r="JB164" i="89"/>
  <c r="BR164" i="89" s="1"/>
  <c r="JI64" i="89"/>
  <c r="BY64" i="89" s="1"/>
  <c r="JH165" i="89"/>
  <c r="DD165" i="89" s="1"/>
  <c r="IZ112" i="89"/>
  <c r="CF112" i="89" s="1"/>
  <c r="IZ120" i="89"/>
  <c r="CF120" i="89" s="1"/>
  <c r="JH85" i="89"/>
  <c r="BX85" i="89" s="1"/>
  <c r="JG31" i="89"/>
  <c r="BW31" i="89" s="1"/>
  <c r="JD159" i="89"/>
  <c r="BT159" i="89" s="1"/>
  <c r="JD194" i="89"/>
  <c r="BT194" i="89" s="1"/>
  <c r="JD202" i="89"/>
  <c r="BT202" i="89" s="1"/>
  <c r="JD210" i="89"/>
  <c r="BT210" i="89" s="1"/>
  <c r="JC73" i="89"/>
  <c r="CI73" i="89" s="1"/>
  <c r="JC144" i="89"/>
  <c r="CI144" i="89" s="1"/>
  <c r="JC120" i="89"/>
  <c r="CY120" i="89" s="1"/>
  <c r="JC128" i="89"/>
  <c r="CY128" i="89" s="1"/>
  <c r="JC152" i="89"/>
  <c r="CY152" i="89" s="1"/>
  <c r="JC160" i="89"/>
  <c r="CI160" i="89" s="1"/>
  <c r="JC99" i="89"/>
  <c r="BS99" i="89" s="1"/>
  <c r="JC115" i="89"/>
  <c r="BS115" i="89" s="1"/>
  <c r="JC118" i="89"/>
  <c r="CY118" i="89" s="1"/>
  <c r="JC134" i="89"/>
  <c r="CY134" i="89" s="1"/>
  <c r="JC150" i="89"/>
  <c r="CI150" i="89" s="1"/>
  <c r="JC158" i="89"/>
  <c r="CI158" i="89" s="1"/>
  <c r="JF105" i="89"/>
  <c r="BV105" i="89" s="1"/>
  <c r="DG87" i="89"/>
  <c r="CQ83" i="89"/>
  <c r="JF185" i="89"/>
  <c r="DB185" i="89" s="1"/>
  <c r="CQ80" i="89"/>
  <c r="JF201" i="89"/>
  <c r="BV201" i="89" s="1"/>
  <c r="DG108" i="89"/>
  <c r="CK27" i="89"/>
  <c r="JD114" i="89"/>
  <c r="CJ114" i="89" s="1"/>
  <c r="CA39" i="89"/>
  <c r="CQ108" i="89"/>
  <c r="JF193" i="89"/>
  <c r="BV193" i="89" s="1"/>
  <c r="JD122" i="89"/>
  <c r="BT122" i="89" s="1"/>
  <c r="JD130" i="89"/>
  <c r="BT130" i="89" s="1"/>
  <c r="JD138" i="89"/>
  <c r="CJ138" i="89" s="1"/>
  <c r="JC39" i="89"/>
  <c r="CI39" i="89" s="1"/>
  <c r="JC47" i="89"/>
  <c r="CI47" i="89" s="1"/>
  <c r="JC55" i="89"/>
  <c r="CY55" i="89" s="1"/>
  <c r="JC63" i="89"/>
  <c r="BS63" i="89" s="1"/>
  <c r="JC71" i="89"/>
  <c r="BS71" i="89" s="1"/>
  <c r="JC79" i="89"/>
  <c r="CI79" i="89" s="1"/>
  <c r="DG71" i="89"/>
  <c r="JF71" i="89"/>
  <c r="DB71" i="89" s="1"/>
  <c r="JF79" i="89"/>
  <c r="CL79" i="89" s="1"/>
  <c r="JF145" i="89"/>
  <c r="BV145" i="89" s="1"/>
  <c r="JE227" i="89"/>
  <c r="BU227" i="89" s="1"/>
  <c r="CQ71" i="89"/>
  <c r="JF209" i="89"/>
  <c r="BV209" i="89" s="1"/>
  <c r="JF225" i="89"/>
  <c r="BV225" i="89" s="1"/>
  <c r="JD167" i="89"/>
  <c r="BT167" i="89" s="1"/>
  <c r="IZ61" i="89"/>
  <c r="BP61" i="89" s="1"/>
  <c r="IZ77" i="89"/>
  <c r="BP77" i="89" s="1"/>
  <c r="CA80" i="89"/>
  <c r="CQ221" i="89"/>
  <c r="CQ213" i="89"/>
  <c r="DG181" i="89"/>
  <c r="CA178" i="89"/>
  <c r="CQ130" i="89"/>
  <c r="CA123" i="89"/>
  <c r="CA109" i="89"/>
  <c r="CQ55" i="89"/>
  <c r="CA107" i="89"/>
  <c r="DG214" i="89"/>
  <c r="CA153" i="89"/>
  <c r="JE226" i="89"/>
  <c r="CK226" i="89" s="1"/>
  <c r="CQ214" i="89"/>
  <c r="CA155" i="89"/>
  <c r="DG153" i="89"/>
  <c r="DG155" i="89"/>
  <c r="DG82" i="89"/>
  <c r="DG50" i="89"/>
  <c r="JC41" i="89"/>
  <c r="CY41" i="89" s="1"/>
  <c r="JC49" i="89"/>
  <c r="BS49" i="89" s="1"/>
  <c r="JC57" i="89"/>
  <c r="BS57" i="89" s="1"/>
  <c r="JC65" i="89"/>
  <c r="BS65" i="89" s="1"/>
  <c r="JC81" i="89"/>
  <c r="BS81" i="89" s="1"/>
  <c r="DG182" i="89"/>
  <c r="DG190" i="89"/>
  <c r="CQ82" i="89"/>
  <c r="DG66" i="89"/>
  <c r="CQ50" i="89"/>
  <c r="DG79" i="89"/>
  <c r="CQ199" i="89"/>
  <c r="CA213" i="89"/>
  <c r="CQ182" i="89"/>
  <c r="CQ190" i="89"/>
  <c r="DG178" i="89"/>
  <c r="DG109" i="89"/>
  <c r="CQ66" i="89"/>
  <c r="CQ79" i="89"/>
  <c r="DG107" i="89"/>
  <c r="CA199" i="89"/>
  <c r="DG73" i="89"/>
  <c r="JC93" i="89"/>
  <c r="BS93" i="89" s="1"/>
  <c r="JC101" i="89"/>
  <c r="BS101" i="89" s="1"/>
  <c r="JC166" i="89"/>
  <c r="CY166" i="89" s="1"/>
  <c r="JH52" i="89"/>
  <c r="DD52" i="89" s="1"/>
  <c r="IZ56" i="89"/>
  <c r="BP56" i="89" s="1"/>
  <c r="IZ48" i="89"/>
  <c r="BP48" i="89" s="1"/>
  <c r="JC28" i="89"/>
  <c r="CI28" i="89" s="1"/>
  <c r="JI31" i="89"/>
  <c r="BY31" i="89" s="1"/>
  <c r="JI29" i="89"/>
  <c r="DE29" i="89" s="1"/>
  <c r="JE46" i="89"/>
  <c r="CK46" i="89" s="1"/>
  <c r="IY86" i="89"/>
  <c r="BO86" i="89" s="1"/>
  <c r="JI44" i="89"/>
  <c r="BY44" i="89" s="1"/>
  <c r="JC33" i="89"/>
  <c r="CY33" i="89" s="1"/>
  <c r="JI62" i="89"/>
  <c r="CO62" i="89" s="1"/>
  <c r="JI58" i="89"/>
  <c r="BY58" i="89" s="1"/>
  <c r="JI66" i="89"/>
  <c r="CO66" i="89" s="1"/>
  <c r="JA31" i="89"/>
  <c r="CW31" i="89" s="1"/>
  <c r="JA29" i="89"/>
  <c r="BQ29" i="89" s="1"/>
  <c r="JI131" i="89"/>
  <c r="BY131" i="89" s="1"/>
  <c r="JI186" i="89"/>
  <c r="CO186" i="89" s="1"/>
  <c r="JI220" i="89"/>
  <c r="DE220" i="89" s="1"/>
  <c r="JA94" i="89"/>
  <c r="BQ94" i="89" s="1"/>
  <c r="JA102" i="89"/>
  <c r="CW102" i="89" s="1"/>
  <c r="JA110" i="89"/>
  <c r="CW110" i="89" s="1"/>
  <c r="JA171" i="89"/>
  <c r="CW171" i="89" s="1"/>
  <c r="JA198" i="89"/>
  <c r="CG198" i="89" s="1"/>
  <c r="JA206" i="89"/>
  <c r="CW206" i="89" s="1"/>
  <c r="JH134" i="89"/>
  <c r="BX134" i="89" s="1"/>
  <c r="JH150" i="89"/>
  <c r="BX150" i="89" s="1"/>
  <c r="JH158" i="89"/>
  <c r="CN158" i="89" s="1"/>
  <c r="JH174" i="89"/>
  <c r="CN174" i="89" s="1"/>
  <c r="IZ98" i="89"/>
  <c r="CF98" i="89" s="1"/>
  <c r="IZ154" i="89"/>
  <c r="BP154" i="89" s="1"/>
  <c r="IZ162" i="89"/>
  <c r="BP162" i="89" s="1"/>
  <c r="IZ170" i="89"/>
  <c r="CF170" i="89" s="1"/>
  <c r="IZ178" i="89"/>
  <c r="CF178" i="89" s="1"/>
  <c r="IZ186" i="89"/>
  <c r="CF186" i="89" s="1"/>
  <c r="IZ201" i="89"/>
  <c r="BP201" i="89" s="1"/>
  <c r="IZ209" i="89"/>
  <c r="BP209" i="89" s="1"/>
  <c r="JD118" i="89"/>
  <c r="CJ118" i="89" s="1"/>
  <c r="JD123" i="89"/>
  <c r="BT123" i="89" s="1"/>
  <c r="JD131" i="89"/>
  <c r="BT131" i="89" s="1"/>
  <c r="JD139" i="89"/>
  <c r="BT139" i="89" s="1"/>
  <c r="JD144" i="89"/>
  <c r="CJ144" i="89" s="1"/>
  <c r="JD160" i="89"/>
  <c r="CZ160" i="89" s="1"/>
  <c r="JD195" i="89"/>
  <c r="BT195" i="89" s="1"/>
  <c r="JG58" i="89"/>
  <c r="BW58" i="89" s="1"/>
  <c r="JG66" i="89"/>
  <c r="BW66" i="89" s="1"/>
  <c r="JG74" i="89"/>
  <c r="BW74" i="89" s="1"/>
  <c r="JG82" i="89"/>
  <c r="DC82" i="89" s="1"/>
  <c r="JG91" i="89"/>
  <c r="BW91" i="89" s="1"/>
  <c r="JG99" i="89"/>
  <c r="BW99" i="89" s="1"/>
  <c r="JG107" i="89"/>
  <c r="DC107" i="89" s="1"/>
  <c r="JG147" i="89"/>
  <c r="BW147" i="89" s="1"/>
  <c r="JG155" i="89"/>
  <c r="DC155" i="89" s="1"/>
  <c r="JG163" i="89"/>
  <c r="BW163" i="89" s="1"/>
  <c r="JG171" i="89"/>
  <c r="BW171" i="89" s="1"/>
  <c r="JG179" i="89"/>
  <c r="BW179" i="89" s="1"/>
  <c r="JG187" i="89"/>
  <c r="BW187" i="89" s="1"/>
  <c r="IY63" i="89"/>
  <c r="BO63" i="89" s="1"/>
  <c r="IY95" i="89"/>
  <c r="CU95" i="89" s="1"/>
  <c r="IY103" i="89"/>
  <c r="CE103" i="89" s="1"/>
  <c r="IY111" i="89"/>
  <c r="CE111" i="89" s="1"/>
  <c r="IY153" i="89"/>
  <c r="BO153" i="89" s="1"/>
  <c r="IY161" i="89"/>
  <c r="BO161" i="89" s="1"/>
  <c r="IY169" i="89"/>
  <c r="CE169" i="89" s="1"/>
  <c r="IY177" i="89"/>
  <c r="CE177" i="89" s="1"/>
  <c r="IY215" i="89"/>
  <c r="CE215" i="89" s="1"/>
  <c r="IY223" i="89"/>
  <c r="BO223" i="89" s="1"/>
  <c r="JC89" i="89"/>
  <c r="BS89" i="89" s="1"/>
  <c r="JC54" i="89"/>
  <c r="BS54" i="89" s="1"/>
  <c r="JC98" i="89"/>
  <c r="BS98" i="89" s="1"/>
  <c r="JC114" i="89"/>
  <c r="CY114" i="89" s="1"/>
  <c r="JC117" i="89"/>
  <c r="CI117" i="89" s="1"/>
  <c r="JC125" i="89"/>
  <c r="CY125" i="89" s="1"/>
  <c r="JC133" i="89"/>
  <c r="CY133" i="89" s="1"/>
  <c r="JC141" i="89"/>
  <c r="BS141" i="89" s="1"/>
  <c r="JC149" i="89"/>
  <c r="CI149" i="89" s="1"/>
  <c r="JJ175" i="89"/>
  <c r="BZ175" i="89" s="1"/>
  <c r="JB118" i="89"/>
  <c r="CH118" i="89" s="1"/>
  <c r="JB186" i="89"/>
  <c r="BR186" i="89" s="1"/>
  <c r="JB201" i="89"/>
  <c r="CX201" i="89" s="1"/>
  <c r="JB209" i="89"/>
  <c r="CX209" i="89" s="1"/>
  <c r="JF227" i="89"/>
  <c r="BV227" i="89" s="1"/>
  <c r="CA164" i="89"/>
  <c r="JF147" i="89"/>
  <c r="CL147" i="89" s="1"/>
  <c r="JF155" i="89"/>
  <c r="BV155" i="89" s="1"/>
  <c r="JF163" i="89"/>
  <c r="BV163" i="89" s="1"/>
  <c r="JB170" i="89"/>
  <c r="BR170" i="89" s="1"/>
  <c r="JB220" i="89"/>
  <c r="CX220" i="89" s="1"/>
  <c r="JB218" i="89"/>
  <c r="BR218" i="89" s="1"/>
  <c r="JA62" i="89"/>
  <c r="BQ62" i="89" s="1"/>
  <c r="JH86" i="89"/>
  <c r="BX86" i="89" s="1"/>
  <c r="JH94" i="89"/>
  <c r="CN94" i="89" s="1"/>
  <c r="JH102" i="89"/>
  <c r="DD102" i="89" s="1"/>
  <c r="JH110" i="89"/>
  <c r="CN110" i="89" s="1"/>
  <c r="IZ216" i="89"/>
  <c r="CV216" i="89" s="1"/>
  <c r="IZ224" i="89"/>
  <c r="CF224" i="89" s="1"/>
  <c r="JG42" i="89"/>
  <c r="BW42" i="89" s="1"/>
  <c r="IY113" i="89"/>
  <c r="CE113" i="89" s="1"/>
  <c r="IY121" i="89"/>
  <c r="BO121" i="89" s="1"/>
  <c r="IY129" i="89"/>
  <c r="CE129" i="89" s="1"/>
  <c r="IY137" i="89"/>
  <c r="BO137" i="89" s="1"/>
  <c r="IY145" i="89"/>
  <c r="BO145" i="89" s="1"/>
  <c r="CQ47" i="89"/>
  <c r="JF107" i="89"/>
  <c r="CL107" i="89" s="1"/>
  <c r="JJ192" i="89"/>
  <c r="DF192" i="89" s="1"/>
  <c r="JB178" i="89"/>
  <c r="BR178" i="89" s="1"/>
  <c r="IZ82" i="89"/>
  <c r="BP82" i="89" s="1"/>
  <c r="IZ50" i="89"/>
  <c r="CF50" i="89" s="1"/>
  <c r="IZ34" i="89"/>
  <c r="BP34" i="89" s="1"/>
  <c r="JI198" i="89"/>
  <c r="CO198" i="89" s="1"/>
  <c r="JI206" i="89"/>
  <c r="CO206" i="89" s="1"/>
  <c r="JA47" i="89"/>
  <c r="BQ47" i="89" s="1"/>
  <c r="JA63" i="89"/>
  <c r="CW63" i="89" s="1"/>
  <c r="JA79" i="89"/>
  <c r="BQ79" i="89" s="1"/>
  <c r="JA86" i="89"/>
  <c r="BQ86" i="89" s="1"/>
  <c r="JA179" i="89"/>
  <c r="CG179" i="89" s="1"/>
  <c r="JA187" i="89"/>
  <c r="CW187" i="89" s="1"/>
  <c r="JC46" i="89"/>
  <c r="CI46" i="89" s="1"/>
  <c r="JC62" i="89"/>
  <c r="BS62" i="89" s="1"/>
  <c r="JC70" i="89"/>
  <c r="BS70" i="89" s="1"/>
  <c r="JC78" i="89"/>
  <c r="BS78" i="89" s="1"/>
  <c r="CA151" i="89"/>
  <c r="JH78" i="89"/>
  <c r="BX78" i="89" s="1"/>
  <c r="JH54" i="89"/>
  <c r="BX54" i="89" s="1"/>
  <c r="JF187" i="89"/>
  <c r="BV187" i="89" s="1"/>
  <c r="JF195" i="89"/>
  <c r="BV195" i="89" s="1"/>
  <c r="JF203" i="89"/>
  <c r="BV203" i="89" s="1"/>
  <c r="JF211" i="89"/>
  <c r="DB211" i="89" s="1"/>
  <c r="IZ74" i="89"/>
  <c r="BP74" i="89" s="1"/>
  <c r="JI115" i="89"/>
  <c r="CO115" i="89" s="1"/>
  <c r="JI123" i="89"/>
  <c r="DE123" i="89" s="1"/>
  <c r="JI139" i="89"/>
  <c r="BY139" i="89" s="1"/>
  <c r="JI193" i="89"/>
  <c r="DE193" i="89" s="1"/>
  <c r="JA112" i="89"/>
  <c r="CW112" i="89" s="1"/>
  <c r="JA120" i="89"/>
  <c r="CG120" i="89" s="1"/>
  <c r="JA128" i="89"/>
  <c r="BQ128" i="89" s="1"/>
  <c r="JA136" i="89"/>
  <c r="BQ136" i="89" s="1"/>
  <c r="JD91" i="89"/>
  <c r="BT91" i="89" s="1"/>
  <c r="JH118" i="89"/>
  <c r="BX118" i="89" s="1"/>
  <c r="JH126" i="89"/>
  <c r="BX126" i="89" s="1"/>
  <c r="IZ90" i="89"/>
  <c r="BP90" i="89" s="1"/>
  <c r="IZ106" i="89"/>
  <c r="CF106" i="89" s="1"/>
  <c r="JG115" i="89"/>
  <c r="BW115" i="89" s="1"/>
  <c r="JG123" i="89"/>
  <c r="DC123" i="89" s="1"/>
  <c r="JG131" i="89"/>
  <c r="BW131" i="89" s="1"/>
  <c r="JG139" i="89"/>
  <c r="BW139" i="89" s="1"/>
  <c r="CA160" i="89"/>
  <c r="DG151" i="89"/>
  <c r="CQ141" i="89"/>
  <c r="JJ225" i="89"/>
  <c r="CP225" i="89" s="1"/>
  <c r="JB38" i="89"/>
  <c r="CX38" i="89" s="1"/>
  <c r="JB46" i="89"/>
  <c r="BR46" i="89" s="1"/>
  <c r="JB54" i="89"/>
  <c r="CH54" i="89" s="1"/>
  <c r="JB62" i="89"/>
  <c r="CX62" i="89" s="1"/>
  <c r="JB70" i="89"/>
  <c r="BR70" i="89" s="1"/>
  <c r="JB78" i="89"/>
  <c r="CX78" i="89" s="1"/>
  <c r="JB94" i="89"/>
  <c r="BR94" i="89" s="1"/>
  <c r="JB102" i="89"/>
  <c r="BR102" i="89" s="1"/>
  <c r="JB110" i="89"/>
  <c r="BR110" i="89" s="1"/>
  <c r="JH142" i="89"/>
  <c r="BX142" i="89" s="1"/>
  <c r="JH166" i="89"/>
  <c r="DD166" i="89" s="1"/>
  <c r="JH182" i="89"/>
  <c r="CN182" i="89" s="1"/>
  <c r="JH190" i="89"/>
  <c r="CN190" i="89" s="1"/>
  <c r="IZ113" i="89"/>
  <c r="BP113" i="89" s="1"/>
  <c r="IZ121" i="89"/>
  <c r="CF121" i="89" s="1"/>
  <c r="IZ129" i="89"/>
  <c r="BP129" i="89" s="1"/>
  <c r="IZ137" i="89"/>
  <c r="BP137" i="89" s="1"/>
  <c r="IZ146" i="89"/>
  <c r="BP146" i="89" s="1"/>
  <c r="CA141" i="89"/>
  <c r="JH70" i="89"/>
  <c r="BX70" i="89" s="1"/>
  <c r="JD36" i="89"/>
  <c r="BT36" i="89" s="1"/>
  <c r="JB86" i="89"/>
  <c r="BR86" i="89" s="1"/>
  <c r="JB126" i="89"/>
  <c r="CH126" i="89" s="1"/>
  <c r="JB134" i="89"/>
  <c r="CH134" i="89" s="1"/>
  <c r="JB147" i="89"/>
  <c r="BR147" i="89" s="1"/>
  <c r="JB155" i="89"/>
  <c r="BR155" i="89" s="1"/>
  <c r="JB163" i="89"/>
  <c r="BR163" i="89" s="1"/>
  <c r="IZ66" i="89"/>
  <c r="BP66" i="89" s="1"/>
  <c r="JE191" i="89"/>
  <c r="BU191" i="89" s="1"/>
  <c r="JH38" i="89"/>
  <c r="BX38" i="89" s="1"/>
  <c r="JD40" i="89"/>
  <c r="CZ40" i="89" s="1"/>
  <c r="JD48" i="89"/>
  <c r="BT48" i="89" s="1"/>
  <c r="JD56" i="89"/>
  <c r="BT56" i="89" s="1"/>
  <c r="JD64" i="89"/>
  <c r="BT64" i="89" s="1"/>
  <c r="JD72" i="89"/>
  <c r="CZ72" i="89" s="1"/>
  <c r="JD80" i="89"/>
  <c r="CZ80" i="89" s="1"/>
  <c r="CQ136" i="89"/>
  <c r="JC36" i="89"/>
  <c r="CY36" i="89" s="1"/>
  <c r="JJ34" i="89"/>
  <c r="DF34" i="89" s="1"/>
  <c r="JJ42" i="89"/>
  <c r="DF42" i="89" s="1"/>
  <c r="JJ50" i="89"/>
  <c r="BZ50" i="89" s="1"/>
  <c r="JJ58" i="89"/>
  <c r="BZ58" i="89" s="1"/>
  <c r="JJ66" i="89"/>
  <c r="BZ66" i="89" s="1"/>
  <c r="JJ74" i="89"/>
  <c r="BZ74" i="89" s="1"/>
  <c r="JJ82" i="89"/>
  <c r="DF82" i="89" s="1"/>
  <c r="JJ91" i="89"/>
  <c r="BZ91" i="89" s="1"/>
  <c r="JJ99" i="89"/>
  <c r="BZ99" i="89" s="1"/>
  <c r="JJ107" i="89"/>
  <c r="BZ107" i="89" s="1"/>
  <c r="JE214" i="89"/>
  <c r="CK214" i="89" s="1"/>
  <c r="JI94" i="89"/>
  <c r="DE94" i="89" s="1"/>
  <c r="JI102" i="89"/>
  <c r="DE102" i="89" s="1"/>
  <c r="JI110" i="89"/>
  <c r="BY110" i="89" s="1"/>
  <c r="JI170" i="89"/>
  <c r="DE170" i="89" s="1"/>
  <c r="JI178" i="89"/>
  <c r="DE178" i="89" s="1"/>
  <c r="JA150" i="89"/>
  <c r="CG150" i="89" s="1"/>
  <c r="JA158" i="89"/>
  <c r="CG158" i="89" s="1"/>
  <c r="JA192" i="89"/>
  <c r="CG192" i="89" s="1"/>
  <c r="JD152" i="89"/>
  <c r="CZ152" i="89" s="1"/>
  <c r="JD203" i="89"/>
  <c r="BT203" i="89" s="1"/>
  <c r="JD211" i="89"/>
  <c r="CJ211" i="89" s="1"/>
  <c r="JC91" i="89"/>
  <c r="BS91" i="89" s="1"/>
  <c r="CQ219" i="89"/>
  <c r="JH62" i="89"/>
  <c r="CN62" i="89" s="1"/>
  <c r="JJ115" i="89"/>
  <c r="DF115" i="89" s="1"/>
  <c r="JJ123" i="89"/>
  <c r="CP123" i="89" s="1"/>
  <c r="JJ131" i="89"/>
  <c r="CP131" i="89" s="1"/>
  <c r="JJ139" i="89"/>
  <c r="CP139" i="89" s="1"/>
  <c r="JJ145" i="89"/>
  <c r="BZ145" i="89" s="1"/>
  <c r="JJ153" i="89"/>
  <c r="CP153" i="89" s="1"/>
  <c r="JJ161" i="89"/>
  <c r="BZ161" i="89" s="1"/>
  <c r="JI86" i="89"/>
  <c r="BY86" i="89" s="1"/>
  <c r="JI150" i="89"/>
  <c r="CO150" i="89" s="1"/>
  <c r="JI158" i="89"/>
  <c r="BY158" i="89" s="1"/>
  <c r="JA220" i="89"/>
  <c r="CW220" i="89" s="1"/>
  <c r="JH220" i="89"/>
  <c r="CN220" i="89" s="1"/>
  <c r="IY39" i="89"/>
  <c r="BO39" i="89" s="1"/>
  <c r="IY47" i="89"/>
  <c r="BO47" i="89" s="1"/>
  <c r="IY55" i="89"/>
  <c r="BO55" i="89" s="1"/>
  <c r="IY71" i="89"/>
  <c r="CE71" i="89" s="1"/>
  <c r="IY79" i="89"/>
  <c r="CU79" i="89" s="1"/>
  <c r="JA32" i="89"/>
  <c r="CW32" i="89" s="1"/>
  <c r="JA30" i="89"/>
  <c r="CG30" i="89" s="1"/>
  <c r="IZ32" i="89"/>
  <c r="CF32" i="89" s="1"/>
  <c r="IZ30" i="89"/>
  <c r="CF30" i="89" s="1"/>
  <c r="IZ28" i="89"/>
  <c r="CF28" i="89" s="1"/>
  <c r="IZ64" i="89"/>
  <c r="CF64" i="89" s="1"/>
  <c r="JI41" i="89"/>
  <c r="CO41" i="89" s="1"/>
  <c r="JG32" i="89"/>
  <c r="BW32" i="89" s="1"/>
  <c r="JF41" i="89"/>
  <c r="DB41" i="89" s="1"/>
  <c r="JF36" i="89"/>
  <c r="DB36" i="89" s="1"/>
  <c r="IZ27" i="89"/>
  <c r="CF27" i="89" s="1"/>
  <c r="IZ42" i="89"/>
  <c r="BP42" i="89" s="1"/>
  <c r="JH27" i="89"/>
  <c r="CN27" i="89" s="1"/>
  <c r="JH43" i="89"/>
  <c r="DD43" i="89" s="1"/>
  <c r="IY31" i="89"/>
  <c r="BO31" i="89" s="1"/>
  <c r="JH35" i="89"/>
  <c r="BX35" i="89" s="1"/>
  <c r="JA82" i="89"/>
  <c r="CW82" i="89" s="1"/>
  <c r="JC34" i="89"/>
  <c r="CI34" i="89" s="1"/>
  <c r="DG76" i="89"/>
  <c r="CA27" i="89"/>
  <c r="CQ76" i="89"/>
  <c r="JC29" i="89"/>
  <c r="BS29" i="89" s="1"/>
  <c r="IZ85" i="89"/>
  <c r="CV85" i="89" s="1"/>
  <c r="JD32" i="89"/>
  <c r="BT32" i="89" s="1"/>
  <c r="JD28" i="89"/>
  <c r="BT28" i="89" s="1"/>
  <c r="DG27" i="89"/>
  <c r="JD35" i="89"/>
  <c r="CZ35" i="89" s="1"/>
  <c r="JA78" i="89"/>
  <c r="BQ78" i="89" s="1"/>
  <c r="JA52" i="89"/>
  <c r="BQ52" i="89" s="1"/>
  <c r="JH60" i="89"/>
  <c r="CN60" i="89" s="1"/>
  <c r="JD38" i="89"/>
  <c r="BT38" i="89" s="1"/>
  <c r="JI82" i="89"/>
  <c r="BY82" i="89" s="1"/>
  <c r="JA60" i="89"/>
  <c r="BQ60" i="89" s="1"/>
  <c r="IZ53" i="89"/>
  <c r="CV53" i="89" s="1"/>
  <c r="JH68" i="89"/>
  <c r="BX68" i="89" s="1"/>
  <c r="JF45" i="89"/>
  <c r="DB45" i="89" s="1"/>
  <c r="JA77" i="89"/>
  <c r="BQ77" i="89" s="1"/>
  <c r="JA73" i="89"/>
  <c r="BQ73" i="89" s="1"/>
  <c r="JF44" i="89"/>
  <c r="CL44" i="89" s="1"/>
  <c r="JH81" i="89"/>
  <c r="DD81" i="89" s="1"/>
  <c r="JA70" i="89"/>
  <c r="BQ70" i="89" s="1"/>
  <c r="JE32" i="89"/>
  <c r="BU32" i="89" s="1"/>
  <c r="JH31" i="89"/>
  <c r="DD31" i="89" s="1"/>
  <c r="JH29" i="89"/>
  <c r="CN29" i="89" s="1"/>
  <c r="JI34" i="89"/>
  <c r="CO34" i="89" s="1"/>
  <c r="JI74" i="89"/>
  <c r="BY74" i="89" s="1"/>
  <c r="JF42" i="89"/>
  <c r="BV42" i="89" s="1"/>
  <c r="IY32" i="89"/>
  <c r="BO32" i="89" s="1"/>
  <c r="IY30" i="89"/>
  <c r="CE30" i="89" s="1"/>
  <c r="JF30" i="89"/>
  <c r="DB30" i="89" s="1"/>
  <c r="JI32" i="89"/>
  <c r="DE32" i="89" s="1"/>
  <c r="JI30" i="89"/>
  <c r="DE30" i="89" s="1"/>
  <c r="JC31" i="89"/>
  <c r="BS31" i="89" s="1"/>
  <c r="JG29" i="89"/>
  <c r="BW29" i="89" s="1"/>
  <c r="JD27" i="89"/>
  <c r="BT27" i="89" s="1"/>
  <c r="JH69" i="89"/>
  <c r="BX69" i="89" s="1"/>
  <c r="JC35" i="89"/>
  <c r="CI35" i="89" s="1"/>
  <c r="JA69" i="89"/>
  <c r="BQ69" i="89" s="1"/>
  <c r="JD31" i="89"/>
  <c r="BT31" i="89" s="1"/>
  <c r="JA40" i="89"/>
  <c r="CG40" i="89" s="1"/>
  <c r="JA48" i="89"/>
  <c r="CW48" i="89" s="1"/>
  <c r="JA56" i="89"/>
  <c r="CG56" i="89" s="1"/>
  <c r="JA64" i="89"/>
  <c r="BQ64" i="89" s="1"/>
  <c r="JA80" i="89"/>
  <c r="BQ80" i="89" s="1"/>
  <c r="JH65" i="89"/>
  <c r="DD65" i="89" s="1"/>
  <c r="JA81" i="89"/>
  <c r="BQ81" i="89" s="1"/>
  <c r="JJ88" i="89"/>
  <c r="CP88" i="89" s="1"/>
  <c r="JJ112" i="89"/>
  <c r="DF112" i="89" s="1"/>
  <c r="JJ120" i="89"/>
  <c r="CP120" i="89" s="1"/>
  <c r="JJ128" i="89"/>
  <c r="DF128" i="89" s="1"/>
  <c r="JJ136" i="89"/>
  <c r="BZ136" i="89" s="1"/>
  <c r="JJ142" i="89"/>
  <c r="CP142" i="89" s="1"/>
  <c r="JJ165" i="89"/>
  <c r="CP165" i="89" s="1"/>
  <c r="JJ180" i="89"/>
  <c r="CP180" i="89" s="1"/>
  <c r="JJ203" i="89"/>
  <c r="BZ203" i="89" s="1"/>
  <c r="JJ222" i="89"/>
  <c r="BZ222" i="89" s="1"/>
  <c r="JB99" i="89"/>
  <c r="BR99" i="89" s="1"/>
  <c r="JB107" i="89"/>
  <c r="BR107" i="89" s="1"/>
  <c r="JB139" i="89"/>
  <c r="CH139" i="89" s="1"/>
  <c r="JB175" i="89"/>
  <c r="BR175" i="89" s="1"/>
  <c r="JB215" i="89"/>
  <c r="CH215" i="89" s="1"/>
  <c r="JF54" i="89"/>
  <c r="CL54" i="89" s="1"/>
  <c r="JF62" i="89"/>
  <c r="CL62" i="89" s="1"/>
  <c r="JF70" i="89"/>
  <c r="DB70" i="89" s="1"/>
  <c r="JF78" i="89"/>
  <c r="BV78" i="89" s="1"/>
  <c r="JF144" i="89"/>
  <c r="CL144" i="89" s="1"/>
  <c r="JF184" i="89"/>
  <c r="BV184" i="89" s="1"/>
  <c r="JF208" i="89"/>
  <c r="DB208" i="89" s="1"/>
  <c r="JA61" i="89"/>
  <c r="CG61" i="89" s="1"/>
  <c r="JA49" i="89"/>
  <c r="BQ49" i="89" s="1"/>
  <c r="JI92" i="89"/>
  <c r="DE92" i="89" s="1"/>
  <c r="JI100" i="89"/>
  <c r="DE100" i="89" s="1"/>
  <c r="JI108" i="89"/>
  <c r="BY108" i="89" s="1"/>
  <c r="JI113" i="89"/>
  <c r="CO113" i="89" s="1"/>
  <c r="JI129" i="89"/>
  <c r="BY129" i="89" s="1"/>
  <c r="JI164" i="89"/>
  <c r="BY164" i="89" s="1"/>
  <c r="JA92" i="89"/>
  <c r="CW92" i="89" s="1"/>
  <c r="JI46" i="89"/>
  <c r="BY46" i="89" s="1"/>
  <c r="JA68" i="89"/>
  <c r="BQ68" i="89" s="1"/>
  <c r="JA76" i="89"/>
  <c r="BQ76" i="89" s="1"/>
  <c r="JA84" i="89"/>
  <c r="BQ84" i="89" s="1"/>
  <c r="DG140" i="89"/>
  <c r="CQ124" i="89"/>
  <c r="DG114" i="89"/>
  <c r="CQ103" i="89"/>
  <c r="DG104" i="89"/>
  <c r="CA64" i="89"/>
  <c r="DG35" i="89"/>
  <c r="CQ114" i="89"/>
  <c r="CA124" i="89"/>
  <c r="DG110" i="89"/>
  <c r="CQ104" i="89"/>
  <c r="CQ110" i="89"/>
  <c r="DG44" i="89"/>
  <c r="DG227" i="89"/>
  <c r="DG189" i="89"/>
  <c r="CQ44" i="89"/>
  <c r="CQ227" i="89"/>
  <c r="CQ189" i="89"/>
  <c r="CA161" i="89"/>
  <c r="CQ92" i="89"/>
  <c r="DG173" i="89"/>
  <c r="DG161" i="89"/>
  <c r="CA157" i="89"/>
  <c r="CA92" i="89"/>
  <c r="CA223" i="89"/>
  <c r="CQ212" i="89"/>
  <c r="CA206" i="89"/>
  <c r="DG205" i="89"/>
  <c r="DG186" i="89"/>
  <c r="CA165" i="89"/>
  <c r="CA139" i="89"/>
  <c r="CA81" i="89"/>
  <c r="CQ65" i="89"/>
  <c r="DG49" i="89"/>
  <c r="CA60" i="89"/>
  <c r="CA169" i="89"/>
  <c r="DG31" i="89"/>
  <c r="DG185" i="89"/>
  <c r="CQ58" i="89"/>
  <c r="CQ31" i="89"/>
  <c r="CQ185" i="89"/>
  <c r="DG204" i="89"/>
  <c r="DG223" i="89"/>
  <c r="DG206" i="89"/>
  <c r="CQ204" i="89"/>
  <c r="CQ165" i="89"/>
  <c r="DG81" i="89"/>
  <c r="DG60" i="89"/>
  <c r="CQ211" i="89"/>
  <c r="CQ195" i="89"/>
  <c r="CQ138" i="89"/>
  <c r="DG61" i="89"/>
  <c r="DG84" i="89"/>
  <c r="DG30" i="89"/>
  <c r="DG70" i="89"/>
  <c r="DG194" i="89"/>
  <c r="DG99" i="89"/>
  <c r="CQ70" i="89"/>
  <c r="DG91" i="89"/>
  <c r="DG225" i="89"/>
  <c r="DG208" i="89"/>
  <c r="CQ194" i="89"/>
  <c r="CQ131" i="89"/>
  <c r="CQ99" i="89"/>
  <c r="DG77" i="89"/>
  <c r="CQ91" i="89"/>
  <c r="CQ225" i="89"/>
  <c r="CQ208" i="89"/>
  <c r="DG183" i="89"/>
  <c r="CA131" i="89"/>
  <c r="CQ77" i="89"/>
  <c r="DG54" i="89"/>
  <c r="CQ183" i="89"/>
  <c r="DG45" i="89"/>
  <c r="CQ54" i="89"/>
  <c r="CQ45" i="89"/>
  <c r="DG219" i="89"/>
  <c r="DG120" i="89"/>
  <c r="CA102" i="89"/>
  <c r="CA111" i="89"/>
  <c r="CQ46" i="89"/>
  <c r="DG164" i="89"/>
  <c r="DG160" i="89"/>
  <c r="CA136" i="89"/>
  <c r="DG94" i="89"/>
  <c r="DG52" i="89"/>
  <c r="DG203" i="89"/>
  <c r="CQ94" i="89"/>
  <c r="CQ52" i="89"/>
  <c r="CQ196" i="89"/>
  <c r="CQ203" i="89"/>
  <c r="DG168" i="89"/>
  <c r="CA196" i="89"/>
  <c r="CA168" i="89"/>
  <c r="CA156" i="89"/>
  <c r="CQ135" i="89"/>
  <c r="DG156" i="89"/>
  <c r="CA135" i="89"/>
  <c r="CQ120" i="89"/>
  <c r="DG102" i="89"/>
  <c r="DG111" i="89"/>
  <c r="DG46" i="89"/>
  <c r="CR169" i="89"/>
  <c r="CR150" i="89"/>
  <c r="DH169" i="89"/>
  <c r="DH174" i="89"/>
  <c r="CB150" i="89"/>
  <c r="DH29" i="89"/>
  <c r="CR174" i="89"/>
  <c r="CR168" i="89"/>
  <c r="CR29" i="89"/>
  <c r="DH181" i="89"/>
  <c r="DH168" i="89"/>
  <c r="CB98" i="89"/>
  <c r="DH188" i="89"/>
  <c r="CR181" i="89"/>
  <c r="CR217" i="89"/>
  <c r="CR188" i="89"/>
  <c r="CB217" i="89"/>
  <c r="DH225" i="89"/>
  <c r="DH218" i="89"/>
  <c r="DH187" i="89"/>
  <c r="CB147" i="89"/>
  <c r="CR187" i="89"/>
  <c r="CB69" i="89"/>
  <c r="DH183" i="89"/>
  <c r="DH176" i="89"/>
  <c r="CR183" i="89"/>
  <c r="CR176" i="89"/>
  <c r="CB99" i="89"/>
  <c r="DH125" i="89"/>
  <c r="CR125" i="89"/>
  <c r="DH219" i="89"/>
  <c r="CR219" i="89"/>
  <c r="DH226" i="89"/>
  <c r="DH223" i="89"/>
  <c r="CB129" i="89"/>
  <c r="CB102" i="89"/>
  <c r="CR85" i="89"/>
  <c r="DH78" i="89"/>
  <c r="CS117" i="89"/>
  <c r="DI115" i="89"/>
  <c r="CS201" i="89"/>
  <c r="DI109" i="89"/>
  <c r="CS115" i="89"/>
  <c r="CC60" i="89"/>
  <c r="CS109" i="89"/>
  <c r="CC76" i="89"/>
  <c r="DI60" i="89"/>
  <c r="CS192" i="89"/>
  <c r="DI76" i="89"/>
  <c r="DI133" i="89"/>
  <c r="DI212" i="89"/>
  <c r="CS133" i="89"/>
  <c r="DI102" i="89"/>
  <c r="CS102" i="89"/>
  <c r="CS197" i="89"/>
  <c r="DI56" i="89"/>
  <c r="CC47" i="89"/>
  <c r="CC36" i="89"/>
  <c r="CS72" i="89"/>
  <c r="CC197" i="89"/>
  <c r="DI138" i="89"/>
  <c r="DI122" i="89"/>
  <c r="DI152" i="89"/>
  <c r="CS138" i="89"/>
  <c r="CS122" i="89"/>
  <c r="DI32" i="89"/>
  <c r="CS32" i="89"/>
  <c r="CS56" i="89"/>
  <c r="CC79" i="89"/>
  <c r="CC63" i="89"/>
  <c r="CS47" i="89"/>
  <c r="CS36" i="89"/>
  <c r="DI79" i="89"/>
  <c r="DI63" i="89"/>
  <c r="DI29" i="89"/>
  <c r="DI31" i="89"/>
  <c r="CS29" i="89"/>
  <c r="CS31" i="89"/>
  <c r="DI217" i="89"/>
  <c r="CS217" i="89"/>
  <c r="CC72" i="89"/>
  <c r="DI75" i="89"/>
  <c r="DI149" i="89"/>
  <c r="DI184" i="89"/>
  <c r="CC33" i="89"/>
  <c r="DI28" i="89"/>
  <c r="CS28" i="89"/>
  <c r="DI220" i="89"/>
  <c r="DI178" i="89"/>
  <c r="CC188" i="89"/>
  <c r="CS75" i="89"/>
  <c r="DI191" i="89"/>
  <c r="CC167" i="89"/>
  <c r="DI118" i="89"/>
  <c r="CC59" i="89"/>
  <c r="CS191" i="89"/>
  <c r="CS118" i="89"/>
  <c r="DI114" i="89"/>
  <c r="DI41" i="89"/>
  <c r="DI59" i="89"/>
  <c r="DI134" i="89"/>
  <c r="CS114" i="89"/>
  <c r="CC84" i="89"/>
  <c r="CS158" i="89"/>
  <c r="CC136" i="89"/>
  <c r="CS134" i="89"/>
  <c r="DI84" i="89"/>
  <c r="CC41" i="89"/>
  <c r="DI218" i="89"/>
  <c r="DI44" i="89"/>
  <c r="DI33" i="89"/>
  <c r="CS177" i="89"/>
  <c r="DI180" i="89"/>
  <c r="DI158" i="89"/>
  <c r="CC216" i="89"/>
  <c r="CS147" i="89"/>
  <c r="CC128" i="89"/>
  <c r="CS194" i="89"/>
  <c r="CC46" i="89"/>
  <c r="CS172" i="89"/>
  <c r="DI172" i="89"/>
  <c r="CS163" i="89"/>
  <c r="CS46" i="89"/>
  <c r="CS171" i="89"/>
  <c r="DI171" i="89"/>
  <c r="CS112" i="89"/>
  <c r="DI216" i="89"/>
  <c r="DI128" i="89"/>
  <c r="CS105" i="89"/>
  <c r="CC112" i="89"/>
  <c r="CC165" i="89"/>
  <c r="DI105" i="89"/>
  <c r="CS225" i="89"/>
  <c r="DI200" i="89"/>
  <c r="CS218" i="89"/>
  <c r="DI177" i="89"/>
  <c r="CS155" i="89"/>
  <c r="CS42" i="89"/>
  <c r="CC73" i="89"/>
  <c r="CC180" i="89"/>
  <c r="DI155" i="89"/>
  <c r="CS200" i="89"/>
  <c r="CS154" i="89"/>
  <c r="DI166" i="89"/>
  <c r="DI131" i="89"/>
  <c r="DI73" i="89"/>
  <c r="CC44" i="89"/>
  <c r="DI160" i="89"/>
  <c r="CS166" i="89"/>
  <c r="DI108" i="89"/>
  <c r="CS131" i="89"/>
  <c r="CC160" i="89"/>
  <c r="CC214" i="89"/>
  <c r="DI130" i="89"/>
  <c r="DI107" i="89"/>
  <c r="DI89" i="89"/>
  <c r="DI196" i="89"/>
  <c r="DI214" i="89"/>
  <c r="CS108" i="89"/>
  <c r="CS130" i="89"/>
  <c r="CS89" i="89"/>
  <c r="DI219" i="89"/>
  <c r="CS196" i="89"/>
  <c r="DI167" i="89"/>
  <c r="DI136" i="89"/>
  <c r="CS107" i="89"/>
  <c r="DI154" i="89"/>
  <c r="CS178" i="89"/>
  <c r="DI164" i="89"/>
  <c r="CS86" i="89"/>
  <c r="CC161" i="89"/>
  <c r="CS35" i="89"/>
  <c r="DI162" i="89"/>
  <c r="CC143" i="89"/>
  <c r="DI181" i="89"/>
  <c r="CS71" i="89"/>
  <c r="CC45" i="89"/>
  <c r="CS45" i="89"/>
  <c r="CC53" i="89"/>
  <c r="CC69" i="89"/>
  <c r="CC55" i="89"/>
  <c r="DI145" i="89"/>
  <c r="DI69" i="89"/>
  <c r="DI55" i="89"/>
  <c r="CS145" i="89"/>
  <c r="DI113" i="89"/>
  <c r="DI163" i="89"/>
  <c r="DI147" i="89"/>
  <c r="CS221" i="89"/>
  <c r="CS165" i="89"/>
  <c r="CS52" i="89"/>
  <c r="CC186" i="89"/>
  <c r="CS223" i="89"/>
  <c r="CC192" i="89"/>
  <c r="CS186" i="89"/>
  <c r="CC117" i="89"/>
  <c r="CS113" i="89"/>
  <c r="CC68" i="89"/>
  <c r="DI53" i="89"/>
  <c r="DI68" i="89"/>
  <c r="CC77" i="89"/>
  <c r="CC70" i="89"/>
  <c r="CC62" i="89"/>
  <c r="DI129" i="89"/>
  <c r="DI77" i="89"/>
  <c r="DI70" i="89"/>
  <c r="DI62" i="89"/>
  <c r="CC67" i="89"/>
  <c r="CC51" i="89"/>
  <c r="DI27" i="89"/>
  <c r="CS204" i="89"/>
  <c r="DI204" i="89"/>
  <c r="CS129" i="89"/>
  <c r="CC52" i="89"/>
  <c r="DI67" i="89"/>
  <c r="DI51" i="89"/>
  <c r="CS27" i="89"/>
  <c r="CB185" i="89"/>
  <c r="CR109" i="89"/>
  <c r="CR153" i="89"/>
  <c r="CB70" i="89"/>
  <c r="CB170" i="89"/>
  <c r="CR105" i="89"/>
  <c r="CB105" i="89"/>
  <c r="DH108" i="89"/>
  <c r="DH177" i="89"/>
  <c r="CR164" i="89"/>
  <c r="CB164" i="89"/>
  <c r="DH221" i="89"/>
  <c r="CB179" i="89"/>
  <c r="CR221" i="89"/>
  <c r="CR170" i="89"/>
  <c r="CR179" i="89"/>
  <c r="CB139" i="89"/>
  <c r="CB136" i="89"/>
  <c r="CR69" i="89"/>
  <c r="CB74" i="89"/>
  <c r="CR70" i="89"/>
  <c r="CB83" i="89"/>
  <c r="CB89" i="89"/>
  <c r="CR112" i="89"/>
  <c r="DH205" i="89"/>
  <c r="CB153" i="89"/>
  <c r="CR108" i="89"/>
  <c r="DH51" i="89"/>
  <c r="DH222" i="89"/>
  <c r="CR205" i="89"/>
  <c r="DH190" i="89"/>
  <c r="DH172" i="89"/>
  <c r="CR51" i="89"/>
  <c r="CR222" i="89"/>
  <c r="CR190" i="89"/>
  <c r="DH184" i="89"/>
  <c r="CR172" i="89"/>
  <c r="CR151" i="89"/>
  <c r="CR149" i="89"/>
  <c r="DH121" i="89"/>
  <c r="DH55" i="89"/>
  <c r="CR184" i="89"/>
  <c r="CB151" i="89"/>
  <c r="CB149" i="89"/>
  <c r="DH139" i="89"/>
  <c r="DH136" i="89"/>
  <c r="CR121" i="89"/>
  <c r="DH74" i="89"/>
  <c r="DH83" i="89"/>
  <c r="CR55" i="89"/>
  <c r="DH89" i="89"/>
  <c r="CB112" i="89"/>
  <c r="CR50" i="89"/>
  <c r="CR227" i="89"/>
  <c r="DH227" i="89"/>
  <c r="DH213" i="89"/>
  <c r="CB214" i="89"/>
  <c r="CR123" i="89"/>
  <c r="CB72" i="89"/>
  <c r="CB213" i="89"/>
  <c r="DH211" i="89"/>
  <c r="CB138" i="89"/>
  <c r="CR128" i="89"/>
  <c r="DH107" i="89"/>
  <c r="CB154" i="89"/>
  <c r="DH180" i="89"/>
  <c r="CR171" i="89"/>
  <c r="CB180" i="89"/>
  <c r="CR154" i="89"/>
  <c r="DH171" i="89"/>
  <c r="DH200" i="89"/>
  <c r="CR200" i="89"/>
  <c r="CR226" i="89"/>
  <c r="CR211" i="89"/>
  <c r="CB128" i="89"/>
  <c r="CR107" i="89"/>
  <c r="CB109" i="89"/>
  <c r="DH62" i="89"/>
  <c r="DH220" i="89"/>
  <c r="DH210" i="89"/>
  <c r="DH113" i="89"/>
  <c r="DH61" i="89"/>
  <c r="CR62" i="89"/>
  <c r="DH75" i="89"/>
  <c r="CR220" i="89"/>
  <c r="CR210" i="89"/>
  <c r="DH182" i="89"/>
  <c r="CR61" i="89"/>
  <c r="CR75" i="89"/>
  <c r="CR182" i="89"/>
  <c r="DH173" i="89"/>
  <c r="CR113" i="89"/>
  <c r="CR173" i="89"/>
  <c r="DH131" i="89"/>
  <c r="DH106" i="89"/>
  <c r="DH100" i="89"/>
  <c r="DH48" i="89"/>
  <c r="DH80" i="89"/>
  <c r="DH185" i="89"/>
  <c r="CR131" i="89"/>
  <c r="DH138" i="89"/>
  <c r="CR106" i="89"/>
  <c r="CR100" i="89"/>
  <c r="CR48" i="89"/>
  <c r="CR80" i="89"/>
  <c r="DH157" i="89"/>
  <c r="DH161" i="89"/>
  <c r="CB52" i="89"/>
  <c r="CR92" i="89"/>
  <c r="DH162" i="89"/>
  <c r="CB92" i="89"/>
  <c r="CR38" i="89"/>
  <c r="CB31" i="89"/>
  <c r="DH224" i="89"/>
  <c r="DH65" i="89"/>
  <c r="CR224" i="89"/>
  <c r="CR158" i="89"/>
  <c r="CB145" i="89"/>
  <c r="CB132" i="89"/>
  <c r="CR65" i="89"/>
  <c r="CB158" i="89"/>
  <c r="DH135" i="89"/>
  <c r="DH104" i="89"/>
  <c r="CR162" i="89"/>
  <c r="CR135" i="89"/>
  <c r="CR104" i="89"/>
  <c r="DH52" i="89"/>
  <c r="DH38" i="89"/>
  <c r="CR199" i="89"/>
  <c r="CR207" i="89"/>
  <c r="CR206" i="89"/>
  <c r="DH178" i="89"/>
  <c r="CR189" i="89"/>
  <c r="CR215" i="89"/>
  <c r="CR130" i="89"/>
  <c r="DH53" i="89"/>
  <c r="CB199" i="89"/>
  <c r="CB207" i="89"/>
  <c r="DH214" i="89"/>
  <c r="CB206" i="89"/>
  <c r="CR178" i="89"/>
  <c r="CB189" i="89"/>
  <c r="DH215" i="89"/>
  <c r="CB130" i="89"/>
  <c r="CR53" i="89"/>
  <c r="DH72" i="89"/>
  <c r="DH123" i="89"/>
  <c r="CR165" i="89"/>
  <c r="DH165" i="89"/>
  <c r="CR127" i="89"/>
  <c r="CB166" i="89"/>
  <c r="DH145" i="89"/>
  <c r="CB127" i="89"/>
  <c r="DH57" i="89"/>
  <c r="DH81" i="89"/>
  <c r="DH66" i="89"/>
  <c r="DH82" i="89"/>
  <c r="DH175" i="89"/>
  <c r="CR167" i="89"/>
  <c r="DH134" i="89"/>
  <c r="CR57" i="89"/>
  <c r="CR81" i="89"/>
  <c r="CR66" i="89"/>
  <c r="CR82" i="89"/>
  <c r="DH79" i="89"/>
  <c r="DH76" i="89"/>
  <c r="CR175" i="89"/>
  <c r="DH167" i="89"/>
  <c r="CR134" i="89"/>
  <c r="CR79" i="89"/>
  <c r="CR76" i="89"/>
  <c r="DH84" i="89"/>
  <c r="DH30" i="89"/>
  <c r="CR216" i="89"/>
  <c r="CR166" i="89"/>
  <c r="CR84" i="89"/>
  <c r="CR30" i="89"/>
  <c r="CB216" i="89"/>
  <c r="DH47" i="89"/>
  <c r="DH111" i="89"/>
  <c r="CR161" i="89"/>
  <c r="CR157" i="89"/>
  <c r="DH132" i="89"/>
  <c r="CB47" i="89"/>
  <c r="CR111" i="89"/>
  <c r="DH31" i="89"/>
  <c r="CR77" i="89"/>
  <c r="DH140" i="89"/>
  <c r="CR120" i="89"/>
  <c r="CB64" i="89"/>
  <c r="CB208" i="89"/>
  <c r="CB95" i="89"/>
  <c r="DH103" i="89"/>
  <c r="CB209" i="89"/>
  <c r="CR208" i="89"/>
  <c r="CB203" i="89"/>
  <c r="DH120" i="89"/>
  <c r="CB133" i="89"/>
  <c r="CR95" i="89"/>
  <c r="DH77" i="89"/>
  <c r="CB54" i="89"/>
  <c r="CR64" i="89"/>
  <c r="DH202" i="89"/>
  <c r="CR140" i="89"/>
  <c r="DH101" i="89"/>
  <c r="CR103" i="89"/>
  <c r="CR202" i="89"/>
  <c r="CR101" i="89"/>
  <c r="DH186" i="89"/>
  <c r="DH67" i="89"/>
  <c r="CR186" i="89"/>
  <c r="DH141" i="89"/>
  <c r="DH122" i="89"/>
  <c r="CR42" i="89"/>
  <c r="CR67" i="89"/>
  <c r="DH209" i="89"/>
  <c r="DH203" i="89"/>
  <c r="DH133" i="89"/>
  <c r="CR141" i="89"/>
  <c r="CR122" i="89"/>
  <c r="DH54" i="89"/>
  <c r="DH46" i="89"/>
  <c r="DH42" i="89"/>
  <c r="CB46" i="89"/>
  <c r="CR119" i="89"/>
  <c r="CR152" i="89"/>
  <c r="CR97" i="89"/>
  <c r="DH212" i="89"/>
  <c r="CR32" i="89"/>
  <c r="CR212" i="89"/>
  <c r="CB27" i="89"/>
  <c r="CR204" i="89"/>
  <c r="CB49" i="89"/>
  <c r="CB201" i="89"/>
  <c r="CR129" i="89"/>
  <c r="CR98" i="89"/>
  <c r="CR102" i="89"/>
  <c r="DH50" i="89"/>
  <c r="CB63" i="89"/>
  <c r="CR155" i="89"/>
  <c r="DH86" i="89"/>
  <c r="CB155" i="89"/>
  <c r="CR114" i="89"/>
  <c r="CR86" i="89"/>
  <c r="DH60" i="89"/>
  <c r="CR163" i="89"/>
  <c r="DH73" i="89"/>
  <c r="CR60" i="89"/>
  <c r="DH28" i="89"/>
  <c r="CR148" i="89"/>
  <c r="CB163" i="89"/>
  <c r="CR159" i="89"/>
  <c r="CR73" i="89"/>
  <c r="DH40" i="89"/>
  <c r="CR28" i="89"/>
  <c r="DH201" i="89"/>
  <c r="CB148" i="89"/>
  <c r="CB159" i="89"/>
  <c r="CB40" i="89"/>
  <c r="DH63" i="89"/>
  <c r="DH114" i="89"/>
  <c r="DH204" i="89"/>
  <c r="CB137" i="89"/>
  <c r="DH97" i="89"/>
  <c r="CR49" i="89"/>
  <c r="CB68" i="89"/>
  <c r="CR27" i="89"/>
  <c r="DH32" i="89"/>
  <c r="CB152" i="89"/>
  <c r="CB119" i="89"/>
  <c r="DH94" i="89"/>
  <c r="DH110" i="89"/>
  <c r="DH126" i="89"/>
  <c r="CR94" i="89"/>
  <c r="CR110" i="89"/>
  <c r="DH71" i="89"/>
  <c r="CR160" i="89"/>
  <c r="CR156" i="89"/>
  <c r="DH124" i="89"/>
  <c r="CR126" i="89"/>
  <c r="DH93" i="89"/>
  <c r="DH58" i="89"/>
  <c r="CR71" i="89"/>
  <c r="CB160" i="89"/>
  <c r="CB156" i="89"/>
  <c r="CR124" i="89"/>
  <c r="DH137" i="89"/>
  <c r="CR93" i="89"/>
  <c r="CR58" i="89"/>
  <c r="DH68" i="89"/>
  <c r="CB193" i="89"/>
  <c r="DH193" i="89"/>
  <c r="CQ167" i="89"/>
  <c r="DG167" i="89"/>
  <c r="CR56" i="89"/>
  <c r="DH56" i="89"/>
  <c r="DG28" i="89"/>
  <c r="CA28" i="89"/>
  <c r="CQ34" i="89"/>
  <c r="DG34" i="89"/>
  <c r="CQ115" i="89"/>
  <c r="CA115" i="89"/>
  <c r="CQ38" i="89"/>
  <c r="DG38" i="89"/>
  <c r="CA38" i="89"/>
  <c r="CA32" i="89"/>
  <c r="CQ32" i="89"/>
  <c r="DG32" i="89"/>
  <c r="CA57" i="89"/>
  <c r="JI43" i="89"/>
  <c r="BY43" i="89" s="1"/>
  <c r="CR78" i="89"/>
  <c r="JA57" i="89"/>
  <c r="BQ57" i="89" s="1"/>
  <c r="CA58" i="89"/>
  <c r="JF29" i="89"/>
  <c r="BV29" i="89" s="1"/>
  <c r="JG34" i="89"/>
  <c r="BW34" i="89" s="1"/>
  <c r="JF39" i="89"/>
  <c r="DB39" i="89" s="1"/>
  <c r="JF47" i="89"/>
  <c r="DB47" i="89" s="1"/>
  <c r="JF55" i="89"/>
  <c r="DB55" i="89" s="1"/>
  <c r="JF63" i="89"/>
  <c r="DB63" i="89" s="1"/>
  <c r="JA66" i="89"/>
  <c r="BQ66" i="89" s="1"/>
  <c r="JF46" i="89"/>
  <c r="CL46" i="89" s="1"/>
  <c r="DH59" i="89"/>
  <c r="JF40" i="89"/>
  <c r="BV40" i="89" s="1"/>
  <c r="CA34" i="89"/>
  <c r="JB30" i="89"/>
  <c r="BR30" i="89" s="1"/>
  <c r="JB27" i="89"/>
  <c r="BR27" i="89" s="1"/>
  <c r="JB35" i="89"/>
  <c r="CX35" i="89" s="1"/>
  <c r="JB43" i="89"/>
  <c r="BR43" i="89" s="1"/>
  <c r="JB51" i="89"/>
  <c r="CX51" i="89" s="1"/>
  <c r="JB59" i="89"/>
  <c r="BR59" i="89" s="1"/>
  <c r="JB67" i="89"/>
  <c r="CH67" i="89" s="1"/>
  <c r="JB75" i="89"/>
  <c r="BR75" i="89" s="1"/>
  <c r="JB83" i="89"/>
  <c r="BR83" i="89" s="1"/>
  <c r="JB91" i="89"/>
  <c r="BR91" i="89" s="1"/>
  <c r="DH85" i="89"/>
  <c r="DG40" i="89"/>
  <c r="JI53" i="89"/>
  <c r="BY53" i="89" s="1"/>
  <c r="JI61" i="89"/>
  <c r="BY61" i="89" s="1"/>
  <c r="JI69" i="89"/>
  <c r="DE69" i="89" s="1"/>
  <c r="JI77" i="89"/>
  <c r="BY77" i="89" s="1"/>
  <c r="JI85" i="89"/>
  <c r="BY85" i="89" s="1"/>
  <c r="JA35" i="89"/>
  <c r="CG35" i="89" s="1"/>
  <c r="JA43" i="89"/>
  <c r="CG43" i="89" s="1"/>
  <c r="JA53" i="89"/>
  <c r="BQ53" i="89" s="1"/>
  <c r="DG43" i="89"/>
  <c r="DG74" i="89"/>
  <c r="JI38" i="89"/>
  <c r="CO38" i="89" s="1"/>
  <c r="JF31" i="89"/>
  <c r="BV31" i="89" s="1"/>
  <c r="CR59" i="89"/>
  <c r="DH44" i="89"/>
  <c r="JF49" i="89"/>
  <c r="DB49" i="89" s="1"/>
  <c r="JF57" i="89"/>
  <c r="DB57" i="89" s="1"/>
  <c r="JF65" i="89"/>
  <c r="BV65" i="89" s="1"/>
  <c r="JF73" i="89"/>
  <c r="BV73" i="89" s="1"/>
  <c r="JF81" i="89"/>
  <c r="DB81" i="89" s="1"/>
  <c r="CQ28" i="89"/>
  <c r="JB115" i="89"/>
  <c r="BR115" i="89" s="1"/>
  <c r="JB123" i="89"/>
  <c r="CX123" i="89" s="1"/>
  <c r="JB183" i="89"/>
  <c r="BR183" i="89" s="1"/>
  <c r="JB144" i="89"/>
  <c r="BR144" i="89" s="1"/>
  <c r="JB152" i="89"/>
  <c r="BR152" i="89" s="1"/>
  <c r="JB160" i="89"/>
  <c r="BR160" i="89" s="1"/>
  <c r="JI78" i="89"/>
  <c r="BY78" i="89" s="1"/>
  <c r="JI142" i="89"/>
  <c r="BY142" i="89" s="1"/>
  <c r="JA36" i="89"/>
  <c r="CG36" i="89" s="1"/>
  <c r="JA44" i="89"/>
  <c r="CW44" i="89" s="1"/>
  <c r="CQ43" i="89"/>
  <c r="CQ74" i="89"/>
  <c r="CB44" i="89"/>
  <c r="JF108" i="89"/>
  <c r="BV108" i="89" s="1"/>
  <c r="JF33" i="89"/>
  <c r="DB33" i="89" s="1"/>
  <c r="JI88" i="89"/>
  <c r="DE88" i="89" s="1"/>
  <c r="JI96" i="89"/>
  <c r="BY96" i="89" s="1"/>
  <c r="JI104" i="89"/>
  <c r="DE104" i="89" s="1"/>
  <c r="JI144" i="89"/>
  <c r="CO144" i="89" s="1"/>
  <c r="JI117" i="89"/>
  <c r="CO117" i="89" s="1"/>
  <c r="JI125" i="89"/>
  <c r="BY125" i="89" s="1"/>
  <c r="JI133" i="89"/>
  <c r="BY133" i="89" s="1"/>
  <c r="JI152" i="89"/>
  <c r="CO152" i="89" s="1"/>
  <c r="JI160" i="89"/>
  <c r="BY160" i="89" s="1"/>
  <c r="JI194" i="89"/>
  <c r="CO194" i="89" s="1"/>
  <c r="JI172" i="89"/>
  <c r="DE172" i="89" s="1"/>
  <c r="JI180" i="89"/>
  <c r="DE180" i="89" s="1"/>
  <c r="JI188" i="89"/>
  <c r="DE188" i="89" s="1"/>
  <c r="JI200" i="89"/>
  <c r="CO200" i="89" s="1"/>
  <c r="JI208" i="89"/>
  <c r="CO208" i="89" s="1"/>
  <c r="JI214" i="89"/>
  <c r="CO214" i="89" s="1"/>
  <c r="JI222" i="89"/>
  <c r="DE222" i="89" s="1"/>
  <c r="JA88" i="89"/>
  <c r="CW88" i="89" s="1"/>
  <c r="JA96" i="89"/>
  <c r="CG96" i="89" s="1"/>
  <c r="JA104" i="89"/>
  <c r="CW104" i="89" s="1"/>
  <c r="JA142" i="89"/>
  <c r="CG142" i="89" s="1"/>
  <c r="JA114" i="89"/>
  <c r="CW114" i="89" s="1"/>
  <c r="JA130" i="89"/>
  <c r="BQ130" i="89" s="1"/>
  <c r="JA138" i="89"/>
  <c r="BQ138" i="89" s="1"/>
  <c r="JA152" i="89"/>
  <c r="BQ152" i="89" s="1"/>
  <c r="JA160" i="89"/>
  <c r="CW160" i="89" s="1"/>
  <c r="JA165" i="89"/>
  <c r="CW165" i="89" s="1"/>
  <c r="JA173" i="89"/>
  <c r="CW173" i="89" s="1"/>
  <c r="JA181" i="89"/>
  <c r="CW181" i="89" s="1"/>
  <c r="JA189" i="89"/>
  <c r="CW189" i="89" s="1"/>
  <c r="JA200" i="89"/>
  <c r="CG200" i="89" s="1"/>
  <c r="JA208" i="89"/>
  <c r="CW208" i="89" s="1"/>
  <c r="JA214" i="89"/>
  <c r="CW214" i="89" s="1"/>
  <c r="JA222" i="89"/>
  <c r="CW222" i="89" s="1"/>
  <c r="JE48" i="89"/>
  <c r="CK48" i="89" s="1"/>
  <c r="JA72" i="89"/>
  <c r="BQ72" i="89" s="1"/>
  <c r="JJ39" i="89"/>
  <c r="BZ39" i="89" s="1"/>
  <c r="JJ47" i="89"/>
  <c r="BZ47" i="89" s="1"/>
  <c r="JJ55" i="89"/>
  <c r="BZ55" i="89" s="1"/>
  <c r="JJ63" i="89"/>
  <c r="CP63" i="89" s="1"/>
  <c r="JJ71" i="89"/>
  <c r="CP71" i="89" s="1"/>
  <c r="JJ79" i="89"/>
  <c r="CP79" i="89" s="1"/>
  <c r="JJ96" i="89"/>
  <c r="BZ96" i="89" s="1"/>
  <c r="JJ104" i="89"/>
  <c r="BZ104" i="89" s="1"/>
  <c r="JB192" i="89"/>
  <c r="CX192" i="89" s="1"/>
  <c r="CQ73" i="89"/>
  <c r="JA37" i="89"/>
  <c r="CG37" i="89" s="1"/>
  <c r="JA45" i="89"/>
  <c r="BQ45" i="89" s="1"/>
  <c r="JE42" i="89"/>
  <c r="CK42" i="89" s="1"/>
  <c r="JF38" i="89"/>
  <c r="DB38" i="89" s="1"/>
  <c r="JJ36" i="89"/>
  <c r="BZ36" i="89" s="1"/>
  <c r="JJ93" i="89"/>
  <c r="BZ93" i="89" s="1"/>
  <c r="JJ101" i="89"/>
  <c r="BZ101" i="89" s="1"/>
  <c r="JJ109" i="89"/>
  <c r="BZ109" i="89" s="1"/>
  <c r="JJ125" i="89"/>
  <c r="CP125" i="89" s="1"/>
  <c r="JJ133" i="89"/>
  <c r="CP133" i="89" s="1"/>
  <c r="JJ141" i="89"/>
  <c r="CP141" i="89" s="1"/>
  <c r="JJ169" i="89"/>
  <c r="CP169" i="89" s="1"/>
  <c r="JJ177" i="89"/>
  <c r="BZ177" i="89" s="1"/>
  <c r="JJ185" i="89"/>
  <c r="BZ185" i="89" s="1"/>
  <c r="JJ214" i="89"/>
  <c r="DF214" i="89" s="1"/>
  <c r="JB112" i="89"/>
  <c r="BR112" i="89" s="1"/>
  <c r="JB128" i="89"/>
  <c r="CH128" i="89" s="1"/>
  <c r="JB136" i="89"/>
  <c r="CH136" i="89" s="1"/>
  <c r="JB168" i="89"/>
  <c r="BR168" i="89" s="1"/>
  <c r="JB167" i="89"/>
  <c r="CX167" i="89" s="1"/>
  <c r="JB172" i="89"/>
  <c r="BR172" i="89" s="1"/>
  <c r="JB180" i="89"/>
  <c r="BR180" i="89" s="1"/>
  <c r="JB188" i="89"/>
  <c r="CX188" i="89" s="1"/>
  <c r="JB222" i="89"/>
  <c r="BR222" i="89" s="1"/>
  <c r="JF51" i="89"/>
  <c r="DB51" i="89" s="1"/>
  <c r="JF59" i="89"/>
  <c r="CL59" i="89" s="1"/>
  <c r="JF67" i="89"/>
  <c r="DB67" i="89" s="1"/>
  <c r="JF75" i="89"/>
  <c r="DB75" i="89" s="1"/>
  <c r="JF83" i="89"/>
  <c r="DB83" i="89" s="1"/>
  <c r="JF93" i="89"/>
  <c r="CL93" i="89" s="1"/>
  <c r="JF101" i="89"/>
  <c r="DB101" i="89" s="1"/>
  <c r="JF109" i="89"/>
  <c r="DB109" i="89" s="1"/>
  <c r="JF116" i="89"/>
  <c r="DB116" i="89" s="1"/>
  <c r="JF124" i="89"/>
  <c r="CL124" i="89" s="1"/>
  <c r="JF132" i="89"/>
  <c r="BV132" i="89" s="1"/>
  <c r="JF140" i="89"/>
  <c r="BV140" i="89" s="1"/>
  <c r="JF149" i="89"/>
  <c r="CL149" i="89" s="1"/>
  <c r="JF157" i="89"/>
  <c r="BV157" i="89" s="1"/>
  <c r="JF165" i="89"/>
  <c r="BV165" i="89" s="1"/>
  <c r="JF173" i="89"/>
  <c r="DB173" i="89" s="1"/>
  <c r="JF181" i="89"/>
  <c r="BV181" i="89" s="1"/>
  <c r="JF197" i="89"/>
  <c r="CL197" i="89" s="1"/>
  <c r="JF213" i="89"/>
  <c r="BV213" i="89" s="1"/>
  <c r="JF221" i="89"/>
  <c r="BV221" i="89" s="1"/>
  <c r="CB56" i="89"/>
  <c r="JJ150" i="89"/>
  <c r="DF150" i="89" s="1"/>
  <c r="JJ158" i="89"/>
  <c r="BZ158" i="89" s="1"/>
  <c r="JE41" i="89"/>
  <c r="DA41" i="89" s="1"/>
  <c r="JA46" i="89"/>
  <c r="CG46" i="89" s="1"/>
  <c r="JA65" i="89"/>
  <c r="CG65" i="89" s="1"/>
  <c r="JC38" i="89"/>
  <c r="CI38" i="89" s="1"/>
  <c r="JH36" i="89"/>
  <c r="CN36" i="89" s="1"/>
  <c r="JI49" i="89"/>
  <c r="BY49" i="89" s="1"/>
  <c r="JI57" i="89"/>
  <c r="BY57" i="89" s="1"/>
  <c r="JI65" i="89"/>
  <c r="BY65" i="89" s="1"/>
  <c r="JI73" i="89"/>
  <c r="BY73" i="89" s="1"/>
  <c r="JI81" i="89"/>
  <c r="BY81" i="89" s="1"/>
  <c r="JI218" i="89"/>
  <c r="BY218" i="89" s="1"/>
  <c r="JI226" i="89"/>
  <c r="DE226" i="89" s="1"/>
  <c r="JF53" i="89"/>
  <c r="DB53" i="89" s="1"/>
  <c r="JF61" i="89"/>
  <c r="DB61" i="89" s="1"/>
  <c r="JF69" i="89"/>
  <c r="DB69" i="89" s="1"/>
  <c r="JF77" i="89"/>
  <c r="DB77" i="89" s="1"/>
  <c r="JF85" i="89"/>
  <c r="DB85" i="89" s="1"/>
  <c r="JE37" i="89"/>
  <c r="CK37" i="89" s="1"/>
  <c r="JD39" i="89"/>
  <c r="BT39" i="89" s="1"/>
  <c r="IZ73" i="89"/>
  <c r="BP73" i="89" s="1"/>
  <c r="IZ65" i="89"/>
  <c r="BP65" i="89" s="1"/>
  <c r="IZ57" i="89"/>
  <c r="BP57" i="89" s="1"/>
  <c r="IZ49" i="89"/>
  <c r="BP49" i="89" s="1"/>
  <c r="JI40" i="89"/>
  <c r="BY40" i="89" s="1"/>
  <c r="JJ29" i="89"/>
  <c r="BZ29" i="89" s="1"/>
  <c r="CQ145" i="89"/>
  <c r="CA145" i="89"/>
  <c r="JB29" i="89"/>
  <c r="BR29" i="89" s="1"/>
  <c r="DG112" i="89"/>
  <c r="CQ112" i="89"/>
  <c r="DG143" i="89"/>
  <c r="CQ143" i="89"/>
  <c r="CA143" i="89"/>
  <c r="JJ31" i="89"/>
  <c r="BZ31" i="89" s="1"/>
  <c r="JC87" i="89"/>
  <c r="BS87" i="89" s="1"/>
  <c r="CQ144" i="89"/>
  <c r="DG144" i="89"/>
  <c r="CA144" i="89"/>
  <c r="JH49" i="89"/>
  <c r="CN49" i="89" s="1"/>
  <c r="JH57" i="89"/>
  <c r="BX57" i="89" s="1"/>
  <c r="JH89" i="89"/>
  <c r="CN89" i="89" s="1"/>
  <c r="JH97" i="89"/>
  <c r="CN97" i="89" s="1"/>
  <c r="JH105" i="89"/>
  <c r="BX105" i="89" s="1"/>
  <c r="JH129" i="89"/>
  <c r="BX129" i="89" s="1"/>
  <c r="JH137" i="89"/>
  <c r="BX137" i="89" s="1"/>
  <c r="JH145" i="89"/>
  <c r="DD145" i="89" s="1"/>
  <c r="JH153" i="89"/>
  <c r="BX153" i="89" s="1"/>
  <c r="JH161" i="89"/>
  <c r="BX161" i="89" s="1"/>
  <c r="JH169" i="89"/>
  <c r="DD169" i="89" s="1"/>
  <c r="JH177" i="89"/>
  <c r="CN177" i="89" s="1"/>
  <c r="JH185" i="89"/>
  <c r="DD185" i="89" s="1"/>
  <c r="JH200" i="89"/>
  <c r="BX200" i="89" s="1"/>
  <c r="JH208" i="89"/>
  <c r="BX208" i="89" s="1"/>
  <c r="JH215" i="89"/>
  <c r="DD215" i="89" s="1"/>
  <c r="IZ93" i="89"/>
  <c r="CF93" i="89" s="1"/>
  <c r="IZ109" i="89"/>
  <c r="CV109" i="89" s="1"/>
  <c r="IZ132" i="89"/>
  <c r="BP132" i="89" s="1"/>
  <c r="IZ140" i="89"/>
  <c r="BP140" i="89" s="1"/>
  <c r="IZ149" i="89"/>
  <c r="CV149" i="89" s="1"/>
  <c r="IZ157" i="89"/>
  <c r="CF157" i="89" s="1"/>
  <c r="IZ219" i="89"/>
  <c r="CV219" i="89" s="1"/>
  <c r="IZ227" i="89"/>
  <c r="CF227" i="89" s="1"/>
  <c r="JD43" i="89"/>
  <c r="BT43" i="89" s="1"/>
  <c r="JD51" i="89"/>
  <c r="CZ51" i="89" s="1"/>
  <c r="JD59" i="89"/>
  <c r="CJ59" i="89" s="1"/>
  <c r="JD67" i="89"/>
  <c r="BT67" i="89" s="1"/>
  <c r="JD75" i="89"/>
  <c r="CZ75" i="89" s="1"/>
  <c r="JD83" i="89"/>
  <c r="BT83" i="89" s="1"/>
  <c r="JD102" i="89"/>
  <c r="CJ102" i="89" s="1"/>
  <c r="JD110" i="89"/>
  <c r="BT110" i="89" s="1"/>
  <c r="JD117" i="89"/>
  <c r="BT117" i="89" s="1"/>
  <c r="JD126" i="89"/>
  <c r="BT126" i="89" s="1"/>
  <c r="JD134" i="89"/>
  <c r="BT134" i="89" s="1"/>
  <c r="JD143" i="89"/>
  <c r="CZ143" i="89" s="1"/>
  <c r="JD147" i="89"/>
  <c r="CJ147" i="89" s="1"/>
  <c r="JD155" i="89"/>
  <c r="CZ155" i="89" s="1"/>
  <c r="JD163" i="89"/>
  <c r="CJ163" i="89" s="1"/>
  <c r="JD198" i="89"/>
  <c r="BT198" i="89" s="1"/>
  <c r="JD206" i="89"/>
  <c r="BT206" i="89" s="1"/>
  <c r="JD215" i="89"/>
  <c r="CZ215" i="89" s="1"/>
  <c r="JB31" i="89"/>
  <c r="BR31" i="89" s="1"/>
  <c r="JJ28" i="89"/>
  <c r="BZ28" i="89" s="1"/>
  <c r="CB36" i="89"/>
  <c r="CR36" i="89"/>
  <c r="JB28" i="89"/>
  <c r="BR28" i="89" s="1"/>
  <c r="CQ117" i="89"/>
  <c r="DG117" i="89"/>
  <c r="CA117" i="89"/>
  <c r="JE56" i="89"/>
  <c r="DA56" i="89" s="1"/>
  <c r="JE64" i="89"/>
  <c r="CK64" i="89" s="1"/>
  <c r="JE72" i="89"/>
  <c r="CK72" i="89" s="1"/>
  <c r="JE80" i="89"/>
  <c r="CK80" i="89" s="1"/>
  <c r="JE89" i="89"/>
  <c r="BU89" i="89" s="1"/>
  <c r="JE97" i="89"/>
  <c r="BU97" i="89" s="1"/>
  <c r="JE105" i="89"/>
  <c r="BU105" i="89" s="1"/>
  <c r="JE113" i="89"/>
  <c r="CK113" i="89" s="1"/>
  <c r="JE120" i="89"/>
  <c r="BU120" i="89" s="1"/>
  <c r="JE128" i="89"/>
  <c r="BU128" i="89" s="1"/>
  <c r="JE136" i="89"/>
  <c r="BU136" i="89" s="1"/>
  <c r="JE143" i="89"/>
  <c r="CK143" i="89" s="1"/>
  <c r="JE153" i="89"/>
  <c r="BU153" i="89" s="1"/>
  <c r="JE161" i="89"/>
  <c r="BU161" i="89" s="1"/>
  <c r="JE169" i="89"/>
  <c r="BU169" i="89" s="1"/>
  <c r="JE177" i="89"/>
  <c r="CK177" i="89" s="1"/>
  <c r="JE185" i="89"/>
  <c r="DA185" i="89" s="1"/>
  <c r="JE193" i="89"/>
  <c r="BU193" i="89" s="1"/>
  <c r="JE201" i="89"/>
  <c r="BU201" i="89" s="1"/>
  <c r="JE209" i="89"/>
  <c r="BU209" i="89" s="1"/>
  <c r="JE217" i="89"/>
  <c r="BU217" i="89" s="1"/>
  <c r="JE225" i="89"/>
  <c r="BU225" i="89" s="1"/>
  <c r="JE34" i="89"/>
  <c r="BU34" i="89" s="1"/>
  <c r="JD45" i="89"/>
  <c r="BT45" i="89" s="1"/>
  <c r="JJ30" i="89"/>
  <c r="BZ30" i="89" s="1"/>
  <c r="JJ27" i="89"/>
  <c r="DF27" i="89" s="1"/>
  <c r="JG54" i="89"/>
  <c r="DC54" i="89" s="1"/>
  <c r="JG62" i="89"/>
  <c r="BW62" i="89" s="1"/>
  <c r="JG70" i="89"/>
  <c r="CM70" i="89" s="1"/>
  <c r="JG78" i="89"/>
  <c r="BW78" i="89" s="1"/>
  <c r="JG95" i="89"/>
  <c r="BW95" i="89" s="1"/>
  <c r="JG103" i="89"/>
  <c r="DC103" i="89" s="1"/>
  <c r="JG111" i="89"/>
  <c r="BW111" i="89" s="1"/>
  <c r="JG151" i="89"/>
  <c r="DC151" i="89" s="1"/>
  <c r="JG159" i="89"/>
  <c r="BW159" i="89" s="1"/>
  <c r="JG167" i="89"/>
  <c r="BW167" i="89" s="1"/>
  <c r="JG175" i="89"/>
  <c r="BW175" i="89" s="1"/>
  <c r="JG183" i="89"/>
  <c r="CM183" i="89" s="1"/>
  <c r="JG197" i="89"/>
  <c r="DC197" i="89" s="1"/>
  <c r="JG205" i="89"/>
  <c r="BW205" i="89" s="1"/>
  <c r="IY51" i="89"/>
  <c r="BO51" i="89" s="1"/>
  <c r="IY59" i="89"/>
  <c r="CE59" i="89" s="1"/>
  <c r="IY67" i="89"/>
  <c r="BO67" i="89" s="1"/>
  <c r="IY75" i="89"/>
  <c r="CU75" i="89" s="1"/>
  <c r="IY83" i="89"/>
  <c r="BO83" i="89" s="1"/>
  <c r="IY91" i="89"/>
  <c r="BO91" i="89" s="1"/>
  <c r="IY99" i="89"/>
  <c r="BO99" i="89" s="1"/>
  <c r="IY107" i="89"/>
  <c r="CU107" i="89" s="1"/>
  <c r="IY149" i="89"/>
  <c r="BO149" i="89" s="1"/>
  <c r="IY157" i="89"/>
  <c r="CU157" i="89" s="1"/>
  <c r="IY173" i="89"/>
  <c r="CE173" i="89" s="1"/>
  <c r="IY181" i="89"/>
  <c r="BO181" i="89" s="1"/>
  <c r="IY189" i="89"/>
  <c r="BO189" i="89" s="1"/>
  <c r="IY196" i="89"/>
  <c r="BO196" i="89" s="1"/>
  <c r="IY204" i="89"/>
  <c r="BO204" i="89" s="1"/>
  <c r="IY212" i="89"/>
  <c r="BO212" i="89" s="1"/>
  <c r="IY219" i="89"/>
  <c r="CE219" i="89" s="1"/>
  <c r="IY227" i="89"/>
  <c r="CU227" i="89" s="1"/>
  <c r="JC42" i="89"/>
  <c r="CY42" i="89" s="1"/>
  <c r="JC50" i="89"/>
  <c r="BS50" i="89" s="1"/>
  <c r="JC58" i="89"/>
  <c r="BS58" i="89" s="1"/>
  <c r="JC66" i="89"/>
  <c r="BS66" i="89" s="1"/>
  <c r="JC74" i="89"/>
  <c r="BS74" i="89" s="1"/>
  <c r="JC82" i="89"/>
  <c r="BS82" i="89" s="1"/>
  <c r="JC94" i="89"/>
  <c r="CI94" i="89" s="1"/>
  <c r="JC102" i="89"/>
  <c r="BS102" i="89" s="1"/>
  <c r="JC110" i="89"/>
  <c r="BS110" i="89" s="1"/>
  <c r="JC145" i="89"/>
  <c r="CY145" i="89" s="1"/>
  <c r="JC121" i="89"/>
  <c r="CY121" i="89" s="1"/>
  <c r="JC129" i="89"/>
  <c r="CY129" i="89" s="1"/>
  <c r="JC137" i="89"/>
  <c r="CY137" i="89" s="1"/>
  <c r="JC167" i="89"/>
  <c r="CY167" i="89" s="1"/>
  <c r="JC153" i="89"/>
  <c r="BS153" i="89" s="1"/>
  <c r="JC161" i="89"/>
  <c r="CI161" i="89" s="1"/>
  <c r="JC174" i="89"/>
  <c r="BS174" i="89" s="1"/>
  <c r="JC190" i="89"/>
  <c r="BS190" i="89" s="1"/>
  <c r="JC197" i="89"/>
  <c r="CY197" i="89" s="1"/>
  <c r="JC206" i="89"/>
  <c r="BS206" i="89" s="1"/>
  <c r="JC215" i="89"/>
  <c r="BS215" i="89" s="1"/>
  <c r="JC222" i="89"/>
  <c r="BS222" i="89" s="1"/>
  <c r="CB116" i="89"/>
  <c r="CR116" i="89"/>
  <c r="JE32" i="90"/>
  <c r="CK32" i="90" s="1"/>
  <c r="JJ38" i="90"/>
  <c r="BZ38" i="90" s="1"/>
  <c r="JJ46" i="90"/>
  <c r="BZ46" i="90" s="1"/>
  <c r="JJ54" i="90"/>
  <c r="BZ54" i="90" s="1"/>
  <c r="JJ40" i="90"/>
  <c r="BZ40" i="90" s="1"/>
  <c r="JI56" i="90"/>
  <c r="BY56" i="90" s="1"/>
  <c r="JF97" i="90"/>
  <c r="CL97" i="90" s="1"/>
  <c r="JF107" i="90"/>
  <c r="BV107" i="90" s="1"/>
  <c r="JF111" i="90"/>
  <c r="BV111" i="90" s="1"/>
  <c r="JF136" i="90"/>
  <c r="BV136" i="90" s="1"/>
  <c r="JF157" i="90"/>
  <c r="CL157" i="90" s="1"/>
  <c r="JJ35" i="90"/>
  <c r="DF35" i="90" s="1"/>
  <c r="JJ43" i="90"/>
  <c r="BZ43" i="90" s="1"/>
  <c r="JJ51" i="90"/>
  <c r="CP51" i="90" s="1"/>
  <c r="JJ85" i="90"/>
  <c r="BZ85" i="90" s="1"/>
  <c r="JJ94" i="90"/>
  <c r="CP94" i="90" s="1"/>
  <c r="JJ67" i="90"/>
  <c r="CP67" i="90" s="1"/>
  <c r="JJ75" i="90"/>
  <c r="CP75" i="90" s="1"/>
  <c r="JJ87" i="90"/>
  <c r="CP87" i="90" s="1"/>
  <c r="JJ99" i="90"/>
  <c r="BZ99" i="90" s="1"/>
  <c r="JJ106" i="90"/>
  <c r="BZ106" i="90" s="1"/>
  <c r="JJ112" i="90"/>
  <c r="JJ120" i="90"/>
  <c r="DF120" i="90" s="1"/>
  <c r="JJ126" i="90"/>
  <c r="BZ126" i="90" s="1"/>
  <c r="JI72" i="90"/>
  <c r="BY72" i="90" s="1"/>
  <c r="JJ33" i="90"/>
  <c r="BZ33" i="90" s="1"/>
  <c r="JB64" i="90"/>
  <c r="BR64" i="90" s="1"/>
  <c r="JJ138" i="90"/>
  <c r="BZ138" i="90" s="1"/>
  <c r="JJ141" i="90"/>
  <c r="CP141" i="90" s="1"/>
  <c r="JJ151" i="90"/>
  <c r="JJ164" i="90"/>
  <c r="BZ164" i="90" s="1"/>
  <c r="JJ172" i="90"/>
  <c r="BZ172" i="90" s="1"/>
  <c r="JJ188" i="90"/>
  <c r="CP188" i="90" s="1"/>
  <c r="JJ193" i="90"/>
  <c r="BZ193" i="90" s="1"/>
  <c r="JJ214" i="90"/>
  <c r="BZ214" i="90" s="1"/>
  <c r="JJ221" i="90"/>
  <c r="DF221" i="90" s="1"/>
  <c r="JB59" i="90"/>
  <c r="BR59" i="90" s="1"/>
  <c r="JB41" i="90"/>
  <c r="JB57" i="90"/>
  <c r="BR57" i="90" s="1"/>
  <c r="JB83" i="90"/>
  <c r="CH83" i="90" s="1"/>
  <c r="JB63" i="90"/>
  <c r="CH63" i="90" s="1"/>
  <c r="JB71" i="90"/>
  <c r="CH71" i="90" s="1"/>
  <c r="JB79" i="90"/>
  <c r="CH79" i="90" s="1"/>
  <c r="JB109" i="90"/>
  <c r="CX109" i="90" s="1"/>
  <c r="JB106" i="90"/>
  <c r="BR106" i="90" s="1"/>
  <c r="JB112" i="90"/>
  <c r="CH112" i="90" s="1"/>
  <c r="JB132" i="90"/>
  <c r="CX132" i="90" s="1"/>
  <c r="JB138" i="90"/>
  <c r="CX138" i="90" s="1"/>
  <c r="JB139" i="90"/>
  <c r="BR139" i="90" s="1"/>
  <c r="JB156" i="90"/>
  <c r="BR156" i="90" s="1"/>
  <c r="JB162" i="90"/>
  <c r="CX162" i="90" s="1"/>
  <c r="JB170" i="90"/>
  <c r="CH170" i="90" s="1"/>
  <c r="JB178" i="90"/>
  <c r="CX178" i="90" s="1"/>
  <c r="JB190" i="90"/>
  <c r="JB199" i="90"/>
  <c r="CH199" i="90" s="1"/>
  <c r="JB214" i="90"/>
  <c r="CX214" i="90" s="1"/>
  <c r="JB218" i="90"/>
  <c r="BR218" i="90" s="1"/>
  <c r="JB226" i="90"/>
  <c r="BR226" i="90" s="1"/>
  <c r="JE47" i="90"/>
  <c r="DA47" i="90" s="1"/>
  <c r="JE75" i="90"/>
  <c r="CK75" i="90" s="1"/>
  <c r="JE83" i="90"/>
  <c r="BU83" i="90" s="1"/>
  <c r="JE99" i="90"/>
  <c r="JE111" i="90"/>
  <c r="DA111" i="90" s="1"/>
  <c r="JE168" i="90"/>
  <c r="BU168" i="90" s="1"/>
  <c r="JE192" i="90"/>
  <c r="CK192" i="90" s="1"/>
  <c r="JE202" i="90"/>
  <c r="BU202" i="90" s="1"/>
  <c r="JE211" i="90"/>
  <c r="CK211" i="90" s="1"/>
  <c r="JE219" i="90"/>
  <c r="CK219" i="90" s="1"/>
  <c r="JI39" i="90"/>
  <c r="DE39" i="90" s="1"/>
  <c r="JI47" i="90"/>
  <c r="JI55" i="90"/>
  <c r="DE55" i="90" s="1"/>
  <c r="JI62" i="90"/>
  <c r="BY62" i="90" s="1"/>
  <c r="JI70" i="90"/>
  <c r="BY70" i="90" s="1"/>
  <c r="JI78" i="90"/>
  <c r="CO78" i="90" s="1"/>
  <c r="JI87" i="90"/>
  <c r="BY87" i="90" s="1"/>
  <c r="JI95" i="90"/>
  <c r="BY95" i="90" s="1"/>
  <c r="JI101" i="90"/>
  <c r="BY101" i="90" s="1"/>
  <c r="JI105" i="90"/>
  <c r="JI118" i="90"/>
  <c r="CO118" i="90" s="1"/>
  <c r="JI123" i="90"/>
  <c r="DE123" i="90" s="1"/>
  <c r="JI135" i="90"/>
  <c r="BY135" i="90" s="1"/>
  <c r="JI158" i="90"/>
  <c r="DE158" i="90" s="1"/>
  <c r="JI166" i="90"/>
  <c r="CO166" i="90" s="1"/>
  <c r="JI174" i="90"/>
  <c r="DE174" i="90" s="1"/>
  <c r="JI183" i="90"/>
  <c r="BY183" i="90" s="1"/>
  <c r="JI191" i="90"/>
  <c r="JI201" i="90"/>
  <c r="DE201" i="90" s="1"/>
  <c r="JI218" i="90"/>
  <c r="CO218" i="90" s="1"/>
  <c r="JI223" i="90"/>
  <c r="BY223" i="90" s="1"/>
  <c r="JA37" i="90"/>
  <c r="CW37" i="90" s="1"/>
  <c r="JA45" i="90"/>
  <c r="BQ45" i="90" s="1"/>
  <c r="JA53" i="90"/>
  <c r="CW53" i="90" s="1"/>
  <c r="JA60" i="90"/>
  <c r="CG60" i="90" s="1"/>
  <c r="JA68" i="90"/>
  <c r="JA76" i="90"/>
  <c r="BQ76" i="90" s="1"/>
  <c r="JA84" i="90"/>
  <c r="BQ84" i="90" s="1"/>
  <c r="JA92" i="90"/>
  <c r="CW92" i="90" s="1"/>
  <c r="JA103" i="90"/>
  <c r="CG103" i="90" s="1"/>
  <c r="JA117" i="90"/>
  <c r="CG117" i="90" s="1"/>
  <c r="JA123" i="90"/>
  <c r="BQ123" i="90" s="1"/>
  <c r="JA131" i="90"/>
  <c r="CW131" i="90" s="1"/>
  <c r="JA141" i="90"/>
  <c r="CG141" i="90" s="1"/>
  <c r="JA149" i="90"/>
  <c r="CW149" i="90" s="1"/>
  <c r="JA156" i="90"/>
  <c r="CW156" i="90" s="1"/>
  <c r="JA165" i="90"/>
  <c r="BQ165" i="90" s="1"/>
  <c r="JA173" i="90"/>
  <c r="BQ173" i="90" s="1"/>
  <c r="JA181" i="90"/>
  <c r="BQ181" i="90" s="1"/>
  <c r="JA196" i="90"/>
  <c r="CG196" i="90" s="1"/>
  <c r="JA212" i="90"/>
  <c r="CG212" i="90" s="1"/>
  <c r="JA221" i="90"/>
  <c r="CR216" i="90"/>
  <c r="CB216" i="90"/>
  <c r="CQ132" i="90"/>
  <c r="DG132" i="90"/>
  <c r="CA132" i="90"/>
  <c r="JI48" i="90"/>
  <c r="BY48" i="90" s="1"/>
  <c r="JG43" i="90"/>
  <c r="BW43" i="90" s="1"/>
  <c r="IY83" i="90"/>
  <c r="DG191" i="90"/>
  <c r="CQ191" i="90"/>
  <c r="CA191" i="90"/>
  <c r="JB35" i="90"/>
  <c r="CX35" i="90" s="1"/>
  <c r="JB51" i="90"/>
  <c r="BR51" i="90" s="1"/>
  <c r="JH86" i="90"/>
  <c r="DD86" i="90" s="1"/>
  <c r="CC151" i="90"/>
  <c r="CS151" i="90"/>
  <c r="DH190" i="90"/>
  <c r="CR190" i="90"/>
  <c r="CB190" i="90"/>
  <c r="JA56" i="90"/>
  <c r="BQ56" i="90" s="1"/>
  <c r="DH163" i="90"/>
  <c r="CR163" i="90"/>
  <c r="CB163" i="90"/>
  <c r="JJ39" i="90"/>
  <c r="JJ47" i="90"/>
  <c r="BZ47" i="90" s="1"/>
  <c r="JJ55" i="90"/>
  <c r="DF55" i="90" s="1"/>
  <c r="JB37" i="90"/>
  <c r="BR37" i="90" s="1"/>
  <c r="JB53" i="90"/>
  <c r="BR53" i="90" s="1"/>
  <c r="JI35" i="90"/>
  <c r="DE35" i="90" s="1"/>
  <c r="JI43" i="90"/>
  <c r="CO43" i="90" s="1"/>
  <c r="JI51" i="90"/>
  <c r="BY51" i="90" s="1"/>
  <c r="JA72" i="90"/>
  <c r="BQ72" i="90" s="1"/>
  <c r="IZ86" i="90"/>
  <c r="CV86" i="90" s="1"/>
  <c r="DI201" i="90"/>
  <c r="CC201" i="90"/>
  <c r="CA221" i="90"/>
  <c r="CQ221" i="90"/>
  <c r="JJ64" i="90"/>
  <c r="CP64" i="90" s="1"/>
  <c r="JB38" i="90"/>
  <c r="BR38" i="90" s="1"/>
  <c r="JB46" i="90"/>
  <c r="BR46" i="90" s="1"/>
  <c r="JB54" i="90"/>
  <c r="CH54" i="90" s="1"/>
  <c r="JF57" i="90"/>
  <c r="BV57" i="90" s="1"/>
  <c r="JC33" i="90"/>
  <c r="CI33" i="90" s="1"/>
  <c r="JC35" i="90"/>
  <c r="BS35" i="90" s="1"/>
  <c r="JC92" i="90"/>
  <c r="CY92" i="90" s="1"/>
  <c r="JC71" i="90"/>
  <c r="CY71" i="90" s="1"/>
  <c r="JC108" i="90"/>
  <c r="CI108" i="90" s="1"/>
  <c r="JC122" i="90"/>
  <c r="BS122" i="90" s="1"/>
  <c r="JC119" i="90"/>
  <c r="CY119" i="90" s="1"/>
  <c r="JC126" i="90"/>
  <c r="BS126" i="90" s="1"/>
  <c r="JC140" i="90"/>
  <c r="BS140" i="90" s="1"/>
  <c r="JC163" i="90"/>
  <c r="CI163" i="90" s="1"/>
  <c r="JC171" i="90"/>
  <c r="CI171" i="90" s="1"/>
  <c r="JC185" i="90"/>
  <c r="BS185" i="90" s="1"/>
  <c r="JC191" i="90"/>
  <c r="BS191" i="90" s="1"/>
  <c r="JC200" i="90"/>
  <c r="CI200" i="90" s="1"/>
  <c r="JC219" i="90"/>
  <c r="CY219" i="90" s="1"/>
  <c r="JG39" i="90"/>
  <c r="CM39" i="90" s="1"/>
  <c r="JG47" i="90"/>
  <c r="BW47" i="90" s="1"/>
  <c r="JG55" i="90"/>
  <c r="BW55" i="90" s="1"/>
  <c r="JG64" i="90"/>
  <c r="BW64" i="90" s="1"/>
  <c r="JG72" i="90"/>
  <c r="BW72" i="90" s="1"/>
  <c r="JG80" i="90"/>
  <c r="BW80" i="90" s="1"/>
  <c r="JG88" i="90"/>
  <c r="JG96" i="90"/>
  <c r="CM96" i="90" s="1"/>
  <c r="JG101" i="90"/>
  <c r="DC101" i="90" s="1"/>
  <c r="JG109" i="90"/>
  <c r="DC109" i="90" s="1"/>
  <c r="JG119" i="90"/>
  <c r="DC119" i="90" s="1"/>
  <c r="JG127" i="90"/>
  <c r="BW127" i="90" s="1"/>
  <c r="JG132" i="90"/>
  <c r="CM132" i="90" s="1"/>
  <c r="JG143" i="90"/>
  <c r="CM143" i="90" s="1"/>
  <c r="JG152" i="90"/>
  <c r="BW152" i="90" s="1"/>
  <c r="JG160" i="90"/>
  <c r="DC160" i="90" s="1"/>
  <c r="JG168" i="90"/>
  <c r="BW168" i="90" s="1"/>
  <c r="JG176" i="90"/>
  <c r="DC176" i="90" s="1"/>
  <c r="JG184" i="90"/>
  <c r="BW184" i="90" s="1"/>
  <c r="JG192" i="90"/>
  <c r="BW192" i="90" s="1"/>
  <c r="JG199" i="90"/>
  <c r="BW199" i="90" s="1"/>
  <c r="JG207" i="90"/>
  <c r="CM207" i="90" s="1"/>
  <c r="JG216" i="90"/>
  <c r="DC216" i="90" s="1"/>
  <c r="JG222" i="90"/>
  <c r="CM222" i="90" s="1"/>
  <c r="IY39" i="90"/>
  <c r="BO39" i="90" s="1"/>
  <c r="IY55" i="90"/>
  <c r="BO55" i="90" s="1"/>
  <c r="IY63" i="90"/>
  <c r="BO63" i="90" s="1"/>
  <c r="IY71" i="90"/>
  <c r="CE71" i="90" s="1"/>
  <c r="IY79" i="90"/>
  <c r="BO79" i="90" s="1"/>
  <c r="IY87" i="90"/>
  <c r="CE87" i="90" s="1"/>
  <c r="IY95" i="90"/>
  <c r="IY113" i="90"/>
  <c r="CU113" i="90" s="1"/>
  <c r="IY105" i="90"/>
  <c r="BO105" i="90" s="1"/>
  <c r="IY126" i="90"/>
  <c r="CE126" i="90" s="1"/>
  <c r="IY138" i="90"/>
  <c r="CE138" i="90" s="1"/>
  <c r="IY167" i="90"/>
  <c r="CU167" i="90" s="1"/>
  <c r="IY183" i="90"/>
  <c r="BO183" i="90" s="1"/>
  <c r="IY191" i="90"/>
  <c r="CU191" i="90" s="1"/>
  <c r="IY199" i="90"/>
  <c r="IY215" i="90"/>
  <c r="BO215" i="90" s="1"/>
  <c r="IY225" i="90"/>
  <c r="CE225" i="90" s="1"/>
  <c r="CC217" i="90"/>
  <c r="CS217" i="90"/>
  <c r="CS133" i="90"/>
  <c r="CC133" i="90"/>
  <c r="CR124" i="90"/>
  <c r="DH124" i="90"/>
  <c r="JI68" i="90"/>
  <c r="BY68" i="90" s="1"/>
  <c r="JI76" i="90"/>
  <c r="BY76" i="90" s="1"/>
  <c r="JA43" i="90"/>
  <c r="BQ43" i="90" s="1"/>
  <c r="JA51" i="90"/>
  <c r="BQ51" i="90" s="1"/>
  <c r="JH83" i="90"/>
  <c r="BX83" i="90" s="1"/>
  <c r="CR217" i="90"/>
  <c r="CB217" i="90"/>
  <c r="CB143" i="90"/>
  <c r="DH143" i="90"/>
  <c r="CR143" i="90"/>
  <c r="CA124" i="90"/>
  <c r="DG124" i="90"/>
  <c r="CQ124" i="90"/>
  <c r="JB40" i="90"/>
  <c r="BR40" i="90" s="1"/>
  <c r="JF49" i="90"/>
  <c r="BV49" i="90" s="1"/>
  <c r="JA59" i="90"/>
  <c r="JD38" i="90"/>
  <c r="CJ38" i="90" s="1"/>
  <c r="JD61" i="90"/>
  <c r="CZ61" i="90" s="1"/>
  <c r="JD69" i="90"/>
  <c r="CJ69" i="90" s="1"/>
  <c r="JD77" i="90"/>
  <c r="BT77" i="90" s="1"/>
  <c r="JD96" i="90"/>
  <c r="BT96" i="90" s="1"/>
  <c r="JD126" i="90"/>
  <c r="CJ126" i="90" s="1"/>
  <c r="JD140" i="90"/>
  <c r="CZ140" i="90" s="1"/>
  <c r="JD147" i="90"/>
  <c r="JD165" i="90"/>
  <c r="CZ165" i="90" s="1"/>
  <c r="JD173" i="90"/>
  <c r="CZ173" i="90" s="1"/>
  <c r="JD184" i="90"/>
  <c r="BT184" i="90" s="1"/>
  <c r="JD199" i="90"/>
  <c r="CJ199" i="90" s="1"/>
  <c r="JD200" i="90"/>
  <c r="CJ200" i="90" s="1"/>
  <c r="JD208" i="90"/>
  <c r="BT208" i="90" s="1"/>
  <c r="JD224" i="90"/>
  <c r="BT224" i="90" s="1"/>
  <c r="JH36" i="90"/>
  <c r="JH44" i="90"/>
  <c r="BX44" i="90" s="1"/>
  <c r="JH52" i="90"/>
  <c r="BX52" i="90" s="1"/>
  <c r="JH59" i="90"/>
  <c r="CN59" i="90" s="1"/>
  <c r="JH67" i="90"/>
  <c r="BX67" i="90" s="1"/>
  <c r="JH75" i="90"/>
  <c r="BX75" i="90" s="1"/>
  <c r="JH96" i="90"/>
  <c r="DD96" i="90" s="1"/>
  <c r="JH91" i="90"/>
  <c r="CN91" i="90" s="1"/>
  <c r="JH100" i="90"/>
  <c r="JH107" i="90"/>
  <c r="DD107" i="90" s="1"/>
  <c r="JH114" i="90"/>
  <c r="BX114" i="90" s="1"/>
  <c r="JH131" i="90"/>
  <c r="DD131" i="90" s="1"/>
  <c r="JH143" i="90"/>
  <c r="CN143" i="90" s="1"/>
  <c r="JH151" i="90"/>
  <c r="CN151" i="90" s="1"/>
  <c r="JH156" i="90"/>
  <c r="BX156" i="90" s="1"/>
  <c r="JH160" i="90"/>
  <c r="DD160" i="90" s="1"/>
  <c r="JH168" i="90"/>
  <c r="JH180" i="90"/>
  <c r="BX180" i="90" s="1"/>
  <c r="JH188" i="90"/>
  <c r="BX188" i="90" s="1"/>
  <c r="JH196" i="90"/>
  <c r="CN196" i="90" s="1"/>
  <c r="JH203" i="90"/>
  <c r="BX203" i="90" s="1"/>
  <c r="JH211" i="90"/>
  <c r="BX211" i="90" s="1"/>
  <c r="IZ34" i="90"/>
  <c r="CF34" i="90" s="1"/>
  <c r="IZ42" i="90"/>
  <c r="CF42" i="90" s="1"/>
  <c r="IZ50" i="90"/>
  <c r="IZ58" i="90"/>
  <c r="BP58" i="90" s="1"/>
  <c r="IZ65" i="90"/>
  <c r="BP65" i="90" s="1"/>
  <c r="IZ73" i="90"/>
  <c r="BP73" i="90" s="1"/>
  <c r="IZ81" i="90"/>
  <c r="BP81" i="90" s="1"/>
  <c r="IZ89" i="90"/>
  <c r="CV89" i="90" s="1"/>
  <c r="IZ98" i="90"/>
  <c r="CV98" i="90" s="1"/>
  <c r="IZ104" i="90"/>
  <c r="CV104" i="90" s="1"/>
  <c r="IZ145" i="90"/>
  <c r="IZ121" i="90"/>
  <c r="CF121" i="90" s="1"/>
  <c r="IZ128" i="90"/>
  <c r="BP128" i="90" s="1"/>
  <c r="IZ141" i="90"/>
  <c r="BP141" i="90" s="1"/>
  <c r="IZ137" i="90"/>
  <c r="CV137" i="90" s="1"/>
  <c r="IZ153" i="90"/>
  <c r="CF153" i="90" s="1"/>
  <c r="IZ160" i="90"/>
  <c r="CF160" i="90" s="1"/>
  <c r="IZ168" i="90"/>
  <c r="BP168" i="90" s="1"/>
  <c r="IZ174" i="90"/>
  <c r="IZ186" i="90"/>
  <c r="BP186" i="90" s="1"/>
  <c r="IZ194" i="90"/>
  <c r="BP194" i="90" s="1"/>
  <c r="IZ202" i="90"/>
  <c r="CF202" i="90" s="1"/>
  <c r="IZ213" i="90"/>
  <c r="BP213" i="90" s="1"/>
  <c r="IZ217" i="90"/>
  <c r="CV217" i="90" s="1"/>
  <c r="IZ225" i="90"/>
  <c r="CV225" i="90" s="1"/>
  <c r="DG143" i="90"/>
  <c r="CQ143" i="90"/>
  <c r="CA143" i="90"/>
  <c r="CQ33" i="90"/>
  <c r="DG33" i="90"/>
  <c r="CA33" i="90"/>
  <c r="JE38" i="44"/>
  <c r="BU38" i="44" s="1"/>
  <c r="JJ136" i="44"/>
  <c r="BZ136" i="44" s="1"/>
  <c r="JJ121" i="44"/>
  <c r="BZ121" i="44" s="1"/>
  <c r="JJ114" i="44"/>
  <c r="BZ114" i="44" s="1"/>
  <c r="JJ130" i="44"/>
  <c r="BZ130" i="44" s="1"/>
  <c r="JJ122" i="44"/>
  <c r="BZ122" i="44" s="1"/>
  <c r="DG158" i="44"/>
  <c r="CQ203" i="44"/>
  <c r="CQ226" i="44"/>
  <c r="DG130" i="44"/>
  <c r="CA116" i="44"/>
  <c r="CQ110" i="44"/>
  <c r="JI144" i="44"/>
  <c r="CO144" i="44" s="1"/>
  <c r="JI152" i="44"/>
  <c r="BY152" i="44" s="1"/>
  <c r="JI160" i="44"/>
  <c r="BY160" i="44" s="1"/>
  <c r="JI168" i="44"/>
  <c r="BY168" i="44" s="1"/>
  <c r="JI176" i="44"/>
  <c r="BY176" i="44" s="1"/>
  <c r="JI184" i="44"/>
  <c r="DE184" i="44" s="1"/>
  <c r="JI195" i="44"/>
  <c r="CO195" i="44" s="1"/>
  <c r="CA110" i="44"/>
  <c r="JH150" i="44"/>
  <c r="BX150" i="44" s="1"/>
  <c r="JH158" i="44"/>
  <c r="BX158" i="44" s="1"/>
  <c r="JH166" i="44"/>
  <c r="BX166" i="44" s="1"/>
  <c r="JH174" i="44"/>
  <c r="BX174" i="44" s="1"/>
  <c r="JH182" i="44"/>
  <c r="BX182" i="44" s="1"/>
  <c r="JH190" i="44"/>
  <c r="BX190" i="44" s="1"/>
  <c r="DG164" i="44"/>
  <c r="CQ159" i="44"/>
  <c r="CQ116" i="44"/>
  <c r="DG226" i="44"/>
  <c r="DG177" i="44"/>
  <c r="JJ115" i="44"/>
  <c r="DF115" i="44" s="1"/>
  <c r="JE32" i="44"/>
  <c r="DA32" i="44" s="1"/>
  <c r="IY29" i="44"/>
  <c r="CE29" i="44" s="1"/>
  <c r="JJ117" i="44"/>
  <c r="BZ117" i="44" s="1"/>
  <c r="JJ133" i="44"/>
  <c r="BZ133" i="44" s="1"/>
  <c r="JH87" i="44"/>
  <c r="BX87" i="44" s="1"/>
  <c r="JH95" i="44"/>
  <c r="CN95" i="44" s="1"/>
  <c r="JH199" i="44"/>
  <c r="BX199" i="44" s="1"/>
  <c r="JH207" i="44"/>
  <c r="BX207" i="44" s="1"/>
  <c r="JH215" i="44"/>
  <c r="BX215" i="44" s="1"/>
  <c r="JH223" i="44"/>
  <c r="BX223" i="44" s="1"/>
  <c r="JH146" i="44"/>
  <c r="BX146" i="44" s="1"/>
  <c r="JH154" i="44"/>
  <c r="BX154" i="44" s="1"/>
  <c r="JH162" i="44"/>
  <c r="CN162" i="44" s="1"/>
  <c r="JH170" i="44"/>
  <c r="CN170" i="44" s="1"/>
  <c r="JH178" i="44"/>
  <c r="BX178" i="44" s="1"/>
  <c r="JH186" i="44"/>
  <c r="DD186" i="44" s="1"/>
  <c r="IZ194" i="44"/>
  <c r="BP194" i="44" s="1"/>
  <c r="JJ100" i="44"/>
  <c r="BZ100" i="44" s="1"/>
  <c r="JF55" i="44"/>
  <c r="BV55" i="44" s="1"/>
  <c r="CA68" i="44"/>
  <c r="IZ217" i="44"/>
  <c r="BP217" i="44" s="1"/>
  <c r="JJ119" i="44"/>
  <c r="BZ119" i="44" s="1"/>
  <c r="JJ127" i="44"/>
  <c r="BZ127" i="44" s="1"/>
  <c r="JJ135" i="44"/>
  <c r="BZ135" i="44" s="1"/>
  <c r="JJ132" i="44"/>
  <c r="BZ132" i="44" s="1"/>
  <c r="CQ88" i="44"/>
  <c r="JD27" i="44"/>
  <c r="BT27" i="44" s="1"/>
  <c r="CQ96" i="44"/>
  <c r="CA209" i="44"/>
  <c r="DG94" i="44"/>
  <c r="CQ93" i="44"/>
  <c r="CQ131" i="44"/>
  <c r="CQ94" i="44"/>
  <c r="CA96" i="44"/>
  <c r="DG93" i="44"/>
  <c r="DG131" i="44"/>
  <c r="CA220" i="44"/>
  <c r="DG159" i="44"/>
  <c r="CQ53" i="44"/>
  <c r="JI46" i="44"/>
  <c r="DE46" i="44" s="1"/>
  <c r="CQ152" i="44"/>
  <c r="CA202" i="44"/>
  <c r="CQ130" i="44"/>
  <c r="JC28" i="44"/>
  <c r="CI28" i="44" s="1"/>
  <c r="CA53" i="44"/>
  <c r="CA203" i="44"/>
  <c r="CA177" i="44"/>
  <c r="DG202" i="44"/>
  <c r="CQ164" i="44"/>
  <c r="CA57" i="44"/>
  <c r="JE171" i="44"/>
  <c r="BU171" i="44" s="1"/>
  <c r="JE141" i="44"/>
  <c r="BU141" i="44" s="1"/>
  <c r="JE192" i="44"/>
  <c r="CK192" i="44" s="1"/>
  <c r="JA46" i="44"/>
  <c r="CG46" i="44" s="1"/>
  <c r="JG44" i="44"/>
  <c r="BW44" i="44" s="1"/>
  <c r="JJ106" i="44"/>
  <c r="BZ106" i="44" s="1"/>
  <c r="JJ113" i="44"/>
  <c r="BZ113" i="44" s="1"/>
  <c r="JJ101" i="44"/>
  <c r="DF101" i="44" s="1"/>
  <c r="JJ124" i="44"/>
  <c r="BZ124" i="44" s="1"/>
  <c r="JJ108" i="44"/>
  <c r="BZ108" i="44" s="1"/>
  <c r="JJ45" i="44"/>
  <c r="BZ45" i="44" s="1"/>
  <c r="M8" i="54"/>
  <c r="M10" i="54" s="1"/>
  <c r="M12" i="54" s="1"/>
  <c r="JI99" i="44"/>
  <c r="DE99" i="44" s="1"/>
  <c r="JI107" i="44"/>
  <c r="BY107" i="44" s="1"/>
  <c r="JI115" i="44"/>
  <c r="BY115" i="44" s="1"/>
  <c r="JI123" i="44"/>
  <c r="CO123" i="44" s="1"/>
  <c r="JI131" i="44"/>
  <c r="BY131" i="44" s="1"/>
  <c r="JI204" i="44"/>
  <c r="CO204" i="44" s="1"/>
  <c r="JI212" i="44"/>
  <c r="BY212" i="44" s="1"/>
  <c r="JI220" i="44"/>
  <c r="DE220" i="44" s="1"/>
  <c r="JI53" i="44"/>
  <c r="BY53" i="44" s="1"/>
  <c r="JI61" i="44"/>
  <c r="DE61" i="44" s="1"/>
  <c r="JI69" i="44"/>
  <c r="BY69" i="44" s="1"/>
  <c r="JI77" i="44"/>
  <c r="BY77" i="44" s="1"/>
  <c r="JI85" i="44"/>
  <c r="DE85" i="44" s="1"/>
  <c r="JI93" i="44"/>
  <c r="BY93" i="44" s="1"/>
  <c r="JI197" i="44"/>
  <c r="CO197" i="44" s="1"/>
  <c r="JI191" i="44"/>
  <c r="BY191" i="44" s="1"/>
  <c r="JI52" i="44"/>
  <c r="DE52" i="44" s="1"/>
  <c r="JI60" i="44"/>
  <c r="BY60" i="44" s="1"/>
  <c r="JI68" i="44"/>
  <c r="BY68" i="44" s="1"/>
  <c r="JI76" i="44"/>
  <c r="BY76" i="44" s="1"/>
  <c r="JI84" i="44"/>
  <c r="CO84" i="44" s="1"/>
  <c r="JI92" i="44"/>
  <c r="DE92" i="44" s="1"/>
  <c r="JI47" i="44"/>
  <c r="DE47" i="44" s="1"/>
  <c r="JI55" i="44"/>
  <c r="BY55" i="44" s="1"/>
  <c r="JI63" i="44"/>
  <c r="DE63" i="44" s="1"/>
  <c r="JI71" i="44"/>
  <c r="BY71" i="44" s="1"/>
  <c r="JI79" i="44"/>
  <c r="BY79" i="44" s="1"/>
  <c r="JI87" i="44"/>
  <c r="CO87" i="44" s="1"/>
  <c r="JI95" i="44"/>
  <c r="BY95" i="44" s="1"/>
  <c r="JI96" i="44"/>
  <c r="CO96" i="44" s="1"/>
  <c r="JI104" i="44"/>
  <c r="BY104" i="44" s="1"/>
  <c r="JI112" i="44"/>
  <c r="BY112" i="44" s="1"/>
  <c r="JI120" i="44"/>
  <c r="BY120" i="44" s="1"/>
  <c r="JI128" i="44"/>
  <c r="BY128" i="44" s="1"/>
  <c r="JI136" i="44"/>
  <c r="BY136" i="44" s="1"/>
  <c r="JI201" i="44"/>
  <c r="BY201" i="44" s="1"/>
  <c r="JI209" i="44"/>
  <c r="BY209" i="44" s="1"/>
  <c r="JI217" i="44"/>
  <c r="BY217" i="44" s="1"/>
  <c r="JI225" i="44"/>
  <c r="CO225" i="44" s="1"/>
  <c r="JI43" i="44"/>
  <c r="CO43" i="44" s="1"/>
  <c r="JH142" i="44"/>
  <c r="BX142" i="44" s="1"/>
  <c r="JH47" i="44"/>
  <c r="DD47" i="44" s="1"/>
  <c r="JH55" i="44"/>
  <c r="BX55" i="44" s="1"/>
  <c r="JH63" i="44"/>
  <c r="BX63" i="44" s="1"/>
  <c r="JH71" i="44"/>
  <c r="CN71" i="44" s="1"/>
  <c r="JH79" i="44"/>
  <c r="BX79" i="44" s="1"/>
  <c r="JH99" i="44"/>
  <c r="BX99" i="44" s="1"/>
  <c r="JH107" i="44"/>
  <c r="BX107" i="44" s="1"/>
  <c r="JH115" i="44"/>
  <c r="CN115" i="44" s="1"/>
  <c r="JH123" i="44"/>
  <c r="BX123" i="44" s="1"/>
  <c r="JH131" i="44"/>
  <c r="BX131" i="44" s="1"/>
  <c r="JH138" i="44"/>
  <c r="CN138" i="44" s="1"/>
  <c r="JH202" i="44"/>
  <c r="BX202" i="44" s="1"/>
  <c r="JH210" i="44"/>
  <c r="BX210" i="44" s="1"/>
  <c r="JH218" i="44"/>
  <c r="BX218" i="44" s="1"/>
  <c r="JH226" i="44"/>
  <c r="BX226" i="44" s="1"/>
  <c r="JH98" i="44"/>
  <c r="BX98" i="44" s="1"/>
  <c r="JH106" i="44"/>
  <c r="BX106" i="44" s="1"/>
  <c r="JH114" i="44"/>
  <c r="BX114" i="44" s="1"/>
  <c r="JH122" i="44"/>
  <c r="BX122" i="44" s="1"/>
  <c r="JH130" i="44"/>
  <c r="BX130" i="44" s="1"/>
  <c r="JH194" i="44"/>
  <c r="BX194" i="44" s="1"/>
  <c r="JH44" i="44"/>
  <c r="BX44" i="44" s="1"/>
  <c r="JH50" i="44"/>
  <c r="BX50" i="44" s="1"/>
  <c r="JH58" i="44"/>
  <c r="BX58" i="44" s="1"/>
  <c r="JH66" i="44"/>
  <c r="DD66" i="44" s="1"/>
  <c r="JH74" i="44"/>
  <c r="DD74" i="44" s="1"/>
  <c r="JH82" i="44"/>
  <c r="CN82" i="44" s="1"/>
  <c r="JH90" i="44"/>
  <c r="DD90" i="44" s="1"/>
  <c r="JH54" i="44"/>
  <c r="BX54" i="44" s="1"/>
  <c r="JH62" i="44"/>
  <c r="BX62" i="44" s="1"/>
  <c r="JH70" i="44"/>
  <c r="BX70" i="44" s="1"/>
  <c r="JH78" i="44"/>
  <c r="BX78" i="44" s="1"/>
  <c r="JH86" i="44"/>
  <c r="BX86" i="44" s="1"/>
  <c r="JH94" i="44"/>
  <c r="BX94" i="44" s="1"/>
  <c r="JH198" i="44"/>
  <c r="BX198" i="44" s="1"/>
  <c r="JH206" i="44"/>
  <c r="BX206" i="44" s="1"/>
  <c r="JH214" i="44"/>
  <c r="BX214" i="44" s="1"/>
  <c r="JH222" i="44"/>
  <c r="BX222" i="44" s="1"/>
  <c r="JH102" i="44"/>
  <c r="BX102" i="44" s="1"/>
  <c r="JH110" i="44"/>
  <c r="CN110" i="44" s="1"/>
  <c r="JH118" i="44"/>
  <c r="BX118" i="44" s="1"/>
  <c r="JH126" i="44"/>
  <c r="CN126" i="44" s="1"/>
  <c r="JH134" i="44"/>
  <c r="DD134" i="44" s="1"/>
  <c r="JG29" i="44"/>
  <c r="DC29" i="44" s="1"/>
  <c r="JG121" i="44"/>
  <c r="CM121" i="44" s="1"/>
  <c r="JG129" i="44"/>
  <c r="BW129" i="44" s="1"/>
  <c r="JG193" i="44"/>
  <c r="DC193" i="44" s="1"/>
  <c r="JG201" i="44"/>
  <c r="BW201" i="44" s="1"/>
  <c r="JG209" i="44"/>
  <c r="CM209" i="44" s="1"/>
  <c r="JG217" i="44"/>
  <c r="BW217" i="44" s="1"/>
  <c r="JG225" i="44"/>
  <c r="BW225" i="44" s="1"/>
  <c r="JF68" i="44"/>
  <c r="CL68" i="44" s="1"/>
  <c r="JE35" i="44"/>
  <c r="DA35" i="44" s="1"/>
  <c r="JE44" i="44"/>
  <c r="BU44" i="44" s="1"/>
  <c r="JE41" i="44"/>
  <c r="CK41" i="44" s="1"/>
  <c r="JE28" i="44"/>
  <c r="CK28" i="44" s="1"/>
  <c r="JE39" i="44"/>
  <c r="CK39" i="44" s="1"/>
  <c r="JE30" i="44"/>
  <c r="CK30" i="44" s="1"/>
  <c r="JE43" i="44"/>
  <c r="BU43" i="44" s="1"/>
  <c r="JD54" i="44"/>
  <c r="CJ54" i="44" s="1"/>
  <c r="JD62" i="44"/>
  <c r="CJ62" i="44" s="1"/>
  <c r="JD137" i="44"/>
  <c r="BT137" i="44" s="1"/>
  <c r="JD108" i="44"/>
  <c r="CJ108" i="44" s="1"/>
  <c r="JD116" i="44"/>
  <c r="CJ116" i="44" s="1"/>
  <c r="JD124" i="44"/>
  <c r="CZ124" i="44" s="1"/>
  <c r="JD132" i="44"/>
  <c r="CJ132" i="44" s="1"/>
  <c r="JD70" i="44"/>
  <c r="CJ70" i="44" s="1"/>
  <c r="JD78" i="44"/>
  <c r="CJ78" i="44" s="1"/>
  <c r="JD86" i="44"/>
  <c r="CJ86" i="44" s="1"/>
  <c r="JD94" i="44"/>
  <c r="BT94" i="44" s="1"/>
  <c r="JD139" i="44"/>
  <c r="BT139" i="44" s="1"/>
  <c r="JD155" i="44"/>
  <c r="CZ155" i="44" s="1"/>
  <c r="JD163" i="44"/>
  <c r="BT163" i="44" s="1"/>
  <c r="JD171" i="44"/>
  <c r="BT171" i="44" s="1"/>
  <c r="JD179" i="44"/>
  <c r="CJ179" i="44" s="1"/>
  <c r="JD187" i="44"/>
  <c r="BT187" i="44" s="1"/>
  <c r="JD150" i="44"/>
  <c r="BT150" i="44" s="1"/>
  <c r="JD158" i="44"/>
  <c r="BT158" i="44" s="1"/>
  <c r="JD166" i="44"/>
  <c r="BT166" i="44" s="1"/>
  <c r="JD174" i="44"/>
  <c r="BT174" i="44" s="1"/>
  <c r="JD182" i="44"/>
  <c r="CJ182" i="44" s="1"/>
  <c r="JD190" i="44"/>
  <c r="BT190" i="44" s="1"/>
  <c r="JD199" i="44"/>
  <c r="CZ199" i="44" s="1"/>
  <c r="JD207" i="44"/>
  <c r="CZ207" i="44" s="1"/>
  <c r="JD215" i="44"/>
  <c r="CZ215" i="44" s="1"/>
  <c r="JD223" i="44"/>
  <c r="CZ223" i="44" s="1"/>
  <c r="JC38" i="44"/>
  <c r="CI38" i="44" s="1"/>
  <c r="JB49" i="44"/>
  <c r="CH49" i="44" s="1"/>
  <c r="JB57" i="44"/>
  <c r="CH57" i="44" s="1"/>
  <c r="JB65" i="44"/>
  <c r="CH65" i="44" s="1"/>
  <c r="JB73" i="44"/>
  <c r="CX73" i="44" s="1"/>
  <c r="JB81" i="44"/>
  <c r="BR81" i="44" s="1"/>
  <c r="JB89" i="44"/>
  <c r="BR89" i="44" s="1"/>
  <c r="JB193" i="44"/>
  <c r="CX193" i="44" s="1"/>
  <c r="IZ98" i="44"/>
  <c r="CF98" i="44" s="1"/>
  <c r="IZ199" i="44"/>
  <c r="BP199" i="44" s="1"/>
  <c r="IY77" i="44"/>
  <c r="BO77" i="44" s="1"/>
  <c r="IY85" i="44"/>
  <c r="BO85" i="44" s="1"/>
  <c r="IY93" i="44"/>
  <c r="BO93" i="44" s="1"/>
  <c r="IY59" i="44"/>
  <c r="BO59" i="44" s="1"/>
  <c r="IY125" i="44"/>
  <c r="CE125" i="44" s="1"/>
  <c r="IY133" i="44"/>
  <c r="BO133" i="44" s="1"/>
  <c r="IY197" i="44"/>
  <c r="BO197" i="44" s="1"/>
  <c r="IY205" i="44"/>
  <c r="BO205" i="44" s="1"/>
  <c r="IY213" i="44"/>
  <c r="CE213" i="44" s="1"/>
  <c r="IY221" i="44"/>
  <c r="BO221" i="44" s="1"/>
  <c r="IY45" i="44"/>
  <c r="BO45" i="44" s="1"/>
  <c r="JB36" i="44"/>
  <c r="CX36" i="44" s="1"/>
  <c r="JB28" i="44"/>
  <c r="CH28" i="44" s="1"/>
  <c r="JF196" i="44"/>
  <c r="CL196" i="44" s="1"/>
  <c r="JF204" i="44"/>
  <c r="BV204" i="44" s="1"/>
  <c r="JF212" i="44"/>
  <c r="CL212" i="44" s="1"/>
  <c r="JF220" i="44"/>
  <c r="DB220" i="44" s="1"/>
  <c r="JE146" i="44"/>
  <c r="BU146" i="44" s="1"/>
  <c r="JE219" i="44"/>
  <c r="DA219" i="44" s="1"/>
  <c r="JE227" i="44"/>
  <c r="CK227" i="44" s="1"/>
  <c r="IZ198" i="44"/>
  <c r="BP198" i="44" s="1"/>
  <c r="IZ46" i="44"/>
  <c r="BP46" i="44" s="1"/>
  <c r="IZ54" i="44"/>
  <c r="CF54" i="44" s="1"/>
  <c r="IZ62" i="44"/>
  <c r="BP62" i="44" s="1"/>
  <c r="IZ70" i="44"/>
  <c r="CV70" i="44" s="1"/>
  <c r="IZ78" i="44"/>
  <c r="BP78" i="44" s="1"/>
  <c r="IZ86" i="44"/>
  <c r="CF86" i="44" s="1"/>
  <c r="IZ94" i="44"/>
  <c r="CV94" i="44" s="1"/>
  <c r="IZ206" i="44"/>
  <c r="BP206" i="44" s="1"/>
  <c r="IZ214" i="44"/>
  <c r="CF214" i="44" s="1"/>
  <c r="IZ222" i="44"/>
  <c r="CF222" i="44" s="1"/>
  <c r="JE176" i="44"/>
  <c r="BU176" i="44" s="1"/>
  <c r="JF84" i="44"/>
  <c r="BV84" i="44" s="1"/>
  <c r="JF92" i="44"/>
  <c r="DB92" i="44" s="1"/>
  <c r="JF139" i="44"/>
  <c r="BV139" i="44" s="1"/>
  <c r="JD98" i="44"/>
  <c r="CJ98" i="44" s="1"/>
  <c r="JD193" i="44"/>
  <c r="CJ193" i="44" s="1"/>
  <c r="IZ102" i="44"/>
  <c r="CF102" i="44" s="1"/>
  <c r="IZ110" i="44"/>
  <c r="CF110" i="44" s="1"/>
  <c r="IZ118" i="44"/>
  <c r="BP118" i="44" s="1"/>
  <c r="IZ126" i="44"/>
  <c r="BP126" i="44" s="1"/>
  <c r="IZ134" i="44"/>
  <c r="BP134" i="44" s="1"/>
  <c r="JJ44" i="44"/>
  <c r="DF44" i="44" s="1"/>
  <c r="JB200" i="44"/>
  <c r="CX200" i="44" s="1"/>
  <c r="JB208" i="44"/>
  <c r="CX208" i="44" s="1"/>
  <c r="JB216" i="44"/>
  <c r="CH216" i="44" s="1"/>
  <c r="JB224" i="44"/>
  <c r="BR224" i="44" s="1"/>
  <c r="JE163" i="44"/>
  <c r="CK163" i="44" s="1"/>
  <c r="IZ142" i="44"/>
  <c r="BP142" i="44" s="1"/>
  <c r="IZ150" i="44"/>
  <c r="BP150" i="44" s="1"/>
  <c r="IZ158" i="44"/>
  <c r="BP158" i="44" s="1"/>
  <c r="IZ166" i="44"/>
  <c r="CF166" i="44" s="1"/>
  <c r="IZ174" i="44"/>
  <c r="BP174" i="44" s="1"/>
  <c r="IZ182" i="44"/>
  <c r="BP182" i="44" s="1"/>
  <c r="IZ190" i="44"/>
  <c r="CV190" i="44" s="1"/>
  <c r="JB194" i="44"/>
  <c r="CX194" i="44" s="1"/>
  <c r="JB226" i="44"/>
  <c r="BR226" i="44" s="1"/>
  <c r="IZ201" i="44"/>
  <c r="CF201" i="44" s="1"/>
  <c r="IZ209" i="44"/>
  <c r="BP209" i="44" s="1"/>
  <c r="IZ225" i="44"/>
  <c r="CF225" i="44" s="1"/>
  <c r="JD47" i="44"/>
  <c r="BT47" i="44" s="1"/>
  <c r="CQ173" i="44"/>
  <c r="JH97" i="44"/>
  <c r="CN97" i="44" s="1"/>
  <c r="JH105" i="44"/>
  <c r="BX105" i="44" s="1"/>
  <c r="JH113" i="44"/>
  <c r="BX113" i="44" s="1"/>
  <c r="JH121" i="44"/>
  <c r="BX121" i="44" s="1"/>
  <c r="JH129" i="44"/>
  <c r="BX129" i="44" s="1"/>
  <c r="JG124" i="44"/>
  <c r="BW124" i="44" s="1"/>
  <c r="JG132" i="44"/>
  <c r="BW132" i="44" s="1"/>
  <c r="JG196" i="44"/>
  <c r="BW196" i="44" s="1"/>
  <c r="JG204" i="44"/>
  <c r="CM204" i="44" s="1"/>
  <c r="JG212" i="44"/>
  <c r="DC212" i="44" s="1"/>
  <c r="JG220" i="44"/>
  <c r="BW220" i="44" s="1"/>
  <c r="JE117" i="44"/>
  <c r="DA117" i="44" s="1"/>
  <c r="JE170" i="44"/>
  <c r="CK170" i="44" s="1"/>
  <c r="JH49" i="44"/>
  <c r="BX49" i="44" s="1"/>
  <c r="JH57" i="44"/>
  <c r="BX57" i="44" s="1"/>
  <c r="JH65" i="44"/>
  <c r="BX65" i="44" s="1"/>
  <c r="JH73" i="44"/>
  <c r="BX73" i="44" s="1"/>
  <c r="JH81" i="44"/>
  <c r="BX81" i="44" s="1"/>
  <c r="JH89" i="44"/>
  <c r="BX89" i="44" s="1"/>
  <c r="JH201" i="44"/>
  <c r="BX201" i="44" s="1"/>
  <c r="JH209" i="44"/>
  <c r="DD209" i="44" s="1"/>
  <c r="JH217" i="44"/>
  <c r="CN217" i="44" s="1"/>
  <c r="JH225" i="44"/>
  <c r="BX225" i="44" s="1"/>
  <c r="JA42" i="44"/>
  <c r="CG42" i="44" s="1"/>
  <c r="JA40" i="44"/>
  <c r="CG40" i="44" s="1"/>
  <c r="JA38" i="44"/>
  <c r="CG38" i="44" s="1"/>
  <c r="JA36" i="44"/>
  <c r="CG36" i="44" s="1"/>
  <c r="JA34" i="44"/>
  <c r="CG34" i="44" s="1"/>
  <c r="JA32" i="44"/>
  <c r="CG32" i="44" s="1"/>
  <c r="JA30" i="44"/>
  <c r="CG30" i="44" s="1"/>
  <c r="JA28" i="44"/>
  <c r="CG28" i="44" s="1"/>
  <c r="JD147" i="44"/>
  <c r="CJ147" i="44" s="1"/>
  <c r="JD195" i="44"/>
  <c r="CJ195" i="44" s="1"/>
  <c r="JG61" i="44"/>
  <c r="BW61" i="44" s="1"/>
  <c r="IZ97" i="44"/>
  <c r="CF97" i="44" s="1"/>
  <c r="IZ105" i="44"/>
  <c r="BP105" i="44" s="1"/>
  <c r="IZ113" i="44"/>
  <c r="CV113" i="44" s="1"/>
  <c r="IZ121" i="44"/>
  <c r="BP121" i="44" s="1"/>
  <c r="IZ129" i="44"/>
  <c r="BP129" i="44" s="1"/>
  <c r="IZ193" i="44"/>
  <c r="CV193" i="44" s="1"/>
  <c r="IY28" i="44"/>
  <c r="BO28" i="44" s="1"/>
  <c r="JB195" i="44"/>
  <c r="CH195" i="44" s="1"/>
  <c r="JB203" i="44"/>
  <c r="BR203" i="44" s="1"/>
  <c r="JB211" i="44"/>
  <c r="BR211" i="44" s="1"/>
  <c r="JB219" i="44"/>
  <c r="BR219" i="44" s="1"/>
  <c r="JB227" i="44"/>
  <c r="CX227" i="44" s="1"/>
  <c r="JD149" i="44"/>
  <c r="CJ149" i="44" s="1"/>
  <c r="JD157" i="44"/>
  <c r="CZ157" i="44" s="1"/>
  <c r="JD165" i="44"/>
  <c r="BT165" i="44" s="1"/>
  <c r="JD173" i="44"/>
  <c r="BT173" i="44" s="1"/>
  <c r="JD181" i="44"/>
  <c r="CZ181" i="44" s="1"/>
  <c r="JD189" i="44"/>
  <c r="BT189" i="44" s="1"/>
  <c r="IZ145" i="44"/>
  <c r="BP145" i="44" s="1"/>
  <c r="IZ153" i="44"/>
  <c r="BP153" i="44" s="1"/>
  <c r="IZ161" i="44"/>
  <c r="CF161" i="44" s="1"/>
  <c r="IZ169" i="44"/>
  <c r="BP169" i="44" s="1"/>
  <c r="IZ177" i="44"/>
  <c r="BP177" i="44" s="1"/>
  <c r="IZ185" i="44"/>
  <c r="BP185" i="44" s="1"/>
  <c r="JB140" i="44"/>
  <c r="CX140" i="44" s="1"/>
  <c r="JB148" i="44"/>
  <c r="BR148" i="44" s="1"/>
  <c r="JB156" i="44"/>
  <c r="CH156" i="44" s="1"/>
  <c r="JB164" i="44"/>
  <c r="CH164" i="44" s="1"/>
  <c r="JB172" i="44"/>
  <c r="CH172" i="44" s="1"/>
  <c r="JB180" i="44"/>
  <c r="BR180" i="44" s="1"/>
  <c r="JB188" i="44"/>
  <c r="CH188" i="44" s="1"/>
  <c r="JD198" i="44"/>
  <c r="CZ198" i="44" s="1"/>
  <c r="JD206" i="44"/>
  <c r="CZ206" i="44" s="1"/>
  <c r="JD214" i="44"/>
  <c r="CZ214" i="44" s="1"/>
  <c r="JD222" i="44"/>
  <c r="CZ222" i="44" s="1"/>
  <c r="IZ195" i="44"/>
  <c r="BP195" i="44" s="1"/>
  <c r="JB53" i="44"/>
  <c r="BR53" i="44" s="1"/>
  <c r="JB61" i="44"/>
  <c r="BR61" i="44" s="1"/>
  <c r="JB69" i="44"/>
  <c r="BR69" i="44" s="1"/>
  <c r="JB77" i="44"/>
  <c r="BR77" i="44" s="1"/>
  <c r="JB85" i="44"/>
  <c r="BR85" i="44" s="1"/>
  <c r="JB93" i="44"/>
  <c r="CX93" i="44" s="1"/>
  <c r="JH27" i="44"/>
  <c r="BX27" i="44" s="1"/>
  <c r="JE222" i="44"/>
  <c r="DA222" i="44" s="1"/>
  <c r="JH193" i="44"/>
  <c r="BX193" i="44" s="1"/>
  <c r="CQ55" i="44"/>
  <c r="JB100" i="44"/>
  <c r="CX100" i="44" s="1"/>
  <c r="JB108" i="44"/>
  <c r="BR108" i="44" s="1"/>
  <c r="JB116" i="44"/>
  <c r="BR116" i="44" s="1"/>
  <c r="JB124" i="44"/>
  <c r="CH124" i="44" s="1"/>
  <c r="JB132" i="44"/>
  <c r="CX132" i="44" s="1"/>
  <c r="JD107" i="44"/>
  <c r="CJ107" i="44" s="1"/>
  <c r="JD115" i="44"/>
  <c r="CJ115" i="44" s="1"/>
  <c r="JD123" i="44"/>
  <c r="CZ123" i="44" s="1"/>
  <c r="JD131" i="44"/>
  <c r="CJ131" i="44" s="1"/>
  <c r="IZ137" i="44"/>
  <c r="CF137" i="44" s="1"/>
  <c r="IY68" i="44"/>
  <c r="BO68" i="44" s="1"/>
  <c r="JD53" i="44"/>
  <c r="CZ53" i="44" s="1"/>
  <c r="JD61" i="44"/>
  <c r="CJ61" i="44" s="1"/>
  <c r="JD69" i="44"/>
  <c r="CJ69" i="44" s="1"/>
  <c r="JD77" i="44"/>
  <c r="CJ77" i="44" s="1"/>
  <c r="JD85" i="44"/>
  <c r="CZ85" i="44" s="1"/>
  <c r="JD93" i="44"/>
  <c r="CJ93" i="44" s="1"/>
  <c r="IZ49" i="44"/>
  <c r="BP49" i="44" s="1"/>
  <c r="IZ57" i="44"/>
  <c r="BP57" i="44" s="1"/>
  <c r="IZ65" i="44"/>
  <c r="BP65" i="44" s="1"/>
  <c r="IZ73" i="44"/>
  <c r="BP73" i="44" s="1"/>
  <c r="IZ81" i="44"/>
  <c r="BP81" i="44" s="1"/>
  <c r="IZ89" i="44"/>
  <c r="CF89" i="44" s="1"/>
  <c r="JH137" i="44"/>
  <c r="BX137" i="44" s="1"/>
  <c r="JH145" i="44"/>
  <c r="BX145" i="44" s="1"/>
  <c r="JH153" i="44"/>
  <c r="BX153" i="44" s="1"/>
  <c r="JH161" i="44"/>
  <c r="DD161" i="44" s="1"/>
  <c r="JH169" i="44"/>
  <c r="BX169" i="44" s="1"/>
  <c r="JH177" i="44"/>
  <c r="BX177" i="44" s="1"/>
  <c r="JH185" i="44"/>
  <c r="BX185" i="44" s="1"/>
  <c r="CQ128" i="44"/>
  <c r="JB166" i="44"/>
  <c r="CH166" i="44" s="1"/>
  <c r="JD45" i="44"/>
  <c r="CJ45" i="44" s="1"/>
  <c r="JB63" i="44"/>
  <c r="BR63" i="44" s="1"/>
  <c r="JA44" i="44"/>
  <c r="CG44" i="44" s="1"/>
  <c r="JH195" i="44"/>
  <c r="BX195" i="44" s="1"/>
  <c r="JH51" i="44"/>
  <c r="BX51" i="44" s="1"/>
  <c r="JH59" i="44"/>
  <c r="CN59" i="44" s="1"/>
  <c r="JH67" i="44"/>
  <c r="BX67" i="44" s="1"/>
  <c r="JH75" i="44"/>
  <c r="BX75" i="44" s="1"/>
  <c r="JH83" i="44"/>
  <c r="BX83" i="44" s="1"/>
  <c r="JH91" i="44"/>
  <c r="BX91" i="44" s="1"/>
  <c r="JH203" i="44"/>
  <c r="BX203" i="44" s="1"/>
  <c r="JH211" i="44"/>
  <c r="BX211" i="44" s="1"/>
  <c r="JH219" i="44"/>
  <c r="BX219" i="44" s="1"/>
  <c r="JH227" i="44"/>
  <c r="BX227" i="44" s="1"/>
  <c r="IZ139" i="44"/>
  <c r="CF139" i="44" s="1"/>
  <c r="IZ187" i="44"/>
  <c r="CF187" i="44" s="1"/>
  <c r="IZ203" i="44"/>
  <c r="CV203" i="44" s="1"/>
  <c r="IZ211" i="44"/>
  <c r="CF211" i="44" s="1"/>
  <c r="IZ219" i="44"/>
  <c r="CV219" i="44" s="1"/>
  <c r="IZ227" i="44"/>
  <c r="BP227" i="44" s="1"/>
  <c r="IZ45" i="44"/>
  <c r="BP45" i="44" s="1"/>
  <c r="JA192" i="44"/>
  <c r="CG192" i="44" s="1"/>
  <c r="JE138" i="44"/>
  <c r="BU138" i="44" s="1"/>
  <c r="JE180" i="44"/>
  <c r="BU180" i="44" s="1"/>
  <c r="IZ138" i="44"/>
  <c r="CF138" i="44" s="1"/>
  <c r="IZ106" i="44"/>
  <c r="BP106" i="44" s="1"/>
  <c r="IZ114" i="44"/>
  <c r="BP114" i="44" s="1"/>
  <c r="IZ122" i="44"/>
  <c r="BP122" i="44" s="1"/>
  <c r="IZ130" i="44"/>
  <c r="CV130" i="44" s="1"/>
  <c r="IZ146" i="44"/>
  <c r="BP146" i="44" s="1"/>
  <c r="IZ154" i="44"/>
  <c r="BP154" i="44" s="1"/>
  <c r="IZ162" i="44"/>
  <c r="BP162" i="44" s="1"/>
  <c r="IZ170" i="44"/>
  <c r="BP170" i="44" s="1"/>
  <c r="IZ178" i="44"/>
  <c r="CF178" i="44" s="1"/>
  <c r="IZ186" i="44"/>
  <c r="CF186" i="44" s="1"/>
  <c r="IZ218" i="44"/>
  <c r="CV218" i="44" s="1"/>
  <c r="JF53" i="44"/>
  <c r="BV53" i="44" s="1"/>
  <c r="JF61" i="44"/>
  <c r="BV61" i="44" s="1"/>
  <c r="JF69" i="44"/>
  <c r="BV69" i="44" s="1"/>
  <c r="JB42" i="44"/>
  <c r="CX42" i="44" s="1"/>
  <c r="JB34" i="44"/>
  <c r="CX34" i="44" s="1"/>
  <c r="JJ43" i="44"/>
  <c r="DF43" i="44" s="1"/>
  <c r="JE46" i="44"/>
  <c r="CK46" i="44" s="1"/>
  <c r="JB198" i="44"/>
  <c r="BR198" i="44" s="1"/>
  <c r="JB206" i="44"/>
  <c r="CH206" i="44" s="1"/>
  <c r="JB214" i="44"/>
  <c r="CX214" i="44" s="1"/>
  <c r="JB222" i="44"/>
  <c r="BR222" i="44" s="1"/>
  <c r="JB143" i="44"/>
  <c r="CX143" i="44" s="1"/>
  <c r="JB151" i="44"/>
  <c r="BR151" i="44" s="1"/>
  <c r="JB159" i="44"/>
  <c r="CH159" i="44" s="1"/>
  <c r="JB167" i="44"/>
  <c r="CH167" i="44" s="1"/>
  <c r="JB175" i="44"/>
  <c r="CX175" i="44" s="1"/>
  <c r="JB183" i="44"/>
  <c r="CX183" i="44" s="1"/>
  <c r="JB88" i="44"/>
  <c r="BR88" i="44" s="1"/>
  <c r="JB192" i="44"/>
  <c r="CH192" i="44" s="1"/>
  <c r="JB103" i="44"/>
  <c r="CH103" i="44" s="1"/>
  <c r="JB111" i="44"/>
  <c r="BR111" i="44" s="1"/>
  <c r="JB119" i="44"/>
  <c r="BR119" i="44" s="1"/>
  <c r="JB127" i="44"/>
  <c r="BR127" i="44" s="1"/>
  <c r="JB135" i="44"/>
  <c r="BR135" i="44" s="1"/>
  <c r="JG53" i="44"/>
  <c r="BW53" i="44" s="1"/>
  <c r="JI143" i="44"/>
  <c r="CO143" i="44" s="1"/>
  <c r="JI151" i="44"/>
  <c r="BY151" i="44" s="1"/>
  <c r="JI159" i="44"/>
  <c r="CO159" i="44" s="1"/>
  <c r="JI167" i="44"/>
  <c r="BY167" i="44" s="1"/>
  <c r="JI175" i="44"/>
  <c r="BY175" i="44" s="1"/>
  <c r="JI183" i="44"/>
  <c r="BY183" i="44" s="1"/>
  <c r="JI194" i="44"/>
  <c r="CO194" i="44" s="1"/>
  <c r="JI98" i="44"/>
  <c r="DE98" i="44" s="1"/>
  <c r="JI106" i="44"/>
  <c r="BY106" i="44" s="1"/>
  <c r="JI114" i="44"/>
  <c r="DE114" i="44" s="1"/>
  <c r="JI122" i="44"/>
  <c r="BY122" i="44" s="1"/>
  <c r="JI130" i="44"/>
  <c r="BY130" i="44" s="1"/>
  <c r="JI203" i="44"/>
  <c r="BY203" i="44" s="1"/>
  <c r="JI211" i="44"/>
  <c r="BY211" i="44" s="1"/>
  <c r="JI219" i="44"/>
  <c r="BY219" i="44" s="1"/>
  <c r="JI227" i="44"/>
  <c r="BY227" i="44" s="1"/>
  <c r="IY54" i="44"/>
  <c r="BO54" i="44" s="1"/>
  <c r="IY70" i="44"/>
  <c r="CU70" i="44" s="1"/>
  <c r="JJ147" i="44"/>
  <c r="CP147" i="44" s="1"/>
  <c r="JJ227" i="44"/>
  <c r="BZ227" i="44" s="1"/>
  <c r="JH42" i="44"/>
  <c r="BX42" i="44" s="1"/>
  <c r="JH40" i="44"/>
  <c r="BX40" i="44" s="1"/>
  <c r="JH38" i="44"/>
  <c r="BX38" i="44" s="1"/>
  <c r="JH36" i="44"/>
  <c r="CN36" i="44" s="1"/>
  <c r="JH34" i="44"/>
  <c r="DD34" i="44" s="1"/>
  <c r="JH32" i="44"/>
  <c r="DD32" i="44" s="1"/>
  <c r="JH30" i="44"/>
  <c r="BX30" i="44" s="1"/>
  <c r="JH28" i="44"/>
  <c r="BX28" i="44" s="1"/>
  <c r="JJ42" i="44"/>
  <c r="CP42" i="44" s="1"/>
  <c r="JJ34" i="44"/>
  <c r="BZ34" i="44" s="1"/>
  <c r="JJ148" i="44"/>
  <c r="BZ148" i="44" s="1"/>
  <c r="JJ156" i="44"/>
  <c r="CP156" i="44" s="1"/>
  <c r="JJ164" i="44"/>
  <c r="CP164" i="44" s="1"/>
  <c r="JJ172" i="44"/>
  <c r="DF172" i="44" s="1"/>
  <c r="JJ180" i="44"/>
  <c r="CP180" i="44" s="1"/>
  <c r="JJ188" i="44"/>
  <c r="CP188" i="44" s="1"/>
  <c r="JJ196" i="44"/>
  <c r="CP196" i="44" s="1"/>
  <c r="JJ204" i="44"/>
  <c r="BZ204" i="44" s="1"/>
  <c r="JJ212" i="44"/>
  <c r="DF212" i="44" s="1"/>
  <c r="JJ220" i="44"/>
  <c r="BZ220" i="44" s="1"/>
  <c r="JA196" i="44"/>
  <c r="BQ196" i="44" s="1"/>
  <c r="JA204" i="44"/>
  <c r="BQ204" i="44" s="1"/>
  <c r="JA212" i="44"/>
  <c r="CW212" i="44" s="1"/>
  <c r="JA220" i="44"/>
  <c r="CW220" i="44" s="1"/>
  <c r="JJ37" i="44"/>
  <c r="DF37" i="44" s="1"/>
  <c r="JJ29" i="44"/>
  <c r="DF29" i="44" s="1"/>
  <c r="JF201" i="44"/>
  <c r="BV201" i="44" s="1"/>
  <c r="JF209" i="44"/>
  <c r="BV209" i="44" s="1"/>
  <c r="JF217" i="44"/>
  <c r="BV217" i="44" s="1"/>
  <c r="JF225" i="44"/>
  <c r="CL225" i="44" s="1"/>
  <c r="JE103" i="44"/>
  <c r="DA103" i="44" s="1"/>
  <c r="JE111" i="44"/>
  <c r="DA111" i="44" s="1"/>
  <c r="JE119" i="44"/>
  <c r="DA119" i="44" s="1"/>
  <c r="JE127" i="44"/>
  <c r="BU127" i="44" s="1"/>
  <c r="JE135" i="44"/>
  <c r="DA135" i="44" s="1"/>
  <c r="JE186" i="44"/>
  <c r="BU186" i="44" s="1"/>
  <c r="JE166" i="44"/>
  <c r="CK166" i="44" s="1"/>
  <c r="JC30" i="44"/>
  <c r="CI30" i="44" s="1"/>
  <c r="JF202" i="44"/>
  <c r="BV202" i="44" s="1"/>
  <c r="JF226" i="44"/>
  <c r="BV226" i="44" s="1"/>
  <c r="JF63" i="44"/>
  <c r="BV63" i="44" s="1"/>
  <c r="IY75" i="44"/>
  <c r="BO75" i="44" s="1"/>
  <c r="IY83" i="44"/>
  <c r="BO83" i="44" s="1"/>
  <c r="IY91" i="44"/>
  <c r="CU91" i="44" s="1"/>
  <c r="IY123" i="44"/>
  <c r="BO123" i="44" s="1"/>
  <c r="IY131" i="44"/>
  <c r="BO131" i="44" s="1"/>
  <c r="IY195" i="44"/>
  <c r="BO195" i="44" s="1"/>
  <c r="IY203" i="44"/>
  <c r="BO203" i="44" s="1"/>
  <c r="IY211" i="44"/>
  <c r="CU211" i="44" s="1"/>
  <c r="IY219" i="44"/>
  <c r="BO219" i="44" s="1"/>
  <c r="IY227" i="44"/>
  <c r="CU227" i="44" s="1"/>
  <c r="JF48" i="44"/>
  <c r="BV48" i="44" s="1"/>
  <c r="JF82" i="44"/>
  <c r="BV82" i="44" s="1"/>
  <c r="JF90" i="44"/>
  <c r="CL90" i="44" s="1"/>
  <c r="DG162" i="44"/>
  <c r="CQ198" i="44"/>
  <c r="CA124" i="44"/>
  <c r="JC27" i="44"/>
  <c r="CI27" i="44" s="1"/>
  <c r="JD194" i="44"/>
  <c r="BT194" i="44" s="1"/>
  <c r="JD151" i="44"/>
  <c r="BT151" i="44" s="1"/>
  <c r="JD159" i="44"/>
  <c r="BT159" i="44" s="1"/>
  <c r="JD167" i="44"/>
  <c r="CZ167" i="44" s="1"/>
  <c r="JD175" i="44"/>
  <c r="CJ175" i="44" s="1"/>
  <c r="JD183" i="44"/>
  <c r="BT183" i="44" s="1"/>
  <c r="JD200" i="44"/>
  <c r="CZ200" i="44" s="1"/>
  <c r="JD208" i="44"/>
  <c r="CZ208" i="44" s="1"/>
  <c r="JD216" i="44"/>
  <c r="CZ216" i="44" s="1"/>
  <c r="JD224" i="44"/>
  <c r="CZ224" i="44" s="1"/>
  <c r="JE224" i="44"/>
  <c r="BU224" i="44" s="1"/>
  <c r="JD109" i="44"/>
  <c r="CJ109" i="44" s="1"/>
  <c r="JD125" i="44"/>
  <c r="CJ125" i="44" s="1"/>
  <c r="JD101" i="44"/>
  <c r="CJ101" i="44" s="1"/>
  <c r="JD87" i="44"/>
  <c r="CJ87" i="44" s="1"/>
  <c r="JD95" i="44"/>
  <c r="CZ95" i="44" s="1"/>
  <c r="DG57" i="44"/>
  <c r="CQ90" i="44"/>
  <c r="DG168" i="44"/>
  <c r="CQ81" i="44"/>
  <c r="DG87" i="44"/>
  <c r="JB48" i="44"/>
  <c r="CX48" i="44" s="1"/>
  <c r="JB56" i="44"/>
  <c r="CX56" i="44" s="1"/>
  <c r="JB64" i="44"/>
  <c r="BR64" i="44" s="1"/>
  <c r="JB72" i="44"/>
  <c r="BR72" i="44" s="1"/>
  <c r="JB80" i="44"/>
  <c r="BR80" i="44" s="1"/>
  <c r="JA219" i="44"/>
  <c r="BQ219" i="44" s="1"/>
  <c r="JI41" i="44"/>
  <c r="CO41" i="44" s="1"/>
  <c r="JI39" i="44"/>
  <c r="CO39" i="44" s="1"/>
  <c r="JI37" i="44"/>
  <c r="CO37" i="44" s="1"/>
  <c r="JI35" i="44"/>
  <c r="CO35" i="44" s="1"/>
  <c r="JI33" i="44"/>
  <c r="CO33" i="44" s="1"/>
  <c r="JI31" i="44"/>
  <c r="CO31" i="44" s="1"/>
  <c r="JI29" i="44"/>
  <c r="DE29" i="44" s="1"/>
  <c r="JI27" i="44"/>
  <c r="CO27" i="44" s="1"/>
  <c r="IZ196" i="44"/>
  <c r="BP196" i="44" s="1"/>
  <c r="IY51" i="44"/>
  <c r="BO51" i="44" s="1"/>
  <c r="JI100" i="44"/>
  <c r="DE100" i="44" s="1"/>
  <c r="JI108" i="44"/>
  <c r="CO108" i="44" s="1"/>
  <c r="JI116" i="44"/>
  <c r="BY116" i="44" s="1"/>
  <c r="JI124" i="44"/>
  <c r="BY124" i="44" s="1"/>
  <c r="JI132" i="44"/>
  <c r="CO132" i="44" s="1"/>
  <c r="JI205" i="44"/>
  <c r="BY205" i="44" s="1"/>
  <c r="JI213" i="44"/>
  <c r="CO213" i="44" s="1"/>
  <c r="JI221" i="44"/>
  <c r="BY221" i="44" s="1"/>
  <c r="JI54" i="44"/>
  <c r="BY54" i="44" s="1"/>
  <c r="JI62" i="44"/>
  <c r="BY62" i="44" s="1"/>
  <c r="JI70" i="44"/>
  <c r="BY70" i="44" s="1"/>
  <c r="JI78" i="44"/>
  <c r="BY78" i="44" s="1"/>
  <c r="JI86" i="44"/>
  <c r="DE86" i="44" s="1"/>
  <c r="JI94" i="44"/>
  <c r="BY94" i="44" s="1"/>
  <c r="JB191" i="44"/>
  <c r="CH191" i="44" s="1"/>
  <c r="JG59" i="44"/>
  <c r="BW59" i="44" s="1"/>
  <c r="JH196" i="44"/>
  <c r="BX196" i="44" s="1"/>
  <c r="JB97" i="44"/>
  <c r="CH97" i="44" s="1"/>
  <c r="JB145" i="44"/>
  <c r="CH145" i="44" s="1"/>
  <c r="JB153" i="44"/>
  <c r="CH153" i="44" s="1"/>
  <c r="JB161" i="44"/>
  <c r="CH161" i="44" s="1"/>
  <c r="JB169" i="44"/>
  <c r="CH169" i="44" s="1"/>
  <c r="JB177" i="44"/>
  <c r="BR177" i="44" s="1"/>
  <c r="JB185" i="44"/>
  <c r="CH185" i="44" s="1"/>
  <c r="JE40" i="44"/>
  <c r="BU40" i="44" s="1"/>
  <c r="CQ115" i="44"/>
  <c r="JB50" i="44"/>
  <c r="CH50" i="44" s="1"/>
  <c r="JB58" i="44"/>
  <c r="BR58" i="44" s="1"/>
  <c r="JB66" i="44"/>
  <c r="BR66" i="44" s="1"/>
  <c r="JB74" i="44"/>
  <c r="CH74" i="44" s="1"/>
  <c r="JB82" i="44"/>
  <c r="CX82" i="44" s="1"/>
  <c r="JB90" i="44"/>
  <c r="CX90" i="44" s="1"/>
  <c r="JG62" i="44"/>
  <c r="BW62" i="44" s="1"/>
  <c r="DG206" i="44"/>
  <c r="JB105" i="44"/>
  <c r="BR105" i="44" s="1"/>
  <c r="JB113" i="44"/>
  <c r="BR113" i="44" s="1"/>
  <c r="JB121" i="44"/>
  <c r="BR121" i="44" s="1"/>
  <c r="JB129" i="44"/>
  <c r="BR129" i="44" s="1"/>
  <c r="JF27" i="44"/>
  <c r="CL27" i="44" s="1"/>
  <c r="CQ170" i="44"/>
  <c r="JI192" i="44"/>
  <c r="CO192" i="44" s="1"/>
  <c r="JI145" i="44"/>
  <c r="DE145" i="44" s="1"/>
  <c r="JI153" i="44"/>
  <c r="BY153" i="44" s="1"/>
  <c r="JI161" i="44"/>
  <c r="BY161" i="44" s="1"/>
  <c r="JI169" i="44"/>
  <c r="BY169" i="44" s="1"/>
  <c r="JI177" i="44"/>
  <c r="BY177" i="44" s="1"/>
  <c r="JI185" i="44"/>
  <c r="CO185" i="44" s="1"/>
  <c r="JI196" i="44"/>
  <c r="BY196" i="44" s="1"/>
  <c r="JG73" i="44"/>
  <c r="BW73" i="44" s="1"/>
  <c r="JE133" i="44"/>
  <c r="DA133" i="44" s="1"/>
  <c r="JF138" i="44"/>
  <c r="BV138" i="44" s="1"/>
  <c r="JF205" i="44"/>
  <c r="BV205" i="44" s="1"/>
  <c r="JA197" i="44"/>
  <c r="CG197" i="44" s="1"/>
  <c r="JB171" i="44"/>
  <c r="CH171" i="44" s="1"/>
  <c r="JI118" i="44"/>
  <c r="BY118" i="44" s="1"/>
  <c r="JI223" i="44"/>
  <c r="BY223" i="44" s="1"/>
  <c r="JF191" i="44"/>
  <c r="CL191" i="44" s="1"/>
  <c r="IY71" i="44"/>
  <c r="BO71" i="44" s="1"/>
  <c r="JJ35" i="44"/>
  <c r="DF35" i="44" s="1"/>
  <c r="JJ27" i="44"/>
  <c r="DF27" i="44" s="1"/>
  <c r="JI48" i="44"/>
  <c r="DE48" i="44" s="1"/>
  <c r="JI56" i="44"/>
  <c r="BY56" i="44" s="1"/>
  <c r="JF85" i="44"/>
  <c r="CL85" i="44" s="1"/>
  <c r="JF93" i="44"/>
  <c r="BV93" i="44" s="1"/>
  <c r="JJ143" i="44"/>
  <c r="DF143" i="44" s="1"/>
  <c r="JJ151" i="44"/>
  <c r="CP151" i="44" s="1"/>
  <c r="JJ159" i="44"/>
  <c r="DF159" i="44" s="1"/>
  <c r="JJ167" i="44"/>
  <c r="BZ167" i="44" s="1"/>
  <c r="JJ175" i="44"/>
  <c r="DF175" i="44" s="1"/>
  <c r="JJ183" i="44"/>
  <c r="CP183" i="44" s="1"/>
  <c r="JJ191" i="44"/>
  <c r="CP191" i="44" s="1"/>
  <c r="JJ199" i="44"/>
  <c r="CP199" i="44" s="1"/>
  <c r="JJ207" i="44"/>
  <c r="BZ207" i="44" s="1"/>
  <c r="JJ215" i="44"/>
  <c r="BZ215" i="44" s="1"/>
  <c r="JJ223" i="44"/>
  <c r="DF223" i="44" s="1"/>
  <c r="JA199" i="44"/>
  <c r="CW199" i="44" s="1"/>
  <c r="JA207" i="44"/>
  <c r="CW207" i="44" s="1"/>
  <c r="JA215" i="44"/>
  <c r="BQ215" i="44" s="1"/>
  <c r="JA223" i="44"/>
  <c r="CG223" i="44" s="1"/>
  <c r="JG67" i="44"/>
  <c r="BW67" i="44" s="1"/>
  <c r="JH45" i="44"/>
  <c r="BX45" i="44" s="1"/>
  <c r="JF78" i="44"/>
  <c r="BV78" i="44" s="1"/>
  <c r="JA48" i="44"/>
  <c r="CG48" i="44" s="1"/>
  <c r="JA56" i="44"/>
  <c r="BQ56" i="44" s="1"/>
  <c r="JA64" i="44"/>
  <c r="BQ64" i="44" s="1"/>
  <c r="JA72" i="44"/>
  <c r="BQ72" i="44" s="1"/>
  <c r="JA80" i="44"/>
  <c r="CG80" i="44" s="1"/>
  <c r="JA88" i="44"/>
  <c r="BQ88" i="44" s="1"/>
  <c r="JA96" i="44"/>
  <c r="CW96" i="44" s="1"/>
  <c r="JA104" i="44"/>
  <c r="BQ104" i="44" s="1"/>
  <c r="JA112" i="44"/>
  <c r="BQ112" i="44" s="1"/>
  <c r="JA120" i="44"/>
  <c r="CW120" i="44" s="1"/>
  <c r="JA128" i="44"/>
  <c r="BQ128" i="44" s="1"/>
  <c r="JA136" i="44"/>
  <c r="BQ136" i="44" s="1"/>
  <c r="JA143" i="44"/>
  <c r="CG143" i="44" s="1"/>
  <c r="JA151" i="44"/>
  <c r="BQ151" i="44" s="1"/>
  <c r="JA159" i="44"/>
  <c r="BQ159" i="44" s="1"/>
  <c r="JA167" i="44"/>
  <c r="BQ167" i="44" s="1"/>
  <c r="JA175" i="44"/>
  <c r="BQ175" i="44" s="1"/>
  <c r="JA183" i="44"/>
  <c r="BQ183" i="44" s="1"/>
  <c r="IY63" i="44"/>
  <c r="BO63" i="44" s="1"/>
  <c r="JJ39" i="44"/>
  <c r="DF39" i="44" s="1"/>
  <c r="JJ31" i="44"/>
  <c r="BZ31" i="44" s="1"/>
  <c r="IY78" i="44"/>
  <c r="BO78" i="44" s="1"/>
  <c r="IY86" i="44"/>
  <c r="BO86" i="44" s="1"/>
  <c r="IY94" i="44"/>
  <c r="BO94" i="44" s="1"/>
  <c r="IY126" i="44"/>
  <c r="BO126" i="44" s="1"/>
  <c r="IY134" i="44"/>
  <c r="BO134" i="44" s="1"/>
  <c r="IY198" i="44"/>
  <c r="BO198" i="44" s="1"/>
  <c r="IY206" i="44"/>
  <c r="BO206" i="44" s="1"/>
  <c r="IY214" i="44"/>
  <c r="BO214" i="44" s="1"/>
  <c r="IY222" i="44"/>
  <c r="BO222" i="44" s="1"/>
  <c r="JH205" i="44"/>
  <c r="CN205" i="44" s="1"/>
  <c r="JH213" i="44"/>
  <c r="DD213" i="44" s="1"/>
  <c r="JH221" i="44"/>
  <c r="BX221" i="44" s="1"/>
  <c r="JF197" i="44"/>
  <c r="BV197" i="44" s="1"/>
  <c r="JF213" i="44"/>
  <c r="CL213" i="44" s="1"/>
  <c r="JF221" i="44"/>
  <c r="DB221" i="44" s="1"/>
  <c r="JB99" i="44"/>
  <c r="BR99" i="44" s="1"/>
  <c r="JB139" i="44"/>
  <c r="BR139" i="44" s="1"/>
  <c r="JB147" i="44"/>
  <c r="CX147" i="44" s="1"/>
  <c r="JB155" i="44"/>
  <c r="CX155" i="44" s="1"/>
  <c r="JB163" i="44"/>
  <c r="CH163" i="44" s="1"/>
  <c r="JB179" i="44"/>
  <c r="BR179" i="44" s="1"/>
  <c r="JB187" i="44"/>
  <c r="BR187" i="44" s="1"/>
  <c r="IY119" i="44"/>
  <c r="BO119" i="44" s="1"/>
  <c r="IY127" i="44"/>
  <c r="BO127" i="44" s="1"/>
  <c r="IY135" i="44"/>
  <c r="BO135" i="44" s="1"/>
  <c r="IY199" i="44"/>
  <c r="CE199" i="44" s="1"/>
  <c r="IY207" i="44"/>
  <c r="BO207" i="44" s="1"/>
  <c r="IY215" i="44"/>
  <c r="BO215" i="44" s="1"/>
  <c r="IY223" i="44"/>
  <c r="BO223" i="44" s="1"/>
  <c r="JI146" i="44"/>
  <c r="BY146" i="44" s="1"/>
  <c r="JI154" i="44"/>
  <c r="BY154" i="44" s="1"/>
  <c r="JI162" i="44"/>
  <c r="BY162" i="44" s="1"/>
  <c r="JI170" i="44"/>
  <c r="BY170" i="44" s="1"/>
  <c r="JI178" i="44"/>
  <c r="BY178" i="44" s="1"/>
  <c r="JI186" i="44"/>
  <c r="BY186" i="44" s="1"/>
  <c r="JH46" i="44"/>
  <c r="BX46" i="44" s="1"/>
  <c r="JF198" i="44"/>
  <c r="BV198" i="44" s="1"/>
  <c r="JF206" i="44"/>
  <c r="CL206" i="44" s="1"/>
  <c r="JF214" i="44"/>
  <c r="BV214" i="44" s="1"/>
  <c r="JF222" i="44"/>
  <c r="BV222" i="44" s="1"/>
  <c r="JJ137" i="44"/>
  <c r="BZ137" i="44" s="1"/>
  <c r="IY55" i="44"/>
  <c r="BO55" i="44" s="1"/>
  <c r="IZ44" i="44"/>
  <c r="BP44" i="44" s="1"/>
  <c r="JJ41" i="44"/>
  <c r="BZ41" i="44" s="1"/>
  <c r="JJ33" i="44"/>
  <c r="DF33" i="44" s="1"/>
  <c r="JI101" i="44"/>
  <c r="CO101" i="44" s="1"/>
  <c r="JI109" i="44"/>
  <c r="BY109" i="44" s="1"/>
  <c r="JI117" i="44"/>
  <c r="BY117" i="44" s="1"/>
  <c r="JI125" i="44"/>
  <c r="BY125" i="44" s="1"/>
  <c r="JI133" i="44"/>
  <c r="BY133" i="44" s="1"/>
  <c r="JI198" i="44"/>
  <c r="BY198" i="44" s="1"/>
  <c r="JI206" i="44"/>
  <c r="BY206" i="44" s="1"/>
  <c r="JI214" i="44"/>
  <c r="BY214" i="44" s="1"/>
  <c r="JI222" i="44"/>
  <c r="BY222" i="44" s="1"/>
  <c r="JJ97" i="44"/>
  <c r="BZ97" i="44" s="1"/>
  <c r="JJ49" i="44"/>
  <c r="CP49" i="44" s="1"/>
  <c r="JJ57" i="44"/>
  <c r="CP57" i="44" s="1"/>
  <c r="JJ65" i="44"/>
  <c r="BZ65" i="44" s="1"/>
  <c r="JJ73" i="44"/>
  <c r="BZ73" i="44" s="1"/>
  <c r="JJ81" i="44"/>
  <c r="BZ81" i="44" s="1"/>
  <c r="JA100" i="44"/>
  <c r="CW100" i="44" s="1"/>
  <c r="JA116" i="44"/>
  <c r="BQ116" i="44" s="1"/>
  <c r="JA171" i="44"/>
  <c r="BQ171" i="44" s="1"/>
  <c r="JG65" i="44"/>
  <c r="CM65" i="44" s="1"/>
  <c r="JB149" i="44"/>
  <c r="CH149" i="44" s="1"/>
  <c r="JG71" i="44"/>
  <c r="DC71" i="44" s="1"/>
  <c r="JH216" i="44"/>
  <c r="BX216" i="44" s="1"/>
  <c r="JB38" i="44"/>
  <c r="CX38" i="44" s="1"/>
  <c r="JB30" i="44"/>
  <c r="BR30" i="44" s="1"/>
  <c r="JI141" i="44"/>
  <c r="CO141" i="44" s="1"/>
  <c r="JI149" i="44"/>
  <c r="BY149" i="44" s="1"/>
  <c r="JI157" i="44"/>
  <c r="DE157" i="44" s="1"/>
  <c r="JI165" i="44"/>
  <c r="CO165" i="44" s="1"/>
  <c r="JI173" i="44"/>
  <c r="CO173" i="44" s="1"/>
  <c r="JI181" i="44"/>
  <c r="BY181" i="44" s="1"/>
  <c r="JI189" i="44"/>
  <c r="BY189" i="44" s="1"/>
  <c r="JF224" i="44"/>
  <c r="DB224" i="44" s="1"/>
  <c r="JA101" i="44"/>
  <c r="CG101" i="44" s="1"/>
  <c r="JE29" i="44"/>
  <c r="BU29" i="44" s="1"/>
  <c r="JB40" i="44"/>
  <c r="CX40" i="44" s="1"/>
  <c r="JB32" i="44"/>
  <c r="CX32" i="44" s="1"/>
  <c r="JI50" i="44"/>
  <c r="DE50" i="44" s="1"/>
  <c r="JI58" i="44"/>
  <c r="BY58" i="44" s="1"/>
  <c r="JI66" i="44"/>
  <c r="BY66" i="44" s="1"/>
  <c r="JI74" i="44"/>
  <c r="BY74" i="44" s="1"/>
  <c r="JI82" i="44"/>
  <c r="BY82" i="44" s="1"/>
  <c r="JI90" i="44"/>
  <c r="BY90" i="44" s="1"/>
  <c r="JF71" i="44"/>
  <c r="BV71" i="44" s="1"/>
  <c r="IY44" i="44"/>
  <c r="BO44" i="44" s="1"/>
  <c r="JB154" i="44"/>
  <c r="CX154" i="44" s="1"/>
  <c r="IY46" i="44"/>
  <c r="BO46" i="44" s="1"/>
  <c r="JB138" i="44"/>
  <c r="BR138" i="44" s="1"/>
  <c r="JB106" i="44"/>
  <c r="BR106" i="44" s="1"/>
  <c r="JB114" i="44"/>
  <c r="BR114" i="44" s="1"/>
  <c r="JB122" i="44"/>
  <c r="BR122" i="44" s="1"/>
  <c r="JB130" i="44"/>
  <c r="BR130" i="44" s="1"/>
  <c r="IZ53" i="44"/>
  <c r="CF53" i="44" s="1"/>
  <c r="IZ61" i="44"/>
  <c r="BP61" i="44" s="1"/>
  <c r="IZ69" i="44"/>
  <c r="BP69" i="44" s="1"/>
  <c r="IZ77" i="44"/>
  <c r="BP77" i="44" s="1"/>
  <c r="IZ85" i="44"/>
  <c r="BP85" i="44" s="1"/>
  <c r="IZ93" i="44"/>
  <c r="BP93" i="44" s="1"/>
  <c r="IZ205" i="44"/>
  <c r="BP205" i="44" s="1"/>
  <c r="IZ213" i="44"/>
  <c r="BP213" i="44" s="1"/>
  <c r="IZ221" i="44"/>
  <c r="CF221" i="44" s="1"/>
  <c r="JE34" i="44"/>
  <c r="BU34" i="44" s="1"/>
  <c r="JJ174" i="44"/>
  <c r="CP174" i="44" s="1"/>
  <c r="JE45" i="44"/>
  <c r="DA45" i="44" s="1"/>
  <c r="JF28" i="44"/>
  <c r="DB28" i="44" s="1"/>
  <c r="JJ145" i="44"/>
  <c r="CP145" i="44" s="1"/>
  <c r="JJ153" i="44"/>
  <c r="CP153" i="44" s="1"/>
  <c r="JJ161" i="44"/>
  <c r="CP161" i="44" s="1"/>
  <c r="JJ169" i="44"/>
  <c r="BZ169" i="44" s="1"/>
  <c r="JJ177" i="44"/>
  <c r="BZ177" i="44" s="1"/>
  <c r="JJ185" i="44"/>
  <c r="BZ185" i="44" s="1"/>
  <c r="JJ225" i="44"/>
  <c r="DF225" i="44" s="1"/>
  <c r="JA201" i="44"/>
  <c r="BQ201" i="44" s="1"/>
  <c r="JA209" i="44"/>
  <c r="BQ209" i="44" s="1"/>
  <c r="JA114" i="44"/>
  <c r="BQ114" i="44" s="1"/>
  <c r="JA122" i="44"/>
  <c r="BQ122" i="44" s="1"/>
  <c r="JJ99" i="44"/>
  <c r="CP99" i="44" s="1"/>
  <c r="JA102" i="44"/>
  <c r="CG102" i="44" s="1"/>
  <c r="JA110" i="44"/>
  <c r="CG110" i="44" s="1"/>
  <c r="JA118" i="44"/>
  <c r="BQ118" i="44" s="1"/>
  <c r="JA126" i="44"/>
  <c r="BQ126" i="44" s="1"/>
  <c r="JA134" i="44"/>
  <c r="BQ134" i="44" s="1"/>
  <c r="JA141" i="44"/>
  <c r="CG141" i="44" s="1"/>
  <c r="JA149" i="44"/>
  <c r="CW149" i="44" s="1"/>
  <c r="JA157" i="44"/>
  <c r="BQ157" i="44" s="1"/>
  <c r="JA165" i="44"/>
  <c r="CG165" i="44" s="1"/>
  <c r="JA173" i="44"/>
  <c r="BQ173" i="44" s="1"/>
  <c r="JA181" i="44"/>
  <c r="CW181" i="44" s="1"/>
  <c r="JA189" i="44"/>
  <c r="BQ189" i="44" s="1"/>
  <c r="JA191" i="44"/>
  <c r="BQ191" i="44" s="1"/>
  <c r="JJ47" i="44"/>
  <c r="DF47" i="44" s="1"/>
  <c r="JJ79" i="44"/>
  <c r="BZ79" i="44" s="1"/>
  <c r="JE220" i="44"/>
  <c r="DA220" i="44" s="1"/>
  <c r="JJ173" i="44"/>
  <c r="CP173" i="44" s="1"/>
  <c r="JA205" i="44"/>
  <c r="BQ205" i="44" s="1"/>
  <c r="JA213" i="44"/>
  <c r="BQ213" i="44" s="1"/>
  <c r="JA221" i="44"/>
  <c r="BQ221" i="44" s="1"/>
  <c r="JA54" i="44"/>
  <c r="CG54" i="44" s="1"/>
  <c r="JA62" i="44"/>
  <c r="CG62" i="44" s="1"/>
  <c r="JA70" i="44"/>
  <c r="BQ70" i="44" s="1"/>
  <c r="JA78" i="44"/>
  <c r="BQ78" i="44" s="1"/>
  <c r="JA86" i="44"/>
  <c r="BQ86" i="44" s="1"/>
  <c r="JA94" i="44"/>
  <c r="CW94" i="44" s="1"/>
  <c r="JF42" i="44"/>
  <c r="DB42" i="44" s="1"/>
  <c r="JF38" i="44"/>
  <c r="BV38" i="44" s="1"/>
  <c r="JF30" i="44"/>
  <c r="CL30" i="44" s="1"/>
  <c r="DG34" i="44"/>
  <c r="CA34" i="44"/>
  <c r="JF50" i="44"/>
  <c r="BV50" i="44" s="1"/>
  <c r="CA174" i="44"/>
  <c r="DG179" i="44"/>
  <c r="CQ174" i="44"/>
  <c r="CQ119" i="44"/>
  <c r="CQ172" i="44"/>
  <c r="CQ87" i="44"/>
  <c r="CA119" i="44"/>
  <c r="CQ129" i="44"/>
  <c r="DG49" i="44"/>
  <c r="DG172" i="44"/>
  <c r="CQ168" i="44"/>
  <c r="CA138" i="44"/>
  <c r="CA206" i="44"/>
  <c r="DG138" i="44"/>
  <c r="CQ82" i="44"/>
  <c r="DG115" i="44"/>
  <c r="DG92" i="44"/>
  <c r="CA129" i="44"/>
  <c r="CA49" i="44"/>
  <c r="DG170" i="44"/>
  <c r="DG82" i="44"/>
  <c r="CA221" i="44"/>
  <c r="DG126" i="44"/>
  <c r="DG81" i="44"/>
  <c r="CQ126" i="44"/>
  <c r="CQ92" i="44"/>
  <c r="CQ179" i="44"/>
  <c r="JJ116" i="44"/>
  <c r="BZ116" i="44" s="1"/>
  <c r="JA162" i="44"/>
  <c r="BQ162" i="44" s="1"/>
  <c r="JC48" i="44"/>
  <c r="BS48" i="44" s="1"/>
  <c r="JJ78" i="44"/>
  <c r="BZ78" i="44" s="1"/>
  <c r="JJ140" i="44"/>
  <c r="CP140" i="44" s="1"/>
  <c r="JC138" i="44"/>
  <c r="BS138" i="44" s="1"/>
  <c r="JC105" i="44"/>
  <c r="BS105" i="44" s="1"/>
  <c r="JC113" i="44"/>
  <c r="CI113" i="44" s="1"/>
  <c r="JC121" i="44"/>
  <c r="BS121" i="44" s="1"/>
  <c r="JC129" i="44"/>
  <c r="BS129" i="44" s="1"/>
  <c r="IY73" i="44"/>
  <c r="BO73" i="44" s="1"/>
  <c r="IY64" i="44"/>
  <c r="BO64" i="44" s="1"/>
  <c r="IY56" i="44"/>
  <c r="BO56" i="44" s="1"/>
  <c r="JC104" i="44"/>
  <c r="CI104" i="44" s="1"/>
  <c r="JC120" i="44"/>
  <c r="CI120" i="44" s="1"/>
  <c r="JC136" i="44"/>
  <c r="BS136" i="44" s="1"/>
  <c r="JC192" i="44"/>
  <c r="CI192" i="44" s="1"/>
  <c r="JJ162" i="44"/>
  <c r="CP162" i="44" s="1"/>
  <c r="JJ178" i="44"/>
  <c r="CP178" i="44" s="1"/>
  <c r="JJ194" i="44"/>
  <c r="DF194" i="44" s="1"/>
  <c r="JC98" i="44"/>
  <c r="BS98" i="44" s="1"/>
  <c r="JC146" i="44"/>
  <c r="CY146" i="44" s="1"/>
  <c r="JC154" i="44"/>
  <c r="CY154" i="44" s="1"/>
  <c r="JC162" i="44"/>
  <c r="CY162" i="44" s="1"/>
  <c r="JC170" i="44"/>
  <c r="CI170" i="44" s="1"/>
  <c r="JC178" i="44"/>
  <c r="CY178" i="44" s="1"/>
  <c r="JC186" i="44"/>
  <c r="BS186" i="44" s="1"/>
  <c r="JA178" i="44"/>
  <c r="BQ178" i="44" s="1"/>
  <c r="JC160" i="44"/>
  <c r="CY160" i="44" s="1"/>
  <c r="JC168" i="44"/>
  <c r="CY168" i="44" s="1"/>
  <c r="JC176" i="44"/>
  <c r="CY176" i="44" s="1"/>
  <c r="JC184" i="44"/>
  <c r="CY184" i="44" s="1"/>
  <c r="JF36" i="44"/>
  <c r="BV36" i="44" s="1"/>
  <c r="JC152" i="44"/>
  <c r="BS152" i="44" s="1"/>
  <c r="IY39" i="44"/>
  <c r="BO39" i="44" s="1"/>
  <c r="IY31" i="44"/>
  <c r="BO31" i="44" s="1"/>
  <c r="JG36" i="44"/>
  <c r="BW36" i="44" s="1"/>
  <c r="JF34" i="44"/>
  <c r="BV34" i="44" s="1"/>
  <c r="JC144" i="44"/>
  <c r="CY144" i="44" s="1"/>
  <c r="JC110" i="44"/>
  <c r="BS110" i="44" s="1"/>
  <c r="JC118" i="44"/>
  <c r="BS118" i="44" s="1"/>
  <c r="JC126" i="44"/>
  <c r="CI126" i="44" s="1"/>
  <c r="JC134" i="44"/>
  <c r="BS134" i="44" s="1"/>
  <c r="JC206" i="44"/>
  <c r="BS206" i="44" s="1"/>
  <c r="JC214" i="44"/>
  <c r="BS214" i="44" s="1"/>
  <c r="JC222" i="44"/>
  <c r="CI222" i="44" s="1"/>
  <c r="IY37" i="44"/>
  <c r="BO37" i="44" s="1"/>
  <c r="JG42" i="44"/>
  <c r="BW42" i="44" s="1"/>
  <c r="JG34" i="44"/>
  <c r="BW34" i="44" s="1"/>
  <c r="JC198" i="44"/>
  <c r="BS198" i="44" s="1"/>
  <c r="JC51" i="44"/>
  <c r="BS51" i="44" s="1"/>
  <c r="JC59" i="44"/>
  <c r="BS59" i="44" s="1"/>
  <c r="JC67" i="44"/>
  <c r="CI67" i="44" s="1"/>
  <c r="JC75" i="44"/>
  <c r="BS75" i="44" s="1"/>
  <c r="JC83" i="44"/>
  <c r="BS83" i="44" s="1"/>
  <c r="JC91" i="44"/>
  <c r="BS91" i="44" s="1"/>
  <c r="JC99" i="44"/>
  <c r="BS99" i="44" s="1"/>
  <c r="JC147" i="44"/>
  <c r="BS147" i="44" s="1"/>
  <c r="JC155" i="44"/>
  <c r="CY155" i="44" s="1"/>
  <c r="JE168" i="44"/>
  <c r="BU168" i="44" s="1"/>
  <c r="JC56" i="44"/>
  <c r="BS56" i="44" s="1"/>
  <c r="JC64" i="44"/>
  <c r="BS64" i="44" s="1"/>
  <c r="JC72" i="44"/>
  <c r="BS72" i="44" s="1"/>
  <c r="JC80" i="44"/>
  <c r="CY80" i="44" s="1"/>
  <c r="JC88" i="44"/>
  <c r="BS88" i="44" s="1"/>
  <c r="JC96" i="44"/>
  <c r="CY96" i="44" s="1"/>
  <c r="JE56" i="44"/>
  <c r="BU56" i="44" s="1"/>
  <c r="JE64" i="44"/>
  <c r="DA64" i="44" s="1"/>
  <c r="JE72" i="44"/>
  <c r="DA72" i="44" s="1"/>
  <c r="JE80" i="44"/>
  <c r="DA80" i="44" s="1"/>
  <c r="JE88" i="44"/>
  <c r="DA88" i="44" s="1"/>
  <c r="JE184" i="44"/>
  <c r="BU184" i="44" s="1"/>
  <c r="JE109" i="44"/>
  <c r="DA109" i="44" s="1"/>
  <c r="JE125" i="44"/>
  <c r="CK125" i="44" s="1"/>
  <c r="JD119" i="44"/>
  <c r="CJ119" i="44" s="1"/>
  <c r="JD185" i="44"/>
  <c r="BT185" i="44" s="1"/>
  <c r="JD210" i="44"/>
  <c r="CJ210" i="44" s="1"/>
  <c r="JD226" i="44"/>
  <c r="CJ226" i="44" s="1"/>
  <c r="JD100" i="44"/>
  <c r="BT100" i="44" s="1"/>
  <c r="JD112" i="44"/>
  <c r="CJ112" i="44" s="1"/>
  <c r="JD154" i="44"/>
  <c r="BT154" i="44" s="1"/>
  <c r="JD162" i="44"/>
  <c r="CZ162" i="44" s="1"/>
  <c r="JD170" i="44"/>
  <c r="BT170" i="44" s="1"/>
  <c r="JD178" i="44"/>
  <c r="CZ178" i="44" s="1"/>
  <c r="JD186" i="44"/>
  <c r="BT186" i="44" s="1"/>
  <c r="JC102" i="44"/>
  <c r="BS102" i="44" s="1"/>
  <c r="JE183" i="44"/>
  <c r="DA183" i="44" s="1"/>
  <c r="JE139" i="44"/>
  <c r="BU139" i="44" s="1"/>
  <c r="JE173" i="44"/>
  <c r="BU173" i="44" s="1"/>
  <c r="JE105" i="44"/>
  <c r="BU105" i="44" s="1"/>
  <c r="JE144" i="44"/>
  <c r="BU144" i="44" s="1"/>
  <c r="JE216" i="44"/>
  <c r="BU216" i="44" s="1"/>
  <c r="JF195" i="44"/>
  <c r="CL195" i="44" s="1"/>
  <c r="JF203" i="44"/>
  <c r="BV203" i="44" s="1"/>
  <c r="JF211" i="44"/>
  <c r="BV211" i="44" s="1"/>
  <c r="JF227" i="44"/>
  <c r="BV227" i="44" s="1"/>
  <c r="JF210" i="44"/>
  <c r="BV210" i="44" s="1"/>
  <c r="JF218" i="44"/>
  <c r="BV218" i="44" s="1"/>
  <c r="JG75" i="44"/>
  <c r="BW75" i="44" s="1"/>
  <c r="JG83" i="44"/>
  <c r="BW83" i="44" s="1"/>
  <c r="JG91" i="44"/>
  <c r="BW91" i="44" s="1"/>
  <c r="JG123" i="44"/>
  <c r="CM123" i="44" s="1"/>
  <c r="JG131" i="44"/>
  <c r="BW131" i="44" s="1"/>
  <c r="JG195" i="44"/>
  <c r="CM195" i="44" s="1"/>
  <c r="JG203" i="44"/>
  <c r="BW203" i="44" s="1"/>
  <c r="JG211" i="44"/>
  <c r="BW211" i="44" s="1"/>
  <c r="JG219" i="44"/>
  <c r="CM219" i="44" s="1"/>
  <c r="JG227" i="44"/>
  <c r="CM227" i="44" s="1"/>
  <c r="CQ56" i="44"/>
  <c r="JD36" i="44"/>
  <c r="BT36" i="44" s="1"/>
  <c r="JD32" i="44"/>
  <c r="CZ32" i="44" s="1"/>
  <c r="JD106" i="44"/>
  <c r="CJ106" i="44" s="1"/>
  <c r="DG123" i="44"/>
  <c r="JG120" i="44"/>
  <c r="DC120" i="44" s="1"/>
  <c r="JG128" i="44"/>
  <c r="BW128" i="44" s="1"/>
  <c r="JG136" i="44"/>
  <c r="BW136" i="44" s="1"/>
  <c r="JG192" i="44"/>
  <c r="CM192" i="44" s="1"/>
  <c r="JG200" i="44"/>
  <c r="CM200" i="44" s="1"/>
  <c r="JG208" i="44"/>
  <c r="BW208" i="44" s="1"/>
  <c r="JG216" i="44"/>
  <c r="BW216" i="44" s="1"/>
  <c r="JG224" i="44"/>
  <c r="DC224" i="44" s="1"/>
  <c r="JE177" i="44"/>
  <c r="BU177" i="44" s="1"/>
  <c r="JE48" i="44"/>
  <c r="CK48" i="44" s="1"/>
  <c r="JG134" i="44"/>
  <c r="BW134" i="44" s="1"/>
  <c r="JE164" i="44"/>
  <c r="BU164" i="44" s="1"/>
  <c r="DG201" i="44"/>
  <c r="JD142" i="44"/>
  <c r="CZ142" i="44" s="1"/>
  <c r="JE182" i="44"/>
  <c r="BU182" i="44" s="1"/>
  <c r="JE169" i="44"/>
  <c r="BU169" i="44" s="1"/>
  <c r="IY129" i="44"/>
  <c r="BO129" i="44" s="1"/>
  <c r="IY209" i="44"/>
  <c r="BO209" i="44" s="1"/>
  <c r="JD203" i="44"/>
  <c r="CJ203" i="44" s="1"/>
  <c r="JD211" i="44"/>
  <c r="CZ211" i="44" s="1"/>
  <c r="JD219" i="44"/>
  <c r="CJ219" i="44" s="1"/>
  <c r="JD227" i="44"/>
  <c r="BT227" i="44" s="1"/>
  <c r="JD104" i="44"/>
  <c r="CJ104" i="44" s="1"/>
  <c r="JD120" i="44"/>
  <c r="CJ120" i="44" s="1"/>
  <c r="JD128" i="44"/>
  <c r="CZ128" i="44" s="1"/>
  <c r="JD136" i="44"/>
  <c r="CJ136" i="44" s="1"/>
  <c r="JE63" i="44"/>
  <c r="DA63" i="44" s="1"/>
  <c r="JE113" i="44"/>
  <c r="DA113" i="44" s="1"/>
  <c r="JE121" i="44"/>
  <c r="DA121" i="44" s="1"/>
  <c r="JE129" i="44"/>
  <c r="DA129" i="44" s="1"/>
  <c r="JD58" i="44"/>
  <c r="CJ58" i="44" s="1"/>
  <c r="JD66" i="44"/>
  <c r="CJ66" i="44" s="1"/>
  <c r="JD74" i="44"/>
  <c r="CJ74" i="44" s="1"/>
  <c r="JD82" i="44"/>
  <c r="CJ82" i="44" s="1"/>
  <c r="JD90" i="44"/>
  <c r="CJ90" i="44" s="1"/>
  <c r="JC203" i="44"/>
  <c r="CI203" i="44" s="1"/>
  <c r="JJ52" i="44"/>
  <c r="BZ52" i="44" s="1"/>
  <c r="JJ146" i="44"/>
  <c r="CP146" i="44" s="1"/>
  <c r="JJ154" i="44"/>
  <c r="CP154" i="44" s="1"/>
  <c r="JJ170" i="44"/>
  <c r="CP170" i="44" s="1"/>
  <c r="JJ186" i="44"/>
  <c r="CP186" i="44" s="1"/>
  <c r="JJ226" i="44"/>
  <c r="BZ226" i="44" s="1"/>
  <c r="JA154" i="44"/>
  <c r="BQ154" i="44" s="1"/>
  <c r="JA170" i="44"/>
  <c r="BQ170" i="44" s="1"/>
  <c r="JA186" i="44"/>
  <c r="BQ186" i="44" s="1"/>
  <c r="JA194" i="44"/>
  <c r="CG194" i="44" s="1"/>
  <c r="JA202" i="44"/>
  <c r="CW202" i="44" s="1"/>
  <c r="JA210" i="44"/>
  <c r="BQ210" i="44" s="1"/>
  <c r="JA218" i="44"/>
  <c r="BQ218" i="44" s="1"/>
  <c r="JA226" i="44"/>
  <c r="CW226" i="44" s="1"/>
  <c r="JI188" i="44"/>
  <c r="BY188" i="44" s="1"/>
  <c r="IZ189" i="44"/>
  <c r="BP189" i="44" s="1"/>
  <c r="JD103" i="44"/>
  <c r="BT103" i="44" s="1"/>
  <c r="JD111" i="44"/>
  <c r="CJ111" i="44" s="1"/>
  <c r="JD127" i="44"/>
  <c r="CJ127" i="44" s="1"/>
  <c r="JD135" i="44"/>
  <c r="CJ135" i="44" s="1"/>
  <c r="JD153" i="44"/>
  <c r="BT153" i="44" s="1"/>
  <c r="JD161" i="44"/>
  <c r="BT161" i="44" s="1"/>
  <c r="JD169" i="44"/>
  <c r="BT169" i="44" s="1"/>
  <c r="JD177" i="44"/>
  <c r="CJ177" i="44" s="1"/>
  <c r="JD192" i="44"/>
  <c r="CJ192" i="44" s="1"/>
  <c r="JD202" i="44"/>
  <c r="BT202" i="44" s="1"/>
  <c r="JD218" i="44"/>
  <c r="CZ218" i="44" s="1"/>
  <c r="IY67" i="44"/>
  <c r="BO67" i="44" s="1"/>
  <c r="JC141" i="44"/>
  <c r="CI141" i="44" s="1"/>
  <c r="JC107" i="44"/>
  <c r="CI107" i="44" s="1"/>
  <c r="JC115" i="44"/>
  <c r="CY115" i="44" s="1"/>
  <c r="JC123" i="44"/>
  <c r="BS123" i="44" s="1"/>
  <c r="JC131" i="44"/>
  <c r="BS131" i="44" s="1"/>
  <c r="JB54" i="44"/>
  <c r="CH54" i="44" s="1"/>
  <c r="JB70" i="44"/>
  <c r="BR70" i="44" s="1"/>
  <c r="DG183" i="44"/>
  <c r="JC195" i="44"/>
  <c r="BS195" i="44" s="1"/>
  <c r="JC211" i="44"/>
  <c r="CI211" i="44" s="1"/>
  <c r="JC219" i="44"/>
  <c r="CI219" i="44" s="1"/>
  <c r="JC227" i="44"/>
  <c r="CY227" i="44" s="1"/>
  <c r="DG217" i="44"/>
  <c r="CA153" i="44"/>
  <c r="CQ184" i="44"/>
  <c r="JC53" i="44"/>
  <c r="BS53" i="44" s="1"/>
  <c r="JC61" i="44"/>
  <c r="BS61" i="44" s="1"/>
  <c r="JC69" i="44"/>
  <c r="BS69" i="44" s="1"/>
  <c r="JC77" i="44"/>
  <c r="BS77" i="44" s="1"/>
  <c r="JC85" i="44"/>
  <c r="BS85" i="44" s="1"/>
  <c r="JC93" i="44"/>
  <c r="BS93" i="44" s="1"/>
  <c r="JC139" i="44"/>
  <c r="BS139" i="44" s="1"/>
  <c r="JJ138" i="44"/>
  <c r="CP138" i="44" s="1"/>
  <c r="DG165" i="44"/>
  <c r="JG137" i="44"/>
  <c r="BW137" i="44" s="1"/>
  <c r="JC149" i="44"/>
  <c r="BS149" i="44" s="1"/>
  <c r="JC157" i="44"/>
  <c r="CY157" i="44" s="1"/>
  <c r="JC165" i="44"/>
  <c r="BS165" i="44" s="1"/>
  <c r="JC173" i="44"/>
  <c r="CY173" i="44" s="1"/>
  <c r="JC181" i="44"/>
  <c r="CY181" i="44" s="1"/>
  <c r="JC189" i="44"/>
  <c r="CY189" i="44" s="1"/>
  <c r="JH141" i="44"/>
  <c r="BX141" i="44" s="1"/>
  <c r="JH149" i="44"/>
  <c r="BX149" i="44" s="1"/>
  <c r="JH157" i="44"/>
  <c r="BX157" i="44" s="1"/>
  <c r="JH165" i="44"/>
  <c r="BX165" i="44" s="1"/>
  <c r="JH173" i="44"/>
  <c r="BX173" i="44" s="1"/>
  <c r="JH181" i="44"/>
  <c r="BX181" i="44" s="1"/>
  <c r="JH189" i="44"/>
  <c r="BX189" i="44" s="1"/>
  <c r="JA198" i="44"/>
  <c r="BQ198" i="44" s="1"/>
  <c r="JG39" i="44"/>
  <c r="BW39" i="44" s="1"/>
  <c r="JG31" i="44"/>
  <c r="BW31" i="44" s="1"/>
  <c r="JJ60" i="44"/>
  <c r="BZ60" i="44" s="1"/>
  <c r="JJ68" i="44"/>
  <c r="BZ68" i="44" s="1"/>
  <c r="JJ76" i="44"/>
  <c r="BZ76" i="44" s="1"/>
  <c r="JJ84" i="44"/>
  <c r="BZ84" i="44" s="1"/>
  <c r="JJ92" i="44"/>
  <c r="BZ92" i="44" s="1"/>
  <c r="JJ202" i="44"/>
  <c r="DF202" i="44" s="1"/>
  <c r="JJ210" i="44"/>
  <c r="DF210" i="44" s="1"/>
  <c r="JJ218" i="44"/>
  <c r="BZ218" i="44" s="1"/>
  <c r="JA51" i="44"/>
  <c r="BQ51" i="44" s="1"/>
  <c r="JA59" i="44"/>
  <c r="BQ59" i="44" s="1"/>
  <c r="JA67" i="44"/>
  <c r="BQ67" i="44" s="1"/>
  <c r="JA75" i="44"/>
  <c r="BQ75" i="44" s="1"/>
  <c r="JA83" i="44"/>
  <c r="CG83" i="44" s="1"/>
  <c r="JA91" i="44"/>
  <c r="BQ91" i="44" s="1"/>
  <c r="JE188" i="44"/>
  <c r="BU188" i="44" s="1"/>
  <c r="JA99" i="44"/>
  <c r="CW99" i="44" s="1"/>
  <c r="JA107" i="44"/>
  <c r="BQ107" i="44" s="1"/>
  <c r="JA115" i="44"/>
  <c r="BQ115" i="44" s="1"/>
  <c r="JA123" i="44"/>
  <c r="BQ123" i="44" s="1"/>
  <c r="JA131" i="44"/>
  <c r="BQ131" i="44" s="1"/>
  <c r="JA146" i="44"/>
  <c r="BQ146" i="44" s="1"/>
  <c r="IZ42" i="44"/>
  <c r="BP42" i="44" s="1"/>
  <c r="IZ40" i="44"/>
  <c r="CF40" i="44" s="1"/>
  <c r="IZ38" i="44"/>
  <c r="BP38" i="44" s="1"/>
  <c r="IZ36" i="44"/>
  <c r="BP36" i="44" s="1"/>
  <c r="IZ34" i="44"/>
  <c r="BP34" i="44" s="1"/>
  <c r="IZ32" i="44"/>
  <c r="BP32" i="44" s="1"/>
  <c r="IZ30" i="44"/>
  <c r="BP30" i="44" s="1"/>
  <c r="IZ28" i="44"/>
  <c r="BP28" i="44" s="1"/>
  <c r="JE100" i="44"/>
  <c r="BU100" i="44" s="1"/>
  <c r="JE108" i="44"/>
  <c r="DA108" i="44" s="1"/>
  <c r="JE116" i="44"/>
  <c r="DA116" i="44" s="1"/>
  <c r="JE124" i="44"/>
  <c r="DA124" i="44" s="1"/>
  <c r="JE132" i="44"/>
  <c r="DA132" i="44" s="1"/>
  <c r="JC50" i="44"/>
  <c r="CI50" i="44" s="1"/>
  <c r="JC58" i="44"/>
  <c r="BS58" i="44" s="1"/>
  <c r="JC66" i="44"/>
  <c r="BS66" i="44" s="1"/>
  <c r="JC74" i="44"/>
  <c r="BS74" i="44" s="1"/>
  <c r="JC82" i="44"/>
  <c r="BS82" i="44" s="1"/>
  <c r="JC90" i="44"/>
  <c r="CI90" i="44" s="1"/>
  <c r="IY43" i="44"/>
  <c r="CE43" i="44" s="1"/>
  <c r="IY35" i="44"/>
  <c r="BO35" i="44" s="1"/>
  <c r="JC112" i="44"/>
  <c r="BS112" i="44" s="1"/>
  <c r="JC128" i="44"/>
  <c r="BS128" i="44" s="1"/>
  <c r="JC200" i="44"/>
  <c r="CI200" i="44" s="1"/>
  <c r="JC208" i="44"/>
  <c r="CI208" i="44" s="1"/>
  <c r="JC216" i="44"/>
  <c r="CI216" i="44" s="1"/>
  <c r="JC224" i="44"/>
  <c r="CY224" i="44" s="1"/>
  <c r="JF215" i="44"/>
  <c r="CL215" i="44" s="1"/>
  <c r="JJ193" i="44"/>
  <c r="DF193" i="44" s="1"/>
  <c r="JJ152" i="44"/>
  <c r="BZ152" i="44" s="1"/>
  <c r="JA97" i="44"/>
  <c r="CW97" i="44" s="1"/>
  <c r="JA105" i="44"/>
  <c r="BQ105" i="44" s="1"/>
  <c r="JA113" i="44"/>
  <c r="BQ113" i="44" s="1"/>
  <c r="JA121" i="44"/>
  <c r="BQ121" i="44" s="1"/>
  <c r="JA129" i="44"/>
  <c r="BQ129" i="44" s="1"/>
  <c r="JA152" i="44"/>
  <c r="BQ152" i="44" s="1"/>
  <c r="JA160" i="44"/>
  <c r="BQ160" i="44" s="1"/>
  <c r="JA168" i="44"/>
  <c r="BQ168" i="44" s="1"/>
  <c r="JA176" i="44"/>
  <c r="BQ176" i="44" s="1"/>
  <c r="JA184" i="44"/>
  <c r="BQ184" i="44" s="1"/>
  <c r="JA200" i="44"/>
  <c r="BQ200" i="44" s="1"/>
  <c r="JA208" i="44"/>
  <c r="BQ208" i="44" s="1"/>
  <c r="JA216" i="44"/>
  <c r="CG216" i="44" s="1"/>
  <c r="JA224" i="44"/>
  <c r="BQ224" i="44" s="1"/>
  <c r="JB107" i="44"/>
  <c r="BR107" i="44" s="1"/>
  <c r="JB115" i="44"/>
  <c r="BR115" i="44" s="1"/>
  <c r="JB123" i="44"/>
  <c r="BR123" i="44" s="1"/>
  <c r="JB131" i="44"/>
  <c r="BR131" i="44" s="1"/>
  <c r="JE172" i="44"/>
  <c r="CK172" i="44" s="1"/>
  <c r="JE137" i="44"/>
  <c r="DA137" i="44" s="1"/>
  <c r="JE110" i="44"/>
  <c r="DA110" i="44" s="1"/>
  <c r="JE178" i="44"/>
  <c r="BU178" i="44" s="1"/>
  <c r="IY62" i="44"/>
  <c r="BO62" i="44" s="1"/>
  <c r="JH188" i="44"/>
  <c r="BX188" i="44" s="1"/>
  <c r="IZ204" i="44"/>
  <c r="BP204" i="44" s="1"/>
  <c r="IZ212" i="44"/>
  <c r="BP212" i="44" s="1"/>
  <c r="IZ220" i="44"/>
  <c r="BP220" i="44" s="1"/>
  <c r="JD80" i="44"/>
  <c r="CZ80" i="44" s="1"/>
  <c r="JD140" i="44"/>
  <c r="CZ140" i="44" s="1"/>
  <c r="JD102" i="44"/>
  <c r="CJ102" i="44" s="1"/>
  <c r="JD201" i="44"/>
  <c r="CZ201" i="44" s="1"/>
  <c r="JD209" i="44"/>
  <c r="CJ209" i="44" s="1"/>
  <c r="JD217" i="44"/>
  <c r="CZ217" i="44" s="1"/>
  <c r="JD225" i="44"/>
  <c r="CZ225" i="44" s="1"/>
  <c r="CQ186" i="44"/>
  <c r="DG173" i="44"/>
  <c r="DG106" i="44"/>
  <c r="JB35" i="44"/>
  <c r="CX35" i="44" s="1"/>
  <c r="JB27" i="44"/>
  <c r="CX27" i="44" s="1"/>
  <c r="CA55" i="44"/>
  <c r="JB52" i="44"/>
  <c r="BR52" i="44" s="1"/>
  <c r="JB60" i="44"/>
  <c r="BR60" i="44" s="1"/>
  <c r="JB68" i="44"/>
  <c r="CH68" i="44" s="1"/>
  <c r="JB76" i="44"/>
  <c r="BR76" i="44" s="1"/>
  <c r="JB84" i="44"/>
  <c r="BR84" i="44" s="1"/>
  <c r="JB92" i="44"/>
  <c r="CH92" i="44" s="1"/>
  <c r="JA138" i="44"/>
  <c r="CW138" i="44" s="1"/>
  <c r="JD96" i="44"/>
  <c r="CJ96" i="44" s="1"/>
  <c r="IZ52" i="44"/>
  <c r="CF52" i="44" s="1"/>
  <c r="IZ60" i="44"/>
  <c r="CV60" i="44" s="1"/>
  <c r="IZ68" i="44"/>
  <c r="BP68" i="44" s="1"/>
  <c r="IZ76" i="44"/>
  <c r="BP76" i="44" s="1"/>
  <c r="IZ84" i="44"/>
  <c r="BP84" i="44" s="1"/>
  <c r="IZ92" i="44"/>
  <c r="BP92" i="44" s="1"/>
  <c r="IY49" i="44"/>
  <c r="CU49" i="44" s="1"/>
  <c r="JE31" i="44"/>
  <c r="BU31" i="44" s="1"/>
  <c r="DG186" i="44"/>
  <c r="CQ106" i="44"/>
  <c r="DG120" i="44"/>
  <c r="JG127" i="44"/>
  <c r="BW127" i="44" s="1"/>
  <c r="JG135" i="44"/>
  <c r="BW135" i="44" s="1"/>
  <c r="JG199" i="44"/>
  <c r="BW199" i="44" s="1"/>
  <c r="JG207" i="44"/>
  <c r="BW207" i="44" s="1"/>
  <c r="JG215" i="44"/>
  <c r="DC215" i="44" s="1"/>
  <c r="JG223" i="44"/>
  <c r="BW223" i="44" s="1"/>
  <c r="JI193" i="44"/>
  <c r="CO193" i="44" s="1"/>
  <c r="JH140" i="44"/>
  <c r="BX140" i="44" s="1"/>
  <c r="JH148" i="44"/>
  <c r="BX148" i="44" s="1"/>
  <c r="JH156" i="44"/>
  <c r="CN156" i="44" s="1"/>
  <c r="JH164" i="44"/>
  <c r="DD164" i="44" s="1"/>
  <c r="JH172" i="44"/>
  <c r="DD172" i="44" s="1"/>
  <c r="JH180" i="44"/>
  <c r="BX180" i="44" s="1"/>
  <c r="JE65" i="44"/>
  <c r="DA65" i="44" s="1"/>
  <c r="JE73" i="44"/>
  <c r="DA73" i="44" s="1"/>
  <c r="JE81" i="44"/>
  <c r="DA81" i="44" s="1"/>
  <c r="JE89" i="44"/>
  <c r="CK89" i="44" s="1"/>
  <c r="DG72" i="44"/>
  <c r="DG64" i="44"/>
  <c r="CQ188" i="44"/>
  <c r="CQ181" i="44"/>
  <c r="CQ169" i="44"/>
  <c r="CQ120" i="44"/>
  <c r="DG121" i="44"/>
  <c r="JB37" i="44"/>
  <c r="CH37" i="44" s="1"/>
  <c r="JB29" i="44"/>
  <c r="BR29" i="44" s="1"/>
  <c r="JH52" i="44"/>
  <c r="CN52" i="44" s="1"/>
  <c r="JH60" i="44"/>
  <c r="DD60" i="44" s="1"/>
  <c r="JH68" i="44"/>
  <c r="BX68" i="44" s="1"/>
  <c r="JH76" i="44"/>
  <c r="DD76" i="44" s="1"/>
  <c r="JH84" i="44"/>
  <c r="BX84" i="44" s="1"/>
  <c r="JH92" i="44"/>
  <c r="BX92" i="44" s="1"/>
  <c r="JH204" i="44"/>
  <c r="BX204" i="44" s="1"/>
  <c r="JH212" i="44"/>
  <c r="DD212" i="44" s="1"/>
  <c r="JH220" i="44"/>
  <c r="DD220" i="44" s="1"/>
  <c r="JJ98" i="44"/>
  <c r="DF98" i="44" s="1"/>
  <c r="JJ50" i="44"/>
  <c r="CP50" i="44" s="1"/>
  <c r="JJ58" i="44"/>
  <c r="BZ58" i="44" s="1"/>
  <c r="JJ66" i="44"/>
  <c r="BZ66" i="44" s="1"/>
  <c r="JJ74" i="44"/>
  <c r="BZ74" i="44" s="1"/>
  <c r="JJ82" i="44"/>
  <c r="BZ82" i="44" s="1"/>
  <c r="JJ90" i="44"/>
  <c r="CP90" i="44" s="1"/>
  <c r="JD152" i="44"/>
  <c r="BT152" i="44" s="1"/>
  <c r="JD160" i="44"/>
  <c r="BT160" i="44" s="1"/>
  <c r="JD168" i="44"/>
  <c r="BT168" i="44" s="1"/>
  <c r="JD176" i="44"/>
  <c r="BT176" i="44" s="1"/>
  <c r="JD184" i="44"/>
  <c r="BT184" i="44" s="1"/>
  <c r="JG58" i="44"/>
  <c r="BW58" i="44" s="1"/>
  <c r="JE221" i="44"/>
  <c r="DA221" i="44" s="1"/>
  <c r="IZ100" i="44"/>
  <c r="CF100" i="44" s="1"/>
  <c r="IZ108" i="44"/>
  <c r="CF108" i="44" s="1"/>
  <c r="IZ116" i="44"/>
  <c r="BP116" i="44" s="1"/>
  <c r="IZ124" i="44"/>
  <c r="BP124" i="44" s="1"/>
  <c r="IZ132" i="44"/>
  <c r="BP132" i="44" s="1"/>
  <c r="CQ72" i="44"/>
  <c r="CQ64" i="44"/>
  <c r="DG188" i="44"/>
  <c r="DG181" i="44"/>
  <c r="DG169" i="44"/>
  <c r="CQ121" i="44"/>
  <c r="JD44" i="44"/>
  <c r="CZ44" i="44" s="1"/>
  <c r="JH100" i="44"/>
  <c r="DD100" i="44" s="1"/>
  <c r="JH108" i="44"/>
  <c r="BX108" i="44" s="1"/>
  <c r="JH116" i="44"/>
  <c r="BX116" i="44" s="1"/>
  <c r="JH124" i="44"/>
  <c r="BX124" i="44" s="1"/>
  <c r="JH132" i="44"/>
  <c r="DD132" i="44" s="1"/>
  <c r="CQ46" i="44"/>
  <c r="JI44" i="44"/>
  <c r="DE44" i="44" s="1"/>
  <c r="JB39" i="44"/>
  <c r="BR39" i="44" s="1"/>
  <c r="JB31" i="44"/>
  <c r="CX31" i="44" s="1"/>
  <c r="JI42" i="44"/>
  <c r="CO42" i="44" s="1"/>
  <c r="JI40" i="44"/>
  <c r="DE40" i="44" s="1"/>
  <c r="JI38" i="44"/>
  <c r="BY38" i="44" s="1"/>
  <c r="JI36" i="44"/>
  <c r="CO36" i="44" s="1"/>
  <c r="JI34" i="44"/>
  <c r="CO34" i="44" s="1"/>
  <c r="JI32" i="44"/>
  <c r="BY32" i="44" s="1"/>
  <c r="JI30" i="44"/>
  <c r="CO30" i="44" s="1"/>
  <c r="JI28" i="44"/>
  <c r="CO28" i="44" s="1"/>
  <c r="JJ144" i="44"/>
  <c r="CP144" i="44" s="1"/>
  <c r="JJ160" i="44"/>
  <c r="BZ160" i="44" s="1"/>
  <c r="JJ168" i="44"/>
  <c r="CP168" i="44" s="1"/>
  <c r="JJ176" i="44"/>
  <c r="CP176" i="44" s="1"/>
  <c r="JJ184" i="44"/>
  <c r="CP184" i="44" s="1"/>
  <c r="JJ200" i="44"/>
  <c r="DF200" i="44" s="1"/>
  <c r="JJ208" i="44"/>
  <c r="BZ208" i="44" s="1"/>
  <c r="JJ216" i="44"/>
  <c r="BZ216" i="44" s="1"/>
  <c r="JJ224" i="44"/>
  <c r="BZ224" i="44" s="1"/>
  <c r="JE102" i="44"/>
  <c r="DA102" i="44" s="1"/>
  <c r="JE118" i="44"/>
  <c r="DA118" i="44" s="1"/>
  <c r="JE126" i="44"/>
  <c r="CK126" i="44" s="1"/>
  <c r="JE134" i="44"/>
  <c r="DA134" i="44" s="1"/>
  <c r="JE185" i="44"/>
  <c r="DA185" i="44" s="1"/>
  <c r="IZ140" i="44"/>
  <c r="CV140" i="44" s="1"/>
  <c r="IZ148" i="44"/>
  <c r="BP148" i="44" s="1"/>
  <c r="IZ156" i="44"/>
  <c r="BP156" i="44" s="1"/>
  <c r="IZ164" i="44"/>
  <c r="BP164" i="44" s="1"/>
  <c r="IZ172" i="44"/>
  <c r="BP172" i="44" s="1"/>
  <c r="IZ180" i="44"/>
  <c r="CV180" i="44" s="1"/>
  <c r="IZ188" i="44"/>
  <c r="BP188" i="44" s="1"/>
  <c r="JD42" i="44"/>
  <c r="CZ42" i="44" s="1"/>
  <c r="DG68" i="44"/>
  <c r="JI171" i="44"/>
  <c r="BY171" i="44" s="1"/>
  <c r="JF87" i="44"/>
  <c r="CL87" i="44" s="1"/>
  <c r="JA49" i="44"/>
  <c r="CG49" i="44" s="1"/>
  <c r="JA57" i="44"/>
  <c r="CW57" i="44" s="1"/>
  <c r="JA65" i="44"/>
  <c r="BQ65" i="44" s="1"/>
  <c r="JA73" i="44"/>
  <c r="BQ73" i="44" s="1"/>
  <c r="JA81" i="44"/>
  <c r="BQ81" i="44" s="1"/>
  <c r="JA89" i="44"/>
  <c r="BQ89" i="44" s="1"/>
  <c r="JD191" i="44"/>
  <c r="BT191" i="44" s="1"/>
  <c r="JD110" i="44"/>
  <c r="CJ110" i="44" s="1"/>
  <c r="JD118" i="44"/>
  <c r="CJ118" i="44" s="1"/>
  <c r="JD126" i="44"/>
  <c r="CJ126" i="44" s="1"/>
  <c r="JD134" i="44"/>
  <c r="BT134" i="44" s="1"/>
  <c r="JB41" i="44"/>
  <c r="CX41" i="44" s="1"/>
  <c r="JB33" i="44"/>
  <c r="BR33" i="44" s="1"/>
  <c r="JB202" i="44"/>
  <c r="BR202" i="44" s="1"/>
  <c r="JB210" i="44"/>
  <c r="BR210" i="44" s="1"/>
  <c r="JB218" i="44"/>
  <c r="BR218" i="44" s="1"/>
  <c r="JD56" i="44"/>
  <c r="CZ56" i="44" s="1"/>
  <c r="JD64" i="44"/>
  <c r="BT64" i="44" s="1"/>
  <c r="JD72" i="44"/>
  <c r="BT72" i="44" s="1"/>
  <c r="JD88" i="44"/>
  <c r="CJ88" i="44" s="1"/>
  <c r="JG46" i="44"/>
  <c r="CM46" i="44" s="1"/>
  <c r="JE179" i="44"/>
  <c r="BU179" i="44" s="1"/>
  <c r="JG40" i="44"/>
  <c r="BW40" i="44" s="1"/>
  <c r="JG32" i="44"/>
  <c r="DC32" i="44" s="1"/>
  <c r="JE27" i="44"/>
  <c r="DA27" i="44" s="1"/>
  <c r="JD33" i="44"/>
  <c r="CZ33" i="44" s="1"/>
  <c r="JB141" i="44"/>
  <c r="CX141" i="44" s="1"/>
  <c r="JE147" i="44"/>
  <c r="CK147" i="44" s="1"/>
  <c r="JE165" i="44"/>
  <c r="CK165" i="44" s="1"/>
  <c r="JF81" i="44"/>
  <c r="DB81" i="44" s="1"/>
  <c r="JF89" i="44"/>
  <c r="BV89" i="44" s="1"/>
  <c r="JC148" i="44"/>
  <c r="CY148" i="44" s="1"/>
  <c r="JJ139" i="44"/>
  <c r="CP139" i="44" s="1"/>
  <c r="JJ155" i="44"/>
  <c r="CP155" i="44" s="1"/>
  <c r="JJ163" i="44"/>
  <c r="CP163" i="44" s="1"/>
  <c r="JJ171" i="44"/>
  <c r="CP171" i="44" s="1"/>
  <c r="JJ179" i="44"/>
  <c r="DF179" i="44" s="1"/>
  <c r="JJ187" i="44"/>
  <c r="CP187" i="44" s="1"/>
  <c r="JA108" i="44"/>
  <c r="CG108" i="44" s="1"/>
  <c r="JA124" i="44"/>
  <c r="CW124" i="44" s="1"/>
  <c r="JA132" i="44"/>
  <c r="BQ132" i="44" s="1"/>
  <c r="JA139" i="44"/>
  <c r="CW139" i="44" s="1"/>
  <c r="JA147" i="44"/>
  <c r="BQ147" i="44" s="1"/>
  <c r="JA155" i="44"/>
  <c r="BQ155" i="44" s="1"/>
  <c r="JA163" i="44"/>
  <c r="CG163" i="44" s="1"/>
  <c r="JA179" i="44"/>
  <c r="BQ179" i="44" s="1"/>
  <c r="JA187" i="44"/>
  <c r="BQ187" i="44" s="1"/>
  <c r="JA195" i="44"/>
  <c r="CG195" i="44" s="1"/>
  <c r="JA203" i="44"/>
  <c r="CG203" i="44" s="1"/>
  <c r="JA211" i="44"/>
  <c r="BQ211" i="44" s="1"/>
  <c r="JA227" i="44"/>
  <c r="BQ227" i="44" s="1"/>
  <c r="JG138" i="44"/>
  <c r="CM138" i="44" s="1"/>
  <c r="JH53" i="44"/>
  <c r="BX53" i="44" s="1"/>
  <c r="JH61" i="44"/>
  <c r="DD61" i="44" s="1"/>
  <c r="JH69" i="44"/>
  <c r="BX69" i="44" s="1"/>
  <c r="JH77" i="44"/>
  <c r="BX77" i="44" s="1"/>
  <c r="JH85" i="44"/>
  <c r="DD85" i="44" s="1"/>
  <c r="JH93" i="44"/>
  <c r="BX93" i="44" s="1"/>
  <c r="JE175" i="44"/>
  <c r="BU175" i="44" s="1"/>
  <c r="IZ197" i="44"/>
  <c r="BP197" i="44" s="1"/>
  <c r="JG27" i="44"/>
  <c r="BW27" i="44" s="1"/>
  <c r="JJ36" i="44"/>
  <c r="DF36" i="44" s="1"/>
  <c r="JJ28" i="44"/>
  <c r="DF28" i="44" s="1"/>
  <c r="JG82" i="44"/>
  <c r="DC82" i="44" s="1"/>
  <c r="JG90" i="44"/>
  <c r="BW90" i="44" s="1"/>
  <c r="JG122" i="44"/>
  <c r="BW122" i="44" s="1"/>
  <c r="JG130" i="44"/>
  <c r="BW130" i="44" s="1"/>
  <c r="JG194" i="44"/>
  <c r="BW194" i="44" s="1"/>
  <c r="JG202" i="44"/>
  <c r="BW202" i="44" s="1"/>
  <c r="JG210" i="44"/>
  <c r="CM210" i="44" s="1"/>
  <c r="JG218" i="44"/>
  <c r="BW218" i="44" s="1"/>
  <c r="JG226" i="44"/>
  <c r="BW226" i="44" s="1"/>
  <c r="IY138" i="44"/>
  <c r="BO138" i="44" s="1"/>
  <c r="JC194" i="44"/>
  <c r="BS194" i="44" s="1"/>
  <c r="JI138" i="44"/>
  <c r="BY138" i="44" s="1"/>
  <c r="JH101" i="44"/>
  <c r="BX101" i="44" s="1"/>
  <c r="JH109" i="44"/>
  <c r="BX109" i="44" s="1"/>
  <c r="JH117" i="44"/>
  <c r="BX117" i="44" s="1"/>
  <c r="JH125" i="44"/>
  <c r="CN125" i="44" s="1"/>
  <c r="JH133" i="44"/>
  <c r="BX133" i="44" s="1"/>
  <c r="IZ101" i="44"/>
  <c r="CF101" i="44" s="1"/>
  <c r="IZ109" i="44"/>
  <c r="BP109" i="44" s="1"/>
  <c r="IZ117" i="44"/>
  <c r="CF117" i="44" s="1"/>
  <c r="IZ125" i="44"/>
  <c r="BP125" i="44" s="1"/>
  <c r="IZ133" i="44"/>
  <c r="BP133" i="44" s="1"/>
  <c r="IY27" i="44"/>
  <c r="BO27" i="44" s="1"/>
  <c r="JF29" i="44"/>
  <c r="CL29" i="44" s="1"/>
  <c r="JE42" i="44"/>
  <c r="BU42" i="44" s="1"/>
  <c r="JH197" i="44"/>
  <c r="BX197" i="44" s="1"/>
  <c r="JJ53" i="44"/>
  <c r="DF53" i="44" s="1"/>
  <c r="JJ61" i="44"/>
  <c r="BZ61" i="44" s="1"/>
  <c r="JJ69" i="44"/>
  <c r="BZ69" i="44" s="1"/>
  <c r="JJ77" i="44"/>
  <c r="CP77" i="44" s="1"/>
  <c r="JJ85" i="44"/>
  <c r="BZ85" i="44" s="1"/>
  <c r="JJ93" i="44"/>
  <c r="BZ93" i="44" s="1"/>
  <c r="DG66" i="44"/>
  <c r="JE223" i="44"/>
  <c r="BU223" i="44" s="1"/>
  <c r="CA54" i="44"/>
  <c r="JJ38" i="44"/>
  <c r="DF38" i="44" s="1"/>
  <c r="JJ30" i="44"/>
  <c r="DF30" i="44" s="1"/>
  <c r="JG54" i="44"/>
  <c r="BW54" i="44" s="1"/>
  <c r="IZ141" i="44"/>
  <c r="BP141" i="44" s="1"/>
  <c r="IZ149" i="44"/>
  <c r="BP149" i="44" s="1"/>
  <c r="IZ157" i="44"/>
  <c r="CF157" i="44" s="1"/>
  <c r="IZ165" i="44"/>
  <c r="BP165" i="44" s="1"/>
  <c r="IZ173" i="44"/>
  <c r="CV173" i="44" s="1"/>
  <c r="IZ181" i="44"/>
  <c r="CV181" i="44" s="1"/>
  <c r="IY82" i="44"/>
  <c r="BO82" i="44" s="1"/>
  <c r="IY90" i="44"/>
  <c r="CU90" i="44" s="1"/>
  <c r="IY122" i="44"/>
  <c r="CE122" i="44" s="1"/>
  <c r="IY130" i="44"/>
  <c r="BO130" i="44" s="1"/>
  <c r="IY194" i="44"/>
  <c r="BO194" i="44" s="1"/>
  <c r="IY202" i="44"/>
  <c r="BO202" i="44" s="1"/>
  <c r="IY210" i="44"/>
  <c r="CU210" i="44" s="1"/>
  <c r="IY218" i="44"/>
  <c r="BO218" i="44" s="1"/>
  <c r="IY226" i="44"/>
  <c r="BO226" i="44" s="1"/>
  <c r="JC137" i="44"/>
  <c r="BS137" i="44" s="1"/>
  <c r="JI103" i="44"/>
  <c r="CO103" i="44" s="1"/>
  <c r="JI111" i="44"/>
  <c r="BY111" i="44" s="1"/>
  <c r="JI135" i="44"/>
  <c r="BY135" i="44" s="1"/>
  <c r="JI208" i="44"/>
  <c r="BY208" i="44" s="1"/>
  <c r="JI216" i="44"/>
  <c r="CO216" i="44" s="1"/>
  <c r="JJ195" i="44"/>
  <c r="BZ195" i="44" s="1"/>
  <c r="JJ203" i="44"/>
  <c r="BZ203" i="44" s="1"/>
  <c r="JJ211" i="44"/>
  <c r="BZ211" i="44" s="1"/>
  <c r="JJ219" i="44"/>
  <c r="BZ219" i="44" s="1"/>
  <c r="JD57" i="44"/>
  <c r="CJ57" i="44" s="1"/>
  <c r="JD65" i="44"/>
  <c r="CJ65" i="44" s="1"/>
  <c r="JD73" i="44"/>
  <c r="BT73" i="44" s="1"/>
  <c r="JD81" i="44"/>
  <c r="CJ81" i="44" s="1"/>
  <c r="JD89" i="44"/>
  <c r="BT89" i="44" s="1"/>
  <c r="JJ40" i="44"/>
  <c r="DF40" i="44" s="1"/>
  <c r="JJ32" i="44"/>
  <c r="CP32" i="44" s="1"/>
  <c r="JA52" i="44"/>
  <c r="BQ52" i="44" s="1"/>
  <c r="JA60" i="44"/>
  <c r="BQ60" i="44" s="1"/>
  <c r="JA68" i="44"/>
  <c r="CW68" i="44" s="1"/>
  <c r="JA76" i="44"/>
  <c r="BQ76" i="44" s="1"/>
  <c r="JA84" i="44"/>
  <c r="BQ84" i="44" s="1"/>
  <c r="JA92" i="44"/>
  <c r="BQ92" i="44" s="1"/>
  <c r="JD141" i="44"/>
  <c r="CZ141" i="44" s="1"/>
  <c r="JE49" i="44"/>
  <c r="DA49" i="44" s="1"/>
  <c r="IY74" i="44"/>
  <c r="CU74" i="44" s="1"/>
  <c r="JC156" i="44"/>
  <c r="CY156" i="44" s="1"/>
  <c r="JC164" i="44"/>
  <c r="CY164" i="44" s="1"/>
  <c r="JC180" i="44"/>
  <c r="CY180" i="44" s="1"/>
  <c r="JC188" i="44"/>
  <c r="CY188" i="44" s="1"/>
  <c r="JD97" i="44"/>
  <c r="CJ97" i="44" s="1"/>
  <c r="JG49" i="44"/>
  <c r="DC49" i="44" s="1"/>
  <c r="JE122" i="44"/>
  <c r="DA122" i="44" s="1"/>
  <c r="IY196" i="44"/>
  <c r="BO196" i="44" s="1"/>
  <c r="IY212" i="44"/>
  <c r="CU212" i="44" s="1"/>
  <c r="JF219" i="44"/>
  <c r="BV219" i="44" s="1"/>
  <c r="JI142" i="44"/>
  <c r="CO142" i="44" s="1"/>
  <c r="JI150" i="44"/>
  <c r="BY150" i="44" s="1"/>
  <c r="JI158" i="44"/>
  <c r="BY158" i="44" s="1"/>
  <c r="JI166" i="44"/>
  <c r="BY166" i="44" s="1"/>
  <c r="JI174" i="44"/>
  <c r="BY174" i="44" s="1"/>
  <c r="JI182" i="44"/>
  <c r="BY182" i="44" s="1"/>
  <c r="JI190" i="44"/>
  <c r="BY190" i="44" s="1"/>
  <c r="JI202" i="44"/>
  <c r="BY202" i="44" s="1"/>
  <c r="IZ207" i="44"/>
  <c r="BP207" i="44" s="1"/>
  <c r="IZ215" i="44"/>
  <c r="CF215" i="44" s="1"/>
  <c r="IZ223" i="44"/>
  <c r="BP223" i="44" s="1"/>
  <c r="JD143" i="44"/>
  <c r="CZ143" i="44" s="1"/>
  <c r="JD144" i="44"/>
  <c r="CJ144" i="44" s="1"/>
  <c r="JD196" i="44"/>
  <c r="CZ196" i="44" s="1"/>
  <c r="JD204" i="44"/>
  <c r="CZ204" i="44" s="1"/>
  <c r="JD212" i="44"/>
  <c r="CZ212" i="44" s="1"/>
  <c r="JD220" i="44"/>
  <c r="BT220" i="44" s="1"/>
  <c r="JC109" i="44"/>
  <c r="BS109" i="44" s="1"/>
  <c r="JC117" i="44"/>
  <c r="BS117" i="44" s="1"/>
  <c r="JC125" i="44"/>
  <c r="BS125" i="44" s="1"/>
  <c r="JC133" i="44"/>
  <c r="CY133" i="44" s="1"/>
  <c r="JC143" i="44"/>
  <c r="CI143" i="44" s="1"/>
  <c r="JJ182" i="44"/>
  <c r="DF182" i="44" s="1"/>
  <c r="JA190" i="44"/>
  <c r="BQ190" i="44" s="1"/>
  <c r="JB104" i="44"/>
  <c r="CX104" i="44" s="1"/>
  <c r="JB112" i="44"/>
  <c r="CX112" i="44" s="1"/>
  <c r="JB120" i="44"/>
  <c r="BR120" i="44" s="1"/>
  <c r="JB128" i="44"/>
  <c r="BR128" i="44" s="1"/>
  <c r="JB136" i="44"/>
  <c r="BR136" i="44" s="1"/>
  <c r="CA201" i="44"/>
  <c r="CA182" i="44"/>
  <c r="JC101" i="44"/>
  <c r="BS101" i="44" s="1"/>
  <c r="JC151" i="44"/>
  <c r="CY151" i="44" s="1"/>
  <c r="JC159" i="44"/>
  <c r="CY159" i="44" s="1"/>
  <c r="JC167" i="44"/>
  <c r="CY167" i="44" s="1"/>
  <c r="JC175" i="44"/>
  <c r="CY175" i="44" s="1"/>
  <c r="JC183" i="44"/>
  <c r="CY183" i="44" s="1"/>
  <c r="JH143" i="44"/>
  <c r="BX143" i="44" s="1"/>
  <c r="JH151" i="44"/>
  <c r="BX151" i="44" s="1"/>
  <c r="JH159" i="44"/>
  <c r="BX159" i="44" s="1"/>
  <c r="JH167" i="44"/>
  <c r="BX167" i="44" s="1"/>
  <c r="JH175" i="44"/>
  <c r="BX175" i="44" s="1"/>
  <c r="JH183" i="44"/>
  <c r="BX183" i="44" s="1"/>
  <c r="JB96" i="44"/>
  <c r="CX96" i="44" s="1"/>
  <c r="JB144" i="44"/>
  <c r="CH144" i="44" s="1"/>
  <c r="JB152" i="44"/>
  <c r="CH152" i="44" s="1"/>
  <c r="JB160" i="44"/>
  <c r="CH160" i="44" s="1"/>
  <c r="JB168" i="44"/>
  <c r="CH168" i="44" s="1"/>
  <c r="JB176" i="44"/>
  <c r="CH176" i="44" s="1"/>
  <c r="JB184" i="44"/>
  <c r="CH184" i="44" s="1"/>
  <c r="IZ47" i="44"/>
  <c r="CV47" i="44" s="1"/>
  <c r="IZ55" i="44"/>
  <c r="BP55" i="44" s="1"/>
  <c r="IZ63" i="44"/>
  <c r="BP63" i="44" s="1"/>
  <c r="IZ71" i="44"/>
  <c r="CV71" i="44" s="1"/>
  <c r="IZ79" i="44"/>
  <c r="BP79" i="44" s="1"/>
  <c r="IZ87" i="44"/>
  <c r="BP87" i="44" s="1"/>
  <c r="IZ95" i="44"/>
  <c r="BP95" i="44" s="1"/>
  <c r="JG37" i="44"/>
  <c r="DC37" i="44" s="1"/>
  <c r="CQ223" i="44"/>
  <c r="CA197" i="44"/>
  <c r="CQ182" i="44"/>
  <c r="CQ89" i="44"/>
  <c r="JH103" i="44"/>
  <c r="BX103" i="44" s="1"/>
  <c r="JH111" i="44"/>
  <c r="BX111" i="44" s="1"/>
  <c r="JH119" i="44"/>
  <c r="DD119" i="44" s="1"/>
  <c r="JH127" i="44"/>
  <c r="BX127" i="44" s="1"/>
  <c r="JH135" i="44"/>
  <c r="BX135" i="44" s="1"/>
  <c r="JJ46" i="44"/>
  <c r="DF46" i="44" s="1"/>
  <c r="JD48" i="44"/>
  <c r="CJ48" i="44" s="1"/>
  <c r="IZ103" i="44"/>
  <c r="BP103" i="44" s="1"/>
  <c r="IZ111" i="44"/>
  <c r="BP111" i="44" s="1"/>
  <c r="IZ119" i="44"/>
  <c r="CV119" i="44" s="1"/>
  <c r="IZ127" i="44"/>
  <c r="CV127" i="44" s="1"/>
  <c r="IZ135" i="44"/>
  <c r="BP135" i="44" s="1"/>
  <c r="DG197" i="44"/>
  <c r="DG90" i="44"/>
  <c r="JC197" i="44"/>
  <c r="CY197" i="44" s="1"/>
  <c r="JC205" i="44"/>
  <c r="CI205" i="44" s="1"/>
  <c r="JC213" i="44"/>
  <c r="CI213" i="44" s="1"/>
  <c r="JC221" i="44"/>
  <c r="CI221" i="44" s="1"/>
  <c r="JI137" i="44"/>
  <c r="DE137" i="44" s="1"/>
  <c r="CA38" i="44"/>
  <c r="DG89" i="44"/>
  <c r="JC29" i="44"/>
  <c r="BS29" i="44" s="1"/>
  <c r="JD105" i="44"/>
  <c r="CZ105" i="44" s="1"/>
  <c r="JD113" i="44"/>
  <c r="CZ113" i="44" s="1"/>
  <c r="JD121" i="44"/>
  <c r="CZ121" i="44" s="1"/>
  <c r="JD129" i="44"/>
  <c r="CJ129" i="44" s="1"/>
  <c r="IZ143" i="44"/>
  <c r="BP143" i="44" s="1"/>
  <c r="IZ151" i="44"/>
  <c r="BP151" i="44" s="1"/>
  <c r="IZ159" i="44"/>
  <c r="CV159" i="44" s="1"/>
  <c r="IZ167" i="44"/>
  <c r="CF167" i="44" s="1"/>
  <c r="IZ175" i="44"/>
  <c r="BP175" i="44" s="1"/>
  <c r="IZ183" i="44"/>
  <c r="CF183" i="44" s="1"/>
  <c r="CQ83" i="44"/>
  <c r="IY76" i="44"/>
  <c r="BO76" i="44" s="1"/>
  <c r="IY84" i="44"/>
  <c r="BO84" i="44" s="1"/>
  <c r="IY92" i="44"/>
  <c r="BO92" i="44" s="1"/>
  <c r="IY124" i="44"/>
  <c r="BO124" i="44" s="1"/>
  <c r="IY132" i="44"/>
  <c r="CU132" i="44" s="1"/>
  <c r="IY204" i="44"/>
  <c r="BO204" i="44" s="1"/>
  <c r="IY220" i="44"/>
  <c r="BO220" i="44" s="1"/>
  <c r="JI97" i="44"/>
  <c r="DE97" i="44" s="1"/>
  <c r="JI105" i="44"/>
  <c r="BY105" i="44" s="1"/>
  <c r="JI113" i="44"/>
  <c r="DE113" i="44" s="1"/>
  <c r="JI121" i="44"/>
  <c r="DE121" i="44" s="1"/>
  <c r="JI129" i="44"/>
  <c r="DE129" i="44" s="1"/>
  <c r="JI210" i="44"/>
  <c r="CO210" i="44" s="1"/>
  <c r="JI218" i="44"/>
  <c r="BY218" i="44" s="1"/>
  <c r="JI226" i="44"/>
  <c r="CO226" i="44" s="1"/>
  <c r="JA43" i="44"/>
  <c r="CG43" i="44" s="1"/>
  <c r="JA41" i="44"/>
  <c r="BQ41" i="44" s="1"/>
  <c r="JA39" i="44"/>
  <c r="CG39" i="44" s="1"/>
  <c r="JA37" i="44"/>
  <c r="CG37" i="44" s="1"/>
  <c r="JA35" i="44"/>
  <c r="CG35" i="44" s="1"/>
  <c r="JA33" i="44"/>
  <c r="CG33" i="44" s="1"/>
  <c r="JA31" i="44"/>
  <c r="CG31" i="44" s="1"/>
  <c r="JA29" i="44"/>
  <c r="CG29" i="44" s="1"/>
  <c r="JF83" i="44"/>
  <c r="BV83" i="44" s="1"/>
  <c r="JF91" i="44"/>
  <c r="BV91" i="44" s="1"/>
  <c r="JD51" i="44"/>
  <c r="CJ51" i="44" s="1"/>
  <c r="JD59" i="44"/>
  <c r="BT59" i="44" s="1"/>
  <c r="JD67" i="44"/>
  <c r="BT67" i="44" s="1"/>
  <c r="JD75" i="44"/>
  <c r="CJ75" i="44" s="1"/>
  <c r="JD83" i="44"/>
  <c r="CJ83" i="44" s="1"/>
  <c r="JD91" i="44"/>
  <c r="CJ91" i="44" s="1"/>
  <c r="IY40" i="44"/>
  <c r="BO40" i="44" s="1"/>
  <c r="IY32" i="44"/>
  <c r="CE32" i="44" s="1"/>
  <c r="CQ176" i="44"/>
  <c r="DG83" i="44"/>
  <c r="JI51" i="44"/>
  <c r="BY51" i="44" s="1"/>
  <c r="JI59" i="44"/>
  <c r="BY59" i="44" s="1"/>
  <c r="JI67" i="44"/>
  <c r="BY67" i="44" s="1"/>
  <c r="JI75" i="44"/>
  <c r="BY75" i="44" s="1"/>
  <c r="JI83" i="44"/>
  <c r="CO83" i="44" s="1"/>
  <c r="JI91" i="44"/>
  <c r="BY91" i="44" s="1"/>
  <c r="JH191" i="44"/>
  <c r="CN191" i="44" s="1"/>
  <c r="JC44" i="44"/>
  <c r="BS44" i="44" s="1"/>
  <c r="JG74" i="44"/>
  <c r="CM74" i="44" s="1"/>
  <c r="IZ191" i="44"/>
  <c r="BP191" i="44" s="1"/>
  <c r="DG176" i="44"/>
  <c r="JC55" i="44"/>
  <c r="BS55" i="44" s="1"/>
  <c r="JC63" i="44"/>
  <c r="BS63" i="44" s="1"/>
  <c r="JC71" i="44"/>
  <c r="BS71" i="44" s="1"/>
  <c r="JC79" i="44"/>
  <c r="CI79" i="44" s="1"/>
  <c r="JC87" i="44"/>
  <c r="BS87" i="44" s="1"/>
  <c r="JC95" i="44"/>
  <c r="BS95" i="44" s="1"/>
  <c r="IY60" i="44"/>
  <c r="BO60" i="44" s="1"/>
  <c r="IY52" i="44"/>
  <c r="BO52" i="44" s="1"/>
  <c r="JB199" i="44"/>
  <c r="BR199" i="44" s="1"/>
  <c r="JB207" i="44"/>
  <c r="BR207" i="44" s="1"/>
  <c r="JB215" i="44"/>
  <c r="CH215" i="44" s="1"/>
  <c r="JB223" i="44"/>
  <c r="CH223" i="44" s="1"/>
  <c r="JD99" i="44"/>
  <c r="CZ99" i="44" s="1"/>
  <c r="DG35" i="44"/>
  <c r="IZ43" i="44"/>
  <c r="CF43" i="44" s="1"/>
  <c r="IZ41" i="44"/>
  <c r="BP41" i="44" s="1"/>
  <c r="IZ39" i="44"/>
  <c r="BP39" i="44" s="1"/>
  <c r="IZ37" i="44"/>
  <c r="BP37" i="44" s="1"/>
  <c r="IZ35" i="44"/>
  <c r="BP35" i="44" s="1"/>
  <c r="IZ33" i="44"/>
  <c r="CV33" i="44" s="1"/>
  <c r="IZ31" i="44"/>
  <c r="CV31" i="44" s="1"/>
  <c r="IZ29" i="44"/>
  <c r="BP29" i="44" s="1"/>
  <c r="JE104" i="44"/>
  <c r="DA104" i="44" s="1"/>
  <c r="JE112" i="44"/>
  <c r="DA112" i="44" s="1"/>
  <c r="JE120" i="44"/>
  <c r="DA120" i="44" s="1"/>
  <c r="JE128" i="44"/>
  <c r="BU128" i="44" s="1"/>
  <c r="JE136" i="44"/>
  <c r="DA136" i="44" s="1"/>
  <c r="JD30" i="44"/>
  <c r="BT30" i="44" s="1"/>
  <c r="CQ42" i="44"/>
  <c r="JA53" i="44"/>
  <c r="BQ53" i="44" s="1"/>
  <c r="JA61" i="44"/>
  <c r="BQ61" i="44" s="1"/>
  <c r="JA69" i="44"/>
  <c r="BQ69" i="44" s="1"/>
  <c r="JA77" i="44"/>
  <c r="BQ77" i="44" s="1"/>
  <c r="JA85" i="44"/>
  <c r="CW85" i="44" s="1"/>
  <c r="JA93" i="44"/>
  <c r="BQ93" i="44" s="1"/>
  <c r="JA109" i="44"/>
  <c r="BQ109" i="44" s="1"/>
  <c r="JA117" i="44"/>
  <c r="BQ117" i="44" s="1"/>
  <c r="JA125" i="44"/>
  <c r="CG125" i="44" s="1"/>
  <c r="JA133" i="44"/>
  <c r="BQ133" i="44" s="1"/>
  <c r="JA140" i="44"/>
  <c r="CW140" i="44" s="1"/>
  <c r="JA148" i="44"/>
  <c r="CG148" i="44" s="1"/>
  <c r="JA156" i="44"/>
  <c r="CG156" i="44" s="1"/>
  <c r="JA164" i="44"/>
  <c r="BQ164" i="44" s="1"/>
  <c r="JA172" i="44"/>
  <c r="BQ172" i="44" s="1"/>
  <c r="JA180" i="44"/>
  <c r="BQ180" i="44" s="1"/>
  <c r="JA188" i="44"/>
  <c r="BQ188" i="44" s="1"/>
  <c r="JD41" i="44"/>
  <c r="BT41" i="44" s="1"/>
  <c r="JJ54" i="44"/>
  <c r="BZ54" i="44" s="1"/>
  <c r="JJ62" i="44"/>
  <c r="DF62" i="44" s="1"/>
  <c r="JJ70" i="44"/>
  <c r="BZ70" i="44" s="1"/>
  <c r="JJ86" i="44"/>
  <c r="BZ86" i="44" s="1"/>
  <c r="JJ94" i="44"/>
  <c r="BZ94" i="44" s="1"/>
  <c r="IY42" i="44"/>
  <c r="BO42" i="44" s="1"/>
  <c r="IY34" i="44"/>
  <c r="CU34" i="44" s="1"/>
  <c r="IY72" i="44"/>
  <c r="BO72" i="44" s="1"/>
  <c r="JC191" i="44"/>
  <c r="CY191" i="44" s="1"/>
  <c r="JF39" i="44"/>
  <c r="CL39" i="44" s="1"/>
  <c r="JF31" i="44"/>
  <c r="BV31" i="44" s="1"/>
  <c r="JE36" i="44"/>
  <c r="BU36" i="44" s="1"/>
  <c r="JD34" i="44"/>
  <c r="BT34" i="44" s="1"/>
  <c r="JE82" i="44"/>
  <c r="DA82" i="44" s="1"/>
  <c r="JE90" i="44"/>
  <c r="DA90" i="44" s="1"/>
  <c r="JE167" i="44"/>
  <c r="BU167" i="44" s="1"/>
  <c r="CQ44" i="44"/>
  <c r="JG64" i="44"/>
  <c r="BW64" i="44" s="1"/>
  <c r="JG72" i="44"/>
  <c r="BW72" i="44" s="1"/>
  <c r="JF35" i="44"/>
  <c r="BV35" i="44" s="1"/>
  <c r="JH43" i="44"/>
  <c r="BX43" i="44" s="1"/>
  <c r="JH41" i="44"/>
  <c r="BX41" i="44" s="1"/>
  <c r="JH39" i="44"/>
  <c r="CN39" i="44" s="1"/>
  <c r="JH37" i="44"/>
  <c r="DD37" i="44" s="1"/>
  <c r="JH35" i="44"/>
  <c r="BX35" i="44" s="1"/>
  <c r="JH33" i="44"/>
  <c r="CN33" i="44" s="1"/>
  <c r="JH31" i="44"/>
  <c r="DD31" i="44" s="1"/>
  <c r="JH29" i="44"/>
  <c r="BX29" i="44" s="1"/>
  <c r="DG44" i="44"/>
  <c r="JG50" i="44"/>
  <c r="BW50" i="44" s="1"/>
  <c r="JG66" i="44"/>
  <c r="BW66" i="44" s="1"/>
  <c r="JE187" i="44"/>
  <c r="BU187" i="44" s="1"/>
  <c r="IZ50" i="44"/>
  <c r="BP50" i="44" s="1"/>
  <c r="IZ58" i="44"/>
  <c r="CV58" i="44" s="1"/>
  <c r="IZ66" i="44"/>
  <c r="BP66" i="44" s="1"/>
  <c r="IZ74" i="44"/>
  <c r="BP74" i="44" s="1"/>
  <c r="IZ82" i="44"/>
  <c r="BP82" i="44" s="1"/>
  <c r="IZ90" i="44"/>
  <c r="BP90" i="44" s="1"/>
  <c r="IZ202" i="44"/>
  <c r="BP202" i="44" s="1"/>
  <c r="IZ210" i="44"/>
  <c r="BP210" i="44" s="1"/>
  <c r="IZ226" i="44"/>
  <c r="BP226" i="44" s="1"/>
  <c r="JD43" i="44"/>
  <c r="CJ43" i="44" s="1"/>
  <c r="JD28" i="44"/>
  <c r="BT28" i="44" s="1"/>
  <c r="IY48" i="44"/>
  <c r="BO48" i="44" s="1"/>
  <c r="IY120" i="44"/>
  <c r="BO120" i="44" s="1"/>
  <c r="IY128" i="44"/>
  <c r="BO128" i="44" s="1"/>
  <c r="IY136" i="44"/>
  <c r="CU136" i="44" s="1"/>
  <c r="IY192" i="44"/>
  <c r="BO192" i="44" s="1"/>
  <c r="IY200" i="44"/>
  <c r="BO200" i="44" s="1"/>
  <c r="IY208" i="44"/>
  <c r="CU208" i="44" s="1"/>
  <c r="IY216" i="44"/>
  <c r="BO216" i="44" s="1"/>
  <c r="IY224" i="44"/>
  <c r="BO224" i="44" s="1"/>
  <c r="JF199" i="44"/>
  <c r="CL199" i="44" s="1"/>
  <c r="JF207" i="44"/>
  <c r="DB207" i="44" s="1"/>
  <c r="JF223" i="44"/>
  <c r="CL223" i="44" s="1"/>
  <c r="JC185" i="44"/>
  <c r="CY185" i="44" s="1"/>
  <c r="JC207" i="44"/>
  <c r="CI207" i="44" s="1"/>
  <c r="JG197" i="44"/>
  <c r="CM197" i="44" s="1"/>
  <c r="JJ142" i="44"/>
  <c r="BZ142" i="44" s="1"/>
  <c r="JJ150" i="44"/>
  <c r="CP150" i="44" s="1"/>
  <c r="JJ158" i="44"/>
  <c r="DF158" i="44" s="1"/>
  <c r="JJ166" i="44"/>
  <c r="DF166" i="44" s="1"/>
  <c r="JJ190" i="44"/>
  <c r="CP190" i="44" s="1"/>
  <c r="JA103" i="44"/>
  <c r="CG103" i="44" s="1"/>
  <c r="JA111" i="44"/>
  <c r="BQ111" i="44" s="1"/>
  <c r="JA119" i="44"/>
  <c r="CG119" i="44" s="1"/>
  <c r="JA127" i="44"/>
  <c r="BQ127" i="44" s="1"/>
  <c r="JA135" i="44"/>
  <c r="BQ135" i="44" s="1"/>
  <c r="JA142" i="44"/>
  <c r="CW142" i="44" s="1"/>
  <c r="JA150" i="44"/>
  <c r="CG150" i="44" s="1"/>
  <c r="JA158" i="44"/>
  <c r="CG158" i="44" s="1"/>
  <c r="JA166" i="44"/>
  <c r="BQ166" i="44" s="1"/>
  <c r="JA174" i="44"/>
  <c r="BQ174" i="44" s="1"/>
  <c r="JA182" i="44"/>
  <c r="BQ182" i="44" s="1"/>
  <c r="JB55" i="44"/>
  <c r="BR55" i="44" s="1"/>
  <c r="JB71" i="44"/>
  <c r="BR71" i="44" s="1"/>
  <c r="JB142" i="44"/>
  <c r="CH142" i="44" s="1"/>
  <c r="JB150" i="44"/>
  <c r="CH150" i="44" s="1"/>
  <c r="JB158" i="44"/>
  <c r="CH158" i="44" s="1"/>
  <c r="JB174" i="44"/>
  <c r="CX174" i="44" s="1"/>
  <c r="JB182" i="44"/>
  <c r="BR182" i="44" s="1"/>
  <c r="JB190" i="44"/>
  <c r="CH190" i="44" s="1"/>
  <c r="JI57" i="44"/>
  <c r="BY57" i="44" s="1"/>
  <c r="JI140" i="44"/>
  <c r="CO140" i="44" s="1"/>
  <c r="JI148" i="44"/>
  <c r="CO148" i="44" s="1"/>
  <c r="JI156" i="44"/>
  <c r="BY156" i="44" s="1"/>
  <c r="JI164" i="44"/>
  <c r="CO164" i="44" s="1"/>
  <c r="JI172" i="44"/>
  <c r="CO172" i="44" s="1"/>
  <c r="JI180" i="44"/>
  <c r="BY180" i="44" s="1"/>
  <c r="JE53" i="44"/>
  <c r="DA53" i="44" s="1"/>
  <c r="JE61" i="44"/>
  <c r="DA61" i="44" s="1"/>
  <c r="JE69" i="44"/>
  <c r="DA69" i="44" s="1"/>
  <c r="JE145" i="44"/>
  <c r="BU145" i="44" s="1"/>
  <c r="JE142" i="44"/>
  <c r="BU142" i="44" s="1"/>
  <c r="JE181" i="44"/>
  <c r="DA181" i="44" s="1"/>
  <c r="JE106" i="44"/>
  <c r="DA106" i="44" s="1"/>
  <c r="JE114" i="44"/>
  <c r="DA114" i="44" s="1"/>
  <c r="JE130" i="44"/>
  <c r="DA130" i="44" s="1"/>
  <c r="JC108" i="44"/>
  <c r="BS108" i="44" s="1"/>
  <c r="JC116" i="44"/>
  <c r="BS116" i="44" s="1"/>
  <c r="JC124" i="44"/>
  <c r="CI124" i="44" s="1"/>
  <c r="JC132" i="44"/>
  <c r="BS132" i="44" s="1"/>
  <c r="JC142" i="44"/>
  <c r="CI142" i="44" s="1"/>
  <c r="JC166" i="44"/>
  <c r="CY166" i="44" s="1"/>
  <c r="JC196" i="44"/>
  <c r="CI196" i="44" s="1"/>
  <c r="JC204" i="44"/>
  <c r="CI204" i="44" s="1"/>
  <c r="JD221" i="44"/>
  <c r="CZ221" i="44" s="1"/>
  <c r="DG223" i="44"/>
  <c r="DG175" i="44"/>
  <c r="CA132" i="44"/>
  <c r="CA104" i="44"/>
  <c r="CA125" i="44"/>
  <c r="DG38" i="44"/>
  <c r="CQ30" i="44"/>
  <c r="DG214" i="44"/>
  <c r="CQ180" i="44"/>
  <c r="DG184" i="44"/>
  <c r="CQ190" i="44"/>
  <c r="CQ123" i="44"/>
  <c r="CQ66" i="44"/>
  <c r="DG213" i="44"/>
  <c r="DG180" i="44"/>
  <c r="CQ187" i="44"/>
  <c r="DG190" i="44"/>
  <c r="CQ95" i="44"/>
  <c r="CA217" i="44"/>
  <c r="DG187" i="44"/>
  <c r="DG134" i="44"/>
  <c r="DG95" i="44"/>
  <c r="DG69" i="44"/>
  <c r="CA214" i="44"/>
  <c r="CQ155" i="44"/>
  <c r="CQ134" i="44"/>
  <c r="DG127" i="44"/>
  <c r="DG105" i="44"/>
  <c r="CQ69" i="44"/>
  <c r="DG65" i="44"/>
  <c r="CA213" i="44"/>
  <c r="DG155" i="44"/>
  <c r="CQ127" i="44"/>
  <c r="DG132" i="44"/>
  <c r="DG104" i="44"/>
  <c r="DG125" i="44"/>
  <c r="CQ105" i="44"/>
  <c r="CQ65" i="44"/>
  <c r="CQ175" i="44"/>
  <c r="DG30" i="44"/>
  <c r="CQ183" i="44"/>
  <c r="CQ165" i="44"/>
  <c r="DG91" i="44"/>
  <c r="CA112" i="44"/>
  <c r="CA133" i="44"/>
  <c r="CQ54" i="44"/>
  <c r="DG113" i="44"/>
  <c r="CQ113" i="44"/>
  <c r="DG60" i="44"/>
  <c r="DG40" i="44"/>
  <c r="CQ60" i="44"/>
  <c r="DG31" i="44"/>
  <c r="CA40" i="44"/>
  <c r="CA211" i="44"/>
  <c r="CQ178" i="44"/>
  <c r="CQ157" i="44"/>
  <c r="CQ153" i="44"/>
  <c r="CQ31" i="44"/>
  <c r="DG205" i="44"/>
  <c r="DG178" i="44"/>
  <c r="DG157" i="44"/>
  <c r="DG112" i="44"/>
  <c r="DG133" i="44"/>
  <c r="DG29" i="44"/>
  <c r="DG80" i="44"/>
  <c r="DG152" i="44"/>
  <c r="DG111" i="44"/>
  <c r="DG79" i="44"/>
  <c r="DG192" i="44"/>
  <c r="CQ171" i="44"/>
  <c r="CQ111" i="44"/>
  <c r="DG76" i="44"/>
  <c r="CA210" i="44"/>
  <c r="CQ196" i="44"/>
  <c r="CA158" i="44"/>
  <c r="CQ151" i="44"/>
  <c r="DG171" i="44"/>
  <c r="DG58" i="44"/>
  <c r="DG114" i="44"/>
  <c r="CQ97" i="44"/>
  <c r="DG63" i="44"/>
  <c r="DG210" i="44"/>
  <c r="CA207" i="44"/>
  <c r="DG107" i="44"/>
  <c r="CQ63" i="44"/>
  <c r="CA219" i="44"/>
  <c r="CQ79" i="44"/>
  <c r="CQ107" i="44"/>
  <c r="DG42" i="44"/>
  <c r="DG207" i="44"/>
  <c r="CQ76" i="44"/>
  <c r="DG67" i="44"/>
  <c r="CQ67" i="44"/>
  <c r="CQ27" i="44"/>
  <c r="CQ29" i="44"/>
  <c r="CA216" i="44"/>
  <c r="CA199" i="44"/>
  <c r="DG74" i="44"/>
  <c r="DG84" i="44"/>
  <c r="DG61" i="44"/>
  <c r="CA200" i="44"/>
  <c r="CA122" i="44"/>
  <c r="DG71" i="44"/>
  <c r="DG154" i="44"/>
  <c r="CQ122" i="44"/>
  <c r="DG75" i="44"/>
  <c r="DG199" i="44"/>
  <c r="DG200" i="44"/>
  <c r="CQ160" i="44"/>
  <c r="CQ166" i="44"/>
  <c r="CQ75" i="44"/>
  <c r="CQ71" i="44"/>
  <c r="CQ61" i="44"/>
  <c r="DG216" i="44"/>
  <c r="CA224" i="44"/>
  <c r="CQ156" i="44"/>
  <c r="DG160" i="44"/>
  <c r="DG166" i="44"/>
  <c r="CA204" i="44"/>
  <c r="DG224" i="44"/>
  <c r="DG156" i="44"/>
  <c r="CQ161" i="44"/>
  <c r="CQ84" i="44"/>
  <c r="DG204" i="44"/>
  <c r="CA161" i="44"/>
  <c r="CQ191" i="44"/>
  <c r="DG108" i="44"/>
  <c r="DG191" i="44"/>
  <c r="CQ108" i="44"/>
  <c r="DG50" i="44"/>
  <c r="CQ154" i="44"/>
  <c r="CA139" i="44"/>
  <c r="DG139" i="44"/>
  <c r="CQ98" i="44"/>
  <c r="CA98" i="44"/>
  <c r="CA50" i="44"/>
  <c r="DG221" i="44"/>
  <c r="CQ220" i="44"/>
  <c r="CQ37" i="44"/>
  <c r="CA27" i="44"/>
  <c r="DG62" i="44"/>
  <c r="DG117" i="44"/>
  <c r="CQ62" i="44"/>
  <c r="CQ117" i="44"/>
  <c r="DG36" i="44"/>
  <c r="CA36" i="44"/>
  <c r="DG73" i="44"/>
  <c r="CA37" i="44"/>
  <c r="DG209" i="44"/>
  <c r="CA74" i="44"/>
  <c r="DG198" i="44"/>
  <c r="CQ162" i="44"/>
  <c r="DG163" i="44"/>
  <c r="CA137" i="44"/>
  <c r="CQ124" i="44"/>
  <c r="DG128" i="44"/>
  <c r="DG56" i="44"/>
  <c r="CA70" i="44"/>
  <c r="CQ32" i="44"/>
  <c r="CQ39" i="44"/>
  <c r="CA222" i="44"/>
  <c r="CA227" i="44"/>
  <c r="CQ103" i="44"/>
  <c r="DG43" i="44"/>
  <c r="CA212" i="44"/>
  <c r="DG222" i="44"/>
  <c r="DG227" i="44"/>
  <c r="CA225" i="44"/>
  <c r="CQ86" i="44"/>
  <c r="CA103" i="44"/>
  <c r="DG59" i="44"/>
  <c r="CA43" i="44"/>
  <c r="DG41" i="44"/>
  <c r="DG212" i="44"/>
  <c r="DG225" i="44"/>
  <c r="CQ85" i="44"/>
  <c r="DG135" i="44"/>
  <c r="DG88" i="44"/>
  <c r="DG109" i="44"/>
  <c r="CQ59" i="44"/>
  <c r="CA35" i="44"/>
  <c r="CA41" i="44"/>
  <c r="DG118" i="44"/>
  <c r="CQ135" i="44"/>
  <c r="CQ109" i="44"/>
  <c r="DG28" i="44"/>
  <c r="CQ167" i="44"/>
  <c r="CQ118" i="44"/>
  <c r="DG137" i="44"/>
  <c r="DG86" i="44"/>
  <c r="DG70" i="44"/>
  <c r="CQ28" i="44"/>
  <c r="DG32" i="44"/>
  <c r="DG39" i="44"/>
  <c r="CQ208" i="44"/>
  <c r="CA208" i="44"/>
  <c r="DG167" i="44"/>
  <c r="CQ163" i="44"/>
  <c r="DG85" i="44"/>
  <c r="DG211" i="44"/>
  <c r="CA196" i="44"/>
  <c r="CQ205" i="44"/>
  <c r="DG151" i="44"/>
  <c r="CQ189" i="44"/>
  <c r="CQ114" i="44"/>
  <c r="IY80" i="44"/>
  <c r="CE80" i="44" s="1"/>
  <c r="CQ58" i="44"/>
  <c r="JE33" i="44"/>
  <c r="BU33" i="44" s="1"/>
  <c r="DG218" i="44"/>
  <c r="DG189" i="44"/>
  <c r="CQ80" i="44"/>
  <c r="CA97" i="44"/>
  <c r="JC212" i="44"/>
  <c r="CY212" i="44" s="1"/>
  <c r="JC220" i="44"/>
  <c r="CI220" i="44" s="1"/>
  <c r="JF41" i="44"/>
  <c r="BV41" i="44" s="1"/>
  <c r="JF33" i="44"/>
  <c r="CL33" i="44" s="1"/>
  <c r="JG28" i="44"/>
  <c r="BW28" i="44" s="1"/>
  <c r="JG213" i="44"/>
  <c r="BW213" i="44" s="1"/>
  <c r="JI119" i="44"/>
  <c r="BY119" i="44" s="1"/>
  <c r="JH96" i="44"/>
  <c r="CN96" i="44" s="1"/>
  <c r="JJ48" i="44"/>
  <c r="DF48" i="44" s="1"/>
  <c r="JJ80" i="44"/>
  <c r="BZ80" i="44" s="1"/>
  <c r="CA218" i="44"/>
  <c r="CA185" i="44"/>
  <c r="CQ78" i="44"/>
  <c r="JB197" i="44"/>
  <c r="BR197" i="44" s="1"/>
  <c r="JB205" i="44"/>
  <c r="BR205" i="44" s="1"/>
  <c r="JB213" i="44"/>
  <c r="BR213" i="44" s="1"/>
  <c r="JB221" i="44"/>
  <c r="BR221" i="44" s="1"/>
  <c r="JE217" i="44"/>
  <c r="BU217" i="44" s="1"/>
  <c r="JE225" i="44"/>
  <c r="BU225" i="44" s="1"/>
  <c r="IZ96" i="44"/>
  <c r="CV96" i="44" s="1"/>
  <c r="IY36" i="44"/>
  <c r="BO36" i="44" s="1"/>
  <c r="JG133" i="44"/>
  <c r="DC133" i="44" s="1"/>
  <c r="JG205" i="44"/>
  <c r="BW205" i="44" s="1"/>
  <c r="JI127" i="44"/>
  <c r="DE127" i="44" s="1"/>
  <c r="JI200" i="44"/>
  <c r="BY200" i="44" s="1"/>
  <c r="JJ72" i="44"/>
  <c r="BZ72" i="44" s="1"/>
  <c r="DG215" i="44"/>
  <c r="CA193" i="44"/>
  <c r="CQ185" i="44"/>
  <c r="CQ77" i="44"/>
  <c r="DG78" i="44"/>
  <c r="DG136" i="44"/>
  <c r="JC199" i="44"/>
  <c r="CI199" i="44" s="1"/>
  <c r="JJ198" i="44"/>
  <c r="BZ198" i="44" s="1"/>
  <c r="JJ206" i="44"/>
  <c r="CP206" i="44" s="1"/>
  <c r="JJ214" i="44"/>
  <c r="DF214" i="44" s="1"/>
  <c r="JJ222" i="44"/>
  <c r="DF222" i="44" s="1"/>
  <c r="JA206" i="44"/>
  <c r="CW206" i="44" s="1"/>
  <c r="JA214" i="44"/>
  <c r="BQ214" i="44" s="1"/>
  <c r="JA222" i="44"/>
  <c r="BQ222" i="44" s="1"/>
  <c r="JD68" i="44"/>
  <c r="CZ68" i="44" s="1"/>
  <c r="DG46" i="44"/>
  <c r="JG125" i="44"/>
  <c r="BW125" i="44" s="1"/>
  <c r="JI224" i="44"/>
  <c r="BY224" i="44" s="1"/>
  <c r="JJ56" i="44"/>
  <c r="BZ56" i="44" s="1"/>
  <c r="JJ88" i="44"/>
  <c r="BZ88" i="44" s="1"/>
  <c r="CA192" i="44"/>
  <c r="CQ193" i="44"/>
  <c r="DG77" i="44"/>
  <c r="CQ136" i="44"/>
  <c r="JC54" i="44"/>
  <c r="BS54" i="44" s="1"/>
  <c r="JC62" i="44"/>
  <c r="BS62" i="44" s="1"/>
  <c r="JC70" i="44"/>
  <c r="BS70" i="44" s="1"/>
  <c r="JC78" i="44"/>
  <c r="CI78" i="44" s="1"/>
  <c r="JC86" i="44"/>
  <c r="BS86" i="44" s="1"/>
  <c r="JC94" i="44"/>
  <c r="BS94" i="44" s="1"/>
  <c r="JB47" i="44"/>
  <c r="CX47" i="44" s="1"/>
  <c r="JB79" i="44"/>
  <c r="CX79" i="44" s="1"/>
  <c r="JB87" i="44"/>
  <c r="BR87" i="44" s="1"/>
  <c r="JB95" i="44"/>
  <c r="CX95" i="44" s="1"/>
  <c r="JA47" i="44"/>
  <c r="CG47" i="44" s="1"/>
  <c r="JA55" i="44"/>
  <c r="BQ55" i="44" s="1"/>
  <c r="JA63" i="44"/>
  <c r="BQ63" i="44" s="1"/>
  <c r="JA71" i="44"/>
  <c r="CG71" i="44" s="1"/>
  <c r="JA79" i="44"/>
  <c r="BQ79" i="44" s="1"/>
  <c r="JA87" i="44"/>
  <c r="BQ87" i="44" s="1"/>
  <c r="JA95" i="44"/>
  <c r="CG95" i="44" s="1"/>
  <c r="JF37" i="44"/>
  <c r="BV37" i="44" s="1"/>
  <c r="JG221" i="44"/>
  <c r="BW221" i="44" s="1"/>
  <c r="JJ96" i="44"/>
  <c r="DF96" i="44" s="1"/>
  <c r="JJ64" i="44"/>
  <c r="BZ64" i="44" s="1"/>
  <c r="CA215" i="44"/>
  <c r="CQ91" i="44"/>
  <c r="JC100" i="44"/>
  <c r="BS100" i="44" s="1"/>
  <c r="JC150" i="44"/>
  <c r="CY150" i="44" s="1"/>
  <c r="JC158" i="44"/>
  <c r="CY158" i="44" s="1"/>
  <c r="JC174" i="44"/>
  <c r="CY174" i="44" s="1"/>
  <c r="JC182" i="44"/>
  <c r="CY182" i="44" s="1"/>
  <c r="JC190" i="44"/>
  <c r="CY190" i="44" s="1"/>
  <c r="JB102" i="44"/>
  <c r="BR102" i="44" s="1"/>
  <c r="JB110" i="44"/>
  <c r="BR110" i="44" s="1"/>
  <c r="JB118" i="44"/>
  <c r="BR118" i="44" s="1"/>
  <c r="JB126" i="44"/>
  <c r="BR126" i="44" s="1"/>
  <c r="JB134" i="44"/>
  <c r="BR134" i="44" s="1"/>
  <c r="JE148" i="44"/>
  <c r="DA148" i="44" s="1"/>
  <c r="JE190" i="44"/>
  <c r="BU190" i="44" s="1"/>
  <c r="JG41" i="44"/>
  <c r="BW41" i="44" s="1"/>
  <c r="JG33" i="44"/>
  <c r="DC33" i="44" s="1"/>
  <c r="JD39" i="44"/>
  <c r="CZ39" i="44" s="1"/>
  <c r="JE59" i="44"/>
  <c r="DA59" i="44" s="1"/>
  <c r="JE67" i="44"/>
  <c r="DA67" i="44" s="1"/>
  <c r="IY87" i="44"/>
  <c r="CU87" i="44" s="1"/>
  <c r="JE93" i="44"/>
  <c r="DA93" i="44" s="1"/>
  <c r="JI49" i="44"/>
  <c r="BY49" i="44" s="1"/>
  <c r="JC97" i="44"/>
  <c r="BS97" i="44" s="1"/>
  <c r="JC103" i="44"/>
  <c r="BS103" i="44" s="1"/>
  <c r="JC111" i="44"/>
  <c r="CI111" i="44" s="1"/>
  <c r="JC119" i="44"/>
  <c r="BS119" i="44" s="1"/>
  <c r="JC127" i="44"/>
  <c r="CY127" i="44" s="1"/>
  <c r="JC135" i="44"/>
  <c r="BS135" i="44" s="1"/>
  <c r="JC145" i="44"/>
  <c r="CY145" i="44" s="1"/>
  <c r="JC153" i="44"/>
  <c r="CY153" i="44" s="1"/>
  <c r="JC161" i="44"/>
  <c r="CY161" i="44" s="1"/>
  <c r="JC169" i="44"/>
  <c r="CY169" i="44" s="1"/>
  <c r="JC177" i="44"/>
  <c r="CY177" i="44" s="1"/>
  <c r="JB44" i="44"/>
  <c r="CX44" i="44" s="1"/>
  <c r="JG48" i="44"/>
  <c r="BW48" i="44" s="1"/>
  <c r="JA98" i="44"/>
  <c r="CW98" i="44" s="1"/>
  <c r="JA106" i="44"/>
  <c r="BQ106" i="44" s="1"/>
  <c r="JA130" i="44"/>
  <c r="BQ130" i="44" s="1"/>
  <c r="JA137" i="44"/>
  <c r="BQ137" i="44" s="1"/>
  <c r="JA145" i="44"/>
  <c r="CW145" i="44" s="1"/>
  <c r="JA153" i="44"/>
  <c r="BQ153" i="44" s="1"/>
  <c r="JA161" i="44"/>
  <c r="BQ161" i="44" s="1"/>
  <c r="JA169" i="44"/>
  <c r="BQ169" i="44" s="1"/>
  <c r="JA177" i="44"/>
  <c r="BQ177" i="44" s="1"/>
  <c r="JA185" i="44"/>
  <c r="BQ185" i="44" s="1"/>
  <c r="JA193" i="44"/>
  <c r="CG193" i="44" s="1"/>
  <c r="JA217" i="44"/>
  <c r="BQ217" i="44" s="1"/>
  <c r="JA225" i="44"/>
  <c r="CG225" i="44" s="1"/>
  <c r="IY50" i="44"/>
  <c r="BO50" i="44" s="1"/>
  <c r="IY58" i="44"/>
  <c r="CU58" i="44" s="1"/>
  <c r="IY66" i="44"/>
  <c r="BO66" i="44" s="1"/>
  <c r="JD29" i="44"/>
  <c r="BT29" i="44" s="1"/>
  <c r="CQ73" i="44"/>
  <c r="JC163" i="44"/>
  <c r="CY163" i="44" s="1"/>
  <c r="JC171" i="44"/>
  <c r="CY171" i="44" s="1"/>
  <c r="JC179" i="44"/>
  <c r="CY179" i="44" s="1"/>
  <c r="JC187" i="44"/>
  <c r="BS187" i="44" s="1"/>
  <c r="JC193" i="44"/>
  <c r="BS193" i="44" s="1"/>
  <c r="JC46" i="44"/>
  <c r="CI46" i="44" s="1"/>
  <c r="JH187" i="44"/>
  <c r="CN187" i="44" s="1"/>
  <c r="JD71" i="44"/>
  <c r="CJ71" i="44" s="1"/>
  <c r="JD79" i="44"/>
  <c r="CJ79" i="44" s="1"/>
  <c r="JD117" i="44"/>
  <c r="CJ117" i="44" s="1"/>
  <c r="JD133" i="44"/>
  <c r="CJ133" i="44" s="1"/>
  <c r="JC52" i="44"/>
  <c r="CI52" i="44" s="1"/>
  <c r="JC60" i="44"/>
  <c r="CI60" i="44" s="1"/>
  <c r="JC68" i="44"/>
  <c r="BS68" i="44" s="1"/>
  <c r="JC140" i="44"/>
  <c r="CY140" i="44" s="1"/>
  <c r="JC172" i="44"/>
  <c r="BS172" i="44" s="1"/>
  <c r="JC202" i="44"/>
  <c r="CI202" i="44" s="1"/>
  <c r="JC226" i="44"/>
  <c r="BS226" i="44" s="1"/>
  <c r="JB83" i="44"/>
  <c r="CH83" i="44" s="1"/>
  <c r="JB98" i="44"/>
  <c r="BR98" i="44" s="1"/>
  <c r="JB146" i="44"/>
  <c r="CH146" i="44" s="1"/>
  <c r="JB162" i="44"/>
  <c r="CH162" i="44" s="1"/>
  <c r="JB170" i="44"/>
  <c r="CH170" i="44" s="1"/>
  <c r="JB178" i="44"/>
  <c r="CH178" i="44" s="1"/>
  <c r="JB186" i="44"/>
  <c r="CH186" i="44" s="1"/>
  <c r="JB225" i="44"/>
  <c r="BR225" i="44" s="1"/>
  <c r="JG51" i="44"/>
  <c r="BW51" i="44" s="1"/>
  <c r="JG84" i="44"/>
  <c r="BW84" i="44" s="1"/>
  <c r="DG146" i="44"/>
  <c r="CA146" i="44"/>
  <c r="CA45" i="44"/>
  <c r="CQ45" i="44"/>
  <c r="DG45" i="44"/>
  <c r="CQ33" i="44"/>
  <c r="CA33" i="44"/>
  <c r="DG33" i="44"/>
  <c r="JG52" i="44"/>
  <c r="BW52" i="44" s="1"/>
  <c r="DG144" i="44"/>
  <c r="CA144" i="44"/>
  <c r="CQ144" i="44"/>
  <c r="CA51" i="44"/>
  <c r="CQ51" i="44"/>
  <c r="DG51" i="44"/>
  <c r="CA52" i="44"/>
  <c r="DG52" i="44"/>
  <c r="JC49" i="44"/>
  <c r="BS49" i="44" s="1"/>
  <c r="JC57" i="44"/>
  <c r="BS57" i="44" s="1"/>
  <c r="JC65" i="44"/>
  <c r="BS65" i="44" s="1"/>
  <c r="JD46" i="44"/>
  <c r="CJ46" i="44" s="1"/>
  <c r="JG47" i="44"/>
  <c r="CM47" i="44" s="1"/>
  <c r="IY88" i="44"/>
  <c r="CE88" i="44" s="1"/>
  <c r="JG56" i="44"/>
  <c r="DC56" i="44" s="1"/>
  <c r="JG80" i="44"/>
  <c r="DC80" i="44" s="1"/>
  <c r="JG88" i="44"/>
  <c r="BW88" i="44" s="1"/>
  <c r="JE37" i="44"/>
  <c r="BU37" i="44" s="1"/>
  <c r="JA27" i="44"/>
  <c r="CW27" i="44" s="1"/>
  <c r="JE47" i="44"/>
  <c r="DA47" i="44" s="1"/>
  <c r="JJ89" i="44"/>
  <c r="DF89" i="44" s="1"/>
  <c r="JG57" i="44"/>
  <c r="BW57" i="44" s="1"/>
  <c r="JG81" i="44"/>
  <c r="BW81" i="44" s="1"/>
  <c r="JG89" i="44"/>
  <c r="CM89" i="44" s="1"/>
  <c r="JF51" i="44"/>
  <c r="BV51" i="44" s="1"/>
  <c r="IZ51" i="44"/>
  <c r="BP51" i="44" s="1"/>
  <c r="IZ59" i="44"/>
  <c r="BP59" i="44" s="1"/>
  <c r="IZ67" i="44"/>
  <c r="CV67" i="44" s="1"/>
  <c r="IZ75" i="44"/>
  <c r="BP75" i="44" s="1"/>
  <c r="IZ83" i="44"/>
  <c r="BP83" i="44" s="1"/>
  <c r="IZ91" i="44"/>
  <c r="BP91" i="44" s="1"/>
  <c r="JG43" i="44"/>
  <c r="BW43" i="44" s="1"/>
  <c r="JG35" i="44"/>
  <c r="BW35" i="44" s="1"/>
  <c r="JE52" i="44"/>
  <c r="BU52" i="44" s="1"/>
  <c r="JE60" i="44"/>
  <c r="BU60" i="44" s="1"/>
  <c r="JE68" i="44"/>
  <c r="CK68" i="44" s="1"/>
  <c r="JE76" i="44"/>
  <c r="DA76" i="44" s="1"/>
  <c r="JE84" i="44"/>
  <c r="DA84" i="44" s="1"/>
  <c r="JE92" i="44"/>
  <c r="DA92" i="44" s="1"/>
  <c r="JD49" i="44"/>
  <c r="CJ49" i="44" s="1"/>
  <c r="JC41" i="44"/>
  <c r="CI41" i="44" s="1"/>
  <c r="JC37" i="44"/>
  <c r="CY37" i="44" s="1"/>
  <c r="JC33" i="44"/>
  <c r="CI33" i="44" s="1"/>
  <c r="JC106" i="44"/>
  <c r="BS106" i="44" s="1"/>
  <c r="JC114" i="44"/>
  <c r="BS114" i="44" s="1"/>
  <c r="JC122" i="44"/>
  <c r="CI122" i="44" s="1"/>
  <c r="JC130" i="44"/>
  <c r="BS130" i="44" s="1"/>
  <c r="JC201" i="44"/>
  <c r="CI201" i="44" s="1"/>
  <c r="JC209" i="44"/>
  <c r="CI209" i="44" s="1"/>
  <c r="JC217" i="44"/>
  <c r="CI217" i="44" s="1"/>
  <c r="JC225" i="44"/>
  <c r="CI225" i="44" s="1"/>
  <c r="JD50" i="44"/>
  <c r="CZ50" i="44" s="1"/>
  <c r="JB46" i="44"/>
  <c r="CX46" i="44" s="1"/>
  <c r="IZ27" i="44"/>
  <c r="BP27" i="44" s="1"/>
  <c r="JE77" i="44"/>
  <c r="DA77" i="44" s="1"/>
  <c r="JE85" i="44"/>
  <c r="DA85" i="44" s="1"/>
  <c r="JD40" i="44"/>
  <c r="BT40" i="44" s="1"/>
  <c r="JC210" i="44"/>
  <c r="CI210" i="44" s="1"/>
  <c r="JC218" i="44"/>
  <c r="CI218" i="44" s="1"/>
  <c r="JF72" i="44"/>
  <c r="BV72" i="44" s="1"/>
  <c r="JF64" i="44"/>
  <c r="BV64" i="44" s="1"/>
  <c r="JJ51" i="44"/>
  <c r="DF51" i="44" s="1"/>
  <c r="JJ59" i="44"/>
  <c r="BZ59" i="44" s="1"/>
  <c r="JJ67" i="44"/>
  <c r="BZ67" i="44" s="1"/>
  <c r="JJ75" i="44"/>
  <c r="CP75" i="44" s="1"/>
  <c r="JJ83" i="44"/>
  <c r="BZ83" i="44" s="1"/>
  <c r="JJ91" i="44"/>
  <c r="BZ91" i="44" s="1"/>
  <c r="JF45" i="44"/>
  <c r="CL45" i="44" s="1"/>
  <c r="JE140" i="44"/>
  <c r="BU140" i="44" s="1"/>
  <c r="JE174" i="44"/>
  <c r="BU174" i="44" s="1"/>
  <c r="IZ99" i="44"/>
  <c r="CV99" i="44" s="1"/>
  <c r="IZ107" i="44"/>
  <c r="CF107" i="44" s="1"/>
  <c r="IZ115" i="44"/>
  <c r="BP115" i="44" s="1"/>
  <c r="IZ123" i="44"/>
  <c r="BP123" i="44" s="1"/>
  <c r="IZ131" i="44"/>
  <c r="BP131" i="44" s="1"/>
  <c r="JB62" i="44"/>
  <c r="BR62" i="44" s="1"/>
  <c r="JB78" i="44"/>
  <c r="BR78" i="44" s="1"/>
  <c r="JB86" i="44"/>
  <c r="BR86" i="44" s="1"/>
  <c r="JB101" i="44"/>
  <c r="BR101" i="44" s="1"/>
  <c r="JB109" i="44"/>
  <c r="BR109" i="44" s="1"/>
  <c r="JB117" i="44"/>
  <c r="CH117" i="44" s="1"/>
  <c r="JB125" i="44"/>
  <c r="BR125" i="44" s="1"/>
  <c r="JB133" i="44"/>
  <c r="CX133" i="44" s="1"/>
  <c r="JB157" i="44"/>
  <c r="CX157" i="44" s="1"/>
  <c r="JB165" i="44"/>
  <c r="CH165" i="44" s="1"/>
  <c r="JB173" i="44"/>
  <c r="CH173" i="44" s="1"/>
  <c r="JB181" i="44"/>
  <c r="CX181" i="44" s="1"/>
  <c r="JB189" i="44"/>
  <c r="BR189" i="44" s="1"/>
  <c r="JE54" i="44"/>
  <c r="DA54" i="44" s="1"/>
  <c r="JE62" i="44"/>
  <c r="DA62" i="44" s="1"/>
  <c r="JE70" i="44"/>
  <c r="DA70" i="44" s="1"/>
  <c r="JE78" i="44"/>
  <c r="BU78" i="44" s="1"/>
  <c r="JE86" i="44"/>
  <c r="DA86" i="44" s="1"/>
  <c r="JE94" i="44"/>
  <c r="DA94" i="44" s="1"/>
  <c r="JE149" i="44"/>
  <c r="BU149" i="44" s="1"/>
  <c r="JE161" i="44"/>
  <c r="BU161" i="44" s="1"/>
  <c r="JE143" i="44"/>
  <c r="DA143" i="44" s="1"/>
  <c r="JE155" i="44"/>
  <c r="BU155" i="44" s="1"/>
  <c r="JE189" i="44"/>
  <c r="BU189" i="44" s="1"/>
  <c r="JE107" i="44"/>
  <c r="DA107" i="44" s="1"/>
  <c r="JE115" i="44"/>
  <c r="DA115" i="44" s="1"/>
  <c r="JE123" i="44"/>
  <c r="DA123" i="44" s="1"/>
  <c r="JE131" i="44"/>
  <c r="BU131" i="44" s="1"/>
  <c r="JE154" i="44"/>
  <c r="BU154" i="44" s="1"/>
  <c r="JE194" i="44"/>
  <c r="BU194" i="44" s="1"/>
  <c r="JE202" i="44"/>
  <c r="BU202" i="44" s="1"/>
  <c r="JE210" i="44"/>
  <c r="CK210" i="44" s="1"/>
  <c r="JE218" i="44"/>
  <c r="DA218" i="44" s="1"/>
  <c r="JE226" i="44"/>
  <c r="CK226" i="44" s="1"/>
  <c r="IY53" i="44"/>
  <c r="BO53" i="44" s="1"/>
  <c r="IY61" i="44"/>
  <c r="BO61" i="44" s="1"/>
  <c r="IY69" i="44"/>
  <c r="BO69" i="44" s="1"/>
  <c r="JC40" i="44"/>
  <c r="CY40" i="44" s="1"/>
  <c r="JC36" i="44"/>
  <c r="CI36" i="44" s="1"/>
  <c r="JC32" i="44"/>
  <c r="BS32" i="44" s="1"/>
  <c r="CA101" i="44"/>
  <c r="CQ101" i="44"/>
  <c r="JG45" i="44"/>
  <c r="DC45" i="44" s="1"/>
  <c r="JJ192" i="44"/>
  <c r="DF192" i="44" s="1"/>
  <c r="JG60" i="44"/>
  <c r="BW60" i="44" s="1"/>
  <c r="JG68" i="44"/>
  <c r="CM68" i="44" s="1"/>
  <c r="JG76" i="44"/>
  <c r="CM76" i="44" s="1"/>
  <c r="JG92" i="44"/>
  <c r="BW92" i="44" s="1"/>
  <c r="JJ55" i="44"/>
  <c r="BZ55" i="44" s="1"/>
  <c r="JJ63" i="44"/>
  <c r="BZ63" i="44" s="1"/>
  <c r="JJ71" i="44"/>
  <c r="BZ71" i="44" s="1"/>
  <c r="JJ141" i="44"/>
  <c r="DF141" i="44" s="1"/>
  <c r="JJ149" i="44"/>
  <c r="CP149" i="44" s="1"/>
  <c r="JJ157" i="44"/>
  <c r="BZ157" i="44" s="1"/>
  <c r="JJ165" i="44"/>
  <c r="CP165" i="44" s="1"/>
  <c r="JJ181" i="44"/>
  <c r="CP181" i="44" s="1"/>
  <c r="JJ189" i="44"/>
  <c r="CP189" i="44" s="1"/>
  <c r="JF73" i="44"/>
  <c r="BV73" i="44" s="1"/>
  <c r="JE55" i="44"/>
  <c r="DA55" i="44" s="1"/>
  <c r="JE71" i="44"/>
  <c r="BU71" i="44" s="1"/>
  <c r="JE79" i="44"/>
  <c r="CK79" i="44" s="1"/>
  <c r="JE87" i="44"/>
  <c r="DA87" i="44" s="1"/>
  <c r="JE95" i="44"/>
  <c r="BU95" i="44" s="1"/>
  <c r="JD31" i="44"/>
  <c r="CZ31" i="44" s="1"/>
  <c r="CA195" i="44"/>
  <c r="CQ195" i="44"/>
  <c r="DG195" i="44"/>
  <c r="JJ201" i="44"/>
  <c r="DF201" i="44" s="1"/>
  <c r="JJ209" i="44"/>
  <c r="DF209" i="44" s="1"/>
  <c r="JJ217" i="44"/>
  <c r="DF217" i="44" s="1"/>
  <c r="JB201" i="44"/>
  <c r="CX201" i="44" s="1"/>
  <c r="JB209" i="44"/>
  <c r="BR209" i="44" s="1"/>
  <c r="JB217" i="44"/>
  <c r="BR217" i="44" s="1"/>
  <c r="JD55" i="44"/>
  <c r="CJ55" i="44" s="1"/>
  <c r="JD63" i="44"/>
  <c r="CJ63" i="44" s="1"/>
  <c r="JG69" i="44"/>
  <c r="BW69" i="44" s="1"/>
  <c r="JG77" i="44"/>
  <c r="BW77" i="44" s="1"/>
  <c r="JG85" i="44"/>
  <c r="BW85" i="44" s="1"/>
  <c r="JG93" i="44"/>
  <c r="BW93" i="44" s="1"/>
  <c r="JE51" i="44"/>
  <c r="BU51" i="44" s="1"/>
  <c r="JE75" i="44"/>
  <c r="CK75" i="44" s="1"/>
  <c r="JE83" i="44"/>
  <c r="DA83" i="44" s="1"/>
  <c r="JE91" i="44"/>
  <c r="BU91" i="44" s="1"/>
  <c r="IZ147" i="44"/>
  <c r="CF147" i="44" s="1"/>
  <c r="IZ155" i="44"/>
  <c r="BP155" i="44" s="1"/>
  <c r="IZ163" i="44"/>
  <c r="BP163" i="44" s="1"/>
  <c r="IZ171" i="44"/>
  <c r="BP171" i="44" s="1"/>
  <c r="IZ179" i="44"/>
  <c r="BP179" i="44" s="1"/>
  <c r="JC45" i="44"/>
  <c r="BS45" i="44" s="1"/>
  <c r="IY47" i="44"/>
  <c r="CE47" i="44" s="1"/>
  <c r="IY79" i="44"/>
  <c r="BO79" i="44" s="1"/>
  <c r="IY95" i="44"/>
  <c r="BO95" i="44" s="1"/>
  <c r="JF86" i="44"/>
  <c r="BV86" i="44" s="1"/>
  <c r="JF94" i="44"/>
  <c r="BV94" i="44" s="1"/>
  <c r="JC43" i="44"/>
  <c r="CI43" i="44" s="1"/>
  <c r="JC39" i="44"/>
  <c r="CI39" i="44" s="1"/>
  <c r="JC35" i="44"/>
  <c r="CI35" i="44" s="1"/>
  <c r="JC31" i="44"/>
  <c r="BS31" i="44" s="1"/>
  <c r="JH192" i="44"/>
  <c r="BX192" i="44" s="1"/>
  <c r="JH200" i="44"/>
  <c r="BX200" i="44" s="1"/>
  <c r="JH208" i="44"/>
  <c r="BX208" i="44" s="1"/>
  <c r="JH224" i="44"/>
  <c r="BX224" i="44" s="1"/>
  <c r="IZ192" i="44"/>
  <c r="CV192" i="44" s="1"/>
  <c r="IZ200" i="44"/>
  <c r="BP200" i="44" s="1"/>
  <c r="IZ208" i="44"/>
  <c r="CV208" i="44" s="1"/>
  <c r="IZ216" i="44"/>
  <c r="BP216" i="44" s="1"/>
  <c r="IZ224" i="44"/>
  <c r="BP224" i="44" s="1"/>
  <c r="JD52" i="44"/>
  <c r="CJ52" i="44" s="1"/>
  <c r="JD60" i="44"/>
  <c r="CJ60" i="44" s="1"/>
  <c r="JD76" i="44"/>
  <c r="CJ76" i="44" s="1"/>
  <c r="JD84" i="44"/>
  <c r="CJ84" i="44" s="1"/>
  <c r="JD92" i="44"/>
  <c r="CJ92" i="44" s="1"/>
  <c r="JD145" i="44"/>
  <c r="BT145" i="44" s="1"/>
  <c r="JD146" i="44"/>
  <c r="BT146" i="44" s="1"/>
  <c r="JD114" i="44"/>
  <c r="CJ114" i="44" s="1"/>
  <c r="JD122" i="44"/>
  <c r="CZ122" i="44" s="1"/>
  <c r="JD130" i="44"/>
  <c r="CJ130" i="44" s="1"/>
  <c r="JD148" i="44"/>
  <c r="BT148" i="44" s="1"/>
  <c r="JD156" i="44"/>
  <c r="BT156" i="44" s="1"/>
  <c r="JD164" i="44"/>
  <c r="BT164" i="44" s="1"/>
  <c r="JD172" i="44"/>
  <c r="BT172" i="44" s="1"/>
  <c r="JD180" i="44"/>
  <c r="BT180" i="44" s="1"/>
  <c r="JD188" i="44"/>
  <c r="BT188" i="44" s="1"/>
  <c r="JD197" i="44"/>
  <c r="CJ197" i="44" s="1"/>
  <c r="JD205" i="44"/>
  <c r="CZ205" i="44" s="1"/>
  <c r="JD213" i="44"/>
  <c r="CZ213" i="44" s="1"/>
  <c r="JC223" i="44"/>
  <c r="BS223" i="44" s="1"/>
  <c r="JA50" i="44"/>
  <c r="BQ50" i="44" s="1"/>
  <c r="JA58" i="44"/>
  <c r="BQ58" i="44" s="1"/>
  <c r="JA90" i="44"/>
  <c r="BQ90" i="44" s="1"/>
  <c r="JG70" i="44"/>
  <c r="BW70" i="44" s="1"/>
  <c r="JG78" i="44"/>
  <c r="BW78" i="44" s="1"/>
  <c r="JG86" i="44"/>
  <c r="BW86" i="44" s="1"/>
  <c r="JG94" i="44"/>
  <c r="BW94" i="44" s="1"/>
  <c r="JG102" i="44"/>
  <c r="DC102" i="44" s="1"/>
  <c r="JG110" i="44"/>
  <c r="BW110" i="44" s="1"/>
  <c r="JG118" i="44"/>
  <c r="BW118" i="44" s="1"/>
  <c r="JG126" i="44"/>
  <c r="BW126" i="44" s="1"/>
  <c r="JG142" i="44"/>
  <c r="DC142" i="44" s="1"/>
  <c r="JG150" i="44"/>
  <c r="BW150" i="44" s="1"/>
  <c r="JG158" i="44"/>
  <c r="BW158" i="44" s="1"/>
  <c r="JG166" i="44"/>
  <c r="BW166" i="44" s="1"/>
  <c r="JG174" i="44"/>
  <c r="BW174" i="44" s="1"/>
  <c r="JG182" i="44"/>
  <c r="BW182" i="44" s="1"/>
  <c r="JG190" i="44"/>
  <c r="CM190" i="44" s="1"/>
  <c r="JG198" i="44"/>
  <c r="BW198" i="44" s="1"/>
  <c r="JG206" i="44"/>
  <c r="DC206" i="44" s="1"/>
  <c r="JG214" i="44"/>
  <c r="CM214" i="44" s="1"/>
  <c r="JG222" i="44"/>
  <c r="BW222" i="44" s="1"/>
  <c r="JF49" i="44"/>
  <c r="CL49" i="44" s="1"/>
  <c r="IY38" i="44"/>
  <c r="BO38" i="44" s="1"/>
  <c r="IY30" i="44"/>
  <c r="CU30" i="44" s="1"/>
  <c r="JE57" i="44"/>
  <c r="DA57" i="44" s="1"/>
  <c r="JF79" i="44"/>
  <c r="BV79" i="44" s="1"/>
  <c r="JF95" i="44"/>
  <c r="BV95" i="44" s="1"/>
  <c r="JD38" i="44"/>
  <c r="BT38" i="44" s="1"/>
  <c r="DG148" i="44"/>
  <c r="CA148" i="44"/>
  <c r="CQ148" i="44"/>
  <c r="CA48" i="44"/>
  <c r="DG48" i="44"/>
  <c r="CQ48" i="44"/>
  <c r="JB43" i="44"/>
  <c r="CX43" i="44" s="1"/>
  <c r="JC76" i="44"/>
  <c r="BS76" i="44" s="1"/>
  <c r="JC84" i="44"/>
  <c r="BS84" i="44" s="1"/>
  <c r="JC92" i="44"/>
  <c r="BS92" i="44" s="1"/>
  <c r="JI65" i="44"/>
  <c r="CO65" i="44" s="1"/>
  <c r="JI73" i="44"/>
  <c r="BY73" i="44" s="1"/>
  <c r="JI81" i="44"/>
  <c r="BY81" i="44" s="1"/>
  <c r="JI89" i="44"/>
  <c r="BY89" i="44" s="1"/>
  <c r="JH139" i="44"/>
  <c r="CN139" i="44" s="1"/>
  <c r="JH147" i="44"/>
  <c r="BX147" i="44" s="1"/>
  <c r="JH155" i="44"/>
  <c r="BX155" i="44" s="1"/>
  <c r="JH163" i="44"/>
  <c r="BX163" i="44" s="1"/>
  <c r="JH171" i="44"/>
  <c r="BX171" i="44" s="1"/>
  <c r="JH179" i="44"/>
  <c r="BX179" i="44" s="1"/>
  <c r="JF56" i="44"/>
  <c r="CL56" i="44" s="1"/>
  <c r="JB51" i="44"/>
  <c r="CH51" i="44" s="1"/>
  <c r="JB59" i="44"/>
  <c r="BR59" i="44" s="1"/>
  <c r="JB67" i="44"/>
  <c r="BR67" i="44" s="1"/>
  <c r="JB75" i="44"/>
  <c r="BR75" i="44" s="1"/>
  <c r="JB91" i="44"/>
  <c r="BR91" i="44" s="1"/>
  <c r="JG55" i="44"/>
  <c r="CM55" i="44" s="1"/>
  <c r="JG63" i="44"/>
  <c r="DC63" i="44" s="1"/>
  <c r="JG79" i="44"/>
  <c r="BW79" i="44" s="1"/>
  <c r="JG87" i="44"/>
  <c r="BW87" i="44" s="1"/>
  <c r="JG95" i="44"/>
  <c r="BW95" i="44" s="1"/>
  <c r="JE58" i="44"/>
  <c r="BU58" i="44" s="1"/>
  <c r="JE66" i="44"/>
  <c r="DA66" i="44" s="1"/>
  <c r="JE74" i="44"/>
  <c r="DA74" i="44" s="1"/>
  <c r="IY57" i="44"/>
  <c r="CU57" i="44" s="1"/>
  <c r="IY65" i="44"/>
  <c r="BO65" i="44" s="1"/>
  <c r="IY81" i="44"/>
  <c r="CU81" i="44" s="1"/>
  <c r="IY89" i="44"/>
  <c r="BO89" i="44" s="1"/>
  <c r="IY97" i="44"/>
  <c r="CE97" i="44" s="1"/>
  <c r="IY105" i="44"/>
  <c r="BO105" i="44" s="1"/>
  <c r="IY113" i="44"/>
  <c r="CE113" i="44" s="1"/>
  <c r="IY121" i="44"/>
  <c r="CU121" i="44" s="1"/>
  <c r="IY137" i="44"/>
  <c r="CU137" i="44" s="1"/>
  <c r="IY145" i="44"/>
  <c r="BO145" i="44" s="1"/>
  <c r="IY153" i="44"/>
  <c r="BO153" i="44" s="1"/>
  <c r="IY161" i="44"/>
  <c r="BO161" i="44" s="1"/>
  <c r="IY169" i="44"/>
  <c r="CU169" i="44" s="1"/>
  <c r="IY177" i="44"/>
  <c r="BO177" i="44" s="1"/>
  <c r="IY185" i="44"/>
  <c r="BO185" i="44" s="1"/>
  <c r="IY193" i="44"/>
  <c r="CU193" i="44" s="1"/>
  <c r="IY201" i="44"/>
  <c r="BO201" i="44" s="1"/>
  <c r="IY217" i="44"/>
  <c r="CE217" i="44" s="1"/>
  <c r="IY225" i="44"/>
  <c r="BO225" i="44" s="1"/>
  <c r="JF80" i="44"/>
  <c r="BV80" i="44" s="1"/>
  <c r="JF88" i="44"/>
  <c r="BV88" i="44" s="1"/>
  <c r="JF102" i="44"/>
  <c r="BV102" i="44" s="1"/>
  <c r="JF104" i="44"/>
  <c r="BV104" i="44" s="1"/>
  <c r="JF112" i="44"/>
  <c r="BV112" i="44" s="1"/>
  <c r="JF120" i="44"/>
  <c r="DB120" i="44" s="1"/>
  <c r="JF128" i="44"/>
  <c r="DB128" i="44" s="1"/>
  <c r="JF136" i="44"/>
  <c r="BV136" i="44" s="1"/>
  <c r="JF142" i="44"/>
  <c r="CL142" i="44" s="1"/>
  <c r="JF159" i="44"/>
  <c r="BV159" i="44" s="1"/>
  <c r="JF167" i="44"/>
  <c r="BV167" i="44" s="1"/>
  <c r="JF175" i="44"/>
  <c r="BV175" i="44" s="1"/>
  <c r="JF183" i="44"/>
  <c r="BV183" i="44" s="1"/>
  <c r="JF192" i="44"/>
  <c r="BV192" i="44" s="1"/>
  <c r="JF200" i="44"/>
  <c r="BV200" i="44" s="1"/>
  <c r="JF208" i="44"/>
  <c r="DB208" i="44" s="1"/>
  <c r="JF216" i="44"/>
  <c r="BV216" i="44" s="1"/>
  <c r="JI102" i="44"/>
  <c r="CO102" i="44" s="1"/>
  <c r="JI110" i="44"/>
  <c r="CO110" i="44" s="1"/>
  <c r="JI126" i="44"/>
  <c r="DE126" i="44" s="1"/>
  <c r="JI134" i="44"/>
  <c r="BY134" i="44" s="1"/>
  <c r="JI139" i="44"/>
  <c r="DE139" i="44" s="1"/>
  <c r="JI147" i="44"/>
  <c r="DE147" i="44" s="1"/>
  <c r="JI155" i="44"/>
  <c r="CO155" i="44" s="1"/>
  <c r="JI163" i="44"/>
  <c r="BY163" i="44" s="1"/>
  <c r="JI179" i="44"/>
  <c r="BY179" i="44" s="1"/>
  <c r="JI187" i="44"/>
  <c r="BY187" i="44" s="1"/>
  <c r="JI199" i="44"/>
  <c r="BY199" i="44" s="1"/>
  <c r="JI207" i="44"/>
  <c r="BY207" i="44" s="1"/>
  <c r="JI215" i="44"/>
  <c r="BY215" i="44" s="1"/>
  <c r="JI45" i="44"/>
  <c r="CO45" i="44" s="1"/>
  <c r="JC42" i="44"/>
  <c r="CI42" i="44" s="1"/>
  <c r="JC34" i="44"/>
  <c r="BS34" i="44" s="1"/>
  <c r="CC157" i="44"/>
  <c r="CC139" i="44"/>
  <c r="CC105" i="44"/>
  <c r="CC116" i="44"/>
  <c r="DI84" i="44"/>
  <c r="CS35" i="44"/>
  <c r="CC179" i="44"/>
  <c r="DI120" i="44"/>
  <c r="CC67" i="44"/>
  <c r="CC35" i="44"/>
  <c r="DI67" i="44"/>
  <c r="CC220" i="44"/>
  <c r="DI207" i="44"/>
  <c r="DI81" i="44"/>
  <c r="DI111" i="44"/>
  <c r="DI114" i="44"/>
  <c r="DI76" i="44"/>
  <c r="CS137" i="44"/>
  <c r="CC71" i="44"/>
  <c r="DI222" i="44"/>
  <c r="CS185" i="44"/>
  <c r="CC137" i="44"/>
  <c r="DI71" i="44"/>
  <c r="CC47" i="44"/>
  <c r="CS222" i="44"/>
  <c r="DI220" i="44"/>
  <c r="CC185" i="44"/>
  <c r="CS120" i="44"/>
  <c r="CS81" i="44"/>
  <c r="DI47" i="44"/>
  <c r="DI42" i="44"/>
  <c r="CS179" i="44"/>
  <c r="CS105" i="44"/>
  <c r="DI57" i="44"/>
  <c r="CC43" i="44"/>
  <c r="CS207" i="44"/>
  <c r="CS111" i="44"/>
  <c r="CS114" i="44"/>
  <c r="CS76" i="44"/>
  <c r="CS112" i="44"/>
  <c r="CS169" i="44"/>
  <c r="CS116" i="44"/>
  <c r="CS146" i="44"/>
  <c r="CS133" i="44"/>
  <c r="CS66" i="44"/>
  <c r="CC169" i="44"/>
  <c r="CC112" i="44"/>
  <c r="CS129" i="44"/>
  <c r="CS138" i="44"/>
  <c r="CS52" i="44"/>
  <c r="DI209" i="44"/>
  <c r="CC129" i="44"/>
  <c r="DI138" i="44"/>
  <c r="DI211" i="44"/>
  <c r="CS209" i="44"/>
  <c r="CS155" i="44"/>
  <c r="CS172" i="44"/>
  <c r="CS211" i="44"/>
  <c r="DI223" i="44"/>
  <c r="CC155" i="44"/>
  <c r="CS191" i="44"/>
  <c r="CC172" i="44"/>
  <c r="CS106" i="44"/>
  <c r="DI38" i="44"/>
  <c r="CS223" i="44"/>
  <c r="DI210" i="44"/>
  <c r="DI215" i="44"/>
  <c r="CC191" i="44"/>
  <c r="CC106" i="44"/>
  <c r="CC52" i="44"/>
  <c r="CS38" i="44"/>
  <c r="DI40" i="44"/>
  <c r="CS210" i="44"/>
  <c r="CS215" i="44"/>
  <c r="CS161" i="44"/>
  <c r="CS84" i="44"/>
  <c r="CS40" i="44"/>
  <c r="CC161" i="44"/>
  <c r="DI146" i="44"/>
  <c r="CC57" i="44"/>
  <c r="CS42" i="44"/>
  <c r="CS99" i="44"/>
  <c r="DI54" i="44"/>
  <c r="CC78" i="44"/>
  <c r="DI43" i="44"/>
  <c r="DI78" i="44"/>
  <c r="DI83" i="44"/>
  <c r="CC196" i="44"/>
  <c r="CC203" i="44"/>
  <c r="DI200" i="44"/>
  <c r="CS119" i="44"/>
  <c r="DI130" i="44"/>
  <c r="DI194" i="44"/>
  <c r="DI104" i="44"/>
  <c r="CS201" i="44"/>
  <c r="DI115" i="44"/>
  <c r="DI201" i="44"/>
  <c r="CC206" i="44"/>
  <c r="CC115" i="44"/>
  <c r="CC104" i="44"/>
  <c r="CC130" i="44"/>
  <c r="CC96" i="44"/>
  <c r="DI53" i="44"/>
  <c r="CS194" i="44"/>
  <c r="CC119" i="44"/>
  <c r="CS121" i="44"/>
  <c r="CS29" i="44"/>
  <c r="DI199" i="44"/>
  <c r="CS162" i="44"/>
  <c r="CC121" i="44"/>
  <c r="CS199" i="44"/>
  <c r="CC162" i="44"/>
  <c r="CS136" i="44"/>
  <c r="CC97" i="44"/>
  <c r="DI193" i="44"/>
  <c r="CC94" i="44"/>
  <c r="CS193" i="44"/>
  <c r="DI206" i="44"/>
  <c r="CS96" i="44"/>
  <c r="CC53" i="44"/>
  <c r="CS97" i="44"/>
  <c r="CS94" i="44"/>
  <c r="DI29" i="44"/>
  <c r="CC136" i="44"/>
  <c r="CS91" i="44"/>
  <c r="CS75" i="44"/>
  <c r="CC91" i="44"/>
  <c r="CC75" i="44"/>
  <c r="CC56" i="44"/>
  <c r="DI56" i="44"/>
  <c r="DI31" i="44"/>
  <c r="CC85" i="44"/>
  <c r="CS134" i="44"/>
  <c r="CS100" i="44"/>
  <c r="CS87" i="44"/>
  <c r="DI216" i="44"/>
  <c r="CC134" i="44"/>
  <c r="CC100" i="44"/>
  <c r="CS90" i="44"/>
  <c r="CC87" i="44"/>
  <c r="CS163" i="44"/>
  <c r="CS154" i="44"/>
  <c r="CS216" i="44"/>
  <c r="CC90" i="44"/>
  <c r="DI217" i="44"/>
  <c r="CC163" i="44"/>
  <c r="CC154" i="44"/>
  <c r="CC65" i="44"/>
  <c r="DI203" i="44"/>
  <c r="CS217" i="44"/>
  <c r="DI65" i="44"/>
  <c r="CS46" i="44"/>
  <c r="CS164" i="44"/>
  <c r="CC77" i="44"/>
  <c r="DI205" i="44"/>
  <c r="CC205" i="44"/>
  <c r="DI123" i="44"/>
  <c r="CC143" i="44"/>
  <c r="DI99" i="44"/>
  <c r="CC66" i="44"/>
  <c r="DI85" i="44"/>
  <c r="CS143" i="44"/>
  <c r="CC123" i="44"/>
  <c r="CC45" i="44"/>
  <c r="CC113" i="44"/>
  <c r="CS92" i="44"/>
  <c r="CC226" i="44"/>
  <c r="DI219" i="44"/>
  <c r="CC170" i="44"/>
  <c r="CC92" i="44"/>
  <c r="DI204" i="44"/>
  <c r="CS219" i="44"/>
  <c r="CS135" i="44"/>
  <c r="CS204" i="44"/>
  <c r="CC135" i="44"/>
  <c r="DI140" i="44"/>
  <c r="CC159" i="44"/>
  <c r="CS122" i="44"/>
  <c r="CC55" i="44"/>
  <c r="CS45" i="44"/>
  <c r="DI55" i="44"/>
  <c r="DI33" i="44"/>
  <c r="CS33" i="44"/>
  <c r="CS77" i="44"/>
  <c r="CC224" i="44"/>
  <c r="CC208" i="44"/>
  <c r="CC153" i="44"/>
  <c r="CS139" i="44"/>
  <c r="CC127" i="44"/>
  <c r="CC124" i="44"/>
  <c r="DI109" i="44"/>
  <c r="DI118" i="44"/>
  <c r="CS157" i="44"/>
  <c r="DI127" i="44"/>
  <c r="DI124" i="44"/>
  <c r="DI141" i="44"/>
  <c r="CS158" i="44"/>
  <c r="DI192" i="44"/>
  <c r="DI188" i="44"/>
  <c r="CS188" i="44"/>
  <c r="CS141" i="44"/>
  <c r="CC72" i="44"/>
  <c r="CS95" i="44"/>
  <c r="CC158" i="44"/>
  <c r="CS192" i="44"/>
  <c r="DI72" i="44"/>
  <c r="CC95" i="44"/>
  <c r="DI224" i="44"/>
  <c r="DI208" i="44"/>
  <c r="CS178" i="44"/>
  <c r="CS109" i="44"/>
  <c r="CS118" i="44"/>
  <c r="CC50" i="44"/>
  <c r="CC178" i="44"/>
  <c r="CS153" i="44"/>
  <c r="CS37" i="44"/>
  <c r="CS82" i="44"/>
  <c r="CS32" i="44"/>
  <c r="CC131" i="44"/>
  <c r="CC195" i="44"/>
  <c r="CS126" i="44"/>
  <c r="CS152" i="44"/>
  <c r="CC212" i="44"/>
  <c r="DI79" i="44"/>
  <c r="CC101" i="44"/>
  <c r="DI152" i="44"/>
  <c r="CS117" i="44"/>
  <c r="CC32" i="44"/>
  <c r="CS212" i="44"/>
  <c r="CS195" i="44"/>
  <c r="CS131" i="44"/>
  <c r="DI103" i="44"/>
  <c r="CC79" i="44"/>
  <c r="CS27" i="44"/>
  <c r="DI37" i="44"/>
  <c r="DI213" i="44"/>
  <c r="CS132" i="44"/>
  <c r="CC117" i="44"/>
  <c r="DI101" i="44"/>
  <c r="CC126" i="44"/>
  <c r="CC82" i="44"/>
  <c r="CS213" i="44"/>
  <c r="DI202" i="44"/>
  <c r="DI36" i="44"/>
  <c r="CS202" i="44"/>
  <c r="CS36" i="44"/>
  <c r="DI41" i="44"/>
  <c r="CC151" i="44"/>
  <c r="DI27" i="44"/>
  <c r="CS41" i="44"/>
  <c r="CC103" i="44"/>
  <c r="CC132" i="44"/>
  <c r="DI28" i="44"/>
  <c r="CC44" i="44"/>
  <c r="CS28" i="44"/>
  <c r="CS151" i="44"/>
  <c r="DI30" i="44"/>
  <c r="CS30" i="44"/>
  <c r="DI214" i="44"/>
  <c r="DI197" i="44"/>
  <c r="CS214" i="44"/>
  <c r="CS197" i="44"/>
  <c r="CS171" i="44"/>
  <c r="CC171" i="44"/>
  <c r="DI125" i="44"/>
  <c r="CC80" i="44"/>
  <c r="CS108" i="44"/>
  <c r="DI80" i="44"/>
  <c r="DI34" i="44"/>
  <c r="CS44" i="44"/>
  <c r="CC108" i="44"/>
  <c r="CC63" i="44"/>
  <c r="CS34" i="44"/>
  <c r="DI63" i="44"/>
  <c r="CC164" i="44"/>
  <c r="CS140" i="44"/>
  <c r="CS125" i="44"/>
  <c r="DI198" i="44"/>
  <c r="CS200" i="44"/>
  <c r="DI113" i="44"/>
  <c r="CC122" i="44"/>
  <c r="DI98" i="44"/>
  <c r="DI46" i="44"/>
  <c r="CS198" i="44"/>
  <c r="DI50" i="44"/>
  <c r="CC51" i="44"/>
  <c r="CS98" i="44"/>
  <c r="CS31" i="44"/>
  <c r="DI39" i="44"/>
  <c r="DI225" i="44"/>
  <c r="DI51" i="44"/>
  <c r="CS39" i="44"/>
  <c r="CS225" i="44"/>
  <c r="CC59" i="44"/>
  <c r="CS86" i="44"/>
  <c r="CS128" i="44"/>
  <c r="CS89" i="44"/>
  <c r="DI59" i="44"/>
  <c r="CC86" i="44"/>
  <c r="CS93" i="44"/>
  <c r="DI226" i="44"/>
  <c r="DI196" i="44"/>
  <c r="CS150" i="44"/>
  <c r="CC128" i="44"/>
  <c r="CC89" i="44"/>
  <c r="CS83" i="44"/>
  <c r="CC93" i="44"/>
  <c r="CS170" i="44"/>
  <c r="CC150" i="44"/>
  <c r="CS159" i="44"/>
  <c r="CC144" i="44"/>
  <c r="DI144" i="44"/>
  <c r="CC148" i="44"/>
  <c r="DI148" i="44"/>
  <c r="DH160" i="44"/>
  <c r="CR221" i="44"/>
  <c r="CR208" i="44"/>
  <c r="CB221" i="44"/>
  <c r="CR205" i="44"/>
  <c r="CB208" i="44"/>
  <c r="DH181" i="44"/>
  <c r="DH184" i="44"/>
  <c r="DH139" i="44"/>
  <c r="DH124" i="44"/>
  <c r="CB205" i="44"/>
  <c r="CB181" i="44"/>
  <c r="CB184" i="44"/>
  <c r="CB211" i="44"/>
  <c r="CB114" i="44"/>
  <c r="N8" i="54"/>
  <c r="N10" i="54" s="1"/>
  <c r="N12" i="54" s="1"/>
  <c r="DH52" i="44"/>
  <c r="CB202" i="44"/>
  <c r="CB163" i="44"/>
  <c r="CB119" i="44"/>
  <c r="DH117" i="44"/>
  <c r="DH69" i="44"/>
  <c r="CB217" i="44"/>
  <c r="DH175" i="44"/>
  <c r="DH78" i="44"/>
  <c r="I7" i="53"/>
  <c r="I9" i="53" s="1"/>
  <c r="I11" i="53" s="1"/>
  <c r="I13" i="53" s="1"/>
  <c r="I8" i="53"/>
  <c r="I10" i="53" s="1"/>
  <c r="I12" i="53" s="1"/>
  <c r="CB77" i="44"/>
  <c r="DH72" i="44"/>
  <c r="CR217" i="44"/>
  <c r="CR202" i="44"/>
  <c r="DH220" i="44"/>
  <c r="DH163" i="44"/>
  <c r="CR104" i="44"/>
  <c r="CB117" i="44"/>
  <c r="CB175" i="44"/>
  <c r="DH165" i="44"/>
  <c r="DH119" i="44"/>
  <c r="CB136" i="44"/>
  <c r="CR69" i="44"/>
  <c r="CR72" i="44"/>
  <c r="DH56" i="44"/>
  <c r="DH77" i="44"/>
  <c r="CB165" i="44"/>
  <c r="DH136" i="44"/>
  <c r="CR56" i="44"/>
  <c r="CB88" i="44"/>
  <c r="CB63" i="44"/>
  <c r="CR204" i="44"/>
  <c r="CB126" i="44"/>
  <c r="DH88" i="44"/>
  <c r="CB204" i="44"/>
  <c r="CR220" i="44"/>
  <c r="DH126" i="44"/>
  <c r="CB52" i="44"/>
  <c r="DH104" i="44"/>
  <c r="CB90" i="44"/>
  <c r="DH90" i="44"/>
  <c r="DH73" i="44"/>
  <c r="CB32" i="44"/>
  <c r="CR40" i="44"/>
  <c r="CB40" i="44"/>
  <c r="DH63" i="44"/>
  <c r="DH32" i="44"/>
  <c r="K8" i="54"/>
  <c r="K10" i="54" s="1"/>
  <c r="K12" i="54" s="1"/>
  <c r="C7" i="54"/>
  <c r="C9" i="54" s="1"/>
  <c r="C11" i="54" s="1"/>
  <c r="C13" i="54" s="1"/>
  <c r="J7" i="54"/>
  <c r="J9" i="54" s="1"/>
  <c r="J11" i="54" s="1"/>
  <c r="J13" i="54" s="1"/>
  <c r="DH172" i="44"/>
  <c r="CB74" i="44"/>
  <c r="CB93" i="44"/>
  <c r="DH140" i="44"/>
  <c r="CR108" i="44"/>
  <c r="CR130" i="44"/>
  <c r="CR74" i="44"/>
  <c r="CB78" i="44"/>
  <c r="CR172" i="44"/>
  <c r="CR148" i="44"/>
  <c r="CB121" i="44"/>
  <c r="CB79" i="44"/>
  <c r="CB60" i="44"/>
  <c r="DH96" i="44"/>
  <c r="DH93" i="44"/>
  <c r="CR206" i="44"/>
  <c r="DH121" i="44"/>
  <c r="DH79" i="44"/>
  <c r="CB96" i="44"/>
  <c r="DH60" i="44"/>
  <c r="CR41" i="44"/>
  <c r="CR33" i="44"/>
  <c r="CR223" i="44"/>
  <c r="CB206" i="44"/>
  <c r="DH176" i="44"/>
  <c r="CR140" i="44"/>
  <c r="CB123" i="44"/>
  <c r="DH61" i="44"/>
  <c r="CB85" i="44"/>
  <c r="CB41" i="44"/>
  <c r="CB33" i="44"/>
  <c r="CB148" i="44"/>
  <c r="CR210" i="44"/>
  <c r="CB223" i="44"/>
  <c r="CR188" i="44"/>
  <c r="CB176" i="44"/>
  <c r="DH123" i="44"/>
  <c r="CR61" i="44"/>
  <c r="DH85" i="44"/>
  <c r="CB210" i="44"/>
  <c r="DH188" i="44"/>
  <c r="CB108" i="44"/>
  <c r="CB130" i="44"/>
  <c r="CR211" i="44"/>
  <c r="CB124" i="44"/>
  <c r="CB137" i="44"/>
  <c r="DH105" i="44"/>
  <c r="DH107" i="44"/>
  <c r="DH137" i="44"/>
  <c r="CB83" i="44"/>
  <c r="CR107" i="44"/>
  <c r="CB139" i="44"/>
  <c r="DH224" i="44"/>
  <c r="DH187" i="44"/>
  <c r="DH201" i="44"/>
  <c r="CR227" i="44"/>
  <c r="CR105" i="44"/>
  <c r="DH114" i="44"/>
  <c r="DH83" i="44"/>
  <c r="H8" i="54"/>
  <c r="H10" i="54" s="1"/>
  <c r="H12" i="54" s="1"/>
  <c r="DH51" i="44"/>
  <c r="DH37" i="44"/>
  <c r="CR51" i="44"/>
  <c r="CB84" i="44"/>
  <c r="DH57" i="44"/>
  <c r="CR28" i="44"/>
  <c r="CR37" i="44"/>
  <c r="DH84" i="44"/>
  <c r="CR57" i="44"/>
  <c r="CB28" i="44"/>
  <c r="CB224" i="44"/>
  <c r="CR135" i="44"/>
  <c r="DH101" i="44"/>
  <c r="CB227" i="44"/>
  <c r="CR201" i="44"/>
  <c r="CR133" i="44"/>
  <c r="CR180" i="44"/>
  <c r="DH164" i="44"/>
  <c r="CB110" i="44"/>
  <c r="DH49" i="44"/>
  <c r="CB75" i="44"/>
  <c r="CR142" i="44"/>
  <c r="DH142" i="44"/>
  <c r="CR225" i="44"/>
  <c r="CB164" i="44"/>
  <c r="CB225" i="44"/>
  <c r="CR203" i="44"/>
  <c r="CB99" i="44"/>
  <c r="CB203" i="44"/>
  <c r="DH180" i="44"/>
  <c r="CB135" i="44"/>
  <c r="CB187" i="44"/>
  <c r="CB120" i="44"/>
  <c r="DH81" i="44"/>
  <c r="CR36" i="44"/>
  <c r="DH133" i="44"/>
  <c r="CB81" i="44"/>
  <c r="DH97" i="44"/>
  <c r="CR73" i="44"/>
  <c r="CB101" i="44"/>
  <c r="DH75" i="44"/>
  <c r="CB76" i="44"/>
  <c r="CR99" i="44"/>
  <c r="CB36" i="44"/>
  <c r="DH120" i="44"/>
  <c r="DH110" i="44"/>
  <c r="DH76" i="44"/>
  <c r="CB97" i="44"/>
  <c r="CB49" i="44"/>
  <c r="DH111" i="44"/>
  <c r="CB128" i="44"/>
  <c r="DH209" i="44"/>
  <c r="CR196" i="44"/>
  <c r="CR91" i="44"/>
  <c r="CR200" i="44"/>
  <c r="CB103" i="44"/>
  <c r="CB209" i="44"/>
  <c r="DH173" i="44"/>
  <c r="DH141" i="44"/>
  <c r="CB111" i="44"/>
  <c r="DH91" i="44"/>
  <c r="CR54" i="44"/>
  <c r="CR92" i="44"/>
  <c r="DH38" i="44"/>
  <c r="CB27" i="44"/>
  <c r="CB58" i="44"/>
  <c r="CB173" i="44"/>
  <c r="CB118" i="44"/>
  <c r="E7" i="54"/>
  <c r="CB196" i="44"/>
  <c r="DH128" i="44"/>
  <c r="DH118" i="44"/>
  <c r="DH59" i="44"/>
  <c r="DH62" i="44"/>
  <c r="CB141" i="44"/>
  <c r="CR215" i="44"/>
  <c r="CR59" i="44"/>
  <c r="CR62" i="44"/>
  <c r="CR30" i="44"/>
  <c r="CR143" i="44"/>
  <c r="CB215" i="44"/>
  <c r="CB109" i="44"/>
  <c r="DH58" i="44"/>
  <c r="CB30" i="44"/>
  <c r="DH109" i="44"/>
  <c r="L7" i="54"/>
  <c r="L9" i="54" s="1"/>
  <c r="L11" i="54" s="1"/>
  <c r="L13" i="54" s="1"/>
  <c r="DH143" i="44"/>
  <c r="DH53" i="44"/>
  <c r="CB92" i="44"/>
  <c r="CR38" i="44"/>
  <c r="DH27" i="44"/>
  <c r="CR53" i="44"/>
  <c r="DH54" i="44"/>
  <c r="CR64" i="44"/>
  <c r="DH115" i="44"/>
  <c r="CB31" i="44"/>
  <c r="CB213" i="44"/>
  <c r="I7" i="54"/>
  <c r="CR98" i="44"/>
  <c r="CB200" i="44"/>
  <c r="DH213" i="44"/>
  <c r="DH157" i="44"/>
  <c r="CR115" i="44"/>
  <c r="CB71" i="44"/>
  <c r="DH68" i="44"/>
  <c r="DH98" i="44"/>
  <c r="F8" i="54"/>
  <c r="F10" i="54" s="1"/>
  <c r="F12" i="54" s="1"/>
  <c r="CR198" i="44"/>
  <c r="CB157" i="44"/>
  <c r="CB113" i="44"/>
  <c r="CR68" i="44"/>
  <c r="CR39" i="44"/>
  <c r="CB198" i="44"/>
  <c r="DH168" i="44"/>
  <c r="CB132" i="44"/>
  <c r="DH113" i="44"/>
  <c r="DH103" i="44"/>
  <c r="CB80" i="44"/>
  <c r="CB55" i="44"/>
  <c r="CB39" i="44"/>
  <c r="CB168" i="44"/>
  <c r="DH132" i="44"/>
  <c r="CB122" i="44"/>
  <c r="DH80" i="44"/>
  <c r="DH71" i="44"/>
  <c r="DH55" i="44"/>
  <c r="DH29" i="44"/>
  <c r="CB64" i="44"/>
  <c r="DH122" i="44"/>
  <c r="CR29" i="44"/>
  <c r="CR31" i="44"/>
  <c r="H7" i="53"/>
  <c r="H14" i="53" s="1"/>
  <c r="BR32" i="90"/>
  <c r="CH32" i="90"/>
  <c r="CX32" i="90"/>
  <c r="BR27" i="90"/>
  <c r="CH27" i="90"/>
  <c r="CX27" i="90"/>
  <c r="BX33" i="90"/>
  <c r="CN33" i="90"/>
  <c r="DD33" i="90"/>
  <c r="BR32" i="89"/>
  <c r="CH32" i="89"/>
  <c r="CX32" i="89"/>
  <c r="BW33" i="89"/>
  <c r="CM33" i="89"/>
  <c r="DC33" i="89"/>
  <c r="BV27" i="89"/>
  <c r="CL27" i="89"/>
  <c r="DB27" i="89"/>
  <c r="BV34" i="89"/>
  <c r="DB34" i="89"/>
  <c r="CL34" i="89"/>
  <c r="BZ111" i="44"/>
  <c r="BT34" i="90"/>
  <c r="CJ34" i="90"/>
  <c r="CZ34" i="90"/>
  <c r="BV30" i="90"/>
  <c r="CL30" i="90"/>
  <c r="DB30" i="90"/>
  <c r="DA27" i="90"/>
  <c r="BU27" i="90"/>
  <c r="CK27" i="90"/>
  <c r="BP33" i="90"/>
  <c r="CF33" i="90"/>
  <c r="CV33" i="90"/>
  <c r="DE28" i="89"/>
  <c r="BY28" i="89"/>
  <c r="CO28" i="89"/>
  <c r="BV29" i="90"/>
  <c r="CL29" i="90"/>
  <c r="DB29" i="90"/>
  <c r="BV53" i="90"/>
  <c r="CL53" i="90"/>
  <c r="DB53" i="90"/>
  <c r="CW28" i="89"/>
  <c r="BQ28" i="89"/>
  <c r="CG28" i="89"/>
  <c r="CK40" i="89"/>
  <c r="BU40" i="89"/>
  <c r="DA40" i="89"/>
  <c r="BQ83" i="89"/>
  <c r="CG83" i="89"/>
  <c r="CW83" i="89"/>
  <c r="BQ33" i="90"/>
  <c r="CG33" i="90"/>
  <c r="CW33" i="90"/>
  <c r="BR28" i="90"/>
  <c r="CH28" i="90"/>
  <c r="CX28" i="90"/>
  <c r="BU29" i="89"/>
  <c r="CK29" i="89"/>
  <c r="DA29" i="89"/>
  <c r="BX42" i="89"/>
  <c r="CN42" i="89"/>
  <c r="DD42" i="89"/>
  <c r="BV32" i="90"/>
  <c r="CL32" i="90"/>
  <c r="DB32" i="90"/>
  <c r="BV33" i="90"/>
  <c r="CL33" i="90"/>
  <c r="DB33" i="90"/>
  <c r="BV39" i="90"/>
  <c r="CL39" i="90"/>
  <c r="DB39" i="90"/>
  <c r="BV47" i="90"/>
  <c r="CL47" i="90"/>
  <c r="DB47" i="90"/>
  <c r="BV55" i="90"/>
  <c r="CL55" i="90"/>
  <c r="DB55" i="90"/>
  <c r="DE27" i="89"/>
  <c r="BY27" i="89"/>
  <c r="CO27" i="89"/>
  <c r="DB43" i="89"/>
  <c r="CL43" i="89"/>
  <c r="BV43" i="89"/>
  <c r="BU28" i="89"/>
  <c r="CK28" i="89"/>
  <c r="DA28" i="89"/>
  <c r="BV31" i="90"/>
  <c r="CL31" i="90"/>
  <c r="DB31" i="90"/>
  <c r="DA28" i="90"/>
  <c r="BU28" i="90"/>
  <c r="CK28" i="90"/>
  <c r="BZ32" i="90"/>
  <c r="CP32" i="90"/>
  <c r="DF32" i="90"/>
  <c r="BZ27" i="90"/>
  <c r="CP27" i="90"/>
  <c r="DF27" i="90"/>
  <c r="CW27" i="89"/>
  <c r="BQ27" i="89"/>
  <c r="CG27" i="89"/>
  <c r="BU33" i="89"/>
  <c r="CK33" i="89"/>
  <c r="DA33" i="89"/>
  <c r="CQ211" i="90"/>
  <c r="DG211" i="90"/>
  <c r="CA211" i="90"/>
  <c r="CQ174" i="90"/>
  <c r="DG174" i="90"/>
  <c r="CA174" i="90"/>
  <c r="CB161" i="90"/>
  <c r="CR161" i="90"/>
  <c r="DH161" i="90"/>
  <c r="BZ28" i="90"/>
  <c r="CP28" i="90"/>
  <c r="DF28" i="90"/>
  <c r="CQ200" i="90"/>
  <c r="DG200" i="90"/>
  <c r="CA200" i="90"/>
  <c r="CR179" i="90"/>
  <c r="DH179" i="90"/>
  <c r="CB179" i="90"/>
  <c r="CB176" i="90"/>
  <c r="CR176" i="90"/>
  <c r="DH176" i="90"/>
  <c r="CC148" i="90"/>
  <c r="CS148" i="90"/>
  <c r="DI148" i="90"/>
  <c r="DG62" i="90"/>
  <c r="CA62" i="90"/>
  <c r="CQ62" i="90"/>
  <c r="CS227" i="90"/>
  <c r="CC227" i="90"/>
  <c r="DI227" i="90"/>
  <c r="CA214" i="90"/>
  <c r="DG214" i="90"/>
  <c r="CQ214" i="90"/>
  <c r="CA210" i="90"/>
  <c r="DG210" i="90"/>
  <c r="CQ210" i="90"/>
  <c r="DH195" i="90"/>
  <c r="CR195" i="90"/>
  <c r="CB195" i="90"/>
  <c r="CC187" i="90"/>
  <c r="CS187" i="90"/>
  <c r="DI187" i="90"/>
  <c r="CB187" i="90"/>
  <c r="CR187" i="90"/>
  <c r="DH187" i="90"/>
  <c r="CC172" i="90"/>
  <c r="CS172" i="90"/>
  <c r="DI172" i="90"/>
  <c r="CC164" i="90"/>
  <c r="CS164" i="90"/>
  <c r="DI164" i="90"/>
  <c r="CA158" i="90"/>
  <c r="CQ158" i="90"/>
  <c r="DG158" i="90"/>
  <c r="CC162" i="90"/>
  <c r="DI162" i="90"/>
  <c r="CS162" i="90"/>
  <c r="CB118" i="90"/>
  <c r="CR118" i="90"/>
  <c r="DH118" i="90"/>
  <c r="CQ104" i="90"/>
  <c r="DG104" i="90"/>
  <c r="CA104" i="90"/>
  <c r="CC103" i="90"/>
  <c r="CS103" i="90"/>
  <c r="DI103" i="90"/>
  <c r="DG63" i="90"/>
  <c r="CA63" i="90"/>
  <c r="CQ63" i="90"/>
  <c r="JF88" i="90"/>
  <c r="JF200" i="90"/>
  <c r="JE91" i="90"/>
  <c r="JE147" i="90"/>
  <c r="FX227" i="90"/>
  <c r="FX226" i="90"/>
  <c r="FX225" i="90"/>
  <c r="FX223" i="90"/>
  <c r="FX222" i="90"/>
  <c r="FX221" i="90"/>
  <c r="FX224" i="90"/>
  <c r="FX220" i="90"/>
  <c r="FX219" i="90"/>
  <c r="FX218" i="90"/>
  <c r="FX217" i="90"/>
  <c r="FX216" i="90"/>
  <c r="FX213" i="90"/>
  <c r="FX215" i="90"/>
  <c r="FX214" i="90"/>
  <c r="FX212" i="90"/>
  <c r="FX210" i="90"/>
  <c r="FX209" i="90"/>
  <c r="FX208" i="90"/>
  <c r="FX207" i="90"/>
  <c r="FX206" i="90"/>
  <c r="FX205" i="90"/>
  <c r="FX204" i="90"/>
  <c r="FX211" i="90"/>
  <c r="FX203" i="90"/>
  <c r="FX202" i="90"/>
  <c r="FX201" i="90"/>
  <c r="FX200" i="90"/>
  <c r="FX194" i="90"/>
  <c r="FX193" i="90"/>
  <c r="FX192" i="90"/>
  <c r="FX191" i="90"/>
  <c r="FX198" i="90"/>
  <c r="FX196" i="90"/>
  <c r="FX197" i="90"/>
  <c r="FX195" i="90"/>
  <c r="FX189" i="90"/>
  <c r="FX188" i="90"/>
  <c r="FX187" i="90"/>
  <c r="FX186" i="90"/>
  <c r="FX199" i="90"/>
  <c r="FX190" i="90"/>
  <c r="FX184" i="90"/>
  <c r="FX183" i="90"/>
  <c r="FX182" i="90"/>
  <c r="FX185" i="90"/>
  <c r="FX181" i="90"/>
  <c r="FX180" i="90"/>
  <c r="FX173" i="90"/>
  <c r="FX172" i="90"/>
  <c r="FX171" i="90"/>
  <c r="FX170" i="90"/>
  <c r="FX169" i="90"/>
  <c r="FX168" i="90"/>
  <c r="FX167" i="90"/>
  <c r="FX166" i="90"/>
  <c r="FX165" i="90"/>
  <c r="FX174" i="90"/>
  <c r="FX177" i="90"/>
  <c r="FX175" i="90"/>
  <c r="FX179" i="90"/>
  <c r="FX176" i="90"/>
  <c r="FX163" i="90"/>
  <c r="FX162" i="90"/>
  <c r="FX178" i="90"/>
  <c r="FX164" i="90"/>
  <c r="FX160" i="90"/>
  <c r="FX158" i="90"/>
  <c r="FX156" i="90"/>
  <c r="FX154" i="90"/>
  <c r="FX161" i="90"/>
  <c r="FX152" i="90"/>
  <c r="FX150" i="90"/>
  <c r="FX149" i="90"/>
  <c r="FX148" i="90"/>
  <c r="FX147" i="90"/>
  <c r="FX146" i="90"/>
  <c r="FX145" i="90"/>
  <c r="FX144" i="90"/>
  <c r="FX155" i="90"/>
  <c r="FX153" i="90"/>
  <c r="FX151" i="90"/>
  <c r="FX143" i="90"/>
  <c r="FX142" i="90"/>
  <c r="FX141" i="90"/>
  <c r="FX140" i="90"/>
  <c r="FX139" i="90"/>
  <c r="FX138" i="90"/>
  <c r="FX137" i="90"/>
  <c r="FX136" i="90"/>
  <c r="FX135" i="90"/>
  <c r="FX134" i="90"/>
  <c r="FX131" i="90"/>
  <c r="FX130" i="90"/>
  <c r="FX129" i="90"/>
  <c r="FX128" i="90"/>
  <c r="FX127" i="90"/>
  <c r="FX126" i="90"/>
  <c r="FX133" i="90"/>
  <c r="FX159" i="90"/>
  <c r="FX132" i="90"/>
  <c r="FX157" i="90"/>
  <c r="FX123" i="90"/>
  <c r="FX115" i="90"/>
  <c r="FX122" i="90"/>
  <c r="FX125" i="90"/>
  <c r="FX118" i="90"/>
  <c r="FX121" i="90"/>
  <c r="FX114" i="90"/>
  <c r="FX117" i="90"/>
  <c r="FX124" i="90"/>
  <c r="FX120" i="90"/>
  <c r="FX113" i="90"/>
  <c r="FX111" i="90"/>
  <c r="FX110" i="90"/>
  <c r="FX109" i="90"/>
  <c r="FX108" i="90"/>
  <c r="FX107" i="90"/>
  <c r="FX106" i="90"/>
  <c r="FX105" i="90"/>
  <c r="FX104" i="90"/>
  <c r="FX103" i="90"/>
  <c r="FX119" i="90"/>
  <c r="FX112" i="90"/>
  <c r="FX116" i="90"/>
  <c r="FX102" i="90"/>
  <c r="FX101" i="90"/>
  <c r="FX100" i="90"/>
  <c r="FX99" i="90"/>
  <c r="FX98" i="90"/>
  <c r="FX97" i="90"/>
  <c r="FX96" i="90"/>
  <c r="FX95" i="90"/>
  <c r="FX94" i="90"/>
  <c r="FX93" i="90"/>
  <c r="FX92" i="90"/>
  <c r="FX91" i="90"/>
  <c r="FX90" i="90"/>
  <c r="FX89" i="90"/>
  <c r="FX88" i="90"/>
  <c r="FX87" i="90"/>
  <c r="FX83" i="90"/>
  <c r="FX82" i="90"/>
  <c r="FX81" i="90"/>
  <c r="FX80" i="90"/>
  <c r="FX79" i="90"/>
  <c r="FX78" i="90"/>
  <c r="FX77" i="90"/>
  <c r="FX76" i="90"/>
  <c r="FX75" i="90"/>
  <c r="FX74" i="90"/>
  <c r="FX73" i="90"/>
  <c r="FX72" i="90"/>
  <c r="FX71" i="90"/>
  <c r="FX70" i="90"/>
  <c r="FX69" i="90"/>
  <c r="FX68" i="90"/>
  <c r="FX67" i="90"/>
  <c r="FX66" i="90"/>
  <c r="FX65" i="90"/>
  <c r="FX64" i="90"/>
  <c r="FX63" i="90"/>
  <c r="FX62" i="90"/>
  <c r="FX85" i="90"/>
  <c r="FX86" i="90"/>
  <c r="FX84" i="90"/>
  <c r="FX59" i="90"/>
  <c r="FX58" i="90"/>
  <c r="FX57" i="90"/>
  <c r="FX56" i="90"/>
  <c r="FX55" i="90"/>
  <c r="FX54" i="90"/>
  <c r="FX53" i="90"/>
  <c r="FX52" i="90"/>
  <c r="FX51" i="90"/>
  <c r="FX50" i="90"/>
  <c r="FX49" i="90"/>
  <c r="FX48" i="90"/>
  <c r="FX47" i="90"/>
  <c r="FX46" i="90"/>
  <c r="FX45" i="90"/>
  <c r="FX44" i="90"/>
  <c r="FX43" i="90"/>
  <c r="FX42" i="90"/>
  <c r="FX41" i="90"/>
  <c r="FX40" i="90"/>
  <c r="FX39" i="90"/>
  <c r="FX38" i="90"/>
  <c r="FX37" i="90"/>
  <c r="FX60" i="90"/>
  <c r="FX35" i="90"/>
  <c r="FX34" i="90"/>
  <c r="FX61" i="90"/>
  <c r="FX36" i="90"/>
  <c r="FX33" i="90"/>
  <c r="FX32" i="90"/>
  <c r="FX31" i="90"/>
  <c r="FX30" i="90"/>
  <c r="FX29" i="90"/>
  <c r="FX28" i="90"/>
  <c r="FX27" i="90"/>
  <c r="JB33" i="90"/>
  <c r="DI54" i="90"/>
  <c r="CC54" i="90"/>
  <c r="CS54" i="90"/>
  <c r="JJ139" i="90"/>
  <c r="JB148" i="90"/>
  <c r="JB146" i="90"/>
  <c r="JB154" i="90"/>
  <c r="BX32" i="90"/>
  <c r="CN32" i="90"/>
  <c r="DD32" i="90"/>
  <c r="JI179" i="90"/>
  <c r="JI200" i="90"/>
  <c r="JA116" i="90"/>
  <c r="JA205" i="90"/>
  <c r="JH35" i="90"/>
  <c r="JH43" i="90"/>
  <c r="JH51" i="90"/>
  <c r="JH66" i="90"/>
  <c r="JH121" i="90"/>
  <c r="JH130" i="90"/>
  <c r="JH167" i="90"/>
  <c r="JH216" i="90"/>
  <c r="JH226" i="90"/>
  <c r="IZ41" i="90"/>
  <c r="IZ49" i="90"/>
  <c r="IZ57" i="90"/>
  <c r="IZ64" i="90"/>
  <c r="IZ120" i="90"/>
  <c r="IZ127" i="90"/>
  <c r="IZ167" i="90"/>
  <c r="IZ193" i="90"/>
  <c r="IZ216" i="90"/>
  <c r="CL27" i="90"/>
  <c r="FD26" i="90"/>
  <c r="FT26" i="90" s="1"/>
  <c r="GJ26" i="90" s="1"/>
  <c r="GZ26" i="90" s="1"/>
  <c r="HP26" i="90" s="1"/>
  <c r="IF26" i="90" s="1"/>
  <c r="IV26" i="90" s="1"/>
  <c r="JL26" i="90" s="1"/>
  <c r="EN26" i="90"/>
  <c r="BW31" i="90"/>
  <c r="CM31" i="90"/>
  <c r="DC31" i="90"/>
  <c r="BW38" i="90"/>
  <c r="CM38" i="90"/>
  <c r="DC38" i="90"/>
  <c r="BW46" i="90"/>
  <c r="CM46" i="90"/>
  <c r="DC46" i="90"/>
  <c r="BW54" i="90"/>
  <c r="CM54" i="90"/>
  <c r="DC54" i="90"/>
  <c r="JG63" i="90"/>
  <c r="JG71" i="90"/>
  <c r="JG79" i="90"/>
  <c r="JG142" i="90"/>
  <c r="JG150" i="90"/>
  <c r="JG167" i="90"/>
  <c r="JG191" i="90"/>
  <c r="JG210" i="90"/>
  <c r="JG224" i="90"/>
  <c r="BO30" i="90"/>
  <c r="CE30" i="90"/>
  <c r="CU30" i="90"/>
  <c r="IY38" i="90"/>
  <c r="IY46" i="90"/>
  <c r="IY54" i="90"/>
  <c r="IY62" i="90"/>
  <c r="IY70" i="90"/>
  <c r="IY78" i="90"/>
  <c r="IY149" i="90"/>
  <c r="IY166" i="90"/>
  <c r="IY190" i="90"/>
  <c r="IY224" i="90"/>
  <c r="DI32" i="90"/>
  <c r="CC32" i="90"/>
  <c r="CS32" i="90"/>
  <c r="CQ146" i="89"/>
  <c r="DG146" i="89"/>
  <c r="CA146" i="89"/>
  <c r="CA89" i="89"/>
  <c r="CQ89" i="89"/>
  <c r="DG89" i="89"/>
  <c r="CA86" i="89"/>
  <c r="CQ86" i="89"/>
  <c r="DG86" i="89"/>
  <c r="GB227" i="89"/>
  <c r="GB226" i="89"/>
  <c r="GB225" i="89"/>
  <c r="GB224" i="89"/>
  <c r="GB223" i="89"/>
  <c r="GB222" i="89"/>
  <c r="GB221" i="89"/>
  <c r="GB220" i="89"/>
  <c r="GB219" i="89"/>
  <c r="GB218" i="89"/>
  <c r="GB217" i="89"/>
  <c r="GB216" i="89"/>
  <c r="GB215" i="89"/>
  <c r="GB214" i="89"/>
  <c r="GB213" i="89"/>
  <c r="GB212" i="89"/>
  <c r="GB211" i="89"/>
  <c r="GB210" i="89"/>
  <c r="GB209" i="89"/>
  <c r="GB208" i="89"/>
  <c r="GB207" i="89"/>
  <c r="GB206" i="89"/>
  <c r="GB205" i="89"/>
  <c r="GB204" i="89"/>
  <c r="GB203" i="89"/>
  <c r="GB202" i="89"/>
  <c r="GB201" i="89"/>
  <c r="GB200" i="89"/>
  <c r="GB199" i="89"/>
  <c r="GB198" i="89"/>
  <c r="GB197" i="89"/>
  <c r="GB196" i="89"/>
  <c r="GB195" i="89"/>
  <c r="GB194" i="89"/>
  <c r="GB193" i="89"/>
  <c r="GB192" i="89"/>
  <c r="GB191" i="89"/>
  <c r="GB190" i="89"/>
  <c r="GB189" i="89"/>
  <c r="GB188" i="89"/>
  <c r="GB187" i="89"/>
  <c r="GB186" i="89"/>
  <c r="GB185" i="89"/>
  <c r="GB184" i="89"/>
  <c r="GB183" i="89"/>
  <c r="GB182" i="89"/>
  <c r="GB181" i="89"/>
  <c r="GB180" i="89"/>
  <c r="GB179" i="89"/>
  <c r="GB178" i="89"/>
  <c r="GB177" i="89"/>
  <c r="GB176" i="89"/>
  <c r="GB175" i="89"/>
  <c r="GB174" i="89"/>
  <c r="GB173" i="89"/>
  <c r="GB172" i="89"/>
  <c r="GB171" i="89"/>
  <c r="GB170" i="89"/>
  <c r="GB169" i="89"/>
  <c r="GB168" i="89"/>
  <c r="GB167" i="89"/>
  <c r="GB166" i="89"/>
  <c r="GB165" i="89"/>
  <c r="GB164" i="89"/>
  <c r="GB163" i="89"/>
  <c r="GB162" i="89"/>
  <c r="GB161" i="89"/>
  <c r="GB160" i="89"/>
  <c r="GB159" i="89"/>
  <c r="GB158" i="89"/>
  <c r="GB157" i="89"/>
  <c r="GB156" i="89"/>
  <c r="GB155" i="89"/>
  <c r="GB154" i="89"/>
  <c r="GB153" i="89"/>
  <c r="GB152" i="89"/>
  <c r="GB151" i="89"/>
  <c r="GB150" i="89"/>
  <c r="GB149" i="89"/>
  <c r="GB148" i="89"/>
  <c r="GB147" i="89"/>
  <c r="GB146" i="89"/>
  <c r="GB145" i="89"/>
  <c r="GB144" i="89"/>
  <c r="GB143" i="89"/>
  <c r="GB142" i="89"/>
  <c r="GB141" i="89"/>
  <c r="GB140" i="89"/>
  <c r="GB139" i="89"/>
  <c r="GB138" i="89"/>
  <c r="GB137" i="89"/>
  <c r="GB136" i="89"/>
  <c r="GB135" i="89"/>
  <c r="GB134" i="89"/>
  <c r="GB133" i="89"/>
  <c r="GB132" i="89"/>
  <c r="GB131" i="89"/>
  <c r="GB130" i="89"/>
  <c r="GB129" i="89"/>
  <c r="GB128" i="89"/>
  <c r="GB127" i="89"/>
  <c r="GB126" i="89"/>
  <c r="GB125" i="89"/>
  <c r="GB124" i="89"/>
  <c r="GB123" i="89"/>
  <c r="GB122" i="89"/>
  <c r="GB121" i="89"/>
  <c r="GB120" i="89"/>
  <c r="GB119" i="89"/>
  <c r="GB118" i="89"/>
  <c r="GB117" i="89"/>
  <c r="GB116" i="89"/>
  <c r="GB115" i="89"/>
  <c r="GB114" i="89"/>
  <c r="GB113" i="89"/>
  <c r="GB112" i="89"/>
  <c r="GB111" i="89"/>
  <c r="GB110" i="89"/>
  <c r="GB109" i="89"/>
  <c r="GB108" i="89"/>
  <c r="GB107" i="89"/>
  <c r="GB106" i="89"/>
  <c r="GB105" i="89"/>
  <c r="GB104" i="89"/>
  <c r="GB103" i="89"/>
  <c r="GB102" i="89"/>
  <c r="GB101" i="89"/>
  <c r="GB100" i="89"/>
  <c r="GB99" i="89"/>
  <c r="GB98" i="89"/>
  <c r="GB97" i="89"/>
  <c r="GB96" i="89"/>
  <c r="GB95" i="89"/>
  <c r="GB94" i="89"/>
  <c r="GB93" i="89"/>
  <c r="GB92" i="89"/>
  <c r="GB91" i="89"/>
  <c r="GB90" i="89"/>
  <c r="GB89" i="89"/>
  <c r="GB88" i="89"/>
  <c r="GB87" i="89"/>
  <c r="GB86" i="89"/>
  <c r="GB85" i="89"/>
  <c r="GB84" i="89"/>
  <c r="GB83" i="89"/>
  <c r="GB82" i="89"/>
  <c r="GB81" i="89"/>
  <c r="GB80" i="89"/>
  <c r="GB79" i="89"/>
  <c r="GB78" i="89"/>
  <c r="GB77" i="89"/>
  <c r="GB76" i="89"/>
  <c r="GB75" i="89"/>
  <c r="GB74" i="89"/>
  <c r="GB73" i="89"/>
  <c r="GB72" i="89"/>
  <c r="GB71" i="89"/>
  <c r="GB70" i="89"/>
  <c r="GB69" i="89"/>
  <c r="GB68" i="89"/>
  <c r="GB67" i="89"/>
  <c r="GB66" i="89"/>
  <c r="GB65" i="89"/>
  <c r="GB64" i="89"/>
  <c r="GB63" i="89"/>
  <c r="GB62" i="89"/>
  <c r="GB61" i="89"/>
  <c r="GB60" i="89"/>
  <c r="GB59" i="89"/>
  <c r="GB58" i="89"/>
  <c r="GB57" i="89"/>
  <c r="GB56" i="89"/>
  <c r="GB55" i="89"/>
  <c r="GB54" i="89"/>
  <c r="GB53" i="89"/>
  <c r="GB52" i="89"/>
  <c r="GB51" i="89"/>
  <c r="GB50" i="89"/>
  <c r="GB49" i="89"/>
  <c r="GB48" i="89"/>
  <c r="GB47" i="89"/>
  <c r="GB46" i="89"/>
  <c r="GB45" i="89"/>
  <c r="GB44" i="89"/>
  <c r="GB43" i="89"/>
  <c r="GB42" i="89"/>
  <c r="GB41" i="89"/>
  <c r="GB40" i="89"/>
  <c r="GB39" i="89"/>
  <c r="GB38" i="89"/>
  <c r="GB37" i="89"/>
  <c r="GB36" i="89"/>
  <c r="GB35" i="89"/>
  <c r="GB34" i="89"/>
  <c r="GB33" i="89"/>
  <c r="GB32" i="89"/>
  <c r="GB31" i="89"/>
  <c r="GB30" i="89"/>
  <c r="GB29" i="89"/>
  <c r="GB28" i="89"/>
  <c r="GB27" i="89"/>
  <c r="JG119" i="89"/>
  <c r="JG127" i="89"/>
  <c r="JG135" i="89"/>
  <c r="GH227" i="89"/>
  <c r="GH226" i="89"/>
  <c r="GH225" i="89"/>
  <c r="GH224" i="89"/>
  <c r="GH223" i="89"/>
  <c r="GH222" i="89"/>
  <c r="GH221" i="89"/>
  <c r="GH220" i="89"/>
  <c r="GH219" i="89"/>
  <c r="GH218" i="89"/>
  <c r="GH217" i="89"/>
  <c r="GH216" i="89"/>
  <c r="GH215" i="89"/>
  <c r="GH213" i="89"/>
  <c r="GH212" i="89"/>
  <c r="GH211" i="89"/>
  <c r="GH210" i="89"/>
  <c r="GH209" i="89"/>
  <c r="GH208" i="89"/>
  <c r="GH207" i="89"/>
  <c r="GH206" i="89"/>
  <c r="GH205" i="89"/>
  <c r="GH204" i="89"/>
  <c r="GH203" i="89"/>
  <c r="GH202" i="89"/>
  <c r="GH201" i="89"/>
  <c r="GH200" i="89"/>
  <c r="GH199" i="89"/>
  <c r="GH198" i="89"/>
  <c r="GH197" i="89"/>
  <c r="GH196" i="89"/>
  <c r="GH195" i="89"/>
  <c r="GH194" i="89"/>
  <c r="GH214" i="89"/>
  <c r="GH190" i="89"/>
  <c r="GH189" i="89"/>
  <c r="GH188" i="89"/>
  <c r="GH187" i="89"/>
  <c r="GH186" i="89"/>
  <c r="GH185" i="89"/>
  <c r="GH184" i="89"/>
  <c r="GH183" i="89"/>
  <c r="GH182" i="89"/>
  <c r="GH181" i="89"/>
  <c r="GH180" i="89"/>
  <c r="GH179" i="89"/>
  <c r="GH178" i="89"/>
  <c r="GH177" i="89"/>
  <c r="GH176" i="89"/>
  <c r="GH175" i="89"/>
  <c r="GH174" i="89"/>
  <c r="GH173" i="89"/>
  <c r="GH172" i="89"/>
  <c r="GH171" i="89"/>
  <c r="GH170" i="89"/>
  <c r="GH169" i="89"/>
  <c r="GH168" i="89"/>
  <c r="GH193" i="89"/>
  <c r="GH192" i="89"/>
  <c r="GH166" i="89"/>
  <c r="GH165" i="89"/>
  <c r="GH191" i="89"/>
  <c r="GH167" i="89"/>
  <c r="GH164" i="89"/>
  <c r="GH163" i="89"/>
  <c r="GH162" i="89"/>
  <c r="GH161" i="89"/>
  <c r="GH160" i="89"/>
  <c r="GH159" i="89"/>
  <c r="GH158" i="89"/>
  <c r="GH157" i="89"/>
  <c r="GH156" i="89"/>
  <c r="GH155" i="89"/>
  <c r="GH154" i="89"/>
  <c r="GH153" i="89"/>
  <c r="GH152" i="89"/>
  <c r="GH151" i="89"/>
  <c r="GH150" i="89"/>
  <c r="GH149" i="89"/>
  <c r="GH148" i="89"/>
  <c r="GH147" i="89"/>
  <c r="GH144" i="89"/>
  <c r="GH146" i="89"/>
  <c r="GH143" i="89"/>
  <c r="GH142" i="89"/>
  <c r="GH141" i="89"/>
  <c r="GH140" i="89"/>
  <c r="GH139" i="89"/>
  <c r="GH138" i="89"/>
  <c r="GH137" i="89"/>
  <c r="GH136" i="89"/>
  <c r="GH135" i="89"/>
  <c r="GH134" i="89"/>
  <c r="GH133" i="89"/>
  <c r="GH132" i="89"/>
  <c r="GH131" i="89"/>
  <c r="GH130" i="89"/>
  <c r="GH129" i="89"/>
  <c r="GH128" i="89"/>
  <c r="GH127" i="89"/>
  <c r="GH126" i="89"/>
  <c r="GH125" i="89"/>
  <c r="GH124" i="89"/>
  <c r="GH123" i="89"/>
  <c r="GH122" i="89"/>
  <c r="GH121" i="89"/>
  <c r="GH120" i="89"/>
  <c r="GH119" i="89"/>
  <c r="GH118" i="89"/>
  <c r="GH117" i="89"/>
  <c r="GH145" i="89"/>
  <c r="GH111" i="89"/>
  <c r="GH110" i="89"/>
  <c r="GH109" i="89"/>
  <c r="GH108" i="89"/>
  <c r="GH107" i="89"/>
  <c r="GH106" i="89"/>
  <c r="GH105" i="89"/>
  <c r="GH104" i="89"/>
  <c r="GH103" i="89"/>
  <c r="GH102" i="89"/>
  <c r="GH101" i="89"/>
  <c r="GH100" i="89"/>
  <c r="GH99" i="89"/>
  <c r="GH98" i="89"/>
  <c r="GH97" i="89"/>
  <c r="GH96" i="89"/>
  <c r="GH95" i="89"/>
  <c r="GH94" i="89"/>
  <c r="GH93" i="89"/>
  <c r="GH92" i="89"/>
  <c r="GH91" i="89"/>
  <c r="GH90" i="89"/>
  <c r="GH89" i="89"/>
  <c r="GH88" i="89"/>
  <c r="GH87" i="89"/>
  <c r="GH116" i="89"/>
  <c r="GH115" i="89"/>
  <c r="GH114" i="89"/>
  <c r="GH113" i="89"/>
  <c r="GH112" i="89"/>
  <c r="GH85" i="89"/>
  <c r="GH84" i="89"/>
  <c r="GH83" i="89"/>
  <c r="GH82" i="89"/>
  <c r="GH81" i="89"/>
  <c r="GH80" i="89"/>
  <c r="GH79" i="89"/>
  <c r="GH78" i="89"/>
  <c r="GH77" i="89"/>
  <c r="GH76" i="89"/>
  <c r="GH75" i="89"/>
  <c r="GH74" i="89"/>
  <c r="GH73" i="89"/>
  <c r="GH72" i="89"/>
  <c r="GH71" i="89"/>
  <c r="GH70" i="89"/>
  <c r="GH69" i="89"/>
  <c r="GH68" i="89"/>
  <c r="GH67" i="89"/>
  <c r="GH66" i="89"/>
  <c r="GH65" i="89"/>
  <c r="GH64" i="89"/>
  <c r="GH63" i="89"/>
  <c r="GH62" i="89"/>
  <c r="GH61" i="89"/>
  <c r="GH60" i="89"/>
  <c r="GH59" i="89"/>
  <c r="GH58" i="89"/>
  <c r="GH57" i="89"/>
  <c r="GH56" i="89"/>
  <c r="GH55" i="89"/>
  <c r="GH54" i="89"/>
  <c r="GH53" i="89"/>
  <c r="GH52" i="89"/>
  <c r="GH51" i="89"/>
  <c r="GH50" i="89"/>
  <c r="GH49" i="89"/>
  <c r="GH48" i="89"/>
  <c r="GH47" i="89"/>
  <c r="GH86" i="89"/>
  <c r="GH45" i="89"/>
  <c r="GH40" i="89"/>
  <c r="GH43" i="89"/>
  <c r="GH37" i="89"/>
  <c r="GH46" i="89"/>
  <c r="GH36" i="89"/>
  <c r="GH41" i="89"/>
  <c r="GH35" i="89"/>
  <c r="GH34" i="89"/>
  <c r="GH33" i="89"/>
  <c r="GH32" i="89"/>
  <c r="GH31" i="89"/>
  <c r="GH30" i="89"/>
  <c r="GH29" i="89"/>
  <c r="GH28" i="89"/>
  <c r="GH27" i="89"/>
  <c r="GH44" i="89"/>
  <c r="GH39" i="89"/>
  <c r="GH42" i="89"/>
  <c r="GH38" i="89"/>
  <c r="JF86" i="89"/>
  <c r="JF92" i="89"/>
  <c r="JF100" i="89"/>
  <c r="JF115" i="89"/>
  <c r="JF123" i="89"/>
  <c r="JF131" i="89"/>
  <c r="JF139" i="89"/>
  <c r="JF172" i="89"/>
  <c r="JF180" i="89"/>
  <c r="JF220" i="89"/>
  <c r="JE47" i="89"/>
  <c r="JE55" i="89"/>
  <c r="JE63" i="89"/>
  <c r="JE71" i="89"/>
  <c r="JE79" i="89"/>
  <c r="JE88" i="89"/>
  <c r="JE96" i="89"/>
  <c r="JE104" i="89"/>
  <c r="JE119" i="89"/>
  <c r="JE127" i="89"/>
  <c r="JE135" i="89"/>
  <c r="JE145" i="89"/>
  <c r="JE152" i="89"/>
  <c r="JE160" i="89"/>
  <c r="JE168" i="89"/>
  <c r="JE176" i="89"/>
  <c r="JE184" i="89"/>
  <c r="JE192" i="89"/>
  <c r="JE200" i="89"/>
  <c r="JE208" i="89"/>
  <c r="JE216" i="89"/>
  <c r="JD101" i="89"/>
  <c r="JD109" i="89"/>
  <c r="JD173" i="89"/>
  <c r="JD181" i="89"/>
  <c r="JD189" i="89"/>
  <c r="JD221" i="89"/>
  <c r="JC109" i="89"/>
  <c r="JC173" i="89"/>
  <c r="JC181" i="89"/>
  <c r="JC189" i="89"/>
  <c r="JC195" i="89"/>
  <c r="JC205" i="89"/>
  <c r="JC221" i="89"/>
  <c r="FD26" i="89"/>
  <c r="FT26" i="89" s="1"/>
  <c r="GJ26" i="89" s="1"/>
  <c r="GZ26" i="89" s="1"/>
  <c r="HP26" i="89" s="1"/>
  <c r="IF26" i="89" s="1"/>
  <c r="IV26" i="89" s="1"/>
  <c r="JL26" i="89" s="1"/>
  <c r="EN26" i="89"/>
  <c r="CC183" i="44"/>
  <c r="CS183" i="44"/>
  <c r="DI183" i="44"/>
  <c r="CB167" i="44"/>
  <c r="DH167" i="44"/>
  <c r="CR167" i="44"/>
  <c r="CA140" i="44"/>
  <c r="CQ140" i="44"/>
  <c r="DG140" i="44"/>
  <c r="CC181" i="44"/>
  <c r="CS181" i="44"/>
  <c r="DI181" i="44"/>
  <c r="CC168" i="44"/>
  <c r="CS168" i="44"/>
  <c r="DI168" i="44"/>
  <c r="CC149" i="44"/>
  <c r="CS149" i="44"/>
  <c r="DI149" i="44"/>
  <c r="DG147" i="44"/>
  <c r="CQ147" i="44"/>
  <c r="CA147" i="44"/>
  <c r="H13" i="54"/>
  <c r="H14" i="54"/>
  <c r="FW227" i="44"/>
  <c r="FW226" i="44"/>
  <c r="FW225" i="44"/>
  <c r="FW224" i="44"/>
  <c r="FW223" i="44"/>
  <c r="FW222" i="44"/>
  <c r="FW221" i="44"/>
  <c r="FW220" i="44"/>
  <c r="FW219" i="44"/>
  <c r="FW218" i="44"/>
  <c r="FW217" i="44"/>
  <c r="FW216" i="44"/>
  <c r="FW215" i="44"/>
  <c r="FW214" i="44"/>
  <c r="FW213" i="44"/>
  <c r="FW212" i="44"/>
  <c r="FW211" i="44"/>
  <c r="FW210" i="44"/>
  <c r="FW209" i="44"/>
  <c r="FW208" i="44"/>
  <c r="FW207" i="44"/>
  <c r="FW206" i="44"/>
  <c r="FW205" i="44"/>
  <c r="FW204" i="44"/>
  <c r="FW203" i="44"/>
  <c r="FW202" i="44"/>
  <c r="FW201" i="44"/>
  <c r="FW200" i="44"/>
  <c r="FW199" i="44"/>
  <c r="FW198" i="44"/>
  <c r="FW197" i="44"/>
  <c r="FW196" i="44"/>
  <c r="FW195" i="44"/>
  <c r="FW194" i="44"/>
  <c r="FW193" i="44"/>
  <c r="FW192" i="44"/>
  <c r="FW191" i="44"/>
  <c r="FW190" i="44"/>
  <c r="FW189" i="44"/>
  <c r="FW188" i="44"/>
  <c r="FW187" i="44"/>
  <c r="FW186" i="44"/>
  <c r="FW185" i="44"/>
  <c r="FW184" i="44"/>
  <c r="FW183" i="44"/>
  <c r="FW182" i="44"/>
  <c r="FW181" i="44"/>
  <c r="FW180" i="44"/>
  <c r="FW179" i="44"/>
  <c r="FW178" i="44"/>
  <c r="FW177" i="44"/>
  <c r="FW176" i="44"/>
  <c r="FW175" i="44"/>
  <c r="FW174" i="44"/>
  <c r="FW173" i="44"/>
  <c r="FW172" i="44"/>
  <c r="FW171" i="44"/>
  <c r="FW170" i="44"/>
  <c r="FW169" i="44"/>
  <c r="FW168" i="44"/>
  <c r="FW167" i="44"/>
  <c r="FW166" i="44"/>
  <c r="FW165" i="44"/>
  <c r="FW164" i="44"/>
  <c r="FW163" i="44"/>
  <c r="FW162" i="44"/>
  <c r="FW161" i="44"/>
  <c r="FW160" i="44"/>
  <c r="FW159" i="44"/>
  <c r="FW158" i="44"/>
  <c r="FW157" i="44"/>
  <c r="FW156" i="44"/>
  <c r="FW155" i="44"/>
  <c r="FW154" i="44"/>
  <c r="FW153" i="44"/>
  <c r="FW152" i="44"/>
  <c r="FW151" i="44"/>
  <c r="FW150" i="44"/>
  <c r="FW149" i="44"/>
  <c r="FW148" i="44"/>
  <c r="FW147" i="44"/>
  <c r="FW146" i="44"/>
  <c r="FW145" i="44"/>
  <c r="FW144" i="44"/>
  <c r="FW143" i="44"/>
  <c r="FW142" i="44"/>
  <c r="FW141" i="44"/>
  <c r="FW140" i="44"/>
  <c r="FW139" i="44"/>
  <c r="FW138" i="44"/>
  <c r="FW137" i="44"/>
  <c r="FW136" i="44"/>
  <c r="FW135" i="44"/>
  <c r="FW134" i="44"/>
  <c r="FW133" i="44"/>
  <c r="FW132" i="44"/>
  <c r="FW131" i="44"/>
  <c r="FW130" i="44"/>
  <c r="FW129" i="44"/>
  <c r="FW128" i="44"/>
  <c r="FW127" i="44"/>
  <c r="FW126" i="44"/>
  <c r="FW125" i="44"/>
  <c r="FW124" i="44"/>
  <c r="FW123" i="44"/>
  <c r="FW122" i="44"/>
  <c r="FW121" i="44"/>
  <c r="FW120" i="44"/>
  <c r="FW119" i="44"/>
  <c r="FW118" i="44"/>
  <c r="FW117" i="44"/>
  <c r="FW116" i="44"/>
  <c r="FW115" i="44"/>
  <c r="FW114" i="44"/>
  <c r="FW113" i="44"/>
  <c r="FW112" i="44"/>
  <c r="FW111" i="44"/>
  <c r="FW110" i="44"/>
  <c r="FW109" i="44"/>
  <c r="FW108" i="44"/>
  <c r="FW107" i="44"/>
  <c r="FW106" i="44"/>
  <c r="FW105" i="44"/>
  <c r="FW104" i="44"/>
  <c r="FW103" i="44"/>
  <c r="FW102" i="44"/>
  <c r="FW101" i="44"/>
  <c r="FW95" i="44"/>
  <c r="FW94" i="44"/>
  <c r="FW93" i="44"/>
  <c r="FW92" i="44"/>
  <c r="FW91" i="44"/>
  <c r="FW90" i="44"/>
  <c r="FW89" i="44"/>
  <c r="FW88" i="44"/>
  <c r="FW87" i="44"/>
  <c r="FW86" i="44"/>
  <c r="FW85" i="44"/>
  <c r="FW84" i="44"/>
  <c r="FW83" i="44"/>
  <c r="FW82" i="44"/>
  <c r="FW81" i="44"/>
  <c r="FW80" i="44"/>
  <c r="FW79" i="44"/>
  <c r="FW78" i="44"/>
  <c r="FW77" i="44"/>
  <c r="FW76" i="44"/>
  <c r="FW75" i="44"/>
  <c r="FW74" i="44"/>
  <c r="FW73" i="44"/>
  <c r="FW72" i="44"/>
  <c r="FW71" i="44"/>
  <c r="FW70" i="44"/>
  <c r="FW69" i="44"/>
  <c r="FW68" i="44"/>
  <c r="FW67" i="44"/>
  <c r="FW66" i="44"/>
  <c r="FW65" i="44"/>
  <c r="FW64" i="44"/>
  <c r="FW63" i="44"/>
  <c r="FW62" i="44"/>
  <c r="FW61" i="44"/>
  <c r="FW60" i="44"/>
  <c r="FW59" i="44"/>
  <c r="FW58" i="44"/>
  <c r="FW57" i="44"/>
  <c r="FW56" i="44"/>
  <c r="FW55" i="44"/>
  <c r="FW54" i="44"/>
  <c r="FW53" i="44"/>
  <c r="FW52" i="44"/>
  <c r="FW51" i="44"/>
  <c r="FW50" i="44"/>
  <c r="FW49" i="44"/>
  <c r="FW48" i="44"/>
  <c r="FW47" i="44"/>
  <c r="FW46" i="44"/>
  <c r="FW45" i="44"/>
  <c r="FW44" i="44"/>
  <c r="FW100" i="44"/>
  <c r="FW99" i="44"/>
  <c r="FW98" i="44"/>
  <c r="FW97" i="44"/>
  <c r="FW96" i="44"/>
  <c r="FW43" i="44"/>
  <c r="FW42" i="44"/>
  <c r="FW41" i="44"/>
  <c r="FW40" i="44"/>
  <c r="FW39" i="44"/>
  <c r="FW38" i="44"/>
  <c r="FW37" i="44"/>
  <c r="FW36" i="44"/>
  <c r="FW35" i="44"/>
  <c r="FW34" i="44"/>
  <c r="FW33" i="44"/>
  <c r="FW32" i="44"/>
  <c r="FW31" i="44"/>
  <c r="FW30" i="44"/>
  <c r="FW29" i="44"/>
  <c r="FW28" i="44"/>
  <c r="FW27" i="44"/>
  <c r="GA227" i="44"/>
  <c r="GA226" i="44"/>
  <c r="GA225" i="44"/>
  <c r="GA224" i="44"/>
  <c r="GA223" i="44"/>
  <c r="GA222" i="44"/>
  <c r="GA221" i="44"/>
  <c r="GA220" i="44"/>
  <c r="GA219" i="44"/>
  <c r="GA218" i="44"/>
  <c r="GA217" i="44"/>
  <c r="GA216" i="44"/>
  <c r="GA215" i="44"/>
  <c r="GA214" i="44"/>
  <c r="GA213" i="44"/>
  <c r="GA212" i="44"/>
  <c r="GA211" i="44"/>
  <c r="GA210" i="44"/>
  <c r="GA209" i="44"/>
  <c r="GA208" i="44"/>
  <c r="GA207" i="44"/>
  <c r="GA206" i="44"/>
  <c r="GA205" i="44"/>
  <c r="GA204" i="44"/>
  <c r="GA203" i="44"/>
  <c r="GA202" i="44"/>
  <c r="GA201" i="44"/>
  <c r="GA200" i="44"/>
  <c r="GA199" i="44"/>
  <c r="GA198" i="44"/>
  <c r="GA197" i="44"/>
  <c r="GA196" i="44"/>
  <c r="GA195" i="44"/>
  <c r="GA194" i="44"/>
  <c r="GA193" i="44"/>
  <c r="GA192" i="44"/>
  <c r="GA191" i="44"/>
  <c r="GA190" i="44"/>
  <c r="GA189" i="44"/>
  <c r="GA188" i="44"/>
  <c r="GA187" i="44"/>
  <c r="GA186" i="44"/>
  <c r="GA185" i="44"/>
  <c r="GA184" i="44"/>
  <c r="GA183" i="44"/>
  <c r="GA182" i="44"/>
  <c r="GA181" i="44"/>
  <c r="GA180" i="44"/>
  <c r="GA179" i="44"/>
  <c r="GA178" i="44"/>
  <c r="GA177" i="44"/>
  <c r="GA176" i="44"/>
  <c r="GA175" i="44"/>
  <c r="GA174" i="44"/>
  <c r="GA173" i="44"/>
  <c r="GA172" i="44"/>
  <c r="GA171" i="44"/>
  <c r="GA170" i="44"/>
  <c r="GA169" i="44"/>
  <c r="GA168" i="44"/>
  <c r="GA167" i="44"/>
  <c r="GA166" i="44"/>
  <c r="GA165" i="44"/>
  <c r="GA164" i="44"/>
  <c r="GA163" i="44"/>
  <c r="GA162" i="44"/>
  <c r="GA161" i="44"/>
  <c r="GA160" i="44"/>
  <c r="GA159" i="44"/>
  <c r="GA158" i="44"/>
  <c r="GA157" i="44"/>
  <c r="GA156" i="44"/>
  <c r="GA155" i="44"/>
  <c r="GA154" i="44"/>
  <c r="GA153" i="44"/>
  <c r="GA152" i="44"/>
  <c r="GA151" i="44"/>
  <c r="GA150" i="44"/>
  <c r="GA146" i="44"/>
  <c r="GA149" i="44"/>
  <c r="GA145" i="44"/>
  <c r="GA143" i="44"/>
  <c r="GA142" i="44"/>
  <c r="GA141" i="44"/>
  <c r="GA140" i="44"/>
  <c r="GA148" i="44"/>
  <c r="GA144" i="44"/>
  <c r="GA147" i="44"/>
  <c r="GA139" i="44"/>
  <c r="GA138" i="44"/>
  <c r="GA137" i="44"/>
  <c r="GA136" i="44"/>
  <c r="GA135" i="44"/>
  <c r="GA134" i="44"/>
  <c r="GA133" i="44"/>
  <c r="GA132" i="44"/>
  <c r="GA131" i="44"/>
  <c r="GA130" i="44"/>
  <c r="GA129" i="44"/>
  <c r="GA128" i="44"/>
  <c r="GA127" i="44"/>
  <c r="GA126" i="44"/>
  <c r="GA125" i="44"/>
  <c r="GA124" i="44"/>
  <c r="GA123" i="44"/>
  <c r="GA122" i="44"/>
  <c r="GA121" i="44"/>
  <c r="GA120" i="44"/>
  <c r="GA119" i="44"/>
  <c r="GA118" i="44"/>
  <c r="GA117" i="44"/>
  <c r="GA116" i="44"/>
  <c r="GA115" i="44"/>
  <c r="GA114" i="44"/>
  <c r="GA113" i="44"/>
  <c r="GA112" i="44"/>
  <c r="GA111" i="44"/>
  <c r="GA110" i="44"/>
  <c r="GA109" i="44"/>
  <c r="GA108" i="44"/>
  <c r="GA107" i="44"/>
  <c r="GA106" i="44"/>
  <c r="GA105" i="44"/>
  <c r="GA104" i="44"/>
  <c r="GA103" i="44"/>
  <c r="GA99" i="44"/>
  <c r="GA98" i="44"/>
  <c r="GA97" i="44"/>
  <c r="GA100" i="44"/>
  <c r="GA96" i="44"/>
  <c r="GA102" i="44"/>
  <c r="GA101" i="44"/>
  <c r="GA95" i="44"/>
  <c r="GA94" i="44"/>
  <c r="GA93" i="44"/>
  <c r="GA92" i="44"/>
  <c r="GA91" i="44"/>
  <c r="GA90" i="44"/>
  <c r="GA89" i="44"/>
  <c r="GA88" i="44"/>
  <c r="GA87" i="44"/>
  <c r="GA86" i="44"/>
  <c r="GA85" i="44"/>
  <c r="GA84" i="44"/>
  <c r="GA83" i="44"/>
  <c r="GA82" i="44"/>
  <c r="GA81" i="44"/>
  <c r="GA80" i="44"/>
  <c r="GA79" i="44"/>
  <c r="GA78" i="44"/>
  <c r="GA77" i="44"/>
  <c r="GA76" i="44"/>
  <c r="GA75" i="44"/>
  <c r="GA71" i="44"/>
  <c r="GA63" i="44"/>
  <c r="GA55" i="44"/>
  <c r="GA46" i="44"/>
  <c r="GA66" i="44"/>
  <c r="GA58" i="44"/>
  <c r="GA44" i="44"/>
  <c r="GA27" i="44"/>
  <c r="GA65" i="44"/>
  <c r="GA57" i="44"/>
  <c r="GA69" i="44"/>
  <c r="GA61" i="44"/>
  <c r="GA53" i="44"/>
  <c r="GA74" i="44"/>
  <c r="GA72" i="44"/>
  <c r="GA64" i="44"/>
  <c r="GA56" i="44"/>
  <c r="GA28" i="44"/>
  <c r="GA47" i="44"/>
  <c r="GA45" i="44"/>
  <c r="GA67" i="44"/>
  <c r="GA59" i="44"/>
  <c r="GA51" i="44"/>
  <c r="GA50" i="44"/>
  <c r="GA48" i="44"/>
  <c r="GA43" i="44"/>
  <c r="GA42" i="44"/>
  <c r="GA41" i="44"/>
  <c r="GA40" i="44"/>
  <c r="GA39" i="44"/>
  <c r="GA38" i="44"/>
  <c r="GA37" i="44"/>
  <c r="GA36" i="44"/>
  <c r="GA35" i="44"/>
  <c r="GA34" i="44"/>
  <c r="GA33" i="44"/>
  <c r="GA32" i="44"/>
  <c r="GA31" i="44"/>
  <c r="GA30" i="44"/>
  <c r="GA29" i="44"/>
  <c r="GA73" i="44"/>
  <c r="GA70" i="44"/>
  <c r="GA62" i="44"/>
  <c r="GA54" i="44"/>
  <c r="GA68" i="44"/>
  <c r="GA60" i="44"/>
  <c r="GA52" i="44"/>
  <c r="GA49" i="44"/>
  <c r="DI48" i="44"/>
  <c r="CC48" i="44"/>
  <c r="CS48" i="44"/>
  <c r="G8" i="54"/>
  <c r="G10" i="54" s="1"/>
  <c r="G12" i="54" s="1"/>
  <c r="G7" i="54"/>
  <c r="F7" i="54"/>
  <c r="M7" i="54"/>
  <c r="D7" i="54"/>
  <c r="JG101" i="44"/>
  <c r="JG109" i="44"/>
  <c r="JG117" i="44"/>
  <c r="JG141" i="44"/>
  <c r="JG149" i="44"/>
  <c r="JG157" i="44"/>
  <c r="JG165" i="44"/>
  <c r="JG173" i="44"/>
  <c r="JG181" i="44"/>
  <c r="JG189" i="44"/>
  <c r="K7" i="54"/>
  <c r="GC227" i="44"/>
  <c r="GC226" i="44"/>
  <c r="GC225" i="44"/>
  <c r="GC224" i="44"/>
  <c r="GC223" i="44"/>
  <c r="GC222" i="44"/>
  <c r="GC221" i="44"/>
  <c r="GC220" i="44"/>
  <c r="GC219" i="44"/>
  <c r="GC218" i="44"/>
  <c r="GC217" i="44"/>
  <c r="GC216" i="44"/>
  <c r="GC215" i="44"/>
  <c r="GC214" i="44"/>
  <c r="GC213" i="44"/>
  <c r="GC212" i="44"/>
  <c r="GC211" i="44"/>
  <c r="GC210" i="44"/>
  <c r="GC209" i="44"/>
  <c r="GC208" i="44"/>
  <c r="GC207" i="44"/>
  <c r="GC206" i="44"/>
  <c r="GC205" i="44"/>
  <c r="GC204" i="44"/>
  <c r="GC203" i="44"/>
  <c r="GC202" i="44"/>
  <c r="GC201" i="44"/>
  <c r="GC200" i="44"/>
  <c r="GC199" i="44"/>
  <c r="GC196" i="44"/>
  <c r="GC193" i="44"/>
  <c r="GC197" i="44"/>
  <c r="GC192" i="44"/>
  <c r="GC191" i="44"/>
  <c r="GC195" i="44"/>
  <c r="GC190" i="44"/>
  <c r="GC189" i="44"/>
  <c r="GC188" i="44"/>
  <c r="GC187" i="44"/>
  <c r="GC186" i="44"/>
  <c r="GC185" i="44"/>
  <c r="GC184" i="44"/>
  <c r="GC183" i="44"/>
  <c r="GC182" i="44"/>
  <c r="GC181" i="44"/>
  <c r="GC180" i="44"/>
  <c r="GC179" i="44"/>
  <c r="GC178" i="44"/>
  <c r="GC177" i="44"/>
  <c r="GC176" i="44"/>
  <c r="GC175" i="44"/>
  <c r="GC174" i="44"/>
  <c r="GC173" i="44"/>
  <c r="GC172" i="44"/>
  <c r="GC171" i="44"/>
  <c r="GC170" i="44"/>
  <c r="GC169" i="44"/>
  <c r="GC168" i="44"/>
  <c r="GC167" i="44"/>
  <c r="GC166" i="44"/>
  <c r="GC165" i="44"/>
  <c r="GC164" i="44"/>
  <c r="GC163" i="44"/>
  <c r="GC162" i="44"/>
  <c r="GC161" i="44"/>
  <c r="GC160" i="44"/>
  <c r="GC159" i="44"/>
  <c r="GC158" i="44"/>
  <c r="GC157" i="44"/>
  <c r="GC156" i="44"/>
  <c r="GC155" i="44"/>
  <c r="GC154" i="44"/>
  <c r="GC153" i="44"/>
  <c r="GC152" i="44"/>
  <c r="GC151" i="44"/>
  <c r="GC150" i="44"/>
  <c r="GC149" i="44"/>
  <c r="GC148" i="44"/>
  <c r="GC147" i="44"/>
  <c r="GC146" i="44"/>
  <c r="GC145" i="44"/>
  <c r="GC144" i="44"/>
  <c r="GC143" i="44"/>
  <c r="GC142" i="44"/>
  <c r="GC141" i="44"/>
  <c r="GC140" i="44"/>
  <c r="GC198" i="44"/>
  <c r="GC194" i="44"/>
  <c r="GC137" i="44"/>
  <c r="GC136" i="44"/>
  <c r="GC135" i="44"/>
  <c r="GC134" i="44"/>
  <c r="GC133" i="44"/>
  <c r="GC132" i="44"/>
  <c r="GC131" i="44"/>
  <c r="GC130" i="44"/>
  <c r="GC129" i="44"/>
  <c r="GC128" i="44"/>
  <c r="GC127" i="44"/>
  <c r="GC126" i="44"/>
  <c r="GC125" i="44"/>
  <c r="GC124" i="44"/>
  <c r="GC123" i="44"/>
  <c r="GC122" i="44"/>
  <c r="GC121" i="44"/>
  <c r="GC120" i="44"/>
  <c r="GC119" i="44"/>
  <c r="GC118" i="44"/>
  <c r="GC117" i="44"/>
  <c r="GC116" i="44"/>
  <c r="GC115" i="44"/>
  <c r="GC114" i="44"/>
  <c r="GC113" i="44"/>
  <c r="GC112" i="44"/>
  <c r="GC111" i="44"/>
  <c r="GC110" i="44"/>
  <c r="GC109" i="44"/>
  <c r="GC108" i="44"/>
  <c r="GC107" i="44"/>
  <c r="GC106" i="44"/>
  <c r="GC105" i="44"/>
  <c r="GC104" i="44"/>
  <c r="GC103" i="44"/>
  <c r="GC102" i="44"/>
  <c r="GC101" i="44"/>
  <c r="GC100" i="44"/>
  <c r="GC99" i="44"/>
  <c r="GC98" i="44"/>
  <c r="GC97" i="44"/>
  <c r="GC96" i="44"/>
  <c r="GC139" i="44"/>
  <c r="GC138" i="44"/>
  <c r="GC95" i="44"/>
  <c r="GC94" i="44"/>
  <c r="GC93" i="44"/>
  <c r="GC92" i="44"/>
  <c r="GC91" i="44"/>
  <c r="GC90" i="44"/>
  <c r="GC89" i="44"/>
  <c r="GC88" i="44"/>
  <c r="GC87" i="44"/>
  <c r="GC86" i="44"/>
  <c r="GC85" i="44"/>
  <c r="GC84" i="44"/>
  <c r="GC83" i="44"/>
  <c r="GC82" i="44"/>
  <c r="GC81" i="44"/>
  <c r="GC80" i="44"/>
  <c r="GC79" i="44"/>
  <c r="GC78" i="44"/>
  <c r="GC77" i="44"/>
  <c r="GC76" i="44"/>
  <c r="GC75" i="44"/>
  <c r="GC74" i="44"/>
  <c r="GC73" i="44"/>
  <c r="GC72" i="44"/>
  <c r="GC71" i="44"/>
  <c r="GC70" i="44"/>
  <c r="GC69" i="44"/>
  <c r="GC68" i="44"/>
  <c r="GC67" i="44"/>
  <c r="GC66" i="44"/>
  <c r="GC65" i="44"/>
  <c r="GC64" i="44"/>
  <c r="GC63" i="44"/>
  <c r="GC62" i="44"/>
  <c r="GC61" i="44"/>
  <c r="GC60" i="44"/>
  <c r="GC59" i="44"/>
  <c r="GC58" i="44"/>
  <c r="GC57" i="44"/>
  <c r="GC56" i="44"/>
  <c r="GC55" i="44"/>
  <c r="GC54" i="44"/>
  <c r="GC53" i="44"/>
  <c r="GC52" i="44"/>
  <c r="GC51" i="44"/>
  <c r="GC50" i="44"/>
  <c r="GC49" i="44"/>
  <c r="GC48" i="44"/>
  <c r="GC47" i="44"/>
  <c r="GC46" i="44"/>
  <c r="GC27" i="44"/>
  <c r="GC43" i="44"/>
  <c r="GC42" i="44"/>
  <c r="GC41" i="44"/>
  <c r="GC40" i="44"/>
  <c r="GC39" i="44"/>
  <c r="GC38" i="44"/>
  <c r="GC37" i="44"/>
  <c r="GC36" i="44"/>
  <c r="GC35" i="44"/>
  <c r="GC34" i="44"/>
  <c r="GC33" i="44"/>
  <c r="GC32" i="44"/>
  <c r="GC31" i="44"/>
  <c r="GC30" i="44"/>
  <c r="GC29" i="44"/>
  <c r="GC28" i="44"/>
  <c r="GC45" i="44"/>
  <c r="GC44" i="44"/>
  <c r="IZ144" i="44"/>
  <c r="IZ152" i="44"/>
  <c r="IZ160" i="44"/>
  <c r="IZ168" i="44"/>
  <c r="IZ176" i="44"/>
  <c r="IZ184" i="44"/>
  <c r="JF54" i="44"/>
  <c r="JE153" i="44"/>
  <c r="JE160" i="44"/>
  <c r="JE193" i="44"/>
  <c r="JE201" i="44"/>
  <c r="JE209" i="44"/>
  <c r="IY96" i="44"/>
  <c r="IY104" i="44"/>
  <c r="IY112" i="44"/>
  <c r="IY144" i="44"/>
  <c r="IY152" i="44"/>
  <c r="IY160" i="44"/>
  <c r="IY168" i="44"/>
  <c r="IY176" i="44"/>
  <c r="IY184" i="44"/>
  <c r="JF101" i="44"/>
  <c r="JF111" i="44"/>
  <c r="JF119" i="44"/>
  <c r="JF127" i="44"/>
  <c r="JF135" i="44"/>
  <c r="JF141" i="44"/>
  <c r="JF150" i="44"/>
  <c r="JF158" i="44"/>
  <c r="JF166" i="44"/>
  <c r="JF174" i="44"/>
  <c r="JF182" i="44"/>
  <c r="JF190" i="44"/>
  <c r="JF52" i="44"/>
  <c r="GG227" i="44"/>
  <c r="GG226" i="44"/>
  <c r="GG225" i="44"/>
  <c r="GG224" i="44"/>
  <c r="GG223" i="44"/>
  <c r="GG222" i="44"/>
  <c r="GG221" i="44"/>
  <c r="GG220" i="44"/>
  <c r="GG219" i="44"/>
  <c r="GG218" i="44"/>
  <c r="GG217" i="44"/>
  <c r="GG216" i="44"/>
  <c r="GG215" i="44"/>
  <c r="GG214" i="44"/>
  <c r="GG213" i="44"/>
  <c r="GG212" i="44"/>
  <c r="GG211" i="44"/>
  <c r="GG210" i="44"/>
  <c r="GG209" i="44"/>
  <c r="GG208" i="44"/>
  <c r="GG207" i="44"/>
  <c r="GG206" i="44"/>
  <c r="GG205" i="44"/>
  <c r="GG204" i="44"/>
  <c r="GG203" i="44"/>
  <c r="GG202" i="44"/>
  <c r="GG201" i="44"/>
  <c r="GG200" i="44"/>
  <c r="GG199" i="44"/>
  <c r="GG198" i="44"/>
  <c r="GG197" i="44"/>
  <c r="GG196" i="44"/>
  <c r="GG195" i="44"/>
  <c r="GG194" i="44"/>
  <c r="GG192" i="44"/>
  <c r="GG191" i="44"/>
  <c r="GG190" i="44"/>
  <c r="GG189" i="44"/>
  <c r="GG188" i="44"/>
  <c r="GG187" i="44"/>
  <c r="GG186" i="44"/>
  <c r="GG185" i="44"/>
  <c r="GG184" i="44"/>
  <c r="GG183" i="44"/>
  <c r="GG182" i="44"/>
  <c r="GG181" i="44"/>
  <c r="GG180" i="44"/>
  <c r="GG179" i="44"/>
  <c r="GG178" i="44"/>
  <c r="GG177" i="44"/>
  <c r="GG176" i="44"/>
  <c r="GG175" i="44"/>
  <c r="GG174" i="44"/>
  <c r="GG173" i="44"/>
  <c r="GG172" i="44"/>
  <c r="GG171" i="44"/>
  <c r="GG170" i="44"/>
  <c r="GG169" i="44"/>
  <c r="GG168" i="44"/>
  <c r="GG167" i="44"/>
  <c r="GG166" i="44"/>
  <c r="GG165" i="44"/>
  <c r="GG164" i="44"/>
  <c r="GG163" i="44"/>
  <c r="GG162" i="44"/>
  <c r="GG161" i="44"/>
  <c r="GG160" i="44"/>
  <c r="GG159" i="44"/>
  <c r="GG158" i="44"/>
  <c r="GG157" i="44"/>
  <c r="GG156" i="44"/>
  <c r="GG155" i="44"/>
  <c r="GG154" i="44"/>
  <c r="GG153" i="44"/>
  <c r="GG152" i="44"/>
  <c r="GG151" i="44"/>
  <c r="GG146" i="44"/>
  <c r="GG143" i="44"/>
  <c r="GG142" i="44"/>
  <c r="GG141" i="44"/>
  <c r="GG140" i="44"/>
  <c r="GG137" i="44"/>
  <c r="GG136" i="44"/>
  <c r="GG135" i="44"/>
  <c r="GG134" i="44"/>
  <c r="GG133" i="44"/>
  <c r="GG132" i="44"/>
  <c r="GG131" i="44"/>
  <c r="GG130" i="44"/>
  <c r="GG129" i="44"/>
  <c r="GG128" i="44"/>
  <c r="GG127" i="44"/>
  <c r="GG126" i="44"/>
  <c r="GG125" i="44"/>
  <c r="GG124" i="44"/>
  <c r="GG123" i="44"/>
  <c r="GG122" i="44"/>
  <c r="GG121" i="44"/>
  <c r="GG120" i="44"/>
  <c r="GG119" i="44"/>
  <c r="GG118" i="44"/>
  <c r="GG117" i="44"/>
  <c r="GG116" i="44"/>
  <c r="GG115" i="44"/>
  <c r="GG114" i="44"/>
  <c r="GG113" i="44"/>
  <c r="GG112" i="44"/>
  <c r="GG111" i="44"/>
  <c r="GG110" i="44"/>
  <c r="GG109" i="44"/>
  <c r="GG108" i="44"/>
  <c r="GG107" i="44"/>
  <c r="GG106" i="44"/>
  <c r="GG105" i="44"/>
  <c r="GG104" i="44"/>
  <c r="GG103" i="44"/>
  <c r="GG102" i="44"/>
  <c r="GG149" i="44"/>
  <c r="GG145" i="44"/>
  <c r="GG139" i="44"/>
  <c r="GG138" i="44"/>
  <c r="GG148" i="44"/>
  <c r="GG144" i="44"/>
  <c r="GG193" i="44"/>
  <c r="GG147" i="44"/>
  <c r="GG150" i="44"/>
  <c r="GG95" i="44"/>
  <c r="GG94" i="44"/>
  <c r="GG93" i="44"/>
  <c r="GG92" i="44"/>
  <c r="GG91" i="44"/>
  <c r="GG90" i="44"/>
  <c r="GG89" i="44"/>
  <c r="GG88" i="44"/>
  <c r="GG87" i="44"/>
  <c r="GG86" i="44"/>
  <c r="GG85" i="44"/>
  <c r="GG84" i="44"/>
  <c r="GG83" i="44"/>
  <c r="GG82" i="44"/>
  <c r="GG81" i="44"/>
  <c r="GG80" i="44"/>
  <c r="GG79" i="44"/>
  <c r="GG78" i="44"/>
  <c r="GG77" i="44"/>
  <c r="GG76" i="44"/>
  <c r="GG75" i="44"/>
  <c r="GG74" i="44"/>
  <c r="GG73" i="44"/>
  <c r="GG72" i="44"/>
  <c r="GG71" i="44"/>
  <c r="GG70" i="44"/>
  <c r="GG69" i="44"/>
  <c r="GG68" i="44"/>
  <c r="GG67" i="44"/>
  <c r="GG66" i="44"/>
  <c r="GG65" i="44"/>
  <c r="GG64" i="44"/>
  <c r="GG63" i="44"/>
  <c r="GG62" i="44"/>
  <c r="GG61" i="44"/>
  <c r="GG60" i="44"/>
  <c r="GG59" i="44"/>
  <c r="GG58" i="44"/>
  <c r="GG57" i="44"/>
  <c r="GG56" i="44"/>
  <c r="GG55" i="44"/>
  <c r="GG54" i="44"/>
  <c r="GG53" i="44"/>
  <c r="GG52" i="44"/>
  <c r="GG51" i="44"/>
  <c r="GG101" i="44"/>
  <c r="GG99" i="44"/>
  <c r="GG98" i="44"/>
  <c r="GG97" i="44"/>
  <c r="GG96" i="44"/>
  <c r="GG100" i="44"/>
  <c r="GG40" i="44"/>
  <c r="GG29" i="44"/>
  <c r="GG45" i="44"/>
  <c r="GG48" i="44"/>
  <c r="GG39" i="44"/>
  <c r="GG38" i="44"/>
  <c r="GG50" i="44"/>
  <c r="GG47" i="44"/>
  <c r="GG49" i="44"/>
  <c r="GG41" i="44"/>
  <c r="GG36" i="44"/>
  <c r="GG32" i="44"/>
  <c r="GG46" i="44"/>
  <c r="GG44" i="44"/>
  <c r="GG34" i="44"/>
  <c r="GG30" i="44"/>
  <c r="GG43" i="44"/>
  <c r="GG42" i="44"/>
  <c r="GG37" i="44"/>
  <c r="GG35" i="44"/>
  <c r="GG33" i="44"/>
  <c r="GG28" i="44"/>
  <c r="GG31" i="44"/>
  <c r="GG27" i="44"/>
  <c r="JF47" i="44"/>
  <c r="CC204" i="90"/>
  <c r="CS204" i="90"/>
  <c r="DI204" i="90"/>
  <c r="CQ150" i="90"/>
  <c r="DG150" i="90"/>
  <c r="CA150" i="90"/>
  <c r="CR59" i="90"/>
  <c r="DH59" i="90"/>
  <c r="CB59" i="90"/>
  <c r="IY47" i="90"/>
  <c r="IY142" i="90"/>
  <c r="CB43" i="89"/>
  <c r="DH43" i="89"/>
  <c r="CR43" i="89"/>
  <c r="BY45" i="89"/>
  <c r="CO45" i="89"/>
  <c r="DE45" i="89"/>
  <c r="CR34" i="89"/>
  <c r="CB34" i="89"/>
  <c r="DH34" i="89"/>
  <c r="GA227" i="89"/>
  <c r="GA226" i="89"/>
  <c r="GA225" i="89"/>
  <c r="GA224" i="89"/>
  <c r="GA223" i="89"/>
  <c r="GA222" i="89"/>
  <c r="GA221" i="89"/>
  <c r="GA220" i="89"/>
  <c r="GA219" i="89"/>
  <c r="GA218" i="89"/>
  <c r="GA217" i="89"/>
  <c r="GA216" i="89"/>
  <c r="GA213" i="89"/>
  <c r="GA214" i="89"/>
  <c r="GA212" i="89"/>
  <c r="GA211" i="89"/>
  <c r="GA210" i="89"/>
  <c r="GA209" i="89"/>
  <c r="GA208" i="89"/>
  <c r="GA207" i="89"/>
  <c r="GA206" i="89"/>
  <c r="GA205" i="89"/>
  <c r="GA204" i="89"/>
  <c r="GA203" i="89"/>
  <c r="GA202" i="89"/>
  <c r="GA201" i="89"/>
  <c r="GA200" i="89"/>
  <c r="GA199" i="89"/>
  <c r="GA198" i="89"/>
  <c r="GA197" i="89"/>
  <c r="GA196" i="89"/>
  <c r="GA195" i="89"/>
  <c r="GA194" i="89"/>
  <c r="GA193" i="89"/>
  <c r="GA192" i="89"/>
  <c r="GA215" i="89"/>
  <c r="GA190" i="89"/>
  <c r="GA189" i="89"/>
  <c r="GA188" i="89"/>
  <c r="GA187" i="89"/>
  <c r="GA186" i="89"/>
  <c r="GA185" i="89"/>
  <c r="GA184" i="89"/>
  <c r="GA183" i="89"/>
  <c r="GA182" i="89"/>
  <c r="GA181" i="89"/>
  <c r="GA180" i="89"/>
  <c r="GA179" i="89"/>
  <c r="GA178" i="89"/>
  <c r="GA177" i="89"/>
  <c r="GA176" i="89"/>
  <c r="GA175" i="89"/>
  <c r="GA174" i="89"/>
  <c r="GA173" i="89"/>
  <c r="GA172" i="89"/>
  <c r="GA171" i="89"/>
  <c r="GA170" i="89"/>
  <c r="GA169" i="89"/>
  <c r="GA168" i="89"/>
  <c r="GA167" i="89"/>
  <c r="GA166" i="89"/>
  <c r="GA165" i="89"/>
  <c r="GA191" i="89"/>
  <c r="GA164" i="89"/>
  <c r="GA163" i="89"/>
  <c r="GA162" i="89"/>
  <c r="GA161" i="89"/>
  <c r="GA160" i="89"/>
  <c r="GA159" i="89"/>
  <c r="GA158" i="89"/>
  <c r="GA157" i="89"/>
  <c r="GA156" i="89"/>
  <c r="GA155" i="89"/>
  <c r="GA154" i="89"/>
  <c r="GA153" i="89"/>
  <c r="GA152" i="89"/>
  <c r="GA151" i="89"/>
  <c r="GA150" i="89"/>
  <c r="GA149" i="89"/>
  <c r="GA148" i="89"/>
  <c r="GA147" i="89"/>
  <c r="GA146" i="89"/>
  <c r="GA145" i="89"/>
  <c r="GA144" i="89"/>
  <c r="GA143" i="89"/>
  <c r="GA142" i="89"/>
  <c r="GA141" i="89"/>
  <c r="GA140" i="89"/>
  <c r="GA139" i="89"/>
  <c r="GA138" i="89"/>
  <c r="GA137" i="89"/>
  <c r="GA136" i="89"/>
  <c r="GA135" i="89"/>
  <c r="GA134" i="89"/>
  <c r="GA133" i="89"/>
  <c r="GA132" i="89"/>
  <c r="GA131" i="89"/>
  <c r="GA130" i="89"/>
  <c r="GA129" i="89"/>
  <c r="GA128" i="89"/>
  <c r="GA127" i="89"/>
  <c r="GA126" i="89"/>
  <c r="GA125" i="89"/>
  <c r="GA124" i="89"/>
  <c r="GA123" i="89"/>
  <c r="GA122" i="89"/>
  <c r="GA121" i="89"/>
  <c r="GA120" i="89"/>
  <c r="GA119" i="89"/>
  <c r="GA118" i="89"/>
  <c r="GA117" i="89"/>
  <c r="GA116" i="89"/>
  <c r="GA115" i="89"/>
  <c r="GA114" i="89"/>
  <c r="GA113" i="89"/>
  <c r="GA111" i="89"/>
  <c r="GA110" i="89"/>
  <c r="GA109" i="89"/>
  <c r="GA108" i="89"/>
  <c r="GA107" i="89"/>
  <c r="GA106" i="89"/>
  <c r="GA105" i="89"/>
  <c r="GA104" i="89"/>
  <c r="GA103" i="89"/>
  <c r="GA102" i="89"/>
  <c r="GA101" i="89"/>
  <c r="GA100" i="89"/>
  <c r="GA99" i="89"/>
  <c r="GA98" i="89"/>
  <c r="GA97" i="89"/>
  <c r="GA96" i="89"/>
  <c r="GA95" i="89"/>
  <c r="GA94" i="89"/>
  <c r="GA93" i="89"/>
  <c r="GA92" i="89"/>
  <c r="GA91" i="89"/>
  <c r="GA90" i="89"/>
  <c r="GA89" i="89"/>
  <c r="GA88" i="89"/>
  <c r="GA112" i="89"/>
  <c r="GA85" i="89"/>
  <c r="GA84" i="89"/>
  <c r="GA83" i="89"/>
  <c r="GA82" i="89"/>
  <c r="GA81" i="89"/>
  <c r="GA80" i="89"/>
  <c r="GA79" i="89"/>
  <c r="GA78" i="89"/>
  <c r="GA77" i="89"/>
  <c r="GA76" i="89"/>
  <c r="GA75" i="89"/>
  <c r="GA74" i="89"/>
  <c r="GA73" i="89"/>
  <c r="GA72" i="89"/>
  <c r="GA71" i="89"/>
  <c r="GA70" i="89"/>
  <c r="GA69" i="89"/>
  <c r="GA68" i="89"/>
  <c r="GA67" i="89"/>
  <c r="GA66" i="89"/>
  <c r="GA65" i="89"/>
  <c r="GA64" i="89"/>
  <c r="GA63" i="89"/>
  <c r="GA62" i="89"/>
  <c r="GA61" i="89"/>
  <c r="GA60" i="89"/>
  <c r="GA59" i="89"/>
  <c r="GA58" i="89"/>
  <c r="GA57" i="89"/>
  <c r="GA56" i="89"/>
  <c r="GA55" i="89"/>
  <c r="GA54" i="89"/>
  <c r="GA53" i="89"/>
  <c r="GA52" i="89"/>
  <c r="GA51" i="89"/>
  <c r="GA50" i="89"/>
  <c r="GA49" i="89"/>
  <c r="GA48" i="89"/>
  <c r="GA47" i="89"/>
  <c r="GA46" i="89"/>
  <c r="GA45" i="89"/>
  <c r="GA44" i="89"/>
  <c r="GA43" i="89"/>
  <c r="GA42" i="89"/>
  <c r="GA41" i="89"/>
  <c r="GA40" i="89"/>
  <c r="GA39" i="89"/>
  <c r="GA38" i="89"/>
  <c r="GA37" i="89"/>
  <c r="GA36" i="89"/>
  <c r="GA35" i="89"/>
  <c r="GA87" i="89"/>
  <c r="GA86" i="89"/>
  <c r="GA34" i="89"/>
  <c r="GA33" i="89"/>
  <c r="GA32" i="89"/>
  <c r="GA31" i="89"/>
  <c r="GA30" i="89"/>
  <c r="GA29" i="89"/>
  <c r="GA28" i="89"/>
  <c r="GA27" i="89"/>
  <c r="JD174" i="89"/>
  <c r="JD182" i="89"/>
  <c r="JD190" i="89"/>
  <c r="JD222" i="89"/>
  <c r="JC182" i="89"/>
  <c r="BS32" i="89"/>
  <c r="CI32" i="89"/>
  <c r="CY32" i="89"/>
  <c r="BV28" i="89"/>
  <c r="CL28" i="89"/>
  <c r="DB28" i="89"/>
  <c r="CB170" i="44"/>
  <c r="DH170" i="44"/>
  <c r="CR170" i="44"/>
  <c r="DG145" i="44"/>
  <c r="CA145" i="44"/>
  <c r="CQ145" i="44"/>
  <c r="DH147" i="44"/>
  <c r="CB147" i="44"/>
  <c r="CR147" i="44"/>
  <c r="CB190" i="44"/>
  <c r="DH190" i="44"/>
  <c r="CR190" i="44"/>
  <c r="CB182" i="44"/>
  <c r="DH182" i="44"/>
  <c r="CR182" i="44"/>
  <c r="CC166" i="44"/>
  <c r="CS166" i="44"/>
  <c r="DI166" i="44"/>
  <c r="BZ32" i="89"/>
  <c r="CP32" i="89"/>
  <c r="DF32" i="89"/>
  <c r="BZ126" i="44"/>
  <c r="CP126" i="44"/>
  <c r="DF126" i="44"/>
  <c r="BZ110" i="44"/>
  <c r="CP110" i="44"/>
  <c r="DF110" i="44"/>
  <c r="CR102" i="44"/>
  <c r="DH102" i="44"/>
  <c r="CB102" i="44"/>
  <c r="CA102" i="44"/>
  <c r="CQ102" i="44"/>
  <c r="DG102" i="44"/>
  <c r="BZ131" i="44"/>
  <c r="CP131" i="44"/>
  <c r="DF131" i="44"/>
  <c r="O7" i="53"/>
  <c r="O8" i="53"/>
  <c r="O10" i="53" s="1"/>
  <c r="O12" i="53" s="1"/>
  <c r="N7" i="53"/>
  <c r="N8" i="53"/>
  <c r="N10" i="53" s="1"/>
  <c r="N12" i="53" s="1"/>
  <c r="DH44" i="44"/>
  <c r="CB44" i="44"/>
  <c r="CR44" i="44"/>
  <c r="D7" i="53"/>
  <c r="D8" i="53"/>
  <c r="D10" i="53" s="1"/>
  <c r="D12" i="53" s="1"/>
  <c r="J8" i="53"/>
  <c r="J10" i="53" s="1"/>
  <c r="J12" i="53" s="1"/>
  <c r="J7" i="53"/>
  <c r="JF151" i="44"/>
  <c r="C8" i="54"/>
  <c r="C10" i="54" s="1"/>
  <c r="C12" i="54" s="1"/>
  <c r="I8" i="54"/>
  <c r="I10" i="54" s="1"/>
  <c r="I12" i="54" s="1"/>
  <c r="CC208" i="90"/>
  <c r="CS208" i="90"/>
  <c r="DI208" i="90"/>
  <c r="JJ204" i="90"/>
  <c r="JA207" i="90"/>
  <c r="BO31" i="90"/>
  <c r="CE31" i="90"/>
  <c r="CU31" i="90"/>
  <c r="CA222" i="90"/>
  <c r="DG222" i="90"/>
  <c r="CQ222" i="90"/>
  <c r="DH194" i="90"/>
  <c r="CB194" i="90"/>
  <c r="CR194" i="90"/>
  <c r="CC193" i="90"/>
  <c r="CS193" i="90"/>
  <c r="DI193" i="90"/>
  <c r="CB174" i="90"/>
  <c r="DH174" i="90"/>
  <c r="CR174" i="90"/>
  <c r="DH172" i="90"/>
  <c r="CB172" i="90"/>
  <c r="CR172" i="90"/>
  <c r="DH164" i="90"/>
  <c r="CR164" i="90"/>
  <c r="CB164" i="90"/>
  <c r="CB162" i="90"/>
  <c r="DH162" i="90"/>
  <c r="CR162" i="90"/>
  <c r="CC170" i="90"/>
  <c r="CS170" i="90"/>
  <c r="DI170" i="90"/>
  <c r="CA156" i="90"/>
  <c r="CQ156" i="90"/>
  <c r="DG156" i="90"/>
  <c r="CC149" i="90"/>
  <c r="CS149" i="90"/>
  <c r="DI149" i="90"/>
  <c r="CS140" i="90"/>
  <c r="DI140" i="90"/>
  <c r="CC140" i="90"/>
  <c r="CA117" i="90"/>
  <c r="CQ117" i="90"/>
  <c r="DG117" i="90"/>
  <c r="CA120" i="90"/>
  <c r="DG120" i="90"/>
  <c r="CQ120" i="90"/>
  <c r="CB119" i="90"/>
  <c r="CR119" i="90"/>
  <c r="DH119" i="90"/>
  <c r="DG84" i="90"/>
  <c r="CA84" i="90"/>
  <c r="CQ84" i="90"/>
  <c r="DG61" i="90"/>
  <c r="CA61" i="90"/>
  <c r="CQ61" i="90"/>
  <c r="CJ59" i="90"/>
  <c r="CZ59" i="90"/>
  <c r="BT59" i="90"/>
  <c r="FZ227" i="90"/>
  <c r="FZ226" i="90"/>
  <c r="FZ223" i="90"/>
  <c r="FZ222" i="90"/>
  <c r="FZ221" i="90"/>
  <c r="FZ224" i="90"/>
  <c r="FZ225" i="90"/>
  <c r="FZ220" i="90"/>
  <c r="FZ219" i="90"/>
  <c r="FZ218" i="90"/>
  <c r="FZ216" i="90"/>
  <c r="FZ217" i="90"/>
  <c r="FZ215" i="90"/>
  <c r="FZ214" i="90"/>
  <c r="FZ212" i="90"/>
  <c r="FZ213" i="90"/>
  <c r="FZ211" i="90"/>
  <c r="FZ210" i="90"/>
  <c r="FZ209" i="90"/>
  <c r="FZ208" i="90"/>
  <c r="FZ207" i="90"/>
  <c r="FZ206" i="90"/>
  <c r="FZ205" i="90"/>
  <c r="FZ204" i="90"/>
  <c r="FZ203" i="90"/>
  <c r="FZ202" i="90"/>
  <c r="FZ201" i="90"/>
  <c r="FZ200" i="90"/>
  <c r="FZ199" i="90"/>
  <c r="FZ198" i="90"/>
  <c r="FZ197" i="90"/>
  <c r="FZ196" i="90"/>
  <c r="FZ195" i="90"/>
  <c r="FZ194" i="90"/>
  <c r="FZ191" i="90"/>
  <c r="FZ190" i="90"/>
  <c r="FZ192" i="90"/>
  <c r="FZ189" i="90"/>
  <c r="FZ188" i="90"/>
  <c r="FZ187" i="90"/>
  <c r="FZ193" i="90"/>
  <c r="FZ186" i="90"/>
  <c r="FZ184" i="90"/>
  <c r="FZ183" i="90"/>
  <c r="FZ182" i="90"/>
  <c r="FZ181" i="90"/>
  <c r="FZ180" i="90"/>
  <c r="FZ179" i="90"/>
  <c r="FZ178" i="90"/>
  <c r="FZ177" i="90"/>
  <c r="FZ176" i="90"/>
  <c r="FZ185" i="90"/>
  <c r="FZ174" i="90"/>
  <c r="FZ175" i="90"/>
  <c r="FZ166" i="90"/>
  <c r="FZ162" i="90"/>
  <c r="FZ169" i="90"/>
  <c r="FZ172" i="90"/>
  <c r="FZ167" i="90"/>
  <c r="FZ164" i="90"/>
  <c r="FZ170" i="90"/>
  <c r="FZ161" i="90"/>
  <c r="FZ160" i="90"/>
  <c r="FZ159" i="90"/>
  <c r="FZ158" i="90"/>
  <c r="FZ157" i="90"/>
  <c r="FZ156" i="90"/>
  <c r="FZ155" i="90"/>
  <c r="FZ154" i="90"/>
  <c r="FZ153" i="90"/>
  <c r="FZ173" i="90"/>
  <c r="FZ165" i="90"/>
  <c r="FZ168" i="90"/>
  <c r="FZ163" i="90"/>
  <c r="FZ152" i="90"/>
  <c r="FZ151" i="90"/>
  <c r="FZ171" i="90"/>
  <c r="FZ149" i="90"/>
  <c r="FZ142" i="90"/>
  <c r="FZ144" i="90"/>
  <c r="FZ150" i="90"/>
  <c r="FZ147" i="90"/>
  <c r="FZ141" i="90"/>
  <c r="FZ140" i="90"/>
  <c r="FZ139" i="90"/>
  <c r="FZ138" i="90"/>
  <c r="FZ137" i="90"/>
  <c r="FZ136" i="90"/>
  <c r="FZ135" i="90"/>
  <c r="FZ134" i="90"/>
  <c r="FZ145" i="90"/>
  <c r="FZ148" i="90"/>
  <c r="FZ131" i="90"/>
  <c r="FZ130" i="90"/>
  <c r="FZ129" i="90"/>
  <c r="FZ128" i="90"/>
  <c r="FZ127" i="90"/>
  <c r="FZ126" i="90"/>
  <c r="FZ125" i="90"/>
  <c r="FZ124" i="90"/>
  <c r="FZ123" i="90"/>
  <c r="FZ143" i="90"/>
  <c r="FZ133" i="90"/>
  <c r="FZ132" i="90"/>
  <c r="FZ146" i="90"/>
  <c r="FZ122" i="90"/>
  <c r="FZ121" i="90"/>
  <c r="FZ120" i="90"/>
  <c r="FZ119" i="90"/>
  <c r="FZ118" i="90"/>
  <c r="FZ117" i="90"/>
  <c r="FZ116" i="90"/>
  <c r="FZ115" i="90"/>
  <c r="FZ114" i="90"/>
  <c r="FZ113" i="90"/>
  <c r="FZ112" i="90"/>
  <c r="FZ111" i="90"/>
  <c r="FZ110" i="90"/>
  <c r="FZ105" i="90"/>
  <c r="FZ108" i="90"/>
  <c r="FZ109" i="90"/>
  <c r="FZ102" i="90"/>
  <c r="FZ106" i="90"/>
  <c r="FZ103" i="90"/>
  <c r="FZ101" i="90"/>
  <c r="FZ100" i="90"/>
  <c r="FZ99" i="90"/>
  <c r="FZ104" i="90"/>
  <c r="FZ107" i="90"/>
  <c r="FZ97" i="90"/>
  <c r="FZ98" i="90"/>
  <c r="FZ96" i="90"/>
  <c r="FZ95" i="90"/>
  <c r="FZ94" i="90"/>
  <c r="FZ93" i="90"/>
  <c r="FZ92" i="90"/>
  <c r="FZ91" i="90"/>
  <c r="FZ90" i="90"/>
  <c r="FZ89" i="90"/>
  <c r="FZ88" i="90"/>
  <c r="FZ87" i="90"/>
  <c r="FZ86" i="90"/>
  <c r="FZ85" i="90"/>
  <c r="FZ84" i="90"/>
  <c r="FZ83" i="90"/>
  <c r="FZ82" i="90"/>
  <c r="FZ81" i="90"/>
  <c r="FZ80" i="90"/>
  <c r="FZ79" i="90"/>
  <c r="FZ78" i="90"/>
  <c r="FZ77" i="90"/>
  <c r="FZ76" i="90"/>
  <c r="FZ75" i="90"/>
  <c r="FZ74" i="90"/>
  <c r="FZ73" i="90"/>
  <c r="FZ72" i="90"/>
  <c r="FZ71" i="90"/>
  <c r="FZ70" i="90"/>
  <c r="FZ69" i="90"/>
  <c r="FZ68" i="90"/>
  <c r="FZ67" i="90"/>
  <c r="FZ66" i="90"/>
  <c r="FZ65" i="90"/>
  <c r="FZ64" i="90"/>
  <c r="FZ63" i="90"/>
  <c r="FZ62" i="90"/>
  <c r="FZ58" i="90"/>
  <c r="FZ57" i="90"/>
  <c r="FZ56" i="90"/>
  <c r="FZ55" i="90"/>
  <c r="FZ54" i="90"/>
  <c r="FZ53" i="90"/>
  <c r="FZ52" i="90"/>
  <c r="FZ51" i="90"/>
  <c r="FZ50" i="90"/>
  <c r="FZ49" i="90"/>
  <c r="FZ48" i="90"/>
  <c r="FZ47" i="90"/>
  <c r="FZ46" i="90"/>
  <c r="FZ45" i="90"/>
  <c r="FZ44" i="90"/>
  <c r="FZ43" i="90"/>
  <c r="FZ42" i="90"/>
  <c r="FZ41" i="90"/>
  <c r="FZ40" i="90"/>
  <c r="FZ39" i="90"/>
  <c r="FZ38" i="90"/>
  <c r="FZ37" i="90"/>
  <c r="FZ36" i="90"/>
  <c r="FZ35" i="90"/>
  <c r="FZ60" i="90"/>
  <c r="FZ61" i="90"/>
  <c r="FZ59" i="90"/>
  <c r="FZ33" i="90"/>
  <c r="FZ32" i="90"/>
  <c r="FZ31" i="90"/>
  <c r="FZ30" i="90"/>
  <c r="FZ29" i="90"/>
  <c r="FZ28" i="90"/>
  <c r="FZ27" i="90"/>
  <c r="FZ34" i="90"/>
  <c r="GG225" i="90"/>
  <c r="GG224" i="90"/>
  <c r="GG226" i="90"/>
  <c r="GG227" i="90"/>
  <c r="GG223" i="90"/>
  <c r="GG222" i="90"/>
  <c r="GG220" i="90"/>
  <c r="GG218" i="90"/>
  <c r="GG217" i="90"/>
  <c r="GG221" i="90"/>
  <c r="GG219" i="90"/>
  <c r="GG216" i="90"/>
  <c r="GG215" i="90"/>
  <c r="GG214" i="90"/>
  <c r="GG213" i="90"/>
  <c r="GG212" i="90"/>
  <c r="GG211" i="90"/>
  <c r="GG209" i="90"/>
  <c r="GG206" i="90"/>
  <c r="GG210" i="90"/>
  <c r="GG204" i="90"/>
  <c r="GG203" i="90"/>
  <c r="GG202" i="90"/>
  <c r="GG207" i="90"/>
  <c r="GG208" i="90"/>
  <c r="GG205" i="90"/>
  <c r="GG201" i="90"/>
  <c r="GG200" i="90"/>
  <c r="GG199" i="90"/>
  <c r="GG198" i="90"/>
  <c r="GG197" i="90"/>
  <c r="GG195" i="90"/>
  <c r="GG194" i="90"/>
  <c r="GG193" i="90"/>
  <c r="GG192" i="90"/>
  <c r="GG191" i="90"/>
  <c r="GG196" i="90"/>
  <c r="GG190" i="90"/>
  <c r="GG186" i="90"/>
  <c r="GG185" i="90"/>
  <c r="GG189" i="90"/>
  <c r="GG187" i="90"/>
  <c r="GG183" i="90"/>
  <c r="GG181" i="90"/>
  <c r="GG180" i="90"/>
  <c r="GG178" i="90"/>
  <c r="GG177" i="90"/>
  <c r="GG176" i="90"/>
  <c r="GG175" i="90"/>
  <c r="GG184" i="90"/>
  <c r="GG182" i="90"/>
  <c r="GG179" i="90"/>
  <c r="GG188" i="90"/>
  <c r="GG173" i="90"/>
  <c r="GG172" i="90"/>
  <c r="GG171" i="90"/>
  <c r="GG170" i="90"/>
  <c r="GG169" i="90"/>
  <c r="GG168" i="90"/>
  <c r="GG167" i="90"/>
  <c r="GG166" i="90"/>
  <c r="GG165" i="90"/>
  <c r="GG164" i="90"/>
  <c r="GG174" i="90"/>
  <c r="GG163" i="90"/>
  <c r="GG162" i="90"/>
  <c r="GG161" i="90"/>
  <c r="GG160" i="90"/>
  <c r="GG159" i="90"/>
  <c r="GG158" i="90"/>
  <c r="GG157" i="90"/>
  <c r="GG156" i="90"/>
  <c r="GG155" i="90"/>
  <c r="GG154" i="90"/>
  <c r="GG153" i="90"/>
  <c r="GG152" i="90"/>
  <c r="GG150" i="90"/>
  <c r="GG149" i="90"/>
  <c r="GG148" i="90"/>
  <c r="GG147" i="90"/>
  <c r="GG146" i="90"/>
  <c r="GG145" i="90"/>
  <c r="GG144" i="90"/>
  <c r="GG143" i="90"/>
  <c r="GG142" i="90"/>
  <c r="GG138" i="90"/>
  <c r="GG137" i="90"/>
  <c r="GG136" i="90"/>
  <c r="GG135" i="90"/>
  <c r="GG134" i="90"/>
  <c r="GG133" i="90"/>
  <c r="GG132" i="90"/>
  <c r="GG141" i="90"/>
  <c r="GG140" i="90"/>
  <c r="GG139" i="90"/>
  <c r="GG131" i="90"/>
  <c r="GG130" i="90"/>
  <c r="GG129" i="90"/>
  <c r="GG128" i="90"/>
  <c r="GG127" i="90"/>
  <c r="GG126" i="90"/>
  <c r="GG151" i="90"/>
  <c r="GG125" i="90"/>
  <c r="GG124" i="90"/>
  <c r="GG123" i="90"/>
  <c r="GG121" i="90"/>
  <c r="GG117" i="90"/>
  <c r="GG112" i="90"/>
  <c r="GG120" i="90"/>
  <c r="GG116" i="90"/>
  <c r="GG119" i="90"/>
  <c r="GG115" i="90"/>
  <c r="GG111" i="90"/>
  <c r="GG110" i="90"/>
  <c r="GG109" i="90"/>
  <c r="GG108" i="90"/>
  <c r="GG107" i="90"/>
  <c r="GG106" i="90"/>
  <c r="GG105" i="90"/>
  <c r="GG104" i="90"/>
  <c r="GG103" i="90"/>
  <c r="GG122" i="90"/>
  <c r="GG114" i="90"/>
  <c r="GG113" i="90"/>
  <c r="GG118" i="90"/>
  <c r="GG100" i="90"/>
  <c r="GG99" i="90"/>
  <c r="GG98" i="90"/>
  <c r="GG102" i="90"/>
  <c r="GG101" i="90"/>
  <c r="GG96" i="90"/>
  <c r="GG95" i="90"/>
  <c r="GG94" i="90"/>
  <c r="GG93" i="90"/>
  <c r="GG92" i="90"/>
  <c r="GG91" i="90"/>
  <c r="GG90" i="90"/>
  <c r="GG89" i="90"/>
  <c r="GG88" i="90"/>
  <c r="GG87" i="90"/>
  <c r="GG86" i="90"/>
  <c r="GG83" i="90"/>
  <c r="GG97" i="90"/>
  <c r="GG85" i="90"/>
  <c r="GG84" i="90"/>
  <c r="GG82" i="90"/>
  <c r="GG81" i="90"/>
  <c r="GG80" i="90"/>
  <c r="GG79" i="90"/>
  <c r="GG78" i="90"/>
  <c r="GG77" i="90"/>
  <c r="GG76" i="90"/>
  <c r="GG75" i="90"/>
  <c r="GG74" i="90"/>
  <c r="GG73" i="90"/>
  <c r="GG72" i="90"/>
  <c r="GG71" i="90"/>
  <c r="GG70" i="90"/>
  <c r="GG69" i="90"/>
  <c r="GG68" i="90"/>
  <c r="GG67" i="90"/>
  <c r="GG66" i="90"/>
  <c r="GG65" i="90"/>
  <c r="GG60" i="90"/>
  <c r="GG59" i="90"/>
  <c r="GG58" i="90"/>
  <c r="GG57" i="90"/>
  <c r="GG56" i="90"/>
  <c r="GG55" i="90"/>
  <c r="GG54" i="90"/>
  <c r="GG53" i="90"/>
  <c r="GG52" i="90"/>
  <c r="GG51" i="90"/>
  <c r="GG50" i="90"/>
  <c r="GG49" i="90"/>
  <c r="GG48" i="90"/>
  <c r="GG47" i="90"/>
  <c r="GG46" i="90"/>
  <c r="GG45" i="90"/>
  <c r="GG44" i="90"/>
  <c r="GG43" i="90"/>
  <c r="GG42" i="90"/>
  <c r="GG41" i="90"/>
  <c r="GG40" i="90"/>
  <c r="GG39" i="90"/>
  <c r="GG38" i="90"/>
  <c r="GG37" i="90"/>
  <c r="GG36" i="90"/>
  <c r="GG63" i="90"/>
  <c r="GG61" i="90"/>
  <c r="GG64" i="90"/>
  <c r="GG62" i="90"/>
  <c r="GG33" i="90"/>
  <c r="GG32" i="90"/>
  <c r="GG31" i="90"/>
  <c r="GG30" i="90"/>
  <c r="GG29" i="90"/>
  <c r="GG28" i="90"/>
  <c r="GG27" i="90"/>
  <c r="GG34" i="90"/>
  <c r="GG35" i="90"/>
  <c r="CB35" i="90"/>
  <c r="CR35" i="90"/>
  <c r="DH35" i="90"/>
  <c r="BY32" i="90"/>
  <c r="CO32" i="90"/>
  <c r="DE32" i="90"/>
  <c r="JJ143" i="90"/>
  <c r="JJ147" i="90"/>
  <c r="JJ152" i="90"/>
  <c r="JJ213" i="90"/>
  <c r="JJ220" i="90"/>
  <c r="JB113" i="90"/>
  <c r="JB150" i="90"/>
  <c r="JB158" i="90"/>
  <c r="DI57" i="90"/>
  <c r="CC57" i="90"/>
  <c r="CS57" i="90"/>
  <c r="DI49" i="90"/>
  <c r="CC49" i="90"/>
  <c r="CS49" i="90"/>
  <c r="JI134" i="90"/>
  <c r="JI209" i="90"/>
  <c r="JA118" i="90"/>
  <c r="JF52" i="90"/>
  <c r="JF44" i="90"/>
  <c r="JH37" i="90"/>
  <c r="JH45" i="90"/>
  <c r="JH53" i="90"/>
  <c r="JH60" i="90"/>
  <c r="JH68" i="90"/>
  <c r="JH113" i="90"/>
  <c r="JH115" i="90"/>
  <c r="JH124" i="90"/>
  <c r="JH169" i="90"/>
  <c r="JH212" i="90"/>
  <c r="IZ35" i="90"/>
  <c r="IZ43" i="90"/>
  <c r="IZ51" i="90"/>
  <c r="IZ66" i="90"/>
  <c r="IZ114" i="90"/>
  <c r="IZ122" i="90"/>
  <c r="IZ129" i="90"/>
  <c r="IZ169" i="90"/>
  <c r="IZ195" i="90"/>
  <c r="BO58" i="90"/>
  <c r="CE58" i="90"/>
  <c r="CU58" i="90"/>
  <c r="JG33" i="90"/>
  <c r="JG40" i="90"/>
  <c r="JG48" i="90"/>
  <c r="JG56" i="90"/>
  <c r="JG65" i="90"/>
  <c r="JG73" i="90"/>
  <c r="JG81" i="90"/>
  <c r="JG169" i="90"/>
  <c r="JG190" i="90"/>
  <c r="JG193" i="90"/>
  <c r="BO32" i="90"/>
  <c r="CE32" i="90"/>
  <c r="CU32" i="90"/>
  <c r="IY40" i="90"/>
  <c r="IY48" i="90"/>
  <c r="IY64" i="90"/>
  <c r="IY72" i="90"/>
  <c r="IY80" i="90"/>
  <c r="IY168" i="90"/>
  <c r="IY192" i="90"/>
  <c r="IY216" i="90"/>
  <c r="CB198" i="89"/>
  <c r="CR198" i="89"/>
  <c r="DH198" i="89"/>
  <c r="CA179" i="89"/>
  <c r="CQ179" i="89"/>
  <c r="DG179" i="89"/>
  <c r="CA172" i="89"/>
  <c r="CQ172" i="89"/>
  <c r="DG172" i="89"/>
  <c r="JB149" i="89"/>
  <c r="JB157" i="89"/>
  <c r="CB37" i="89"/>
  <c r="CR37" i="89"/>
  <c r="DH37" i="89"/>
  <c r="IY34" i="89"/>
  <c r="JE38" i="89"/>
  <c r="JF94" i="89"/>
  <c r="JF117" i="89"/>
  <c r="JF125" i="89"/>
  <c r="JF133" i="89"/>
  <c r="JF141" i="89"/>
  <c r="JF166" i="89"/>
  <c r="JF174" i="89"/>
  <c r="JF182" i="89"/>
  <c r="JF214" i="89"/>
  <c r="JF222" i="89"/>
  <c r="CB39" i="89"/>
  <c r="DH39" i="89"/>
  <c r="CR39" i="89"/>
  <c r="JE49" i="89"/>
  <c r="JE57" i="89"/>
  <c r="JE65" i="89"/>
  <c r="JE73" i="89"/>
  <c r="JE81" i="89"/>
  <c r="JE90" i="89"/>
  <c r="JE98" i="89"/>
  <c r="JE106" i="89"/>
  <c r="JE114" i="89"/>
  <c r="JE121" i="89"/>
  <c r="JE129" i="89"/>
  <c r="JE137" i="89"/>
  <c r="JE146" i="89"/>
  <c r="JE154" i="89"/>
  <c r="JE162" i="89"/>
  <c r="JE170" i="89"/>
  <c r="JE178" i="89"/>
  <c r="JE186" i="89"/>
  <c r="JE194" i="89"/>
  <c r="JE202" i="89"/>
  <c r="JE210" i="89"/>
  <c r="JE218" i="89"/>
  <c r="JD103" i="89"/>
  <c r="JD111" i="89"/>
  <c r="JD175" i="89"/>
  <c r="JD183" i="89"/>
  <c r="JD216" i="89"/>
  <c r="JD223" i="89"/>
  <c r="IZ40" i="89"/>
  <c r="GE212" i="89"/>
  <c r="GE211" i="89"/>
  <c r="GE210" i="89"/>
  <c r="GE209" i="89"/>
  <c r="GE208" i="89"/>
  <c r="GE207" i="89"/>
  <c r="GE206" i="89"/>
  <c r="GE205" i="89"/>
  <c r="GE204" i="89"/>
  <c r="GE203" i="89"/>
  <c r="GE202" i="89"/>
  <c r="GE201" i="89"/>
  <c r="GE200" i="89"/>
  <c r="GE199" i="89"/>
  <c r="GE198" i="89"/>
  <c r="GE197" i="89"/>
  <c r="GE196" i="89"/>
  <c r="GE195" i="89"/>
  <c r="GE194" i="89"/>
  <c r="GE193" i="89"/>
  <c r="GE192" i="89"/>
  <c r="GE191" i="89"/>
  <c r="GE217" i="89"/>
  <c r="GE216" i="89"/>
  <c r="GE214" i="89"/>
  <c r="GE218" i="89"/>
  <c r="GE227" i="89"/>
  <c r="GE226" i="89"/>
  <c r="GE225" i="89"/>
  <c r="GE224" i="89"/>
  <c r="GE223" i="89"/>
  <c r="GE222" i="89"/>
  <c r="GE221" i="89"/>
  <c r="GE220" i="89"/>
  <c r="GE219" i="89"/>
  <c r="GE215" i="89"/>
  <c r="GE213" i="89"/>
  <c r="GE178" i="89"/>
  <c r="GE170" i="89"/>
  <c r="GE188" i="89"/>
  <c r="GE187" i="89"/>
  <c r="GE186" i="89"/>
  <c r="GE185" i="89"/>
  <c r="GE184" i="89"/>
  <c r="GE183" i="89"/>
  <c r="GE182" i="89"/>
  <c r="GE181" i="89"/>
  <c r="GE180" i="89"/>
  <c r="GE179" i="89"/>
  <c r="GE171" i="89"/>
  <c r="GE189" i="89"/>
  <c r="GE172" i="89"/>
  <c r="GE167" i="89"/>
  <c r="GE164" i="89"/>
  <c r="GE163" i="89"/>
  <c r="GE162" i="89"/>
  <c r="GE161" i="89"/>
  <c r="GE160" i="89"/>
  <c r="GE159" i="89"/>
  <c r="GE158" i="89"/>
  <c r="GE157" i="89"/>
  <c r="GE156" i="89"/>
  <c r="GE155" i="89"/>
  <c r="GE154" i="89"/>
  <c r="GE153" i="89"/>
  <c r="GE152" i="89"/>
  <c r="GE151" i="89"/>
  <c r="GE150" i="89"/>
  <c r="GE149" i="89"/>
  <c r="GE148" i="89"/>
  <c r="GE147" i="89"/>
  <c r="GE146" i="89"/>
  <c r="GE145" i="89"/>
  <c r="GE144" i="89"/>
  <c r="GE143" i="89"/>
  <c r="GE173" i="89"/>
  <c r="GE169" i="89"/>
  <c r="GE166" i="89"/>
  <c r="GE190" i="89"/>
  <c r="GE174" i="89"/>
  <c r="GE165" i="89"/>
  <c r="GE175" i="89"/>
  <c r="GE176" i="89"/>
  <c r="GE177" i="89"/>
  <c r="GE168" i="89"/>
  <c r="GE142" i="89"/>
  <c r="GE141" i="89"/>
  <c r="GE140" i="89"/>
  <c r="GE139" i="89"/>
  <c r="GE138" i="89"/>
  <c r="GE137" i="89"/>
  <c r="GE136" i="89"/>
  <c r="GE135" i="89"/>
  <c r="GE134" i="89"/>
  <c r="GE133" i="89"/>
  <c r="GE132" i="89"/>
  <c r="GE131" i="89"/>
  <c r="GE130" i="89"/>
  <c r="GE129" i="89"/>
  <c r="GE128" i="89"/>
  <c r="GE127" i="89"/>
  <c r="GE126" i="89"/>
  <c r="GE125" i="89"/>
  <c r="GE124" i="89"/>
  <c r="GE123" i="89"/>
  <c r="GE122" i="89"/>
  <c r="GE121" i="89"/>
  <c r="GE120" i="89"/>
  <c r="GE119" i="89"/>
  <c r="GE118" i="89"/>
  <c r="GE117" i="89"/>
  <c r="GE116" i="89"/>
  <c r="GE115" i="89"/>
  <c r="GE114" i="89"/>
  <c r="GE113" i="89"/>
  <c r="GE112" i="89"/>
  <c r="GE111" i="89"/>
  <c r="GE110" i="89"/>
  <c r="GE109" i="89"/>
  <c r="GE108" i="89"/>
  <c r="GE107" i="89"/>
  <c r="GE106" i="89"/>
  <c r="GE105" i="89"/>
  <c r="GE104" i="89"/>
  <c r="GE103" i="89"/>
  <c r="GE102" i="89"/>
  <c r="GE101" i="89"/>
  <c r="GE100" i="89"/>
  <c r="GE99" i="89"/>
  <c r="GE98" i="89"/>
  <c r="GE97" i="89"/>
  <c r="GE96" i="89"/>
  <c r="GE95" i="89"/>
  <c r="GE94" i="89"/>
  <c r="GE93" i="89"/>
  <c r="GE92" i="89"/>
  <c r="GE91" i="89"/>
  <c r="GE90" i="89"/>
  <c r="GE89" i="89"/>
  <c r="GE88" i="89"/>
  <c r="GE85" i="89"/>
  <c r="GE84" i="89"/>
  <c r="GE83" i="89"/>
  <c r="GE82" i="89"/>
  <c r="GE81" i="89"/>
  <c r="GE80" i="89"/>
  <c r="GE79" i="89"/>
  <c r="GE78" i="89"/>
  <c r="GE77" i="89"/>
  <c r="GE76" i="89"/>
  <c r="GE75" i="89"/>
  <c r="GE74" i="89"/>
  <c r="GE73" i="89"/>
  <c r="GE72" i="89"/>
  <c r="GE71" i="89"/>
  <c r="GE70" i="89"/>
  <c r="GE69" i="89"/>
  <c r="GE68" i="89"/>
  <c r="GE67" i="89"/>
  <c r="GE66" i="89"/>
  <c r="GE65" i="89"/>
  <c r="GE64" i="89"/>
  <c r="GE63" i="89"/>
  <c r="GE62" i="89"/>
  <c r="GE61" i="89"/>
  <c r="GE60" i="89"/>
  <c r="GE59" i="89"/>
  <c r="GE58" i="89"/>
  <c r="GE57" i="89"/>
  <c r="GE56" i="89"/>
  <c r="GE55" i="89"/>
  <c r="GE54" i="89"/>
  <c r="GE53" i="89"/>
  <c r="GE52" i="89"/>
  <c r="GE51" i="89"/>
  <c r="GE50" i="89"/>
  <c r="GE49" i="89"/>
  <c r="GE48" i="89"/>
  <c r="GE47" i="89"/>
  <c r="GE46" i="89"/>
  <c r="GE45" i="89"/>
  <c r="GE44" i="89"/>
  <c r="GE43" i="89"/>
  <c r="GE42" i="89"/>
  <c r="GE41" i="89"/>
  <c r="GE40" i="89"/>
  <c r="GE39" i="89"/>
  <c r="GE38" i="89"/>
  <c r="GE37" i="89"/>
  <c r="GE36" i="89"/>
  <c r="GE35" i="89"/>
  <c r="GE34" i="89"/>
  <c r="GE33" i="89"/>
  <c r="GE87" i="89"/>
  <c r="GE86" i="89"/>
  <c r="GE32" i="89"/>
  <c r="GE31" i="89"/>
  <c r="GE30" i="89"/>
  <c r="GE29" i="89"/>
  <c r="GE28" i="89"/>
  <c r="GE27" i="89"/>
  <c r="JC86" i="89"/>
  <c r="JC103" i="89"/>
  <c r="JC111" i="89"/>
  <c r="JC168" i="89"/>
  <c r="JC175" i="89"/>
  <c r="JC183" i="89"/>
  <c r="JC194" i="89"/>
  <c r="JC199" i="89"/>
  <c r="JC207" i="89"/>
  <c r="JC216" i="89"/>
  <c r="JC223" i="89"/>
  <c r="CB194" i="44"/>
  <c r="CR194" i="44"/>
  <c r="DH194" i="44"/>
  <c r="DA27" i="89"/>
  <c r="CA194" i="44"/>
  <c r="DG194" i="44"/>
  <c r="CQ194" i="44"/>
  <c r="CB151" i="44"/>
  <c r="DH151" i="44"/>
  <c r="CR151" i="44"/>
  <c r="CA142" i="44"/>
  <c r="CQ142" i="44"/>
  <c r="DG142" i="44"/>
  <c r="CB154" i="44"/>
  <c r="DH154" i="44"/>
  <c r="CR154" i="44"/>
  <c r="CC189" i="44"/>
  <c r="CS189" i="44"/>
  <c r="DI189" i="44"/>
  <c r="CC165" i="44"/>
  <c r="CS165" i="44"/>
  <c r="DI165" i="44"/>
  <c r="CB153" i="44"/>
  <c r="DH153" i="44"/>
  <c r="CR153" i="44"/>
  <c r="G7" i="53"/>
  <c r="G8" i="53"/>
  <c r="G10" i="53" s="1"/>
  <c r="G12" i="53" s="1"/>
  <c r="L8" i="54"/>
  <c r="L10" i="54" s="1"/>
  <c r="L12" i="54" s="1"/>
  <c r="CR48" i="44"/>
  <c r="CB48" i="44"/>
  <c r="DH48" i="44"/>
  <c r="F7" i="53"/>
  <c r="F8" i="53"/>
  <c r="F10" i="53" s="1"/>
  <c r="F12" i="53" s="1"/>
  <c r="JG103" i="44"/>
  <c r="JG111" i="44"/>
  <c r="JG119" i="44"/>
  <c r="JG143" i="44"/>
  <c r="JG151" i="44"/>
  <c r="JG159" i="44"/>
  <c r="JG167" i="44"/>
  <c r="JG175" i="44"/>
  <c r="JG183" i="44"/>
  <c r="JG191" i="44"/>
  <c r="JF59" i="44"/>
  <c r="DI73" i="44"/>
  <c r="CC73" i="44"/>
  <c r="CS73" i="44"/>
  <c r="IY41" i="44"/>
  <c r="IY33" i="44"/>
  <c r="J8" i="54"/>
  <c r="J10" i="54" s="1"/>
  <c r="J12" i="54" s="1"/>
  <c r="JE156" i="44"/>
  <c r="JE162" i="44"/>
  <c r="JE195" i="44"/>
  <c r="JE203" i="44"/>
  <c r="JE211" i="44"/>
  <c r="JF74" i="44"/>
  <c r="JF57" i="44"/>
  <c r="CA47" i="44"/>
  <c r="CQ47" i="44"/>
  <c r="DG47" i="44"/>
  <c r="IY98" i="44"/>
  <c r="IY106" i="44"/>
  <c r="IY114" i="44"/>
  <c r="IY146" i="44"/>
  <c r="IY154" i="44"/>
  <c r="IY162" i="44"/>
  <c r="IY170" i="44"/>
  <c r="IY178" i="44"/>
  <c r="IY186" i="44"/>
  <c r="JF96" i="44"/>
  <c r="JF105" i="44"/>
  <c r="JF113" i="44"/>
  <c r="JF121" i="44"/>
  <c r="JF129" i="44"/>
  <c r="JF144" i="44"/>
  <c r="JF143" i="44"/>
  <c r="JF152" i="44"/>
  <c r="JF160" i="44"/>
  <c r="JF168" i="44"/>
  <c r="JF176" i="44"/>
  <c r="JF184" i="44"/>
  <c r="JF193" i="44"/>
  <c r="EN26" i="44"/>
  <c r="FD26" i="44"/>
  <c r="FT26" i="44" s="1"/>
  <c r="GJ26" i="44" s="1"/>
  <c r="GZ26" i="44" s="1"/>
  <c r="HP26" i="44" s="1"/>
  <c r="IF26" i="44" s="1"/>
  <c r="IV26" i="44" s="1"/>
  <c r="JL26" i="44" s="1"/>
  <c r="CA85" i="90"/>
  <c r="CQ85" i="90"/>
  <c r="DG85" i="90"/>
  <c r="FW227" i="90"/>
  <c r="FW226" i="90"/>
  <c r="FW225" i="90"/>
  <c r="FW223" i="90"/>
  <c r="FW224" i="90"/>
  <c r="FW222" i="90"/>
  <c r="FW221" i="90"/>
  <c r="FW220" i="90"/>
  <c r="FW219" i="90"/>
  <c r="FW218" i="90"/>
  <c r="FW217" i="90"/>
  <c r="FW216" i="90"/>
  <c r="FW212" i="90"/>
  <c r="FW211" i="90"/>
  <c r="FW213" i="90"/>
  <c r="FW215" i="90"/>
  <c r="FW214" i="90"/>
  <c r="FW210" i="90"/>
  <c r="FW209" i="90"/>
  <c r="FW208" i="90"/>
  <c r="FW207" i="90"/>
  <c r="FW206" i="90"/>
  <c r="FW205" i="90"/>
  <c r="FW204" i="90"/>
  <c r="FW199" i="90"/>
  <c r="FW202" i="90"/>
  <c r="FW200" i="90"/>
  <c r="FW201" i="90"/>
  <c r="FW194" i="90"/>
  <c r="FW193" i="90"/>
  <c r="FW192" i="90"/>
  <c r="FW191" i="90"/>
  <c r="FW198" i="90"/>
  <c r="FW196" i="90"/>
  <c r="FW203" i="90"/>
  <c r="FW189" i="90"/>
  <c r="FW188" i="90"/>
  <c r="FW187" i="90"/>
  <c r="FW186" i="90"/>
  <c r="FW197" i="90"/>
  <c r="FW195" i="90"/>
  <c r="FW190" i="90"/>
  <c r="FW184" i="90"/>
  <c r="FW183" i="90"/>
  <c r="FW182" i="90"/>
  <c r="FW181" i="90"/>
  <c r="FW180" i="90"/>
  <c r="FW179" i="90"/>
  <c r="FW185" i="90"/>
  <c r="FW178" i="90"/>
  <c r="FW177" i="90"/>
  <c r="FW176" i="90"/>
  <c r="FW175" i="90"/>
  <c r="FW174" i="90"/>
  <c r="FW173" i="90"/>
  <c r="FW172" i="90"/>
  <c r="FW171" i="90"/>
  <c r="FW170" i="90"/>
  <c r="FW169" i="90"/>
  <c r="FW168" i="90"/>
  <c r="FW167" i="90"/>
  <c r="FW166" i="90"/>
  <c r="FW165" i="90"/>
  <c r="FW164" i="90"/>
  <c r="FW163" i="90"/>
  <c r="FW162" i="90"/>
  <c r="FW159" i="90"/>
  <c r="FW157" i="90"/>
  <c r="FW155" i="90"/>
  <c r="FW153" i="90"/>
  <c r="FW151" i="90"/>
  <c r="FW154" i="90"/>
  <c r="FW146" i="90"/>
  <c r="FW161" i="90"/>
  <c r="FW149" i="90"/>
  <c r="FW152" i="90"/>
  <c r="FW144" i="90"/>
  <c r="FW143" i="90"/>
  <c r="FW150" i="90"/>
  <c r="FW147" i="90"/>
  <c r="FW142" i="90"/>
  <c r="FW160" i="90"/>
  <c r="FW145" i="90"/>
  <c r="FW137" i="90"/>
  <c r="FW158" i="90"/>
  <c r="FW140" i="90"/>
  <c r="FW156" i="90"/>
  <c r="FW141" i="90"/>
  <c r="FW138" i="90"/>
  <c r="FW134" i="90"/>
  <c r="FW131" i="90"/>
  <c r="FW130" i="90"/>
  <c r="FW129" i="90"/>
  <c r="FW128" i="90"/>
  <c r="FW127" i="90"/>
  <c r="FW126" i="90"/>
  <c r="FW139" i="90"/>
  <c r="FW135" i="90"/>
  <c r="FW133" i="90"/>
  <c r="FW136" i="90"/>
  <c r="FW124" i="90"/>
  <c r="FW122" i="90"/>
  <c r="FW121" i="90"/>
  <c r="FW120" i="90"/>
  <c r="FW119" i="90"/>
  <c r="FW118" i="90"/>
  <c r="FW117" i="90"/>
  <c r="FW116" i="90"/>
  <c r="FW115" i="90"/>
  <c r="FW114" i="90"/>
  <c r="FW113" i="90"/>
  <c r="FW112" i="90"/>
  <c r="FW148" i="90"/>
  <c r="FW132" i="90"/>
  <c r="FW123" i="90"/>
  <c r="FW125" i="90"/>
  <c r="FW105" i="90"/>
  <c r="FW108" i="90"/>
  <c r="FW110" i="90"/>
  <c r="FW109" i="90"/>
  <c r="FW111" i="90"/>
  <c r="FW107" i="90"/>
  <c r="FW106" i="90"/>
  <c r="FW103" i="90"/>
  <c r="FW102" i="90"/>
  <c r="FW104" i="90"/>
  <c r="FW101" i="90"/>
  <c r="FW100" i="90"/>
  <c r="FW99" i="90"/>
  <c r="FW97" i="90"/>
  <c r="FW98" i="90"/>
  <c r="FW96" i="90"/>
  <c r="FW89" i="90"/>
  <c r="FW83" i="90"/>
  <c r="FW82" i="90"/>
  <c r="FW81" i="90"/>
  <c r="FW80" i="90"/>
  <c r="FW79" i="90"/>
  <c r="FW78" i="90"/>
  <c r="FW77" i="90"/>
  <c r="FW76" i="90"/>
  <c r="FW75" i="90"/>
  <c r="FW74" i="90"/>
  <c r="FW73" i="90"/>
  <c r="FW72" i="90"/>
  <c r="FW71" i="90"/>
  <c r="FW70" i="90"/>
  <c r="FW69" i="90"/>
  <c r="FW68" i="90"/>
  <c r="FW67" i="90"/>
  <c r="FW66" i="90"/>
  <c r="FW65" i="90"/>
  <c r="FW64" i="90"/>
  <c r="FW63" i="90"/>
  <c r="FW62" i="90"/>
  <c r="FW61" i="90"/>
  <c r="FW60" i="90"/>
  <c r="FW90" i="90"/>
  <c r="FW91" i="90"/>
  <c r="FW85" i="90"/>
  <c r="FW92" i="90"/>
  <c r="FW86" i="90"/>
  <c r="FW84" i="90"/>
  <c r="FW93" i="90"/>
  <c r="FW87" i="90"/>
  <c r="FW94" i="90"/>
  <c r="FW95" i="90"/>
  <c r="FW88" i="90"/>
  <c r="FW59" i="90"/>
  <c r="FW58" i="90"/>
  <c r="FW57" i="90"/>
  <c r="FW56" i="90"/>
  <c r="FW55" i="90"/>
  <c r="FW54" i="90"/>
  <c r="FW53" i="90"/>
  <c r="FW52" i="90"/>
  <c r="FW51" i="90"/>
  <c r="FW50" i="90"/>
  <c r="FW49" i="90"/>
  <c r="FW48" i="90"/>
  <c r="FW47" i="90"/>
  <c r="FW46" i="90"/>
  <c r="FW45" i="90"/>
  <c r="FW44" i="90"/>
  <c r="FW43" i="90"/>
  <c r="FW42" i="90"/>
  <c r="FW41" i="90"/>
  <c r="FW40" i="90"/>
  <c r="FW39" i="90"/>
  <c r="FW38" i="90"/>
  <c r="FW37" i="90"/>
  <c r="FW36" i="90"/>
  <c r="FW35" i="90"/>
  <c r="FW34" i="90"/>
  <c r="FW33" i="90"/>
  <c r="FW32" i="90"/>
  <c r="FW31" i="90"/>
  <c r="FW30" i="90"/>
  <c r="FW29" i="90"/>
  <c r="FW28" i="90"/>
  <c r="FW27" i="90"/>
  <c r="GA227" i="90"/>
  <c r="GA226" i="90"/>
  <c r="GA225" i="90"/>
  <c r="GA224" i="90"/>
  <c r="GA223" i="90"/>
  <c r="GA220" i="90"/>
  <c r="GA219" i="90"/>
  <c r="GA222" i="90"/>
  <c r="GA221" i="90"/>
  <c r="GA218" i="90"/>
  <c r="GA216" i="90"/>
  <c r="GA217" i="90"/>
  <c r="GA215" i="90"/>
  <c r="GA214" i="90"/>
  <c r="GA212" i="90"/>
  <c r="GA213" i="90"/>
  <c r="GA211" i="90"/>
  <c r="GA210" i="90"/>
  <c r="GA209" i="90"/>
  <c r="GA208" i="90"/>
  <c r="GA207" i="90"/>
  <c r="GA206" i="90"/>
  <c r="GA205" i="90"/>
  <c r="GA204" i="90"/>
  <c r="GA203" i="90"/>
  <c r="GA202" i="90"/>
  <c r="GA200" i="90"/>
  <c r="GA201" i="90"/>
  <c r="GA196" i="90"/>
  <c r="GA198" i="90"/>
  <c r="GA195" i="90"/>
  <c r="GA197" i="90"/>
  <c r="GA199" i="90"/>
  <c r="GA194" i="90"/>
  <c r="GA193" i="90"/>
  <c r="GA192" i="90"/>
  <c r="GA191" i="90"/>
  <c r="GA190" i="90"/>
  <c r="GA189" i="90"/>
  <c r="GA188" i="90"/>
  <c r="GA187" i="90"/>
  <c r="GA186" i="90"/>
  <c r="GA184" i="90"/>
  <c r="GA183" i="90"/>
  <c r="GA182" i="90"/>
  <c r="GA181" i="90"/>
  <c r="GA180" i="90"/>
  <c r="GA179" i="90"/>
  <c r="GA185" i="90"/>
  <c r="GA178" i="90"/>
  <c r="GA177" i="90"/>
  <c r="GA176" i="90"/>
  <c r="GA175" i="90"/>
  <c r="GA174" i="90"/>
  <c r="GA173" i="90"/>
  <c r="GA172" i="90"/>
  <c r="GA171" i="90"/>
  <c r="GA170" i="90"/>
  <c r="GA169" i="90"/>
  <c r="GA168" i="90"/>
  <c r="GA167" i="90"/>
  <c r="GA166" i="90"/>
  <c r="GA165" i="90"/>
  <c r="GA164" i="90"/>
  <c r="GA161" i="90"/>
  <c r="GA160" i="90"/>
  <c r="GA159" i="90"/>
  <c r="GA158" i="90"/>
  <c r="GA157" i="90"/>
  <c r="GA156" i="90"/>
  <c r="GA155" i="90"/>
  <c r="GA154" i="90"/>
  <c r="GA153" i="90"/>
  <c r="GA163" i="90"/>
  <c r="GA150" i="90"/>
  <c r="GA149" i="90"/>
  <c r="GA148" i="90"/>
  <c r="GA147" i="90"/>
  <c r="GA146" i="90"/>
  <c r="GA145" i="90"/>
  <c r="GA144" i="90"/>
  <c r="GA143" i="90"/>
  <c r="GA142" i="90"/>
  <c r="GA162" i="90"/>
  <c r="GA151" i="90"/>
  <c r="GA152" i="90"/>
  <c r="GA141" i="90"/>
  <c r="GA140" i="90"/>
  <c r="GA139" i="90"/>
  <c r="GA138" i="90"/>
  <c r="GA137" i="90"/>
  <c r="GA136" i="90"/>
  <c r="GA135" i="90"/>
  <c r="GA134" i="90"/>
  <c r="GA133" i="90"/>
  <c r="GA132" i="90"/>
  <c r="GA127" i="90"/>
  <c r="GA123" i="90"/>
  <c r="GA130" i="90"/>
  <c r="GA128" i="90"/>
  <c r="GA131" i="90"/>
  <c r="GA125" i="90"/>
  <c r="GA122" i="90"/>
  <c r="GA121" i="90"/>
  <c r="GA120" i="90"/>
  <c r="GA119" i="90"/>
  <c r="GA118" i="90"/>
  <c r="GA117" i="90"/>
  <c r="GA116" i="90"/>
  <c r="GA115" i="90"/>
  <c r="GA114" i="90"/>
  <c r="GA126" i="90"/>
  <c r="GA124" i="90"/>
  <c r="GA111" i="90"/>
  <c r="GA110" i="90"/>
  <c r="GA109" i="90"/>
  <c r="GA108" i="90"/>
  <c r="GA107" i="90"/>
  <c r="GA106" i="90"/>
  <c r="GA105" i="90"/>
  <c r="GA104" i="90"/>
  <c r="GA113" i="90"/>
  <c r="GA129" i="90"/>
  <c r="GA112" i="90"/>
  <c r="GA102" i="90"/>
  <c r="GA103" i="90"/>
  <c r="GA101" i="90"/>
  <c r="GA100" i="90"/>
  <c r="GA99" i="90"/>
  <c r="GA98" i="90"/>
  <c r="GA97" i="90"/>
  <c r="GA96" i="90"/>
  <c r="GA95" i="90"/>
  <c r="GA94" i="90"/>
  <c r="GA93" i="90"/>
  <c r="GA92" i="90"/>
  <c r="GA91" i="90"/>
  <c r="GA90" i="90"/>
  <c r="GA89" i="90"/>
  <c r="GA88" i="90"/>
  <c r="GA87" i="90"/>
  <c r="GA85" i="90"/>
  <c r="GA84" i="90"/>
  <c r="GA86" i="90"/>
  <c r="GA83" i="90"/>
  <c r="GA82" i="90"/>
  <c r="GA81" i="90"/>
  <c r="GA80" i="90"/>
  <c r="GA79" i="90"/>
  <c r="GA78" i="90"/>
  <c r="GA77" i="90"/>
  <c r="GA76" i="90"/>
  <c r="GA75" i="90"/>
  <c r="GA74" i="90"/>
  <c r="GA73" i="90"/>
  <c r="GA72" i="90"/>
  <c r="GA71" i="90"/>
  <c r="GA70" i="90"/>
  <c r="GA69" i="90"/>
  <c r="GA68" i="90"/>
  <c r="GA67" i="90"/>
  <c r="GA66" i="90"/>
  <c r="GA65" i="90"/>
  <c r="GA64" i="90"/>
  <c r="GA63" i="90"/>
  <c r="GA62" i="90"/>
  <c r="GA61" i="90"/>
  <c r="GA60" i="90"/>
  <c r="GA59" i="90"/>
  <c r="GA52" i="90"/>
  <c r="GA44" i="90"/>
  <c r="GA55" i="90"/>
  <c r="GA47" i="90"/>
  <c r="GA39" i="90"/>
  <c r="GA36" i="90"/>
  <c r="GA58" i="90"/>
  <c r="GA50" i="90"/>
  <c r="GA42" i="90"/>
  <c r="GA53" i="90"/>
  <c r="GA45" i="90"/>
  <c r="GA37" i="90"/>
  <c r="GA56" i="90"/>
  <c r="GA48" i="90"/>
  <c r="GA40" i="90"/>
  <c r="GA51" i="90"/>
  <c r="GA43" i="90"/>
  <c r="GA34" i="90"/>
  <c r="GA54" i="90"/>
  <c r="GA46" i="90"/>
  <c r="GA38" i="90"/>
  <c r="GA35" i="90"/>
  <c r="GA49" i="90"/>
  <c r="GA32" i="90"/>
  <c r="GA33" i="90"/>
  <c r="GA28" i="90"/>
  <c r="GA31" i="90"/>
  <c r="GA30" i="90"/>
  <c r="GA29" i="90"/>
  <c r="GA27" i="90"/>
  <c r="GA57" i="90"/>
  <c r="GA41" i="90"/>
  <c r="IY150" i="90"/>
  <c r="GD227" i="89"/>
  <c r="GD226" i="89"/>
  <c r="GD225" i="89"/>
  <c r="GD224" i="89"/>
  <c r="GD223" i="89"/>
  <c r="GD222" i="89"/>
  <c r="GD221" i="89"/>
  <c r="GD220" i="89"/>
  <c r="GD212" i="89"/>
  <c r="GD211" i="89"/>
  <c r="GD210" i="89"/>
  <c r="GD209" i="89"/>
  <c r="GD208" i="89"/>
  <c r="GD207" i="89"/>
  <c r="GD206" i="89"/>
  <c r="GD205" i="89"/>
  <c r="GD204" i="89"/>
  <c r="GD203" i="89"/>
  <c r="GD202" i="89"/>
  <c r="GD201" i="89"/>
  <c r="GD200" i="89"/>
  <c r="GD199" i="89"/>
  <c r="GD198" i="89"/>
  <c r="GD197" i="89"/>
  <c r="GD196" i="89"/>
  <c r="GD195" i="89"/>
  <c r="GD217" i="89"/>
  <c r="GD216" i="89"/>
  <c r="GD214" i="89"/>
  <c r="GD218" i="89"/>
  <c r="GD219" i="89"/>
  <c r="GD215" i="89"/>
  <c r="GD213" i="89"/>
  <c r="GD193" i="89"/>
  <c r="GD190" i="89"/>
  <c r="GD189" i="89"/>
  <c r="GD188" i="89"/>
  <c r="GD187" i="89"/>
  <c r="GD186" i="89"/>
  <c r="GD185" i="89"/>
  <c r="GD184" i="89"/>
  <c r="GD183" i="89"/>
  <c r="GD182" i="89"/>
  <c r="GD181" i="89"/>
  <c r="GD180" i="89"/>
  <c r="GD179" i="89"/>
  <c r="GD178" i="89"/>
  <c r="GD177" i="89"/>
  <c r="GD176" i="89"/>
  <c r="GD175" i="89"/>
  <c r="GD174" i="89"/>
  <c r="GD173" i="89"/>
  <c r="GD172" i="89"/>
  <c r="GD171" i="89"/>
  <c r="GD170" i="89"/>
  <c r="GD192" i="89"/>
  <c r="GD191" i="89"/>
  <c r="GD194" i="89"/>
  <c r="GD168" i="89"/>
  <c r="GD167" i="89"/>
  <c r="GD164" i="89"/>
  <c r="GD163" i="89"/>
  <c r="GD162" i="89"/>
  <c r="GD161" i="89"/>
  <c r="GD160" i="89"/>
  <c r="GD159" i="89"/>
  <c r="GD158" i="89"/>
  <c r="GD157" i="89"/>
  <c r="GD156" i="89"/>
  <c r="GD155" i="89"/>
  <c r="GD154" i="89"/>
  <c r="GD153" i="89"/>
  <c r="GD152" i="89"/>
  <c r="GD151" i="89"/>
  <c r="GD150" i="89"/>
  <c r="GD149" i="89"/>
  <c r="GD148" i="89"/>
  <c r="GD147" i="89"/>
  <c r="GD146" i="89"/>
  <c r="GD145" i="89"/>
  <c r="GD144" i="89"/>
  <c r="GD143" i="89"/>
  <c r="GD169" i="89"/>
  <c r="GD166" i="89"/>
  <c r="GD165" i="89"/>
  <c r="GD142" i="89"/>
  <c r="GD141" i="89"/>
  <c r="GD140" i="89"/>
  <c r="GD139" i="89"/>
  <c r="GD138" i="89"/>
  <c r="GD137" i="89"/>
  <c r="GD136" i="89"/>
  <c r="GD135" i="89"/>
  <c r="GD134" i="89"/>
  <c r="GD133" i="89"/>
  <c r="GD132" i="89"/>
  <c r="GD131" i="89"/>
  <c r="GD130" i="89"/>
  <c r="GD129" i="89"/>
  <c r="GD128" i="89"/>
  <c r="GD127" i="89"/>
  <c r="GD126" i="89"/>
  <c r="GD125" i="89"/>
  <c r="GD124" i="89"/>
  <c r="GD123" i="89"/>
  <c r="GD122" i="89"/>
  <c r="GD121" i="89"/>
  <c r="GD120" i="89"/>
  <c r="GD119" i="89"/>
  <c r="GD118" i="89"/>
  <c r="GD117" i="89"/>
  <c r="GD116" i="89"/>
  <c r="GD115" i="89"/>
  <c r="GD114" i="89"/>
  <c r="GD113" i="89"/>
  <c r="GD111" i="89"/>
  <c r="GD110" i="89"/>
  <c r="GD109" i="89"/>
  <c r="GD108" i="89"/>
  <c r="GD107" i="89"/>
  <c r="GD106" i="89"/>
  <c r="GD105" i="89"/>
  <c r="GD104" i="89"/>
  <c r="GD103" i="89"/>
  <c r="GD102" i="89"/>
  <c r="GD101" i="89"/>
  <c r="GD100" i="89"/>
  <c r="GD99" i="89"/>
  <c r="GD98" i="89"/>
  <c r="GD97" i="89"/>
  <c r="GD96" i="89"/>
  <c r="GD95" i="89"/>
  <c r="GD94" i="89"/>
  <c r="GD93" i="89"/>
  <c r="GD92" i="89"/>
  <c r="GD91" i="89"/>
  <c r="GD90" i="89"/>
  <c r="GD89" i="89"/>
  <c r="GD88" i="89"/>
  <c r="GD112" i="89"/>
  <c r="GD87" i="89"/>
  <c r="GD85" i="89"/>
  <c r="GD84" i="89"/>
  <c r="GD83" i="89"/>
  <c r="GD82" i="89"/>
  <c r="GD81" i="89"/>
  <c r="GD80" i="89"/>
  <c r="GD79" i="89"/>
  <c r="GD78" i="89"/>
  <c r="GD77" i="89"/>
  <c r="GD76" i="89"/>
  <c r="GD75" i="89"/>
  <c r="GD74" i="89"/>
  <c r="GD73" i="89"/>
  <c r="GD72" i="89"/>
  <c r="GD71" i="89"/>
  <c r="GD70" i="89"/>
  <c r="GD69" i="89"/>
  <c r="GD68" i="89"/>
  <c r="GD67" i="89"/>
  <c r="GD66" i="89"/>
  <c r="GD65" i="89"/>
  <c r="GD64" i="89"/>
  <c r="GD63" i="89"/>
  <c r="GD62" i="89"/>
  <c r="GD61" i="89"/>
  <c r="GD60" i="89"/>
  <c r="GD59" i="89"/>
  <c r="GD58" i="89"/>
  <c r="GD57" i="89"/>
  <c r="GD56" i="89"/>
  <c r="GD55" i="89"/>
  <c r="GD54" i="89"/>
  <c r="GD53" i="89"/>
  <c r="GD52" i="89"/>
  <c r="GD51" i="89"/>
  <c r="GD50" i="89"/>
  <c r="GD49" i="89"/>
  <c r="GD48" i="89"/>
  <c r="GD47" i="89"/>
  <c r="GD46" i="89"/>
  <c r="GD45" i="89"/>
  <c r="GD44" i="89"/>
  <c r="GD43" i="89"/>
  <c r="GD42" i="89"/>
  <c r="GD41" i="89"/>
  <c r="GD40" i="89"/>
  <c r="GD39" i="89"/>
  <c r="GD38" i="89"/>
  <c r="GD37" i="89"/>
  <c r="GD36" i="89"/>
  <c r="GD35" i="89"/>
  <c r="GD34" i="89"/>
  <c r="GD86" i="89"/>
  <c r="GD32" i="89"/>
  <c r="GD31" i="89"/>
  <c r="GD30" i="89"/>
  <c r="GD29" i="89"/>
  <c r="GD28" i="89"/>
  <c r="GD27" i="89"/>
  <c r="GD33" i="89"/>
  <c r="CS226" i="90"/>
  <c r="DI226" i="90"/>
  <c r="CC226" i="90"/>
  <c r="CB210" i="90"/>
  <c r="CR210" i="90"/>
  <c r="DH210" i="90"/>
  <c r="CB209" i="90"/>
  <c r="CR209" i="90"/>
  <c r="DH209" i="90"/>
  <c r="CA202" i="90"/>
  <c r="CQ202" i="90"/>
  <c r="DG202" i="90"/>
  <c r="CA197" i="90"/>
  <c r="CQ197" i="90"/>
  <c r="DG197" i="90"/>
  <c r="DH193" i="90"/>
  <c r="CB193" i="90"/>
  <c r="CR193" i="90"/>
  <c r="CB189" i="90"/>
  <c r="CR189" i="90"/>
  <c r="DH189" i="90"/>
  <c r="CA180" i="90"/>
  <c r="CQ180" i="90"/>
  <c r="DG180" i="90"/>
  <c r="DH171" i="90"/>
  <c r="CB171" i="90"/>
  <c r="CR171" i="90"/>
  <c r="DG151" i="90"/>
  <c r="CQ151" i="90"/>
  <c r="CA151" i="90"/>
  <c r="CA139" i="90"/>
  <c r="CQ139" i="90"/>
  <c r="DG139" i="90"/>
  <c r="CA119" i="90"/>
  <c r="DG119" i="90"/>
  <c r="CQ119" i="90"/>
  <c r="DG64" i="90"/>
  <c r="CA64" i="90"/>
  <c r="CQ64" i="90"/>
  <c r="JE124" i="90"/>
  <c r="JJ148" i="90"/>
  <c r="JJ149" i="90"/>
  <c r="JJ154" i="90"/>
  <c r="JB151" i="90"/>
  <c r="JB204" i="90"/>
  <c r="JB220" i="90"/>
  <c r="GC226" i="90"/>
  <c r="GC225" i="90"/>
  <c r="GC224" i="90"/>
  <c r="GC227" i="90"/>
  <c r="GC223" i="90"/>
  <c r="GC222" i="90"/>
  <c r="GC221" i="90"/>
  <c r="GC218" i="90"/>
  <c r="GC217" i="90"/>
  <c r="GC216" i="90"/>
  <c r="GC219" i="90"/>
  <c r="GC220" i="90"/>
  <c r="GC215" i="90"/>
  <c r="GC214" i="90"/>
  <c r="GC212" i="90"/>
  <c r="GC211" i="90"/>
  <c r="GC213" i="90"/>
  <c r="GC210" i="90"/>
  <c r="GC209" i="90"/>
  <c r="GC208" i="90"/>
  <c r="GC207" i="90"/>
  <c r="GC206" i="90"/>
  <c r="GC205" i="90"/>
  <c r="GC203" i="90"/>
  <c r="GC202" i="90"/>
  <c r="GC201" i="90"/>
  <c r="GC200" i="90"/>
  <c r="GC204" i="90"/>
  <c r="GC199" i="90"/>
  <c r="GC198" i="90"/>
  <c r="GC197" i="90"/>
  <c r="GC196" i="90"/>
  <c r="GC195" i="90"/>
  <c r="GC194" i="90"/>
  <c r="GC193" i="90"/>
  <c r="GC192" i="90"/>
  <c r="GC191" i="90"/>
  <c r="GC190" i="90"/>
  <c r="GC189" i="90"/>
  <c r="GC188" i="90"/>
  <c r="GC187" i="90"/>
  <c r="GC186" i="90"/>
  <c r="GC184" i="90"/>
  <c r="GC183" i="90"/>
  <c r="GC182" i="90"/>
  <c r="GC181" i="90"/>
  <c r="GC180" i="90"/>
  <c r="GC185" i="90"/>
  <c r="GC179" i="90"/>
  <c r="GC177" i="90"/>
  <c r="GC175" i="90"/>
  <c r="GC173" i="90"/>
  <c r="GC172" i="90"/>
  <c r="GC171" i="90"/>
  <c r="GC170" i="90"/>
  <c r="GC169" i="90"/>
  <c r="GC168" i="90"/>
  <c r="GC167" i="90"/>
  <c r="GC166" i="90"/>
  <c r="GC165" i="90"/>
  <c r="GC164" i="90"/>
  <c r="GC178" i="90"/>
  <c r="GC176" i="90"/>
  <c r="GC174" i="90"/>
  <c r="GC161" i="90"/>
  <c r="GC163" i="90"/>
  <c r="GC150" i="90"/>
  <c r="GC160" i="90"/>
  <c r="GC158" i="90"/>
  <c r="GC156" i="90"/>
  <c r="GC154" i="90"/>
  <c r="GC151" i="90"/>
  <c r="GC152" i="90"/>
  <c r="GC159" i="90"/>
  <c r="GC157" i="90"/>
  <c r="GC155" i="90"/>
  <c r="GC153" i="90"/>
  <c r="GC144" i="90"/>
  <c r="GC141" i="90"/>
  <c r="GC140" i="90"/>
  <c r="GC139" i="90"/>
  <c r="GC138" i="90"/>
  <c r="GC137" i="90"/>
  <c r="GC136" i="90"/>
  <c r="GC135" i="90"/>
  <c r="GC134" i="90"/>
  <c r="GC133" i="90"/>
  <c r="GC132" i="90"/>
  <c r="GC162" i="90"/>
  <c r="GC147" i="90"/>
  <c r="GC145" i="90"/>
  <c r="GC148" i="90"/>
  <c r="GC143" i="90"/>
  <c r="GC131" i="90"/>
  <c r="GC130" i="90"/>
  <c r="GC129" i="90"/>
  <c r="GC128" i="90"/>
  <c r="GC127" i="90"/>
  <c r="GC126" i="90"/>
  <c r="GC125" i="90"/>
  <c r="GC124" i="90"/>
  <c r="GC149" i="90"/>
  <c r="GC146" i="90"/>
  <c r="GC142" i="90"/>
  <c r="GC122" i="90"/>
  <c r="GC121" i="90"/>
  <c r="GC120" i="90"/>
  <c r="GC119" i="90"/>
  <c r="GC118" i="90"/>
  <c r="GC117" i="90"/>
  <c r="GC116" i="90"/>
  <c r="GC115" i="90"/>
  <c r="GC114" i="90"/>
  <c r="GC111" i="90"/>
  <c r="GC110" i="90"/>
  <c r="GC109" i="90"/>
  <c r="GC108" i="90"/>
  <c r="GC107" i="90"/>
  <c r="GC106" i="90"/>
  <c r="GC105" i="90"/>
  <c r="GC104" i="90"/>
  <c r="GC103" i="90"/>
  <c r="GC102" i="90"/>
  <c r="GC101" i="90"/>
  <c r="GC113" i="90"/>
  <c r="GC112" i="90"/>
  <c r="GC123" i="90"/>
  <c r="GC100" i="90"/>
  <c r="GC99" i="90"/>
  <c r="GC98" i="90"/>
  <c r="GC97" i="90"/>
  <c r="GC96" i="90"/>
  <c r="GC95" i="90"/>
  <c r="GC94" i="90"/>
  <c r="GC93" i="90"/>
  <c r="GC92" i="90"/>
  <c r="GC91" i="90"/>
  <c r="GC90" i="90"/>
  <c r="GC89" i="90"/>
  <c r="GC88" i="90"/>
  <c r="GC87" i="90"/>
  <c r="GC86" i="90"/>
  <c r="GC85" i="90"/>
  <c r="GC84" i="90"/>
  <c r="GC82" i="90"/>
  <c r="GC81" i="90"/>
  <c r="GC80" i="90"/>
  <c r="GC79" i="90"/>
  <c r="GC78" i="90"/>
  <c r="GC77" i="90"/>
  <c r="GC76" i="90"/>
  <c r="GC75" i="90"/>
  <c r="GC74" i="90"/>
  <c r="GC73" i="90"/>
  <c r="GC72" i="90"/>
  <c r="GC71" i="90"/>
  <c r="GC70" i="90"/>
  <c r="GC69" i="90"/>
  <c r="GC68" i="90"/>
  <c r="GC67" i="90"/>
  <c r="GC66" i="90"/>
  <c r="GC65" i="90"/>
  <c r="GC64" i="90"/>
  <c r="GC63" i="90"/>
  <c r="GC62" i="90"/>
  <c r="GC61" i="90"/>
  <c r="GC60" i="90"/>
  <c r="GC83" i="90"/>
  <c r="GC59" i="90"/>
  <c r="GC58" i="90"/>
  <c r="GC57" i="90"/>
  <c r="GC56" i="90"/>
  <c r="GC55" i="90"/>
  <c r="GC54" i="90"/>
  <c r="GC53" i="90"/>
  <c r="GC52" i="90"/>
  <c r="GC51" i="90"/>
  <c r="GC50" i="90"/>
  <c r="GC49" i="90"/>
  <c r="GC48" i="90"/>
  <c r="GC47" i="90"/>
  <c r="GC46" i="90"/>
  <c r="GC45" i="90"/>
  <c r="GC44" i="90"/>
  <c r="GC43" i="90"/>
  <c r="GC42" i="90"/>
  <c r="GC41" i="90"/>
  <c r="GC40" i="90"/>
  <c r="GC39" i="90"/>
  <c r="GC38" i="90"/>
  <c r="GC37" i="90"/>
  <c r="GC36" i="90"/>
  <c r="GC35" i="90"/>
  <c r="GC34" i="90"/>
  <c r="GC33" i="90"/>
  <c r="GC32" i="90"/>
  <c r="GC31" i="90"/>
  <c r="GC30" i="90"/>
  <c r="GC29" i="90"/>
  <c r="GC28" i="90"/>
  <c r="GC27" i="90"/>
  <c r="JI112" i="90"/>
  <c r="JI193" i="90"/>
  <c r="JI206" i="90"/>
  <c r="DI52" i="90"/>
  <c r="CC52" i="90"/>
  <c r="CS52" i="90"/>
  <c r="JF36" i="90"/>
  <c r="JH38" i="90"/>
  <c r="JH46" i="90"/>
  <c r="JH54" i="90"/>
  <c r="JH61" i="90"/>
  <c r="JH69" i="90"/>
  <c r="JH116" i="90"/>
  <c r="JH125" i="90"/>
  <c r="JH170" i="90"/>
  <c r="JH194" i="90"/>
  <c r="JH198" i="90"/>
  <c r="IZ36" i="90"/>
  <c r="IZ44" i="90"/>
  <c r="IZ52" i="90"/>
  <c r="IZ59" i="90"/>
  <c r="IZ67" i="90"/>
  <c r="IZ115" i="90"/>
  <c r="IZ139" i="90"/>
  <c r="IZ130" i="90"/>
  <c r="IZ162" i="90"/>
  <c r="IZ170" i="90"/>
  <c r="IZ196" i="90"/>
  <c r="IZ211" i="90"/>
  <c r="JG59" i="90"/>
  <c r="JG41" i="90"/>
  <c r="JG49" i="90"/>
  <c r="JG66" i="90"/>
  <c r="JG74" i="90"/>
  <c r="JG82" i="90"/>
  <c r="JG170" i="90"/>
  <c r="JG185" i="90"/>
  <c r="JG227" i="90"/>
  <c r="BO33" i="90"/>
  <c r="CE33" i="90"/>
  <c r="CU33" i="90"/>
  <c r="IY41" i="90"/>
  <c r="IY49" i="90"/>
  <c r="IY65" i="90"/>
  <c r="IY73" i="90"/>
  <c r="IY81" i="90"/>
  <c r="IY97" i="90"/>
  <c r="IY169" i="90"/>
  <c r="IY185" i="90"/>
  <c r="IY193" i="90"/>
  <c r="CB195" i="89"/>
  <c r="CR195" i="89"/>
  <c r="DH195" i="89"/>
  <c r="DA34" i="90"/>
  <c r="CA177" i="89"/>
  <c r="CQ177" i="89"/>
  <c r="DG177" i="89"/>
  <c r="DH146" i="89"/>
  <c r="CB146" i="89"/>
  <c r="CR146" i="89"/>
  <c r="CA90" i="89"/>
  <c r="CQ90" i="89"/>
  <c r="DG90" i="89"/>
  <c r="CB91" i="89"/>
  <c r="CR91" i="89"/>
  <c r="DH91" i="89"/>
  <c r="CR87" i="89"/>
  <c r="CB87" i="89"/>
  <c r="DH87" i="89"/>
  <c r="JJ44" i="89"/>
  <c r="JJ52" i="89"/>
  <c r="JJ60" i="89"/>
  <c r="JJ68" i="89"/>
  <c r="JJ76" i="89"/>
  <c r="JJ84" i="89"/>
  <c r="JE44" i="89"/>
  <c r="CA37" i="89"/>
  <c r="CQ37" i="89"/>
  <c r="DG37" i="89"/>
  <c r="CB41" i="89"/>
  <c r="DH41" i="89"/>
  <c r="CR41" i="89"/>
  <c r="DG36" i="89"/>
  <c r="CA36" i="89"/>
  <c r="CQ36" i="89"/>
  <c r="BW28" i="89"/>
  <c r="CM28" i="89"/>
  <c r="DC28" i="89"/>
  <c r="JF95" i="89"/>
  <c r="JF118" i="89"/>
  <c r="JF126" i="89"/>
  <c r="JF134" i="89"/>
  <c r="JF167" i="89"/>
  <c r="JF175" i="89"/>
  <c r="JF183" i="89"/>
  <c r="JF215" i="89"/>
  <c r="JF223" i="89"/>
  <c r="JE50" i="89"/>
  <c r="JE58" i="89"/>
  <c r="JE66" i="89"/>
  <c r="JE74" i="89"/>
  <c r="JE82" i="89"/>
  <c r="JE91" i="89"/>
  <c r="JE99" i="89"/>
  <c r="JE107" i="89"/>
  <c r="JE115" i="89"/>
  <c r="JE122" i="89"/>
  <c r="JE130" i="89"/>
  <c r="JE138" i="89"/>
  <c r="JE147" i="89"/>
  <c r="JE155" i="89"/>
  <c r="JE163" i="89"/>
  <c r="JE171" i="89"/>
  <c r="JE179" i="89"/>
  <c r="JE187" i="89"/>
  <c r="JE195" i="89"/>
  <c r="JE203" i="89"/>
  <c r="JE211" i="89"/>
  <c r="JE219" i="89"/>
  <c r="JE36" i="89"/>
  <c r="FX227" i="89"/>
  <c r="FX226" i="89"/>
  <c r="FX225" i="89"/>
  <c r="FX224" i="89"/>
  <c r="FX223" i="89"/>
  <c r="FX222" i="89"/>
  <c r="FX221" i="89"/>
  <c r="FX220" i="89"/>
  <c r="FX219" i="89"/>
  <c r="FX218" i="89"/>
  <c r="FX217" i="89"/>
  <c r="FX215" i="89"/>
  <c r="FX213" i="89"/>
  <c r="FX216" i="89"/>
  <c r="FX214" i="89"/>
  <c r="FX212" i="89"/>
  <c r="FX211" i="89"/>
  <c r="FX210" i="89"/>
  <c r="FX209" i="89"/>
  <c r="FX208" i="89"/>
  <c r="FX207" i="89"/>
  <c r="FX206" i="89"/>
  <c r="FX205" i="89"/>
  <c r="FX204" i="89"/>
  <c r="FX203" i="89"/>
  <c r="FX202" i="89"/>
  <c r="FX201" i="89"/>
  <c r="FX200" i="89"/>
  <c r="FX199" i="89"/>
  <c r="FX197" i="89"/>
  <c r="FX195" i="89"/>
  <c r="FX193" i="89"/>
  <c r="FX194" i="89"/>
  <c r="FX192" i="89"/>
  <c r="FX190" i="89"/>
  <c r="FX189" i="89"/>
  <c r="FX188" i="89"/>
  <c r="FX187" i="89"/>
  <c r="FX186" i="89"/>
  <c r="FX185" i="89"/>
  <c r="FX184" i="89"/>
  <c r="FX183" i="89"/>
  <c r="FX182" i="89"/>
  <c r="FX181" i="89"/>
  <c r="FX180" i="89"/>
  <c r="FX179" i="89"/>
  <c r="FX178" i="89"/>
  <c r="FX177" i="89"/>
  <c r="FX176" i="89"/>
  <c r="FX175" i="89"/>
  <c r="FX174" i="89"/>
  <c r="FX173" i="89"/>
  <c r="FX172" i="89"/>
  <c r="FX171" i="89"/>
  <c r="FX170" i="89"/>
  <c r="FX196" i="89"/>
  <c r="FX191" i="89"/>
  <c r="FX165" i="89"/>
  <c r="FX168" i="89"/>
  <c r="FX164" i="89"/>
  <c r="FX163" i="89"/>
  <c r="FX162" i="89"/>
  <c r="FX161" i="89"/>
  <c r="FX160" i="89"/>
  <c r="FX159" i="89"/>
  <c r="FX158" i="89"/>
  <c r="FX157" i="89"/>
  <c r="FX156" i="89"/>
  <c r="FX155" i="89"/>
  <c r="FX154" i="89"/>
  <c r="FX153" i="89"/>
  <c r="FX152" i="89"/>
  <c r="FX151" i="89"/>
  <c r="FX150" i="89"/>
  <c r="FX149" i="89"/>
  <c r="FX148" i="89"/>
  <c r="FX147" i="89"/>
  <c r="FX198" i="89"/>
  <c r="FX169" i="89"/>
  <c r="FX167" i="89"/>
  <c r="FX166" i="89"/>
  <c r="FX146" i="89"/>
  <c r="FX142" i="89"/>
  <c r="FX141" i="89"/>
  <c r="FX140" i="89"/>
  <c r="FX139" i="89"/>
  <c r="FX138" i="89"/>
  <c r="FX137" i="89"/>
  <c r="FX136" i="89"/>
  <c r="FX135" i="89"/>
  <c r="FX134" i="89"/>
  <c r="FX133" i="89"/>
  <c r="FX132" i="89"/>
  <c r="FX131" i="89"/>
  <c r="FX130" i="89"/>
  <c r="FX129" i="89"/>
  <c r="FX128" i="89"/>
  <c r="FX127" i="89"/>
  <c r="FX126" i="89"/>
  <c r="FX125" i="89"/>
  <c r="FX124" i="89"/>
  <c r="FX123" i="89"/>
  <c r="FX122" i="89"/>
  <c r="FX121" i="89"/>
  <c r="FX120" i="89"/>
  <c r="FX119" i="89"/>
  <c r="FX118" i="89"/>
  <c r="FX145" i="89"/>
  <c r="FX143" i="89"/>
  <c r="FX144" i="89"/>
  <c r="FX116" i="89"/>
  <c r="FX115" i="89"/>
  <c r="FX117" i="89"/>
  <c r="FX114" i="89"/>
  <c r="FX113" i="89"/>
  <c r="FX111" i="89"/>
  <c r="FX110" i="89"/>
  <c r="FX109" i="89"/>
  <c r="FX108" i="89"/>
  <c r="FX107" i="89"/>
  <c r="FX106" i="89"/>
  <c r="FX105" i="89"/>
  <c r="FX104" i="89"/>
  <c r="FX103" i="89"/>
  <c r="FX102" i="89"/>
  <c r="FX101" i="89"/>
  <c r="FX100" i="89"/>
  <c r="FX99" i="89"/>
  <c r="FX98" i="89"/>
  <c r="FX97" i="89"/>
  <c r="FX96" i="89"/>
  <c r="FX95" i="89"/>
  <c r="FX94" i="89"/>
  <c r="FX93" i="89"/>
  <c r="FX112" i="89"/>
  <c r="FX92" i="89"/>
  <c r="FX90" i="89"/>
  <c r="FX89" i="89"/>
  <c r="FX87" i="89"/>
  <c r="FX85" i="89"/>
  <c r="FX84" i="89"/>
  <c r="FX83" i="89"/>
  <c r="FX82" i="89"/>
  <c r="FX81" i="89"/>
  <c r="FX80" i="89"/>
  <c r="FX79" i="89"/>
  <c r="FX78" i="89"/>
  <c r="FX77" i="89"/>
  <c r="FX76" i="89"/>
  <c r="FX75" i="89"/>
  <c r="FX74" i="89"/>
  <c r="FX73" i="89"/>
  <c r="FX72" i="89"/>
  <c r="FX71" i="89"/>
  <c r="FX70" i="89"/>
  <c r="FX69" i="89"/>
  <c r="FX68" i="89"/>
  <c r="FX67" i="89"/>
  <c r="FX66" i="89"/>
  <c r="FX65" i="89"/>
  <c r="FX64" i="89"/>
  <c r="FX63" i="89"/>
  <c r="FX62" i="89"/>
  <c r="FX61" i="89"/>
  <c r="FX60" i="89"/>
  <c r="FX59" i="89"/>
  <c r="FX58" i="89"/>
  <c r="FX57" i="89"/>
  <c r="FX56" i="89"/>
  <c r="FX55" i="89"/>
  <c r="FX54" i="89"/>
  <c r="FX53" i="89"/>
  <c r="FX52" i="89"/>
  <c r="FX51" i="89"/>
  <c r="FX50" i="89"/>
  <c r="FX49" i="89"/>
  <c r="FX48" i="89"/>
  <c r="FX47" i="89"/>
  <c r="FX46" i="89"/>
  <c r="FX45" i="89"/>
  <c r="FX44" i="89"/>
  <c r="FX43" i="89"/>
  <c r="FX42" i="89"/>
  <c r="FX41" i="89"/>
  <c r="FX40" i="89"/>
  <c r="FX39" i="89"/>
  <c r="FX88" i="89"/>
  <c r="FX86" i="89"/>
  <c r="FX37" i="89"/>
  <c r="FX36" i="89"/>
  <c r="FX35" i="89"/>
  <c r="FX91" i="89"/>
  <c r="FX38" i="89"/>
  <c r="FX34" i="89"/>
  <c r="FX33" i="89"/>
  <c r="FX32" i="89"/>
  <c r="FX31" i="89"/>
  <c r="FX30" i="89"/>
  <c r="FX29" i="89"/>
  <c r="FX28" i="89"/>
  <c r="FX27" i="89"/>
  <c r="JD104" i="89"/>
  <c r="JD168" i="89"/>
  <c r="JD176" i="89"/>
  <c r="JD184" i="89"/>
  <c r="JD224" i="89"/>
  <c r="JE43" i="89"/>
  <c r="JC104" i="89"/>
  <c r="JC176" i="89"/>
  <c r="JC184" i="89"/>
  <c r="JC196" i="89"/>
  <c r="JC200" i="89"/>
  <c r="JC208" i="89"/>
  <c r="JC224" i="89"/>
  <c r="CC145" i="44"/>
  <c r="CS145" i="44"/>
  <c r="DI145" i="44"/>
  <c r="CC186" i="44"/>
  <c r="CS186" i="44"/>
  <c r="DI186" i="44"/>
  <c r="CB178" i="44"/>
  <c r="DH178" i="44"/>
  <c r="CR178" i="44"/>
  <c r="CC176" i="44"/>
  <c r="CS176" i="44"/>
  <c r="DI176" i="44"/>
  <c r="CB166" i="44"/>
  <c r="DH166" i="44"/>
  <c r="CR166" i="44"/>
  <c r="CB150" i="44"/>
  <c r="DH150" i="44"/>
  <c r="CR150" i="44"/>
  <c r="CB169" i="44"/>
  <c r="DH169" i="44"/>
  <c r="CR169" i="44"/>
  <c r="CR146" i="44"/>
  <c r="DH146" i="44"/>
  <c r="CB146" i="44"/>
  <c r="JC73" i="44"/>
  <c r="JC81" i="44"/>
  <c r="JC89" i="44"/>
  <c r="L7" i="53"/>
  <c r="L8" i="53"/>
  <c r="L10" i="53" s="1"/>
  <c r="L12" i="53" s="1"/>
  <c r="JG96" i="44"/>
  <c r="JG104" i="44"/>
  <c r="JG112" i="44"/>
  <c r="JG144" i="44"/>
  <c r="JG152" i="44"/>
  <c r="JG160" i="44"/>
  <c r="JG168" i="44"/>
  <c r="JG176" i="44"/>
  <c r="JG184" i="44"/>
  <c r="CR47" i="44"/>
  <c r="CB47" i="44"/>
  <c r="DH47" i="44"/>
  <c r="E8" i="54"/>
  <c r="E10" i="54" s="1"/>
  <c r="E12" i="54" s="1"/>
  <c r="JE151" i="44"/>
  <c r="JE150" i="44"/>
  <c r="JE101" i="44"/>
  <c r="JE196" i="44"/>
  <c r="JE204" i="44"/>
  <c r="JE212" i="44"/>
  <c r="DI74" i="44"/>
  <c r="CC74" i="44"/>
  <c r="CS74" i="44"/>
  <c r="IY99" i="44"/>
  <c r="IY107" i="44"/>
  <c r="IY115" i="44"/>
  <c r="IY139" i="44"/>
  <c r="IY147" i="44"/>
  <c r="IY155" i="44"/>
  <c r="IY163" i="44"/>
  <c r="IY171" i="44"/>
  <c r="IY179" i="44"/>
  <c r="IY187" i="44"/>
  <c r="JF97" i="44"/>
  <c r="JF106" i="44"/>
  <c r="JF114" i="44"/>
  <c r="JF122" i="44"/>
  <c r="JF130" i="44"/>
  <c r="JF148" i="44"/>
  <c r="JF146" i="44"/>
  <c r="JF153" i="44"/>
  <c r="JF161" i="44"/>
  <c r="JF169" i="44"/>
  <c r="JF177" i="44"/>
  <c r="JF185" i="44"/>
  <c r="JF194" i="44"/>
  <c r="JF66" i="44"/>
  <c r="CQ146" i="90"/>
  <c r="DG146" i="90"/>
  <c r="CA146" i="90"/>
  <c r="CA86" i="90"/>
  <c r="CQ86" i="90"/>
  <c r="DG86" i="90"/>
  <c r="BW32" i="90"/>
  <c r="CM32" i="90"/>
  <c r="DC32" i="90"/>
  <c r="CB115" i="89"/>
  <c r="CR115" i="89"/>
  <c r="DH115" i="89"/>
  <c r="CA212" i="90"/>
  <c r="CQ212" i="90"/>
  <c r="DG212" i="90"/>
  <c r="CA213" i="90"/>
  <c r="CQ213" i="90"/>
  <c r="DG213" i="90"/>
  <c r="DH192" i="90"/>
  <c r="CB192" i="90"/>
  <c r="CR192" i="90"/>
  <c r="CC189" i="90"/>
  <c r="CS189" i="90"/>
  <c r="DI189" i="90"/>
  <c r="CQ185" i="90"/>
  <c r="CA185" i="90"/>
  <c r="DG185" i="90"/>
  <c r="CA178" i="90"/>
  <c r="CQ178" i="90"/>
  <c r="DG178" i="90"/>
  <c r="CC168" i="90"/>
  <c r="CS168" i="90"/>
  <c r="DI168" i="90"/>
  <c r="CA154" i="90"/>
  <c r="CQ154" i="90"/>
  <c r="DG154" i="90"/>
  <c r="CQ142" i="90"/>
  <c r="CA142" i="90"/>
  <c r="DG142" i="90"/>
  <c r="CB139" i="90"/>
  <c r="CR139" i="90"/>
  <c r="DH139" i="90"/>
  <c r="CA114" i="90"/>
  <c r="DG114" i="90"/>
  <c r="CQ114" i="90"/>
  <c r="CC106" i="90"/>
  <c r="CS106" i="90"/>
  <c r="DI106" i="90"/>
  <c r="JE184" i="90"/>
  <c r="GF227" i="90"/>
  <c r="GF225" i="90"/>
  <c r="GF226" i="90"/>
  <c r="GF224" i="90"/>
  <c r="GF223" i="90"/>
  <c r="GF222" i="90"/>
  <c r="GF221" i="90"/>
  <c r="GF220" i="90"/>
  <c r="GF219" i="90"/>
  <c r="GF218" i="90"/>
  <c r="GF217" i="90"/>
  <c r="GF216" i="90"/>
  <c r="GF214" i="90"/>
  <c r="GF213" i="90"/>
  <c r="GF215" i="90"/>
  <c r="GF212" i="90"/>
  <c r="GF211" i="90"/>
  <c r="GF210" i="90"/>
  <c r="GF209" i="90"/>
  <c r="GF208" i="90"/>
  <c r="GF207" i="90"/>
  <c r="GF206" i="90"/>
  <c r="GF205" i="90"/>
  <c r="GF204" i="90"/>
  <c r="GF203" i="90"/>
  <c r="GF202" i="90"/>
  <c r="GF201" i="90"/>
  <c r="GF200" i="90"/>
  <c r="GF198" i="90"/>
  <c r="GF195" i="90"/>
  <c r="GF194" i="90"/>
  <c r="GF193" i="90"/>
  <c r="GF192" i="90"/>
  <c r="GF191" i="90"/>
  <c r="GF197" i="90"/>
  <c r="GF199" i="90"/>
  <c r="GF189" i="90"/>
  <c r="GF188" i="90"/>
  <c r="GF187" i="90"/>
  <c r="GF186" i="90"/>
  <c r="GF196" i="90"/>
  <c r="GF184" i="90"/>
  <c r="GF183" i="90"/>
  <c r="GF182" i="90"/>
  <c r="GF181" i="90"/>
  <c r="GF185" i="90"/>
  <c r="GF190" i="90"/>
  <c r="GF180" i="90"/>
  <c r="GF177" i="90"/>
  <c r="GF173" i="90"/>
  <c r="GF172" i="90"/>
  <c r="GF171" i="90"/>
  <c r="GF170" i="90"/>
  <c r="GF169" i="90"/>
  <c r="GF168" i="90"/>
  <c r="GF167" i="90"/>
  <c r="GF166" i="90"/>
  <c r="GF165" i="90"/>
  <c r="GF175" i="90"/>
  <c r="GF179" i="90"/>
  <c r="GF178" i="90"/>
  <c r="GF176" i="90"/>
  <c r="GF174" i="90"/>
  <c r="GF164" i="90"/>
  <c r="GF163" i="90"/>
  <c r="GF162" i="90"/>
  <c r="GF160" i="90"/>
  <c r="GF158" i="90"/>
  <c r="GF156" i="90"/>
  <c r="GF154" i="90"/>
  <c r="GF151" i="90"/>
  <c r="GF152" i="90"/>
  <c r="GF150" i="90"/>
  <c r="GF149" i="90"/>
  <c r="GF148" i="90"/>
  <c r="GF147" i="90"/>
  <c r="GF146" i="90"/>
  <c r="GF145" i="90"/>
  <c r="GF144" i="90"/>
  <c r="GF161" i="90"/>
  <c r="GF153" i="90"/>
  <c r="GF143" i="90"/>
  <c r="GF159" i="90"/>
  <c r="GF142" i="90"/>
  <c r="GF138" i="90"/>
  <c r="GF137" i="90"/>
  <c r="GF136" i="90"/>
  <c r="GF135" i="90"/>
  <c r="GF134" i="90"/>
  <c r="GF141" i="90"/>
  <c r="GF139" i="90"/>
  <c r="GF132" i="90"/>
  <c r="GF131" i="90"/>
  <c r="GF130" i="90"/>
  <c r="GF129" i="90"/>
  <c r="GF128" i="90"/>
  <c r="GF127" i="90"/>
  <c r="GF126" i="90"/>
  <c r="GF157" i="90"/>
  <c r="GF155" i="90"/>
  <c r="GF133" i="90"/>
  <c r="GF125" i="90"/>
  <c r="GF124" i="90"/>
  <c r="GF123" i="90"/>
  <c r="GF140" i="90"/>
  <c r="GF113" i="90"/>
  <c r="GF121" i="90"/>
  <c r="GF117" i="90"/>
  <c r="GF112" i="90"/>
  <c r="GF120" i="90"/>
  <c r="GF116" i="90"/>
  <c r="GF119" i="90"/>
  <c r="GF115" i="90"/>
  <c r="GF111" i="90"/>
  <c r="GF110" i="90"/>
  <c r="GF109" i="90"/>
  <c r="GF108" i="90"/>
  <c r="GF107" i="90"/>
  <c r="GF106" i="90"/>
  <c r="GF105" i="90"/>
  <c r="GF104" i="90"/>
  <c r="GF103" i="90"/>
  <c r="GF122" i="90"/>
  <c r="GF114" i="90"/>
  <c r="GF118" i="90"/>
  <c r="GF100" i="90"/>
  <c r="GF99" i="90"/>
  <c r="GF98" i="90"/>
  <c r="GF97" i="90"/>
  <c r="GF102" i="90"/>
  <c r="GF101" i="90"/>
  <c r="GF96" i="90"/>
  <c r="GF95" i="90"/>
  <c r="GF94" i="90"/>
  <c r="GF93" i="90"/>
  <c r="GF92" i="90"/>
  <c r="GF91" i="90"/>
  <c r="GF90" i="90"/>
  <c r="GF89" i="90"/>
  <c r="GF88" i="90"/>
  <c r="GF87" i="90"/>
  <c r="GF86" i="90"/>
  <c r="GF82" i="90"/>
  <c r="GF81" i="90"/>
  <c r="GF80" i="90"/>
  <c r="GF79" i="90"/>
  <c r="GF78" i="90"/>
  <c r="GF77" i="90"/>
  <c r="GF76" i="90"/>
  <c r="GF75" i="90"/>
  <c r="GF74" i="90"/>
  <c r="GF73" i="90"/>
  <c r="GF72" i="90"/>
  <c r="GF71" i="90"/>
  <c r="GF70" i="90"/>
  <c r="GF69" i="90"/>
  <c r="GF68" i="90"/>
  <c r="GF67" i="90"/>
  <c r="GF66" i="90"/>
  <c r="GF65" i="90"/>
  <c r="GF64" i="90"/>
  <c r="GF63" i="90"/>
  <c r="GF62" i="90"/>
  <c r="GF83" i="90"/>
  <c r="GF85" i="90"/>
  <c r="GF84" i="90"/>
  <c r="GF60" i="90"/>
  <c r="GF59" i="90"/>
  <c r="GF58" i="90"/>
  <c r="GF57" i="90"/>
  <c r="GF56" i="90"/>
  <c r="GF55" i="90"/>
  <c r="GF54" i="90"/>
  <c r="GF53" i="90"/>
  <c r="GF52" i="90"/>
  <c r="GF51" i="90"/>
  <c r="GF50" i="90"/>
  <c r="GF49" i="90"/>
  <c r="GF48" i="90"/>
  <c r="GF47" i="90"/>
  <c r="GF46" i="90"/>
  <c r="GF45" i="90"/>
  <c r="GF44" i="90"/>
  <c r="GF43" i="90"/>
  <c r="GF42" i="90"/>
  <c r="GF41" i="90"/>
  <c r="GF40" i="90"/>
  <c r="GF39" i="90"/>
  <c r="GF38" i="90"/>
  <c r="GF37" i="90"/>
  <c r="GF61" i="90"/>
  <c r="GF36" i="90"/>
  <c r="GF33" i="90"/>
  <c r="GF32" i="90"/>
  <c r="GF31" i="90"/>
  <c r="GF30" i="90"/>
  <c r="GF29" i="90"/>
  <c r="GF28" i="90"/>
  <c r="GF27" i="90"/>
  <c r="GF34" i="90"/>
  <c r="GF35" i="90"/>
  <c r="JD215" i="90"/>
  <c r="CA35" i="90"/>
  <c r="CQ35" i="90"/>
  <c r="DG35" i="90"/>
  <c r="JJ150" i="90"/>
  <c r="JJ144" i="90"/>
  <c r="JJ156" i="90"/>
  <c r="JJ223" i="90"/>
  <c r="JB173" i="90"/>
  <c r="JB222" i="90"/>
  <c r="JF41" i="90"/>
  <c r="CL34" i="90"/>
  <c r="DB34" i="90"/>
  <c r="BV34" i="90"/>
  <c r="JI113" i="90"/>
  <c r="JI208" i="90"/>
  <c r="JI225" i="90"/>
  <c r="GB227" i="90"/>
  <c r="GB226" i="90"/>
  <c r="GB223" i="90"/>
  <c r="GB222" i="90"/>
  <c r="GB224" i="90"/>
  <c r="GB225" i="90"/>
  <c r="GB220" i="90"/>
  <c r="GB221" i="90"/>
  <c r="GB218" i="90"/>
  <c r="GB217" i="90"/>
  <c r="GB216" i="90"/>
  <c r="GB219" i="90"/>
  <c r="GB215" i="90"/>
  <c r="GB214" i="90"/>
  <c r="GB213" i="90"/>
  <c r="GB212" i="90"/>
  <c r="GB211" i="90"/>
  <c r="GB210" i="90"/>
  <c r="GB209" i="90"/>
  <c r="GB208" i="90"/>
  <c r="GB207" i="90"/>
  <c r="GB204" i="90"/>
  <c r="GB205" i="90"/>
  <c r="GB203" i="90"/>
  <c r="GB202" i="90"/>
  <c r="GB206" i="90"/>
  <c r="GB200" i="90"/>
  <c r="GB199" i="90"/>
  <c r="GB198" i="90"/>
  <c r="GB197" i="90"/>
  <c r="GB196" i="90"/>
  <c r="GB195" i="90"/>
  <c r="GB201" i="90"/>
  <c r="GB194" i="90"/>
  <c r="GB193" i="90"/>
  <c r="GB192" i="90"/>
  <c r="GB191" i="90"/>
  <c r="GB190" i="90"/>
  <c r="GB189" i="90"/>
  <c r="GB188" i="90"/>
  <c r="GB187" i="90"/>
  <c r="GB186" i="90"/>
  <c r="GB185" i="90"/>
  <c r="GB184" i="90"/>
  <c r="GB183" i="90"/>
  <c r="GB182" i="90"/>
  <c r="GB181" i="90"/>
  <c r="GB180" i="90"/>
  <c r="GB178" i="90"/>
  <c r="GB177" i="90"/>
  <c r="GB176" i="90"/>
  <c r="GB175" i="90"/>
  <c r="GB174" i="90"/>
  <c r="GB179" i="90"/>
  <c r="GB173" i="90"/>
  <c r="GB172" i="90"/>
  <c r="GB171" i="90"/>
  <c r="GB170" i="90"/>
  <c r="GB169" i="90"/>
  <c r="GB168" i="90"/>
  <c r="GB167" i="90"/>
  <c r="GB166" i="90"/>
  <c r="GB165" i="90"/>
  <c r="GB164" i="90"/>
  <c r="GB163" i="90"/>
  <c r="GB162" i="90"/>
  <c r="GB161" i="90"/>
  <c r="GB160" i="90"/>
  <c r="GB159" i="90"/>
  <c r="GB158" i="90"/>
  <c r="GB157" i="90"/>
  <c r="GB156" i="90"/>
  <c r="GB155" i="90"/>
  <c r="GB154" i="90"/>
  <c r="GB153" i="90"/>
  <c r="GB152" i="90"/>
  <c r="GB150" i="90"/>
  <c r="GB149" i="90"/>
  <c r="GB148" i="90"/>
  <c r="GB147" i="90"/>
  <c r="GB146" i="90"/>
  <c r="GB145" i="90"/>
  <c r="GB144" i="90"/>
  <c r="GB143" i="90"/>
  <c r="GB142" i="90"/>
  <c r="GB151" i="90"/>
  <c r="GB141" i="90"/>
  <c r="GB140" i="90"/>
  <c r="GB138" i="90"/>
  <c r="GB134" i="90"/>
  <c r="GB133" i="90"/>
  <c r="GB139" i="90"/>
  <c r="GB135" i="90"/>
  <c r="GB132" i="90"/>
  <c r="GB136" i="90"/>
  <c r="GB131" i="90"/>
  <c r="GB130" i="90"/>
  <c r="GB129" i="90"/>
  <c r="GB128" i="90"/>
  <c r="GB127" i="90"/>
  <c r="GB126" i="90"/>
  <c r="GB125" i="90"/>
  <c r="GB124" i="90"/>
  <c r="GB137" i="90"/>
  <c r="GB122" i="90"/>
  <c r="GB121" i="90"/>
  <c r="GB120" i="90"/>
  <c r="GB119" i="90"/>
  <c r="GB118" i="90"/>
  <c r="GB114" i="90"/>
  <c r="GB111" i="90"/>
  <c r="GB110" i="90"/>
  <c r="GB109" i="90"/>
  <c r="GB108" i="90"/>
  <c r="GB107" i="90"/>
  <c r="GB106" i="90"/>
  <c r="GB105" i="90"/>
  <c r="GB104" i="90"/>
  <c r="GB103" i="90"/>
  <c r="GB102" i="90"/>
  <c r="GB117" i="90"/>
  <c r="GB113" i="90"/>
  <c r="GB112" i="90"/>
  <c r="GB116" i="90"/>
  <c r="GB123" i="90"/>
  <c r="GB115" i="90"/>
  <c r="GB101" i="90"/>
  <c r="GB100" i="90"/>
  <c r="GB99" i="90"/>
  <c r="GB98" i="90"/>
  <c r="GB97" i="90"/>
  <c r="GB96" i="90"/>
  <c r="GB95" i="90"/>
  <c r="GB94" i="90"/>
  <c r="GB93" i="90"/>
  <c r="GB92" i="90"/>
  <c r="GB91" i="90"/>
  <c r="GB90" i="90"/>
  <c r="GB89" i="90"/>
  <c r="GB88" i="90"/>
  <c r="GB87" i="90"/>
  <c r="GB86" i="90"/>
  <c r="GB85" i="90"/>
  <c r="GB84" i="90"/>
  <c r="GB83" i="90"/>
  <c r="GB82" i="90"/>
  <c r="GB81" i="90"/>
  <c r="GB80" i="90"/>
  <c r="GB79" i="90"/>
  <c r="GB78" i="90"/>
  <c r="GB77" i="90"/>
  <c r="GB76" i="90"/>
  <c r="GB75" i="90"/>
  <c r="GB74" i="90"/>
  <c r="GB73" i="90"/>
  <c r="GB72" i="90"/>
  <c r="GB71" i="90"/>
  <c r="GB70" i="90"/>
  <c r="GB69" i="90"/>
  <c r="GB68" i="90"/>
  <c r="GB67" i="90"/>
  <c r="GB66" i="90"/>
  <c r="GB65" i="90"/>
  <c r="GB64" i="90"/>
  <c r="GB63" i="90"/>
  <c r="GB62" i="90"/>
  <c r="GB61" i="90"/>
  <c r="GB60" i="90"/>
  <c r="GB59" i="90"/>
  <c r="GB58" i="90"/>
  <c r="GB57" i="90"/>
  <c r="GB56" i="90"/>
  <c r="GB55" i="90"/>
  <c r="GB54" i="90"/>
  <c r="GB53" i="90"/>
  <c r="GB52" i="90"/>
  <c r="GB51" i="90"/>
  <c r="GB50" i="90"/>
  <c r="GB49" i="90"/>
  <c r="GB48" i="90"/>
  <c r="GB47" i="90"/>
  <c r="GB46" i="90"/>
  <c r="GB45" i="90"/>
  <c r="GB44" i="90"/>
  <c r="GB43" i="90"/>
  <c r="GB42" i="90"/>
  <c r="GB41" i="90"/>
  <c r="GB40" i="90"/>
  <c r="GB39" i="90"/>
  <c r="GB38" i="90"/>
  <c r="GB37" i="90"/>
  <c r="GB36" i="90"/>
  <c r="GB35" i="90"/>
  <c r="GB34" i="90"/>
  <c r="GB33" i="90"/>
  <c r="GB32" i="90"/>
  <c r="GB31" i="90"/>
  <c r="GB30" i="90"/>
  <c r="GB29" i="90"/>
  <c r="GB28" i="90"/>
  <c r="GB27" i="90"/>
  <c r="JH39" i="90"/>
  <c r="JH47" i="90"/>
  <c r="JH55" i="90"/>
  <c r="JH62" i="90"/>
  <c r="JH70" i="90"/>
  <c r="JH117" i="90"/>
  <c r="JH126" i="90"/>
  <c r="JH163" i="90"/>
  <c r="JH171" i="90"/>
  <c r="JH190" i="90"/>
  <c r="IZ37" i="90"/>
  <c r="IZ45" i="90"/>
  <c r="IZ53" i="90"/>
  <c r="IZ60" i="90"/>
  <c r="IZ68" i="90"/>
  <c r="IZ84" i="90"/>
  <c r="IZ112" i="90"/>
  <c r="IZ116" i="90"/>
  <c r="IZ163" i="90"/>
  <c r="IZ171" i="90"/>
  <c r="IZ212" i="90"/>
  <c r="BW27" i="90"/>
  <c r="CM27" i="90"/>
  <c r="DC27" i="90"/>
  <c r="JG34" i="90"/>
  <c r="JG42" i="90"/>
  <c r="JG50" i="90"/>
  <c r="JG67" i="90"/>
  <c r="JG75" i="90"/>
  <c r="JG163" i="90"/>
  <c r="JG171" i="90"/>
  <c r="JG186" i="90"/>
  <c r="JG211" i="90"/>
  <c r="IY34" i="90"/>
  <c r="IY42" i="90"/>
  <c r="IY50" i="90"/>
  <c r="IY66" i="90"/>
  <c r="IY74" i="90"/>
  <c r="IY82" i="90"/>
  <c r="IY170" i="90"/>
  <c r="IY186" i="90"/>
  <c r="IY194" i="90"/>
  <c r="CK34" i="90"/>
  <c r="CA174" i="89"/>
  <c r="CQ174" i="89"/>
  <c r="DG174" i="89"/>
  <c r="CA180" i="89"/>
  <c r="CQ180" i="89"/>
  <c r="DG180" i="89"/>
  <c r="CB117" i="89"/>
  <c r="DH117" i="89"/>
  <c r="CR117" i="89"/>
  <c r="CR88" i="89"/>
  <c r="DH88" i="89"/>
  <c r="CB88" i="89"/>
  <c r="CA88" i="89"/>
  <c r="CQ88" i="89"/>
  <c r="DG88" i="89"/>
  <c r="BT87" i="89"/>
  <c r="CZ87" i="89"/>
  <c r="CJ87" i="89"/>
  <c r="BP83" i="89"/>
  <c r="CF83" i="89"/>
  <c r="CV83" i="89"/>
  <c r="JJ147" i="89"/>
  <c r="JJ155" i="89"/>
  <c r="JJ163" i="89"/>
  <c r="GC227" i="89"/>
  <c r="GC226" i="89"/>
  <c r="GC225" i="89"/>
  <c r="GC224" i="89"/>
  <c r="GC223" i="89"/>
  <c r="GC222" i="89"/>
  <c r="GC221" i="89"/>
  <c r="GC220" i="89"/>
  <c r="GC219" i="89"/>
  <c r="GC218" i="89"/>
  <c r="GC217" i="89"/>
  <c r="GC216" i="89"/>
  <c r="GC215" i="89"/>
  <c r="GC214" i="89"/>
  <c r="GC213" i="89"/>
  <c r="GC212" i="89"/>
  <c r="GC211" i="89"/>
  <c r="GC210" i="89"/>
  <c r="GC209" i="89"/>
  <c r="GC208" i="89"/>
  <c r="GC207" i="89"/>
  <c r="GC206" i="89"/>
  <c r="GC205" i="89"/>
  <c r="GC204" i="89"/>
  <c r="GC203" i="89"/>
  <c r="GC202" i="89"/>
  <c r="GC201" i="89"/>
  <c r="GC200" i="89"/>
  <c r="GC199" i="89"/>
  <c r="GC198" i="89"/>
  <c r="GC197" i="89"/>
  <c r="GC196" i="89"/>
  <c r="GC195" i="89"/>
  <c r="GC193" i="89"/>
  <c r="GC190" i="89"/>
  <c r="GC189" i="89"/>
  <c r="GC188" i="89"/>
  <c r="GC187" i="89"/>
  <c r="GC186" i="89"/>
  <c r="GC185" i="89"/>
  <c r="GC184" i="89"/>
  <c r="GC183" i="89"/>
  <c r="GC182" i="89"/>
  <c r="GC181" i="89"/>
  <c r="GC180" i="89"/>
  <c r="GC179" i="89"/>
  <c r="GC178" i="89"/>
  <c r="GC177" i="89"/>
  <c r="GC176" i="89"/>
  <c r="GC175" i="89"/>
  <c r="GC174" i="89"/>
  <c r="GC173" i="89"/>
  <c r="GC172" i="89"/>
  <c r="GC171" i="89"/>
  <c r="GC170" i="89"/>
  <c r="GC169" i="89"/>
  <c r="GC168" i="89"/>
  <c r="GC167" i="89"/>
  <c r="GC166" i="89"/>
  <c r="GC165" i="89"/>
  <c r="GC192" i="89"/>
  <c r="GC191" i="89"/>
  <c r="GC194" i="89"/>
  <c r="GC164" i="89"/>
  <c r="GC163" i="89"/>
  <c r="GC162" i="89"/>
  <c r="GC161" i="89"/>
  <c r="GC160" i="89"/>
  <c r="GC159" i="89"/>
  <c r="GC158" i="89"/>
  <c r="GC157" i="89"/>
  <c r="GC156" i="89"/>
  <c r="GC155" i="89"/>
  <c r="GC154" i="89"/>
  <c r="GC153" i="89"/>
  <c r="GC152" i="89"/>
  <c r="GC151" i="89"/>
  <c r="GC150" i="89"/>
  <c r="GC149" i="89"/>
  <c r="GC145" i="89"/>
  <c r="GC143" i="89"/>
  <c r="GC142" i="89"/>
  <c r="GC141" i="89"/>
  <c r="GC140" i="89"/>
  <c r="GC139" i="89"/>
  <c r="GC138" i="89"/>
  <c r="GC137" i="89"/>
  <c r="GC136" i="89"/>
  <c r="GC135" i="89"/>
  <c r="GC134" i="89"/>
  <c r="GC133" i="89"/>
  <c r="GC132" i="89"/>
  <c r="GC131" i="89"/>
  <c r="GC130" i="89"/>
  <c r="GC129" i="89"/>
  <c r="GC128" i="89"/>
  <c r="GC127" i="89"/>
  <c r="GC126" i="89"/>
  <c r="GC125" i="89"/>
  <c r="GC124" i="89"/>
  <c r="GC123" i="89"/>
  <c r="GC122" i="89"/>
  <c r="GC121" i="89"/>
  <c r="GC120" i="89"/>
  <c r="GC119" i="89"/>
  <c r="GC118" i="89"/>
  <c r="GC117" i="89"/>
  <c r="GC116" i="89"/>
  <c r="GC115" i="89"/>
  <c r="GC114" i="89"/>
  <c r="GC113" i="89"/>
  <c r="GC144" i="89"/>
  <c r="GC148" i="89"/>
  <c r="GC147" i="89"/>
  <c r="GC146" i="89"/>
  <c r="GC111" i="89"/>
  <c r="GC110" i="89"/>
  <c r="GC109" i="89"/>
  <c r="GC108" i="89"/>
  <c r="GC107" i="89"/>
  <c r="GC106" i="89"/>
  <c r="GC105" i="89"/>
  <c r="GC104" i="89"/>
  <c r="GC103" i="89"/>
  <c r="GC102" i="89"/>
  <c r="GC101" i="89"/>
  <c r="GC100" i="89"/>
  <c r="GC99" i="89"/>
  <c r="GC98" i="89"/>
  <c r="GC97" i="89"/>
  <c r="GC96" i="89"/>
  <c r="GC95" i="89"/>
  <c r="GC94" i="89"/>
  <c r="GC93" i="89"/>
  <c r="GC92" i="89"/>
  <c r="GC91" i="89"/>
  <c r="GC90" i="89"/>
  <c r="GC89" i="89"/>
  <c r="GC88" i="89"/>
  <c r="GC87" i="89"/>
  <c r="GC112" i="89"/>
  <c r="GC86" i="89"/>
  <c r="GC42" i="89"/>
  <c r="GC33" i="89"/>
  <c r="GC85" i="89"/>
  <c r="GC81" i="89"/>
  <c r="GC77" i="89"/>
  <c r="GC73" i="89"/>
  <c r="GC69" i="89"/>
  <c r="GC65" i="89"/>
  <c r="GC61" i="89"/>
  <c r="GC57" i="89"/>
  <c r="GC53" i="89"/>
  <c r="GC49" i="89"/>
  <c r="GC45" i="89"/>
  <c r="GC38" i="89"/>
  <c r="GC32" i="89"/>
  <c r="GC31" i="89"/>
  <c r="GC30" i="89"/>
  <c r="GC29" i="89"/>
  <c r="GC28" i="89"/>
  <c r="GC27" i="89"/>
  <c r="GC40" i="89"/>
  <c r="GC82" i="89"/>
  <c r="GC78" i="89"/>
  <c r="GC74" i="89"/>
  <c r="GC70" i="89"/>
  <c r="GC66" i="89"/>
  <c r="GC62" i="89"/>
  <c r="GC58" i="89"/>
  <c r="GC54" i="89"/>
  <c r="GC50" i="89"/>
  <c r="GC43" i="89"/>
  <c r="GC46" i="89"/>
  <c r="GC83" i="89"/>
  <c r="GC79" i="89"/>
  <c r="GC75" i="89"/>
  <c r="GC71" i="89"/>
  <c r="GC67" i="89"/>
  <c r="GC63" i="89"/>
  <c r="GC59" i="89"/>
  <c r="GC55" i="89"/>
  <c r="GC51" i="89"/>
  <c r="GC47" i="89"/>
  <c r="GC41" i="89"/>
  <c r="GC37" i="89"/>
  <c r="GC44" i="89"/>
  <c r="GC36" i="89"/>
  <c r="GC84" i="89"/>
  <c r="GC80" i="89"/>
  <c r="GC76" i="89"/>
  <c r="GC72" i="89"/>
  <c r="GC68" i="89"/>
  <c r="GC64" i="89"/>
  <c r="GC60" i="89"/>
  <c r="GC56" i="89"/>
  <c r="GC52" i="89"/>
  <c r="GC48" i="89"/>
  <c r="GC39" i="89"/>
  <c r="GC35" i="89"/>
  <c r="GC34" i="89"/>
  <c r="IY29" i="89"/>
  <c r="JH33" i="89"/>
  <c r="BO28" i="89"/>
  <c r="CE28" i="89"/>
  <c r="CU28" i="89"/>
  <c r="IY35" i="89"/>
  <c r="IY43" i="89"/>
  <c r="JF88" i="89"/>
  <c r="JF96" i="89"/>
  <c r="JF112" i="89"/>
  <c r="JF119" i="89"/>
  <c r="JF127" i="89"/>
  <c r="JF135" i="89"/>
  <c r="JF168" i="89"/>
  <c r="JF176" i="89"/>
  <c r="JF192" i="89"/>
  <c r="JF216" i="89"/>
  <c r="JF224" i="89"/>
  <c r="JE51" i="89"/>
  <c r="JE59" i="89"/>
  <c r="JE67" i="89"/>
  <c r="JE75" i="89"/>
  <c r="JE83" i="89"/>
  <c r="JE92" i="89"/>
  <c r="JE100" i="89"/>
  <c r="JE108" i="89"/>
  <c r="JE116" i="89"/>
  <c r="JE123" i="89"/>
  <c r="JE131" i="89"/>
  <c r="JE139" i="89"/>
  <c r="JE148" i="89"/>
  <c r="JE156" i="89"/>
  <c r="JE164" i="89"/>
  <c r="JE172" i="89"/>
  <c r="JE180" i="89"/>
  <c r="JE188" i="89"/>
  <c r="JE196" i="89"/>
  <c r="JE204" i="89"/>
  <c r="JE212" i="89"/>
  <c r="JE220" i="89"/>
  <c r="JD105" i="89"/>
  <c r="JD166" i="89"/>
  <c r="JD169" i="89"/>
  <c r="JD177" i="89"/>
  <c r="JD185" i="89"/>
  <c r="JD217" i="89"/>
  <c r="JD225" i="89"/>
  <c r="JH46" i="89"/>
  <c r="FW214" i="89"/>
  <c r="FW212" i="89"/>
  <c r="FW211" i="89"/>
  <c r="FW210" i="89"/>
  <c r="FW209" i="89"/>
  <c r="FW208" i="89"/>
  <c r="FW207" i="89"/>
  <c r="FW206" i="89"/>
  <c r="FW205" i="89"/>
  <c r="FW204" i="89"/>
  <c r="FW203" i="89"/>
  <c r="FW202" i="89"/>
  <c r="FW201" i="89"/>
  <c r="FW200" i="89"/>
  <c r="FW199" i="89"/>
  <c r="FW198" i="89"/>
  <c r="FW197" i="89"/>
  <c r="FW196" i="89"/>
  <c r="FW195" i="89"/>
  <c r="FW194" i="89"/>
  <c r="FW193" i="89"/>
  <c r="FW192" i="89"/>
  <c r="FW191" i="89"/>
  <c r="FW217" i="89"/>
  <c r="FW215" i="89"/>
  <c r="FW218" i="89"/>
  <c r="FW213" i="89"/>
  <c r="FW227" i="89"/>
  <c r="FW226" i="89"/>
  <c r="FW225" i="89"/>
  <c r="FW224" i="89"/>
  <c r="FW223" i="89"/>
  <c r="FW222" i="89"/>
  <c r="FW221" i="89"/>
  <c r="FW220" i="89"/>
  <c r="FW216" i="89"/>
  <c r="FW219" i="89"/>
  <c r="FW177" i="89"/>
  <c r="FW166" i="89"/>
  <c r="FW178" i="89"/>
  <c r="FW170" i="89"/>
  <c r="FW165" i="89"/>
  <c r="FW188" i="89"/>
  <c r="FW187" i="89"/>
  <c r="FW186" i="89"/>
  <c r="FW185" i="89"/>
  <c r="FW184" i="89"/>
  <c r="FW183" i="89"/>
  <c r="FW182" i="89"/>
  <c r="FW181" i="89"/>
  <c r="FW180" i="89"/>
  <c r="FW179" i="89"/>
  <c r="FW171" i="89"/>
  <c r="FW168" i="89"/>
  <c r="FW164" i="89"/>
  <c r="FW163" i="89"/>
  <c r="FW162" i="89"/>
  <c r="FW161" i="89"/>
  <c r="FW160" i="89"/>
  <c r="FW159" i="89"/>
  <c r="FW158" i="89"/>
  <c r="FW157" i="89"/>
  <c r="FW156" i="89"/>
  <c r="FW155" i="89"/>
  <c r="FW154" i="89"/>
  <c r="FW153" i="89"/>
  <c r="FW152" i="89"/>
  <c r="FW151" i="89"/>
  <c r="FW150" i="89"/>
  <c r="FW149" i="89"/>
  <c r="FW148" i="89"/>
  <c r="FW147" i="89"/>
  <c r="FW146" i="89"/>
  <c r="FW145" i="89"/>
  <c r="FW144" i="89"/>
  <c r="FW143" i="89"/>
  <c r="FW189" i="89"/>
  <c r="FW172" i="89"/>
  <c r="FW173" i="89"/>
  <c r="FW190" i="89"/>
  <c r="FW174" i="89"/>
  <c r="FW175" i="89"/>
  <c r="FW169" i="89"/>
  <c r="FW176" i="89"/>
  <c r="FW167" i="89"/>
  <c r="FW142" i="89"/>
  <c r="FW141" i="89"/>
  <c r="FW140" i="89"/>
  <c r="FW139" i="89"/>
  <c r="FW138" i="89"/>
  <c r="FW137" i="89"/>
  <c r="FW136" i="89"/>
  <c r="FW135" i="89"/>
  <c r="FW134" i="89"/>
  <c r="FW133" i="89"/>
  <c r="FW132" i="89"/>
  <c r="FW131" i="89"/>
  <c r="FW130" i="89"/>
  <c r="FW129" i="89"/>
  <c r="FW128" i="89"/>
  <c r="FW127" i="89"/>
  <c r="FW126" i="89"/>
  <c r="FW125" i="89"/>
  <c r="FW124" i="89"/>
  <c r="FW123" i="89"/>
  <c r="FW122" i="89"/>
  <c r="FW121" i="89"/>
  <c r="FW120" i="89"/>
  <c r="FW119" i="89"/>
  <c r="FW118" i="89"/>
  <c r="FW117" i="89"/>
  <c r="FW116" i="89"/>
  <c r="FW115" i="89"/>
  <c r="FW114" i="89"/>
  <c r="FW113" i="89"/>
  <c r="FW112" i="89"/>
  <c r="FW111" i="89"/>
  <c r="FW110" i="89"/>
  <c r="FW109" i="89"/>
  <c r="FW108" i="89"/>
  <c r="FW107" i="89"/>
  <c r="FW106" i="89"/>
  <c r="FW105" i="89"/>
  <c r="FW104" i="89"/>
  <c r="FW103" i="89"/>
  <c r="FW102" i="89"/>
  <c r="FW101" i="89"/>
  <c r="FW100" i="89"/>
  <c r="FW99" i="89"/>
  <c r="FW98" i="89"/>
  <c r="FW97" i="89"/>
  <c r="FW96" i="89"/>
  <c r="FW95" i="89"/>
  <c r="FW94" i="89"/>
  <c r="FW93" i="89"/>
  <c r="FW92" i="89"/>
  <c r="FW91" i="89"/>
  <c r="FW90" i="89"/>
  <c r="FW89" i="89"/>
  <c r="FW88" i="89"/>
  <c r="FW87" i="89"/>
  <c r="FW85" i="89"/>
  <c r="FW84" i="89"/>
  <c r="FW83" i="89"/>
  <c r="FW82" i="89"/>
  <c r="FW81" i="89"/>
  <c r="FW80" i="89"/>
  <c r="FW79" i="89"/>
  <c r="FW78" i="89"/>
  <c r="FW77" i="89"/>
  <c r="FW76" i="89"/>
  <c r="FW75" i="89"/>
  <c r="FW74" i="89"/>
  <c r="FW73" i="89"/>
  <c r="FW72" i="89"/>
  <c r="FW71" i="89"/>
  <c r="FW70" i="89"/>
  <c r="FW69" i="89"/>
  <c r="FW68" i="89"/>
  <c r="FW67" i="89"/>
  <c r="FW66" i="89"/>
  <c r="FW65" i="89"/>
  <c r="FW64" i="89"/>
  <c r="FW63" i="89"/>
  <c r="FW62" i="89"/>
  <c r="FW61" i="89"/>
  <c r="FW60" i="89"/>
  <c r="FW59" i="89"/>
  <c r="FW58" i="89"/>
  <c r="FW57" i="89"/>
  <c r="FW56" i="89"/>
  <c r="FW55" i="89"/>
  <c r="FW54" i="89"/>
  <c r="FW53" i="89"/>
  <c r="FW52" i="89"/>
  <c r="FW51" i="89"/>
  <c r="FW50" i="89"/>
  <c r="FW49" i="89"/>
  <c r="FW48" i="89"/>
  <c r="FW47" i="89"/>
  <c r="FW46" i="89"/>
  <c r="FW45" i="89"/>
  <c r="FW44" i="89"/>
  <c r="FW43" i="89"/>
  <c r="FW42" i="89"/>
  <c r="FW41" i="89"/>
  <c r="FW40" i="89"/>
  <c r="FW39" i="89"/>
  <c r="FW38" i="89"/>
  <c r="FW37" i="89"/>
  <c r="FW36" i="89"/>
  <c r="FW35" i="89"/>
  <c r="FW34" i="89"/>
  <c r="FW33" i="89"/>
  <c r="FW86" i="89"/>
  <c r="FW32" i="89"/>
  <c r="FW31" i="89"/>
  <c r="FW30" i="89"/>
  <c r="FW29" i="89"/>
  <c r="FW28" i="89"/>
  <c r="FW27" i="89"/>
  <c r="JC105" i="89"/>
  <c r="JC177" i="89"/>
  <c r="JC185" i="89"/>
  <c r="JC198" i="89"/>
  <c r="JC201" i="89"/>
  <c r="JC209" i="89"/>
  <c r="JC217" i="89"/>
  <c r="JC225" i="89"/>
  <c r="CB193" i="44"/>
  <c r="DH193" i="44"/>
  <c r="CR193" i="44"/>
  <c r="DH192" i="44"/>
  <c r="CR192" i="44"/>
  <c r="CB192" i="44"/>
  <c r="CB159" i="44"/>
  <c r="DH159" i="44"/>
  <c r="CR159" i="44"/>
  <c r="CB162" i="44"/>
  <c r="DH162" i="44"/>
  <c r="CR162" i="44"/>
  <c r="DG149" i="44"/>
  <c r="CA149" i="44"/>
  <c r="CQ149" i="44"/>
  <c r="CC174" i="44"/>
  <c r="CS174" i="44"/>
  <c r="DI174" i="44"/>
  <c r="DI69" i="44"/>
  <c r="CC69" i="44"/>
  <c r="CS69" i="44"/>
  <c r="CR45" i="44"/>
  <c r="CB45" i="44"/>
  <c r="DH45" i="44"/>
  <c r="N7" i="54"/>
  <c r="GD227" i="44"/>
  <c r="GD226" i="44"/>
  <c r="GD225" i="44"/>
  <c r="GD224" i="44"/>
  <c r="GD223" i="44"/>
  <c r="GD222" i="44"/>
  <c r="GD221" i="44"/>
  <c r="GD220" i="44"/>
  <c r="GD219" i="44"/>
  <c r="GD218" i="44"/>
  <c r="GD217" i="44"/>
  <c r="GD216" i="44"/>
  <c r="GD215" i="44"/>
  <c r="GD214" i="44"/>
  <c r="GD213" i="44"/>
  <c r="GD212" i="44"/>
  <c r="GD211" i="44"/>
  <c r="GD210" i="44"/>
  <c r="GD209" i="44"/>
  <c r="GD208" i="44"/>
  <c r="GD207" i="44"/>
  <c r="GD206" i="44"/>
  <c r="GD205" i="44"/>
  <c r="GD204" i="44"/>
  <c r="GD203" i="44"/>
  <c r="GD202" i="44"/>
  <c r="GD201" i="44"/>
  <c r="GD200" i="44"/>
  <c r="GD199" i="44"/>
  <c r="GD198" i="44"/>
  <c r="GD197" i="44"/>
  <c r="GD196" i="44"/>
  <c r="GD195" i="44"/>
  <c r="GD193" i="44"/>
  <c r="GD192" i="44"/>
  <c r="GD191" i="44"/>
  <c r="GD190" i="44"/>
  <c r="GD189" i="44"/>
  <c r="GD188" i="44"/>
  <c r="GD187" i="44"/>
  <c r="GD186" i="44"/>
  <c r="GD185" i="44"/>
  <c r="GD184" i="44"/>
  <c r="GD183" i="44"/>
  <c r="GD182" i="44"/>
  <c r="GD181" i="44"/>
  <c r="GD180" i="44"/>
  <c r="GD179" i="44"/>
  <c r="GD178" i="44"/>
  <c r="GD177" i="44"/>
  <c r="GD176" i="44"/>
  <c r="GD175" i="44"/>
  <c r="GD174" i="44"/>
  <c r="GD173" i="44"/>
  <c r="GD172" i="44"/>
  <c r="GD171" i="44"/>
  <c r="GD170" i="44"/>
  <c r="GD169" i="44"/>
  <c r="GD168" i="44"/>
  <c r="GD167" i="44"/>
  <c r="GD166" i="44"/>
  <c r="GD165" i="44"/>
  <c r="GD164" i="44"/>
  <c r="GD163" i="44"/>
  <c r="GD162" i="44"/>
  <c r="GD161" i="44"/>
  <c r="GD160" i="44"/>
  <c r="GD159" i="44"/>
  <c r="GD158" i="44"/>
  <c r="GD157" i="44"/>
  <c r="GD156" i="44"/>
  <c r="GD155" i="44"/>
  <c r="GD154" i="44"/>
  <c r="GD153" i="44"/>
  <c r="GD152" i="44"/>
  <c r="GD151" i="44"/>
  <c r="GD150" i="44"/>
  <c r="GD149" i="44"/>
  <c r="GD148" i="44"/>
  <c r="GD147" i="44"/>
  <c r="GD146" i="44"/>
  <c r="GD145" i="44"/>
  <c r="GD144" i="44"/>
  <c r="GD143" i="44"/>
  <c r="GD142" i="44"/>
  <c r="GD141" i="44"/>
  <c r="GD140" i="44"/>
  <c r="GD139" i="44"/>
  <c r="GD138" i="44"/>
  <c r="GD194" i="44"/>
  <c r="GD137" i="44"/>
  <c r="GD136" i="44"/>
  <c r="GD135" i="44"/>
  <c r="GD134" i="44"/>
  <c r="GD133" i="44"/>
  <c r="GD132" i="44"/>
  <c r="GD131" i="44"/>
  <c r="GD130" i="44"/>
  <c r="GD129" i="44"/>
  <c r="GD128" i="44"/>
  <c r="GD127" i="44"/>
  <c r="GD126" i="44"/>
  <c r="GD125" i="44"/>
  <c r="GD124" i="44"/>
  <c r="GD123" i="44"/>
  <c r="GD122" i="44"/>
  <c r="GD121" i="44"/>
  <c r="GD120" i="44"/>
  <c r="GD119" i="44"/>
  <c r="GD118" i="44"/>
  <c r="GD117" i="44"/>
  <c r="GD116" i="44"/>
  <c r="GD115" i="44"/>
  <c r="GD114" i="44"/>
  <c r="GD113" i="44"/>
  <c r="GD112" i="44"/>
  <c r="GD111" i="44"/>
  <c r="GD110" i="44"/>
  <c r="GD109" i="44"/>
  <c r="GD108" i="44"/>
  <c r="GD107" i="44"/>
  <c r="GD106" i="44"/>
  <c r="GD105" i="44"/>
  <c r="GD104" i="44"/>
  <c r="GD103" i="44"/>
  <c r="GD102" i="44"/>
  <c r="GD101" i="44"/>
  <c r="GD100" i="44"/>
  <c r="GD99" i="44"/>
  <c r="GD98" i="44"/>
  <c r="GD97" i="44"/>
  <c r="GD96" i="44"/>
  <c r="GD95" i="44"/>
  <c r="GD94" i="44"/>
  <c r="GD93" i="44"/>
  <c r="GD92" i="44"/>
  <c r="GD91" i="44"/>
  <c r="GD90" i="44"/>
  <c r="GD89" i="44"/>
  <c r="GD88" i="44"/>
  <c r="GD87" i="44"/>
  <c r="GD86" i="44"/>
  <c r="GD85" i="44"/>
  <c r="GD84" i="44"/>
  <c r="GD83" i="44"/>
  <c r="GD82" i="44"/>
  <c r="GD81" i="44"/>
  <c r="GD80" i="44"/>
  <c r="GD79" i="44"/>
  <c r="GD78" i="44"/>
  <c r="GD77" i="44"/>
  <c r="GD76" i="44"/>
  <c r="GD75" i="44"/>
  <c r="GD74" i="44"/>
  <c r="GD73" i="44"/>
  <c r="GD72" i="44"/>
  <c r="GD71" i="44"/>
  <c r="GD70" i="44"/>
  <c r="GD69" i="44"/>
  <c r="GD68" i="44"/>
  <c r="GD67" i="44"/>
  <c r="GD66" i="44"/>
  <c r="GD65" i="44"/>
  <c r="GD64" i="44"/>
  <c r="GD63" i="44"/>
  <c r="GD62" i="44"/>
  <c r="GD61" i="44"/>
  <c r="GD60" i="44"/>
  <c r="GD59" i="44"/>
  <c r="GD58" i="44"/>
  <c r="GD57" i="44"/>
  <c r="GD56" i="44"/>
  <c r="GD55" i="44"/>
  <c r="GD54" i="44"/>
  <c r="GD53" i="44"/>
  <c r="GD52" i="44"/>
  <c r="GD51" i="44"/>
  <c r="GD50" i="44"/>
  <c r="GD49" i="44"/>
  <c r="GD48" i="44"/>
  <c r="GD43" i="44"/>
  <c r="GD42" i="44"/>
  <c r="GD41" i="44"/>
  <c r="GD40" i="44"/>
  <c r="GD39" i="44"/>
  <c r="GD38" i="44"/>
  <c r="GD37" i="44"/>
  <c r="GD36" i="44"/>
  <c r="GD35" i="44"/>
  <c r="GD34" i="44"/>
  <c r="GD33" i="44"/>
  <c r="GD32" i="44"/>
  <c r="GD31" i="44"/>
  <c r="GD30" i="44"/>
  <c r="GD29" i="44"/>
  <c r="GD28" i="44"/>
  <c r="GD27" i="44"/>
  <c r="GD44" i="44"/>
  <c r="GD45" i="44"/>
  <c r="GD46" i="44"/>
  <c r="GD47" i="44"/>
  <c r="JJ87" i="44"/>
  <c r="JJ95" i="44"/>
  <c r="JG97" i="44"/>
  <c r="JG105" i="44"/>
  <c r="JG113" i="44"/>
  <c r="JG145" i="44"/>
  <c r="JG153" i="44"/>
  <c r="JG161" i="44"/>
  <c r="JG169" i="44"/>
  <c r="JG177" i="44"/>
  <c r="JG185" i="44"/>
  <c r="M7" i="53"/>
  <c r="M8" i="53"/>
  <c r="M10" i="53" s="1"/>
  <c r="M12" i="53" s="1"/>
  <c r="IZ48" i="44"/>
  <c r="IZ56" i="44"/>
  <c r="IZ64" i="44"/>
  <c r="IZ72" i="44"/>
  <c r="IZ80" i="44"/>
  <c r="IZ88" i="44"/>
  <c r="JF70" i="44"/>
  <c r="JE96" i="44"/>
  <c r="JE159" i="44"/>
  <c r="JE158" i="44"/>
  <c r="JE197" i="44"/>
  <c r="JE205" i="44"/>
  <c r="JE213" i="44"/>
  <c r="IY100" i="44"/>
  <c r="IY108" i="44"/>
  <c r="IY116" i="44"/>
  <c r="IY140" i="44"/>
  <c r="IY148" i="44"/>
  <c r="IY156" i="44"/>
  <c r="IY164" i="44"/>
  <c r="IY172" i="44"/>
  <c r="IY180" i="44"/>
  <c r="IY188" i="44"/>
  <c r="JF75" i="44"/>
  <c r="JF98" i="44"/>
  <c r="JF107" i="44"/>
  <c r="JF115" i="44"/>
  <c r="JF123" i="44"/>
  <c r="JF131" i="44"/>
  <c r="JF145" i="44"/>
  <c r="JF147" i="44"/>
  <c r="JF154" i="44"/>
  <c r="JF162" i="44"/>
  <c r="JF170" i="44"/>
  <c r="JF178" i="44"/>
  <c r="JF186" i="44"/>
  <c r="DI49" i="44"/>
  <c r="CC49" i="44"/>
  <c r="CS49" i="44"/>
  <c r="JF46" i="44"/>
  <c r="JD138" i="44"/>
  <c r="CC171" i="90"/>
  <c r="CS171" i="90"/>
  <c r="DI171" i="90"/>
  <c r="CQ140" i="90"/>
  <c r="CA140" i="90"/>
  <c r="DG140" i="90"/>
  <c r="DH173" i="90"/>
  <c r="CB173" i="90"/>
  <c r="CR173" i="90"/>
  <c r="DH34" i="90"/>
  <c r="CB34" i="90"/>
  <c r="CR34" i="90"/>
  <c r="JE154" i="90"/>
  <c r="JE177" i="90"/>
  <c r="DB28" i="90"/>
  <c r="JJ142" i="90"/>
  <c r="JJ158" i="90"/>
  <c r="JJ194" i="90"/>
  <c r="JB147" i="90"/>
  <c r="JB143" i="90"/>
  <c r="JB221" i="90"/>
  <c r="IZ31" i="90"/>
  <c r="IZ27" i="90"/>
  <c r="JI114" i="90"/>
  <c r="JI137" i="90"/>
  <c r="JI139" i="90"/>
  <c r="JI227" i="90"/>
  <c r="JA113" i="90"/>
  <c r="JA137" i="90"/>
  <c r="JA193" i="90"/>
  <c r="JH40" i="90"/>
  <c r="JH48" i="90"/>
  <c r="JH56" i="90"/>
  <c r="JH63" i="90"/>
  <c r="JH118" i="90"/>
  <c r="JH127" i="90"/>
  <c r="JH164" i="90"/>
  <c r="JH172" i="90"/>
  <c r="JH191" i="90"/>
  <c r="IZ38" i="90"/>
  <c r="IZ46" i="90"/>
  <c r="IZ54" i="90"/>
  <c r="IZ61" i="90"/>
  <c r="IZ69" i="90"/>
  <c r="IZ85" i="90"/>
  <c r="IZ113" i="90"/>
  <c r="IZ117" i="90"/>
  <c r="IZ124" i="90"/>
  <c r="IZ164" i="90"/>
  <c r="IZ172" i="90"/>
  <c r="IZ190" i="90"/>
  <c r="DI30" i="90"/>
  <c r="CC30" i="90"/>
  <c r="CS30" i="90"/>
  <c r="DI27" i="90"/>
  <c r="CC27" i="90"/>
  <c r="CS27" i="90"/>
  <c r="BW28" i="90"/>
  <c r="CM28" i="90"/>
  <c r="DC28" i="90"/>
  <c r="JG35" i="90"/>
  <c r="JG51" i="90"/>
  <c r="JG60" i="90"/>
  <c r="JG68" i="90"/>
  <c r="JG76" i="90"/>
  <c r="JG147" i="90"/>
  <c r="JG164" i="90"/>
  <c r="JG172" i="90"/>
  <c r="JG187" i="90"/>
  <c r="JG195" i="90"/>
  <c r="JG212" i="90"/>
  <c r="BO27" i="90"/>
  <c r="CE27" i="90"/>
  <c r="CU27" i="90"/>
  <c r="IY35" i="90"/>
  <c r="BO43" i="90"/>
  <c r="CE43" i="90"/>
  <c r="CU43" i="90"/>
  <c r="BO51" i="90"/>
  <c r="CE51" i="90"/>
  <c r="CU51" i="90"/>
  <c r="IY59" i="90"/>
  <c r="IY67" i="90"/>
  <c r="IY75" i="90"/>
  <c r="IY151" i="90"/>
  <c r="IY163" i="90"/>
  <c r="IY171" i="90"/>
  <c r="IY187" i="90"/>
  <c r="IY211" i="90"/>
  <c r="CB194" i="89"/>
  <c r="CR194" i="89"/>
  <c r="DH194" i="89"/>
  <c r="CB143" i="89"/>
  <c r="DH143" i="89"/>
  <c r="CR143" i="89"/>
  <c r="CB118" i="89"/>
  <c r="CR118" i="89"/>
  <c r="DH118" i="89"/>
  <c r="CJ88" i="89"/>
  <c r="BT88" i="89"/>
  <c r="CZ88" i="89"/>
  <c r="CB33" i="89"/>
  <c r="CR33" i="89"/>
  <c r="DH33" i="89"/>
  <c r="JG213" i="89"/>
  <c r="FZ227" i="89"/>
  <c r="FZ226" i="89"/>
  <c r="FZ225" i="89"/>
  <c r="FZ224" i="89"/>
  <c r="FZ223" i="89"/>
  <c r="FZ222" i="89"/>
  <c r="FZ221" i="89"/>
  <c r="FZ220" i="89"/>
  <c r="FZ219" i="89"/>
  <c r="FZ218" i="89"/>
  <c r="FZ217" i="89"/>
  <c r="FZ216" i="89"/>
  <c r="FZ215" i="89"/>
  <c r="FZ213" i="89"/>
  <c r="FZ214" i="89"/>
  <c r="FZ212" i="89"/>
  <c r="FZ211" i="89"/>
  <c r="FZ210" i="89"/>
  <c r="FZ209" i="89"/>
  <c r="FZ208" i="89"/>
  <c r="FZ207" i="89"/>
  <c r="FZ206" i="89"/>
  <c r="FZ205" i="89"/>
  <c r="FZ204" i="89"/>
  <c r="FZ203" i="89"/>
  <c r="FZ202" i="89"/>
  <c r="FZ201" i="89"/>
  <c r="FZ200" i="89"/>
  <c r="FZ199" i="89"/>
  <c r="FZ198" i="89"/>
  <c r="FZ197" i="89"/>
  <c r="FZ196" i="89"/>
  <c r="FZ195" i="89"/>
  <c r="FZ194" i="89"/>
  <c r="FZ193" i="89"/>
  <c r="FZ192" i="89"/>
  <c r="FZ190" i="89"/>
  <c r="FZ189" i="89"/>
  <c r="FZ188" i="89"/>
  <c r="FZ187" i="89"/>
  <c r="FZ186" i="89"/>
  <c r="FZ185" i="89"/>
  <c r="FZ184" i="89"/>
  <c r="FZ183" i="89"/>
  <c r="FZ182" i="89"/>
  <c r="FZ181" i="89"/>
  <c r="FZ180" i="89"/>
  <c r="FZ179" i="89"/>
  <c r="FZ178" i="89"/>
  <c r="FZ177" i="89"/>
  <c r="FZ176" i="89"/>
  <c r="FZ175" i="89"/>
  <c r="FZ174" i="89"/>
  <c r="FZ173" i="89"/>
  <c r="FZ172" i="89"/>
  <c r="FZ171" i="89"/>
  <c r="FZ170" i="89"/>
  <c r="FZ169" i="89"/>
  <c r="FZ168" i="89"/>
  <c r="FZ191" i="89"/>
  <c r="FZ167" i="89"/>
  <c r="FZ166" i="89"/>
  <c r="FZ165" i="89"/>
  <c r="FZ164" i="89"/>
  <c r="FZ163" i="89"/>
  <c r="FZ162" i="89"/>
  <c r="FZ161" i="89"/>
  <c r="FZ160" i="89"/>
  <c r="FZ159" i="89"/>
  <c r="FZ158" i="89"/>
  <c r="FZ157" i="89"/>
  <c r="FZ156" i="89"/>
  <c r="FZ155" i="89"/>
  <c r="FZ154" i="89"/>
  <c r="FZ153" i="89"/>
  <c r="FZ152" i="89"/>
  <c r="FZ151" i="89"/>
  <c r="FZ150" i="89"/>
  <c r="FZ149" i="89"/>
  <c r="FZ148" i="89"/>
  <c r="FZ147" i="89"/>
  <c r="FZ145" i="89"/>
  <c r="FZ143" i="89"/>
  <c r="FZ144" i="89"/>
  <c r="FZ142" i="89"/>
  <c r="FZ141" i="89"/>
  <c r="FZ140" i="89"/>
  <c r="FZ139" i="89"/>
  <c r="FZ138" i="89"/>
  <c r="FZ137" i="89"/>
  <c r="FZ136" i="89"/>
  <c r="FZ135" i="89"/>
  <c r="FZ134" i="89"/>
  <c r="FZ133" i="89"/>
  <c r="FZ132" i="89"/>
  <c r="FZ131" i="89"/>
  <c r="FZ130" i="89"/>
  <c r="FZ129" i="89"/>
  <c r="FZ128" i="89"/>
  <c r="FZ127" i="89"/>
  <c r="FZ126" i="89"/>
  <c r="FZ125" i="89"/>
  <c r="FZ124" i="89"/>
  <c r="FZ123" i="89"/>
  <c r="FZ122" i="89"/>
  <c r="FZ121" i="89"/>
  <c r="FZ120" i="89"/>
  <c r="FZ119" i="89"/>
  <c r="FZ118" i="89"/>
  <c r="FZ117" i="89"/>
  <c r="FZ146" i="89"/>
  <c r="FZ116" i="89"/>
  <c r="FZ115" i="89"/>
  <c r="FZ114" i="89"/>
  <c r="FZ113" i="89"/>
  <c r="FZ111" i="89"/>
  <c r="FZ110" i="89"/>
  <c r="FZ109" i="89"/>
  <c r="FZ108" i="89"/>
  <c r="FZ107" i="89"/>
  <c r="FZ106" i="89"/>
  <c r="FZ105" i="89"/>
  <c r="FZ104" i="89"/>
  <c r="FZ103" i="89"/>
  <c r="FZ102" i="89"/>
  <c r="FZ101" i="89"/>
  <c r="FZ100" i="89"/>
  <c r="FZ99" i="89"/>
  <c r="FZ98" i="89"/>
  <c r="FZ97" i="89"/>
  <c r="FZ96" i="89"/>
  <c r="FZ95" i="89"/>
  <c r="FZ94" i="89"/>
  <c r="FZ93" i="89"/>
  <c r="FZ92" i="89"/>
  <c r="FZ91" i="89"/>
  <c r="FZ90" i="89"/>
  <c r="FZ89" i="89"/>
  <c r="FZ88" i="89"/>
  <c r="FZ87" i="89"/>
  <c r="FZ112" i="89"/>
  <c r="FZ85" i="89"/>
  <c r="FZ84" i="89"/>
  <c r="FZ83" i="89"/>
  <c r="FZ82" i="89"/>
  <c r="FZ81" i="89"/>
  <c r="FZ80" i="89"/>
  <c r="FZ79" i="89"/>
  <c r="FZ78" i="89"/>
  <c r="FZ77" i="89"/>
  <c r="FZ76" i="89"/>
  <c r="FZ75" i="89"/>
  <c r="FZ74" i="89"/>
  <c r="FZ73" i="89"/>
  <c r="FZ72" i="89"/>
  <c r="FZ71" i="89"/>
  <c r="FZ70" i="89"/>
  <c r="FZ69" i="89"/>
  <c r="FZ68" i="89"/>
  <c r="FZ67" i="89"/>
  <c r="FZ66" i="89"/>
  <c r="FZ65" i="89"/>
  <c r="FZ64" i="89"/>
  <c r="FZ63" i="89"/>
  <c r="FZ62" i="89"/>
  <c r="FZ61" i="89"/>
  <c r="FZ60" i="89"/>
  <c r="FZ59" i="89"/>
  <c r="FZ58" i="89"/>
  <c r="FZ57" i="89"/>
  <c r="FZ56" i="89"/>
  <c r="FZ55" i="89"/>
  <c r="FZ54" i="89"/>
  <c r="FZ53" i="89"/>
  <c r="FZ52" i="89"/>
  <c r="FZ51" i="89"/>
  <c r="FZ50" i="89"/>
  <c r="FZ49" i="89"/>
  <c r="FZ48" i="89"/>
  <c r="FZ47" i="89"/>
  <c r="FZ86" i="89"/>
  <c r="FZ39" i="89"/>
  <c r="FZ35" i="89"/>
  <c r="FZ42" i="89"/>
  <c r="FZ45" i="89"/>
  <c r="FZ38" i="89"/>
  <c r="FZ34" i="89"/>
  <c r="FZ40" i="89"/>
  <c r="FZ33" i="89"/>
  <c r="FZ43" i="89"/>
  <c r="FZ32" i="89"/>
  <c r="FZ31" i="89"/>
  <c r="FZ30" i="89"/>
  <c r="FZ29" i="89"/>
  <c r="FZ28" i="89"/>
  <c r="FZ27" i="89"/>
  <c r="FZ46" i="89"/>
  <c r="FZ41" i="89"/>
  <c r="FZ37" i="89"/>
  <c r="FZ44" i="89"/>
  <c r="FZ36" i="89"/>
  <c r="JF89" i="89"/>
  <c r="JF97" i="89"/>
  <c r="JF113" i="89"/>
  <c r="JF120" i="89"/>
  <c r="JF128" i="89"/>
  <c r="JF136" i="89"/>
  <c r="JF169" i="89"/>
  <c r="JF177" i="89"/>
  <c r="JF217" i="89"/>
  <c r="JE45" i="89"/>
  <c r="JE52" i="89"/>
  <c r="JE60" i="89"/>
  <c r="JE68" i="89"/>
  <c r="JE76" i="89"/>
  <c r="JE84" i="89"/>
  <c r="JE93" i="89"/>
  <c r="JE101" i="89"/>
  <c r="JE109" i="89"/>
  <c r="JE124" i="89"/>
  <c r="JE132" i="89"/>
  <c r="JE140" i="89"/>
  <c r="JE149" i="89"/>
  <c r="JE157" i="89"/>
  <c r="JE165" i="89"/>
  <c r="JE173" i="89"/>
  <c r="JE181" i="89"/>
  <c r="JE189" i="89"/>
  <c r="JE197" i="89"/>
  <c r="JE205" i="89"/>
  <c r="JE221" i="89"/>
  <c r="JD98" i="89"/>
  <c r="JD106" i="89"/>
  <c r="JD170" i="89"/>
  <c r="JD178" i="89"/>
  <c r="JD186" i="89"/>
  <c r="JD218" i="89"/>
  <c r="JD226" i="89"/>
  <c r="IZ69" i="89"/>
  <c r="JE35" i="89"/>
  <c r="JC106" i="89"/>
  <c r="JC178" i="89"/>
  <c r="JC186" i="89"/>
  <c r="JC202" i="89"/>
  <c r="JC210" i="89"/>
  <c r="JC218" i="89"/>
  <c r="JC226" i="89"/>
  <c r="CB145" i="44"/>
  <c r="CR145" i="44"/>
  <c r="DH145" i="44"/>
  <c r="CA141" i="44"/>
  <c r="CQ141" i="44"/>
  <c r="DG141" i="44"/>
  <c r="CB186" i="44"/>
  <c r="DH186" i="44"/>
  <c r="CR186" i="44"/>
  <c r="CC173" i="44"/>
  <c r="CS173" i="44"/>
  <c r="DI173" i="44"/>
  <c r="CB177" i="44"/>
  <c r="DH177" i="44"/>
  <c r="CR177" i="44"/>
  <c r="GE227" i="44"/>
  <c r="GE226" i="44"/>
  <c r="GE225" i="44"/>
  <c r="GE224" i="44"/>
  <c r="GE223" i="44"/>
  <c r="GE222" i="44"/>
  <c r="GE221" i="44"/>
  <c r="GE220" i="44"/>
  <c r="GE219" i="44"/>
  <c r="GE218" i="44"/>
  <c r="GE217" i="44"/>
  <c r="GE216" i="44"/>
  <c r="GE215" i="44"/>
  <c r="GE214" i="44"/>
  <c r="GE213" i="44"/>
  <c r="GE212" i="44"/>
  <c r="GE211" i="44"/>
  <c r="GE210" i="44"/>
  <c r="GE209" i="44"/>
  <c r="GE208" i="44"/>
  <c r="GE207" i="44"/>
  <c r="GE206" i="44"/>
  <c r="GE205" i="44"/>
  <c r="GE204" i="44"/>
  <c r="GE203" i="44"/>
  <c r="GE202" i="44"/>
  <c r="GE201" i="44"/>
  <c r="GE200" i="44"/>
  <c r="GE199" i="44"/>
  <c r="GE198" i="44"/>
  <c r="GE197" i="44"/>
  <c r="GE196" i="44"/>
  <c r="GE195" i="44"/>
  <c r="GE194" i="44"/>
  <c r="GE193" i="44"/>
  <c r="GE192" i="44"/>
  <c r="GE191" i="44"/>
  <c r="GE190" i="44"/>
  <c r="GE189" i="44"/>
  <c r="GE188" i="44"/>
  <c r="GE187" i="44"/>
  <c r="GE186" i="44"/>
  <c r="GE185" i="44"/>
  <c r="GE184" i="44"/>
  <c r="GE183" i="44"/>
  <c r="GE182" i="44"/>
  <c r="GE181" i="44"/>
  <c r="GE180" i="44"/>
  <c r="GE179" i="44"/>
  <c r="GE178" i="44"/>
  <c r="GE177" i="44"/>
  <c r="GE176" i="44"/>
  <c r="GE175" i="44"/>
  <c r="GE174" i="44"/>
  <c r="GE173" i="44"/>
  <c r="GE172" i="44"/>
  <c r="GE171" i="44"/>
  <c r="GE170" i="44"/>
  <c r="GE169" i="44"/>
  <c r="GE168" i="44"/>
  <c r="GE167" i="44"/>
  <c r="GE166" i="44"/>
  <c r="GE165" i="44"/>
  <c r="GE164" i="44"/>
  <c r="GE163" i="44"/>
  <c r="GE162" i="44"/>
  <c r="GE161" i="44"/>
  <c r="GE160" i="44"/>
  <c r="GE159" i="44"/>
  <c r="GE158" i="44"/>
  <c r="GE157" i="44"/>
  <c r="GE156" i="44"/>
  <c r="GE155" i="44"/>
  <c r="GE154" i="44"/>
  <c r="GE153" i="44"/>
  <c r="GE152" i="44"/>
  <c r="GE151" i="44"/>
  <c r="GE150" i="44"/>
  <c r="GE149" i="44"/>
  <c r="GE148" i="44"/>
  <c r="GE147" i="44"/>
  <c r="GE146" i="44"/>
  <c r="GE145" i="44"/>
  <c r="GE144" i="44"/>
  <c r="GE143" i="44"/>
  <c r="GE142" i="44"/>
  <c r="GE141" i="44"/>
  <c r="GE140" i="44"/>
  <c r="GE137" i="44"/>
  <c r="GE136" i="44"/>
  <c r="GE135" i="44"/>
  <c r="GE134" i="44"/>
  <c r="GE133" i="44"/>
  <c r="GE132" i="44"/>
  <c r="GE131" i="44"/>
  <c r="GE130" i="44"/>
  <c r="GE129" i="44"/>
  <c r="GE128" i="44"/>
  <c r="GE127" i="44"/>
  <c r="GE126" i="44"/>
  <c r="GE125" i="44"/>
  <c r="GE124" i="44"/>
  <c r="GE123" i="44"/>
  <c r="GE122" i="44"/>
  <c r="GE121" i="44"/>
  <c r="GE120" i="44"/>
  <c r="GE119" i="44"/>
  <c r="GE118" i="44"/>
  <c r="GE117" i="44"/>
  <c r="GE116" i="44"/>
  <c r="GE115" i="44"/>
  <c r="GE114" i="44"/>
  <c r="GE113" i="44"/>
  <c r="GE112" i="44"/>
  <c r="GE111" i="44"/>
  <c r="GE110" i="44"/>
  <c r="GE109" i="44"/>
  <c r="GE108" i="44"/>
  <c r="GE107" i="44"/>
  <c r="GE106" i="44"/>
  <c r="GE105" i="44"/>
  <c r="GE104" i="44"/>
  <c r="GE103" i="44"/>
  <c r="GE102" i="44"/>
  <c r="GE101" i="44"/>
  <c r="GE139" i="44"/>
  <c r="GE138" i="44"/>
  <c r="GE100" i="44"/>
  <c r="GE95" i="44"/>
  <c r="GE94" i="44"/>
  <c r="GE93" i="44"/>
  <c r="GE92" i="44"/>
  <c r="GE91" i="44"/>
  <c r="GE90" i="44"/>
  <c r="GE89" i="44"/>
  <c r="GE88" i="44"/>
  <c r="GE87" i="44"/>
  <c r="GE86" i="44"/>
  <c r="GE85" i="44"/>
  <c r="GE84" i="44"/>
  <c r="GE83" i="44"/>
  <c r="GE82" i="44"/>
  <c r="GE81" i="44"/>
  <c r="GE80" i="44"/>
  <c r="GE79" i="44"/>
  <c r="GE78" i="44"/>
  <c r="GE77" i="44"/>
  <c r="GE76" i="44"/>
  <c r="GE75" i="44"/>
  <c r="GE74" i="44"/>
  <c r="GE73" i="44"/>
  <c r="GE72" i="44"/>
  <c r="GE71" i="44"/>
  <c r="GE70" i="44"/>
  <c r="GE69" i="44"/>
  <c r="GE68" i="44"/>
  <c r="GE67" i="44"/>
  <c r="GE66" i="44"/>
  <c r="GE65" i="44"/>
  <c r="GE64" i="44"/>
  <c r="GE63" i="44"/>
  <c r="GE62" i="44"/>
  <c r="GE61" i="44"/>
  <c r="GE60" i="44"/>
  <c r="GE59" i="44"/>
  <c r="GE58" i="44"/>
  <c r="GE57" i="44"/>
  <c r="GE56" i="44"/>
  <c r="GE55" i="44"/>
  <c r="GE54" i="44"/>
  <c r="GE53" i="44"/>
  <c r="GE52" i="44"/>
  <c r="GE51" i="44"/>
  <c r="GE50" i="44"/>
  <c r="GE49" i="44"/>
  <c r="GE48" i="44"/>
  <c r="GE47" i="44"/>
  <c r="GE46" i="44"/>
  <c r="GE45" i="44"/>
  <c r="GE44" i="44"/>
  <c r="GE99" i="44"/>
  <c r="GE98" i="44"/>
  <c r="GE97" i="44"/>
  <c r="GE96" i="44"/>
  <c r="GE43" i="44"/>
  <c r="GE42" i="44"/>
  <c r="GE41" i="44"/>
  <c r="GE40" i="44"/>
  <c r="GE39" i="44"/>
  <c r="GE38" i="44"/>
  <c r="GE37" i="44"/>
  <c r="GE36" i="44"/>
  <c r="GE35" i="44"/>
  <c r="GE34" i="44"/>
  <c r="GE33" i="44"/>
  <c r="GE32" i="44"/>
  <c r="GE31" i="44"/>
  <c r="GE30" i="44"/>
  <c r="GE29" i="44"/>
  <c r="GE28" i="44"/>
  <c r="GE27" i="44"/>
  <c r="JH144" i="44"/>
  <c r="JH152" i="44"/>
  <c r="JH160" i="44"/>
  <c r="JH168" i="44"/>
  <c r="JH176" i="44"/>
  <c r="JH184" i="44"/>
  <c r="DI64" i="44"/>
  <c r="CC64" i="44"/>
  <c r="CS64" i="44"/>
  <c r="JB196" i="44"/>
  <c r="JB204" i="44"/>
  <c r="JB212" i="44"/>
  <c r="JB220" i="44"/>
  <c r="JA66" i="44"/>
  <c r="JA74" i="44"/>
  <c r="JA82" i="44"/>
  <c r="GB227" i="44"/>
  <c r="GB226" i="44"/>
  <c r="GB225" i="44"/>
  <c r="GB224" i="44"/>
  <c r="GB223" i="44"/>
  <c r="GB222" i="44"/>
  <c r="GB221" i="44"/>
  <c r="GB220" i="44"/>
  <c r="GB219" i="44"/>
  <c r="GB218" i="44"/>
  <c r="GB217" i="44"/>
  <c r="GB216" i="44"/>
  <c r="GB215" i="44"/>
  <c r="GB214" i="44"/>
  <c r="GB213" i="44"/>
  <c r="GB212" i="44"/>
  <c r="GB211" i="44"/>
  <c r="GB210" i="44"/>
  <c r="GB209" i="44"/>
  <c r="GB208" i="44"/>
  <c r="GB207" i="44"/>
  <c r="GB206" i="44"/>
  <c r="GB205" i="44"/>
  <c r="GB204" i="44"/>
  <c r="GB203" i="44"/>
  <c r="GB202" i="44"/>
  <c r="GB201" i="44"/>
  <c r="GB200" i="44"/>
  <c r="GB199" i="44"/>
  <c r="GB198" i="44"/>
  <c r="GB197" i="44"/>
  <c r="GB196" i="44"/>
  <c r="GB195" i="44"/>
  <c r="GB194" i="44"/>
  <c r="GB193" i="44"/>
  <c r="GB192" i="44"/>
  <c r="GB191" i="44"/>
  <c r="GB190" i="44"/>
  <c r="GB189" i="44"/>
  <c r="GB188" i="44"/>
  <c r="GB187" i="44"/>
  <c r="GB186" i="44"/>
  <c r="GB185" i="44"/>
  <c r="GB184" i="44"/>
  <c r="GB183" i="44"/>
  <c r="GB182" i="44"/>
  <c r="GB181" i="44"/>
  <c r="GB180" i="44"/>
  <c r="GB179" i="44"/>
  <c r="GB178" i="44"/>
  <c r="GB177" i="44"/>
  <c r="GB176" i="44"/>
  <c r="GB175" i="44"/>
  <c r="GB174" i="44"/>
  <c r="GB173" i="44"/>
  <c r="GB172" i="44"/>
  <c r="GB171" i="44"/>
  <c r="GB170" i="44"/>
  <c r="GB169" i="44"/>
  <c r="GB168" i="44"/>
  <c r="GB167" i="44"/>
  <c r="GB166" i="44"/>
  <c r="GB165" i="44"/>
  <c r="GB164" i="44"/>
  <c r="GB163" i="44"/>
  <c r="GB162" i="44"/>
  <c r="GB161" i="44"/>
  <c r="GB160" i="44"/>
  <c r="GB159" i="44"/>
  <c r="GB158" i="44"/>
  <c r="GB157" i="44"/>
  <c r="GB156" i="44"/>
  <c r="GB155" i="44"/>
  <c r="GB154" i="44"/>
  <c r="GB153" i="44"/>
  <c r="GB152" i="44"/>
  <c r="GB151" i="44"/>
  <c r="GB150" i="44"/>
  <c r="GB149" i="44"/>
  <c r="GB148" i="44"/>
  <c r="GB147" i="44"/>
  <c r="GB146" i="44"/>
  <c r="GB145" i="44"/>
  <c r="GB144" i="44"/>
  <c r="GB143" i="44"/>
  <c r="GB142" i="44"/>
  <c r="GB141" i="44"/>
  <c r="GB140" i="44"/>
  <c r="GB139" i="44"/>
  <c r="GB138" i="44"/>
  <c r="GB137" i="44"/>
  <c r="GB136" i="44"/>
  <c r="GB135" i="44"/>
  <c r="GB134" i="44"/>
  <c r="GB133" i="44"/>
  <c r="GB132" i="44"/>
  <c r="GB131" i="44"/>
  <c r="GB130" i="44"/>
  <c r="GB129" i="44"/>
  <c r="GB128" i="44"/>
  <c r="GB127" i="44"/>
  <c r="GB126" i="44"/>
  <c r="GB125" i="44"/>
  <c r="GB124" i="44"/>
  <c r="GB123" i="44"/>
  <c r="GB122" i="44"/>
  <c r="GB121" i="44"/>
  <c r="GB120" i="44"/>
  <c r="GB119" i="44"/>
  <c r="GB118" i="44"/>
  <c r="GB117" i="44"/>
  <c r="GB116" i="44"/>
  <c r="GB115" i="44"/>
  <c r="GB114" i="44"/>
  <c r="GB113" i="44"/>
  <c r="GB112" i="44"/>
  <c r="GB111" i="44"/>
  <c r="GB110" i="44"/>
  <c r="GB109" i="44"/>
  <c r="GB108" i="44"/>
  <c r="GB107" i="44"/>
  <c r="GB106" i="44"/>
  <c r="GB105" i="44"/>
  <c r="GB104" i="44"/>
  <c r="GB103" i="44"/>
  <c r="GB102" i="44"/>
  <c r="GB101" i="44"/>
  <c r="GB100" i="44"/>
  <c r="GB99" i="44"/>
  <c r="GB98" i="44"/>
  <c r="GB97" i="44"/>
  <c r="GB96" i="44"/>
  <c r="GB95" i="44"/>
  <c r="GB94" i="44"/>
  <c r="GB93" i="44"/>
  <c r="GB92" i="44"/>
  <c r="GB91" i="44"/>
  <c r="GB90" i="44"/>
  <c r="GB89" i="44"/>
  <c r="GB88" i="44"/>
  <c r="GB87" i="44"/>
  <c r="GB86" i="44"/>
  <c r="GB85" i="44"/>
  <c r="GB84" i="44"/>
  <c r="GB83" i="44"/>
  <c r="GB82" i="44"/>
  <c r="GB81" i="44"/>
  <c r="GB80" i="44"/>
  <c r="GB79" i="44"/>
  <c r="GB78" i="44"/>
  <c r="GB77" i="44"/>
  <c r="GB76" i="44"/>
  <c r="GB75" i="44"/>
  <c r="GB74" i="44"/>
  <c r="GB73" i="44"/>
  <c r="GB72" i="44"/>
  <c r="GB71" i="44"/>
  <c r="GB70" i="44"/>
  <c r="GB69" i="44"/>
  <c r="GB68" i="44"/>
  <c r="GB67" i="44"/>
  <c r="GB66" i="44"/>
  <c r="GB65" i="44"/>
  <c r="GB64" i="44"/>
  <c r="GB63" i="44"/>
  <c r="GB62" i="44"/>
  <c r="GB61" i="44"/>
  <c r="GB60" i="44"/>
  <c r="GB59" i="44"/>
  <c r="GB58" i="44"/>
  <c r="GB57" i="44"/>
  <c r="GB56" i="44"/>
  <c r="GB55" i="44"/>
  <c r="GB54" i="44"/>
  <c r="GB53" i="44"/>
  <c r="GB52" i="44"/>
  <c r="GB51" i="44"/>
  <c r="GB50" i="44"/>
  <c r="GB49" i="44"/>
  <c r="GB48" i="44"/>
  <c r="GB47" i="44"/>
  <c r="GB44" i="44"/>
  <c r="GB43" i="44"/>
  <c r="GB42" i="44"/>
  <c r="GB41" i="44"/>
  <c r="GB40" i="44"/>
  <c r="GB39" i="44"/>
  <c r="GB38" i="44"/>
  <c r="GB37" i="44"/>
  <c r="GB36" i="44"/>
  <c r="GB35" i="44"/>
  <c r="GB34" i="44"/>
  <c r="GB33" i="44"/>
  <c r="GB32" i="44"/>
  <c r="GB31" i="44"/>
  <c r="GB30" i="44"/>
  <c r="GB29" i="44"/>
  <c r="GB28" i="44"/>
  <c r="GB27" i="44"/>
  <c r="GB45" i="44"/>
  <c r="GB46" i="44"/>
  <c r="JG98" i="44"/>
  <c r="JG106" i="44"/>
  <c r="JG114" i="44"/>
  <c r="JG146" i="44"/>
  <c r="JG154" i="44"/>
  <c r="JG162" i="44"/>
  <c r="JG170" i="44"/>
  <c r="JG178" i="44"/>
  <c r="JG186" i="44"/>
  <c r="GH227" i="44"/>
  <c r="GH226" i="44"/>
  <c r="GH225" i="44"/>
  <c r="GH224" i="44"/>
  <c r="GH223" i="44"/>
  <c r="GH222" i="44"/>
  <c r="GH221" i="44"/>
  <c r="GH220" i="44"/>
  <c r="GH219" i="44"/>
  <c r="GH218" i="44"/>
  <c r="GH217" i="44"/>
  <c r="GH216" i="44"/>
  <c r="GH215" i="44"/>
  <c r="GH214" i="44"/>
  <c r="GH213" i="44"/>
  <c r="GH212" i="44"/>
  <c r="GH211" i="44"/>
  <c r="GH210" i="44"/>
  <c r="GH209" i="44"/>
  <c r="GH208" i="44"/>
  <c r="GH207" i="44"/>
  <c r="GH206" i="44"/>
  <c r="GH205" i="44"/>
  <c r="GH204" i="44"/>
  <c r="GH203" i="44"/>
  <c r="GH202" i="44"/>
  <c r="GH201" i="44"/>
  <c r="GH200" i="44"/>
  <c r="GH199" i="44"/>
  <c r="GH198" i="44"/>
  <c r="GH197" i="44"/>
  <c r="GH196" i="44"/>
  <c r="GH195" i="44"/>
  <c r="GH194" i="44"/>
  <c r="GH193" i="44"/>
  <c r="GH188" i="44"/>
  <c r="GH180" i="44"/>
  <c r="GH172" i="44"/>
  <c r="GH164" i="44"/>
  <c r="GH156" i="44"/>
  <c r="GH143" i="44"/>
  <c r="GH142" i="44"/>
  <c r="GH141" i="44"/>
  <c r="GH140" i="44"/>
  <c r="GH137" i="44"/>
  <c r="GH136" i="44"/>
  <c r="GH135" i="44"/>
  <c r="GH134" i="44"/>
  <c r="GH133" i="44"/>
  <c r="GH132" i="44"/>
  <c r="GH131" i="44"/>
  <c r="GH130" i="44"/>
  <c r="GH129" i="44"/>
  <c r="GH128" i="44"/>
  <c r="GH127" i="44"/>
  <c r="GH126" i="44"/>
  <c r="GH125" i="44"/>
  <c r="GH124" i="44"/>
  <c r="GH123" i="44"/>
  <c r="GH122" i="44"/>
  <c r="GH121" i="44"/>
  <c r="GH120" i="44"/>
  <c r="GH119" i="44"/>
  <c r="GH118" i="44"/>
  <c r="GH117" i="44"/>
  <c r="GH116" i="44"/>
  <c r="GH115" i="44"/>
  <c r="GH114" i="44"/>
  <c r="GH113" i="44"/>
  <c r="GH112" i="44"/>
  <c r="GH111" i="44"/>
  <c r="GH110" i="44"/>
  <c r="GH109" i="44"/>
  <c r="GH108" i="44"/>
  <c r="GH107" i="44"/>
  <c r="GH106" i="44"/>
  <c r="GH105" i="44"/>
  <c r="GH104" i="44"/>
  <c r="GH103" i="44"/>
  <c r="GH102" i="44"/>
  <c r="GH101" i="44"/>
  <c r="GH100" i="44"/>
  <c r="GH183" i="44"/>
  <c r="GH175" i="44"/>
  <c r="GH167" i="44"/>
  <c r="GH159" i="44"/>
  <c r="GH151" i="44"/>
  <c r="GH149" i="44"/>
  <c r="GH145" i="44"/>
  <c r="GH192" i="44"/>
  <c r="GH191" i="44"/>
  <c r="GH186" i="44"/>
  <c r="GH178" i="44"/>
  <c r="GH170" i="44"/>
  <c r="GH162" i="44"/>
  <c r="GH154" i="44"/>
  <c r="GH139" i="44"/>
  <c r="GH138" i="44"/>
  <c r="GH189" i="44"/>
  <c r="GH181" i="44"/>
  <c r="GH173" i="44"/>
  <c r="GH165" i="44"/>
  <c r="GH157" i="44"/>
  <c r="GH148" i="44"/>
  <c r="GH144" i="44"/>
  <c r="GH184" i="44"/>
  <c r="GH176" i="44"/>
  <c r="GH168" i="44"/>
  <c r="GH160" i="44"/>
  <c r="GH152" i="44"/>
  <c r="GH187" i="44"/>
  <c r="GH179" i="44"/>
  <c r="GH171" i="44"/>
  <c r="GH163" i="44"/>
  <c r="GH155" i="44"/>
  <c r="GH147" i="44"/>
  <c r="GH190" i="44"/>
  <c r="GH182" i="44"/>
  <c r="GH174" i="44"/>
  <c r="GH166" i="44"/>
  <c r="GH158" i="44"/>
  <c r="GH150" i="44"/>
  <c r="GH185" i="44"/>
  <c r="GH177" i="44"/>
  <c r="GH169" i="44"/>
  <c r="GH161" i="44"/>
  <c r="GH153" i="44"/>
  <c r="GH146" i="44"/>
  <c r="GH95" i="44"/>
  <c r="GH94" i="44"/>
  <c r="GH93" i="44"/>
  <c r="GH92" i="44"/>
  <c r="GH91" i="44"/>
  <c r="GH90" i="44"/>
  <c r="GH89" i="44"/>
  <c r="GH88" i="44"/>
  <c r="GH87" i="44"/>
  <c r="GH86" i="44"/>
  <c r="GH85" i="44"/>
  <c r="GH84" i="44"/>
  <c r="GH83" i="44"/>
  <c r="GH82" i="44"/>
  <c r="GH81" i="44"/>
  <c r="GH80" i="44"/>
  <c r="GH79" i="44"/>
  <c r="GH78" i="44"/>
  <c r="GH77" i="44"/>
  <c r="GH76" i="44"/>
  <c r="GH75" i="44"/>
  <c r="GH74" i="44"/>
  <c r="GH73" i="44"/>
  <c r="GH72" i="44"/>
  <c r="GH71" i="44"/>
  <c r="GH70" i="44"/>
  <c r="GH69" i="44"/>
  <c r="GH68" i="44"/>
  <c r="GH67" i="44"/>
  <c r="GH66" i="44"/>
  <c r="GH65" i="44"/>
  <c r="GH64" i="44"/>
  <c r="GH63" i="44"/>
  <c r="GH62" i="44"/>
  <c r="GH61" i="44"/>
  <c r="GH60" i="44"/>
  <c r="GH59" i="44"/>
  <c r="GH58" i="44"/>
  <c r="GH57" i="44"/>
  <c r="GH56" i="44"/>
  <c r="GH55" i="44"/>
  <c r="GH54" i="44"/>
  <c r="GH53" i="44"/>
  <c r="GH52" i="44"/>
  <c r="GH51" i="44"/>
  <c r="GH50" i="44"/>
  <c r="GH49" i="44"/>
  <c r="GH48" i="44"/>
  <c r="GH47" i="44"/>
  <c r="GH46" i="44"/>
  <c r="GH45" i="44"/>
  <c r="GH99" i="44"/>
  <c r="GH98" i="44"/>
  <c r="GH97" i="44"/>
  <c r="GH96" i="44"/>
  <c r="GH44" i="44"/>
  <c r="GH43" i="44"/>
  <c r="GH42" i="44"/>
  <c r="GH41" i="44"/>
  <c r="GH40" i="44"/>
  <c r="GH39" i="44"/>
  <c r="GH38" i="44"/>
  <c r="GH37" i="44"/>
  <c r="GH36" i="44"/>
  <c r="GH35" i="44"/>
  <c r="GH34" i="44"/>
  <c r="GH33" i="44"/>
  <c r="GH32" i="44"/>
  <c r="GH31" i="44"/>
  <c r="GH30" i="44"/>
  <c r="GH29" i="44"/>
  <c r="GH28" i="44"/>
  <c r="GH27" i="44"/>
  <c r="DA50" i="44"/>
  <c r="BU50" i="44"/>
  <c r="CK50" i="44"/>
  <c r="E7" i="53"/>
  <c r="E8" i="53"/>
  <c r="E10" i="53" s="1"/>
  <c r="E12" i="53" s="1"/>
  <c r="DI70" i="44"/>
  <c r="CC70" i="44"/>
  <c r="CS70" i="44"/>
  <c r="JF62" i="44"/>
  <c r="JG38" i="44"/>
  <c r="JG30" i="44"/>
  <c r="JE97" i="44"/>
  <c r="JE157" i="44"/>
  <c r="JE198" i="44"/>
  <c r="JE206" i="44"/>
  <c r="JE214" i="44"/>
  <c r="JF40" i="44"/>
  <c r="JF32" i="44"/>
  <c r="C8" i="53"/>
  <c r="C10" i="53" s="1"/>
  <c r="C12" i="53" s="1"/>
  <c r="C7" i="53"/>
  <c r="IY101" i="44"/>
  <c r="IY109" i="44"/>
  <c r="IY117" i="44"/>
  <c r="IY141" i="44"/>
  <c r="IY149" i="44"/>
  <c r="IY157" i="44"/>
  <c r="IY165" i="44"/>
  <c r="IY173" i="44"/>
  <c r="IY181" i="44"/>
  <c r="IY189" i="44"/>
  <c r="JF76" i="44"/>
  <c r="JF99" i="44"/>
  <c r="JF108" i="44"/>
  <c r="JF116" i="44"/>
  <c r="JF124" i="44"/>
  <c r="JF132" i="44"/>
  <c r="JF137" i="44"/>
  <c r="JF155" i="44"/>
  <c r="JF163" i="44"/>
  <c r="JF171" i="44"/>
  <c r="JF179" i="44"/>
  <c r="JF187" i="44"/>
  <c r="DI68" i="44"/>
  <c r="CC68" i="44"/>
  <c r="CS68" i="44"/>
  <c r="JF60" i="44"/>
  <c r="FE26" i="44"/>
  <c r="FU26" i="44" s="1"/>
  <c r="GK26" i="44" s="1"/>
  <c r="HA26" i="44" s="1"/>
  <c r="HQ26" i="44" s="1"/>
  <c r="IG26" i="44" s="1"/>
  <c r="IW26" i="44" s="1"/>
  <c r="JM26" i="44" s="1"/>
  <c r="EO26" i="44"/>
  <c r="JH217" i="90"/>
  <c r="CR114" i="90"/>
  <c r="DH114" i="90"/>
  <c r="CB114" i="90"/>
  <c r="CC222" i="90"/>
  <c r="DI222" i="90"/>
  <c r="CS222" i="90"/>
  <c r="CC190" i="90"/>
  <c r="CS190" i="90"/>
  <c r="DI190" i="90"/>
  <c r="CC165" i="90"/>
  <c r="CS165" i="90"/>
  <c r="DI165" i="90"/>
  <c r="CA160" i="90"/>
  <c r="CQ160" i="90"/>
  <c r="DG160" i="90"/>
  <c r="DG152" i="90"/>
  <c r="CA152" i="90"/>
  <c r="CQ152" i="90"/>
  <c r="CA125" i="90"/>
  <c r="CQ125" i="90"/>
  <c r="DG125" i="90"/>
  <c r="DG112" i="90"/>
  <c r="CA112" i="90"/>
  <c r="CQ112" i="90"/>
  <c r="CB115" i="90"/>
  <c r="CR115" i="90"/>
  <c r="DH115" i="90"/>
  <c r="CC104" i="90"/>
  <c r="CS104" i="90"/>
  <c r="DI104" i="90"/>
  <c r="CC105" i="90"/>
  <c r="CS105" i="90"/>
  <c r="DI105" i="90"/>
  <c r="JF119" i="90"/>
  <c r="DI53" i="90"/>
  <c r="CC53" i="90"/>
  <c r="CS53" i="90"/>
  <c r="FY227" i="90"/>
  <c r="FY226" i="90"/>
  <c r="FY225" i="90"/>
  <c r="FY224" i="90"/>
  <c r="FY223" i="90"/>
  <c r="FY220" i="90"/>
  <c r="FY222" i="90"/>
  <c r="FY221" i="90"/>
  <c r="FY219" i="90"/>
  <c r="FY218" i="90"/>
  <c r="FY217" i="90"/>
  <c r="FY216" i="90"/>
  <c r="FY215" i="90"/>
  <c r="FY214" i="90"/>
  <c r="FY212" i="90"/>
  <c r="FY211" i="90"/>
  <c r="FY207" i="90"/>
  <c r="FY208" i="90"/>
  <c r="FY205" i="90"/>
  <c r="FY204" i="90"/>
  <c r="FY209" i="90"/>
  <c r="FY206" i="90"/>
  <c r="FY210" i="90"/>
  <c r="FY203" i="90"/>
  <c r="FY202" i="90"/>
  <c r="FY200" i="90"/>
  <c r="FY201" i="90"/>
  <c r="FY199" i="90"/>
  <c r="FY198" i="90"/>
  <c r="FY197" i="90"/>
  <c r="FY194" i="90"/>
  <c r="FY193" i="90"/>
  <c r="FY192" i="90"/>
  <c r="FY191" i="90"/>
  <c r="FY196" i="90"/>
  <c r="FY213" i="90"/>
  <c r="FY195" i="90"/>
  <c r="FY190" i="90"/>
  <c r="FY188" i="90"/>
  <c r="FY185" i="90"/>
  <c r="FY186" i="90"/>
  <c r="FY189" i="90"/>
  <c r="FY187" i="90"/>
  <c r="FY183" i="90"/>
  <c r="FY181" i="90"/>
  <c r="FY179" i="90"/>
  <c r="FY178" i="90"/>
  <c r="FY177" i="90"/>
  <c r="FY176" i="90"/>
  <c r="FY175" i="90"/>
  <c r="FY184" i="90"/>
  <c r="FY182" i="90"/>
  <c r="FY173" i="90"/>
  <c r="FY172" i="90"/>
  <c r="FY171" i="90"/>
  <c r="FY170" i="90"/>
  <c r="FY169" i="90"/>
  <c r="FY168" i="90"/>
  <c r="FY167" i="90"/>
  <c r="FY166" i="90"/>
  <c r="FY165" i="90"/>
  <c r="FY164" i="90"/>
  <c r="FY174" i="90"/>
  <c r="FY180" i="90"/>
  <c r="FY163" i="90"/>
  <c r="FY162" i="90"/>
  <c r="FY161" i="90"/>
  <c r="FY160" i="90"/>
  <c r="FY159" i="90"/>
  <c r="FY158" i="90"/>
  <c r="FY157" i="90"/>
  <c r="FY156" i="90"/>
  <c r="FY155" i="90"/>
  <c r="FY154" i="90"/>
  <c r="FY153" i="90"/>
  <c r="FY152" i="90"/>
  <c r="FY150" i="90"/>
  <c r="FY149" i="90"/>
  <c r="FY148" i="90"/>
  <c r="FY147" i="90"/>
  <c r="FY146" i="90"/>
  <c r="FY145" i="90"/>
  <c r="FY144" i="90"/>
  <c r="FY151" i="90"/>
  <c r="FY143" i="90"/>
  <c r="FY142" i="90"/>
  <c r="FY141" i="90"/>
  <c r="FY140" i="90"/>
  <c r="FY139" i="90"/>
  <c r="FY138" i="90"/>
  <c r="FY137" i="90"/>
  <c r="FY136" i="90"/>
  <c r="FY135" i="90"/>
  <c r="FY134" i="90"/>
  <c r="FY133" i="90"/>
  <c r="FY132" i="90"/>
  <c r="FY131" i="90"/>
  <c r="FY130" i="90"/>
  <c r="FY129" i="90"/>
  <c r="FY128" i="90"/>
  <c r="FY127" i="90"/>
  <c r="FY126" i="90"/>
  <c r="FY123" i="90"/>
  <c r="FY125" i="90"/>
  <c r="FY122" i="90"/>
  <c r="FY118" i="90"/>
  <c r="FY121" i="90"/>
  <c r="FY114" i="90"/>
  <c r="FY117" i="90"/>
  <c r="FY124" i="90"/>
  <c r="FY120" i="90"/>
  <c r="FY113" i="90"/>
  <c r="FY111" i="90"/>
  <c r="FY110" i="90"/>
  <c r="FY109" i="90"/>
  <c r="FY108" i="90"/>
  <c r="FY107" i="90"/>
  <c r="FY106" i="90"/>
  <c r="FY105" i="90"/>
  <c r="FY104" i="90"/>
  <c r="FY103" i="90"/>
  <c r="FY116" i="90"/>
  <c r="FY112" i="90"/>
  <c r="FY119" i="90"/>
  <c r="FY102" i="90"/>
  <c r="FY101" i="90"/>
  <c r="FY100" i="90"/>
  <c r="FY99" i="90"/>
  <c r="FY98" i="90"/>
  <c r="FY115" i="90"/>
  <c r="FY97" i="90"/>
  <c r="FY96" i="90"/>
  <c r="FY95" i="90"/>
  <c r="FY94" i="90"/>
  <c r="FY93" i="90"/>
  <c r="FY92" i="90"/>
  <c r="FY91" i="90"/>
  <c r="FY90" i="90"/>
  <c r="FY89" i="90"/>
  <c r="FY88" i="90"/>
  <c r="FY87" i="90"/>
  <c r="FY86" i="90"/>
  <c r="FY85" i="90"/>
  <c r="FY84" i="90"/>
  <c r="FY83" i="90"/>
  <c r="FY82" i="90"/>
  <c r="FY81" i="90"/>
  <c r="FY80" i="90"/>
  <c r="FY79" i="90"/>
  <c r="FY78" i="90"/>
  <c r="FY77" i="90"/>
  <c r="FY76" i="90"/>
  <c r="FY75" i="90"/>
  <c r="FY74" i="90"/>
  <c r="FY73" i="90"/>
  <c r="FY72" i="90"/>
  <c r="FY71" i="90"/>
  <c r="FY70" i="90"/>
  <c r="FY69" i="90"/>
  <c r="FY68" i="90"/>
  <c r="FY67" i="90"/>
  <c r="FY66" i="90"/>
  <c r="FY65" i="90"/>
  <c r="FY58" i="90"/>
  <c r="FY57" i="90"/>
  <c r="FY56" i="90"/>
  <c r="FY55" i="90"/>
  <c r="FY54" i="90"/>
  <c r="FY53" i="90"/>
  <c r="FY52" i="90"/>
  <c r="FY51" i="90"/>
  <c r="FY50" i="90"/>
  <c r="FY49" i="90"/>
  <c r="FY48" i="90"/>
  <c r="FY47" i="90"/>
  <c r="FY46" i="90"/>
  <c r="FY45" i="90"/>
  <c r="FY44" i="90"/>
  <c r="FY43" i="90"/>
  <c r="FY42" i="90"/>
  <c r="FY41" i="90"/>
  <c r="FY40" i="90"/>
  <c r="FY39" i="90"/>
  <c r="FY38" i="90"/>
  <c r="FY37" i="90"/>
  <c r="FY36" i="90"/>
  <c r="FY63" i="90"/>
  <c r="FY60" i="90"/>
  <c r="FY61" i="90"/>
  <c r="FY33" i="90"/>
  <c r="FY32" i="90"/>
  <c r="FY31" i="90"/>
  <c r="FY30" i="90"/>
  <c r="FY29" i="90"/>
  <c r="FY28" i="90"/>
  <c r="FY27" i="90"/>
  <c r="FY64" i="90"/>
  <c r="FY59" i="90"/>
  <c r="FY62" i="90"/>
  <c r="FY35" i="90"/>
  <c r="FY34" i="90"/>
  <c r="JE142" i="90"/>
  <c r="JD88" i="90"/>
  <c r="JD159" i="90"/>
  <c r="JF46" i="90"/>
  <c r="GD226" i="90"/>
  <c r="GD225" i="90"/>
  <c r="GD224" i="90"/>
  <c r="GD227" i="90"/>
  <c r="GD223" i="90"/>
  <c r="GD222" i="90"/>
  <c r="GD221" i="90"/>
  <c r="GD220" i="90"/>
  <c r="GD219" i="90"/>
  <c r="GD218" i="90"/>
  <c r="GD217" i="90"/>
  <c r="GD215" i="90"/>
  <c r="GD214" i="90"/>
  <c r="GD212" i="90"/>
  <c r="GD211" i="90"/>
  <c r="GD216" i="90"/>
  <c r="GD213" i="90"/>
  <c r="GD208" i="90"/>
  <c r="GD205" i="90"/>
  <c r="GD203" i="90"/>
  <c r="GD202" i="90"/>
  <c r="GD201" i="90"/>
  <c r="GD200" i="90"/>
  <c r="GD209" i="90"/>
  <c r="GD206" i="90"/>
  <c r="GD210" i="90"/>
  <c r="GD204" i="90"/>
  <c r="GD207" i="90"/>
  <c r="GD199" i="90"/>
  <c r="GD198" i="90"/>
  <c r="GD197" i="90"/>
  <c r="GD196" i="90"/>
  <c r="GD195" i="90"/>
  <c r="GD194" i="90"/>
  <c r="GD193" i="90"/>
  <c r="GD192" i="90"/>
  <c r="GD191" i="90"/>
  <c r="GD190" i="90"/>
  <c r="GD189" i="90"/>
  <c r="GD188" i="90"/>
  <c r="GD187" i="90"/>
  <c r="GD186" i="90"/>
  <c r="GD185" i="90"/>
  <c r="GD184" i="90"/>
  <c r="GD183" i="90"/>
  <c r="GD182" i="90"/>
  <c r="GD181" i="90"/>
  <c r="GD180" i="90"/>
  <c r="GD179" i="90"/>
  <c r="GD178" i="90"/>
  <c r="GD177" i="90"/>
  <c r="GD176" i="90"/>
  <c r="GD175" i="90"/>
  <c r="GD174" i="90"/>
  <c r="GD173" i="90"/>
  <c r="GD172" i="90"/>
  <c r="GD171" i="90"/>
  <c r="GD170" i="90"/>
  <c r="GD169" i="90"/>
  <c r="GD168" i="90"/>
  <c r="GD167" i="90"/>
  <c r="GD166" i="90"/>
  <c r="GD165" i="90"/>
  <c r="GD164" i="90"/>
  <c r="GD163" i="90"/>
  <c r="GD161" i="90"/>
  <c r="GD160" i="90"/>
  <c r="GD159" i="90"/>
  <c r="GD158" i="90"/>
  <c r="GD157" i="90"/>
  <c r="GD156" i="90"/>
  <c r="GD155" i="90"/>
  <c r="GD154" i="90"/>
  <c r="GD153" i="90"/>
  <c r="GD152" i="90"/>
  <c r="GD151" i="90"/>
  <c r="GD162" i="90"/>
  <c r="GD150" i="90"/>
  <c r="GD149" i="90"/>
  <c r="GD148" i="90"/>
  <c r="GD147" i="90"/>
  <c r="GD146" i="90"/>
  <c r="GD145" i="90"/>
  <c r="GD144" i="90"/>
  <c r="GD143" i="90"/>
  <c r="GD142" i="90"/>
  <c r="GD141" i="90"/>
  <c r="GD140" i="90"/>
  <c r="GD139" i="90"/>
  <c r="GD138" i="90"/>
  <c r="GD134" i="90"/>
  <c r="GD133" i="90"/>
  <c r="GD135" i="90"/>
  <c r="GD132" i="90"/>
  <c r="GD136" i="90"/>
  <c r="GD131" i="90"/>
  <c r="GD130" i="90"/>
  <c r="GD129" i="90"/>
  <c r="GD128" i="90"/>
  <c r="GD127" i="90"/>
  <c r="GD126" i="90"/>
  <c r="GD125" i="90"/>
  <c r="GD124" i="90"/>
  <c r="GD123" i="90"/>
  <c r="GD137" i="90"/>
  <c r="GD122" i="90"/>
  <c r="GD121" i="90"/>
  <c r="GD120" i="90"/>
  <c r="GD119" i="90"/>
  <c r="GD118" i="90"/>
  <c r="GD117" i="90"/>
  <c r="GD116" i="90"/>
  <c r="GD115" i="90"/>
  <c r="GD114" i="90"/>
  <c r="GD113" i="90"/>
  <c r="GD112" i="90"/>
  <c r="GD108" i="90"/>
  <c r="GD106" i="90"/>
  <c r="GD109" i="90"/>
  <c r="GD110" i="90"/>
  <c r="GD107" i="90"/>
  <c r="GD103" i="90"/>
  <c r="GD105" i="90"/>
  <c r="GD104" i="90"/>
  <c r="GD111" i="90"/>
  <c r="GD102" i="90"/>
  <c r="GD101" i="90"/>
  <c r="GD97" i="90"/>
  <c r="GD99" i="90"/>
  <c r="GD98" i="90"/>
  <c r="GD100" i="90"/>
  <c r="GD96" i="90"/>
  <c r="GD95" i="90"/>
  <c r="GD94" i="90"/>
  <c r="GD93" i="90"/>
  <c r="GD92" i="90"/>
  <c r="GD91" i="90"/>
  <c r="GD90" i="90"/>
  <c r="GD89" i="90"/>
  <c r="GD88" i="90"/>
  <c r="GD87" i="90"/>
  <c r="GD86" i="90"/>
  <c r="GD85" i="90"/>
  <c r="GD84" i="90"/>
  <c r="GD82" i="90"/>
  <c r="GD81" i="90"/>
  <c r="GD80" i="90"/>
  <c r="GD79" i="90"/>
  <c r="GD78" i="90"/>
  <c r="GD77" i="90"/>
  <c r="GD76" i="90"/>
  <c r="GD75" i="90"/>
  <c r="GD74" i="90"/>
  <c r="GD73" i="90"/>
  <c r="GD72" i="90"/>
  <c r="GD71" i="90"/>
  <c r="GD70" i="90"/>
  <c r="GD69" i="90"/>
  <c r="GD68" i="90"/>
  <c r="GD67" i="90"/>
  <c r="GD66" i="90"/>
  <c r="GD65" i="90"/>
  <c r="GD64" i="90"/>
  <c r="GD63" i="90"/>
  <c r="GD62" i="90"/>
  <c r="GD61" i="90"/>
  <c r="GD60" i="90"/>
  <c r="GD59" i="90"/>
  <c r="GD83" i="90"/>
  <c r="GD58" i="90"/>
  <c r="GD57" i="90"/>
  <c r="GD56" i="90"/>
  <c r="GD55" i="90"/>
  <c r="GD54" i="90"/>
  <c r="GD53" i="90"/>
  <c r="GD52" i="90"/>
  <c r="GD51" i="90"/>
  <c r="GD50" i="90"/>
  <c r="GD49" i="90"/>
  <c r="GD48" i="90"/>
  <c r="GD47" i="90"/>
  <c r="GD46" i="90"/>
  <c r="GD45" i="90"/>
  <c r="GD44" i="90"/>
  <c r="GD43" i="90"/>
  <c r="GD42" i="90"/>
  <c r="GD41" i="90"/>
  <c r="GD40" i="90"/>
  <c r="GD39" i="90"/>
  <c r="GD38" i="90"/>
  <c r="GD37" i="90"/>
  <c r="GD36" i="90"/>
  <c r="GD35" i="90"/>
  <c r="GD34" i="90"/>
  <c r="GD33" i="90"/>
  <c r="GD32" i="90"/>
  <c r="GD31" i="90"/>
  <c r="GD30" i="90"/>
  <c r="GD29" i="90"/>
  <c r="GD28" i="90"/>
  <c r="GD27" i="90"/>
  <c r="JJ146" i="90"/>
  <c r="JJ145" i="90"/>
  <c r="JB145" i="90"/>
  <c r="JB144" i="90"/>
  <c r="JB223" i="90"/>
  <c r="JI207" i="90"/>
  <c r="JA114" i="90"/>
  <c r="JA209" i="90"/>
  <c r="JA206" i="90"/>
  <c r="JA225" i="90"/>
  <c r="JH41" i="90"/>
  <c r="JH49" i="90"/>
  <c r="JH57" i="90"/>
  <c r="JH64" i="90"/>
  <c r="JH112" i="90"/>
  <c r="JH119" i="90"/>
  <c r="JH128" i="90"/>
  <c r="JH165" i="90"/>
  <c r="JH192" i="90"/>
  <c r="IZ39" i="90"/>
  <c r="IZ47" i="90"/>
  <c r="IZ55" i="90"/>
  <c r="IZ62" i="90"/>
  <c r="IZ70" i="90"/>
  <c r="IZ118" i="90"/>
  <c r="IZ165" i="90"/>
  <c r="IZ191" i="90"/>
  <c r="IZ221" i="90"/>
  <c r="BW29" i="90"/>
  <c r="CM29" i="90"/>
  <c r="DC29" i="90"/>
  <c r="JG36" i="90"/>
  <c r="JG44" i="90"/>
  <c r="JG52" i="90"/>
  <c r="JG61" i="90"/>
  <c r="JG69" i="90"/>
  <c r="JG77" i="90"/>
  <c r="JG148" i="90"/>
  <c r="JG165" i="90"/>
  <c r="JG188" i="90"/>
  <c r="JG196" i="90"/>
  <c r="BO28" i="90"/>
  <c r="CE28" i="90"/>
  <c r="CU28" i="90"/>
  <c r="IY36" i="90"/>
  <c r="IY44" i="90"/>
  <c r="IY52" i="90"/>
  <c r="IY60" i="90"/>
  <c r="IY68" i="90"/>
  <c r="IY76" i="90"/>
  <c r="IY131" i="90"/>
  <c r="IY147" i="90"/>
  <c r="IY164" i="90"/>
  <c r="IY172" i="90"/>
  <c r="IY188" i="90"/>
  <c r="IY212" i="90"/>
  <c r="CB197" i="89"/>
  <c r="CR197" i="89"/>
  <c r="DH197" i="89"/>
  <c r="CB192" i="89"/>
  <c r="DH192" i="89"/>
  <c r="CR192" i="89"/>
  <c r="CB191" i="89"/>
  <c r="CR191" i="89"/>
  <c r="DH191" i="89"/>
  <c r="DG192" i="89"/>
  <c r="CQ192" i="89"/>
  <c r="CA192" i="89"/>
  <c r="DH144" i="89"/>
  <c r="CB144" i="89"/>
  <c r="CR144" i="89"/>
  <c r="CB90" i="89"/>
  <c r="CR90" i="89"/>
  <c r="DH90" i="89"/>
  <c r="JH41" i="89"/>
  <c r="JH113" i="89"/>
  <c r="JH121" i="89"/>
  <c r="CB35" i="89"/>
  <c r="DH35" i="89"/>
  <c r="CR35" i="89"/>
  <c r="BW27" i="89"/>
  <c r="CM27" i="89"/>
  <c r="DC27" i="89"/>
  <c r="IY117" i="89"/>
  <c r="IY125" i="89"/>
  <c r="IY133" i="89"/>
  <c r="IY141" i="89"/>
  <c r="IY165" i="89"/>
  <c r="JF90" i="89"/>
  <c r="JF98" i="89"/>
  <c r="JF142" i="89"/>
  <c r="JF121" i="89"/>
  <c r="JF129" i="89"/>
  <c r="JF137" i="89"/>
  <c r="JF170" i="89"/>
  <c r="JF178" i="89"/>
  <c r="JF218" i="89"/>
  <c r="JE53" i="89"/>
  <c r="JE61" i="89"/>
  <c r="JE69" i="89"/>
  <c r="JE77" i="89"/>
  <c r="JE85" i="89"/>
  <c r="JE94" i="89"/>
  <c r="JE102" i="89"/>
  <c r="JE110" i="89"/>
  <c r="JE117" i="89"/>
  <c r="JE125" i="89"/>
  <c r="JE133" i="89"/>
  <c r="JE141" i="89"/>
  <c r="JE150" i="89"/>
  <c r="JE158" i="89"/>
  <c r="JE166" i="89"/>
  <c r="JE174" i="89"/>
  <c r="JE182" i="89"/>
  <c r="JE190" i="89"/>
  <c r="JE198" i="89"/>
  <c r="JE206" i="89"/>
  <c r="JE215" i="89"/>
  <c r="JE222" i="89"/>
  <c r="IZ45" i="89"/>
  <c r="JD99" i="89"/>
  <c r="JD107" i="89"/>
  <c r="JD171" i="89"/>
  <c r="JD179" i="89"/>
  <c r="JD187" i="89"/>
  <c r="JD219" i="89"/>
  <c r="JD227" i="89"/>
  <c r="JC107" i="89"/>
  <c r="JC169" i="89"/>
  <c r="JC179" i="89"/>
  <c r="JC187" i="89"/>
  <c r="JC203" i="89"/>
  <c r="JC211" i="89"/>
  <c r="JC219" i="89"/>
  <c r="JC227" i="89"/>
  <c r="CB191" i="44"/>
  <c r="DH191" i="44"/>
  <c r="CR191" i="44"/>
  <c r="CC167" i="44"/>
  <c r="CS167" i="44"/>
  <c r="DI167" i="44"/>
  <c r="CB149" i="44"/>
  <c r="CR149" i="44"/>
  <c r="DH149" i="44"/>
  <c r="CC184" i="44"/>
  <c r="CS184" i="44"/>
  <c r="DI184" i="44"/>
  <c r="CB174" i="44"/>
  <c r="DH174" i="44"/>
  <c r="CR174" i="44"/>
  <c r="CB161" i="44"/>
  <c r="DH161" i="44"/>
  <c r="CR161" i="44"/>
  <c r="DG150" i="44"/>
  <c r="CQ150" i="44"/>
  <c r="CA150" i="44"/>
  <c r="JH48" i="44"/>
  <c r="JH56" i="44"/>
  <c r="JH64" i="44"/>
  <c r="JH72" i="44"/>
  <c r="JH80" i="44"/>
  <c r="JH88" i="44"/>
  <c r="JJ197" i="44"/>
  <c r="JJ205" i="44"/>
  <c r="JJ213" i="44"/>
  <c r="JJ221" i="44"/>
  <c r="JB45" i="44"/>
  <c r="JG99" i="44"/>
  <c r="JG107" i="44"/>
  <c r="JG115" i="44"/>
  <c r="JG139" i="44"/>
  <c r="JG147" i="44"/>
  <c r="JG155" i="44"/>
  <c r="JG163" i="44"/>
  <c r="JG171" i="44"/>
  <c r="JG179" i="44"/>
  <c r="JG187" i="44"/>
  <c r="FY227" i="44"/>
  <c r="FY226" i="44"/>
  <c r="FY225" i="44"/>
  <c r="FY224" i="44"/>
  <c r="FY223" i="44"/>
  <c r="FY222" i="44"/>
  <c r="FY221" i="44"/>
  <c r="FY220" i="44"/>
  <c r="FY219" i="44"/>
  <c r="FY218" i="44"/>
  <c r="FY217" i="44"/>
  <c r="FY216" i="44"/>
  <c r="FY215" i="44"/>
  <c r="FY214" i="44"/>
  <c r="FY213" i="44"/>
  <c r="FY212" i="44"/>
  <c r="FY211" i="44"/>
  <c r="FY210" i="44"/>
  <c r="FY209" i="44"/>
  <c r="FY208" i="44"/>
  <c r="FY207" i="44"/>
  <c r="FY206" i="44"/>
  <c r="FY205" i="44"/>
  <c r="FY204" i="44"/>
  <c r="FY203" i="44"/>
  <c r="FY202" i="44"/>
  <c r="FY201" i="44"/>
  <c r="FY200" i="44"/>
  <c r="FY199" i="44"/>
  <c r="FY198" i="44"/>
  <c r="FY197" i="44"/>
  <c r="FY196" i="44"/>
  <c r="FY193" i="44"/>
  <c r="FY195" i="44"/>
  <c r="FY192" i="44"/>
  <c r="FY194" i="44"/>
  <c r="FY190" i="44"/>
  <c r="FY189" i="44"/>
  <c r="FY188" i="44"/>
  <c r="FY187" i="44"/>
  <c r="FY186" i="44"/>
  <c r="FY185" i="44"/>
  <c r="FY184" i="44"/>
  <c r="FY183" i="44"/>
  <c r="FY182" i="44"/>
  <c r="FY181" i="44"/>
  <c r="FY180" i="44"/>
  <c r="FY179" i="44"/>
  <c r="FY178" i="44"/>
  <c r="FY177" i="44"/>
  <c r="FY176" i="44"/>
  <c r="FY175" i="44"/>
  <c r="FY174" i="44"/>
  <c r="FY173" i="44"/>
  <c r="FY172" i="44"/>
  <c r="FY171" i="44"/>
  <c r="FY170" i="44"/>
  <c r="FY169" i="44"/>
  <c r="FY168" i="44"/>
  <c r="FY167" i="44"/>
  <c r="FY166" i="44"/>
  <c r="FY165" i="44"/>
  <c r="FY164" i="44"/>
  <c r="FY163" i="44"/>
  <c r="FY162" i="44"/>
  <c r="FY161" i="44"/>
  <c r="FY160" i="44"/>
  <c r="FY159" i="44"/>
  <c r="FY158" i="44"/>
  <c r="FY157" i="44"/>
  <c r="FY156" i="44"/>
  <c r="FY155" i="44"/>
  <c r="FY154" i="44"/>
  <c r="FY153" i="44"/>
  <c r="FY152" i="44"/>
  <c r="FY151" i="44"/>
  <c r="FY150" i="44"/>
  <c r="FY147" i="44"/>
  <c r="FY139" i="44"/>
  <c r="FY138" i="44"/>
  <c r="FY137" i="44"/>
  <c r="FY136" i="44"/>
  <c r="FY135" i="44"/>
  <c r="FY134" i="44"/>
  <c r="FY133" i="44"/>
  <c r="FY132" i="44"/>
  <c r="FY131" i="44"/>
  <c r="FY130" i="44"/>
  <c r="FY129" i="44"/>
  <c r="FY128" i="44"/>
  <c r="FY127" i="44"/>
  <c r="FY126" i="44"/>
  <c r="FY125" i="44"/>
  <c r="FY124" i="44"/>
  <c r="FY123" i="44"/>
  <c r="FY122" i="44"/>
  <c r="FY121" i="44"/>
  <c r="FY120" i="44"/>
  <c r="FY119" i="44"/>
  <c r="FY118" i="44"/>
  <c r="FY117" i="44"/>
  <c r="FY116" i="44"/>
  <c r="FY115" i="44"/>
  <c r="FY114" i="44"/>
  <c r="FY113" i="44"/>
  <c r="FY112" i="44"/>
  <c r="FY111" i="44"/>
  <c r="FY110" i="44"/>
  <c r="FY109" i="44"/>
  <c r="FY108" i="44"/>
  <c r="FY107" i="44"/>
  <c r="FY106" i="44"/>
  <c r="FY105" i="44"/>
  <c r="FY104" i="44"/>
  <c r="FY103" i="44"/>
  <c r="FY102" i="44"/>
  <c r="FY191" i="44"/>
  <c r="FY146" i="44"/>
  <c r="FY149" i="44"/>
  <c r="FY145" i="44"/>
  <c r="FY143" i="44"/>
  <c r="FY142" i="44"/>
  <c r="FY141" i="44"/>
  <c r="FY140" i="44"/>
  <c r="FY148" i="44"/>
  <c r="FY144" i="44"/>
  <c r="FY101" i="44"/>
  <c r="FY95" i="44"/>
  <c r="FY94" i="44"/>
  <c r="FY93" i="44"/>
  <c r="FY92" i="44"/>
  <c r="FY91" i="44"/>
  <c r="FY90" i="44"/>
  <c r="FY89" i="44"/>
  <c r="FY88" i="44"/>
  <c r="FY87" i="44"/>
  <c r="FY86" i="44"/>
  <c r="FY85" i="44"/>
  <c r="FY84" i="44"/>
  <c r="FY83" i="44"/>
  <c r="FY82" i="44"/>
  <c r="FY81" i="44"/>
  <c r="FY80" i="44"/>
  <c r="FY79" i="44"/>
  <c r="FY78" i="44"/>
  <c r="FY77" i="44"/>
  <c r="FY76" i="44"/>
  <c r="FY75" i="44"/>
  <c r="FY74" i="44"/>
  <c r="FY73" i="44"/>
  <c r="FY72" i="44"/>
  <c r="FY71" i="44"/>
  <c r="FY70" i="44"/>
  <c r="FY69" i="44"/>
  <c r="FY68" i="44"/>
  <c r="FY67" i="44"/>
  <c r="FY66" i="44"/>
  <c r="FY65" i="44"/>
  <c r="FY64" i="44"/>
  <c r="FY63" i="44"/>
  <c r="FY62" i="44"/>
  <c r="FY61" i="44"/>
  <c r="FY60" i="44"/>
  <c r="FY59" i="44"/>
  <c r="FY58" i="44"/>
  <c r="FY57" i="44"/>
  <c r="FY56" i="44"/>
  <c r="FY55" i="44"/>
  <c r="FY54" i="44"/>
  <c r="FY53" i="44"/>
  <c r="FY52" i="44"/>
  <c r="FY51" i="44"/>
  <c r="FY100" i="44"/>
  <c r="FY99" i="44"/>
  <c r="FY98" i="44"/>
  <c r="FY97" i="44"/>
  <c r="FY96" i="44"/>
  <c r="FY49" i="44"/>
  <c r="FY32" i="44"/>
  <c r="FY46" i="44"/>
  <c r="FY42" i="44"/>
  <c r="FY41" i="44"/>
  <c r="FY38" i="44"/>
  <c r="FY30" i="44"/>
  <c r="FY27" i="44"/>
  <c r="FY44" i="44"/>
  <c r="FY39" i="44"/>
  <c r="FY37" i="44"/>
  <c r="FY34" i="44"/>
  <c r="FY33" i="44"/>
  <c r="FY43" i="44"/>
  <c r="FY36" i="44"/>
  <c r="FY35" i="44"/>
  <c r="FY50" i="44"/>
  <c r="FY48" i="44"/>
  <c r="FY40" i="44"/>
  <c r="FY31" i="44"/>
  <c r="FY47" i="44"/>
  <c r="FY45" i="44"/>
  <c r="FY29" i="44"/>
  <c r="FY28" i="44"/>
  <c r="CR50" i="44"/>
  <c r="DH50" i="44"/>
  <c r="CB50" i="44"/>
  <c r="IZ104" i="44"/>
  <c r="IZ112" i="44"/>
  <c r="IZ120" i="44"/>
  <c r="IZ128" i="44"/>
  <c r="IZ136" i="44"/>
  <c r="FZ227" i="44"/>
  <c r="FZ226" i="44"/>
  <c r="FZ225" i="44"/>
  <c r="FZ224" i="44"/>
  <c r="FZ223" i="44"/>
  <c r="FZ222" i="44"/>
  <c r="FZ221" i="44"/>
  <c r="FZ220" i="44"/>
  <c r="FZ219" i="44"/>
  <c r="FZ218" i="44"/>
  <c r="FZ217" i="44"/>
  <c r="FZ216" i="44"/>
  <c r="FZ215" i="44"/>
  <c r="FZ214" i="44"/>
  <c r="FZ213" i="44"/>
  <c r="FZ212" i="44"/>
  <c r="FZ211" i="44"/>
  <c r="FZ210" i="44"/>
  <c r="FZ209" i="44"/>
  <c r="FZ208" i="44"/>
  <c r="FZ207" i="44"/>
  <c r="FZ206" i="44"/>
  <c r="FZ205" i="44"/>
  <c r="FZ204" i="44"/>
  <c r="FZ203" i="44"/>
  <c r="FZ202" i="44"/>
  <c r="FZ201" i="44"/>
  <c r="FZ200" i="44"/>
  <c r="FZ199" i="44"/>
  <c r="FZ198" i="44"/>
  <c r="FZ197" i="44"/>
  <c r="FZ196" i="44"/>
  <c r="FZ195" i="44"/>
  <c r="FZ194" i="44"/>
  <c r="FZ193" i="44"/>
  <c r="FZ192" i="44"/>
  <c r="FZ191" i="44"/>
  <c r="FZ185" i="44"/>
  <c r="FZ177" i="44"/>
  <c r="FZ169" i="44"/>
  <c r="FZ161" i="44"/>
  <c r="FZ153" i="44"/>
  <c r="FZ150" i="44"/>
  <c r="FZ147" i="44"/>
  <c r="FZ139" i="44"/>
  <c r="FZ138" i="44"/>
  <c r="FZ137" i="44"/>
  <c r="FZ136" i="44"/>
  <c r="FZ135" i="44"/>
  <c r="FZ134" i="44"/>
  <c r="FZ133" i="44"/>
  <c r="FZ132" i="44"/>
  <c r="FZ131" i="44"/>
  <c r="FZ130" i="44"/>
  <c r="FZ129" i="44"/>
  <c r="FZ128" i="44"/>
  <c r="FZ127" i="44"/>
  <c r="FZ126" i="44"/>
  <c r="FZ125" i="44"/>
  <c r="FZ124" i="44"/>
  <c r="FZ123" i="44"/>
  <c r="FZ122" i="44"/>
  <c r="FZ121" i="44"/>
  <c r="FZ120" i="44"/>
  <c r="FZ119" i="44"/>
  <c r="FZ118" i="44"/>
  <c r="FZ117" i="44"/>
  <c r="FZ116" i="44"/>
  <c r="FZ115" i="44"/>
  <c r="FZ114" i="44"/>
  <c r="FZ113" i="44"/>
  <c r="FZ112" i="44"/>
  <c r="FZ111" i="44"/>
  <c r="FZ110" i="44"/>
  <c r="FZ109" i="44"/>
  <c r="FZ108" i="44"/>
  <c r="FZ107" i="44"/>
  <c r="FZ106" i="44"/>
  <c r="FZ105" i="44"/>
  <c r="FZ104" i="44"/>
  <c r="FZ103" i="44"/>
  <c r="FZ102" i="44"/>
  <c r="FZ101" i="44"/>
  <c r="FZ100" i="44"/>
  <c r="FZ188" i="44"/>
  <c r="FZ180" i="44"/>
  <c r="FZ172" i="44"/>
  <c r="FZ164" i="44"/>
  <c r="FZ156" i="44"/>
  <c r="FZ183" i="44"/>
  <c r="FZ175" i="44"/>
  <c r="FZ167" i="44"/>
  <c r="FZ159" i="44"/>
  <c r="FZ151" i="44"/>
  <c r="FZ146" i="44"/>
  <c r="FZ186" i="44"/>
  <c r="FZ178" i="44"/>
  <c r="FZ170" i="44"/>
  <c r="FZ162" i="44"/>
  <c r="FZ154" i="44"/>
  <c r="FZ189" i="44"/>
  <c r="FZ181" i="44"/>
  <c r="FZ173" i="44"/>
  <c r="FZ165" i="44"/>
  <c r="FZ157" i="44"/>
  <c r="FZ149" i="44"/>
  <c r="FZ145" i="44"/>
  <c r="FZ143" i="44"/>
  <c r="FZ142" i="44"/>
  <c r="FZ141" i="44"/>
  <c r="FZ140" i="44"/>
  <c r="FZ184" i="44"/>
  <c r="FZ176" i="44"/>
  <c r="FZ168" i="44"/>
  <c r="FZ160" i="44"/>
  <c r="FZ152" i="44"/>
  <c r="FZ187" i="44"/>
  <c r="FZ179" i="44"/>
  <c r="FZ171" i="44"/>
  <c r="FZ163" i="44"/>
  <c r="FZ155" i="44"/>
  <c r="FZ148" i="44"/>
  <c r="FZ144" i="44"/>
  <c r="FZ190" i="44"/>
  <c r="FZ182" i="44"/>
  <c r="FZ174" i="44"/>
  <c r="FZ166" i="44"/>
  <c r="FZ158" i="44"/>
  <c r="FZ95" i="44"/>
  <c r="FZ94" i="44"/>
  <c r="FZ93" i="44"/>
  <c r="FZ92" i="44"/>
  <c r="FZ91" i="44"/>
  <c r="FZ90" i="44"/>
  <c r="FZ89" i="44"/>
  <c r="FZ88" i="44"/>
  <c r="FZ87" i="44"/>
  <c r="FZ86" i="44"/>
  <c r="FZ85" i="44"/>
  <c r="FZ84" i="44"/>
  <c r="FZ83" i="44"/>
  <c r="FZ82" i="44"/>
  <c r="FZ81" i="44"/>
  <c r="FZ80" i="44"/>
  <c r="FZ79" i="44"/>
  <c r="FZ78" i="44"/>
  <c r="FZ77" i="44"/>
  <c r="FZ76" i="44"/>
  <c r="FZ75" i="44"/>
  <c r="FZ74" i="44"/>
  <c r="FZ73" i="44"/>
  <c r="FZ72" i="44"/>
  <c r="FZ71" i="44"/>
  <c r="FZ70" i="44"/>
  <c r="FZ69" i="44"/>
  <c r="FZ68" i="44"/>
  <c r="FZ67" i="44"/>
  <c r="FZ66" i="44"/>
  <c r="FZ65" i="44"/>
  <c r="FZ64" i="44"/>
  <c r="FZ63" i="44"/>
  <c r="FZ62" i="44"/>
  <c r="FZ61" i="44"/>
  <c r="FZ60" i="44"/>
  <c r="FZ59" i="44"/>
  <c r="FZ58" i="44"/>
  <c r="FZ57" i="44"/>
  <c r="FZ56" i="44"/>
  <c r="FZ55" i="44"/>
  <c r="FZ54" i="44"/>
  <c r="FZ53" i="44"/>
  <c r="FZ52" i="44"/>
  <c r="FZ51" i="44"/>
  <c r="FZ50" i="44"/>
  <c r="FZ49" i="44"/>
  <c r="FZ48" i="44"/>
  <c r="FZ47" i="44"/>
  <c r="FZ46" i="44"/>
  <c r="FZ45" i="44"/>
  <c r="FZ99" i="44"/>
  <c r="FZ98" i="44"/>
  <c r="FZ97" i="44"/>
  <c r="FZ96" i="44"/>
  <c r="FZ44" i="44"/>
  <c r="FZ43" i="44"/>
  <c r="FZ42" i="44"/>
  <c r="FZ41" i="44"/>
  <c r="FZ40" i="44"/>
  <c r="FZ39" i="44"/>
  <c r="FZ38" i="44"/>
  <c r="FZ37" i="44"/>
  <c r="FZ36" i="44"/>
  <c r="FZ35" i="44"/>
  <c r="FZ34" i="44"/>
  <c r="FZ33" i="44"/>
  <c r="FZ32" i="44"/>
  <c r="FZ31" i="44"/>
  <c r="FZ30" i="44"/>
  <c r="FZ29" i="44"/>
  <c r="FZ28" i="44"/>
  <c r="FZ27" i="44"/>
  <c r="DI62" i="44"/>
  <c r="CC62" i="44"/>
  <c r="CS62" i="44"/>
  <c r="JF44" i="44"/>
  <c r="K8" i="53"/>
  <c r="K10" i="53" s="1"/>
  <c r="K12" i="53" s="1"/>
  <c r="K7" i="53"/>
  <c r="JE98" i="44"/>
  <c r="JE191" i="44"/>
  <c r="JE199" i="44"/>
  <c r="JE207" i="44"/>
  <c r="JE215" i="44"/>
  <c r="JF65" i="44"/>
  <c r="IY102" i="44"/>
  <c r="IY110" i="44"/>
  <c r="IY118" i="44"/>
  <c r="IY142" i="44"/>
  <c r="IY150" i="44"/>
  <c r="IY158" i="44"/>
  <c r="IY166" i="44"/>
  <c r="IY174" i="44"/>
  <c r="IY182" i="44"/>
  <c r="IY190" i="44"/>
  <c r="JF77" i="44"/>
  <c r="JF103" i="44"/>
  <c r="JF109" i="44"/>
  <c r="JF117" i="44"/>
  <c r="JF125" i="44"/>
  <c r="JF133" i="44"/>
  <c r="JF156" i="44"/>
  <c r="JF164" i="44"/>
  <c r="JF172" i="44"/>
  <c r="JF180" i="44"/>
  <c r="JF188" i="44"/>
  <c r="DI60" i="44"/>
  <c r="CC60" i="44"/>
  <c r="CS60" i="44"/>
  <c r="JA45" i="44"/>
  <c r="GF227" i="44"/>
  <c r="GF226" i="44"/>
  <c r="GF225" i="44"/>
  <c r="GF224" i="44"/>
  <c r="GF223" i="44"/>
  <c r="GF222" i="44"/>
  <c r="GF221" i="44"/>
  <c r="GF220" i="44"/>
  <c r="GF219" i="44"/>
  <c r="GF218" i="44"/>
  <c r="GF217" i="44"/>
  <c r="GF216" i="44"/>
  <c r="GF215" i="44"/>
  <c r="GF214" i="44"/>
  <c r="GF213" i="44"/>
  <c r="GF212" i="44"/>
  <c r="GF211" i="44"/>
  <c r="GF210" i="44"/>
  <c r="GF209" i="44"/>
  <c r="GF208" i="44"/>
  <c r="GF207" i="44"/>
  <c r="GF206" i="44"/>
  <c r="GF205" i="44"/>
  <c r="GF204" i="44"/>
  <c r="GF203" i="44"/>
  <c r="GF202" i="44"/>
  <c r="GF201" i="44"/>
  <c r="GF200" i="44"/>
  <c r="GF199" i="44"/>
  <c r="GF198" i="44"/>
  <c r="GF197" i="44"/>
  <c r="GF196" i="44"/>
  <c r="GF192" i="44"/>
  <c r="GF191" i="44"/>
  <c r="GF190" i="44"/>
  <c r="GF189" i="44"/>
  <c r="GF188" i="44"/>
  <c r="GF187" i="44"/>
  <c r="GF186" i="44"/>
  <c r="GF185" i="44"/>
  <c r="GF184" i="44"/>
  <c r="GF183" i="44"/>
  <c r="GF182" i="44"/>
  <c r="GF181" i="44"/>
  <c r="GF180" i="44"/>
  <c r="GF179" i="44"/>
  <c r="GF178" i="44"/>
  <c r="GF177" i="44"/>
  <c r="GF176" i="44"/>
  <c r="GF175" i="44"/>
  <c r="GF174" i="44"/>
  <c r="GF173" i="44"/>
  <c r="GF172" i="44"/>
  <c r="GF171" i="44"/>
  <c r="GF170" i="44"/>
  <c r="GF169" i="44"/>
  <c r="GF168" i="44"/>
  <c r="GF167" i="44"/>
  <c r="GF166" i="44"/>
  <c r="GF165" i="44"/>
  <c r="GF164" i="44"/>
  <c r="GF163" i="44"/>
  <c r="GF162" i="44"/>
  <c r="GF161" i="44"/>
  <c r="GF160" i="44"/>
  <c r="GF159" i="44"/>
  <c r="GF158" i="44"/>
  <c r="GF157" i="44"/>
  <c r="GF156" i="44"/>
  <c r="GF155" i="44"/>
  <c r="GF154" i="44"/>
  <c r="GF153" i="44"/>
  <c r="GF152" i="44"/>
  <c r="GF151" i="44"/>
  <c r="GF150" i="44"/>
  <c r="GF149" i="44"/>
  <c r="GF148" i="44"/>
  <c r="GF147" i="44"/>
  <c r="GF146" i="44"/>
  <c r="GF145" i="44"/>
  <c r="GF144" i="44"/>
  <c r="GF195" i="44"/>
  <c r="GF194" i="44"/>
  <c r="GF193" i="44"/>
  <c r="GF143" i="44"/>
  <c r="GF142" i="44"/>
  <c r="GF141" i="44"/>
  <c r="GF140" i="44"/>
  <c r="GF137" i="44"/>
  <c r="GF136" i="44"/>
  <c r="GF135" i="44"/>
  <c r="GF134" i="44"/>
  <c r="GF133" i="44"/>
  <c r="GF132" i="44"/>
  <c r="GF131" i="44"/>
  <c r="GF130" i="44"/>
  <c r="GF129" i="44"/>
  <c r="GF128" i="44"/>
  <c r="GF127" i="44"/>
  <c r="GF126" i="44"/>
  <c r="GF125" i="44"/>
  <c r="GF124" i="44"/>
  <c r="GF123" i="44"/>
  <c r="GF122" i="44"/>
  <c r="GF121" i="44"/>
  <c r="GF120" i="44"/>
  <c r="GF119" i="44"/>
  <c r="GF118" i="44"/>
  <c r="GF117" i="44"/>
  <c r="GF116" i="44"/>
  <c r="GF115" i="44"/>
  <c r="GF114" i="44"/>
  <c r="GF113" i="44"/>
  <c r="GF112" i="44"/>
  <c r="GF111" i="44"/>
  <c r="GF110" i="44"/>
  <c r="GF109" i="44"/>
  <c r="GF108" i="44"/>
  <c r="GF107" i="44"/>
  <c r="GF106" i="44"/>
  <c r="GF105" i="44"/>
  <c r="GF104" i="44"/>
  <c r="GF139" i="44"/>
  <c r="GF138" i="44"/>
  <c r="GF102" i="44"/>
  <c r="GF95" i="44"/>
  <c r="GF94" i="44"/>
  <c r="GF93" i="44"/>
  <c r="GF92" i="44"/>
  <c r="GF91" i="44"/>
  <c r="GF90" i="44"/>
  <c r="GF89" i="44"/>
  <c r="GF88" i="44"/>
  <c r="GF87" i="44"/>
  <c r="GF86" i="44"/>
  <c r="GF85" i="44"/>
  <c r="GF84" i="44"/>
  <c r="GF83" i="44"/>
  <c r="GF82" i="44"/>
  <c r="GF81" i="44"/>
  <c r="GF80" i="44"/>
  <c r="GF79" i="44"/>
  <c r="GF78" i="44"/>
  <c r="GF77" i="44"/>
  <c r="GF76" i="44"/>
  <c r="GF75" i="44"/>
  <c r="GF74" i="44"/>
  <c r="GF73" i="44"/>
  <c r="GF72" i="44"/>
  <c r="GF71" i="44"/>
  <c r="GF70" i="44"/>
  <c r="GF69" i="44"/>
  <c r="GF68" i="44"/>
  <c r="GF67" i="44"/>
  <c r="GF66" i="44"/>
  <c r="GF65" i="44"/>
  <c r="GF64" i="44"/>
  <c r="GF63" i="44"/>
  <c r="GF62" i="44"/>
  <c r="GF61" i="44"/>
  <c r="GF60" i="44"/>
  <c r="GF59" i="44"/>
  <c r="GF58" i="44"/>
  <c r="GF57" i="44"/>
  <c r="GF56" i="44"/>
  <c r="GF55" i="44"/>
  <c r="GF54" i="44"/>
  <c r="GF53" i="44"/>
  <c r="GF52" i="44"/>
  <c r="GF51" i="44"/>
  <c r="GF50" i="44"/>
  <c r="GF49" i="44"/>
  <c r="GF101" i="44"/>
  <c r="GF99" i="44"/>
  <c r="GF98" i="44"/>
  <c r="GF97" i="44"/>
  <c r="GF96" i="44"/>
  <c r="GF103" i="44"/>
  <c r="GF100" i="44"/>
  <c r="GF45" i="44"/>
  <c r="GF48" i="44"/>
  <c r="GF47" i="44"/>
  <c r="GF46" i="44"/>
  <c r="GF44" i="44"/>
  <c r="GF43" i="44"/>
  <c r="GF42" i="44"/>
  <c r="GF41" i="44"/>
  <c r="GF40" i="44"/>
  <c r="GF39" i="44"/>
  <c r="GF38" i="44"/>
  <c r="GF37" i="44"/>
  <c r="GF36" i="44"/>
  <c r="GF35" i="44"/>
  <c r="GF34" i="44"/>
  <c r="GF33" i="44"/>
  <c r="GF32" i="44"/>
  <c r="GF31" i="44"/>
  <c r="GF30" i="44"/>
  <c r="GF29" i="44"/>
  <c r="GF28" i="44"/>
  <c r="GF27" i="44"/>
  <c r="FX227" i="44"/>
  <c r="FX226" i="44"/>
  <c r="FX225" i="44"/>
  <c r="FX224" i="44"/>
  <c r="FX223" i="44"/>
  <c r="FX222" i="44"/>
  <c r="FX221" i="44"/>
  <c r="FX220" i="44"/>
  <c r="FX219" i="44"/>
  <c r="FX218" i="44"/>
  <c r="FX217" i="44"/>
  <c r="FX216" i="44"/>
  <c r="FX215" i="44"/>
  <c r="FX214" i="44"/>
  <c r="FX213" i="44"/>
  <c r="FX212" i="44"/>
  <c r="FX211" i="44"/>
  <c r="FX210" i="44"/>
  <c r="FX209" i="44"/>
  <c r="FX208" i="44"/>
  <c r="FX207" i="44"/>
  <c r="FX206" i="44"/>
  <c r="FX205" i="44"/>
  <c r="FX204" i="44"/>
  <c r="FX203" i="44"/>
  <c r="FX202" i="44"/>
  <c r="FX201" i="44"/>
  <c r="FX200" i="44"/>
  <c r="FX199" i="44"/>
  <c r="FX198" i="44"/>
  <c r="FX197" i="44"/>
  <c r="FX196" i="44"/>
  <c r="FX194" i="44"/>
  <c r="FX190" i="44"/>
  <c r="FX189" i="44"/>
  <c r="FX188" i="44"/>
  <c r="FX187" i="44"/>
  <c r="FX186" i="44"/>
  <c r="FX185" i="44"/>
  <c r="FX184" i="44"/>
  <c r="FX183" i="44"/>
  <c r="FX182" i="44"/>
  <c r="FX181" i="44"/>
  <c r="FX180" i="44"/>
  <c r="FX179" i="44"/>
  <c r="FX178" i="44"/>
  <c r="FX177" i="44"/>
  <c r="FX176" i="44"/>
  <c r="FX175" i="44"/>
  <c r="FX174" i="44"/>
  <c r="FX173" i="44"/>
  <c r="FX172" i="44"/>
  <c r="FX171" i="44"/>
  <c r="FX170" i="44"/>
  <c r="FX169" i="44"/>
  <c r="FX168" i="44"/>
  <c r="FX167" i="44"/>
  <c r="FX166" i="44"/>
  <c r="FX165" i="44"/>
  <c r="FX164" i="44"/>
  <c r="FX163" i="44"/>
  <c r="FX162" i="44"/>
  <c r="FX161" i="44"/>
  <c r="FX160" i="44"/>
  <c r="FX159" i="44"/>
  <c r="FX158" i="44"/>
  <c r="FX157" i="44"/>
  <c r="FX156" i="44"/>
  <c r="FX155" i="44"/>
  <c r="FX154" i="44"/>
  <c r="FX153" i="44"/>
  <c r="FX152" i="44"/>
  <c r="FX151" i="44"/>
  <c r="FX150" i="44"/>
  <c r="FX149" i="44"/>
  <c r="FX148" i="44"/>
  <c r="FX147" i="44"/>
  <c r="FX146" i="44"/>
  <c r="FX145" i="44"/>
  <c r="FX144" i="44"/>
  <c r="FX193" i="44"/>
  <c r="FX195" i="44"/>
  <c r="FX191" i="44"/>
  <c r="FX139" i="44"/>
  <c r="FX138" i="44"/>
  <c r="FX137" i="44"/>
  <c r="FX136" i="44"/>
  <c r="FX135" i="44"/>
  <c r="FX134" i="44"/>
  <c r="FX133" i="44"/>
  <c r="FX132" i="44"/>
  <c r="FX131" i="44"/>
  <c r="FX130" i="44"/>
  <c r="FX129" i="44"/>
  <c r="FX128" i="44"/>
  <c r="FX127" i="44"/>
  <c r="FX126" i="44"/>
  <c r="FX125" i="44"/>
  <c r="FX124" i="44"/>
  <c r="FX123" i="44"/>
  <c r="FX122" i="44"/>
  <c r="FX121" i="44"/>
  <c r="FX120" i="44"/>
  <c r="FX119" i="44"/>
  <c r="FX118" i="44"/>
  <c r="FX117" i="44"/>
  <c r="FX116" i="44"/>
  <c r="FX115" i="44"/>
  <c r="FX114" i="44"/>
  <c r="FX113" i="44"/>
  <c r="FX112" i="44"/>
  <c r="FX111" i="44"/>
  <c r="FX110" i="44"/>
  <c r="FX109" i="44"/>
  <c r="FX108" i="44"/>
  <c r="FX107" i="44"/>
  <c r="FX106" i="44"/>
  <c r="FX105" i="44"/>
  <c r="FX104" i="44"/>
  <c r="FX192" i="44"/>
  <c r="FX143" i="44"/>
  <c r="FX142" i="44"/>
  <c r="FX141" i="44"/>
  <c r="FX140" i="44"/>
  <c r="FX103" i="44"/>
  <c r="FX101" i="44"/>
  <c r="FX95" i="44"/>
  <c r="FX94" i="44"/>
  <c r="FX93" i="44"/>
  <c r="FX92" i="44"/>
  <c r="FX91" i="44"/>
  <c r="FX90" i="44"/>
  <c r="FX89" i="44"/>
  <c r="FX88" i="44"/>
  <c r="FX87" i="44"/>
  <c r="FX86" i="44"/>
  <c r="FX85" i="44"/>
  <c r="FX84" i="44"/>
  <c r="FX83" i="44"/>
  <c r="FX82" i="44"/>
  <c r="FX81" i="44"/>
  <c r="FX80" i="44"/>
  <c r="FX79" i="44"/>
  <c r="FX78" i="44"/>
  <c r="FX77" i="44"/>
  <c r="FX76" i="44"/>
  <c r="FX75" i="44"/>
  <c r="FX74" i="44"/>
  <c r="FX73" i="44"/>
  <c r="FX72" i="44"/>
  <c r="FX71" i="44"/>
  <c r="FX70" i="44"/>
  <c r="FX69" i="44"/>
  <c r="FX68" i="44"/>
  <c r="FX67" i="44"/>
  <c r="FX66" i="44"/>
  <c r="FX65" i="44"/>
  <c r="FX64" i="44"/>
  <c r="FX63" i="44"/>
  <c r="FX62" i="44"/>
  <c r="FX61" i="44"/>
  <c r="FX60" i="44"/>
  <c r="FX59" i="44"/>
  <c r="FX58" i="44"/>
  <c r="FX57" i="44"/>
  <c r="FX56" i="44"/>
  <c r="FX55" i="44"/>
  <c r="FX54" i="44"/>
  <c r="FX53" i="44"/>
  <c r="FX52" i="44"/>
  <c r="FX51" i="44"/>
  <c r="FX50" i="44"/>
  <c r="FX49" i="44"/>
  <c r="FX100" i="44"/>
  <c r="FX99" i="44"/>
  <c r="FX98" i="44"/>
  <c r="FX97" i="44"/>
  <c r="FX102" i="44"/>
  <c r="FX96" i="44"/>
  <c r="FX47" i="44"/>
  <c r="FX45" i="44"/>
  <c r="FX46" i="44"/>
  <c r="FX48" i="44"/>
  <c r="FX44" i="44"/>
  <c r="FX43" i="44"/>
  <c r="FX42" i="44"/>
  <c r="FX41" i="44"/>
  <c r="FX40" i="44"/>
  <c r="FX39" i="44"/>
  <c r="FX38" i="44"/>
  <c r="FX37" i="44"/>
  <c r="FX36" i="44"/>
  <c r="FX35" i="44"/>
  <c r="FX34" i="44"/>
  <c r="FX33" i="44"/>
  <c r="FX32" i="44"/>
  <c r="FX31" i="44"/>
  <c r="FX30" i="44"/>
  <c r="FX29" i="44"/>
  <c r="FX28" i="44"/>
  <c r="FX27" i="44"/>
  <c r="DI56" i="90"/>
  <c r="CC56" i="90"/>
  <c r="CS56" i="90"/>
  <c r="CA121" i="90"/>
  <c r="CQ121" i="90"/>
  <c r="DG121" i="90"/>
  <c r="GH226" i="90"/>
  <c r="GH227" i="90"/>
  <c r="GH223" i="90"/>
  <c r="GH222" i="90"/>
  <c r="GH221" i="90"/>
  <c r="GH225" i="90"/>
  <c r="GH220" i="90"/>
  <c r="GH219" i="90"/>
  <c r="GH224" i="90"/>
  <c r="GH218" i="90"/>
  <c r="GH216" i="90"/>
  <c r="GH215" i="90"/>
  <c r="GH214" i="90"/>
  <c r="GH212" i="90"/>
  <c r="GH217" i="90"/>
  <c r="GH211" i="90"/>
  <c r="GH213" i="90"/>
  <c r="GH210" i="90"/>
  <c r="GH209" i="90"/>
  <c r="GH208" i="90"/>
  <c r="GH207" i="90"/>
  <c r="GH206" i="90"/>
  <c r="GH205" i="90"/>
  <c r="GH204" i="90"/>
  <c r="GH203" i="90"/>
  <c r="GH202" i="90"/>
  <c r="GH201" i="90"/>
  <c r="GH200" i="90"/>
  <c r="GH199" i="90"/>
  <c r="GH198" i="90"/>
  <c r="GH197" i="90"/>
  <c r="GH196" i="90"/>
  <c r="GH191" i="90"/>
  <c r="GH195" i="90"/>
  <c r="GH194" i="90"/>
  <c r="GH192" i="90"/>
  <c r="GH190" i="90"/>
  <c r="GH193" i="90"/>
  <c r="GH189" i="90"/>
  <c r="GH188" i="90"/>
  <c r="GH187" i="90"/>
  <c r="GH185" i="90"/>
  <c r="GH184" i="90"/>
  <c r="GH183" i="90"/>
  <c r="GH182" i="90"/>
  <c r="GH181" i="90"/>
  <c r="GH180" i="90"/>
  <c r="GH179" i="90"/>
  <c r="GH186" i="90"/>
  <c r="GH178" i="90"/>
  <c r="GH177" i="90"/>
  <c r="GH176" i="90"/>
  <c r="GH175" i="90"/>
  <c r="GH174" i="90"/>
  <c r="GH169" i="90"/>
  <c r="GH172" i="90"/>
  <c r="GH164" i="90"/>
  <c r="GH167" i="90"/>
  <c r="GH163" i="90"/>
  <c r="GH162" i="90"/>
  <c r="GH170" i="90"/>
  <c r="GH173" i="90"/>
  <c r="GH165" i="90"/>
  <c r="GH161" i="90"/>
  <c r="GH160" i="90"/>
  <c r="GH159" i="90"/>
  <c r="GH158" i="90"/>
  <c r="GH157" i="90"/>
  <c r="GH156" i="90"/>
  <c r="GH155" i="90"/>
  <c r="GH154" i="90"/>
  <c r="GH153" i="90"/>
  <c r="GH168" i="90"/>
  <c r="GH152" i="90"/>
  <c r="GH166" i="90"/>
  <c r="GH171" i="90"/>
  <c r="GH151" i="90"/>
  <c r="GH150" i="90"/>
  <c r="GH145" i="90"/>
  <c r="GH148" i="90"/>
  <c r="GH143" i="90"/>
  <c r="GH142" i="90"/>
  <c r="GH138" i="90"/>
  <c r="GH137" i="90"/>
  <c r="GH136" i="90"/>
  <c r="GH135" i="90"/>
  <c r="GH134" i="90"/>
  <c r="GH146" i="90"/>
  <c r="GH141" i="90"/>
  <c r="GH140" i="90"/>
  <c r="GH139" i="90"/>
  <c r="GH149" i="90"/>
  <c r="GH132" i="90"/>
  <c r="GH131" i="90"/>
  <c r="GH130" i="90"/>
  <c r="GH129" i="90"/>
  <c r="GH128" i="90"/>
  <c r="GH127" i="90"/>
  <c r="GH126" i="90"/>
  <c r="GH125" i="90"/>
  <c r="GH124" i="90"/>
  <c r="GH123" i="90"/>
  <c r="GH144" i="90"/>
  <c r="GH133" i="90"/>
  <c r="GH147" i="90"/>
  <c r="GH122" i="90"/>
  <c r="GH121" i="90"/>
  <c r="GH120" i="90"/>
  <c r="GH119" i="90"/>
  <c r="GH118" i="90"/>
  <c r="GH117" i="90"/>
  <c r="GH116" i="90"/>
  <c r="GH115" i="90"/>
  <c r="GH114" i="90"/>
  <c r="GH113" i="90"/>
  <c r="GH112" i="90"/>
  <c r="GH111" i="90"/>
  <c r="GH110" i="90"/>
  <c r="GH106" i="90"/>
  <c r="GH109" i="90"/>
  <c r="GH107" i="90"/>
  <c r="GH105" i="90"/>
  <c r="GH104" i="90"/>
  <c r="GH100" i="90"/>
  <c r="GH99" i="90"/>
  <c r="GH102" i="90"/>
  <c r="GH101" i="90"/>
  <c r="GH103" i="90"/>
  <c r="GH98" i="90"/>
  <c r="GH96" i="90"/>
  <c r="GH95" i="90"/>
  <c r="GH94" i="90"/>
  <c r="GH93" i="90"/>
  <c r="GH92" i="90"/>
  <c r="GH91" i="90"/>
  <c r="GH90" i="90"/>
  <c r="GH89" i="90"/>
  <c r="GH88" i="90"/>
  <c r="GH87" i="90"/>
  <c r="GH86" i="90"/>
  <c r="GH85" i="90"/>
  <c r="GH84" i="90"/>
  <c r="GH108" i="90"/>
  <c r="GH97" i="90"/>
  <c r="GH82" i="90"/>
  <c r="GH81" i="90"/>
  <c r="GH80" i="90"/>
  <c r="GH79" i="90"/>
  <c r="GH78" i="90"/>
  <c r="GH77" i="90"/>
  <c r="GH76" i="90"/>
  <c r="GH75" i="90"/>
  <c r="GH74" i="90"/>
  <c r="GH73" i="90"/>
  <c r="GH72" i="90"/>
  <c r="GH71" i="90"/>
  <c r="GH70" i="90"/>
  <c r="GH69" i="90"/>
  <c r="GH68" i="90"/>
  <c r="GH67" i="90"/>
  <c r="GH66" i="90"/>
  <c r="GH65" i="90"/>
  <c r="GH64" i="90"/>
  <c r="GH63" i="90"/>
  <c r="GH62" i="90"/>
  <c r="GH83" i="90"/>
  <c r="GH58" i="90"/>
  <c r="GH57" i="90"/>
  <c r="GH56" i="90"/>
  <c r="GH55" i="90"/>
  <c r="GH54" i="90"/>
  <c r="GH53" i="90"/>
  <c r="GH52" i="90"/>
  <c r="GH51" i="90"/>
  <c r="GH50" i="90"/>
  <c r="GH49" i="90"/>
  <c r="GH48" i="90"/>
  <c r="GH47" i="90"/>
  <c r="GH46" i="90"/>
  <c r="GH45" i="90"/>
  <c r="GH44" i="90"/>
  <c r="GH43" i="90"/>
  <c r="GH42" i="90"/>
  <c r="GH41" i="90"/>
  <c r="GH40" i="90"/>
  <c r="GH39" i="90"/>
  <c r="GH38" i="90"/>
  <c r="GH37" i="90"/>
  <c r="GH36" i="90"/>
  <c r="GH35" i="90"/>
  <c r="GH61" i="90"/>
  <c r="GH60" i="90"/>
  <c r="GH33" i="90"/>
  <c r="GH32" i="90"/>
  <c r="GH31" i="90"/>
  <c r="GH30" i="90"/>
  <c r="GH29" i="90"/>
  <c r="GH28" i="90"/>
  <c r="GH27" i="90"/>
  <c r="GH34" i="90"/>
  <c r="GH59" i="90"/>
  <c r="CB206" i="90"/>
  <c r="CR206" i="90"/>
  <c r="DH206" i="90"/>
  <c r="CB205" i="90"/>
  <c r="CR205" i="90"/>
  <c r="DH205" i="90"/>
  <c r="CS200" i="90"/>
  <c r="DI200" i="90"/>
  <c r="CC200" i="90"/>
  <c r="CA198" i="90"/>
  <c r="CQ198" i="90"/>
  <c r="DG198" i="90"/>
  <c r="DG190" i="90"/>
  <c r="CA190" i="90"/>
  <c r="CQ190" i="90"/>
  <c r="CB183" i="90"/>
  <c r="CR183" i="90"/>
  <c r="DH183" i="90"/>
  <c r="CB178" i="90"/>
  <c r="CR178" i="90"/>
  <c r="DH178" i="90"/>
  <c r="CA176" i="90"/>
  <c r="CQ176" i="90"/>
  <c r="DG176" i="90"/>
  <c r="CA141" i="90"/>
  <c r="CQ141" i="90"/>
  <c r="DG141" i="90"/>
  <c r="CB116" i="90"/>
  <c r="CR116" i="90"/>
  <c r="DH116" i="90"/>
  <c r="CA116" i="90"/>
  <c r="CQ116" i="90"/>
  <c r="DG116" i="90"/>
  <c r="CA115" i="90"/>
  <c r="DG115" i="90"/>
  <c r="CQ115" i="90"/>
  <c r="CA101" i="90"/>
  <c r="CQ101" i="90"/>
  <c r="DG101" i="90"/>
  <c r="CR60" i="90"/>
  <c r="CB60" i="90"/>
  <c r="DH60" i="90"/>
  <c r="JF151" i="90"/>
  <c r="JD103" i="90"/>
  <c r="JD111" i="90"/>
  <c r="JD134" i="90"/>
  <c r="GE227" i="90"/>
  <c r="GE226" i="90"/>
  <c r="GE225" i="90"/>
  <c r="GE224" i="90"/>
  <c r="GE223" i="90"/>
  <c r="GE221" i="90"/>
  <c r="GE222" i="90"/>
  <c r="GE219" i="90"/>
  <c r="GE220" i="90"/>
  <c r="GE218" i="90"/>
  <c r="GE217" i="90"/>
  <c r="GE216" i="90"/>
  <c r="GE212" i="90"/>
  <c r="GE211" i="90"/>
  <c r="GE214" i="90"/>
  <c r="GE213" i="90"/>
  <c r="GE215" i="90"/>
  <c r="GE210" i="90"/>
  <c r="GE209" i="90"/>
  <c r="GE208" i="90"/>
  <c r="GE207" i="90"/>
  <c r="GE206" i="90"/>
  <c r="GE205" i="90"/>
  <c r="GE204" i="90"/>
  <c r="GE199" i="90"/>
  <c r="GE201" i="90"/>
  <c r="GE203" i="90"/>
  <c r="GE196" i="90"/>
  <c r="GE198" i="90"/>
  <c r="GE202" i="90"/>
  <c r="GE195" i="90"/>
  <c r="GE194" i="90"/>
  <c r="GE193" i="90"/>
  <c r="GE192" i="90"/>
  <c r="GE191" i="90"/>
  <c r="GE197" i="90"/>
  <c r="GE200" i="90"/>
  <c r="GE190" i="90"/>
  <c r="GE189" i="90"/>
  <c r="GE188" i="90"/>
  <c r="GE187" i="90"/>
  <c r="GE186" i="90"/>
  <c r="GE184" i="90"/>
  <c r="GE183" i="90"/>
  <c r="GE182" i="90"/>
  <c r="GE181" i="90"/>
  <c r="GE180" i="90"/>
  <c r="GE179" i="90"/>
  <c r="GE185" i="90"/>
  <c r="GE178" i="90"/>
  <c r="GE177" i="90"/>
  <c r="GE176" i="90"/>
  <c r="GE175" i="90"/>
  <c r="GE174" i="90"/>
  <c r="GE173" i="90"/>
  <c r="GE172" i="90"/>
  <c r="GE171" i="90"/>
  <c r="GE170" i="90"/>
  <c r="GE169" i="90"/>
  <c r="GE168" i="90"/>
  <c r="GE167" i="90"/>
  <c r="GE166" i="90"/>
  <c r="GE165" i="90"/>
  <c r="GE164" i="90"/>
  <c r="GE163" i="90"/>
  <c r="GE162" i="90"/>
  <c r="GE160" i="90"/>
  <c r="GE158" i="90"/>
  <c r="GE156" i="90"/>
  <c r="GE154" i="90"/>
  <c r="GE151" i="90"/>
  <c r="GE152" i="90"/>
  <c r="GE161" i="90"/>
  <c r="GE159" i="90"/>
  <c r="GE157" i="90"/>
  <c r="GE155" i="90"/>
  <c r="GE153" i="90"/>
  <c r="GE147" i="90"/>
  <c r="GE150" i="90"/>
  <c r="GE145" i="90"/>
  <c r="GE148" i="90"/>
  <c r="GE146" i="90"/>
  <c r="GE143" i="90"/>
  <c r="GE140" i="90"/>
  <c r="GE141" i="90"/>
  <c r="GE135" i="90"/>
  <c r="GE139" i="90"/>
  <c r="GE132" i="90"/>
  <c r="GE136" i="90"/>
  <c r="GE131" i="90"/>
  <c r="GE130" i="90"/>
  <c r="GE129" i="90"/>
  <c r="GE128" i="90"/>
  <c r="GE127" i="90"/>
  <c r="GE126" i="90"/>
  <c r="GE149" i="90"/>
  <c r="GE137" i="90"/>
  <c r="GE144" i="90"/>
  <c r="GE142" i="90"/>
  <c r="GE122" i="90"/>
  <c r="GE121" i="90"/>
  <c r="GE120" i="90"/>
  <c r="GE119" i="90"/>
  <c r="GE118" i="90"/>
  <c r="GE117" i="90"/>
  <c r="GE116" i="90"/>
  <c r="GE115" i="90"/>
  <c r="GE114" i="90"/>
  <c r="GE113" i="90"/>
  <c r="GE112" i="90"/>
  <c r="GE138" i="90"/>
  <c r="GE134" i="90"/>
  <c r="GE133" i="90"/>
  <c r="GE125" i="90"/>
  <c r="GE124" i="90"/>
  <c r="GE123" i="90"/>
  <c r="GE103" i="90"/>
  <c r="GE106" i="90"/>
  <c r="GE109" i="90"/>
  <c r="GE110" i="90"/>
  <c r="GE107" i="90"/>
  <c r="GE111" i="90"/>
  <c r="GE108" i="90"/>
  <c r="GE105" i="90"/>
  <c r="GE104" i="90"/>
  <c r="GE100" i="90"/>
  <c r="GE99" i="90"/>
  <c r="GE98" i="90"/>
  <c r="GE101" i="90"/>
  <c r="GE102" i="90"/>
  <c r="GE97" i="90"/>
  <c r="GE89" i="90"/>
  <c r="GE84" i="90"/>
  <c r="GE90" i="90"/>
  <c r="GE86" i="90"/>
  <c r="GE82" i="90"/>
  <c r="GE81" i="90"/>
  <c r="GE80" i="90"/>
  <c r="GE79" i="90"/>
  <c r="GE78" i="90"/>
  <c r="GE77" i="90"/>
  <c r="GE76" i="90"/>
  <c r="GE75" i="90"/>
  <c r="GE74" i="90"/>
  <c r="GE73" i="90"/>
  <c r="GE72" i="90"/>
  <c r="GE71" i="90"/>
  <c r="GE70" i="90"/>
  <c r="GE69" i="90"/>
  <c r="GE68" i="90"/>
  <c r="GE67" i="90"/>
  <c r="GE66" i="90"/>
  <c r="GE65" i="90"/>
  <c r="GE64" i="90"/>
  <c r="GE63" i="90"/>
  <c r="GE62" i="90"/>
  <c r="GE61" i="90"/>
  <c r="GE60" i="90"/>
  <c r="GE91" i="90"/>
  <c r="GE83" i="90"/>
  <c r="GE92" i="90"/>
  <c r="GE93" i="90"/>
  <c r="GE87" i="90"/>
  <c r="GE94" i="90"/>
  <c r="GE95" i="90"/>
  <c r="GE88" i="90"/>
  <c r="GE96" i="90"/>
  <c r="GE85" i="90"/>
  <c r="GE59" i="90"/>
  <c r="GE58" i="90"/>
  <c r="GE57" i="90"/>
  <c r="GE56" i="90"/>
  <c r="GE55" i="90"/>
  <c r="GE54" i="90"/>
  <c r="GE53" i="90"/>
  <c r="GE52" i="90"/>
  <c r="GE51" i="90"/>
  <c r="GE50" i="90"/>
  <c r="GE49" i="90"/>
  <c r="GE48" i="90"/>
  <c r="GE47" i="90"/>
  <c r="GE46" i="90"/>
  <c r="GE45" i="90"/>
  <c r="GE44" i="90"/>
  <c r="GE43" i="90"/>
  <c r="GE42" i="90"/>
  <c r="GE41" i="90"/>
  <c r="GE40" i="90"/>
  <c r="GE39" i="90"/>
  <c r="GE38" i="90"/>
  <c r="GE37" i="90"/>
  <c r="GE36" i="90"/>
  <c r="GE35" i="90"/>
  <c r="GE34" i="90"/>
  <c r="GE33" i="90"/>
  <c r="GE32" i="90"/>
  <c r="GE31" i="90"/>
  <c r="GE30" i="90"/>
  <c r="GE29" i="90"/>
  <c r="GE28" i="90"/>
  <c r="GE27" i="90"/>
  <c r="JC98" i="90"/>
  <c r="JF54" i="90"/>
  <c r="JF38" i="90"/>
  <c r="JJ123" i="90"/>
  <c r="JJ162" i="90"/>
  <c r="JJ218" i="90"/>
  <c r="JB149" i="90"/>
  <c r="JB152" i="90"/>
  <c r="JI116" i="90"/>
  <c r="JI205" i="90"/>
  <c r="JI221" i="90"/>
  <c r="JA135" i="90"/>
  <c r="JA179" i="90"/>
  <c r="JA208" i="90"/>
  <c r="JA227" i="90"/>
  <c r="JH34" i="90"/>
  <c r="JH42" i="90"/>
  <c r="JH50" i="90"/>
  <c r="JH58" i="90"/>
  <c r="JH65" i="90"/>
  <c r="JH120" i="90"/>
  <c r="JH129" i="90"/>
  <c r="JH162" i="90"/>
  <c r="JH166" i="90"/>
  <c r="JH193" i="90"/>
  <c r="IZ40" i="90"/>
  <c r="IZ48" i="90"/>
  <c r="IZ56" i="90"/>
  <c r="IZ63" i="90"/>
  <c r="IZ119" i="90"/>
  <c r="IZ126" i="90"/>
  <c r="IZ166" i="90"/>
  <c r="IZ192" i="90"/>
  <c r="IZ226" i="90"/>
  <c r="FE26" i="90"/>
  <c r="FU26" i="90" s="1"/>
  <c r="GK26" i="90" s="1"/>
  <c r="HA26" i="90" s="1"/>
  <c r="HQ26" i="90" s="1"/>
  <c r="IG26" i="90" s="1"/>
  <c r="IW26" i="90" s="1"/>
  <c r="JM26" i="90" s="1"/>
  <c r="EO26" i="90"/>
  <c r="DI29" i="90"/>
  <c r="CC29" i="90"/>
  <c r="CS29" i="90"/>
  <c r="BW30" i="90"/>
  <c r="CM30" i="90"/>
  <c r="DC30" i="90"/>
  <c r="JG37" i="90"/>
  <c r="JG45" i="90"/>
  <c r="BW53" i="90"/>
  <c r="CM53" i="90"/>
  <c r="DC53" i="90"/>
  <c r="JG62" i="90"/>
  <c r="JG70" i="90"/>
  <c r="JG78" i="90"/>
  <c r="JG149" i="90"/>
  <c r="JG166" i="90"/>
  <c r="JG189" i="90"/>
  <c r="JG225" i="90"/>
  <c r="BO29" i="90"/>
  <c r="CE29" i="90"/>
  <c r="CU29" i="90"/>
  <c r="IY37" i="90"/>
  <c r="IY45" i="90"/>
  <c r="IY53" i="90"/>
  <c r="IY61" i="90"/>
  <c r="IY69" i="90"/>
  <c r="IY77" i="90"/>
  <c r="IY103" i="90"/>
  <c r="IY132" i="90"/>
  <c r="IY165" i="90"/>
  <c r="IY189" i="90"/>
  <c r="CB196" i="89"/>
  <c r="CR196" i="89"/>
  <c r="DH196" i="89"/>
  <c r="CA171" i="89"/>
  <c r="CQ171" i="89"/>
  <c r="DG171" i="89"/>
  <c r="CB142" i="89"/>
  <c r="CR142" i="89"/>
  <c r="DH142" i="89"/>
  <c r="CQ116" i="89"/>
  <c r="DG116" i="89"/>
  <c r="CA116" i="89"/>
  <c r="IZ37" i="89"/>
  <c r="JG30" i="89"/>
  <c r="IZ116" i="89"/>
  <c r="IZ124" i="89"/>
  <c r="JE39" i="89"/>
  <c r="BO27" i="89"/>
  <c r="CE27" i="89"/>
  <c r="CU27" i="89"/>
  <c r="JG143" i="89"/>
  <c r="JF87" i="89"/>
  <c r="JF91" i="89"/>
  <c r="JF99" i="89"/>
  <c r="JF114" i="89"/>
  <c r="JF122" i="89"/>
  <c r="JF130" i="89"/>
  <c r="JF138" i="89"/>
  <c r="JF171" i="89"/>
  <c r="JF179" i="89"/>
  <c r="JF219" i="89"/>
  <c r="JH37" i="89"/>
  <c r="GG227" i="89"/>
  <c r="GG226" i="89"/>
  <c r="GG225" i="89"/>
  <c r="GG224" i="89"/>
  <c r="GG223" i="89"/>
  <c r="GG222" i="89"/>
  <c r="GG221" i="89"/>
  <c r="GG220" i="89"/>
  <c r="GG219" i="89"/>
  <c r="GG218" i="89"/>
  <c r="GG217" i="89"/>
  <c r="GG216" i="89"/>
  <c r="GG214" i="89"/>
  <c r="GG215" i="89"/>
  <c r="GG213" i="89"/>
  <c r="GG212" i="89"/>
  <c r="GG211" i="89"/>
  <c r="GG210" i="89"/>
  <c r="GG209" i="89"/>
  <c r="GG208" i="89"/>
  <c r="GG207" i="89"/>
  <c r="GG206" i="89"/>
  <c r="GG205" i="89"/>
  <c r="GG204" i="89"/>
  <c r="GG203" i="89"/>
  <c r="GG202" i="89"/>
  <c r="GG201" i="89"/>
  <c r="GG200" i="89"/>
  <c r="GG199" i="89"/>
  <c r="GG198" i="89"/>
  <c r="GG197" i="89"/>
  <c r="GG196" i="89"/>
  <c r="GG195" i="89"/>
  <c r="GG194" i="89"/>
  <c r="GG191" i="89"/>
  <c r="GG190" i="89"/>
  <c r="GG189" i="89"/>
  <c r="GG188" i="89"/>
  <c r="GG187" i="89"/>
  <c r="GG186" i="89"/>
  <c r="GG185" i="89"/>
  <c r="GG184" i="89"/>
  <c r="GG183" i="89"/>
  <c r="GG182" i="89"/>
  <c r="GG181" i="89"/>
  <c r="GG180" i="89"/>
  <c r="GG179" i="89"/>
  <c r="GG178" i="89"/>
  <c r="GG177" i="89"/>
  <c r="GG176" i="89"/>
  <c r="GG175" i="89"/>
  <c r="GG174" i="89"/>
  <c r="GG173" i="89"/>
  <c r="GG172" i="89"/>
  <c r="GG171" i="89"/>
  <c r="GG170" i="89"/>
  <c r="GG169" i="89"/>
  <c r="GG168" i="89"/>
  <c r="GG193" i="89"/>
  <c r="GG167" i="89"/>
  <c r="GG164" i="89"/>
  <c r="GG163" i="89"/>
  <c r="GG162" i="89"/>
  <c r="GG161" i="89"/>
  <c r="GG160" i="89"/>
  <c r="GG159" i="89"/>
  <c r="GG158" i="89"/>
  <c r="GG157" i="89"/>
  <c r="GG156" i="89"/>
  <c r="GG155" i="89"/>
  <c r="GG154" i="89"/>
  <c r="GG153" i="89"/>
  <c r="GG152" i="89"/>
  <c r="GG151" i="89"/>
  <c r="GG150" i="89"/>
  <c r="GG149" i="89"/>
  <c r="GG148" i="89"/>
  <c r="GG147" i="89"/>
  <c r="GG146" i="89"/>
  <c r="GG145" i="89"/>
  <c r="GG144" i="89"/>
  <c r="GG192" i="89"/>
  <c r="GG166" i="89"/>
  <c r="GG165" i="89"/>
  <c r="GG143" i="89"/>
  <c r="GG142" i="89"/>
  <c r="GG141" i="89"/>
  <c r="GG140" i="89"/>
  <c r="GG139" i="89"/>
  <c r="GG138" i="89"/>
  <c r="GG137" i="89"/>
  <c r="GG136" i="89"/>
  <c r="GG135" i="89"/>
  <c r="GG134" i="89"/>
  <c r="GG133" i="89"/>
  <c r="GG132" i="89"/>
  <c r="GG131" i="89"/>
  <c r="GG130" i="89"/>
  <c r="GG129" i="89"/>
  <c r="GG128" i="89"/>
  <c r="GG127" i="89"/>
  <c r="GG126" i="89"/>
  <c r="GG125" i="89"/>
  <c r="GG124" i="89"/>
  <c r="GG123" i="89"/>
  <c r="GG122" i="89"/>
  <c r="GG121" i="89"/>
  <c r="GG120" i="89"/>
  <c r="GG114" i="89"/>
  <c r="GG113" i="89"/>
  <c r="GG112" i="89"/>
  <c r="GG119" i="89"/>
  <c r="GG117" i="89"/>
  <c r="GG111" i="89"/>
  <c r="GG110" i="89"/>
  <c r="GG109" i="89"/>
  <c r="GG108" i="89"/>
  <c r="GG107" i="89"/>
  <c r="GG106" i="89"/>
  <c r="GG105" i="89"/>
  <c r="GG104" i="89"/>
  <c r="GG103" i="89"/>
  <c r="GG102" i="89"/>
  <c r="GG101" i="89"/>
  <c r="GG100" i="89"/>
  <c r="GG99" i="89"/>
  <c r="GG98" i="89"/>
  <c r="GG97" i="89"/>
  <c r="GG96" i="89"/>
  <c r="GG95" i="89"/>
  <c r="GG94" i="89"/>
  <c r="GG93" i="89"/>
  <c r="GG92" i="89"/>
  <c r="GG91" i="89"/>
  <c r="GG90" i="89"/>
  <c r="GG118" i="89"/>
  <c r="GG116" i="89"/>
  <c r="GG115" i="89"/>
  <c r="GG88" i="89"/>
  <c r="GG85" i="89"/>
  <c r="GG84" i="89"/>
  <c r="GG83" i="89"/>
  <c r="GG82" i="89"/>
  <c r="GG81" i="89"/>
  <c r="GG80" i="89"/>
  <c r="GG79" i="89"/>
  <c r="GG78" i="89"/>
  <c r="GG77" i="89"/>
  <c r="GG76" i="89"/>
  <c r="GG75" i="89"/>
  <c r="GG74" i="89"/>
  <c r="GG73" i="89"/>
  <c r="GG72" i="89"/>
  <c r="GG71" i="89"/>
  <c r="GG70" i="89"/>
  <c r="GG69" i="89"/>
  <c r="GG68" i="89"/>
  <c r="GG67" i="89"/>
  <c r="GG66" i="89"/>
  <c r="GG65" i="89"/>
  <c r="GG64" i="89"/>
  <c r="GG63" i="89"/>
  <c r="GG62" i="89"/>
  <c r="GG61" i="89"/>
  <c r="GG60" i="89"/>
  <c r="GG59" i="89"/>
  <c r="GG58" i="89"/>
  <c r="GG57" i="89"/>
  <c r="GG56" i="89"/>
  <c r="GG55" i="89"/>
  <c r="GG54" i="89"/>
  <c r="GG53" i="89"/>
  <c r="GG52" i="89"/>
  <c r="GG51" i="89"/>
  <c r="GG50" i="89"/>
  <c r="GG49" i="89"/>
  <c r="GG48" i="89"/>
  <c r="GG47" i="89"/>
  <c r="GG46" i="89"/>
  <c r="GG45" i="89"/>
  <c r="GG44" i="89"/>
  <c r="GG43" i="89"/>
  <c r="GG42" i="89"/>
  <c r="GG41" i="89"/>
  <c r="GG40" i="89"/>
  <c r="GG39" i="89"/>
  <c r="GG38" i="89"/>
  <c r="GG86" i="89"/>
  <c r="GG87" i="89"/>
  <c r="GG89" i="89"/>
  <c r="GG37" i="89"/>
  <c r="GG36" i="89"/>
  <c r="GG35" i="89"/>
  <c r="GG34" i="89"/>
  <c r="GG33" i="89"/>
  <c r="GG32" i="89"/>
  <c r="GG31" i="89"/>
  <c r="GG30" i="89"/>
  <c r="GG29" i="89"/>
  <c r="GG28" i="89"/>
  <c r="GG27" i="89"/>
  <c r="FY227" i="89"/>
  <c r="FY226" i="89"/>
  <c r="FY225" i="89"/>
  <c r="FY224" i="89"/>
  <c r="FY223" i="89"/>
  <c r="FY222" i="89"/>
  <c r="FY221" i="89"/>
  <c r="FY220" i="89"/>
  <c r="FY219" i="89"/>
  <c r="FY218" i="89"/>
  <c r="FY217" i="89"/>
  <c r="FY215" i="89"/>
  <c r="FY213" i="89"/>
  <c r="FY216" i="89"/>
  <c r="FY214" i="89"/>
  <c r="FY212" i="89"/>
  <c r="FY211" i="89"/>
  <c r="FY210" i="89"/>
  <c r="FY209" i="89"/>
  <c r="FY208" i="89"/>
  <c r="FY207" i="89"/>
  <c r="FY206" i="89"/>
  <c r="FY205" i="89"/>
  <c r="FY204" i="89"/>
  <c r="FY203" i="89"/>
  <c r="FY202" i="89"/>
  <c r="FY201" i="89"/>
  <c r="FY200" i="89"/>
  <c r="FY199" i="89"/>
  <c r="FY198" i="89"/>
  <c r="FY197" i="89"/>
  <c r="FY196" i="89"/>
  <c r="FY195" i="89"/>
  <c r="FY194" i="89"/>
  <c r="FY193" i="89"/>
  <c r="FY192" i="89"/>
  <c r="FY190" i="89"/>
  <c r="FY189" i="89"/>
  <c r="FY188" i="89"/>
  <c r="FY187" i="89"/>
  <c r="FY186" i="89"/>
  <c r="FY185" i="89"/>
  <c r="FY184" i="89"/>
  <c r="FY183" i="89"/>
  <c r="FY182" i="89"/>
  <c r="FY181" i="89"/>
  <c r="FY180" i="89"/>
  <c r="FY179" i="89"/>
  <c r="FY178" i="89"/>
  <c r="FY177" i="89"/>
  <c r="FY176" i="89"/>
  <c r="FY175" i="89"/>
  <c r="FY174" i="89"/>
  <c r="FY173" i="89"/>
  <c r="FY172" i="89"/>
  <c r="FY171" i="89"/>
  <c r="FY170" i="89"/>
  <c r="FY169" i="89"/>
  <c r="FY168" i="89"/>
  <c r="FY191" i="89"/>
  <c r="FY164" i="89"/>
  <c r="FY163" i="89"/>
  <c r="FY162" i="89"/>
  <c r="FY161" i="89"/>
  <c r="FY160" i="89"/>
  <c r="FY159" i="89"/>
  <c r="FY158" i="89"/>
  <c r="FY157" i="89"/>
  <c r="FY156" i="89"/>
  <c r="FY155" i="89"/>
  <c r="FY154" i="89"/>
  <c r="FY153" i="89"/>
  <c r="FY152" i="89"/>
  <c r="FY151" i="89"/>
  <c r="FY150" i="89"/>
  <c r="FY149" i="89"/>
  <c r="FY148" i="89"/>
  <c r="FY147" i="89"/>
  <c r="FY146" i="89"/>
  <c r="FY145" i="89"/>
  <c r="FY144" i="89"/>
  <c r="FY167" i="89"/>
  <c r="FY166" i="89"/>
  <c r="FY165" i="89"/>
  <c r="FY143" i="89"/>
  <c r="FY142" i="89"/>
  <c r="FY141" i="89"/>
  <c r="FY140" i="89"/>
  <c r="FY139" i="89"/>
  <c r="FY138" i="89"/>
  <c r="FY137" i="89"/>
  <c r="FY136" i="89"/>
  <c r="FY135" i="89"/>
  <c r="FY134" i="89"/>
  <c r="FY133" i="89"/>
  <c r="FY132" i="89"/>
  <c r="FY131" i="89"/>
  <c r="FY130" i="89"/>
  <c r="FY129" i="89"/>
  <c r="FY128" i="89"/>
  <c r="FY127" i="89"/>
  <c r="FY126" i="89"/>
  <c r="FY125" i="89"/>
  <c r="FY124" i="89"/>
  <c r="FY123" i="89"/>
  <c r="FY122" i="89"/>
  <c r="FY121" i="89"/>
  <c r="FY120" i="89"/>
  <c r="FY116" i="89"/>
  <c r="FY115" i="89"/>
  <c r="FY119" i="89"/>
  <c r="FY117" i="89"/>
  <c r="FY114" i="89"/>
  <c r="FY113" i="89"/>
  <c r="FY111" i="89"/>
  <c r="FY110" i="89"/>
  <c r="FY109" i="89"/>
  <c r="FY108" i="89"/>
  <c r="FY107" i="89"/>
  <c r="FY106" i="89"/>
  <c r="FY105" i="89"/>
  <c r="FY104" i="89"/>
  <c r="FY103" i="89"/>
  <c r="FY102" i="89"/>
  <c r="FY101" i="89"/>
  <c r="FY100" i="89"/>
  <c r="FY99" i="89"/>
  <c r="FY98" i="89"/>
  <c r="FY97" i="89"/>
  <c r="FY96" i="89"/>
  <c r="FY95" i="89"/>
  <c r="FY94" i="89"/>
  <c r="FY93" i="89"/>
  <c r="FY92" i="89"/>
  <c r="FY91" i="89"/>
  <c r="FY90" i="89"/>
  <c r="FY112" i="89"/>
  <c r="FY118" i="89"/>
  <c r="FY89" i="89"/>
  <c r="FY87" i="89"/>
  <c r="FY85" i="89"/>
  <c r="FY84" i="89"/>
  <c r="FY83" i="89"/>
  <c r="FY82" i="89"/>
  <c r="FY81" i="89"/>
  <c r="FY80" i="89"/>
  <c r="FY79" i="89"/>
  <c r="FY78" i="89"/>
  <c r="FY77" i="89"/>
  <c r="FY76" i="89"/>
  <c r="FY75" i="89"/>
  <c r="FY74" i="89"/>
  <c r="FY73" i="89"/>
  <c r="FY72" i="89"/>
  <c r="FY71" i="89"/>
  <c r="FY70" i="89"/>
  <c r="FY69" i="89"/>
  <c r="FY68" i="89"/>
  <c r="FY67" i="89"/>
  <c r="FY66" i="89"/>
  <c r="FY65" i="89"/>
  <c r="FY64" i="89"/>
  <c r="FY63" i="89"/>
  <c r="FY62" i="89"/>
  <c r="FY61" i="89"/>
  <c r="FY60" i="89"/>
  <c r="FY59" i="89"/>
  <c r="FY58" i="89"/>
  <c r="FY57" i="89"/>
  <c r="FY56" i="89"/>
  <c r="FY55" i="89"/>
  <c r="FY54" i="89"/>
  <c r="FY53" i="89"/>
  <c r="FY52" i="89"/>
  <c r="FY51" i="89"/>
  <c r="FY50" i="89"/>
  <c r="FY49" i="89"/>
  <c r="FY48" i="89"/>
  <c r="FY47" i="89"/>
  <c r="FY46" i="89"/>
  <c r="FY45" i="89"/>
  <c r="FY44" i="89"/>
  <c r="FY43" i="89"/>
  <c r="FY42" i="89"/>
  <c r="FY41" i="89"/>
  <c r="FY40" i="89"/>
  <c r="FY39" i="89"/>
  <c r="FY38" i="89"/>
  <c r="FY88" i="89"/>
  <c r="FY86" i="89"/>
  <c r="FY36" i="89"/>
  <c r="FY35" i="89"/>
  <c r="FY34" i="89"/>
  <c r="FY33" i="89"/>
  <c r="FY32" i="89"/>
  <c r="FY31" i="89"/>
  <c r="FY30" i="89"/>
  <c r="FY29" i="89"/>
  <c r="FY28" i="89"/>
  <c r="FY27" i="89"/>
  <c r="FY37" i="89"/>
  <c r="JE86" i="89"/>
  <c r="JE54" i="89"/>
  <c r="JE62" i="89"/>
  <c r="JE70" i="89"/>
  <c r="JE78" i="89"/>
  <c r="JE87" i="89"/>
  <c r="JE95" i="89"/>
  <c r="JE103" i="89"/>
  <c r="JE111" i="89"/>
  <c r="JE118" i="89"/>
  <c r="JE126" i="89"/>
  <c r="JE134" i="89"/>
  <c r="JE144" i="89"/>
  <c r="JE151" i="89"/>
  <c r="JE159" i="89"/>
  <c r="JE167" i="89"/>
  <c r="JE175" i="89"/>
  <c r="JE183" i="89"/>
  <c r="JE199" i="89"/>
  <c r="JE207" i="89"/>
  <c r="JE223" i="89"/>
  <c r="GF227" i="89"/>
  <c r="GF226" i="89"/>
  <c r="GF225" i="89"/>
  <c r="GF224" i="89"/>
  <c r="GF223" i="89"/>
  <c r="GF222" i="89"/>
  <c r="GF221" i="89"/>
  <c r="GF220" i="89"/>
  <c r="GF219" i="89"/>
  <c r="GF218" i="89"/>
  <c r="GF217" i="89"/>
  <c r="GF216" i="89"/>
  <c r="GF214" i="89"/>
  <c r="GF215" i="89"/>
  <c r="GF213" i="89"/>
  <c r="GF212" i="89"/>
  <c r="GF211" i="89"/>
  <c r="GF210" i="89"/>
  <c r="GF209" i="89"/>
  <c r="GF208" i="89"/>
  <c r="GF207" i="89"/>
  <c r="GF206" i="89"/>
  <c r="GF205" i="89"/>
  <c r="GF204" i="89"/>
  <c r="GF203" i="89"/>
  <c r="GF202" i="89"/>
  <c r="GF201" i="89"/>
  <c r="GF200" i="89"/>
  <c r="GF192" i="89"/>
  <c r="GF191" i="89"/>
  <c r="GF199" i="89"/>
  <c r="GF197" i="89"/>
  <c r="GF195" i="89"/>
  <c r="GF194" i="89"/>
  <c r="GF198" i="89"/>
  <c r="GF196" i="89"/>
  <c r="GF190" i="89"/>
  <c r="GF189" i="89"/>
  <c r="GF188" i="89"/>
  <c r="GF187" i="89"/>
  <c r="GF186" i="89"/>
  <c r="GF185" i="89"/>
  <c r="GF184" i="89"/>
  <c r="GF183" i="89"/>
  <c r="GF182" i="89"/>
  <c r="GF181" i="89"/>
  <c r="GF180" i="89"/>
  <c r="GF179" i="89"/>
  <c r="GF178" i="89"/>
  <c r="GF177" i="89"/>
  <c r="GF176" i="89"/>
  <c r="GF175" i="89"/>
  <c r="GF174" i="89"/>
  <c r="GF173" i="89"/>
  <c r="GF172" i="89"/>
  <c r="GF171" i="89"/>
  <c r="GF170" i="89"/>
  <c r="GF167" i="89"/>
  <c r="GF164" i="89"/>
  <c r="GF163" i="89"/>
  <c r="GF162" i="89"/>
  <c r="GF161" i="89"/>
  <c r="GF160" i="89"/>
  <c r="GF159" i="89"/>
  <c r="GF158" i="89"/>
  <c r="GF157" i="89"/>
  <c r="GF156" i="89"/>
  <c r="GF155" i="89"/>
  <c r="GF154" i="89"/>
  <c r="GF153" i="89"/>
  <c r="GF152" i="89"/>
  <c r="GF151" i="89"/>
  <c r="GF150" i="89"/>
  <c r="GF149" i="89"/>
  <c r="GF148" i="89"/>
  <c r="GF147" i="89"/>
  <c r="GF193" i="89"/>
  <c r="GF169" i="89"/>
  <c r="GF166" i="89"/>
  <c r="GF165" i="89"/>
  <c r="GF168" i="89"/>
  <c r="GF145" i="89"/>
  <c r="GF143" i="89"/>
  <c r="GF142" i="89"/>
  <c r="GF141" i="89"/>
  <c r="GF140" i="89"/>
  <c r="GF139" i="89"/>
  <c r="GF138" i="89"/>
  <c r="GF137" i="89"/>
  <c r="GF136" i="89"/>
  <c r="GF135" i="89"/>
  <c r="GF134" i="89"/>
  <c r="GF133" i="89"/>
  <c r="GF132" i="89"/>
  <c r="GF131" i="89"/>
  <c r="GF130" i="89"/>
  <c r="GF129" i="89"/>
  <c r="GF128" i="89"/>
  <c r="GF127" i="89"/>
  <c r="GF126" i="89"/>
  <c r="GF125" i="89"/>
  <c r="GF124" i="89"/>
  <c r="GF123" i="89"/>
  <c r="GF122" i="89"/>
  <c r="GF121" i="89"/>
  <c r="GF120" i="89"/>
  <c r="GF119" i="89"/>
  <c r="GF118" i="89"/>
  <c r="GF144" i="89"/>
  <c r="GF146" i="89"/>
  <c r="GF115" i="89"/>
  <c r="GF114" i="89"/>
  <c r="GF113" i="89"/>
  <c r="GF112" i="89"/>
  <c r="GF117" i="89"/>
  <c r="GF111" i="89"/>
  <c r="GF110" i="89"/>
  <c r="GF109" i="89"/>
  <c r="GF108" i="89"/>
  <c r="GF107" i="89"/>
  <c r="GF106" i="89"/>
  <c r="GF105" i="89"/>
  <c r="GF104" i="89"/>
  <c r="GF103" i="89"/>
  <c r="GF102" i="89"/>
  <c r="GF101" i="89"/>
  <c r="GF100" i="89"/>
  <c r="GF99" i="89"/>
  <c r="GF98" i="89"/>
  <c r="GF97" i="89"/>
  <c r="GF96" i="89"/>
  <c r="GF95" i="89"/>
  <c r="GF94" i="89"/>
  <c r="GF93" i="89"/>
  <c r="GF116" i="89"/>
  <c r="GF89" i="89"/>
  <c r="GF92" i="89"/>
  <c r="GF90" i="89"/>
  <c r="GF88" i="89"/>
  <c r="GF85" i="89"/>
  <c r="GF84" i="89"/>
  <c r="GF83" i="89"/>
  <c r="GF82" i="89"/>
  <c r="GF81" i="89"/>
  <c r="GF80" i="89"/>
  <c r="GF79" i="89"/>
  <c r="GF78" i="89"/>
  <c r="GF77" i="89"/>
  <c r="GF76" i="89"/>
  <c r="GF75" i="89"/>
  <c r="GF74" i="89"/>
  <c r="GF73" i="89"/>
  <c r="GF72" i="89"/>
  <c r="GF71" i="89"/>
  <c r="GF70" i="89"/>
  <c r="GF69" i="89"/>
  <c r="GF68" i="89"/>
  <c r="GF67" i="89"/>
  <c r="GF66" i="89"/>
  <c r="GF65" i="89"/>
  <c r="GF64" i="89"/>
  <c r="GF63" i="89"/>
  <c r="GF62" i="89"/>
  <c r="GF61" i="89"/>
  <c r="GF60" i="89"/>
  <c r="GF59" i="89"/>
  <c r="GF58" i="89"/>
  <c r="GF57" i="89"/>
  <c r="GF56" i="89"/>
  <c r="GF55" i="89"/>
  <c r="GF54" i="89"/>
  <c r="GF53" i="89"/>
  <c r="GF52" i="89"/>
  <c r="GF51" i="89"/>
  <c r="GF50" i="89"/>
  <c r="GF49" i="89"/>
  <c r="GF48" i="89"/>
  <c r="GF47" i="89"/>
  <c r="GF46" i="89"/>
  <c r="GF45" i="89"/>
  <c r="GF44" i="89"/>
  <c r="GF43" i="89"/>
  <c r="GF42" i="89"/>
  <c r="GF41" i="89"/>
  <c r="GF40" i="89"/>
  <c r="GF39" i="89"/>
  <c r="GF91" i="89"/>
  <c r="GF86" i="89"/>
  <c r="GF38" i="89"/>
  <c r="GF87" i="89"/>
  <c r="GF37" i="89"/>
  <c r="GF36" i="89"/>
  <c r="GF35" i="89"/>
  <c r="GF34" i="89"/>
  <c r="GF33" i="89"/>
  <c r="GF32" i="89"/>
  <c r="GF31" i="89"/>
  <c r="GF30" i="89"/>
  <c r="GF29" i="89"/>
  <c r="GF28" i="89"/>
  <c r="GF27" i="89"/>
  <c r="JD100" i="89"/>
  <c r="JD108" i="89"/>
  <c r="JD172" i="89"/>
  <c r="JD180" i="89"/>
  <c r="JD188" i="89"/>
  <c r="JD220" i="89"/>
  <c r="CB45" i="89"/>
  <c r="DH45" i="89"/>
  <c r="CR45" i="89"/>
  <c r="JC108" i="89"/>
  <c r="JC180" i="89"/>
  <c r="JC188" i="89"/>
  <c r="JC193" i="89"/>
  <c r="JC204" i="89"/>
  <c r="JC212" i="89"/>
  <c r="JC220" i="89"/>
  <c r="CY27" i="89"/>
  <c r="FE26" i="89"/>
  <c r="FU26" i="89" s="1"/>
  <c r="GK26" i="89" s="1"/>
  <c r="HA26" i="89" s="1"/>
  <c r="HQ26" i="89" s="1"/>
  <c r="IG26" i="89" s="1"/>
  <c r="IW26" i="89" s="1"/>
  <c r="JM26" i="89" s="1"/>
  <c r="EO26" i="89"/>
  <c r="CC175" i="44"/>
  <c r="CS175" i="44"/>
  <c r="DI175" i="44"/>
  <c r="CA143" i="44"/>
  <c r="CQ143" i="44"/>
  <c r="DG143" i="44"/>
  <c r="CC187" i="44"/>
  <c r="CS187" i="44"/>
  <c r="DI187" i="44"/>
  <c r="CC147" i="44"/>
  <c r="DI147" i="44"/>
  <c r="CS147" i="44"/>
  <c r="CC190" i="44"/>
  <c r="CS190" i="44"/>
  <c r="DI190" i="44"/>
  <c r="CC182" i="44"/>
  <c r="CS182" i="44"/>
  <c r="DI182" i="44"/>
  <c r="CB158" i="44"/>
  <c r="DH158" i="44"/>
  <c r="CR158" i="44"/>
  <c r="CB185" i="44"/>
  <c r="DH185" i="44"/>
  <c r="CR185" i="44"/>
  <c r="DG99" i="44"/>
  <c r="CQ99" i="44"/>
  <c r="CA99" i="44"/>
  <c r="DG100" i="44"/>
  <c r="CQ100" i="44"/>
  <c r="CA100" i="44"/>
  <c r="DI61" i="44"/>
  <c r="CC61" i="44"/>
  <c r="CS61" i="44"/>
  <c r="JC215" i="44"/>
  <c r="JI64" i="44"/>
  <c r="JI72" i="44"/>
  <c r="JI80" i="44"/>
  <c r="JI88" i="44"/>
  <c r="JH104" i="44"/>
  <c r="JH112" i="44"/>
  <c r="JH120" i="44"/>
  <c r="JH128" i="44"/>
  <c r="JH136" i="44"/>
  <c r="O8" i="54"/>
  <c r="O10" i="54" s="1"/>
  <c r="O12" i="54" s="1"/>
  <c r="O7" i="54"/>
  <c r="JB94" i="44"/>
  <c r="JG100" i="44"/>
  <c r="JG108" i="44"/>
  <c r="JG116" i="44"/>
  <c r="JG140" i="44"/>
  <c r="JG148" i="44"/>
  <c r="JG156" i="44"/>
  <c r="JG164" i="44"/>
  <c r="JG172" i="44"/>
  <c r="JG180" i="44"/>
  <c r="JG188" i="44"/>
  <c r="JF67" i="44"/>
  <c r="CR46" i="44"/>
  <c r="CB46" i="44"/>
  <c r="DH46" i="44"/>
  <c r="JE99" i="44"/>
  <c r="JE152" i="44"/>
  <c r="JE200" i="44"/>
  <c r="JE208" i="44"/>
  <c r="IY103" i="44"/>
  <c r="IY111" i="44"/>
  <c r="IY143" i="44"/>
  <c r="IY151" i="44"/>
  <c r="IY159" i="44"/>
  <c r="IY167" i="44"/>
  <c r="IY175" i="44"/>
  <c r="IY183" i="44"/>
  <c r="IY191" i="44"/>
  <c r="JF100" i="44"/>
  <c r="JF110" i="44"/>
  <c r="JF118" i="44"/>
  <c r="JF126" i="44"/>
  <c r="JF134" i="44"/>
  <c r="JF140" i="44"/>
  <c r="JF149" i="44"/>
  <c r="JF157" i="44"/>
  <c r="JF165" i="44"/>
  <c r="JF173" i="44"/>
  <c r="JF181" i="44"/>
  <c r="JF189" i="44"/>
  <c r="JF58" i="44"/>
  <c r="DF103" i="44" l="1"/>
  <c r="BZ103" i="44"/>
  <c r="DF111" i="44"/>
  <c r="DE35" i="89"/>
  <c r="CO35" i="89"/>
  <c r="DF123" i="44"/>
  <c r="CP123" i="44"/>
  <c r="DF118" i="44"/>
  <c r="CP118" i="44"/>
  <c r="DF104" i="44"/>
  <c r="CP104" i="44"/>
  <c r="CE87" i="89"/>
  <c r="BO87" i="89"/>
  <c r="CW85" i="89"/>
  <c r="BO211" i="89"/>
  <c r="CU211" i="89"/>
  <c r="CG85" i="89"/>
  <c r="CP120" i="44"/>
  <c r="BZ120" i="44"/>
  <c r="CP102" i="44"/>
  <c r="DF102" i="44"/>
  <c r="BT96" i="89"/>
  <c r="CZ96" i="89"/>
  <c r="DC87" i="89"/>
  <c r="CM87" i="89"/>
  <c r="CE156" i="89"/>
  <c r="CE203" i="89"/>
  <c r="CJ151" i="89"/>
  <c r="BT151" i="89"/>
  <c r="BO203" i="89"/>
  <c r="BT93" i="89"/>
  <c r="DF105" i="44"/>
  <c r="CP105" i="44"/>
  <c r="DF107" i="44"/>
  <c r="CP107" i="44"/>
  <c r="DF129" i="44"/>
  <c r="CP129" i="44"/>
  <c r="DB43" i="44"/>
  <c r="BQ144" i="44"/>
  <c r="CW144" i="44"/>
  <c r="CL43" i="44"/>
  <c r="CL109" i="90"/>
  <c r="BY84" i="89"/>
  <c r="DE84" i="89"/>
  <c r="BY89" i="89"/>
  <c r="DE89" i="89"/>
  <c r="CO97" i="89"/>
  <c r="BY97" i="89"/>
  <c r="CX64" i="89"/>
  <c r="CX203" i="89"/>
  <c r="CX56" i="89"/>
  <c r="CH56" i="89"/>
  <c r="CH203" i="89"/>
  <c r="CH64" i="89"/>
  <c r="CH211" i="89"/>
  <c r="BR211" i="89"/>
  <c r="CF189" i="89"/>
  <c r="BP172" i="89"/>
  <c r="CV172" i="89"/>
  <c r="CU156" i="89"/>
  <c r="CH72" i="89"/>
  <c r="CL196" i="89"/>
  <c r="CO105" i="89"/>
  <c r="BY105" i="89"/>
  <c r="CL204" i="89"/>
  <c r="DB196" i="89"/>
  <c r="CX72" i="89"/>
  <c r="CF218" i="89"/>
  <c r="CZ79" i="89"/>
  <c r="CJ79" i="89"/>
  <c r="CW223" i="89"/>
  <c r="BO222" i="89"/>
  <c r="CV189" i="89"/>
  <c r="BP180" i="89"/>
  <c r="BP218" i="89"/>
  <c r="CV180" i="89"/>
  <c r="CU222" i="89"/>
  <c r="CU180" i="89"/>
  <c r="CW42" i="89"/>
  <c r="CV226" i="89"/>
  <c r="CV144" i="89"/>
  <c r="CO173" i="89"/>
  <c r="CE180" i="89"/>
  <c r="CU199" i="89"/>
  <c r="CO181" i="89"/>
  <c r="CE199" i="89"/>
  <c r="BY181" i="89"/>
  <c r="BR88" i="89"/>
  <c r="CN214" i="89"/>
  <c r="BX214" i="89"/>
  <c r="CE191" i="89"/>
  <c r="CJ94" i="89"/>
  <c r="BX222" i="89"/>
  <c r="CF144" i="89"/>
  <c r="CF226" i="89"/>
  <c r="BV204" i="89"/>
  <c r="CU191" i="89"/>
  <c r="CZ94" i="89"/>
  <c r="CZ90" i="89"/>
  <c r="BY173" i="89"/>
  <c r="CG42" i="89"/>
  <c r="CJ90" i="89"/>
  <c r="BP188" i="89"/>
  <c r="DB189" i="89"/>
  <c r="CX80" i="89"/>
  <c r="CV188" i="89"/>
  <c r="CL189" i="89"/>
  <c r="CH80" i="89"/>
  <c r="BY189" i="89"/>
  <c r="DE189" i="89"/>
  <c r="DD222" i="89"/>
  <c r="BP92" i="89"/>
  <c r="CV92" i="89"/>
  <c r="CX104" i="89"/>
  <c r="CF36" i="89"/>
  <c r="BY153" i="89"/>
  <c r="CX195" i="89"/>
  <c r="BO195" i="89"/>
  <c r="CV36" i="89"/>
  <c r="CF204" i="89"/>
  <c r="CO153" i="89"/>
  <c r="CX40" i="89"/>
  <c r="CH104" i="89"/>
  <c r="CH40" i="89"/>
  <c r="DE161" i="89"/>
  <c r="CI116" i="89"/>
  <c r="CO161" i="89"/>
  <c r="CH48" i="89"/>
  <c r="CU195" i="89"/>
  <c r="BR48" i="89"/>
  <c r="BS116" i="89"/>
  <c r="CH195" i="89"/>
  <c r="CH88" i="89"/>
  <c r="CU207" i="89"/>
  <c r="CE207" i="89"/>
  <c r="CX96" i="89"/>
  <c r="CH96" i="89"/>
  <c r="CJ93" i="89"/>
  <c r="DB188" i="89"/>
  <c r="CL188" i="89"/>
  <c r="BX64" i="89"/>
  <c r="BP181" i="89"/>
  <c r="CZ71" i="89"/>
  <c r="CV181" i="89"/>
  <c r="CJ71" i="89"/>
  <c r="DB212" i="89"/>
  <c r="CL212" i="89"/>
  <c r="CG223" i="89"/>
  <c r="CO52" i="89"/>
  <c r="CV196" i="89"/>
  <c r="BP196" i="89"/>
  <c r="DE52" i="89"/>
  <c r="DA30" i="89"/>
  <c r="CK30" i="89"/>
  <c r="CZ95" i="89"/>
  <c r="CJ95" i="89"/>
  <c r="BR33" i="89"/>
  <c r="BX224" i="89"/>
  <c r="DD224" i="89"/>
  <c r="BX207" i="89"/>
  <c r="CF165" i="89"/>
  <c r="DD227" i="89"/>
  <c r="CM48" i="89"/>
  <c r="CF173" i="89"/>
  <c r="CJ33" i="89"/>
  <c r="BP101" i="89"/>
  <c r="CV101" i="89"/>
  <c r="BX88" i="89"/>
  <c r="CG59" i="89"/>
  <c r="CZ63" i="89"/>
  <c r="CN128" i="89"/>
  <c r="DC50" i="89"/>
  <c r="CJ63" i="89"/>
  <c r="DE63" i="89"/>
  <c r="CO63" i="89"/>
  <c r="BP173" i="89"/>
  <c r="CF212" i="89"/>
  <c r="CW75" i="89"/>
  <c r="CG75" i="89"/>
  <c r="BT97" i="89"/>
  <c r="CZ55" i="89"/>
  <c r="DE137" i="89"/>
  <c r="BX226" i="89"/>
  <c r="CJ55" i="89"/>
  <c r="CW50" i="89"/>
  <c r="DD226" i="89"/>
  <c r="CG50" i="89"/>
  <c r="BX181" i="89"/>
  <c r="CV212" i="89"/>
  <c r="BX227" i="89"/>
  <c r="CZ97" i="89"/>
  <c r="BP165" i="89"/>
  <c r="CH120" i="89"/>
  <c r="CN112" i="89"/>
  <c r="DB200" i="89"/>
  <c r="CJ85" i="89"/>
  <c r="BX218" i="89"/>
  <c r="CL200" i="89"/>
  <c r="CN218" i="89"/>
  <c r="BY176" i="89"/>
  <c r="BX223" i="89"/>
  <c r="CU183" i="89"/>
  <c r="DD223" i="89"/>
  <c r="DB205" i="89"/>
  <c r="CL205" i="89"/>
  <c r="BO61" i="89"/>
  <c r="CV204" i="89"/>
  <c r="CJ47" i="89"/>
  <c r="CZ47" i="89"/>
  <c r="CN219" i="89"/>
  <c r="BR120" i="89"/>
  <c r="BX219" i="89"/>
  <c r="CJ37" i="44"/>
  <c r="DF134" i="44"/>
  <c r="CP134" i="44"/>
  <c r="BT37" i="44"/>
  <c r="CH137" i="44"/>
  <c r="BR137" i="44"/>
  <c r="DF112" i="44"/>
  <c r="CP112" i="44"/>
  <c r="CP128" i="44"/>
  <c r="BZ109" i="44"/>
  <c r="CJ35" i="44"/>
  <c r="BT35" i="44"/>
  <c r="CN190" i="44"/>
  <c r="DF128" i="44"/>
  <c r="BY184" i="44"/>
  <c r="BW204" i="44"/>
  <c r="CF217" i="44"/>
  <c r="DD87" i="44"/>
  <c r="DF125" i="44"/>
  <c r="CP125" i="44"/>
  <c r="DE152" i="44"/>
  <c r="DD158" i="44"/>
  <c r="CO152" i="44"/>
  <c r="CN158" i="44"/>
  <c r="BX170" i="44"/>
  <c r="CF203" i="44"/>
  <c r="CF190" i="44"/>
  <c r="BP190" i="44"/>
  <c r="BX95" i="44"/>
  <c r="CV217" i="44"/>
  <c r="CN87" i="44"/>
  <c r="DD150" i="44"/>
  <c r="CY47" i="44"/>
  <c r="DD162" i="44"/>
  <c r="CN150" i="44"/>
  <c r="BY144" i="44"/>
  <c r="CI47" i="44"/>
  <c r="DE144" i="44"/>
  <c r="CE133" i="44"/>
  <c r="BX162" i="44"/>
  <c r="DF109" i="44"/>
  <c r="CK32" i="44"/>
  <c r="DD182" i="44"/>
  <c r="CN182" i="44"/>
  <c r="DD215" i="44"/>
  <c r="CK38" i="44"/>
  <c r="DE176" i="44"/>
  <c r="CN215" i="44"/>
  <c r="CO176" i="44"/>
  <c r="DA38" i="44"/>
  <c r="BP215" i="90"/>
  <c r="CZ158" i="90"/>
  <c r="DA117" i="90"/>
  <c r="CW210" i="90"/>
  <c r="CG160" i="90"/>
  <c r="BP173" i="90"/>
  <c r="CE207" i="90"/>
  <c r="CV159" i="90"/>
  <c r="BW204" i="90"/>
  <c r="DC124" i="90"/>
  <c r="DB208" i="90"/>
  <c r="CY199" i="90"/>
  <c r="CG154" i="90"/>
  <c r="BV182" i="90"/>
  <c r="CL173" i="90"/>
  <c r="BT102" i="90"/>
  <c r="BQ133" i="90"/>
  <c r="DD207" i="90"/>
  <c r="CV30" i="90"/>
  <c r="DA146" i="90"/>
  <c r="CI88" i="90"/>
  <c r="BQ115" i="90"/>
  <c r="CP90" i="90"/>
  <c r="BQ219" i="90"/>
  <c r="CO45" i="90"/>
  <c r="BV173" i="90"/>
  <c r="CG133" i="90"/>
  <c r="BT84" i="90"/>
  <c r="BS88" i="90"/>
  <c r="CI202" i="90"/>
  <c r="CW115" i="90"/>
  <c r="BU218" i="90"/>
  <c r="BZ90" i="90"/>
  <c r="DC204" i="90"/>
  <c r="BY45" i="90"/>
  <c r="DF226" i="90"/>
  <c r="CY54" i="90"/>
  <c r="BQ160" i="90"/>
  <c r="BU117" i="90"/>
  <c r="BV66" i="90"/>
  <c r="CG226" i="90"/>
  <c r="BW93" i="90"/>
  <c r="CG210" i="90"/>
  <c r="BP150" i="90"/>
  <c r="BP159" i="90"/>
  <c r="CI68" i="90"/>
  <c r="DC93" i="90"/>
  <c r="CI121" i="90"/>
  <c r="DD183" i="90"/>
  <c r="CJ95" i="90"/>
  <c r="CO120" i="90"/>
  <c r="DA152" i="90"/>
  <c r="BQ35" i="90"/>
  <c r="DB182" i="90"/>
  <c r="BS68" i="90"/>
  <c r="CW67" i="90"/>
  <c r="CJ102" i="90"/>
  <c r="CY121" i="90"/>
  <c r="BP135" i="90"/>
  <c r="CN207" i="90"/>
  <c r="CN183" i="90"/>
  <c r="BW103" i="90"/>
  <c r="CG219" i="90"/>
  <c r="CW35" i="90"/>
  <c r="CI168" i="90"/>
  <c r="CY188" i="90"/>
  <c r="CI197" i="90"/>
  <c r="CY102" i="90"/>
  <c r="CF136" i="90"/>
  <c r="CY201" i="90"/>
  <c r="DC181" i="90"/>
  <c r="DF211" i="90"/>
  <c r="CK145" i="90"/>
  <c r="DF217" i="90"/>
  <c r="CM181" i="90"/>
  <c r="BO133" i="90"/>
  <c r="CE123" i="90"/>
  <c r="CM137" i="90"/>
  <c r="BV218" i="90"/>
  <c r="CU133" i="90"/>
  <c r="DE141" i="90"/>
  <c r="BW121" i="90"/>
  <c r="BT185" i="90"/>
  <c r="BO92" i="90"/>
  <c r="CY183" i="90"/>
  <c r="BU73" i="90"/>
  <c r="DD148" i="90"/>
  <c r="BX159" i="90"/>
  <c r="CJ217" i="90"/>
  <c r="BY107" i="90"/>
  <c r="CV205" i="90"/>
  <c r="BS128" i="90"/>
  <c r="CL152" i="90"/>
  <c r="CF76" i="90"/>
  <c r="CL129" i="90"/>
  <c r="DB224" i="90"/>
  <c r="CU57" i="90"/>
  <c r="DA72" i="90"/>
  <c r="DB58" i="90"/>
  <c r="DB164" i="90"/>
  <c r="CU84" i="90"/>
  <c r="CE57" i="90"/>
  <c r="BU126" i="90"/>
  <c r="CJ212" i="90"/>
  <c r="BY127" i="90"/>
  <c r="DC213" i="90"/>
  <c r="CH159" i="90"/>
  <c r="CW168" i="90"/>
  <c r="CG66" i="90"/>
  <c r="BW218" i="90"/>
  <c r="CP201" i="90"/>
  <c r="BU66" i="90"/>
  <c r="CI155" i="90"/>
  <c r="CZ109" i="90"/>
  <c r="CO96" i="90"/>
  <c r="DC218" i="90"/>
  <c r="BU145" i="90"/>
  <c r="BS102" i="90"/>
  <c r="DB130" i="90"/>
  <c r="CU92" i="90"/>
  <c r="DA175" i="90"/>
  <c r="DC129" i="90"/>
  <c r="CN148" i="90"/>
  <c r="CZ100" i="90"/>
  <c r="BQ66" i="90"/>
  <c r="DD159" i="90"/>
  <c r="DE58" i="90"/>
  <c r="BX94" i="90"/>
  <c r="BT212" i="90"/>
  <c r="CL130" i="90"/>
  <c r="BW137" i="90"/>
  <c r="CM201" i="90"/>
  <c r="CK101" i="90"/>
  <c r="BS34" i="90"/>
  <c r="CJ185" i="90"/>
  <c r="CP211" i="90"/>
  <c r="BV76" i="90"/>
  <c r="DA73" i="90"/>
  <c r="CK175" i="90"/>
  <c r="CM129" i="90"/>
  <c r="BS168" i="90"/>
  <c r="BY110" i="90"/>
  <c r="CL103" i="90"/>
  <c r="CJ100" i="90"/>
  <c r="BO84" i="90"/>
  <c r="BV224" i="90"/>
  <c r="CO58" i="90"/>
  <c r="CN94" i="90"/>
  <c r="BO93" i="90"/>
  <c r="DB51" i="90"/>
  <c r="CY197" i="90"/>
  <c r="CU123" i="90"/>
  <c r="CV76" i="90"/>
  <c r="DB129" i="90"/>
  <c r="CI201" i="90"/>
  <c r="CK126" i="90"/>
  <c r="CV189" i="90"/>
  <c r="CN218" i="90"/>
  <c r="CJ158" i="90"/>
  <c r="DE38" i="90"/>
  <c r="DB82" i="90"/>
  <c r="BT71" i="90"/>
  <c r="CG168" i="90"/>
  <c r="CV215" i="90"/>
  <c r="BT129" i="90"/>
  <c r="CK113" i="90"/>
  <c r="CF205" i="90"/>
  <c r="CL124" i="90"/>
  <c r="DC121" i="90"/>
  <c r="DB218" i="90"/>
  <c r="CF189" i="90"/>
  <c r="CL205" i="90"/>
  <c r="CI188" i="90"/>
  <c r="CO38" i="90"/>
  <c r="CI183" i="90"/>
  <c r="CL82" i="90"/>
  <c r="CO141" i="90"/>
  <c r="BQ186" i="90"/>
  <c r="DB210" i="90"/>
  <c r="BP82" i="90"/>
  <c r="CO107" i="90"/>
  <c r="CZ129" i="90"/>
  <c r="BU113" i="90"/>
  <c r="CY128" i="90"/>
  <c r="DE127" i="90"/>
  <c r="CE109" i="90"/>
  <c r="CM104" i="90"/>
  <c r="DC98" i="90"/>
  <c r="CE176" i="90"/>
  <c r="BO176" i="90"/>
  <c r="BQ195" i="90"/>
  <c r="CH126" i="90"/>
  <c r="CM98" i="90"/>
  <c r="BW134" i="90"/>
  <c r="BP74" i="90"/>
  <c r="CU222" i="90"/>
  <c r="DD222" i="90"/>
  <c r="CN133" i="90"/>
  <c r="BU160" i="90"/>
  <c r="DC83" i="90"/>
  <c r="CM130" i="90"/>
  <c r="BQ94" i="90"/>
  <c r="DB68" i="90"/>
  <c r="CZ157" i="90"/>
  <c r="CO53" i="90"/>
  <c r="BV202" i="90"/>
  <c r="BV181" i="90"/>
  <c r="CL80" i="90"/>
  <c r="CF123" i="90"/>
  <c r="CO129" i="90"/>
  <c r="BZ206" i="90"/>
  <c r="DE50" i="90"/>
  <c r="DB148" i="90"/>
  <c r="BO207" i="90"/>
  <c r="CN52" i="90"/>
  <c r="BP91" i="90"/>
  <c r="CG199" i="90"/>
  <c r="CN220" i="90"/>
  <c r="BP87" i="90"/>
  <c r="BV146" i="90"/>
  <c r="DB206" i="90"/>
  <c r="BS79" i="90"/>
  <c r="DE84" i="90"/>
  <c r="BP148" i="90"/>
  <c r="BZ131" i="90"/>
  <c r="BP156" i="90"/>
  <c r="BS192" i="90"/>
  <c r="BZ205" i="90"/>
  <c r="CP78" i="90"/>
  <c r="CW171" i="90"/>
  <c r="CV187" i="90"/>
  <c r="DA163" i="90"/>
  <c r="CH208" i="90"/>
  <c r="BO213" i="90"/>
  <c r="CP128" i="90"/>
  <c r="CW144" i="90"/>
  <c r="BY172" i="90"/>
  <c r="BW153" i="90"/>
  <c r="DC118" i="90"/>
  <c r="CU180" i="90"/>
  <c r="BW85" i="90"/>
  <c r="CG216" i="90"/>
  <c r="DD199" i="90"/>
  <c r="CJ55" i="90"/>
  <c r="CK53" i="90"/>
  <c r="CG171" i="90"/>
  <c r="CN199" i="90"/>
  <c r="CF187" i="90"/>
  <c r="BQ216" i="90"/>
  <c r="BU53" i="90"/>
  <c r="CK163" i="90"/>
  <c r="BO180" i="90"/>
  <c r="CW187" i="90"/>
  <c r="CM118" i="90"/>
  <c r="BT54" i="90"/>
  <c r="CG139" i="90"/>
  <c r="DC85" i="90"/>
  <c r="CK134" i="90"/>
  <c r="BU208" i="90"/>
  <c r="BS176" i="90"/>
  <c r="CG108" i="90"/>
  <c r="CI40" i="90"/>
  <c r="CX215" i="90"/>
  <c r="CO37" i="90"/>
  <c r="CG187" i="90"/>
  <c r="CZ54" i="90"/>
  <c r="CW139" i="90"/>
  <c r="BP152" i="90"/>
  <c r="CW108" i="90"/>
  <c r="BR215" i="90"/>
  <c r="BY37" i="90"/>
  <c r="DE172" i="90"/>
  <c r="BR208" i="90"/>
  <c r="BT91" i="90"/>
  <c r="CG144" i="90"/>
  <c r="CV152" i="90"/>
  <c r="CU213" i="90"/>
  <c r="CM153" i="90"/>
  <c r="DC162" i="90"/>
  <c r="CM162" i="90"/>
  <c r="BW57" i="90"/>
  <c r="CY134" i="90"/>
  <c r="DB189" i="90"/>
  <c r="DB87" i="90"/>
  <c r="CM83" i="90"/>
  <c r="BV145" i="90"/>
  <c r="CM134" i="90"/>
  <c r="CV156" i="90"/>
  <c r="CM221" i="90"/>
  <c r="BZ163" i="90"/>
  <c r="DB57" i="90"/>
  <c r="CZ118" i="90"/>
  <c r="BW130" i="90"/>
  <c r="BX204" i="90"/>
  <c r="CF87" i="90"/>
  <c r="CW83" i="90"/>
  <c r="CL115" i="90"/>
  <c r="CL148" i="90"/>
  <c r="DB146" i="90"/>
  <c r="BT198" i="90"/>
  <c r="BV206" i="90"/>
  <c r="CY192" i="90"/>
  <c r="CV194" i="90"/>
  <c r="BV80" i="90"/>
  <c r="BT109" i="90"/>
  <c r="CL68" i="90"/>
  <c r="BQ178" i="90"/>
  <c r="BX222" i="90"/>
  <c r="DF37" i="90"/>
  <c r="CY79" i="90"/>
  <c r="DE96" i="90"/>
  <c r="DD133" i="90"/>
  <c r="DF205" i="90"/>
  <c r="CJ157" i="90"/>
  <c r="DB186" i="90"/>
  <c r="CF91" i="90"/>
  <c r="CX105" i="90"/>
  <c r="BS155" i="90"/>
  <c r="CV148" i="90"/>
  <c r="DD158" i="90"/>
  <c r="CI199" i="90"/>
  <c r="DA71" i="90"/>
  <c r="CP105" i="90"/>
  <c r="BP142" i="90"/>
  <c r="BQ154" i="90"/>
  <c r="CJ106" i="90"/>
  <c r="BY129" i="90"/>
  <c r="DF206" i="90"/>
  <c r="CZ127" i="90"/>
  <c r="CO50" i="90"/>
  <c r="BY53" i="90"/>
  <c r="CI134" i="90"/>
  <c r="CL189" i="90"/>
  <c r="CL87" i="90"/>
  <c r="DE66" i="90"/>
  <c r="DB145" i="90"/>
  <c r="BW221" i="90"/>
  <c r="CP163" i="90"/>
  <c r="BX219" i="90"/>
  <c r="CL57" i="90"/>
  <c r="CJ118" i="90"/>
  <c r="CX125" i="90"/>
  <c r="DD204" i="90"/>
  <c r="BT58" i="90"/>
  <c r="DE63" i="90"/>
  <c r="CG83" i="90"/>
  <c r="DB115" i="90"/>
  <c r="CX135" i="90"/>
  <c r="CZ198" i="90"/>
  <c r="BO219" i="90"/>
  <c r="CF194" i="90"/>
  <c r="CW178" i="90"/>
  <c r="CP37" i="90"/>
  <c r="BW90" i="90"/>
  <c r="CL186" i="90"/>
  <c r="CW80" i="90"/>
  <c r="CH105" i="90"/>
  <c r="BX158" i="90"/>
  <c r="BQ174" i="90"/>
  <c r="CK71" i="90"/>
  <c r="BS145" i="90"/>
  <c r="BZ105" i="90"/>
  <c r="CZ119" i="90"/>
  <c r="CF142" i="90"/>
  <c r="CZ106" i="90"/>
  <c r="CX49" i="90"/>
  <c r="CO66" i="90"/>
  <c r="BX93" i="90"/>
  <c r="CN219" i="90"/>
  <c r="CH125" i="90"/>
  <c r="CZ58" i="90"/>
  <c r="CO63" i="90"/>
  <c r="CH135" i="90"/>
  <c r="CM158" i="90"/>
  <c r="CH185" i="90"/>
  <c r="CE219" i="90"/>
  <c r="CW65" i="90"/>
  <c r="DE77" i="90"/>
  <c r="DA64" i="90"/>
  <c r="DC90" i="90"/>
  <c r="BV114" i="90"/>
  <c r="CG80" i="90"/>
  <c r="CJ97" i="90"/>
  <c r="CP197" i="90"/>
  <c r="CW217" i="90"/>
  <c r="CY145" i="90"/>
  <c r="CH108" i="90"/>
  <c r="CJ119" i="90"/>
  <c r="CI81" i="90"/>
  <c r="CI76" i="90"/>
  <c r="CV181" i="90"/>
  <c r="CH49" i="90"/>
  <c r="CP155" i="90"/>
  <c r="DD78" i="90"/>
  <c r="DA97" i="90"/>
  <c r="CN93" i="90"/>
  <c r="BR119" i="90"/>
  <c r="CM141" i="90"/>
  <c r="CY203" i="90"/>
  <c r="BW112" i="90"/>
  <c r="BW111" i="90"/>
  <c r="DC158" i="90"/>
  <c r="CX185" i="90"/>
  <c r="CE195" i="90"/>
  <c r="CG65" i="90"/>
  <c r="DF137" i="90"/>
  <c r="CO77" i="90"/>
  <c r="DB187" i="90"/>
  <c r="CK64" i="90"/>
  <c r="BX84" i="90"/>
  <c r="CL114" i="90"/>
  <c r="CI217" i="90"/>
  <c r="CZ97" i="90"/>
  <c r="BP140" i="90"/>
  <c r="DF197" i="90"/>
  <c r="CG217" i="90"/>
  <c r="BP184" i="90"/>
  <c r="CX194" i="90"/>
  <c r="CY81" i="90"/>
  <c r="BS76" i="90"/>
  <c r="CF181" i="90"/>
  <c r="BO88" i="90"/>
  <c r="CN78" i="90"/>
  <c r="DA107" i="90"/>
  <c r="BZ82" i="90"/>
  <c r="BW100" i="90"/>
  <c r="BX155" i="90"/>
  <c r="DC173" i="90"/>
  <c r="CU195" i="90"/>
  <c r="CF208" i="90"/>
  <c r="BP219" i="90"/>
  <c r="CL187" i="90"/>
  <c r="DD84" i="90"/>
  <c r="DF91" i="90"/>
  <c r="BS217" i="90"/>
  <c r="DA153" i="90"/>
  <c r="CV140" i="90"/>
  <c r="DB74" i="90"/>
  <c r="CU88" i="90"/>
  <c r="CY56" i="90"/>
  <c r="CK107" i="90"/>
  <c r="CW69" i="90"/>
  <c r="CH119" i="90"/>
  <c r="DC112" i="90"/>
  <c r="CP137" i="90"/>
  <c r="BU97" i="90"/>
  <c r="DF131" i="90"/>
  <c r="BW141" i="90"/>
  <c r="DD220" i="90"/>
  <c r="CV74" i="90"/>
  <c r="BS203" i="90"/>
  <c r="CI227" i="90"/>
  <c r="DB202" i="90"/>
  <c r="DB181" i="90"/>
  <c r="DF82" i="90"/>
  <c r="CG94" i="90"/>
  <c r="CM100" i="90"/>
  <c r="CM111" i="90"/>
  <c r="DD155" i="90"/>
  <c r="CM173" i="90"/>
  <c r="BP208" i="90"/>
  <c r="CF219" i="90"/>
  <c r="CE222" i="90"/>
  <c r="CV123" i="90"/>
  <c r="DD114" i="90"/>
  <c r="CP91" i="90"/>
  <c r="CK153" i="90"/>
  <c r="BZ78" i="90"/>
  <c r="BY84" i="90"/>
  <c r="DA160" i="90"/>
  <c r="CL74" i="90"/>
  <c r="CJ75" i="90"/>
  <c r="BQ199" i="90"/>
  <c r="CI129" i="90"/>
  <c r="CI56" i="90"/>
  <c r="BS227" i="90"/>
  <c r="CG69" i="90"/>
  <c r="CN114" i="90"/>
  <c r="BY213" i="90"/>
  <c r="CY113" i="90"/>
  <c r="BU65" i="90"/>
  <c r="BO208" i="90"/>
  <c r="CU208" i="90"/>
  <c r="BO110" i="90"/>
  <c r="CU110" i="90"/>
  <c r="CN136" i="90"/>
  <c r="CU202" i="90"/>
  <c r="CE202" i="90"/>
  <c r="CH94" i="90"/>
  <c r="CW74" i="90"/>
  <c r="CM213" i="90"/>
  <c r="CO126" i="90"/>
  <c r="DC57" i="90"/>
  <c r="DE73" i="90"/>
  <c r="CL100" i="90"/>
  <c r="CH111" i="90"/>
  <c r="BV116" i="90"/>
  <c r="BY220" i="90"/>
  <c r="BQ54" i="90"/>
  <c r="CY64" i="90"/>
  <c r="CZ117" i="90"/>
  <c r="BP198" i="90"/>
  <c r="CO29" i="90"/>
  <c r="CW96" i="90"/>
  <c r="CW147" i="90"/>
  <c r="BQ203" i="90"/>
  <c r="BY85" i="90"/>
  <c r="CO156" i="90"/>
  <c r="CY165" i="90"/>
  <c r="CG74" i="90"/>
  <c r="BR94" i="90"/>
  <c r="CO146" i="90"/>
  <c r="CW203" i="90"/>
  <c r="BX136" i="90"/>
  <c r="BY156" i="90"/>
  <c r="DE85" i="90"/>
  <c r="CI207" i="90"/>
  <c r="CI165" i="90"/>
  <c r="CZ178" i="90"/>
  <c r="BQ96" i="90"/>
  <c r="BO100" i="90"/>
  <c r="BY146" i="90"/>
  <c r="CF107" i="90"/>
  <c r="CY207" i="90"/>
  <c r="CE100" i="90"/>
  <c r="BP107" i="90"/>
  <c r="CI172" i="90"/>
  <c r="CY214" i="90"/>
  <c r="BW106" i="90"/>
  <c r="DD205" i="90"/>
  <c r="BS104" i="90"/>
  <c r="CZ137" i="90"/>
  <c r="BV143" i="90"/>
  <c r="DC106" i="90"/>
  <c r="CN205" i="90"/>
  <c r="CY104" i="90"/>
  <c r="CJ137" i="90"/>
  <c r="BP92" i="90"/>
  <c r="BU209" i="90"/>
  <c r="CF92" i="90"/>
  <c r="BY126" i="90"/>
  <c r="CG147" i="90"/>
  <c r="BU166" i="90"/>
  <c r="DD102" i="90"/>
  <c r="CY218" i="90"/>
  <c r="BQ82" i="90"/>
  <c r="BX102" i="90"/>
  <c r="BY117" i="90"/>
  <c r="CI218" i="90"/>
  <c r="BP83" i="90"/>
  <c r="DE117" i="90"/>
  <c r="DF222" i="90"/>
  <c r="BZ222" i="90"/>
  <c r="DE187" i="90"/>
  <c r="CN149" i="90"/>
  <c r="CO93" i="90"/>
  <c r="CV131" i="90"/>
  <c r="CO187" i="90"/>
  <c r="CW82" i="90"/>
  <c r="DE93" i="90"/>
  <c r="CF131" i="90"/>
  <c r="BP132" i="90"/>
  <c r="DD149" i="90"/>
  <c r="CF83" i="90"/>
  <c r="CO60" i="90"/>
  <c r="CF132" i="90"/>
  <c r="BO210" i="90"/>
  <c r="BY181" i="90"/>
  <c r="DE181" i="90"/>
  <c r="BY60" i="90"/>
  <c r="BY215" i="90"/>
  <c r="CO149" i="90"/>
  <c r="DD110" i="90"/>
  <c r="BU128" i="90"/>
  <c r="CF79" i="90"/>
  <c r="BT117" i="90"/>
  <c r="CX193" i="90"/>
  <c r="CF198" i="90"/>
  <c r="BZ226" i="90"/>
  <c r="BZ124" i="90"/>
  <c r="DD179" i="90"/>
  <c r="BS54" i="90"/>
  <c r="DA213" i="90"/>
  <c r="BQ67" i="90"/>
  <c r="CK85" i="90"/>
  <c r="DB108" i="90"/>
  <c r="CV135" i="90"/>
  <c r="CJ170" i="90"/>
  <c r="BP30" i="90"/>
  <c r="CJ132" i="90"/>
  <c r="CU217" i="90"/>
  <c r="CI184" i="90"/>
  <c r="BU146" i="90"/>
  <c r="DB117" i="90"/>
  <c r="CH61" i="90"/>
  <c r="BY73" i="90"/>
  <c r="CU96" i="90"/>
  <c r="BU135" i="90"/>
  <c r="CH141" i="90"/>
  <c r="CX187" i="90"/>
  <c r="CI209" i="90"/>
  <c r="CN76" i="90"/>
  <c r="DF127" i="90"/>
  <c r="CE159" i="90"/>
  <c r="BP188" i="90"/>
  <c r="BU115" i="90"/>
  <c r="BP79" i="90"/>
  <c r="CH193" i="90"/>
  <c r="CF200" i="90"/>
  <c r="CP124" i="90"/>
  <c r="BX179" i="90"/>
  <c r="CK213" i="90"/>
  <c r="CZ72" i="90"/>
  <c r="DA85" i="90"/>
  <c r="BV98" i="90"/>
  <c r="CL108" i="90"/>
  <c r="CU117" i="90"/>
  <c r="BT170" i="90"/>
  <c r="CI182" i="90"/>
  <c r="DC205" i="90"/>
  <c r="BT132" i="90"/>
  <c r="BT50" i="90"/>
  <c r="CE217" i="90"/>
  <c r="BS184" i="90"/>
  <c r="DA120" i="90"/>
  <c r="BV117" i="90"/>
  <c r="CX61" i="90"/>
  <c r="CW64" i="90"/>
  <c r="CM116" i="90"/>
  <c r="DA135" i="90"/>
  <c r="BR141" i="90"/>
  <c r="CH187" i="90"/>
  <c r="BS209" i="90"/>
  <c r="BX76" i="90"/>
  <c r="BZ127" i="90"/>
  <c r="CU159" i="90"/>
  <c r="CW214" i="90"/>
  <c r="DA115" i="90"/>
  <c r="BP200" i="90"/>
  <c r="DE79" i="90"/>
  <c r="CJ72" i="90"/>
  <c r="DB98" i="90"/>
  <c r="CE117" i="90"/>
  <c r="BS182" i="90"/>
  <c r="CM205" i="90"/>
  <c r="DF198" i="90"/>
  <c r="CZ50" i="90"/>
  <c r="CP180" i="90"/>
  <c r="CE220" i="90"/>
  <c r="CK120" i="90"/>
  <c r="BV105" i="90"/>
  <c r="DF74" i="90"/>
  <c r="CG64" i="90"/>
  <c r="CY187" i="90"/>
  <c r="CH207" i="90"/>
  <c r="BV113" i="90"/>
  <c r="DA165" i="90"/>
  <c r="DC202" i="90"/>
  <c r="CO79" i="90"/>
  <c r="DB127" i="90"/>
  <c r="DE69" i="90"/>
  <c r="BO135" i="90"/>
  <c r="CG157" i="90"/>
  <c r="CP198" i="90"/>
  <c r="CK58" i="90"/>
  <c r="BZ180" i="90"/>
  <c r="BO220" i="90"/>
  <c r="CF58" i="90"/>
  <c r="BR181" i="90"/>
  <c r="BS63" i="90"/>
  <c r="BO175" i="90"/>
  <c r="BU116" i="90"/>
  <c r="CY190" i="90"/>
  <c r="CL116" i="90"/>
  <c r="CK165" i="90"/>
  <c r="CM202" i="90"/>
  <c r="CL127" i="90"/>
  <c r="BV100" i="90"/>
  <c r="CW54" i="90"/>
  <c r="CO69" i="90"/>
  <c r="CU135" i="90"/>
  <c r="BQ157" i="90"/>
  <c r="CO220" i="90"/>
  <c r="BU58" i="90"/>
  <c r="BY120" i="90"/>
  <c r="CH181" i="90"/>
  <c r="DA66" i="90"/>
  <c r="CV173" i="90"/>
  <c r="CJ162" i="90"/>
  <c r="DA48" i="90"/>
  <c r="CX111" i="90"/>
  <c r="DE29" i="90"/>
  <c r="CJ84" i="90"/>
  <c r="CZ95" i="90"/>
  <c r="DF201" i="90"/>
  <c r="CI64" i="90"/>
  <c r="BX111" i="90"/>
  <c r="CY202" i="90"/>
  <c r="CI156" i="90"/>
  <c r="BR126" i="90"/>
  <c r="CX225" i="90"/>
  <c r="CV188" i="90"/>
  <c r="CX118" i="90"/>
  <c r="DF132" i="90"/>
  <c r="BS222" i="90"/>
  <c r="BO108" i="90"/>
  <c r="DA159" i="90"/>
  <c r="BR68" i="90"/>
  <c r="BP175" i="90"/>
  <c r="CO44" i="90"/>
  <c r="CY106" i="90"/>
  <c r="CN85" i="90"/>
  <c r="CI225" i="90"/>
  <c r="BV122" i="90"/>
  <c r="BY173" i="90"/>
  <c r="BT52" i="90"/>
  <c r="CF125" i="90"/>
  <c r="CU134" i="90"/>
  <c r="CM136" i="90"/>
  <c r="CI90" i="90"/>
  <c r="CE218" i="90"/>
  <c r="BS166" i="90"/>
  <c r="CG42" i="90"/>
  <c r="BX214" i="90"/>
  <c r="DE108" i="90"/>
  <c r="BP197" i="90"/>
  <c r="DA128" i="90"/>
  <c r="BZ191" i="90"/>
  <c r="BQ163" i="90"/>
  <c r="CV222" i="90"/>
  <c r="DF191" i="90"/>
  <c r="BO139" i="90"/>
  <c r="DB150" i="90"/>
  <c r="BP222" i="90"/>
  <c r="CX168" i="90"/>
  <c r="CU139" i="90"/>
  <c r="CO197" i="90"/>
  <c r="CL150" i="90"/>
  <c r="BP199" i="90"/>
  <c r="DC206" i="90"/>
  <c r="CH168" i="90"/>
  <c r="CG202" i="90"/>
  <c r="DE164" i="90"/>
  <c r="CV155" i="90"/>
  <c r="BY197" i="90"/>
  <c r="BQ202" i="90"/>
  <c r="CO164" i="90"/>
  <c r="CK90" i="90"/>
  <c r="BP155" i="90"/>
  <c r="BX140" i="90"/>
  <c r="DD140" i="90"/>
  <c r="BX110" i="90"/>
  <c r="BY131" i="90"/>
  <c r="BY149" i="90"/>
  <c r="DD214" i="90"/>
  <c r="CO108" i="90"/>
  <c r="DE189" i="90"/>
  <c r="CV197" i="90"/>
  <c r="CO194" i="90"/>
  <c r="CF99" i="90"/>
  <c r="CE156" i="90"/>
  <c r="CO189" i="90"/>
  <c r="CV99" i="90"/>
  <c r="CG90" i="90"/>
  <c r="CW90" i="90"/>
  <c r="BT203" i="90"/>
  <c r="DE131" i="90"/>
  <c r="DA168" i="90"/>
  <c r="BV222" i="90"/>
  <c r="BQ194" i="90"/>
  <c r="BO204" i="90"/>
  <c r="CW163" i="90"/>
  <c r="CW129" i="90"/>
  <c r="BY212" i="90"/>
  <c r="CI167" i="90"/>
  <c r="CG129" i="90"/>
  <c r="CG159" i="90"/>
  <c r="DE212" i="90"/>
  <c r="BQ159" i="90"/>
  <c r="CW194" i="90"/>
  <c r="CU204" i="90"/>
  <c r="CP116" i="90"/>
  <c r="BY34" i="90"/>
  <c r="BU134" i="90"/>
  <c r="DA208" i="90"/>
  <c r="CO34" i="90"/>
  <c r="CY40" i="90"/>
  <c r="CY176" i="90"/>
  <c r="DA109" i="90"/>
  <c r="CL135" i="90"/>
  <c r="BY159" i="90"/>
  <c r="DD196" i="90"/>
  <c r="CZ154" i="90"/>
  <c r="CX115" i="90"/>
  <c r="CO71" i="90"/>
  <c r="CL195" i="90"/>
  <c r="BZ187" i="90"/>
  <c r="CV58" i="90"/>
  <c r="BZ74" i="90"/>
  <c r="BW116" i="90"/>
  <c r="BS187" i="90"/>
  <c r="CI63" i="90"/>
  <c r="BV91" i="90"/>
  <c r="CL66" i="90"/>
  <c r="BZ96" i="90"/>
  <c r="CY156" i="90"/>
  <c r="CW226" i="90"/>
  <c r="BU48" i="90"/>
  <c r="DE124" i="90"/>
  <c r="CG214" i="90"/>
  <c r="BV81" i="90"/>
  <c r="CY90" i="90"/>
  <c r="CV125" i="90"/>
  <c r="CO168" i="90"/>
  <c r="CO173" i="90"/>
  <c r="CU218" i="90"/>
  <c r="CV105" i="90"/>
  <c r="CK218" i="90"/>
  <c r="BS100" i="90"/>
  <c r="BS106" i="90"/>
  <c r="BX85" i="90"/>
  <c r="CM124" i="90"/>
  <c r="BO134" i="90"/>
  <c r="CF175" i="90"/>
  <c r="BS190" i="90"/>
  <c r="CM92" i="90"/>
  <c r="CP132" i="90"/>
  <c r="CG195" i="90"/>
  <c r="DE161" i="90"/>
  <c r="CY225" i="90"/>
  <c r="CY222" i="90"/>
  <c r="DC136" i="90"/>
  <c r="BR29" i="90"/>
  <c r="BQ52" i="90"/>
  <c r="CL122" i="90"/>
  <c r="BR118" i="90"/>
  <c r="CW42" i="90"/>
  <c r="BT112" i="90"/>
  <c r="DB105" i="90"/>
  <c r="BR207" i="90"/>
  <c r="CH225" i="90"/>
  <c r="DC103" i="90"/>
  <c r="BR206" i="90"/>
  <c r="CV150" i="90"/>
  <c r="CK159" i="90"/>
  <c r="DE46" i="90"/>
  <c r="CE112" i="90"/>
  <c r="CY220" i="90"/>
  <c r="CZ136" i="90"/>
  <c r="CF134" i="90"/>
  <c r="CL208" i="90"/>
  <c r="CJ104" i="90"/>
  <c r="DD177" i="90"/>
  <c r="CZ125" i="90"/>
  <c r="CY166" i="90"/>
  <c r="CJ192" i="90"/>
  <c r="DA144" i="90"/>
  <c r="CU108" i="90"/>
  <c r="BQ87" i="90"/>
  <c r="BY44" i="90"/>
  <c r="BR114" i="90"/>
  <c r="CI73" i="90"/>
  <c r="BU111" i="90"/>
  <c r="CZ52" i="90"/>
  <c r="BT51" i="90"/>
  <c r="CG122" i="90"/>
  <c r="CL83" i="90"/>
  <c r="BO96" i="90"/>
  <c r="CE175" i="90"/>
  <c r="DB104" i="90"/>
  <c r="CO90" i="90"/>
  <c r="CL113" i="90"/>
  <c r="CX206" i="90"/>
  <c r="CO46" i="90"/>
  <c r="BV159" i="90"/>
  <c r="CI220" i="90"/>
  <c r="CJ136" i="90"/>
  <c r="DE42" i="90"/>
  <c r="CO67" i="90"/>
  <c r="CX93" i="90"/>
  <c r="CZ104" i="90"/>
  <c r="CN177" i="90"/>
  <c r="CG201" i="90"/>
  <c r="BT125" i="90"/>
  <c r="BT192" i="90"/>
  <c r="DA63" i="90"/>
  <c r="CH114" i="90"/>
  <c r="BS73" i="90"/>
  <c r="BV83" i="90"/>
  <c r="DF44" i="90"/>
  <c r="CJ168" i="90"/>
  <c r="CL104" i="90"/>
  <c r="DE90" i="90"/>
  <c r="BY118" i="90"/>
  <c r="BP110" i="90"/>
  <c r="CL171" i="90"/>
  <c r="CY137" i="90"/>
  <c r="CX97" i="90"/>
  <c r="DB159" i="90"/>
  <c r="CP174" i="90"/>
  <c r="CL175" i="90"/>
  <c r="CO42" i="90"/>
  <c r="DD223" i="90"/>
  <c r="CZ219" i="90"/>
  <c r="BY67" i="90"/>
  <c r="CI114" i="90"/>
  <c r="CK63" i="90"/>
  <c r="DA172" i="90"/>
  <c r="CG204" i="90"/>
  <c r="CY48" i="90"/>
  <c r="BV140" i="90"/>
  <c r="CP44" i="90"/>
  <c r="DC96" i="90"/>
  <c r="BT168" i="90"/>
  <c r="BZ70" i="90"/>
  <c r="CN111" i="90"/>
  <c r="CY138" i="90"/>
  <c r="CK152" i="90"/>
  <c r="CZ162" i="90"/>
  <c r="DE118" i="90"/>
  <c r="CF110" i="90"/>
  <c r="BV171" i="90"/>
  <c r="CI137" i="90"/>
  <c r="BZ174" i="90"/>
  <c r="DB72" i="90"/>
  <c r="BX223" i="90"/>
  <c r="CJ219" i="90"/>
  <c r="BS60" i="90"/>
  <c r="BV162" i="90"/>
  <c r="CY114" i="90"/>
  <c r="BW135" i="90"/>
  <c r="CU196" i="90"/>
  <c r="CK172" i="90"/>
  <c r="BQ204" i="90"/>
  <c r="CX92" i="90"/>
  <c r="CY51" i="90"/>
  <c r="CX58" i="90"/>
  <c r="CI48" i="90"/>
  <c r="DB140" i="90"/>
  <c r="DF41" i="90"/>
  <c r="DF70" i="90"/>
  <c r="CI138" i="90"/>
  <c r="DB91" i="90"/>
  <c r="DF96" i="90"/>
  <c r="DD176" i="90"/>
  <c r="DB81" i="90"/>
  <c r="CL72" i="90"/>
  <c r="BP105" i="90"/>
  <c r="BT169" i="90"/>
  <c r="CY100" i="90"/>
  <c r="CI60" i="90"/>
  <c r="CP159" i="90"/>
  <c r="DB162" i="90"/>
  <c r="BW92" i="90"/>
  <c r="DC135" i="90"/>
  <c r="CE196" i="90"/>
  <c r="CO161" i="90"/>
  <c r="DA221" i="90"/>
  <c r="DF215" i="90"/>
  <c r="CI51" i="90"/>
  <c r="CH58" i="90"/>
  <c r="CW52" i="90"/>
  <c r="CI69" i="90"/>
  <c r="CZ112" i="90"/>
  <c r="CP41" i="90"/>
  <c r="DE168" i="90"/>
  <c r="CZ169" i="90"/>
  <c r="DF159" i="90"/>
  <c r="BZ215" i="90"/>
  <c r="BS69" i="90"/>
  <c r="BY194" i="90"/>
  <c r="BQ176" i="90"/>
  <c r="CW30" i="90"/>
  <c r="CM157" i="90"/>
  <c r="CU156" i="90"/>
  <c r="CW176" i="90"/>
  <c r="DC157" i="90"/>
  <c r="DF136" i="90"/>
  <c r="CP136" i="90"/>
  <c r="CY160" i="90"/>
  <c r="CY174" i="90"/>
  <c r="CI160" i="90"/>
  <c r="BT150" i="90"/>
  <c r="CZ203" i="90"/>
  <c r="CI174" i="90"/>
  <c r="CK200" i="90"/>
  <c r="DE215" i="90"/>
  <c r="CJ191" i="90"/>
  <c r="CO186" i="90"/>
  <c r="BT180" i="90"/>
  <c r="DE186" i="90"/>
  <c r="BV169" i="90"/>
  <c r="CI83" i="90"/>
  <c r="BS124" i="90"/>
  <c r="BW203" i="90"/>
  <c r="DB93" i="90"/>
  <c r="BS83" i="90"/>
  <c r="BT191" i="90"/>
  <c r="BS173" i="90"/>
  <c r="BT46" i="90"/>
  <c r="CL93" i="90"/>
  <c r="BZ98" i="90"/>
  <c r="CZ189" i="90"/>
  <c r="CY173" i="90"/>
  <c r="CZ46" i="90"/>
  <c r="DB70" i="90"/>
  <c r="BO102" i="90"/>
  <c r="DA125" i="90"/>
  <c r="DC115" i="90"/>
  <c r="CJ189" i="90"/>
  <c r="CW32" i="90"/>
  <c r="CZ116" i="90"/>
  <c r="CE203" i="90"/>
  <c r="BV70" i="90"/>
  <c r="CY224" i="90"/>
  <c r="CU102" i="90"/>
  <c r="CM115" i="90"/>
  <c r="CG32" i="90"/>
  <c r="CY153" i="90"/>
  <c r="CJ116" i="90"/>
  <c r="BS224" i="90"/>
  <c r="CI153" i="90"/>
  <c r="CK185" i="90"/>
  <c r="DA178" i="90"/>
  <c r="CI124" i="90"/>
  <c r="CZ180" i="90"/>
  <c r="DA185" i="90"/>
  <c r="DC203" i="90"/>
  <c r="DB169" i="90"/>
  <c r="DC183" i="90"/>
  <c r="BS105" i="90"/>
  <c r="CG101" i="90"/>
  <c r="CX163" i="90"/>
  <c r="CE177" i="90"/>
  <c r="BT145" i="90"/>
  <c r="DE122" i="90"/>
  <c r="BW113" i="90"/>
  <c r="CI154" i="90"/>
  <c r="BX109" i="90"/>
  <c r="BO144" i="90"/>
  <c r="DF69" i="90"/>
  <c r="DE157" i="90"/>
  <c r="BR197" i="90"/>
  <c r="CK46" i="90"/>
  <c r="BV227" i="90"/>
  <c r="DA222" i="90"/>
  <c r="CU198" i="90"/>
  <c r="BS147" i="90"/>
  <c r="CW167" i="90"/>
  <c r="DA183" i="90"/>
  <c r="CE178" i="90"/>
  <c r="CK62" i="90"/>
  <c r="CL131" i="90"/>
  <c r="BT108" i="90"/>
  <c r="DF113" i="90"/>
  <c r="BU227" i="90"/>
  <c r="DF114" i="90"/>
  <c r="BS206" i="90"/>
  <c r="DD87" i="90"/>
  <c r="CO147" i="90"/>
  <c r="CL184" i="90"/>
  <c r="CY105" i="90"/>
  <c r="BU90" i="90"/>
  <c r="BR66" i="90"/>
  <c r="CP69" i="90"/>
  <c r="BQ101" i="90"/>
  <c r="CG106" i="90"/>
  <c r="BX141" i="90"/>
  <c r="BO178" i="90"/>
  <c r="BU222" i="90"/>
  <c r="BY152" i="90"/>
  <c r="BU46" i="90"/>
  <c r="DA227" i="90"/>
  <c r="BR124" i="90"/>
  <c r="BO177" i="90"/>
  <c r="BR183" i="90"/>
  <c r="CE198" i="90"/>
  <c r="BW206" i="90"/>
  <c r="CL227" i="90"/>
  <c r="CN210" i="90"/>
  <c r="CM43" i="90"/>
  <c r="CN135" i="90"/>
  <c r="BS154" i="90"/>
  <c r="CP195" i="90"/>
  <c r="CW189" i="90"/>
  <c r="BU62" i="90"/>
  <c r="BO104" i="90"/>
  <c r="BZ116" i="90"/>
  <c r="BV131" i="90"/>
  <c r="CY147" i="90"/>
  <c r="BY147" i="90"/>
  <c r="CG167" i="90"/>
  <c r="BV184" i="90"/>
  <c r="DD109" i="90"/>
  <c r="BY163" i="90"/>
  <c r="CK183" i="90"/>
  <c r="BZ209" i="90"/>
  <c r="CL222" i="90"/>
  <c r="DC97" i="90"/>
  <c r="CX66" i="90"/>
  <c r="CW106" i="90"/>
  <c r="DD141" i="90"/>
  <c r="BR70" i="90"/>
  <c r="CO152" i="90"/>
  <c r="CN98" i="90"/>
  <c r="CH124" i="90"/>
  <c r="CX183" i="90"/>
  <c r="BT141" i="90"/>
  <c r="BX210" i="90"/>
  <c r="BX135" i="90"/>
  <c r="DF195" i="90"/>
  <c r="CG189" i="90"/>
  <c r="CN101" i="90"/>
  <c r="CU104" i="90"/>
  <c r="DC151" i="90"/>
  <c r="BQ180" i="90"/>
  <c r="CO195" i="90"/>
  <c r="CZ209" i="90"/>
  <c r="BV225" i="90"/>
  <c r="DE163" i="90"/>
  <c r="CK42" i="90"/>
  <c r="CP209" i="90"/>
  <c r="CE223" i="90"/>
  <c r="CK114" i="90"/>
  <c r="BU158" i="90"/>
  <c r="CY50" i="90"/>
  <c r="DA195" i="90"/>
  <c r="CX70" i="90"/>
  <c r="BP147" i="90"/>
  <c r="BY185" i="90"/>
  <c r="DB77" i="90"/>
  <c r="BX98" i="90"/>
  <c r="DA112" i="90"/>
  <c r="CZ141" i="90"/>
  <c r="CY111" i="90"/>
  <c r="DB180" i="90"/>
  <c r="DD101" i="90"/>
  <c r="CM151" i="90"/>
  <c r="CW180" i="90"/>
  <c r="BY195" i="90"/>
  <c r="CJ209" i="90"/>
  <c r="CP224" i="90"/>
  <c r="BU42" i="90"/>
  <c r="BV153" i="90"/>
  <c r="BU205" i="90"/>
  <c r="BO223" i="90"/>
  <c r="CY31" i="90"/>
  <c r="CI50" i="90"/>
  <c r="CI123" i="90"/>
  <c r="CK195" i="90"/>
  <c r="CV147" i="90"/>
  <c r="CO185" i="90"/>
  <c r="CL77" i="90"/>
  <c r="CK112" i="90"/>
  <c r="BZ118" i="90"/>
  <c r="CI111" i="90"/>
  <c r="CL180" i="90"/>
  <c r="CX186" i="90"/>
  <c r="BU161" i="90"/>
  <c r="DF224" i="90"/>
  <c r="BT163" i="90"/>
  <c r="DB153" i="90"/>
  <c r="DA205" i="90"/>
  <c r="CI31" i="90"/>
  <c r="CY45" i="90"/>
  <c r="CY123" i="90"/>
  <c r="CW191" i="90"/>
  <c r="DA225" i="90"/>
  <c r="DB37" i="90"/>
  <c r="CP118" i="90"/>
  <c r="BX153" i="90"/>
  <c r="BR165" i="90"/>
  <c r="DC226" i="90"/>
  <c r="BR186" i="90"/>
  <c r="CI75" i="90"/>
  <c r="CX99" i="90"/>
  <c r="DD213" i="90"/>
  <c r="BZ63" i="90"/>
  <c r="BV141" i="90"/>
  <c r="CJ163" i="90"/>
  <c r="DD182" i="90"/>
  <c r="CZ138" i="90"/>
  <c r="BQ112" i="90"/>
  <c r="CO216" i="90"/>
  <c r="BU137" i="90"/>
  <c r="CI45" i="90"/>
  <c r="BZ113" i="90"/>
  <c r="CG191" i="90"/>
  <c r="BY157" i="90"/>
  <c r="CX197" i="90"/>
  <c r="BU225" i="90"/>
  <c r="CJ145" i="90"/>
  <c r="CL37" i="90"/>
  <c r="DD153" i="90"/>
  <c r="BR163" i="90"/>
  <c r="CV199" i="90"/>
  <c r="CM226" i="90"/>
  <c r="BX87" i="90"/>
  <c r="CM113" i="90"/>
  <c r="BZ114" i="90"/>
  <c r="CI206" i="90"/>
  <c r="BS75" i="90"/>
  <c r="CH99" i="90"/>
  <c r="BS167" i="90"/>
  <c r="CN213" i="90"/>
  <c r="DF63" i="90"/>
  <c r="DB141" i="90"/>
  <c r="CN182" i="90"/>
  <c r="CJ108" i="90"/>
  <c r="CG112" i="90"/>
  <c r="BY216" i="90"/>
  <c r="CE144" i="90"/>
  <c r="DA137" i="90"/>
  <c r="BY122" i="90"/>
  <c r="CJ195" i="90"/>
  <c r="DA171" i="90"/>
  <c r="DA89" i="90"/>
  <c r="CK89" i="90"/>
  <c r="CI116" i="90"/>
  <c r="CZ150" i="90"/>
  <c r="BS215" i="90"/>
  <c r="BV178" i="90"/>
  <c r="CG30" i="90"/>
  <c r="CK171" i="90"/>
  <c r="CY116" i="90"/>
  <c r="BU200" i="90"/>
  <c r="CK37" i="90"/>
  <c r="DB178" i="90"/>
  <c r="BV154" i="90"/>
  <c r="BU37" i="90"/>
  <c r="DB154" i="90"/>
  <c r="CY131" i="90"/>
  <c r="CY215" i="90"/>
  <c r="CI131" i="90"/>
  <c r="CJ138" i="90"/>
  <c r="CN132" i="90"/>
  <c r="DA114" i="90"/>
  <c r="CG145" i="90"/>
  <c r="BX132" i="90"/>
  <c r="CZ195" i="90"/>
  <c r="BT222" i="90"/>
  <c r="CX134" i="90"/>
  <c r="DF181" i="90"/>
  <c r="BQ213" i="90"/>
  <c r="CZ222" i="90"/>
  <c r="BV65" i="90"/>
  <c r="CW213" i="90"/>
  <c r="CV97" i="90"/>
  <c r="CH127" i="90"/>
  <c r="CN144" i="90"/>
  <c r="DA158" i="90"/>
  <c r="CI133" i="90"/>
  <c r="BZ119" i="90"/>
  <c r="DB62" i="90"/>
  <c r="CE154" i="90"/>
  <c r="BU164" i="90"/>
  <c r="BS146" i="90"/>
  <c r="CY152" i="90"/>
  <c r="CL62" i="90"/>
  <c r="DA166" i="90"/>
  <c r="DA209" i="90"/>
  <c r="DE54" i="90"/>
  <c r="CU154" i="90"/>
  <c r="BS172" i="90"/>
  <c r="CY146" i="90"/>
  <c r="BS195" i="90"/>
  <c r="CN224" i="90"/>
  <c r="DC99" i="90"/>
  <c r="BW145" i="90"/>
  <c r="CP95" i="90"/>
  <c r="CJ178" i="90"/>
  <c r="DB143" i="90"/>
  <c r="DA81" i="90"/>
  <c r="CI195" i="90"/>
  <c r="CM154" i="90"/>
  <c r="CY86" i="90"/>
  <c r="CK81" i="90"/>
  <c r="CI86" i="90"/>
  <c r="DA164" i="90"/>
  <c r="CI152" i="90"/>
  <c r="CP153" i="90"/>
  <c r="CY189" i="90"/>
  <c r="CY38" i="90"/>
  <c r="CY30" i="90"/>
  <c r="BY30" i="90"/>
  <c r="CJ47" i="90"/>
  <c r="BW146" i="90"/>
  <c r="CZ28" i="90"/>
  <c r="CM123" i="90"/>
  <c r="DD225" i="90"/>
  <c r="CG70" i="90"/>
  <c r="CJ53" i="90"/>
  <c r="CP134" i="90"/>
  <c r="CG124" i="90"/>
  <c r="BO121" i="90"/>
  <c r="BQ36" i="90"/>
  <c r="CY150" i="90"/>
  <c r="CK188" i="90"/>
  <c r="BQ49" i="90"/>
  <c r="BZ186" i="90"/>
  <c r="CN95" i="90"/>
  <c r="CG177" i="90"/>
  <c r="CX68" i="90"/>
  <c r="CH97" i="90"/>
  <c r="CG153" i="90"/>
  <c r="BU206" i="90"/>
  <c r="BP134" i="90"/>
  <c r="DA116" i="90"/>
  <c r="CH93" i="90"/>
  <c r="BQ201" i="90"/>
  <c r="CK144" i="90"/>
  <c r="CK221" i="90"/>
  <c r="DA84" i="90"/>
  <c r="CH92" i="90"/>
  <c r="CP125" i="90"/>
  <c r="CX199" i="90"/>
  <c r="CZ51" i="90"/>
  <c r="CK156" i="90"/>
  <c r="CF207" i="90"/>
  <c r="BS178" i="90"/>
  <c r="CN176" i="90"/>
  <c r="BQ153" i="90"/>
  <c r="DA206" i="90"/>
  <c r="CU116" i="90"/>
  <c r="CK84" i="90"/>
  <c r="DF125" i="90"/>
  <c r="CX57" i="90"/>
  <c r="CF186" i="90"/>
  <c r="DB212" i="90"/>
  <c r="CP47" i="90"/>
  <c r="CZ68" i="90"/>
  <c r="BZ77" i="90"/>
  <c r="BX227" i="90"/>
  <c r="CG86" i="90"/>
  <c r="BV64" i="90"/>
  <c r="CE116" i="90"/>
  <c r="CX52" i="90"/>
  <c r="CP164" i="90"/>
  <c r="CY32" i="90"/>
  <c r="CN180" i="90"/>
  <c r="CL212" i="90"/>
  <c r="CJ68" i="90"/>
  <c r="BT123" i="90"/>
  <c r="DF77" i="90"/>
  <c r="BP102" i="90"/>
  <c r="DF104" i="90"/>
  <c r="CJ67" i="90"/>
  <c r="BV174" i="90"/>
  <c r="CV75" i="90"/>
  <c r="CI46" i="90"/>
  <c r="BQ86" i="90"/>
  <c r="DC128" i="90"/>
  <c r="CM159" i="90"/>
  <c r="BP111" i="90"/>
  <c r="CY52" i="90"/>
  <c r="CH52" i="90"/>
  <c r="CI32" i="90"/>
  <c r="CW29" i="90"/>
  <c r="CW31" i="90"/>
  <c r="CF102" i="90"/>
  <c r="CP104" i="90"/>
  <c r="CU145" i="90"/>
  <c r="BX185" i="90"/>
  <c r="DB174" i="90"/>
  <c r="CV180" i="90"/>
  <c r="BY124" i="90"/>
  <c r="CM128" i="90"/>
  <c r="BO112" i="90"/>
  <c r="BV175" i="90"/>
  <c r="DC159" i="90"/>
  <c r="CF111" i="90"/>
  <c r="CI52" i="90"/>
  <c r="CG87" i="90"/>
  <c r="CX29" i="90"/>
  <c r="BQ122" i="90"/>
  <c r="CG29" i="90"/>
  <c r="CZ91" i="90"/>
  <c r="DB86" i="90"/>
  <c r="BY55" i="90"/>
  <c r="DC222" i="90"/>
  <c r="DA143" i="90"/>
  <c r="BR82" i="90"/>
  <c r="CO30" i="90"/>
  <c r="CL65" i="90"/>
  <c r="CF97" i="90"/>
  <c r="BQ128" i="90"/>
  <c r="BX144" i="90"/>
  <c r="CN152" i="90"/>
  <c r="CF201" i="90"/>
  <c r="BT105" i="90"/>
  <c r="CW70" i="90"/>
  <c r="CZ53" i="90"/>
  <c r="CG49" i="90"/>
  <c r="CZ47" i="90"/>
  <c r="BU76" i="90"/>
  <c r="CM97" i="90"/>
  <c r="CV95" i="90"/>
  <c r="CE121" i="90"/>
  <c r="BS133" i="90"/>
  <c r="BS141" i="90"/>
  <c r="BO152" i="90"/>
  <c r="BX80" i="90"/>
  <c r="DA188" i="90"/>
  <c r="DF134" i="90"/>
  <c r="BU217" i="90"/>
  <c r="BS189" i="90"/>
  <c r="DC146" i="90"/>
  <c r="DA130" i="90"/>
  <c r="CK35" i="90"/>
  <c r="DE154" i="90"/>
  <c r="CP119" i="90"/>
  <c r="BS59" i="90"/>
  <c r="CP181" i="90"/>
  <c r="DD138" i="90"/>
  <c r="BT28" i="90"/>
  <c r="CX127" i="90"/>
  <c r="CH134" i="90"/>
  <c r="BS150" i="90"/>
  <c r="CN225" i="90"/>
  <c r="DD30" i="90"/>
  <c r="DB207" i="90"/>
  <c r="CL139" i="90"/>
  <c r="DF153" i="90"/>
  <c r="BR182" i="90"/>
  <c r="DF186" i="90"/>
  <c r="DA216" i="90"/>
  <c r="BS169" i="90"/>
  <c r="DE59" i="90"/>
  <c r="CX42" i="90"/>
  <c r="CW36" i="90"/>
  <c r="CP101" i="90"/>
  <c r="CI38" i="90"/>
  <c r="CI30" i="90"/>
  <c r="CX102" i="90"/>
  <c r="CU181" i="90"/>
  <c r="CH198" i="90"/>
  <c r="CM223" i="90"/>
  <c r="CN30" i="90"/>
  <c r="CL207" i="90"/>
  <c r="CF100" i="90"/>
  <c r="DB139" i="90"/>
  <c r="CJ143" i="90"/>
  <c r="CP161" i="90"/>
  <c r="CX182" i="90"/>
  <c r="CK216" i="90"/>
  <c r="CY169" i="90"/>
  <c r="CK197" i="90"/>
  <c r="CO196" i="90"/>
  <c r="CX131" i="90"/>
  <c r="CO59" i="90"/>
  <c r="CH42" i="90"/>
  <c r="CP36" i="90"/>
  <c r="BW108" i="90"/>
  <c r="CZ92" i="90"/>
  <c r="BR102" i="90"/>
  <c r="DC123" i="90"/>
  <c r="CE181" i="90"/>
  <c r="CX198" i="90"/>
  <c r="BW223" i="90"/>
  <c r="BQ145" i="90"/>
  <c r="BP93" i="90"/>
  <c r="CV100" i="90"/>
  <c r="BO98" i="90"/>
  <c r="CZ143" i="90"/>
  <c r="DF161" i="90"/>
  <c r="BV155" i="90"/>
  <c r="DA191" i="90"/>
  <c r="DA197" i="90"/>
  <c r="BY196" i="90"/>
  <c r="CH131" i="90"/>
  <c r="BR67" i="90"/>
  <c r="CX88" i="90"/>
  <c r="DF36" i="90"/>
  <c r="CK45" i="90"/>
  <c r="CK44" i="90"/>
  <c r="DC108" i="90"/>
  <c r="CJ92" i="90"/>
  <c r="BR72" i="90"/>
  <c r="CV28" i="90"/>
  <c r="BZ72" i="90"/>
  <c r="CF93" i="90"/>
  <c r="CE98" i="90"/>
  <c r="DB155" i="90"/>
  <c r="CK191" i="90"/>
  <c r="BV221" i="90"/>
  <c r="CM114" i="90"/>
  <c r="DF203" i="90"/>
  <c r="CY36" i="90"/>
  <c r="DA77" i="90"/>
  <c r="CW71" i="90"/>
  <c r="CX67" i="90"/>
  <c r="CW28" i="90"/>
  <c r="DF56" i="90"/>
  <c r="CK57" i="90"/>
  <c r="BT36" i="90"/>
  <c r="CH88" i="90"/>
  <c r="BU45" i="90"/>
  <c r="CZ83" i="90"/>
  <c r="BU44" i="90"/>
  <c r="CX72" i="90"/>
  <c r="CW128" i="90"/>
  <c r="DD152" i="90"/>
  <c r="BP201" i="90"/>
  <c r="CF28" i="90"/>
  <c r="CJ105" i="90"/>
  <c r="DF72" i="90"/>
  <c r="DA76" i="90"/>
  <c r="BP95" i="90"/>
  <c r="CY141" i="90"/>
  <c r="CU152" i="90"/>
  <c r="DB221" i="90"/>
  <c r="DD80" i="90"/>
  <c r="DC114" i="90"/>
  <c r="CP203" i="90"/>
  <c r="DA217" i="90"/>
  <c r="CI36" i="90"/>
  <c r="CK130" i="90"/>
  <c r="CK77" i="90"/>
  <c r="CG71" i="90"/>
  <c r="CO154" i="90"/>
  <c r="CG28" i="90"/>
  <c r="CY59" i="90"/>
  <c r="CP56" i="90"/>
  <c r="BU57" i="90"/>
  <c r="CZ36" i="90"/>
  <c r="CJ83" i="90"/>
  <c r="CN138" i="90"/>
  <c r="BZ179" i="90"/>
  <c r="CX30" i="90"/>
  <c r="CP179" i="90"/>
  <c r="BV48" i="90"/>
  <c r="CU39" i="90"/>
  <c r="BS204" i="90"/>
  <c r="CE105" i="90"/>
  <c r="CY129" i="90"/>
  <c r="DA74" i="90"/>
  <c r="CK65" i="90"/>
  <c r="BT177" i="90"/>
  <c r="CL90" i="90"/>
  <c r="CV183" i="90"/>
  <c r="CW211" i="90"/>
  <c r="BQ98" i="90"/>
  <c r="CZ187" i="90"/>
  <c r="CO202" i="90"/>
  <c r="BO125" i="90"/>
  <c r="CI113" i="90"/>
  <c r="DB215" i="90"/>
  <c r="CY28" i="90"/>
  <c r="CW120" i="90"/>
  <c r="DE64" i="90"/>
  <c r="DB137" i="90"/>
  <c r="CY77" i="90"/>
  <c r="CW174" i="90"/>
  <c r="CZ76" i="90"/>
  <c r="BT75" i="90"/>
  <c r="CE85" i="90"/>
  <c r="BT164" i="90"/>
  <c r="DA174" i="90"/>
  <c r="CF183" i="90"/>
  <c r="CK92" i="90"/>
  <c r="CJ187" i="90"/>
  <c r="CL215" i="90"/>
  <c r="CH140" i="90"/>
  <c r="CP225" i="90"/>
  <c r="CI28" i="90"/>
  <c r="DD52" i="90"/>
  <c r="CF65" i="90"/>
  <c r="CJ76" i="90"/>
  <c r="DF200" i="90"/>
  <c r="BZ89" i="90"/>
  <c r="CZ188" i="90"/>
  <c r="BP223" i="90"/>
  <c r="CY107" i="90"/>
  <c r="CI41" i="90"/>
  <c r="DF49" i="90"/>
  <c r="BU226" i="90"/>
  <c r="CP200" i="90"/>
  <c r="BV128" i="90"/>
  <c r="BW180" i="90"/>
  <c r="DF79" i="90"/>
  <c r="BO114" i="90"/>
  <c r="DA194" i="90"/>
  <c r="CI66" i="90"/>
  <c r="CV149" i="90"/>
  <c r="DA226" i="90"/>
  <c r="CY204" i="90"/>
  <c r="BR104" i="90"/>
  <c r="BS198" i="90"/>
  <c r="BV194" i="90"/>
  <c r="CW27" i="90"/>
  <c r="CU225" i="90"/>
  <c r="DC168" i="90"/>
  <c r="CK93" i="90"/>
  <c r="BW144" i="90"/>
  <c r="CE158" i="90"/>
  <c r="CL48" i="90"/>
  <c r="BU189" i="90"/>
  <c r="BS65" i="90"/>
  <c r="DB64" i="90"/>
  <c r="CH30" i="90"/>
  <c r="CJ98" i="90"/>
  <c r="CE137" i="90"/>
  <c r="DD221" i="90"/>
  <c r="CK109" i="90"/>
  <c r="DB191" i="90"/>
  <c r="CZ98" i="90"/>
  <c r="CN221" i="90"/>
  <c r="DA189" i="90"/>
  <c r="CL191" i="90"/>
  <c r="CU118" i="90"/>
  <c r="BU103" i="90"/>
  <c r="DF165" i="90"/>
  <c r="CK103" i="90"/>
  <c r="BW219" i="90"/>
  <c r="CH120" i="90"/>
  <c r="BS193" i="90"/>
  <c r="CY193" i="90"/>
  <c r="BV176" i="90"/>
  <c r="DB176" i="90"/>
  <c r="DB78" i="90"/>
  <c r="CL78" i="90"/>
  <c r="CU206" i="90"/>
  <c r="CZ213" i="90"/>
  <c r="BT39" i="90"/>
  <c r="CJ213" i="90"/>
  <c r="BS208" i="90"/>
  <c r="CE227" i="90"/>
  <c r="BR34" i="90"/>
  <c r="CK121" i="90"/>
  <c r="CH74" i="90"/>
  <c r="CM219" i="90"/>
  <c r="DE153" i="90"/>
  <c r="CH157" i="90"/>
  <c r="BR203" i="90"/>
  <c r="BR120" i="90"/>
  <c r="CL190" i="90"/>
  <c r="CM91" i="90"/>
  <c r="CG121" i="90"/>
  <c r="BS67" i="90"/>
  <c r="BO129" i="90"/>
  <c r="DD103" i="90"/>
  <c r="CP117" i="90"/>
  <c r="CF71" i="90"/>
  <c r="CI37" i="90"/>
  <c r="BS91" i="90"/>
  <c r="BW198" i="90"/>
  <c r="BV223" i="90"/>
  <c r="CZ148" i="90"/>
  <c r="CN72" i="90"/>
  <c r="CL59" i="90"/>
  <c r="CX174" i="90"/>
  <c r="CV109" i="90"/>
  <c r="BR196" i="90"/>
  <c r="BU186" i="90"/>
  <c r="CY161" i="90"/>
  <c r="CY175" i="90"/>
  <c r="DC122" i="90"/>
  <c r="CU94" i="90"/>
  <c r="CX175" i="90"/>
  <c r="CN147" i="90"/>
  <c r="DD174" i="90"/>
  <c r="DA110" i="90"/>
  <c r="CE146" i="90"/>
  <c r="DB188" i="90"/>
  <c r="BR107" i="90"/>
  <c r="CL134" i="90"/>
  <c r="CI103" i="90"/>
  <c r="DC200" i="90"/>
  <c r="CX81" i="90"/>
  <c r="CJ146" i="90"/>
  <c r="BV199" i="90"/>
  <c r="BV138" i="90"/>
  <c r="CU210" i="90"/>
  <c r="DD181" i="90"/>
  <c r="CY115" i="90"/>
  <c r="DF133" i="90"/>
  <c r="CE107" i="90"/>
  <c r="CW158" i="90"/>
  <c r="CV179" i="90"/>
  <c r="BU119" i="90"/>
  <c r="CI213" i="90"/>
  <c r="BO182" i="90"/>
  <c r="DA190" i="90"/>
  <c r="BT82" i="90"/>
  <c r="BY192" i="90"/>
  <c r="DE99" i="90"/>
  <c r="BU149" i="90"/>
  <c r="CF206" i="90"/>
  <c r="BP177" i="90"/>
  <c r="CX43" i="90"/>
  <c r="BZ110" i="90"/>
  <c r="BR166" i="90"/>
  <c r="CG218" i="90"/>
  <c r="CP84" i="90"/>
  <c r="BT114" i="90"/>
  <c r="BS144" i="90"/>
  <c r="CJ166" i="90"/>
  <c r="CH39" i="90"/>
  <c r="BO162" i="90"/>
  <c r="CM102" i="90"/>
  <c r="CI29" i="90"/>
  <c r="CJ48" i="90"/>
  <c r="CL63" i="90"/>
  <c r="BS93" i="90"/>
  <c r="BR227" i="90"/>
  <c r="DA82" i="90"/>
  <c r="BR172" i="90"/>
  <c r="DF92" i="90"/>
  <c r="CU122" i="90"/>
  <c r="CW130" i="90"/>
  <c r="BQ182" i="90"/>
  <c r="CG130" i="90"/>
  <c r="CL112" i="90"/>
  <c r="CN28" i="90"/>
  <c r="CJ66" i="90"/>
  <c r="DF126" i="90"/>
  <c r="CH214" i="90"/>
  <c r="CP55" i="90"/>
  <c r="CG156" i="90"/>
  <c r="BR138" i="90"/>
  <c r="CG84" i="90"/>
  <c r="DE62" i="90"/>
  <c r="CM99" i="90"/>
  <c r="BR117" i="90"/>
  <c r="BO136" i="90"/>
  <c r="CI214" i="90"/>
  <c r="CM178" i="90"/>
  <c r="DC154" i="90"/>
  <c r="DD224" i="90"/>
  <c r="BW178" i="90"/>
  <c r="CM145" i="90"/>
  <c r="BV168" i="90"/>
  <c r="CL226" i="90"/>
  <c r="BV226" i="90"/>
  <c r="BU80" i="90"/>
  <c r="CO54" i="90"/>
  <c r="CH160" i="90"/>
  <c r="CW215" i="90"/>
  <c r="CZ146" i="90"/>
  <c r="DB134" i="90"/>
  <c r="CK190" i="90"/>
  <c r="BO203" i="90"/>
  <c r="CX216" i="90"/>
  <c r="BQ218" i="90"/>
  <c r="CY132" i="90"/>
  <c r="CK178" i="90"/>
  <c r="CL188" i="90"/>
  <c r="CZ70" i="90"/>
  <c r="CJ114" i="90"/>
  <c r="BP179" i="90"/>
  <c r="DF216" i="90"/>
  <c r="DE138" i="90"/>
  <c r="CY144" i="90"/>
  <c r="BR39" i="90"/>
  <c r="CM183" i="90"/>
  <c r="CO99" i="90"/>
  <c r="CO109" i="90"/>
  <c r="BZ133" i="90"/>
  <c r="DC58" i="90"/>
  <c r="CM200" i="90"/>
  <c r="CI205" i="90"/>
  <c r="CW89" i="90"/>
  <c r="CO132" i="90"/>
  <c r="DA139" i="90"/>
  <c r="CM208" i="90"/>
  <c r="CN181" i="90"/>
  <c r="DD81" i="90"/>
  <c r="CH81" i="90"/>
  <c r="CE162" i="90"/>
  <c r="CG93" i="90"/>
  <c r="CI115" i="90"/>
  <c r="BT166" i="90"/>
  <c r="BT197" i="90"/>
  <c r="CE174" i="90"/>
  <c r="BS213" i="90"/>
  <c r="CK210" i="90"/>
  <c r="DB161" i="90"/>
  <c r="CH43" i="90"/>
  <c r="DA102" i="90"/>
  <c r="BS29" i="90"/>
  <c r="BP203" i="90"/>
  <c r="DB217" i="90"/>
  <c r="CZ62" i="90"/>
  <c r="BQ132" i="90"/>
  <c r="BW209" i="90"/>
  <c r="CH216" i="90"/>
  <c r="CY136" i="90"/>
  <c r="BS132" i="90"/>
  <c r="DB61" i="90"/>
  <c r="CJ70" i="90"/>
  <c r="DA98" i="90"/>
  <c r="CP216" i="90"/>
  <c r="CF101" i="90"/>
  <c r="CO138" i="90"/>
  <c r="CY158" i="90"/>
  <c r="BW94" i="90"/>
  <c r="BZ102" i="90"/>
  <c r="CX95" i="90"/>
  <c r="DE109" i="90"/>
  <c r="CJ171" i="90"/>
  <c r="DE190" i="90"/>
  <c r="CM58" i="90"/>
  <c r="CY205" i="90"/>
  <c r="BX71" i="90"/>
  <c r="CN81" i="90"/>
  <c r="CU161" i="90"/>
  <c r="CE167" i="90"/>
  <c r="CX142" i="90"/>
  <c r="CZ197" i="90"/>
  <c r="BY133" i="90"/>
  <c r="BO174" i="90"/>
  <c r="CL161" i="90"/>
  <c r="CV203" i="90"/>
  <c r="CL217" i="90"/>
  <c r="CJ62" i="90"/>
  <c r="BZ73" i="90"/>
  <c r="CG132" i="90"/>
  <c r="DC209" i="90"/>
  <c r="CU226" i="90"/>
  <c r="CI136" i="90"/>
  <c r="CZ113" i="90"/>
  <c r="CL61" i="90"/>
  <c r="CK98" i="90"/>
  <c r="BX137" i="90"/>
  <c r="CV101" i="90"/>
  <c r="CU115" i="90"/>
  <c r="CI142" i="90"/>
  <c r="DB203" i="90"/>
  <c r="CI158" i="90"/>
  <c r="DC94" i="90"/>
  <c r="BW139" i="90"/>
  <c r="CP102" i="90"/>
  <c r="CH95" i="90"/>
  <c r="BO89" i="90"/>
  <c r="BV163" i="90"/>
  <c r="BT171" i="90"/>
  <c r="CO190" i="90"/>
  <c r="DE75" i="90"/>
  <c r="DC131" i="90"/>
  <c r="CO219" i="90"/>
  <c r="BO71" i="90"/>
  <c r="DA59" i="90"/>
  <c r="BY199" i="90"/>
  <c r="CE161" i="90"/>
  <c r="CU140" i="90"/>
  <c r="BZ173" i="90"/>
  <c r="CE184" i="90"/>
  <c r="DA122" i="90"/>
  <c r="DF73" i="90"/>
  <c r="BO99" i="90"/>
  <c r="DD122" i="90"/>
  <c r="BZ219" i="90"/>
  <c r="CE226" i="90"/>
  <c r="DE170" i="90"/>
  <c r="BT113" i="90"/>
  <c r="CJ133" i="90"/>
  <c r="CV80" i="90"/>
  <c r="CN137" i="90"/>
  <c r="CJ225" i="90"/>
  <c r="CI70" i="90"/>
  <c r="CE115" i="90"/>
  <c r="CY142" i="90"/>
  <c r="CL203" i="90"/>
  <c r="DB45" i="90"/>
  <c r="DC139" i="90"/>
  <c r="DD27" i="90"/>
  <c r="CY55" i="90"/>
  <c r="CU89" i="90"/>
  <c r="CM84" i="90"/>
  <c r="DB163" i="90"/>
  <c r="BQ164" i="90"/>
  <c r="DB213" i="90"/>
  <c r="CO75" i="90"/>
  <c r="CM131" i="90"/>
  <c r="DE219" i="90"/>
  <c r="CO184" i="90"/>
  <c r="DE199" i="90"/>
  <c r="CH91" i="90"/>
  <c r="DB193" i="90"/>
  <c r="DF100" i="90"/>
  <c r="CK122" i="90"/>
  <c r="BQ55" i="90"/>
  <c r="DF107" i="90"/>
  <c r="BP158" i="90"/>
  <c r="DB199" i="90"/>
  <c r="CZ82" i="90"/>
  <c r="CE99" i="90"/>
  <c r="CN122" i="90"/>
  <c r="CH177" i="90"/>
  <c r="DF219" i="90"/>
  <c r="CO170" i="90"/>
  <c r="CH86" i="90"/>
  <c r="CZ133" i="90"/>
  <c r="CF80" i="90"/>
  <c r="CZ225" i="90"/>
  <c r="CZ226" i="90"/>
  <c r="BS70" i="90"/>
  <c r="CL45" i="90"/>
  <c r="BX215" i="90"/>
  <c r="CN27" i="90"/>
  <c r="CI55" i="90"/>
  <c r="BW84" i="90"/>
  <c r="CW127" i="90"/>
  <c r="BY178" i="90"/>
  <c r="CW164" i="90"/>
  <c r="CL213" i="90"/>
  <c r="CY120" i="90"/>
  <c r="CM64" i="90"/>
  <c r="DA118" i="90"/>
  <c r="CI96" i="90"/>
  <c r="DC194" i="90"/>
  <c r="CZ90" i="90"/>
  <c r="BV79" i="90"/>
  <c r="CZ73" i="90"/>
  <c r="CU127" i="90"/>
  <c r="CP176" i="90"/>
  <c r="CX202" i="90"/>
  <c r="CJ27" i="90"/>
  <c r="CP107" i="90"/>
  <c r="CV158" i="90"/>
  <c r="DF110" i="90"/>
  <c r="BQ158" i="90"/>
  <c r="CX177" i="90"/>
  <c r="CX166" i="90"/>
  <c r="CU182" i="90"/>
  <c r="BZ84" i="90"/>
  <c r="CX86" i="90"/>
  <c r="CJ226" i="90"/>
  <c r="BS103" i="90"/>
  <c r="DE192" i="90"/>
  <c r="DD215" i="90"/>
  <c r="CK125" i="90"/>
  <c r="DF98" i="90"/>
  <c r="CX107" i="90"/>
  <c r="CG127" i="90"/>
  <c r="CL138" i="90"/>
  <c r="DE178" i="90"/>
  <c r="BU140" i="90"/>
  <c r="BO107" i="90"/>
  <c r="CM194" i="90"/>
  <c r="BY224" i="90"/>
  <c r="DD211" i="90"/>
  <c r="CX64" i="90"/>
  <c r="CV177" i="90"/>
  <c r="CJ90" i="90"/>
  <c r="CF178" i="90"/>
  <c r="BQ192" i="90"/>
  <c r="CO33" i="90"/>
  <c r="CH202" i="90"/>
  <c r="BT48" i="90"/>
  <c r="CI226" i="90"/>
  <c r="DA157" i="90"/>
  <c r="CG197" i="90"/>
  <c r="BU173" i="90"/>
  <c r="DB133" i="90"/>
  <c r="CK108" i="90"/>
  <c r="BT175" i="90"/>
  <c r="BV94" i="90"/>
  <c r="CG185" i="90"/>
  <c r="BU187" i="90"/>
  <c r="BT78" i="90"/>
  <c r="BW105" i="90"/>
  <c r="CO111" i="90"/>
  <c r="DD123" i="90"/>
  <c r="BT156" i="90"/>
  <c r="CU128" i="90"/>
  <c r="BT167" i="90"/>
  <c r="BV211" i="90"/>
  <c r="CH85" i="90"/>
  <c r="BR121" i="90"/>
  <c r="CL40" i="90"/>
  <c r="BO90" i="90"/>
  <c r="CO103" i="90"/>
  <c r="CJ161" i="90"/>
  <c r="CH179" i="90"/>
  <c r="CF32" i="90"/>
  <c r="BS42" i="90"/>
  <c r="DA67" i="90"/>
  <c r="BO119" i="90"/>
  <c r="DF189" i="90"/>
  <c r="DB121" i="90"/>
  <c r="CN105" i="90"/>
  <c r="DD178" i="90"/>
  <c r="CX224" i="90"/>
  <c r="CW41" i="90"/>
  <c r="DB219" i="90"/>
  <c r="CI181" i="90"/>
  <c r="BU151" i="90"/>
  <c r="DA61" i="90"/>
  <c r="DE91" i="90"/>
  <c r="DA33" i="90"/>
  <c r="BR47" i="90"/>
  <c r="CZ115" i="90"/>
  <c r="CW62" i="90"/>
  <c r="CY91" i="90"/>
  <c r="BU108" i="90"/>
  <c r="BV179" i="90"/>
  <c r="BQ121" i="90"/>
  <c r="BP88" i="90"/>
  <c r="CW185" i="90"/>
  <c r="CW109" i="90"/>
  <c r="DC198" i="90"/>
  <c r="BR74" i="90"/>
  <c r="BY153" i="90"/>
  <c r="DC105" i="90"/>
  <c r="DE111" i="90"/>
  <c r="CN123" i="90"/>
  <c r="CU129" i="90"/>
  <c r="DD147" i="90"/>
  <c r="BX103" i="90"/>
  <c r="CE128" i="90"/>
  <c r="BW133" i="90"/>
  <c r="CZ167" i="90"/>
  <c r="BR85" i="90"/>
  <c r="CH121" i="90"/>
  <c r="BV40" i="90"/>
  <c r="CU90" i="90"/>
  <c r="BP109" i="90"/>
  <c r="BT161" i="90"/>
  <c r="CX179" i="90"/>
  <c r="BP32" i="90"/>
  <c r="CK67" i="90"/>
  <c r="CP189" i="90"/>
  <c r="CL121" i="90"/>
  <c r="BX105" i="90"/>
  <c r="CN178" i="90"/>
  <c r="DA186" i="90"/>
  <c r="CG41" i="90"/>
  <c r="CY181" i="90"/>
  <c r="CY151" i="90"/>
  <c r="BW91" i="90"/>
  <c r="BY91" i="90"/>
  <c r="DA38" i="90"/>
  <c r="CJ115" i="90"/>
  <c r="BO206" i="90"/>
  <c r="CI67" i="90"/>
  <c r="BO94" i="90"/>
  <c r="CH175" i="90"/>
  <c r="DD72" i="90"/>
  <c r="CH34" i="90"/>
  <c r="DA121" i="90"/>
  <c r="CV71" i="90"/>
  <c r="CX157" i="90"/>
  <c r="CZ45" i="90"/>
  <c r="CH196" i="90"/>
  <c r="CY37" i="90"/>
  <c r="BS175" i="90"/>
  <c r="DB190" i="90"/>
  <c r="CJ148" i="90"/>
  <c r="BQ63" i="90"/>
  <c r="CI161" i="90"/>
  <c r="CM122" i="90"/>
  <c r="BZ117" i="90"/>
  <c r="DB69" i="90"/>
  <c r="CE118" i="90"/>
  <c r="CU143" i="90"/>
  <c r="CW183" i="90"/>
  <c r="CP165" i="90"/>
  <c r="CU227" i="90"/>
  <c r="BX89" i="90"/>
  <c r="DE210" i="90"/>
  <c r="CN174" i="90"/>
  <c r="DF169" i="90"/>
  <c r="CZ93" i="90"/>
  <c r="DA94" i="90"/>
  <c r="CP61" i="90"/>
  <c r="CK110" i="90"/>
  <c r="CU146" i="90"/>
  <c r="BZ81" i="90"/>
  <c r="DA207" i="90"/>
  <c r="CZ39" i="90"/>
  <c r="BS149" i="90"/>
  <c r="CO198" i="90"/>
  <c r="CI78" i="90"/>
  <c r="DD189" i="90"/>
  <c r="DB223" i="90"/>
  <c r="DF160" i="90"/>
  <c r="BT56" i="90"/>
  <c r="CW172" i="90"/>
  <c r="CL69" i="90"/>
  <c r="BX79" i="90"/>
  <c r="CW107" i="90"/>
  <c r="DF167" i="90"/>
  <c r="BY211" i="90"/>
  <c r="CX55" i="90"/>
  <c r="CN89" i="90"/>
  <c r="CO210" i="90"/>
  <c r="CG140" i="90"/>
  <c r="CP169" i="90"/>
  <c r="CJ93" i="90"/>
  <c r="CK94" i="90"/>
  <c r="BZ61" i="90"/>
  <c r="DE162" i="90"/>
  <c r="DF81" i="90"/>
  <c r="BX97" i="90"/>
  <c r="CK207" i="90"/>
  <c r="CY149" i="90"/>
  <c r="DD184" i="90"/>
  <c r="BS194" i="90"/>
  <c r="BY198" i="90"/>
  <c r="CX90" i="90"/>
  <c r="BS78" i="90"/>
  <c r="CZ121" i="90"/>
  <c r="CY130" i="90"/>
  <c r="DE182" i="90"/>
  <c r="CN189" i="90"/>
  <c r="CP160" i="90"/>
  <c r="DF108" i="90"/>
  <c r="CZ56" i="90"/>
  <c r="CK36" i="90"/>
  <c r="DF109" i="90"/>
  <c r="CG172" i="90"/>
  <c r="CJ175" i="90"/>
  <c r="DB94" i="90"/>
  <c r="CG107" i="90"/>
  <c r="CP167" i="90"/>
  <c r="DA187" i="90"/>
  <c r="DE211" i="90"/>
  <c r="CH55" i="90"/>
  <c r="CH62" i="90"/>
  <c r="CZ78" i="90"/>
  <c r="BQ140" i="90"/>
  <c r="CZ156" i="90"/>
  <c r="BY162" i="90"/>
  <c r="DB211" i="90"/>
  <c r="CN97" i="90"/>
  <c r="CG161" i="90"/>
  <c r="CN184" i="90"/>
  <c r="CY194" i="90"/>
  <c r="CY42" i="90"/>
  <c r="CH90" i="90"/>
  <c r="CU119" i="90"/>
  <c r="CJ121" i="90"/>
  <c r="CI130" i="90"/>
  <c r="CO182" i="90"/>
  <c r="BR224" i="90"/>
  <c r="CL219" i="90"/>
  <c r="DA151" i="90"/>
  <c r="CK33" i="90"/>
  <c r="CP108" i="90"/>
  <c r="CX47" i="90"/>
  <c r="BU36" i="90"/>
  <c r="DF129" i="90"/>
  <c r="DB183" i="90"/>
  <c r="CX87" i="90"/>
  <c r="CG31" i="90"/>
  <c r="CJ123" i="90"/>
  <c r="BU156" i="90"/>
  <c r="CX82" i="90"/>
  <c r="DD95" i="90"/>
  <c r="BQ119" i="90"/>
  <c r="BQ177" i="90"/>
  <c r="CG188" i="90"/>
  <c r="BP207" i="90"/>
  <c r="BZ128" i="90"/>
  <c r="BX161" i="90"/>
  <c r="CK143" i="90"/>
  <c r="BO145" i="90"/>
  <c r="CN185" i="90"/>
  <c r="BT67" i="90"/>
  <c r="BT218" i="90"/>
  <c r="DA95" i="90"/>
  <c r="CL86" i="90"/>
  <c r="CF75" i="90"/>
  <c r="BP180" i="90"/>
  <c r="CZ221" i="90"/>
  <c r="BS46" i="90"/>
  <c r="BY204" i="90"/>
  <c r="BO209" i="90"/>
  <c r="CY211" i="90"/>
  <c r="CY65" i="90"/>
  <c r="CW119" i="90"/>
  <c r="BQ188" i="90"/>
  <c r="CY178" i="90"/>
  <c r="CN161" i="90"/>
  <c r="BZ210" i="90"/>
  <c r="DD77" i="90"/>
  <c r="CZ218" i="90"/>
  <c r="CK95" i="90"/>
  <c r="DF166" i="90"/>
  <c r="CI180" i="90"/>
  <c r="CJ221" i="90"/>
  <c r="CJ149" i="90"/>
  <c r="CP170" i="90"/>
  <c r="CU209" i="90"/>
  <c r="CZ85" i="90"/>
  <c r="DF210" i="90"/>
  <c r="CN77" i="90"/>
  <c r="BQ152" i="90"/>
  <c r="CP166" i="90"/>
  <c r="CY180" i="90"/>
  <c r="BV101" i="90"/>
  <c r="CZ149" i="90"/>
  <c r="BX146" i="90"/>
  <c r="BT85" i="90"/>
  <c r="CG152" i="90"/>
  <c r="CY53" i="90"/>
  <c r="DB101" i="90"/>
  <c r="BW138" i="90"/>
  <c r="DF135" i="90"/>
  <c r="CI53" i="90"/>
  <c r="CE214" i="90"/>
  <c r="CY143" i="90"/>
  <c r="CE153" i="90"/>
  <c r="CK198" i="90"/>
  <c r="CK220" i="90"/>
  <c r="CN227" i="90"/>
  <c r="CP135" i="90"/>
  <c r="BT55" i="90"/>
  <c r="CU214" i="90"/>
  <c r="CU153" i="90"/>
  <c r="CU137" i="90"/>
  <c r="DA169" i="90"/>
  <c r="CW57" i="90"/>
  <c r="BU220" i="90"/>
  <c r="BP176" i="90"/>
  <c r="BR213" i="90"/>
  <c r="CH98" i="90"/>
  <c r="BU52" i="90"/>
  <c r="CJ110" i="90"/>
  <c r="DA214" i="90"/>
  <c r="BV198" i="90"/>
  <c r="CX101" i="90"/>
  <c r="BT227" i="90"/>
  <c r="CI61" i="90"/>
  <c r="CY148" i="90"/>
  <c r="CZ155" i="90"/>
  <c r="BW95" i="90"/>
  <c r="CI112" i="90"/>
  <c r="BP218" i="90"/>
  <c r="CJ74" i="90"/>
  <c r="CM155" i="90"/>
  <c r="DF178" i="90"/>
  <c r="CO143" i="90"/>
  <c r="CU130" i="90"/>
  <c r="CU205" i="90"/>
  <c r="CX89" i="90"/>
  <c r="CG97" i="90"/>
  <c r="DC86" i="90"/>
  <c r="CU148" i="90"/>
  <c r="CZ151" i="90"/>
  <c r="CI170" i="90"/>
  <c r="BQ105" i="90"/>
  <c r="CY47" i="90"/>
  <c r="DB50" i="90"/>
  <c r="CZ101" i="90"/>
  <c r="BU155" i="90"/>
  <c r="BV216" i="90"/>
  <c r="CN106" i="90"/>
  <c r="BV142" i="90"/>
  <c r="CL156" i="90"/>
  <c r="BT79" i="90"/>
  <c r="CX133" i="90"/>
  <c r="CO88" i="90"/>
  <c r="DB120" i="90"/>
  <c r="DA105" i="90"/>
  <c r="BS112" i="90"/>
  <c r="CX160" i="90"/>
  <c r="CV218" i="90"/>
  <c r="CW111" i="90"/>
  <c r="CH133" i="90"/>
  <c r="BT110" i="90"/>
  <c r="DB216" i="90"/>
  <c r="BT74" i="90"/>
  <c r="DF111" i="90"/>
  <c r="BX106" i="90"/>
  <c r="CK123" i="90"/>
  <c r="CX117" i="90"/>
  <c r="CE136" i="90"/>
  <c r="DB142" i="90"/>
  <c r="DC155" i="90"/>
  <c r="CY221" i="90"/>
  <c r="BO148" i="90"/>
  <c r="BT151" i="90"/>
  <c r="BU214" i="90"/>
  <c r="CI47" i="90"/>
  <c r="CH89" i="90"/>
  <c r="CH101" i="90"/>
  <c r="CZ120" i="90"/>
  <c r="CE157" i="90"/>
  <c r="CL50" i="90"/>
  <c r="BZ95" i="90"/>
  <c r="DE88" i="90"/>
  <c r="CI148" i="90"/>
  <c r="DE167" i="90"/>
  <c r="BZ178" i="90"/>
  <c r="CJ194" i="90"/>
  <c r="CJ101" i="90"/>
  <c r="DE143" i="90"/>
  <c r="CJ155" i="90"/>
  <c r="DC95" i="90"/>
  <c r="BO130" i="90"/>
  <c r="CL120" i="90"/>
  <c r="BP106" i="90"/>
  <c r="CK105" i="90"/>
  <c r="CP212" i="90"/>
  <c r="CG111" i="90"/>
  <c r="CK129" i="90"/>
  <c r="DC55" i="90"/>
  <c r="BZ97" i="90"/>
  <c r="CP111" i="90"/>
  <c r="BU123" i="90"/>
  <c r="CL123" i="90"/>
  <c r="CF138" i="90"/>
  <c r="CG220" i="90"/>
  <c r="CI221" i="90"/>
  <c r="BY97" i="90"/>
  <c r="DD31" i="90"/>
  <c r="DB92" i="90"/>
  <c r="CJ120" i="90"/>
  <c r="CG125" i="90"/>
  <c r="CU157" i="90"/>
  <c r="CJ193" i="90"/>
  <c r="CZ210" i="90"/>
  <c r="CO167" i="90"/>
  <c r="BT194" i="90"/>
  <c r="CP199" i="90"/>
  <c r="CM214" i="90"/>
  <c r="DB126" i="90"/>
  <c r="DA133" i="90"/>
  <c r="BT211" i="90"/>
  <c r="DF93" i="90"/>
  <c r="CF106" i="90"/>
  <c r="BZ212" i="90"/>
  <c r="BU129" i="90"/>
  <c r="CM177" i="90"/>
  <c r="CM55" i="90"/>
  <c r="CP97" i="90"/>
  <c r="DB123" i="90"/>
  <c r="CX137" i="90"/>
  <c r="BP138" i="90"/>
  <c r="CW220" i="90"/>
  <c r="CU63" i="90"/>
  <c r="BZ68" i="90"/>
  <c r="CO97" i="90"/>
  <c r="CN31" i="90"/>
  <c r="CL92" i="90"/>
  <c r="BQ125" i="90"/>
  <c r="BT193" i="90"/>
  <c r="CJ210" i="90"/>
  <c r="CW81" i="90"/>
  <c r="BY125" i="90"/>
  <c r="BZ199" i="90"/>
  <c r="DC214" i="90"/>
  <c r="CL126" i="90"/>
  <c r="DF59" i="90"/>
  <c r="DB201" i="90"/>
  <c r="CZ89" i="90"/>
  <c r="CP93" i="90"/>
  <c r="BW177" i="90"/>
  <c r="CI62" i="90"/>
  <c r="DE82" i="90"/>
  <c r="CH137" i="90"/>
  <c r="CX201" i="90"/>
  <c r="CE63" i="90"/>
  <c r="DF68" i="90"/>
  <c r="CN208" i="90"/>
  <c r="CV213" i="90"/>
  <c r="CG81" i="90"/>
  <c r="CO125" i="90"/>
  <c r="CP59" i="90"/>
  <c r="CY89" i="90"/>
  <c r="DD203" i="90"/>
  <c r="CJ89" i="90"/>
  <c r="BS62" i="90"/>
  <c r="CO82" i="90"/>
  <c r="DD73" i="90"/>
  <c r="BR201" i="90"/>
  <c r="BV160" i="90"/>
  <c r="DB84" i="90"/>
  <c r="BZ183" i="90"/>
  <c r="BX208" i="90"/>
  <c r="CF213" i="90"/>
  <c r="BZ65" i="90"/>
  <c r="CG85" i="90"/>
  <c r="DF192" i="90"/>
  <c r="DD67" i="90"/>
  <c r="BT131" i="90"/>
  <c r="BV185" i="90"/>
  <c r="BT33" i="90"/>
  <c r="BS89" i="90"/>
  <c r="BU203" i="90"/>
  <c r="CZ79" i="90"/>
  <c r="CG105" i="90"/>
  <c r="BQ215" i="90"/>
  <c r="DA155" i="90"/>
  <c r="CN73" i="90"/>
  <c r="CE205" i="90"/>
  <c r="DB160" i="90"/>
  <c r="DA80" i="90"/>
  <c r="BV84" i="90"/>
  <c r="DF183" i="90"/>
  <c r="DF65" i="90"/>
  <c r="DB168" i="90"/>
  <c r="DB198" i="90"/>
  <c r="BQ85" i="90"/>
  <c r="BS170" i="90"/>
  <c r="CP192" i="90"/>
  <c r="CJ227" i="90"/>
  <c r="CN67" i="90"/>
  <c r="CZ131" i="90"/>
  <c r="DB185" i="90"/>
  <c r="BS61" i="90"/>
  <c r="BV156" i="90"/>
  <c r="CZ33" i="90"/>
  <c r="CW97" i="90"/>
  <c r="CO136" i="90"/>
  <c r="BX142" i="90"/>
  <c r="BP204" i="90"/>
  <c r="BT31" i="90"/>
  <c r="CN142" i="90"/>
  <c r="BO191" i="90"/>
  <c r="DB124" i="90"/>
  <c r="CM87" i="90"/>
  <c r="BT152" i="90"/>
  <c r="DC201" i="90"/>
  <c r="BZ217" i="90"/>
  <c r="BQ73" i="90"/>
  <c r="DA101" i="90"/>
  <c r="BT139" i="90"/>
  <c r="CI34" i="90"/>
  <c r="DE71" i="90"/>
  <c r="BZ177" i="90"/>
  <c r="BP136" i="90"/>
  <c r="CX159" i="90"/>
  <c r="BS162" i="90"/>
  <c r="BV195" i="90"/>
  <c r="CL76" i="90"/>
  <c r="BV89" i="90"/>
  <c r="BU215" i="90"/>
  <c r="CU109" i="90"/>
  <c r="CX122" i="90"/>
  <c r="CH115" i="90"/>
  <c r="BV167" i="90"/>
  <c r="BX196" i="90"/>
  <c r="CJ71" i="90"/>
  <c r="DC104" i="90"/>
  <c r="CW186" i="90"/>
  <c r="BX59" i="90"/>
  <c r="CF82" i="90"/>
  <c r="DE110" i="90"/>
  <c r="BS210" i="90"/>
  <c r="DB103" i="90"/>
  <c r="BP72" i="90"/>
  <c r="BY89" i="90"/>
  <c r="DB109" i="90"/>
  <c r="DB112" i="90"/>
  <c r="CZ217" i="90"/>
  <c r="CG182" i="90"/>
  <c r="DB152" i="90"/>
  <c r="DD28" i="90"/>
  <c r="BS80" i="90"/>
  <c r="CZ66" i="90"/>
  <c r="DB95" i="90"/>
  <c r="BO106" i="90"/>
  <c r="CL132" i="90"/>
  <c r="CO159" i="90"/>
  <c r="DD175" i="90"/>
  <c r="BZ83" i="90"/>
  <c r="CO92" i="90"/>
  <c r="BV205" i="90"/>
  <c r="CU93" i="90"/>
  <c r="CX128" i="90"/>
  <c r="DB135" i="90"/>
  <c r="BX218" i="90"/>
  <c r="CZ186" i="90"/>
  <c r="CL51" i="90"/>
  <c r="CJ154" i="90"/>
  <c r="CZ94" i="90"/>
  <c r="DA176" i="90"/>
  <c r="CY95" i="90"/>
  <c r="CY139" i="90"/>
  <c r="CM220" i="90"/>
  <c r="DF196" i="90"/>
  <c r="CK72" i="90"/>
  <c r="CJ107" i="90"/>
  <c r="DF187" i="90"/>
  <c r="BZ207" i="90"/>
  <c r="CL210" i="90"/>
  <c r="DB209" i="90"/>
  <c r="CL58" i="90"/>
  <c r="CX227" i="90"/>
  <c r="CP92" i="90"/>
  <c r="CL164" i="90"/>
  <c r="CK82" i="90"/>
  <c r="DC161" i="90"/>
  <c r="DA180" i="90"/>
  <c r="CL42" i="90"/>
  <c r="CE122" i="90"/>
  <c r="CL95" i="90"/>
  <c r="BT86" i="90"/>
  <c r="CU106" i="90"/>
  <c r="BO111" i="90"/>
  <c r="DB132" i="90"/>
  <c r="CV157" i="90"/>
  <c r="CN175" i="90"/>
  <c r="DF83" i="90"/>
  <c r="DE135" i="90"/>
  <c r="DE92" i="90"/>
  <c r="DC197" i="90"/>
  <c r="CH128" i="90"/>
  <c r="BY177" i="90"/>
  <c r="CZ204" i="90"/>
  <c r="BT216" i="90"/>
  <c r="CF108" i="90"/>
  <c r="CJ186" i="90"/>
  <c r="DF130" i="90"/>
  <c r="CV29" i="90"/>
  <c r="CY39" i="90"/>
  <c r="CU55" i="90"/>
  <c r="CZ223" i="90"/>
  <c r="CJ94" i="90"/>
  <c r="CK176" i="90"/>
  <c r="CI95" i="90"/>
  <c r="CN99" i="90"/>
  <c r="CI139" i="90"/>
  <c r="BW220" i="90"/>
  <c r="BQ126" i="90"/>
  <c r="CP196" i="90"/>
  <c r="CZ107" i="90"/>
  <c r="DF207" i="90"/>
  <c r="CL209" i="90"/>
  <c r="BQ61" i="90"/>
  <c r="BR65" i="90"/>
  <c r="DF103" i="90"/>
  <c r="CX130" i="90"/>
  <c r="CP157" i="90"/>
  <c r="CM161" i="90"/>
  <c r="CI186" i="90"/>
  <c r="CY99" i="90"/>
  <c r="CK180" i="90"/>
  <c r="BR77" i="90"/>
  <c r="BX197" i="90"/>
  <c r="CU111" i="90"/>
  <c r="BP157" i="90"/>
  <c r="BV177" i="90"/>
  <c r="CO94" i="90"/>
  <c r="CX161" i="90"/>
  <c r="CO135" i="90"/>
  <c r="CM197" i="90"/>
  <c r="DE177" i="90"/>
  <c r="CZ190" i="90"/>
  <c r="CJ204" i="90"/>
  <c r="CZ216" i="90"/>
  <c r="BP108" i="90"/>
  <c r="CP130" i="90"/>
  <c r="CF29" i="90"/>
  <c r="CI39" i="90"/>
  <c r="CV143" i="90"/>
  <c r="CE55" i="90"/>
  <c r="DD29" i="90"/>
  <c r="CJ223" i="90"/>
  <c r="DD99" i="90"/>
  <c r="BY142" i="90"/>
  <c r="DE72" i="90"/>
  <c r="CW126" i="90"/>
  <c r="DA100" i="90"/>
  <c r="CX103" i="90"/>
  <c r="DB214" i="90"/>
  <c r="CW61" i="90"/>
  <c r="CX65" i="90"/>
  <c r="BO86" i="90"/>
  <c r="CP103" i="90"/>
  <c r="CH130" i="90"/>
  <c r="DF157" i="90"/>
  <c r="BS186" i="90"/>
  <c r="CI99" i="90"/>
  <c r="CX77" i="90"/>
  <c r="DC175" i="90"/>
  <c r="DD197" i="90"/>
  <c r="CX219" i="90"/>
  <c r="CZ86" i="90"/>
  <c r="DA104" i="90"/>
  <c r="DB177" i="90"/>
  <c r="DE74" i="90"/>
  <c r="DE94" i="90"/>
  <c r="CW99" i="90"/>
  <c r="CH161" i="90"/>
  <c r="CJ190" i="90"/>
  <c r="CE124" i="90"/>
  <c r="BP143" i="90"/>
  <c r="CO203" i="90"/>
  <c r="DA223" i="90"/>
  <c r="CN29" i="90"/>
  <c r="CY110" i="90"/>
  <c r="CG88" i="90"/>
  <c r="CW102" i="90"/>
  <c r="CK131" i="90"/>
  <c r="CO142" i="90"/>
  <c r="DF171" i="90"/>
  <c r="CO72" i="90"/>
  <c r="CK100" i="90"/>
  <c r="CH103" i="90"/>
  <c r="BP144" i="90"/>
  <c r="CJ172" i="90"/>
  <c r="BV214" i="90"/>
  <c r="CW77" i="90"/>
  <c r="CU86" i="90"/>
  <c r="CF210" i="90"/>
  <c r="BU141" i="90"/>
  <c r="CZ135" i="90"/>
  <c r="DA79" i="90"/>
  <c r="CZ181" i="90"/>
  <c r="CZ206" i="90"/>
  <c r="BX92" i="90"/>
  <c r="BW87" i="90"/>
  <c r="CK104" i="90"/>
  <c r="CJ152" i="90"/>
  <c r="CO74" i="90"/>
  <c r="CW73" i="90"/>
  <c r="CG99" i="90"/>
  <c r="CZ139" i="90"/>
  <c r="CP177" i="90"/>
  <c r="CU124" i="90"/>
  <c r="CI162" i="90"/>
  <c r="BY203" i="90"/>
  <c r="CK223" i="90"/>
  <c r="DB89" i="90"/>
  <c r="CI110" i="90"/>
  <c r="DA215" i="90"/>
  <c r="CW88" i="90"/>
  <c r="BQ102" i="90"/>
  <c r="BR122" i="90"/>
  <c r="BU131" i="90"/>
  <c r="DB167" i="90"/>
  <c r="CP171" i="90"/>
  <c r="CV144" i="90"/>
  <c r="BT172" i="90"/>
  <c r="DD59" i="90"/>
  <c r="CI210" i="90"/>
  <c r="CG77" i="90"/>
  <c r="CV72" i="90"/>
  <c r="CO89" i="90"/>
  <c r="BP210" i="90"/>
  <c r="DA141" i="90"/>
  <c r="CJ135" i="90"/>
  <c r="CL125" i="90"/>
  <c r="CK79" i="90"/>
  <c r="CJ181" i="90"/>
  <c r="CH191" i="90"/>
  <c r="CN92" i="90"/>
  <c r="DD150" i="90"/>
  <c r="BQ223" i="90"/>
  <c r="CV96" i="90"/>
  <c r="CL43" i="90"/>
  <c r="DA202" i="90"/>
  <c r="CG155" i="90"/>
  <c r="CM119" i="90"/>
  <c r="DA78" i="90"/>
  <c r="CE141" i="90"/>
  <c r="BQ103" i="90"/>
  <c r="CZ77" i="90"/>
  <c r="BU88" i="90"/>
  <c r="BY102" i="90"/>
  <c r="DF53" i="90"/>
  <c r="BZ86" i="90"/>
  <c r="CY163" i="90"/>
  <c r="BP227" i="90"/>
  <c r="CP168" i="90"/>
  <c r="CG37" i="90"/>
  <c r="BT80" i="90"/>
  <c r="CO121" i="90"/>
  <c r="CL158" i="90"/>
  <c r="BS27" i="90"/>
  <c r="CO158" i="90"/>
  <c r="CN82" i="90"/>
  <c r="CJ182" i="90"/>
  <c r="BP224" i="90"/>
  <c r="BP154" i="90"/>
  <c r="DA203" i="90"/>
  <c r="BY78" i="90"/>
  <c r="BR136" i="90"/>
  <c r="BZ42" i="90"/>
  <c r="CI97" i="90"/>
  <c r="CO83" i="90"/>
  <c r="BP214" i="90"/>
  <c r="DB125" i="90"/>
  <c r="DB42" i="90"/>
  <c r="CI80" i="90"/>
  <c r="BX150" i="90"/>
  <c r="BW175" i="90"/>
  <c r="BT206" i="90"/>
  <c r="CF96" i="90"/>
  <c r="CL111" i="90"/>
  <c r="CF141" i="90"/>
  <c r="BT205" i="90"/>
  <c r="CH219" i="90"/>
  <c r="CO70" i="90"/>
  <c r="CH139" i="90"/>
  <c r="CV182" i="90"/>
  <c r="CY87" i="90"/>
  <c r="CL166" i="90"/>
  <c r="CW165" i="90"/>
  <c r="BX131" i="90"/>
  <c r="DA55" i="90"/>
  <c r="BV165" i="90"/>
  <c r="CI87" i="90"/>
  <c r="BR191" i="90"/>
  <c r="BS216" i="90"/>
  <c r="BY104" i="90"/>
  <c r="CK43" i="90"/>
  <c r="DB63" i="90"/>
  <c r="CI216" i="90"/>
  <c r="DA43" i="90"/>
  <c r="DA32" i="90"/>
  <c r="BR205" i="90"/>
  <c r="DF188" i="90"/>
  <c r="DF60" i="90"/>
  <c r="CG58" i="90"/>
  <c r="DF57" i="90"/>
  <c r="CY49" i="90"/>
  <c r="CJ49" i="90"/>
  <c r="CI93" i="90"/>
  <c r="BU32" i="90"/>
  <c r="CH172" i="90"/>
  <c r="BQ92" i="90"/>
  <c r="DE70" i="90"/>
  <c r="BU192" i="90"/>
  <c r="CX139" i="90"/>
  <c r="BZ188" i="90"/>
  <c r="DB111" i="90"/>
  <c r="CV141" i="90"/>
  <c r="CN131" i="90"/>
  <c r="BT69" i="90"/>
  <c r="BU55" i="90"/>
  <c r="CL165" i="90"/>
  <c r="CP60" i="90"/>
  <c r="BO126" i="90"/>
  <c r="CM109" i="90"/>
  <c r="BS33" i="90"/>
  <c r="CZ49" i="90"/>
  <c r="CW58" i="90"/>
  <c r="CN145" i="90"/>
  <c r="DD195" i="90"/>
  <c r="CI74" i="90"/>
  <c r="DE169" i="90"/>
  <c r="CX205" i="90"/>
  <c r="BT29" i="90"/>
  <c r="CG165" i="90"/>
  <c r="CI49" i="90"/>
  <c r="CV73" i="90"/>
  <c r="CZ184" i="90"/>
  <c r="CW170" i="90"/>
  <c r="CG91" i="90"/>
  <c r="CM176" i="90"/>
  <c r="CF182" i="90"/>
  <c r="BX195" i="90"/>
  <c r="CZ205" i="90"/>
  <c r="CG223" i="90"/>
  <c r="DE104" i="90"/>
  <c r="BS74" i="90"/>
  <c r="CO169" i="90"/>
  <c r="DE100" i="90"/>
  <c r="CZ29" i="90"/>
  <c r="CO223" i="90"/>
  <c r="CX218" i="90"/>
  <c r="BP202" i="90"/>
  <c r="CF73" i="90"/>
  <c r="CJ184" i="90"/>
  <c r="CG170" i="90"/>
  <c r="CW91" i="90"/>
  <c r="DF45" i="90"/>
  <c r="CW43" i="90"/>
  <c r="BW176" i="90"/>
  <c r="CY140" i="90"/>
  <c r="CN209" i="90"/>
  <c r="DB166" i="90"/>
  <c r="CO100" i="90"/>
  <c r="BR195" i="90"/>
  <c r="CW39" i="90"/>
  <c r="DE223" i="90"/>
  <c r="CH218" i="90"/>
  <c r="BR63" i="90"/>
  <c r="CV202" i="90"/>
  <c r="CX56" i="90"/>
  <c r="CP45" i="90"/>
  <c r="CG43" i="90"/>
  <c r="CI140" i="90"/>
  <c r="CZ196" i="90"/>
  <c r="BX209" i="90"/>
  <c r="DA70" i="90"/>
  <c r="CP34" i="90"/>
  <c r="DC47" i="90"/>
  <c r="CH195" i="90"/>
  <c r="CH84" i="90"/>
  <c r="CG39" i="90"/>
  <c r="CX63" i="90"/>
  <c r="BZ67" i="90"/>
  <c r="CH56" i="90"/>
  <c r="BT196" i="90"/>
  <c r="DD74" i="90"/>
  <c r="CK70" i="90"/>
  <c r="BZ34" i="90"/>
  <c r="CM47" i="90"/>
  <c r="BR84" i="90"/>
  <c r="CP57" i="90"/>
  <c r="CG92" i="90"/>
  <c r="DA192" i="90"/>
  <c r="DF67" i="90"/>
  <c r="CZ69" i="90"/>
  <c r="CU126" i="90"/>
  <c r="BW109" i="90"/>
  <c r="CY33" i="90"/>
  <c r="BX145" i="90"/>
  <c r="CN74" i="90"/>
  <c r="CX37" i="90"/>
  <c r="CH37" i="90"/>
  <c r="BO225" i="90"/>
  <c r="CL128" i="90"/>
  <c r="CP89" i="90"/>
  <c r="BT188" i="90"/>
  <c r="CF184" i="90"/>
  <c r="DA93" i="90"/>
  <c r="DB90" i="90"/>
  <c r="BZ79" i="90"/>
  <c r="BU86" i="90"/>
  <c r="CU114" i="90"/>
  <c r="BQ211" i="90"/>
  <c r="BW39" i="90"/>
  <c r="DA92" i="90"/>
  <c r="CW98" i="90"/>
  <c r="BT127" i="90"/>
  <c r="CU105" i="90"/>
  <c r="BY81" i="90"/>
  <c r="CU101" i="90"/>
  <c r="CH104" i="90"/>
  <c r="DC144" i="90"/>
  <c r="CI198" i="90"/>
  <c r="CY72" i="90"/>
  <c r="CE125" i="90"/>
  <c r="BS107" i="90"/>
  <c r="CW224" i="90"/>
  <c r="CX180" i="90"/>
  <c r="CX140" i="90"/>
  <c r="DF225" i="90"/>
  <c r="BQ156" i="90"/>
  <c r="CW84" i="90"/>
  <c r="BY218" i="90"/>
  <c r="BR214" i="90"/>
  <c r="CH138" i="90"/>
  <c r="CP126" i="90"/>
  <c r="BZ94" i="90"/>
  <c r="CY41" i="90"/>
  <c r="CJ173" i="90"/>
  <c r="DA39" i="90"/>
  <c r="BQ120" i="90"/>
  <c r="CL194" i="90"/>
  <c r="CL137" i="90"/>
  <c r="DE76" i="90"/>
  <c r="BS77" i="90"/>
  <c r="CJ177" i="90"/>
  <c r="CE39" i="90"/>
  <c r="CV128" i="90"/>
  <c r="CZ214" i="90"/>
  <c r="CX123" i="90"/>
  <c r="DC180" i="90"/>
  <c r="DD187" i="90"/>
  <c r="CH194" i="90"/>
  <c r="CM168" i="90"/>
  <c r="CK174" i="90"/>
  <c r="CK194" i="90"/>
  <c r="DE213" i="90"/>
  <c r="CV223" i="90"/>
  <c r="CY135" i="90"/>
  <c r="DB102" i="90"/>
  <c r="BR69" i="90"/>
  <c r="CY101" i="90"/>
  <c r="DF155" i="90"/>
  <c r="BY202" i="90"/>
  <c r="BS66" i="90"/>
  <c r="CU158" i="90"/>
  <c r="DE52" i="90"/>
  <c r="CX129" i="90"/>
  <c r="BY123" i="90"/>
  <c r="CO62" i="90"/>
  <c r="CK168" i="90"/>
  <c r="CK74" i="90"/>
  <c r="CO64" i="90"/>
  <c r="CP49" i="90"/>
  <c r="CG27" i="90"/>
  <c r="BP149" i="90"/>
  <c r="CN200" i="90"/>
  <c r="CF128" i="90"/>
  <c r="BT214" i="90"/>
  <c r="BR123" i="90"/>
  <c r="CN187" i="90"/>
  <c r="DA68" i="90"/>
  <c r="CY85" i="90"/>
  <c r="CY196" i="90"/>
  <c r="CI135" i="90"/>
  <c r="CZ153" i="90"/>
  <c r="CL102" i="90"/>
  <c r="CX69" i="90"/>
  <c r="CI101" i="90"/>
  <c r="CO86" i="90"/>
  <c r="CG95" i="90"/>
  <c r="CO52" i="90"/>
  <c r="CH129" i="90"/>
  <c r="CO123" i="90"/>
  <c r="DE27" i="90"/>
  <c r="BX200" i="90"/>
  <c r="BO85" i="90"/>
  <c r="DB192" i="90"/>
  <c r="BW101" i="90"/>
  <c r="BR76" i="90"/>
  <c r="CK68" i="90"/>
  <c r="CI85" i="90"/>
  <c r="CJ144" i="90"/>
  <c r="BY151" i="90"/>
  <c r="CI196" i="90"/>
  <c r="DA204" i="90"/>
  <c r="CI223" i="90"/>
  <c r="DC215" i="90"/>
  <c r="CJ153" i="90"/>
  <c r="CY118" i="90"/>
  <c r="CN134" i="90"/>
  <c r="CM174" i="90"/>
  <c r="BY86" i="90"/>
  <c r="CI84" i="90"/>
  <c r="CW95" i="90"/>
  <c r="CH164" i="90"/>
  <c r="DF172" i="90"/>
  <c r="DB107" i="90"/>
  <c r="CK56" i="90"/>
  <c r="CW75" i="90"/>
  <c r="CX48" i="90"/>
  <c r="CO27" i="90"/>
  <c r="BT41" i="90"/>
  <c r="CV65" i="90"/>
  <c r="CX108" i="90"/>
  <c r="CJ164" i="90"/>
  <c r="CL192" i="90"/>
  <c r="CM101" i="90"/>
  <c r="DB96" i="90"/>
  <c r="CX76" i="90"/>
  <c r="CZ144" i="90"/>
  <c r="CO151" i="90"/>
  <c r="BR210" i="90"/>
  <c r="CK204" i="90"/>
  <c r="CY223" i="90"/>
  <c r="BZ190" i="90"/>
  <c r="CM215" i="90"/>
  <c r="DE98" i="90"/>
  <c r="CI118" i="90"/>
  <c r="BX134" i="90"/>
  <c r="BW174" i="90"/>
  <c r="CH212" i="90"/>
  <c r="BY176" i="90"/>
  <c r="CZ207" i="90"/>
  <c r="CW50" i="90"/>
  <c r="BS84" i="90"/>
  <c r="DB110" i="90"/>
  <c r="CX164" i="90"/>
  <c r="BR83" i="90"/>
  <c r="CP172" i="90"/>
  <c r="CL107" i="90"/>
  <c r="BU56" i="90"/>
  <c r="CG146" i="90"/>
  <c r="CG75" i="90"/>
  <c r="CH48" i="90"/>
  <c r="CZ41" i="90"/>
  <c r="CL96" i="90"/>
  <c r="CK86" i="90"/>
  <c r="CX210" i="90"/>
  <c r="DC39" i="90"/>
  <c r="DF190" i="90"/>
  <c r="DE81" i="90"/>
  <c r="CO98" i="90"/>
  <c r="BO101" i="90"/>
  <c r="BR212" i="90"/>
  <c r="CI72" i="90"/>
  <c r="DE176" i="90"/>
  <c r="CJ207" i="90"/>
  <c r="CG50" i="90"/>
  <c r="BQ224" i="90"/>
  <c r="CL110" i="90"/>
  <c r="CH180" i="90"/>
  <c r="DE218" i="90"/>
  <c r="CX83" i="90"/>
  <c r="DF94" i="90"/>
  <c r="CK39" i="90"/>
  <c r="BQ146" i="90"/>
  <c r="BP146" i="90"/>
  <c r="CZ174" i="90"/>
  <c r="CL170" i="90"/>
  <c r="BU87" i="90"/>
  <c r="CW169" i="90"/>
  <c r="CU221" i="90"/>
  <c r="CX192" i="90"/>
  <c r="CM179" i="90"/>
  <c r="CZ63" i="90"/>
  <c r="CJ44" i="90"/>
  <c r="DA40" i="90"/>
  <c r="CJ128" i="90"/>
  <c r="CF146" i="90"/>
  <c r="BS143" i="90"/>
  <c r="CJ174" i="90"/>
  <c r="BV170" i="90"/>
  <c r="CV176" i="90"/>
  <c r="CG169" i="90"/>
  <c r="CH192" i="90"/>
  <c r="BW179" i="90"/>
  <c r="CJ63" i="90"/>
  <c r="DC138" i="90"/>
  <c r="DF170" i="90"/>
  <c r="CH213" i="90"/>
  <c r="CO204" i="90"/>
  <c r="CX98" i="90"/>
  <c r="CK52" i="90"/>
  <c r="CN139" i="90"/>
  <c r="BO179" i="90"/>
  <c r="DD146" i="90"/>
  <c r="DA198" i="90"/>
  <c r="BX201" i="90"/>
  <c r="CK169" i="90"/>
  <c r="BS211" i="90"/>
  <c r="CX96" i="90"/>
  <c r="CG57" i="90"/>
  <c r="BX139" i="90"/>
  <c r="CE179" i="90"/>
  <c r="CN206" i="90"/>
  <c r="DD201" i="90"/>
  <c r="CY212" i="90"/>
  <c r="CY159" i="90"/>
  <c r="CY43" i="90"/>
  <c r="CH96" i="90"/>
  <c r="CK87" i="90"/>
  <c r="BX206" i="90"/>
  <c r="CE221" i="90"/>
  <c r="CI212" i="90"/>
  <c r="CI159" i="90"/>
  <c r="CI43" i="90"/>
  <c r="BT44" i="90"/>
  <c r="CK40" i="90"/>
  <c r="BT128" i="90"/>
  <c r="BU133" i="90"/>
  <c r="BX202" i="90"/>
  <c r="CV204" i="90"/>
  <c r="CZ211" i="90"/>
  <c r="CL201" i="90"/>
  <c r="CK162" i="90"/>
  <c r="BV43" i="90"/>
  <c r="DB56" i="90"/>
  <c r="DB71" i="90"/>
  <c r="BS97" i="90"/>
  <c r="CU120" i="90"/>
  <c r="CU141" i="90"/>
  <c r="BT182" i="90"/>
  <c r="CF224" i="90"/>
  <c r="BY83" i="90"/>
  <c r="CX169" i="90"/>
  <c r="CM86" i="90"/>
  <c r="DE128" i="90"/>
  <c r="CV154" i="90"/>
  <c r="CW56" i="90"/>
  <c r="BY175" i="90"/>
  <c r="BZ168" i="90"/>
  <c r="BQ37" i="90"/>
  <c r="BY158" i="90"/>
  <c r="CK202" i="90"/>
  <c r="BZ75" i="90"/>
  <c r="CV81" i="90"/>
  <c r="CN203" i="90"/>
  <c r="BT199" i="90"/>
  <c r="CJ77" i="90"/>
  <c r="BQ155" i="90"/>
  <c r="CO102" i="90"/>
  <c r="DE40" i="90"/>
  <c r="CP53" i="90"/>
  <c r="CZ31" i="90"/>
  <c r="DC184" i="90"/>
  <c r="BW119" i="90"/>
  <c r="CV214" i="90"/>
  <c r="BX82" i="90"/>
  <c r="CK78" i="90"/>
  <c r="BP161" i="90"/>
  <c r="DD202" i="90"/>
  <c r="CK201" i="90"/>
  <c r="CH156" i="90"/>
  <c r="DA162" i="90"/>
  <c r="CL56" i="90"/>
  <c r="CL71" i="90"/>
  <c r="CE120" i="90"/>
  <c r="CV220" i="90"/>
  <c r="CH169" i="90"/>
  <c r="CO128" i="90"/>
  <c r="CG56" i="90"/>
  <c r="DE175" i="90"/>
  <c r="CO106" i="90"/>
  <c r="BU60" i="90"/>
  <c r="CX226" i="90"/>
  <c r="BR71" i="90"/>
  <c r="DF75" i="90"/>
  <c r="CY57" i="90"/>
  <c r="CF81" i="90"/>
  <c r="CZ199" i="90"/>
  <c r="CO40" i="90"/>
  <c r="BO138" i="90"/>
  <c r="CM184" i="90"/>
  <c r="CV78" i="90"/>
  <c r="CZ65" i="90"/>
  <c r="DE136" i="90"/>
  <c r="CV161" i="90"/>
  <c r="BU201" i="90"/>
  <c r="CX156" i="90"/>
  <c r="BR73" i="90"/>
  <c r="BP220" i="90"/>
  <c r="CK51" i="90"/>
  <c r="DE106" i="90"/>
  <c r="CH211" i="90"/>
  <c r="DF88" i="90"/>
  <c r="CH35" i="90"/>
  <c r="CK60" i="90"/>
  <c r="CH226" i="90"/>
  <c r="CX71" i="90"/>
  <c r="CL136" i="90"/>
  <c r="CI57" i="90"/>
  <c r="CF137" i="90"/>
  <c r="BX143" i="90"/>
  <c r="DE80" i="90"/>
  <c r="CU138" i="90"/>
  <c r="BT57" i="90"/>
  <c r="CX53" i="90"/>
  <c r="CF78" i="90"/>
  <c r="BX186" i="90"/>
  <c r="CJ65" i="90"/>
  <c r="CX73" i="90"/>
  <c r="BO91" i="90"/>
  <c r="CU201" i="90"/>
  <c r="CH176" i="90"/>
  <c r="DF38" i="90"/>
  <c r="BW110" i="90"/>
  <c r="BU51" i="90"/>
  <c r="CW184" i="90"/>
  <c r="BR211" i="90"/>
  <c r="BR188" i="90"/>
  <c r="CX110" i="90"/>
  <c r="CP88" i="90"/>
  <c r="BR35" i="90"/>
  <c r="DF33" i="90"/>
  <c r="CW173" i="90"/>
  <c r="DF193" i="90"/>
  <c r="DB136" i="90"/>
  <c r="BP137" i="90"/>
  <c r="DD143" i="90"/>
  <c r="CO80" i="90"/>
  <c r="CY35" i="90"/>
  <c r="CZ57" i="90"/>
  <c r="CH53" i="90"/>
  <c r="DD186" i="90"/>
  <c r="CN108" i="90"/>
  <c r="CK31" i="90"/>
  <c r="BZ184" i="90"/>
  <c r="CZ202" i="90"/>
  <c r="DA150" i="90"/>
  <c r="CZ201" i="90"/>
  <c r="CU91" i="90"/>
  <c r="BY115" i="90"/>
  <c r="CY157" i="90"/>
  <c r="CE201" i="90"/>
  <c r="BY214" i="90"/>
  <c r="CX176" i="90"/>
  <c r="CW190" i="90"/>
  <c r="CP38" i="90"/>
  <c r="CI82" i="90"/>
  <c r="DC110" i="90"/>
  <c r="CG184" i="90"/>
  <c r="CW40" i="90"/>
  <c r="CX188" i="90"/>
  <c r="CH110" i="90"/>
  <c r="CW47" i="90"/>
  <c r="CP33" i="90"/>
  <c r="CG173" i="90"/>
  <c r="CP193" i="90"/>
  <c r="BP90" i="90"/>
  <c r="DE41" i="90"/>
  <c r="CW51" i="90"/>
  <c r="CI35" i="90"/>
  <c r="CZ183" i="90"/>
  <c r="BT40" i="90"/>
  <c r="BX108" i="90"/>
  <c r="BU31" i="90"/>
  <c r="DF184" i="90"/>
  <c r="CJ202" i="90"/>
  <c r="CK150" i="90"/>
  <c r="BT201" i="90"/>
  <c r="DF86" i="90"/>
  <c r="DE115" i="90"/>
  <c r="BY121" i="90"/>
  <c r="CI157" i="90"/>
  <c r="CO214" i="90"/>
  <c r="CF227" i="90"/>
  <c r="CG190" i="90"/>
  <c r="BS82" i="90"/>
  <c r="CG40" i="90"/>
  <c r="BV158" i="90"/>
  <c r="CY27" i="90"/>
  <c r="CG47" i="90"/>
  <c r="CW103" i="90"/>
  <c r="DE78" i="90"/>
  <c r="CZ80" i="90"/>
  <c r="CF90" i="90"/>
  <c r="CO41" i="90"/>
  <c r="DA88" i="90"/>
  <c r="CX136" i="90"/>
  <c r="CG51" i="90"/>
  <c r="BS163" i="90"/>
  <c r="CJ183" i="90"/>
  <c r="CZ40" i="90"/>
  <c r="DF42" i="90"/>
  <c r="DE180" i="90"/>
  <c r="CO217" i="90"/>
  <c r="CO49" i="90"/>
  <c r="CF94" i="90"/>
  <c r="BY150" i="90"/>
  <c r="CK136" i="90"/>
  <c r="DA41" i="90"/>
  <c r="CU183" i="90"/>
  <c r="CF225" i="90"/>
  <c r="BY144" i="90"/>
  <c r="CP214" i="90"/>
  <c r="CO87" i="90"/>
  <c r="DF46" i="90"/>
  <c r="BR184" i="90"/>
  <c r="CZ99" i="90"/>
  <c r="CN90" i="90"/>
  <c r="CP50" i="90"/>
  <c r="CK61" i="90"/>
  <c r="BZ208" i="90"/>
  <c r="CG123" i="90"/>
  <c r="BU75" i="90"/>
  <c r="BU30" i="90"/>
  <c r="BT60" i="90"/>
  <c r="DF138" i="90"/>
  <c r="DE165" i="90"/>
  <c r="CJ60" i="90"/>
  <c r="CU200" i="90"/>
  <c r="CG53" i="90"/>
  <c r="CH109" i="90"/>
  <c r="CO165" i="90"/>
  <c r="CW63" i="90"/>
  <c r="DF48" i="90"/>
  <c r="BR170" i="90"/>
  <c r="BT32" i="90"/>
  <c r="CP48" i="90"/>
  <c r="CO174" i="90"/>
  <c r="BX104" i="90"/>
  <c r="CN156" i="90"/>
  <c r="CZ32" i="90"/>
  <c r="CW196" i="90"/>
  <c r="CP221" i="90"/>
  <c r="CN104" i="90"/>
  <c r="CK38" i="90"/>
  <c r="BU69" i="90"/>
  <c r="BT81" i="90"/>
  <c r="CW138" i="90"/>
  <c r="BY43" i="90"/>
  <c r="BP174" i="90"/>
  <c r="CF174" i="90"/>
  <c r="CV174" i="90"/>
  <c r="CF145" i="90"/>
  <c r="CV145" i="90"/>
  <c r="BP145" i="90"/>
  <c r="BP50" i="90"/>
  <c r="CF50" i="90"/>
  <c r="CV50" i="90"/>
  <c r="BX168" i="90"/>
  <c r="CN168" i="90"/>
  <c r="DD168" i="90"/>
  <c r="BX100" i="90"/>
  <c r="DD100" i="90"/>
  <c r="CN100" i="90"/>
  <c r="BX36" i="90"/>
  <c r="CN36" i="90"/>
  <c r="DD36" i="90"/>
  <c r="CZ147" i="90"/>
  <c r="BT147" i="90"/>
  <c r="CG59" i="90"/>
  <c r="BQ59" i="90"/>
  <c r="CW59" i="90"/>
  <c r="BO199" i="90"/>
  <c r="CE199" i="90"/>
  <c r="CU199" i="90"/>
  <c r="BO95" i="90"/>
  <c r="CU95" i="90"/>
  <c r="DC88" i="90"/>
  <c r="CM88" i="90"/>
  <c r="DF39" i="90"/>
  <c r="CP39" i="90"/>
  <c r="BO83" i="90"/>
  <c r="CE83" i="90"/>
  <c r="CU83" i="90"/>
  <c r="BQ221" i="90"/>
  <c r="CG221" i="90"/>
  <c r="CW221" i="90"/>
  <c r="CW141" i="90"/>
  <c r="BQ141" i="90"/>
  <c r="BQ68" i="90"/>
  <c r="CG68" i="90"/>
  <c r="CW68" i="90"/>
  <c r="BY191" i="90"/>
  <c r="CO191" i="90"/>
  <c r="DE191" i="90"/>
  <c r="BY105" i="90"/>
  <c r="DE105" i="90"/>
  <c r="CO105" i="90"/>
  <c r="BY47" i="90"/>
  <c r="CO47" i="90"/>
  <c r="DE47" i="90"/>
  <c r="BU99" i="90"/>
  <c r="CK99" i="90"/>
  <c r="DA99" i="90"/>
  <c r="BR190" i="90"/>
  <c r="CH190" i="90"/>
  <c r="CX112" i="90"/>
  <c r="BR112" i="90"/>
  <c r="BR41" i="90"/>
  <c r="CH41" i="90"/>
  <c r="CX41" i="90"/>
  <c r="DF151" i="90"/>
  <c r="BZ151" i="90"/>
  <c r="CP151" i="90"/>
  <c r="DF112" i="90"/>
  <c r="BZ112" i="90"/>
  <c r="CP112" i="90"/>
  <c r="DF51" i="90"/>
  <c r="BZ51" i="90"/>
  <c r="CO56" i="90"/>
  <c r="DE56" i="90"/>
  <c r="CH44" i="90"/>
  <c r="CX44" i="90"/>
  <c r="CW166" i="90"/>
  <c r="BQ166" i="90"/>
  <c r="BY31" i="90"/>
  <c r="DE31" i="90"/>
  <c r="DF115" i="90"/>
  <c r="BZ115" i="90"/>
  <c r="CL75" i="90"/>
  <c r="DB75" i="90"/>
  <c r="CJ64" i="90"/>
  <c r="CZ64" i="90"/>
  <c r="CW142" i="90"/>
  <c r="CG142" i="90"/>
  <c r="BQ142" i="90"/>
  <c r="BQ46" i="90"/>
  <c r="CG46" i="90"/>
  <c r="CW46" i="90"/>
  <c r="DE119" i="90"/>
  <c r="BY119" i="90"/>
  <c r="BU193" i="90"/>
  <c r="CK193" i="90"/>
  <c r="DA193" i="90"/>
  <c r="CH189" i="90"/>
  <c r="CX189" i="90"/>
  <c r="BR189" i="90"/>
  <c r="CP182" i="90"/>
  <c r="DF182" i="90"/>
  <c r="BZ182" i="90"/>
  <c r="CP62" i="90"/>
  <c r="DF62" i="90"/>
  <c r="BY28" i="90"/>
  <c r="CO28" i="90"/>
  <c r="DE28" i="90"/>
  <c r="CP185" i="90"/>
  <c r="BZ185" i="90"/>
  <c r="CW34" i="90"/>
  <c r="BQ34" i="90"/>
  <c r="CG34" i="90"/>
  <c r="BS44" i="90"/>
  <c r="CI44" i="90"/>
  <c r="CY44" i="90"/>
  <c r="CG162" i="90"/>
  <c r="BQ162" i="90"/>
  <c r="CW162" i="90"/>
  <c r="CO36" i="90"/>
  <c r="DE36" i="90"/>
  <c r="BY36" i="90"/>
  <c r="BU96" i="90"/>
  <c r="CK96" i="90"/>
  <c r="DA96" i="90"/>
  <c r="BS179" i="90"/>
  <c r="CI179" i="90"/>
  <c r="CY179" i="90"/>
  <c r="CF151" i="90"/>
  <c r="CV151" i="90"/>
  <c r="BP151" i="90"/>
  <c r="BU127" i="90"/>
  <c r="CK127" i="90"/>
  <c r="CH217" i="90"/>
  <c r="CX217" i="90"/>
  <c r="CP66" i="90"/>
  <c r="DF66" i="90"/>
  <c r="BZ66" i="90"/>
  <c r="CW100" i="90"/>
  <c r="BQ100" i="90"/>
  <c r="CU160" i="90"/>
  <c r="CE160" i="90"/>
  <c r="BO56" i="90"/>
  <c r="CE56" i="90"/>
  <c r="CU56" i="90"/>
  <c r="BW120" i="90"/>
  <c r="DC120" i="90"/>
  <c r="CI164" i="90"/>
  <c r="CY164" i="90"/>
  <c r="BS164" i="90"/>
  <c r="CV209" i="90"/>
  <c r="BP209" i="90"/>
  <c r="CF103" i="90"/>
  <c r="CV103" i="90"/>
  <c r="BX173" i="90"/>
  <c r="CN173" i="90"/>
  <c r="DD173" i="90"/>
  <c r="BQ136" i="90"/>
  <c r="CW136" i="90"/>
  <c r="CO171" i="90"/>
  <c r="DE171" i="90"/>
  <c r="CK199" i="90"/>
  <c r="BU199" i="90"/>
  <c r="CX209" i="90"/>
  <c r="BR209" i="90"/>
  <c r="CH78" i="90"/>
  <c r="CX78" i="90"/>
  <c r="CP140" i="90"/>
  <c r="DF140" i="90"/>
  <c r="CL172" i="90"/>
  <c r="DB172" i="90"/>
  <c r="BO197" i="90"/>
  <c r="CE197" i="90"/>
  <c r="CM107" i="90"/>
  <c r="DC107" i="90"/>
  <c r="BW107" i="90"/>
  <c r="BR45" i="90"/>
  <c r="CH45" i="90"/>
  <c r="CX45" i="90"/>
  <c r="CH75" i="90"/>
  <c r="CX75" i="90"/>
  <c r="BR75" i="90"/>
  <c r="BR31" i="90"/>
  <c r="CH31" i="90"/>
  <c r="CX31" i="90"/>
  <c r="CY109" i="90"/>
  <c r="BS109" i="90"/>
  <c r="BT220" i="90"/>
  <c r="CJ220" i="90"/>
  <c r="DB204" i="90"/>
  <c r="BV204" i="90"/>
  <c r="CJ124" i="90"/>
  <c r="CZ124" i="90"/>
  <c r="CG175" i="90"/>
  <c r="CW175" i="90"/>
  <c r="BQ175" i="90"/>
  <c r="CZ42" i="90"/>
  <c r="BT42" i="90"/>
  <c r="CP71" i="90"/>
  <c r="DF71" i="90"/>
  <c r="BV60" i="90"/>
  <c r="CL60" i="90"/>
  <c r="DA181" i="90"/>
  <c r="BU181" i="90"/>
  <c r="BR100" i="90"/>
  <c r="CH100" i="90"/>
  <c r="CX100" i="90"/>
  <c r="BW182" i="90"/>
  <c r="CM182" i="90"/>
  <c r="BS177" i="90"/>
  <c r="CI177" i="90"/>
  <c r="CV133" i="90"/>
  <c r="CF133" i="90"/>
  <c r="BP133" i="90"/>
  <c r="BT176" i="90"/>
  <c r="CZ176" i="90"/>
  <c r="CW198" i="90"/>
  <c r="BQ198" i="90"/>
  <c r="CG198" i="90"/>
  <c r="BQ78" i="90"/>
  <c r="CG78" i="90"/>
  <c r="CW78" i="90"/>
  <c r="DE160" i="90"/>
  <c r="BY160" i="90"/>
  <c r="CO160" i="90"/>
  <c r="BU196" i="90"/>
  <c r="DA196" i="90"/>
  <c r="CK196" i="90"/>
  <c r="CX155" i="90"/>
  <c r="BR155" i="90"/>
  <c r="CH200" i="90"/>
  <c r="CX200" i="90"/>
  <c r="BR200" i="90"/>
  <c r="BT142" i="90"/>
  <c r="CZ142" i="90"/>
  <c r="CJ142" i="90"/>
  <c r="CX60" i="90"/>
  <c r="BR60" i="90"/>
  <c r="CH60" i="90"/>
  <c r="CZ43" i="90"/>
  <c r="BT43" i="90"/>
  <c r="CP80" i="90"/>
  <c r="DF80" i="90"/>
  <c r="BZ80" i="90"/>
  <c r="BV197" i="90"/>
  <c r="CL197" i="90"/>
  <c r="CZ122" i="90"/>
  <c r="BT122" i="90"/>
  <c r="BQ79" i="90"/>
  <c r="CG79" i="90"/>
  <c r="BZ202" i="90"/>
  <c r="DF202" i="90"/>
  <c r="CM126" i="90"/>
  <c r="DC126" i="90"/>
  <c r="DB85" i="90"/>
  <c r="BV85" i="90"/>
  <c r="CI58" i="90"/>
  <c r="CY58" i="90"/>
  <c r="BW117" i="90"/>
  <c r="CM117" i="90"/>
  <c r="DC117" i="90"/>
  <c r="DD88" i="90"/>
  <c r="CN88" i="90"/>
  <c r="BX88" i="90"/>
  <c r="BY65" i="90"/>
  <c r="CO65" i="90"/>
  <c r="CW151" i="90"/>
  <c r="BQ151" i="90"/>
  <c r="CG151" i="90"/>
  <c r="DA50" i="90"/>
  <c r="BU50" i="90"/>
  <c r="CL144" i="90"/>
  <c r="DB144" i="90"/>
  <c r="BV144" i="90"/>
  <c r="CO61" i="90"/>
  <c r="DE61" i="90"/>
  <c r="CH50" i="90"/>
  <c r="CX50" i="90"/>
  <c r="CH80" i="90"/>
  <c r="CX80" i="90"/>
  <c r="BV106" i="90"/>
  <c r="DB106" i="90"/>
  <c r="DA138" i="90"/>
  <c r="BU138" i="90"/>
  <c r="BZ52" i="90"/>
  <c r="DF52" i="90"/>
  <c r="CW148" i="90"/>
  <c r="CG148" i="90"/>
  <c r="DF121" i="90"/>
  <c r="CP121" i="90"/>
  <c r="BZ121" i="90"/>
  <c r="CG44" i="90"/>
  <c r="CW44" i="90"/>
  <c r="BV73" i="90"/>
  <c r="CL73" i="90"/>
  <c r="BU54" i="90"/>
  <c r="CK54" i="90"/>
  <c r="DE222" i="90"/>
  <c r="CO222" i="90"/>
  <c r="BU224" i="90"/>
  <c r="DA224" i="90"/>
  <c r="BR171" i="90"/>
  <c r="CH171" i="90"/>
  <c r="CX171" i="90"/>
  <c r="BO155" i="90"/>
  <c r="CE155" i="90"/>
  <c r="CJ87" i="90"/>
  <c r="CZ87" i="90"/>
  <c r="BT87" i="90"/>
  <c r="BW156" i="90"/>
  <c r="DC156" i="90"/>
  <c r="CM156" i="90"/>
  <c r="CI94" i="90"/>
  <c r="CY94" i="90"/>
  <c r="BW140" i="90"/>
  <c r="DC140" i="90"/>
  <c r="CX190" i="90"/>
  <c r="DA119" i="90"/>
  <c r="DD71" i="90"/>
  <c r="BS120" i="90"/>
  <c r="DA140" i="90"/>
  <c r="CU71" i="90"/>
  <c r="CK59" i="90"/>
  <c r="BY184" i="90"/>
  <c r="BR91" i="90"/>
  <c r="DE224" i="90"/>
  <c r="BO167" i="90"/>
  <c r="CH64" i="90"/>
  <c r="CJ73" i="90"/>
  <c r="DF173" i="90"/>
  <c r="CW197" i="90"/>
  <c r="CO133" i="90"/>
  <c r="CP100" i="90"/>
  <c r="DA173" i="90"/>
  <c r="CP46" i="90"/>
  <c r="CW192" i="90"/>
  <c r="CW55" i="90"/>
  <c r="BY49" i="90"/>
  <c r="BY33" i="90"/>
  <c r="BU136" i="90"/>
  <c r="DE150" i="90"/>
  <c r="CX184" i="90"/>
  <c r="CJ99" i="90"/>
  <c r="BZ50" i="90"/>
  <c r="CG89" i="90"/>
  <c r="BU139" i="90"/>
  <c r="DC64" i="90"/>
  <c r="BU118" i="90"/>
  <c r="CY96" i="90"/>
  <c r="CE140" i="90"/>
  <c r="CY226" i="90"/>
  <c r="CV178" i="90"/>
  <c r="CU184" i="90"/>
  <c r="DA210" i="90"/>
  <c r="DE217" i="90"/>
  <c r="CL133" i="90"/>
  <c r="CK102" i="90"/>
  <c r="CO144" i="90"/>
  <c r="BP94" i="90"/>
  <c r="BX90" i="90"/>
  <c r="BT37" i="90"/>
  <c r="DE132" i="90"/>
  <c r="BP206" i="90"/>
  <c r="CN211" i="90"/>
  <c r="BR142" i="90"/>
  <c r="CL193" i="90"/>
  <c r="CK157" i="90"/>
  <c r="CW93" i="90"/>
  <c r="CE127" i="90"/>
  <c r="DE130" i="90"/>
  <c r="BV149" i="90"/>
  <c r="DA106" i="90"/>
  <c r="CW48" i="90"/>
  <c r="BY180" i="90"/>
  <c r="DF176" i="90"/>
  <c r="DF29" i="90"/>
  <c r="CG104" i="90"/>
  <c r="BV99" i="90"/>
  <c r="CZ35" i="90"/>
  <c r="CI92" i="90"/>
  <c r="CZ37" i="90"/>
  <c r="CI117" i="90"/>
  <c r="CO140" i="90"/>
  <c r="DB35" i="90"/>
  <c r="CG143" i="90"/>
  <c r="CX167" i="90"/>
  <c r="DC192" i="90"/>
  <c r="BZ76" i="90"/>
  <c r="CO130" i="90"/>
  <c r="DB149" i="90"/>
  <c r="DA167" i="90"/>
  <c r="CK106" i="90"/>
  <c r="CG48" i="90"/>
  <c r="CX51" i="90"/>
  <c r="CP29" i="90"/>
  <c r="BZ87" i="90"/>
  <c r="BT30" i="90"/>
  <c r="CW104" i="90"/>
  <c r="DB99" i="90"/>
  <c r="CJ35" i="90"/>
  <c r="CO35" i="90"/>
  <c r="CY117" i="90"/>
  <c r="BY140" i="90"/>
  <c r="DA149" i="90"/>
  <c r="BW208" i="90"/>
  <c r="CL35" i="90"/>
  <c r="BQ143" i="90"/>
  <c r="CH167" i="90"/>
  <c r="CM192" i="90"/>
  <c r="DF76" i="90"/>
  <c r="DB79" i="90"/>
  <c r="CK167" i="90"/>
  <c r="BW102" i="90"/>
  <c r="CH51" i="90"/>
  <c r="CK41" i="90"/>
  <c r="CW181" i="90"/>
  <c r="BY166" i="90"/>
  <c r="BU211" i="90"/>
  <c r="CZ30" i="90"/>
  <c r="BT27" i="90"/>
  <c r="BT173" i="90"/>
  <c r="CO76" i="90"/>
  <c r="CY126" i="90"/>
  <c r="BZ55" i="90"/>
  <c r="CJ61" i="90"/>
  <c r="CI126" i="90"/>
  <c r="BT61" i="90"/>
  <c r="DD188" i="90"/>
  <c r="CN188" i="90"/>
  <c r="DF141" i="90"/>
  <c r="BW143" i="90"/>
  <c r="BY39" i="90"/>
  <c r="CN160" i="90"/>
  <c r="DF40" i="90"/>
  <c r="BQ60" i="90"/>
  <c r="BQ131" i="90"/>
  <c r="CY108" i="90"/>
  <c r="CE95" i="90"/>
  <c r="CY200" i="90"/>
  <c r="BZ39" i="90"/>
  <c r="BS200" i="90"/>
  <c r="CM216" i="90"/>
  <c r="CX46" i="90"/>
  <c r="CJ147" i="90"/>
  <c r="BW216" i="90"/>
  <c r="CM152" i="90"/>
  <c r="CH46" i="90"/>
  <c r="DC152" i="90"/>
  <c r="CY122" i="90"/>
  <c r="CW72" i="90"/>
  <c r="BW88" i="90"/>
  <c r="CI122" i="90"/>
  <c r="CG72" i="90"/>
  <c r="CV77" i="90"/>
  <c r="CG62" i="90"/>
  <c r="CP109" i="90"/>
  <c r="DB179" i="90"/>
  <c r="CF88" i="90"/>
  <c r="BO143" i="90"/>
  <c r="BX157" i="90"/>
  <c r="CG183" i="90"/>
  <c r="CG109" i="90"/>
  <c r="BR116" i="90"/>
  <c r="BV59" i="90"/>
  <c r="BV220" i="90"/>
  <c r="BW89" i="90"/>
  <c r="DC133" i="90"/>
  <c r="DA170" i="90"/>
  <c r="CP129" i="90"/>
  <c r="CJ45" i="90"/>
  <c r="DE103" i="90"/>
  <c r="CW161" i="90"/>
  <c r="DE226" i="90"/>
  <c r="DA132" i="90"/>
  <c r="CL183" i="90"/>
  <c r="CH87" i="90"/>
  <c r="CY127" i="90"/>
  <c r="BO200" i="90"/>
  <c r="DE188" i="90"/>
  <c r="DF208" i="90"/>
  <c r="DE48" i="90"/>
  <c r="CW123" i="90"/>
  <c r="BQ53" i="90"/>
  <c r="BR109" i="90"/>
  <c r="BZ221" i="90"/>
  <c r="CP138" i="90"/>
  <c r="DF99" i="90"/>
  <c r="CP35" i="90"/>
  <c r="DE57" i="90"/>
  <c r="BP225" i="90"/>
  <c r="BP160" i="90"/>
  <c r="BQ138" i="90"/>
  <c r="DA30" i="90"/>
  <c r="CE183" i="90"/>
  <c r="DC132" i="90"/>
  <c r="CI185" i="90"/>
  <c r="CI71" i="90"/>
  <c r="BZ64" i="90"/>
  <c r="DD154" i="90"/>
  <c r="DD157" i="90"/>
  <c r="CH116" i="90"/>
  <c r="DB220" i="90"/>
  <c r="DC89" i="90"/>
  <c r="BY155" i="90"/>
  <c r="CK170" i="90"/>
  <c r="DA182" i="90"/>
  <c r="CO226" i="90"/>
  <c r="CU79" i="90"/>
  <c r="BU132" i="90"/>
  <c r="CI127" i="90"/>
  <c r="DF54" i="90"/>
  <c r="CO188" i="90"/>
  <c r="CO48" i="90"/>
  <c r="CP99" i="90"/>
  <c r="BZ35" i="90"/>
  <c r="CO57" i="90"/>
  <c r="CV160" i="90"/>
  <c r="BX96" i="90"/>
  <c r="BV147" i="90"/>
  <c r="BW132" i="90"/>
  <c r="CY185" i="90"/>
  <c r="BS71" i="90"/>
  <c r="DF64" i="90"/>
  <c r="BX154" i="90"/>
  <c r="DF58" i="90"/>
  <c r="CZ160" i="90"/>
  <c r="BP77" i="90"/>
  <c r="BP185" i="90"/>
  <c r="CW200" i="90"/>
  <c r="BZ227" i="90"/>
  <c r="CO155" i="90"/>
  <c r="DC199" i="90"/>
  <c r="CK182" i="90"/>
  <c r="CG110" i="90"/>
  <c r="CE79" i="90"/>
  <c r="BT130" i="90"/>
  <c r="DF31" i="90"/>
  <c r="CP54" i="90"/>
  <c r="BX86" i="90"/>
  <c r="CO95" i="90"/>
  <c r="CN96" i="90"/>
  <c r="CX40" i="90"/>
  <c r="DB147" i="90"/>
  <c r="CL118" i="90"/>
  <c r="CP58" i="90"/>
  <c r="CJ160" i="90"/>
  <c r="CU173" i="90"/>
  <c r="CV185" i="90"/>
  <c r="CG200" i="90"/>
  <c r="DB196" i="90"/>
  <c r="DA148" i="90"/>
  <c r="CX153" i="90"/>
  <c r="DC125" i="90"/>
  <c r="BW217" i="90"/>
  <c r="DF227" i="90"/>
  <c r="CM199" i="90"/>
  <c r="CW110" i="90"/>
  <c r="CK179" i="90"/>
  <c r="CZ130" i="90"/>
  <c r="CP31" i="90"/>
  <c r="BP34" i="90"/>
  <c r="CN86" i="90"/>
  <c r="CK49" i="90"/>
  <c r="DE95" i="90"/>
  <c r="BT126" i="90"/>
  <c r="CH40" i="90"/>
  <c r="DB118" i="90"/>
  <c r="CY125" i="90"/>
  <c r="CE173" i="90"/>
  <c r="CL196" i="90"/>
  <c r="CO148" i="90"/>
  <c r="CK148" i="90"/>
  <c r="CZ179" i="90"/>
  <c r="CH153" i="90"/>
  <c r="CM125" i="90"/>
  <c r="DC217" i="90"/>
  <c r="DC72" i="90"/>
  <c r="BU179" i="90"/>
  <c r="CO145" i="90"/>
  <c r="CV34" i="90"/>
  <c r="CG134" i="90"/>
  <c r="BZ122" i="90"/>
  <c r="BU49" i="90"/>
  <c r="BU219" i="90"/>
  <c r="CK29" i="90"/>
  <c r="BP98" i="90"/>
  <c r="CZ208" i="90"/>
  <c r="CZ126" i="90"/>
  <c r="DF30" i="90"/>
  <c r="CI125" i="90"/>
  <c r="CI208" i="90"/>
  <c r="DD79" i="90"/>
  <c r="BY148" i="90"/>
  <c r="BT179" i="90"/>
  <c r="BR62" i="90"/>
  <c r="CM72" i="90"/>
  <c r="CH174" i="90"/>
  <c r="CX203" i="90"/>
  <c r="BY145" i="90"/>
  <c r="BS151" i="90"/>
  <c r="DA69" i="90"/>
  <c r="CW134" i="90"/>
  <c r="CP122" i="90"/>
  <c r="CZ81" i="90"/>
  <c r="BQ196" i="90"/>
  <c r="BY174" i="90"/>
  <c r="DA219" i="90"/>
  <c r="DA75" i="90"/>
  <c r="CX170" i="90"/>
  <c r="BU29" i="90"/>
  <c r="CF98" i="90"/>
  <c r="DD156" i="90"/>
  <c r="CJ208" i="90"/>
  <c r="CP30" i="90"/>
  <c r="DE43" i="90"/>
  <c r="CH165" i="90"/>
  <c r="DC43" i="90"/>
  <c r="BZ175" i="90"/>
  <c r="CK161" i="90"/>
  <c r="CL225" i="90"/>
  <c r="BZ141" i="90"/>
  <c r="CE191" i="90"/>
  <c r="DC143" i="90"/>
  <c r="BP42" i="90"/>
  <c r="DA35" i="90"/>
  <c r="CG131" i="90"/>
  <c r="CO39" i="90"/>
  <c r="BR178" i="90"/>
  <c r="BX160" i="90"/>
  <c r="DD91" i="90"/>
  <c r="CJ140" i="90"/>
  <c r="DF101" i="90"/>
  <c r="CY191" i="90"/>
  <c r="BS108" i="90"/>
  <c r="CG222" i="90"/>
  <c r="DB49" i="90"/>
  <c r="BQ124" i="90"/>
  <c r="DC80" i="90"/>
  <c r="CW60" i="90"/>
  <c r="CX106" i="90"/>
  <c r="DF106" i="90"/>
  <c r="BW207" i="90"/>
  <c r="CP40" i="90"/>
  <c r="CW38" i="90"/>
  <c r="CW222" i="90"/>
  <c r="CL49" i="90"/>
  <c r="CM80" i="90"/>
  <c r="CV168" i="90"/>
  <c r="DE183" i="90"/>
  <c r="DE101" i="90"/>
  <c r="DA83" i="90"/>
  <c r="CH106" i="90"/>
  <c r="CP106" i="90"/>
  <c r="BO87" i="90"/>
  <c r="DC207" i="90"/>
  <c r="CX38" i="90"/>
  <c r="CG38" i="90"/>
  <c r="DB67" i="90"/>
  <c r="CF168" i="90"/>
  <c r="BQ212" i="90"/>
  <c r="CO183" i="90"/>
  <c r="CO101" i="90"/>
  <c r="CK83" i="90"/>
  <c r="CF104" i="90"/>
  <c r="CZ224" i="90"/>
  <c r="CU87" i="90"/>
  <c r="CH38" i="90"/>
  <c r="CL67" i="90"/>
  <c r="DA212" i="90"/>
  <c r="CG150" i="90"/>
  <c r="CH36" i="90"/>
  <c r="CW212" i="90"/>
  <c r="CX59" i="90"/>
  <c r="DF43" i="90"/>
  <c r="BP104" i="90"/>
  <c r="CJ224" i="90"/>
  <c r="DE51" i="90"/>
  <c r="CP175" i="90"/>
  <c r="CV42" i="90"/>
  <c r="CK212" i="90"/>
  <c r="BQ150" i="90"/>
  <c r="CX36" i="90"/>
  <c r="CH178" i="90"/>
  <c r="CH59" i="90"/>
  <c r="CP43" i="90"/>
  <c r="BX91" i="90"/>
  <c r="BT140" i="90"/>
  <c r="CI191" i="90"/>
  <c r="CO51" i="90"/>
  <c r="CG181" i="90"/>
  <c r="CW45" i="90"/>
  <c r="DE87" i="90"/>
  <c r="BR79" i="90"/>
  <c r="DF214" i="90"/>
  <c r="CV153" i="90"/>
  <c r="BX151" i="90"/>
  <c r="CZ96" i="90"/>
  <c r="BS92" i="90"/>
  <c r="CG45" i="90"/>
  <c r="CH162" i="90"/>
  <c r="CX79" i="90"/>
  <c r="BP153" i="90"/>
  <c r="DD151" i="90"/>
  <c r="CJ96" i="90"/>
  <c r="BS171" i="90"/>
  <c r="BR162" i="90"/>
  <c r="BV157" i="90"/>
  <c r="BP89" i="90"/>
  <c r="DD75" i="90"/>
  <c r="DD83" i="90"/>
  <c r="CY171" i="90"/>
  <c r="BQ117" i="90"/>
  <c r="CK47" i="90"/>
  <c r="DB157" i="90"/>
  <c r="CF217" i="90"/>
  <c r="CF89" i="90"/>
  <c r="CN75" i="90"/>
  <c r="BT200" i="90"/>
  <c r="CN83" i="90"/>
  <c r="DC127" i="90"/>
  <c r="CW117" i="90"/>
  <c r="BU47" i="90"/>
  <c r="BP217" i="90"/>
  <c r="CZ200" i="90"/>
  <c r="CM127" i="90"/>
  <c r="DE166" i="90"/>
  <c r="DA211" i="90"/>
  <c r="DF87" i="90"/>
  <c r="BY35" i="90"/>
  <c r="DF130" i="44"/>
  <c r="CP130" i="44"/>
  <c r="CP136" i="44"/>
  <c r="DF136" i="44"/>
  <c r="DF114" i="44"/>
  <c r="DF133" i="44"/>
  <c r="CP114" i="44"/>
  <c r="DD190" i="44"/>
  <c r="BQ102" i="44"/>
  <c r="CI112" i="89"/>
  <c r="BS112" i="89"/>
  <c r="CI113" i="89"/>
  <c r="BS113" i="89"/>
  <c r="CX125" i="89"/>
  <c r="CX114" i="89"/>
  <c r="CX46" i="89"/>
  <c r="BQ59" i="89"/>
  <c r="CG108" i="89"/>
  <c r="CG99" i="89"/>
  <c r="CW126" i="89"/>
  <c r="CG191" i="89"/>
  <c r="CG205" i="89"/>
  <c r="CG161" i="89"/>
  <c r="CY135" i="89"/>
  <c r="CI147" i="89"/>
  <c r="CZ120" i="89"/>
  <c r="CZ197" i="89"/>
  <c r="CJ127" i="89"/>
  <c r="CJ154" i="89"/>
  <c r="BX173" i="89"/>
  <c r="DD192" i="89"/>
  <c r="CN199" i="89"/>
  <c r="BR34" i="89"/>
  <c r="CZ127" i="89"/>
  <c r="CO176" i="89"/>
  <c r="CH114" i="89"/>
  <c r="CY142" i="89"/>
  <c r="CZ85" i="89"/>
  <c r="CJ197" i="89"/>
  <c r="CJ120" i="89"/>
  <c r="BT154" i="89"/>
  <c r="DE168" i="89"/>
  <c r="CV102" i="89"/>
  <c r="DE121" i="89"/>
  <c r="CO168" i="89"/>
  <c r="CX49" i="89"/>
  <c r="BR137" i="89"/>
  <c r="BS45" i="89"/>
  <c r="BQ131" i="89"/>
  <c r="DD138" i="89"/>
  <c r="CO121" i="89"/>
  <c r="CJ158" i="89"/>
  <c r="BS148" i="89"/>
  <c r="CH196" i="89"/>
  <c r="CH49" i="89"/>
  <c r="CX137" i="89"/>
  <c r="BO119" i="89"/>
  <c r="DE80" i="89"/>
  <c r="CY45" i="89"/>
  <c r="CN138" i="89"/>
  <c r="CJ149" i="89"/>
  <c r="CY148" i="89"/>
  <c r="BR196" i="89"/>
  <c r="BR82" i="89"/>
  <c r="DF220" i="89"/>
  <c r="BT149" i="89"/>
  <c r="BZ220" i="89"/>
  <c r="CI142" i="89"/>
  <c r="CU208" i="89"/>
  <c r="CJ142" i="89"/>
  <c r="BP102" i="89"/>
  <c r="CV131" i="89"/>
  <c r="CV211" i="89"/>
  <c r="CG212" i="89"/>
  <c r="CF131" i="89"/>
  <c r="CF211" i="89"/>
  <c r="CN40" i="89"/>
  <c r="CM148" i="89"/>
  <c r="DB163" i="89"/>
  <c r="BQ144" i="89"/>
  <c r="BX199" i="89"/>
  <c r="BZ105" i="89"/>
  <c r="CE124" i="89"/>
  <c r="DD173" i="89"/>
  <c r="BX192" i="89"/>
  <c r="CV128" i="89"/>
  <c r="CO204" i="89"/>
  <c r="BP64" i="89"/>
  <c r="BR161" i="89"/>
  <c r="CF179" i="89"/>
  <c r="CF222" i="89"/>
  <c r="CF201" i="89"/>
  <c r="CX45" i="89"/>
  <c r="CU221" i="89"/>
  <c r="DE219" i="89"/>
  <c r="CE221" i="89"/>
  <c r="CV150" i="89"/>
  <c r="CV100" i="89"/>
  <c r="CH65" i="89"/>
  <c r="DE147" i="89"/>
  <c r="BO135" i="89"/>
  <c r="DD109" i="89"/>
  <c r="BX112" i="89"/>
  <c r="CF150" i="89"/>
  <c r="BP79" i="89"/>
  <c r="BR65" i="89"/>
  <c r="CO147" i="89"/>
  <c r="CU77" i="89"/>
  <c r="CZ142" i="89"/>
  <c r="CY68" i="89"/>
  <c r="CI68" i="89"/>
  <c r="BT135" i="89"/>
  <c r="CO220" i="89"/>
  <c r="CE95" i="89"/>
  <c r="CU210" i="89"/>
  <c r="CX204" i="89"/>
  <c r="CH57" i="89"/>
  <c r="CU131" i="89"/>
  <c r="CZ42" i="89"/>
  <c r="CJ157" i="89"/>
  <c r="CE127" i="89"/>
  <c r="BO213" i="89"/>
  <c r="BT162" i="89"/>
  <c r="CO165" i="89"/>
  <c r="CJ165" i="89"/>
  <c r="BY132" i="89"/>
  <c r="CO184" i="89"/>
  <c r="CJ73" i="89"/>
  <c r="CO37" i="89"/>
  <c r="BU224" i="89"/>
  <c r="BQ93" i="89"/>
  <c r="DF201" i="89"/>
  <c r="CN120" i="89"/>
  <c r="DE60" i="89"/>
  <c r="CI139" i="89"/>
  <c r="BY137" i="89"/>
  <c r="CY170" i="89"/>
  <c r="CO227" i="89"/>
  <c r="DE215" i="89"/>
  <c r="CI69" i="89"/>
  <c r="CN181" i="89"/>
  <c r="CO174" i="89"/>
  <c r="DE50" i="89"/>
  <c r="CW93" i="89"/>
  <c r="BX120" i="89"/>
  <c r="CO60" i="89"/>
  <c r="BS139" i="89"/>
  <c r="CI170" i="89"/>
  <c r="BY227" i="89"/>
  <c r="BY215" i="89"/>
  <c r="BS69" i="89"/>
  <c r="BY174" i="89"/>
  <c r="BY212" i="89"/>
  <c r="CY90" i="89"/>
  <c r="CU185" i="89"/>
  <c r="BQ65" i="89"/>
  <c r="DE212" i="89"/>
  <c r="CY92" i="89"/>
  <c r="CY172" i="89"/>
  <c r="CI90" i="89"/>
  <c r="CE185" i="89"/>
  <c r="CI135" i="89"/>
  <c r="CI92" i="89"/>
  <c r="CI172" i="89"/>
  <c r="DD207" i="89"/>
  <c r="BS147" i="89"/>
  <c r="BY111" i="89"/>
  <c r="BX103" i="89"/>
  <c r="BX139" i="89"/>
  <c r="DC40" i="89"/>
  <c r="CM170" i="89"/>
  <c r="BX175" i="89"/>
  <c r="CZ164" i="89"/>
  <c r="BQ149" i="89"/>
  <c r="CG135" i="89"/>
  <c r="BY220" i="89"/>
  <c r="CF44" i="89"/>
  <c r="CE70" i="89"/>
  <c r="BO95" i="89"/>
  <c r="BT157" i="89"/>
  <c r="CZ162" i="89"/>
  <c r="DF179" i="89"/>
  <c r="CE213" i="89"/>
  <c r="BY196" i="89"/>
  <c r="CE131" i="89"/>
  <c r="CJ167" i="89"/>
  <c r="BY184" i="89"/>
  <c r="CE210" i="89"/>
  <c r="CU220" i="89"/>
  <c r="BR57" i="89"/>
  <c r="CZ128" i="89"/>
  <c r="DE165" i="89"/>
  <c r="CZ165" i="89"/>
  <c r="BO127" i="89"/>
  <c r="BT73" i="89"/>
  <c r="CV132" i="89"/>
  <c r="BP110" i="89"/>
  <c r="BT42" i="89"/>
  <c r="CU70" i="89"/>
  <c r="DE196" i="89"/>
  <c r="DE120" i="89"/>
  <c r="CZ167" i="89"/>
  <c r="DF117" i="89"/>
  <c r="CE220" i="89"/>
  <c r="CJ128" i="89"/>
  <c r="DE163" i="89"/>
  <c r="CP181" i="89"/>
  <c r="CO99" i="89"/>
  <c r="CV110" i="89"/>
  <c r="CO120" i="89"/>
  <c r="CO177" i="89"/>
  <c r="CO163" i="89"/>
  <c r="CU88" i="89"/>
  <c r="CU112" i="89"/>
  <c r="BY99" i="89"/>
  <c r="CE69" i="89"/>
  <c r="CJ160" i="89"/>
  <c r="BY177" i="89"/>
  <c r="BY123" i="89"/>
  <c r="CU187" i="89"/>
  <c r="CE88" i="89"/>
  <c r="CK213" i="89"/>
  <c r="CE112" i="89"/>
  <c r="CU162" i="89"/>
  <c r="CU69" i="89"/>
  <c r="CZ201" i="89"/>
  <c r="BT160" i="89"/>
  <c r="CU174" i="89"/>
  <c r="CZ212" i="89"/>
  <c r="CU116" i="89"/>
  <c r="CP156" i="89"/>
  <c r="CU178" i="89"/>
  <c r="DE135" i="89"/>
  <c r="CU223" i="89"/>
  <c r="CE74" i="89"/>
  <c r="CJ148" i="89"/>
  <c r="DF212" i="89"/>
  <c r="CE121" i="89"/>
  <c r="BZ67" i="89"/>
  <c r="CE187" i="89"/>
  <c r="BU213" i="89"/>
  <c r="CE162" i="89"/>
  <c r="CJ201" i="89"/>
  <c r="BR153" i="89"/>
  <c r="DE132" i="89"/>
  <c r="CE174" i="89"/>
  <c r="CJ212" i="89"/>
  <c r="CE116" i="89"/>
  <c r="BZ86" i="89"/>
  <c r="CE178" i="89"/>
  <c r="CO135" i="89"/>
  <c r="CE223" i="89"/>
  <c r="CU74" i="89"/>
  <c r="BT148" i="89"/>
  <c r="CH204" i="89"/>
  <c r="DA224" i="89"/>
  <c r="CZ135" i="89"/>
  <c r="BY37" i="89"/>
  <c r="DF85" i="89"/>
  <c r="CP210" i="89"/>
  <c r="BR217" i="89"/>
  <c r="BR220" i="89"/>
  <c r="DD48" i="89"/>
  <c r="CJ152" i="89"/>
  <c r="CO48" i="89"/>
  <c r="CE205" i="89"/>
  <c r="CV207" i="89"/>
  <c r="CV225" i="89"/>
  <c r="CU163" i="89"/>
  <c r="BO45" i="89"/>
  <c r="CU167" i="89"/>
  <c r="BO109" i="89"/>
  <c r="BO192" i="89"/>
  <c r="CU193" i="89"/>
  <c r="CX68" i="89"/>
  <c r="BR41" i="89"/>
  <c r="CU55" i="89"/>
  <c r="CU94" i="89"/>
  <c r="CV113" i="89"/>
  <c r="CE182" i="89"/>
  <c r="CO139" i="89"/>
  <c r="CO223" i="89"/>
  <c r="BZ200" i="89"/>
  <c r="BP96" i="89"/>
  <c r="CH107" i="89"/>
  <c r="BY223" i="89"/>
  <c r="DF200" i="89"/>
  <c r="CO166" i="89"/>
  <c r="BO96" i="89"/>
  <c r="CU135" i="89"/>
  <c r="BP55" i="89"/>
  <c r="BQ182" i="89"/>
  <c r="BQ197" i="89"/>
  <c r="DD40" i="89"/>
  <c r="CZ33" i="89"/>
  <c r="DD128" i="89"/>
  <c r="CI146" i="89"/>
  <c r="CG182" i="89"/>
  <c r="CW101" i="89"/>
  <c r="BX163" i="89"/>
  <c r="CM50" i="89"/>
  <c r="CG146" i="89"/>
  <c r="BQ110" i="89"/>
  <c r="DC196" i="89"/>
  <c r="CW144" i="89"/>
  <c r="BS46" i="89"/>
  <c r="DC178" i="89"/>
  <c r="DD88" i="89"/>
  <c r="DD80" i="89"/>
  <c r="CW197" i="89"/>
  <c r="DC48" i="89"/>
  <c r="DC148" i="89"/>
  <c r="CG100" i="89"/>
  <c r="CM196" i="89"/>
  <c r="CY100" i="89"/>
  <c r="CM178" i="89"/>
  <c r="CY214" i="89"/>
  <c r="CN80" i="89"/>
  <c r="CM153" i="89"/>
  <c r="BW219" i="89"/>
  <c r="BQ100" i="89"/>
  <c r="BX189" i="89"/>
  <c r="CW157" i="89"/>
  <c r="CI100" i="89"/>
  <c r="BW192" i="89"/>
  <c r="CI214" i="89"/>
  <c r="CU206" i="89"/>
  <c r="DD53" i="89"/>
  <c r="CY191" i="89"/>
  <c r="BO126" i="89"/>
  <c r="DC219" i="89"/>
  <c r="DD189" i="89"/>
  <c r="BW166" i="89"/>
  <c r="CG157" i="89"/>
  <c r="CW118" i="89"/>
  <c r="CO201" i="89"/>
  <c r="CM192" i="89"/>
  <c r="CN71" i="89"/>
  <c r="CZ199" i="89"/>
  <c r="CW113" i="89"/>
  <c r="CW153" i="89"/>
  <c r="CY77" i="89"/>
  <c r="CE78" i="89"/>
  <c r="DD164" i="89"/>
  <c r="CI191" i="89"/>
  <c r="DC166" i="89"/>
  <c r="CG118" i="89"/>
  <c r="BS146" i="89"/>
  <c r="CG101" i="89"/>
  <c r="DD163" i="89"/>
  <c r="CE201" i="89"/>
  <c r="CG153" i="89"/>
  <c r="CI77" i="89"/>
  <c r="CU78" i="89"/>
  <c r="BQ146" i="89"/>
  <c r="DE68" i="89"/>
  <c r="DC206" i="89"/>
  <c r="CZ74" i="89"/>
  <c r="CG126" i="89"/>
  <c r="CX143" i="89"/>
  <c r="BQ191" i="89"/>
  <c r="BQ108" i="89"/>
  <c r="BQ161" i="89"/>
  <c r="BR89" i="89"/>
  <c r="CJ74" i="89"/>
  <c r="DE209" i="89"/>
  <c r="DC186" i="89"/>
  <c r="BX96" i="89"/>
  <c r="CM186" i="89"/>
  <c r="DD96" i="89"/>
  <c r="DD114" i="89"/>
  <c r="CZ191" i="89"/>
  <c r="CU155" i="89"/>
  <c r="BX213" i="89"/>
  <c r="DC200" i="89"/>
  <c r="DB191" i="89"/>
  <c r="CN114" i="89"/>
  <c r="CJ191" i="89"/>
  <c r="BR131" i="89"/>
  <c r="CM200" i="89"/>
  <c r="CW175" i="89"/>
  <c r="DD64" i="89"/>
  <c r="BQ205" i="89"/>
  <c r="CN90" i="89"/>
  <c r="CX131" i="89"/>
  <c r="CZ125" i="89"/>
  <c r="CJ125" i="89"/>
  <c r="CZ207" i="89"/>
  <c r="CJ207" i="89"/>
  <c r="CY67" i="89"/>
  <c r="DC153" i="89"/>
  <c r="CG190" i="89"/>
  <c r="BX65" i="89"/>
  <c r="DD59" i="89"/>
  <c r="DD141" i="89"/>
  <c r="CU159" i="89"/>
  <c r="CG109" i="89"/>
  <c r="BQ190" i="89"/>
  <c r="BQ169" i="89"/>
  <c r="BQ109" i="89"/>
  <c r="CW169" i="89"/>
  <c r="DD136" i="89"/>
  <c r="DD204" i="89"/>
  <c r="CN136" i="89"/>
  <c r="BO101" i="89"/>
  <c r="CG31" i="89"/>
  <c r="CZ68" i="89"/>
  <c r="CN66" i="89"/>
  <c r="CY157" i="89"/>
  <c r="CJ68" i="89"/>
  <c r="CW60" i="89"/>
  <c r="BX116" i="89"/>
  <c r="CW71" i="89"/>
  <c r="BP171" i="89"/>
  <c r="CZ137" i="89"/>
  <c r="BR208" i="89"/>
  <c r="BS40" i="89"/>
  <c r="CX61" i="89"/>
  <c r="CV171" i="89"/>
  <c r="CJ137" i="89"/>
  <c r="CX208" i="89"/>
  <c r="CY40" i="89"/>
  <c r="CH61" i="89"/>
  <c r="CX227" i="89"/>
  <c r="BT144" i="89"/>
  <c r="CH227" i="89"/>
  <c r="CX82" i="89"/>
  <c r="BR125" i="89"/>
  <c r="BT158" i="89"/>
  <c r="CL154" i="89"/>
  <c r="CL191" i="89"/>
  <c r="DA142" i="89"/>
  <c r="BV58" i="89"/>
  <c r="CK142" i="89"/>
  <c r="DB110" i="89"/>
  <c r="CL58" i="89"/>
  <c r="CL110" i="89"/>
  <c r="CL75" i="89"/>
  <c r="DA32" i="89"/>
  <c r="CH46" i="89"/>
  <c r="BO205" i="89"/>
  <c r="CN48" i="89"/>
  <c r="BT152" i="89"/>
  <c r="CL143" i="89"/>
  <c r="CF225" i="89"/>
  <c r="BR121" i="89"/>
  <c r="CE163" i="89"/>
  <c r="CV162" i="89"/>
  <c r="CF207" i="89"/>
  <c r="BP169" i="89"/>
  <c r="DD142" i="89"/>
  <c r="CE167" i="89"/>
  <c r="CV86" i="89"/>
  <c r="CE192" i="89"/>
  <c r="BY48" i="89"/>
  <c r="CK32" i="89"/>
  <c r="DD122" i="89"/>
  <c r="BX191" i="89"/>
  <c r="CV146" i="89"/>
  <c r="BW149" i="89"/>
  <c r="CX121" i="89"/>
  <c r="CF162" i="89"/>
  <c r="CF169" i="89"/>
  <c r="BS213" i="89"/>
  <c r="BX221" i="89"/>
  <c r="BV66" i="89"/>
  <c r="CF155" i="89"/>
  <c r="BP160" i="89"/>
  <c r="CM201" i="89"/>
  <c r="CF86" i="89"/>
  <c r="CN122" i="89"/>
  <c r="CX173" i="89"/>
  <c r="DD191" i="89"/>
  <c r="CV115" i="89"/>
  <c r="CF146" i="89"/>
  <c r="CJ153" i="89"/>
  <c r="BO169" i="89"/>
  <c r="CY213" i="89"/>
  <c r="DD221" i="89"/>
  <c r="CN194" i="89"/>
  <c r="CL66" i="89"/>
  <c r="CZ133" i="89"/>
  <c r="CF195" i="89"/>
  <c r="CU142" i="89"/>
  <c r="CZ49" i="89"/>
  <c r="CZ121" i="89"/>
  <c r="CH173" i="89"/>
  <c r="BO217" i="89"/>
  <c r="CF115" i="89"/>
  <c r="BT153" i="89"/>
  <c r="CU169" i="89"/>
  <c r="BP221" i="89"/>
  <c r="CV122" i="89"/>
  <c r="CU92" i="89"/>
  <c r="CI88" i="89"/>
  <c r="CZ78" i="89"/>
  <c r="DD194" i="89"/>
  <c r="CJ133" i="89"/>
  <c r="DB226" i="89"/>
  <c r="CV195" i="89"/>
  <c r="CE142" i="89"/>
  <c r="CV47" i="89"/>
  <c r="CX154" i="89"/>
  <c r="CJ49" i="89"/>
  <c r="CX109" i="89"/>
  <c r="CJ121" i="89"/>
  <c r="CU217" i="89"/>
  <c r="CV221" i="89"/>
  <c r="CF122" i="89"/>
  <c r="CE92" i="89"/>
  <c r="CY88" i="89"/>
  <c r="CJ78" i="89"/>
  <c r="BO218" i="89"/>
  <c r="BX104" i="89"/>
  <c r="CL162" i="89"/>
  <c r="CZ69" i="89"/>
  <c r="CN147" i="89"/>
  <c r="CF47" i="89"/>
  <c r="CH154" i="89"/>
  <c r="CH109" i="89"/>
  <c r="CE45" i="89"/>
  <c r="CX217" i="89"/>
  <c r="CU218" i="89"/>
  <c r="DD104" i="89"/>
  <c r="CE138" i="89"/>
  <c r="CJ69" i="89"/>
  <c r="CU109" i="89"/>
  <c r="DB54" i="89"/>
  <c r="CO151" i="89"/>
  <c r="CH205" i="89"/>
  <c r="CO80" i="89"/>
  <c r="DE110" i="89"/>
  <c r="CG151" i="89"/>
  <c r="CZ141" i="89"/>
  <c r="DD168" i="89"/>
  <c r="CN51" i="89"/>
  <c r="BX84" i="89"/>
  <c r="CG226" i="89"/>
  <c r="BT77" i="89"/>
  <c r="CZ57" i="89"/>
  <c r="BT116" i="89"/>
  <c r="CE183" i="89"/>
  <c r="CU119" i="89"/>
  <c r="CU101" i="89"/>
  <c r="CE208" i="89"/>
  <c r="CE155" i="89"/>
  <c r="CU105" i="89"/>
  <c r="CE159" i="89"/>
  <c r="CU202" i="89"/>
  <c r="CE37" i="89"/>
  <c r="BO209" i="89"/>
  <c r="CU37" i="89"/>
  <c r="BO193" i="89"/>
  <c r="CV48" i="89"/>
  <c r="CH78" i="89"/>
  <c r="CX98" i="89"/>
  <c r="BX211" i="89"/>
  <c r="CE186" i="89"/>
  <c r="DE224" i="89"/>
  <c r="CH77" i="89"/>
  <c r="DF55" i="89"/>
  <c r="BY175" i="89"/>
  <c r="CV105" i="89"/>
  <c r="CU139" i="89"/>
  <c r="BO103" i="89"/>
  <c r="BZ135" i="89"/>
  <c r="CV167" i="89"/>
  <c r="CH150" i="89"/>
  <c r="CP162" i="89"/>
  <c r="BY185" i="89"/>
  <c r="BO129" i="89"/>
  <c r="BP119" i="89"/>
  <c r="CV43" i="89"/>
  <c r="BP63" i="89"/>
  <c r="BO184" i="89"/>
  <c r="CO56" i="89"/>
  <c r="CE84" i="89"/>
  <c r="CF48" i="89"/>
  <c r="CV76" i="89"/>
  <c r="BR78" i="89"/>
  <c r="CH98" i="89"/>
  <c r="BO186" i="89"/>
  <c r="BR77" i="89"/>
  <c r="CX86" i="89"/>
  <c r="DE175" i="89"/>
  <c r="CP78" i="89"/>
  <c r="CF105" i="89"/>
  <c r="CE139" i="89"/>
  <c r="BR150" i="89"/>
  <c r="BZ162" i="89"/>
  <c r="DE185" i="89"/>
  <c r="CF43" i="89"/>
  <c r="BP174" i="89"/>
  <c r="BY56" i="89"/>
  <c r="DF73" i="89"/>
  <c r="DF171" i="89"/>
  <c r="CF76" i="89"/>
  <c r="CV59" i="89"/>
  <c r="CH86" i="89"/>
  <c r="CV158" i="89"/>
  <c r="CE41" i="89"/>
  <c r="DD38" i="89"/>
  <c r="BZ113" i="89"/>
  <c r="CV174" i="89"/>
  <c r="BP223" i="89"/>
  <c r="CU120" i="89"/>
  <c r="CP73" i="89"/>
  <c r="BQ156" i="89"/>
  <c r="CP171" i="89"/>
  <c r="CV64" i="89"/>
  <c r="CX161" i="89"/>
  <c r="CF59" i="89"/>
  <c r="BX77" i="89"/>
  <c r="CX160" i="89"/>
  <c r="CF158" i="89"/>
  <c r="BP179" i="89"/>
  <c r="CV79" i="89"/>
  <c r="BX158" i="89"/>
  <c r="BY204" i="89"/>
  <c r="BP222" i="89"/>
  <c r="CU96" i="89"/>
  <c r="CU41" i="89"/>
  <c r="BX60" i="89"/>
  <c r="CV55" i="89"/>
  <c r="DE166" i="89"/>
  <c r="CE120" i="89"/>
  <c r="CH92" i="89"/>
  <c r="CP122" i="89"/>
  <c r="BX109" i="89"/>
  <c r="DD131" i="89"/>
  <c r="BZ173" i="89"/>
  <c r="CO219" i="89"/>
  <c r="CU124" i="89"/>
  <c r="CH160" i="89"/>
  <c r="CX107" i="89"/>
  <c r="BP100" i="89"/>
  <c r="CP128" i="89"/>
  <c r="CE55" i="89"/>
  <c r="CU182" i="89"/>
  <c r="DE139" i="89"/>
  <c r="CV201" i="89"/>
  <c r="DD211" i="89"/>
  <c r="CO224" i="89"/>
  <c r="CH45" i="89"/>
  <c r="CF128" i="89"/>
  <c r="DF164" i="89"/>
  <c r="CF113" i="89"/>
  <c r="CU103" i="89"/>
  <c r="BP167" i="89"/>
  <c r="CH34" i="89"/>
  <c r="CE94" i="89"/>
  <c r="BR141" i="89"/>
  <c r="CU129" i="89"/>
  <c r="CV119" i="89"/>
  <c r="DF161" i="89"/>
  <c r="CV63" i="89"/>
  <c r="CU184" i="89"/>
  <c r="CO140" i="89"/>
  <c r="CV96" i="89"/>
  <c r="CJ156" i="89"/>
  <c r="CP164" i="89"/>
  <c r="DF207" i="89"/>
  <c r="DD209" i="89"/>
  <c r="BP50" i="89"/>
  <c r="BY207" i="89"/>
  <c r="CX171" i="89"/>
  <c r="CH209" i="89"/>
  <c r="CG137" i="89"/>
  <c r="BY119" i="89"/>
  <c r="CW133" i="89"/>
  <c r="CJ57" i="89"/>
  <c r="CG133" i="89"/>
  <c r="BQ151" i="89"/>
  <c r="CH171" i="89"/>
  <c r="DE207" i="89"/>
  <c r="BX220" i="89"/>
  <c r="CZ210" i="89"/>
  <c r="BR209" i="89"/>
  <c r="CX219" i="89"/>
  <c r="CH68" i="89"/>
  <c r="BX51" i="89"/>
  <c r="BQ137" i="89"/>
  <c r="DE162" i="89"/>
  <c r="CY37" i="89"/>
  <c r="BY39" i="89"/>
  <c r="DE157" i="89"/>
  <c r="CG206" i="89"/>
  <c r="BQ226" i="89"/>
  <c r="CV84" i="89"/>
  <c r="CJ141" i="89"/>
  <c r="DD144" i="89"/>
  <c r="CI136" i="89"/>
  <c r="CW89" i="89"/>
  <c r="BZ150" i="89"/>
  <c r="DD220" i="89"/>
  <c r="CW87" i="89"/>
  <c r="CO167" i="89"/>
  <c r="CJ210" i="89"/>
  <c r="CH219" i="89"/>
  <c r="CO162" i="89"/>
  <c r="CI37" i="89"/>
  <c r="CX159" i="89"/>
  <c r="DE39" i="89"/>
  <c r="CZ112" i="89"/>
  <c r="CO157" i="89"/>
  <c r="CY171" i="89"/>
  <c r="CF84" i="89"/>
  <c r="CX74" i="89"/>
  <c r="BX100" i="89"/>
  <c r="CN144" i="89"/>
  <c r="BP192" i="89"/>
  <c r="BS136" i="89"/>
  <c r="BO53" i="89"/>
  <c r="CU33" i="89"/>
  <c r="BQ43" i="89"/>
  <c r="CX162" i="89"/>
  <c r="DE216" i="89"/>
  <c r="BQ87" i="89"/>
  <c r="DE131" i="89"/>
  <c r="CJ150" i="89"/>
  <c r="DE167" i="89"/>
  <c r="CN217" i="89"/>
  <c r="DD67" i="89"/>
  <c r="BR140" i="89"/>
  <c r="CH159" i="89"/>
  <c r="CJ112" i="89"/>
  <c r="CH200" i="89"/>
  <c r="CH74" i="89"/>
  <c r="DD100" i="89"/>
  <c r="CZ129" i="89"/>
  <c r="CN151" i="89"/>
  <c r="CH162" i="89"/>
  <c r="CX54" i="89"/>
  <c r="CO216" i="89"/>
  <c r="CV123" i="89"/>
  <c r="CV67" i="89"/>
  <c r="CO131" i="89"/>
  <c r="BT150" i="89"/>
  <c r="CJ161" i="89"/>
  <c r="BX217" i="89"/>
  <c r="CN67" i="89"/>
  <c r="CX140" i="89"/>
  <c r="BR200" i="89"/>
  <c r="CX224" i="89"/>
  <c r="BP185" i="89"/>
  <c r="CJ129" i="89"/>
  <c r="BP203" i="89"/>
  <c r="BQ216" i="89"/>
  <c r="BS140" i="89"/>
  <c r="BX99" i="89"/>
  <c r="CF123" i="89"/>
  <c r="CF67" i="89"/>
  <c r="BT161" i="89"/>
  <c r="DE159" i="89"/>
  <c r="BX165" i="89"/>
  <c r="DE213" i="89"/>
  <c r="CH224" i="89"/>
  <c r="CV185" i="89"/>
  <c r="DD130" i="89"/>
  <c r="CW185" i="89"/>
  <c r="BO200" i="89"/>
  <c r="BR54" i="89"/>
  <c r="DD99" i="89"/>
  <c r="CO159" i="89"/>
  <c r="CN165" i="89"/>
  <c r="CZ77" i="89"/>
  <c r="DE119" i="89"/>
  <c r="CN168" i="89"/>
  <c r="CO213" i="89"/>
  <c r="CN130" i="89"/>
  <c r="BP184" i="89"/>
  <c r="CH129" i="89"/>
  <c r="CX41" i="89"/>
  <c r="CZ116" i="89"/>
  <c r="CE150" i="89"/>
  <c r="CX117" i="89"/>
  <c r="BX47" i="89"/>
  <c r="CZ119" i="89"/>
  <c r="CH194" i="89"/>
  <c r="CE175" i="89"/>
  <c r="CV62" i="89"/>
  <c r="BU41" i="89"/>
  <c r="CK41" i="89"/>
  <c r="BR51" i="89"/>
  <c r="BU185" i="89"/>
  <c r="CX152" i="89"/>
  <c r="CJ76" i="89"/>
  <c r="CJ89" i="89"/>
  <c r="CJ82" i="89"/>
  <c r="CH132" i="89"/>
  <c r="CH220" i="89"/>
  <c r="BR97" i="89"/>
  <c r="CH33" i="89"/>
  <c r="BS132" i="89"/>
  <c r="BS52" i="89"/>
  <c r="BR205" i="89"/>
  <c r="CY97" i="89"/>
  <c r="CX60" i="89"/>
  <c r="CX151" i="89"/>
  <c r="CX66" i="89"/>
  <c r="CI97" i="89"/>
  <c r="CH60" i="89"/>
  <c r="CH151" i="89"/>
  <c r="CH66" i="89"/>
  <c r="BR132" i="89"/>
  <c r="CX97" i="89"/>
  <c r="CY52" i="89"/>
  <c r="CW68" i="89"/>
  <c r="CW136" i="89"/>
  <c r="CV184" i="89"/>
  <c r="CJ34" i="89"/>
  <c r="CU58" i="89"/>
  <c r="BX151" i="89"/>
  <c r="CJ119" i="89"/>
  <c r="BY211" i="89"/>
  <c r="BR194" i="89"/>
  <c r="CX105" i="89"/>
  <c r="BO175" i="89"/>
  <c r="BQ204" i="89"/>
  <c r="CE33" i="89"/>
  <c r="CY96" i="89"/>
  <c r="DE126" i="89"/>
  <c r="CY140" i="89"/>
  <c r="CY60" i="89"/>
  <c r="CG68" i="89"/>
  <c r="CG136" i="89"/>
  <c r="CZ203" i="89"/>
  <c r="CZ34" i="89"/>
  <c r="BX172" i="89"/>
  <c r="DE211" i="89"/>
  <c r="CH105" i="89"/>
  <c r="CX214" i="89"/>
  <c r="CW204" i="89"/>
  <c r="CI96" i="89"/>
  <c r="CO126" i="89"/>
  <c r="CI60" i="89"/>
  <c r="DD68" i="89"/>
  <c r="CJ203" i="89"/>
  <c r="DD197" i="89"/>
  <c r="CV163" i="89"/>
  <c r="BQ170" i="89"/>
  <c r="DD172" i="89"/>
  <c r="DE141" i="89"/>
  <c r="DE130" i="89"/>
  <c r="DE79" i="89"/>
  <c r="CX218" i="89"/>
  <c r="CN68" i="89"/>
  <c r="CN197" i="89"/>
  <c r="DD133" i="89"/>
  <c r="CF163" i="89"/>
  <c r="BR129" i="89"/>
  <c r="CG170" i="89"/>
  <c r="BY92" i="89"/>
  <c r="CV143" i="89"/>
  <c r="BQ89" i="89"/>
  <c r="DE47" i="89"/>
  <c r="CV126" i="89"/>
  <c r="CO141" i="89"/>
  <c r="CV111" i="89"/>
  <c r="CP166" i="89"/>
  <c r="BQ154" i="89"/>
  <c r="CO130" i="89"/>
  <c r="CO79" i="89"/>
  <c r="CZ84" i="89"/>
  <c r="CW123" i="89"/>
  <c r="BP94" i="89"/>
  <c r="CH218" i="89"/>
  <c r="BP170" i="89"/>
  <c r="CN133" i="89"/>
  <c r="CO92" i="89"/>
  <c r="CF143" i="89"/>
  <c r="CO47" i="89"/>
  <c r="CF126" i="89"/>
  <c r="CO109" i="89"/>
  <c r="DF166" i="89"/>
  <c r="CX169" i="89"/>
  <c r="CJ84" i="89"/>
  <c r="CG123" i="89"/>
  <c r="CV94" i="89"/>
  <c r="CV170" i="89"/>
  <c r="BQ206" i="89"/>
  <c r="CF192" i="89"/>
  <c r="DD84" i="89"/>
  <c r="CH117" i="89"/>
  <c r="CG185" i="89"/>
  <c r="DD47" i="89"/>
  <c r="BY109" i="89"/>
  <c r="CV203" i="89"/>
  <c r="CE53" i="89"/>
  <c r="CU200" i="89"/>
  <c r="CK105" i="89"/>
  <c r="BT76" i="89"/>
  <c r="CZ89" i="89"/>
  <c r="CI132" i="89"/>
  <c r="CZ82" i="89"/>
  <c r="CY43" i="89"/>
  <c r="CI57" i="89"/>
  <c r="CI76" i="89"/>
  <c r="CY156" i="89"/>
  <c r="CY53" i="89"/>
  <c r="BS48" i="89"/>
  <c r="CY85" i="89"/>
  <c r="BS124" i="89"/>
  <c r="CY80" i="89"/>
  <c r="CI62" i="89"/>
  <c r="CI85" i="89"/>
  <c r="CY124" i="89"/>
  <c r="CI80" i="89"/>
  <c r="CI93" i="89"/>
  <c r="BS157" i="89"/>
  <c r="BS44" i="89"/>
  <c r="CY141" i="89"/>
  <c r="CY57" i="89"/>
  <c r="BS95" i="89"/>
  <c r="BS156" i="89"/>
  <c r="BS43" i="89"/>
  <c r="CI48" i="89"/>
  <c r="CY76" i="89"/>
  <c r="CI119" i="89"/>
  <c r="CI53" i="89"/>
  <c r="BS119" i="89"/>
  <c r="CI123" i="89"/>
  <c r="BS123" i="89"/>
  <c r="CI134" i="89"/>
  <c r="BS33" i="89"/>
  <c r="CI141" i="89"/>
  <c r="CY95" i="89"/>
  <c r="BS134" i="89"/>
  <c r="CI30" i="89"/>
  <c r="BS143" i="89"/>
  <c r="CY89" i="89"/>
  <c r="BS149" i="89"/>
  <c r="CI120" i="89"/>
  <c r="BS30" i="89"/>
  <c r="CI143" i="89"/>
  <c r="CY84" i="89"/>
  <c r="CI36" i="89"/>
  <c r="CI89" i="89"/>
  <c r="CY149" i="89"/>
  <c r="BS120" i="89"/>
  <c r="CI131" i="89"/>
  <c r="CI84" i="89"/>
  <c r="CY65" i="89"/>
  <c r="BS131" i="89"/>
  <c r="CI65" i="89"/>
  <c r="CI127" i="89"/>
  <c r="BS150" i="89"/>
  <c r="CY61" i="89"/>
  <c r="CY51" i="89"/>
  <c r="BS127" i="89"/>
  <c r="CY150" i="89"/>
  <c r="BS164" i="89"/>
  <c r="CI61" i="89"/>
  <c r="CY56" i="89"/>
  <c r="CI51" i="89"/>
  <c r="CY164" i="89"/>
  <c r="CI56" i="89"/>
  <c r="CY44" i="89"/>
  <c r="BS163" i="89"/>
  <c r="CY163" i="89"/>
  <c r="CY75" i="89"/>
  <c r="BS55" i="89"/>
  <c r="CP92" i="89"/>
  <c r="DF138" i="89"/>
  <c r="BZ118" i="89"/>
  <c r="DF31" i="89"/>
  <c r="DF102" i="89"/>
  <c r="DF216" i="89"/>
  <c r="DF83" i="89"/>
  <c r="CP55" i="89"/>
  <c r="DF173" i="89"/>
  <c r="BZ78" i="89"/>
  <c r="CP207" i="89"/>
  <c r="CP161" i="89"/>
  <c r="DF113" i="89"/>
  <c r="BZ208" i="89"/>
  <c r="CP91" i="89"/>
  <c r="BZ201" i="89"/>
  <c r="CP83" i="89"/>
  <c r="DF40" i="89"/>
  <c r="CP197" i="89"/>
  <c r="DF187" i="89"/>
  <c r="DF223" i="89"/>
  <c r="DF135" i="89"/>
  <c r="DF94" i="89"/>
  <c r="CP37" i="89"/>
  <c r="CP40" i="89"/>
  <c r="BZ197" i="89"/>
  <c r="CP149" i="89"/>
  <c r="DF105" i="89"/>
  <c r="CP187" i="89"/>
  <c r="CP223" i="89"/>
  <c r="BZ128" i="89"/>
  <c r="CP94" i="89"/>
  <c r="DF37" i="89"/>
  <c r="BZ122" i="89"/>
  <c r="BZ216" i="89"/>
  <c r="BZ102" i="89"/>
  <c r="BZ149" i="89"/>
  <c r="CP95" i="89"/>
  <c r="DF45" i="89"/>
  <c r="BZ90" i="89"/>
  <c r="DF65" i="89"/>
  <c r="DF120" i="89"/>
  <c r="DF221" i="89"/>
  <c r="DF209" i="89"/>
  <c r="BZ157" i="89"/>
  <c r="CP47" i="89"/>
  <c r="CP70" i="89"/>
  <c r="CP110" i="89"/>
  <c r="DF127" i="89"/>
  <c r="CP212" i="89"/>
  <c r="DF67" i="89"/>
  <c r="BZ103" i="89"/>
  <c r="CP186" i="89"/>
  <c r="CP114" i="89"/>
  <c r="DF156" i="89"/>
  <c r="BZ70" i="89"/>
  <c r="BZ95" i="89"/>
  <c r="BZ209" i="89"/>
  <c r="BZ110" i="89"/>
  <c r="CP127" i="89"/>
  <c r="DF181" i="89"/>
  <c r="DF208" i="89"/>
  <c r="BZ186" i="89"/>
  <c r="DF86" i="89"/>
  <c r="CP85" i="89"/>
  <c r="BZ210" i="89"/>
  <c r="BZ117" i="89"/>
  <c r="BZ82" i="89"/>
  <c r="CP221" i="89"/>
  <c r="BZ189" i="89"/>
  <c r="DF97" i="89"/>
  <c r="DF92" i="89"/>
  <c r="CP179" i="89"/>
  <c r="DF157" i="89"/>
  <c r="CP45" i="89"/>
  <c r="DF118" i="89"/>
  <c r="DF47" i="89"/>
  <c r="CP219" i="89"/>
  <c r="CP97" i="89"/>
  <c r="CP65" i="89"/>
  <c r="DF103" i="89"/>
  <c r="CP176" i="89"/>
  <c r="DF129" i="89"/>
  <c r="DF219" i="89"/>
  <c r="BZ46" i="89"/>
  <c r="DF143" i="89"/>
  <c r="DF218" i="89"/>
  <c r="DF215" i="89"/>
  <c r="DF211" i="89"/>
  <c r="BZ53" i="89"/>
  <c r="DF194" i="89"/>
  <c r="CP38" i="89"/>
  <c r="DF126" i="89"/>
  <c r="DF226" i="89"/>
  <c r="CP126" i="89"/>
  <c r="CP218" i="89"/>
  <c r="DF46" i="89"/>
  <c r="DF53" i="89"/>
  <c r="CP143" i="89"/>
  <c r="CP132" i="89"/>
  <c r="BZ123" i="89"/>
  <c r="BZ170" i="89"/>
  <c r="CP111" i="89"/>
  <c r="BZ111" i="89"/>
  <c r="CP72" i="89"/>
  <c r="DF38" i="89"/>
  <c r="CP215" i="89"/>
  <c r="BZ131" i="89"/>
  <c r="BZ134" i="89"/>
  <c r="CP227" i="89"/>
  <c r="BZ72" i="89"/>
  <c r="BZ183" i="89"/>
  <c r="DF61" i="89"/>
  <c r="DF131" i="89"/>
  <c r="DF134" i="89"/>
  <c r="BZ137" i="89"/>
  <c r="BZ227" i="89"/>
  <c r="DF64" i="89"/>
  <c r="CP61" i="89"/>
  <c r="BZ132" i="89"/>
  <c r="DF58" i="89"/>
  <c r="DF170" i="89"/>
  <c r="DE158" i="89"/>
  <c r="DE206" i="89"/>
  <c r="CO209" i="89"/>
  <c r="DE67" i="89"/>
  <c r="CO67" i="89"/>
  <c r="CO191" i="89"/>
  <c r="CO93" i="89"/>
  <c r="BY191" i="89"/>
  <c r="BY93" i="89"/>
  <c r="BY114" i="89"/>
  <c r="CO29" i="89"/>
  <c r="DE114" i="89"/>
  <c r="CO146" i="89"/>
  <c r="BY107" i="89"/>
  <c r="CO148" i="89"/>
  <c r="DE156" i="89"/>
  <c r="DE205" i="89"/>
  <c r="DE203" i="89"/>
  <c r="CO156" i="89"/>
  <c r="DE154" i="89"/>
  <c r="BY148" i="89"/>
  <c r="DE107" i="89"/>
  <c r="BY151" i="89"/>
  <c r="CO154" i="89"/>
  <c r="CO205" i="89"/>
  <c r="DE149" i="89"/>
  <c r="CO203" i="89"/>
  <c r="CO149" i="89"/>
  <c r="DE118" i="89"/>
  <c r="CO118" i="89"/>
  <c r="BY199" i="89"/>
  <c r="DE199" i="89"/>
  <c r="DE51" i="89"/>
  <c r="CO51" i="89"/>
  <c r="DE138" i="89"/>
  <c r="CO169" i="89"/>
  <c r="CO138" i="89"/>
  <c r="BY197" i="89"/>
  <c r="BY169" i="89"/>
  <c r="DE134" i="89"/>
  <c r="DE197" i="89"/>
  <c r="CO134" i="89"/>
  <c r="DD146" i="89"/>
  <c r="CN146" i="89"/>
  <c r="DD34" i="89"/>
  <c r="DD155" i="89"/>
  <c r="CN34" i="89"/>
  <c r="CN155" i="89"/>
  <c r="CN74" i="89"/>
  <c r="BX176" i="89"/>
  <c r="DD176" i="89"/>
  <c r="CN160" i="89"/>
  <c r="BX111" i="89"/>
  <c r="DD111" i="89"/>
  <c r="DD127" i="89"/>
  <c r="CN87" i="89"/>
  <c r="BX203" i="89"/>
  <c r="CN127" i="89"/>
  <c r="BX160" i="89"/>
  <c r="DD162" i="89"/>
  <c r="DD56" i="89"/>
  <c r="BX184" i="89"/>
  <c r="BX201" i="89"/>
  <c r="CN56" i="89"/>
  <c r="BX190" i="89"/>
  <c r="DD184" i="89"/>
  <c r="BX178" i="89"/>
  <c r="DD190" i="89"/>
  <c r="DD123" i="89"/>
  <c r="DD203" i="89"/>
  <c r="DD178" i="89"/>
  <c r="CN159" i="89"/>
  <c r="DD188" i="89"/>
  <c r="DD152" i="89"/>
  <c r="CN152" i="89"/>
  <c r="CN195" i="89"/>
  <c r="DD202" i="89"/>
  <c r="DD195" i="89"/>
  <c r="CN202" i="89"/>
  <c r="BX108" i="89"/>
  <c r="DD108" i="89"/>
  <c r="DD72" i="89"/>
  <c r="CN72" i="89"/>
  <c r="CM179" i="89"/>
  <c r="BW191" i="89"/>
  <c r="BW201" i="89"/>
  <c r="BW169" i="89"/>
  <c r="DC212" i="89"/>
  <c r="CM190" i="89"/>
  <c r="DC169" i="89"/>
  <c r="BW82" i="89"/>
  <c r="BW164" i="89"/>
  <c r="DC51" i="89"/>
  <c r="BW190" i="89"/>
  <c r="DC152" i="89"/>
  <c r="CM123" i="89"/>
  <c r="BW72" i="89"/>
  <c r="BW170" i="89"/>
  <c r="DC162" i="89"/>
  <c r="BW174" i="89"/>
  <c r="BW217" i="89"/>
  <c r="BW142" i="89"/>
  <c r="DC164" i="89"/>
  <c r="DC191" i="89"/>
  <c r="BW51" i="89"/>
  <c r="BW123" i="89"/>
  <c r="CM212" i="89"/>
  <c r="CM152" i="89"/>
  <c r="DC208" i="89"/>
  <c r="CM64" i="89"/>
  <c r="CM82" i="89"/>
  <c r="CM149" i="89"/>
  <c r="CM208" i="89"/>
  <c r="DC64" i="89"/>
  <c r="DC220" i="89"/>
  <c r="BW180" i="89"/>
  <c r="CM80" i="89"/>
  <c r="DC80" i="89"/>
  <c r="BW94" i="89"/>
  <c r="CM180" i="89"/>
  <c r="DC176" i="89"/>
  <c r="DC177" i="89"/>
  <c r="DC199" i="89"/>
  <c r="DC216" i="89"/>
  <c r="CM199" i="89"/>
  <c r="DC187" i="89"/>
  <c r="CM220" i="89"/>
  <c r="DC142" i="89"/>
  <c r="CM177" i="89"/>
  <c r="BW227" i="89"/>
  <c r="BW216" i="89"/>
  <c r="CM77" i="89"/>
  <c r="CM194" i="89"/>
  <c r="BW207" i="89"/>
  <c r="BW113" i="89"/>
  <c r="CM94" i="89"/>
  <c r="DC224" i="89"/>
  <c r="DC116" i="89"/>
  <c r="DC217" i="89"/>
  <c r="CM224" i="89"/>
  <c r="CM116" i="89"/>
  <c r="DC202" i="89"/>
  <c r="DC185" i="89"/>
  <c r="DC207" i="89"/>
  <c r="CM202" i="89"/>
  <c r="DC113" i="89"/>
  <c r="CM185" i="89"/>
  <c r="BW107" i="89"/>
  <c r="DC188" i="89"/>
  <c r="BW215" i="89"/>
  <c r="DC120" i="89"/>
  <c r="BW110" i="89"/>
  <c r="CM154" i="89"/>
  <c r="CM107" i="89"/>
  <c r="BW121" i="89"/>
  <c r="CM110" i="89"/>
  <c r="BW89" i="89"/>
  <c r="CM71" i="89"/>
  <c r="CM188" i="89"/>
  <c r="CM176" i="89"/>
  <c r="DC210" i="89"/>
  <c r="DC215" i="89"/>
  <c r="CM120" i="89"/>
  <c r="DC118" i="89"/>
  <c r="DC71" i="89"/>
  <c r="DC92" i="89"/>
  <c r="CM210" i="89"/>
  <c r="DC137" i="89"/>
  <c r="CM75" i="89"/>
  <c r="CM118" i="89"/>
  <c r="DC181" i="89"/>
  <c r="DC124" i="89"/>
  <c r="CM92" i="89"/>
  <c r="CM137" i="89"/>
  <c r="DC225" i="89"/>
  <c r="DC75" i="89"/>
  <c r="CM146" i="89"/>
  <c r="CM181" i="89"/>
  <c r="DC117" i="89"/>
  <c r="CM124" i="89"/>
  <c r="CM225" i="89"/>
  <c r="DC146" i="89"/>
  <c r="CM117" i="89"/>
  <c r="DC121" i="89"/>
  <c r="DC89" i="89"/>
  <c r="CM68" i="89"/>
  <c r="DC195" i="89"/>
  <c r="BW141" i="89"/>
  <c r="CM162" i="89"/>
  <c r="BW40" i="89"/>
  <c r="DC158" i="89"/>
  <c r="CM158" i="89"/>
  <c r="DC174" i="89"/>
  <c r="CM145" i="89"/>
  <c r="DC154" i="89"/>
  <c r="DC145" i="89"/>
  <c r="DC105" i="89"/>
  <c r="CM105" i="89"/>
  <c r="DC223" i="89"/>
  <c r="DC150" i="89"/>
  <c r="BW214" i="89"/>
  <c r="DC204" i="89"/>
  <c r="BW156" i="89"/>
  <c r="BW218" i="89"/>
  <c r="CM38" i="89"/>
  <c r="DC61" i="89"/>
  <c r="BW193" i="89"/>
  <c r="CM138" i="89"/>
  <c r="CM193" i="89"/>
  <c r="CM29" i="89"/>
  <c r="CM204" i="89"/>
  <c r="CM223" i="89"/>
  <c r="DC182" i="89"/>
  <c r="DC102" i="89"/>
  <c r="BW125" i="89"/>
  <c r="BW90" i="89"/>
  <c r="DC189" i="89"/>
  <c r="CM182" i="89"/>
  <c r="CM102" i="89"/>
  <c r="CM56" i="89"/>
  <c r="DC161" i="89"/>
  <c r="DC156" i="89"/>
  <c r="DC56" i="89"/>
  <c r="DC88" i="89"/>
  <c r="CM161" i="89"/>
  <c r="BW39" i="89"/>
  <c r="DC132" i="89"/>
  <c r="CM109" i="89"/>
  <c r="CM126" i="89"/>
  <c r="DC79" i="89"/>
  <c r="CM125" i="89"/>
  <c r="BW83" i="89"/>
  <c r="CM90" i="89"/>
  <c r="DC29" i="89"/>
  <c r="BW184" i="89"/>
  <c r="CM52" i="89"/>
  <c r="CM132" i="89"/>
  <c r="CM189" i="89"/>
  <c r="CM147" i="89"/>
  <c r="CM150" i="89"/>
  <c r="DC218" i="89"/>
  <c r="CM88" i="89"/>
  <c r="DC38" i="89"/>
  <c r="DC126" i="89"/>
  <c r="CM79" i="89"/>
  <c r="DC52" i="89"/>
  <c r="DC147" i="89"/>
  <c r="DC128" i="89"/>
  <c r="BW37" i="89"/>
  <c r="DC97" i="89"/>
  <c r="DC157" i="89"/>
  <c r="CM114" i="89"/>
  <c r="DC129" i="89"/>
  <c r="DC100" i="89"/>
  <c r="CM128" i="89"/>
  <c r="CM97" i="89"/>
  <c r="CM83" i="89"/>
  <c r="CM157" i="89"/>
  <c r="BW114" i="89"/>
  <c r="CM129" i="89"/>
  <c r="CM100" i="89"/>
  <c r="DC184" i="89"/>
  <c r="BW194" i="89"/>
  <c r="CM187" i="89"/>
  <c r="DC91" i="89"/>
  <c r="DC160" i="89"/>
  <c r="CM55" i="89"/>
  <c r="DC209" i="89"/>
  <c r="CM91" i="89"/>
  <c r="CM160" i="89"/>
  <c r="DC172" i="89"/>
  <c r="DC55" i="89"/>
  <c r="CM209" i="89"/>
  <c r="CM73" i="89"/>
  <c r="BW165" i="89"/>
  <c r="CM172" i="89"/>
  <c r="CM59" i="89"/>
  <c r="DC165" i="89"/>
  <c r="DC131" i="89"/>
  <c r="DC227" i="89"/>
  <c r="DC59" i="89"/>
  <c r="CM131" i="89"/>
  <c r="CM72" i="89"/>
  <c r="BV50" i="89"/>
  <c r="CL50" i="89"/>
  <c r="DB159" i="89"/>
  <c r="DB102" i="89"/>
  <c r="BV104" i="89"/>
  <c r="BV153" i="89"/>
  <c r="CL159" i="89"/>
  <c r="CL102" i="89"/>
  <c r="CL106" i="89"/>
  <c r="BV148" i="89"/>
  <c r="DB148" i="89"/>
  <c r="CL199" i="89"/>
  <c r="CL74" i="89"/>
  <c r="CL185" i="89"/>
  <c r="DB193" i="89"/>
  <c r="BV199" i="89"/>
  <c r="DB74" i="89"/>
  <c r="CL193" i="89"/>
  <c r="DB62" i="89"/>
  <c r="BV93" i="89"/>
  <c r="BV52" i="89"/>
  <c r="DB209" i="89"/>
  <c r="CL82" i="89"/>
  <c r="DB60" i="89"/>
  <c r="BV185" i="89"/>
  <c r="BV82" i="89"/>
  <c r="BV62" i="89"/>
  <c r="CL209" i="89"/>
  <c r="DB104" i="89"/>
  <c r="BV146" i="89"/>
  <c r="CL52" i="89"/>
  <c r="CL207" i="89"/>
  <c r="DB93" i="89"/>
  <c r="DB150" i="89"/>
  <c r="BV147" i="89"/>
  <c r="CL150" i="89"/>
  <c r="BV158" i="89"/>
  <c r="DB147" i="89"/>
  <c r="DB156" i="89"/>
  <c r="CL156" i="89"/>
  <c r="BV143" i="89"/>
  <c r="BV207" i="89"/>
  <c r="BV190" i="89"/>
  <c r="DB103" i="89"/>
  <c r="CL103" i="89"/>
  <c r="BV54" i="89"/>
  <c r="CL164" i="89"/>
  <c r="BV60" i="89"/>
  <c r="DB164" i="89"/>
  <c r="DB162" i="89"/>
  <c r="BV186" i="89"/>
  <c r="BV71" i="89"/>
  <c r="BV76" i="89"/>
  <c r="CL76" i="89"/>
  <c r="DB186" i="89"/>
  <c r="BV152" i="89"/>
  <c r="DB198" i="89"/>
  <c r="CL198" i="89"/>
  <c r="BV48" i="89"/>
  <c r="CL48" i="89"/>
  <c r="DB152" i="89"/>
  <c r="DB160" i="89"/>
  <c r="CL160" i="89"/>
  <c r="BT192" i="89"/>
  <c r="BT156" i="89"/>
  <c r="BT50" i="89"/>
  <c r="CZ195" i="89"/>
  <c r="CJ192" i="89"/>
  <c r="CJ50" i="89"/>
  <c r="CJ195" i="89"/>
  <c r="CZ136" i="89"/>
  <c r="CJ136" i="89"/>
  <c r="CZ200" i="89"/>
  <c r="CJ200" i="89"/>
  <c r="BT209" i="89"/>
  <c r="CJ46" i="89"/>
  <c r="CJ209" i="89"/>
  <c r="BT124" i="89"/>
  <c r="BT44" i="89"/>
  <c r="CZ46" i="89"/>
  <c r="CZ205" i="89"/>
  <c r="CZ37" i="89"/>
  <c r="CZ86" i="89"/>
  <c r="CJ205" i="89"/>
  <c r="CJ37" i="89"/>
  <c r="CJ86" i="89"/>
  <c r="CZ81" i="89"/>
  <c r="CJ81" i="89"/>
  <c r="CZ124" i="89"/>
  <c r="BT138" i="89"/>
  <c r="CJ44" i="89"/>
  <c r="CZ66" i="89"/>
  <c r="CJ199" i="89"/>
  <c r="CJ66" i="89"/>
  <c r="CJ146" i="89"/>
  <c r="CZ60" i="89"/>
  <c r="BT146" i="89"/>
  <c r="CJ60" i="89"/>
  <c r="CY64" i="89"/>
  <c r="CI64" i="89"/>
  <c r="CY72" i="89"/>
  <c r="CI72" i="89"/>
  <c r="BS155" i="89"/>
  <c r="CY155" i="89"/>
  <c r="BR81" i="89"/>
  <c r="CX141" i="89"/>
  <c r="CX92" i="89"/>
  <c r="BR130" i="89"/>
  <c r="CX176" i="89"/>
  <c r="CX130" i="89"/>
  <c r="CH212" i="89"/>
  <c r="CH176" i="89"/>
  <c r="BR212" i="89"/>
  <c r="CH71" i="89"/>
  <c r="BR158" i="89"/>
  <c r="CX73" i="89"/>
  <c r="CH158" i="89"/>
  <c r="BR42" i="89"/>
  <c r="CX106" i="89"/>
  <c r="CH73" i="89"/>
  <c r="CH106" i="89"/>
  <c r="BR138" i="89"/>
  <c r="CH216" i="89"/>
  <c r="CX138" i="89"/>
  <c r="CX85" i="89"/>
  <c r="CX42" i="89"/>
  <c r="CH81" i="89"/>
  <c r="BR50" i="89"/>
  <c r="CH182" i="89"/>
  <c r="CH197" i="89"/>
  <c r="CH89" i="89"/>
  <c r="CH124" i="89"/>
  <c r="CX164" i="89"/>
  <c r="BR197" i="89"/>
  <c r="BR215" i="89"/>
  <c r="CH165" i="89"/>
  <c r="BR113" i="89"/>
  <c r="CX223" i="89"/>
  <c r="CX58" i="89"/>
  <c r="CH113" i="89"/>
  <c r="CH223" i="89"/>
  <c r="BR143" i="89"/>
  <c r="CH58" i="89"/>
  <c r="BR146" i="89"/>
  <c r="CH199" i="89"/>
  <c r="BR142" i="89"/>
  <c r="CX142" i="89"/>
  <c r="CX147" i="89"/>
  <c r="CH153" i="89"/>
  <c r="BR69" i="89"/>
  <c r="BR90" i="89"/>
  <c r="CH51" i="89"/>
  <c r="CH133" i="89"/>
  <c r="CX70" i="89"/>
  <c r="BR122" i="89"/>
  <c r="CH152" i="89"/>
  <c r="CH70" i="89"/>
  <c r="CX122" i="89"/>
  <c r="CX181" i="89"/>
  <c r="BR213" i="89"/>
  <c r="CX84" i="89"/>
  <c r="CH181" i="89"/>
  <c r="BR166" i="89"/>
  <c r="CX213" i="89"/>
  <c r="CH84" i="89"/>
  <c r="CH166" i="89"/>
  <c r="CX69" i="89"/>
  <c r="CH90" i="89"/>
  <c r="BR133" i="89"/>
  <c r="CG106" i="89"/>
  <c r="BQ82" i="89"/>
  <c r="BQ218" i="89"/>
  <c r="BQ97" i="89"/>
  <c r="BQ219" i="89"/>
  <c r="BQ212" i="89"/>
  <c r="CW131" i="89"/>
  <c r="CW34" i="89"/>
  <c r="CW97" i="89"/>
  <c r="CG34" i="89"/>
  <c r="CW122" i="89"/>
  <c r="CG122" i="89"/>
  <c r="CG218" i="89"/>
  <c r="CG219" i="89"/>
  <c r="BQ203" i="89"/>
  <c r="CW73" i="89"/>
  <c r="CW203" i="89"/>
  <c r="BQ106" i="89"/>
  <c r="CG73" i="89"/>
  <c r="CG215" i="89"/>
  <c r="CW215" i="89"/>
  <c r="BQ201" i="89"/>
  <c r="BQ213" i="89"/>
  <c r="CW201" i="89"/>
  <c r="CG186" i="89"/>
  <c r="CW213" i="89"/>
  <c r="BQ186" i="89"/>
  <c r="CG94" i="89"/>
  <c r="CW56" i="89"/>
  <c r="CW94" i="89"/>
  <c r="BQ56" i="89"/>
  <c r="CW156" i="89"/>
  <c r="CW67" i="89"/>
  <c r="CG193" i="89"/>
  <c r="CG67" i="89"/>
  <c r="BQ58" i="89"/>
  <c r="BQ199" i="89"/>
  <c r="CG178" i="89"/>
  <c r="CW227" i="89"/>
  <c r="CW119" i="89"/>
  <c r="CW51" i="89"/>
  <c r="CG51" i="89"/>
  <c r="CG217" i="89"/>
  <c r="CV164" i="89"/>
  <c r="BP60" i="89"/>
  <c r="BP220" i="89"/>
  <c r="CV220" i="89"/>
  <c r="CF213" i="89"/>
  <c r="CV198" i="89"/>
  <c r="CF164" i="89"/>
  <c r="CV148" i="89"/>
  <c r="BP213" i="89"/>
  <c r="CF46" i="89"/>
  <c r="CF198" i="89"/>
  <c r="CF148" i="89"/>
  <c r="CV137" i="89"/>
  <c r="BP33" i="89"/>
  <c r="CV95" i="89"/>
  <c r="CV33" i="89"/>
  <c r="CF168" i="89"/>
  <c r="CV60" i="89"/>
  <c r="BP216" i="89"/>
  <c r="BP114" i="89"/>
  <c r="CV210" i="89"/>
  <c r="BP199" i="89"/>
  <c r="CF166" i="89"/>
  <c r="BP186" i="89"/>
  <c r="CV138" i="89"/>
  <c r="CF193" i="89"/>
  <c r="CV159" i="89"/>
  <c r="BP139" i="89"/>
  <c r="CV44" i="89"/>
  <c r="BP71" i="89"/>
  <c r="BP166" i="89"/>
  <c r="CF138" i="89"/>
  <c r="CV186" i="89"/>
  <c r="CV133" i="89"/>
  <c r="CF159" i="89"/>
  <c r="BP191" i="89"/>
  <c r="CV193" i="89"/>
  <c r="CV78" i="89"/>
  <c r="BP97" i="89"/>
  <c r="CV38" i="89"/>
  <c r="CF133" i="89"/>
  <c r="CV191" i="89"/>
  <c r="CF78" i="89"/>
  <c r="CV56" i="89"/>
  <c r="CV97" i="89"/>
  <c r="CF38" i="89"/>
  <c r="CF214" i="89"/>
  <c r="CF56" i="89"/>
  <c r="CF215" i="89"/>
  <c r="BP214" i="89"/>
  <c r="CV139" i="89"/>
  <c r="CV71" i="89"/>
  <c r="CF82" i="89"/>
  <c r="BO77" i="89"/>
  <c r="CU84" i="89"/>
  <c r="CU176" i="89"/>
  <c r="BO219" i="89"/>
  <c r="CE89" i="89"/>
  <c r="BO198" i="89"/>
  <c r="BO85" i="89"/>
  <c r="BO143" i="89"/>
  <c r="CE198" i="89"/>
  <c r="CU89" i="89"/>
  <c r="CU104" i="89"/>
  <c r="CE85" i="89"/>
  <c r="CE143" i="89"/>
  <c r="CU110" i="89"/>
  <c r="CE206" i="89"/>
  <c r="BO201" i="89"/>
  <c r="CE147" i="89"/>
  <c r="CU97" i="89"/>
  <c r="CU147" i="89"/>
  <c r="CU93" i="89"/>
  <c r="BO214" i="89"/>
  <c r="CE97" i="89"/>
  <c r="CU158" i="89"/>
  <c r="CE93" i="89"/>
  <c r="CE158" i="89"/>
  <c r="CU151" i="89"/>
  <c r="CE151" i="89"/>
  <c r="CE61" i="89"/>
  <c r="BO40" i="89"/>
  <c r="BO177" i="89"/>
  <c r="CU150" i="89"/>
  <c r="BO172" i="89"/>
  <c r="CE54" i="89"/>
  <c r="CU54" i="89"/>
  <c r="CU226" i="89"/>
  <c r="CE81" i="89"/>
  <c r="CE226" i="89"/>
  <c r="CE86" i="89"/>
  <c r="CU81" i="89"/>
  <c r="CU115" i="89"/>
  <c r="CU171" i="89"/>
  <c r="CU86" i="89"/>
  <c r="CU177" i="89"/>
  <c r="CE115" i="89"/>
  <c r="CU172" i="89"/>
  <c r="CE171" i="89"/>
  <c r="CU225" i="89"/>
  <c r="BO130" i="89"/>
  <c r="CE202" i="89"/>
  <c r="CU209" i="89"/>
  <c r="CE38" i="89"/>
  <c r="CU179" i="89"/>
  <c r="CE179" i="89"/>
  <c r="CE146" i="89"/>
  <c r="CE105" i="89"/>
  <c r="CU146" i="89"/>
  <c r="BO224" i="89"/>
  <c r="CP140" i="89"/>
  <c r="DF88" i="89"/>
  <c r="DF66" i="89"/>
  <c r="DF202" i="89"/>
  <c r="CP150" i="89"/>
  <c r="BZ88" i="89"/>
  <c r="BZ54" i="89"/>
  <c r="DF140" i="89"/>
  <c r="BZ224" i="89"/>
  <c r="DF203" i="89"/>
  <c r="BZ178" i="89"/>
  <c r="DF80" i="89"/>
  <c r="CP66" i="89"/>
  <c r="CP80" i="89"/>
  <c r="DF174" i="89"/>
  <c r="BZ139" i="89"/>
  <c r="CP174" i="89"/>
  <c r="DF217" i="89"/>
  <c r="DF69" i="89"/>
  <c r="DF139" i="89"/>
  <c r="DF160" i="89"/>
  <c r="BZ151" i="89"/>
  <c r="BZ87" i="89"/>
  <c r="CP217" i="89"/>
  <c r="CP69" i="89"/>
  <c r="CP160" i="89"/>
  <c r="CP87" i="89"/>
  <c r="DF54" i="89"/>
  <c r="DF224" i="89"/>
  <c r="CP203" i="89"/>
  <c r="DF178" i="89"/>
  <c r="BZ119" i="89"/>
  <c r="DF148" i="89"/>
  <c r="DF119" i="89"/>
  <c r="CP148" i="89"/>
  <c r="DF62" i="89"/>
  <c r="CP145" i="89"/>
  <c r="DF168" i="89"/>
  <c r="CP62" i="89"/>
  <c r="CP168" i="89"/>
  <c r="DF77" i="89"/>
  <c r="CP77" i="89"/>
  <c r="CP202" i="89"/>
  <c r="DE210" i="89"/>
  <c r="BY201" i="89"/>
  <c r="DE182" i="89"/>
  <c r="CO68" i="89"/>
  <c r="CO170" i="89"/>
  <c r="BY62" i="89"/>
  <c r="BX49" i="89"/>
  <c r="BX95" i="89"/>
  <c r="CN131" i="89"/>
  <c r="CN209" i="89"/>
  <c r="DD55" i="89"/>
  <c r="CN38" i="89"/>
  <c r="DD95" i="89"/>
  <c r="CN55" i="89"/>
  <c r="BX167" i="89"/>
  <c r="DD135" i="89"/>
  <c r="BX186" i="89"/>
  <c r="CN167" i="89"/>
  <c r="CN135" i="89"/>
  <c r="DD186" i="89"/>
  <c r="DD85" i="89"/>
  <c r="DD126" i="89"/>
  <c r="CN85" i="89"/>
  <c r="CN126" i="89"/>
  <c r="DD77" i="89"/>
  <c r="DD158" i="89"/>
  <c r="DD60" i="89"/>
  <c r="CN43" i="89"/>
  <c r="DD159" i="89"/>
  <c r="BX188" i="89"/>
  <c r="CN201" i="89"/>
  <c r="DD79" i="89"/>
  <c r="CN162" i="89"/>
  <c r="DD210" i="89"/>
  <c r="BX87" i="89"/>
  <c r="CN123" i="89"/>
  <c r="DD150" i="89"/>
  <c r="CN210" i="89"/>
  <c r="CN150" i="89"/>
  <c r="BW198" i="89"/>
  <c r="CM108" i="89"/>
  <c r="DC140" i="89"/>
  <c r="DC226" i="89"/>
  <c r="CM140" i="89"/>
  <c r="CM226" i="89"/>
  <c r="BW108" i="89"/>
  <c r="DC41" i="89"/>
  <c r="BW136" i="89"/>
  <c r="BV106" i="89"/>
  <c r="DB78" i="89"/>
  <c r="BV68" i="89"/>
  <c r="CL68" i="89"/>
  <c r="DB111" i="89"/>
  <c r="CL111" i="89"/>
  <c r="DB190" i="89"/>
  <c r="DB201" i="89"/>
  <c r="BV173" i="89"/>
  <c r="CL158" i="89"/>
  <c r="DB44" i="89"/>
  <c r="DB151" i="89"/>
  <c r="CL151" i="89"/>
  <c r="CL64" i="89"/>
  <c r="DB59" i="89"/>
  <c r="DB206" i="89"/>
  <c r="CL206" i="89"/>
  <c r="BV84" i="89"/>
  <c r="CL84" i="89"/>
  <c r="BT164" i="89"/>
  <c r="CZ213" i="89"/>
  <c r="CZ58" i="89"/>
  <c r="CZ208" i="89"/>
  <c r="CZ52" i="89"/>
  <c r="CJ58" i="89"/>
  <c r="CJ208" i="89"/>
  <c r="CZ132" i="89"/>
  <c r="CJ52" i="89"/>
  <c r="CZ54" i="89"/>
  <c r="CZ113" i="89"/>
  <c r="CJ54" i="89"/>
  <c r="CJ213" i="89"/>
  <c r="CJ113" i="89"/>
  <c r="CJ214" i="89"/>
  <c r="CZ214" i="89"/>
  <c r="CZ140" i="89"/>
  <c r="CZ53" i="89"/>
  <c r="CJ53" i="89"/>
  <c r="CZ62" i="89"/>
  <c r="CJ62" i="89"/>
  <c r="CZ61" i="89"/>
  <c r="CJ193" i="89"/>
  <c r="CJ61" i="89"/>
  <c r="CZ193" i="89"/>
  <c r="CZ70" i="89"/>
  <c r="CJ115" i="89"/>
  <c r="CJ70" i="89"/>
  <c r="CY130" i="89"/>
  <c r="CY192" i="89"/>
  <c r="BS192" i="89"/>
  <c r="CY70" i="89"/>
  <c r="CI130" i="89"/>
  <c r="CI70" i="89"/>
  <c r="BS151" i="89"/>
  <c r="CI171" i="89"/>
  <c r="BS165" i="89"/>
  <c r="CI165" i="89"/>
  <c r="CY78" i="89"/>
  <c r="CY115" i="89"/>
  <c r="CI115" i="89"/>
  <c r="BS138" i="89"/>
  <c r="CI78" i="89"/>
  <c r="CY138" i="89"/>
  <c r="BS154" i="89"/>
  <c r="CY154" i="89"/>
  <c r="BS159" i="89"/>
  <c r="CI126" i="89"/>
  <c r="CY159" i="89"/>
  <c r="CI215" i="89"/>
  <c r="BS126" i="89"/>
  <c r="CY215" i="89"/>
  <c r="CY71" i="89"/>
  <c r="BR189" i="89"/>
  <c r="CH174" i="89"/>
  <c r="CH93" i="89"/>
  <c r="BR118" i="89"/>
  <c r="BR174" i="89"/>
  <c r="CX50" i="89"/>
  <c r="CX102" i="89"/>
  <c r="CX182" i="89"/>
  <c r="CX190" i="89"/>
  <c r="BR116" i="89"/>
  <c r="CH190" i="89"/>
  <c r="CH177" i="89"/>
  <c r="CX189" i="89"/>
  <c r="BR193" i="89"/>
  <c r="CH169" i="89"/>
  <c r="CX191" i="89"/>
  <c r="CH191" i="89"/>
  <c r="CX180" i="89"/>
  <c r="CW52" i="89"/>
  <c r="CG143" i="89"/>
  <c r="CG115" i="89"/>
  <c r="CG177" i="89"/>
  <c r="BQ177" i="89"/>
  <c r="BQ166" i="89"/>
  <c r="CW163" i="89"/>
  <c r="CG166" i="89"/>
  <c r="CW125" i="89"/>
  <c r="BQ143" i="89"/>
  <c r="CG125" i="89"/>
  <c r="BQ198" i="89"/>
  <c r="BQ115" i="89"/>
  <c r="BQ193" i="89"/>
  <c r="CW98" i="89"/>
  <c r="CW184" i="89"/>
  <c r="BQ227" i="89"/>
  <c r="CW224" i="89"/>
  <c r="CG52" i="89"/>
  <c r="CW199" i="89"/>
  <c r="BQ178" i="89"/>
  <c r="BQ217" i="89"/>
  <c r="BQ48" i="89"/>
  <c r="CG119" i="89"/>
  <c r="CG139" i="89"/>
  <c r="CW195" i="89"/>
  <c r="CG188" i="89"/>
  <c r="BQ38" i="89"/>
  <c r="BQ195" i="89"/>
  <c r="BQ188" i="89"/>
  <c r="CW38" i="89"/>
  <c r="CG84" i="89"/>
  <c r="CG105" i="89"/>
  <c r="CG98" i="89"/>
  <c r="CG184" i="89"/>
  <c r="BQ105" i="89"/>
  <c r="CW139" i="89"/>
  <c r="BQ207" i="89"/>
  <c r="CW207" i="89"/>
  <c r="CW127" i="89"/>
  <c r="CG127" i="89"/>
  <c r="BQ179" i="89"/>
  <c r="CW58" i="89"/>
  <c r="CG174" i="89"/>
  <c r="BQ135" i="89"/>
  <c r="BQ174" i="89"/>
  <c r="BQ209" i="89"/>
  <c r="CW209" i="89"/>
  <c r="BQ145" i="89"/>
  <c r="CW145" i="89"/>
  <c r="CW164" i="89"/>
  <c r="CW149" i="89"/>
  <c r="CW211" i="89"/>
  <c r="CG164" i="89"/>
  <c r="CW74" i="89"/>
  <c r="BP177" i="89"/>
  <c r="CV156" i="89"/>
  <c r="CV177" i="89"/>
  <c r="CF156" i="89"/>
  <c r="BP183" i="89"/>
  <c r="CV183" i="89"/>
  <c r="CV205" i="89"/>
  <c r="CV35" i="89"/>
  <c r="BP194" i="89"/>
  <c r="CF52" i="89"/>
  <c r="CV68" i="89"/>
  <c r="CV52" i="89"/>
  <c r="CV136" i="89"/>
  <c r="CF68" i="89"/>
  <c r="BP175" i="89"/>
  <c r="CF136" i="89"/>
  <c r="CV175" i="89"/>
  <c r="BP108" i="89"/>
  <c r="CV108" i="89"/>
  <c r="CV117" i="89"/>
  <c r="BO58" i="89"/>
  <c r="CE225" i="89"/>
  <c r="CU108" i="89"/>
  <c r="CE108" i="89"/>
  <c r="CE60" i="89"/>
  <c r="DC211" i="89"/>
  <c r="BU31" i="89"/>
  <c r="CF206" i="89"/>
  <c r="DE64" i="89"/>
  <c r="CP152" i="89"/>
  <c r="CN124" i="89"/>
  <c r="CE73" i="89"/>
  <c r="BZ180" i="89"/>
  <c r="CU138" i="89"/>
  <c r="CV155" i="89"/>
  <c r="DC179" i="89"/>
  <c r="DE187" i="89"/>
  <c r="BQ129" i="89"/>
  <c r="DD147" i="89"/>
  <c r="CK31" i="89"/>
  <c r="DD124" i="89"/>
  <c r="DF152" i="89"/>
  <c r="CO116" i="89"/>
  <c r="CV206" i="89"/>
  <c r="CP58" i="89"/>
  <c r="BX91" i="89"/>
  <c r="CG163" i="89"/>
  <c r="CL226" i="89"/>
  <c r="CM47" i="89"/>
  <c r="DA46" i="89"/>
  <c r="CM211" i="89"/>
  <c r="CO101" i="89"/>
  <c r="CW134" i="89"/>
  <c r="CU73" i="89"/>
  <c r="CV118" i="89"/>
  <c r="CO64" i="89"/>
  <c r="DF106" i="89"/>
  <c r="DD91" i="89"/>
  <c r="CV160" i="89"/>
  <c r="DD125" i="89"/>
  <c r="DC47" i="89"/>
  <c r="BU46" i="89"/>
  <c r="CH206" i="89"/>
  <c r="BY101" i="89"/>
  <c r="CG134" i="89"/>
  <c r="CF118" i="89"/>
  <c r="CH39" i="89"/>
  <c r="BP103" i="89"/>
  <c r="CP106" i="89"/>
  <c r="CX111" i="89"/>
  <c r="DC65" i="89"/>
  <c r="CN125" i="89"/>
  <c r="DF59" i="89"/>
  <c r="CW140" i="89"/>
  <c r="CL211" i="89"/>
  <c r="BR206" i="89"/>
  <c r="BV35" i="89"/>
  <c r="CM84" i="89"/>
  <c r="CX87" i="89"/>
  <c r="CX39" i="89"/>
  <c r="CV103" i="89"/>
  <c r="BO64" i="89"/>
  <c r="CP59" i="89"/>
  <c r="CE50" i="89"/>
  <c r="BX98" i="89"/>
  <c r="CG140" i="89"/>
  <c r="CL30" i="89"/>
  <c r="DB35" i="89"/>
  <c r="DC84" i="89"/>
  <c r="BR87" i="89"/>
  <c r="DF41" i="89"/>
  <c r="BX92" i="89"/>
  <c r="BP176" i="89"/>
  <c r="CN63" i="89"/>
  <c r="DF180" i="89"/>
  <c r="CW198" i="89"/>
  <c r="CN142" i="89"/>
  <c r="CO187" i="89"/>
  <c r="CW129" i="89"/>
  <c r="CU50" i="89"/>
  <c r="DD98" i="89"/>
  <c r="CY151" i="89"/>
  <c r="CP41" i="89"/>
  <c r="DD92" i="89"/>
  <c r="BY116" i="89"/>
  <c r="CV176" i="89"/>
  <c r="BY122" i="89"/>
  <c r="BX212" i="89"/>
  <c r="CW29" i="89"/>
  <c r="BR207" i="89"/>
  <c r="BP200" i="89"/>
  <c r="BX63" i="89"/>
  <c r="CW162" i="89"/>
  <c r="CG95" i="89"/>
  <c r="CH111" i="89"/>
  <c r="DE54" i="89"/>
  <c r="CX207" i="89"/>
  <c r="BW65" i="89"/>
  <c r="CG220" i="89"/>
  <c r="CG162" i="89"/>
  <c r="BQ95" i="89"/>
  <c r="CM69" i="89"/>
  <c r="CO54" i="89"/>
  <c r="CU152" i="89"/>
  <c r="CY83" i="89"/>
  <c r="CY99" i="89"/>
  <c r="CU164" i="89"/>
  <c r="CG183" i="89"/>
  <c r="CZ202" i="89"/>
  <c r="DC69" i="89"/>
  <c r="CY63" i="89"/>
  <c r="CE152" i="89"/>
  <c r="CI83" i="89"/>
  <c r="BV80" i="89"/>
  <c r="CI99" i="89"/>
  <c r="CE164" i="89"/>
  <c r="BQ183" i="89"/>
  <c r="CJ202" i="89"/>
  <c r="BY90" i="89"/>
  <c r="CI63" i="89"/>
  <c r="CV70" i="89"/>
  <c r="BP224" i="89"/>
  <c r="DA112" i="89"/>
  <c r="CL80" i="89"/>
  <c r="CE46" i="89"/>
  <c r="BQ196" i="89"/>
  <c r="CO90" i="89"/>
  <c r="CE52" i="89"/>
  <c r="CF70" i="89"/>
  <c r="BZ167" i="89"/>
  <c r="BV107" i="89"/>
  <c r="CG107" i="89"/>
  <c r="CK112" i="89"/>
  <c r="CX225" i="89"/>
  <c r="CZ131" i="89"/>
  <c r="CH201" i="89"/>
  <c r="DD212" i="89"/>
  <c r="CU46" i="89"/>
  <c r="CW196" i="89"/>
  <c r="DE122" i="89"/>
  <c r="CG29" i="89"/>
  <c r="CU52" i="89"/>
  <c r="CP167" i="89"/>
  <c r="CV200" i="89"/>
  <c r="BQ107" i="89"/>
  <c r="CE64" i="89"/>
  <c r="CH225" i="89"/>
  <c r="DF48" i="89"/>
  <c r="DD103" i="89"/>
  <c r="CG202" i="89"/>
  <c r="CW167" i="89"/>
  <c r="DD175" i="89"/>
  <c r="DD76" i="89"/>
  <c r="CH85" i="89"/>
  <c r="CV197" i="89"/>
  <c r="CU114" i="89"/>
  <c r="CU100" i="89"/>
  <c r="CJ132" i="89"/>
  <c r="BZ130" i="89"/>
  <c r="CV127" i="89"/>
  <c r="CU102" i="89"/>
  <c r="CG211" i="89"/>
  <c r="BW41" i="89"/>
  <c r="CF117" i="89"/>
  <c r="CX126" i="89"/>
  <c r="DD156" i="89"/>
  <c r="CX226" i="89"/>
  <c r="BY41" i="89"/>
  <c r="CM46" i="89"/>
  <c r="BX74" i="89"/>
  <c r="DE111" i="89"/>
  <c r="BP104" i="89"/>
  <c r="CG74" i="89"/>
  <c r="CE104" i="89"/>
  <c r="BP31" i="89"/>
  <c r="BR216" i="89"/>
  <c r="BV56" i="89"/>
  <c r="DC134" i="89"/>
  <c r="DF184" i="89"/>
  <c r="CE114" i="89"/>
  <c r="CE100" i="89"/>
  <c r="DF130" i="89"/>
  <c r="CF127" i="89"/>
  <c r="CE102" i="89"/>
  <c r="CZ92" i="89"/>
  <c r="CM34" i="89"/>
  <c r="CK201" i="89"/>
  <c r="BV124" i="89"/>
  <c r="CN156" i="89"/>
  <c r="CH226" i="89"/>
  <c r="BQ39" i="89"/>
  <c r="DC46" i="89"/>
  <c r="CI42" i="89"/>
  <c r="DD82" i="89"/>
  <c r="CO78" i="89"/>
  <c r="CH36" i="89"/>
  <c r="CZ38" i="89"/>
  <c r="CV104" i="89"/>
  <c r="DD198" i="89"/>
  <c r="CV31" i="89"/>
  <c r="CL56" i="89"/>
  <c r="DC45" i="89"/>
  <c r="CU118" i="89"/>
  <c r="BZ48" i="89"/>
  <c r="CV153" i="89"/>
  <c r="CU190" i="89"/>
  <c r="BX76" i="89"/>
  <c r="CP198" i="89"/>
  <c r="BO132" i="89"/>
  <c r="BY87" i="89"/>
  <c r="CV187" i="89"/>
  <c r="BP197" i="89"/>
  <c r="BO111" i="89"/>
  <c r="DC98" i="89"/>
  <c r="DF191" i="89"/>
  <c r="CX185" i="89"/>
  <c r="CJ92" i="89"/>
  <c r="BS158" i="89"/>
  <c r="CN61" i="89"/>
  <c r="DC96" i="89"/>
  <c r="CW39" i="89"/>
  <c r="CW45" i="89"/>
  <c r="CN82" i="89"/>
  <c r="BR36" i="89"/>
  <c r="CN198" i="89"/>
  <c r="CE118" i="89"/>
  <c r="BP182" i="89"/>
  <c r="CE190" i="89"/>
  <c r="CX53" i="89"/>
  <c r="BZ198" i="89"/>
  <c r="CO87" i="89"/>
  <c r="CF187" i="89"/>
  <c r="CU31" i="89"/>
  <c r="CI81" i="89"/>
  <c r="BZ121" i="89"/>
  <c r="CM98" i="89"/>
  <c r="CP191" i="89"/>
  <c r="CH185" i="89"/>
  <c r="CM96" i="89"/>
  <c r="CP175" i="89"/>
  <c r="BO173" i="89"/>
  <c r="CX100" i="89"/>
  <c r="CY59" i="89"/>
  <c r="CV182" i="89"/>
  <c r="CH53" i="89"/>
  <c r="CX184" i="89"/>
  <c r="CI54" i="89"/>
  <c r="BP91" i="89"/>
  <c r="DF121" i="89"/>
  <c r="DE136" i="89"/>
  <c r="DD143" i="89"/>
  <c r="DC122" i="89"/>
  <c r="CP205" i="89"/>
  <c r="CI174" i="89"/>
  <c r="BU72" i="89"/>
  <c r="CU128" i="89"/>
  <c r="CF34" i="89"/>
  <c r="DF81" i="89"/>
  <c r="DE218" i="89"/>
  <c r="BR136" i="89"/>
  <c r="CE67" i="89"/>
  <c r="BV81" i="89"/>
  <c r="CH100" i="89"/>
  <c r="BV194" i="89"/>
  <c r="BX171" i="89"/>
  <c r="CG33" i="89"/>
  <c r="CI59" i="89"/>
  <c r="BR139" i="89"/>
  <c r="DD139" i="89"/>
  <c r="DF189" i="89"/>
  <c r="CP100" i="89"/>
  <c r="CH184" i="89"/>
  <c r="CV194" i="89"/>
  <c r="BR67" i="89"/>
  <c r="CV91" i="89"/>
  <c r="DC198" i="89"/>
  <c r="CN143" i="89"/>
  <c r="CM122" i="89"/>
  <c r="BZ205" i="89"/>
  <c r="CE128" i="89"/>
  <c r="DC136" i="89"/>
  <c r="CP81" i="89"/>
  <c r="CG148" i="89"/>
  <c r="CJ39" i="89"/>
  <c r="DB79" i="89"/>
  <c r="BV197" i="89"/>
  <c r="DF133" i="89"/>
  <c r="CG208" i="89"/>
  <c r="BX62" i="89"/>
  <c r="BY38" i="89"/>
  <c r="DB194" i="89"/>
  <c r="CF77" i="89"/>
  <c r="DD171" i="89"/>
  <c r="CE49" i="89"/>
  <c r="CE40" i="89"/>
  <c r="BQ33" i="89"/>
  <c r="DC133" i="89"/>
  <c r="CH79" i="89"/>
  <c r="CO190" i="89"/>
  <c r="BW93" i="89"/>
  <c r="CN185" i="89"/>
  <c r="BO79" i="89"/>
  <c r="DF56" i="89"/>
  <c r="BP161" i="89"/>
  <c r="CE126" i="89"/>
  <c r="BZ56" i="89"/>
  <c r="BP135" i="89"/>
  <c r="CM141" i="89"/>
  <c r="BZ71" i="89"/>
  <c r="CG110" i="89"/>
  <c r="BW104" i="89"/>
  <c r="CH116" i="89"/>
  <c r="BT118" i="89"/>
  <c r="CZ159" i="89"/>
  <c r="CF190" i="89"/>
  <c r="DF90" i="89"/>
  <c r="BY210" i="89"/>
  <c r="CL153" i="89"/>
  <c r="DF176" i="89"/>
  <c r="BZ225" i="89"/>
  <c r="CX177" i="89"/>
  <c r="BY150" i="89"/>
  <c r="BW195" i="89"/>
  <c r="BP215" i="89"/>
  <c r="DD71" i="89"/>
  <c r="BZ138" i="89"/>
  <c r="CX93" i="89"/>
  <c r="DE171" i="89"/>
  <c r="DE217" i="89"/>
  <c r="BV64" i="89"/>
  <c r="CU214" i="89"/>
  <c r="DC32" i="89"/>
  <c r="DC106" i="89"/>
  <c r="CX118" i="89"/>
  <c r="DD148" i="89"/>
  <c r="CL163" i="89"/>
  <c r="BY143" i="89"/>
  <c r="DC68" i="89"/>
  <c r="BZ116" i="89"/>
  <c r="CY46" i="89"/>
  <c r="CH102" i="89"/>
  <c r="CJ140" i="89"/>
  <c r="DE42" i="89"/>
  <c r="CH193" i="89"/>
  <c r="CM206" i="89"/>
  <c r="CE110" i="89"/>
  <c r="DB146" i="89"/>
  <c r="CF205" i="89"/>
  <c r="CN53" i="89"/>
  <c r="CF35" i="89"/>
  <c r="CN164" i="89"/>
  <c r="CI67" i="89"/>
  <c r="CM32" i="89"/>
  <c r="CM106" i="89"/>
  <c r="CN148" i="89"/>
  <c r="DE164" i="89"/>
  <c r="CJ145" i="89"/>
  <c r="DE143" i="89"/>
  <c r="CG225" i="89"/>
  <c r="DD35" i="89"/>
  <c r="CX44" i="89"/>
  <c r="CP116" i="89"/>
  <c r="BO216" i="89"/>
  <c r="BX183" i="89"/>
  <c r="DF188" i="89"/>
  <c r="CO42" i="89"/>
  <c r="CU153" i="89"/>
  <c r="BP106" i="89"/>
  <c r="DF43" i="89"/>
  <c r="CU98" i="89"/>
  <c r="DD73" i="89"/>
  <c r="BP99" i="89"/>
  <c r="BY145" i="89"/>
  <c r="CE79" i="89"/>
  <c r="CV161" i="89"/>
  <c r="CO164" i="89"/>
  <c r="BT145" i="89"/>
  <c r="BQ225" i="89"/>
  <c r="CN35" i="89"/>
  <c r="CH44" i="89"/>
  <c r="CU216" i="89"/>
  <c r="DD183" i="89"/>
  <c r="CP188" i="89"/>
  <c r="DB105" i="89"/>
  <c r="DC130" i="89"/>
  <c r="BP98" i="89"/>
  <c r="CW124" i="89"/>
  <c r="CG112" i="89"/>
  <c r="CE153" i="89"/>
  <c r="CV106" i="89"/>
  <c r="CP43" i="89"/>
  <c r="CE98" i="89"/>
  <c r="CL145" i="89"/>
  <c r="CN73" i="89"/>
  <c r="CV99" i="89"/>
  <c r="DE145" i="89"/>
  <c r="BW53" i="89"/>
  <c r="DD110" i="89"/>
  <c r="BP87" i="89"/>
  <c r="DE142" i="89"/>
  <c r="CX95" i="89"/>
  <c r="BZ142" i="89"/>
  <c r="BQ210" i="89"/>
  <c r="CU140" i="89"/>
  <c r="CY98" i="89"/>
  <c r="CX75" i="89"/>
  <c r="DC163" i="89"/>
  <c r="CP195" i="89"/>
  <c r="CL105" i="89"/>
  <c r="CU122" i="89"/>
  <c r="CM130" i="89"/>
  <c r="CM35" i="89"/>
  <c r="CV98" i="89"/>
  <c r="CG124" i="89"/>
  <c r="BQ112" i="89"/>
  <c r="CV147" i="89"/>
  <c r="CP206" i="89"/>
  <c r="CV202" i="89"/>
  <c r="CM86" i="89"/>
  <c r="DB202" i="89"/>
  <c r="DD206" i="89"/>
  <c r="CO142" i="89"/>
  <c r="DF71" i="89"/>
  <c r="CH95" i="89"/>
  <c r="DC104" i="89"/>
  <c r="DF142" i="89"/>
  <c r="CZ118" i="89"/>
  <c r="CJ159" i="89"/>
  <c r="BP190" i="89"/>
  <c r="CW210" i="89"/>
  <c r="CE140" i="89"/>
  <c r="CI98" i="89"/>
  <c r="CH75" i="89"/>
  <c r="CM163" i="89"/>
  <c r="BZ195" i="89"/>
  <c r="DF225" i="89"/>
  <c r="CE122" i="89"/>
  <c r="DC35" i="89"/>
  <c r="CF147" i="89"/>
  <c r="CL208" i="89"/>
  <c r="DE150" i="89"/>
  <c r="BZ206" i="89"/>
  <c r="BZ42" i="89"/>
  <c r="CF202" i="89"/>
  <c r="DC86" i="89"/>
  <c r="CL202" i="89"/>
  <c r="CV135" i="89"/>
  <c r="CF129" i="89"/>
  <c r="CM39" i="89"/>
  <c r="BR38" i="89"/>
  <c r="BQ132" i="89"/>
  <c r="CG175" i="89"/>
  <c r="CX198" i="89"/>
  <c r="BP95" i="89"/>
  <c r="BQ121" i="89"/>
  <c r="BZ79" i="89"/>
  <c r="CP183" i="89"/>
  <c r="CX215" i="89"/>
  <c r="CF114" i="89"/>
  <c r="DD90" i="89"/>
  <c r="BQ120" i="89"/>
  <c r="BR165" i="89"/>
  <c r="CN213" i="89"/>
  <c r="CY62" i="89"/>
  <c r="CV46" i="89"/>
  <c r="BZ194" i="89"/>
  <c r="BP152" i="89"/>
  <c r="CE130" i="89"/>
  <c r="DC138" i="89"/>
  <c r="BP80" i="89"/>
  <c r="CX124" i="89"/>
  <c r="CX146" i="89"/>
  <c r="BQ155" i="89"/>
  <c r="DB154" i="89"/>
  <c r="BP145" i="89"/>
  <c r="BX117" i="89"/>
  <c r="CZ115" i="89"/>
  <c r="DE146" i="89"/>
  <c r="BZ211" i="89"/>
  <c r="BW203" i="89"/>
  <c r="BW76" i="89"/>
  <c r="CN116" i="89"/>
  <c r="CH101" i="89"/>
  <c r="CF199" i="89"/>
  <c r="BW222" i="89"/>
  <c r="CG154" i="89"/>
  <c r="BY206" i="89"/>
  <c r="BZ169" i="89"/>
  <c r="BW70" i="89"/>
  <c r="DC109" i="89"/>
  <c r="CM61" i="89"/>
  <c r="CX28" i="89"/>
  <c r="CI55" i="89"/>
  <c r="BV210" i="89"/>
  <c r="CF216" i="89"/>
  <c r="CG82" i="89"/>
  <c r="CO36" i="89"/>
  <c r="DD66" i="89"/>
  <c r="CE224" i="89"/>
  <c r="CY93" i="89"/>
  <c r="DB72" i="89"/>
  <c r="BR101" i="89"/>
  <c r="CP64" i="89"/>
  <c r="DD75" i="89"/>
  <c r="CP226" i="89"/>
  <c r="DC214" i="89"/>
  <c r="BP107" i="89"/>
  <c r="CG60" i="89"/>
  <c r="CN59" i="89"/>
  <c r="BP168" i="89"/>
  <c r="CX110" i="89"/>
  <c r="CI114" i="89"/>
  <c r="CF137" i="89"/>
  <c r="CI122" i="89"/>
  <c r="CF210" i="89"/>
  <c r="CN141" i="89"/>
  <c r="DF123" i="89"/>
  <c r="DF51" i="89"/>
  <c r="BU214" i="89"/>
  <c r="CV223" i="89"/>
  <c r="BQ99" i="89"/>
  <c r="CU38" i="89"/>
  <c r="CH164" i="89"/>
  <c r="CO158" i="89"/>
  <c r="CH147" i="89"/>
  <c r="CU106" i="89"/>
  <c r="DF137" i="89"/>
  <c r="CN204" i="89"/>
  <c r="CH214" i="89"/>
  <c r="CG71" i="89"/>
  <c r="BQ31" i="89"/>
  <c r="CY58" i="89"/>
  <c r="BQ160" i="89"/>
  <c r="BY29" i="89"/>
  <c r="BR199" i="89"/>
  <c r="CE65" i="89"/>
  <c r="CI75" i="89"/>
  <c r="CU134" i="89"/>
  <c r="CN75" i="89"/>
  <c r="BP217" i="89"/>
  <c r="CV107" i="89"/>
  <c r="DF172" i="89"/>
  <c r="DE195" i="89"/>
  <c r="CH110" i="89"/>
  <c r="BS114" i="89"/>
  <c r="CZ123" i="89"/>
  <c r="BS122" i="89"/>
  <c r="CX186" i="89"/>
  <c r="CP51" i="89"/>
  <c r="BZ124" i="89"/>
  <c r="DA214" i="89"/>
  <c r="CE106" i="89"/>
  <c r="CZ56" i="89"/>
  <c r="CZ29" i="89"/>
  <c r="CU65" i="89"/>
  <c r="CM57" i="89"/>
  <c r="CJ41" i="89"/>
  <c r="CE134" i="89"/>
  <c r="CF217" i="89"/>
  <c r="CP172" i="89"/>
  <c r="BY195" i="89"/>
  <c r="CJ123" i="89"/>
  <c r="CV141" i="89"/>
  <c r="BQ192" i="89"/>
  <c r="CM144" i="89"/>
  <c r="CH186" i="89"/>
  <c r="CM43" i="89"/>
  <c r="CU161" i="89"/>
  <c r="CO179" i="89"/>
  <c r="CX170" i="89"/>
  <c r="DF124" i="89"/>
  <c r="BS197" i="89"/>
  <c r="CP144" i="89"/>
  <c r="BQ117" i="89"/>
  <c r="CZ196" i="89"/>
  <c r="CJ28" i="89"/>
  <c r="CJ56" i="89"/>
  <c r="CJ29" i="89"/>
  <c r="DF182" i="89"/>
  <c r="CZ163" i="89"/>
  <c r="CE42" i="89"/>
  <c r="BX187" i="89"/>
  <c r="DE85" i="89"/>
  <c r="CE144" i="89"/>
  <c r="DC57" i="89"/>
  <c r="CZ41" i="89"/>
  <c r="CH38" i="89"/>
  <c r="CW132" i="89"/>
  <c r="CH198" i="89"/>
  <c r="BV41" i="89"/>
  <c r="DF98" i="89"/>
  <c r="CZ194" i="89"/>
  <c r="CX52" i="89"/>
  <c r="CV154" i="89"/>
  <c r="DB203" i="89"/>
  <c r="DC115" i="89"/>
  <c r="CF141" i="89"/>
  <c r="DB161" i="89"/>
  <c r="CW192" i="89"/>
  <c r="DC144" i="89"/>
  <c r="DC43" i="89"/>
  <c r="CE161" i="89"/>
  <c r="BY179" i="89"/>
  <c r="CH170" i="89"/>
  <c r="DF50" i="89"/>
  <c r="CG171" i="89"/>
  <c r="CM74" i="89"/>
  <c r="BS160" i="89"/>
  <c r="CE148" i="89"/>
  <c r="DA227" i="89"/>
  <c r="CX103" i="89"/>
  <c r="DA153" i="89"/>
  <c r="DF144" i="89"/>
  <c r="CW117" i="89"/>
  <c r="DC171" i="89"/>
  <c r="CJ196" i="89"/>
  <c r="DF33" i="89"/>
  <c r="CE44" i="89"/>
  <c r="CP182" i="89"/>
  <c r="CU42" i="89"/>
  <c r="DD187" i="89"/>
  <c r="CG32" i="89"/>
  <c r="CU144" i="89"/>
  <c r="CE56" i="89"/>
  <c r="CW121" i="89"/>
  <c r="CL41" i="89"/>
  <c r="DF79" i="89"/>
  <c r="CP98" i="89"/>
  <c r="CJ194" i="89"/>
  <c r="CH52" i="89"/>
  <c r="CW120" i="89"/>
  <c r="CF154" i="89"/>
  <c r="CL203" i="89"/>
  <c r="CM115" i="89"/>
  <c r="CL161" i="89"/>
  <c r="CV152" i="89"/>
  <c r="CV80" i="89"/>
  <c r="CW155" i="89"/>
  <c r="CP50" i="89"/>
  <c r="CV145" i="89"/>
  <c r="BQ171" i="89"/>
  <c r="DD117" i="89"/>
  <c r="DC74" i="89"/>
  <c r="CY160" i="89"/>
  <c r="CU148" i="89"/>
  <c r="DC203" i="89"/>
  <c r="CK227" i="89"/>
  <c r="CH103" i="89"/>
  <c r="CM76" i="89"/>
  <c r="CM171" i="89"/>
  <c r="DC222" i="89"/>
  <c r="CP33" i="89"/>
  <c r="CU83" i="89"/>
  <c r="CU44" i="89"/>
  <c r="DB210" i="89"/>
  <c r="BY36" i="89"/>
  <c r="BQ32" i="89"/>
  <c r="CU56" i="89"/>
  <c r="BV72" i="89"/>
  <c r="CV65" i="89"/>
  <c r="CN208" i="89"/>
  <c r="CG176" i="89"/>
  <c r="CO221" i="89"/>
  <c r="CM63" i="89"/>
  <c r="BZ159" i="89"/>
  <c r="CM103" i="89"/>
  <c r="BS79" i="89"/>
  <c r="CH62" i="89"/>
  <c r="BY186" i="89"/>
  <c r="BX107" i="89"/>
  <c r="CN216" i="89"/>
  <c r="CN52" i="89"/>
  <c r="DD180" i="89"/>
  <c r="DD205" i="89"/>
  <c r="CV81" i="89"/>
  <c r="DE71" i="89"/>
  <c r="DD140" i="89"/>
  <c r="BR145" i="89"/>
  <c r="CH76" i="89"/>
  <c r="BS73" i="89"/>
  <c r="CZ91" i="89"/>
  <c r="CV89" i="89"/>
  <c r="BO113" i="89"/>
  <c r="DE112" i="89"/>
  <c r="BQ180" i="89"/>
  <c r="CF81" i="89"/>
  <c r="BU113" i="89"/>
  <c r="BU226" i="89"/>
  <c r="CG221" i="89"/>
  <c r="CE194" i="89"/>
  <c r="BP30" i="89"/>
  <c r="BX182" i="89"/>
  <c r="DD70" i="89"/>
  <c r="BT211" i="89"/>
  <c r="BP72" i="89"/>
  <c r="DE91" i="89"/>
  <c r="BY72" i="89"/>
  <c r="CX55" i="89"/>
  <c r="DE65" i="89"/>
  <c r="CH188" i="89"/>
  <c r="CM36" i="89"/>
  <c r="DD44" i="89"/>
  <c r="CZ65" i="89"/>
  <c r="CH202" i="89"/>
  <c r="CE107" i="89"/>
  <c r="BQ142" i="89"/>
  <c r="CF134" i="89"/>
  <c r="CV130" i="89"/>
  <c r="BO166" i="89"/>
  <c r="CN170" i="89"/>
  <c r="DF193" i="89"/>
  <c r="BU177" i="89"/>
  <c r="DB165" i="89"/>
  <c r="CJ80" i="89"/>
  <c r="CL101" i="89"/>
  <c r="CM112" i="89"/>
  <c r="CN44" i="89"/>
  <c r="BR62" i="89"/>
  <c r="CJ65" i="89"/>
  <c r="CZ144" i="89"/>
  <c r="DD39" i="89"/>
  <c r="CV51" i="89"/>
  <c r="CF130" i="89"/>
  <c r="CU166" i="89"/>
  <c r="DD182" i="89"/>
  <c r="DE186" i="89"/>
  <c r="BQ221" i="89"/>
  <c r="CW76" i="89"/>
  <c r="CH144" i="89"/>
  <c r="BR76" i="89"/>
  <c r="DD107" i="89"/>
  <c r="DF145" i="89"/>
  <c r="BR202" i="89"/>
  <c r="BQ176" i="89"/>
  <c r="BY221" i="89"/>
  <c r="CV42" i="89"/>
  <c r="DE76" i="89"/>
  <c r="CN70" i="89"/>
  <c r="CJ91" i="89"/>
  <c r="CI133" i="89"/>
  <c r="CU194" i="89"/>
  <c r="CF89" i="89"/>
  <c r="CW147" i="89"/>
  <c r="BX216" i="89"/>
  <c r="BX52" i="89"/>
  <c r="DC63" i="89"/>
  <c r="CO112" i="89"/>
  <c r="CW141" i="89"/>
  <c r="CN180" i="89"/>
  <c r="CV30" i="89"/>
  <c r="CY222" i="89"/>
  <c r="CL165" i="89"/>
  <c r="CW180" i="89"/>
  <c r="CN205" i="89"/>
  <c r="CE39" i="89"/>
  <c r="CH55" i="89"/>
  <c r="BT80" i="89"/>
  <c r="CO65" i="89"/>
  <c r="BV101" i="89"/>
  <c r="BR188" i="89"/>
  <c r="DF101" i="89"/>
  <c r="BO107" i="89"/>
  <c r="BW103" i="89"/>
  <c r="CO188" i="89"/>
  <c r="CO71" i="89"/>
  <c r="DC36" i="89"/>
  <c r="CW53" i="89"/>
  <c r="CJ126" i="89"/>
  <c r="DD57" i="89"/>
  <c r="BP134" i="89"/>
  <c r="CN140" i="89"/>
  <c r="CE80" i="89"/>
  <c r="BW112" i="89"/>
  <c r="CW159" i="89"/>
  <c r="CN39" i="89"/>
  <c r="CF51" i="89"/>
  <c r="CE62" i="89"/>
  <c r="CG76" i="89"/>
  <c r="CX144" i="89"/>
  <c r="DC99" i="89"/>
  <c r="CW168" i="89"/>
  <c r="CF42" i="89"/>
  <c r="CU123" i="89"/>
  <c r="DC139" i="89"/>
  <c r="CO76" i="89"/>
  <c r="BS133" i="89"/>
  <c r="BP112" i="89"/>
  <c r="CG147" i="89"/>
  <c r="DE127" i="89"/>
  <c r="BX93" i="89"/>
  <c r="CG141" i="89"/>
  <c r="CZ204" i="89"/>
  <c r="DB227" i="89"/>
  <c r="CI222" i="89"/>
  <c r="DF74" i="89"/>
  <c r="CU39" i="89"/>
  <c r="CO106" i="89"/>
  <c r="CV66" i="89"/>
  <c r="CP101" i="89"/>
  <c r="CW78" i="89"/>
  <c r="BS167" i="89"/>
  <c r="CG181" i="89"/>
  <c r="BY188" i="89"/>
  <c r="CG53" i="89"/>
  <c r="CJ51" i="89"/>
  <c r="CU80" i="89"/>
  <c r="DE59" i="89"/>
  <c r="BQ40" i="89"/>
  <c r="BR135" i="89"/>
  <c r="DF158" i="89"/>
  <c r="BV70" i="89"/>
  <c r="CG159" i="89"/>
  <c r="CM67" i="89"/>
  <c r="CU62" i="89"/>
  <c r="BQ90" i="89"/>
  <c r="DD134" i="89"/>
  <c r="CM99" i="89"/>
  <c r="CG168" i="89"/>
  <c r="CO225" i="89"/>
  <c r="CE123" i="89"/>
  <c r="CM139" i="89"/>
  <c r="DB225" i="89"/>
  <c r="CV112" i="89"/>
  <c r="CO127" i="89"/>
  <c r="DD93" i="89"/>
  <c r="BS162" i="89"/>
  <c r="DE155" i="89"/>
  <c r="CJ204" i="89"/>
  <c r="CL227" i="89"/>
  <c r="BT215" i="89"/>
  <c r="CP74" i="89"/>
  <c r="DD115" i="89"/>
  <c r="DF57" i="89"/>
  <c r="CU197" i="89"/>
  <c r="CW79" i="89"/>
  <c r="BY106" i="89"/>
  <c r="CF66" i="89"/>
  <c r="CG78" i="89"/>
  <c r="CI167" i="89"/>
  <c r="CU212" i="89"/>
  <c r="CJ45" i="89"/>
  <c r="BQ181" i="89"/>
  <c r="CM85" i="89"/>
  <c r="CX178" i="89"/>
  <c r="CO59" i="89"/>
  <c r="BV45" i="89"/>
  <c r="CP158" i="89"/>
  <c r="CL70" i="89"/>
  <c r="DC67" i="89"/>
  <c r="CG90" i="89"/>
  <c r="CN134" i="89"/>
  <c r="DC221" i="89"/>
  <c r="BY225" i="89"/>
  <c r="CY49" i="89"/>
  <c r="CU188" i="89"/>
  <c r="CL225" i="89"/>
  <c r="DC173" i="89"/>
  <c r="CE63" i="89"/>
  <c r="CV151" i="89"/>
  <c r="BO215" i="89"/>
  <c r="DF75" i="89"/>
  <c r="DE124" i="89"/>
  <c r="CP146" i="89"/>
  <c r="CY162" i="89"/>
  <c r="CO155" i="89"/>
  <c r="DE44" i="89"/>
  <c r="CJ215" i="89"/>
  <c r="CU170" i="89"/>
  <c r="CN115" i="89"/>
  <c r="CP57" i="89"/>
  <c r="CE197" i="89"/>
  <c r="CG79" i="89"/>
  <c r="CP214" i="89"/>
  <c r="CE212" i="89"/>
  <c r="DC205" i="89"/>
  <c r="CZ45" i="89"/>
  <c r="BY117" i="89"/>
  <c r="DC85" i="89"/>
  <c r="CH178" i="89"/>
  <c r="CF109" i="89"/>
  <c r="CM81" i="89"/>
  <c r="BP178" i="89"/>
  <c r="BR192" i="89"/>
  <c r="CP39" i="89"/>
  <c r="BY115" i="89"/>
  <c r="BW168" i="89"/>
  <c r="CO100" i="89"/>
  <c r="CM221" i="89"/>
  <c r="BX225" i="89"/>
  <c r="DD119" i="89"/>
  <c r="CI49" i="89"/>
  <c r="CX43" i="89"/>
  <c r="CP112" i="89"/>
  <c r="DD154" i="89"/>
  <c r="CE188" i="89"/>
  <c r="CM173" i="89"/>
  <c r="CG172" i="89"/>
  <c r="CU63" i="89"/>
  <c r="CI118" i="89"/>
  <c r="CF151" i="89"/>
  <c r="CU215" i="89"/>
  <c r="CP75" i="89"/>
  <c r="CE66" i="89"/>
  <c r="BZ89" i="89"/>
  <c r="CO124" i="89"/>
  <c r="DF146" i="89"/>
  <c r="CO44" i="89"/>
  <c r="DD45" i="89"/>
  <c r="CE170" i="89"/>
  <c r="CV39" i="89"/>
  <c r="DE40" i="89"/>
  <c r="CG111" i="89"/>
  <c r="BZ214" i="89"/>
  <c r="CW62" i="89"/>
  <c r="CY82" i="89"/>
  <c r="CM205" i="89"/>
  <c r="DE117" i="89"/>
  <c r="CE68" i="89"/>
  <c r="BV57" i="89"/>
  <c r="DD157" i="89"/>
  <c r="CZ122" i="89"/>
  <c r="BO168" i="89"/>
  <c r="DC81" i="89"/>
  <c r="DF222" i="89"/>
  <c r="CV178" i="89"/>
  <c r="CP222" i="89"/>
  <c r="CH192" i="89"/>
  <c r="CH145" i="89"/>
  <c r="DF39" i="89"/>
  <c r="DE115" i="89"/>
  <c r="DC168" i="89"/>
  <c r="DA226" i="89"/>
  <c r="CO110" i="89"/>
  <c r="BY100" i="89"/>
  <c r="DD225" i="89"/>
  <c r="CN119" i="89"/>
  <c r="CY73" i="89"/>
  <c r="CH43" i="89"/>
  <c r="BZ112" i="89"/>
  <c r="CN154" i="89"/>
  <c r="BQ172" i="89"/>
  <c r="BS118" i="89"/>
  <c r="BX170" i="89"/>
  <c r="CZ211" i="89"/>
  <c r="CU113" i="89"/>
  <c r="CV72" i="89"/>
  <c r="CU66" i="89"/>
  <c r="BY91" i="89"/>
  <c r="CP89" i="89"/>
  <c r="BZ193" i="89"/>
  <c r="DA177" i="89"/>
  <c r="CN45" i="89"/>
  <c r="CF39" i="89"/>
  <c r="DE72" i="89"/>
  <c r="DF159" i="89"/>
  <c r="CO40" i="89"/>
  <c r="BQ111" i="89"/>
  <c r="CG62" i="89"/>
  <c r="CI82" i="89"/>
  <c r="DA113" i="89"/>
  <c r="CW142" i="89"/>
  <c r="CU68" i="89"/>
  <c r="CL57" i="89"/>
  <c r="CY79" i="89"/>
  <c r="CN157" i="89"/>
  <c r="CJ122" i="89"/>
  <c r="CU168" i="89"/>
  <c r="DF190" i="89"/>
  <c r="CV54" i="89"/>
  <c r="BZ204" i="89"/>
  <c r="CP190" i="89"/>
  <c r="BT51" i="89"/>
  <c r="DD161" i="89"/>
  <c r="CW57" i="89"/>
  <c r="CF54" i="89"/>
  <c r="CN161" i="89"/>
  <c r="CG57" i="89"/>
  <c r="CW66" i="89"/>
  <c r="CO30" i="89"/>
  <c r="BV77" i="89"/>
  <c r="BX29" i="89"/>
  <c r="BP109" i="89"/>
  <c r="CG66" i="89"/>
  <c r="BY30" i="89"/>
  <c r="CL77" i="89"/>
  <c r="DD29" i="89"/>
  <c r="CZ126" i="89"/>
  <c r="CP204" i="89"/>
  <c r="CN57" i="89"/>
  <c r="CL45" i="89"/>
  <c r="CW40" i="89"/>
  <c r="CX135" i="89"/>
  <c r="DA105" i="89"/>
  <c r="BR47" i="89"/>
  <c r="CP151" i="89"/>
  <c r="BZ49" i="89"/>
  <c r="BP75" i="89"/>
  <c r="BP111" i="89"/>
  <c r="CI41" i="89"/>
  <c r="CG104" i="89"/>
  <c r="CX183" i="89"/>
  <c r="BY83" i="89"/>
  <c r="DB37" i="89"/>
  <c r="CI125" i="89"/>
  <c r="CZ139" i="89"/>
  <c r="CW216" i="89"/>
  <c r="CG103" i="89"/>
  <c r="CW54" i="89"/>
  <c r="CU60" i="89"/>
  <c r="DC77" i="89"/>
  <c r="CI71" i="89"/>
  <c r="CZ30" i="89"/>
  <c r="CF62" i="89"/>
  <c r="DC73" i="89"/>
  <c r="BR127" i="89"/>
  <c r="CX163" i="89"/>
  <c r="BX106" i="89"/>
  <c r="BS125" i="89"/>
  <c r="CJ139" i="89"/>
  <c r="BX166" i="89"/>
  <c r="CJ72" i="89"/>
  <c r="BQ103" i="89"/>
  <c r="CO98" i="89"/>
  <c r="CG54" i="89"/>
  <c r="CV58" i="89"/>
  <c r="CJ30" i="89"/>
  <c r="DD132" i="89"/>
  <c r="CE72" i="89"/>
  <c r="BS166" i="89"/>
  <c r="CX127" i="89"/>
  <c r="DA169" i="89"/>
  <c r="CH163" i="89"/>
  <c r="DD106" i="89"/>
  <c r="CU154" i="89"/>
  <c r="CN166" i="89"/>
  <c r="BY98" i="89"/>
  <c r="DD58" i="89"/>
  <c r="CF58" i="89"/>
  <c r="CN132" i="89"/>
  <c r="CU160" i="89"/>
  <c r="CU72" i="89"/>
  <c r="CI166" i="89"/>
  <c r="CP196" i="89"/>
  <c r="CK169" i="89"/>
  <c r="CE154" i="89"/>
  <c r="CO33" i="89"/>
  <c r="CN58" i="89"/>
  <c r="CM197" i="89"/>
  <c r="CV208" i="89"/>
  <c r="DD149" i="89"/>
  <c r="CE160" i="89"/>
  <c r="BZ196" i="89"/>
  <c r="CX47" i="89"/>
  <c r="DF49" i="89"/>
  <c r="CV75" i="89"/>
  <c r="CG63" i="89"/>
  <c r="BY33" i="89"/>
  <c r="BS41" i="89"/>
  <c r="CF208" i="89"/>
  <c r="CN149" i="89"/>
  <c r="DE83" i="89"/>
  <c r="BV37" i="89"/>
  <c r="CN31" i="89"/>
  <c r="CU99" i="89"/>
  <c r="BY144" i="89"/>
  <c r="CZ117" i="89"/>
  <c r="BT35" i="89"/>
  <c r="BO36" i="89"/>
  <c r="BP157" i="89"/>
  <c r="DE55" i="89"/>
  <c r="CV142" i="89"/>
  <c r="CN206" i="89"/>
  <c r="CO55" i="89"/>
  <c r="CF142" i="89"/>
  <c r="BS145" i="89"/>
  <c r="BO75" i="89"/>
  <c r="DE70" i="89"/>
  <c r="BR221" i="89"/>
  <c r="CX108" i="89"/>
  <c r="CW91" i="89"/>
  <c r="CE36" i="89"/>
  <c r="DD83" i="89"/>
  <c r="CX37" i="89"/>
  <c r="DB65" i="89"/>
  <c r="CN32" i="89"/>
  <c r="CF88" i="89"/>
  <c r="CG86" i="89"/>
  <c r="BV109" i="89"/>
  <c r="CN79" i="89"/>
  <c r="DE125" i="89"/>
  <c r="CE176" i="89"/>
  <c r="BZ114" i="89"/>
  <c r="CO53" i="89"/>
  <c r="CP109" i="89"/>
  <c r="CU51" i="89"/>
  <c r="CE76" i="89"/>
  <c r="CO95" i="89"/>
  <c r="DE75" i="89"/>
  <c r="CP30" i="89"/>
  <c r="DE200" i="89"/>
  <c r="CU76" i="89"/>
  <c r="CH37" i="89"/>
  <c r="BY95" i="89"/>
  <c r="BX32" i="89"/>
  <c r="BP88" i="89"/>
  <c r="CJ130" i="89"/>
  <c r="CO75" i="89"/>
  <c r="BR179" i="89"/>
  <c r="CJ36" i="89"/>
  <c r="CI153" i="89"/>
  <c r="CI152" i="89"/>
  <c r="DB145" i="89"/>
  <c r="BQ158" i="89"/>
  <c r="BZ108" i="89"/>
  <c r="BQ113" i="89"/>
  <c r="CP42" i="89"/>
  <c r="BZ129" i="89"/>
  <c r="BT114" i="89"/>
  <c r="CV129" i="89"/>
  <c r="BY171" i="89"/>
  <c r="DC167" i="89"/>
  <c r="DC53" i="89"/>
  <c r="DE31" i="89"/>
  <c r="CH221" i="89"/>
  <c r="CN179" i="89"/>
  <c r="BX110" i="89"/>
  <c r="CG91" i="89"/>
  <c r="BY66" i="89"/>
  <c r="CM66" i="89"/>
  <c r="DD196" i="89"/>
  <c r="CO217" i="89"/>
  <c r="CW55" i="89"/>
  <c r="CO70" i="89"/>
  <c r="CH108" i="89"/>
  <c r="DD50" i="89"/>
  <c r="CF87" i="89"/>
  <c r="CN83" i="89"/>
  <c r="BZ115" i="89"/>
  <c r="BP29" i="89"/>
  <c r="DC66" i="89"/>
  <c r="CN196" i="89"/>
  <c r="CZ48" i="89"/>
  <c r="CG55" i="89"/>
  <c r="BS47" i="89"/>
  <c r="CN50" i="89"/>
  <c r="CE145" i="89"/>
  <c r="CP115" i="89"/>
  <c r="CV29" i="89"/>
  <c r="DC101" i="89"/>
  <c r="CV125" i="89"/>
  <c r="CJ48" i="89"/>
  <c r="BY198" i="89"/>
  <c r="CY47" i="89"/>
  <c r="CE48" i="89"/>
  <c r="DF107" i="89"/>
  <c r="CU145" i="89"/>
  <c r="BR134" i="89"/>
  <c r="CM101" i="89"/>
  <c r="CU136" i="89"/>
  <c r="CX156" i="89"/>
  <c r="CF125" i="89"/>
  <c r="DB195" i="89"/>
  <c r="CZ32" i="89"/>
  <c r="BQ194" i="89"/>
  <c r="DE198" i="89"/>
  <c r="CM62" i="89"/>
  <c r="CE57" i="89"/>
  <c r="CU48" i="89"/>
  <c r="CM49" i="89"/>
  <c r="CP107" i="89"/>
  <c r="CX134" i="89"/>
  <c r="BS152" i="89"/>
  <c r="CW158" i="89"/>
  <c r="DF108" i="89"/>
  <c r="CN81" i="89"/>
  <c r="CE136" i="89"/>
  <c r="CH156" i="89"/>
  <c r="CZ114" i="89"/>
  <c r="CL195" i="89"/>
  <c r="CW194" i="89"/>
  <c r="CO31" i="89"/>
  <c r="BX179" i="89"/>
  <c r="CU57" i="89"/>
  <c r="DC49" i="89"/>
  <c r="DE66" i="89"/>
  <c r="BX43" i="89"/>
  <c r="BR71" i="89"/>
  <c r="BY113" i="89"/>
  <c r="CW179" i="89"/>
  <c r="CL71" i="89"/>
  <c r="BQ46" i="89"/>
  <c r="CP27" i="89"/>
  <c r="BT143" i="89"/>
  <c r="CV61" i="89"/>
  <c r="CN193" i="89"/>
  <c r="CW41" i="89"/>
  <c r="DE74" i="89"/>
  <c r="DF91" i="89"/>
  <c r="BS36" i="89"/>
  <c r="DE113" i="89"/>
  <c r="CO178" i="89"/>
  <c r="CF61" i="89"/>
  <c r="DD193" i="89"/>
  <c r="CG41" i="89"/>
  <c r="CO74" i="89"/>
  <c r="CE82" i="89"/>
  <c r="BY178" i="89"/>
  <c r="CM151" i="89"/>
  <c r="CL73" i="89"/>
  <c r="CV140" i="89"/>
  <c r="BX94" i="89"/>
  <c r="BU64" i="89"/>
  <c r="CU82" i="89"/>
  <c r="DE128" i="89"/>
  <c r="BV144" i="89"/>
  <c r="BY192" i="89"/>
  <c r="CE157" i="89"/>
  <c r="CU59" i="89"/>
  <c r="CO103" i="89"/>
  <c r="BX30" i="89"/>
  <c r="DD94" i="89"/>
  <c r="DB32" i="89"/>
  <c r="CY29" i="89"/>
  <c r="CX187" i="89"/>
  <c r="CL116" i="89"/>
  <c r="DE140" i="89"/>
  <c r="CO128" i="89"/>
  <c r="DB144" i="89"/>
  <c r="DE192" i="89"/>
  <c r="DE81" i="89"/>
  <c r="BY103" i="89"/>
  <c r="DD30" i="89"/>
  <c r="DD54" i="89"/>
  <c r="CL32" i="89"/>
  <c r="CI29" i="89"/>
  <c r="CH187" i="89"/>
  <c r="CO182" i="89"/>
  <c r="CE227" i="89"/>
  <c r="CM37" i="89"/>
  <c r="DE62" i="89"/>
  <c r="CZ67" i="89"/>
  <c r="CZ138" i="89"/>
  <c r="CV50" i="89"/>
  <c r="CN54" i="89"/>
  <c r="CX119" i="89"/>
  <c r="CY34" i="89"/>
  <c r="CI87" i="89"/>
  <c r="CH119" i="89"/>
  <c r="BV61" i="89"/>
  <c r="CY101" i="89"/>
  <c r="BQ30" i="89"/>
  <c r="CI101" i="89"/>
  <c r="CG102" i="89"/>
  <c r="CM58" i="89"/>
  <c r="BZ63" i="89"/>
  <c r="CV90" i="89"/>
  <c r="CV209" i="89"/>
  <c r="DC60" i="89"/>
  <c r="CU71" i="89"/>
  <c r="DE86" i="89"/>
  <c r="CO193" i="89"/>
  <c r="DF213" i="89"/>
  <c r="BP121" i="89"/>
  <c r="DF136" i="89"/>
  <c r="CM155" i="89"/>
  <c r="DC31" i="89"/>
  <c r="BP41" i="89"/>
  <c r="DB184" i="89"/>
  <c r="CG116" i="89"/>
  <c r="CL42" i="89"/>
  <c r="BQ150" i="89"/>
  <c r="DF99" i="89"/>
  <c r="BS28" i="89"/>
  <c r="CL40" i="89"/>
  <c r="CL33" i="89"/>
  <c r="BR148" i="89"/>
  <c r="BT40" i="89"/>
  <c r="CG187" i="89"/>
  <c r="BW54" i="89"/>
  <c r="CW138" i="89"/>
  <c r="BY214" i="89"/>
  <c r="BY152" i="89"/>
  <c r="BS39" i="89"/>
  <c r="CN28" i="89"/>
  <c r="BT147" i="89"/>
  <c r="CJ75" i="89"/>
  <c r="CF149" i="89"/>
  <c r="CF85" i="89"/>
  <c r="DD105" i="89"/>
  <c r="CN102" i="89"/>
  <c r="CO69" i="89"/>
  <c r="DF35" i="89"/>
  <c r="DE58" i="89"/>
  <c r="BQ102" i="89"/>
  <c r="BQ202" i="89"/>
  <c r="BQ167" i="89"/>
  <c r="DC58" i="89"/>
  <c r="CF90" i="89"/>
  <c r="CF209" i="89"/>
  <c r="BW60" i="89"/>
  <c r="CU132" i="89"/>
  <c r="BO71" i="89"/>
  <c r="CO86" i="89"/>
  <c r="CP213" i="89"/>
  <c r="BV44" i="89"/>
  <c r="CX67" i="89"/>
  <c r="CU111" i="89"/>
  <c r="CP136" i="89"/>
  <c r="BW155" i="89"/>
  <c r="CM31" i="89"/>
  <c r="CL184" i="89"/>
  <c r="DB42" i="89"/>
  <c r="CP99" i="89"/>
  <c r="DB40" i="89"/>
  <c r="BV33" i="89"/>
  <c r="DB124" i="89"/>
  <c r="CW65" i="89"/>
  <c r="BQ187" i="89"/>
  <c r="DE41" i="89"/>
  <c r="BV79" i="89"/>
  <c r="DB197" i="89"/>
  <c r="BV59" i="89"/>
  <c r="BS42" i="89"/>
  <c r="CU173" i="89"/>
  <c r="BQ208" i="89"/>
  <c r="CG138" i="89"/>
  <c r="DE214" i="89"/>
  <c r="DC93" i="89"/>
  <c r="DD62" i="89"/>
  <c r="CY39" i="89"/>
  <c r="CZ147" i="89"/>
  <c r="BT75" i="89"/>
  <c r="BP149" i="89"/>
  <c r="BP85" i="89"/>
  <c r="BX185" i="89"/>
  <c r="CN105" i="89"/>
  <c r="BY69" i="89"/>
  <c r="CY87" i="89"/>
  <c r="CO58" i="89"/>
  <c r="CM45" i="89"/>
  <c r="DF100" i="89"/>
  <c r="CY54" i="89"/>
  <c r="CY81" i="89"/>
  <c r="CY174" i="89"/>
  <c r="DA201" i="89"/>
  <c r="DD61" i="89"/>
  <c r="CV34" i="89"/>
  <c r="CX79" i="89"/>
  <c r="BR126" i="89"/>
  <c r="CW148" i="89"/>
  <c r="DF175" i="89"/>
  <c r="CO218" i="89"/>
  <c r="BZ133" i="89"/>
  <c r="DE78" i="89"/>
  <c r="CV77" i="89"/>
  <c r="CJ38" i="89"/>
  <c r="CM134" i="89"/>
  <c r="CI128" i="89"/>
  <c r="CF153" i="89"/>
  <c r="CM133" i="89"/>
  <c r="DB155" i="89"/>
  <c r="CX139" i="89"/>
  <c r="CE31" i="89"/>
  <c r="CO136" i="89"/>
  <c r="CP184" i="89"/>
  <c r="CY158" i="89"/>
  <c r="DC34" i="89"/>
  <c r="DA72" i="89"/>
  <c r="CW64" i="89"/>
  <c r="BX174" i="89"/>
  <c r="DE129" i="89"/>
  <c r="DB187" i="89"/>
  <c r="CZ39" i="89"/>
  <c r="BY190" i="89"/>
  <c r="CX136" i="89"/>
  <c r="CU67" i="89"/>
  <c r="CG45" i="89"/>
  <c r="CL81" i="89"/>
  <c r="DE38" i="89"/>
  <c r="CU49" i="89"/>
  <c r="CZ27" i="89"/>
  <c r="CO50" i="89"/>
  <c r="BZ34" i="89"/>
  <c r="CU90" i="89"/>
  <c r="BS128" i="89"/>
  <c r="CO183" i="89"/>
  <c r="CL155" i="89"/>
  <c r="BY202" i="89"/>
  <c r="CX94" i="89"/>
  <c r="CU137" i="89"/>
  <c r="CY110" i="89"/>
  <c r="DA136" i="89"/>
  <c r="CG64" i="89"/>
  <c r="DD174" i="89"/>
  <c r="CO129" i="89"/>
  <c r="CL187" i="89"/>
  <c r="DC159" i="89"/>
  <c r="CJ27" i="89"/>
  <c r="CP34" i="89"/>
  <c r="CE90" i="89"/>
  <c r="BY183" i="89"/>
  <c r="DF63" i="89"/>
  <c r="DE202" i="89"/>
  <c r="BY193" i="89"/>
  <c r="CV121" i="89"/>
  <c r="CH94" i="89"/>
  <c r="CV41" i="89"/>
  <c r="BQ116" i="89"/>
  <c r="CE137" i="89"/>
  <c r="CW150" i="89"/>
  <c r="CY28" i="89"/>
  <c r="CI110" i="89"/>
  <c r="CK136" i="89"/>
  <c r="CX148" i="89"/>
  <c r="CJ40" i="89"/>
  <c r="CM159" i="89"/>
  <c r="CM54" i="89"/>
  <c r="DE152" i="89"/>
  <c r="BX28" i="89"/>
  <c r="BX102" i="89"/>
  <c r="BZ35" i="89"/>
  <c r="BP120" i="89"/>
  <c r="DE108" i="89"/>
  <c r="CO123" i="89"/>
  <c r="CU121" i="89"/>
  <c r="BZ153" i="89"/>
  <c r="CL78" i="89"/>
  <c r="CV82" i="89"/>
  <c r="CK185" i="89"/>
  <c r="CK56" i="89"/>
  <c r="CL173" i="89"/>
  <c r="CG48" i="89"/>
  <c r="CW84" i="89"/>
  <c r="CP82" i="89"/>
  <c r="CN101" i="89"/>
  <c r="BZ120" i="89"/>
  <c r="BY170" i="89"/>
  <c r="BQ224" i="89"/>
  <c r="CW86" i="89"/>
  <c r="CZ36" i="89"/>
  <c r="CL109" i="89"/>
  <c r="CX112" i="89"/>
  <c r="DF109" i="89"/>
  <c r="CI33" i="89"/>
  <c r="CY153" i="89"/>
  <c r="BS94" i="89"/>
  <c r="CE51" i="89"/>
  <c r="DF30" i="89"/>
  <c r="CG114" i="89"/>
  <c r="BY200" i="89"/>
  <c r="CL65" i="89"/>
  <c r="BT59" i="89"/>
  <c r="CZ130" i="89"/>
  <c r="DB46" i="89"/>
  <c r="DE53" i="89"/>
  <c r="CH179" i="89"/>
  <c r="DA191" i="89"/>
  <c r="CL201" i="89"/>
  <c r="CY91" i="89"/>
  <c r="CU219" i="89"/>
  <c r="CO125" i="89"/>
  <c r="CF132" i="89"/>
  <c r="DD86" i="89"/>
  <c r="CK191" i="89"/>
  <c r="BS144" i="89"/>
  <c r="CP199" i="89"/>
  <c r="CI91" i="89"/>
  <c r="CE149" i="89"/>
  <c r="CX31" i="89"/>
  <c r="CZ134" i="89"/>
  <c r="CN86" i="89"/>
  <c r="DD118" i="89"/>
  <c r="CE47" i="89"/>
  <c r="CY144" i="89"/>
  <c r="BZ199" i="89"/>
  <c r="DA120" i="89"/>
  <c r="DE73" i="89"/>
  <c r="CX222" i="89"/>
  <c r="CU149" i="89"/>
  <c r="DC111" i="89"/>
  <c r="CG189" i="89"/>
  <c r="BP28" i="89"/>
  <c r="CH31" i="89"/>
  <c r="CJ134" i="89"/>
  <c r="CN169" i="89"/>
  <c r="CN118" i="89"/>
  <c r="CU47" i="89"/>
  <c r="DF154" i="89"/>
  <c r="CH210" i="89"/>
  <c r="CX99" i="89"/>
  <c r="DD78" i="89"/>
  <c r="CK120" i="89"/>
  <c r="CW77" i="89"/>
  <c r="CX63" i="89"/>
  <c r="CO73" i="89"/>
  <c r="CH222" i="89"/>
  <c r="CM111" i="89"/>
  <c r="BQ189" i="89"/>
  <c r="CV28" i="89"/>
  <c r="CY31" i="89"/>
  <c r="CM44" i="89"/>
  <c r="BX169" i="89"/>
  <c r="BX89" i="89"/>
  <c r="CV120" i="89"/>
  <c r="CP154" i="89"/>
  <c r="CO108" i="89"/>
  <c r="BR210" i="89"/>
  <c r="DF153" i="89"/>
  <c r="CH99" i="89"/>
  <c r="CN78" i="89"/>
  <c r="BU56" i="89"/>
  <c r="CG77" i="89"/>
  <c r="CH63" i="89"/>
  <c r="BX101" i="89"/>
  <c r="CH112" i="89"/>
  <c r="CY94" i="89"/>
  <c r="BQ114" i="89"/>
  <c r="CI31" i="89"/>
  <c r="DC44" i="89"/>
  <c r="CZ59" i="89"/>
  <c r="DD89" i="89"/>
  <c r="BV46" i="89"/>
  <c r="DE34" i="89"/>
  <c r="BX27" i="89"/>
  <c r="BT72" i="89"/>
  <c r="BQ63" i="89"/>
  <c r="CH180" i="89"/>
  <c r="DF93" i="89"/>
  <c r="CE99" i="89"/>
  <c r="BW197" i="89"/>
  <c r="BQ104" i="89"/>
  <c r="DE144" i="89"/>
  <c r="BV49" i="89"/>
  <c r="CH183" i="89"/>
  <c r="CJ117" i="89"/>
  <c r="DD153" i="89"/>
  <c r="BV63" i="89"/>
  <c r="CV74" i="89"/>
  <c r="CJ35" i="89"/>
  <c r="CO32" i="89"/>
  <c r="DE57" i="89"/>
  <c r="DB157" i="89"/>
  <c r="CP93" i="89"/>
  <c r="BP32" i="89"/>
  <c r="CW72" i="89"/>
  <c r="CL49" i="89"/>
  <c r="CZ206" i="89"/>
  <c r="CN153" i="89"/>
  <c r="CO102" i="89"/>
  <c r="CL63" i="89"/>
  <c r="CF74" i="89"/>
  <c r="BY32" i="89"/>
  <c r="BV69" i="89"/>
  <c r="CO57" i="89"/>
  <c r="CL157" i="89"/>
  <c r="CI137" i="89"/>
  <c r="CU204" i="89"/>
  <c r="CG173" i="89"/>
  <c r="CV32" i="89"/>
  <c r="DF104" i="89"/>
  <c r="CG72" i="89"/>
  <c r="CJ206" i="89"/>
  <c r="BP93" i="89"/>
  <c r="BY102" i="89"/>
  <c r="BR35" i="89"/>
  <c r="CL69" i="89"/>
  <c r="CV49" i="89"/>
  <c r="DF185" i="89"/>
  <c r="BS137" i="89"/>
  <c r="CE204" i="89"/>
  <c r="CK34" i="89"/>
  <c r="BQ173" i="89"/>
  <c r="CO180" i="89"/>
  <c r="CP104" i="89"/>
  <c r="CV93" i="89"/>
  <c r="CH35" i="89"/>
  <c r="CF49" i="89"/>
  <c r="CP185" i="89"/>
  <c r="CY74" i="89"/>
  <c r="DC95" i="89"/>
  <c r="DA34" i="89"/>
  <c r="BY180" i="89"/>
  <c r="BZ192" i="89"/>
  <c r="CJ43" i="89"/>
  <c r="CM42" i="89"/>
  <c r="CZ31" i="89"/>
  <c r="BP27" i="89"/>
  <c r="CI74" i="89"/>
  <c r="CM95" i="89"/>
  <c r="CP192" i="89"/>
  <c r="CZ43" i="89"/>
  <c r="DD49" i="89"/>
  <c r="CW43" i="89"/>
  <c r="DC42" i="89"/>
  <c r="CJ31" i="89"/>
  <c r="CV27" i="89"/>
  <c r="BX31" i="89"/>
  <c r="BY34" i="89"/>
  <c r="DF29" i="89"/>
  <c r="CP29" i="89"/>
  <c r="BV85" i="89"/>
  <c r="CL85" i="89"/>
  <c r="DD27" i="89"/>
  <c r="BV211" i="89"/>
  <c r="BV30" i="89"/>
  <c r="DA97" i="89"/>
  <c r="BS117" i="89"/>
  <c r="CJ131" i="89"/>
  <c r="BR201" i="89"/>
  <c r="BQ220" i="89"/>
  <c r="CH123" i="89"/>
  <c r="BS34" i="89"/>
  <c r="CN145" i="89"/>
  <c r="CV224" i="89"/>
  <c r="CW30" i="89"/>
  <c r="CW128" i="89"/>
  <c r="CK97" i="89"/>
  <c r="CW69" i="89"/>
  <c r="CY117" i="89"/>
  <c r="CG44" i="89"/>
  <c r="CG128" i="89"/>
  <c r="CY206" i="89"/>
  <c r="BU48" i="89"/>
  <c r="CG69" i="89"/>
  <c r="CW47" i="89"/>
  <c r="BP227" i="89"/>
  <c r="CF53" i="89"/>
  <c r="CX27" i="89"/>
  <c r="CI206" i="89"/>
  <c r="DA161" i="89"/>
  <c r="DA48" i="89"/>
  <c r="CX155" i="89"/>
  <c r="CG47" i="89"/>
  <c r="BV36" i="89"/>
  <c r="CH27" i="89"/>
  <c r="CZ110" i="89"/>
  <c r="CK161" i="89"/>
  <c r="CH155" i="89"/>
  <c r="CZ64" i="89"/>
  <c r="CP36" i="89"/>
  <c r="CU91" i="89"/>
  <c r="BW183" i="89"/>
  <c r="CO94" i="89"/>
  <c r="CL36" i="89"/>
  <c r="CJ110" i="89"/>
  <c r="CJ64" i="89"/>
  <c r="DB107" i="89"/>
  <c r="BY94" i="89"/>
  <c r="BQ96" i="89"/>
  <c r="BV208" i="89"/>
  <c r="DA209" i="89"/>
  <c r="BX81" i="89"/>
  <c r="CJ32" i="89"/>
  <c r="CO226" i="89"/>
  <c r="CI145" i="89"/>
  <c r="CM167" i="89"/>
  <c r="DC62" i="89"/>
  <c r="BY88" i="89"/>
  <c r="DD200" i="89"/>
  <c r="DD129" i="89"/>
  <c r="DB31" i="89"/>
  <c r="CY190" i="89"/>
  <c r="CK209" i="89"/>
  <c r="CW80" i="89"/>
  <c r="CU32" i="89"/>
  <c r="BY226" i="89"/>
  <c r="DE160" i="89"/>
  <c r="CO88" i="89"/>
  <c r="CN200" i="89"/>
  <c r="CN129" i="89"/>
  <c r="CX29" i="89"/>
  <c r="CL31" i="89"/>
  <c r="CI190" i="89"/>
  <c r="BU80" i="89"/>
  <c r="CG80" i="89"/>
  <c r="CE32" i="89"/>
  <c r="CV73" i="89"/>
  <c r="CY38" i="89"/>
  <c r="CL213" i="89"/>
  <c r="BV67" i="89"/>
  <c r="CG214" i="89"/>
  <c r="CW152" i="89"/>
  <c r="CO222" i="89"/>
  <c r="CO160" i="89"/>
  <c r="DE77" i="89"/>
  <c r="CH29" i="89"/>
  <c r="DE82" i="89"/>
  <c r="CX175" i="89"/>
  <c r="DD69" i="89"/>
  <c r="BU143" i="89"/>
  <c r="DA80" i="89"/>
  <c r="DB132" i="89"/>
  <c r="DA42" i="89"/>
  <c r="CF73" i="89"/>
  <c r="BS38" i="89"/>
  <c r="DB213" i="89"/>
  <c r="CL67" i="89"/>
  <c r="CY50" i="89"/>
  <c r="CU181" i="89"/>
  <c r="BQ214" i="89"/>
  <c r="CG152" i="89"/>
  <c r="BY222" i="89"/>
  <c r="CO77" i="89"/>
  <c r="BV39" i="89"/>
  <c r="CO82" i="89"/>
  <c r="CH175" i="89"/>
  <c r="CN69" i="89"/>
  <c r="DA143" i="89"/>
  <c r="CL132" i="89"/>
  <c r="BU42" i="89"/>
  <c r="CX168" i="89"/>
  <c r="BZ141" i="89"/>
  <c r="CI50" i="89"/>
  <c r="CE181" i="89"/>
  <c r="CJ155" i="89"/>
  <c r="CZ83" i="89"/>
  <c r="CL39" i="89"/>
  <c r="CH168" i="89"/>
  <c r="DF141" i="89"/>
  <c r="CE75" i="89"/>
  <c r="BT155" i="89"/>
  <c r="CJ83" i="89"/>
  <c r="CV157" i="89"/>
  <c r="CI197" i="89"/>
  <c r="BT102" i="89"/>
  <c r="BX36" i="89"/>
  <c r="BO30" i="89"/>
  <c r="CZ28" i="89"/>
  <c r="BV75" i="89"/>
  <c r="DF169" i="89"/>
  <c r="CE83" i="89"/>
  <c r="DC70" i="89"/>
  <c r="CG160" i="89"/>
  <c r="DE96" i="89"/>
  <c r="CY35" i="89"/>
  <c r="CX115" i="89"/>
  <c r="BT163" i="89"/>
  <c r="DD208" i="89"/>
  <c r="CN65" i="89"/>
  <c r="BQ61" i="89"/>
  <c r="CK153" i="89"/>
  <c r="CF65" i="89"/>
  <c r="BV38" i="89"/>
  <c r="CI121" i="89"/>
  <c r="CI58" i="89"/>
  <c r="BQ88" i="89"/>
  <c r="CH28" i="89"/>
  <c r="CO85" i="89"/>
  <c r="CX83" i="89"/>
  <c r="DA89" i="89"/>
  <c r="CX30" i="89"/>
  <c r="CL38" i="89"/>
  <c r="CW70" i="89"/>
  <c r="BS121" i="89"/>
  <c r="CG88" i="89"/>
  <c r="BP219" i="89"/>
  <c r="DD137" i="89"/>
  <c r="BV53" i="89"/>
  <c r="CH83" i="89"/>
  <c r="DA217" i="89"/>
  <c r="CK89" i="89"/>
  <c r="DB221" i="89"/>
  <c r="CH30" i="89"/>
  <c r="CG70" i="89"/>
  <c r="CU189" i="89"/>
  <c r="DC175" i="89"/>
  <c r="DE194" i="89"/>
  <c r="BQ36" i="89"/>
  <c r="CF219" i="89"/>
  <c r="CN137" i="89"/>
  <c r="CL53" i="89"/>
  <c r="DF165" i="89"/>
  <c r="BQ92" i="89"/>
  <c r="CK217" i="89"/>
  <c r="CL221" i="89"/>
  <c r="DB140" i="89"/>
  <c r="BR167" i="89"/>
  <c r="CE189" i="89"/>
  <c r="CM175" i="89"/>
  <c r="CG222" i="89"/>
  <c r="BY194" i="89"/>
  <c r="CW36" i="89"/>
  <c r="BV47" i="89"/>
  <c r="BZ165" i="89"/>
  <c r="CG92" i="89"/>
  <c r="CZ102" i="89"/>
  <c r="DD36" i="89"/>
  <c r="CL140" i="89"/>
  <c r="CU30" i="89"/>
  <c r="CH167" i="89"/>
  <c r="BQ222" i="89"/>
  <c r="CO96" i="89"/>
  <c r="BS35" i="89"/>
  <c r="CH115" i="89"/>
  <c r="CL47" i="89"/>
  <c r="CW61" i="89"/>
  <c r="DF36" i="89"/>
  <c r="CE91" i="89"/>
  <c r="CW96" i="89"/>
  <c r="CO104" i="89"/>
  <c r="BQ44" i="89"/>
  <c r="CV227" i="89"/>
  <c r="BP53" i="89"/>
  <c r="BX145" i="89"/>
  <c r="CH91" i="89"/>
  <c r="CL61" i="89"/>
  <c r="DF177" i="89"/>
  <c r="CI129" i="89"/>
  <c r="CU196" i="89"/>
  <c r="DA225" i="89"/>
  <c r="BQ165" i="89"/>
  <c r="BY104" i="89"/>
  <c r="DE46" i="89"/>
  <c r="CZ198" i="89"/>
  <c r="BX215" i="89"/>
  <c r="CX91" i="89"/>
  <c r="DE49" i="89"/>
  <c r="CP177" i="89"/>
  <c r="BS129" i="89"/>
  <c r="CE196" i="89"/>
  <c r="CK225" i="89"/>
  <c r="CG165" i="89"/>
  <c r="DF96" i="89"/>
  <c r="CO46" i="89"/>
  <c r="CJ198" i="89"/>
  <c r="CN215" i="89"/>
  <c r="CO49" i="89"/>
  <c r="BV149" i="89"/>
  <c r="CY66" i="89"/>
  <c r="CM78" i="89"/>
  <c r="CO172" i="89"/>
  <c r="CW49" i="89"/>
  <c r="CP96" i="89"/>
  <c r="BQ35" i="89"/>
  <c r="DE43" i="89"/>
  <c r="CV57" i="89"/>
  <c r="DB149" i="89"/>
  <c r="BV83" i="89"/>
  <c r="CX172" i="89"/>
  <c r="CI66" i="89"/>
  <c r="DC78" i="89"/>
  <c r="BY172" i="89"/>
  <c r="CG49" i="89"/>
  <c r="CW81" i="89"/>
  <c r="CW35" i="89"/>
  <c r="BV55" i="89"/>
  <c r="CO43" i="89"/>
  <c r="CF57" i="89"/>
  <c r="CL83" i="89"/>
  <c r="CH172" i="89"/>
  <c r="DC183" i="89"/>
  <c r="BR123" i="89"/>
  <c r="CG81" i="89"/>
  <c r="CL55" i="89"/>
  <c r="CS228" i="89"/>
  <c r="CS229" i="89"/>
  <c r="CC229" i="89"/>
  <c r="DI228" i="89"/>
  <c r="CC228" i="89"/>
  <c r="DI229" i="89"/>
  <c r="CA229" i="89"/>
  <c r="DA64" i="89"/>
  <c r="BV116" i="89"/>
  <c r="CO81" i="89"/>
  <c r="BO227" i="89"/>
  <c r="BO157" i="89"/>
  <c r="BO59" i="89"/>
  <c r="BW151" i="89"/>
  <c r="BZ27" i="89"/>
  <c r="DB73" i="89"/>
  <c r="DF28" i="89"/>
  <c r="CJ67" i="89"/>
  <c r="CF140" i="89"/>
  <c r="CP31" i="89"/>
  <c r="BV51" i="89"/>
  <c r="BQ200" i="89"/>
  <c r="CW130" i="89"/>
  <c r="BY208" i="89"/>
  <c r="DE133" i="89"/>
  <c r="DB108" i="89"/>
  <c r="CP28" i="89"/>
  <c r="DA193" i="89"/>
  <c r="DA128" i="89"/>
  <c r="CL51" i="89"/>
  <c r="CW200" i="89"/>
  <c r="CG130" i="89"/>
  <c r="DE208" i="89"/>
  <c r="CO133" i="89"/>
  <c r="CL108" i="89"/>
  <c r="DE61" i="89"/>
  <c r="DB29" i="89"/>
  <c r="CY102" i="89"/>
  <c r="DA37" i="89"/>
  <c r="CK193" i="89"/>
  <c r="CK128" i="89"/>
  <c r="BX177" i="89"/>
  <c r="BX97" i="89"/>
  <c r="CO61" i="89"/>
  <c r="CL29" i="89"/>
  <c r="CX59" i="89"/>
  <c r="CI102" i="89"/>
  <c r="BU37" i="89"/>
  <c r="DB181" i="89"/>
  <c r="BR128" i="89"/>
  <c r="BZ125" i="89"/>
  <c r="BS161" i="89"/>
  <c r="BQ37" i="89"/>
  <c r="DD177" i="89"/>
  <c r="DD97" i="89"/>
  <c r="CH59" i="89"/>
  <c r="CL181" i="89"/>
  <c r="CX128" i="89"/>
  <c r="DF125" i="89"/>
  <c r="CW46" i="89"/>
  <c r="CY161" i="89"/>
  <c r="CW37" i="89"/>
  <c r="CJ143" i="89"/>
  <c r="BP121" i="90"/>
  <c r="CO55" i="90"/>
  <c r="CK111" i="90"/>
  <c r="BR199" i="90"/>
  <c r="CV186" i="90"/>
  <c r="BO113" i="90"/>
  <c r="BW222" i="90"/>
  <c r="BW160" i="90"/>
  <c r="BW96" i="90"/>
  <c r="BS219" i="90"/>
  <c r="BS119" i="90"/>
  <c r="BR54" i="90"/>
  <c r="DF47" i="90"/>
  <c r="DD44" i="90"/>
  <c r="CH57" i="90"/>
  <c r="DF164" i="90"/>
  <c r="DD180" i="90"/>
  <c r="DE68" i="90"/>
  <c r="CU215" i="90"/>
  <c r="CN44" i="90"/>
  <c r="BX107" i="90"/>
  <c r="CO68" i="90"/>
  <c r="CE215" i="90"/>
  <c r="BR132" i="90"/>
  <c r="CN107" i="90"/>
  <c r="CJ165" i="90"/>
  <c r="BT38" i="90"/>
  <c r="CG149" i="90"/>
  <c r="CW76" i="90"/>
  <c r="CO201" i="90"/>
  <c r="CH132" i="90"/>
  <c r="BZ120" i="90"/>
  <c r="DF85" i="90"/>
  <c r="BV97" i="90"/>
  <c r="BT165" i="90"/>
  <c r="CZ38" i="90"/>
  <c r="BP86" i="90"/>
  <c r="CV121" i="90"/>
  <c r="BQ149" i="90"/>
  <c r="CG76" i="90"/>
  <c r="BY201" i="90"/>
  <c r="CP120" i="90"/>
  <c r="CP85" i="90"/>
  <c r="DB97" i="90"/>
  <c r="CE113" i="90"/>
  <c r="CM160" i="90"/>
  <c r="CI219" i="90"/>
  <c r="CI119" i="90"/>
  <c r="CX54" i="90"/>
  <c r="CF86" i="90"/>
  <c r="DH228" i="90"/>
  <c r="DF121" i="44"/>
  <c r="CP121" i="44"/>
  <c r="DF122" i="44"/>
  <c r="CP122" i="44"/>
  <c r="CP115" i="44"/>
  <c r="DE168" i="44"/>
  <c r="CO168" i="44"/>
  <c r="DE160" i="44"/>
  <c r="DD174" i="44"/>
  <c r="DD166" i="44"/>
  <c r="CN166" i="44"/>
  <c r="CN174" i="44"/>
  <c r="BU32" i="44"/>
  <c r="BZ115" i="44"/>
  <c r="CO184" i="44"/>
  <c r="BO29" i="44"/>
  <c r="CU29" i="44"/>
  <c r="DD146" i="44"/>
  <c r="DB55" i="44"/>
  <c r="CN146" i="44"/>
  <c r="CL55" i="44"/>
  <c r="DD154" i="44"/>
  <c r="CP133" i="44"/>
  <c r="CN154" i="44"/>
  <c r="DF117" i="44"/>
  <c r="CP117" i="44"/>
  <c r="BY195" i="44"/>
  <c r="DE195" i="44"/>
  <c r="CO160" i="44"/>
  <c r="CW187" i="44"/>
  <c r="CV148" i="44"/>
  <c r="BW200" i="44"/>
  <c r="BP203" i="44"/>
  <c r="CV170" i="44"/>
  <c r="CF148" i="44"/>
  <c r="BP222" i="44"/>
  <c r="CV79" i="44"/>
  <c r="CP182" i="44"/>
  <c r="BP54" i="44"/>
  <c r="BP110" i="44"/>
  <c r="CF79" i="44"/>
  <c r="CV30" i="44"/>
  <c r="BP138" i="44"/>
  <c r="CG60" i="44"/>
  <c r="BQ108" i="44"/>
  <c r="CV149" i="44"/>
  <c r="CV204" i="44"/>
  <c r="CV138" i="44"/>
  <c r="CV66" i="44"/>
  <c r="CW75" i="44"/>
  <c r="CV111" i="44"/>
  <c r="BQ165" i="44"/>
  <c r="DD170" i="44"/>
  <c r="CF37" i="44"/>
  <c r="DC204" i="44"/>
  <c r="CF111" i="44"/>
  <c r="CF66" i="44"/>
  <c r="DC40" i="44"/>
  <c r="CG187" i="44"/>
  <c r="CW186" i="44"/>
  <c r="CF204" i="44"/>
  <c r="CF170" i="44"/>
  <c r="CF30" i="44"/>
  <c r="CM40" i="44"/>
  <c r="DD95" i="44"/>
  <c r="CG186" i="44"/>
  <c r="CV110" i="44"/>
  <c r="DC200" i="44"/>
  <c r="CW60" i="44"/>
  <c r="CV37" i="44"/>
  <c r="CW127" i="44"/>
  <c r="CV132" i="44"/>
  <c r="BQ96" i="44"/>
  <c r="CF132" i="44"/>
  <c r="CG96" i="44"/>
  <c r="CV177" i="44"/>
  <c r="DF119" i="44"/>
  <c r="CW108" i="44"/>
  <c r="CG75" i="44"/>
  <c r="CW165" i="44"/>
  <c r="CF149" i="44"/>
  <c r="CW102" i="44"/>
  <c r="CV222" i="44"/>
  <c r="CV54" i="44"/>
  <c r="BQ40" i="44"/>
  <c r="CF177" i="44"/>
  <c r="CP119" i="44"/>
  <c r="CW40" i="44"/>
  <c r="DD178" i="44"/>
  <c r="CN178" i="44"/>
  <c r="CO63" i="44"/>
  <c r="CO52" i="44"/>
  <c r="DD199" i="44"/>
  <c r="BY63" i="44"/>
  <c r="CN199" i="44"/>
  <c r="DF127" i="44"/>
  <c r="DD142" i="44"/>
  <c r="CP127" i="44"/>
  <c r="CN142" i="44"/>
  <c r="CX63" i="44"/>
  <c r="CF199" i="44"/>
  <c r="DD207" i="44"/>
  <c r="CN186" i="44"/>
  <c r="BX186" i="44"/>
  <c r="CN207" i="44"/>
  <c r="DF135" i="44"/>
  <c r="DD223" i="44"/>
  <c r="CN223" i="44"/>
  <c r="CP100" i="44"/>
  <c r="DF100" i="44"/>
  <c r="CV194" i="44"/>
  <c r="CF194" i="44"/>
  <c r="CP135" i="44"/>
  <c r="DF132" i="44"/>
  <c r="CP132" i="44"/>
  <c r="CV51" i="44"/>
  <c r="CG127" i="44"/>
  <c r="CF51" i="44"/>
  <c r="CJ27" i="44"/>
  <c r="CZ27" i="44"/>
  <c r="CF219" i="44"/>
  <c r="DA171" i="44"/>
  <c r="CK171" i="44"/>
  <c r="BX47" i="44"/>
  <c r="CW36" i="44"/>
  <c r="DE107" i="44"/>
  <c r="BY46" i="44"/>
  <c r="BO213" i="44"/>
  <c r="CO61" i="44"/>
  <c r="CN89" i="44"/>
  <c r="BP219" i="44"/>
  <c r="CV126" i="44"/>
  <c r="CO46" i="44"/>
  <c r="CO107" i="44"/>
  <c r="BP186" i="44"/>
  <c r="BY61" i="44"/>
  <c r="DE71" i="44"/>
  <c r="CF126" i="44"/>
  <c r="CO71" i="44"/>
  <c r="DF106" i="44"/>
  <c r="DC73" i="44"/>
  <c r="CV98" i="44"/>
  <c r="CV57" i="44"/>
  <c r="CP106" i="44"/>
  <c r="CF70" i="44"/>
  <c r="CM73" i="44"/>
  <c r="BQ85" i="44"/>
  <c r="BV220" i="44"/>
  <c r="CV142" i="44"/>
  <c r="CF57" i="44"/>
  <c r="BP70" i="44"/>
  <c r="DD123" i="44"/>
  <c r="BQ220" i="44"/>
  <c r="CW46" i="44"/>
  <c r="CF142" i="44"/>
  <c r="DE128" i="44"/>
  <c r="DE211" i="44"/>
  <c r="CN47" i="44"/>
  <c r="CU213" i="44"/>
  <c r="CN123" i="44"/>
  <c r="DC218" i="44"/>
  <c r="CG159" i="44"/>
  <c r="DC72" i="44"/>
  <c r="BQ46" i="44"/>
  <c r="BX115" i="44"/>
  <c r="BQ36" i="44"/>
  <c r="BQ38" i="44"/>
  <c r="CV162" i="44"/>
  <c r="BU192" i="44"/>
  <c r="DF108" i="44"/>
  <c r="BQ149" i="44"/>
  <c r="CK35" i="44"/>
  <c r="BV90" i="44"/>
  <c r="CG149" i="44"/>
  <c r="DA141" i="44"/>
  <c r="BU35" i="44"/>
  <c r="CY28" i="44"/>
  <c r="BQ223" i="44"/>
  <c r="CK141" i="44"/>
  <c r="BS28" i="44"/>
  <c r="CW174" i="44"/>
  <c r="BQ80" i="44"/>
  <c r="DB27" i="44"/>
  <c r="BW121" i="44"/>
  <c r="BV27" i="44"/>
  <c r="BV85" i="44"/>
  <c r="BV225" i="44"/>
  <c r="BP102" i="44"/>
  <c r="DA192" i="44"/>
  <c r="BP214" i="44"/>
  <c r="BY87" i="44"/>
  <c r="BP187" i="44"/>
  <c r="CZ94" i="44"/>
  <c r="CU195" i="44"/>
  <c r="CZ137" i="44"/>
  <c r="BR49" i="44"/>
  <c r="BY99" i="44"/>
  <c r="CV199" i="44"/>
  <c r="CX49" i="44"/>
  <c r="CV158" i="44"/>
  <c r="DC44" i="44"/>
  <c r="CW38" i="44"/>
  <c r="CM44" i="44"/>
  <c r="CX195" i="44"/>
  <c r="DE120" i="44"/>
  <c r="CF158" i="44"/>
  <c r="CP101" i="44"/>
  <c r="CF113" i="44"/>
  <c r="CX206" i="44"/>
  <c r="CF209" i="44"/>
  <c r="CV209" i="44"/>
  <c r="BP113" i="44"/>
  <c r="BY123" i="44"/>
  <c r="DD63" i="44"/>
  <c r="BP86" i="44"/>
  <c r="BQ44" i="44"/>
  <c r="BP97" i="44"/>
  <c r="CU77" i="44"/>
  <c r="DD106" i="44"/>
  <c r="CW44" i="44"/>
  <c r="CV114" i="44"/>
  <c r="CV97" i="44"/>
  <c r="CE77" i="44"/>
  <c r="CN106" i="44"/>
  <c r="CF114" i="44"/>
  <c r="DE60" i="44"/>
  <c r="CV186" i="44"/>
  <c r="DD113" i="44"/>
  <c r="CO60" i="44"/>
  <c r="CZ182" i="44"/>
  <c r="CF150" i="44"/>
  <c r="CF122" i="44"/>
  <c r="CW34" i="44"/>
  <c r="CF78" i="44"/>
  <c r="BP218" i="44"/>
  <c r="CV134" i="44"/>
  <c r="DE124" i="44"/>
  <c r="DD55" i="44"/>
  <c r="CO68" i="44"/>
  <c r="CV150" i="44"/>
  <c r="BP201" i="44"/>
  <c r="DE68" i="44"/>
  <c r="CV78" i="44"/>
  <c r="CF218" i="44"/>
  <c r="CV122" i="44"/>
  <c r="BQ34" i="44"/>
  <c r="CV105" i="44"/>
  <c r="CO124" i="44"/>
  <c r="CU221" i="44"/>
  <c r="DE79" i="44"/>
  <c r="DE115" i="44"/>
  <c r="CN55" i="44"/>
  <c r="CF134" i="44"/>
  <c r="CG120" i="44"/>
  <c r="CF105" i="44"/>
  <c r="CG84" i="44"/>
  <c r="CE221" i="44"/>
  <c r="CO79" i="44"/>
  <c r="CO115" i="44"/>
  <c r="CV65" i="44"/>
  <c r="DE69" i="44"/>
  <c r="CV227" i="44"/>
  <c r="CF65" i="44"/>
  <c r="CO69" i="44"/>
  <c r="BR124" i="44"/>
  <c r="CF227" i="44"/>
  <c r="DF113" i="44"/>
  <c r="CN131" i="44"/>
  <c r="DE136" i="44"/>
  <c r="CU85" i="44"/>
  <c r="CO136" i="44"/>
  <c r="CE85" i="44"/>
  <c r="CP113" i="44"/>
  <c r="CV201" i="44"/>
  <c r="CX211" i="44"/>
  <c r="CG199" i="44"/>
  <c r="BP225" i="44"/>
  <c r="CF121" i="44"/>
  <c r="CV153" i="44"/>
  <c r="DF124" i="44"/>
  <c r="CP124" i="44"/>
  <c r="CF81" i="44"/>
  <c r="DB222" i="44"/>
  <c r="CP108" i="44"/>
  <c r="BQ143" i="44"/>
  <c r="BT62" i="44"/>
  <c r="DB50" i="44"/>
  <c r="CW111" i="44"/>
  <c r="CL222" i="44"/>
  <c r="DB69" i="44"/>
  <c r="CW143" i="44"/>
  <c r="CW122" i="44"/>
  <c r="CW204" i="44"/>
  <c r="CZ62" i="44"/>
  <c r="CI206" i="44"/>
  <c r="BP139" i="44"/>
  <c r="CM196" i="44"/>
  <c r="CW178" i="44"/>
  <c r="CL69" i="44"/>
  <c r="DF45" i="44"/>
  <c r="CW70" i="44"/>
  <c r="CG122" i="44"/>
  <c r="CG204" i="44"/>
  <c r="BP193" i="44"/>
  <c r="DD79" i="44"/>
  <c r="CW154" i="44"/>
  <c r="CG178" i="44"/>
  <c r="CG70" i="44"/>
  <c r="DB71" i="44"/>
  <c r="DB90" i="44"/>
  <c r="CN79" i="44"/>
  <c r="CW80" i="44"/>
  <c r="DB225" i="44"/>
  <c r="CW223" i="44"/>
  <c r="DB85" i="44"/>
  <c r="DC121" i="44"/>
  <c r="CL71" i="44"/>
  <c r="CU51" i="44"/>
  <c r="CN63" i="44"/>
  <c r="CV102" i="44"/>
  <c r="CV86" i="44"/>
  <c r="CF193" i="44"/>
  <c r="CJ137" i="44"/>
  <c r="CJ94" i="44"/>
  <c r="BZ101" i="44"/>
  <c r="CE195" i="44"/>
  <c r="CU133" i="44"/>
  <c r="CV182" i="44"/>
  <c r="DC196" i="44"/>
  <c r="DE77" i="44"/>
  <c r="CF162" i="44"/>
  <c r="CV214" i="44"/>
  <c r="CF182" i="44"/>
  <c r="DE87" i="44"/>
  <c r="DE123" i="44"/>
  <c r="BV196" i="44"/>
  <c r="CO77" i="44"/>
  <c r="DE76" i="44"/>
  <c r="CF46" i="44"/>
  <c r="CU93" i="44"/>
  <c r="CV169" i="44"/>
  <c r="CL202" i="44"/>
  <c r="DA44" i="44"/>
  <c r="DB196" i="44"/>
  <c r="CV187" i="44"/>
  <c r="CO76" i="44"/>
  <c r="CV46" i="44"/>
  <c r="CP45" i="44"/>
  <c r="CE93" i="44"/>
  <c r="CF169" i="44"/>
  <c r="CK44" i="44"/>
  <c r="BW123" i="44"/>
  <c r="CW159" i="44"/>
  <c r="BP52" i="44"/>
  <c r="CG85" i="44"/>
  <c r="BP98" i="44"/>
  <c r="CG220" i="44"/>
  <c r="CM218" i="44"/>
  <c r="CW131" i="44"/>
  <c r="BQ156" i="44"/>
  <c r="CG131" i="44"/>
  <c r="BQ97" i="44"/>
  <c r="CW176" i="44"/>
  <c r="DC223" i="44"/>
  <c r="CY38" i="44"/>
  <c r="CV61" i="44"/>
  <c r="CW86" i="44"/>
  <c r="CG97" i="44"/>
  <c r="CG176" i="44"/>
  <c r="CM223" i="44"/>
  <c r="BS38" i="44"/>
  <c r="CF61" i="44"/>
  <c r="CG86" i="44"/>
  <c r="BW193" i="44"/>
  <c r="DC123" i="44"/>
  <c r="CV52" i="44"/>
  <c r="CM193" i="44"/>
  <c r="BP166" i="44"/>
  <c r="BX71" i="44"/>
  <c r="CF94" i="44"/>
  <c r="CM29" i="44"/>
  <c r="BV68" i="44"/>
  <c r="CV195" i="44"/>
  <c r="CU59" i="44"/>
  <c r="BP94" i="44"/>
  <c r="CF195" i="44"/>
  <c r="CV225" i="44"/>
  <c r="CE59" i="44"/>
  <c r="CV121" i="44"/>
  <c r="CV81" i="44"/>
  <c r="CO85" i="44"/>
  <c r="CF153" i="44"/>
  <c r="CV166" i="44"/>
  <c r="DD71" i="44"/>
  <c r="BY85" i="44"/>
  <c r="DB68" i="44"/>
  <c r="CW30" i="44"/>
  <c r="BT54" i="44"/>
  <c r="DF216" i="44"/>
  <c r="CP143" i="44"/>
  <c r="DF207" i="44"/>
  <c r="DF42" i="44"/>
  <c r="CP43" i="44"/>
  <c r="BZ151" i="44"/>
  <c r="CP214" i="44"/>
  <c r="DF142" i="44"/>
  <c r="DF177" i="44"/>
  <c r="DF93" i="44"/>
  <c r="CP28" i="44"/>
  <c r="BZ173" i="44"/>
  <c r="DF227" i="44"/>
  <c r="BZ214" i="44"/>
  <c r="CP177" i="44"/>
  <c r="CP93" i="44"/>
  <c r="BZ28" i="44"/>
  <c r="DF52" i="44"/>
  <c r="DF173" i="44"/>
  <c r="CP227" i="44"/>
  <c r="BZ182" i="44"/>
  <c r="CP52" i="44"/>
  <c r="BZ143" i="44"/>
  <c r="CP216" i="44"/>
  <c r="BZ188" i="44"/>
  <c r="CP207" i="44"/>
  <c r="CP142" i="44"/>
  <c r="DF188" i="44"/>
  <c r="BZ43" i="44"/>
  <c r="CP212" i="44"/>
  <c r="DF167" i="44"/>
  <c r="DF148" i="44"/>
  <c r="CP116" i="44"/>
  <c r="CP33" i="44"/>
  <c r="DF34" i="44"/>
  <c r="DF220" i="44"/>
  <c r="CP44" i="44"/>
  <c r="BZ44" i="44"/>
  <c r="CP175" i="44"/>
  <c r="CP172" i="44"/>
  <c r="DF31" i="44"/>
  <c r="DF198" i="44"/>
  <c r="BZ191" i="44"/>
  <c r="DF191" i="44"/>
  <c r="BZ161" i="44"/>
  <c r="DF78" i="44"/>
  <c r="DF161" i="44"/>
  <c r="CP78" i="44"/>
  <c r="BZ209" i="44"/>
  <c r="DF79" i="44"/>
  <c r="BZ172" i="44"/>
  <c r="DF147" i="44"/>
  <c r="BZ180" i="44"/>
  <c r="BZ49" i="44"/>
  <c r="CP79" i="44"/>
  <c r="DF180" i="44"/>
  <c r="BZ194" i="44"/>
  <c r="DF49" i="44"/>
  <c r="CP194" i="44"/>
  <c r="BZ32" i="44"/>
  <c r="BZ140" i="44"/>
  <c r="DF169" i="44"/>
  <c r="CP31" i="44"/>
  <c r="BY84" i="44"/>
  <c r="CO92" i="44"/>
  <c r="BY92" i="44"/>
  <c r="CO99" i="44"/>
  <c r="CO120" i="44"/>
  <c r="DE53" i="44"/>
  <c r="BY52" i="44"/>
  <c r="CO53" i="44"/>
  <c r="DE131" i="44"/>
  <c r="DE84" i="44"/>
  <c r="CO131" i="44"/>
  <c r="DE93" i="44"/>
  <c r="BY204" i="44"/>
  <c r="BY185" i="44"/>
  <c r="CO93" i="44"/>
  <c r="DE162" i="44"/>
  <c r="DE204" i="44"/>
  <c r="CO162" i="44"/>
  <c r="DE212" i="44"/>
  <c r="BY197" i="44"/>
  <c r="CO212" i="44"/>
  <c r="DE197" i="44"/>
  <c r="CO220" i="44"/>
  <c r="BY220" i="44"/>
  <c r="DE191" i="44"/>
  <c r="CO191" i="44"/>
  <c r="BY213" i="44"/>
  <c r="DE104" i="44"/>
  <c r="CO114" i="44"/>
  <c r="DE217" i="44"/>
  <c r="DE96" i="44"/>
  <c r="CO157" i="44"/>
  <c r="BY83" i="44"/>
  <c r="BY173" i="44"/>
  <c r="DE55" i="44"/>
  <c r="DE112" i="44"/>
  <c r="DE57" i="44"/>
  <c r="DE192" i="44"/>
  <c r="BY165" i="44"/>
  <c r="BY225" i="44"/>
  <c r="CO47" i="44"/>
  <c r="DE196" i="44"/>
  <c r="CO104" i="44"/>
  <c r="BY159" i="44"/>
  <c r="DE225" i="44"/>
  <c r="BY47" i="44"/>
  <c r="CO122" i="44"/>
  <c r="CO112" i="44"/>
  <c r="DE130" i="44"/>
  <c r="DE111" i="44"/>
  <c r="DE133" i="44"/>
  <c r="DE178" i="44"/>
  <c r="BY192" i="44"/>
  <c r="CO57" i="44"/>
  <c r="BY100" i="44"/>
  <c r="CO55" i="44"/>
  <c r="CO130" i="44"/>
  <c r="CO111" i="44"/>
  <c r="DE224" i="44"/>
  <c r="CO133" i="44"/>
  <c r="CO178" i="44"/>
  <c r="DE171" i="44"/>
  <c r="CO100" i="44"/>
  <c r="CO224" i="44"/>
  <c r="CO171" i="44"/>
  <c r="DE190" i="44"/>
  <c r="BY43" i="44"/>
  <c r="CO190" i="44"/>
  <c r="DE43" i="44"/>
  <c r="DE83" i="44"/>
  <c r="DE173" i="44"/>
  <c r="CO217" i="44"/>
  <c r="DE117" i="44"/>
  <c r="CO117" i="44"/>
  <c r="DE118" i="44"/>
  <c r="DE151" i="44"/>
  <c r="BY114" i="44"/>
  <c r="CO118" i="44"/>
  <c r="DE95" i="44"/>
  <c r="BY41" i="44"/>
  <c r="CO151" i="44"/>
  <c r="DE185" i="44"/>
  <c r="DE213" i="44"/>
  <c r="CO95" i="44"/>
  <c r="DE41" i="44"/>
  <c r="BY96" i="44"/>
  <c r="BY157" i="44"/>
  <c r="DE201" i="44"/>
  <c r="CO201" i="44"/>
  <c r="CO128" i="44"/>
  <c r="CO211" i="44"/>
  <c r="DE209" i="44"/>
  <c r="CO209" i="44"/>
  <c r="DD218" i="44"/>
  <c r="CN218" i="44"/>
  <c r="DD99" i="44"/>
  <c r="CN99" i="44"/>
  <c r="DD98" i="44"/>
  <c r="DD58" i="44"/>
  <c r="CN98" i="44"/>
  <c r="CN58" i="44"/>
  <c r="CN50" i="44"/>
  <c r="DD50" i="44"/>
  <c r="DD145" i="44"/>
  <c r="DD226" i="44"/>
  <c r="DD73" i="44"/>
  <c r="CN145" i="44"/>
  <c r="DD205" i="44"/>
  <c r="CN226" i="44"/>
  <c r="BX97" i="44"/>
  <c r="CN73" i="44"/>
  <c r="DD70" i="44"/>
  <c r="DD107" i="44"/>
  <c r="DD44" i="44"/>
  <c r="DD102" i="44"/>
  <c r="CN70" i="44"/>
  <c r="CN107" i="44"/>
  <c r="CN44" i="44"/>
  <c r="CN102" i="44"/>
  <c r="CN153" i="44"/>
  <c r="DD131" i="44"/>
  <c r="DD115" i="44"/>
  <c r="DD122" i="44"/>
  <c r="CN122" i="44"/>
  <c r="BX138" i="44"/>
  <c r="DD138" i="44"/>
  <c r="DD210" i="44"/>
  <c r="CN210" i="44"/>
  <c r="DD202" i="44"/>
  <c r="CN202" i="44"/>
  <c r="DD130" i="44"/>
  <c r="DD194" i="44"/>
  <c r="CN130" i="44"/>
  <c r="CN194" i="44"/>
  <c r="BX74" i="44"/>
  <c r="DD114" i="44"/>
  <c r="CN114" i="44"/>
  <c r="BX125" i="44"/>
  <c r="BX100" i="44"/>
  <c r="DD28" i="44"/>
  <c r="DD83" i="44"/>
  <c r="BX187" i="44"/>
  <c r="CN28" i="44"/>
  <c r="CN83" i="44"/>
  <c r="CN31" i="44"/>
  <c r="DD97" i="44"/>
  <c r="BX90" i="44"/>
  <c r="BX126" i="44"/>
  <c r="DD94" i="44"/>
  <c r="CN94" i="44"/>
  <c r="DD201" i="44"/>
  <c r="CN74" i="44"/>
  <c r="DD169" i="44"/>
  <c r="DD126" i="44"/>
  <c r="DD121" i="44"/>
  <c r="CN78" i="44"/>
  <c r="CN105" i="44"/>
  <c r="BX110" i="44"/>
  <c r="CN91" i="44"/>
  <c r="DD78" i="44"/>
  <c r="CN90" i="44"/>
  <c r="BX205" i="44"/>
  <c r="CN100" i="44"/>
  <c r="DD196" i="44"/>
  <c r="DD181" i="44"/>
  <c r="CN76" i="44"/>
  <c r="DD151" i="44"/>
  <c r="DD69" i="44"/>
  <c r="CN196" i="44"/>
  <c r="CN181" i="44"/>
  <c r="BX76" i="44"/>
  <c r="CN151" i="44"/>
  <c r="CN69" i="44"/>
  <c r="DD103" i="44"/>
  <c r="BX31" i="44"/>
  <c r="CN103" i="44"/>
  <c r="DD125" i="44"/>
  <c r="DD187" i="44"/>
  <c r="CN161" i="44"/>
  <c r="DD86" i="44"/>
  <c r="CN66" i="44"/>
  <c r="DD203" i="44"/>
  <c r="BX161" i="44"/>
  <c r="CN86" i="44"/>
  <c r="BX66" i="44"/>
  <c r="CN203" i="44"/>
  <c r="DD118" i="44"/>
  <c r="CN118" i="44"/>
  <c r="DD89" i="44"/>
  <c r="CN113" i="44"/>
  <c r="BX82" i="44"/>
  <c r="DD82" i="44"/>
  <c r="CN214" i="44"/>
  <c r="DD57" i="44"/>
  <c r="DD214" i="44"/>
  <c r="CN57" i="44"/>
  <c r="CN225" i="44"/>
  <c r="DD225" i="44"/>
  <c r="BX32" i="44"/>
  <c r="CN32" i="44"/>
  <c r="DD54" i="44"/>
  <c r="CN54" i="44"/>
  <c r="DD67" i="44"/>
  <c r="CN67" i="44"/>
  <c r="CN193" i="44"/>
  <c r="DD193" i="44"/>
  <c r="DD75" i="44"/>
  <c r="DD30" i="44"/>
  <c r="CN75" i="44"/>
  <c r="DD137" i="44"/>
  <c r="CN30" i="44"/>
  <c r="DD65" i="44"/>
  <c r="DD62" i="44"/>
  <c r="CN137" i="44"/>
  <c r="CN65" i="44"/>
  <c r="CN62" i="44"/>
  <c r="DD222" i="44"/>
  <c r="CN222" i="44"/>
  <c r="BX134" i="44"/>
  <c r="BX217" i="44"/>
  <c r="CN206" i="44"/>
  <c r="DD185" i="44"/>
  <c r="CN134" i="44"/>
  <c r="DD198" i="44"/>
  <c r="CN198" i="44"/>
  <c r="DD81" i="44"/>
  <c r="CN81" i="44"/>
  <c r="DD217" i="44"/>
  <c r="DD153" i="44"/>
  <c r="DD91" i="44"/>
  <c r="DD105" i="44"/>
  <c r="DD206" i="44"/>
  <c r="CN185" i="44"/>
  <c r="DD49" i="44"/>
  <c r="CN49" i="44"/>
  <c r="DD110" i="44"/>
  <c r="DD129" i="44"/>
  <c r="CN169" i="44"/>
  <c r="DD195" i="44"/>
  <c r="CN201" i="44"/>
  <c r="CN121" i="44"/>
  <c r="DD211" i="44"/>
  <c r="CN195" i="44"/>
  <c r="CN211" i="44"/>
  <c r="BW227" i="44"/>
  <c r="DC65" i="44"/>
  <c r="BW29" i="44"/>
  <c r="DC129" i="44"/>
  <c r="CM129" i="44"/>
  <c r="CM212" i="44"/>
  <c r="DC201" i="44"/>
  <c r="DC83" i="44"/>
  <c r="BW65" i="44"/>
  <c r="DC132" i="44"/>
  <c r="CM83" i="44"/>
  <c r="DC134" i="44"/>
  <c r="CM132" i="44"/>
  <c r="CM134" i="44"/>
  <c r="DC136" i="44"/>
  <c r="CM136" i="44"/>
  <c r="DC227" i="44"/>
  <c r="DC61" i="44"/>
  <c r="BW212" i="44"/>
  <c r="CM201" i="44"/>
  <c r="CM61" i="44"/>
  <c r="DC208" i="44"/>
  <c r="DC220" i="44"/>
  <c r="CM220" i="44"/>
  <c r="BW209" i="44"/>
  <c r="DC209" i="44"/>
  <c r="CM225" i="44"/>
  <c r="DC217" i="44"/>
  <c r="CM217" i="44"/>
  <c r="DC225" i="44"/>
  <c r="DC124" i="44"/>
  <c r="CM124" i="44"/>
  <c r="CL220" i="44"/>
  <c r="DB34" i="44"/>
  <c r="DB89" i="44"/>
  <c r="BV29" i="44"/>
  <c r="BV191" i="44"/>
  <c r="BV33" i="44"/>
  <c r="DB31" i="44"/>
  <c r="CL34" i="44"/>
  <c r="CL89" i="44"/>
  <c r="CL31" i="44"/>
  <c r="DB204" i="44"/>
  <c r="CL204" i="44"/>
  <c r="DB37" i="44"/>
  <c r="DB203" i="44"/>
  <c r="CL37" i="44"/>
  <c r="DB29" i="44"/>
  <c r="DB191" i="44"/>
  <c r="DB33" i="44"/>
  <c r="CL203" i="44"/>
  <c r="BV128" i="44"/>
  <c r="CL42" i="44"/>
  <c r="DB175" i="44"/>
  <c r="DB84" i="44"/>
  <c r="CL84" i="44"/>
  <c r="BV92" i="44"/>
  <c r="CL92" i="44"/>
  <c r="DB212" i="44"/>
  <c r="BV212" i="44"/>
  <c r="CL81" i="44"/>
  <c r="DB202" i="44"/>
  <c r="DB197" i="44"/>
  <c r="CL198" i="44"/>
  <c r="CL28" i="44"/>
  <c r="DB139" i="44"/>
  <c r="DB198" i="44"/>
  <c r="CL139" i="44"/>
  <c r="CL224" i="44"/>
  <c r="BU39" i="44"/>
  <c r="DA28" i="44"/>
  <c r="BU28" i="44"/>
  <c r="BU41" i="44"/>
  <c r="DA41" i="44"/>
  <c r="BU219" i="44"/>
  <c r="CK219" i="44"/>
  <c r="DA46" i="44"/>
  <c r="DA39" i="44"/>
  <c r="BU30" i="44"/>
  <c r="CK61" i="44"/>
  <c r="DA128" i="44"/>
  <c r="DA34" i="44"/>
  <c r="CK65" i="44"/>
  <c r="DA43" i="44"/>
  <c r="CK43" i="44"/>
  <c r="DA30" i="44"/>
  <c r="BU46" i="44"/>
  <c r="BU222" i="44"/>
  <c r="BU227" i="44"/>
  <c r="CK222" i="44"/>
  <c r="BU170" i="44"/>
  <c r="DA227" i="44"/>
  <c r="DA127" i="44"/>
  <c r="CK64" i="44"/>
  <c r="BU64" i="44"/>
  <c r="CK185" i="44"/>
  <c r="DA216" i="44"/>
  <c r="DA138" i="44"/>
  <c r="CK138" i="44"/>
  <c r="CK216" i="44"/>
  <c r="DA168" i="44"/>
  <c r="CK63" i="44"/>
  <c r="CK168" i="44"/>
  <c r="BU63" i="44"/>
  <c r="CK103" i="44"/>
  <c r="DA180" i="44"/>
  <c r="BU103" i="44"/>
  <c r="CK180" i="44"/>
  <c r="DA164" i="44"/>
  <c r="DA176" i="44"/>
  <c r="BU163" i="44"/>
  <c r="CK176" i="44"/>
  <c r="CK34" i="44"/>
  <c r="DA33" i="44"/>
  <c r="BU61" i="44"/>
  <c r="CK33" i="44"/>
  <c r="CK121" i="44"/>
  <c r="CK111" i="44"/>
  <c r="CK80" i="44"/>
  <c r="BU121" i="44"/>
  <c r="BU111" i="44"/>
  <c r="CK155" i="44"/>
  <c r="BU80" i="44"/>
  <c r="CK128" i="44"/>
  <c r="DA163" i="44"/>
  <c r="DA146" i="44"/>
  <c r="CK146" i="44"/>
  <c r="CK117" i="44"/>
  <c r="BU117" i="44"/>
  <c r="CZ108" i="44"/>
  <c r="CZ54" i="44"/>
  <c r="CJ124" i="44"/>
  <c r="BT181" i="44"/>
  <c r="BT124" i="44"/>
  <c r="CJ181" i="44"/>
  <c r="CJ198" i="44"/>
  <c r="BT155" i="44"/>
  <c r="BT182" i="44"/>
  <c r="CJ206" i="44"/>
  <c r="BT206" i="44"/>
  <c r="CJ163" i="44"/>
  <c r="CZ163" i="44"/>
  <c r="CZ173" i="44"/>
  <c r="H9" i="53"/>
  <c r="H11" i="53" s="1"/>
  <c r="H13" i="53" s="1"/>
  <c r="CZ139" i="44"/>
  <c r="CJ174" i="44"/>
  <c r="CJ173" i="44"/>
  <c r="CZ174" i="44"/>
  <c r="BT116" i="44"/>
  <c r="CZ202" i="44"/>
  <c r="CZ116" i="44"/>
  <c r="BT198" i="44"/>
  <c r="CJ155" i="44"/>
  <c r="CJ139" i="44"/>
  <c r="CJ189" i="44"/>
  <c r="BT108" i="44"/>
  <c r="CJ214" i="44"/>
  <c r="CJ53" i="44"/>
  <c r="BT78" i="44"/>
  <c r="CZ78" i="44"/>
  <c r="CZ179" i="44"/>
  <c r="CJ199" i="44"/>
  <c r="CJ190" i="44"/>
  <c r="CZ70" i="44"/>
  <c r="BT70" i="44"/>
  <c r="BT179" i="44"/>
  <c r="BT199" i="44"/>
  <c r="BT132" i="44"/>
  <c r="CJ171" i="44"/>
  <c r="CZ190" i="44"/>
  <c r="BT86" i="44"/>
  <c r="CZ132" i="44"/>
  <c r="CZ171" i="44"/>
  <c r="CZ86" i="44"/>
  <c r="CJ187" i="44"/>
  <c r="CJ215" i="44"/>
  <c r="BT215" i="44"/>
  <c r="CZ203" i="44"/>
  <c r="CJ178" i="44"/>
  <c r="CZ187" i="44"/>
  <c r="CJ207" i="44"/>
  <c r="BT207" i="44"/>
  <c r="CZ45" i="44"/>
  <c r="BT45" i="44"/>
  <c r="BT226" i="44"/>
  <c r="CJ158" i="44"/>
  <c r="CZ158" i="44"/>
  <c r="CJ176" i="44"/>
  <c r="BT131" i="44"/>
  <c r="CZ176" i="44"/>
  <c r="CZ131" i="44"/>
  <c r="CJ223" i="44"/>
  <c r="BT195" i="44"/>
  <c r="CZ150" i="44"/>
  <c r="CZ103" i="44"/>
  <c r="CJ191" i="44"/>
  <c r="BT101" i="44"/>
  <c r="CZ192" i="44"/>
  <c r="CJ204" i="44"/>
  <c r="BT223" i="44"/>
  <c r="CJ150" i="44"/>
  <c r="CZ191" i="44"/>
  <c r="CZ101" i="44"/>
  <c r="CJ165" i="44"/>
  <c r="BT192" i="44"/>
  <c r="BT204" i="44"/>
  <c r="CJ166" i="44"/>
  <c r="CZ165" i="44"/>
  <c r="CZ166" i="44"/>
  <c r="BT219" i="44"/>
  <c r="CZ29" i="44"/>
  <c r="CZ90" i="44"/>
  <c r="BT53" i="44"/>
  <c r="CZ189" i="44"/>
  <c r="BT214" i="44"/>
  <c r="CZ47" i="44"/>
  <c r="BT203" i="44"/>
  <c r="BT167" i="44"/>
  <c r="CZ98" i="44"/>
  <c r="BT90" i="44"/>
  <c r="BT115" i="44"/>
  <c r="CZ115" i="44"/>
  <c r="CZ193" i="44"/>
  <c r="CJ201" i="44"/>
  <c r="BT178" i="44"/>
  <c r="BT109" i="44"/>
  <c r="CJ47" i="44"/>
  <c r="BT149" i="44"/>
  <c r="BT193" i="44"/>
  <c r="BT69" i="44"/>
  <c r="CZ109" i="44"/>
  <c r="BT107" i="44"/>
  <c r="BT77" i="44"/>
  <c r="CZ149" i="44"/>
  <c r="CZ69" i="44"/>
  <c r="CZ107" i="44"/>
  <c r="CJ185" i="44"/>
  <c r="CZ77" i="44"/>
  <c r="CJ167" i="44"/>
  <c r="CZ185" i="44"/>
  <c r="BT98" i="44"/>
  <c r="CZ175" i="44"/>
  <c r="BT210" i="44"/>
  <c r="BT125" i="44"/>
  <c r="CJ123" i="44"/>
  <c r="BT157" i="44"/>
  <c r="CJ157" i="44"/>
  <c r="BT175" i="44"/>
  <c r="CZ125" i="44"/>
  <c r="BT147" i="44"/>
  <c r="BT123" i="44"/>
  <c r="CZ147" i="44"/>
  <c r="BS164" i="44"/>
  <c r="CY206" i="44"/>
  <c r="CI133" i="44"/>
  <c r="CY214" i="44"/>
  <c r="CI115" i="44"/>
  <c r="CY59" i="44"/>
  <c r="BS157" i="44"/>
  <c r="CI59" i="44"/>
  <c r="CY30" i="44"/>
  <c r="BS30" i="44"/>
  <c r="BS60" i="44"/>
  <c r="BS213" i="44"/>
  <c r="BS168" i="44"/>
  <c r="CY93" i="44"/>
  <c r="CY213" i="44"/>
  <c r="CI168" i="44"/>
  <c r="CI93" i="44"/>
  <c r="BS104" i="44"/>
  <c r="CY75" i="44"/>
  <c r="CI75" i="44"/>
  <c r="CI140" i="44"/>
  <c r="BR57" i="44"/>
  <c r="CH116" i="44"/>
  <c r="CH73" i="44"/>
  <c r="BR206" i="44"/>
  <c r="CX219" i="44"/>
  <c r="BR73" i="44"/>
  <c r="CH183" i="44"/>
  <c r="CX85" i="44"/>
  <c r="CH140" i="44"/>
  <c r="CH85" i="44"/>
  <c r="CX226" i="44"/>
  <c r="BR140" i="44"/>
  <c r="CH226" i="44"/>
  <c r="CX203" i="44"/>
  <c r="CH203" i="44"/>
  <c r="CX57" i="44"/>
  <c r="CX116" i="44"/>
  <c r="CX198" i="44"/>
  <c r="CH175" i="44"/>
  <c r="CX179" i="44"/>
  <c r="CH198" i="44"/>
  <c r="CX148" i="44"/>
  <c r="CH148" i="44"/>
  <c r="CX124" i="44"/>
  <c r="CH211" i="44"/>
  <c r="CH93" i="44"/>
  <c r="CX72" i="44"/>
  <c r="CX89" i="44"/>
  <c r="CH194" i="44"/>
  <c r="CH63" i="44"/>
  <c r="BR194" i="44"/>
  <c r="BR159" i="44"/>
  <c r="CX77" i="44"/>
  <c r="CX159" i="44"/>
  <c r="CH77" i="44"/>
  <c r="CX119" i="44"/>
  <c r="CH119" i="44"/>
  <c r="CX108" i="44"/>
  <c r="CH108" i="44"/>
  <c r="BR195" i="44"/>
  <c r="BR183" i="44"/>
  <c r="BR93" i="44"/>
  <c r="BR65" i="44"/>
  <c r="BR200" i="44"/>
  <c r="BR164" i="44"/>
  <c r="CH132" i="44"/>
  <c r="CX65" i="44"/>
  <c r="CH227" i="44"/>
  <c r="CH30" i="44"/>
  <c r="CX81" i="44"/>
  <c r="CH81" i="44"/>
  <c r="BR227" i="44"/>
  <c r="CH200" i="44"/>
  <c r="CX111" i="44"/>
  <c r="CH95" i="44"/>
  <c r="CX55" i="44"/>
  <c r="BR100" i="44"/>
  <c r="CX151" i="44"/>
  <c r="CH55" i="44"/>
  <c r="BR170" i="44"/>
  <c r="CH151" i="44"/>
  <c r="CH111" i="44"/>
  <c r="CH100" i="44"/>
  <c r="CX52" i="44"/>
  <c r="CX170" i="44"/>
  <c r="CH52" i="44"/>
  <c r="CH154" i="44"/>
  <c r="CX123" i="44"/>
  <c r="CH210" i="44"/>
  <c r="CX164" i="44"/>
  <c r="CH89" i="44"/>
  <c r="CX188" i="44"/>
  <c r="CX224" i="44"/>
  <c r="CH147" i="44"/>
  <c r="CH36" i="44"/>
  <c r="CX210" i="44"/>
  <c r="BR188" i="44"/>
  <c r="CH123" i="44"/>
  <c r="CH224" i="44"/>
  <c r="BR36" i="44"/>
  <c r="BR193" i="44"/>
  <c r="CH193" i="44"/>
  <c r="BR82" i="44"/>
  <c r="CH222" i="44"/>
  <c r="BR95" i="44"/>
  <c r="CH34" i="44"/>
  <c r="BR34" i="44"/>
  <c r="BR147" i="44"/>
  <c r="BR154" i="44"/>
  <c r="CX207" i="44"/>
  <c r="CX69" i="44"/>
  <c r="CH207" i="44"/>
  <c r="CH69" i="44"/>
  <c r="CH177" i="44"/>
  <c r="CX172" i="44"/>
  <c r="CX222" i="44"/>
  <c r="CX177" i="44"/>
  <c r="BR172" i="44"/>
  <c r="CX107" i="44"/>
  <c r="BR191" i="44"/>
  <c r="CX191" i="44"/>
  <c r="BR208" i="44"/>
  <c r="CX180" i="44"/>
  <c r="BR216" i="44"/>
  <c r="CX103" i="44"/>
  <c r="CH208" i="44"/>
  <c r="CH99" i="44"/>
  <c r="CX130" i="44"/>
  <c r="CH40" i="44"/>
  <c r="CH130" i="44"/>
  <c r="BR40" i="44"/>
  <c r="CX53" i="44"/>
  <c r="CH53" i="44"/>
  <c r="CX99" i="44"/>
  <c r="CX28" i="44"/>
  <c r="CH82" i="44"/>
  <c r="BR28" i="44"/>
  <c r="BR103" i="44"/>
  <c r="CH180" i="44"/>
  <c r="CH139" i="44"/>
  <c r="CH90" i="44"/>
  <c r="CH143" i="44"/>
  <c r="CH61" i="44"/>
  <c r="BR143" i="44"/>
  <c r="CX216" i="44"/>
  <c r="CX192" i="44"/>
  <c r="BR192" i="44"/>
  <c r="E9" i="54"/>
  <c r="E11" i="54" s="1"/>
  <c r="E13" i="54" s="1"/>
  <c r="CG212" i="44"/>
  <c r="BQ28" i="44"/>
  <c r="CW28" i="44"/>
  <c r="BQ212" i="44"/>
  <c r="CW88" i="44"/>
  <c r="CW42" i="44"/>
  <c r="CV196" i="44"/>
  <c r="CV174" i="44"/>
  <c r="BP89" i="44"/>
  <c r="CV139" i="44"/>
  <c r="CV129" i="44"/>
  <c r="CF174" i="44"/>
  <c r="CF196" i="44"/>
  <c r="CF129" i="44"/>
  <c r="CV154" i="44"/>
  <c r="CV198" i="44"/>
  <c r="CV89" i="44"/>
  <c r="CF198" i="44"/>
  <c r="BP161" i="44"/>
  <c r="CV161" i="44"/>
  <c r="CF154" i="44"/>
  <c r="CV206" i="44"/>
  <c r="CF206" i="44"/>
  <c r="CV213" i="44"/>
  <c r="CF213" i="44"/>
  <c r="BP178" i="44"/>
  <c r="BP211" i="44"/>
  <c r="BP137" i="44"/>
  <c r="CV62" i="44"/>
  <c r="CV49" i="44"/>
  <c r="CF62" i="44"/>
  <c r="CV185" i="44"/>
  <c r="CF49" i="44"/>
  <c r="CV118" i="44"/>
  <c r="CF185" i="44"/>
  <c r="CF118" i="44"/>
  <c r="CV106" i="44"/>
  <c r="CV137" i="44"/>
  <c r="CV178" i="44"/>
  <c r="CV211" i="44"/>
  <c r="CF106" i="44"/>
  <c r="CE45" i="44"/>
  <c r="CU45" i="44"/>
  <c r="BO125" i="44"/>
  <c r="CU125" i="44"/>
  <c r="CE40" i="44"/>
  <c r="BO212" i="44"/>
  <c r="BO87" i="44"/>
  <c r="CU205" i="44"/>
  <c r="CE205" i="44"/>
  <c r="CU40" i="44"/>
  <c r="CE212" i="44"/>
  <c r="BO199" i="44"/>
  <c r="CE87" i="44"/>
  <c r="CU216" i="44"/>
  <c r="CU130" i="44"/>
  <c r="CU203" i="44"/>
  <c r="CE216" i="44"/>
  <c r="CE130" i="44"/>
  <c r="CE203" i="44"/>
  <c r="CE197" i="44"/>
  <c r="CU28" i="44"/>
  <c r="CU197" i="44"/>
  <c r="CE28" i="44"/>
  <c r="CU199" i="44"/>
  <c r="CU219" i="44"/>
  <c r="CE219" i="44"/>
  <c r="CU68" i="44"/>
  <c r="CE68" i="44"/>
  <c r="CU127" i="44"/>
  <c r="CE70" i="44"/>
  <c r="CU31" i="44"/>
  <c r="CE127" i="44"/>
  <c r="CU214" i="44"/>
  <c r="BO70" i="44"/>
  <c r="CU64" i="44"/>
  <c r="CE31" i="44"/>
  <c r="CE214" i="44"/>
  <c r="CE64" i="44"/>
  <c r="CU131" i="44"/>
  <c r="CE90" i="44"/>
  <c r="CE131" i="44"/>
  <c r="BO80" i="44"/>
  <c r="CU185" i="44"/>
  <c r="CN129" i="44"/>
  <c r="DD27" i="44"/>
  <c r="CN209" i="44"/>
  <c r="BY98" i="44"/>
  <c r="CM71" i="44"/>
  <c r="DC62" i="44"/>
  <c r="CJ85" i="44"/>
  <c r="CJ103" i="44"/>
  <c r="BS173" i="44"/>
  <c r="CZ226" i="44"/>
  <c r="CZ219" i="44"/>
  <c r="CJ217" i="44"/>
  <c r="BS222" i="44"/>
  <c r="CI173" i="44"/>
  <c r="CY108" i="44"/>
  <c r="CJ221" i="44"/>
  <c r="BT217" i="44"/>
  <c r="CY222" i="44"/>
  <c r="BS156" i="44"/>
  <c r="CI108" i="44"/>
  <c r="CI138" i="44"/>
  <c r="CY217" i="44"/>
  <c r="BT221" i="44"/>
  <c r="CJ183" i="44"/>
  <c r="CI156" i="44"/>
  <c r="CY138" i="44"/>
  <c r="BT93" i="44"/>
  <c r="CY131" i="44"/>
  <c r="CZ183" i="44"/>
  <c r="CY102" i="44"/>
  <c r="CI146" i="44"/>
  <c r="CY128" i="44"/>
  <c r="CZ93" i="44"/>
  <c r="CI131" i="44"/>
  <c r="CI102" i="44"/>
  <c r="CY104" i="44"/>
  <c r="BS146" i="44"/>
  <c r="BS140" i="44"/>
  <c r="CZ195" i="44"/>
  <c r="CI128" i="44"/>
  <c r="CY135" i="44"/>
  <c r="CY58" i="44"/>
  <c r="CJ121" i="44"/>
  <c r="CY64" i="44"/>
  <c r="BQ30" i="44"/>
  <c r="DF99" i="44"/>
  <c r="BR166" i="44"/>
  <c r="BW192" i="44"/>
  <c r="CU78" i="44"/>
  <c r="CX166" i="44"/>
  <c r="DB93" i="44"/>
  <c r="BZ57" i="44"/>
  <c r="CH42" i="44"/>
  <c r="BP53" i="44"/>
  <c r="BV195" i="44"/>
  <c r="BT85" i="44"/>
  <c r="DE159" i="44"/>
  <c r="BR42" i="44"/>
  <c r="CK194" i="44"/>
  <c r="DE122" i="44"/>
  <c r="BZ147" i="44"/>
  <c r="CX61" i="44"/>
  <c r="BQ42" i="44"/>
  <c r="BZ199" i="44"/>
  <c r="CE56" i="44"/>
  <c r="BX209" i="44"/>
  <c r="CV73" i="44"/>
  <c r="CP220" i="44"/>
  <c r="CH219" i="44"/>
  <c r="DF195" i="44"/>
  <c r="CO98" i="44"/>
  <c r="BR132" i="44"/>
  <c r="CW134" i="44"/>
  <c r="CF73" i="44"/>
  <c r="BX39" i="44"/>
  <c r="DE222" i="44"/>
  <c r="CG218" i="44"/>
  <c r="CN135" i="44"/>
  <c r="BV223" i="44"/>
  <c r="DD177" i="44"/>
  <c r="CI117" i="44"/>
  <c r="CG129" i="44"/>
  <c r="DB209" i="44"/>
  <c r="DB53" i="44"/>
  <c r="CN177" i="44"/>
  <c r="BY141" i="44"/>
  <c r="CN183" i="44"/>
  <c r="CL209" i="44"/>
  <c r="CW92" i="44"/>
  <c r="CL53" i="44"/>
  <c r="BQ32" i="44"/>
  <c r="BS179" i="44"/>
  <c r="CN27" i="44"/>
  <c r="BZ163" i="44"/>
  <c r="BZ186" i="44"/>
  <c r="CO227" i="44"/>
  <c r="BX36" i="44"/>
  <c r="CO169" i="44"/>
  <c r="CX161" i="44"/>
  <c r="CE218" i="44"/>
  <c r="BT140" i="44"/>
  <c r="BU116" i="44"/>
  <c r="DA186" i="44"/>
  <c r="BT61" i="44"/>
  <c r="CK186" i="44"/>
  <c r="CZ61" i="44"/>
  <c r="DA170" i="44"/>
  <c r="CZ153" i="44"/>
  <c r="CV145" i="44"/>
  <c r="BZ162" i="44"/>
  <c r="CF145" i="44"/>
  <c r="DD51" i="44"/>
  <c r="BR156" i="44"/>
  <c r="CJ222" i="44"/>
  <c r="CY129" i="44"/>
  <c r="DD36" i="44"/>
  <c r="CN51" i="44"/>
  <c r="CX156" i="44"/>
  <c r="BT222" i="44"/>
  <c r="DE227" i="44"/>
  <c r="DD219" i="44"/>
  <c r="BP130" i="44"/>
  <c r="DC53" i="44"/>
  <c r="CN219" i="44"/>
  <c r="CW32" i="44"/>
  <c r="BZ156" i="44"/>
  <c r="CO50" i="44"/>
  <c r="BQ192" i="44"/>
  <c r="BX59" i="44"/>
  <c r="CW192" i="44"/>
  <c r="CN34" i="44"/>
  <c r="DD227" i="44"/>
  <c r="DA224" i="44"/>
  <c r="DB217" i="44"/>
  <c r="CN227" i="44"/>
  <c r="CH221" i="44"/>
  <c r="DD59" i="44"/>
  <c r="CH214" i="44"/>
  <c r="BU166" i="44"/>
  <c r="CV223" i="44"/>
  <c r="CV29" i="44"/>
  <c r="CF130" i="44"/>
  <c r="BP117" i="44"/>
  <c r="CF45" i="44"/>
  <c r="CV45" i="44"/>
  <c r="BP147" i="44"/>
  <c r="CV146" i="44"/>
  <c r="CU83" i="44"/>
  <c r="CE227" i="44"/>
  <c r="BR214" i="44"/>
  <c r="CL221" i="44"/>
  <c r="CK224" i="44"/>
  <c r="CJ159" i="44"/>
  <c r="CL217" i="44"/>
  <c r="DB82" i="44"/>
  <c r="CF146" i="44"/>
  <c r="CU123" i="44"/>
  <c r="BX34" i="44"/>
  <c r="BY143" i="44"/>
  <c r="CZ159" i="44"/>
  <c r="CL82" i="44"/>
  <c r="CE123" i="44"/>
  <c r="CX88" i="44"/>
  <c r="DE143" i="44"/>
  <c r="DE106" i="44"/>
  <c r="CU54" i="44"/>
  <c r="CH88" i="44"/>
  <c r="DB61" i="44"/>
  <c r="CP97" i="44"/>
  <c r="CO106" i="44"/>
  <c r="CI186" i="44"/>
  <c r="CE54" i="44"/>
  <c r="BZ164" i="44"/>
  <c r="DE56" i="44"/>
  <c r="CW196" i="44"/>
  <c r="CL61" i="44"/>
  <c r="DF164" i="44"/>
  <c r="BR74" i="44"/>
  <c r="CG196" i="44"/>
  <c r="DA56" i="44"/>
  <c r="CP201" i="44"/>
  <c r="CW171" i="44"/>
  <c r="DA166" i="44"/>
  <c r="BQ62" i="44"/>
  <c r="BY27" i="44"/>
  <c r="CE169" i="44"/>
  <c r="DF156" i="44"/>
  <c r="DB48" i="44"/>
  <c r="CM53" i="44"/>
  <c r="BO97" i="44"/>
  <c r="CV93" i="44"/>
  <c r="CO82" i="44"/>
  <c r="BQ101" i="44"/>
  <c r="CY198" i="44"/>
  <c r="CM142" i="44"/>
  <c r="BX156" i="44"/>
  <c r="BQ197" i="44"/>
  <c r="CE198" i="44"/>
  <c r="CU63" i="44"/>
  <c r="BP100" i="44"/>
  <c r="CW116" i="44"/>
  <c r="CX80" i="44"/>
  <c r="CX29" i="44"/>
  <c r="CY147" i="44"/>
  <c r="CG209" i="44"/>
  <c r="BQ54" i="44"/>
  <c r="CM120" i="44"/>
  <c r="CO29" i="44"/>
  <c r="DE214" i="44"/>
  <c r="CW221" i="44"/>
  <c r="BV28" i="44"/>
  <c r="BZ212" i="44"/>
  <c r="CP148" i="44"/>
  <c r="DB38" i="44"/>
  <c r="CZ194" i="44"/>
  <c r="BQ199" i="44"/>
  <c r="CL197" i="44"/>
  <c r="BO227" i="44"/>
  <c r="BQ120" i="44"/>
  <c r="CH179" i="44"/>
  <c r="DE219" i="44"/>
  <c r="BV224" i="44"/>
  <c r="CP167" i="44"/>
  <c r="CX30" i="44"/>
  <c r="CU134" i="44"/>
  <c r="BZ33" i="44"/>
  <c r="CW56" i="44"/>
  <c r="CH72" i="44"/>
  <c r="CE83" i="44"/>
  <c r="BV207" i="44"/>
  <c r="CI121" i="44"/>
  <c r="CO214" i="44"/>
  <c r="CG221" i="44"/>
  <c r="BW224" i="44"/>
  <c r="CX106" i="44"/>
  <c r="CL38" i="44"/>
  <c r="CJ194" i="44"/>
  <c r="DE74" i="44"/>
  <c r="CU223" i="44"/>
  <c r="CW201" i="44"/>
  <c r="CO219" i="44"/>
  <c r="CX135" i="44"/>
  <c r="BY31" i="44"/>
  <c r="CE134" i="44"/>
  <c r="CG56" i="44"/>
  <c r="DB201" i="44"/>
  <c r="CH106" i="44"/>
  <c r="CO74" i="44"/>
  <c r="BQ100" i="44"/>
  <c r="BR153" i="44"/>
  <c r="CE223" i="44"/>
  <c r="CG201" i="44"/>
  <c r="CH135" i="44"/>
  <c r="CW126" i="44"/>
  <c r="DE31" i="44"/>
  <c r="CX58" i="44"/>
  <c r="BO210" i="44"/>
  <c r="DE161" i="44"/>
  <c r="CL201" i="44"/>
  <c r="CM34" i="44"/>
  <c r="CX113" i="44"/>
  <c r="CW189" i="44"/>
  <c r="CW183" i="44"/>
  <c r="CV85" i="44"/>
  <c r="DD38" i="44"/>
  <c r="CG100" i="44"/>
  <c r="CX153" i="44"/>
  <c r="DB205" i="44"/>
  <c r="CG126" i="44"/>
  <c r="CK135" i="44"/>
  <c r="BZ27" i="44"/>
  <c r="CH58" i="44"/>
  <c r="DE119" i="44"/>
  <c r="DA173" i="44"/>
  <c r="CO161" i="44"/>
  <c r="DE78" i="44"/>
  <c r="CH113" i="44"/>
  <c r="CG189" i="44"/>
  <c r="CG183" i="44"/>
  <c r="CJ216" i="44"/>
  <c r="CF85" i="44"/>
  <c r="CN38" i="44"/>
  <c r="CL205" i="44"/>
  <c r="BU135" i="44"/>
  <c r="CP27" i="44"/>
  <c r="BY194" i="44"/>
  <c r="CE128" i="44"/>
  <c r="CW211" i="44"/>
  <c r="CO78" i="44"/>
  <c r="BR175" i="44"/>
  <c r="BT216" i="44"/>
  <c r="DE194" i="44"/>
  <c r="BU143" i="44"/>
  <c r="CI135" i="44"/>
  <c r="BU65" i="44"/>
  <c r="CI58" i="44"/>
  <c r="DB83" i="44"/>
  <c r="DD45" i="44"/>
  <c r="CJ36" i="44"/>
  <c r="CM72" i="44"/>
  <c r="BY37" i="44"/>
  <c r="CI64" i="44"/>
  <c r="BW71" i="44"/>
  <c r="BS158" i="44"/>
  <c r="CM62" i="44"/>
  <c r="CY62" i="44"/>
  <c r="DA40" i="44"/>
  <c r="BY50" i="44"/>
  <c r="CJ29" i="44"/>
  <c r="DA52" i="44"/>
  <c r="DF65" i="44"/>
  <c r="CL83" i="44"/>
  <c r="DE54" i="44"/>
  <c r="CN45" i="44"/>
  <c r="CZ36" i="44"/>
  <c r="CW177" i="44"/>
  <c r="DE37" i="44"/>
  <c r="BT57" i="44"/>
  <c r="CI158" i="44"/>
  <c r="DF70" i="44"/>
  <c r="CI62" i="44"/>
  <c r="CH31" i="44"/>
  <c r="CK40" i="44"/>
  <c r="CU55" i="44"/>
  <c r="BR160" i="44"/>
  <c r="BR48" i="44"/>
  <c r="DB226" i="44"/>
  <c r="DF83" i="44"/>
  <c r="DF58" i="44"/>
  <c r="CP65" i="44"/>
  <c r="CO54" i="44"/>
  <c r="CG177" i="44"/>
  <c r="CZ57" i="44"/>
  <c r="CU86" i="44"/>
  <c r="CP70" i="44"/>
  <c r="BR31" i="44"/>
  <c r="CE55" i="44"/>
  <c r="DE167" i="44"/>
  <c r="CX160" i="44"/>
  <c r="CH48" i="44"/>
  <c r="CL226" i="44"/>
  <c r="CP58" i="44"/>
  <c r="BQ43" i="44"/>
  <c r="CF96" i="44"/>
  <c r="CY63" i="44"/>
  <c r="CE86" i="44"/>
  <c r="CO167" i="44"/>
  <c r="BY97" i="44"/>
  <c r="DF84" i="44"/>
  <c r="CW43" i="44"/>
  <c r="CY57" i="44"/>
  <c r="BQ98" i="44"/>
  <c r="BP96" i="44"/>
  <c r="CI63" i="44"/>
  <c r="CO97" i="44"/>
  <c r="CH134" i="44"/>
  <c r="CP84" i="44"/>
  <c r="BY28" i="44"/>
  <c r="CW156" i="44"/>
  <c r="CI57" i="44"/>
  <c r="CG98" i="44"/>
  <c r="BT121" i="44"/>
  <c r="DE28" i="44"/>
  <c r="CZ28" i="44"/>
  <c r="BV87" i="44"/>
  <c r="BO32" i="44"/>
  <c r="DE181" i="44"/>
  <c r="BY140" i="44"/>
  <c r="BQ110" i="44"/>
  <c r="CE211" i="44"/>
  <c r="CH155" i="44"/>
  <c r="CF44" i="44"/>
  <c r="CP222" i="44"/>
  <c r="CJ100" i="44"/>
  <c r="CO145" i="44"/>
  <c r="CZ227" i="44"/>
  <c r="BY108" i="44"/>
  <c r="DF185" i="44"/>
  <c r="CN213" i="44"/>
  <c r="CG68" i="44"/>
  <c r="BQ83" i="44"/>
  <c r="BZ174" i="44"/>
  <c r="CV59" i="44"/>
  <c r="BQ68" i="44"/>
  <c r="BZ222" i="44"/>
  <c r="CX97" i="44"/>
  <c r="BS176" i="44"/>
  <c r="DE140" i="44"/>
  <c r="CI164" i="44"/>
  <c r="CU36" i="44"/>
  <c r="CZ100" i="44"/>
  <c r="BY145" i="44"/>
  <c r="DF151" i="44"/>
  <c r="CP185" i="44"/>
  <c r="CM208" i="44"/>
  <c r="BW32" i="44"/>
  <c r="BZ196" i="44"/>
  <c r="CO181" i="44"/>
  <c r="BO211" i="44"/>
  <c r="CU46" i="44"/>
  <c r="DF174" i="44"/>
  <c r="BX213" i="44"/>
  <c r="DE175" i="44"/>
  <c r="CF59" i="44"/>
  <c r="BR97" i="44"/>
  <c r="CI176" i="44"/>
  <c r="CE36" i="44"/>
  <c r="CV35" i="44"/>
  <c r="BT110" i="44"/>
  <c r="CK133" i="44"/>
  <c r="CW167" i="44"/>
  <c r="CE194" i="44"/>
  <c r="BP119" i="44"/>
  <c r="DF196" i="44"/>
  <c r="CF156" i="44"/>
  <c r="CY218" i="44"/>
  <c r="CV69" i="44"/>
  <c r="CE46" i="44"/>
  <c r="DD216" i="44"/>
  <c r="CW173" i="44"/>
  <c r="BU183" i="44"/>
  <c r="DF215" i="44"/>
  <c r="BR56" i="44"/>
  <c r="CX60" i="44"/>
  <c r="CU224" i="44"/>
  <c r="CV74" i="44"/>
  <c r="CF35" i="44"/>
  <c r="CZ110" i="44"/>
  <c r="CW104" i="44"/>
  <c r="BU133" i="44"/>
  <c r="CG167" i="44"/>
  <c r="CU194" i="44"/>
  <c r="CF163" i="44"/>
  <c r="CJ200" i="44"/>
  <c r="CU71" i="44"/>
  <c r="CF69" i="44"/>
  <c r="CN216" i="44"/>
  <c r="CG173" i="44"/>
  <c r="DE198" i="44"/>
  <c r="CP215" i="44"/>
  <c r="CH60" i="44"/>
  <c r="DE135" i="44"/>
  <c r="CE224" i="44"/>
  <c r="CF74" i="44"/>
  <c r="DD111" i="44"/>
  <c r="BT87" i="44"/>
  <c r="CG104" i="44"/>
  <c r="DD189" i="44"/>
  <c r="CH91" i="44"/>
  <c r="DE186" i="44"/>
  <c r="DE203" i="44"/>
  <c r="CW205" i="44"/>
  <c r="BT200" i="44"/>
  <c r="DB183" i="44"/>
  <c r="CE71" i="44"/>
  <c r="CO198" i="44"/>
  <c r="CO135" i="44"/>
  <c r="BS181" i="44"/>
  <c r="CN111" i="44"/>
  <c r="CY92" i="44"/>
  <c r="CZ87" i="44"/>
  <c r="CN189" i="44"/>
  <c r="CY83" i="44"/>
  <c r="CO186" i="44"/>
  <c r="CO203" i="44"/>
  <c r="CP86" i="44"/>
  <c r="CI105" i="44"/>
  <c r="CG205" i="44"/>
  <c r="CU207" i="44"/>
  <c r="CK36" i="44"/>
  <c r="DF73" i="44"/>
  <c r="DD42" i="44"/>
  <c r="CK119" i="44"/>
  <c r="CI144" i="44"/>
  <c r="BQ94" i="44"/>
  <c r="DB87" i="44"/>
  <c r="CI181" i="44"/>
  <c r="CU32" i="44"/>
  <c r="CW83" i="44"/>
  <c r="CI92" i="44"/>
  <c r="DE108" i="44"/>
  <c r="CJ202" i="44"/>
  <c r="CJ227" i="44"/>
  <c r="CI83" i="44"/>
  <c r="CE207" i="44"/>
  <c r="BZ217" i="44"/>
  <c r="CP73" i="44"/>
  <c r="DA202" i="44"/>
  <c r="CN42" i="44"/>
  <c r="BR155" i="44"/>
  <c r="BS154" i="44"/>
  <c r="BQ124" i="44"/>
  <c r="CW110" i="44"/>
  <c r="BU119" i="44"/>
  <c r="DE58" i="44"/>
  <c r="CE37" i="44"/>
  <c r="DD40" i="44"/>
  <c r="BR167" i="44"/>
  <c r="DE183" i="44"/>
  <c r="CX127" i="44"/>
  <c r="CN40" i="44"/>
  <c r="CX167" i="44"/>
  <c r="CO183" i="44"/>
  <c r="CH127" i="44"/>
  <c r="CU75" i="44"/>
  <c r="CE75" i="44"/>
  <c r="DF204" i="44"/>
  <c r="CP29" i="44"/>
  <c r="CY27" i="44"/>
  <c r="CP204" i="44"/>
  <c r="CK127" i="44"/>
  <c r="BZ29" i="44"/>
  <c r="BS27" i="44"/>
  <c r="CO113" i="44"/>
  <c r="CP34" i="44"/>
  <c r="CG94" i="44"/>
  <c r="CV44" i="44"/>
  <c r="CH56" i="44"/>
  <c r="BZ42" i="44"/>
  <c r="CP37" i="44"/>
  <c r="DB63" i="44"/>
  <c r="CO175" i="44"/>
  <c r="CO58" i="44"/>
  <c r="BZ37" i="44"/>
  <c r="DE62" i="44"/>
  <c r="CL63" i="44"/>
  <c r="CO62" i="44"/>
  <c r="BY35" i="44"/>
  <c r="CU94" i="44"/>
  <c r="DB78" i="44"/>
  <c r="DE35" i="44"/>
  <c r="CE94" i="44"/>
  <c r="CL78" i="44"/>
  <c r="BZ90" i="44"/>
  <c r="BY164" i="44"/>
  <c r="BQ158" i="44"/>
  <c r="CE34" i="44"/>
  <c r="BU125" i="44"/>
  <c r="CF181" i="44"/>
  <c r="DD39" i="44"/>
  <c r="CO86" i="44"/>
  <c r="CZ134" i="44"/>
  <c r="CO127" i="44"/>
  <c r="CE136" i="44"/>
  <c r="CO138" i="44"/>
  <c r="BT162" i="44"/>
  <c r="DB223" i="44"/>
  <c r="CF180" i="44"/>
  <c r="CP195" i="44"/>
  <c r="BS90" i="44"/>
  <c r="BV206" i="44"/>
  <c r="BV30" i="44"/>
  <c r="CV117" i="44"/>
  <c r="BP47" i="44"/>
  <c r="CN132" i="44"/>
  <c r="BS96" i="44"/>
  <c r="BS126" i="44"/>
  <c r="CX187" i="44"/>
  <c r="BZ175" i="44"/>
  <c r="BV213" i="44"/>
  <c r="DA105" i="44"/>
  <c r="CJ128" i="44"/>
  <c r="BQ216" i="44"/>
  <c r="BW74" i="44"/>
  <c r="CI95" i="44"/>
  <c r="BU126" i="44"/>
  <c r="BY132" i="44"/>
  <c r="CH141" i="44"/>
  <c r="CW197" i="44"/>
  <c r="CV84" i="44"/>
  <c r="CI224" i="44"/>
  <c r="CG207" i="44"/>
  <c r="CO48" i="44"/>
  <c r="CW54" i="44"/>
  <c r="BY29" i="44"/>
  <c r="CE91" i="44"/>
  <c r="CF159" i="44"/>
  <c r="BP159" i="44"/>
  <c r="CV83" i="44"/>
  <c r="BO34" i="44"/>
  <c r="DD135" i="44"/>
  <c r="CY117" i="44"/>
  <c r="DA125" i="44"/>
  <c r="CJ140" i="44"/>
  <c r="BP181" i="44"/>
  <c r="BY86" i="44"/>
  <c r="CJ134" i="44"/>
  <c r="BY127" i="44"/>
  <c r="CW129" i="44"/>
  <c r="BO136" i="44"/>
  <c r="DE138" i="44"/>
  <c r="BP180" i="44"/>
  <c r="DD183" i="44"/>
  <c r="CK116" i="44"/>
  <c r="CW218" i="44"/>
  <c r="BX132" i="44"/>
  <c r="CI96" i="44"/>
  <c r="CJ153" i="44"/>
  <c r="CH187" i="44"/>
  <c r="DE169" i="44"/>
  <c r="BR161" i="44"/>
  <c r="CU218" i="44"/>
  <c r="CH29" i="44"/>
  <c r="CM33" i="44"/>
  <c r="DD156" i="44"/>
  <c r="DE82" i="44"/>
  <c r="CI147" i="44"/>
  <c r="CW209" i="44"/>
  <c r="BQ207" i="44"/>
  <c r="BO91" i="44"/>
  <c r="CW128" i="44"/>
  <c r="CI179" i="44"/>
  <c r="CF223" i="44"/>
  <c r="CF29" i="44"/>
  <c r="CX213" i="44"/>
  <c r="CG134" i="44"/>
  <c r="DE158" i="44"/>
  <c r="DE141" i="44"/>
  <c r="CO222" i="44"/>
  <c r="CW65" i="44"/>
  <c r="DF163" i="44"/>
  <c r="DF186" i="44"/>
  <c r="DF218" i="44"/>
  <c r="CG92" i="44"/>
  <c r="CI129" i="44"/>
  <c r="DF162" i="44"/>
  <c r="CJ151" i="44"/>
  <c r="CW227" i="44"/>
  <c r="CV100" i="44"/>
  <c r="DD149" i="44"/>
  <c r="DC135" i="44"/>
  <c r="DC130" i="44"/>
  <c r="DC211" i="44"/>
  <c r="CF93" i="44"/>
  <c r="CW101" i="44"/>
  <c r="CG116" i="44"/>
  <c r="CE129" i="44"/>
  <c r="CY195" i="44"/>
  <c r="CX114" i="44"/>
  <c r="CI152" i="44"/>
  <c r="CU198" i="44"/>
  <c r="CE63" i="44"/>
  <c r="CL48" i="44"/>
  <c r="CH80" i="44"/>
  <c r="CG128" i="44"/>
  <c r="DE146" i="44"/>
  <c r="CH213" i="44"/>
  <c r="CX120" i="44"/>
  <c r="CO158" i="44"/>
  <c r="CG65" i="44"/>
  <c r="BZ190" i="44"/>
  <c r="CK90" i="44"/>
  <c r="CW64" i="44"/>
  <c r="CP218" i="44"/>
  <c r="CZ151" i="44"/>
  <c r="CG227" i="44"/>
  <c r="CJ224" i="44"/>
  <c r="CW71" i="44"/>
  <c r="CN149" i="44"/>
  <c r="CK110" i="44"/>
  <c r="CM135" i="44"/>
  <c r="CM130" i="44"/>
  <c r="CM211" i="44"/>
  <c r="CN212" i="44"/>
  <c r="CX66" i="44"/>
  <c r="CH114" i="44"/>
  <c r="CO146" i="44"/>
  <c r="CV202" i="44"/>
  <c r="CH120" i="44"/>
  <c r="DC137" i="44"/>
  <c r="BS141" i="44"/>
  <c r="CW191" i="44"/>
  <c r="BZ145" i="44"/>
  <c r="DF190" i="44"/>
  <c r="DA177" i="44"/>
  <c r="BU90" i="44"/>
  <c r="CG64" i="44"/>
  <c r="BS142" i="44"/>
  <c r="BT224" i="44"/>
  <c r="CV38" i="44"/>
  <c r="BQ71" i="44"/>
  <c r="BU110" i="44"/>
  <c r="BQ99" i="44"/>
  <c r="BX96" i="44"/>
  <c r="CO51" i="44"/>
  <c r="CH66" i="44"/>
  <c r="CX121" i="44"/>
  <c r="BY101" i="44"/>
  <c r="DF90" i="44"/>
  <c r="DE164" i="44"/>
  <c r="CW158" i="44"/>
  <c r="CF202" i="44"/>
  <c r="CM137" i="44"/>
  <c r="CY141" i="44"/>
  <c r="CG191" i="44"/>
  <c r="DF145" i="44"/>
  <c r="CJ162" i="44"/>
  <c r="CY90" i="44"/>
  <c r="CK177" i="44"/>
  <c r="DB206" i="44"/>
  <c r="DB30" i="44"/>
  <c r="CF47" i="44"/>
  <c r="CY126" i="44"/>
  <c r="CY142" i="44"/>
  <c r="DB213" i="44"/>
  <c r="CF38" i="44"/>
  <c r="CG99" i="44"/>
  <c r="CK105" i="44"/>
  <c r="BT128" i="44"/>
  <c r="CW216" i="44"/>
  <c r="CH121" i="44"/>
  <c r="DE132" i="44"/>
  <c r="BR83" i="44"/>
  <c r="DE101" i="44"/>
  <c r="BY48" i="44"/>
  <c r="CZ133" i="44"/>
  <c r="DC74" i="44"/>
  <c r="CK181" i="44"/>
  <c r="BV42" i="44"/>
  <c r="BT95" i="44"/>
  <c r="DD43" i="44"/>
  <c r="CJ95" i="44"/>
  <c r="CF127" i="44"/>
  <c r="CI80" i="44"/>
  <c r="CZ220" i="44"/>
  <c r="CW76" i="44"/>
  <c r="CH138" i="44"/>
  <c r="BR145" i="44"/>
  <c r="CF67" i="44"/>
  <c r="CP159" i="44"/>
  <c r="BT104" i="44"/>
  <c r="CP158" i="44"/>
  <c r="CF33" i="44"/>
  <c r="CN119" i="44"/>
  <c r="BS124" i="44"/>
  <c r="BS113" i="44"/>
  <c r="BP67" i="44"/>
  <c r="CG76" i="44"/>
  <c r="DB199" i="44"/>
  <c r="BP33" i="44"/>
  <c r="BX119" i="44"/>
  <c r="CZ104" i="44"/>
  <c r="CX145" i="44"/>
  <c r="CV165" i="44"/>
  <c r="BP127" i="44"/>
  <c r="CN43" i="44"/>
  <c r="BU172" i="44"/>
  <c r="DE148" i="44"/>
  <c r="CY74" i="44"/>
  <c r="CK145" i="44"/>
  <c r="CU126" i="44"/>
  <c r="CF165" i="44"/>
  <c r="BY148" i="44"/>
  <c r="BP101" i="44"/>
  <c r="CG202" i="44"/>
  <c r="BQ49" i="44"/>
  <c r="BT106" i="44"/>
  <c r="CL138" i="44"/>
  <c r="BR50" i="44"/>
  <c r="DA184" i="44"/>
  <c r="BR142" i="44"/>
  <c r="BV199" i="44"/>
  <c r="CV82" i="44"/>
  <c r="CX197" i="44"/>
  <c r="DC42" i="44"/>
  <c r="CY91" i="44"/>
  <c r="CY136" i="44"/>
  <c r="CU215" i="44"/>
  <c r="CN46" i="44"/>
  <c r="CO137" i="44"/>
  <c r="CL120" i="44"/>
  <c r="BU27" i="44"/>
  <c r="CV143" i="44"/>
  <c r="CW113" i="44"/>
  <c r="CK184" i="44"/>
  <c r="CX142" i="44"/>
  <c r="CF82" i="44"/>
  <c r="CH197" i="44"/>
  <c r="CK100" i="44"/>
  <c r="CM42" i="44"/>
  <c r="CI91" i="44"/>
  <c r="CI136" i="44"/>
  <c r="CX186" i="44"/>
  <c r="CJ208" i="44"/>
  <c r="CE215" i="44"/>
  <c r="CG142" i="44"/>
  <c r="CV171" i="44"/>
  <c r="BS202" i="44"/>
  <c r="DE206" i="44"/>
  <c r="BX191" i="44"/>
  <c r="CM102" i="44"/>
  <c r="BS79" i="44"/>
  <c r="BS184" i="44"/>
  <c r="CJ218" i="44"/>
  <c r="BS189" i="44"/>
  <c r="CK27" i="44"/>
  <c r="CF143" i="44"/>
  <c r="CE138" i="44"/>
  <c r="CG113" i="44"/>
  <c r="CW200" i="44"/>
  <c r="DA100" i="44"/>
  <c r="DE70" i="44"/>
  <c r="CK139" i="44"/>
  <c r="BR163" i="44"/>
  <c r="BT208" i="44"/>
  <c r="CW203" i="44"/>
  <c r="BR68" i="44"/>
  <c r="CH104" i="44"/>
  <c r="DF41" i="44"/>
  <c r="CU138" i="44"/>
  <c r="CX138" i="44"/>
  <c r="BZ158" i="44"/>
  <c r="CG200" i="44"/>
  <c r="CO70" i="44"/>
  <c r="CY113" i="44"/>
  <c r="DA139" i="44"/>
  <c r="CX163" i="44"/>
  <c r="BQ203" i="44"/>
  <c r="DE208" i="44"/>
  <c r="CP202" i="44"/>
  <c r="CN85" i="44"/>
  <c r="CP225" i="44"/>
  <c r="CP223" i="44"/>
  <c r="CG181" i="44"/>
  <c r="BR223" i="44"/>
  <c r="BS78" i="44"/>
  <c r="DC195" i="44"/>
  <c r="CJ56" i="44"/>
  <c r="CZ73" i="44"/>
  <c r="CG206" i="44"/>
  <c r="CM133" i="44"/>
  <c r="BU68" i="44"/>
  <c r="BT51" i="44"/>
  <c r="DF88" i="44"/>
  <c r="BT79" i="44"/>
  <c r="CO208" i="44"/>
  <c r="DF138" i="44"/>
  <c r="DD46" i="44"/>
  <c r="CI74" i="44"/>
  <c r="BQ181" i="44"/>
  <c r="DE153" i="44"/>
  <c r="DA145" i="44"/>
  <c r="CV95" i="44"/>
  <c r="BZ202" i="44"/>
  <c r="DD116" i="44"/>
  <c r="BX85" i="44"/>
  <c r="CY110" i="44"/>
  <c r="CY202" i="44"/>
  <c r="BY137" i="44"/>
  <c r="CO206" i="44"/>
  <c r="BZ225" i="44"/>
  <c r="BS80" i="44"/>
  <c r="BS180" i="44"/>
  <c r="BQ202" i="44"/>
  <c r="DF74" i="44"/>
  <c r="DE66" i="44"/>
  <c r="CZ106" i="44"/>
  <c r="CI184" i="44"/>
  <c r="BT218" i="44"/>
  <c r="BZ223" i="44"/>
  <c r="CW112" i="44"/>
  <c r="BR104" i="44"/>
  <c r="CI189" i="44"/>
  <c r="BW195" i="44"/>
  <c r="CW55" i="44"/>
  <c r="CY223" i="44"/>
  <c r="BW133" i="44"/>
  <c r="DC58" i="44"/>
  <c r="BQ206" i="44"/>
  <c r="CZ51" i="44"/>
  <c r="BQ39" i="44"/>
  <c r="CP35" i="44"/>
  <c r="CW130" i="44"/>
  <c r="CJ73" i="44"/>
  <c r="BS182" i="44"/>
  <c r="CE126" i="44"/>
  <c r="CX50" i="44"/>
  <c r="BY113" i="44"/>
  <c r="CP88" i="44"/>
  <c r="CZ79" i="44"/>
  <c r="DF139" i="44"/>
  <c r="BZ138" i="44"/>
  <c r="CO153" i="44"/>
  <c r="DD221" i="44"/>
  <c r="CF95" i="44"/>
  <c r="DF94" i="44"/>
  <c r="CN116" i="44"/>
  <c r="CX105" i="44"/>
  <c r="CI110" i="44"/>
  <c r="DE189" i="44"/>
  <c r="BY142" i="44"/>
  <c r="DB227" i="44"/>
  <c r="BT112" i="44"/>
  <c r="CI180" i="44"/>
  <c r="DC213" i="44"/>
  <c r="CP74" i="44"/>
  <c r="BU210" i="44"/>
  <c r="DD140" i="44"/>
  <c r="CO66" i="44"/>
  <c r="BZ96" i="44"/>
  <c r="CV220" i="44"/>
  <c r="CK102" i="44"/>
  <c r="BY65" i="44"/>
  <c r="CG112" i="44"/>
  <c r="BZ154" i="44"/>
  <c r="CG55" i="44"/>
  <c r="BS153" i="44"/>
  <c r="DA190" i="44"/>
  <c r="CM58" i="44"/>
  <c r="CW198" i="44"/>
  <c r="CW39" i="44"/>
  <c r="BZ35" i="44"/>
  <c r="CG130" i="44"/>
  <c r="CI182" i="44"/>
  <c r="BZ139" i="44"/>
  <c r="DD197" i="44"/>
  <c r="DA223" i="44"/>
  <c r="CN221" i="44"/>
  <c r="CP94" i="44"/>
  <c r="CH105" i="44"/>
  <c r="DC216" i="44"/>
  <c r="CO189" i="44"/>
  <c r="DE142" i="44"/>
  <c r="CW213" i="44"/>
  <c r="CL227" i="44"/>
  <c r="CZ112" i="44"/>
  <c r="CW118" i="44"/>
  <c r="CM213" i="44"/>
  <c r="CV77" i="44"/>
  <c r="CN140" i="44"/>
  <c r="BT118" i="44"/>
  <c r="CP96" i="44"/>
  <c r="CF220" i="44"/>
  <c r="CV207" i="44"/>
  <c r="CV68" i="44"/>
  <c r="BU102" i="44"/>
  <c r="BS208" i="44"/>
  <c r="DF154" i="44"/>
  <c r="CI153" i="44"/>
  <c r="BU45" i="44"/>
  <c r="CK190" i="44"/>
  <c r="CK81" i="44"/>
  <c r="CG198" i="44"/>
  <c r="CW109" i="44"/>
  <c r="CW193" i="44"/>
  <c r="BT58" i="44"/>
  <c r="DA172" i="44"/>
  <c r="CN197" i="44"/>
  <c r="CK223" i="44"/>
  <c r="CW91" i="44"/>
  <c r="CM216" i="44"/>
  <c r="CG213" i="44"/>
  <c r="CV42" i="44"/>
  <c r="CW132" i="44"/>
  <c r="CG118" i="44"/>
  <c r="BQ48" i="44"/>
  <c r="CF77" i="44"/>
  <c r="CZ118" i="44"/>
  <c r="CU120" i="44"/>
  <c r="CW175" i="44"/>
  <c r="BS151" i="44"/>
  <c r="CF207" i="44"/>
  <c r="CF68" i="44"/>
  <c r="CY208" i="44"/>
  <c r="DE49" i="44"/>
  <c r="DE116" i="44"/>
  <c r="CK45" i="44"/>
  <c r="BU81" i="44"/>
  <c r="CG109" i="44"/>
  <c r="BT50" i="44"/>
  <c r="DF81" i="44"/>
  <c r="CH38" i="44"/>
  <c r="BQ193" i="44"/>
  <c r="CZ58" i="44"/>
  <c r="BR186" i="44"/>
  <c r="CV164" i="44"/>
  <c r="DD167" i="44"/>
  <c r="DC90" i="44"/>
  <c r="CG91" i="44"/>
  <c r="BS162" i="44"/>
  <c r="CF42" i="44"/>
  <c r="CH201" i="44"/>
  <c r="DD92" i="44"/>
  <c r="CG132" i="44"/>
  <c r="CW48" i="44"/>
  <c r="CE120" i="44"/>
  <c r="BS163" i="44"/>
  <c r="CG175" i="44"/>
  <c r="CI151" i="44"/>
  <c r="CU202" i="44"/>
  <c r="CO49" i="44"/>
  <c r="CO116" i="44"/>
  <c r="BT127" i="44"/>
  <c r="DA182" i="44"/>
  <c r="CW172" i="44"/>
  <c r="CX70" i="44"/>
  <c r="CP81" i="44"/>
  <c r="BR38" i="44"/>
  <c r="BY33" i="44"/>
  <c r="CX64" i="44"/>
  <c r="CF164" i="44"/>
  <c r="CN167" i="44"/>
  <c r="CX68" i="44"/>
  <c r="CM90" i="44"/>
  <c r="CY124" i="44"/>
  <c r="BQ142" i="44"/>
  <c r="CV101" i="44"/>
  <c r="CI162" i="44"/>
  <c r="DD191" i="44"/>
  <c r="CN92" i="44"/>
  <c r="CY79" i="44"/>
  <c r="CW49" i="44"/>
  <c r="CI163" i="44"/>
  <c r="CJ220" i="44"/>
  <c r="CE202" i="44"/>
  <c r="CX223" i="44"/>
  <c r="CY78" i="44"/>
  <c r="DB138" i="44"/>
  <c r="CZ127" i="44"/>
  <c r="BZ159" i="44"/>
  <c r="CH133" i="44"/>
  <c r="CK182" i="44"/>
  <c r="CG172" i="44"/>
  <c r="CH70" i="44"/>
  <c r="DE33" i="44"/>
  <c r="CP41" i="44"/>
  <c r="BT56" i="44"/>
  <c r="CH64" i="44"/>
  <c r="DF160" i="44"/>
  <c r="BY40" i="44"/>
  <c r="BS43" i="44"/>
  <c r="CP160" i="44"/>
  <c r="CO40" i="44"/>
  <c r="BV221" i="44"/>
  <c r="DF97" i="44"/>
  <c r="BZ183" i="44"/>
  <c r="DE109" i="44"/>
  <c r="BQ226" i="44"/>
  <c r="CY186" i="44"/>
  <c r="CG171" i="44"/>
  <c r="CW136" i="44"/>
  <c r="CO56" i="44"/>
  <c r="CV205" i="44"/>
  <c r="DE94" i="44"/>
  <c r="DE27" i="44"/>
  <c r="CU206" i="44"/>
  <c r="DE90" i="44"/>
  <c r="DF183" i="44"/>
  <c r="CX129" i="44"/>
  <c r="CO109" i="44"/>
  <c r="BS155" i="44"/>
  <c r="BT119" i="44"/>
  <c r="DE154" i="44"/>
  <c r="BS211" i="44"/>
  <c r="CU119" i="44"/>
  <c r="CG136" i="44"/>
  <c r="CF205" i="44"/>
  <c r="CO94" i="44"/>
  <c r="CE206" i="44"/>
  <c r="CO90" i="44"/>
  <c r="CW215" i="44"/>
  <c r="BX37" i="44"/>
  <c r="CH129" i="44"/>
  <c r="CI155" i="44"/>
  <c r="BR169" i="44"/>
  <c r="CZ119" i="44"/>
  <c r="CO154" i="44"/>
  <c r="CE119" i="44"/>
  <c r="CJ170" i="44"/>
  <c r="DE205" i="44"/>
  <c r="CW219" i="44"/>
  <c r="CW114" i="44"/>
  <c r="DF178" i="44"/>
  <c r="CP39" i="44"/>
  <c r="CJ161" i="44"/>
  <c r="BQ141" i="44"/>
  <c r="DE200" i="44"/>
  <c r="CG215" i="44"/>
  <c r="DE177" i="44"/>
  <c r="CX169" i="44"/>
  <c r="CG73" i="44"/>
  <c r="CW72" i="44"/>
  <c r="CU39" i="44"/>
  <c r="CZ170" i="44"/>
  <c r="CO205" i="44"/>
  <c r="CG219" i="44"/>
  <c r="CG114" i="44"/>
  <c r="CY134" i="44"/>
  <c r="DE149" i="44"/>
  <c r="CP47" i="44"/>
  <c r="BZ39" i="44"/>
  <c r="BR171" i="44"/>
  <c r="CK144" i="44"/>
  <c r="BO132" i="44"/>
  <c r="CW141" i="44"/>
  <c r="CW107" i="44"/>
  <c r="CO177" i="44"/>
  <c r="CX122" i="44"/>
  <c r="CG72" i="44"/>
  <c r="CE39" i="44"/>
  <c r="DB214" i="44"/>
  <c r="CO149" i="44"/>
  <c r="BZ153" i="44"/>
  <c r="BZ47" i="44"/>
  <c r="CX171" i="44"/>
  <c r="DA144" i="44"/>
  <c r="CH122" i="44"/>
  <c r="CK56" i="44"/>
  <c r="CL214" i="44"/>
  <c r="DF153" i="44"/>
  <c r="CW62" i="44"/>
  <c r="CX74" i="44"/>
  <c r="DA29" i="44"/>
  <c r="CK29" i="44"/>
  <c r="CG166" i="44"/>
  <c r="CE73" i="44"/>
  <c r="CL50" i="44"/>
  <c r="DC67" i="44"/>
  <c r="CI214" i="44"/>
  <c r="CE51" i="44"/>
  <c r="CJ186" i="44"/>
  <c r="CO196" i="44"/>
  <c r="DE221" i="44"/>
  <c r="CK113" i="44"/>
  <c r="CP169" i="44"/>
  <c r="CG88" i="44"/>
  <c r="BR90" i="44"/>
  <c r="CU135" i="44"/>
  <c r="CK164" i="44"/>
  <c r="CZ210" i="44"/>
  <c r="BZ201" i="44"/>
  <c r="DF140" i="44"/>
  <c r="CU105" i="44"/>
  <c r="DF152" i="44"/>
  <c r="DB195" i="44"/>
  <c r="DC192" i="44"/>
  <c r="CL93" i="44"/>
  <c r="CX189" i="44"/>
  <c r="BY39" i="44"/>
  <c r="CE78" i="44"/>
  <c r="CM67" i="44"/>
  <c r="CZ177" i="44"/>
  <c r="CZ186" i="44"/>
  <c r="BW210" i="44"/>
  <c r="DE125" i="44"/>
  <c r="CO221" i="44"/>
  <c r="CW52" i="44"/>
  <c r="CE135" i="44"/>
  <c r="BT209" i="44"/>
  <c r="CV32" i="44"/>
  <c r="CW78" i="44"/>
  <c r="DE39" i="44"/>
  <c r="CK72" i="44"/>
  <c r="DF137" i="44"/>
  <c r="CO125" i="44"/>
  <c r="CM215" i="44"/>
  <c r="CN61" i="44"/>
  <c r="CU220" i="44"/>
  <c r="CI227" i="44"/>
  <c r="CG78" i="44"/>
  <c r="BO122" i="44"/>
  <c r="DE223" i="44"/>
  <c r="BQ119" i="44"/>
  <c r="BS67" i="44"/>
  <c r="CV221" i="44"/>
  <c r="CK220" i="44"/>
  <c r="CU222" i="44"/>
  <c r="BU72" i="44"/>
  <c r="CW151" i="44"/>
  <c r="DC36" i="44"/>
  <c r="CP137" i="44"/>
  <c r="CW157" i="44"/>
  <c r="CK154" i="44"/>
  <c r="DC150" i="44"/>
  <c r="CO223" i="44"/>
  <c r="BP221" i="44"/>
  <c r="CE222" i="44"/>
  <c r="CU44" i="44"/>
  <c r="BR185" i="44"/>
  <c r="CX185" i="44"/>
  <c r="CY76" i="44"/>
  <c r="CG151" i="44"/>
  <c r="CM36" i="44"/>
  <c r="BX33" i="44"/>
  <c r="CF140" i="44"/>
  <c r="CJ168" i="44"/>
  <c r="CF71" i="44"/>
  <c r="BS160" i="44"/>
  <c r="DC59" i="44"/>
  <c r="CG157" i="44"/>
  <c r="BT43" i="44"/>
  <c r="CV107" i="44"/>
  <c r="CI98" i="44"/>
  <c r="DE170" i="44"/>
  <c r="BR149" i="44"/>
  <c r="CH32" i="44"/>
  <c r="CE44" i="44"/>
  <c r="CV183" i="44"/>
  <c r="DC197" i="44"/>
  <c r="CI76" i="44"/>
  <c r="CX139" i="44"/>
  <c r="DE165" i="44"/>
  <c r="CV147" i="44"/>
  <c r="CI160" i="44"/>
  <c r="CM59" i="44"/>
  <c r="DB102" i="44"/>
  <c r="BP107" i="44"/>
  <c r="CV53" i="44"/>
  <c r="DB51" i="44"/>
  <c r="CY98" i="44"/>
  <c r="CO170" i="44"/>
  <c r="CX149" i="44"/>
  <c r="DF199" i="44"/>
  <c r="BZ99" i="44"/>
  <c r="BR32" i="44"/>
  <c r="DF57" i="44"/>
  <c r="BZ206" i="44"/>
  <c r="CE208" i="44"/>
  <c r="CI165" i="44"/>
  <c r="BZ75" i="44"/>
  <c r="CY41" i="44"/>
  <c r="DA58" i="44"/>
  <c r="CL102" i="44"/>
  <c r="CE105" i="44"/>
  <c r="DA161" i="44"/>
  <c r="CL51" i="44"/>
  <c r="CM150" i="44"/>
  <c r="CU95" i="44"/>
  <c r="CH189" i="44"/>
  <c r="BU220" i="44"/>
  <c r="CY56" i="44"/>
  <c r="BS41" i="44"/>
  <c r="DB167" i="44"/>
  <c r="CK161" i="44"/>
  <c r="CE95" i="44"/>
  <c r="CZ40" i="44"/>
  <c r="DC88" i="44"/>
  <c r="CI56" i="44"/>
  <c r="CL167" i="44"/>
  <c r="DC35" i="44"/>
  <c r="BV39" i="44"/>
  <c r="DD147" i="44"/>
  <c r="CX109" i="44"/>
  <c r="BQ148" i="44"/>
  <c r="CJ40" i="44"/>
  <c r="CM88" i="44"/>
  <c r="CO187" i="44"/>
  <c r="BY226" i="44"/>
  <c r="CU177" i="44"/>
  <c r="CM35" i="44"/>
  <c r="BS209" i="44"/>
  <c r="CN147" i="44"/>
  <c r="CY67" i="44"/>
  <c r="CH109" i="44"/>
  <c r="CY50" i="44"/>
  <c r="DE110" i="44"/>
  <c r="CX39" i="44"/>
  <c r="CY46" i="44"/>
  <c r="CE177" i="44"/>
  <c r="DA154" i="44"/>
  <c r="CY209" i="44"/>
  <c r="CU56" i="44"/>
  <c r="DC91" i="44"/>
  <c r="CU69" i="44"/>
  <c r="BY110" i="44"/>
  <c r="CX67" i="44"/>
  <c r="DF75" i="44"/>
  <c r="CM91" i="44"/>
  <c r="CE69" i="44"/>
  <c r="CJ113" i="44"/>
  <c r="CH67" i="44"/>
  <c r="CP62" i="44"/>
  <c r="BQ29" i="44"/>
  <c r="CE74" i="44"/>
  <c r="CK58" i="44"/>
  <c r="CY55" i="44"/>
  <c r="DE187" i="44"/>
  <c r="CO129" i="44"/>
  <c r="BO30" i="44"/>
  <c r="CM203" i="44"/>
  <c r="DC47" i="44"/>
  <c r="CY99" i="44"/>
  <c r="BT31" i="44"/>
  <c r="BU218" i="44"/>
  <c r="BZ89" i="44"/>
  <c r="DC110" i="44"/>
  <c r="DB218" i="44"/>
  <c r="BQ125" i="44"/>
  <c r="CZ67" i="44"/>
  <c r="BR158" i="44"/>
  <c r="CZ72" i="44"/>
  <c r="CG145" i="44"/>
  <c r="CZ89" i="44"/>
  <c r="CZ97" i="44"/>
  <c r="BQ225" i="44"/>
  <c r="CY61" i="44"/>
  <c r="CW84" i="44"/>
  <c r="DF116" i="44"/>
  <c r="CU128" i="44"/>
  <c r="CP166" i="44"/>
  <c r="CE210" i="44"/>
  <c r="CL207" i="44"/>
  <c r="CE30" i="44"/>
  <c r="CP89" i="44"/>
  <c r="CY121" i="44"/>
  <c r="CY170" i="44"/>
  <c r="CM224" i="44"/>
  <c r="CW208" i="44"/>
  <c r="DC34" i="44"/>
  <c r="CF173" i="44"/>
  <c r="BQ150" i="44"/>
  <c r="DE150" i="44"/>
  <c r="DC203" i="44"/>
  <c r="CP210" i="44"/>
  <c r="CJ80" i="44"/>
  <c r="BP40" i="44"/>
  <c r="BW47" i="44"/>
  <c r="CL128" i="44"/>
  <c r="CI99" i="44"/>
  <c r="CK218" i="44"/>
  <c r="DA78" i="44"/>
  <c r="BS161" i="44"/>
  <c r="CJ31" i="44"/>
  <c r="CH157" i="44"/>
  <c r="CZ64" i="44"/>
  <c r="CL210" i="44"/>
  <c r="CV75" i="44"/>
  <c r="CO119" i="44"/>
  <c r="CW121" i="44"/>
  <c r="CG211" i="44"/>
  <c r="CV90" i="44"/>
  <c r="CK173" i="44"/>
  <c r="DD41" i="44"/>
  <c r="DD93" i="44"/>
  <c r="DB36" i="44"/>
  <c r="DC182" i="44"/>
  <c r="CM110" i="44"/>
  <c r="CY39" i="44"/>
  <c r="CK107" i="44"/>
  <c r="BR46" i="44"/>
  <c r="CK51" i="44"/>
  <c r="CF75" i="44"/>
  <c r="CK82" i="44"/>
  <c r="CG121" i="44"/>
  <c r="CY118" i="44"/>
  <c r="DD175" i="44"/>
  <c r="CK137" i="44"/>
  <c r="CY88" i="44"/>
  <c r="CH112" i="44"/>
  <c r="CU145" i="44"/>
  <c r="CL36" i="44"/>
  <c r="CM182" i="44"/>
  <c r="CY226" i="44"/>
  <c r="BS39" i="44"/>
  <c r="BU107" i="44"/>
  <c r="CH46" i="44"/>
  <c r="CV151" i="44"/>
  <c r="BU82" i="44"/>
  <c r="CI118" i="44"/>
  <c r="CK221" i="44"/>
  <c r="CV179" i="44"/>
  <c r="CJ154" i="44"/>
  <c r="BP215" i="44"/>
  <c r="CX209" i="44"/>
  <c r="CI88" i="44"/>
  <c r="CE145" i="44"/>
  <c r="DE73" i="44"/>
  <c r="DB45" i="44"/>
  <c r="CX76" i="44"/>
  <c r="BW63" i="44"/>
  <c r="CY192" i="44"/>
  <c r="CF151" i="44"/>
  <c r="CK109" i="44"/>
  <c r="DB64" i="44"/>
  <c r="CF179" i="44"/>
  <c r="CZ154" i="44"/>
  <c r="CH209" i="44"/>
  <c r="DD179" i="44"/>
  <c r="CO73" i="44"/>
  <c r="CX62" i="44"/>
  <c r="BU89" i="44"/>
  <c r="BV45" i="44"/>
  <c r="BS192" i="44"/>
  <c r="BU109" i="44"/>
  <c r="BZ166" i="44"/>
  <c r="BZ170" i="44"/>
  <c r="BS170" i="44"/>
  <c r="CL64" i="44"/>
  <c r="CG57" i="44"/>
  <c r="BY216" i="44"/>
  <c r="CN179" i="44"/>
  <c r="CK78" i="44"/>
  <c r="BR157" i="44"/>
  <c r="CH62" i="44"/>
  <c r="BY147" i="44"/>
  <c r="CF200" i="44"/>
  <c r="CF31" i="44"/>
  <c r="DE156" i="44"/>
  <c r="BR37" i="44"/>
  <c r="CM37" i="44"/>
  <c r="CZ59" i="44"/>
  <c r="DB210" i="44"/>
  <c r="DE38" i="44"/>
  <c r="CO147" i="44"/>
  <c r="CM63" i="44"/>
  <c r="CV200" i="44"/>
  <c r="CJ164" i="44"/>
  <c r="CK76" i="44"/>
  <c r="CW137" i="44"/>
  <c r="BS190" i="44"/>
  <c r="CZ164" i="44"/>
  <c r="DE45" i="44"/>
  <c r="BU76" i="44"/>
  <c r="BY45" i="44"/>
  <c r="CY114" i="44"/>
  <c r="CW50" i="44"/>
  <c r="BT92" i="44"/>
  <c r="CI114" i="44"/>
  <c r="CG50" i="44"/>
  <c r="CZ92" i="44"/>
  <c r="BT133" i="44"/>
  <c r="BX212" i="44"/>
  <c r="DD96" i="44"/>
  <c r="BW33" i="44"/>
  <c r="DE51" i="44"/>
  <c r="CY95" i="44"/>
  <c r="DA126" i="44"/>
  <c r="CU129" i="44"/>
  <c r="BU181" i="44"/>
  <c r="CI198" i="44"/>
  <c r="CI195" i="44"/>
  <c r="CF84" i="44"/>
  <c r="BW120" i="44"/>
  <c r="CX158" i="44"/>
  <c r="CY152" i="44"/>
  <c r="CJ67" i="44"/>
  <c r="CW53" i="44"/>
  <c r="BQ145" i="44"/>
  <c r="BT74" i="44"/>
  <c r="CJ89" i="44"/>
  <c r="CJ72" i="44"/>
  <c r="BY129" i="44"/>
  <c r="CI61" i="44"/>
  <c r="CL218" i="44"/>
  <c r="CU124" i="44"/>
  <c r="CW162" i="44"/>
  <c r="BS169" i="44"/>
  <c r="DC66" i="44"/>
  <c r="CG53" i="44"/>
  <c r="CZ74" i="44"/>
  <c r="CP38" i="44"/>
  <c r="BR141" i="44"/>
  <c r="CY94" i="44"/>
  <c r="CE124" i="44"/>
  <c r="CG162" i="44"/>
  <c r="DA175" i="44"/>
  <c r="CI169" i="44"/>
  <c r="CM66" i="44"/>
  <c r="CW222" i="44"/>
  <c r="BZ38" i="44"/>
  <c r="BZ176" i="44"/>
  <c r="DC31" i="44"/>
  <c r="BS178" i="44"/>
  <c r="CI94" i="44"/>
  <c r="BS167" i="44"/>
  <c r="CK175" i="44"/>
  <c r="CY103" i="44"/>
  <c r="CG222" i="44"/>
  <c r="CW188" i="44"/>
  <c r="DF176" i="44"/>
  <c r="BY36" i="44"/>
  <c r="CX84" i="44"/>
  <c r="CM31" i="44"/>
  <c r="CI178" i="44"/>
  <c r="CW147" i="44"/>
  <c r="CI167" i="44"/>
  <c r="CI103" i="44"/>
  <c r="DC51" i="44"/>
  <c r="CG188" i="44"/>
  <c r="BQ35" i="44"/>
  <c r="DF61" i="44"/>
  <c r="DE36" i="44"/>
  <c r="CH84" i="44"/>
  <c r="CX83" i="44"/>
  <c r="CG147" i="44"/>
  <c r="BS224" i="44"/>
  <c r="CM51" i="44"/>
  <c r="CW125" i="44"/>
  <c r="BT97" i="44"/>
  <c r="CW35" i="44"/>
  <c r="CW225" i="44"/>
  <c r="CP61" i="44"/>
  <c r="BZ178" i="44"/>
  <c r="CU73" i="44"/>
  <c r="CI134" i="44"/>
  <c r="CI48" i="44"/>
  <c r="CY48" i="44"/>
  <c r="BX164" i="44"/>
  <c r="CY51" i="44"/>
  <c r="CI51" i="44"/>
  <c r="DD200" i="44"/>
  <c r="CE65" i="44"/>
  <c r="BW55" i="44"/>
  <c r="CK74" i="44"/>
  <c r="CW164" i="44"/>
  <c r="CM94" i="44"/>
  <c r="CH125" i="44"/>
  <c r="DE207" i="44"/>
  <c r="CL94" i="44"/>
  <c r="BS120" i="44"/>
  <c r="CX91" i="44"/>
  <c r="CV163" i="44"/>
  <c r="CY105" i="44"/>
  <c r="CM226" i="44"/>
  <c r="CU37" i="44"/>
  <c r="CP217" i="44"/>
  <c r="BS218" i="44"/>
  <c r="BT71" i="44"/>
  <c r="DA155" i="44"/>
  <c r="BV49" i="44"/>
  <c r="CK183" i="44"/>
  <c r="BS144" i="44"/>
  <c r="DB94" i="44"/>
  <c r="CX125" i="44"/>
  <c r="DA60" i="44"/>
  <c r="CG27" i="44"/>
  <c r="CG41" i="44"/>
  <c r="BW82" i="44"/>
  <c r="CL183" i="44"/>
  <c r="CK202" i="44"/>
  <c r="CI139" i="44"/>
  <c r="CI154" i="44"/>
  <c r="BU73" i="44"/>
  <c r="CG93" i="44"/>
  <c r="CO207" i="44"/>
  <c r="DE134" i="44"/>
  <c r="BU74" i="44"/>
  <c r="CX71" i="44"/>
  <c r="BT142" i="44"/>
  <c r="BS200" i="44"/>
  <c r="DC131" i="44"/>
  <c r="CK88" i="44"/>
  <c r="CV123" i="44"/>
  <c r="CY72" i="44"/>
  <c r="CY33" i="44"/>
  <c r="CO134" i="44"/>
  <c r="DD224" i="44"/>
  <c r="CK69" i="44"/>
  <c r="CM131" i="44"/>
  <c r="BU88" i="44"/>
  <c r="CX178" i="44"/>
  <c r="CF123" i="44"/>
  <c r="DC166" i="44"/>
  <c r="DF91" i="44"/>
  <c r="DD163" i="44"/>
  <c r="CZ111" i="44"/>
  <c r="CY36" i="44"/>
  <c r="CI72" i="44"/>
  <c r="BS33" i="44"/>
  <c r="BS225" i="44"/>
  <c r="CJ148" i="44"/>
  <c r="DB112" i="44"/>
  <c r="CM166" i="44"/>
  <c r="CO202" i="44"/>
  <c r="DB211" i="44"/>
  <c r="CP91" i="44"/>
  <c r="CN163" i="44"/>
  <c r="CK62" i="44"/>
  <c r="BS36" i="44"/>
  <c r="CJ32" i="44"/>
  <c r="CY225" i="44"/>
  <c r="DD29" i="44"/>
  <c r="CY120" i="44"/>
  <c r="DD133" i="44"/>
  <c r="CJ225" i="44"/>
  <c r="CL112" i="44"/>
  <c r="DB49" i="44"/>
  <c r="CY172" i="44"/>
  <c r="CL211" i="44"/>
  <c r="BP60" i="44"/>
  <c r="BU62" i="44"/>
  <c r="CK60" i="44"/>
  <c r="BQ27" i="44"/>
  <c r="BT32" i="44"/>
  <c r="BS148" i="44"/>
  <c r="CW106" i="44"/>
  <c r="BW214" i="44"/>
  <c r="DC214" i="44"/>
  <c r="CZ197" i="44"/>
  <c r="BO217" i="44"/>
  <c r="BT197" i="44"/>
  <c r="CJ122" i="44"/>
  <c r="DA71" i="44"/>
  <c r="BT52" i="44"/>
  <c r="CN200" i="44"/>
  <c r="DC78" i="44"/>
  <c r="CZ52" i="44"/>
  <c r="DC69" i="44"/>
  <c r="CM78" i="44"/>
  <c r="BT122" i="44"/>
  <c r="CM69" i="44"/>
  <c r="DB200" i="44"/>
  <c r="CJ28" i="44"/>
  <c r="CY199" i="44"/>
  <c r="CK124" i="44"/>
  <c r="DA48" i="44"/>
  <c r="BR41" i="44"/>
  <c r="DB56" i="44"/>
  <c r="DB136" i="44"/>
  <c r="BT75" i="44"/>
  <c r="CW103" i="44"/>
  <c r="CI175" i="44"/>
  <c r="BX220" i="44"/>
  <c r="BP167" i="44"/>
  <c r="BP43" i="44"/>
  <c r="CX221" i="44"/>
  <c r="CE132" i="44"/>
  <c r="BW219" i="44"/>
  <c r="CN37" i="44"/>
  <c r="BR92" i="44"/>
  <c r="CY149" i="44"/>
  <c r="DC194" i="44"/>
  <c r="CG226" i="44"/>
  <c r="CW73" i="44"/>
  <c r="CI212" i="44"/>
  <c r="CH98" i="44"/>
  <c r="BS107" i="44"/>
  <c r="CW166" i="44"/>
  <c r="BV215" i="44"/>
  <c r="BO43" i="44"/>
  <c r="BP108" i="44"/>
  <c r="BX52" i="44"/>
  <c r="CH174" i="44"/>
  <c r="BY172" i="44"/>
  <c r="BS175" i="44"/>
  <c r="CH41" i="44"/>
  <c r="BO88" i="44"/>
  <c r="CJ68" i="44"/>
  <c r="BW190" i="44"/>
  <c r="BU48" i="44"/>
  <c r="CN164" i="44"/>
  <c r="CU192" i="44"/>
  <c r="BS199" i="44"/>
  <c r="BU147" i="44"/>
  <c r="CN220" i="44"/>
  <c r="BP208" i="44"/>
  <c r="CY42" i="44"/>
  <c r="BV208" i="44"/>
  <c r="CF83" i="44"/>
  <c r="CZ161" i="44"/>
  <c r="BT88" i="44"/>
  <c r="CV197" i="44"/>
  <c r="CO200" i="44"/>
  <c r="CK106" i="44"/>
  <c r="CY125" i="44"/>
  <c r="CG107" i="44"/>
  <c r="CV210" i="44"/>
  <c r="DF203" i="44"/>
  <c r="CV125" i="44"/>
  <c r="CV55" i="44"/>
  <c r="CY211" i="44"/>
  <c r="CX128" i="44"/>
  <c r="CV188" i="44"/>
  <c r="DE166" i="44"/>
  <c r="CL136" i="44"/>
  <c r="CZ75" i="44"/>
  <c r="CU209" i="44"/>
  <c r="CV92" i="44"/>
  <c r="BV56" i="44"/>
  <c r="DE81" i="44"/>
  <c r="BU124" i="44"/>
  <c r="CI187" i="44"/>
  <c r="CK187" i="44"/>
  <c r="CF27" i="44"/>
  <c r="CZ88" i="44"/>
  <c r="BT136" i="44"/>
  <c r="BZ171" i="44"/>
  <c r="CF197" i="44"/>
  <c r="BU106" i="44"/>
  <c r="CI125" i="44"/>
  <c r="CW224" i="44"/>
  <c r="CF210" i="44"/>
  <c r="CP203" i="44"/>
  <c r="CF125" i="44"/>
  <c r="CF55" i="44"/>
  <c r="CX217" i="44"/>
  <c r="DD157" i="44"/>
  <c r="CH128" i="44"/>
  <c r="CF188" i="44"/>
  <c r="DA178" i="44"/>
  <c r="CO166" i="44"/>
  <c r="CW51" i="44"/>
  <c r="CU153" i="44"/>
  <c r="CW61" i="44"/>
  <c r="DC84" i="44"/>
  <c r="DC118" i="44"/>
  <c r="CE209" i="44"/>
  <c r="CF92" i="44"/>
  <c r="CV27" i="44"/>
  <c r="DA167" i="44"/>
  <c r="CZ136" i="44"/>
  <c r="DC128" i="44"/>
  <c r="DF171" i="44"/>
  <c r="CW155" i="44"/>
  <c r="CG224" i="44"/>
  <c r="DD101" i="44"/>
  <c r="CU226" i="44"/>
  <c r="CK104" i="44"/>
  <c r="CJ143" i="44"/>
  <c r="CH217" i="44"/>
  <c r="CN157" i="44"/>
  <c r="CK178" i="44"/>
  <c r="CG51" i="44"/>
  <c r="CE153" i="44"/>
  <c r="CG61" i="44"/>
  <c r="CM84" i="44"/>
  <c r="CM118" i="44"/>
  <c r="CK134" i="44"/>
  <c r="BS185" i="44"/>
  <c r="CK167" i="44"/>
  <c r="DF226" i="44"/>
  <c r="CM128" i="44"/>
  <c r="CG155" i="44"/>
  <c r="CW152" i="44"/>
  <c r="CN101" i="44"/>
  <c r="CJ152" i="44"/>
  <c r="CE226" i="44"/>
  <c r="BU104" i="44"/>
  <c r="BT143" i="44"/>
  <c r="CV36" i="44"/>
  <c r="CW79" i="44"/>
  <c r="BT102" i="44"/>
  <c r="DC199" i="44"/>
  <c r="CU60" i="44"/>
  <c r="BU134" i="44"/>
  <c r="CI185" i="44"/>
  <c r="BS166" i="44"/>
  <c r="CV167" i="44"/>
  <c r="CP226" i="44"/>
  <c r="CV43" i="44"/>
  <c r="DC219" i="44"/>
  <c r="CX92" i="44"/>
  <c r="CG152" i="44"/>
  <c r="CI149" i="44"/>
  <c r="CM194" i="44"/>
  <c r="BS212" i="44"/>
  <c r="CX98" i="44"/>
  <c r="CY107" i="44"/>
  <c r="CZ152" i="44"/>
  <c r="DB215" i="44"/>
  <c r="CU43" i="44"/>
  <c r="CV108" i="44"/>
  <c r="CF36" i="44"/>
  <c r="CG79" i="44"/>
  <c r="DD52" i="44"/>
  <c r="CZ102" i="44"/>
  <c r="BR174" i="44"/>
  <c r="DE172" i="44"/>
  <c r="CM199" i="44"/>
  <c r="CU88" i="44"/>
  <c r="CE60" i="44"/>
  <c r="BT68" i="44"/>
  <c r="DC190" i="44"/>
  <c r="CI166" i="44"/>
  <c r="CE192" i="44"/>
  <c r="CY52" i="44"/>
  <c r="DA147" i="44"/>
  <c r="BZ51" i="44"/>
  <c r="BS177" i="44"/>
  <c r="CK140" i="44"/>
  <c r="BS52" i="44"/>
  <c r="CY187" i="44"/>
  <c r="DA187" i="44"/>
  <c r="CH96" i="44"/>
  <c r="BZ184" i="44"/>
  <c r="CO81" i="44"/>
  <c r="BR47" i="44"/>
  <c r="CH35" i="44"/>
  <c r="BT82" i="44"/>
  <c r="DA75" i="44"/>
  <c r="BZ189" i="44"/>
  <c r="BQ103" i="44"/>
  <c r="BY34" i="44"/>
  <c r="CV191" i="44"/>
  <c r="BO81" i="44"/>
  <c r="BW49" i="44"/>
  <c r="BT39" i="44"/>
  <c r="CG153" i="44"/>
  <c r="CP46" i="44"/>
  <c r="BR152" i="44"/>
  <c r="BW138" i="44"/>
  <c r="BU226" i="44"/>
  <c r="CH47" i="44"/>
  <c r="CP51" i="44"/>
  <c r="BS111" i="44"/>
  <c r="CJ39" i="44"/>
  <c r="DA140" i="44"/>
  <c r="CM49" i="44"/>
  <c r="CW153" i="44"/>
  <c r="BY155" i="44"/>
  <c r="BS122" i="44"/>
  <c r="DC138" i="44"/>
  <c r="CZ41" i="44"/>
  <c r="CZ145" i="44"/>
  <c r="CF208" i="44"/>
  <c r="BY210" i="44"/>
  <c r="CL208" i="44"/>
  <c r="CE81" i="44"/>
  <c r="BU75" i="44"/>
  <c r="BR96" i="44"/>
  <c r="CI177" i="44"/>
  <c r="CX78" i="44"/>
  <c r="CF191" i="44"/>
  <c r="BR35" i="44"/>
  <c r="CZ82" i="44"/>
  <c r="BZ46" i="44"/>
  <c r="BS42" i="44"/>
  <c r="DF189" i="44"/>
  <c r="DF184" i="44"/>
  <c r="DE34" i="44"/>
  <c r="CY35" i="44"/>
  <c r="CK86" i="44"/>
  <c r="CU82" i="44"/>
  <c r="CH78" i="44"/>
  <c r="CW133" i="44"/>
  <c r="CK84" i="44"/>
  <c r="DC75" i="44"/>
  <c r="CJ141" i="44"/>
  <c r="CP48" i="44"/>
  <c r="CP30" i="44"/>
  <c r="CW58" i="44"/>
  <c r="DF69" i="44"/>
  <c r="CU225" i="44"/>
  <c r="BS35" i="44"/>
  <c r="CK115" i="44"/>
  <c r="BU86" i="44"/>
  <c r="CE82" i="44"/>
  <c r="CI45" i="44"/>
  <c r="CG133" i="44"/>
  <c r="CP40" i="44"/>
  <c r="BU84" i="44"/>
  <c r="DC57" i="44"/>
  <c r="BQ33" i="44"/>
  <c r="CM75" i="44"/>
  <c r="BT141" i="44"/>
  <c r="BZ48" i="44"/>
  <c r="BZ30" i="44"/>
  <c r="DC79" i="44"/>
  <c r="CK57" i="44"/>
  <c r="CG58" i="44"/>
  <c r="CJ172" i="44"/>
  <c r="CP69" i="44"/>
  <c r="CY69" i="44"/>
  <c r="CE225" i="44"/>
  <c r="DF55" i="44"/>
  <c r="CX110" i="44"/>
  <c r="DF60" i="44"/>
  <c r="CU72" i="44"/>
  <c r="BU115" i="44"/>
  <c r="CY45" i="44"/>
  <c r="BR165" i="44"/>
  <c r="CI29" i="44"/>
  <c r="BZ40" i="44"/>
  <c r="CM57" i="44"/>
  <c r="CW33" i="44"/>
  <c r="CM79" i="44"/>
  <c r="BU57" i="44"/>
  <c r="DE59" i="44"/>
  <c r="CZ172" i="44"/>
  <c r="CU50" i="44"/>
  <c r="CI69" i="44"/>
  <c r="CP55" i="44"/>
  <c r="CH110" i="44"/>
  <c r="CP60" i="44"/>
  <c r="CE72" i="44"/>
  <c r="DA226" i="44"/>
  <c r="CY111" i="44"/>
  <c r="CX165" i="44"/>
  <c r="CY29" i="44"/>
  <c r="DE155" i="44"/>
  <c r="CY122" i="44"/>
  <c r="CJ41" i="44"/>
  <c r="CO59" i="44"/>
  <c r="CJ145" i="44"/>
  <c r="CE50" i="44"/>
  <c r="DE210" i="44"/>
  <c r="CI70" i="44"/>
  <c r="CI37" i="44"/>
  <c r="CN172" i="44"/>
  <c r="BQ31" i="44"/>
  <c r="BS220" i="44"/>
  <c r="CN60" i="44"/>
  <c r="CE49" i="44"/>
  <c r="CI197" i="44"/>
  <c r="CE58" i="44"/>
  <c r="BQ163" i="44"/>
  <c r="CP179" i="44"/>
  <c r="CH79" i="44"/>
  <c r="CX33" i="44"/>
  <c r="CI31" i="44"/>
  <c r="CM56" i="44"/>
  <c r="CJ105" i="44"/>
  <c r="CV34" i="44"/>
  <c r="DD165" i="44"/>
  <c r="CP200" i="44"/>
  <c r="CW69" i="44"/>
  <c r="CX182" i="44"/>
  <c r="BS219" i="44"/>
  <c r="CW87" i="44"/>
  <c r="DB79" i="44"/>
  <c r="CG140" i="44"/>
  <c r="CU53" i="44"/>
  <c r="CW161" i="44"/>
  <c r="BU165" i="44"/>
  <c r="BV142" i="44"/>
  <c r="CU52" i="44"/>
  <c r="CM32" i="44"/>
  <c r="BP157" i="44"/>
  <c r="CF119" i="44"/>
  <c r="CV156" i="44"/>
  <c r="CJ142" i="44"/>
  <c r="DF86" i="44"/>
  <c r="DC226" i="44"/>
  <c r="CP209" i="44"/>
  <c r="CM82" i="44"/>
  <c r="BR178" i="44"/>
  <c r="DA36" i="44"/>
  <c r="BO113" i="44"/>
  <c r="DA194" i="44"/>
  <c r="BS217" i="44"/>
  <c r="CI172" i="44"/>
  <c r="DE202" i="44"/>
  <c r="CF60" i="44"/>
  <c r="BR215" i="44"/>
  <c r="CG124" i="44"/>
  <c r="BT111" i="44"/>
  <c r="CK143" i="44"/>
  <c r="BU148" i="44"/>
  <c r="CK73" i="44"/>
  <c r="BR54" i="44"/>
  <c r="CK52" i="44"/>
  <c r="CW93" i="44"/>
  <c r="CW41" i="44"/>
  <c r="CO199" i="44"/>
  <c r="CY84" i="44"/>
  <c r="CN29" i="44"/>
  <c r="BU69" i="44"/>
  <c r="BQ195" i="44"/>
  <c r="CH71" i="44"/>
  <c r="CN133" i="44"/>
  <c r="BT225" i="44"/>
  <c r="CY200" i="44"/>
  <c r="DD108" i="44"/>
  <c r="CI148" i="44"/>
  <c r="CW194" i="44"/>
  <c r="CV212" i="44"/>
  <c r="CX131" i="44"/>
  <c r="CZ71" i="44"/>
  <c r="CK93" i="44"/>
  <c r="CL175" i="44"/>
  <c r="CE185" i="44"/>
  <c r="CV115" i="44"/>
  <c r="DF92" i="44"/>
  <c r="CY139" i="44"/>
  <c r="CW47" i="44"/>
  <c r="CP83" i="44"/>
  <c r="CG164" i="44"/>
  <c r="CG185" i="44"/>
  <c r="CI84" i="44"/>
  <c r="DC221" i="44"/>
  <c r="DC28" i="44"/>
  <c r="CY101" i="44"/>
  <c r="CW105" i="44"/>
  <c r="CW195" i="44"/>
  <c r="DD159" i="44"/>
  <c r="CY116" i="44"/>
  <c r="BZ150" i="44"/>
  <c r="CV155" i="44"/>
  <c r="CN108" i="44"/>
  <c r="BQ194" i="44"/>
  <c r="CF212" i="44"/>
  <c r="CV28" i="44"/>
  <c r="CH131" i="44"/>
  <c r="CW184" i="44"/>
  <c r="CJ184" i="44"/>
  <c r="BU93" i="44"/>
  <c r="DB104" i="44"/>
  <c r="CF115" i="44"/>
  <c r="DF224" i="44"/>
  <c r="CP92" i="44"/>
  <c r="DB219" i="44"/>
  <c r="BZ146" i="44"/>
  <c r="DA37" i="44"/>
  <c r="CK54" i="44"/>
  <c r="BQ47" i="44"/>
  <c r="CI145" i="44"/>
  <c r="DA42" i="44"/>
  <c r="DB91" i="44"/>
  <c r="CM221" i="44"/>
  <c r="CM28" i="44"/>
  <c r="CI101" i="44"/>
  <c r="CG105" i="44"/>
  <c r="CN159" i="44"/>
  <c r="CI116" i="44"/>
  <c r="DF150" i="44"/>
  <c r="CW190" i="44"/>
  <c r="CF155" i="44"/>
  <c r="DD77" i="44"/>
  <c r="CF28" i="44"/>
  <c r="CG184" i="44"/>
  <c r="CZ184" i="44"/>
  <c r="CL104" i="44"/>
  <c r="CP224" i="44"/>
  <c r="CL219" i="44"/>
  <c r="CU48" i="44"/>
  <c r="DD155" i="44"/>
  <c r="CK129" i="44"/>
  <c r="CW135" i="44"/>
  <c r="CW146" i="44"/>
  <c r="DF146" i="44"/>
  <c r="CK37" i="44"/>
  <c r="BU54" i="44"/>
  <c r="BS145" i="44"/>
  <c r="DB86" i="44"/>
  <c r="CX117" i="44"/>
  <c r="DF66" i="44"/>
  <c r="CK42" i="44"/>
  <c r="CL91" i="44"/>
  <c r="BS221" i="44"/>
  <c r="DB35" i="44"/>
  <c r="CG190" i="44"/>
  <c r="CV87" i="44"/>
  <c r="CX218" i="44"/>
  <c r="CN77" i="44"/>
  <c r="DD84" i="44"/>
  <c r="BS210" i="44"/>
  <c r="DE91" i="44"/>
  <c r="CK136" i="44"/>
  <c r="DC158" i="44"/>
  <c r="CE48" i="44"/>
  <c r="CN155" i="44"/>
  <c r="BU129" i="44"/>
  <c r="CG135" i="44"/>
  <c r="CG146" i="44"/>
  <c r="CJ212" i="44"/>
  <c r="CL86" i="44"/>
  <c r="BR117" i="44"/>
  <c r="CP66" i="44"/>
  <c r="CY66" i="44"/>
  <c r="DF56" i="44"/>
  <c r="BY126" i="44"/>
  <c r="CK66" i="44"/>
  <c r="BT130" i="44"/>
  <c r="DF144" i="44"/>
  <c r="CV157" i="44"/>
  <c r="CY221" i="44"/>
  <c r="CL35" i="44"/>
  <c r="CF87" i="44"/>
  <c r="CH218" i="44"/>
  <c r="CN84" i="44"/>
  <c r="CY210" i="44"/>
  <c r="CO91" i="44"/>
  <c r="BU136" i="44"/>
  <c r="CU113" i="44"/>
  <c r="CM158" i="44"/>
  <c r="CX215" i="44"/>
  <c r="BT212" i="44"/>
  <c r="CX54" i="44"/>
  <c r="CI66" i="44"/>
  <c r="CK148" i="44"/>
  <c r="CI40" i="44"/>
  <c r="BT129" i="44"/>
  <c r="CH75" i="44"/>
  <c r="BS40" i="44"/>
  <c r="CW185" i="44"/>
  <c r="BS37" i="44"/>
  <c r="DE199" i="44"/>
  <c r="CO126" i="44"/>
  <c r="CX75" i="44"/>
  <c r="CY70" i="44"/>
  <c r="BZ144" i="44"/>
  <c r="CG106" i="44"/>
  <c r="CZ129" i="44"/>
  <c r="CP56" i="44"/>
  <c r="BU66" i="44"/>
  <c r="BT65" i="44"/>
  <c r="CZ130" i="44"/>
  <c r="DD208" i="44"/>
  <c r="CU76" i="44"/>
  <c r="BR168" i="44"/>
  <c r="CZ65" i="44"/>
  <c r="CY71" i="44"/>
  <c r="DC86" i="44"/>
  <c r="CN208" i="44"/>
  <c r="CE76" i="44"/>
  <c r="CX168" i="44"/>
  <c r="CY65" i="44"/>
  <c r="BS174" i="44"/>
  <c r="CI71" i="44"/>
  <c r="DC222" i="44"/>
  <c r="CM86" i="44"/>
  <c r="CJ205" i="44"/>
  <c r="BY42" i="44"/>
  <c r="CI65" i="44"/>
  <c r="CI174" i="44"/>
  <c r="CM222" i="44"/>
  <c r="BT205" i="44"/>
  <c r="BT60" i="44"/>
  <c r="DC77" i="44"/>
  <c r="BY193" i="44"/>
  <c r="DE105" i="44"/>
  <c r="DE42" i="44"/>
  <c r="CZ60" i="44"/>
  <c r="CM77" i="44"/>
  <c r="DE193" i="44"/>
  <c r="CO105" i="44"/>
  <c r="CU42" i="44"/>
  <c r="CF90" i="44"/>
  <c r="BP31" i="44"/>
  <c r="DA142" i="44"/>
  <c r="DF170" i="44"/>
  <c r="CG208" i="44"/>
  <c r="BP173" i="44"/>
  <c r="CN41" i="44"/>
  <c r="CO156" i="44"/>
  <c r="BU221" i="44"/>
  <c r="CN175" i="44"/>
  <c r="BU137" i="44"/>
  <c r="CO150" i="44"/>
  <c r="CF171" i="44"/>
  <c r="BZ210" i="44"/>
  <c r="CN93" i="44"/>
  <c r="CY194" i="44"/>
  <c r="BR201" i="44"/>
  <c r="BQ57" i="44"/>
  <c r="BR112" i="44"/>
  <c r="CX37" i="44"/>
  <c r="CK47" i="44"/>
  <c r="BV120" i="44"/>
  <c r="BW37" i="44"/>
  <c r="BW102" i="44"/>
  <c r="CI226" i="44"/>
  <c r="BS216" i="44"/>
  <c r="CK70" i="44"/>
  <c r="CI223" i="44"/>
  <c r="CI161" i="44"/>
  <c r="BR133" i="44"/>
  <c r="DA89" i="44"/>
  <c r="CW180" i="44"/>
  <c r="CJ50" i="44"/>
  <c r="DA68" i="44"/>
  <c r="CJ59" i="44"/>
  <c r="CG137" i="44"/>
  <c r="CH76" i="44"/>
  <c r="CI190" i="44"/>
  <c r="CJ64" i="44"/>
  <c r="BZ168" i="44"/>
  <c r="CO38" i="44"/>
  <c r="CE42" i="44"/>
  <c r="CK142" i="44"/>
  <c r="BT117" i="44"/>
  <c r="CK118" i="44"/>
  <c r="BR150" i="44"/>
  <c r="CX225" i="44"/>
  <c r="CV109" i="44"/>
  <c r="BS159" i="44"/>
  <c r="CI194" i="44"/>
  <c r="BU47" i="44"/>
  <c r="DC39" i="44"/>
  <c r="CW63" i="44"/>
  <c r="CY216" i="44"/>
  <c r="CY86" i="44"/>
  <c r="DC127" i="44"/>
  <c r="BU70" i="44"/>
  <c r="CI97" i="44"/>
  <c r="CG180" i="44"/>
  <c r="CY32" i="44"/>
  <c r="BT66" i="44"/>
  <c r="DE215" i="44"/>
  <c r="CJ33" i="44"/>
  <c r="CP53" i="44"/>
  <c r="DF168" i="44"/>
  <c r="CU38" i="44"/>
  <c r="CX205" i="44"/>
  <c r="DD127" i="44"/>
  <c r="CZ117" i="44"/>
  <c r="CY132" i="44"/>
  <c r="CV135" i="44"/>
  <c r="BU118" i="44"/>
  <c r="CX150" i="44"/>
  <c r="CW210" i="44"/>
  <c r="CV172" i="44"/>
  <c r="CY82" i="44"/>
  <c r="DD204" i="44"/>
  <c r="CH225" i="44"/>
  <c r="CF109" i="44"/>
  <c r="DB72" i="44"/>
  <c r="CI159" i="44"/>
  <c r="DA169" i="44"/>
  <c r="CM39" i="44"/>
  <c r="CV131" i="44"/>
  <c r="CG63" i="44"/>
  <c r="CY87" i="44"/>
  <c r="CV76" i="44"/>
  <c r="DD171" i="44"/>
  <c r="CI86" i="44"/>
  <c r="CM127" i="44"/>
  <c r="DA188" i="44"/>
  <c r="BT99" i="44"/>
  <c r="CY97" i="44"/>
  <c r="CI32" i="44"/>
  <c r="CZ66" i="44"/>
  <c r="DF64" i="44"/>
  <c r="CO215" i="44"/>
  <c r="BT33" i="44"/>
  <c r="DC93" i="44"/>
  <c r="CO121" i="44"/>
  <c r="CY53" i="44"/>
  <c r="CE38" i="44"/>
  <c r="CH205" i="44"/>
  <c r="CN127" i="44"/>
  <c r="CI132" i="44"/>
  <c r="BT120" i="44"/>
  <c r="CF135" i="44"/>
  <c r="CG210" i="44"/>
  <c r="CF172" i="44"/>
  <c r="CI82" i="44"/>
  <c r="CN204" i="44"/>
  <c r="CL72" i="44"/>
  <c r="DD124" i="44"/>
  <c r="BQ139" i="44"/>
  <c r="DD141" i="44"/>
  <c r="CK169" i="44"/>
  <c r="CF131" i="44"/>
  <c r="DC174" i="44"/>
  <c r="CI87" i="44"/>
  <c r="CK108" i="44"/>
  <c r="CF76" i="44"/>
  <c r="CN171" i="44"/>
  <c r="CU67" i="44"/>
  <c r="DC122" i="44"/>
  <c r="CK188" i="44"/>
  <c r="BZ155" i="44"/>
  <c r="CJ99" i="44"/>
  <c r="DC50" i="44"/>
  <c r="BQ37" i="44"/>
  <c r="CP64" i="44"/>
  <c r="BY139" i="44"/>
  <c r="BT81" i="44"/>
  <c r="CY44" i="44"/>
  <c r="CI53" i="44"/>
  <c r="DC205" i="44"/>
  <c r="CZ120" i="44"/>
  <c r="BT126" i="44"/>
  <c r="CY109" i="44"/>
  <c r="BT135" i="44"/>
  <c r="BS171" i="44"/>
  <c r="CN124" i="44"/>
  <c r="CG139" i="44"/>
  <c r="CN141" i="44"/>
  <c r="DC41" i="44"/>
  <c r="CM174" i="44"/>
  <c r="DD148" i="44"/>
  <c r="BU108" i="44"/>
  <c r="BS188" i="44"/>
  <c r="CE67" i="44"/>
  <c r="CM122" i="44"/>
  <c r="DF155" i="44"/>
  <c r="DA189" i="44"/>
  <c r="CM50" i="44"/>
  <c r="CW214" i="44"/>
  <c r="CW117" i="44"/>
  <c r="DF82" i="44"/>
  <c r="CW37" i="44"/>
  <c r="CW217" i="44"/>
  <c r="CO139" i="44"/>
  <c r="CZ81" i="44"/>
  <c r="CY106" i="44"/>
  <c r="CI44" i="44"/>
  <c r="CM205" i="44"/>
  <c r="CZ126" i="44"/>
  <c r="CW150" i="44"/>
  <c r="CI109" i="44"/>
  <c r="CZ135" i="44"/>
  <c r="CI171" i="44"/>
  <c r="BT80" i="44"/>
  <c r="CV215" i="44"/>
  <c r="CV40" i="44"/>
  <c r="DA210" i="44"/>
  <c r="CM41" i="44"/>
  <c r="CN148" i="44"/>
  <c r="CI188" i="44"/>
  <c r="DE216" i="44"/>
  <c r="DE65" i="44"/>
  <c r="CY43" i="44"/>
  <c r="CK189" i="44"/>
  <c r="CG214" i="44"/>
  <c r="CG117" i="44"/>
  <c r="CP82" i="44"/>
  <c r="CG217" i="44"/>
  <c r="DC55" i="44"/>
  <c r="CI106" i="44"/>
  <c r="BP192" i="44"/>
  <c r="CV103" i="44"/>
  <c r="BP140" i="44"/>
  <c r="DF219" i="44"/>
  <c r="CG52" i="44"/>
  <c r="BV81" i="44"/>
  <c r="BU113" i="44"/>
  <c r="CZ168" i="44"/>
  <c r="BW215" i="44"/>
  <c r="BP71" i="44"/>
  <c r="CX202" i="44"/>
  <c r="BX61" i="44"/>
  <c r="CK130" i="44"/>
  <c r="CY112" i="44"/>
  <c r="CE220" i="44"/>
  <c r="CZ209" i="44"/>
  <c r="CF32" i="44"/>
  <c r="DD68" i="44"/>
  <c r="CW170" i="44"/>
  <c r="CZ43" i="44"/>
  <c r="BS46" i="44"/>
  <c r="BO169" i="44"/>
  <c r="BW142" i="44"/>
  <c r="DF208" i="44"/>
  <c r="CP152" i="44"/>
  <c r="CY165" i="44"/>
  <c r="BS205" i="44"/>
  <c r="CI127" i="44"/>
  <c r="BZ50" i="44"/>
  <c r="BS50" i="44"/>
  <c r="CW29" i="44"/>
  <c r="DC64" i="44"/>
  <c r="BO74" i="44"/>
  <c r="CI55" i="44"/>
  <c r="BZ62" i="44"/>
  <c r="CJ44" i="44"/>
  <c r="CX152" i="44"/>
  <c r="CY85" i="44"/>
  <c r="CW168" i="44"/>
  <c r="BT177" i="44"/>
  <c r="BP183" i="44"/>
  <c r="CI85" i="44"/>
  <c r="BY103" i="44"/>
  <c r="CF58" i="44"/>
  <c r="CK53" i="44"/>
  <c r="CG168" i="44"/>
  <c r="CV141" i="44"/>
  <c r="CF103" i="44"/>
  <c r="CP219" i="44"/>
  <c r="BS203" i="44"/>
  <c r="CH202" i="44"/>
  <c r="BU130" i="44"/>
  <c r="CI112" i="44"/>
  <c r="CN68" i="44"/>
  <c r="CX115" i="44"/>
  <c r="BZ187" i="44"/>
  <c r="CG170" i="44"/>
  <c r="DB159" i="44"/>
  <c r="CK149" i="44"/>
  <c r="CP208" i="44"/>
  <c r="DD180" i="44"/>
  <c r="DF85" i="44"/>
  <c r="CY205" i="44"/>
  <c r="DA131" i="44"/>
  <c r="BQ95" i="44"/>
  <c r="CX101" i="44"/>
  <c r="DF50" i="44"/>
  <c r="CM64" i="44"/>
  <c r="BT44" i="44"/>
  <c r="DF76" i="44"/>
  <c r="BY30" i="44"/>
  <c r="CW123" i="44"/>
  <c r="DE103" i="44"/>
  <c r="BP58" i="44"/>
  <c r="CV39" i="44"/>
  <c r="BU53" i="44"/>
  <c r="CW182" i="44"/>
  <c r="CF141" i="44"/>
  <c r="DA31" i="44"/>
  <c r="DD143" i="44"/>
  <c r="CY203" i="44"/>
  <c r="CU27" i="44"/>
  <c r="DE75" i="44"/>
  <c r="CH115" i="44"/>
  <c r="DF187" i="44"/>
  <c r="CL159" i="44"/>
  <c r="DA149" i="44"/>
  <c r="CN180" i="44"/>
  <c r="DD188" i="44"/>
  <c r="CX199" i="44"/>
  <c r="CP85" i="44"/>
  <c r="BW89" i="44"/>
  <c r="CP36" i="44"/>
  <c r="CP76" i="44"/>
  <c r="DE30" i="44"/>
  <c r="BW197" i="44"/>
  <c r="CG123" i="44"/>
  <c r="BS204" i="44"/>
  <c r="CF39" i="44"/>
  <c r="CJ211" i="44"/>
  <c r="CG182" i="44"/>
  <c r="CJ196" i="44"/>
  <c r="CE196" i="44"/>
  <c r="CK31" i="44"/>
  <c r="CN143" i="44"/>
  <c r="DD117" i="44"/>
  <c r="CE27" i="44"/>
  <c r="CV124" i="44"/>
  <c r="CK67" i="44"/>
  <c r="DD173" i="44"/>
  <c r="CO75" i="44"/>
  <c r="CN188" i="44"/>
  <c r="CH199" i="44"/>
  <c r="BS143" i="44"/>
  <c r="CZ96" i="44"/>
  <c r="BZ36" i="44"/>
  <c r="CW89" i="44"/>
  <c r="BO208" i="44"/>
  <c r="CV189" i="44"/>
  <c r="DA179" i="44"/>
  <c r="CY204" i="44"/>
  <c r="CW67" i="44"/>
  <c r="CY123" i="44"/>
  <c r="BT211" i="44"/>
  <c r="BT196" i="44"/>
  <c r="CU196" i="44"/>
  <c r="BR190" i="44"/>
  <c r="DE182" i="44"/>
  <c r="CN117" i="44"/>
  <c r="CW179" i="44"/>
  <c r="BR162" i="44"/>
  <c r="DB41" i="44"/>
  <c r="CF124" i="44"/>
  <c r="BU67" i="44"/>
  <c r="CN173" i="44"/>
  <c r="CY68" i="44"/>
  <c r="CK120" i="44"/>
  <c r="DC43" i="44"/>
  <c r="CW77" i="44"/>
  <c r="CY143" i="44"/>
  <c r="CF99" i="44"/>
  <c r="BT91" i="44"/>
  <c r="CM80" i="44"/>
  <c r="BT96" i="44"/>
  <c r="BS150" i="44"/>
  <c r="CG89" i="44"/>
  <c r="DF206" i="44"/>
  <c r="CF189" i="44"/>
  <c r="CK179" i="44"/>
  <c r="CG67" i="44"/>
  <c r="CI123" i="44"/>
  <c r="DC210" i="44"/>
  <c r="DD33" i="44"/>
  <c r="CX190" i="44"/>
  <c r="CO182" i="44"/>
  <c r="CG179" i="44"/>
  <c r="CX162" i="44"/>
  <c r="BS227" i="44"/>
  <c r="CL41" i="44"/>
  <c r="CI68" i="44"/>
  <c r="BU120" i="44"/>
  <c r="CU97" i="44"/>
  <c r="CM43" i="44"/>
  <c r="CU122" i="44"/>
  <c r="DB39" i="44"/>
  <c r="CG77" i="44"/>
  <c r="CW119" i="44"/>
  <c r="CW148" i="44"/>
  <c r="CZ91" i="44"/>
  <c r="BT113" i="44"/>
  <c r="CM206" i="44"/>
  <c r="CH39" i="44"/>
  <c r="DE226" i="44"/>
  <c r="CH181" i="44"/>
  <c r="CP198" i="44"/>
  <c r="BS133" i="44"/>
  <c r="CH107" i="44"/>
  <c r="CV41" i="44"/>
  <c r="CG111" i="44"/>
  <c r="BS115" i="44"/>
  <c r="BU185" i="44"/>
  <c r="BO90" i="44"/>
  <c r="CG154" i="44"/>
  <c r="CG174" i="44"/>
  <c r="CU200" i="44"/>
  <c r="BT201" i="44"/>
  <c r="CY220" i="44"/>
  <c r="CH182" i="44"/>
  <c r="CI157" i="44"/>
  <c r="BS183" i="44"/>
  <c r="CV133" i="44"/>
  <c r="CY219" i="44"/>
  <c r="CV116" i="44"/>
  <c r="CF34" i="44"/>
  <c r="CG87" i="44"/>
  <c r="CN165" i="44"/>
  <c r="BX60" i="44"/>
  <c r="CX136" i="44"/>
  <c r="CY193" i="44"/>
  <c r="BO58" i="44"/>
  <c r="DB73" i="44"/>
  <c r="BO49" i="44"/>
  <c r="BZ200" i="44"/>
  <c r="BX172" i="44"/>
  <c r="CG69" i="44"/>
  <c r="CL79" i="44"/>
  <c r="BR79" i="44"/>
  <c r="DA174" i="44"/>
  <c r="CH27" i="44"/>
  <c r="DF32" i="44"/>
  <c r="CW31" i="44"/>
  <c r="CE53" i="44"/>
  <c r="CG161" i="44"/>
  <c r="BW56" i="44"/>
  <c r="CH44" i="44"/>
  <c r="CE52" i="44"/>
  <c r="CX118" i="44"/>
  <c r="CV91" i="44"/>
  <c r="BS196" i="44"/>
  <c r="CF41" i="44"/>
  <c r="CE200" i="44"/>
  <c r="CI183" i="44"/>
  <c r="DA217" i="44"/>
  <c r="CF133" i="44"/>
  <c r="DD53" i="44"/>
  <c r="CF116" i="44"/>
  <c r="CH136" i="44"/>
  <c r="CI193" i="44"/>
  <c r="CL73" i="44"/>
  <c r="BT144" i="44"/>
  <c r="CK94" i="44"/>
  <c r="CK77" i="44"/>
  <c r="CX86" i="44"/>
  <c r="CK174" i="44"/>
  <c r="BR27" i="44"/>
  <c r="BT83" i="44"/>
  <c r="BR44" i="44"/>
  <c r="CF91" i="44"/>
  <c r="CU204" i="44"/>
  <c r="CY196" i="44"/>
  <c r="CV226" i="44"/>
  <c r="DD35" i="44"/>
  <c r="BZ193" i="44"/>
  <c r="DD109" i="44"/>
  <c r="CJ169" i="44"/>
  <c r="DE174" i="44"/>
  <c r="CK217" i="44"/>
  <c r="CN53" i="44"/>
  <c r="CK122" i="44"/>
  <c r="DE67" i="44"/>
  <c r="CJ42" i="44"/>
  <c r="DC52" i="44"/>
  <c r="BS191" i="44"/>
  <c r="BR146" i="44"/>
  <c r="BS207" i="44"/>
  <c r="CZ144" i="44"/>
  <c r="CK123" i="44"/>
  <c r="BU94" i="44"/>
  <c r="DF59" i="44"/>
  <c r="BU77" i="44"/>
  <c r="CH86" i="44"/>
  <c r="DC81" i="44"/>
  <c r="CZ83" i="44"/>
  <c r="CO44" i="44"/>
  <c r="DE32" i="44"/>
  <c r="CV175" i="44"/>
  <c r="DF77" i="44"/>
  <c r="CW115" i="44"/>
  <c r="CJ160" i="44"/>
  <c r="CE204" i="44"/>
  <c r="CF226" i="44"/>
  <c r="CV50" i="44"/>
  <c r="BQ138" i="44"/>
  <c r="CN35" i="44"/>
  <c r="CP193" i="44"/>
  <c r="DE180" i="44"/>
  <c r="CN109" i="44"/>
  <c r="CY137" i="44"/>
  <c r="CZ169" i="44"/>
  <c r="CO174" i="44"/>
  <c r="CV63" i="44"/>
  <c r="BU122" i="44"/>
  <c r="CU35" i="44"/>
  <c r="CO67" i="44"/>
  <c r="BT42" i="44"/>
  <c r="CU161" i="44"/>
  <c r="CM52" i="44"/>
  <c r="DF80" i="44"/>
  <c r="CI191" i="44"/>
  <c r="CX146" i="44"/>
  <c r="CY207" i="44"/>
  <c r="BU123" i="44"/>
  <c r="CP59" i="44"/>
  <c r="BO47" i="44"/>
  <c r="BR173" i="44"/>
  <c r="CM81" i="44"/>
  <c r="DF72" i="44"/>
  <c r="CI100" i="44"/>
  <c r="CF175" i="44"/>
  <c r="CK114" i="44"/>
  <c r="CG115" i="44"/>
  <c r="CZ160" i="44"/>
  <c r="DE188" i="44"/>
  <c r="CF50" i="44"/>
  <c r="CK112" i="44"/>
  <c r="CG138" i="44"/>
  <c r="CK59" i="44"/>
  <c r="CW59" i="44"/>
  <c r="CO180" i="44"/>
  <c r="CW81" i="44"/>
  <c r="DF211" i="44"/>
  <c r="CI137" i="44"/>
  <c r="CK132" i="44"/>
  <c r="CF63" i="44"/>
  <c r="BT48" i="44"/>
  <c r="BZ98" i="44"/>
  <c r="CE35" i="44"/>
  <c r="DC207" i="44"/>
  <c r="CE161" i="44"/>
  <c r="DC27" i="44"/>
  <c r="CP80" i="44"/>
  <c r="CU62" i="44"/>
  <c r="CW160" i="44"/>
  <c r="DC202" i="44"/>
  <c r="CY119" i="44"/>
  <c r="CU47" i="44"/>
  <c r="CX173" i="44"/>
  <c r="CK92" i="44"/>
  <c r="CP72" i="44"/>
  <c r="DE218" i="44"/>
  <c r="CY77" i="44"/>
  <c r="CI77" i="44"/>
  <c r="BZ77" i="44"/>
  <c r="BU114" i="44"/>
  <c r="CO188" i="44"/>
  <c r="BU112" i="44"/>
  <c r="BU59" i="44"/>
  <c r="CG59" i="44"/>
  <c r="CY60" i="44"/>
  <c r="CG81" i="44"/>
  <c r="CP211" i="44"/>
  <c r="BU132" i="44"/>
  <c r="CZ48" i="44"/>
  <c r="CP98" i="44"/>
  <c r="DA165" i="44"/>
  <c r="BS197" i="44"/>
  <c r="CM207" i="44"/>
  <c r="CH33" i="44"/>
  <c r="DB142" i="44"/>
  <c r="CM27" i="44"/>
  <c r="CE62" i="44"/>
  <c r="CU80" i="44"/>
  <c r="CG160" i="44"/>
  <c r="CW163" i="44"/>
  <c r="BZ179" i="44"/>
  <c r="CM202" i="44"/>
  <c r="CY31" i="44"/>
  <c r="CI119" i="44"/>
  <c r="BQ140" i="44"/>
  <c r="BU92" i="44"/>
  <c r="BT105" i="44"/>
  <c r="DE163" i="44"/>
  <c r="BR51" i="44"/>
  <c r="BT55" i="44"/>
  <c r="CO163" i="44"/>
  <c r="CY100" i="44"/>
  <c r="CW90" i="44"/>
  <c r="CZ55" i="44"/>
  <c r="CO218" i="44"/>
  <c r="CH118" i="44"/>
  <c r="CO32" i="44"/>
  <c r="CM45" i="44"/>
  <c r="DC87" i="44"/>
  <c r="CM198" i="44"/>
  <c r="DC54" i="44"/>
  <c r="CG90" i="44"/>
  <c r="CV216" i="44"/>
  <c r="CU89" i="44"/>
  <c r="CM87" i="44"/>
  <c r="CY130" i="44"/>
  <c r="DC198" i="44"/>
  <c r="CM54" i="44"/>
  <c r="CJ180" i="44"/>
  <c r="CZ146" i="44"/>
  <c r="CF216" i="44"/>
  <c r="CY34" i="44"/>
  <c r="DB80" i="44"/>
  <c r="CE89" i="44"/>
  <c r="CI130" i="44"/>
  <c r="DF54" i="44"/>
  <c r="CZ180" i="44"/>
  <c r="CJ146" i="44"/>
  <c r="CI34" i="44"/>
  <c r="DB216" i="44"/>
  <c r="CL80" i="44"/>
  <c r="BR144" i="44"/>
  <c r="DF68" i="44"/>
  <c r="CK49" i="44"/>
  <c r="DC126" i="44"/>
  <c r="DC46" i="44"/>
  <c r="CP54" i="44"/>
  <c r="CL216" i="44"/>
  <c r="CK83" i="44"/>
  <c r="DF63" i="44"/>
  <c r="CX144" i="44"/>
  <c r="CP68" i="44"/>
  <c r="CO89" i="44"/>
  <c r="CX51" i="44"/>
  <c r="BU49" i="44"/>
  <c r="CM126" i="44"/>
  <c r="BW46" i="44"/>
  <c r="BY44" i="44"/>
  <c r="BU83" i="44"/>
  <c r="CP63" i="44"/>
  <c r="DA79" i="44"/>
  <c r="DF149" i="44"/>
  <c r="CK71" i="44"/>
  <c r="CX134" i="44"/>
  <c r="CZ38" i="44"/>
  <c r="CP141" i="44"/>
  <c r="CJ38" i="44"/>
  <c r="BZ141" i="44"/>
  <c r="CJ156" i="44"/>
  <c r="CM93" i="44"/>
  <c r="BZ53" i="44"/>
  <c r="BY121" i="44"/>
  <c r="CZ156" i="44"/>
  <c r="CZ46" i="44"/>
  <c r="BR184" i="44"/>
  <c r="BT46" i="44"/>
  <c r="BT84" i="44"/>
  <c r="CU92" i="44"/>
  <c r="CX184" i="44"/>
  <c r="CZ84" i="44"/>
  <c r="CE92" i="44"/>
  <c r="CF192" i="44"/>
  <c r="DC94" i="44"/>
  <c r="CZ148" i="44"/>
  <c r="CZ34" i="44"/>
  <c r="CJ213" i="44"/>
  <c r="CN224" i="44"/>
  <c r="BO193" i="44"/>
  <c r="BT213" i="44"/>
  <c r="CJ30" i="44"/>
  <c r="BO121" i="44"/>
  <c r="BR176" i="44"/>
  <c r="BT76" i="44"/>
  <c r="CZ30" i="44"/>
  <c r="DF157" i="44"/>
  <c r="CX176" i="44"/>
  <c r="CZ76" i="44"/>
  <c r="DC85" i="44"/>
  <c r="CU84" i="44"/>
  <c r="CP157" i="44"/>
  <c r="CM85" i="44"/>
  <c r="CE84" i="44"/>
  <c r="CJ34" i="44"/>
  <c r="CK87" i="44"/>
  <c r="BU87" i="44"/>
  <c r="BW76" i="44"/>
  <c r="CE57" i="44"/>
  <c r="BZ165" i="44"/>
  <c r="CL192" i="44"/>
  <c r="CE201" i="44"/>
  <c r="DA95" i="44"/>
  <c r="DF165" i="44"/>
  <c r="CE137" i="44"/>
  <c r="BO137" i="44"/>
  <c r="DA51" i="44"/>
  <c r="CL200" i="44"/>
  <c r="BZ181" i="44"/>
  <c r="CH102" i="44"/>
  <c r="DF181" i="44"/>
  <c r="DC92" i="44"/>
  <c r="CX102" i="44"/>
  <c r="CU217" i="44"/>
  <c r="CM92" i="44"/>
  <c r="DB88" i="44"/>
  <c r="CU65" i="44"/>
  <c r="BO57" i="44"/>
  <c r="CK95" i="44"/>
  <c r="DC76" i="44"/>
  <c r="CU201" i="44"/>
  <c r="DB192" i="44"/>
  <c r="CE121" i="44"/>
  <c r="BW68" i="44"/>
  <c r="DE89" i="44"/>
  <c r="CE193" i="44"/>
  <c r="BW45" i="44"/>
  <c r="DC68" i="44"/>
  <c r="BU79" i="44"/>
  <c r="BZ149" i="44"/>
  <c r="DC60" i="44"/>
  <c r="CM60" i="44"/>
  <c r="DA91" i="44"/>
  <c r="DB95" i="44"/>
  <c r="BS127" i="44"/>
  <c r="CU79" i="44"/>
  <c r="CH43" i="44"/>
  <c r="CU61" i="44"/>
  <c r="BW80" i="44"/>
  <c r="CX59" i="44"/>
  <c r="BS201" i="44"/>
  <c r="CI150" i="44"/>
  <c r="BW206" i="44"/>
  <c r="DC70" i="44"/>
  <c r="CJ188" i="44"/>
  <c r="BT114" i="44"/>
  <c r="CV224" i="44"/>
  <c r="CN192" i="44"/>
  <c r="BT63" i="44"/>
  <c r="CL88" i="44"/>
  <c r="CL95" i="44"/>
  <c r="CE79" i="44"/>
  <c r="CK85" i="44"/>
  <c r="BR43" i="44"/>
  <c r="CE61" i="44"/>
  <c r="DE179" i="44"/>
  <c r="BY102" i="44"/>
  <c r="DC95" i="44"/>
  <c r="CH59" i="44"/>
  <c r="CY201" i="44"/>
  <c r="CM70" i="44"/>
  <c r="CZ188" i="44"/>
  <c r="CZ114" i="44"/>
  <c r="CF224" i="44"/>
  <c r="DD192" i="44"/>
  <c r="CZ63" i="44"/>
  <c r="DF71" i="44"/>
  <c r="CP192" i="44"/>
  <c r="DC125" i="44"/>
  <c r="CX87" i="44"/>
  <c r="DA225" i="44"/>
  <c r="DF67" i="44"/>
  <c r="BU85" i="44"/>
  <c r="DC48" i="44"/>
  <c r="CO179" i="44"/>
  <c r="DE102" i="44"/>
  <c r="CM95" i="44"/>
  <c r="CU66" i="44"/>
  <c r="CK55" i="44"/>
  <c r="CP71" i="44"/>
  <c r="BZ192" i="44"/>
  <c r="CM125" i="44"/>
  <c r="CH87" i="44"/>
  <c r="BX139" i="44"/>
  <c r="CK225" i="44"/>
  <c r="CP67" i="44"/>
  <c r="CW169" i="44"/>
  <c r="CM48" i="44"/>
  <c r="CY54" i="44"/>
  <c r="CE66" i="44"/>
  <c r="BU55" i="44"/>
  <c r="CX126" i="44"/>
  <c r="DD139" i="44"/>
  <c r="CI49" i="44"/>
  <c r="CG169" i="44"/>
  <c r="CZ49" i="44"/>
  <c r="CI54" i="44"/>
  <c r="CH126" i="44"/>
  <c r="CK131" i="44"/>
  <c r="CW95" i="44"/>
  <c r="BR181" i="44"/>
  <c r="CH101" i="44"/>
  <c r="BP99" i="44"/>
  <c r="DC89" i="44"/>
  <c r="CY49" i="44"/>
  <c r="BT49" i="44"/>
  <c r="CK91" i="44"/>
  <c r="J14" i="54"/>
  <c r="I9" i="54"/>
  <c r="I11" i="54" s="1"/>
  <c r="I13" i="54" s="1"/>
  <c r="L14" i="54"/>
  <c r="I14" i="53"/>
  <c r="DH229" i="44"/>
  <c r="BO111" i="44"/>
  <c r="CE111" i="44"/>
  <c r="CU111" i="44"/>
  <c r="CK62" i="89"/>
  <c r="DA62" i="89"/>
  <c r="BU62" i="89"/>
  <c r="BW108" i="44"/>
  <c r="CM108" i="44"/>
  <c r="DC108" i="44"/>
  <c r="BO167" i="44"/>
  <c r="CE167" i="44"/>
  <c r="CU167" i="44"/>
  <c r="BV189" i="44"/>
  <c r="CL189" i="44"/>
  <c r="DB189" i="44"/>
  <c r="BV173" i="44"/>
  <c r="CL173" i="44"/>
  <c r="DB173" i="44"/>
  <c r="BV110" i="44"/>
  <c r="CL110" i="44"/>
  <c r="DB110" i="44"/>
  <c r="BO143" i="44"/>
  <c r="CE143" i="44"/>
  <c r="CU143" i="44"/>
  <c r="BV67" i="44"/>
  <c r="CL67" i="44"/>
  <c r="DB67" i="44"/>
  <c r="BW156" i="44"/>
  <c r="CM156" i="44"/>
  <c r="DC156" i="44"/>
  <c r="BX112" i="44"/>
  <c r="CN112" i="44"/>
  <c r="DD112" i="44"/>
  <c r="CI215" i="44"/>
  <c r="CY215" i="44"/>
  <c r="BS215" i="44"/>
  <c r="BS204" i="89"/>
  <c r="CI204" i="89"/>
  <c r="CY204" i="89"/>
  <c r="BT220" i="89"/>
  <c r="CJ220" i="89"/>
  <c r="CZ220" i="89"/>
  <c r="BU207" i="89"/>
  <c r="CK207" i="89"/>
  <c r="DA207" i="89"/>
  <c r="BU134" i="89"/>
  <c r="CK134" i="89"/>
  <c r="DA134" i="89"/>
  <c r="CK70" i="89"/>
  <c r="DA70" i="89"/>
  <c r="BU70" i="89"/>
  <c r="BV114" i="89"/>
  <c r="CL114" i="89"/>
  <c r="DB114" i="89"/>
  <c r="BP37" i="89"/>
  <c r="CF37" i="89"/>
  <c r="CV37" i="89"/>
  <c r="CE103" i="90"/>
  <c r="CU103" i="90"/>
  <c r="BO103" i="90"/>
  <c r="BW62" i="90"/>
  <c r="CM62" i="90"/>
  <c r="DC62" i="90"/>
  <c r="BP166" i="90"/>
  <c r="CF166" i="90"/>
  <c r="CV166" i="90"/>
  <c r="BX166" i="90"/>
  <c r="CN166" i="90"/>
  <c r="DD166" i="90"/>
  <c r="CN34" i="90"/>
  <c r="DD34" i="90"/>
  <c r="BX34" i="90"/>
  <c r="CX152" i="90"/>
  <c r="BR152" i="90"/>
  <c r="CH152" i="90"/>
  <c r="BV38" i="90"/>
  <c r="CL38" i="90"/>
  <c r="DB38" i="90"/>
  <c r="BV151" i="90"/>
  <c r="CL151" i="90"/>
  <c r="DB151" i="90"/>
  <c r="CQ228" i="90"/>
  <c r="CQ229" i="90"/>
  <c r="BX162" i="90"/>
  <c r="CN162" i="90"/>
  <c r="DD162" i="90"/>
  <c r="BU208" i="44"/>
  <c r="CK208" i="44"/>
  <c r="DA208" i="44"/>
  <c r="BV54" i="90"/>
  <c r="CL54" i="90"/>
  <c r="DB54" i="90"/>
  <c r="BV58" i="44"/>
  <c r="CL58" i="44"/>
  <c r="DB58" i="44"/>
  <c r="BO191" i="44"/>
  <c r="CE191" i="44"/>
  <c r="CU191" i="44"/>
  <c r="BW140" i="44"/>
  <c r="CM140" i="44"/>
  <c r="DC140" i="44"/>
  <c r="CS228" i="44"/>
  <c r="CS229" i="44"/>
  <c r="BS188" i="89"/>
  <c r="CI188" i="89"/>
  <c r="CY188" i="89"/>
  <c r="BT180" i="89"/>
  <c r="CJ180" i="89"/>
  <c r="CZ180" i="89"/>
  <c r="BU183" i="89"/>
  <c r="CK183" i="89"/>
  <c r="DA183" i="89"/>
  <c r="BU118" i="89"/>
  <c r="CK118" i="89"/>
  <c r="DA118" i="89"/>
  <c r="CK54" i="89"/>
  <c r="DA54" i="89"/>
  <c r="BU54" i="89"/>
  <c r="BV219" i="89"/>
  <c r="CL219" i="89"/>
  <c r="DB219" i="89"/>
  <c r="BV91" i="89"/>
  <c r="CL91" i="89"/>
  <c r="DB91" i="89"/>
  <c r="BP124" i="89"/>
  <c r="CF124" i="89"/>
  <c r="CV124" i="89"/>
  <c r="BO69" i="90"/>
  <c r="CE69" i="90"/>
  <c r="CU69" i="90"/>
  <c r="BW225" i="90"/>
  <c r="CM225" i="90"/>
  <c r="DC225" i="90"/>
  <c r="BP119" i="90"/>
  <c r="CF119" i="90"/>
  <c r="CV119" i="90"/>
  <c r="BX129" i="90"/>
  <c r="CN129" i="90"/>
  <c r="DD129" i="90"/>
  <c r="BQ208" i="90"/>
  <c r="CG208" i="90"/>
  <c r="CW208" i="90"/>
  <c r="BZ218" i="90"/>
  <c r="CP218" i="90"/>
  <c r="DF218" i="90"/>
  <c r="BT111" i="90"/>
  <c r="CJ111" i="90"/>
  <c r="CZ111" i="90"/>
  <c r="CR228" i="90"/>
  <c r="DI228" i="44"/>
  <c r="CB228" i="44"/>
  <c r="Q1" i="54"/>
  <c r="BX104" i="44"/>
  <c r="CN104" i="44"/>
  <c r="DD104" i="44"/>
  <c r="BS193" i="89"/>
  <c r="CY193" i="89"/>
  <c r="CI193" i="89"/>
  <c r="BV157" i="44"/>
  <c r="CL157" i="44"/>
  <c r="DB157" i="44"/>
  <c r="BO103" i="44"/>
  <c r="CE103" i="44"/>
  <c r="CU103" i="44"/>
  <c r="BU200" i="44"/>
  <c r="CK200" i="44"/>
  <c r="DA200" i="44"/>
  <c r="BV149" i="44"/>
  <c r="CL149" i="44"/>
  <c r="DB149" i="44"/>
  <c r="BO183" i="44"/>
  <c r="CE183" i="44"/>
  <c r="CU183" i="44"/>
  <c r="BU152" i="44"/>
  <c r="CK152" i="44"/>
  <c r="DA152" i="44"/>
  <c r="BW116" i="44"/>
  <c r="CM116" i="44"/>
  <c r="DC116" i="44"/>
  <c r="BS180" i="89"/>
  <c r="CI180" i="89"/>
  <c r="CY180" i="89"/>
  <c r="BT172" i="89"/>
  <c r="CJ172" i="89"/>
  <c r="CZ172" i="89"/>
  <c r="BU175" i="89"/>
  <c r="CK175" i="89"/>
  <c r="DA175" i="89"/>
  <c r="BU111" i="89"/>
  <c r="CK111" i="89"/>
  <c r="DA111" i="89"/>
  <c r="CK86" i="89"/>
  <c r="DA86" i="89"/>
  <c r="BU86" i="89"/>
  <c r="BV179" i="89"/>
  <c r="CL179" i="89"/>
  <c r="DB179" i="89"/>
  <c r="BV87" i="89"/>
  <c r="CL87" i="89"/>
  <c r="DB87" i="89"/>
  <c r="BW143" i="89"/>
  <c r="CM143" i="89"/>
  <c r="DC143" i="89"/>
  <c r="CK39" i="89"/>
  <c r="BU39" i="89"/>
  <c r="DA39" i="89"/>
  <c r="BP116" i="89"/>
  <c r="CF116" i="89"/>
  <c r="CV116" i="89"/>
  <c r="DG228" i="89"/>
  <c r="DG229" i="89"/>
  <c r="BO61" i="90"/>
  <c r="CE61" i="90"/>
  <c r="CU61" i="90"/>
  <c r="BW189" i="90"/>
  <c r="CM189" i="90"/>
  <c r="DC189" i="90"/>
  <c r="BP63" i="90"/>
  <c r="CF63" i="90"/>
  <c r="CV63" i="90"/>
  <c r="BX120" i="90"/>
  <c r="CN120" i="90"/>
  <c r="DD120" i="90"/>
  <c r="CG179" i="90"/>
  <c r="BQ179" i="90"/>
  <c r="CW179" i="90"/>
  <c r="DF162" i="90"/>
  <c r="CP162" i="90"/>
  <c r="BZ162" i="90"/>
  <c r="CI98" i="90"/>
  <c r="CY98" i="90"/>
  <c r="BS98" i="90"/>
  <c r="CZ103" i="90"/>
  <c r="BT103" i="90"/>
  <c r="CJ103" i="90"/>
  <c r="DH229" i="90"/>
  <c r="BU190" i="89"/>
  <c r="CK190" i="89"/>
  <c r="DA190" i="89"/>
  <c r="BU125" i="89"/>
  <c r="CK125" i="89"/>
  <c r="DA125" i="89"/>
  <c r="CK61" i="89"/>
  <c r="DA61" i="89"/>
  <c r="BU61" i="89"/>
  <c r="CR229" i="44"/>
  <c r="BV165" i="44"/>
  <c r="CL165" i="44"/>
  <c r="DB165" i="44"/>
  <c r="BW148" i="44"/>
  <c r="CM148" i="44"/>
  <c r="DC148" i="44"/>
  <c r="BU126" i="89"/>
  <c r="CK126" i="89"/>
  <c r="DA126" i="89"/>
  <c r="BQ227" i="90"/>
  <c r="CG227" i="90"/>
  <c r="CW227" i="90"/>
  <c r="CA228" i="90"/>
  <c r="CA229" i="90"/>
  <c r="BV140" i="44"/>
  <c r="CL140" i="44"/>
  <c r="DB140" i="44"/>
  <c r="BW188" i="44"/>
  <c r="CM188" i="44"/>
  <c r="DC188" i="44"/>
  <c r="BY88" i="44"/>
  <c r="CO88" i="44"/>
  <c r="DE88" i="44"/>
  <c r="BS108" i="89"/>
  <c r="CI108" i="89"/>
  <c r="CY108" i="89"/>
  <c r="BT108" i="89"/>
  <c r="CJ108" i="89"/>
  <c r="CZ108" i="89"/>
  <c r="BU167" i="89"/>
  <c r="CK167" i="89"/>
  <c r="DA167" i="89"/>
  <c r="BU103" i="89"/>
  <c r="CK103" i="89"/>
  <c r="DA103" i="89"/>
  <c r="BV171" i="89"/>
  <c r="CL171" i="89"/>
  <c r="DB171" i="89"/>
  <c r="BW30" i="89"/>
  <c r="CM30" i="89"/>
  <c r="DC30" i="89"/>
  <c r="CQ228" i="89"/>
  <c r="CQ229" i="89"/>
  <c r="BO53" i="90"/>
  <c r="CE53" i="90"/>
  <c r="CU53" i="90"/>
  <c r="BW166" i="90"/>
  <c r="CM166" i="90"/>
  <c r="DC166" i="90"/>
  <c r="BW45" i="90"/>
  <c r="CM45" i="90"/>
  <c r="DC45" i="90"/>
  <c r="BP56" i="90"/>
  <c r="CF56" i="90"/>
  <c r="CV56" i="90"/>
  <c r="BX65" i="90"/>
  <c r="CN65" i="90"/>
  <c r="DD65" i="90"/>
  <c r="BQ135" i="90"/>
  <c r="CW135" i="90"/>
  <c r="CG135" i="90"/>
  <c r="CP123" i="90"/>
  <c r="BZ123" i="90"/>
  <c r="DF123" i="90"/>
  <c r="CA228" i="89"/>
  <c r="BS169" i="89"/>
  <c r="CI169" i="89"/>
  <c r="CY169" i="89"/>
  <c r="BT99" i="89"/>
  <c r="CJ99" i="89"/>
  <c r="CZ99" i="89"/>
  <c r="BV170" i="89"/>
  <c r="CL170" i="89"/>
  <c r="DB170" i="89"/>
  <c r="BO141" i="89"/>
  <c r="CE141" i="89"/>
  <c r="CU141" i="89"/>
  <c r="BO147" i="90"/>
  <c r="CU147" i="90"/>
  <c r="CE147" i="90"/>
  <c r="DH228" i="89"/>
  <c r="BV100" i="44"/>
  <c r="CL100" i="44"/>
  <c r="DB100" i="44"/>
  <c r="BU199" i="89"/>
  <c r="CK199" i="89"/>
  <c r="DA199" i="89"/>
  <c r="BO175" i="44"/>
  <c r="CE175" i="44"/>
  <c r="CU175" i="44"/>
  <c r="BU99" i="44"/>
  <c r="DA99" i="44"/>
  <c r="CK99" i="44"/>
  <c r="BV134" i="44"/>
  <c r="CL134" i="44"/>
  <c r="DB134" i="44"/>
  <c r="BW100" i="44"/>
  <c r="CM100" i="44"/>
  <c r="DC100" i="44"/>
  <c r="BX136" i="44"/>
  <c r="CN136" i="44"/>
  <c r="DD136" i="44"/>
  <c r="BY80" i="44"/>
  <c r="CO80" i="44"/>
  <c r="DE80" i="44"/>
  <c r="CA229" i="44"/>
  <c r="CA228" i="44"/>
  <c r="BT100" i="89"/>
  <c r="CJ100" i="89"/>
  <c r="CZ100" i="89"/>
  <c r="BU159" i="89"/>
  <c r="CK159" i="89"/>
  <c r="DA159" i="89"/>
  <c r="BU95" i="89"/>
  <c r="CK95" i="89"/>
  <c r="DA95" i="89"/>
  <c r="BV138" i="89"/>
  <c r="CL138" i="89"/>
  <c r="DB138" i="89"/>
  <c r="BO189" i="90"/>
  <c r="CE189" i="90"/>
  <c r="CU189" i="90"/>
  <c r="BO45" i="90"/>
  <c r="CE45" i="90"/>
  <c r="CU45" i="90"/>
  <c r="BW149" i="90"/>
  <c r="DC149" i="90"/>
  <c r="CM149" i="90"/>
  <c r="BW37" i="90"/>
  <c r="CM37" i="90"/>
  <c r="DC37" i="90"/>
  <c r="BP48" i="90"/>
  <c r="CF48" i="90"/>
  <c r="CV48" i="90"/>
  <c r="BX58" i="90"/>
  <c r="CN58" i="90"/>
  <c r="DD58" i="90"/>
  <c r="BY221" i="90"/>
  <c r="CO221" i="90"/>
  <c r="DE221" i="90"/>
  <c r="CC228" i="44"/>
  <c r="CC229" i="44"/>
  <c r="BV125" i="44"/>
  <c r="CL125" i="44"/>
  <c r="DB125" i="44"/>
  <c r="BO166" i="44"/>
  <c r="CE166" i="44"/>
  <c r="CU166" i="44"/>
  <c r="K9" i="53"/>
  <c r="K11" i="53" s="1"/>
  <c r="K13" i="53" s="1"/>
  <c r="BP104" i="44"/>
  <c r="CF104" i="44"/>
  <c r="CV104" i="44"/>
  <c r="BW179" i="44"/>
  <c r="CM179" i="44"/>
  <c r="DC179" i="44"/>
  <c r="BW99" i="44"/>
  <c r="CM99" i="44"/>
  <c r="DC99" i="44"/>
  <c r="BZ197" i="44"/>
  <c r="CP197" i="44"/>
  <c r="DF197" i="44"/>
  <c r="CR228" i="89"/>
  <c r="BR149" i="90"/>
  <c r="CH149" i="90"/>
  <c r="CX149" i="90"/>
  <c r="BV126" i="44"/>
  <c r="CL126" i="44"/>
  <c r="DB126" i="44"/>
  <c r="BW172" i="44"/>
  <c r="CM172" i="44"/>
  <c r="DC172" i="44"/>
  <c r="BR94" i="44"/>
  <c r="CH94" i="44"/>
  <c r="CX94" i="44"/>
  <c r="O9" i="54"/>
  <c r="O11" i="54" s="1"/>
  <c r="O14" i="54" s="1"/>
  <c r="BX128" i="44"/>
  <c r="CN128" i="44"/>
  <c r="DD128" i="44"/>
  <c r="BY72" i="44"/>
  <c r="CO72" i="44"/>
  <c r="DE72" i="44"/>
  <c r="CQ229" i="44"/>
  <c r="BS220" i="89"/>
  <c r="CI220" i="89"/>
  <c r="CY220" i="89"/>
  <c r="BU151" i="89"/>
  <c r="CK151" i="89"/>
  <c r="DA151" i="89"/>
  <c r="BU87" i="89"/>
  <c r="DA87" i="89"/>
  <c r="CK87" i="89"/>
  <c r="BX37" i="89"/>
  <c r="CN37" i="89"/>
  <c r="DD37" i="89"/>
  <c r="BV130" i="89"/>
  <c r="CL130" i="89"/>
  <c r="DB130" i="89"/>
  <c r="BO165" i="90"/>
  <c r="CE165" i="90"/>
  <c r="CU165" i="90"/>
  <c r="BO37" i="90"/>
  <c r="CE37" i="90"/>
  <c r="CU37" i="90"/>
  <c r="BW78" i="90"/>
  <c r="CM78" i="90"/>
  <c r="DC78" i="90"/>
  <c r="BP226" i="90"/>
  <c r="CF226" i="90"/>
  <c r="CV226" i="90"/>
  <c r="BP40" i="90"/>
  <c r="CF40" i="90"/>
  <c r="CV40" i="90"/>
  <c r="BX50" i="90"/>
  <c r="CN50" i="90"/>
  <c r="DD50" i="90"/>
  <c r="BY205" i="90"/>
  <c r="CO205" i="90"/>
  <c r="DE205" i="90"/>
  <c r="BT134" i="90"/>
  <c r="CJ134" i="90"/>
  <c r="CZ134" i="90"/>
  <c r="CQ228" i="44"/>
  <c r="DI229" i="44"/>
  <c r="CB228" i="89"/>
  <c r="BT188" i="89"/>
  <c r="CJ188" i="89"/>
  <c r="CZ188" i="89"/>
  <c r="BV99" i="89"/>
  <c r="CL99" i="89"/>
  <c r="DB99" i="89"/>
  <c r="BO77" i="90"/>
  <c r="CE77" i="90"/>
  <c r="CU77" i="90"/>
  <c r="CF126" i="90"/>
  <c r="CV126" i="90"/>
  <c r="BP126" i="90"/>
  <c r="BW180" i="44"/>
  <c r="CM180" i="44"/>
  <c r="DC180" i="44"/>
  <c r="BO159" i="44"/>
  <c r="CE159" i="44"/>
  <c r="CU159" i="44"/>
  <c r="BV181" i="44"/>
  <c r="CL181" i="44"/>
  <c r="DB181" i="44"/>
  <c r="BV118" i="44"/>
  <c r="CL118" i="44"/>
  <c r="DB118" i="44"/>
  <c r="BO151" i="44"/>
  <c r="CE151" i="44"/>
  <c r="CU151" i="44"/>
  <c r="BW164" i="44"/>
  <c r="CM164" i="44"/>
  <c r="DC164" i="44"/>
  <c r="BX120" i="44"/>
  <c r="CN120" i="44"/>
  <c r="DD120" i="44"/>
  <c r="BY64" i="44"/>
  <c r="CO64" i="44"/>
  <c r="DE64" i="44"/>
  <c r="DG229" i="44"/>
  <c r="DG228" i="44"/>
  <c r="BS212" i="89"/>
  <c r="CI212" i="89"/>
  <c r="CY212" i="89"/>
  <c r="BU223" i="89"/>
  <c r="CK223" i="89"/>
  <c r="DA223" i="89"/>
  <c r="BU144" i="89"/>
  <c r="CK144" i="89"/>
  <c r="DA144" i="89"/>
  <c r="CK78" i="89"/>
  <c r="DA78" i="89"/>
  <c r="BU78" i="89"/>
  <c r="BV122" i="89"/>
  <c r="CL122" i="89"/>
  <c r="DB122" i="89"/>
  <c r="CE132" i="90"/>
  <c r="BO132" i="90"/>
  <c r="CU132" i="90"/>
  <c r="BW70" i="90"/>
  <c r="CM70" i="90"/>
  <c r="DC70" i="90"/>
  <c r="BP192" i="90"/>
  <c r="CF192" i="90"/>
  <c r="CV192" i="90"/>
  <c r="BX193" i="90"/>
  <c r="CN193" i="90"/>
  <c r="DD193" i="90"/>
  <c r="BX42" i="90"/>
  <c r="CN42" i="90"/>
  <c r="DD42" i="90"/>
  <c r="CO116" i="90"/>
  <c r="DE116" i="90"/>
  <c r="BY116" i="90"/>
  <c r="DG229" i="90"/>
  <c r="BV133" i="44"/>
  <c r="CL133" i="44"/>
  <c r="DB133" i="44"/>
  <c r="BO174" i="44"/>
  <c r="CE174" i="44"/>
  <c r="CU174" i="44"/>
  <c r="BU98" i="44"/>
  <c r="DA98" i="44"/>
  <c r="CK98" i="44"/>
  <c r="BP112" i="44"/>
  <c r="CF112" i="44"/>
  <c r="CV112" i="44"/>
  <c r="BW187" i="44"/>
  <c r="CM187" i="44"/>
  <c r="DC187" i="44"/>
  <c r="BW107" i="44"/>
  <c r="CM107" i="44"/>
  <c r="DC107" i="44"/>
  <c r="BZ205" i="44"/>
  <c r="CP205" i="44"/>
  <c r="DF205" i="44"/>
  <c r="BX48" i="44"/>
  <c r="CN48" i="44"/>
  <c r="DD48" i="44"/>
  <c r="BS179" i="89"/>
  <c r="CI179" i="89"/>
  <c r="CY179" i="89"/>
  <c r="BT107" i="89"/>
  <c r="CJ107" i="89"/>
  <c r="CZ107" i="89"/>
  <c r="BU198" i="89"/>
  <c r="CK198" i="89"/>
  <c r="DA198" i="89"/>
  <c r="BU133" i="89"/>
  <c r="CK133" i="89"/>
  <c r="DA133" i="89"/>
  <c r="CK69" i="89"/>
  <c r="DA69" i="89"/>
  <c r="BU69" i="89"/>
  <c r="BV178" i="89"/>
  <c r="CL178" i="89"/>
  <c r="DB178" i="89"/>
  <c r="CE165" i="89"/>
  <c r="CU165" i="89"/>
  <c r="BO165" i="89"/>
  <c r="BX41" i="89"/>
  <c r="CN41" i="89"/>
  <c r="DD41" i="89"/>
  <c r="BO164" i="90"/>
  <c r="CE164" i="90"/>
  <c r="CU164" i="90"/>
  <c r="BO36" i="90"/>
  <c r="CE36" i="90"/>
  <c r="CU36" i="90"/>
  <c r="BW77" i="90"/>
  <c r="CM77" i="90"/>
  <c r="DC77" i="90"/>
  <c r="BP118" i="90"/>
  <c r="CF118" i="90"/>
  <c r="CV118" i="90"/>
  <c r="BX128" i="90"/>
  <c r="CN128" i="90"/>
  <c r="DD128" i="90"/>
  <c r="BQ206" i="90"/>
  <c r="CG206" i="90"/>
  <c r="CW206" i="90"/>
  <c r="BZ146" i="90"/>
  <c r="CP146" i="90"/>
  <c r="DF146" i="90"/>
  <c r="BV46" i="90"/>
  <c r="CL46" i="90"/>
  <c r="DB46" i="90"/>
  <c r="BT88" i="90"/>
  <c r="CJ88" i="90"/>
  <c r="CZ88" i="90"/>
  <c r="BV179" i="44"/>
  <c r="CL179" i="44"/>
  <c r="DB179" i="44"/>
  <c r="BV108" i="44"/>
  <c r="CL108" i="44"/>
  <c r="DB108" i="44"/>
  <c r="BO149" i="44"/>
  <c r="CE149" i="44"/>
  <c r="CU149" i="44"/>
  <c r="BV40" i="44"/>
  <c r="CL40" i="44"/>
  <c r="DB40" i="44"/>
  <c r="BW178" i="44"/>
  <c r="CM178" i="44"/>
  <c r="DC178" i="44"/>
  <c r="BX168" i="44"/>
  <c r="CN168" i="44"/>
  <c r="DD168" i="44"/>
  <c r="BS186" i="89"/>
  <c r="CI186" i="89"/>
  <c r="CY186" i="89"/>
  <c r="BT178" i="89"/>
  <c r="CJ178" i="89"/>
  <c r="CZ178" i="89"/>
  <c r="BU189" i="89"/>
  <c r="CK189" i="89"/>
  <c r="DA189" i="89"/>
  <c r="BU124" i="89"/>
  <c r="CK124" i="89"/>
  <c r="DA124" i="89"/>
  <c r="CK52" i="89"/>
  <c r="DA52" i="89"/>
  <c r="BU52" i="89"/>
  <c r="BV136" i="89"/>
  <c r="CL136" i="89"/>
  <c r="DB136" i="89"/>
  <c r="BO211" i="90"/>
  <c r="CE211" i="90"/>
  <c r="CU211" i="90"/>
  <c r="BW76" i="90"/>
  <c r="CM76" i="90"/>
  <c r="DC76" i="90"/>
  <c r="DI228" i="90"/>
  <c r="DI229" i="90"/>
  <c r="CV85" i="90"/>
  <c r="CF85" i="90"/>
  <c r="BP85" i="90"/>
  <c r="BX164" i="90"/>
  <c r="CN164" i="90"/>
  <c r="DD164" i="90"/>
  <c r="BQ137" i="90"/>
  <c r="CG137" i="90"/>
  <c r="CW137" i="90"/>
  <c r="CP142" i="90"/>
  <c r="BZ142" i="90"/>
  <c r="DF142" i="90"/>
  <c r="BU177" i="90"/>
  <c r="CK177" i="90"/>
  <c r="DA177" i="90"/>
  <c r="CB228" i="90"/>
  <c r="CB229" i="90"/>
  <c r="BV145" i="44"/>
  <c r="CL145" i="44"/>
  <c r="DB145" i="44"/>
  <c r="BO180" i="44"/>
  <c r="CE180" i="44"/>
  <c r="CU180" i="44"/>
  <c r="BO100" i="44"/>
  <c r="CE100" i="44"/>
  <c r="CU100" i="44"/>
  <c r="BV70" i="44"/>
  <c r="CL70" i="44"/>
  <c r="DB70" i="44"/>
  <c r="BW105" i="44"/>
  <c r="CM105" i="44"/>
  <c r="DC105" i="44"/>
  <c r="BZ95" i="44"/>
  <c r="CP95" i="44"/>
  <c r="DF95" i="44"/>
  <c r="BS217" i="89"/>
  <c r="CI217" i="89"/>
  <c r="CY217" i="89"/>
  <c r="BX46" i="89"/>
  <c r="CN46" i="89"/>
  <c r="DD46" i="89"/>
  <c r="BU220" i="89"/>
  <c r="CK220" i="89"/>
  <c r="DA220" i="89"/>
  <c r="BU156" i="89"/>
  <c r="CK156" i="89"/>
  <c r="DA156" i="89"/>
  <c r="BU92" i="89"/>
  <c r="CK92" i="89"/>
  <c r="DA92" i="89"/>
  <c r="BV119" i="89"/>
  <c r="CL119" i="89"/>
  <c r="DB119" i="89"/>
  <c r="BZ163" i="89"/>
  <c r="CP163" i="89"/>
  <c r="DF163" i="89"/>
  <c r="BO82" i="90"/>
  <c r="CE82" i="90"/>
  <c r="CU82" i="90"/>
  <c r="BW171" i="90"/>
  <c r="CM171" i="90"/>
  <c r="DC171" i="90"/>
  <c r="BP212" i="90"/>
  <c r="CF212" i="90"/>
  <c r="CV212" i="90"/>
  <c r="BP53" i="90"/>
  <c r="CF53" i="90"/>
  <c r="CV53" i="90"/>
  <c r="BX70" i="90"/>
  <c r="CN70" i="90"/>
  <c r="DD70" i="90"/>
  <c r="CO113" i="90"/>
  <c r="DE113" i="90"/>
  <c r="BY113" i="90"/>
  <c r="CP223" i="90"/>
  <c r="BZ223" i="90"/>
  <c r="DF223" i="90"/>
  <c r="BV66" i="44"/>
  <c r="CL66" i="44"/>
  <c r="DB66" i="44"/>
  <c r="BV148" i="44"/>
  <c r="CL148" i="44"/>
  <c r="DB148" i="44"/>
  <c r="BO171" i="44"/>
  <c r="CE171" i="44"/>
  <c r="CU171" i="44"/>
  <c r="BW104" i="44"/>
  <c r="CM104" i="44"/>
  <c r="DC104" i="44"/>
  <c r="BS104" i="89"/>
  <c r="CI104" i="89"/>
  <c r="CY104" i="89"/>
  <c r="BT104" i="89"/>
  <c r="CJ104" i="89"/>
  <c r="CZ104" i="89"/>
  <c r="BU179" i="89"/>
  <c r="CK179" i="89"/>
  <c r="DA179" i="89"/>
  <c r="BU115" i="89"/>
  <c r="CK115" i="89"/>
  <c r="DA115" i="89"/>
  <c r="CK50" i="89"/>
  <c r="DA50" i="89"/>
  <c r="BU50" i="89"/>
  <c r="BV118" i="89"/>
  <c r="CL118" i="89"/>
  <c r="DB118" i="89"/>
  <c r="BZ68" i="89"/>
  <c r="CP68" i="89"/>
  <c r="DF68" i="89"/>
  <c r="BO81" i="90"/>
  <c r="CE81" i="90"/>
  <c r="CU81" i="90"/>
  <c r="DC227" i="90"/>
  <c r="CM227" i="90"/>
  <c r="BW227" i="90"/>
  <c r="BW59" i="90"/>
  <c r="CM59" i="90"/>
  <c r="DC59" i="90"/>
  <c r="BP67" i="90"/>
  <c r="CF67" i="90"/>
  <c r="CV67" i="90"/>
  <c r="CN125" i="90"/>
  <c r="DD125" i="90"/>
  <c r="BX125" i="90"/>
  <c r="BV168" i="44"/>
  <c r="CL168" i="44"/>
  <c r="DB168" i="44"/>
  <c r="BV105" i="44"/>
  <c r="CL105" i="44"/>
  <c r="DB105" i="44"/>
  <c r="BO114" i="44"/>
  <c r="CE114" i="44"/>
  <c r="CU114" i="44"/>
  <c r="BU195" i="44"/>
  <c r="CK195" i="44"/>
  <c r="DA195" i="44"/>
  <c r="BW191" i="44"/>
  <c r="CM191" i="44"/>
  <c r="DC191" i="44"/>
  <c r="BW111" i="44"/>
  <c r="CM111" i="44"/>
  <c r="DC111" i="44"/>
  <c r="CI168" i="89"/>
  <c r="BS168" i="89"/>
  <c r="CY168" i="89"/>
  <c r="BT183" i="89"/>
  <c r="CJ183" i="89"/>
  <c r="CZ183" i="89"/>
  <c r="BU202" i="89"/>
  <c r="CK202" i="89"/>
  <c r="DA202" i="89"/>
  <c r="BU137" i="89"/>
  <c r="CK137" i="89"/>
  <c r="DA137" i="89"/>
  <c r="CK73" i="89"/>
  <c r="DA73" i="89"/>
  <c r="BU73" i="89"/>
  <c r="BV133" i="89"/>
  <c r="CL133" i="89"/>
  <c r="DB133" i="89"/>
  <c r="BO64" i="90"/>
  <c r="CE64" i="90"/>
  <c r="CU64" i="90"/>
  <c r="BW169" i="90"/>
  <c r="CM169" i="90"/>
  <c r="DC169" i="90"/>
  <c r="BP122" i="90"/>
  <c r="CF122" i="90"/>
  <c r="CV122" i="90"/>
  <c r="CN124" i="90"/>
  <c r="DD124" i="90"/>
  <c r="BX124" i="90"/>
  <c r="BV44" i="90"/>
  <c r="CL44" i="90"/>
  <c r="DB44" i="90"/>
  <c r="BZ220" i="90"/>
  <c r="CP220" i="90"/>
  <c r="DF220" i="90"/>
  <c r="BV158" i="44"/>
  <c r="CL158" i="44"/>
  <c r="DB158" i="44"/>
  <c r="BO184" i="44"/>
  <c r="CE184" i="44"/>
  <c r="CU184" i="44"/>
  <c r="CE96" i="44"/>
  <c r="CU96" i="44"/>
  <c r="BO96" i="44"/>
  <c r="BU201" i="44"/>
  <c r="CK201" i="44"/>
  <c r="DA201" i="44"/>
  <c r="BP144" i="44"/>
  <c r="CF144" i="44"/>
  <c r="CV144" i="44"/>
  <c r="BW157" i="44"/>
  <c r="CM157" i="44"/>
  <c r="DC157" i="44"/>
  <c r="DH229" i="89"/>
  <c r="BS189" i="89"/>
  <c r="CI189" i="89"/>
  <c r="CY189" i="89"/>
  <c r="BT109" i="89"/>
  <c r="CJ109" i="89"/>
  <c r="CZ109" i="89"/>
  <c r="BU168" i="89"/>
  <c r="CK168" i="89"/>
  <c r="DA168" i="89"/>
  <c r="BU96" i="89"/>
  <c r="CK96" i="89"/>
  <c r="DA96" i="89"/>
  <c r="BV180" i="89"/>
  <c r="CL180" i="89"/>
  <c r="DB180" i="89"/>
  <c r="DB86" i="89"/>
  <c r="CL86" i="89"/>
  <c r="BV86" i="89"/>
  <c r="BO190" i="90"/>
  <c r="CE190" i="90"/>
  <c r="CU190" i="90"/>
  <c r="BO38" i="90"/>
  <c r="CE38" i="90"/>
  <c r="CU38" i="90"/>
  <c r="BW150" i="90"/>
  <c r="CM150" i="90"/>
  <c r="DC150" i="90"/>
  <c r="BP167" i="90"/>
  <c r="CF167" i="90"/>
  <c r="CV167" i="90"/>
  <c r="DD216" i="90"/>
  <c r="BX216" i="90"/>
  <c r="CN216" i="90"/>
  <c r="BQ205" i="90"/>
  <c r="CG205" i="90"/>
  <c r="CW205" i="90"/>
  <c r="BZ139" i="90"/>
  <c r="CP139" i="90"/>
  <c r="DF139" i="90"/>
  <c r="BU91" i="90"/>
  <c r="CK91" i="90"/>
  <c r="DA91" i="90"/>
  <c r="BW69" i="90"/>
  <c r="CM69" i="90"/>
  <c r="DC69" i="90"/>
  <c r="BP70" i="90"/>
  <c r="CF70" i="90"/>
  <c r="CV70" i="90"/>
  <c r="BX119" i="90"/>
  <c r="CN119" i="90"/>
  <c r="DD119" i="90"/>
  <c r="BQ209" i="90"/>
  <c r="CG209" i="90"/>
  <c r="CW209" i="90"/>
  <c r="BV171" i="44"/>
  <c r="CL171" i="44"/>
  <c r="DB171" i="44"/>
  <c r="BV99" i="44"/>
  <c r="CL99" i="44"/>
  <c r="DB99" i="44"/>
  <c r="BO141" i="44"/>
  <c r="CE141" i="44"/>
  <c r="CU141" i="44"/>
  <c r="BU214" i="44"/>
  <c r="CK214" i="44"/>
  <c r="DA214" i="44"/>
  <c r="BW170" i="44"/>
  <c r="CM170" i="44"/>
  <c r="DC170" i="44"/>
  <c r="BQ82" i="44"/>
  <c r="CG82" i="44"/>
  <c r="CW82" i="44"/>
  <c r="BX160" i="44"/>
  <c r="CN160" i="44"/>
  <c r="DD160" i="44"/>
  <c r="BS178" i="89"/>
  <c r="CI178" i="89"/>
  <c r="CY178" i="89"/>
  <c r="BT170" i="89"/>
  <c r="CJ170" i="89"/>
  <c r="CZ170" i="89"/>
  <c r="BU181" i="89"/>
  <c r="CK181" i="89"/>
  <c r="DA181" i="89"/>
  <c r="BU109" i="89"/>
  <c r="CK109" i="89"/>
  <c r="DA109" i="89"/>
  <c r="BV128" i="89"/>
  <c r="CL128" i="89"/>
  <c r="DB128" i="89"/>
  <c r="BO187" i="90"/>
  <c r="CE187" i="90"/>
  <c r="CU187" i="90"/>
  <c r="BW68" i="90"/>
  <c r="CM68" i="90"/>
  <c r="DC68" i="90"/>
  <c r="BP69" i="90"/>
  <c r="CF69" i="90"/>
  <c r="CV69" i="90"/>
  <c r="BX127" i="90"/>
  <c r="CN127" i="90"/>
  <c r="DD127" i="90"/>
  <c r="CG113" i="90"/>
  <c r="CW113" i="90"/>
  <c r="BQ113" i="90"/>
  <c r="BU154" i="90"/>
  <c r="CK154" i="90"/>
  <c r="DA154" i="90"/>
  <c r="BV131" i="44"/>
  <c r="CL131" i="44"/>
  <c r="DB131" i="44"/>
  <c r="BO172" i="44"/>
  <c r="CE172" i="44"/>
  <c r="CU172" i="44"/>
  <c r="M9" i="53"/>
  <c r="M11" i="53" s="1"/>
  <c r="M14" i="53" s="1"/>
  <c r="BW185" i="44"/>
  <c r="CM185" i="44"/>
  <c r="DC185" i="44"/>
  <c r="BW97" i="44"/>
  <c r="CM97" i="44"/>
  <c r="DC97" i="44"/>
  <c r="BZ87" i="44"/>
  <c r="CP87" i="44"/>
  <c r="DF87" i="44"/>
  <c r="BS209" i="89"/>
  <c r="CI209" i="89"/>
  <c r="CY209" i="89"/>
  <c r="BT225" i="89"/>
  <c r="CJ225" i="89"/>
  <c r="CZ225" i="89"/>
  <c r="BU212" i="89"/>
  <c r="CK212" i="89"/>
  <c r="DA212" i="89"/>
  <c r="BU148" i="89"/>
  <c r="CK148" i="89"/>
  <c r="DA148" i="89"/>
  <c r="CK83" i="89"/>
  <c r="DA83" i="89"/>
  <c r="BU83" i="89"/>
  <c r="BV224" i="89"/>
  <c r="CL224" i="89"/>
  <c r="DB224" i="89"/>
  <c r="BV112" i="89"/>
  <c r="CL112" i="89"/>
  <c r="DB112" i="89"/>
  <c r="BZ155" i="89"/>
  <c r="CP155" i="89"/>
  <c r="DF155" i="89"/>
  <c r="BO74" i="90"/>
  <c r="CE74" i="90"/>
  <c r="CU74" i="90"/>
  <c r="BW163" i="90"/>
  <c r="DC163" i="90"/>
  <c r="CM163" i="90"/>
  <c r="BP171" i="90"/>
  <c r="CF171" i="90"/>
  <c r="CV171" i="90"/>
  <c r="BP45" i="90"/>
  <c r="CF45" i="90"/>
  <c r="CV45" i="90"/>
  <c r="BX62" i="90"/>
  <c r="CN62" i="90"/>
  <c r="DD62" i="90"/>
  <c r="BZ156" i="90"/>
  <c r="CP156" i="90"/>
  <c r="DF156" i="90"/>
  <c r="BU184" i="90"/>
  <c r="CK184" i="90"/>
  <c r="DA184" i="90"/>
  <c r="CL194" i="44"/>
  <c r="DB194" i="44"/>
  <c r="BV194" i="44"/>
  <c r="BV130" i="44"/>
  <c r="CL130" i="44"/>
  <c r="DB130" i="44"/>
  <c r="BO163" i="44"/>
  <c r="CE163" i="44"/>
  <c r="CU163" i="44"/>
  <c r="BU212" i="44"/>
  <c r="CK212" i="44"/>
  <c r="DA212" i="44"/>
  <c r="BW184" i="44"/>
  <c r="CM184" i="44"/>
  <c r="DC184" i="44"/>
  <c r="CM96" i="44"/>
  <c r="DC96" i="44"/>
  <c r="BW96" i="44"/>
  <c r="BU171" i="89"/>
  <c r="CK171" i="89"/>
  <c r="DA171" i="89"/>
  <c r="BU107" i="89"/>
  <c r="CK107" i="89"/>
  <c r="DA107" i="89"/>
  <c r="BV223" i="89"/>
  <c r="CL223" i="89"/>
  <c r="DB223" i="89"/>
  <c r="BV95" i="89"/>
  <c r="CL95" i="89"/>
  <c r="DB95" i="89"/>
  <c r="CK44" i="89"/>
  <c r="BU44" i="89"/>
  <c r="DA44" i="89"/>
  <c r="BZ60" i="89"/>
  <c r="CP60" i="89"/>
  <c r="DF60" i="89"/>
  <c r="BO73" i="90"/>
  <c r="CE73" i="90"/>
  <c r="CU73" i="90"/>
  <c r="BW185" i="90"/>
  <c r="DC185" i="90"/>
  <c r="CM185" i="90"/>
  <c r="BP211" i="90"/>
  <c r="CF211" i="90"/>
  <c r="CV211" i="90"/>
  <c r="BP59" i="90"/>
  <c r="CF59" i="90"/>
  <c r="CV59" i="90"/>
  <c r="BX116" i="90"/>
  <c r="CN116" i="90"/>
  <c r="DD116" i="90"/>
  <c r="BV36" i="90"/>
  <c r="CL36" i="90"/>
  <c r="DB36" i="90"/>
  <c r="BR220" i="90"/>
  <c r="CH220" i="90"/>
  <c r="CX220" i="90"/>
  <c r="BV160" i="44"/>
  <c r="CL160" i="44"/>
  <c r="DB160" i="44"/>
  <c r="CL96" i="44"/>
  <c r="DB96" i="44"/>
  <c r="BV96" i="44"/>
  <c r="BO106" i="44"/>
  <c r="CE106" i="44"/>
  <c r="CU106" i="44"/>
  <c r="BU162" i="44"/>
  <c r="CK162" i="44"/>
  <c r="DA162" i="44"/>
  <c r="BW183" i="44"/>
  <c r="CM183" i="44"/>
  <c r="DC183" i="44"/>
  <c r="BW103" i="44"/>
  <c r="CM103" i="44"/>
  <c r="DC103" i="44"/>
  <c r="BS223" i="89"/>
  <c r="CI223" i="89"/>
  <c r="CY223" i="89"/>
  <c r="BS111" i="89"/>
  <c r="CI111" i="89"/>
  <c r="CY111" i="89"/>
  <c r="BT175" i="89"/>
  <c r="CJ175" i="89"/>
  <c r="CZ175" i="89"/>
  <c r="BU194" i="89"/>
  <c r="CK194" i="89"/>
  <c r="DA194" i="89"/>
  <c r="BU129" i="89"/>
  <c r="CK129" i="89"/>
  <c r="DA129" i="89"/>
  <c r="CK65" i="89"/>
  <c r="DA65" i="89"/>
  <c r="BU65" i="89"/>
  <c r="BV125" i="89"/>
  <c r="CL125" i="89"/>
  <c r="DB125" i="89"/>
  <c r="BO48" i="90"/>
  <c r="CE48" i="90"/>
  <c r="CU48" i="90"/>
  <c r="BW81" i="90"/>
  <c r="CM81" i="90"/>
  <c r="DC81" i="90"/>
  <c r="BP114" i="90"/>
  <c r="CF114" i="90"/>
  <c r="CV114" i="90"/>
  <c r="BX115" i="90"/>
  <c r="CN115" i="90"/>
  <c r="DD115" i="90"/>
  <c r="BV52" i="90"/>
  <c r="CL52" i="90"/>
  <c r="DB52" i="90"/>
  <c r="DF213" i="90"/>
  <c r="BZ213" i="90"/>
  <c r="CP213" i="90"/>
  <c r="BZ204" i="90"/>
  <c r="CP204" i="90"/>
  <c r="DF204" i="90"/>
  <c r="D9" i="53"/>
  <c r="D11" i="53" s="1"/>
  <c r="D13" i="53" s="1"/>
  <c r="BT222" i="89"/>
  <c r="CJ222" i="89"/>
  <c r="CZ222" i="89"/>
  <c r="BO47" i="90"/>
  <c r="CE47" i="90"/>
  <c r="CU47" i="90"/>
  <c r="BV150" i="44"/>
  <c r="CL150" i="44"/>
  <c r="DB150" i="44"/>
  <c r="BO176" i="44"/>
  <c r="CE176" i="44"/>
  <c r="CU176" i="44"/>
  <c r="BU193" i="44"/>
  <c r="CK193" i="44"/>
  <c r="DA193" i="44"/>
  <c r="BW149" i="44"/>
  <c r="CM149" i="44"/>
  <c r="DC149" i="44"/>
  <c r="F14" i="54"/>
  <c r="F9" i="54"/>
  <c r="F11" i="54" s="1"/>
  <c r="F13" i="54" s="1"/>
  <c r="BS181" i="89"/>
  <c r="CI181" i="89"/>
  <c r="CY181" i="89"/>
  <c r="BT101" i="89"/>
  <c r="CJ101" i="89"/>
  <c r="CZ101" i="89"/>
  <c r="BU160" i="89"/>
  <c r="CK160" i="89"/>
  <c r="DA160" i="89"/>
  <c r="BU88" i="89"/>
  <c r="DA88" i="89"/>
  <c r="CK88" i="89"/>
  <c r="BV172" i="89"/>
  <c r="CL172" i="89"/>
  <c r="DB172" i="89"/>
  <c r="BW135" i="89"/>
  <c r="CM135" i="89"/>
  <c r="DC135" i="89"/>
  <c r="BO166" i="90"/>
  <c r="CE166" i="90"/>
  <c r="CU166" i="90"/>
  <c r="BW142" i="90"/>
  <c r="DC142" i="90"/>
  <c r="CM142" i="90"/>
  <c r="BP127" i="90"/>
  <c r="CF127" i="90"/>
  <c r="CV127" i="90"/>
  <c r="BX167" i="90"/>
  <c r="CN167" i="90"/>
  <c r="DD167" i="90"/>
  <c r="CG116" i="90"/>
  <c r="CW116" i="90"/>
  <c r="BQ116" i="90"/>
  <c r="BU147" i="90"/>
  <c r="CK147" i="90"/>
  <c r="DA147" i="90"/>
  <c r="BV117" i="44"/>
  <c r="CL117" i="44"/>
  <c r="DB117" i="44"/>
  <c r="BO158" i="44"/>
  <c r="CE158" i="44"/>
  <c r="CU158" i="44"/>
  <c r="BW171" i="44"/>
  <c r="CM171" i="44"/>
  <c r="DC171" i="44"/>
  <c r="BS107" i="89"/>
  <c r="CI107" i="89"/>
  <c r="CY107" i="89"/>
  <c r="BU182" i="89"/>
  <c r="CK182" i="89"/>
  <c r="DA182" i="89"/>
  <c r="BU117" i="89"/>
  <c r="CK117" i="89"/>
  <c r="DA117" i="89"/>
  <c r="CK53" i="89"/>
  <c r="DA53" i="89"/>
  <c r="BU53" i="89"/>
  <c r="BV137" i="89"/>
  <c r="CL137" i="89"/>
  <c r="DB137" i="89"/>
  <c r="BO133" i="89"/>
  <c r="CE133" i="89"/>
  <c r="CU133" i="89"/>
  <c r="BO131" i="90"/>
  <c r="CE131" i="90"/>
  <c r="CU131" i="90"/>
  <c r="BW61" i="90"/>
  <c r="CM61" i="90"/>
  <c r="DC61" i="90"/>
  <c r="BP62" i="90"/>
  <c r="CF62" i="90"/>
  <c r="CV62" i="90"/>
  <c r="CN112" i="90"/>
  <c r="DD112" i="90"/>
  <c r="BX112" i="90"/>
  <c r="CG114" i="90"/>
  <c r="CW114" i="90"/>
  <c r="BQ114" i="90"/>
  <c r="BV163" i="44"/>
  <c r="CL163" i="44"/>
  <c r="DB163" i="44"/>
  <c r="BV76" i="44"/>
  <c r="CL76" i="44"/>
  <c r="DB76" i="44"/>
  <c r="BO117" i="44"/>
  <c r="CE117" i="44"/>
  <c r="CU117" i="44"/>
  <c r="BU206" i="44"/>
  <c r="CK206" i="44"/>
  <c r="DA206" i="44"/>
  <c r="BW162" i="44"/>
  <c r="CM162" i="44"/>
  <c r="DC162" i="44"/>
  <c r="BQ74" i="44"/>
  <c r="CG74" i="44"/>
  <c r="CW74" i="44"/>
  <c r="BX152" i="44"/>
  <c r="CN152" i="44"/>
  <c r="DD152" i="44"/>
  <c r="BS106" i="89"/>
  <c r="CI106" i="89"/>
  <c r="CY106" i="89"/>
  <c r="BT106" i="89"/>
  <c r="CJ106" i="89"/>
  <c r="CZ106" i="89"/>
  <c r="BU173" i="89"/>
  <c r="CK173" i="89"/>
  <c r="DA173" i="89"/>
  <c r="BU101" i="89"/>
  <c r="CK101" i="89"/>
  <c r="DA101" i="89"/>
  <c r="BV120" i="89"/>
  <c r="CL120" i="89"/>
  <c r="DB120" i="89"/>
  <c r="BO171" i="90"/>
  <c r="CE171" i="90"/>
  <c r="CU171" i="90"/>
  <c r="BW212" i="90"/>
  <c r="CM212" i="90"/>
  <c r="DC212" i="90"/>
  <c r="BW60" i="90"/>
  <c r="CM60" i="90"/>
  <c r="DC60" i="90"/>
  <c r="BP190" i="90"/>
  <c r="CF190" i="90"/>
  <c r="CV190" i="90"/>
  <c r="BP61" i="90"/>
  <c r="CF61" i="90"/>
  <c r="CV61" i="90"/>
  <c r="BX118" i="90"/>
  <c r="CN118" i="90"/>
  <c r="DD118" i="90"/>
  <c r="BY227" i="90"/>
  <c r="CO227" i="90"/>
  <c r="DE227" i="90"/>
  <c r="BP31" i="90"/>
  <c r="CF31" i="90"/>
  <c r="CV31" i="90"/>
  <c r="CB229" i="44"/>
  <c r="BT138" i="44"/>
  <c r="CZ138" i="44"/>
  <c r="CJ138" i="44"/>
  <c r="BV186" i="44"/>
  <c r="CL186" i="44"/>
  <c r="DB186" i="44"/>
  <c r="BV123" i="44"/>
  <c r="CL123" i="44"/>
  <c r="DB123" i="44"/>
  <c r="BO164" i="44"/>
  <c r="CE164" i="44"/>
  <c r="CU164" i="44"/>
  <c r="BU213" i="44"/>
  <c r="CK213" i="44"/>
  <c r="DA213" i="44"/>
  <c r="BP88" i="44"/>
  <c r="CF88" i="44"/>
  <c r="CV88" i="44"/>
  <c r="BW177" i="44"/>
  <c r="CM177" i="44"/>
  <c r="DC177" i="44"/>
  <c r="BS201" i="89"/>
  <c r="CI201" i="89"/>
  <c r="CY201" i="89"/>
  <c r="BT217" i="89"/>
  <c r="CJ217" i="89"/>
  <c r="CZ217" i="89"/>
  <c r="BU204" i="89"/>
  <c r="CK204" i="89"/>
  <c r="DA204" i="89"/>
  <c r="BU139" i="89"/>
  <c r="CK139" i="89"/>
  <c r="DA139" i="89"/>
  <c r="CK75" i="89"/>
  <c r="DA75" i="89"/>
  <c r="BU75" i="89"/>
  <c r="BV216" i="89"/>
  <c r="CL216" i="89"/>
  <c r="DB216" i="89"/>
  <c r="BV96" i="89"/>
  <c r="CL96" i="89"/>
  <c r="DB96" i="89"/>
  <c r="BO29" i="89"/>
  <c r="CE29" i="89"/>
  <c r="CU29" i="89"/>
  <c r="BZ147" i="89"/>
  <c r="CP147" i="89"/>
  <c r="DF147" i="89"/>
  <c r="BO66" i="90"/>
  <c r="CE66" i="90"/>
  <c r="CU66" i="90"/>
  <c r="BW75" i="90"/>
  <c r="CM75" i="90"/>
  <c r="DC75" i="90"/>
  <c r="DG228" i="90"/>
  <c r="BP163" i="90"/>
  <c r="CF163" i="90"/>
  <c r="CV163" i="90"/>
  <c r="BP37" i="90"/>
  <c r="CF37" i="90"/>
  <c r="CV37" i="90"/>
  <c r="BX55" i="90"/>
  <c r="CN55" i="90"/>
  <c r="DD55" i="90"/>
  <c r="BZ144" i="90"/>
  <c r="CP144" i="90"/>
  <c r="DF144" i="90"/>
  <c r="BV185" i="44"/>
  <c r="CL185" i="44"/>
  <c r="DB185" i="44"/>
  <c r="BV122" i="44"/>
  <c r="CL122" i="44"/>
  <c r="DB122" i="44"/>
  <c r="BO155" i="44"/>
  <c r="CE155" i="44"/>
  <c r="CU155" i="44"/>
  <c r="BU204" i="44"/>
  <c r="CK204" i="44"/>
  <c r="DA204" i="44"/>
  <c r="BW176" i="44"/>
  <c r="CM176" i="44"/>
  <c r="DC176" i="44"/>
  <c r="BS224" i="89"/>
  <c r="CI224" i="89"/>
  <c r="CY224" i="89"/>
  <c r="CK36" i="89"/>
  <c r="BU36" i="89"/>
  <c r="DA36" i="89"/>
  <c r="BU163" i="89"/>
  <c r="CK163" i="89"/>
  <c r="DA163" i="89"/>
  <c r="BU99" i="89"/>
  <c r="CK99" i="89"/>
  <c r="DA99" i="89"/>
  <c r="BV215" i="89"/>
  <c r="CL215" i="89"/>
  <c r="DB215" i="89"/>
  <c r="BZ52" i="89"/>
  <c r="CP52" i="89"/>
  <c r="DF52" i="89"/>
  <c r="BO65" i="90"/>
  <c r="CE65" i="90"/>
  <c r="CU65" i="90"/>
  <c r="BW170" i="90"/>
  <c r="CM170" i="90"/>
  <c r="DC170" i="90"/>
  <c r="CF196" i="90"/>
  <c r="CV196" i="90"/>
  <c r="BP196" i="90"/>
  <c r="BP52" i="90"/>
  <c r="CF52" i="90"/>
  <c r="CV52" i="90"/>
  <c r="BX69" i="90"/>
  <c r="CN69" i="90"/>
  <c r="DD69" i="90"/>
  <c r="BR204" i="90"/>
  <c r="CH204" i="90"/>
  <c r="CX204" i="90"/>
  <c r="DA124" i="90"/>
  <c r="BU124" i="90"/>
  <c r="CK124" i="90"/>
  <c r="BO150" i="90"/>
  <c r="CE150" i="90"/>
  <c r="CU150" i="90"/>
  <c r="BV152" i="44"/>
  <c r="CL152" i="44"/>
  <c r="DB152" i="44"/>
  <c r="BO186" i="44"/>
  <c r="CE186" i="44"/>
  <c r="CU186" i="44"/>
  <c r="BO98" i="44"/>
  <c r="CE98" i="44"/>
  <c r="CU98" i="44"/>
  <c r="BU156" i="44"/>
  <c r="CK156" i="44"/>
  <c r="DA156" i="44"/>
  <c r="BW175" i="44"/>
  <c r="CM175" i="44"/>
  <c r="DC175" i="44"/>
  <c r="BS216" i="89"/>
  <c r="CI216" i="89"/>
  <c r="CY216" i="89"/>
  <c r="BS103" i="89"/>
  <c r="CI103" i="89"/>
  <c r="CY103" i="89"/>
  <c r="BT111" i="89"/>
  <c r="CJ111" i="89"/>
  <c r="CZ111" i="89"/>
  <c r="BU186" i="89"/>
  <c r="CK186" i="89"/>
  <c r="DA186" i="89"/>
  <c r="BU121" i="89"/>
  <c r="CK121" i="89"/>
  <c r="DA121" i="89"/>
  <c r="CK57" i="89"/>
  <c r="DA57" i="89"/>
  <c r="BU57" i="89"/>
  <c r="BV222" i="89"/>
  <c r="CL222" i="89"/>
  <c r="DB222" i="89"/>
  <c r="BV117" i="89"/>
  <c r="CL117" i="89"/>
  <c r="DB117" i="89"/>
  <c r="BO40" i="90"/>
  <c r="CE40" i="90"/>
  <c r="CU40" i="90"/>
  <c r="BW73" i="90"/>
  <c r="CM73" i="90"/>
  <c r="DC73" i="90"/>
  <c r="BP66" i="90"/>
  <c r="CF66" i="90"/>
  <c r="CV66" i="90"/>
  <c r="BX113" i="90"/>
  <c r="CN113" i="90"/>
  <c r="DD113" i="90"/>
  <c r="CG118" i="90"/>
  <c r="CW118" i="90"/>
  <c r="BQ118" i="90"/>
  <c r="DF152" i="90"/>
  <c r="BZ152" i="90"/>
  <c r="CP152" i="90"/>
  <c r="BQ207" i="90"/>
  <c r="CG207" i="90"/>
  <c r="CW207" i="90"/>
  <c r="BV141" i="44"/>
  <c r="CL141" i="44"/>
  <c r="DB141" i="44"/>
  <c r="BO168" i="44"/>
  <c r="CE168" i="44"/>
  <c r="CU168" i="44"/>
  <c r="BU160" i="44"/>
  <c r="CK160" i="44"/>
  <c r="DA160" i="44"/>
  <c r="BW141" i="44"/>
  <c r="CM141" i="44"/>
  <c r="DC141" i="44"/>
  <c r="BS173" i="89"/>
  <c r="CI173" i="89"/>
  <c r="CY173" i="89"/>
  <c r="BU216" i="89"/>
  <c r="CK216" i="89"/>
  <c r="DA216" i="89"/>
  <c r="BU152" i="89"/>
  <c r="CK152" i="89"/>
  <c r="DA152" i="89"/>
  <c r="CK79" i="89"/>
  <c r="DA79" i="89"/>
  <c r="BU79" i="89"/>
  <c r="BV139" i="89"/>
  <c r="CL139" i="89"/>
  <c r="DB139" i="89"/>
  <c r="BW127" i="89"/>
  <c r="CM127" i="89"/>
  <c r="DC127" i="89"/>
  <c r="BO149" i="90"/>
  <c r="CU149" i="90"/>
  <c r="CE149" i="90"/>
  <c r="BW79" i="90"/>
  <c r="CM79" i="90"/>
  <c r="DC79" i="90"/>
  <c r="BP120" i="90"/>
  <c r="CF120" i="90"/>
  <c r="CV120" i="90"/>
  <c r="BX130" i="90"/>
  <c r="CN130" i="90"/>
  <c r="DD130" i="90"/>
  <c r="BY200" i="90"/>
  <c r="DE200" i="90"/>
  <c r="CO200" i="90"/>
  <c r="BV188" i="44"/>
  <c r="CL188" i="44"/>
  <c r="DB188" i="44"/>
  <c r="BV109" i="44"/>
  <c r="CL109" i="44"/>
  <c r="DB109" i="44"/>
  <c r="BO150" i="44"/>
  <c r="CE150" i="44"/>
  <c r="CU150" i="44"/>
  <c r="BV65" i="44"/>
  <c r="CL65" i="44"/>
  <c r="DB65" i="44"/>
  <c r="BV44" i="44"/>
  <c r="CL44" i="44"/>
  <c r="DB44" i="44"/>
  <c r="BW163" i="44"/>
  <c r="CM163" i="44"/>
  <c r="DC163" i="44"/>
  <c r="BX88" i="44"/>
  <c r="CN88" i="44"/>
  <c r="DD88" i="44"/>
  <c r="BS227" i="89"/>
  <c r="CI227" i="89"/>
  <c r="CY227" i="89"/>
  <c r="BT227" i="89"/>
  <c r="CJ227" i="89"/>
  <c r="CZ227" i="89"/>
  <c r="BU174" i="89"/>
  <c r="CK174" i="89"/>
  <c r="DA174" i="89"/>
  <c r="BU110" i="89"/>
  <c r="CK110" i="89"/>
  <c r="DA110" i="89"/>
  <c r="BV129" i="89"/>
  <c r="CL129" i="89"/>
  <c r="DB129" i="89"/>
  <c r="BO125" i="89"/>
  <c r="CE125" i="89"/>
  <c r="CU125" i="89"/>
  <c r="BO76" i="90"/>
  <c r="CE76" i="90"/>
  <c r="CU76" i="90"/>
  <c r="BW52" i="90"/>
  <c r="CM52" i="90"/>
  <c r="DC52" i="90"/>
  <c r="BP55" i="90"/>
  <c r="CF55" i="90"/>
  <c r="CV55" i="90"/>
  <c r="BX64" i="90"/>
  <c r="CN64" i="90"/>
  <c r="DD64" i="90"/>
  <c r="BY207" i="90"/>
  <c r="CO207" i="90"/>
  <c r="DE207" i="90"/>
  <c r="BV60" i="44"/>
  <c r="CL60" i="44"/>
  <c r="DB60" i="44"/>
  <c r="BV155" i="44"/>
  <c r="CL155" i="44"/>
  <c r="DB155" i="44"/>
  <c r="BO189" i="44"/>
  <c r="CE189" i="44"/>
  <c r="CU189" i="44"/>
  <c r="BO109" i="44"/>
  <c r="CE109" i="44"/>
  <c r="CU109" i="44"/>
  <c r="BU198" i="44"/>
  <c r="CK198" i="44"/>
  <c r="DA198" i="44"/>
  <c r="BW154" i="44"/>
  <c r="CM154" i="44"/>
  <c r="DC154" i="44"/>
  <c r="BQ66" i="44"/>
  <c r="CG66" i="44"/>
  <c r="CW66" i="44"/>
  <c r="BX144" i="44"/>
  <c r="CN144" i="44"/>
  <c r="DD144" i="44"/>
  <c r="BU35" i="89"/>
  <c r="DA35" i="89"/>
  <c r="CK35" i="89"/>
  <c r="BT98" i="89"/>
  <c r="CJ98" i="89"/>
  <c r="CZ98" i="89"/>
  <c r="BU165" i="89"/>
  <c r="CK165" i="89"/>
  <c r="DA165" i="89"/>
  <c r="BU93" i="89"/>
  <c r="CK93" i="89"/>
  <c r="DA93" i="89"/>
  <c r="BV113" i="89"/>
  <c r="CL113" i="89"/>
  <c r="DB113" i="89"/>
  <c r="BO163" i="90"/>
  <c r="CU163" i="90"/>
  <c r="CE163" i="90"/>
  <c r="BW195" i="90"/>
  <c r="DC195" i="90"/>
  <c r="CM195" i="90"/>
  <c r="BW51" i="90"/>
  <c r="CM51" i="90"/>
  <c r="DC51" i="90"/>
  <c r="BP172" i="90"/>
  <c r="CF172" i="90"/>
  <c r="CV172" i="90"/>
  <c r="BP54" i="90"/>
  <c r="CF54" i="90"/>
  <c r="CV54" i="90"/>
  <c r="BX63" i="90"/>
  <c r="CN63" i="90"/>
  <c r="DD63" i="90"/>
  <c r="BY139" i="90"/>
  <c r="CO139" i="90"/>
  <c r="DE139" i="90"/>
  <c r="BR221" i="90"/>
  <c r="CH221" i="90"/>
  <c r="CX221" i="90"/>
  <c r="CL46" i="44"/>
  <c r="BV46" i="44"/>
  <c r="DB46" i="44"/>
  <c r="BV178" i="44"/>
  <c r="CL178" i="44"/>
  <c r="DB178" i="44"/>
  <c r="BV115" i="44"/>
  <c r="CL115" i="44"/>
  <c r="DB115" i="44"/>
  <c r="BO156" i="44"/>
  <c r="CE156" i="44"/>
  <c r="CU156" i="44"/>
  <c r="BU205" i="44"/>
  <c r="CK205" i="44"/>
  <c r="DA205" i="44"/>
  <c r="BP80" i="44"/>
  <c r="CF80" i="44"/>
  <c r="CV80" i="44"/>
  <c r="BW169" i="44"/>
  <c r="CM169" i="44"/>
  <c r="DC169" i="44"/>
  <c r="BS198" i="89"/>
  <c r="CI198" i="89"/>
  <c r="CY198" i="89"/>
  <c r="BT185" i="89"/>
  <c r="CJ185" i="89"/>
  <c r="CZ185" i="89"/>
  <c r="BU196" i="89"/>
  <c r="CK196" i="89"/>
  <c r="DA196" i="89"/>
  <c r="BU131" i="89"/>
  <c r="CK131" i="89"/>
  <c r="DA131" i="89"/>
  <c r="CK67" i="89"/>
  <c r="DA67" i="89"/>
  <c r="BU67" i="89"/>
  <c r="CL192" i="89"/>
  <c r="DB192" i="89"/>
  <c r="BV192" i="89"/>
  <c r="BV88" i="89"/>
  <c r="CL88" i="89"/>
  <c r="DB88" i="89"/>
  <c r="BO50" i="90"/>
  <c r="CE50" i="90"/>
  <c r="CU50" i="90"/>
  <c r="BW67" i="90"/>
  <c r="CM67" i="90"/>
  <c r="DC67" i="90"/>
  <c r="BP116" i="90"/>
  <c r="CF116" i="90"/>
  <c r="CV116" i="90"/>
  <c r="BX190" i="90"/>
  <c r="CN190" i="90"/>
  <c r="DD190" i="90"/>
  <c r="BX47" i="90"/>
  <c r="CN47" i="90"/>
  <c r="DD47" i="90"/>
  <c r="BZ150" i="90"/>
  <c r="CP150" i="90"/>
  <c r="DF150" i="90"/>
  <c r="BV177" i="44"/>
  <c r="CL177" i="44"/>
  <c r="DB177" i="44"/>
  <c r="BV114" i="44"/>
  <c r="CL114" i="44"/>
  <c r="DB114" i="44"/>
  <c r="BO147" i="44"/>
  <c r="CE147" i="44"/>
  <c r="CU147" i="44"/>
  <c r="BU196" i="44"/>
  <c r="CK196" i="44"/>
  <c r="DA196" i="44"/>
  <c r="BW168" i="44"/>
  <c r="CM168" i="44"/>
  <c r="DC168" i="44"/>
  <c r="BS208" i="89"/>
  <c r="CI208" i="89"/>
  <c r="CY208" i="89"/>
  <c r="CK43" i="89"/>
  <c r="BU43" i="89"/>
  <c r="DA43" i="89"/>
  <c r="BU219" i="89"/>
  <c r="CK219" i="89"/>
  <c r="DA219" i="89"/>
  <c r="BU155" i="89"/>
  <c r="CK155" i="89"/>
  <c r="DA155" i="89"/>
  <c r="BU91" i="89"/>
  <c r="CK91" i="89"/>
  <c r="DA91" i="89"/>
  <c r="BV183" i="89"/>
  <c r="CL183" i="89"/>
  <c r="DB183" i="89"/>
  <c r="BZ44" i="89"/>
  <c r="CP44" i="89"/>
  <c r="DF44" i="89"/>
  <c r="BO49" i="90"/>
  <c r="CE49" i="90"/>
  <c r="CU49" i="90"/>
  <c r="BW82" i="90"/>
  <c r="CM82" i="90"/>
  <c r="DC82" i="90"/>
  <c r="BP170" i="90"/>
  <c r="CF170" i="90"/>
  <c r="CV170" i="90"/>
  <c r="BP44" i="90"/>
  <c r="CF44" i="90"/>
  <c r="CV44" i="90"/>
  <c r="BX61" i="90"/>
  <c r="CN61" i="90"/>
  <c r="DD61" i="90"/>
  <c r="CX151" i="90"/>
  <c r="BR151" i="90"/>
  <c r="CH151" i="90"/>
  <c r="BV143" i="44"/>
  <c r="CL143" i="44"/>
  <c r="DB143" i="44"/>
  <c r="BO178" i="44"/>
  <c r="CE178" i="44"/>
  <c r="CU178" i="44"/>
  <c r="BW167" i="44"/>
  <c r="CM167" i="44"/>
  <c r="DC167" i="44"/>
  <c r="CB229" i="89"/>
  <c r="BS207" i="89"/>
  <c r="CI207" i="89"/>
  <c r="CY207" i="89"/>
  <c r="BS86" i="89"/>
  <c r="CI86" i="89"/>
  <c r="CY86" i="89"/>
  <c r="BT103" i="89"/>
  <c r="CJ103" i="89"/>
  <c r="CZ103" i="89"/>
  <c r="BU178" i="89"/>
  <c r="CK178" i="89"/>
  <c r="DA178" i="89"/>
  <c r="BU114" i="89"/>
  <c r="CK114" i="89"/>
  <c r="DA114" i="89"/>
  <c r="CK49" i="89"/>
  <c r="DA49" i="89"/>
  <c r="BU49" i="89"/>
  <c r="BV214" i="89"/>
  <c r="CL214" i="89"/>
  <c r="DB214" i="89"/>
  <c r="BV94" i="89"/>
  <c r="CL94" i="89"/>
  <c r="DB94" i="89"/>
  <c r="BO34" i="89"/>
  <c r="CE34" i="89"/>
  <c r="CU34" i="89"/>
  <c r="CU216" i="90"/>
  <c r="BO216" i="90"/>
  <c r="CE216" i="90"/>
  <c r="BW65" i="90"/>
  <c r="CM65" i="90"/>
  <c r="DC65" i="90"/>
  <c r="CR229" i="90"/>
  <c r="BP51" i="90"/>
  <c r="CF51" i="90"/>
  <c r="CV51" i="90"/>
  <c r="BX68" i="90"/>
  <c r="CN68" i="90"/>
  <c r="DD68" i="90"/>
  <c r="BY209" i="90"/>
  <c r="CO209" i="90"/>
  <c r="DE209" i="90"/>
  <c r="BZ147" i="90"/>
  <c r="CP147" i="90"/>
  <c r="DF147" i="90"/>
  <c r="BV151" i="44"/>
  <c r="CL151" i="44"/>
  <c r="DB151" i="44"/>
  <c r="BV47" i="44"/>
  <c r="CL47" i="44"/>
  <c r="DB47" i="44"/>
  <c r="BV52" i="44"/>
  <c r="CL52" i="44"/>
  <c r="DB52" i="44"/>
  <c r="BV135" i="44"/>
  <c r="CL135" i="44"/>
  <c r="DB135" i="44"/>
  <c r="BO160" i="44"/>
  <c r="CE160" i="44"/>
  <c r="CU160" i="44"/>
  <c r="BU153" i="44"/>
  <c r="CK153" i="44"/>
  <c r="DA153" i="44"/>
  <c r="BP184" i="44"/>
  <c r="CF184" i="44"/>
  <c r="CV184" i="44"/>
  <c r="K9" i="54"/>
  <c r="K11" i="54" s="1"/>
  <c r="K13" i="54" s="1"/>
  <c r="BW117" i="44"/>
  <c r="CM117" i="44"/>
  <c r="DC117" i="44"/>
  <c r="G14" i="54"/>
  <c r="G9" i="54"/>
  <c r="G11" i="54" s="1"/>
  <c r="G13" i="54" s="1"/>
  <c r="BS109" i="89"/>
  <c r="CI109" i="89"/>
  <c r="CY109" i="89"/>
  <c r="BU208" i="89"/>
  <c r="CK208" i="89"/>
  <c r="DA208" i="89"/>
  <c r="BU145" i="89"/>
  <c r="CK145" i="89"/>
  <c r="DA145" i="89"/>
  <c r="CK71" i="89"/>
  <c r="DA71" i="89"/>
  <c r="BU71" i="89"/>
  <c r="BV131" i="89"/>
  <c r="CL131" i="89"/>
  <c r="DB131" i="89"/>
  <c r="BW119" i="89"/>
  <c r="CM119" i="89"/>
  <c r="DC119" i="89"/>
  <c r="BO78" i="90"/>
  <c r="CE78" i="90"/>
  <c r="CU78" i="90"/>
  <c r="BW71" i="90"/>
  <c r="CM71" i="90"/>
  <c r="DC71" i="90"/>
  <c r="BP64" i="90"/>
  <c r="CF64" i="90"/>
  <c r="CV64" i="90"/>
  <c r="BX121" i="90"/>
  <c r="CN121" i="90"/>
  <c r="DD121" i="90"/>
  <c r="CO179" i="90"/>
  <c r="DE179" i="90"/>
  <c r="BY179" i="90"/>
  <c r="BV180" i="44"/>
  <c r="CL180" i="44"/>
  <c r="DB180" i="44"/>
  <c r="BV103" i="44"/>
  <c r="CL103" i="44"/>
  <c r="DB103" i="44"/>
  <c r="BO142" i="44"/>
  <c r="CE142" i="44"/>
  <c r="CU142" i="44"/>
  <c r="BU215" i="44"/>
  <c r="CK215" i="44"/>
  <c r="DA215" i="44"/>
  <c r="BW155" i="44"/>
  <c r="CM155" i="44"/>
  <c r="DC155" i="44"/>
  <c r="BX80" i="44"/>
  <c r="CN80" i="44"/>
  <c r="DD80" i="44"/>
  <c r="BS219" i="89"/>
  <c r="CI219" i="89"/>
  <c r="CY219" i="89"/>
  <c r="BT219" i="89"/>
  <c r="CJ219" i="89"/>
  <c r="CZ219" i="89"/>
  <c r="BP45" i="89"/>
  <c r="CF45" i="89"/>
  <c r="CV45" i="89"/>
  <c r="BU166" i="89"/>
  <c r="CK166" i="89"/>
  <c r="DA166" i="89"/>
  <c r="BU102" i="89"/>
  <c r="CK102" i="89"/>
  <c r="DA102" i="89"/>
  <c r="BV121" i="89"/>
  <c r="CL121" i="89"/>
  <c r="DB121" i="89"/>
  <c r="BO117" i="89"/>
  <c r="CE117" i="89"/>
  <c r="CU117" i="89"/>
  <c r="BX121" i="89"/>
  <c r="CN121" i="89"/>
  <c r="DD121" i="89"/>
  <c r="BO68" i="90"/>
  <c r="CE68" i="90"/>
  <c r="CU68" i="90"/>
  <c r="BW196" i="90"/>
  <c r="CM196" i="90"/>
  <c r="DC196" i="90"/>
  <c r="BW44" i="90"/>
  <c r="CM44" i="90"/>
  <c r="DC44" i="90"/>
  <c r="BP47" i="90"/>
  <c r="CF47" i="90"/>
  <c r="CV47" i="90"/>
  <c r="BX57" i="90"/>
  <c r="CN57" i="90"/>
  <c r="DD57" i="90"/>
  <c r="CH223" i="90"/>
  <c r="CX223" i="90"/>
  <c r="BR223" i="90"/>
  <c r="BV137" i="44"/>
  <c r="CL137" i="44"/>
  <c r="DB137" i="44"/>
  <c r="BO181" i="44"/>
  <c r="CE181" i="44"/>
  <c r="CU181" i="44"/>
  <c r="BO101" i="44"/>
  <c r="CE101" i="44"/>
  <c r="CU101" i="44"/>
  <c r="BU157" i="44"/>
  <c r="CK157" i="44"/>
  <c r="DA157" i="44"/>
  <c r="BW30" i="44"/>
  <c r="CM30" i="44"/>
  <c r="DC30" i="44"/>
  <c r="BW146" i="44"/>
  <c r="CM146" i="44"/>
  <c r="DC146" i="44"/>
  <c r="BR220" i="44"/>
  <c r="CH220" i="44"/>
  <c r="CX220" i="44"/>
  <c r="BS226" i="89"/>
  <c r="CI226" i="89"/>
  <c r="CY226" i="89"/>
  <c r="BP69" i="89"/>
  <c r="CF69" i="89"/>
  <c r="CV69" i="89"/>
  <c r="BU157" i="89"/>
  <c r="CK157" i="89"/>
  <c r="DA157" i="89"/>
  <c r="CK84" i="89"/>
  <c r="DA84" i="89"/>
  <c r="BU84" i="89"/>
  <c r="CK45" i="89"/>
  <c r="BU45" i="89"/>
  <c r="DA45" i="89"/>
  <c r="BV97" i="89"/>
  <c r="CL97" i="89"/>
  <c r="DB97" i="89"/>
  <c r="BO151" i="90"/>
  <c r="CE151" i="90"/>
  <c r="CU151" i="90"/>
  <c r="BW187" i="90"/>
  <c r="CM187" i="90"/>
  <c r="DC187" i="90"/>
  <c r="BP164" i="90"/>
  <c r="CF164" i="90"/>
  <c r="CV164" i="90"/>
  <c r="BP46" i="90"/>
  <c r="CF46" i="90"/>
  <c r="CV46" i="90"/>
  <c r="BX56" i="90"/>
  <c r="CN56" i="90"/>
  <c r="DD56" i="90"/>
  <c r="BY137" i="90"/>
  <c r="CO137" i="90"/>
  <c r="DE137" i="90"/>
  <c r="CX143" i="90"/>
  <c r="BR143" i="90"/>
  <c r="CH143" i="90"/>
  <c r="BV170" i="44"/>
  <c r="CL170" i="44"/>
  <c r="DB170" i="44"/>
  <c r="BV107" i="44"/>
  <c r="CL107" i="44"/>
  <c r="DB107" i="44"/>
  <c r="BO148" i="44"/>
  <c r="CE148" i="44"/>
  <c r="CU148" i="44"/>
  <c r="BU197" i="44"/>
  <c r="CK197" i="44"/>
  <c r="DA197" i="44"/>
  <c r="BP72" i="44"/>
  <c r="CF72" i="44"/>
  <c r="CV72" i="44"/>
  <c r="BW161" i="44"/>
  <c r="CM161" i="44"/>
  <c r="DC161" i="44"/>
  <c r="BS185" i="89"/>
  <c r="CI185" i="89"/>
  <c r="CY185" i="89"/>
  <c r="BT177" i="89"/>
  <c r="CJ177" i="89"/>
  <c r="CZ177" i="89"/>
  <c r="BU188" i="89"/>
  <c r="CK188" i="89"/>
  <c r="DA188" i="89"/>
  <c r="BU123" i="89"/>
  <c r="CK123" i="89"/>
  <c r="DA123" i="89"/>
  <c r="CK59" i="89"/>
  <c r="DA59" i="89"/>
  <c r="BU59" i="89"/>
  <c r="BV176" i="89"/>
  <c r="CL176" i="89"/>
  <c r="DB176" i="89"/>
  <c r="BO42" i="90"/>
  <c r="CE42" i="90"/>
  <c r="CU42" i="90"/>
  <c r="BW50" i="90"/>
  <c r="CM50" i="90"/>
  <c r="DC50" i="90"/>
  <c r="CV112" i="90"/>
  <c r="CF112" i="90"/>
  <c r="BP112" i="90"/>
  <c r="BX171" i="90"/>
  <c r="CN171" i="90"/>
  <c r="DD171" i="90"/>
  <c r="BX39" i="90"/>
  <c r="CN39" i="90"/>
  <c r="DD39" i="90"/>
  <c r="BV169" i="44"/>
  <c r="CL169" i="44"/>
  <c r="DB169" i="44"/>
  <c r="BV106" i="44"/>
  <c r="CL106" i="44"/>
  <c r="DB106" i="44"/>
  <c r="BO139" i="44"/>
  <c r="CU139" i="44"/>
  <c r="CE139" i="44"/>
  <c r="DA101" i="44"/>
  <c r="BU101" i="44"/>
  <c r="CK101" i="44"/>
  <c r="BW160" i="44"/>
  <c r="CM160" i="44"/>
  <c r="DC160" i="44"/>
  <c r="L9" i="53"/>
  <c r="L11" i="53" s="1"/>
  <c r="L13" i="53" s="1"/>
  <c r="BS89" i="44"/>
  <c r="CI89" i="44"/>
  <c r="CY89" i="44"/>
  <c r="BS200" i="89"/>
  <c r="CI200" i="89"/>
  <c r="CY200" i="89"/>
  <c r="BT224" i="89"/>
  <c r="CJ224" i="89"/>
  <c r="CZ224" i="89"/>
  <c r="BU211" i="89"/>
  <c r="CK211" i="89"/>
  <c r="DA211" i="89"/>
  <c r="BU147" i="89"/>
  <c r="CK147" i="89"/>
  <c r="DA147" i="89"/>
  <c r="CK82" i="89"/>
  <c r="DA82" i="89"/>
  <c r="BU82" i="89"/>
  <c r="BV175" i="89"/>
  <c r="CL175" i="89"/>
  <c r="DB175" i="89"/>
  <c r="BO193" i="90"/>
  <c r="CE193" i="90"/>
  <c r="CU193" i="90"/>
  <c r="BO41" i="90"/>
  <c r="CE41" i="90"/>
  <c r="CU41" i="90"/>
  <c r="BW74" i="90"/>
  <c r="CM74" i="90"/>
  <c r="DC74" i="90"/>
  <c r="BP162" i="90"/>
  <c r="CF162" i="90"/>
  <c r="CV162" i="90"/>
  <c r="BP36" i="90"/>
  <c r="CF36" i="90"/>
  <c r="CV36" i="90"/>
  <c r="BX54" i="90"/>
  <c r="CN54" i="90"/>
  <c r="DD54" i="90"/>
  <c r="BZ154" i="90"/>
  <c r="CP154" i="90"/>
  <c r="DF154" i="90"/>
  <c r="BV144" i="44"/>
  <c r="CL144" i="44"/>
  <c r="DB144" i="44"/>
  <c r="BO170" i="44"/>
  <c r="CE170" i="44"/>
  <c r="CU170" i="44"/>
  <c r="BV57" i="44"/>
  <c r="CL57" i="44"/>
  <c r="DB57" i="44"/>
  <c r="BV59" i="44"/>
  <c r="CL59" i="44"/>
  <c r="DB59" i="44"/>
  <c r="BW159" i="44"/>
  <c r="CM159" i="44"/>
  <c r="DC159" i="44"/>
  <c r="BS199" i="89"/>
  <c r="CI199" i="89"/>
  <c r="CY199" i="89"/>
  <c r="BU170" i="89"/>
  <c r="CK170" i="89"/>
  <c r="DA170" i="89"/>
  <c r="BU106" i="89"/>
  <c r="CK106" i="89"/>
  <c r="DA106" i="89"/>
  <c r="BV182" i="89"/>
  <c r="CL182" i="89"/>
  <c r="DB182" i="89"/>
  <c r="BO192" i="90"/>
  <c r="CE192" i="90"/>
  <c r="CU192" i="90"/>
  <c r="BW56" i="90"/>
  <c r="CM56" i="90"/>
  <c r="DC56" i="90"/>
  <c r="BP43" i="90"/>
  <c r="CF43" i="90"/>
  <c r="CV43" i="90"/>
  <c r="BX60" i="90"/>
  <c r="CN60" i="90"/>
  <c r="DD60" i="90"/>
  <c r="BY134" i="90"/>
  <c r="CO134" i="90"/>
  <c r="DE134" i="90"/>
  <c r="DF143" i="90"/>
  <c r="CP143" i="90"/>
  <c r="BZ143" i="90"/>
  <c r="O9" i="53"/>
  <c r="O11" i="53" s="1"/>
  <c r="O14" i="53" s="1"/>
  <c r="BV190" i="44"/>
  <c r="CL190" i="44"/>
  <c r="DB190" i="44"/>
  <c r="BV127" i="44"/>
  <c r="CL127" i="44"/>
  <c r="DB127" i="44"/>
  <c r="BO152" i="44"/>
  <c r="CE152" i="44"/>
  <c r="CU152" i="44"/>
  <c r="BV54" i="44"/>
  <c r="CL54" i="44"/>
  <c r="DB54" i="44"/>
  <c r="BP176" i="44"/>
  <c r="CF176" i="44"/>
  <c r="CV176" i="44"/>
  <c r="BW189" i="44"/>
  <c r="CM189" i="44"/>
  <c r="DC189" i="44"/>
  <c r="BW109" i="44"/>
  <c r="CM109" i="44"/>
  <c r="DC109" i="44"/>
  <c r="BT221" i="89"/>
  <c r="CJ221" i="89"/>
  <c r="CZ221" i="89"/>
  <c r="BU200" i="89"/>
  <c r="CK200" i="89"/>
  <c r="DA200" i="89"/>
  <c r="BU135" i="89"/>
  <c r="CK135" i="89"/>
  <c r="DA135" i="89"/>
  <c r="CK63" i="89"/>
  <c r="DA63" i="89"/>
  <c r="BU63" i="89"/>
  <c r="BV123" i="89"/>
  <c r="CL123" i="89"/>
  <c r="DB123" i="89"/>
  <c r="BO70" i="90"/>
  <c r="CE70" i="90"/>
  <c r="CU70" i="90"/>
  <c r="BW224" i="90"/>
  <c r="DC224" i="90"/>
  <c r="CM224" i="90"/>
  <c r="BW63" i="90"/>
  <c r="CM63" i="90"/>
  <c r="DC63" i="90"/>
  <c r="BP57" i="90"/>
  <c r="CF57" i="90"/>
  <c r="CV57" i="90"/>
  <c r="BX66" i="90"/>
  <c r="CN66" i="90"/>
  <c r="DD66" i="90"/>
  <c r="BV172" i="44"/>
  <c r="CL172" i="44"/>
  <c r="DB172" i="44"/>
  <c r="BV77" i="44"/>
  <c r="CL77" i="44"/>
  <c r="DB77" i="44"/>
  <c r="BO118" i="44"/>
  <c r="CE118" i="44"/>
  <c r="CU118" i="44"/>
  <c r="BU207" i="44"/>
  <c r="CK207" i="44"/>
  <c r="DA207" i="44"/>
  <c r="BP136" i="44"/>
  <c r="CF136" i="44"/>
  <c r="CV136" i="44"/>
  <c r="BW147" i="44"/>
  <c r="CM147" i="44"/>
  <c r="DC147" i="44"/>
  <c r="CX45" i="44"/>
  <c r="BR45" i="44"/>
  <c r="CH45" i="44"/>
  <c r="BX72" i="44"/>
  <c r="CN72" i="44"/>
  <c r="DD72" i="44"/>
  <c r="BS211" i="89"/>
  <c r="CI211" i="89"/>
  <c r="CY211" i="89"/>
  <c r="BT187" i="89"/>
  <c r="CJ187" i="89"/>
  <c r="CZ187" i="89"/>
  <c r="BU222" i="89"/>
  <c r="CK222" i="89"/>
  <c r="DA222" i="89"/>
  <c r="BU158" i="89"/>
  <c r="CK158" i="89"/>
  <c r="DA158" i="89"/>
  <c r="BU94" i="89"/>
  <c r="CK94" i="89"/>
  <c r="DA94" i="89"/>
  <c r="BV142" i="89"/>
  <c r="CL142" i="89"/>
  <c r="DB142" i="89"/>
  <c r="BX113" i="89"/>
  <c r="CN113" i="89"/>
  <c r="DD113" i="89"/>
  <c r="BO212" i="90"/>
  <c r="CE212" i="90"/>
  <c r="CU212" i="90"/>
  <c r="BO60" i="90"/>
  <c r="CE60" i="90"/>
  <c r="CU60" i="90"/>
  <c r="BW188" i="90"/>
  <c r="CM188" i="90"/>
  <c r="DC188" i="90"/>
  <c r="BW36" i="90"/>
  <c r="CM36" i="90"/>
  <c r="DC36" i="90"/>
  <c r="BP221" i="90"/>
  <c r="CF221" i="90"/>
  <c r="CV221" i="90"/>
  <c r="BP39" i="90"/>
  <c r="CF39" i="90"/>
  <c r="CV39" i="90"/>
  <c r="BX49" i="90"/>
  <c r="CN49" i="90"/>
  <c r="DD49" i="90"/>
  <c r="BR144" i="90"/>
  <c r="CH144" i="90"/>
  <c r="CX144" i="90"/>
  <c r="BV132" i="44"/>
  <c r="CL132" i="44"/>
  <c r="DB132" i="44"/>
  <c r="BO173" i="44"/>
  <c r="CE173" i="44"/>
  <c r="CU173" i="44"/>
  <c r="Q1" i="53"/>
  <c r="C9" i="53"/>
  <c r="C11" i="53" s="1"/>
  <c r="C14" i="53" s="1"/>
  <c r="R1" i="53"/>
  <c r="BU97" i="44"/>
  <c r="DA97" i="44"/>
  <c r="CK97" i="44"/>
  <c r="BV62" i="44"/>
  <c r="CL62" i="44"/>
  <c r="DB62" i="44"/>
  <c r="BW114" i="44"/>
  <c r="CM114" i="44"/>
  <c r="DC114" i="44"/>
  <c r="BR212" i="44"/>
  <c r="CH212" i="44"/>
  <c r="CX212" i="44"/>
  <c r="BS218" i="89"/>
  <c r="CI218" i="89"/>
  <c r="CY218" i="89"/>
  <c r="BT226" i="89"/>
  <c r="CJ226" i="89"/>
  <c r="CZ226" i="89"/>
  <c r="BU221" i="89"/>
  <c r="CK221" i="89"/>
  <c r="DA221" i="89"/>
  <c r="BU149" i="89"/>
  <c r="CK149" i="89"/>
  <c r="DA149" i="89"/>
  <c r="CK76" i="89"/>
  <c r="DA76" i="89"/>
  <c r="BU76" i="89"/>
  <c r="BV217" i="89"/>
  <c r="CL217" i="89"/>
  <c r="DB217" i="89"/>
  <c r="BV89" i="89"/>
  <c r="CL89" i="89"/>
  <c r="DB89" i="89"/>
  <c r="CM213" i="89"/>
  <c r="BW213" i="89"/>
  <c r="DC213" i="89"/>
  <c r="BO75" i="90"/>
  <c r="CE75" i="90"/>
  <c r="CU75" i="90"/>
  <c r="BW172" i="90"/>
  <c r="CM172" i="90"/>
  <c r="DC172" i="90"/>
  <c r="CF124" i="90"/>
  <c r="BP124" i="90"/>
  <c r="CV124" i="90"/>
  <c r="BP38" i="90"/>
  <c r="CF38" i="90"/>
  <c r="CV38" i="90"/>
  <c r="BX48" i="90"/>
  <c r="CN48" i="90"/>
  <c r="DD48" i="90"/>
  <c r="CO114" i="90"/>
  <c r="DE114" i="90"/>
  <c r="BY114" i="90"/>
  <c r="BR147" i="90"/>
  <c r="CH147" i="90"/>
  <c r="CX147" i="90"/>
  <c r="BV162" i="44"/>
  <c r="CL162" i="44"/>
  <c r="DB162" i="44"/>
  <c r="BV98" i="44"/>
  <c r="CL98" i="44"/>
  <c r="DB98" i="44"/>
  <c r="BO140" i="44"/>
  <c r="CE140" i="44"/>
  <c r="CU140" i="44"/>
  <c r="BU158" i="44"/>
  <c r="CK158" i="44"/>
  <c r="DA158" i="44"/>
  <c r="BP64" i="44"/>
  <c r="CF64" i="44"/>
  <c r="CV64" i="44"/>
  <c r="BW153" i="44"/>
  <c r="CM153" i="44"/>
  <c r="DC153" i="44"/>
  <c r="BS177" i="89"/>
  <c r="CI177" i="89"/>
  <c r="CY177" i="89"/>
  <c r="BT169" i="89"/>
  <c r="CJ169" i="89"/>
  <c r="CZ169" i="89"/>
  <c r="BU180" i="89"/>
  <c r="CK180" i="89"/>
  <c r="DA180" i="89"/>
  <c r="BU116" i="89"/>
  <c r="CK116" i="89"/>
  <c r="DA116" i="89"/>
  <c r="CK51" i="89"/>
  <c r="DA51" i="89"/>
  <c r="BU51" i="89"/>
  <c r="BV168" i="89"/>
  <c r="CL168" i="89"/>
  <c r="DB168" i="89"/>
  <c r="BO43" i="89"/>
  <c r="CU43" i="89"/>
  <c r="CE43" i="89"/>
  <c r="BO194" i="90"/>
  <c r="CE194" i="90"/>
  <c r="CU194" i="90"/>
  <c r="BO34" i="90"/>
  <c r="CE34" i="90"/>
  <c r="CU34" i="90"/>
  <c r="BW42" i="90"/>
  <c r="CM42" i="90"/>
  <c r="DC42" i="90"/>
  <c r="CF84" i="90"/>
  <c r="CV84" i="90"/>
  <c r="BP84" i="90"/>
  <c r="BX163" i="90"/>
  <c r="CN163" i="90"/>
  <c r="DD163" i="90"/>
  <c r="BV41" i="90"/>
  <c r="CL41" i="90"/>
  <c r="DB41" i="90"/>
  <c r="CR228" i="44"/>
  <c r="BV161" i="44"/>
  <c r="CL161" i="44"/>
  <c r="DB161" i="44"/>
  <c r="BV97" i="44"/>
  <c r="CL97" i="44"/>
  <c r="DB97" i="44"/>
  <c r="BO115" i="44"/>
  <c r="CE115" i="44"/>
  <c r="CU115" i="44"/>
  <c r="BU150" i="44"/>
  <c r="CK150" i="44"/>
  <c r="DA150" i="44"/>
  <c r="BW152" i="44"/>
  <c r="CM152" i="44"/>
  <c r="DC152" i="44"/>
  <c r="BS81" i="44"/>
  <c r="CI81" i="44"/>
  <c r="CY81" i="44"/>
  <c r="BS196" i="89"/>
  <c r="CI196" i="89"/>
  <c r="CY196" i="89"/>
  <c r="BT184" i="89"/>
  <c r="CJ184" i="89"/>
  <c r="CZ184" i="89"/>
  <c r="BU203" i="89"/>
  <c r="CK203" i="89"/>
  <c r="DA203" i="89"/>
  <c r="BU138" i="89"/>
  <c r="CK138" i="89"/>
  <c r="DA138" i="89"/>
  <c r="CK74" i="89"/>
  <c r="DA74" i="89"/>
  <c r="BU74" i="89"/>
  <c r="BV167" i="89"/>
  <c r="CL167" i="89"/>
  <c r="DB167" i="89"/>
  <c r="BO185" i="90"/>
  <c r="CU185" i="90"/>
  <c r="CE185" i="90"/>
  <c r="BW66" i="90"/>
  <c r="CM66" i="90"/>
  <c r="DC66" i="90"/>
  <c r="BP130" i="90"/>
  <c r="CF130" i="90"/>
  <c r="CV130" i="90"/>
  <c r="CN198" i="90"/>
  <c r="DD198" i="90"/>
  <c r="BX198" i="90"/>
  <c r="BX46" i="90"/>
  <c r="CN46" i="90"/>
  <c r="DD46" i="90"/>
  <c r="BY206" i="90"/>
  <c r="CO206" i="90"/>
  <c r="DE206" i="90"/>
  <c r="BZ149" i="90"/>
  <c r="CP149" i="90"/>
  <c r="DF149" i="90"/>
  <c r="DH228" i="44"/>
  <c r="CL193" i="44"/>
  <c r="DB193" i="44"/>
  <c r="BV193" i="44"/>
  <c r="BV129" i="44"/>
  <c r="CL129" i="44"/>
  <c r="DB129" i="44"/>
  <c r="BO162" i="44"/>
  <c r="CE162" i="44"/>
  <c r="CU162" i="44"/>
  <c r="BV74" i="44"/>
  <c r="CL74" i="44"/>
  <c r="DB74" i="44"/>
  <c r="BO33" i="44"/>
  <c r="CE33" i="44"/>
  <c r="CU33" i="44"/>
  <c r="BW151" i="44"/>
  <c r="CM151" i="44"/>
  <c r="DC151" i="44"/>
  <c r="G14" i="53"/>
  <c r="G9" i="53"/>
  <c r="G11" i="53" s="1"/>
  <c r="G13" i="53" s="1"/>
  <c r="BS194" i="89"/>
  <c r="CI194" i="89"/>
  <c r="CY194" i="89"/>
  <c r="BP40" i="89"/>
  <c r="CF40" i="89"/>
  <c r="CV40" i="89"/>
  <c r="BU162" i="89"/>
  <c r="CK162" i="89"/>
  <c r="DA162" i="89"/>
  <c r="BU98" i="89"/>
  <c r="CK98" i="89"/>
  <c r="DA98" i="89"/>
  <c r="BV174" i="89"/>
  <c r="CL174" i="89"/>
  <c r="DB174" i="89"/>
  <c r="BR157" i="89"/>
  <c r="CH157" i="89"/>
  <c r="CX157" i="89"/>
  <c r="BO168" i="90"/>
  <c r="CE168" i="90"/>
  <c r="CU168" i="90"/>
  <c r="BW48" i="90"/>
  <c r="CM48" i="90"/>
  <c r="DC48" i="90"/>
  <c r="CF195" i="90"/>
  <c r="BP195" i="90"/>
  <c r="CV195" i="90"/>
  <c r="BP35" i="90"/>
  <c r="CF35" i="90"/>
  <c r="CV35" i="90"/>
  <c r="BX53" i="90"/>
  <c r="CN53" i="90"/>
  <c r="DD53" i="90"/>
  <c r="BR158" i="90"/>
  <c r="CX158" i="90"/>
  <c r="CH158" i="90"/>
  <c r="N9" i="53"/>
  <c r="N11" i="53" s="1"/>
  <c r="N14" i="53" s="1"/>
  <c r="BT190" i="89"/>
  <c r="CJ190" i="89"/>
  <c r="CZ190" i="89"/>
  <c r="BO142" i="90"/>
  <c r="CE142" i="90"/>
  <c r="CU142" i="90"/>
  <c r="BV182" i="44"/>
  <c r="CL182" i="44"/>
  <c r="DB182" i="44"/>
  <c r="BV119" i="44"/>
  <c r="CL119" i="44"/>
  <c r="DB119" i="44"/>
  <c r="BO144" i="44"/>
  <c r="CE144" i="44"/>
  <c r="CU144" i="44"/>
  <c r="BP168" i="44"/>
  <c r="CF168" i="44"/>
  <c r="CV168" i="44"/>
  <c r="BW181" i="44"/>
  <c r="CM181" i="44"/>
  <c r="DC181" i="44"/>
  <c r="BW101" i="44"/>
  <c r="CM101" i="44"/>
  <c r="DC101" i="44"/>
  <c r="BS221" i="89"/>
  <c r="CI221" i="89"/>
  <c r="CY221" i="89"/>
  <c r="BT189" i="89"/>
  <c r="CJ189" i="89"/>
  <c r="CZ189" i="89"/>
  <c r="BU192" i="89"/>
  <c r="CK192" i="89"/>
  <c r="DA192" i="89"/>
  <c r="BU127" i="89"/>
  <c r="CK127" i="89"/>
  <c r="DA127" i="89"/>
  <c r="CK55" i="89"/>
  <c r="DA55" i="89"/>
  <c r="BU55" i="89"/>
  <c r="BV115" i="89"/>
  <c r="CL115" i="89"/>
  <c r="DB115" i="89"/>
  <c r="BO62" i="90"/>
  <c r="CE62" i="90"/>
  <c r="CU62" i="90"/>
  <c r="CM210" i="90"/>
  <c r="DC210" i="90"/>
  <c r="BW210" i="90"/>
  <c r="BP49" i="90"/>
  <c r="CF49" i="90"/>
  <c r="CV49" i="90"/>
  <c r="BX51" i="90"/>
  <c r="CN51" i="90"/>
  <c r="DD51" i="90"/>
  <c r="BR154" i="90"/>
  <c r="CX154" i="90"/>
  <c r="CH154" i="90"/>
  <c r="BR33" i="90"/>
  <c r="CH33" i="90"/>
  <c r="CX33" i="90"/>
  <c r="BV200" i="90"/>
  <c r="DB200" i="90"/>
  <c r="CL200" i="90"/>
  <c r="BV88" i="90"/>
  <c r="CL88" i="90"/>
  <c r="DB88" i="90"/>
  <c r="BV164" i="44"/>
  <c r="CL164" i="44"/>
  <c r="DB164" i="44"/>
  <c r="BO190" i="44"/>
  <c r="CE190" i="44"/>
  <c r="CU190" i="44"/>
  <c r="BO110" i="44"/>
  <c r="CE110" i="44"/>
  <c r="CU110" i="44"/>
  <c r="BU199" i="44"/>
  <c r="CK199" i="44"/>
  <c r="DA199" i="44"/>
  <c r="BP128" i="44"/>
  <c r="CF128" i="44"/>
  <c r="CV128" i="44"/>
  <c r="BW139" i="44"/>
  <c r="DC139" i="44"/>
  <c r="CM139" i="44"/>
  <c r="BZ221" i="44"/>
  <c r="CP221" i="44"/>
  <c r="DF221" i="44"/>
  <c r="BX64" i="44"/>
  <c r="CN64" i="44"/>
  <c r="DD64" i="44"/>
  <c r="BS203" i="89"/>
  <c r="CI203" i="89"/>
  <c r="CY203" i="89"/>
  <c r="BT179" i="89"/>
  <c r="CJ179" i="89"/>
  <c r="CZ179" i="89"/>
  <c r="BU215" i="89"/>
  <c r="DA215" i="89"/>
  <c r="CK215" i="89"/>
  <c r="BU150" i="89"/>
  <c r="CK150" i="89"/>
  <c r="DA150" i="89"/>
  <c r="CK85" i="89"/>
  <c r="DA85" i="89"/>
  <c r="BU85" i="89"/>
  <c r="BV98" i="89"/>
  <c r="CL98" i="89"/>
  <c r="DB98" i="89"/>
  <c r="BO188" i="90"/>
  <c r="CE188" i="90"/>
  <c r="CU188" i="90"/>
  <c r="BO52" i="90"/>
  <c r="CE52" i="90"/>
  <c r="CU52" i="90"/>
  <c r="BW165" i="90"/>
  <c r="CM165" i="90"/>
  <c r="DC165" i="90"/>
  <c r="BP191" i="90"/>
  <c r="CF191" i="90"/>
  <c r="CV191" i="90"/>
  <c r="BX192" i="90"/>
  <c r="CN192" i="90"/>
  <c r="DD192" i="90"/>
  <c r="BX41" i="90"/>
  <c r="CN41" i="90"/>
  <c r="DD41" i="90"/>
  <c r="BR145" i="90"/>
  <c r="CH145" i="90"/>
  <c r="CX145" i="90"/>
  <c r="BT159" i="90"/>
  <c r="CJ159" i="90"/>
  <c r="CZ159" i="90"/>
  <c r="DD217" i="90"/>
  <c r="BX217" i="90"/>
  <c r="CN217" i="90"/>
  <c r="BV124" i="44"/>
  <c r="CL124" i="44"/>
  <c r="DB124" i="44"/>
  <c r="BO165" i="44"/>
  <c r="CE165" i="44"/>
  <c r="CU165" i="44"/>
  <c r="BW38" i="44"/>
  <c r="CM38" i="44"/>
  <c r="DC38" i="44"/>
  <c r="BW106" i="44"/>
  <c r="CM106" i="44"/>
  <c r="DC106" i="44"/>
  <c r="BR204" i="44"/>
  <c r="CH204" i="44"/>
  <c r="CX204" i="44"/>
  <c r="BX184" i="44"/>
  <c r="CN184" i="44"/>
  <c r="DD184" i="44"/>
  <c r="BS210" i="89"/>
  <c r="CI210" i="89"/>
  <c r="CY210" i="89"/>
  <c r="BT218" i="89"/>
  <c r="CJ218" i="89"/>
  <c r="CZ218" i="89"/>
  <c r="BU205" i="89"/>
  <c r="CK205" i="89"/>
  <c r="DA205" i="89"/>
  <c r="BU140" i="89"/>
  <c r="CK140" i="89"/>
  <c r="DA140" i="89"/>
  <c r="CK68" i="89"/>
  <c r="DA68" i="89"/>
  <c r="BU68" i="89"/>
  <c r="BV177" i="89"/>
  <c r="CL177" i="89"/>
  <c r="DB177" i="89"/>
  <c r="BO67" i="90"/>
  <c r="CE67" i="90"/>
  <c r="CU67" i="90"/>
  <c r="BO35" i="90"/>
  <c r="CE35" i="90"/>
  <c r="CU35" i="90"/>
  <c r="BW164" i="90"/>
  <c r="CM164" i="90"/>
  <c r="DC164" i="90"/>
  <c r="CS228" i="90"/>
  <c r="CS229" i="90"/>
  <c r="BP117" i="90"/>
  <c r="CF117" i="90"/>
  <c r="CV117" i="90"/>
  <c r="BX191" i="90"/>
  <c r="CN191" i="90"/>
  <c r="DD191" i="90"/>
  <c r="BX40" i="90"/>
  <c r="CN40" i="90"/>
  <c r="DD40" i="90"/>
  <c r="BP27" i="90"/>
  <c r="CF27" i="90"/>
  <c r="CV27" i="90"/>
  <c r="BZ194" i="90"/>
  <c r="CP194" i="90"/>
  <c r="DF194" i="90"/>
  <c r="BV154" i="44"/>
  <c r="CL154" i="44"/>
  <c r="DB154" i="44"/>
  <c r="BV75" i="44"/>
  <c r="CL75" i="44"/>
  <c r="DB75" i="44"/>
  <c r="BO116" i="44"/>
  <c r="CE116" i="44"/>
  <c r="CU116" i="44"/>
  <c r="BU159" i="44"/>
  <c r="CK159" i="44"/>
  <c r="DA159" i="44"/>
  <c r="BP56" i="44"/>
  <c r="CF56" i="44"/>
  <c r="CV56" i="44"/>
  <c r="BW145" i="44"/>
  <c r="CM145" i="44"/>
  <c r="DC145" i="44"/>
  <c r="N9" i="54"/>
  <c r="N11" i="54" s="1"/>
  <c r="N13" i="54" s="1"/>
  <c r="BS105" i="89"/>
  <c r="CI105" i="89"/>
  <c r="CY105" i="89"/>
  <c r="BT166" i="89"/>
  <c r="CZ166" i="89"/>
  <c r="CJ166" i="89"/>
  <c r="BU172" i="89"/>
  <c r="CK172" i="89"/>
  <c r="DA172" i="89"/>
  <c r="BU108" i="89"/>
  <c r="CK108" i="89"/>
  <c r="DA108" i="89"/>
  <c r="BV135" i="89"/>
  <c r="CL135" i="89"/>
  <c r="DB135" i="89"/>
  <c r="BO35" i="89"/>
  <c r="CU35" i="89"/>
  <c r="CE35" i="89"/>
  <c r="CN33" i="89"/>
  <c r="DD33" i="89"/>
  <c r="BX33" i="89"/>
  <c r="BO186" i="90"/>
  <c r="CE186" i="90"/>
  <c r="CU186" i="90"/>
  <c r="BW211" i="90"/>
  <c r="CM211" i="90"/>
  <c r="DC211" i="90"/>
  <c r="BW34" i="90"/>
  <c r="CM34" i="90"/>
  <c r="DC34" i="90"/>
  <c r="BP68" i="90"/>
  <c r="CF68" i="90"/>
  <c r="CV68" i="90"/>
  <c r="BX126" i="90"/>
  <c r="CN126" i="90"/>
  <c r="DD126" i="90"/>
  <c r="BY225" i="90"/>
  <c r="CO225" i="90"/>
  <c r="DE225" i="90"/>
  <c r="CH222" i="90"/>
  <c r="BR222" i="90"/>
  <c r="CX222" i="90"/>
  <c r="BT215" i="90"/>
  <c r="CJ215" i="90"/>
  <c r="CZ215" i="90"/>
  <c r="BV153" i="44"/>
  <c r="CL153" i="44"/>
  <c r="DB153" i="44"/>
  <c r="BO187" i="44"/>
  <c r="CE187" i="44"/>
  <c r="CU187" i="44"/>
  <c r="BO107" i="44"/>
  <c r="CE107" i="44"/>
  <c r="CU107" i="44"/>
  <c r="BU151" i="44"/>
  <c r="CK151" i="44"/>
  <c r="DA151" i="44"/>
  <c r="BW144" i="44"/>
  <c r="CM144" i="44"/>
  <c r="DC144" i="44"/>
  <c r="BS73" i="44"/>
  <c r="CI73" i="44"/>
  <c r="CY73" i="44"/>
  <c r="BS184" i="89"/>
  <c r="CI184" i="89"/>
  <c r="CY184" i="89"/>
  <c r="BT176" i="89"/>
  <c r="CJ176" i="89"/>
  <c r="CZ176" i="89"/>
  <c r="BU195" i="89"/>
  <c r="CK195" i="89"/>
  <c r="DA195" i="89"/>
  <c r="BU130" i="89"/>
  <c r="CK130" i="89"/>
  <c r="DA130" i="89"/>
  <c r="CK66" i="89"/>
  <c r="DA66" i="89"/>
  <c r="BU66" i="89"/>
  <c r="BV134" i="89"/>
  <c r="CL134" i="89"/>
  <c r="DB134" i="89"/>
  <c r="BZ84" i="89"/>
  <c r="CP84" i="89"/>
  <c r="DF84" i="89"/>
  <c r="BO169" i="90"/>
  <c r="CE169" i="90"/>
  <c r="CU169" i="90"/>
  <c r="BW49" i="90"/>
  <c r="CM49" i="90"/>
  <c r="DC49" i="90"/>
  <c r="CV139" i="90"/>
  <c r="CF139" i="90"/>
  <c r="BP139" i="90"/>
  <c r="BX194" i="90"/>
  <c r="CN194" i="90"/>
  <c r="DD194" i="90"/>
  <c r="BX38" i="90"/>
  <c r="CN38" i="90"/>
  <c r="DD38" i="90"/>
  <c r="BY193" i="90"/>
  <c r="CO193" i="90"/>
  <c r="DE193" i="90"/>
  <c r="BZ148" i="90"/>
  <c r="CP148" i="90"/>
  <c r="DF148" i="90"/>
  <c r="BV184" i="44"/>
  <c r="CL184" i="44"/>
  <c r="DB184" i="44"/>
  <c r="BV121" i="44"/>
  <c r="CL121" i="44"/>
  <c r="DB121" i="44"/>
  <c r="BO154" i="44"/>
  <c r="CE154" i="44"/>
  <c r="CU154" i="44"/>
  <c r="BU211" i="44"/>
  <c r="CK211" i="44"/>
  <c r="DA211" i="44"/>
  <c r="BW143" i="44"/>
  <c r="CM143" i="44"/>
  <c r="DC143" i="44"/>
  <c r="BS183" i="89"/>
  <c r="CI183" i="89"/>
  <c r="CY183" i="89"/>
  <c r="BT223" i="89"/>
  <c r="CJ223" i="89"/>
  <c r="CZ223" i="89"/>
  <c r="BU218" i="89"/>
  <c r="CK218" i="89"/>
  <c r="DA218" i="89"/>
  <c r="BU154" i="89"/>
  <c r="CK154" i="89"/>
  <c r="DA154" i="89"/>
  <c r="BU90" i="89"/>
  <c r="CK90" i="89"/>
  <c r="DA90" i="89"/>
  <c r="BV166" i="89"/>
  <c r="CL166" i="89"/>
  <c r="DB166" i="89"/>
  <c r="CK38" i="89"/>
  <c r="BU38" i="89"/>
  <c r="DA38" i="89"/>
  <c r="BR149" i="89"/>
  <c r="CH149" i="89"/>
  <c r="CX149" i="89"/>
  <c r="BO80" i="90"/>
  <c r="CE80" i="90"/>
  <c r="CU80" i="90"/>
  <c r="BW193" i="90"/>
  <c r="CM193" i="90"/>
  <c r="DC193" i="90"/>
  <c r="BW40" i="90"/>
  <c r="CM40" i="90"/>
  <c r="DC40" i="90"/>
  <c r="BP169" i="90"/>
  <c r="CF169" i="90"/>
  <c r="CV169" i="90"/>
  <c r="BX212" i="90"/>
  <c r="CN212" i="90"/>
  <c r="DD212" i="90"/>
  <c r="BX45" i="90"/>
  <c r="CN45" i="90"/>
  <c r="DD45" i="90"/>
  <c r="BR150" i="90"/>
  <c r="CH150" i="90"/>
  <c r="CX150" i="90"/>
  <c r="J9" i="53"/>
  <c r="J11" i="53" s="1"/>
  <c r="J13" i="53" s="1"/>
  <c r="CR229" i="89"/>
  <c r="BT182" i="89"/>
  <c r="CJ182" i="89"/>
  <c r="CZ182" i="89"/>
  <c r="BV174" i="44"/>
  <c r="CL174" i="44"/>
  <c r="DB174" i="44"/>
  <c r="BV111" i="44"/>
  <c r="CL111" i="44"/>
  <c r="DB111" i="44"/>
  <c r="BO112" i="44"/>
  <c r="CE112" i="44"/>
  <c r="CU112" i="44"/>
  <c r="BP160" i="44"/>
  <c r="CF160" i="44"/>
  <c r="CV160" i="44"/>
  <c r="BW173" i="44"/>
  <c r="CM173" i="44"/>
  <c r="DC173" i="44"/>
  <c r="D9" i="54"/>
  <c r="D11" i="54" s="1"/>
  <c r="BS205" i="89"/>
  <c r="CI205" i="89"/>
  <c r="CY205" i="89"/>
  <c r="BT181" i="89"/>
  <c r="CJ181" i="89"/>
  <c r="CZ181" i="89"/>
  <c r="BU184" i="89"/>
  <c r="CK184" i="89"/>
  <c r="DA184" i="89"/>
  <c r="BU119" i="89"/>
  <c r="CK119" i="89"/>
  <c r="DA119" i="89"/>
  <c r="CK47" i="89"/>
  <c r="BU47" i="89"/>
  <c r="DA47" i="89"/>
  <c r="BV100" i="89"/>
  <c r="CL100" i="89"/>
  <c r="DB100" i="89"/>
  <c r="BO54" i="90"/>
  <c r="CE54" i="90"/>
  <c r="CU54" i="90"/>
  <c r="BW191" i="90"/>
  <c r="CM191" i="90"/>
  <c r="DC191" i="90"/>
  <c r="CV216" i="90"/>
  <c r="BP216" i="90"/>
  <c r="CF216" i="90"/>
  <c r="BP41" i="90"/>
  <c r="CF41" i="90"/>
  <c r="CV41" i="90"/>
  <c r="BX43" i="90"/>
  <c r="CN43" i="90"/>
  <c r="DD43" i="90"/>
  <c r="BR146" i="90"/>
  <c r="CH146" i="90"/>
  <c r="CX146" i="90"/>
  <c r="R1" i="54"/>
  <c r="CG45" i="44"/>
  <c r="BQ45" i="44"/>
  <c r="CW45" i="44"/>
  <c r="BV156" i="44"/>
  <c r="CL156" i="44"/>
  <c r="DB156" i="44"/>
  <c r="BO182" i="44"/>
  <c r="CE182" i="44"/>
  <c r="CU182" i="44"/>
  <c r="BO102" i="44"/>
  <c r="CE102" i="44"/>
  <c r="CU102" i="44"/>
  <c r="BU191" i="44"/>
  <c r="CK191" i="44"/>
  <c r="DA191" i="44"/>
  <c r="BP120" i="44"/>
  <c r="CF120" i="44"/>
  <c r="CV120" i="44"/>
  <c r="BW115" i="44"/>
  <c r="CM115" i="44"/>
  <c r="DC115" i="44"/>
  <c r="BZ213" i="44"/>
  <c r="CP213" i="44"/>
  <c r="DF213" i="44"/>
  <c r="BX56" i="44"/>
  <c r="CN56" i="44"/>
  <c r="DD56" i="44"/>
  <c r="BS187" i="89"/>
  <c r="CI187" i="89"/>
  <c r="CY187" i="89"/>
  <c r="BT171" i="89"/>
  <c r="CJ171" i="89"/>
  <c r="CZ171" i="89"/>
  <c r="BU206" i="89"/>
  <c r="CK206" i="89"/>
  <c r="DA206" i="89"/>
  <c r="BU141" i="89"/>
  <c r="CK141" i="89"/>
  <c r="DA141" i="89"/>
  <c r="CK77" i="89"/>
  <c r="DA77" i="89"/>
  <c r="BU77" i="89"/>
  <c r="BV218" i="89"/>
  <c r="CL218" i="89"/>
  <c r="DB218" i="89"/>
  <c r="BV90" i="89"/>
  <c r="CL90" i="89"/>
  <c r="DB90" i="89"/>
  <c r="BO172" i="90"/>
  <c r="CE172" i="90"/>
  <c r="CU172" i="90"/>
  <c r="BO44" i="90"/>
  <c r="CE44" i="90"/>
  <c r="CU44" i="90"/>
  <c r="BW148" i="90"/>
  <c r="DC148" i="90"/>
  <c r="CM148" i="90"/>
  <c r="BP165" i="90"/>
  <c r="CF165" i="90"/>
  <c r="CV165" i="90"/>
  <c r="BX165" i="90"/>
  <c r="CN165" i="90"/>
  <c r="DD165" i="90"/>
  <c r="BQ225" i="90"/>
  <c r="CG225" i="90"/>
  <c r="CW225" i="90"/>
  <c r="BZ145" i="90"/>
  <c r="CP145" i="90"/>
  <c r="DF145" i="90"/>
  <c r="CK142" i="90"/>
  <c r="BU142" i="90"/>
  <c r="DA142" i="90"/>
  <c r="BV119" i="90"/>
  <c r="CL119" i="90"/>
  <c r="DB119" i="90"/>
  <c r="BV187" i="44"/>
  <c r="CL187" i="44"/>
  <c r="DB187" i="44"/>
  <c r="BV116" i="44"/>
  <c r="CL116" i="44"/>
  <c r="DB116" i="44"/>
  <c r="BO157" i="44"/>
  <c r="CE157" i="44"/>
  <c r="CU157" i="44"/>
  <c r="BV32" i="44"/>
  <c r="CL32" i="44"/>
  <c r="DB32" i="44"/>
  <c r="E9" i="53"/>
  <c r="E11" i="53" s="1"/>
  <c r="E13" i="53" s="1"/>
  <c r="E14" i="53"/>
  <c r="BW186" i="44"/>
  <c r="CM186" i="44"/>
  <c r="DC186" i="44"/>
  <c r="BW98" i="44"/>
  <c r="CM98" i="44"/>
  <c r="DC98" i="44"/>
  <c r="CH196" i="44"/>
  <c r="CX196" i="44"/>
  <c r="BR196" i="44"/>
  <c r="BX176" i="44"/>
  <c r="CN176" i="44"/>
  <c r="DD176" i="44"/>
  <c r="BS202" i="89"/>
  <c r="CI202" i="89"/>
  <c r="CY202" i="89"/>
  <c r="BT186" i="89"/>
  <c r="CJ186" i="89"/>
  <c r="CZ186" i="89"/>
  <c r="BU197" i="89"/>
  <c r="CK197" i="89"/>
  <c r="DA197" i="89"/>
  <c r="BU132" i="89"/>
  <c r="CK132" i="89"/>
  <c r="DA132" i="89"/>
  <c r="CK60" i="89"/>
  <c r="DA60" i="89"/>
  <c r="BU60" i="89"/>
  <c r="BV169" i="89"/>
  <c r="CL169" i="89"/>
  <c r="DB169" i="89"/>
  <c r="BO59" i="90"/>
  <c r="CE59" i="90"/>
  <c r="CU59" i="90"/>
  <c r="BW147" i="90"/>
  <c r="DC147" i="90"/>
  <c r="CM147" i="90"/>
  <c r="BW35" i="90"/>
  <c r="CM35" i="90"/>
  <c r="DC35" i="90"/>
  <c r="CC228" i="90"/>
  <c r="CC229" i="90"/>
  <c r="BP113" i="90"/>
  <c r="CF113" i="90"/>
  <c r="CV113" i="90"/>
  <c r="BX172" i="90"/>
  <c r="CN172" i="90"/>
  <c r="DD172" i="90"/>
  <c r="BQ193" i="90"/>
  <c r="CG193" i="90"/>
  <c r="CW193" i="90"/>
  <c r="BZ158" i="90"/>
  <c r="CP158" i="90"/>
  <c r="DF158" i="90"/>
  <c r="BV147" i="44"/>
  <c r="CL147" i="44"/>
  <c r="DB147" i="44"/>
  <c r="BO188" i="44"/>
  <c r="CE188" i="44"/>
  <c r="CU188" i="44"/>
  <c r="BO108" i="44"/>
  <c r="CE108" i="44"/>
  <c r="CU108" i="44"/>
  <c r="BU96" i="44"/>
  <c r="DA96" i="44"/>
  <c r="CK96" i="44"/>
  <c r="BP48" i="44"/>
  <c r="CF48" i="44"/>
  <c r="CV48" i="44"/>
  <c r="BW113" i="44"/>
  <c r="CM113" i="44"/>
  <c r="DC113" i="44"/>
  <c r="BS225" i="89"/>
  <c r="CI225" i="89"/>
  <c r="CY225" i="89"/>
  <c r="BT105" i="89"/>
  <c r="CJ105" i="89"/>
  <c r="CZ105" i="89"/>
  <c r="BU164" i="89"/>
  <c r="CK164" i="89"/>
  <c r="DA164" i="89"/>
  <c r="BU100" i="89"/>
  <c r="CK100" i="89"/>
  <c r="DA100" i="89"/>
  <c r="BV127" i="89"/>
  <c r="CL127" i="89"/>
  <c r="DB127" i="89"/>
  <c r="BO170" i="90"/>
  <c r="CE170" i="90"/>
  <c r="CU170" i="90"/>
  <c r="BW186" i="90"/>
  <c r="CM186" i="90"/>
  <c r="DC186" i="90"/>
  <c r="BP60" i="90"/>
  <c r="CF60" i="90"/>
  <c r="CV60" i="90"/>
  <c r="BX117" i="90"/>
  <c r="CN117" i="90"/>
  <c r="DD117" i="90"/>
  <c r="BY208" i="90"/>
  <c r="CO208" i="90"/>
  <c r="DE208" i="90"/>
  <c r="BR173" i="90"/>
  <c r="CH173" i="90"/>
  <c r="CX173" i="90"/>
  <c r="BV146" i="44"/>
  <c r="CL146" i="44"/>
  <c r="DB146" i="44"/>
  <c r="BO179" i="44"/>
  <c r="CE179" i="44"/>
  <c r="CU179" i="44"/>
  <c r="BO99" i="44"/>
  <c r="CE99" i="44"/>
  <c r="CU99" i="44"/>
  <c r="BW112" i="44"/>
  <c r="CM112" i="44"/>
  <c r="DC112" i="44"/>
  <c r="BS176" i="89"/>
  <c r="CI176" i="89"/>
  <c r="CY176" i="89"/>
  <c r="BT168" i="89"/>
  <c r="CZ168" i="89"/>
  <c r="CJ168" i="89"/>
  <c r="BU187" i="89"/>
  <c r="CK187" i="89"/>
  <c r="DA187" i="89"/>
  <c r="BU122" i="89"/>
  <c r="CK122" i="89"/>
  <c r="DA122" i="89"/>
  <c r="CK58" i="89"/>
  <c r="DA58" i="89"/>
  <c r="BU58" i="89"/>
  <c r="BV126" i="89"/>
  <c r="CL126" i="89"/>
  <c r="DB126" i="89"/>
  <c r="BZ76" i="89"/>
  <c r="CP76" i="89"/>
  <c r="DF76" i="89"/>
  <c r="CU97" i="90"/>
  <c r="CE97" i="90"/>
  <c r="BO97" i="90"/>
  <c r="BW41" i="90"/>
  <c r="CM41" i="90"/>
  <c r="DC41" i="90"/>
  <c r="BP115" i="90"/>
  <c r="CF115" i="90"/>
  <c r="CV115" i="90"/>
  <c r="BX170" i="90"/>
  <c r="CN170" i="90"/>
  <c r="DD170" i="90"/>
  <c r="CO112" i="90"/>
  <c r="DE112" i="90"/>
  <c r="BY112" i="90"/>
  <c r="BV176" i="44"/>
  <c r="CL176" i="44"/>
  <c r="DB176" i="44"/>
  <c r="BV113" i="44"/>
  <c r="CL113" i="44"/>
  <c r="DB113" i="44"/>
  <c r="BO146" i="44"/>
  <c r="CE146" i="44"/>
  <c r="CU146" i="44"/>
  <c r="BU203" i="44"/>
  <c r="CK203" i="44"/>
  <c r="DA203" i="44"/>
  <c r="BO41" i="44"/>
  <c r="CE41" i="44"/>
  <c r="CU41" i="44"/>
  <c r="BW119" i="44"/>
  <c r="CM119" i="44"/>
  <c r="DC119" i="44"/>
  <c r="F14" i="53"/>
  <c r="F9" i="53"/>
  <c r="F11" i="53" s="1"/>
  <c r="F13" i="53" s="1"/>
  <c r="BS175" i="89"/>
  <c r="CI175" i="89"/>
  <c r="CY175" i="89"/>
  <c r="BT216" i="89"/>
  <c r="CJ216" i="89"/>
  <c r="CZ216" i="89"/>
  <c r="BU210" i="89"/>
  <c r="CK210" i="89"/>
  <c r="DA210" i="89"/>
  <c r="BU146" i="89"/>
  <c r="CK146" i="89"/>
  <c r="DA146" i="89"/>
  <c r="CK81" i="89"/>
  <c r="DA81" i="89"/>
  <c r="BU81" i="89"/>
  <c r="BV141" i="89"/>
  <c r="CL141" i="89"/>
  <c r="DB141" i="89"/>
  <c r="BO72" i="90"/>
  <c r="CE72" i="90"/>
  <c r="CU72" i="90"/>
  <c r="BW190" i="90"/>
  <c r="CM190" i="90"/>
  <c r="DC190" i="90"/>
  <c r="BW33" i="90"/>
  <c r="CM33" i="90"/>
  <c r="DC33" i="90"/>
  <c r="BP129" i="90"/>
  <c r="CF129" i="90"/>
  <c r="CV129" i="90"/>
  <c r="BX169" i="90"/>
  <c r="CN169" i="90"/>
  <c r="DD169" i="90"/>
  <c r="BX37" i="90"/>
  <c r="CN37" i="90"/>
  <c r="DD37" i="90"/>
  <c r="CX113" i="90"/>
  <c r="CH113" i="90"/>
  <c r="BR113" i="90"/>
  <c r="BS182" i="89"/>
  <c r="CI182" i="89"/>
  <c r="CY182" i="89"/>
  <c r="BT174" i="89"/>
  <c r="CJ174" i="89"/>
  <c r="CZ174" i="89"/>
  <c r="BV166" i="44"/>
  <c r="CL166" i="44"/>
  <c r="DB166" i="44"/>
  <c r="BV101" i="44"/>
  <c r="CL101" i="44"/>
  <c r="DB101" i="44"/>
  <c r="BO104" i="44"/>
  <c r="CE104" i="44"/>
  <c r="CU104" i="44"/>
  <c r="BU209" i="44"/>
  <c r="CK209" i="44"/>
  <c r="DA209" i="44"/>
  <c r="BP152" i="44"/>
  <c r="CF152" i="44"/>
  <c r="CV152" i="44"/>
  <c r="BW165" i="44"/>
  <c r="CM165" i="44"/>
  <c r="DC165" i="44"/>
  <c r="M9" i="54"/>
  <c r="M11" i="54" s="1"/>
  <c r="M13" i="54" s="1"/>
  <c r="BS195" i="89"/>
  <c r="CI195" i="89"/>
  <c r="CY195" i="89"/>
  <c r="BT173" i="89"/>
  <c r="CJ173" i="89"/>
  <c r="CZ173" i="89"/>
  <c r="BU176" i="89"/>
  <c r="CK176" i="89"/>
  <c r="DA176" i="89"/>
  <c r="BU104" i="89"/>
  <c r="CK104" i="89"/>
  <c r="DA104" i="89"/>
  <c r="BV220" i="89"/>
  <c r="CL220" i="89"/>
  <c r="DB220" i="89"/>
  <c r="BV92" i="89"/>
  <c r="CL92" i="89"/>
  <c r="DB92" i="89"/>
  <c r="BO224" i="90"/>
  <c r="CU224" i="90"/>
  <c r="CE224" i="90"/>
  <c r="BO46" i="90"/>
  <c r="CE46" i="90"/>
  <c r="CU46" i="90"/>
  <c r="BW167" i="90"/>
  <c r="CM167" i="90"/>
  <c r="DC167" i="90"/>
  <c r="BP193" i="90"/>
  <c r="CF193" i="90"/>
  <c r="CV193" i="90"/>
  <c r="BX226" i="90"/>
  <c r="CN226" i="90"/>
  <c r="DD226" i="90"/>
  <c r="BX35" i="90"/>
  <c r="CN35" i="90"/>
  <c r="DD35" i="90"/>
  <c r="BR148" i="90"/>
  <c r="CH148" i="90"/>
  <c r="CX148" i="90"/>
  <c r="C14" i="54"/>
  <c r="DY213" i="89" l="1"/>
  <c r="DY105" i="89"/>
  <c r="DY53" i="89"/>
  <c r="DY224" i="89"/>
  <c r="DY117" i="89"/>
  <c r="DY128" i="89"/>
  <c r="DY138" i="89"/>
  <c r="DY190" i="89"/>
  <c r="DY30" i="89"/>
  <c r="DY201" i="89"/>
  <c r="DY41" i="89"/>
  <c r="DY222" i="89"/>
  <c r="DY63" i="89"/>
  <c r="DY146" i="89"/>
  <c r="DY73" i="89"/>
  <c r="DY156" i="89"/>
  <c r="DY85" i="89"/>
  <c r="DY168" i="89"/>
  <c r="DY95" i="89"/>
  <c r="DY180" i="89"/>
  <c r="DY31" i="89"/>
  <c r="DY45" i="89"/>
  <c r="DY55" i="89"/>
  <c r="DY65" i="89"/>
  <c r="DY77" i="89"/>
  <c r="DY87" i="89"/>
  <c r="DY97" i="89"/>
  <c r="DY109" i="89"/>
  <c r="DY120" i="89"/>
  <c r="DY130" i="89"/>
  <c r="DY142" i="89"/>
  <c r="DY148" i="89"/>
  <c r="DY158" i="89"/>
  <c r="DY172" i="89"/>
  <c r="DY182" i="89"/>
  <c r="DY215" i="89"/>
  <c r="DY205" i="89"/>
  <c r="DY216" i="89"/>
  <c r="DY226" i="89"/>
  <c r="DY27" i="89"/>
  <c r="DY88" i="89"/>
  <c r="DY47" i="89"/>
  <c r="DY57" i="89"/>
  <c r="DY69" i="89"/>
  <c r="DY79" i="89"/>
  <c r="DY119" i="89"/>
  <c r="DY101" i="89"/>
  <c r="DY111" i="89"/>
  <c r="DY122" i="89"/>
  <c r="DY134" i="89"/>
  <c r="DY165" i="89"/>
  <c r="DY150" i="89"/>
  <c r="DY162" i="89"/>
  <c r="DY174" i="89"/>
  <c r="DY184" i="89"/>
  <c r="DY197" i="89"/>
  <c r="DY207" i="89"/>
  <c r="DY218" i="89"/>
  <c r="DY29" i="89"/>
  <c r="DY39" i="89"/>
  <c r="DY49" i="89"/>
  <c r="DY61" i="89"/>
  <c r="DY71" i="89"/>
  <c r="DY81" i="89"/>
  <c r="DY93" i="89"/>
  <c r="DY103" i="89"/>
  <c r="DY115" i="89"/>
  <c r="DY126" i="89"/>
  <c r="DY136" i="89"/>
  <c r="DY166" i="89"/>
  <c r="DY154" i="89"/>
  <c r="DY164" i="89"/>
  <c r="DY176" i="89"/>
  <c r="DY188" i="89"/>
  <c r="DY199" i="89"/>
  <c r="DY209" i="89"/>
  <c r="FE152" i="89"/>
  <c r="DY223" i="89"/>
  <c r="DY40" i="89"/>
  <c r="DY48" i="89"/>
  <c r="DY56" i="89"/>
  <c r="DY64" i="89"/>
  <c r="DY72" i="89"/>
  <c r="DY80" i="89"/>
  <c r="DY89" i="89"/>
  <c r="DY96" i="89"/>
  <c r="DY104" i="89"/>
  <c r="DY112" i="89"/>
  <c r="DY121" i="89"/>
  <c r="DY129" i="89"/>
  <c r="DY137" i="89"/>
  <c r="DY192" i="89"/>
  <c r="DY149" i="89"/>
  <c r="DY157" i="89"/>
  <c r="DY193" i="89"/>
  <c r="DY175" i="89"/>
  <c r="DY183" i="89"/>
  <c r="DY191" i="89"/>
  <c r="DY200" i="89"/>
  <c r="DY208" i="89"/>
  <c r="DY214" i="89"/>
  <c r="DY225" i="89"/>
  <c r="DY33" i="89"/>
  <c r="DY32" i="89"/>
  <c r="DY42" i="89"/>
  <c r="DY50" i="89"/>
  <c r="DY58" i="89"/>
  <c r="DY66" i="89"/>
  <c r="DY74" i="89"/>
  <c r="DY82" i="89"/>
  <c r="DY90" i="89"/>
  <c r="DY98" i="89"/>
  <c r="DY106" i="89"/>
  <c r="DY116" i="89"/>
  <c r="DY123" i="89"/>
  <c r="DY131" i="89"/>
  <c r="DY139" i="89"/>
  <c r="DY167" i="89"/>
  <c r="DY151" i="89"/>
  <c r="DY159" i="89"/>
  <c r="DY169" i="89"/>
  <c r="DY177" i="89"/>
  <c r="DY185" i="89"/>
  <c r="DY194" i="89"/>
  <c r="DY202" i="89"/>
  <c r="DY210" i="89"/>
  <c r="DY219" i="89"/>
  <c r="DY227" i="89"/>
  <c r="DY36" i="89"/>
  <c r="DY35" i="89"/>
  <c r="DY43" i="89"/>
  <c r="DY51" i="89"/>
  <c r="DY59" i="89"/>
  <c r="DY67" i="89"/>
  <c r="DY75" i="89"/>
  <c r="DY83" i="89"/>
  <c r="DY91" i="89"/>
  <c r="DY99" i="89"/>
  <c r="DY107" i="89"/>
  <c r="DY113" i="89"/>
  <c r="DY124" i="89"/>
  <c r="DY132" i="89"/>
  <c r="DY140" i="89"/>
  <c r="DY144" i="89"/>
  <c r="DY152" i="89"/>
  <c r="DY160" i="89"/>
  <c r="DY170" i="89"/>
  <c r="DY178" i="89"/>
  <c r="DY186" i="89"/>
  <c r="DY195" i="89"/>
  <c r="DY203" i="89"/>
  <c r="DY211" i="89"/>
  <c r="DY220" i="89"/>
  <c r="DY37" i="89"/>
  <c r="DY34" i="89"/>
  <c r="BM34" i="89" s="1"/>
  <c r="AG34" i="89" s="1"/>
  <c r="AW34" i="89" s="1"/>
  <c r="DY44" i="89"/>
  <c r="DY52" i="89"/>
  <c r="DY60" i="89"/>
  <c r="DY68" i="89"/>
  <c r="DY76" i="89"/>
  <c r="DY84" i="89"/>
  <c r="DY92" i="89"/>
  <c r="DY100" i="89"/>
  <c r="DY108" i="89"/>
  <c r="DY114" i="89"/>
  <c r="DY125" i="89"/>
  <c r="DY133" i="89"/>
  <c r="DY141" i="89"/>
  <c r="DY145" i="89"/>
  <c r="DY153" i="89"/>
  <c r="DY161" i="89"/>
  <c r="DY171" i="89"/>
  <c r="DY179" i="89"/>
  <c r="DY187" i="89"/>
  <c r="DY196" i="89"/>
  <c r="DY204" i="89"/>
  <c r="DY212" i="89"/>
  <c r="DY221" i="89"/>
  <c r="DY28" i="89"/>
  <c r="DY38" i="89"/>
  <c r="DY46" i="89"/>
  <c r="DY54" i="89"/>
  <c r="DY62" i="89"/>
  <c r="DY70" i="89"/>
  <c r="DY78" i="89"/>
  <c r="DY86" i="89"/>
  <c r="DY94" i="89"/>
  <c r="DY102" i="89"/>
  <c r="DY110" i="89"/>
  <c r="DY118" i="89"/>
  <c r="DY127" i="89"/>
  <c r="DY135" i="89"/>
  <c r="DY143" i="89"/>
  <c r="DY147" i="89"/>
  <c r="DY155" i="89"/>
  <c r="DY163" i="89"/>
  <c r="DY173" i="89"/>
  <c r="DY181" i="89"/>
  <c r="DY189" i="89"/>
  <c r="DY198" i="89"/>
  <c r="DY206" i="89"/>
  <c r="DY217" i="89"/>
  <c r="FE97" i="89"/>
  <c r="FE137" i="89"/>
  <c r="FE227" i="89"/>
  <c r="FE86" i="89"/>
  <c r="FE72" i="89"/>
  <c r="FE210" i="89"/>
  <c r="EO184" i="89"/>
  <c r="EO53" i="89"/>
  <c r="EO144" i="89"/>
  <c r="FE216" i="89"/>
  <c r="EO195" i="89"/>
  <c r="EO69" i="89"/>
  <c r="EO133" i="89"/>
  <c r="EO200" i="89"/>
  <c r="EO77" i="89"/>
  <c r="EO141" i="89"/>
  <c r="EO208" i="89"/>
  <c r="EO85" i="89"/>
  <c r="EO149" i="89"/>
  <c r="EO213" i="89"/>
  <c r="EO30" i="89"/>
  <c r="EO95" i="89"/>
  <c r="EO157" i="89"/>
  <c r="EO224" i="89"/>
  <c r="EO87" i="89"/>
  <c r="EO103" i="89"/>
  <c r="EO166" i="89"/>
  <c r="EO45" i="89"/>
  <c r="EO111" i="89"/>
  <c r="EO176" i="89"/>
  <c r="EO61" i="89"/>
  <c r="EO125" i="89"/>
  <c r="FE80" i="89"/>
  <c r="FE169" i="89"/>
  <c r="FE194" i="89"/>
  <c r="FE89" i="89"/>
  <c r="FE144" i="89"/>
  <c r="FE202" i="89"/>
  <c r="FE40" i="89"/>
  <c r="FE105" i="89"/>
  <c r="FE160" i="89"/>
  <c r="FE48" i="89"/>
  <c r="FE113" i="89"/>
  <c r="FE180" i="89"/>
  <c r="FE56" i="89"/>
  <c r="FE121" i="89"/>
  <c r="FE188" i="89"/>
  <c r="FE64" i="89"/>
  <c r="FE129" i="89"/>
  <c r="EO223" i="89"/>
  <c r="FE208" i="89"/>
  <c r="FE32" i="89"/>
  <c r="FE39" i="89"/>
  <c r="FE47" i="89"/>
  <c r="FE55" i="89"/>
  <c r="FE63" i="89"/>
  <c r="FE71" i="89"/>
  <c r="FE79" i="89"/>
  <c r="FE88" i="89"/>
  <c r="FE96" i="89"/>
  <c r="FE104" i="89"/>
  <c r="FE112" i="89"/>
  <c r="FE120" i="89"/>
  <c r="FE128" i="89"/>
  <c r="FE136" i="89"/>
  <c r="FE176" i="89"/>
  <c r="FE143" i="89"/>
  <c r="FE151" i="89"/>
  <c r="FE159" i="89"/>
  <c r="FE179" i="89"/>
  <c r="FE187" i="89"/>
  <c r="FE219" i="89"/>
  <c r="FE226" i="89"/>
  <c r="FE193" i="89"/>
  <c r="FE201" i="89"/>
  <c r="FE209" i="89"/>
  <c r="FE33" i="89"/>
  <c r="FE41" i="89"/>
  <c r="FE49" i="89"/>
  <c r="FE57" i="89"/>
  <c r="FE65" i="89"/>
  <c r="FE73" i="89"/>
  <c r="FE81" i="89"/>
  <c r="FE90" i="89"/>
  <c r="FE98" i="89"/>
  <c r="FE106" i="89"/>
  <c r="FE114" i="89"/>
  <c r="FE122" i="89"/>
  <c r="FE130" i="89"/>
  <c r="FE138" i="89"/>
  <c r="FE175" i="89"/>
  <c r="FE145" i="89"/>
  <c r="FE153" i="89"/>
  <c r="FE161" i="89"/>
  <c r="FE181" i="89"/>
  <c r="FE165" i="89"/>
  <c r="FE220" i="89"/>
  <c r="FE213" i="89"/>
  <c r="FE195" i="89"/>
  <c r="FE203" i="89"/>
  <c r="FE211" i="89"/>
  <c r="FE27" i="89"/>
  <c r="FE34" i="89"/>
  <c r="FE42" i="89"/>
  <c r="FE50" i="89"/>
  <c r="FE58" i="89"/>
  <c r="FE66" i="89"/>
  <c r="FE74" i="89"/>
  <c r="FE82" i="89"/>
  <c r="FE91" i="89"/>
  <c r="FE99" i="89"/>
  <c r="FE107" i="89"/>
  <c r="FE115" i="89"/>
  <c r="FE123" i="89"/>
  <c r="FE131" i="89"/>
  <c r="FE139" i="89"/>
  <c r="FE174" i="89"/>
  <c r="FE146" i="89"/>
  <c r="FE154" i="89"/>
  <c r="FE162" i="89"/>
  <c r="FE182" i="89"/>
  <c r="FE170" i="89"/>
  <c r="FE221" i="89"/>
  <c r="FE218" i="89"/>
  <c r="FE196" i="89"/>
  <c r="FE204" i="89"/>
  <c r="FE212" i="89"/>
  <c r="FE28" i="89"/>
  <c r="FE35" i="89"/>
  <c r="FE43" i="89"/>
  <c r="FE51" i="89"/>
  <c r="FE59" i="89"/>
  <c r="FE67" i="89"/>
  <c r="FE75" i="89"/>
  <c r="FE83" i="89"/>
  <c r="FE92" i="89"/>
  <c r="FE100" i="89"/>
  <c r="FE108" i="89"/>
  <c r="FE116" i="89"/>
  <c r="FE124" i="89"/>
  <c r="FE132" i="89"/>
  <c r="FE140" i="89"/>
  <c r="FE190" i="89"/>
  <c r="FE147" i="89"/>
  <c r="FE155" i="89"/>
  <c r="FE163" i="89"/>
  <c r="FE183" i="89"/>
  <c r="FE178" i="89"/>
  <c r="FE222" i="89"/>
  <c r="FE215" i="89"/>
  <c r="FE197" i="89"/>
  <c r="FE205" i="89"/>
  <c r="FE29" i="89"/>
  <c r="FE36" i="89"/>
  <c r="FE44" i="89"/>
  <c r="FE52" i="89"/>
  <c r="FE60" i="89"/>
  <c r="FE68" i="89"/>
  <c r="FE76" i="89"/>
  <c r="FE84" i="89"/>
  <c r="FE93" i="89"/>
  <c r="FE101" i="89"/>
  <c r="FE109" i="89"/>
  <c r="FE117" i="89"/>
  <c r="FE125" i="89"/>
  <c r="FE133" i="89"/>
  <c r="FE141" i="89"/>
  <c r="FE173" i="89"/>
  <c r="FE148" i="89"/>
  <c r="FE156" i="89"/>
  <c r="FE164" i="89"/>
  <c r="FE184" i="89"/>
  <c r="FE166" i="89"/>
  <c r="FE223" i="89"/>
  <c r="FE217" i="89"/>
  <c r="FE198" i="89"/>
  <c r="FE206" i="89"/>
  <c r="FE30" i="89"/>
  <c r="FE37" i="89"/>
  <c r="FE45" i="89"/>
  <c r="FE53" i="89"/>
  <c r="FE61" i="89"/>
  <c r="FE69" i="89"/>
  <c r="FE77" i="89"/>
  <c r="FE85" i="89"/>
  <c r="FE94" i="89"/>
  <c r="FE102" i="89"/>
  <c r="FE110" i="89"/>
  <c r="FE118" i="89"/>
  <c r="FE126" i="89"/>
  <c r="FE134" i="89"/>
  <c r="FE142" i="89"/>
  <c r="FE172" i="89"/>
  <c r="FE149" i="89"/>
  <c r="FE157" i="89"/>
  <c r="FE168" i="89"/>
  <c r="FE185" i="89"/>
  <c r="FE177" i="89"/>
  <c r="FE224" i="89"/>
  <c r="FE191" i="89"/>
  <c r="FE199" i="89"/>
  <c r="FE207" i="89"/>
  <c r="FE31" i="89"/>
  <c r="FE38" i="89"/>
  <c r="FE46" i="89"/>
  <c r="FE54" i="89"/>
  <c r="FE62" i="89"/>
  <c r="FE70" i="89"/>
  <c r="FE78" i="89"/>
  <c r="FE87" i="89"/>
  <c r="FE95" i="89"/>
  <c r="FE103" i="89"/>
  <c r="FE111" i="89"/>
  <c r="FE119" i="89"/>
  <c r="FE127" i="89"/>
  <c r="FE135" i="89"/>
  <c r="FE167" i="89"/>
  <c r="FE189" i="89"/>
  <c r="FE150" i="89"/>
  <c r="FE158" i="89"/>
  <c r="FE171" i="89"/>
  <c r="FE186" i="89"/>
  <c r="FE214" i="89"/>
  <c r="FE225" i="89"/>
  <c r="FE192" i="89"/>
  <c r="FE200" i="89"/>
  <c r="EO91" i="89"/>
  <c r="EO70" i="89"/>
  <c r="EO96" i="89"/>
  <c r="EO118" i="89"/>
  <c r="EO134" i="89"/>
  <c r="EO150" i="89"/>
  <c r="EO158" i="89"/>
  <c r="EO168" i="89"/>
  <c r="EO177" i="89"/>
  <c r="EO193" i="89"/>
  <c r="EO201" i="89"/>
  <c r="EO209" i="89"/>
  <c r="EO217" i="89"/>
  <c r="EO225" i="89"/>
  <c r="EO31" i="89"/>
  <c r="EO46" i="89"/>
  <c r="EO54" i="89"/>
  <c r="EO62" i="89"/>
  <c r="EO78" i="89"/>
  <c r="EO86" i="89"/>
  <c r="EO104" i="89"/>
  <c r="EO113" i="89"/>
  <c r="EO126" i="89"/>
  <c r="EO142" i="89"/>
  <c r="EO185" i="89"/>
  <c r="EO32" i="89"/>
  <c r="EO89" i="89"/>
  <c r="EO47" i="89"/>
  <c r="EO55" i="89"/>
  <c r="EO63" i="89"/>
  <c r="EO71" i="89"/>
  <c r="EO79" i="89"/>
  <c r="EO90" i="89"/>
  <c r="EO97" i="89"/>
  <c r="EO105" i="89"/>
  <c r="EO114" i="89"/>
  <c r="EO119" i="89"/>
  <c r="EO127" i="89"/>
  <c r="EO135" i="89"/>
  <c r="EO145" i="89"/>
  <c r="EO151" i="89"/>
  <c r="EO159" i="89"/>
  <c r="EO167" i="89"/>
  <c r="EO178" i="89"/>
  <c r="EO186" i="89"/>
  <c r="EO197" i="89"/>
  <c r="EO202" i="89"/>
  <c r="EO210" i="89"/>
  <c r="EO218" i="89"/>
  <c r="EO226" i="89"/>
  <c r="EO39" i="89"/>
  <c r="EO80" i="89"/>
  <c r="EO106" i="89"/>
  <c r="EO128" i="89"/>
  <c r="EO136" i="89"/>
  <c r="EO170" i="89"/>
  <c r="EO171" i="89"/>
  <c r="EO179" i="89"/>
  <c r="EO187" i="89"/>
  <c r="EO199" i="89"/>
  <c r="EO203" i="89"/>
  <c r="EO211" i="89"/>
  <c r="EO227" i="89"/>
  <c r="EO72" i="89"/>
  <c r="EO37" i="89"/>
  <c r="EO35" i="89"/>
  <c r="EO41" i="89"/>
  <c r="EO49" i="89"/>
  <c r="EO57" i="89"/>
  <c r="EO65" i="89"/>
  <c r="EO73" i="89"/>
  <c r="EO81" i="89"/>
  <c r="EO88" i="89"/>
  <c r="EO99" i="89"/>
  <c r="EO107" i="89"/>
  <c r="EO115" i="89"/>
  <c r="EO121" i="89"/>
  <c r="EO129" i="89"/>
  <c r="EO137" i="89"/>
  <c r="EO169" i="89"/>
  <c r="EO153" i="89"/>
  <c r="EO161" i="89"/>
  <c r="EO172" i="89"/>
  <c r="EO180" i="89"/>
  <c r="EO188" i="89"/>
  <c r="EO191" i="89"/>
  <c r="EO204" i="89"/>
  <c r="EO212" i="89"/>
  <c r="EO220" i="89"/>
  <c r="EO40" i="89"/>
  <c r="EO64" i="89"/>
  <c r="EO98" i="89"/>
  <c r="EO112" i="89"/>
  <c r="EO152" i="89"/>
  <c r="EO27" i="89"/>
  <c r="EO33" i="89"/>
  <c r="EO42" i="89"/>
  <c r="EO50" i="89"/>
  <c r="EO58" i="89"/>
  <c r="EO66" i="89"/>
  <c r="EO74" i="89"/>
  <c r="EO82" i="89"/>
  <c r="EO116" i="89"/>
  <c r="EO100" i="89"/>
  <c r="EO108" i="89"/>
  <c r="EO117" i="89"/>
  <c r="EO122" i="89"/>
  <c r="EO130" i="89"/>
  <c r="EO138" i="89"/>
  <c r="EO165" i="89"/>
  <c r="EO154" i="89"/>
  <c r="EO162" i="89"/>
  <c r="EO173" i="89"/>
  <c r="EO181" i="89"/>
  <c r="EO189" i="89"/>
  <c r="EO194" i="89"/>
  <c r="EO205" i="89"/>
  <c r="EO215" i="89"/>
  <c r="EO221" i="89"/>
  <c r="EO48" i="89"/>
  <c r="EO160" i="89"/>
  <c r="EO36" i="89"/>
  <c r="EO43" i="89"/>
  <c r="EO51" i="89"/>
  <c r="EO59" i="89"/>
  <c r="EO75" i="89"/>
  <c r="EO83" i="89"/>
  <c r="EO93" i="89"/>
  <c r="EO101" i="89"/>
  <c r="EO109" i="89"/>
  <c r="EO146" i="89"/>
  <c r="EO123" i="89"/>
  <c r="EO131" i="89"/>
  <c r="EO139" i="89"/>
  <c r="EO147" i="89"/>
  <c r="EO155" i="89"/>
  <c r="EO163" i="89"/>
  <c r="EO174" i="89"/>
  <c r="EO182" i="89"/>
  <c r="EO190" i="89"/>
  <c r="EO196" i="89"/>
  <c r="EO206" i="89"/>
  <c r="EO214" i="89"/>
  <c r="EO222" i="89"/>
  <c r="EO34" i="89"/>
  <c r="EO56" i="89"/>
  <c r="EO92" i="89"/>
  <c r="EO120" i="89"/>
  <c r="EO219" i="89"/>
  <c r="EO28" i="89"/>
  <c r="EO67" i="89"/>
  <c r="EO29" i="89"/>
  <c r="EO38" i="89"/>
  <c r="EO44" i="89"/>
  <c r="EO52" i="89"/>
  <c r="EO60" i="89"/>
  <c r="EO68" i="89"/>
  <c r="EO76" i="89"/>
  <c r="EO84" i="89"/>
  <c r="EO94" i="89"/>
  <c r="EO102" i="89"/>
  <c r="EO110" i="89"/>
  <c r="EO143" i="89"/>
  <c r="EO124" i="89"/>
  <c r="EO132" i="89"/>
  <c r="EO140" i="89"/>
  <c r="EO148" i="89"/>
  <c r="EO156" i="89"/>
  <c r="EO164" i="89"/>
  <c r="EO175" i="89"/>
  <c r="EO183" i="89"/>
  <c r="EO192" i="89"/>
  <c r="EO198" i="89"/>
  <c r="EO207" i="89"/>
  <c r="EO216" i="89"/>
  <c r="BS228" i="90"/>
  <c r="CY228" i="90"/>
  <c r="CY229" i="90"/>
  <c r="BS229" i="90"/>
  <c r="CI228" i="90"/>
  <c r="FD227" i="90"/>
  <c r="S50" i="54"/>
  <c r="CG228" i="89"/>
  <c r="BR228" i="89"/>
  <c r="BP228" i="89"/>
  <c r="CO229" i="89"/>
  <c r="DE228" i="89"/>
  <c r="DE229" i="89"/>
  <c r="CG229" i="89"/>
  <c r="CO228" i="89"/>
  <c r="BQ229" i="89"/>
  <c r="BY229" i="89"/>
  <c r="CX228" i="89"/>
  <c r="BY228" i="89"/>
  <c r="CF229" i="89"/>
  <c r="BR229" i="89"/>
  <c r="CL229" i="89"/>
  <c r="BQ228" i="89"/>
  <c r="CL228" i="89"/>
  <c r="CN229" i="89"/>
  <c r="BW229" i="89"/>
  <c r="DD229" i="89"/>
  <c r="CW229" i="89"/>
  <c r="BT228" i="89"/>
  <c r="CH228" i="89"/>
  <c r="CW228" i="89"/>
  <c r="BS228" i="89"/>
  <c r="CU229" i="89"/>
  <c r="DC228" i="89"/>
  <c r="DF229" i="89"/>
  <c r="BV228" i="89"/>
  <c r="CE229" i="89"/>
  <c r="CI228" i="89"/>
  <c r="DB229" i="89"/>
  <c r="BX228" i="89"/>
  <c r="CM229" i="89"/>
  <c r="CP228" i="89"/>
  <c r="CZ228" i="89"/>
  <c r="BO229" i="89"/>
  <c r="BU229" i="89"/>
  <c r="BZ228" i="89"/>
  <c r="CJ228" i="89"/>
  <c r="CN228" i="89"/>
  <c r="CJ229" i="89"/>
  <c r="BV229" i="89"/>
  <c r="DB228" i="89"/>
  <c r="CI229" i="89"/>
  <c r="DD228" i="89"/>
  <c r="CX229" i="89"/>
  <c r="CV229" i="89"/>
  <c r="CK229" i="89"/>
  <c r="BS229" i="89"/>
  <c r="CY228" i="89"/>
  <c r="DA228" i="89"/>
  <c r="E14" i="54"/>
  <c r="CH229" i="90"/>
  <c r="CI229" i="90"/>
  <c r="CJ228" i="90"/>
  <c r="DD228" i="90"/>
  <c r="D14" i="54"/>
  <c r="BT228" i="90"/>
  <c r="CG228" i="90"/>
  <c r="BQ229" i="90"/>
  <c r="CZ228" i="90"/>
  <c r="CH228" i="90"/>
  <c r="CG229" i="90"/>
  <c r="CK228" i="90"/>
  <c r="CN229" i="90"/>
  <c r="CW229" i="90"/>
  <c r="BZ228" i="90"/>
  <c r="DB228" i="90"/>
  <c r="BY229" i="90"/>
  <c r="CL228" i="90"/>
  <c r="CE228" i="90"/>
  <c r="CP229" i="90"/>
  <c r="DC229" i="90"/>
  <c r="DE229" i="90"/>
  <c r="BO229" i="90"/>
  <c r="DF229" i="90"/>
  <c r="CX229" i="90"/>
  <c r="CU228" i="90"/>
  <c r="CM228" i="90"/>
  <c r="CO229" i="90"/>
  <c r="DA229" i="90"/>
  <c r="CZ229" i="90"/>
  <c r="BW229" i="90"/>
  <c r="BU228" i="90"/>
  <c r="BX229" i="90"/>
  <c r="CK229" i="90"/>
  <c r="CU229" i="90"/>
  <c r="DB229" i="90"/>
  <c r="BR229" i="90"/>
  <c r="C13" i="53"/>
  <c r="CJ228" i="44"/>
  <c r="CJ229" i="44"/>
  <c r="CZ229" i="44"/>
  <c r="CZ228" i="44"/>
  <c r="CW229" i="44"/>
  <c r="CO229" i="44"/>
  <c r="BZ228" i="44"/>
  <c r="DE228" i="44"/>
  <c r="CX229" i="44"/>
  <c r="DE229" i="44"/>
  <c r="CG229" i="44"/>
  <c r="BT229" i="44"/>
  <c r="CO228" i="44"/>
  <c r="BY229" i="44"/>
  <c r="BQ228" i="44"/>
  <c r="CW228" i="44"/>
  <c r="BT228" i="44"/>
  <c r="CH229" i="44"/>
  <c r="DF229" i="44"/>
  <c r="CI229" i="44"/>
  <c r="CY229" i="44"/>
  <c r="CP229" i="44"/>
  <c r="BS229" i="44"/>
  <c r="BY228" i="44"/>
  <c r="BR229" i="44"/>
  <c r="CK228" i="44"/>
  <c r="CN228" i="44"/>
  <c r="BX229" i="44"/>
  <c r="DF228" i="44"/>
  <c r="CX228" i="44"/>
  <c r="DA229" i="44"/>
  <c r="BU228" i="44"/>
  <c r="DB228" i="44"/>
  <c r="CM228" i="44"/>
  <c r="CL228" i="44"/>
  <c r="BW229" i="44"/>
  <c r="CV229" i="44"/>
  <c r="BW228" i="44"/>
  <c r="BV228" i="44"/>
  <c r="BQ229" i="44"/>
  <c r="CU228" i="44"/>
  <c r="CU229" i="44"/>
  <c r="CF228" i="44"/>
  <c r="CE228" i="44"/>
  <c r="DC228" i="44"/>
  <c r="BO229" i="44"/>
  <c r="BP229" i="44"/>
  <c r="DD228" i="44"/>
  <c r="CM229" i="44"/>
  <c r="O13" i="54"/>
  <c r="M13" i="53"/>
  <c r="O13" i="53"/>
  <c r="D14" i="53"/>
  <c r="N13" i="53"/>
  <c r="I14" i="54"/>
  <c r="N14" i="54"/>
  <c r="M14" i="54"/>
  <c r="K14" i="54"/>
  <c r="D13" i="54"/>
  <c r="J14" i="53"/>
  <c r="K14" i="53"/>
  <c r="L14" i="53"/>
  <c r="DC228" i="90"/>
  <c r="BT229" i="90"/>
  <c r="BO228" i="44"/>
  <c r="BP229" i="90"/>
  <c r="BP228" i="90"/>
  <c r="BY228" i="90"/>
  <c r="FD227" i="44"/>
  <c r="FD226" i="44"/>
  <c r="FD225" i="44"/>
  <c r="FD224" i="44"/>
  <c r="FD223" i="44"/>
  <c r="FD222" i="44"/>
  <c r="FD221" i="44"/>
  <c r="FD220" i="44"/>
  <c r="FD219" i="44"/>
  <c r="FD218" i="44"/>
  <c r="FD217" i="44"/>
  <c r="FD216" i="44"/>
  <c r="FD215" i="44"/>
  <c r="FD214" i="44"/>
  <c r="FD213" i="44"/>
  <c r="FD212" i="44"/>
  <c r="FD211" i="44"/>
  <c r="FD210" i="44"/>
  <c r="FD209" i="44"/>
  <c r="FD208" i="44"/>
  <c r="FD207" i="44"/>
  <c r="FD206" i="44"/>
  <c r="FD205" i="44"/>
  <c r="FD204" i="44"/>
  <c r="FD203" i="44"/>
  <c r="FD202" i="44"/>
  <c r="FD201" i="44"/>
  <c r="FD200" i="44"/>
  <c r="FD199" i="44"/>
  <c r="FD198" i="44"/>
  <c r="FD197" i="44"/>
  <c r="FD196" i="44"/>
  <c r="FD195" i="44"/>
  <c r="FD194" i="44"/>
  <c r="FD190" i="44"/>
  <c r="FD189" i="44"/>
  <c r="FD188" i="44"/>
  <c r="FD187" i="44"/>
  <c r="FD186" i="44"/>
  <c r="FD185" i="44"/>
  <c r="FD184" i="44"/>
  <c r="FD183" i="44"/>
  <c r="FD182" i="44"/>
  <c r="FD181" i="44"/>
  <c r="FD180" i="44"/>
  <c r="FD179" i="44"/>
  <c r="FD178" i="44"/>
  <c r="FD177" i="44"/>
  <c r="FD176" i="44"/>
  <c r="FD175" i="44"/>
  <c r="FD174" i="44"/>
  <c r="FD173" i="44"/>
  <c r="FD172" i="44"/>
  <c r="FD171" i="44"/>
  <c r="FD170" i="44"/>
  <c r="FD169" i="44"/>
  <c r="FD168" i="44"/>
  <c r="FD167" i="44"/>
  <c r="FD166" i="44"/>
  <c r="FD165" i="44"/>
  <c r="FD164" i="44"/>
  <c r="FD163" i="44"/>
  <c r="FD162" i="44"/>
  <c r="FD161" i="44"/>
  <c r="FD160" i="44"/>
  <c r="FD159" i="44"/>
  <c r="FD158" i="44"/>
  <c r="FD157" i="44"/>
  <c r="FD156" i="44"/>
  <c r="FD155" i="44"/>
  <c r="FD154" i="44"/>
  <c r="FD153" i="44"/>
  <c r="FD152" i="44"/>
  <c r="FD151" i="44"/>
  <c r="FD150" i="44"/>
  <c r="FD149" i="44"/>
  <c r="FD148" i="44"/>
  <c r="FD147" i="44"/>
  <c r="FD146" i="44"/>
  <c r="FD145" i="44"/>
  <c r="FD144" i="44"/>
  <c r="FD143" i="44"/>
  <c r="FD142" i="44"/>
  <c r="FD141" i="44"/>
  <c r="FD140" i="44"/>
  <c r="FD139" i="44"/>
  <c r="FD138" i="44"/>
  <c r="FD193" i="44"/>
  <c r="FD191" i="44"/>
  <c r="FD192" i="44"/>
  <c r="FD137" i="44"/>
  <c r="FD136" i="44"/>
  <c r="FD135" i="44"/>
  <c r="FD134" i="44"/>
  <c r="FD133" i="44"/>
  <c r="FD132" i="44"/>
  <c r="FD131" i="44"/>
  <c r="FD130" i="44"/>
  <c r="FD129" i="44"/>
  <c r="FD128" i="44"/>
  <c r="FD127" i="44"/>
  <c r="FD126" i="44"/>
  <c r="FD125" i="44"/>
  <c r="FD124" i="44"/>
  <c r="FD123" i="44"/>
  <c r="FD122" i="44"/>
  <c r="FD121" i="44"/>
  <c r="FD120" i="44"/>
  <c r="FD119" i="44"/>
  <c r="FD118" i="44"/>
  <c r="FD117" i="44"/>
  <c r="FD116" i="44"/>
  <c r="FD115" i="44"/>
  <c r="FD114" i="44"/>
  <c r="FD113" i="44"/>
  <c r="FD112" i="44"/>
  <c r="FD111" i="44"/>
  <c r="FD110" i="44"/>
  <c r="FD109" i="44"/>
  <c r="FD108" i="44"/>
  <c r="FD107" i="44"/>
  <c r="FD106" i="44"/>
  <c r="FD105" i="44"/>
  <c r="FD104" i="44"/>
  <c r="FD103" i="44"/>
  <c r="FD102" i="44"/>
  <c r="FD101" i="44"/>
  <c r="FD100" i="44"/>
  <c r="FD99" i="44"/>
  <c r="FD98" i="44"/>
  <c r="FD97" i="44"/>
  <c r="FD95" i="44"/>
  <c r="FD94" i="44"/>
  <c r="FD93" i="44"/>
  <c r="FD92" i="44"/>
  <c r="FD91" i="44"/>
  <c r="FD90" i="44"/>
  <c r="FD89" i="44"/>
  <c r="FD88" i="44"/>
  <c r="FD87" i="44"/>
  <c r="FD86" i="44"/>
  <c r="FD85" i="44"/>
  <c r="FD84" i="44"/>
  <c r="FD83" i="44"/>
  <c r="FD82" i="44"/>
  <c r="FD81" i="44"/>
  <c r="FD80" i="44"/>
  <c r="FD79" i="44"/>
  <c r="FD78" i="44"/>
  <c r="FD77" i="44"/>
  <c r="FD76" i="44"/>
  <c r="FD75" i="44"/>
  <c r="FD74" i="44"/>
  <c r="FD73" i="44"/>
  <c r="FD72" i="44"/>
  <c r="FD71" i="44"/>
  <c r="FD70" i="44"/>
  <c r="FD69" i="44"/>
  <c r="FD68" i="44"/>
  <c r="FD67" i="44"/>
  <c r="FD66" i="44"/>
  <c r="FD65" i="44"/>
  <c r="FD64" i="44"/>
  <c r="FD63" i="44"/>
  <c r="FD62" i="44"/>
  <c r="FD61" i="44"/>
  <c r="FD60" i="44"/>
  <c r="FD59" i="44"/>
  <c r="FD58" i="44"/>
  <c r="FD57" i="44"/>
  <c r="FD56" i="44"/>
  <c r="FD55" i="44"/>
  <c r="FD54" i="44"/>
  <c r="FD53" i="44"/>
  <c r="FD52" i="44"/>
  <c r="FD51" i="44"/>
  <c r="FD50" i="44"/>
  <c r="FD49" i="44"/>
  <c r="FD48" i="44"/>
  <c r="FD96" i="44"/>
  <c r="FD47" i="44"/>
  <c r="FD45" i="44"/>
  <c r="FD43" i="44"/>
  <c r="FD42" i="44"/>
  <c r="FD41" i="44"/>
  <c r="FD40" i="44"/>
  <c r="FD39" i="44"/>
  <c r="FD38" i="44"/>
  <c r="FD37" i="44"/>
  <c r="FD36" i="44"/>
  <c r="FD35" i="44"/>
  <c r="FD34" i="44"/>
  <c r="FD33" i="44"/>
  <c r="FD32" i="44"/>
  <c r="FD31" i="44"/>
  <c r="FD30" i="44"/>
  <c r="FD29" i="44"/>
  <c r="FD28" i="44"/>
  <c r="FD27" i="44"/>
  <c r="FD46" i="44"/>
  <c r="FD44" i="44"/>
  <c r="S50" i="53"/>
  <c r="BX229" i="89"/>
  <c r="BZ229" i="44"/>
  <c r="DA228" i="90"/>
  <c r="CI228" i="44"/>
  <c r="DC229" i="89"/>
  <c r="BP229" i="89"/>
  <c r="BO228" i="90"/>
  <c r="DF228" i="89"/>
  <c r="DW227" i="44"/>
  <c r="DW226" i="44"/>
  <c r="DW225" i="44"/>
  <c r="DW224" i="44"/>
  <c r="DW223" i="44"/>
  <c r="DW222" i="44"/>
  <c r="DW221" i="44"/>
  <c r="DW220" i="44"/>
  <c r="DW219" i="44"/>
  <c r="DW218" i="44"/>
  <c r="DW217" i="44"/>
  <c r="DW216" i="44"/>
  <c r="DW215" i="44"/>
  <c r="DW214" i="44"/>
  <c r="DW213" i="44"/>
  <c r="DW212" i="44"/>
  <c r="DW211" i="44"/>
  <c r="DW210" i="44"/>
  <c r="DW209" i="44"/>
  <c r="DW208" i="44"/>
  <c r="DW207" i="44"/>
  <c r="DW206" i="44"/>
  <c r="DW205" i="44"/>
  <c r="DW204" i="44"/>
  <c r="DW203" i="44"/>
  <c r="DW202" i="44"/>
  <c r="DW201" i="44"/>
  <c r="DW200" i="44"/>
  <c r="DW199" i="44"/>
  <c r="DW198" i="44"/>
  <c r="DW197" i="44"/>
  <c r="DW196" i="44"/>
  <c r="DW195" i="44"/>
  <c r="DW194" i="44"/>
  <c r="DW193" i="44"/>
  <c r="DW192" i="44"/>
  <c r="DW191" i="44"/>
  <c r="DW190" i="44"/>
  <c r="DW189" i="44"/>
  <c r="DW188" i="44"/>
  <c r="DW187" i="44"/>
  <c r="DW186" i="44"/>
  <c r="DW185" i="44"/>
  <c r="DW184" i="44"/>
  <c r="DW183" i="44"/>
  <c r="DW182" i="44"/>
  <c r="DW181" i="44"/>
  <c r="DW180" i="44"/>
  <c r="DW179" i="44"/>
  <c r="DW178" i="44"/>
  <c r="DW177" i="44"/>
  <c r="DW176" i="44"/>
  <c r="DW175" i="44"/>
  <c r="DW174" i="44"/>
  <c r="DW173" i="44"/>
  <c r="DW172" i="44"/>
  <c r="DW171" i="44"/>
  <c r="DW170" i="44"/>
  <c r="DW169" i="44"/>
  <c r="DW168" i="44"/>
  <c r="DW167" i="44"/>
  <c r="DW166" i="44"/>
  <c r="DW165" i="44"/>
  <c r="DW164" i="44"/>
  <c r="DW163" i="44"/>
  <c r="DW162" i="44"/>
  <c r="DW161" i="44"/>
  <c r="DW160" i="44"/>
  <c r="DW159" i="44"/>
  <c r="DW158" i="44"/>
  <c r="DW157" i="44"/>
  <c r="DW156" i="44"/>
  <c r="DW155" i="44"/>
  <c r="DW154" i="44"/>
  <c r="DW153" i="44"/>
  <c r="DW152" i="44"/>
  <c r="DW151" i="44"/>
  <c r="DW150" i="44"/>
  <c r="DW149" i="44"/>
  <c r="DW148" i="44"/>
  <c r="DW147" i="44"/>
  <c r="DW146" i="44"/>
  <c r="DW145" i="44"/>
  <c r="DW144" i="44"/>
  <c r="DW143" i="44"/>
  <c r="DW142" i="44"/>
  <c r="DW141" i="44"/>
  <c r="DW140" i="44"/>
  <c r="DW139" i="44"/>
  <c r="DW138" i="44"/>
  <c r="DW137" i="44"/>
  <c r="DW136" i="44"/>
  <c r="DW135" i="44"/>
  <c r="DW134" i="44"/>
  <c r="DW133" i="44"/>
  <c r="DW132" i="44"/>
  <c r="DW131" i="44"/>
  <c r="DW130" i="44"/>
  <c r="DW129" i="44"/>
  <c r="DW128" i="44"/>
  <c r="DW127" i="44"/>
  <c r="DW126" i="44"/>
  <c r="DW125" i="44"/>
  <c r="DW124" i="44"/>
  <c r="DW123" i="44"/>
  <c r="DW122" i="44"/>
  <c r="DW121" i="44"/>
  <c r="DW120" i="44"/>
  <c r="DW119" i="44"/>
  <c r="DW118" i="44"/>
  <c r="DW117" i="44"/>
  <c r="DW116" i="44"/>
  <c r="DW115" i="44"/>
  <c r="DW114" i="44"/>
  <c r="DW113" i="44"/>
  <c r="DW112" i="44"/>
  <c r="DW111" i="44"/>
  <c r="DW110" i="44"/>
  <c r="DW109" i="44"/>
  <c r="DW108" i="44"/>
  <c r="DW107" i="44"/>
  <c r="DW106" i="44"/>
  <c r="DW105" i="44"/>
  <c r="DW104" i="44"/>
  <c r="DW103" i="44"/>
  <c r="DW102" i="44"/>
  <c r="DW101" i="44"/>
  <c r="DW100" i="44"/>
  <c r="DW99" i="44"/>
  <c r="DW98" i="44"/>
  <c r="DW97" i="44"/>
  <c r="DW95" i="44"/>
  <c r="DW94" i="44"/>
  <c r="DW93" i="44"/>
  <c r="DW92" i="44"/>
  <c r="DW91" i="44"/>
  <c r="DW90" i="44"/>
  <c r="DW89" i="44"/>
  <c r="DW88" i="44"/>
  <c r="DW87" i="44"/>
  <c r="DW86" i="44"/>
  <c r="DW85" i="44"/>
  <c r="DW84" i="44"/>
  <c r="DW83" i="44"/>
  <c r="DW82" i="44"/>
  <c r="DW81" i="44"/>
  <c r="DW80" i="44"/>
  <c r="DW79" i="44"/>
  <c r="DW78" i="44"/>
  <c r="DW77" i="44"/>
  <c r="DW76" i="44"/>
  <c r="DW75" i="44"/>
  <c r="DW74" i="44"/>
  <c r="DW73" i="44"/>
  <c r="DW72" i="44"/>
  <c r="DW71" i="44"/>
  <c r="DW70" i="44"/>
  <c r="DW69" i="44"/>
  <c r="DW68" i="44"/>
  <c r="DW67" i="44"/>
  <c r="DW66" i="44"/>
  <c r="DW65" i="44"/>
  <c r="DW64" i="44"/>
  <c r="DW63" i="44"/>
  <c r="DW62" i="44"/>
  <c r="DW61" i="44"/>
  <c r="DW60" i="44"/>
  <c r="DW59" i="44"/>
  <c r="DW58" i="44"/>
  <c r="DW57" i="44"/>
  <c r="DW56" i="44"/>
  <c r="DW55" i="44"/>
  <c r="DW54" i="44"/>
  <c r="DW53" i="44"/>
  <c r="DW52" i="44"/>
  <c r="DW51" i="44"/>
  <c r="DW50" i="44"/>
  <c r="DW49" i="44"/>
  <c r="DW48" i="44"/>
  <c r="DW47" i="44"/>
  <c r="DW46" i="44"/>
  <c r="DW45" i="44"/>
  <c r="DW96" i="44"/>
  <c r="DW44" i="44"/>
  <c r="DW43" i="44"/>
  <c r="DW42" i="44"/>
  <c r="DW41" i="44"/>
  <c r="DW40" i="44"/>
  <c r="DW39" i="44"/>
  <c r="DW38" i="44"/>
  <c r="DW37" i="44"/>
  <c r="DW36" i="44"/>
  <c r="DW35" i="44"/>
  <c r="DW34" i="44"/>
  <c r="DW33" i="44"/>
  <c r="DW32" i="44"/>
  <c r="DW31" i="44"/>
  <c r="DW30" i="44"/>
  <c r="DW29" i="44"/>
  <c r="DW28" i="44"/>
  <c r="DW27" i="44"/>
  <c r="BO228" i="89"/>
  <c r="EO227" i="44"/>
  <c r="EO226" i="44"/>
  <c r="EO225" i="44"/>
  <c r="EO224" i="44"/>
  <c r="EO223" i="44"/>
  <c r="EO222" i="44"/>
  <c r="EO221" i="44"/>
  <c r="EO220" i="44"/>
  <c r="EO219" i="44"/>
  <c r="EO218" i="44"/>
  <c r="EO217" i="44"/>
  <c r="EO216" i="44"/>
  <c r="EO215" i="44"/>
  <c r="EO214" i="44"/>
  <c r="EO213" i="44"/>
  <c r="EO212" i="44"/>
  <c r="EO211" i="44"/>
  <c r="EO210" i="44"/>
  <c r="EO209" i="44"/>
  <c r="EO208" i="44"/>
  <c r="EO207" i="44"/>
  <c r="EO206" i="44"/>
  <c r="EO205" i="44"/>
  <c r="EO204" i="44"/>
  <c r="EO203" i="44"/>
  <c r="EO202" i="44"/>
  <c r="EO201" i="44"/>
  <c r="EO200" i="44"/>
  <c r="EO199" i="44"/>
  <c r="EO198" i="44"/>
  <c r="EO197" i="44"/>
  <c r="EO196" i="44"/>
  <c r="EO190" i="44"/>
  <c r="EO189" i="44"/>
  <c r="EO188" i="44"/>
  <c r="EO187" i="44"/>
  <c r="EO186" i="44"/>
  <c r="EO185" i="44"/>
  <c r="EO184" i="44"/>
  <c r="EO183" i="44"/>
  <c r="EO182" i="44"/>
  <c r="EO181" i="44"/>
  <c r="EO180" i="44"/>
  <c r="EO179" i="44"/>
  <c r="EO178" i="44"/>
  <c r="EO177" i="44"/>
  <c r="EO176" i="44"/>
  <c r="EO175" i="44"/>
  <c r="EO174" i="44"/>
  <c r="EO173" i="44"/>
  <c r="EO172" i="44"/>
  <c r="EO171" i="44"/>
  <c r="EO170" i="44"/>
  <c r="EO169" i="44"/>
  <c r="EO168" i="44"/>
  <c r="EO167" i="44"/>
  <c r="EO166" i="44"/>
  <c r="EO165" i="44"/>
  <c r="EO164" i="44"/>
  <c r="EO163" i="44"/>
  <c r="EO162" i="44"/>
  <c r="EO161" i="44"/>
  <c r="EO160" i="44"/>
  <c r="EO159" i="44"/>
  <c r="EO158" i="44"/>
  <c r="EO157" i="44"/>
  <c r="EO156" i="44"/>
  <c r="EO155" i="44"/>
  <c r="EO154" i="44"/>
  <c r="EO153" i="44"/>
  <c r="EO152" i="44"/>
  <c r="EO151" i="44"/>
  <c r="EO150" i="44"/>
  <c r="EO149" i="44"/>
  <c r="EO148" i="44"/>
  <c r="EO147" i="44"/>
  <c r="EO146" i="44"/>
  <c r="EO145" i="44"/>
  <c r="EO144" i="44"/>
  <c r="EO192" i="44"/>
  <c r="EO195" i="44"/>
  <c r="EO191" i="44"/>
  <c r="EO193" i="44"/>
  <c r="EO194" i="44"/>
  <c r="EO137" i="44"/>
  <c r="EO136" i="44"/>
  <c r="EO135" i="44"/>
  <c r="EO134" i="44"/>
  <c r="EO133" i="44"/>
  <c r="EO132" i="44"/>
  <c r="EO131" i="44"/>
  <c r="EO130" i="44"/>
  <c r="EO129" i="44"/>
  <c r="EO128" i="44"/>
  <c r="EO127" i="44"/>
  <c r="EO126" i="44"/>
  <c r="EO125" i="44"/>
  <c r="EO124" i="44"/>
  <c r="EO123" i="44"/>
  <c r="EO122" i="44"/>
  <c r="EO121" i="44"/>
  <c r="EO120" i="44"/>
  <c r="EO119" i="44"/>
  <c r="EO118" i="44"/>
  <c r="EO117" i="44"/>
  <c r="EO116" i="44"/>
  <c r="EO115" i="44"/>
  <c r="EO114" i="44"/>
  <c r="EO113" i="44"/>
  <c r="EO112" i="44"/>
  <c r="EO111" i="44"/>
  <c r="EO110" i="44"/>
  <c r="EO109" i="44"/>
  <c r="EO108" i="44"/>
  <c r="EO107" i="44"/>
  <c r="EO106" i="44"/>
  <c r="EO105" i="44"/>
  <c r="EO104" i="44"/>
  <c r="EO143" i="44"/>
  <c r="EO142" i="44"/>
  <c r="EO141" i="44"/>
  <c r="EO140" i="44"/>
  <c r="EO139" i="44"/>
  <c r="EO138" i="44"/>
  <c r="EO96" i="44"/>
  <c r="EO95" i="44"/>
  <c r="EO94" i="44"/>
  <c r="EO93" i="44"/>
  <c r="EO92" i="44"/>
  <c r="EO91" i="44"/>
  <c r="EO90" i="44"/>
  <c r="EO89" i="44"/>
  <c r="EO88" i="44"/>
  <c r="EO87" i="44"/>
  <c r="EO86" i="44"/>
  <c r="EO85" i="44"/>
  <c r="EO84" i="44"/>
  <c r="EO83" i="44"/>
  <c r="EO82" i="44"/>
  <c r="EO81" i="44"/>
  <c r="EO80" i="44"/>
  <c r="EO79" i="44"/>
  <c r="EO78" i="44"/>
  <c r="EO77" i="44"/>
  <c r="EO76" i="44"/>
  <c r="EO75" i="44"/>
  <c r="EO74" i="44"/>
  <c r="EO73" i="44"/>
  <c r="EO72" i="44"/>
  <c r="EO71" i="44"/>
  <c r="EO70" i="44"/>
  <c r="EO69" i="44"/>
  <c r="EO68" i="44"/>
  <c r="EO67" i="44"/>
  <c r="EO66" i="44"/>
  <c r="EO65" i="44"/>
  <c r="EO64" i="44"/>
  <c r="EO63" i="44"/>
  <c r="EO62" i="44"/>
  <c r="EO61" i="44"/>
  <c r="EO60" i="44"/>
  <c r="EO59" i="44"/>
  <c r="EO58" i="44"/>
  <c r="EO57" i="44"/>
  <c r="EO56" i="44"/>
  <c r="EO55" i="44"/>
  <c r="EO54" i="44"/>
  <c r="EO53" i="44"/>
  <c r="EO52" i="44"/>
  <c r="EO51" i="44"/>
  <c r="EO50" i="44"/>
  <c r="EO49" i="44"/>
  <c r="EO103" i="44"/>
  <c r="EO100" i="44"/>
  <c r="EO99" i="44"/>
  <c r="EO98" i="44"/>
  <c r="EO97" i="44"/>
  <c r="EO101" i="44"/>
  <c r="EO102" i="44"/>
  <c r="EO44" i="44"/>
  <c r="EO48" i="44"/>
  <c r="EO46" i="44"/>
  <c r="EO45" i="44"/>
  <c r="EO47" i="44"/>
  <c r="EO43" i="44"/>
  <c r="EO42" i="44"/>
  <c r="EO41" i="44"/>
  <c r="EO40" i="44"/>
  <c r="EO39" i="44"/>
  <c r="EO38" i="44"/>
  <c r="EO37" i="44"/>
  <c r="EO36" i="44"/>
  <c r="EO35" i="44"/>
  <c r="EO34" i="44"/>
  <c r="EO33" i="44"/>
  <c r="EO32" i="44"/>
  <c r="EO31" i="44"/>
  <c r="EO30" i="44"/>
  <c r="EO29" i="44"/>
  <c r="EO28" i="44"/>
  <c r="EO27" i="44"/>
  <c r="CV228" i="44"/>
  <c r="FD28" i="90"/>
  <c r="FD36" i="90"/>
  <c r="FD44" i="90"/>
  <c r="FD52" i="90"/>
  <c r="FD60" i="90"/>
  <c r="FD68" i="90"/>
  <c r="FD76" i="90"/>
  <c r="FD84" i="90"/>
  <c r="FD92" i="90"/>
  <c r="FD104" i="90"/>
  <c r="FD106" i="90"/>
  <c r="FD115" i="90"/>
  <c r="FD133" i="90"/>
  <c r="FD128" i="90"/>
  <c r="FD140" i="90"/>
  <c r="FD148" i="90"/>
  <c r="FD155" i="90"/>
  <c r="FD163" i="90"/>
  <c r="FD171" i="90"/>
  <c r="FD190" i="90"/>
  <c r="FD187" i="90"/>
  <c r="FD195" i="90"/>
  <c r="FD209" i="90"/>
  <c r="FD211" i="90"/>
  <c r="FD219" i="90"/>
  <c r="CX228" i="90"/>
  <c r="CW228" i="90"/>
  <c r="Q7" i="53"/>
  <c r="Q3" i="53"/>
  <c r="DE228" i="90"/>
  <c r="CN228" i="90"/>
  <c r="BV228" i="90"/>
  <c r="BV229" i="90"/>
  <c r="CJ229" i="90"/>
  <c r="CG228" i="44"/>
  <c r="CM229" i="90"/>
  <c r="DX227" i="90"/>
  <c r="DX226" i="90"/>
  <c r="DX225" i="90"/>
  <c r="DX223" i="90"/>
  <c r="DX222" i="90"/>
  <c r="DX224" i="90"/>
  <c r="DX221" i="90"/>
  <c r="DX220" i="90"/>
  <c r="DX219" i="90"/>
  <c r="DX218" i="90"/>
  <c r="DX217" i="90"/>
  <c r="DX216" i="90"/>
  <c r="DX214" i="90"/>
  <c r="DX215" i="90"/>
  <c r="DX211" i="90"/>
  <c r="DX212" i="90"/>
  <c r="DX210" i="90"/>
  <c r="DX209" i="90"/>
  <c r="DX208" i="90"/>
  <c r="DX207" i="90"/>
  <c r="DX206" i="90"/>
  <c r="DX205" i="90"/>
  <c r="DX213" i="90"/>
  <c r="DX204" i="90"/>
  <c r="DX203" i="90"/>
  <c r="DX202" i="90"/>
  <c r="DX201" i="90"/>
  <c r="DX194" i="90"/>
  <c r="DX193" i="90"/>
  <c r="DX192" i="90"/>
  <c r="DX191" i="90"/>
  <c r="DX197" i="90"/>
  <c r="DX196" i="90"/>
  <c r="DX199" i="90"/>
  <c r="DX195" i="90"/>
  <c r="DX200" i="90"/>
  <c r="DX189" i="90"/>
  <c r="DX188" i="90"/>
  <c r="DX187" i="90"/>
  <c r="DX186" i="90"/>
  <c r="DX190" i="90"/>
  <c r="DX198" i="90"/>
  <c r="DX184" i="90"/>
  <c r="DX183" i="90"/>
  <c r="DX182" i="90"/>
  <c r="DX185" i="90"/>
  <c r="DX181" i="90"/>
  <c r="DX175" i="90"/>
  <c r="DX174" i="90"/>
  <c r="DX173" i="90"/>
  <c r="DX172" i="90"/>
  <c r="DX171" i="90"/>
  <c r="DX170" i="90"/>
  <c r="DX169" i="90"/>
  <c r="DX168" i="90"/>
  <c r="DX167" i="90"/>
  <c r="DX166" i="90"/>
  <c r="DX165" i="90"/>
  <c r="DX177" i="90"/>
  <c r="DX179" i="90"/>
  <c r="DX180" i="90"/>
  <c r="DX178" i="90"/>
  <c r="DX176" i="90"/>
  <c r="DX162" i="90"/>
  <c r="DX163" i="90"/>
  <c r="DX159" i="90"/>
  <c r="DX157" i="90"/>
  <c r="DX155" i="90"/>
  <c r="DX153" i="90"/>
  <c r="DX151" i="90"/>
  <c r="DX164" i="90"/>
  <c r="DX161" i="90"/>
  <c r="DX152" i="90"/>
  <c r="DX150" i="90"/>
  <c r="DX149" i="90"/>
  <c r="DX148" i="90"/>
  <c r="DX147" i="90"/>
  <c r="DX146" i="90"/>
  <c r="DX145" i="90"/>
  <c r="DX144" i="90"/>
  <c r="DX160" i="90"/>
  <c r="DX158" i="90"/>
  <c r="DX141" i="90"/>
  <c r="DX140" i="90"/>
  <c r="DX156" i="90"/>
  <c r="DX142" i="90"/>
  <c r="DX154" i="90"/>
  <c r="DX143" i="90"/>
  <c r="DX139" i="90"/>
  <c r="DX138" i="90"/>
  <c r="DX137" i="90"/>
  <c r="DX136" i="90"/>
  <c r="DX135" i="90"/>
  <c r="DX134" i="90"/>
  <c r="DX131" i="90"/>
  <c r="DX130" i="90"/>
  <c r="DX129" i="90"/>
  <c r="DX128" i="90"/>
  <c r="DX127" i="90"/>
  <c r="DX132" i="90"/>
  <c r="DX123" i="90"/>
  <c r="DX133" i="90"/>
  <c r="DX126" i="90"/>
  <c r="DX124" i="90"/>
  <c r="DX122" i="90"/>
  <c r="DX113" i="90"/>
  <c r="DX116" i="90"/>
  <c r="DX121" i="90"/>
  <c r="DX114" i="90"/>
  <c r="DX115" i="90"/>
  <c r="DX120" i="90"/>
  <c r="DX118" i="90"/>
  <c r="DX112" i="90"/>
  <c r="DX111" i="90"/>
  <c r="DX110" i="90"/>
  <c r="DX109" i="90"/>
  <c r="DX108" i="90"/>
  <c r="DX107" i="90"/>
  <c r="DX106" i="90"/>
  <c r="DX105" i="90"/>
  <c r="DX104" i="90"/>
  <c r="DX103" i="90"/>
  <c r="DX117" i="90"/>
  <c r="DX125" i="90"/>
  <c r="DX119" i="90"/>
  <c r="DX102" i="90"/>
  <c r="DX101" i="90"/>
  <c r="DX100" i="90"/>
  <c r="DX99" i="90"/>
  <c r="DX98" i="90"/>
  <c r="DX96" i="90"/>
  <c r="DX95" i="90"/>
  <c r="DX94" i="90"/>
  <c r="DX93" i="90"/>
  <c r="DX92" i="90"/>
  <c r="DX91" i="90"/>
  <c r="DX90" i="90"/>
  <c r="DX89" i="90"/>
  <c r="DX88" i="90"/>
  <c r="DX87" i="90"/>
  <c r="DX83" i="90"/>
  <c r="DX82" i="90"/>
  <c r="DX81" i="90"/>
  <c r="DX80" i="90"/>
  <c r="DX79" i="90"/>
  <c r="DX78" i="90"/>
  <c r="DX77" i="90"/>
  <c r="DX76" i="90"/>
  <c r="DX75" i="90"/>
  <c r="DX74" i="90"/>
  <c r="DX73" i="90"/>
  <c r="DX72" i="90"/>
  <c r="DX71" i="90"/>
  <c r="DX70" i="90"/>
  <c r="DX69" i="90"/>
  <c r="DX68" i="90"/>
  <c r="DX67" i="90"/>
  <c r="DX66" i="90"/>
  <c r="DX65" i="90"/>
  <c r="DX64" i="90"/>
  <c r="DX63" i="90"/>
  <c r="DX62" i="90"/>
  <c r="DX85" i="90"/>
  <c r="DX97" i="90"/>
  <c r="DX86" i="90"/>
  <c r="DX84" i="90"/>
  <c r="DX61" i="90"/>
  <c r="DX58" i="90"/>
  <c r="DX57" i="90"/>
  <c r="DX56" i="90"/>
  <c r="DX55" i="90"/>
  <c r="DX54" i="90"/>
  <c r="DX53" i="90"/>
  <c r="DX52" i="90"/>
  <c r="DX51" i="90"/>
  <c r="DX50" i="90"/>
  <c r="DX49" i="90"/>
  <c r="DX48" i="90"/>
  <c r="DX47" i="90"/>
  <c r="DX46" i="90"/>
  <c r="DX45" i="90"/>
  <c r="DX44" i="90"/>
  <c r="DX43" i="90"/>
  <c r="DX42" i="90"/>
  <c r="DX41" i="90"/>
  <c r="DX40" i="90"/>
  <c r="DX39" i="90"/>
  <c r="DX38" i="90"/>
  <c r="DX37" i="90"/>
  <c r="DX59" i="90"/>
  <c r="DX60" i="90"/>
  <c r="DX36" i="90"/>
  <c r="DX33" i="90"/>
  <c r="DX32" i="90"/>
  <c r="DX31" i="90"/>
  <c r="DX30" i="90"/>
  <c r="DX29" i="90"/>
  <c r="DX28" i="90"/>
  <c r="DX27" i="90"/>
  <c r="DX34" i="90"/>
  <c r="DX35" i="90"/>
  <c r="EM227" i="89"/>
  <c r="EM226" i="89"/>
  <c r="EM225" i="89"/>
  <c r="EM224" i="89"/>
  <c r="EM223" i="89"/>
  <c r="EM222" i="89"/>
  <c r="EM221" i="89"/>
  <c r="EM220" i="89"/>
  <c r="EM218" i="89"/>
  <c r="EM217" i="89"/>
  <c r="EM212" i="89"/>
  <c r="EM211" i="89"/>
  <c r="EM210" i="89"/>
  <c r="EM209" i="89"/>
  <c r="EM208" i="89"/>
  <c r="EM207" i="89"/>
  <c r="EM206" i="89"/>
  <c r="EM205" i="89"/>
  <c r="EM204" i="89"/>
  <c r="EM203" i="89"/>
  <c r="EM202" i="89"/>
  <c r="EM201" i="89"/>
  <c r="EM200" i="89"/>
  <c r="EM199" i="89"/>
  <c r="EM198" i="89"/>
  <c r="EM197" i="89"/>
  <c r="EM196" i="89"/>
  <c r="EM219" i="89"/>
  <c r="EM213" i="89"/>
  <c r="EM216" i="89"/>
  <c r="EM214" i="89"/>
  <c r="EM215" i="89"/>
  <c r="EM190" i="89"/>
  <c r="EM189" i="89"/>
  <c r="EM188" i="89"/>
  <c r="EM187" i="89"/>
  <c r="EM186" i="89"/>
  <c r="EM185" i="89"/>
  <c r="EM184" i="89"/>
  <c r="EM183" i="89"/>
  <c r="EM182" i="89"/>
  <c r="EM181" i="89"/>
  <c r="EM180" i="89"/>
  <c r="EM179" i="89"/>
  <c r="EM178" i="89"/>
  <c r="EM177" i="89"/>
  <c r="EM176" i="89"/>
  <c r="EM175" i="89"/>
  <c r="EM174" i="89"/>
  <c r="EM173" i="89"/>
  <c r="EM172" i="89"/>
  <c r="EM171" i="89"/>
  <c r="EM170" i="89"/>
  <c r="EM194" i="89"/>
  <c r="EM191" i="89"/>
  <c r="EM193" i="89"/>
  <c r="EM195" i="89"/>
  <c r="EM192" i="89"/>
  <c r="EM167" i="89"/>
  <c r="EM168" i="89"/>
  <c r="EM166" i="89"/>
  <c r="EM164" i="89"/>
  <c r="EM163" i="89"/>
  <c r="EM162" i="89"/>
  <c r="EM161" i="89"/>
  <c r="EM160" i="89"/>
  <c r="EM159" i="89"/>
  <c r="EM158" i="89"/>
  <c r="EM157" i="89"/>
  <c r="EM156" i="89"/>
  <c r="EM155" i="89"/>
  <c r="EM154" i="89"/>
  <c r="EM153" i="89"/>
  <c r="EM152" i="89"/>
  <c r="EM151" i="89"/>
  <c r="EM150" i="89"/>
  <c r="EM149" i="89"/>
  <c r="EM148" i="89"/>
  <c r="EM147" i="89"/>
  <c r="EM146" i="89"/>
  <c r="EM145" i="89"/>
  <c r="EM144" i="89"/>
  <c r="EM143" i="89"/>
  <c r="EM165" i="89"/>
  <c r="EM169" i="89"/>
  <c r="EM142" i="89"/>
  <c r="EM141" i="89"/>
  <c r="EM140" i="89"/>
  <c r="EM139" i="89"/>
  <c r="EM138" i="89"/>
  <c r="EM137" i="89"/>
  <c r="EM136" i="89"/>
  <c r="EM135" i="89"/>
  <c r="EM134" i="89"/>
  <c r="EM133" i="89"/>
  <c r="EM132" i="89"/>
  <c r="EM131" i="89"/>
  <c r="EM130" i="89"/>
  <c r="EM129" i="89"/>
  <c r="EM128" i="89"/>
  <c r="EM127" i="89"/>
  <c r="EM126" i="89"/>
  <c r="EM125" i="89"/>
  <c r="EM124" i="89"/>
  <c r="EM123" i="89"/>
  <c r="EM122" i="89"/>
  <c r="EM121" i="89"/>
  <c r="EM120" i="89"/>
  <c r="EM119" i="89"/>
  <c r="EM118" i="89"/>
  <c r="EM117" i="89"/>
  <c r="EM116" i="89"/>
  <c r="EM115" i="89"/>
  <c r="EM114" i="89"/>
  <c r="EM113" i="89"/>
  <c r="EM111" i="89"/>
  <c r="EM110" i="89"/>
  <c r="EM109" i="89"/>
  <c r="EM108" i="89"/>
  <c r="EM107" i="89"/>
  <c r="EM106" i="89"/>
  <c r="EM105" i="89"/>
  <c r="EM104" i="89"/>
  <c r="EM103" i="89"/>
  <c r="EM102" i="89"/>
  <c r="EM101" i="89"/>
  <c r="EM100" i="89"/>
  <c r="EM99" i="89"/>
  <c r="EM98" i="89"/>
  <c r="EM97" i="89"/>
  <c r="EM96" i="89"/>
  <c r="EM95" i="89"/>
  <c r="EM94" i="89"/>
  <c r="EM93" i="89"/>
  <c r="EM92" i="89"/>
  <c r="EM91" i="89"/>
  <c r="EM90" i="89"/>
  <c r="EM89" i="89"/>
  <c r="EM88" i="89"/>
  <c r="EM112" i="89"/>
  <c r="EM87" i="89"/>
  <c r="EM86" i="89"/>
  <c r="EM85" i="89"/>
  <c r="EM84" i="89"/>
  <c r="EM83" i="89"/>
  <c r="EM82" i="89"/>
  <c r="EM81" i="89"/>
  <c r="EM80" i="89"/>
  <c r="EM79" i="89"/>
  <c r="EM78" i="89"/>
  <c r="EM77" i="89"/>
  <c r="EM76" i="89"/>
  <c r="EM75" i="89"/>
  <c r="EM74" i="89"/>
  <c r="EM73" i="89"/>
  <c r="EM72" i="89"/>
  <c r="EM71" i="89"/>
  <c r="EM70" i="89"/>
  <c r="EM69" i="89"/>
  <c r="EM68" i="89"/>
  <c r="EM67" i="89"/>
  <c r="EM66" i="89"/>
  <c r="EM65" i="89"/>
  <c r="EM64" i="89"/>
  <c r="EM63" i="89"/>
  <c r="EM62" i="89"/>
  <c r="EM61" i="89"/>
  <c r="EM60" i="89"/>
  <c r="EM59" i="89"/>
  <c r="EM58" i="89"/>
  <c r="EM57" i="89"/>
  <c r="EM56" i="89"/>
  <c r="EM55" i="89"/>
  <c r="EM54" i="89"/>
  <c r="EM53" i="89"/>
  <c r="EM52" i="89"/>
  <c r="EM51" i="89"/>
  <c r="EM50" i="89"/>
  <c r="EM49" i="89"/>
  <c r="EM48" i="89"/>
  <c r="EM47" i="89"/>
  <c r="EM46" i="89"/>
  <c r="EM45" i="89"/>
  <c r="EM44" i="89"/>
  <c r="EM43" i="89"/>
  <c r="EM42" i="89"/>
  <c r="EM41" i="89"/>
  <c r="EM40" i="89"/>
  <c r="EM39" i="89"/>
  <c r="EM38" i="89"/>
  <c r="EM37" i="89"/>
  <c r="EM36" i="89"/>
  <c r="EM35" i="89"/>
  <c r="EM34" i="89"/>
  <c r="EM32" i="89"/>
  <c r="EM31" i="89"/>
  <c r="EM30" i="89"/>
  <c r="EM29" i="89"/>
  <c r="EM28" i="89"/>
  <c r="EM27" i="89"/>
  <c r="EM33" i="89"/>
  <c r="BP228" i="44"/>
  <c r="FD29" i="90"/>
  <c r="FD37" i="90"/>
  <c r="FD45" i="90"/>
  <c r="FD53" i="90"/>
  <c r="FD61" i="90"/>
  <c r="FD69" i="90"/>
  <c r="FD77" i="90"/>
  <c r="FD85" i="90"/>
  <c r="FD93" i="90"/>
  <c r="FD100" i="90"/>
  <c r="FD108" i="90"/>
  <c r="FD116" i="90"/>
  <c r="FD135" i="90"/>
  <c r="FD129" i="90"/>
  <c r="FD141" i="90"/>
  <c r="FD149" i="90"/>
  <c r="FD156" i="90"/>
  <c r="FD164" i="90"/>
  <c r="FD172" i="90"/>
  <c r="FD180" i="90"/>
  <c r="FD188" i="90"/>
  <c r="FD196" i="90"/>
  <c r="FD205" i="90"/>
  <c r="FD212" i="90"/>
  <c r="FD220" i="90"/>
  <c r="CL229" i="90"/>
  <c r="CH229" i="89"/>
  <c r="CH228" i="44"/>
  <c r="CE229" i="44"/>
  <c r="EN227" i="44"/>
  <c r="EN226" i="44"/>
  <c r="EN225" i="44"/>
  <c r="EN224" i="44"/>
  <c r="EN223" i="44"/>
  <c r="EN222" i="44"/>
  <c r="EN221" i="44"/>
  <c r="EN220" i="44"/>
  <c r="EN219" i="44"/>
  <c r="EN218" i="44"/>
  <c r="EN217" i="44"/>
  <c r="EN216" i="44"/>
  <c r="EN215" i="44"/>
  <c r="EN214" i="44"/>
  <c r="EN213" i="44"/>
  <c r="EN212" i="44"/>
  <c r="EN211" i="44"/>
  <c r="EN210" i="44"/>
  <c r="EN209" i="44"/>
  <c r="EN208" i="44"/>
  <c r="EN207" i="44"/>
  <c r="EN206" i="44"/>
  <c r="EN205" i="44"/>
  <c r="EN204" i="44"/>
  <c r="EN203" i="44"/>
  <c r="EN202" i="44"/>
  <c r="EN201" i="44"/>
  <c r="EN200" i="44"/>
  <c r="EN199" i="44"/>
  <c r="EN198" i="44"/>
  <c r="EN197" i="44"/>
  <c r="EN196" i="44"/>
  <c r="EN195" i="44"/>
  <c r="EN194" i="44"/>
  <c r="EN193" i="44"/>
  <c r="EN192" i="44"/>
  <c r="EN191" i="44"/>
  <c r="EN190" i="44"/>
  <c r="EN189" i="44"/>
  <c r="EN188" i="44"/>
  <c r="EN187" i="44"/>
  <c r="EN186" i="44"/>
  <c r="EN185" i="44"/>
  <c r="EN184" i="44"/>
  <c r="EN183" i="44"/>
  <c r="EN182" i="44"/>
  <c r="EN181" i="44"/>
  <c r="EN180" i="44"/>
  <c r="EN179" i="44"/>
  <c r="EN178" i="44"/>
  <c r="EN177" i="44"/>
  <c r="EN176" i="44"/>
  <c r="EN175" i="44"/>
  <c r="EN174" i="44"/>
  <c r="EN173" i="44"/>
  <c r="EN172" i="44"/>
  <c r="EN171" i="44"/>
  <c r="EN170" i="44"/>
  <c r="EN169" i="44"/>
  <c r="EN168" i="44"/>
  <c r="EN167" i="44"/>
  <c r="EN166" i="44"/>
  <c r="EN165" i="44"/>
  <c r="EN164" i="44"/>
  <c r="EN163" i="44"/>
  <c r="EN162" i="44"/>
  <c r="EN161" i="44"/>
  <c r="EN160" i="44"/>
  <c r="EN159" i="44"/>
  <c r="EN158" i="44"/>
  <c r="EN157" i="44"/>
  <c r="EN156" i="44"/>
  <c r="EN155" i="44"/>
  <c r="EN154" i="44"/>
  <c r="EN153" i="44"/>
  <c r="EN152" i="44"/>
  <c r="EN151" i="44"/>
  <c r="EN150" i="44"/>
  <c r="EN149" i="44"/>
  <c r="EN148" i="44"/>
  <c r="EN147" i="44"/>
  <c r="EN146" i="44"/>
  <c r="EN145" i="44"/>
  <c r="EN144" i="44"/>
  <c r="EN143" i="44"/>
  <c r="EN142" i="44"/>
  <c r="EN141" i="44"/>
  <c r="EN140" i="44"/>
  <c r="EN137" i="44"/>
  <c r="EN136" i="44"/>
  <c r="EN135" i="44"/>
  <c r="EN134" i="44"/>
  <c r="EN133" i="44"/>
  <c r="EN132" i="44"/>
  <c r="EN131" i="44"/>
  <c r="EN130" i="44"/>
  <c r="EN129" i="44"/>
  <c r="EN128" i="44"/>
  <c r="EN127" i="44"/>
  <c r="EN126" i="44"/>
  <c r="EN125" i="44"/>
  <c r="EN124" i="44"/>
  <c r="EN123" i="44"/>
  <c r="EN122" i="44"/>
  <c r="EN121" i="44"/>
  <c r="EN120" i="44"/>
  <c r="EN119" i="44"/>
  <c r="EN118" i="44"/>
  <c r="EN117" i="44"/>
  <c r="EN116" i="44"/>
  <c r="EN115" i="44"/>
  <c r="EN114" i="44"/>
  <c r="EN113" i="44"/>
  <c r="EN112" i="44"/>
  <c r="EN111" i="44"/>
  <c r="EN110" i="44"/>
  <c r="EN109" i="44"/>
  <c r="EN108" i="44"/>
  <c r="EN107" i="44"/>
  <c r="EN106" i="44"/>
  <c r="EN105" i="44"/>
  <c r="EN104" i="44"/>
  <c r="EN103" i="44"/>
  <c r="EN102" i="44"/>
  <c r="EN101" i="44"/>
  <c r="EN139" i="44"/>
  <c r="EN138" i="44"/>
  <c r="EN96" i="44"/>
  <c r="EN95" i="44"/>
  <c r="EN94" i="44"/>
  <c r="EN93" i="44"/>
  <c r="EN92" i="44"/>
  <c r="EN91" i="44"/>
  <c r="EN90" i="44"/>
  <c r="EN89" i="44"/>
  <c r="EN88" i="44"/>
  <c r="EN87" i="44"/>
  <c r="EN86" i="44"/>
  <c r="EN85" i="44"/>
  <c r="EN84" i="44"/>
  <c r="EN83" i="44"/>
  <c r="EN82" i="44"/>
  <c r="EN81" i="44"/>
  <c r="EN80" i="44"/>
  <c r="EN79" i="44"/>
  <c r="EN78" i="44"/>
  <c r="EN77" i="44"/>
  <c r="EN76" i="44"/>
  <c r="EN75" i="44"/>
  <c r="EN74" i="44"/>
  <c r="EN73" i="44"/>
  <c r="EN72" i="44"/>
  <c r="EN71" i="44"/>
  <c r="EN70" i="44"/>
  <c r="EN69" i="44"/>
  <c r="EN68" i="44"/>
  <c r="EN67" i="44"/>
  <c r="EN66" i="44"/>
  <c r="EN65" i="44"/>
  <c r="EN64" i="44"/>
  <c r="EN63" i="44"/>
  <c r="EN62" i="44"/>
  <c r="EN61" i="44"/>
  <c r="EN60" i="44"/>
  <c r="EN59" i="44"/>
  <c r="EN58" i="44"/>
  <c r="EN57" i="44"/>
  <c r="EN56" i="44"/>
  <c r="EN55" i="44"/>
  <c r="EN54" i="44"/>
  <c r="EN53" i="44"/>
  <c r="EN52" i="44"/>
  <c r="EN51" i="44"/>
  <c r="EN50" i="44"/>
  <c r="EN49" i="44"/>
  <c r="EN48" i="44"/>
  <c r="EN47" i="44"/>
  <c r="EN46" i="44"/>
  <c r="EN45" i="44"/>
  <c r="EN44" i="44"/>
  <c r="EN100" i="44"/>
  <c r="EN99" i="44"/>
  <c r="EN98" i="44"/>
  <c r="EN97" i="44"/>
  <c r="EN43" i="44"/>
  <c r="EN42" i="44"/>
  <c r="EN41" i="44"/>
  <c r="EN40" i="44"/>
  <c r="EN39" i="44"/>
  <c r="EN38" i="44"/>
  <c r="EN37" i="44"/>
  <c r="EN36" i="44"/>
  <c r="EN35" i="44"/>
  <c r="EN34" i="44"/>
  <c r="EN33" i="44"/>
  <c r="EN32" i="44"/>
  <c r="EN31" i="44"/>
  <c r="EN30" i="44"/>
  <c r="EN29" i="44"/>
  <c r="EN28" i="44"/>
  <c r="EN27" i="44"/>
  <c r="CO228" i="90"/>
  <c r="BW228" i="89"/>
  <c r="BZ229" i="89"/>
  <c r="BS228" i="44"/>
  <c r="BM217" i="89"/>
  <c r="AG217" i="89" s="1"/>
  <c r="AW217" i="89" s="1"/>
  <c r="FE227" i="90"/>
  <c r="FE226" i="90"/>
  <c r="FE225" i="90"/>
  <c r="FE224" i="90"/>
  <c r="FE223" i="90"/>
  <c r="FE222" i="90"/>
  <c r="FE221" i="90"/>
  <c r="FE220" i="90"/>
  <c r="FE219" i="90"/>
  <c r="FE218" i="90"/>
  <c r="FE217" i="90"/>
  <c r="FE216" i="90"/>
  <c r="FE212" i="90"/>
  <c r="FE211" i="90"/>
  <c r="FE213" i="90"/>
  <c r="FE215" i="90"/>
  <c r="FE214" i="90"/>
  <c r="FE210" i="90"/>
  <c r="FE209" i="90"/>
  <c r="FE208" i="90"/>
  <c r="FE207" i="90"/>
  <c r="FE206" i="90"/>
  <c r="FE205" i="90"/>
  <c r="FE204" i="90"/>
  <c r="FE199" i="90"/>
  <c r="FE202" i="90"/>
  <c r="FE200" i="90"/>
  <c r="FE201" i="90"/>
  <c r="FE194" i="90"/>
  <c r="FE193" i="90"/>
  <c r="FE192" i="90"/>
  <c r="FE191" i="90"/>
  <c r="FE198" i="90"/>
  <c r="FE196" i="90"/>
  <c r="FE203" i="90"/>
  <c r="FE189" i="90"/>
  <c r="FE188" i="90"/>
  <c r="FE187" i="90"/>
  <c r="FE197" i="90"/>
  <c r="FE195" i="90"/>
  <c r="FE190" i="90"/>
  <c r="FE184" i="90"/>
  <c r="FE183" i="90"/>
  <c r="FE182" i="90"/>
  <c r="FE181" i="90"/>
  <c r="FE180" i="90"/>
  <c r="FE179" i="90"/>
  <c r="FE186" i="90"/>
  <c r="FE185" i="90"/>
  <c r="FE178" i="90"/>
  <c r="FE177" i="90"/>
  <c r="FE176" i="90"/>
  <c r="FE175" i="90"/>
  <c r="FE174" i="90"/>
  <c r="FE173" i="90"/>
  <c r="FE172" i="90"/>
  <c r="FE171" i="90"/>
  <c r="FE170" i="90"/>
  <c r="FE169" i="90"/>
  <c r="FE168" i="90"/>
  <c r="FE167" i="90"/>
  <c r="FE166" i="90"/>
  <c r="FE165" i="90"/>
  <c r="FE164" i="90"/>
  <c r="FE163" i="90"/>
  <c r="FE162" i="90"/>
  <c r="FE159" i="90"/>
  <c r="FE157" i="90"/>
  <c r="FE155" i="90"/>
  <c r="FE153" i="90"/>
  <c r="FE151" i="90"/>
  <c r="FE154" i="90"/>
  <c r="FE146" i="90"/>
  <c r="FE161" i="90"/>
  <c r="FE149" i="90"/>
  <c r="FE152" i="90"/>
  <c r="FE144" i="90"/>
  <c r="FE143" i="90"/>
  <c r="FE150" i="90"/>
  <c r="FE147" i="90"/>
  <c r="FE142" i="90"/>
  <c r="FE160" i="90"/>
  <c r="FE145" i="90"/>
  <c r="FE137" i="90"/>
  <c r="FE158" i="90"/>
  <c r="FE140" i="90"/>
  <c r="FE156" i="90"/>
  <c r="FE141" i="90"/>
  <c r="FE138" i="90"/>
  <c r="FE134" i="90"/>
  <c r="FE131" i="90"/>
  <c r="FE130" i="90"/>
  <c r="FE129" i="90"/>
  <c r="FE128" i="90"/>
  <c r="FE127" i="90"/>
  <c r="FE126" i="90"/>
  <c r="FE139" i="90"/>
  <c r="FE135" i="90"/>
  <c r="FE133" i="90"/>
  <c r="FE136" i="90"/>
  <c r="FE124" i="90"/>
  <c r="FE122" i="90"/>
  <c r="FE121" i="90"/>
  <c r="FE120" i="90"/>
  <c r="FE119" i="90"/>
  <c r="FE118" i="90"/>
  <c r="FE117" i="90"/>
  <c r="FE116" i="90"/>
  <c r="FE115" i="90"/>
  <c r="FE114" i="90"/>
  <c r="FE113" i="90"/>
  <c r="FE112" i="90"/>
  <c r="FE148" i="90"/>
  <c r="FE132" i="90"/>
  <c r="FE123" i="90"/>
  <c r="FE125" i="90"/>
  <c r="FE105" i="90"/>
  <c r="FE108" i="90"/>
  <c r="FE110" i="90"/>
  <c r="FE109" i="90"/>
  <c r="FE111" i="90"/>
  <c r="FE107" i="90"/>
  <c r="FE106" i="90"/>
  <c r="FE103" i="90"/>
  <c r="FE102" i="90"/>
  <c r="FE104" i="90"/>
  <c r="FE101" i="90"/>
  <c r="FE100" i="90"/>
  <c r="FE99" i="90"/>
  <c r="FE97" i="90"/>
  <c r="FE98" i="90"/>
  <c r="FE96" i="90"/>
  <c r="FE89" i="90"/>
  <c r="FE83" i="90"/>
  <c r="FE82" i="90"/>
  <c r="FE81" i="90"/>
  <c r="FE80" i="90"/>
  <c r="FE79" i="90"/>
  <c r="FE78" i="90"/>
  <c r="FE77" i="90"/>
  <c r="FE76" i="90"/>
  <c r="FE75" i="90"/>
  <c r="FE74" i="90"/>
  <c r="FE73" i="90"/>
  <c r="FE72" i="90"/>
  <c r="FE71" i="90"/>
  <c r="FE70" i="90"/>
  <c r="FE69" i="90"/>
  <c r="FE68" i="90"/>
  <c r="FE67" i="90"/>
  <c r="FE66" i="90"/>
  <c r="FE65" i="90"/>
  <c r="FE64" i="90"/>
  <c r="FE63" i="90"/>
  <c r="FE62" i="90"/>
  <c r="FE61" i="90"/>
  <c r="FE60" i="90"/>
  <c r="FE90" i="90"/>
  <c r="FE91" i="90"/>
  <c r="FE85" i="90"/>
  <c r="FE92" i="90"/>
  <c r="FE86" i="90"/>
  <c r="FE84" i="90"/>
  <c r="FE93" i="90"/>
  <c r="FE87" i="90"/>
  <c r="FE94" i="90"/>
  <c r="FE95" i="90"/>
  <c r="FE88" i="90"/>
  <c r="FE59" i="90"/>
  <c r="FE58" i="90"/>
  <c r="FE57" i="90"/>
  <c r="FE56" i="90"/>
  <c r="FE55" i="90"/>
  <c r="FE54" i="90"/>
  <c r="FE53" i="90"/>
  <c r="FE52" i="90"/>
  <c r="FE51" i="90"/>
  <c r="FE50" i="90"/>
  <c r="FE49" i="90"/>
  <c r="FE48" i="90"/>
  <c r="FE47" i="90"/>
  <c r="FE46" i="90"/>
  <c r="FE45" i="90"/>
  <c r="FE44" i="90"/>
  <c r="FE43" i="90"/>
  <c r="FE42" i="90"/>
  <c r="FE41" i="90"/>
  <c r="FE40" i="90"/>
  <c r="FE39" i="90"/>
  <c r="FE38" i="90"/>
  <c r="FE37" i="90"/>
  <c r="FE36" i="90"/>
  <c r="FE35" i="90"/>
  <c r="FE34" i="90"/>
  <c r="FE33" i="90"/>
  <c r="FE32" i="90"/>
  <c r="FE31" i="90"/>
  <c r="FE30" i="90"/>
  <c r="FE29" i="90"/>
  <c r="FE28" i="90"/>
  <c r="FE27" i="90"/>
  <c r="DA228" i="44"/>
  <c r="FD227" i="89"/>
  <c r="FD226" i="89"/>
  <c r="FD225" i="89"/>
  <c r="FD224" i="89"/>
  <c r="FD223" i="89"/>
  <c r="FD222" i="89"/>
  <c r="FD221" i="89"/>
  <c r="FD220" i="89"/>
  <c r="FD212" i="89"/>
  <c r="FD211" i="89"/>
  <c r="FD210" i="89"/>
  <c r="FD209" i="89"/>
  <c r="FD208" i="89"/>
  <c r="FD207" i="89"/>
  <c r="FD206" i="89"/>
  <c r="FD205" i="89"/>
  <c r="FD204" i="89"/>
  <c r="FD203" i="89"/>
  <c r="FD202" i="89"/>
  <c r="FD201" i="89"/>
  <c r="FD200" i="89"/>
  <c r="FD199" i="89"/>
  <c r="FD198" i="89"/>
  <c r="FD197" i="89"/>
  <c r="FD196" i="89"/>
  <c r="FD217" i="89"/>
  <c r="FD215" i="89"/>
  <c r="FD218" i="89"/>
  <c r="FD213" i="89"/>
  <c r="FD216" i="89"/>
  <c r="FD219" i="89"/>
  <c r="FD214" i="89"/>
  <c r="FD190" i="89"/>
  <c r="FD189" i="89"/>
  <c r="FD188" i="89"/>
  <c r="FD187" i="89"/>
  <c r="FD186" i="89"/>
  <c r="FD185" i="89"/>
  <c r="FD184" i="89"/>
  <c r="FD183" i="89"/>
  <c r="FD182" i="89"/>
  <c r="FD181" i="89"/>
  <c r="FD180" i="89"/>
  <c r="FD179" i="89"/>
  <c r="FD178" i="89"/>
  <c r="FD177" i="89"/>
  <c r="FD176" i="89"/>
  <c r="FD175" i="89"/>
  <c r="FD174" i="89"/>
  <c r="FD173" i="89"/>
  <c r="FD172" i="89"/>
  <c r="FD171" i="89"/>
  <c r="FD170" i="89"/>
  <c r="FD195" i="89"/>
  <c r="FD193" i="89"/>
  <c r="FD194" i="89"/>
  <c r="FD192" i="89"/>
  <c r="FD191" i="89"/>
  <c r="FD167" i="89"/>
  <c r="FD166" i="89"/>
  <c r="FD165" i="89"/>
  <c r="FD168" i="89"/>
  <c r="FD164" i="89"/>
  <c r="FD163" i="89"/>
  <c r="FD162" i="89"/>
  <c r="FD161" i="89"/>
  <c r="FD160" i="89"/>
  <c r="FD159" i="89"/>
  <c r="FD158" i="89"/>
  <c r="FD157" i="89"/>
  <c r="FD156" i="89"/>
  <c r="FD155" i="89"/>
  <c r="FD154" i="89"/>
  <c r="FD153" i="89"/>
  <c r="FD152" i="89"/>
  <c r="FD151" i="89"/>
  <c r="FD150" i="89"/>
  <c r="FD149" i="89"/>
  <c r="FD148" i="89"/>
  <c r="FD147" i="89"/>
  <c r="FD146" i="89"/>
  <c r="FD145" i="89"/>
  <c r="FD144" i="89"/>
  <c r="FD143" i="89"/>
  <c r="FD169" i="89"/>
  <c r="FD142" i="89"/>
  <c r="FD141" i="89"/>
  <c r="FD140" i="89"/>
  <c r="FD139" i="89"/>
  <c r="FD138" i="89"/>
  <c r="FD137" i="89"/>
  <c r="FD136" i="89"/>
  <c r="FD135" i="89"/>
  <c r="FD134" i="89"/>
  <c r="FD133" i="89"/>
  <c r="FD132" i="89"/>
  <c r="FD131" i="89"/>
  <c r="FD130" i="89"/>
  <c r="FD129" i="89"/>
  <c r="FD128" i="89"/>
  <c r="FD127" i="89"/>
  <c r="FD126" i="89"/>
  <c r="FD125" i="89"/>
  <c r="FD124" i="89"/>
  <c r="FD123" i="89"/>
  <c r="FD122" i="89"/>
  <c r="FD121" i="89"/>
  <c r="FD120" i="89"/>
  <c r="FD119" i="89"/>
  <c r="FD118" i="89"/>
  <c r="FD117" i="89"/>
  <c r="FD116" i="89"/>
  <c r="FD115" i="89"/>
  <c r="FD114" i="89"/>
  <c r="FD113" i="89"/>
  <c r="FD111" i="89"/>
  <c r="FD110" i="89"/>
  <c r="FD109" i="89"/>
  <c r="FD108" i="89"/>
  <c r="FD107" i="89"/>
  <c r="FD106" i="89"/>
  <c r="FD105" i="89"/>
  <c r="FD104" i="89"/>
  <c r="FD103" i="89"/>
  <c r="FD102" i="89"/>
  <c r="FD101" i="89"/>
  <c r="FD100" i="89"/>
  <c r="FD99" i="89"/>
  <c r="FD98" i="89"/>
  <c r="FD97" i="89"/>
  <c r="FD96" i="89"/>
  <c r="FD95" i="89"/>
  <c r="FD94" i="89"/>
  <c r="FD93" i="89"/>
  <c r="FD92" i="89"/>
  <c r="FD91" i="89"/>
  <c r="FD90" i="89"/>
  <c r="FD89" i="89"/>
  <c r="FD88" i="89"/>
  <c r="FD112" i="89"/>
  <c r="FD87" i="89"/>
  <c r="FD85" i="89"/>
  <c r="FD84" i="89"/>
  <c r="FD83" i="89"/>
  <c r="FD82" i="89"/>
  <c r="FD81" i="89"/>
  <c r="FD80" i="89"/>
  <c r="FD79" i="89"/>
  <c r="FD78" i="89"/>
  <c r="FD77" i="89"/>
  <c r="FD76" i="89"/>
  <c r="FD75" i="89"/>
  <c r="FD74" i="89"/>
  <c r="FD73" i="89"/>
  <c r="FD72" i="89"/>
  <c r="FD71" i="89"/>
  <c r="FD70" i="89"/>
  <c r="FD69" i="89"/>
  <c r="FD68" i="89"/>
  <c r="FD67" i="89"/>
  <c r="FD66" i="89"/>
  <c r="FD65" i="89"/>
  <c r="FD64" i="89"/>
  <c r="FD63" i="89"/>
  <c r="FD62" i="89"/>
  <c r="FD61" i="89"/>
  <c r="FD60" i="89"/>
  <c r="FD59" i="89"/>
  <c r="FD58" i="89"/>
  <c r="FD57" i="89"/>
  <c r="FD56" i="89"/>
  <c r="FD55" i="89"/>
  <c r="FD54" i="89"/>
  <c r="FD53" i="89"/>
  <c r="FD52" i="89"/>
  <c r="FD51" i="89"/>
  <c r="FD50" i="89"/>
  <c r="FD49" i="89"/>
  <c r="FD48" i="89"/>
  <c r="FD47" i="89"/>
  <c r="FD46" i="89"/>
  <c r="FD45" i="89"/>
  <c r="FD44" i="89"/>
  <c r="FD43" i="89"/>
  <c r="FD42" i="89"/>
  <c r="FD41" i="89"/>
  <c r="FD40" i="89"/>
  <c r="FD39" i="89"/>
  <c r="FD38" i="89"/>
  <c r="FD37" i="89"/>
  <c r="FD36" i="89"/>
  <c r="FD35" i="89"/>
  <c r="FD34" i="89"/>
  <c r="FD32" i="89"/>
  <c r="FD31" i="89"/>
  <c r="FD30" i="89"/>
  <c r="FD29" i="89"/>
  <c r="FD28" i="89"/>
  <c r="FD27" i="89"/>
  <c r="FD86" i="89"/>
  <c r="FD33" i="89"/>
  <c r="DW227" i="89"/>
  <c r="DW226" i="89"/>
  <c r="DW225" i="89"/>
  <c r="DW224" i="89"/>
  <c r="DW223" i="89"/>
  <c r="DW222" i="89"/>
  <c r="DW221" i="89"/>
  <c r="DW220" i="89"/>
  <c r="DW212" i="89"/>
  <c r="DW211" i="89"/>
  <c r="DW210" i="89"/>
  <c r="DW209" i="89"/>
  <c r="DW208" i="89"/>
  <c r="DW207" i="89"/>
  <c r="DW206" i="89"/>
  <c r="DW205" i="89"/>
  <c r="DW204" i="89"/>
  <c r="DW203" i="89"/>
  <c r="DW202" i="89"/>
  <c r="DW201" i="89"/>
  <c r="DW200" i="89"/>
  <c r="DW199" i="89"/>
  <c r="DW198" i="89"/>
  <c r="DW197" i="89"/>
  <c r="DW196" i="89"/>
  <c r="DW195" i="89"/>
  <c r="DW194" i="89"/>
  <c r="DW193" i="89"/>
  <c r="DW192" i="89"/>
  <c r="DW215" i="89"/>
  <c r="DW214" i="89"/>
  <c r="DW218" i="89"/>
  <c r="DW216" i="89"/>
  <c r="DW219" i="89"/>
  <c r="DW217" i="89"/>
  <c r="DW213" i="89"/>
  <c r="DW173" i="89"/>
  <c r="DW190" i="89"/>
  <c r="DW174" i="89"/>
  <c r="DW170" i="89"/>
  <c r="DW175" i="89"/>
  <c r="DW169" i="89"/>
  <c r="DW168" i="89"/>
  <c r="DW164" i="89"/>
  <c r="DW163" i="89"/>
  <c r="DW162" i="89"/>
  <c r="DW161" i="89"/>
  <c r="DW160" i="89"/>
  <c r="DW159" i="89"/>
  <c r="DW158" i="89"/>
  <c r="DW157" i="89"/>
  <c r="DW156" i="89"/>
  <c r="DW155" i="89"/>
  <c r="DW154" i="89"/>
  <c r="DW153" i="89"/>
  <c r="DW152" i="89"/>
  <c r="DW151" i="89"/>
  <c r="DW150" i="89"/>
  <c r="DW149" i="89"/>
  <c r="DW148" i="89"/>
  <c r="DW147" i="89"/>
  <c r="DW146" i="89"/>
  <c r="DW145" i="89"/>
  <c r="DW144" i="89"/>
  <c r="DW143" i="89"/>
  <c r="DW191" i="89"/>
  <c r="DW176" i="89"/>
  <c r="DW167" i="89"/>
  <c r="DW177" i="89"/>
  <c r="DW166" i="89"/>
  <c r="DW178" i="89"/>
  <c r="DW165" i="89"/>
  <c r="DW188" i="89"/>
  <c r="DW187" i="89"/>
  <c r="DW186" i="89"/>
  <c r="DW185" i="89"/>
  <c r="DW184" i="89"/>
  <c r="DW183" i="89"/>
  <c r="DW182" i="89"/>
  <c r="DW181" i="89"/>
  <c r="DW180" i="89"/>
  <c r="DW179" i="89"/>
  <c r="DW171" i="89"/>
  <c r="DW189" i="89"/>
  <c r="DW172" i="89"/>
  <c r="DW142" i="89"/>
  <c r="DW141" i="89"/>
  <c r="DW140" i="89"/>
  <c r="DW139" i="89"/>
  <c r="DW138" i="89"/>
  <c r="DW137" i="89"/>
  <c r="DW136" i="89"/>
  <c r="DW135" i="89"/>
  <c r="DW134" i="89"/>
  <c r="DW133" i="89"/>
  <c r="DW132" i="89"/>
  <c r="DW131" i="89"/>
  <c r="DW130" i="89"/>
  <c r="DW129" i="89"/>
  <c r="DW128" i="89"/>
  <c r="DW127" i="89"/>
  <c r="DW126" i="89"/>
  <c r="DW125" i="89"/>
  <c r="DW124" i="89"/>
  <c r="DW123" i="89"/>
  <c r="DW122" i="89"/>
  <c r="DW121" i="89"/>
  <c r="DW120" i="89"/>
  <c r="DW119" i="89"/>
  <c r="DW118" i="89"/>
  <c r="DW117" i="89"/>
  <c r="DW116" i="89"/>
  <c r="DW115" i="89"/>
  <c r="DW114" i="89"/>
  <c r="DW113" i="89"/>
  <c r="DW112" i="89"/>
  <c r="DW111" i="89"/>
  <c r="DW110" i="89"/>
  <c r="DW109" i="89"/>
  <c r="DW108" i="89"/>
  <c r="DW107" i="89"/>
  <c r="DW106" i="89"/>
  <c r="DW105" i="89"/>
  <c r="DW104" i="89"/>
  <c r="DW103" i="89"/>
  <c r="DW102" i="89"/>
  <c r="DW101" i="89"/>
  <c r="DW100" i="89"/>
  <c r="DW99" i="89"/>
  <c r="DW98" i="89"/>
  <c r="DW97" i="89"/>
  <c r="DW96" i="89"/>
  <c r="DW95" i="89"/>
  <c r="DW94" i="89"/>
  <c r="DW93" i="89"/>
  <c r="DW92" i="89"/>
  <c r="DW91" i="89"/>
  <c r="DW90" i="89"/>
  <c r="DW89" i="89"/>
  <c r="DW88" i="89"/>
  <c r="DW87" i="89"/>
  <c r="DW86" i="89"/>
  <c r="DW85" i="89"/>
  <c r="DW84" i="89"/>
  <c r="DW83" i="89"/>
  <c r="DW82" i="89"/>
  <c r="DW81" i="89"/>
  <c r="DW80" i="89"/>
  <c r="DW79" i="89"/>
  <c r="DW78" i="89"/>
  <c r="DW77" i="89"/>
  <c r="DW76" i="89"/>
  <c r="DW75" i="89"/>
  <c r="DW74" i="89"/>
  <c r="DW73" i="89"/>
  <c r="DW72" i="89"/>
  <c r="DW71" i="89"/>
  <c r="DW70" i="89"/>
  <c r="DW69" i="89"/>
  <c r="DW68" i="89"/>
  <c r="DW67" i="89"/>
  <c r="DW66" i="89"/>
  <c r="DW65" i="89"/>
  <c r="DW64" i="89"/>
  <c r="DW63" i="89"/>
  <c r="DW62" i="89"/>
  <c r="DW61" i="89"/>
  <c r="DW60" i="89"/>
  <c r="DW59" i="89"/>
  <c r="DW58" i="89"/>
  <c r="DW57" i="89"/>
  <c r="DW56" i="89"/>
  <c r="DW55" i="89"/>
  <c r="DW54" i="89"/>
  <c r="DW53" i="89"/>
  <c r="DW52" i="89"/>
  <c r="DW51" i="89"/>
  <c r="DW50" i="89"/>
  <c r="DW49" i="89"/>
  <c r="DW48" i="89"/>
  <c r="DW47" i="89"/>
  <c r="DW46" i="89"/>
  <c r="DW45" i="89"/>
  <c r="DW44" i="89"/>
  <c r="DW43" i="89"/>
  <c r="DW42" i="89"/>
  <c r="DW41" i="89"/>
  <c r="DW40" i="89"/>
  <c r="DW39" i="89"/>
  <c r="DW38" i="89"/>
  <c r="DW37" i="89"/>
  <c r="DW36" i="89"/>
  <c r="DW35" i="89"/>
  <c r="DW34" i="89"/>
  <c r="DW33" i="89"/>
  <c r="DW32" i="89"/>
  <c r="DW31" i="89"/>
  <c r="DW30" i="89"/>
  <c r="DW29" i="89"/>
  <c r="DW28" i="89"/>
  <c r="DW27" i="89"/>
  <c r="FD30" i="90"/>
  <c r="FD38" i="90"/>
  <c r="FD46" i="90"/>
  <c r="FD54" i="90"/>
  <c r="FD62" i="90"/>
  <c r="FD70" i="90"/>
  <c r="FD78" i="90"/>
  <c r="FD86" i="90"/>
  <c r="FD94" i="90"/>
  <c r="FD99" i="90"/>
  <c r="FD107" i="90"/>
  <c r="FD117" i="90"/>
  <c r="FD139" i="90"/>
  <c r="FD130" i="90"/>
  <c r="FD142" i="90"/>
  <c r="FD150" i="90"/>
  <c r="FD157" i="90"/>
  <c r="FD165" i="90"/>
  <c r="FD173" i="90"/>
  <c r="FD181" i="90"/>
  <c r="FD189" i="90"/>
  <c r="FD197" i="90"/>
  <c r="FD208" i="90"/>
  <c r="FD216" i="90"/>
  <c r="FD222" i="90"/>
  <c r="EO227" i="90"/>
  <c r="EO226" i="90"/>
  <c r="EO225" i="90"/>
  <c r="EO224" i="90"/>
  <c r="EO223" i="90"/>
  <c r="EO222" i="90"/>
  <c r="EO221" i="90"/>
  <c r="EO220" i="90"/>
  <c r="EO219" i="90"/>
  <c r="EO218" i="90"/>
  <c r="EO217" i="90"/>
  <c r="EO216" i="90"/>
  <c r="EO215" i="90"/>
  <c r="EO214" i="90"/>
  <c r="EO211" i="90"/>
  <c r="EO212" i="90"/>
  <c r="EO213" i="90"/>
  <c r="EO210" i="90"/>
  <c r="EO209" i="90"/>
  <c r="EO208" i="90"/>
  <c r="EO207" i="90"/>
  <c r="EO206" i="90"/>
  <c r="EO205" i="90"/>
  <c r="EO204" i="90"/>
  <c r="EO203" i="90"/>
  <c r="EO202" i="90"/>
  <c r="EO201" i="90"/>
  <c r="EO200" i="90"/>
  <c r="EO198" i="90"/>
  <c r="EO194" i="90"/>
  <c r="EO193" i="90"/>
  <c r="EO192" i="90"/>
  <c r="EO191" i="90"/>
  <c r="EO199" i="90"/>
  <c r="EO195" i="90"/>
  <c r="EO196" i="90"/>
  <c r="EO197" i="90"/>
  <c r="EO189" i="90"/>
  <c r="EO188" i="90"/>
  <c r="EO187" i="90"/>
  <c r="EO186" i="90"/>
  <c r="EO190" i="90"/>
  <c r="EO184" i="90"/>
  <c r="EO183" i="90"/>
  <c r="EO182" i="90"/>
  <c r="EO185" i="90"/>
  <c r="EO180" i="90"/>
  <c r="EO179" i="90"/>
  <c r="EO181" i="90"/>
  <c r="EO174" i="90"/>
  <c r="EO173" i="90"/>
  <c r="EO172" i="90"/>
  <c r="EO171" i="90"/>
  <c r="EO170" i="90"/>
  <c r="EO169" i="90"/>
  <c r="EO168" i="90"/>
  <c r="EO167" i="90"/>
  <c r="EO166" i="90"/>
  <c r="EO165" i="90"/>
  <c r="EO178" i="90"/>
  <c r="EO176" i="90"/>
  <c r="EO175" i="90"/>
  <c r="EO177" i="90"/>
  <c r="EO164" i="90"/>
  <c r="EO163" i="90"/>
  <c r="EO162" i="90"/>
  <c r="EO160" i="90"/>
  <c r="EO158" i="90"/>
  <c r="EO156" i="90"/>
  <c r="EO154" i="90"/>
  <c r="EO161" i="90"/>
  <c r="EO152" i="90"/>
  <c r="EO159" i="90"/>
  <c r="EO157" i="90"/>
  <c r="EO155" i="90"/>
  <c r="EO153" i="90"/>
  <c r="EO151" i="90"/>
  <c r="EO150" i="90"/>
  <c r="EO149" i="90"/>
  <c r="EO148" i="90"/>
  <c r="EO147" i="90"/>
  <c r="EO146" i="90"/>
  <c r="EO145" i="90"/>
  <c r="EO144" i="90"/>
  <c r="EO143" i="90"/>
  <c r="EO141" i="90"/>
  <c r="EO140" i="90"/>
  <c r="EO139" i="90"/>
  <c r="EO138" i="90"/>
  <c r="EO137" i="90"/>
  <c r="EO136" i="90"/>
  <c r="EO135" i="90"/>
  <c r="EO134" i="90"/>
  <c r="EO142" i="90"/>
  <c r="EO132" i="90"/>
  <c r="EO131" i="90"/>
  <c r="EO130" i="90"/>
  <c r="EO129" i="90"/>
  <c r="EO128" i="90"/>
  <c r="EO127" i="90"/>
  <c r="EO133" i="90"/>
  <c r="EO126" i="90"/>
  <c r="EO120" i="90"/>
  <c r="EO117" i="90"/>
  <c r="EO112" i="90"/>
  <c r="EO119" i="90"/>
  <c r="EO114" i="90"/>
  <c r="EO116" i="90"/>
  <c r="EO125" i="90"/>
  <c r="EO122" i="90"/>
  <c r="EO115" i="90"/>
  <c r="EO111" i="90"/>
  <c r="EO110" i="90"/>
  <c r="EO109" i="90"/>
  <c r="EO108" i="90"/>
  <c r="EO107" i="90"/>
  <c r="EO106" i="90"/>
  <c r="EO105" i="90"/>
  <c r="EO104" i="90"/>
  <c r="EO103" i="90"/>
  <c r="EO124" i="90"/>
  <c r="EO118" i="90"/>
  <c r="EO123" i="90"/>
  <c r="EO121" i="90"/>
  <c r="EO113" i="90"/>
  <c r="EO101" i="90"/>
  <c r="EO100" i="90"/>
  <c r="EO99" i="90"/>
  <c r="EO98" i="90"/>
  <c r="EO102" i="90"/>
  <c r="EO97" i="90"/>
  <c r="EO96" i="90"/>
  <c r="EO95" i="90"/>
  <c r="EO94" i="90"/>
  <c r="EO93" i="90"/>
  <c r="EO92" i="90"/>
  <c r="EO91" i="90"/>
  <c r="EO90" i="90"/>
  <c r="EO89" i="90"/>
  <c r="EO88" i="90"/>
  <c r="EO87" i="90"/>
  <c r="EO83" i="90"/>
  <c r="EO82" i="90"/>
  <c r="EO81" i="90"/>
  <c r="EO80" i="90"/>
  <c r="EO79" i="90"/>
  <c r="EO78" i="90"/>
  <c r="EO77" i="90"/>
  <c r="EO76" i="90"/>
  <c r="EO75" i="90"/>
  <c r="EO74" i="90"/>
  <c r="EO73" i="90"/>
  <c r="EO72" i="90"/>
  <c r="EO71" i="90"/>
  <c r="EO70" i="90"/>
  <c r="EO69" i="90"/>
  <c r="EO68" i="90"/>
  <c r="EO67" i="90"/>
  <c r="EO66" i="90"/>
  <c r="EO65" i="90"/>
  <c r="EO64" i="90"/>
  <c r="EO63" i="90"/>
  <c r="EO62" i="90"/>
  <c r="EO86" i="90"/>
  <c r="EO85" i="90"/>
  <c r="EO84" i="90"/>
  <c r="EO58" i="90"/>
  <c r="EO57" i="90"/>
  <c r="EO56" i="90"/>
  <c r="EO55" i="90"/>
  <c r="EO54" i="90"/>
  <c r="EO53" i="90"/>
  <c r="EO52" i="90"/>
  <c r="EO51" i="90"/>
  <c r="EO50" i="90"/>
  <c r="EO49" i="90"/>
  <c r="EO48" i="90"/>
  <c r="EO47" i="90"/>
  <c r="EO46" i="90"/>
  <c r="EO45" i="90"/>
  <c r="EO44" i="90"/>
  <c r="EO43" i="90"/>
  <c r="EO42" i="90"/>
  <c r="EO41" i="90"/>
  <c r="EO40" i="90"/>
  <c r="EO39" i="90"/>
  <c r="EO38" i="90"/>
  <c r="EO37" i="90"/>
  <c r="EO61" i="90"/>
  <c r="EO60" i="90"/>
  <c r="EO59" i="90"/>
  <c r="EO33" i="90"/>
  <c r="EO32" i="90"/>
  <c r="EO31" i="90"/>
  <c r="EO30" i="90"/>
  <c r="EO29" i="90"/>
  <c r="EO28" i="90"/>
  <c r="EO27" i="90"/>
  <c r="EO36" i="90"/>
  <c r="EO34" i="90"/>
  <c r="EO35" i="90"/>
  <c r="BX228" i="44"/>
  <c r="CF228" i="89"/>
  <c r="BU229" i="90"/>
  <c r="DD229" i="90"/>
  <c r="BQ228" i="90"/>
  <c r="DF228" i="90"/>
  <c r="Q3" i="54"/>
  <c r="Q7" i="54"/>
  <c r="CE228" i="89"/>
  <c r="CU228" i="89"/>
  <c r="FD31" i="90"/>
  <c r="FD39" i="90"/>
  <c r="FD47" i="90"/>
  <c r="FD55" i="90"/>
  <c r="FD63" i="90"/>
  <c r="FD71" i="90"/>
  <c r="FD79" i="90"/>
  <c r="FD87" i="90"/>
  <c r="FD95" i="90"/>
  <c r="FD109" i="90"/>
  <c r="FD111" i="90"/>
  <c r="FD118" i="90"/>
  <c r="FD123" i="90"/>
  <c r="FD131" i="90"/>
  <c r="FD143" i="90"/>
  <c r="FD162" i="90"/>
  <c r="FD158" i="90"/>
  <c r="FD166" i="90"/>
  <c r="FD174" i="90"/>
  <c r="FD182" i="90"/>
  <c r="FD191" i="90"/>
  <c r="FD198" i="90"/>
  <c r="FD201" i="90"/>
  <c r="FD217" i="90"/>
  <c r="FD223" i="90"/>
  <c r="BR228" i="44"/>
  <c r="CP228" i="44"/>
  <c r="CN229" i="44"/>
  <c r="BZ229" i="90"/>
  <c r="BV229" i="44"/>
  <c r="DA229" i="89"/>
  <c r="FC227" i="90"/>
  <c r="FC226" i="90"/>
  <c r="FC225" i="90"/>
  <c r="FC221" i="90"/>
  <c r="FC223" i="90"/>
  <c r="FC224" i="90"/>
  <c r="FC222" i="90"/>
  <c r="FC218" i="90"/>
  <c r="FC217" i="90"/>
  <c r="FC220" i="90"/>
  <c r="FC219" i="90"/>
  <c r="FC215" i="90"/>
  <c r="FC216" i="90"/>
  <c r="FC212" i="90"/>
  <c r="FC211" i="90"/>
  <c r="FC213" i="90"/>
  <c r="FC214" i="90"/>
  <c r="FC210" i="90"/>
  <c r="FC209" i="90"/>
  <c r="FC208" i="90"/>
  <c r="FC207" i="90"/>
  <c r="FC206" i="90"/>
  <c r="FC203" i="90"/>
  <c r="FC202" i="90"/>
  <c r="FC201" i="90"/>
  <c r="FC200" i="90"/>
  <c r="FC205" i="90"/>
  <c r="FC204" i="90"/>
  <c r="FC199" i="90"/>
  <c r="FC198" i="90"/>
  <c r="FC197" i="90"/>
  <c r="FC196" i="90"/>
  <c r="FC195" i="90"/>
  <c r="FC194" i="90"/>
  <c r="FC193" i="90"/>
  <c r="FC192" i="90"/>
  <c r="FC191" i="90"/>
  <c r="FC190" i="90"/>
  <c r="FC189" i="90"/>
  <c r="FC188" i="90"/>
  <c r="FC187" i="90"/>
  <c r="FC186" i="90"/>
  <c r="FC185" i="90"/>
  <c r="FC184" i="90"/>
  <c r="FC183" i="90"/>
  <c r="FC182" i="90"/>
  <c r="FC181" i="90"/>
  <c r="FC180" i="90"/>
  <c r="FC179" i="90"/>
  <c r="FC174" i="90"/>
  <c r="FC177" i="90"/>
  <c r="FC173" i="90"/>
  <c r="FC172" i="90"/>
  <c r="FC171" i="90"/>
  <c r="FC170" i="90"/>
  <c r="FC169" i="90"/>
  <c r="FC168" i="90"/>
  <c r="FC167" i="90"/>
  <c r="FC166" i="90"/>
  <c r="FC165" i="90"/>
  <c r="FC164" i="90"/>
  <c r="FC175" i="90"/>
  <c r="FC176" i="90"/>
  <c r="FC163" i="90"/>
  <c r="FC161" i="90"/>
  <c r="FC162" i="90"/>
  <c r="FC178" i="90"/>
  <c r="FC152" i="90"/>
  <c r="FC159" i="90"/>
  <c r="FC157" i="90"/>
  <c r="FC155" i="90"/>
  <c r="FC153" i="90"/>
  <c r="FC151" i="90"/>
  <c r="FC150" i="90"/>
  <c r="FC160" i="90"/>
  <c r="FC158" i="90"/>
  <c r="FC156" i="90"/>
  <c r="FC154" i="90"/>
  <c r="FC139" i="90"/>
  <c r="FC138" i="90"/>
  <c r="FC137" i="90"/>
  <c r="FC136" i="90"/>
  <c r="FC135" i="90"/>
  <c r="FC134" i="90"/>
  <c r="FC133" i="90"/>
  <c r="FC132" i="90"/>
  <c r="FC146" i="90"/>
  <c r="FC149" i="90"/>
  <c r="FC144" i="90"/>
  <c r="FC143" i="90"/>
  <c r="FC147" i="90"/>
  <c r="FC142" i="90"/>
  <c r="FC148" i="90"/>
  <c r="FC145" i="90"/>
  <c r="FC140" i="90"/>
  <c r="FC141" i="90"/>
  <c r="FC131" i="90"/>
  <c r="FC130" i="90"/>
  <c r="FC129" i="90"/>
  <c r="FC128" i="90"/>
  <c r="FC127" i="90"/>
  <c r="FC126" i="90"/>
  <c r="FC125" i="90"/>
  <c r="FC124" i="90"/>
  <c r="FC122" i="90"/>
  <c r="FC121" i="90"/>
  <c r="FC120" i="90"/>
  <c r="FC119" i="90"/>
  <c r="FC118" i="90"/>
  <c r="FC117" i="90"/>
  <c r="FC116" i="90"/>
  <c r="FC115" i="90"/>
  <c r="FC123" i="90"/>
  <c r="FC111" i="90"/>
  <c r="FC110" i="90"/>
  <c r="FC109" i="90"/>
  <c r="FC108" i="90"/>
  <c r="FC107" i="90"/>
  <c r="FC106" i="90"/>
  <c r="FC105" i="90"/>
  <c r="FC104" i="90"/>
  <c r="FC103" i="90"/>
  <c r="FC102" i="90"/>
  <c r="FC114" i="90"/>
  <c r="FC113" i="90"/>
  <c r="FC112" i="90"/>
  <c r="FC101" i="90"/>
  <c r="FC100" i="90"/>
  <c r="FC99" i="90"/>
  <c r="FC98" i="90"/>
  <c r="FC97" i="90"/>
  <c r="FC96" i="90"/>
  <c r="FC95" i="90"/>
  <c r="FC94" i="90"/>
  <c r="FC93" i="90"/>
  <c r="FC92" i="90"/>
  <c r="FC91" i="90"/>
  <c r="FC90" i="90"/>
  <c r="FC89" i="90"/>
  <c r="FC88" i="90"/>
  <c r="FC87" i="90"/>
  <c r="FC86" i="90"/>
  <c r="FC85" i="90"/>
  <c r="FC84" i="90"/>
  <c r="FC83" i="90"/>
  <c r="FC82" i="90"/>
  <c r="FC81" i="90"/>
  <c r="FC80" i="90"/>
  <c r="FC79" i="90"/>
  <c r="FC78" i="90"/>
  <c r="FC77" i="90"/>
  <c r="FC76" i="90"/>
  <c r="FC75" i="90"/>
  <c r="FC74" i="90"/>
  <c r="FC73" i="90"/>
  <c r="FC72" i="90"/>
  <c r="FC71" i="90"/>
  <c r="FC70" i="90"/>
  <c r="FC69" i="90"/>
  <c r="FC68" i="90"/>
  <c r="FC67" i="90"/>
  <c r="FC66" i="90"/>
  <c r="FC65" i="90"/>
  <c r="FC64" i="90"/>
  <c r="FC63" i="90"/>
  <c r="FC62" i="90"/>
  <c r="FC61" i="90"/>
  <c r="FC60" i="90"/>
  <c r="FC59" i="90"/>
  <c r="FC58" i="90"/>
  <c r="FC57" i="90"/>
  <c r="FC56" i="90"/>
  <c r="FC55" i="90"/>
  <c r="FC54" i="90"/>
  <c r="FC53" i="90"/>
  <c r="FC52" i="90"/>
  <c r="FC51" i="90"/>
  <c r="FC50" i="90"/>
  <c r="FC49" i="90"/>
  <c r="FC48" i="90"/>
  <c r="FC47" i="90"/>
  <c r="FC46" i="90"/>
  <c r="FC45" i="90"/>
  <c r="FC44" i="90"/>
  <c r="FC43" i="90"/>
  <c r="FC42" i="90"/>
  <c r="FC41" i="90"/>
  <c r="FC40" i="90"/>
  <c r="FC39" i="90"/>
  <c r="FC38" i="90"/>
  <c r="FC37" i="90"/>
  <c r="FC36" i="90"/>
  <c r="FC35" i="90"/>
  <c r="FC34" i="90"/>
  <c r="FC33" i="90"/>
  <c r="FC32" i="90"/>
  <c r="FC31" i="90"/>
  <c r="FC30" i="90"/>
  <c r="FC29" i="90"/>
  <c r="FC28" i="90"/>
  <c r="FC27" i="90"/>
  <c r="CZ229" i="89"/>
  <c r="CP229" i="89"/>
  <c r="DB229" i="44"/>
  <c r="BM30" i="89"/>
  <c r="AG30" i="89" s="1"/>
  <c r="AW30" i="89" s="1"/>
  <c r="DX227" i="89"/>
  <c r="DX226" i="89"/>
  <c r="DX225" i="89"/>
  <c r="DX224" i="89"/>
  <c r="DX223" i="89"/>
  <c r="DX222" i="89"/>
  <c r="DX221" i="89"/>
  <c r="DX220" i="89"/>
  <c r="DX219" i="89"/>
  <c r="DX218" i="89"/>
  <c r="DX217" i="89"/>
  <c r="DX215" i="89"/>
  <c r="DX214" i="89"/>
  <c r="DX216" i="89"/>
  <c r="DX213" i="89"/>
  <c r="DX212" i="89"/>
  <c r="DX211" i="89"/>
  <c r="DX210" i="89"/>
  <c r="DX209" i="89"/>
  <c r="DX208" i="89"/>
  <c r="DX207" i="89"/>
  <c r="DX206" i="89"/>
  <c r="DX205" i="89"/>
  <c r="DX204" i="89"/>
  <c r="DX203" i="89"/>
  <c r="DX202" i="89"/>
  <c r="DX201" i="89"/>
  <c r="DX200" i="89"/>
  <c r="DX194" i="89"/>
  <c r="DX192" i="89"/>
  <c r="DX198" i="89"/>
  <c r="DX196" i="89"/>
  <c r="DX195" i="89"/>
  <c r="DX199" i="89"/>
  <c r="DX197" i="89"/>
  <c r="DX191" i="89"/>
  <c r="DX190" i="89"/>
  <c r="DX189" i="89"/>
  <c r="DX188" i="89"/>
  <c r="DX187" i="89"/>
  <c r="DX186" i="89"/>
  <c r="DX185" i="89"/>
  <c r="DX184" i="89"/>
  <c r="DX183" i="89"/>
  <c r="DX182" i="89"/>
  <c r="DX181" i="89"/>
  <c r="DX180" i="89"/>
  <c r="DX179" i="89"/>
  <c r="DX178" i="89"/>
  <c r="DX177" i="89"/>
  <c r="DX176" i="89"/>
  <c r="DX175" i="89"/>
  <c r="DX174" i="89"/>
  <c r="DX173" i="89"/>
  <c r="DX172" i="89"/>
  <c r="DX171" i="89"/>
  <c r="DX170" i="89"/>
  <c r="DX169" i="89"/>
  <c r="DX168" i="89"/>
  <c r="DX164" i="89"/>
  <c r="DX163" i="89"/>
  <c r="DX162" i="89"/>
  <c r="DX161" i="89"/>
  <c r="DX160" i="89"/>
  <c r="DX159" i="89"/>
  <c r="DX158" i="89"/>
  <c r="DX157" i="89"/>
  <c r="DX156" i="89"/>
  <c r="DX155" i="89"/>
  <c r="DX154" i="89"/>
  <c r="DX153" i="89"/>
  <c r="DX152" i="89"/>
  <c r="DX151" i="89"/>
  <c r="DX150" i="89"/>
  <c r="DX149" i="89"/>
  <c r="DX148" i="89"/>
  <c r="DX147" i="89"/>
  <c r="DX167" i="89"/>
  <c r="DX166" i="89"/>
  <c r="DX193" i="89"/>
  <c r="DX165" i="89"/>
  <c r="DX142" i="89"/>
  <c r="DX141" i="89"/>
  <c r="DX140" i="89"/>
  <c r="DX139" i="89"/>
  <c r="DX138" i="89"/>
  <c r="DX137" i="89"/>
  <c r="DX136" i="89"/>
  <c r="DX135" i="89"/>
  <c r="DX134" i="89"/>
  <c r="DX133" i="89"/>
  <c r="DX132" i="89"/>
  <c r="DX131" i="89"/>
  <c r="DX130" i="89"/>
  <c r="DX129" i="89"/>
  <c r="DX128" i="89"/>
  <c r="DX127" i="89"/>
  <c r="DX126" i="89"/>
  <c r="DX125" i="89"/>
  <c r="DX124" i="89"/>
  <c r="DX123" i="89"/>
  <c r="DX122" i="89"/>
  <c r="DX121" i="89"/>
  <c r="DX120" i="89"/>
  <c r="DX119" i="89"/>
  <c r="DX118" i="89"/>
  <c r="DX144" i="89"/>
  <c r="DX146" i="89"/>
  <c r="DX143" i="89"/>
  <c r="DX145" i="89"/>
  <c r="DX117" i="89"/>
  <c r="DX114" i="89"/>
  <c r="DX113" i="89"/>
  <c r="DX116" i="89"/>
  <c r="DX115" i="89"/>
  <c r="DX112" i="89"/>
  <c r="DX111" i="89"/>
  <c r="DX110" i="89"/>
  <c r="DX109" i="89"/>
  <c r="DX108" i="89"/>
  <c r="DX107" i="89"/>
  <c r="DX106" i="89"/>
  <c r="DX105" i="89"/>
  <c r="DX104" i="89"/>
  <c r="DX103" i="89"/>
  <c r="DX102" i="89"/>
  <c r="DX101" i="89"/>
  <c r="DX100" i="89"/>
  <c r="DX99" i="89"/>
  <c r="DX98" i="89"/>
  <c r="DX97" i="89"/>
  <c r="DX96" i="89"/>
  <c r="DX95" i="89"/>
  <c r="DX94" i="89"/>
  <c r="DX93" i="89"/>
  <c r="DX91" i="89"/>
  <c r="DX89" i="89"/>
  <c r="DX87" i="89"/>
  <c r="DX86" i="89"/>
  <c r="DX85" i="89"/>
  <c r="DX84" i="89"/>
  <c r="DX83" i="89"/>
  <c r="DX82" i="89"/>
  <c r="DX81" i="89"/>
  <c r="DX80" i="89"/>
  <c r="DX79" i="89"/>
  <c r="DX78" i="89"/>
  <c r="DX77" i="89"/>
  <c r="DX76" i="89"/>
  <c r="DX75" i="89"/>
  <c r="DX74" i="89"/>
  <c r="DX73" i="89"/>
  <c r="DX72" i="89"/>
  <c r="DX71" i="89"/>
  <c r="DX70" i="89"/>
  <c r="DX69" i="89"/>
  <c r="DX68" i="89"/>
  <c r="DX67" i="89"/>
  <c r="DX66" i="89"/>
  <c r="DX65" i="89"/>
  <c r="DX64" i="89"/>
  <c r="DX63" i="89"/>
  <c r="DX62" i="89"/>
  <c r="DX61" i="89"/>
  <c r="DX60" i="89"/>
  <c r="DX59" i="89"/>
  <c r="DX58" i="89"/>
  <c r="DX57" i="89"/>
  <c r="DX56" i="89"/>
  <c r="DX55" i="89"/>
  <c r="DX54" i="89"/>
  <c r="DX53" i="89"/>
  <c r="DX52" i="89"/>
  <c r="DX51" i="89"/>
  <c r="DX50" i="89"/>
  <c r="DX49" i="89"/>
  <c r="DX48" i="89"/>
  <c r="DX47" i="89"/>
  <c r="DX46" i="89"/>
  <c r="DX45" i="89"/>
  <c r="DX44" i="89"/>
  <c r="DX43" i="89"/>
  <c r="DX42" i="89"/>
  <c r="DX41" i="89"/>
  <c r="DX40" i="89"/>
  <c r="DX92" i="89"/>
  <c r="DX90" i="89"/>
  <c r="DX88" i="89"/>
  <c r="DX36" i="89"/>
  <c r="DX33" i="89"/>
  <c r="DX39" i="89"/>
  <c r="DX34" i="89"/>
  <c r="DX35" i="89"/>
  <c r="DX38" i="89"/>
  <c r="DX32" i="89"/>
  <c r="DX31" i="89"/>
  <c r="DX30" i="89"/>
  <c r="DX29" i="89"/>
  <c r="DX28" i="89"/>
  <c r="DX27" i="89"/>
  <c r="DX37" i="89"/>
  <c r="DY227" i="44"/>
  <c r="DY226" i="44"/>
  <c r="DY225" i="44"/>
  <c r="DY224" i="44"/>
  <c r="DY223" i="44"/>
  <c r="DY222" i="44"/>
  <c r="DY221" i="44"/>
  <c r="DY220" i="44"/>
  <c r="DY219" i="44"/>
  <c r="DY218" i="44"/>
  <c r="DY217" i="44"/>
  <c r="DY216" i="44"/>
  <c r="DY215" i="44"/>
  <c r="DY214" i="44"/>
  <c r="DY213" i="44"/>
  <c r="DY212" i="44"/>
  <c r="DY211" i="44"/>
  <c r="DY210" i="44"/>
  <c r="DY209" i="44"/>
  <c r="DY208" i="44"/>
  <c r="DY207" i="44"/>
  <c r="DY206" i="44"/>
  <c r="DY205" i="44"/>
  <c r="DY204" i="44"/>
  <c r="DY203" i="44"/>
  <c r="DY202" i="44"/>
  <c r="DY201" i="44"/>
  <c r="DY200" i="44"/>
  <c r="DY199" i="44"/>
  <c r="DY198" i="44"/>
  <c r="DY197" i="44"/>
  <c r="DY196" i="44"/>
  <c r="DY191" i="44"/>
  <c r="DY192" i="44"/>
  <c r="DY195" i="44"/>
  <c r="DY190" i="44"/>
  <c r="DY189" i="44"/>
  <c r="DY188" i="44"/>
  <c r="DY187" i="44"/>
  <c r="DY186" i="44"/>
  <c r="DY185" i="44"/>
  <c r="DY184" i="44"/>
  <c r="DY183" i="44"/>
  <c r="DY182" i="44"/>
  <c r="DY181" i="44"/>
  <c r="DY180" i="44"/>
  <c r="DY179" i="44"/>
  <c r="DY178" i="44"/>
  <c r="DY177" i="44"/>
  <c r="DY176" i="44"/>
  <c r="DY175" i="44"/>
  <c r="DY174" i="44"/>
  <c r="DY173" i="44"/>
  <c r="DY172" i="44"/>
  <c r="DY171" i="44"/>
  <c r="DY170" i="44"/>
  <c r="DY169" i="44"/>
  <c r="DY168" i="44"/>
  <c r="DY167" i="44"/>
  <c r="DY166" i="44"/>
  <c r="DY165" i="44"/>
  <c r="DY164" i="44"/>
  <c r="DY163" i="44"/>
  <c r="DY162" i="44"/>
  <c r="DY161" i="44"/>
  <c r="DY160" i="44"/>
  <c r="DY159" i="44"/>
  <c r="DY158" i="44"/>
  <c r="DY157" i="44"/>
  <c r="DY156" i="44"/>
  <c r="DY155" i="44"/>
  <c r="DY154" i="44"/>
  <c r="DY153" i="44"/>
  <c r="DY152" i="44"/>
  <c r="DY151" i="44"/>
  <c r="DY150" i="44"/>
  <c r="DY149" i="44"/>
  <c r="DY145" i="44"/>
  <c r="DY139" i="44"/>
  <c r="DY138" i="44"/>
  <c r="DY137" i="44"/>
  <c r="DY136" i="44"/>
  <c r="DY135" i="44"/>
  <c r="DY134" i="44"/>
  <c r="DY133" i="44"/>
  <c r="DY132" i="44"/>
  <c r="DY131" i="44"/>
  <c r="DY130" i="44"/>
  <c r="DY129" i="44"/>
  <c r="DY128" i="44"/>
  <c r="DY127" i="44"/>
  <c r="DY126" i="44"/>
  <c r="DY125" i="44"/>
  <c r="DY124" i="44"/>
  <c r="DY123" i="44"/>
  <c r="DY122" i="44"/>
  <c r="DY121" i="44"/>
  <c r="DY120" i="44"/>
  <c r="DY119" i="44"/>
  <c r="DY118" i="44"/>
  <c r="DY117" i="44"/>
  <c r="DY116" i="44"/>
  <c r="DY115" i="44"/>
  <c r="DY114" i="44"/>
  <c r="DY113" i="44"/>
  <c r="DY112" i="44"/>
  <c r="DY111" i="44"/>
  <c r="DY110" i="44"/>
  <c r="DY109" i="44"/>
  <c r="DY108" i="44"/>
  <c r="DY107" i="44"/>
  <c r="DY106" i="44"/>
  <c r="DY105" i="44"/>
  <c r="DY104" i="44"/>
  <c r="DY103" i="44"/>
  <c r="DY102" i="44"/>
  <c r="DY148" i="44"/>
  <c r="DY144" i="44"/>
  <c r="DY194" i="44"/>
  <c r="DY147" i="44"/>
  <c r="DY143" i="44"/>
  <c r="DY142" i="44"/>
  <c r="DY141" i="44"/>
  <c r="DY140" i="44"/>
  <c r="DY146" i="44"/>
  <c r="DY193" i="44"/>
  <c r="DY95" i="44"/>
  <c r="DY94" i="44"/>
  <c r="DY93" i="44"/>
  <c r="DY92" i="44"/>
  <c r="DY91" i="44"/>
  <c r="DY90" i="44"/>
  <c r="DY89" i="44"/>
  <c r="DY88" i="44"/>
  <c r="DY87" i="44"/>
  <c r="DY86" i="44"/>
  <c r="DY85" i="44"/>
  <c r="DY84" i="44"/>
  <c r="DY83" i="44"/>
  <c r="DY82" i="44"/>
  <c r="DY81" i="44"/>
  <c r="DY80" i="44"/>
  <c r="DY79" i="44"/>
  <c r="DY78" i="44"/>
  <c r="DY77" i="44"/>
  <c r="DY76" i="44"/>
  <c r="DY75" i="44"/>
  <c r="DY74" i="44"/>
  <c r="DY73" i="44"/>
  <c r="DY72" i="44"/>
  <c r="DY71" i="44"/>
  <c r="DY70" i="44"/>
  <c r="DY69" i="44"/>
  <c r="DY68" i="44"/>
  <c r="DY67" i="44"/>
  <c r="DY66" i="44"/>
  <c r="DY65" i="44"/>
  <c r="DY64" i="44"/>
  <c r="DY63" i="44"/>
  <c r="DY62" i="44"/>
  <c r="DY61" i="44"/>
  <c r="DY60" i="44"/>
  <c r="DY59" i="44"/>
  <c r="DY58" i="44"/>
  <c r="DY57" i="44"/>
  <c r="DY56" i="44"/>
  <c r="DY55" i="44"/>
  <c r="DY54" i="44"/>
  <c r="DY53" i="44"/>
  <c r="DY52" i="44"/>
  <c r="DY51" i="44"/>
  <c r="DY101" i="44"/>
  <c r="DY96" i="44"/>
  <c r="DY100" i="44"/>
  <c r="DY99" i="44"/>
  <c r="DY98" i="44"/>
  <c r="DY97" i="44"/>
  <c r="DY48" i="44"/>
  <c r="DY32" i="44"/>
  <c r="DY42" i="44"/>
  <c r="DY41" i="44"/>
  <c r="DY38" i="44"/>
  <c r="DY35" i="44"/>
  <c r="DY31" i="44"/>
  <c r="DY36" i="44"/>
  <c r="DY29" i="44"/>
  <c r="DY47" i="44"/>
  <c r="DY45" i="44"/>
  <c r="DY39" i="44"/>
  <c r="DY37" i="44"/>
  <c r="DY33" i="44"/>
  <c r="DY27" i="44"/>
  <c r="DY50" i="44"/>
  <c r="DY44" i="44"/>
  <c r="DY43" i="44"/>
  <c r="DY28" i="44"/>
  <c r="DY46" i="44"/>
  <c r="DY40" i="44"/>
  <c r="DY34" i="44"/>
  <c r="DY49" i="44"/>
  <c r="DY30" i="44"/>
  <c r="DX227" i="44"/>
  <c r="DX226" i="44"/>
  <c r="DX225" i="44"/>
  <c r="DX224" i="44"/>
  <c r="DX223" i="44"/>
  <c r="DX222" i="44"/>
  <c r="DX221" i="44"/>
  <c r="DX220" i="44"/>
  <c r="DX219" i="44"/>
  <c r="DX218" i="44"/>
  <c r="DX217" i="44"/>
  <c r="DX216" i="44"/>
  <c r="BL216" i="44" s="1"/>
  <c r="AF216" i="44" s="1"/>
  <c r="AV216" i="44" s="1"/>
  <c r="DX215" i="44"/>
  <c r="DX214" i="44"/>
  <c r="DX213" i="44"/>
  <c r="BL213" i="44" s="1"/>
  <c r="AF213" i="44" s="1"/>
  <c r="AV213" i="44" s="1"/>
  <c r="DX212" i="44"/>
  <c r="DX211" i="44"/>
  <c r="DX210" i="44"/>
  <c r="DX209" i="44"/>
  <c r="DX208" i="44"/>
  <c r="DX207" i="44"/>
  <c r="DX206" i="44"/>
  <c r="DX205" i="44"/>
  <c r="DX204" i="44"/>
  <c r="DX203" i="44"/>
  <c r="DX202" i="44"/>
  <c r="DX201" i="44"/>
  <c r="DX200" i="44"/>
  <c r="DX199" i="44"/>
  <c r="DX198" i="44"/>
  <c r="DX197" i="44"/>
  <c r="DX196" i="44"/>
  <c r="DX195" i="44"/>
  <c r="DX190" i="44"/>
  <c r="DX189" i="44"/>
  <c r="DX188" i="44"/>
  <c r="DX187" i="44"/>
  <c r="DX186" i="44"/>
  <c r="DX185" i="44"/>
  <c r="DX184" i="44"/>
  <c r="DX183" i="44"/>
  <c r="DX182" i="44"/>
  <c r="DX181" i="44"/>
  <c r="DX180" i="44"/>
  <c r="DX179" i="44"/>
  <c r="DX178" i="44"/>
  <c r="DX177" i="44"/>
  <c r="DX176" i="44"/>
  <c r="DX175" i="44"/>
  <c r="DX174" i="44"/>
  <c r="DX173" i="44"/>
  <c r="DX172" i="44"/>
  <c r="DX171" i="44"/>
  <c r="DX170" i="44"/>
  <c r="DX169" i="44"/>
  <c r="DX168" i="44"/>
  <c r="DX167" i="44"/>
  <c r="DX166" i="44"/>
  <c r="DX165" i="44"/>
  <c r="DX164" i="44"/>
  <c r="DX163" i="44"/>
  <c r="DX162" i="44"/>
  <c r="DX161" i="44"/>
  <c r="DX160" i="44"/>
  <c r="DX159" i="44"/>
  <c r="DX158" i="44"/>
  <c r="DX157" i="44"/>
  <c r="DX156" i="44"/>
  <c r="DX155" i="44"/>
  <c r="DX154" i="44"/>
  <c r="DX153" i="44"/>
  <c r="DX152" i="44"/>
  <c r="DX151" i="44"/>
  <c r="DX150" i="44"/>
  <c r="DX149" i="44"/>
  <c r="DX148" i="44"/>
  <c r="DX147" i="44"/>
  <c r="DX146" i="44"/>
  <c r="DX145" i="44"/>
  <c r="DX144" i="44"/>
  <c r="DX191" i="44"/>
  <c r="DX192" i="44"/>
  <c r="DX194" i="44"/>
  <c r="DX193" i="44"/>
  <c r="DX139" i="44"/>
  <c r="DX138" i="44"/>
  <c r="DX137" i="44"/>
  <c r="DX136" i="44"/>
  <c r="DX135" i="44"/>
  <c r="DX134" i="44"/>
  <c r="DX133" i="44"/>
  <c r="DX132" i="44"/>
  <c r="DX131" i="44"/>
  <c r="DX130" i="44"/>
  <c r="DX129" i="44"/>
  <c r="DX128" i="44"/>
  <c r="DX127" i="44"/>
  <c r="DX126" i="44"/>
  <c r="DX125" i="44"/>
  <c r="DX124" i="44"/>
  <c r="DX123" i="44"/>
  <c r="DX122" i="44"/>
  <c r="DX121" i="44"/>
  <c r="DX120" i="44"/>
  <c r="DX119" i="44"/>
  <c r="DX118" i="44"/>
  <c r="DX117" i="44"/>
  <c r="DX116" i="44"/>
  <c r="DX115" i="44"/>
  <c r="DX114" i="44"/>
  <c r="DX113" i="44"/>
  <c r="DX112" i="44"/>
  <c r="DX111" i="44"/>
  <c r="DX110" i="44"/>
  <c r="DX109" i="44"/>
  <c r="DX108" i="44"/>
  <c r="DX107" i="44"/>
  <c r="DX106" i="44"/>
  <c r="DX105" i="44"/>
  <c r="DX104" i="44"/>
  <c r="DX143" i="44"/>
  <c r="DX142" i="44"/>
  <c r="DX141" i="44"/>
  <c r="DX140" i="44"/>
  <c r="DX103" i="44"/>
  <c r="DX95" i="44"/>
  <c r="DX94" i="44"/>
  <c r="DX93" i="44"/>
  <c r="DX92" i="44"/>
  <c r="DX91" i="44"/>
  <c r="DX90" i="44"/>
  <c r="DX89" i="44"/>
  <c r="DX88" i="44"/>
  <c r="DX87" i="44"/>
  <c r="DX86" i="44"/>
  <c r="DX85" i="44"/>
  <c r="DX84" i="44"/>
  <c r="DX83" i="44"/>
  <c r="DX82" i="44"/>
  <c r="DX81" i="44"/>
  <c r="DX80" i="44"/>
  <c r="DX79" i="44"/>
  <c r="DX78" i="44"/>
  <c r="DX77" i="44"/>
  <c r="DX76" i="44"/>
  <c r="DX75" i="44"/>
  <c r="DX74" i="44"/>
  <c r="DX73" i="44"/>
  <c r="DX72" i="44"/>
  <c r="DX71" i="44"/>
  <c r="DX70" i="44"/>
  <c r="DX69" i="44"/>
  <c r="DX68" i="44"/>
  <c r="DX67" i="44"/>
  <c r="DX66" i="44"/>
  <c r="DX65" i="44"/>
  <c r="DX64" i="44"/>
  <c r="DX63" i="44"/>
  <c r="DX62" i="44"/>
  <c r="DX61" i="44"/>
  <c r="DX60" i="44"/>
  <c r="DX59" i="44"/>
  <c r="DX58" i="44"/>
  <c r="DX57" i="44"/>
  <c r="DX56" i="44"/>
  <c r="DX55" i="44"/>
  <c r="DX54" i="44"/>
  <c r="DX53" i="44"/>
  <c r="DX52" i="44"/>
  <c r="DX51" i="44"/>
  <c r="DX50" i="44"/>
  <c r="DX49" i="44"/>
  <c r="DX102" i="44"/>
  <c r="DX101" i="44"/>
  <c r="DX96" i="44"/>
  <c r="DX100" i="44"/>
  <c r="DX99" i="44"/>
  <c r="DX98" i="44"/>
  <c r="DX97" i="44"/>
  <c r="DX46" i="44"/>
  <c r="DX48" i="44"/>
  <c r="DX47" i="44"/>
  <c r="DX45" i="44"/>
  <c r="DX44" i="44"/>
  <c r="DX43" i="44"/>
  <c r="DX42" i="44"/>
  <c r="DX41" i="44"/>
  <c r="DX40" i="44"/>
  <c r="DX39" i="44"/>
  <c r="DX38" i="44"/>
  <c r="DX37" i="44"/>
  <c r="DX36" i="44"/>
  <c r="DX35" i="44"/>
  <c r="DX34" i="44"/>
  <c r="DX33" i="44"/>
  <c r="DX32" i="44"/>
  <c r="DX31" i="44"/>
  <c r="DX30" i="44"/>
  <c r="DX29" i="44"/>
  <c r="DX28" i="44"/>
  <c r="DX27" i="44"/>
  <c r="FD32" i="90"/>
  <c r="FD40" i="90"/>
  <c r="FD48" i="90"/>
  <c r="FD56" i="90"/>
  <c r="FD64" i="90"/>
  <c r="FD72" i="90"/>
  <c r="FD80" i="90"/>
  <c r="FD88" i="90"/>
  <c r="FD96" i="90"/>
  <c r="FD102" i="90"/>
  <c r="FD136" i="90"/>
  <c r="FD119" i="90"/>
  <c r="FD124" i="90"/>
  <c r="FD134" i="90"/>
  <c r="FD144" i="90"/>
  <c r="FD151" i="90"/>
  <c r="FD159" i="90"/>
  <c r="FD167" i="90"/>
  <c r="FD175" i="90"/>
  <c r="FD183" i="90"/>
  <c r="FD192" i="90"/>
  <c r="FD199" i="90"/>
  <c r="FD202" i="90"/>
  <c r="FD214" i="90"/>
  <c r="FD224" i="90"/>
  <c r="DY226" i="90"/>
  <c r="DY225" i="90"/>
  <c r="DY227" i="90"/>
  <c r="DY223" i="90"/>
  <c r="DY224" i="90"/>
  <c r="DY221" i="90"/>
  <c r="BM221" i="90" s="1"/>
  <c r="AG221" i="90" s="1"/>
  <c r="AW221" i="90" s="1"/>
  <c r="DY220" i="90"/>
  <c r="BM220" i="90" s="1"/>
  <c r="AG220" i="90" s="1"/>
  <c r="AW220" i="90" s="1"/>
  <c r="DY222" i="90"/>
  <c r="BM222" i="90" s="1"/>
  <c r="AG222" i="90" s="1"/>
  <c r="AW222" i="90" s="1"/>
  <c r="DY218" i="90"/>
  <c r="DY217" i="90"/>
  <c r="DY216" i="90"/>
  <c r="DY219" i="90"/>
  <c r="DY215" i="90"/>
  <c r="DY213" i="90"/>
  <c r="DY212" i="90"/>
  <c r="DY211" i="90"/>
  <c r="DY214" i="90"/>
  <c r="DY208" i="90"/>
  <c r="DY205" i="90"/>
  <c r="DY209" i="90"/>
  <c r="DY210" i="90"/>
  <c r="DY204" i="90"/>
  <c r="DY203" i="90"/>
  <c r="DY202" i="90"/>
  <c r="DY207" i="90"/>
  <c r="DY206" i="90"/>
  <c r="DY201" i="90"/>
  <c r="DY200" i="90"/>
  <c r="DY199" i="90"/>
  <c r="DY198" i="90"/>
  <c r="DY197" i="90"/>
  <c r="DY194" i="90"/>
  <c r="DY193" i="90"/>
  <c r="DY192" i="90"/>
  <c r="DY196" i="90"/>
  <c r="DY195" i="90"/>
  <c r="DY190" i="90"/>
  <c r="DY191" i="90"/>
  <c r="DY185" i="90"/>
  <c r="DY188" i="90"/>
  <c r="DY186" i="90"/>
  <c r="DY184" i="90"/>
  <c r="DY182" i="90"/>
  <c r="DY181" i="90"/>
  <c r="DY178" i="90"/>
  <c r="DY177" i="90"/>
  <c r="DY176" i="90"/>
  <c r="DY175" i="90"/>
  <c r="DY189" i="90"/>
  <c r="DY183" i="90"/>
  <c r="DY180" i="90"/>
  <c r="DY179" i="90"/>
  <c r="DY174" i="90"/>
  <c r="DY173" i="90"/>
  <c r="DY172" i="90"/>
  <c r="DY171" i="90"/>
  <c r="DY170" i="90"/>
  <c r="DY169" i="90"/>
  <c r="DY168" i="90"/>
  <c r="DY167" i="90"/>
  <c r="DY166" i="90"/>
  <c r="DY165" i="90"/>
  <c r="DY164" i="90"/>
  <c r="DY162" i="90"/>
  <c r="DY163" i="90"/>
  <c r="DY187" i="90"/>
  <c r="DY161" i="90"/>
  <c r="DY160" i="90"/>
  <c r="DY159" i="90"/>
  <c r="DY158" i="90"/>
  <c r="DY157" i="90"/>
  <c r="DY156" i="90"/>
  <c r="DY155" i="90"/>
  <c r="DY154" i="90"/>
  <c r="DY153" i="90"/>
  <c r="DY151" i="90"/>
  <c r="DY152" i="90"/>
  <c r="DY150" i="90"/>
  <c r="DY149" i="90"/>
  <c r="DY148" i="90"/>
  <c r="DY147" i="90"/>
  <c r="DY146" i="90"/>
  <c r="DY145" i="90"/>
  <c r="DY144" i="90"/>
  <c r="DY141" i="90"/>
  <c r="DY140" i="90"/>
  <c r="DY142" i="90"/>
  <c r="DY143" i="90"/>
  <c r="DY139" i="90"/>
  <c r="DY138" i="90"/>
  <c r="DY137" i="90"/>
  <c r="DY136" i="90"/>
  <c r="DY135" i="90"/>
  <c r="DY134" i="90"/>
  <c r="DY133" i="90"/>
  <c r="DY131" i="90"/>
  <c r="DY130" i="90"/>
  <c r="DY129" i="90"/>
  <c r="DY128" i="90"/>
  <c r="DY127" i="90"/>
  <c r="DY126" i="90"/>
  <c r="DY132" i="90"/>
  <c r="DY123" i="90"/>
  <c r="DY125" i="90"/>
  <c r="DY116" i="90"/>
  <c r="DY121" i="90"/>
  <c r="DY114" i="90"/>
  <c r="DY115" i="90"/>
  <c r="DY120" i="90"/>
  <c r="DY118" i="90"/>
  <c r="DY112" i="90"/>
  <c r="DY111" i="90"/>
  <c r="DY110" i="90"/>
  <c r="DY109" i="90"/>
  <c r="DY108" i="90"/>
  <c r="DY107" i="90"/>
  <c r="DY106" i="90"/>
  <c r="DY105" i="90"/>
  <c r="DY104" i="90"/>
  <c r="DY103" i="90"/>
  <c r="DY119" i="90"/>
  <c r="DY117" i="90"/>
  <c r="DY113" i="90"/>
  <c r="DY124" i="90"/>
  <c r="DY122" i="90"/>
  <c r="DY102" i="90"/>
  <c r="DY101" i="90"/>
  <c r="DY100" i="90"/>
  <c r="DY99" i="90"/>
  <c r="DY98" i="90"/>
  <c r="DY96" i="90"/>
  <c r="DY95" i="90"/>
  <c r="DY94" i="90"/>
  <c r="DY93" i="90"/>
  <c r="DY92" i="90"/>
  <c r="DY91" i="90"/>
  <c r="DY90" i="90"/>
  <c r="DY89" i="90"/>
  <c r="DY88" i="90"/>
  <c r="DY87" i="90"/>
  <c r="DY86" i="90"/>
  <c r="DY97" i="90"/>
  <c r="DY85" i="90"/>
  <c r="DY84" i="90"/>
  <c r="DY83" i="90"/>
  <c r="DY82" i="90"/>
  <c r="DY81" i="90"/>
  <c r="DY80" i="90"/>
  <c r="DY79" i="90"/>
  <c r="DY78" i="90"/>
  <c r="DY77" i="90"/>
  <c r="DY76" i="90"/>
  <c r="DY75" i="90"/>
  <c r="DY74" i="90"/>
  <c r="DY73" i="90"/>
  <c r="DY72" i="90"/>
  <c r="DY71" i="90"/>
  <c r="DY70" i="90"/>
  <c r="DY69" i="90"/>
  <c r="DY68" i="90"/>
  <c r="DY67" i="90"/>
  <c r="DY66" i="90"/>
  <c r="DY65" i="90"/>
  <c r="DY61" i="90"/>
  <c r="DY58" i="90"/>
  <c r="DY57" i="90"/>
  <c r="DY56" i="90"/>
  <c r="DY55" i="90"/>
  <c r="DY54" i="90"/>
  <c r="DY53" i="90"/>
  <c r="DY52" i="90"/>
  <c r="DY51" i="90"/>
  <c r="DY50" i="90"/>
  <c r="DY49" i="90"/>
  <c r="DY48" i="90"/>
  <c r="DY47" i="90"/>
  <c r="DY46" i="90"/>
  <c r="DY45" i="90"/>
  <c r="DY44" i="90"/>
  <c r="DY43" i="90"/>
  <c r="DY42" i="90"/>
  <c r="DY41" i="90"/>
  <c r="DY40" i="90"/>
  <c r="DY39" i="90"/>
  <c r="DY38" i="90"/>
  <c r="DY37" i="90"/>
  <c r="DY36" i="90"/>
  <c r="DY64" i="90"/>
  <c r="DY62" i="90"/>
  <c r="DY59" i="90"/>
  <c r="DY60" i="90"/>
  <c r="DY63" i="90"/>
  <c r="DY33" i="90"/>
  <c r="DY32" i="90"/>
  <c r="BM32" i="90" s="1"/>
  <c r="AG32" i="90" s="1"/>
  <c r="AW32" i="90" s="1"/>
  <c r="DY31" i="90"/>
  <c r="BM31" i="90" s="1"/>
  <c r="AG31" i="90" s="1"/>
  <c r="AW31" i="90" s="1"/>
  <c r="DY30" i="90"/>
  <c r="BM30" i="90" s="1"/>
  <c r="AG30" i="90" s="1"/>
  <c r="AW30" i="90" s="1"/>
  <c r="DY29" i="90"/>
  <c r="DY28" i="90"/>
  <c r="DY27" i="90"/>
  <c r="DY34" i="90"/>
  <c r="DY35" i="90"/>
  <c r="BT229" i="89"/>
  <c r="BX228" i="90"/>
  <c r="DD229" i="44"/>
  <c r="CV228" i="89"/>
  <c r="BM31" i="89"/>
  <c r="AG31" i="89" s="1"/>
  <c r="AW31" i="89" s="1"/>
  <c r="BR228" i="90"/>
  <c r="CY228" i="44"/>
  <c r="FC227" i="44"/>
  <c r="FC226" i="44"/>
  <c r="FC225" i="44"/>
  <c r="FC224" i="44"/>
  <c r="FC223" i="44"/>
  <c r="FC222" i="44"/>
  <c r="FC221" i="44"/>
  <c r="FC220" i="44"/>
  <c r="FC219" i="44"/>
  <c r="FC218" i="44"/>
  <c r="FC217" i="44"/>
  <c r="FC216" i="44"/>
  <c r="FC215" i="44"/>
  <c r="FC214" i="44"/>
  <c r="FC213" i="44"/>
  <c r="FC212" i="44"/>
  <c r="FC211" i="44"/>
  <c r="FC210" i="44"/>
  <c r="FC209" i="44"/>
  <c r="FC208" i="44"/>
  <c r="FC207" i="44"/>
  <c r="FC206" i="44"/>
  <c r="FC205" i="44"/>
  <c r="FC204" i="44"/>
  <c r="FC203" i="44"/>
  <c r="FC202" i="44"/>
  <c r="FC201" i="44"/>
  <c r="FC200" i="44"/>
  <c r="FC199" i="44"/>
  <c r="FC196" i="44"/>
  <c r="FC191" i="44"/>
  <c r="FC194" i="44"/>
  <c r="FC197" i="44"/>
  <c r="FC190" i="44"/>
  <c r="FC189" i="44"/>
  <c r="FC188" i="44"/>
  <c r="FC187" i="44"/>
  <c r="FC186" i="44"/>
  <c r="FC185" i="44"/>
  <c r="FC184" i="44"/>
  <c r="FC183" i="44"/>
  <c r="FC182" i="44"/>
  <c r="FC181" i="44"/>
  <c r="FC180" i="44"/>
  <c r="FC179" i="44"/>
  <c r="FC178" i="44"/>
  <c r="FC177" i="44"/>
  <c r="FC176" i="44"/>
  <c r="FC175" i="44"/>
  <c r="FC174" i="44"/>
  <c r="FC173" i="44"/>
  <c r="FC172" i="44"/>
  <c r="FC171" i="44"/>
  <c r="FC170" i="44"/>
  <c r="FC169" i="44"/>
  <c r="FC168" i="44"/>
  <c r="FC167" i="44"/>
  <c r="FC166" i="44"/>
  <c r="FC165" i="44"/>
  <c r="FC164" i="44"/>
  <c r="FC163" i="44"/>
  <c r="FC162" i="44"/>
  <c r="FC161" i="44"/>
  <c r="FC160" i="44"/>
  <c r="FC159" i="44"/>
  <c r="FC158" i="44"/>
  <c r="FC157" i="44"/>
  <c r="FC156" i="44"/>
  <c r="FC155" i="44"/>
  <c r="FC154" i="44"/>
  <c r="FC153" i="44"/>
  <c r="FC152" i="44"/>
  <c r="FC151" i="44"/>
  <c r="FC150" i="44"/>
  <c r="FC149" i="44"/>
  <c r="FC148" i="44"/>
  <c r="FC147" i="44"/>
  <c r="FC146" i="44"/>
  <c r="FC145" i="44"/>
  <c r="FC144" i="44"/>
  <c r="FC143" i="44"/>
  <c r="FC142" i="44"/>
  <c r="FC141" i="44"/>
  <c r="FC140" i="44"/>
  <c r="FC198" i="44"/>
  <c r="FC195" i="44"/>
  <c r="FC193" i="44"/>
  <c r="FC192" i="44"/>
  <c r="FC139" i="44"/>
  <c r="FC138" i="44"/>
  <c r="FC137" i="44"/>
  <c r="FC136" i="44"/>
  <c r="FC135" i="44"/>
  <c r="FC134" i="44"/>
  <c r="FC133" i="44"/>
  <c r="FC132" i="44"/>
  <c r="FC131" i="44"/>
  <c r="FC130" i="44"/>
  <c r="FC129" i="44"/>
  <c r="FC128" i="44"/>
  <c r="FC127" i="44"/>
  <c r="FC126" i="44"/>
  <c r="FC125" i="44"/>
  <c r="FC124" i="44"/>
  <c r="FC123" i="44"/>
  <c r="FC122" i="44"/>
  <c r="FC121" i="44"/>
  <c r="FC120" i="44"/>
  <c r="FC119" i="44"/>
  <c r="FC118" i="44"/>
  <c r="FC117" i="44"/>
  <c r="FC116" i="44"/>
  <c r="FC115" i="44"/>
  <c r="FC114" i="44"/>
  <c r="FC113" i="44"/>
  <c r="FC112" i="44"/>
  <c r="FC111" i="44"/>
  <c r="FC110" i="44"/>
  <c r="FC109" i="44"/>
  <c r="FC108" i="44"/>
  <c r="FC107" i="44"/>
  <c r="FC106" i="44"/>
  <c r="FC105" i="44"/>
  <c r="FC104" i="44"/>
  <c r="FC103" i="44"/>
  <c r="FC102" i="44"/>
  <c r="FC101" i="44"/>
  <c r="FC100" i="44"/>
  <c r="FC99" i="44"/>
  <c r="FC98" i="44"/>
  <c r="FC97" i="44"/>
  <c r="FC96" i="44"/>
  <c r="FC95" i="44"/>
  <c r="FC94" i="44"/>
  <c r="FC93" i="44"/>
  <c r="FC92" i="44"/>
  <c r="FC91" i="44"/>
  <c r="FC90" i="44"/>
  <c r="FC89" i="44"/>
  <c r="FC88" i="44"/>
  <c r="FC87" i="44"/>
  <c r="FC86" i="44"/>
  <c r="FC85" i="44"/>
  <c r="FC84" i="44"/>
  <c r="FC83" i="44"/>
  <c r="FC82" i="44"/>
  <c r="FC81" i="44"/>
  <c r="FC80" i="44"/>
  <c r="FC79" i="44"/>
  <c r="FC78" i="44"/>
  <c r="FC77" i="44"/>
  <c r="FC76" i="44"/>
  <c r="FC75" i="44"/>
  <c r="FC74" i="44"/>
  <c r="FC73" i="44"/>
  <c r="FC72" i="44"/>
  <c r="FC71" i="44"/>
  <c r="FC70" i="44"/>
  <c r="FC69" i="44"/>
  <c r="FC68" i="44"/>
  <c r="FC67" i="44"/>
  <c r="FC66" i="44"/>
  <c r="FC65" i="44"/>
  <c r="FC64" i="44"/>
  <c r="FC63" i="44"/>
  <c r="FC62" i="44"/>
  <c r="FC61" i="44"/>
  <c r="FC60" i="44"/>
  <c r="FC59" i="44"/>
  <c r="FC58" i="44"/>
  <c r="FC57" i="44"/>
  <c r="FC56" i="44"/>
  <c r="FC55" i="44"/>
  <c r="FC54" i="44"/>
  <c r="FC53" i="44"/>
  <c r="FC52" i="44"/>
  <c r="FC51" i="44"/>
  <c r="FC50" i="44"/>
  <c r="FC49" i="44"/>
  <c r="FC48" i="44"/>
  <c r="FC47" i="44"/>
  <c r="FC46" i="44"/>
  <c r="FC45" i="44"/>
  <c r="FC43" i="44"/>
  <c r="FC42" i="44"/>
  <c r="FC41" i="44"/>
  <c r="FC40" i="44"/>
  <c r="FC39" i="44"/>
  <c r="FC38" i="44"/>
  <c r="FC37" i="44"/>
  <c r="FC36" i="44"/>
  <c r="FC35" i="44"/>
  <c r="FC34" i="44"/>
  <c r="FC33" i="44"/>
  <c r="FC32" i="44"/>
  <c r="FC31" i="44"/>
  <c r="FC30" i="44"/>
  <c r="FC29" i="44"/>
  <c r="FC28" i="44"/>
  <c r="FC27" i="44"/>
  <c r="FC44" i="44"/>
  <c r="CF229" i="44"/>
  <c r="BU229" i="44"/>
  <c r="CK229" i="44"/>
  <c r="EN212" i="89"/>
  <c r="EN211" i="89"/>
  <c r="EN210" i="89"/>
  <c r="EN209" i="89"/>
  <c r="EN208" i="89"/>
  <c r="EN207" i="89"/>
  <c r="EN206" i="89"/>
  <c r="EN205" i="89"/>
  <c r="EN204" i="89"/>
  <c r="EN203" i="89"/>
  <c r="EN202" i="89"/>
  <c r="EN201" i="89"/>
  <c r="EN200" i="89"/>
  <c r="EN199" i="89"/>
  <c r="EN198" i="89"/>
  <c r="EN197" i="89"/>
  <c r="EN196" i="89"/>
  <c r="EN195" i="89"/>
  <c r="EN194" i="89"/>
  <c r="EN193" i="89"/>
  <c r="EN192" i="89"/>
  <c r="EN191" i="89"/>
  <c r="EN219" i="89"/>
  <c r="EN213" i="89"/>
  <c r="EN216" i="89"/>
  <c r="EN214" i="89"/>
  <c r="EN215" i="89"/>
  <c r="EN227" i="89"/>
  <c r="EN226" i="89"/>
  <c r="EN225" i="89"/>
  <c r="EN224" i="89"/>
  <c r="EN223" i="89"/>
  <c r="EN222" i="89"/>
  <c r="EN221" i="89"/>
  <c r="EN220" i="89"/>
  <c r="EN218" i="89"/>
  <c r="EN217" i="89"/>
  <c r="EN175" i="89"/>
  <c r="EN176" i="89"/>
  <c r="EN167" i="89"/>
  <c r="EN177" i="89"/>
  <c r="EN168" i="89"/>
  <c r="EN166" i="89"/>
  <c r="EN164" i="89"/>
  <c r="EN163" i="89"/>
  <c r="EN162" i="89"/>
  <c r="EN161" i="89"/>
  <c r="EN160" i="89"/>
  <c r="EN159" i="89"/>
  <c r="EN158" i="89"/>
  <c r="EN157" i="89"/>
  <c r="EN156" i="89"/>
  <c r="EN155" i="89"/>
  <c r="EN154" i="89"/>
  <c r="EN153" i="89"/>
  <c r="EN152" i="89"/>
  <c r="EN151" i="89"/>
  <c r="EN150" i="89"/>
  <c r="EN149" i="89"/>
  <c r="EN148" i="89"/>
  <c r="EN147" i="89"/>
  <c r="EN146" i="89"/>
  <c r="EN145" i="89"/>
  <c r="EN144" i="89"/>
  <c r="EN143" i="89"/>
  <c r="EN178" i="89"/>
  <c r="EN165" i="89"/>
  <c r="EN188" i="89"/>
  <c r="EN187" i="89"/>
  <c r="EN186" i="89"/>
  <c r="EN185" i="89"/>
  <c r="EN184" i="89"/>
  <c r="EN183" i="89"/>
  <c r="EN182" i="89"/>
  <c r="EN181" i="89"/>
  <c r="EN180" i="89"/>
  <c r="EN179" i="89"/>
  <c r="EN171" i="89"/>
  <c r="EN169" i="89"/>
  <c r="EN189" i="89"/>
  <c r="EN172" i="89"/>
  <c r="EN170" i="89"/>
  <c r="EN173" i="89"/>
  <c r="EN190" i="89"/>
  <c r="EN174" i="89"/>
  <c r="EN142" i="89"/>
  <c r="EN141" i="89"/>
  <c r="EN140" i="89"/>
  <c r="EN139" i="89"/>
  <c r="EN138" i="89"/>
  <c r="EN137" i="89"/>
  <c r="EN136" i="89"/>
  <c r="EN135" i="89"/>
  <c r="EN134" i="89"/>
  <c r="EN133" i="89"/>
  <c r="EN132" i="89"/>
  <c r="EN131" i="89"/>
  <c r="EN130" i="89"/>
  <c r="EN129" i="89"/>
  <c r="EN128" i="89"/>
  <c r="EN127" i="89"/>
  <c r="EN126" i="89"/>
  <c r="EN125" i="89"/>
  <c r="EN124" i="89"/>
  <c r="EN123" i="89"/>
  <c r="EN122" i="89"/>
  <c r="EN121" i="89"/>
  <c r="EN120" i="89"/>
  <c r="EN119" i="89"/>
  <c r="EN118" i="89"/>
  <c r="EN117" i="89"/>
  <c r="EN116" i="89"/>
  <c r="EN115" i="89"/>
  <c r="EN114" i="89"/>
  <c r="EN113" i="89"/>
  <c r="EN112" i="89"/>
  <c r="EN111" i="89"/>
  <c r="EN110" i="89"/>
  <c r="EN109" i="89"/>
  <c r="EN108" i="89"/>
  <c r="EN107" i="89"/>
  <c r="EN106" i="89"/>
  <c r="EN105" i="89"/>
  <c r="EN104" i="89"/>
  <c r="EN103" i="89"/>
  <c r="EN102" i="89"/>
  <c r="EN101" i="89"/>
  <c r="EN100" i="89"/>
  <c r="EN99" i="89"/>
  <c r="EN98" i="89"/>
  <c r="EN97" i="89"/>
  <c r="EN96" i="89"/>
  <c r="EN95" i="89"/>
  <c r="EN94" i="89"/>
  <c r="EN93" i="89"/>
  <c r="EN92" i="89"/>
  <c r="EN91" i="89"/>
  <c r="EN90" i="89"/>
  <c r="EN89" i="89"/>
  <c r="EN88" i="89"/>
  <c r="EN87" i="89"/>
  <c r="EN86" i="89"/>
  <c r="EN85" i="89"/>
  <c r="EN84" i="89"/>
  <c r="EN83" i="89"/>
  <c r="EN82" i="89"/>
  <c r="EN81" i="89"/>
  <c r="EN80" i="89"/>
  <c r="EN79" i="89"/>
  <c r="EN78" i="89"/>
  <c r="EN77" i="89"/>
  <c r="EN76" i="89"/>
  <c r="EN75" i="89"/>
  <c r="EN74" i="89"/>
  <c r="EN73" i="89"/>
  <c r="EN72" i="89"/>
  <c r="EN71" i="89"/>
  <c r="EN70" i="89"/>
  <c r="EN69" i="89"/>
  <c r="EN68" i="89"/>
  <c r="EN67" i="89"/>
  <c r="EN66" i="89"/>
  <c r="EN65" i="89"/>
  <c r="EN64" i="89"/>
  <c r="EN63" i="89"/>
  <c r="EN62" i="89"/>
  <c r="EN61" i="89"/>
  <c r="EN60" i="89"/>
  <c r="EN59" i="89"/>
  <c r="EN58" i="89"/>
  <c r="EN57" i="89"/>
  <c r="EN56" i="89"/>
  <c r="EN55" i="89"/>
  <c r="EN54" i="89"/>
  <c r="EN53" i="89"/>
  <c r="EN52" i="89"/>
  <c r="EN51" i="89"/>
  <c r="EN50" i="89"/>
  <c r="EN49" i="89"/>
  <c r="EN48" i="89"/>
  <c r="EN47" i="89"/>
  <c r="EN46" i="89"/>
  <c r="EN45" i="89"/>
  <c r="EN44" i="89"/>
  <c r="EN43" i="89"/>
  <c r="EN42" i="89"/>
  <c r="EN41" i="89"/>
  <c r="EN40" i="89"/>
  <c r="EN39" i="89"/>
  <c r="EN38" i="89"/>
  <c r="EN37" i="89"/>
  <c r="EN36" i="89"/>
  <c r="EN35" i="89"/>
  <c r="EN34" i="89"/>
  <c r="EN33" i="89"/>
  <c r="EN32" i="89"/>
  <c r="EN31" i="89"/>
  <c r="EN30" i="89"/>
  <c r="EN29" i="89"/>
  <c r="EN28" i="89"/>
  <c r="EN27" i="89"/>
  <c r="FE227" i="44"/>
  <c r="FE226" i="44"/>
  <c r="FE225" i="44"/>
  <c r="FE224" i="44"/>
  <c r="FE223" i="44"/>
  <c r="FE222" i="44"/>
  <c r="FE221" i="44"/>
  <c r="FE220" i="44"/>
  <c r="FE219" i="44"/>
  <c r="FE218" i="44"/>
  <c r="FE217" i="44"/>
  <c r="FE216" i="44"/>
  <c r="FE215" i="44"/>
  <c r="FE214" i="44"/>
  <c r="FE213" i="44"/>
  <c r="FE212" i="44"/>
  <c r="FE211" i="44"/>
  <c r="FE210" i="44"/>
  <c r="FE209" i="44"/>
  <c r="FE208" i="44"/>
  <c r="FE207" i="44"/>
  <c r="FE206" i="44"/>
  <c r="FE205" i="44"/>
  <c r="FE204" i="44"/>
  <c r="FE203" i="44"/>
  <c r="FE202" i="44"/>
  <c r="FE201" i="44"/>
  <c r="FE200" i="44"/>
  <c r="FE199" i="44"/>
  <c r="FE198" i="44"/>
  <c r="FE197" i="44"/>
  <c r="FE196" i="44"/>
  <c r="FE195" i="44"/>
  <c r="FE194" i="44"/>
  <c r="FE193" i="44"/>
  <c r="FE192" i="44"/>
  <c r="FE191" i="44"/>
  <c r="FE190" i="44"/>
  <c r="FE189" i="44"/>
  <c r="FE188" i="44"/>
  <c r="FE187" i="44"/>
  <c r="FE186" i="44"/>
  <c r="FE185" i="44"/>
  <c r="FE184" i="44"/>
  <c r="FE183" i="44"/>
  <c r="FE182" i="44"/>
  <c r="FE181" i="44"/>
  <c r="FE180" i="44"/>
  <c r="FE179" i="44"/>
  <c r="FE178" i="44"/>
  <c r="FE177" i="44"/>
  <c r="FE176" i="44"/>
  <c r="FE175" i="44"/>
  <c r="FE174" i="44"/>
  <c r="FE173" i="44"/>
  <c r="FE172" i="44"/>
  <c r="FE171" i="44"/>
  <c r="FE170" i="44"/>
  <c r="FE169" i="44"/>
  <c r="FE168" i="44"/>
  <c r="FE167" i="44"/>
  <c r="FE166" i="44"/>
  <c r="FE165" i="44"/>
  <c r="FE164" i="44"/>
  <c r="FE163" i="44"/>
  <c r="FE162" i="44"/>
  <c r="FE161" i="44"/>
  <c r="FE160" i="44"/>
  <c r="FE159" i="44"/>
  <c r="FE158" i="44"/>
  <c r="FE157" i="44"/>
  <c r="FE156" i="44"/>
  <c r="FE155" i="44"/>
  <c r="FE154" i="44"/>
  <c r="FE153" i="44"/>
  <c r="FE152" i="44"/>
  <c r="FE151" i="44"/>
  <c r="FE150" i="44"/>
  <c r="FE149" i="44"/>
  <c r="FE148" i="44"/>
  <c r="FE147" i="44"/>
  <c r="FE146" i="44"/>
  <c r="FE145" i="44"/>
  <c r="FE144" i="44"/>
  <c r="FE143" i="44"/>
  <c r="FE142" i="44"/>
  <c r="FE141" i="44"/>
  <c r="FE140" i="44"/>
  <c r="FE139" i="44"/>
  <c r="FE138" i="44"/>
  <c r="FE137" i="44"/>
  <c r="FE136" i="44"/>
  <c r="FE135" i="44"/>
  <c r="FE134" i="44"/>
  <c r="FE133" i="44"/>
  <c r="FE132" i="44"/>
  <c r="FE131" i="44"/>
  <c r="FE130" i="44"/>
  <c r="FE129" i="44"/>
  <c r="FE128" i="44"/>
  <c r="FE127" i="44"/>
  <c r="FE126" i="44"/>
  <c r="FE125" i="44"/>
  <c r="FE124" i="44"/>
  <c r="FE123" i="44"/>
  <c r="FE122" i="44"/>
  <c r="FE121" i="44"/>
  <c r="FE120" i="44"/>
  <c r="FE119" i="44"/>
  <c r="FE118" i="44"/>
  <c r="FE117" i="44"/>
  <c r="FE116" i="44"/>
  <c r="FE115" i="44"/>
  <c r="FE114" i="44"/>
  <c r="FE113" i="44"/>
  <c r="FE112" i="44"/>
  <c r="FE111" i="44"/>
  <c r="FE110" i="44"/>
  <c r="FE109" i="44"/>
  <c r="FE108" i="44"/>
  <c r="FE107" i="44"/>
  <c r="FE106" i="44"/>
  <c r="FE105" i="44"/>
  <c r="FE104" i="44"/>
  <c r="FE103" i="44"/>
  <c r="FE102" i="44"/>
  <c r="FE101" i="44"/>
  <c r="FE95" i="44"/>
  <c r="FE94" i="44"/>
  <c r="FE93" i="44"/>
  <c r="FE92" i="44"/>
  <c r="FE91" i="44"/>
  <c r="FE90" i="44"/>
  <c r="FE89" i="44"/>
  <c r="FE88" i="44"/>
  <c r="FE87" i="44"/>
  <c r="FE86" i="44"/>
  <c r="FE85" i="44"/>
  <c r="FE84" i="44"/>
  <c r="FE83" i="44"/>
  <c r="FE82" i="44"/>
  <c r="FE81" i="44"/>
  <c r="FE80" i="44"/>
  <c r="FE79" i="44"/>
  <c r="FE78" i="44"/>
  <c r="FE77" i="44"/>
  <c r="FE76" i="44"/>
  <c r="FE75" i="44"/>
  <c r="FE74" i="44"/>
  <c r="FE73" i="44"/>
  <c r="FE72" i="44"/>
  <c r="FE71" i="44"/>
  <c r="FE70" i="44"/>
  <c r="FE69" i="44"/>
  <c r="FE68" i="44"/>
  <c r="FE67" i="44"/>
  <c r="FE66" i="44"/>
  <c r="FE65" i="44"/>
  <c r="FE64" i="44"/>
  <c r="FE63" i="44"/>
  <c r="FE62" i="44"/>
  <c r="FE61" i="44"/>
  <c r="FE60" i="44"/>
  <c r="FE59" i="44"/>
  <c r="FE58" i="44"/>
  <c r="FE57" i="44"/>
  <c r="FE56" i="44"/>
  <c r="FE55" i="44"/>
  <c r="FE54" i="44"/>
  <c r="FE53" i="44"/>
  <c r="FE52" i="44"/>
  <c r="FE51" i="44"/>
  <c r="FE50" i="44"/>
  <c r="FE49" i="44"/>
  <c r="FE48" i="44"/>
  <c r="FE47" i="44"/>
  <c r="FE46" i="44"/>
  <c r="FE45" i="44"/>
  <c r="FE44" i="44"/>
  <c r="FE100" i="44"/>
  <c r="FE99" i="44"/>
  <c r="FE98" i="44"/>
  <c r="FE97" i="44"/>
  <c r="FE96" i="44"/>
  <c r="FE43" i="44"/>
  <c r="FE42" i="44"/>
  <c r="FE41" i="44"/>
  <c r="FE40" i="44"/>
  <c r="FE39" i="44"/>
  <c r="FE38" i="44"/>
  <c r="FE37" i="44"/>
  <c r="FE36" i="44"/>
  <c r="FE35" i="44"/>
  <c r="FE34" i="44"/>
  <c r="FE33" i="44"/>
  <c r="FE32" i="44"/>
  <c r="FE31" i="44"/>
  <c r="FE30" i="44"/>
  <c r="FE29" i="44"/>
  <c r="FE28" i="44"/>
  <c r="FE27" i="44"/>
  <c r="CK228" i="89"/>
  <c r="BU228" i="89"/>
  <c r="FD33" i="90"/>
  <c r="FD41" i="90"/>
  <c r="FD49" i="90"/>
  <c r="FD57" i="90"/>
  <c r="FD65" i="90"/>
  <c r="FD73" i="90"/>
  <c r="FD81" i="90"/>
  <c r="FD89" i="90"/>
  <c r="FD98" i="90"/>
  <c r="FD103" i="90"/>
  <c r="FD112" i="90"/>
  <c r="FD120" i="90"/>
  <c r="FD125" i="90"/>
  <c r="FD138" i="90"/>
  <c r="FD145" i="90"/>
  <c r="FD152" i="90"/>
  <c r="FD160" i="90"/>
  <c r="FD168" i="90"/>
  <c r="FD176" i="90"/>
  <c r="FD184" i="90"/>
  <c r="FD193" i="90"/>
  <c r="FD210" i="90"/>
  <c r="FD203" i="90"/>
  <c r="FD215" i="90"/>
  <c r="FD225" i="90"/>
  <c r="CV228" i="90"/>
  <c r="CV229" i="90"/>
  <c r="DC229" i="44"/>
  <c r="CM228" i="89"/>
  <c r="CP228" i="90"/>
  <c r="BW228" i="90"/>
  <c r="BM33" i="89"/>
  <c r="AG33" i="89" s="1"/>
  <c r="AW33" i="89" s="1"/>
  <c r="BM32" i="89"/>
  <c r="AG32" i="89" s="1"/>
  <c r="AW32" i="89" s="1"/>
  <c r="CL229" i="44"/>
  <c r="CE229" i="90"/>
  <c r="EM227" i="44"/>
  <c r="EM226" i="44"/>
  <c r="EM225" i="44"/>
  <c r="EM224" i="44"/>
  <c r="EM223" i="44"/>
  <c r="EM222" i="44"/>
  <c r="EM221" i="44"/>
  <c r="EM220" i="44"/>
  <c r="EM219" i="44"/>
  <c r="EM218" i="44"/>
  <c r="EM217" i="44"/>
  <c r="EM216" i="44"/>
  <c r="EM215" i="44"/>
  <c r="EM214" i="44"/>
  <c r="EM213" i="44"/>
  <c r="EM212" i="44"/>
  <c r="EM211" i="44"/>
  <c r="EM210" i="44"/>
  <c r="EM209" i="44"/>
  <c r="EM208" i="44"/>
  <c r="EM207" i="44"/>
  <c r="EM206" i="44"/>
  <c r="EM205" i="44"/>
  <c r="EM204" i="44"/>
  <c r="EM203" i="44"/>
  <c r="EM202" i="44"/>
  <c r="EM201" i="44"/>
  <c r="EM200" i="44"/>
  <c r="EM199" i="44"/>
  <c r="EM198" i="44"/>
  <c r="EM197" i="44"/>
  <c r="EM196" i="44"/>
  <c r="EM195" i="44"/>
  <c r="EM194" i="44"/>
  <c r="EM192" i="44"/>
  <c r="EM190" i="44"/>
  <c r="EM189" i="44"/>
  <c r="EM188" i="44"/>
  <c r="EM187" i="44"/>
  <c r="EM186" i="44"/>
  <c r="EM185" i="44"/>
  <c r="EM184" i="44"/>
  <c r="EM183" i="44"/>
  <c r="EM182" i="44"/>
  <c r="EM181" i="44"/>
  <c r="EM180" i="44"/>
  <c r="EM179" i="44"/>
  <c r="EM178" i="44"/>
  <c r="EM177" i="44"/>
  <c r="EM176" i="44"/>
  <c r="EM175" i="44"/>
  <c r="EM174" i="44"/>
  <c r="EM173" i="44"/>
  <c r="EM172" i="44"/>
  <c r="EM171" i="44"/>
  <c r="EM170" i="44"/>
  <c r="EM169" i="44"/>
  <c r="EM168" i="44"/>
  <c r="EM167" i="44"/>
  <c r="EM166" i="44"/>
  <c r="EM165" i="44"/>
  <c r="EM164" i="44"/>
  <c r="EM163" i="44"/>
  <c r="EM162" i="44"/>
  <c r="EM161" i="44"/>
  <c r="EM160" i="44"/>
  <c r="EM159" i="44"/>
  <c r="EM158" i="44"/>
  <c r="EM157" i="44"/>
  <c r="EM156" i="44"/>
  <c r="EM155" i="44"/>
  <c r="EM154" i="44"/>
  <c r="EM153" i="44"/>
  <c r="EM152" i="44"/>
  <c r="EM151" i="44"/>
  <c r="EM150" i="44"/>
  <c r="EM149" i="44"/>
  <c r="EM148" i="44"/>
  <c r="EM147" i="44"/>
  <c r="EM146" i="44"/>
  <c r="EM145" i="44"/>
  <c r="EM144" i="44"/>
  <c r="EM143" i="44"/>
  <c r="EM142" i="44"/>
  <c r="EM141" i="44"/>
  <c r="EM140" i="44"/>
  <c r="EM139" i="44"/>
  <c r="EM138" i="44"/>
  <c r="EM191" i="44"/>
  <c r="EM137" i="44"/>
  <c r="EM136" i="44"/>
  <c r="EM135" i="44"/>
  <c r="EM134" i="44"/>
  <c r="EM133" i="44"/>
  <c r="EM132" i="44"/>
  <c r="EM131" i="44"/>
  <c r="EM130" i="44"/>
  <c r="EM129" i="44"/>
  <c r="EM128" i="44"/>
  <c r="EM127" i="44"/>
  <c r="EM126" i="44"/>
  <c r="EM125" i="44"/>
  <c r="EM124" i="44"/>
  <c r="EM123" i="44"/>
  <c r="EM122" i="44"/>
  <c r="EM121" i="44"/>
  <c r="EM120" i="44"/>
  <c r="EM119" i="44"/>
  <c r="EM118" i="44"/>
  <c r="EM117" i="44"/>
  <c r="EM116" i="44"/>
  <c r="EM115" i="44"/>
  <c r="EM114" i="44"/>
  <c r="EM113" i="44"/>
  <c r="EM112" i="44"/>
  <c r="EM111" i="44"/>
  <c r="EM110" i="44"/>
  <c r="EM109" i="44"/>
  <c r="EM108" i="44"/>
  <c r="EM107" i="44"/>
  <c r="EM106" i="44"/>
  <c r="EM105" i="44"/>
  <c r="EM104" i="44"/>
  <c r="EM103" i="44"/>
  <c r="EM102" i="44"/>
  <c r="EM101" i="44"/>
  <c r="EM100" i="44"/>
  <c r="EM99" i="44"/>
  <c r="EM98" i="44"/>
  <c r="EM97" i="44"/>
  <c r="EM193" i="44"/>
  <c r="EM96" i="44"/>
  <c r="EM95" i="44"/>
  <c r="EM94" i="44"/>
  <c r="EM93" i="44"/>
  <c r="EM92" i="44"/>
  <c r="EM91" i="44"/>
  <c r="EM90" i="44"/>
  <c r="EM89" i="44"/>
  <c r="EM88" i="44"/>
  <c r="EM87" i="44"/>
  <c r="EM86" i="44"/>
  <c r="EM85" i="44"/>
  <c r="EM84" i="44"/>
  <c r="EM83" i="44"/>
  <c r="EM82" i="44"/>
  <c r="EM81" i="44"/>
  <c r="EM80" i="44"/>
  <c r="EM79" i="44"/>
  <c r="EM78" i="44"/>
  <c r="EM77" i="44"/>
  <c r="EM76" i="44"/>
  <c r="EM75" i="44"/>
  <c r="EM74" i="44"/>
  <c r="EM73" i="44"/>
  <c r="EM72" i="44"/>
  <c r="EM71" i="44"/>
  <c r="EM70" i="44"/>
  <c r="EM69" i="44"/>
  <c r="EM68" i="44"/>
  <c r="EM67" i="44"/>
  <c r="EM66" i="44"/>
  <c r="EM65" i="44"/>
  <c r="EM64" i="44"/>
  <c r="EM63" i="44"/>
  <c r="EM62" i="44"/>
  <c r="EM61" i="44"/>
  <c r="EM60" i="44"/>
  <c r="EM59" i="44"/>
  <c r="EM58" i="44"/>
  <c r="EM57" i="44"/>
  <c r="EM56" i="44"/>
  <c r="EM55" i="44"/>
  <c r="EM54" i="44"/>
  <c r="EM53" i="44"/>
  <c r="EM52" i="44"/>
  <c r="EM51" i="44"/>
  <c r="EM50" i="44"/>
  <c r="EM49" i="44"/>
  <c r="EM48" i="44"/>
  <c r="EM47" i="44"/>
  <c r="EM43" i="44"/>
  <c r="EM42" i="44"/>
  <c r="EM41" i="44"/>
  <c r="EM40" i="44"/>
  <c r="EM39" i="44"/>
  <c r="EM38" i="44"/>
  <c r="EM37" i="44"/>
  <c r="EM36" i="44"/>
  <c r="EM35" i="44"/>
  <c r="EM34" i="44"/>
  <c r="EM33" i="44"/>
  <c r="EM32" i="44"/>
  <c r="EM31" i="44"/>
  <c r="EM30" i="44"/>
  <c r="EM29" i="44"/>
  <c r="EM28" i="44"/>
  <c r="EM27" i="44"/>
  <c r="EM44" i="44"/>
  <c r="EM46" i="44"/>
  <c r="EM45" i="44"/>
  <c r="CY229" i="89"/>
  <c r="DW227" i="90"/>
  <c r="DW226" i="90"/>
  <c r="DW225" i="90"/>
  <c r="DW224" i="90"/>
  <c r="DW223" i="90"/>
  <c r="DW222" i="90"/>
  <c r="DW221" i="90"/>
  <c r="DW219" i="90"/>
  <c r="DW220" i="90"/>
  <c r="DW218" i="90"/>
  <c r="DW217" i="90"/>
  <c r="DW216" i="90"/>
  <c r="DW213" i="90"/>
  <c r="DW212" i="90"/>
  <c r="DW211" i="90"/>
  <c r="DW214" i="90"/>
  <c r="DW215" i="90"/>
  <c r="DW210" i="90"/>
  <c r="DW209" i="90"/>
  <c r="DW208" i="90"/>
  <c r="DW207" i="90"/>
  <c r="DW206" i="90"/>
  <c r="BK206" i="90" s="1"/>
  <c r="AE206" i="90" s="1"/>
  <c r="AU206" i="90" s="1"/>
  <c r="DW205" i="90"/>
  <c r="DW200" i="90"/>
  <c r="DW199" i="90"/>
  <c r="DW202" i="90"/>
  <c r="DW203" i="90"/>
  <c r="DW204" i="90"/>
  <c r="DW198" i="90"/>
  <c r="DW194" i="90"/>
  <c r="DW193" i="90"/>
  <c r="DW192" i="90"/>
  <c r="DW191" i="90"/>
  <c r="DW197" i="90"/>
  <c r="DW196" i="90"/>
  <c r="DW201" i="90"/>
  <c r="DW189" i="90"/>
  <c r="DW188" i="90"/>
  <c r="DW187" i="90"/>
  <c r="DW190" i="90"/>
  <c r="DW195" i="90"/>
  <c r="DW184" i="90"/>
  <c r="DW183" i="90"/>
  <c r="DW182" i="90"/>
  <c r="DW181" i="90"/>
  <c r="DW180" i="90"/>
  <c r="DW179" i="90"/>
  <c r="DW185" i="90"/>
  <c r="DW186" i="90"/>
  <c r="DW178" i="90"/>
  <c r="DW177" i="90"/>
  <c r="DW176" i="90"/>
  <c r="DW175" i="90"/>
  <c r="DW174" i="90"/>
  <c r="DW173" i="90"/>
  <c r="DW172" i="90"/>
  <c r="DW171" i="90"/>
  <c r="DW170" i="90"/>
  <c r="DW169" i="90"/>
  <c r="DW168" i="90"/>
  <c r="DW167" i="90"/>
  <c r="DW166" i="90"/>
  <c r="DW165" i="90"/>
  <c r="DW164" i="90"/>
  <c r="DW163" i="90"/>
  <c r="DW162" i="90"/>
  <c r="DW160" i="90"/>
  <c r="DW158" i="90"/>
  <c r="DW156" i="90"/>
  <c r="DW154" i="90"/>
  <c r="DW159" i="90"/>
  <c r="DW152" i="90"/>
  <c r="DW157" i="90"/>
  <c r="DW145" i="90"/>
  <c r="DW155" i="90"/>
  <c r="DW148" i="90"/>
  <c r="DW141" i="90"/>
  <c r="DW140" i="90"/>
  <c r="DW161" i="90"/>
  <c r="DW153" i="90"/>
  <c r="DW150" i="90"/>
  <c r="DW142" i="90"/>
  <c r="DW146" i="90"/>
  <c r="DW149" i="90"/>
  <c r="DW144" i="90"/>
  <c r="DW139" i="90"/>
  <c r="DW135" i="90"/>
  <c r="DW133" i="90"/>
  <c r="DW147" i="90"/>
  <c r="DW136" i="90"/>
  <c r="DW131" i="90"/>
  <c r="DW130" i="90"/>
  <c r="DW129" i="90"/>
  <c r="DW128" i="90"/>
  <c r="DW127" i="90"/>
  <c r="DW126" i="90"/>
  <c r="DW151" i="90"/>
  <c r="DW137" i="90"/>
  <c r="DW143" i="90"/>
  <c r="DW138" i="90"/>
  <c r="DW134" i="90"/>
  <c r="DW132" i="90"/>
  <c r="DW124" i="90"/>
  <c r="DW122" i="90"/>
  <c r="DW121" i="90"/>
  <c r="DW120" i="90"/>
  <c r="DW119" i="90"/>
  <c r="DW118" i="90"/>
  <c r="DW117" i="90"/>
  <c r="DW116" i="90"/>
  <c r="DW115" i="90"/>
  <c r="DW114" i="90"/>
  <c r="DW113" i="90"/>
  <c r="DW112" i="90"/>
  <c r="DW123" i="90"/>
  <c r="DW106" i="90"/>
  <c r="DW109" i="90"/>
  <c r="DW125" i="90"/>
  <c r="DW107" i="90"/>
  <c r="DW110" i="90"/>
  <c r="DW105" i="90"/>
  <c r="DW111" i="90"/>
  <c r="DW103" i="90"/>
  <c r="DW102" i="90"/>
  <c r="DW101" i="90"/>
  <c r="DW100" i="90"/>
  <c r="DW99" i="90"/>
  <c r="DW108" i="90"/>
  <c r="DW104" i="90"/>
  <c r="DW98" i="90"/>
  <c r="DW97" i="90"/>
  <c r="DW92" i="90"/>
  <c r="DW86" i="90"/>
  <c r="DW84" i="90"/>
  <c r="DW93" i="90"/>
  <c r="DW83" i="90"/>
  <c r="DW82" i="90"/>
  <c r="DW81" i="90"/>
  <c r="DW80" i="90"/>
  <c r="DW79" i="90"/>
  <c r="DW78" i="90"/>
  <c r="DW77" i="90"/>
  <c r="DW76" i="90"/>
  <c r="DW75" i="90"/>
  <c r="DW74" i="90"/>
  <c r="DW73" i="90"/>
  <c r="DW72" i="90"/>
  <c r="DW71" i="90"/>
  <c r="DW70" i="90"/>
  <c r="DW69" i="90"/>
  <c r="DW68" i="90"/>
  <c r="DW67" i="90"/>
  <c r="DW66" i="90"/>
  <c r="DW65" i="90"/>
  <c r="DW64" i="90"/>
  <c r="DW63" i="90"/>
  <c r="DW62" i="90"/>
  <c r="DW61" i="90"/>
  <c r="DW60" i="90"/>
  <c r="DW94" i="90"/>
  <c r="DW95" i="90"/>
  <c r="DW88" i="90"/>
  <c r="DW85" i="90"/>
  <c r="DW96" i="90"/>
  <c r="DW89" i="90"/>
  <c r="DW87" i="90"/>
  <c r="DW90" i="90"/>
  <c r="DW91" i="90"/>
  <c r="DW58" i="90"/>
  <c r="DW57" i="90"/>
  <c r="DW56" i="90"/>
  <c r="DW55" i="90"/>
  <c r="DW54" i="90"/>
  <c r="DW53" i="90"/>
  <c r="DW52" i="90"/>
  <c r="DW51" i="90"/>
  <c r="DW50" i="90"/>
  <c r="DW49" i="90"/>
  <c r="DW48" i="90"/>
  <c r="DW47" i="90"/>
  <c r="DW46" i="90"/>
  <c r="DW45" i="90"/>
  <c r="DW44" i="90"/>
  <c r="DW43" i="90"/>
  <c r="DW42" i="90"/>
  <c r="DW41" i="90"/>
  <c r="DW40" i="90"/>
  <c r="DW39" i="90"/>
  <c r="DW38" i="90"/>
  <c r="DW37" i="90"/>
  <c r="DW36" i="90"/>
  <c r="DW35" i="90"/>
  <c r="DW59" i="90"/>
  <c r="DW33" i="90"/>
  <c r="DW32" i="90"/>
  <c r="DW31" i="90"/>
  <c r="DW30" i="90"/>
  <c r="DW29" i="90"/>
  <c r="DW28" i="90"/>
  <c r="DW27" i="90"/>
  <c r="DW34" i="90"/>
  <c r="EN227" i="90"/>
  <c r="EN226" i="90"/>
  <c r="EN225" i="90"/>
  <c r="EN224" i="90"/>
  <c r="EN223" i="90"/>
  <c r="EN222" i="90"/>
  <c r="EN221" i="90"/>
  <c r="EN220" i="90"/>
  <c r="EN219" i="90"/>
  <c r="EN218" i="90"/>
  <c r="EN217" i="90"/>
  <c r="EN216" i="90"/>
  <c r="EN213" i="90"/>
  <c r="EN212" i="90"/>
  <c r="EN211" i="90"/>
  <c r="EN215" i="90"/>
  <c r="EN210" i="90"/>
  <c r="EN209" i="90"/>
  <c r="EN208" i="90"/>
  <c r="EN207" i="90"/>
  <c r="EN206" i="90"/>
  <c r="EN205" i="90"/>
  <c r="EN204" i="90"/>
  <c r="EN214" i="90"/>
  <c r="EN199" i="90"/>
  <c r="EN203" i="90"/>
  <c r="EN200" i="90"/>
  <c r="EN202" i="90"/>
  <c r="EN198" i="90"/>
  <c r="EN194" i="90"/>
  <c r="EN193" i="90"/>
  <c r="EN192" i="90"/>
  <c r="EN191" i="90"/>
  <c r="EN201" i="90"/>
  <c r="EN195" i="90"/>
  <c r="EN196" i="90"/>
  <c r="EN197" i="90"/>
  <c r="EN189" i="90"/>
  <c r="EN188" i="90"/>
  <c r="EN187" i="90"/>
  <c r="EN190" i="90"/>
  <c r="EN186" i="90"/>
  <c r="EN184" i="90"/>
  <c r="EN183" i="90"/>
  <c r="EN182" i="90"/>
  <c r="EN181" i="90"/>
  <c r="EN180" i="90"/>
  <c r="EN179" i="90"/>
  <c r="EN185" i="90"/>
  <c r="EN178" i="90"/>
  <c r="EN177" i="90"/>
  <c r="EN176" i="90"/>
  <c r="EN175" i="90"/>
  <c r="EN174" i="90"/>
  <c r="EN173" i="90"/>
  <c r="EN172" i="90"/>
  <c r="EN171" i="90"/>
  <c r="EN170" i="90"/>
  <c r="EN169" i="90"/>
  <c r="EN168" i="90"/>
  <c r="EN167" i="90"/>
  <c r="EN166" i="90"/>
  <c r="EN165" i="90"/>
  <c r="EN164" i="90"/>
  <c r="EN163" i="90"/>
  <c r="EN162" i="90"/>
  <c r="EN160" i="90"/>
  <c r="EN158" i="90"/>
  <c r="EN156" i="90"/>
  <c r="EN154" i="90"/>
  <c r="EN161" i="90"/>
  <c r="EN152" i="90"/>
  <c r="EN159" i="90"/>
  <c r="EN157" i="90"/>
  <c r="EN155" i="90"/>
  <c r="EN153" i="90"/>
  <c r="EN151" i="90"/>
  <c r="EN144" i="90"/>
  <c r="EN147" i="90"/>
  <c r="EN145" i="90"/>
  <c r="EN148" i="90"/>
  <c r="EN143" i="90"/>
  <c r="EN141" i="90"/>
  <c r="EN140" i="90"/>
  <c r="EN138" i="90"/>
  <c r="EN134" i="90"/>
  <c r="EN142" i="90"/>
  <c r="EN139" i="90"/>
  <c r="EN135" i="90"/>
  <c r="EN132" i="90"/>
  <c r="EN131" i="90"/>
  <c r="EN130" i="90"/>
  <c r="EN129" i="90"/>
  <c r="EN128" i="90"/>
  <c r="EN127" i="90"/>
  <c r="EN126" i="90"/>
  <c r="EN136" i="90"/>
  <c r="EN150" i="90"/>
  <c r="EN137" i="90"/>
  <c r="EN133" i="90"/>
  <c r="EN124" i="90"/>
  <c r="EN122" i="90"/>
  <c r="EN121" i="90"/>
  <c r="EN120" i="90"/>
  <c r="EN119" i="90"/>
  <c r="EN118" i="90"/>
  <c r="EN117" i="90"/>
  <c r="EN116" i="90"/>
  <c r="EN115" i="90"/>
  <c r="EN114" i="90"/>
  <c r="EN113" i="90"/>
  <c r="EN112" i="90"/>
  <c r="EN146" i="90"/>
  <c r="EN123" i="90"/>
  <c r="EN149" i="90"/>
  <c r="EN125" i="90"/>
  <c r="EN108" i="90"/>
  <c r="EN110" i="90"/>
  <c r="EN106" i="90"/>
  <c r="EN111" i="90"/>
  <c r="EN109" i="90"/>
  <c r="EN107" i="90"/>
  <c r="EN102" i="90"/>
  <c r="EN104" i="90"/>
  <c r="EN103" i="90"/>
  <c r="EN101" i="90"/>
  <c r="EN100" i="90"/>
  <c r="EN99" i="90"/>
  <c r="EN105" i="90"/>
  <c r="EN98" i="90"/>
  <c r="EN97" i="90"/>
  <c r="EN94" i="90"/>
  <c r="EN95" i="90"/>
  <c r="EN88" i="90"/>
  <c r="EN87" i="90"/>
  <c r="EN83" i="90"/>
  <c r="EN82" i="90"/>
  <c r="EN81" i="90"/>
  <c r="EN80" i="90"/>
  <c r="EN79" i="90"/>
  <c r="EN78" i="90"/>
  <c r="EN77" i="90"/>
  <c r="EN76" i="90"/>
  <c r="EN75" i="90"/>
  <c r="EN74" i="90"/>
  <c r="EN73" i="90"/>
  <c r="EN72" i="90"/>
  <c r="EN71" i="90"/>
  <c r="EN70" i="90"/>
  <c r="EN69" i="90"/>
  <c r="EN68" i="90"/>
  <c r="EN67" i="90"/>
  <c r="EN66" i="90"/>
  <c r="EN65" i="90"/>
  <c r="EN64" i="90"/>
  <c r="EN63" i="90"/>
  <c r="EN62" i="90"/>
  <c r="EN61" i="90"/>
  <c r="EN60" i="90"/>
  <c r="EN96" i="90"/>
  <c r="EN86" i="90"/>
  <c r="EN89" i="90"/>
  <c r="EN85" i="90"/>
  <c r="EN90" i="90"/>
  <c r="EN91" i="90"/>
  <c r="EN92" i="90"/>
  <c r="EN84" i="90"/>
  <c r="EN93" i="90"/>
  <c r="EN58" i="90"/>
  <c r="EN57" i="90"/>
  <c r="EN56" i="90"/>
  <c r="EN55" i="90"/>
  <c r="EN54" i="90"/>
  <c r="EN53" i="90"/>
  <c r="EN52" i="90"/>
  <c r="EN51" i="90"/>
  <c r="EN50" i="90"/>
  <c r="EN49" i="90"/>
  <c r="EN48" i="90"/>
  <c r="EN47" i="90"/>
  <c r="EN46" i="90"/>
  <c r="EN45" i="90"/>
  <c r="EN44" i="90"/>
  <c r="EN43" i="90"/>
  <c r="EN42" i="90"/>
  <c r="EN41" i="90"/>
  <c r="EN40" i="90"/>
  <c r="EN39" i="90"/>
  <c r="EN38" i="90"/>
  <c r="EN37" i="90"/>
  <c r="EN36" i="90"/>
  <c r="EN35" i="90"/>
  <c r="EN33" i="90"/>
  <c r="EN32" i="90"/>
  <c r="EN31" i="90"/>
  <c r="EN30" i="90"/>
  <c r="EN29" i="90"/>
  <c r="EN28" i="90"/>
  <c r="EN27" i="90"/>
  <c r="EN34" i="90"/>
  <c r="EN59" i="90"/>
  <c r="FD34" i="90"/>
  <c r="FD42" i="90"/>
  <c r="FD50" i="90"/>
  <c r="FD58" i="90"/>
  <c r="FD66" i="90"/>
  <c r="FD74" i="90"/>
  <c r="FD82" i="90"/>
  <c r="FD90" i="90"/>
  <c r="FD97" i="90"/>
  <c r="FD105" i="90"/>
  <c r="FD113" i="90"/>
  <c r="FD121" i="90"/>
  <c r="FD126" i="90"/>
  <c r="FD137" i="90"/>
  <c r="FD146" i="90"/>
  <c r="FD153" i="90"/>
  <c r="FD161" i="90"/>
  <c r="FD169" i="90"/>
  <c r="FD177" i="90"/>
  <c r="FD185" i="90"/>
  <c r="FD194" i="90"/>
  <c r="FD206" i="90"/>
  <c r="FD207" i="90"/>
  <c r="FD218" i="90"/>
  <c r="FD226" i="90"/>
  <c r="CF229" i="90"/>
  <c r="CF228" i="90"/>
  <c r="FC227" i="89"/>
  <c r="FC226" i="89"/>
  <c r="FC225" i="89"/>
  <c r="FC224" i="89"/>
  <c r="FC223" i="89"/>
  <c r="FC222" i="89"/>
  <c r="FC221" i="89"/>
  <c r="FC220" i="89"/>
  <c r="FC219" i="89"/>
  <c r="FC218" i="89"/>
  <c r="FC217" i="89"/>
  <c r="FC216" i="89"/>
  <c r="FC215" i="89"/>
  <c r="FC214" i="89"/>
  <c r="FC213" i="89"/>
  <c r="FC212" i="89"/>
  <c r="FC211" i="89"/>
  <c r="FC210" i="89"/>
  <c r="FC209" i="89"/>
  <c r="FC208" i="89"/>
  <c r="FC207" i="89"/>
  <c r="FC206" i="89"/>
  <c r="FC205" i="89"/>
  <c r="FC204" i="89"/>
  <c r="FC203" i="89"/>
  <c r="FC202" i="89"/>
  <c r="FC201" i="89"/>
  <c r="FC200" i="89"/>
  <c r="FC199" i="89"/>
  <c r="FC198" i="89"/>
  <c r="FC197" i="89"/>
  <c r="FC196" i="89"/>
  <c r="FC195" i="89"/>
  <c r="FC191" i="89"/>
  <c r="FC190" i="89"/>
  <c r="FC189" i="89"/>
  <c r="FC188" i="89"/>
  <c r="FC187" i="89"/>
  <c r="FC186" i="89"/>
  <c r="FC185" i="89"/>
  <c r="FC184" i="89"/>
  <c r="FC183" i="89"/>
  <c r="FC182" i="89"/>
  <c r="FC181" i="89"/>
  <c r="FC180" i="89"/>
  <c r="FC179" i="89"/>
  <c r="FC178" i="89"/>
  <c r="FC177" i="89"/>
  <c r="FC176" i="89"/>
  <c r="FC175" i="89"/>
  <c r="FC174" i="89"/>
  <c r="FC173" i="89"/>
  <c r="FC172" i="89"/>
  <c r="FC171" i="89"/>
  <c r="FC170" i="89"/>
  <c r="FC169" i="89"/>
  <c r="FC168" i="89"/>
  <c r="FC167" i="89"/>
  <c r="FC166" i="89"/>
  <c r="FC165" i="89"/>
  <c r="FC193" i="89"/>
  <c r="FC194" i="89"/>
  <c r="FC192" i="89"/>
  <c r="FC164" i="89"/>
  <c r="FC163" i="89"/>
  <c r="FC162" i="89"/>
  <c r="FC161" i="89"/>
  <c r="FC160" i="89"/>
  <c r="FC159" i="89"/>
  <c r="FC158" i="89"/>
  <c r="FC157" i="89"/>
  <c r="FC156" i="89"/>
  <c r="FC155" i="89"/>
  <c r="FC154" i="89"/>
  <c r="FC153" i="89"/>
  <c r="FC152" i="89"/>
  <c r="FC151" i="89"/>
  <c r="FC150" i="89"/>
  <c r="FC146" i="89"/>
  <c r="FC145" i="89"/>
  <c r="FC142" i="89"/>
  <c r="FC141" i="89"/>
  <c r="FC140" i="89"/>
  <c r="FC139" i="89"/>
  <c r="FC138" i="89"/>
  <c r="FC137" i="89"/>
  <c r="FC136" i="89"/>
  <c r="FC135" i="89"/>
  <c r="FC134" i="89"/>
  <c r="FC133" i="89"/>
  <c r="FC132" i="89"/>
  <c r="FC131" i="89"/>
  <c r="FC130" i="89"/>
  <c r="FC129" i="89"/>
  <c r="FC128" i="89"/>
  <c r="FC127" i="89"/>
  <c r="FC126" i="89"/>
  <c r="FC125" i="89"/>
  <c r="FC124" i="89"/>
  <c r="FC123" i="89"/>
  <c r="FC122" i="89"/>
  <c r="FC121" i="89"/>
  <c r="FC120" i="89"/>
  <c r="FC119" i="89"/>
  <c r="FC118" i="89"/>
  <c r="FC117" i="89"/>
  <c r="FC116" i="89"/>
  <c r="FC115" i="89"/>
  <c r="FC114" i="89"/>
  <c r="FC113" i="89"/>
  <c r="FC143" i="89"/>
  <c r="FC149" i="89"/>
  <c r="FC148" i="89"/>
  <c r="FC147" i="89"/>
  <c r="FC144" i="89"/>
  <c r="FC112" i="89"/>
  <c r="FC111" i="89"/>
  <c r="FC110" i="89"/>
  <c r="FC109" i="89"/>
  <c r="FC108" i="89"/>
  <c r="FC107" i="89"/>
  <c r="FC106" i="89"/>
  <c r="FC105" i="89"/>
  <c r="FC104" i="89"/>
  <c r="FC103" i="89"/>
  <c r="FC102" i="89"/>
  <c r="FC101" i="89"/>
  <c r="FC100" i="89"/>
  <c r="FC99" i="89"/>
  <c r="FC98" i="89"/>
  <c r="FC97" i="89"/>
  <c r="FC96" i="89"/>
  <c r="FC95" i="89"/>
  <c r="FC94" i="89"/>
  <c r="FC93" i="89"/>
  <c r="FC92" i="89"/>
  <c r="FC91" i="89"/>
  <c r="FC90" i="89"/>
  <c r="FC89" i="89"/>
  <c r="FC88" i="89"/>
  <c r="FC87" i="89"/>
  <c r="FC86" i="89"/>
  <c r="FC39" i="89"/>
  <c r="FC37" i="89"/>
  <c r="FC85" i="89"/>
  <c r="FC81" i="89"/>
  <c r="FC77" i="89"/>
  <c r="FC73" i="89"/>
  <c r="FC69" i="89"/>
  <c r="FC65" i="89"/>
  <c r="FC61" i="89"/>
  <c r="FC57" i="89"/>
  <c r="FC53" i="89"/>
  <c r="FC49" i="89"/>
  <c r="FC42" i="89"/>
  <c r="FC36" i="89"/>
  <c r="FC32" i="89"/>
  <c r="FC31" i="89"/>
  <c r="FC30" i="89"/>
  <c r="FC29" i="89"/>
  <c r="FC28" i="89"/>
  <c r="FC27" i="89"/>
  <c r="FC45" i="89"/>
  <c r="FC35" i="89"/>
  <c r="FC82" i="89"/>
  <c r="FC78" i="89"/>
  <c r="FC74" i="89"/>
  <c r="FC70" i="89"/>
  <c r="FC66" i="89"/>
  <c r="FC62" i="89"/>
  <c r="FC58" i="89"/>
  <c r="FC54" i="89"/>
  <c r="FC50" i="89"/>
  <c r="FC40" i="89"/>
  <c r="FC38" i="89"/>
  <c r="FC43" i="89"/>
  <c r="FC34" i="89"/>
  <c r="FC83" i="89"/>
  <c r="FC79" i="89"/>
  <c r="FC75" i="89"/>
  <c r="FC71" i="89"/>
  <c r="FC67" i="89"/>
  <c r="FC63" i="89"/>
  <c r="FC59" i="89"/>
  <c r="FC55" i="89"/>
  <c r="FC51" i="89"/>
  <c r="FC47" i="89"/>
  <c r="FC46" i="89"/>
  <c r="FC41" i="89"/>
  <c r="FC33" i="89"/>
  <c r="FC84" i="89"/>
  <c r="FC80" i="89"/>
  <c r="FC76" i="89"/>
  <c r="FC72" i="89"/>
  <c r="FC68" i="89"/>
  <c r="FC64" i="89"/>
  <c r="FC60" i="89"/>
  <c r="FC56" i="89"/>
  <c r="FC52" i="89"/>
  <c r="FC48" i="89"/>
  <c r="FC44" i="89"/>
  <c r="EM227" i="90"/>
  <c r="EM226" i="90"/>
  <c r="EM225" i="90"/>
  <c r="EM224" i="90"/>
  <c r="EM223" i="90"/>
  <c r="EM222" i="90"/>
  <c r="EM221" i="90"/>
  <c r="EM220" i="90"/>
  <c r="EM215" i="90"/>
  <c r="EM214" i="90"/>
  <c r="EM218" i="90"/>
  <c r="EM217" i="90"/>
  <c r="EM219" i="90"/>
  <c r="EM213" i="90"/>
  <c r="EM212" i="90"/>
  <c r="EM211" i="90"/>
  <c r="EM216" i="90"/>
  <c r="EM203" i="90"/>
  <c r="EM202" i="90"/>
  <c r="EM201" i="90"/>
  <c r="EM210" i="90"/>
  <c r="EM204" i="90"/>
  <c r="EM206" i="90"/>
  <c r="EM205" i="90"/>
  <c r="EM207" i="90"/>
  <c r="EM208" i="90"/>
  <c r="EM199" i="90"/>
  <c r="EM198" i="90"/>
  <c r="EM197" i="90"/>
  <c r="EM196" i="90"/>
  <c r="EM195" i="90"/>
  <c r="EM209" i="90"/>
  <c r="EM200" i="90"/>
  <c r="EM194" i="90"/>
  <c r="EM193" i="90"/>
  <c r="EM192" i="90"/>
  <c r="EM191" i="90"/>
  <c r="EM189" i="90"/>
  <c r="EM188" i="90"/>
  <c r="EM187" i="90"/>
  <c r="EM186" i="90"/>
  <c r="EM185" i="90"/>
  <c r="EM190" i="90"/>
  <c r="EM184" i="90"/>
  <c r="EM183" i="90"/>
  <c r="EM182" i="90"/>
  <c r="EM181" i="90"/>
  <c r="EM180" i="90"/>
  <c r="EM179" i="90"/>
  <c r="EM178" i="90"/>
  <c r="EM177" i="90"/>
  <c r="EM176" i="90"/>
  <c r="EM175" i="90"/>
  <c r="EM174" i="90"/>
  <c r="EM173" i="90"/>
  <c r="EM172" i="90"/>
  <c r="EM171" i="90"/>
  <c r="EM170" i="90"/>
  <c r="EM169" i="90"/>
  <c r="EM168" i="90"/>
  <c r="EM167" i="90"/>
  <c r="EM166" i="90"/>
  <c r="EM165" i="90"/>
  <c r="EM164" i="90"/>
  <c r="EM163" i="90"/>
  <c r="EM161" i="90"/>
  <c r="EM160" i="90"/>
  <c r="EM159" i="90"/>
  <c r="EM158" i="90"/>
  <c r="EM157" i="90"/>
  <c r="EM156" i="90"/>
  <c r="EM155" i="90"/>
  <c r="EM154" i="90"/>
  <c r="EM153" i="90"/>
  <c r="EM152" i="90"/>
  <c r="EM151" i="90"/>
  <c r="EM150" i="90"/>
  <c r="EM149" i="90"/>
  <c r="EM148" i="90"/>
  <c r="EM147" i="90"/>
  <c r="EM146" i="90"/>
  <c r="EM145" i="90"/>
  <c r="EM144" i="90"/>
  <c r="EM143" i="90"/>
  <c r="EM142" i="90"/>
  <c r="EM141" i="90"/>
  <c r="EM140" i="90"/>
  <c r="EM162" i="90"/>
  <c r="EM138" i="90"/>
  <c r="EM134" i="90"/>
  <c r="EM139" i="90"/>
  <c r="EM135" i="90"/>
  <c r="EM132" i="90"/>
  <c r="EM131" i="90"/>
  <c r="EM130" i="90"/>
  <c r="EM129" i="90"/>
  <c r="EM128" i="90"/>
  <c r="EM127" i="90"/>
  <c r="EM126" i="90"/>
  <c r="EM125" i="90"/>
  <c r="EM124" i="90"/>
  <c r="EM123" i="90"/>
  <c r="EM136" i="90"/>
  <c r="EM122" i="90"/>
  <c r="EM121" i="90"/>
  <c r="EM120" i="90"/>
  <c r="EM119" i="90"/>
  <c r="EM118" i="90"/>
  <c r="EM117" i="90"/>
  <c r="EM116" i="90"/>
  <c r="EM115" i="90"/>
  <c r="EM114" i="90"/>
  <c r="EM113" i="90"/>
  <c r="EM112" i="90"/>
  <c r="EM137" i="90"/>
  <c r="EM133" i="90"/>
  <c r="EM105" i="90"/>
  <c r="EM108" i="90"/>
  <c r="EM110" i="90"/>
  <c r="EM111" i="90"/>
  <c r="EM109" i="90"/>
  <c r="EM102" i="90"/>
  <c r="EM104" i="90"/>
  <c r="EM103" i="90"/>
  <c r="EM107" i="90"/>
  <c r="EM98" i="90"/>
  <c r="EM99" i="90"/>
  <c r="EM106" i="90"/>
  <c r="EM100" i="90"/>
  <c r="EM96" i="90"/>
  <c r="EM95" i="90"/>
  <c r="EM94" i="90"/>
  <c r="EM93" i="90"/>
  <c r="EM92" i="90"/>
  <c r="EM91" i="90"/>
  <c r="EM90" i="90"/>
  <c r="EM89" i="90"/>
  <c r="EM88" i="90"/>
  <c r="EM87" i="90"/>
  <c r="EM86" i="90"/>
  <c r="EM85" i="90"/>
  <c r="EM84" i="90"/>
  <c r="EM83" i="90"/>
  <c r="EM82" i="90"/>
  <c r="EM81" i="90"/>
  <c r="EM80" i="90"/>
  <c r="EM79" i="90"/>
  <c r="EM78" i="90"/>
  <c r="EM77" i="90"/>
  <c r="EM76" i="90"/>
  <c r="EM75" i="90"/>
  <c r="EM74" i="90"/>
  <c r="EM73" i="90"/>
  <c r="EM72" i="90"/>
  <c r="EM71" i="90"/>
  <c r="EM70" i="90"/>
  <c r="EM69" i="90"/>
  <c r="EM68" i="90"/>
  <c r="EM67" i="90"/>
  <c r="EM66" i="90"/>
  <c r="EM65" i="90"/>
  <c r="EM64" i="90"/>
  <c r="EM63" i="90"/>
  <c r="EM62" i="90"/>
  <c r="EM61" i="90"/>
  <c r="EM60" i="90"/>
  <c r="EM59" i="90"/>
  <c r="EM97" i="90"/>
  <c r="EM101" i="90"/>
  <c r="EM58" i="90"/>
  <c r="EM57" i="90"/>
  <c r="EM56" i="90"/>
  <c r="EM55" i="90"/>
  <c r="EM54" i="90"/>
  <c r="EM53" i="90"/>
  <c r="EM52" i="90"/>
  <c r="EM51" i="90"/>
  <c r="EM50" i="90"/>
  <c r="EM49" i="90"/>
  <c r="EM48" i="90"/>
  <c r="EM47" i="90"/>
  <c r="EM46" i="90"/>
  <c r="EM45" i="90"/>
  <c r="EM44" i="90"/>
  <c r="EM43" i="90"/>
  <c r="EM42" i="90"/>
  <c r="EM41" i="90"/>
  <c r="EM40" i="90"/>
  <c r="EM39" i="90"/>
  <c r="EM38" i="90"/>
  <c r="EM37" i="90"/>
  <c r="EM36" i="90"/>
  <c r="EM35" i="90"/>
  <c r="EM34" i="90"/>
  <c r="EM33" i="90"/>
  <c r="EM32" i="90"/>
  <c r="EM31" i="90"/>
  <c r="EM30" i="90"/>
  <c r="EM29" i="90"/>
  <c r="EM28" i="90"/>
  <c r="EM27" i="90"/>
  <c r="FD27" i="90"/>
  <c r="FD35" i="90"/>
  <c r="FD43" i="90"/>
  <c r="FD51" i="90"/>
  <c r="FD59" i="90"/>
  <c r="FD67" i="90"/>
  <c r="FD75" i="90"/>
  <c r="FD83" i="90"/>
  <c r="FD91" i="90"/>
  <c r="FD101" i="90"/>
  <c r="FD110" i="90"/>
  <c r="FD114" i="90"/>
  <c r="FD122" i="90"/>
  <c r="FD127" i="90"/>
  <c r="FD132" i="90"/>
  <c r="FD147" i="90"/>
  <c r="FD154" i="90"/>
  <c r="FD179" i="90"/>
  <c r="FD170" i="90"/>
  <c r="FD178" i="90"/>
  <c r="FD186" i="90"/>
  <c r="FD200" i="90"/>
  <c r="FD204" i="90"/>
  <c r="FD213" i="90"/>
  <c r="FD221" i="90"/>
  <c r="R9" i="53"/>
  <c r="BM191" i="89" l="1"/>
  <c r="AG191" i="89" s="1"/>
  <c r="AW191" i="89" s="1"/>
  <c r="BM37" i="89"/>
  <c r="AG37" i="89" s="1"/>
  <c r="AW37" i="89" s="1"/>
  <c r="BM35" i="89"/>
  <c r="AG35" i="89" s="1"/>
  <c r="AW35" i="89" s="1"/>
  <c r="BM36" i="89"/>
  <c r="AG36" i="89" s="1"/>
  <c r="AW36" i="89" s="1"/>
  <c r="BM38" i="89"/>
  <c r="AG38" i="89" s="1"/>
  <c r="AW38" i="89" s="1"/>
  <c r="BL27" i="44"/>
  <c r="AF27" i="44" s="1"/>
  <c r="AV27" i="44" s="1"/>
  <c r="BK207" i="90"/>
  <c r="AE207" i="90" s="1"/>
  <c r="AU207" i="90" s="1"/>
  <c r="BM35" i="90"/>
  <c r="AG35" i="90" s="1"/>
  <c r="AW35" i="90" s="1"/>
  <c r="BK206" i="89"/>
  <c r="AE206" i="89" s="1"/>
  <c r="AU206" i="89" s="1"/>
  <c r="BK207" i="89"/>
  <c r="AE207" i="89" s="1"/>
  <c r="AU207" i="89" s="1"/>
  <c r="BL28" i="44"/>
  <c r="AF28" i="44" s="1"/>
  <c r="AV28" i="44" s="1"/>
  <c r="BL30" i="44"/>
  <c r="AF30" i="44" s="1"/>
  <c r="AV30" i="44" s="1"/>
  <c r="BL29" i="44"/>
  <c r="AF29" i="44" s="1"/>
  <c r="AV29" i="44" s="1"/>
  <c r="BM39" i="89"/>
  <c r="AG39" i="89" s="1"/>
  <c r="AW39" i="89" s="1"/>
  <c r="BM216" i="89"/>
  <c r="AG216" i="89" s="1"/>
  <c r="AW216" i="89" s="1"/>
  <c r="BL216" i="89"/>
  <c r="AF216" i="89" s="1"/>
  <c r="AV216" i="89" s="1"/>
  <c r="BL218" i="89"/>
  <c r="AF218" i="89" s="1"/>
  <c r="AV218" i="89" s="1"/>
  <c r="BL222" i="89"/>
  <c r="AF222" i="89" s="1"/>
  <c r="AV222" i="89" s="1"/>
  <c r="BL226" i="89"/>
  <c r="AF226" i="89" s="1"/>
  <c r="AV226" i="89" s="1"/>
  <c r="BL219" i="89"/>
  <c r="AF219" i="89" s="1"/>
  <c r="AV219" i="89" s="1"/>
  <c r="BL223" i="89"/>
  <c r="AF223" i="89" s="1"/>
  <c r="AV223" i="89" s="1"/>
  <c r="BL220" i="89"/>
  <c r="AF220" i="89" s="1"/>
  <c r="AV220" i="89" s="1"/>
  <c r="BL224" i="89"/>
  <c r="AF224" i="89" s="1"/>
  <c r="AV224" i="89" s="1"/>
  <c r="BL217" i="89"/>
  <c r="AF217" i="89" s="1"/>
  <c r="AV217" i="89" s="1"/>
  <c r="BL221" i="89"/>
  <c r="AF221" i="89" s="1"/>
  <c r="AV221" i="89" s="1"/>
  <c r="BL225" i="89"/>
  <c r="AF225" i="89" s="1"/>
  <c r="AV225" i="89" s="1"/>
  <c r="BL205" i="44"/>
  <c r="AF205" i="44" s="1"/>
  <c r="AV205" i="44" s="1"/>
  <c r="BL32" i="44"/>
  <c r="AF32" i="44" s="1"/>
  <c r="AV32" i="44" s="1"/>
  <c r="BL31" i="44"/>
  <c r="AF31" i="44" s="1"/>
  <c r="AV31" i="44" s="1"/>
  <c r="BM215" i="89"/>
  <c r="AG215" i="89" s="1"/>
  <c r="AW215" i="89" s="1"/>
  <c r="BM219" i="89"/>
  <c r="AG219" i="89" s="1"/>
  <c r="AW219" i="89" s="1"/>
  <c r="BM221" i="89"/>
  <c r="AG221" i="89" s="1"/>
  <c r="AW221" i="89" s="1"/>
  <c r="BM218" i="89"/>
  <c r="AG218" i="89" s="1"/>
  <c r="AW218" i="89" s="1"/>
  <c r="BM220" i="89"/>
  <c r="AG220" i="89" s="1"/>
  <c r="AW220" i="89" s="1"/>
  <c r="BM214" i="89"/>
  <c r="AG214" i="89" s="1"/>
  <c r="AW214" i="89" s="1"/>
  <c r="BM188" i="89"/>
  <c r="AG188" i="89" s="1"/>
  <c r="AW188" i="89" s="1"/>
  <c r="BM219" i="90"/>
  <c r="AG219" i="90" s="1"/>
  <c r="AW219" i="90" s="1"/>
  <c r="BM217" i="90"/>
  <c r="AG217" i="90" s="1"/>
  <c r="AW217" i="90" s="1"/>
  <c r="BM218" i="90"/>
  <c r="AG218" i="90" s="1"/>
  <c r="AW218" i="90" s="1"/>
  <c r="BM208" i="89"/>
  <c r="AG208" i="89" s="1"/>
  <c r="AW208" i="89" s="1"/>
  <c r="BM213" i="89"/>
  <c r="AG213" i="89" s="1"/>
  <c r="AW213" i="89" s="1"/>
  <c r="BM209" i="89"/>
  <c r="AG209" i="89" s="1"/>
  <c r="AW209" i="89" s="1"/>
  <c r="BM211" i="89"/>
  <c r="AG211" i="89" s="1"/>
  <c r="AW211" i="89" s="1"/>
  <c r="BM212" i="89"/>
  <c r="AG212" i="89" s="1"/>
  <c r="AW212" i="89" s="1"/>
  <c r="BM210" i="89"/>
  <c r="AG210" i="89" s="1"/>
  <c r="AW210" i="89" s="1"/>
  <c r="BM207" i="89"/>
  <c r="AG207" i="89" s="1"/>
  <c r="AW207" i="89" s="1"/>
  <c r="BM206" i="90"/>
  <c r="AG206" i="90" s="1"/>
  <c r="AW206" i="90" s="1"/>
  <c r="BM213" i="90"/>
  <c r="AG213" i="90" s="1"/>
  <c r="AW213" i="90" s="1"/>
  <c r="BM212" i="90"/>
  <c r="AG212" i="90" s="1"/>
  <c r="AW212" i="90" s="1"/>
  <c r="BM216" i="90"/>
  <c r="AG216" i="90" s="1"/>
  <c r="AW216" i="90" s="1"/>
  <c r="BM214" i="90"/>
  <c r="AG214" i="90" s="1"/>
  <c r="AW214" i="90" s="1"/>
  <c r="BM208" i="90"/>
  <c r="AG208" i="90" s="1"/>
  <c r="AW208" i="90" s="1"/>
  <c r="BM207" i="90"/>
  <c r="AG207" i="90" s="1"/>
  <c r="AW207" i="90" s="1"/>
  <c r="BM205" i="89"/>
  <c r="AG205" i="89" s="1"/>
  <c r="AW205" i="89" s="1"/>
  <c r="BM201" i="89"/>
  <c r="AG201" i="89" s="1"/>
  <c r="AW201" i="89" s="1"/>
  <c r="BM206" i="89"/>
  <c r="AG206" i="89" s="1"/>
  <c r="AW206" i="89" s="1"/>
  <c r="BM203" i="89"/>
  <c r="AG203" i="89" s="1"/>
  <c r="AW203" i="89" s="1"/>
  <c r="BM198" i="89"/>
  <c r="AG198" i="89" s="1"/>
  <c r="AW198" i="89" s="1"/>
  <c r="BM204" i="89"/>
  <c r="AG204" i="89" s="1"/>
  <c r="AW204" i="89" s="1"/>
  <c r="BM134" i="89"/>
  <c r="AG134" i="89" s="1"/>
  <c r="AW134" i="89" s="1"/>
  <c r="BM199" i="89"/>
  <c r="AG199" i="89" s="1"/>
  <c r="AW199" i="89" s="1"/>
  <c r="BM117" i="89"/>
  <c r="AG117" i="89" s="1"/>
  <c r="AW117" i="89" s="1"/>
  <c r="BM136" i="89"/>
  <c r="AG136" i="89" s="1"/>
  <c r="AW136" i="89" s="1"/>
  <c r="BM202" i="89"/>
  <c r="AG202" i="89" s="1"/>
  <c r="AW202" i="89" s="1"/>
  <c r="BM200" i="89"/>
  <c r="AG200" i="89" s="1"/>
  <c r="AW200" i="89" s="1"/>
  <c r="BM128" i="89"/>
  <c r="AG128" i="89" s="1"/>
  <c r="AW128" i="89" s="1"/>
  <c r="BL33" i="44"/>
  <c r="AF33" i="44" s="1"/>
  <c r="AV33" i="44" s="1"/>
  <c r="BM111" i="89"/>
  <c r="AG111" i="89" s="1"/>
  <c r="AW111" i="89" s="1"/>
  <c r="BM164" i="89"/>
  <c r="AG164" i="89" s="1"/>
  <c r="AW164" i="89" s="1"/>
  <c r="BM88" i="89"/>
  <c r="AG88" i="89" s="1"/>
  <c r="AW88" i="89" s="1"/>
  <c r="BM156" i="89"/>
  <c r="AG156" i="89" s="1"/>
  <c r="AW156" i="89" s="1"/>
  <c r="BM48" i="89"/>
  <c r="AG48" i="89" s="1"/>
  <c r="AW48" i="89" s="1"/>
  <c r="BM169" i="89"/>
  <c r="AG169" i="89" s="1"/>
  <c r="AW169" i="89" s="1"/>
  <c r="BM148" i="89"/>
  <c r="AG148" i="89" s="1"/>
  <c r="AW148" i="89" s="1"/>
  <c r="BM152" i="89"/>
  <c r="AG152" i="89" s="1"/>
  <c r="AW152" i="89" s="1"/>
  <c r="BM55" i="89"/>
  <c r="AG55" i="89" s="1"/>
  <c r="AW55" i="89" s="1"/>
  <c r="BM184" i="89"/>
  <c r="AG184" i="89" s="1"/>
  <c r="AW184" i="89" s="1"/>
  <c r="BM71" i="89"/>
  <c r="AG71" i="89" s="1"/>
  <c r="AW71" i="89" s="1"/>
  <c r="BM165" i="89"/>
  <c r="AG165" i="89" s="1"/>
  <c r="AW165" i="89" s="1"/>
  <c r="FA28" i="89"/>
  <c r="FA197" i="89"/>
  <c r="FA68" i="89"/>
  <c r="FA91" i="89"/>
  <c r="FA112" i="89"/>
  <c r="FA134" i="89"/>
  <c r="FA157" i="89"/>
  <c r="FA178" i="89"/>
  <c r="FA48" i="89"/>
  <c r="FA221" i="89"/>
  <c r="EZ195" i="89"/>
  <c r="EZ32" i="89"/>
  <c r="EZ88" i="89"/>
  <c r="EZ153" i="89"/>
  <c r="EZ208" i="89"/>
  <c r="EZ37" i="89"/>
  <c r="EZ98" i="89"/>
  <c r="EZ154" i="89"/>
  <c r="EZ217" i="89"/>
  <c r="EZ48" i="89"/>
  <c r="EZ106" i="89"/>
  <c r="EZ164" i="89"/>
  <c r="EZ218" i="89"/>
  <c r="EZ57" i="89"/>
  <c r="EZ111" i="89"/>
  <c r="EZ170" i="89"/>
  <c r="EZ65" i="89"/>
  <c r="EZ67" i="89"/>
  <c r="EZ129" i="89"/>
  <c r="EZ184" i="89"/>
  <c r="EZ121" i="89"/>
  <c r="EZ80" i="89"/>
  <c r="EZ131" i="89"/>
  <c r="EZ213" i="89"/>
  <c r="EZ175" i="89"/>
  <c r="EZ114" i="89"/>
  <c r="EZ145" i="89"/>
  <c r="DU217" i="89"/>
  <c r="BM159" i="89"/>
  <c r="AG159" i="89" s="1"/>
  <c r="AW159" i="89" s="1"/>
  <c r="BM94" i="89"/>
  <c r="AG94" i="89" s="1"/>
  <c r="AW94" i="89" s="1"/>
  <c r="BM72" i="89"/>
  <c r="AG72" i="89" s="1"/>
  <c r="AW72" i="89" s="1"/>
  <c r="BM170" i="89"/>
  <c r="AG170" i="89" s="1"/>
  <c r="AW170" i="89" s="1"/>
  <c r="BM97" i="89"/>
  <c r="AG97" i="89" s="1"/>
  <c r="AW97" i="89" s="1"/>
  <c r="BM137" i="89"/>
  <c r="AG137" i="89" s="1"/>
  <c r="AW137" i="89" s="1"/>
  <c r="BM102" i="89"/>
  <c r="AG102" i="89" s="1"/>
  <c r="AW102" i="89" s="1"/>
  <c r="BM80" i="89"/>
  <c r="AG80" i="89" s="1"/>
  <c r="AW80" i="89" s="1"/>
  <c r="BM43" i="89"/>
  <c r="AG43" i="89" s="1"/>
  <c r="AW43" i="89" s="1"/>
  <c r="BM110" i="89"/>
  <c r="AG110" i="89" s="1"/>
  <c r="AW110" i="89" s="1"/>
  <c r="BM45" i="89"/>
  <c r="AG45" i="89" s="1"/>
  <c r="AW45" i="89" s="1"/>
  <c r="BM151" i="89"/>
  <c r="AG151" i="89" s="1"/>
  <c r="AW151" i="89" s="1"/>
  <c r="BM90" i="89"/>
  <c r="AG90" i="89" s="1"/>
  <c r="AW90" i="89" s="1"/>
  <c r="BM195" i="89"/>
  <c r="AG195" i="89" s="1"/>
  <c r="AW195" i="89" s="1"/>
  <c r="BM145" i="89"/>
  <c r="AG145" i="89" s="1"/>
  <c r="AW145" i="89" s="1"/>
  <c r="BM139" i="89"/>
  <c r="AG139" i="89" s="1"/>
  <c r="AW139" i="89" s="1"/>
  <c r="BM113" i="89"/>
  <c r="AG113" i="89" s="1"/>
  <c r="AW113" i="89" s="1"/>
  <c r="BM59" i="89"/>
  <c r="AG59" i="89" s="1"/>
  <c r="AW59" i="89" s="1"/>
  <c r="BM74" i="89"/>
  <c r="AG74" i="89" s="1"/>
  <c r="AW74" i="89" s="1"/>
  <c r="BM69" i="89"/>
  <c r="AG69" i="89" s="1"/>
  <c r="AW69" i="89" s="1"/>
  <c r="BM124" i="89"/>
  <c r="AG124" i="89" s="1"/>
  <c r="AW124" i="89" s="1"/>
  <c r="BM51" i="89"/>
  <c r="AG51" i="89" s="1"/>
  <c r="AW51" i="89" s="1"/>
  <c r="BM194" i="89"/>
  <c r="AG194" i="89" s="1"/>
  <c r="AW194" i="89" s="1"/>
  <c r="BM180" i="89"/>
  <c r="AG180" i="89" s="1"/>
  <c r="AW180" i="89" s="1"/>
  <c r="BM178" i="89"/>
  <c r="AG178" i="89" s="1"/>
  <c r="AW178" i="89" s="1"/>
  <c r="BM86" i="89"/>
  <c r="AG86" i="89" s="1"/>
  <c r="AW86" i="89" s="1"/>
  <c r="BM183" i="89"/>
  <c r="AG183" i="89" s="1"/>
  <c r="AW183" i="89" s="1"/>
  <c r="BM52" i="89"/>
  <c r="AG52" i="89" s="1"/>
  <c r="AW52" i="89" s="1"/>
  <c r="BM89" i="89"/>
  <c r="AG89" i="89" s="1"/>
  <c r="AW89" i="89" s="1"/>
  <c r="BM96" i="89"/>
  <c r="AG96" i="89" s="1"/>
  <c r="AW96" i="89" s="1"/>
  <c r="BM107" i="89"/>
  <c r="AG107" i="89" s="1"/>
  <c r="AW107" i="89" s="1"/>
  <c r="BM63" i="89"/>
  <c r="AG63" i="89" s="1"/>
  <c r="AW63" i="89" s="1"/>
  <c r="BM122" i="89"/>
  <c r="AG122" i="89" s="1"/>
  <c r="AW122" i="89" s="1"/>
  <c r="BM64" i="89"/>
  <c r="AG64" i="89" s="1"/>
  <c r="AW64" i="89" s="1"/>
  <c r="BM105" i="89"/>
  <c r="AG105" i="89" s="1"/>
  <c r="AW105" i="89" s="1"/>
  <c r="BM185" i="89"/>
  <c r="AG185" i="89" s="1"/>
  <c r="AW185" i="89" s="1"/>
  <c r="BM53" i="89"/>
  <c r="AG53" i="89" s="1"/>
  <c r="AW53" i="89" s="1"/>
  <c r="BM125" i="89"/>
  <c r="AG125" i="89" s="1"/>
  <c r="AW125" i="89" s="1"/>
  <c r="BM129" i="89"/>
  <c r="AG129" i="89" s="1"/>
  <c r="AW129" i="89" s="1"/>
  <c r="BM65" i="89"/>
  <c r="AG65" i="89" s="1"/>
  <c r="AW65" i="89" s="1"/>
  <c r="BM182" i="89"/>
  <c r="AG182" i="89" s="1"/>
  <c r="AW182" i="89" s="1"/>
  <c r="BM172" i="89"/>
  <c r="AG172" i="89" s="1"/>
  <c r="AW172" i="89" s="1"/>
  <c r="BM144" i="89"/>
  <c r="AG144" i="89" s="1"/>
  <c r="AW144" i="89" s="1"/>
  <c r="BM160" i="89"/>
  <c r="AG160" i="89" s="1"/>
  <c r="AW160" i="89" s="1"/>
  <c r="BM87" i="89"/>
  <c r="AG87" i="89" s="1"/>
  <c r="AW87" i="89" s="1"/>
  <c r="BM174" i="89"/>
  <c r="AG174" i="89" s="1"/>
  <c r="AW174" i="89" s="1"/>
  <c r="BM56" i="89"/>
  <c r="AG56" i="89" s="1"/>
  <c r="AW56" i="89" s="1"/>
  <c r="BM60" i="89"/>
  <c r="AG60" i="89" s="1"/>
  <c r="AW60" i="89" s="1"/>
  <c r="BM98" i="89"/>
  <c r="AG98" i="89" s="1"/>
  <c r="AW98" i="89" s="1"/>
  <c r="BM118" i="89"/>
  <c r="AG118" i="89" s="1"/>
  <c r="AW118" i="89" s="1"/>
  <c r="BM133" i="89"/>
  <c r="AG133" i="89" s="1"/>
  <c r="AW133" i="89" s="1"/>
  <c r="BM153" i="89"/>
  <c r="AG153" i="89" s="1"/>
  <c r="AW153" i="89" s="1"/>
  <c r="BM171" i="89"/>
  <c r="AG171" i="89" s="1"/>
  <c r="AW171" i="89" s="1"/>
  <c r="BM82" i="89"/>
  <c r="AG82" i="89" s="1"/>
  <c r="AW82" i="89" s="1"/>
  <c r="BM132" i="89"/>
  <c r="AG132" i="89" s="1"/>
  <c r="AW132" i="89" s="1"/>
  <c r="BM196" i="89"/>
  <c r="AG196" i="89" s="1"/>
  <c r="AW196" i="89" s="1"/>
  <c r="BM141" i="89"/>
  <c r="AG141" i="89" s="1"/>
  <c r="AW141" i="89" s="1"/>
  <c r="BM146" i="89"/>
  <c r="AG146" i="89" s="1"/>
  <c r="AW146" i="89" s="1"/>
  <c r="BM179" i="89"/>
  <c r="AG179" i="89" s="1"/>
  <c r="AW179" i="89" s="1"/>
  <c r="BM67" i="89"/>
  <c r="AG67" i="89" s="1"/>
  <c r="AW67" i="89" s="1"/>
  <c r="BM104" i="89"/>
  <c r="AG104" i="89" s="1"/>
  <c r="AW104" i="89" s="1"/>
  <c r="BM91" i="89"/>
  <c r="AG91" i="89" s="1"/>
  <c r="AW91" i="89" s="1"/>
  <c r="BM47" i="89"/>
  <c r="AG47" i="89" s="1"/>
  <c r="AW47" i="89" s="1"/>
  <c r="BM46" i="89"/>
  <c r="AG46" i="89" s="1"/>
  <c r="AW46" i="89" s="1"/>
  <c r="BM161" i="89"/>
  <c r="AG161" i="89" s="1"/>
  <c r="AW161" i="89" s="1"/>
  <c r="BM106" i="89"/>
  <c r="AG106" i="89" s="1"/>
  <c r="AW106" i="89" s="1"/>
  <c r="BM41" i="89"/>
  <c r="AG41" i="89" s="1"/>
  <c r="AW41" i="89" s="1"/>
  <c r="BM166" i="89"/>
  <c r="AG166" i="89" s="1"/>
  <c r="AW166" i="89" s="1"/>
  <c r="BM54" i="89"/>
  <c r="AG54" i="89" s="1"/>
  <c r="AW54" i="89" s="1"/>
  <c r="BM149" i="89"/>
  <c r="AG149" i="89" s="1"/>
  <c r="AW149" i="89" s="1"/>
  <c r="BM177" i="89"/>
  <c r="AG177" i="89" s="1"/>
  <c r="AW177" i="89" s="1"/>
  <c r="BM140" i="89"/>
  <c r="AG140" i="89" s="1"/>
  <c r="AW140" i="89" s="1"/>
  <c r="BM75" i="89"/>
  <c r="AG75" i="89" s="1"/>
  <c r="AW75" i="89" s="1"/>
  <c r="BM95" i="89"/>
  <c r="AG95" i="89" s="1"/>
  <c r="AW95" i="89" s="1"/>
  <c r="BM68" i="89"/>
  <c r="AG68" i="89" s="1"/>
  <c r="AW68" i="89" s="1"/>
  <c r="BM112" i="89"/>
  <c r="AG112" i="89" s="1"/>
  <c r="AW112" i="89" s="1"/>
  <c r="BM121" i="89"/>
  <c r="AG121" i="89" s="1"/>
  <c r="AW121" i="89" s="1"/>
  <c r="BM186" i="89"/>
  <c r="AG186" i="89" s="1"/>
  <c r="AW186" i="89" s="1"/>
  <c r="BM119" i="89"/>
  <c r="AG119" i="89" s="1"/>
  <c r="AW119" i="89" s="1"/>
  <c r="BM126" i="89"/>
  <c r="AG126" i="89" s="1"/>
  <c r="AW126" i="89" s="1"/>
  <c r="BM123" i="89"/>
  <c r="AG123" i="89" s="1"/>
  <c r="AW123" i="89" s="1"/>
  <c r="BM193" i="89"/>
  <c r="AG193" i="89" s="1"/>
  <c r="AW193" i="89" s="1"/>
  <c r="BM176" i="89"/>
  <c r="AG176" i="89" s="1"/>
  <c r="AW176" i="89" s="1"/>
  <c r="BM190" i="89"/>
  <c r="AG190" i="89" s="1"/>
  <c r="AW190" i="89" s="1"/>
  <c r="BM83" i="89"/>
  <c r="AG83" i="89" s="1"/>
  <c r="AW83" i="89" s="1"/>
  <c r="BM99" i="89"/>
  <c r="AG99" i="89" s="1"/>
  <c r="AW99" i="89" s="1"/>
  <c r="BM181" i="89"/>
  <c r="AG181" i="89" s="1"/>
  <c r="AW181" i="89" s="1"/>
  <c r="BM61" i="89"/>
  <c r="AG61" i="89" s="1"/>
  <c r="AW61" i="89" s="1"/>
  <c r="BM158" i="89"/>
  <c r="AG158" i="89" s="1"/>
  <c r="AW158" i="89" s="1"/>
  <c r="BM157" i="89"/>
  <c r="AG157" i="89" s="1"/>
  <c r="AW157" i="89" s="1"/>
  <c r="BM77" i="89"/>
  <c r="AG77" i="89" s="1"/>
  <c r="AW77" i="89" s="1"/>
  <c r="BM189" i="89"/>
  <c r="AG189" i="89" s="1"/>
  <c r="AW189" i="89" s="1"/>
  <c r="BM58" i="89"/>
  <c r="AG58" i="89" s="1"/>
  <c r="AW58" i="89" s="1"/>
  <c r="BM192" i="89"/>
  <c r="AG192" i="89" s="1"/>
  <c r="AW192" i="89" s="1"/>
  <c r="BM167" i="89"/>
  <c r="AG167" i="89" s="1"/>
  <c r="AW167" i="89" s="1"/>
  <c r="BM78" i="89"/>
  <c r="AG78" i="89" s="1"/>
  <c r="AW78" i="89" s="1"/>
  <c r="BM103" i="89"/>
  <c r="AG103" i="89" s="1"/>
  <c r="AW103" i="89" s="1"/>
  <c r="BM163" i="89"/>
  <c r="AG163" i="89" s="1"/>
  <c r="AW163" i="89" s="1"/>
  <c r="BM101" i="89"/>
  <c r="AG101" i="89" s="1"/>
  <c r="AW101" i="89" s="1"/>
  <c r="BM108" i="89"/>
  <c r="AG108" i="89" s="1"/>
  <c r="AW108" i="89" s="1"/>
  <c r="BM73" i="89"/>
  <c r="AG73" i="89" s="1"/>
  <c r="AW73" i="89" s="1"/>
  <c r="BM85" i="89"/>
  <c r="AG85" i="89" s="1"/>
  <c r="AW85" i="89" s="1"/>
  <c r="BM70" i="89"/>
  <c r="AG70" i="89" s="1"/>
  <c r="AW70" i="89" s="1"/>
  <c r="BM138" i="89"/>
  <c r="AG138" i="89" s="1"/>
  <c r="AW138" i="89" s="1"/>
  <c r="BM62" i="89"/>
  <c r="AG62" i="89" s="1"/>
  <c r="AW62" i="89" s="1"/>
  <c r="BM114" i="89"/>
  <c r="AG114" i="89" s="1"/>
  <c r="AW114" i="89" s="1"/>
  <c r="BM49" i="89"/>
  <c r="AG49" i="89" s="1"/>
  <c r="AW49" i="89" s="1"/>
  <c r="BM187" i="89"/>
  <c r="AG187" i="89" s="1"/>
  <c r="AW187" i="89" s="1"/>
  <c r="BM120" i="89"/>
  <c r="AG120" i="89" s="1"/>
  <c r="AW120" i="89" s="1"/>
  <c r="BM40" i="89"/>
  <c r="AG40" i="89" s="1"/>
  <c r="AW40" i="89" s="1"/>
  <c r="BM79" i="89"/>
  <c r="AG79" i="89" s="1"/>
  <c r="AW79" i="89" s="1"/>
  <c r="BM76" i="89"/>
  <c r="AG76" i="89" s="1"/>
  <c r="AW76" i="89" s="1"/>
  <c r="BM197" i="89"/>
  <c r="AG197" i="89" s="1"/>
  <c r="AW197" i="89" s="1"/>
  <c r="BM127" i="89"/>
  <c r="AG127" i="89" s="1"/>
  <c r="AW127" i="89" s="1"/>
  <c r="BM154" i="89"/>
  <c r="AG154" i="89" s="1"/>
  <c r="AW154" i="89" s="1"/>
  <c r="BM168" i="89"/>
  <c r="AG168" i="89" s="1"/>
  <c r="AW168" i="89" s="1"/>
  <c r="BM115" i="89"/>
  <c r="AG115" i="89" s="1"/>
  <c r="AW115" i="89" s="1"/>
  <c r="BM50" i="89"/>
  <c r="AG50" i="89" s="1"/>
  <c r="AW50" i="89" s="1"/>
  <c r="BM130" i="89"/>
  <c r="AG130" i="89" s="1"/>
  <c r="AW130" i="89" s="1"/>
  <c r="BM92" i="89"/>
  <c r="AG92" i="89" s="1"/>
  <c r="AW92" i="89" s="1"/>
  <c r="BM155" i="89"/>
  <c r="AG155" i="89" s="1"/>
  <c r="AW155" i="89" s="1"/>
  <c r="BM93" i="89"/>
  <c r="AG93" i="89" s="1"/>
  <c r="AW93" i="89" s="1"/>
  <c r="BM173" i="89"/>
  <c r="AG173" i="89" s="1"/>
  <c r="AW173" i="89" s="1"/>
  <c r="BM42" i="89"/>
  <c r="AG42" i="89" s="1"/>
  <c r="AW42" i="89" s="1"/>
  <c r="BM109" i="89"/>
  <c r="AG109" i="89" s="1"/>
  <c r="AW109" i="89" s="1"/>
  <c r="BM44" i="89"/>
  <c r="AG44" i="89" s="1"/>
  <c r="AW44" i="89" s="1"/>
  <c r="BM100" i="89"/>
  <c r="AG100" i="89" s="1"/>
  <c r="AW100" i="89" s="1"/>
  <c r="BM150" i="89"/>
  <c r="AG150" i="89" s="1"/>
  <c r="AW150" i="89" s="1"/>
  <c r="BM135" i="89"/>
  <c r="AG135" i="89" s="1"/>
  <c r="AW135" i="89" s="1"/>
  <c r="BM84" i="89"/>
  <c r="AG84" i="89" s="1"/>
  <c r="AW84" i="89" s="1"/>
  <c r="BM147" i="89"/>
  <c r="AG147" i="89" s="1"/>
  <c r="AW147" i="89" s="1"/>
  <c r="BM57" i="89"/>
  <c r="AG57" i="89" s="1"/>
  <c r="AW57" i="89" s="1"/>
  <c r="BM116" i="89"/>
  <c r="AG116" i="89" s="1"/>
  <c r="AW116" i="89" s="1"/>
  <c r="BM131" i="89"/>
  <c r="AG131" i="89" s="1"/>
  <c r="AW131" i="89" s="1"/>
  <c r="BM66" i="89"/>
  <c r="AG66" i="89" s="1"/>
  <c r="AW66" i="89" s="1"/>
  <c r="BM175" i="89"/>
  <c r="AG175" i="89" s="1"/>
  <c r="AW175" i="89" s="1"/>
  <c r="BM143" i="89"/>
  <c r="AG143" i="89" s="1"/>
  <c r="AW143" i="89" s="1"/>
  <c r="BM90" i="90"/>
  <c r="AG90" i="90" s="1"/>
  <c r="AW90" i="90" s="1"/>
  <c r="BM162" i="89"/>
  <c r="AG162" i="89" s="1"/>
  <c r="AW162" i="89" s="1"/>
  <c r="BM81" i="89"/>
  <c r="AG81" i="89" s="1"/>
  <c r="AW81" i="89" s="1"/>
  <c r="BM142" i="89"/>
  <c r="AG142" i="89" s="1"/>
  <c r="AW142" i="89" s="1"/>
  <c r="BL37" i="44"/>
  <c r="AF37" i="44" s="1"/>
  <c r="AV37" i="44" s="1"/>
  <c r="BL34" i="44"/>
  <c r="AF34" i="44" s="1"/>
  <c r="AV34" i="44" s="1"/>
  <c r="BL36" i="44"/>
  <c r="AF36" i="44" s="1"/>
  <c r="AV36" i="44" s="1"/>
  <c r="BL99" i="44"/>
  <c r="AF99" i="44" s="1"/>
  <c r="AV99" i="44" s="1"/>
  <c r="BL35" i="44"/>
  <c r="AF35" i="44" s="1"/>
  <c r="AV35" i="44" s="1"/>
  <c r="BL100" i="44"/>
  <c r="AF100" i="44" s="1"/>
  <c r="AV100" i="44" s="1"/>
  <c r="BL97" i="44"/>
  <c r="AF97" i="44" s="1"/>
  <c r="AV97" i="44" s="1"/>
  <c r="DU52" i="89"/>
  <c r="DU89" i="89"/>
  <c r="DU118" i="89"/>
  <c r="DU153" i="89"/>
  <c r="DU183" i="89"/>
  <c r="BL98" i="44"/>
  <c r="AF98" i="44" s="1"/>
  <c r="AV98" i="44" s="1"/>
  <c r="EU224" i="90"/>
  <c r="EU33" i="90"/>
  <c r="EU41" i="90"/>
  <c r="EU49" i="90"/>
  <c r="EU57" i="90"/>
  <c r="EU65" i="90"/>
  <c r="EU73" i="90"/>
  <c r="EU81" i="90"/>
  <c r="EU89" i="90"/>
  <c r="EU97" i="90"/>
  <c r="EU102" i="90"/>
  <c r="EU110" i="90"/>
  <c r="EU121" i="90"/>
  <c r="EU126" i="90"/>
  <c r="EU140" i="90"/>
  <c r="EU133" i="90"/>
  <c r="EU155" i="90"/>
  <c r="EU160" i="90"/>
  <c r="EU167" i="90"/>
  <c r="EU178" i="90"/>
  <c r="EU185" i="90"/>
  <c r="EU192" i="90"/>
  <c r="EU204" i="90"/>
  <c r="EU209" i="90"/>
  <c r="EU216" i="90"/>
  <c r="EU227" i="90"/>
  <c r="EU71" i="90"/>
  <c r="EU119" i="90"/>
  <c r="EU165" i="90"/>
  <c r="EU207" i="90"/>
  <c r="EU34" i="90"/>
  <c r="EU42" i="90"/>
  <c r="EU50" i="90"/>
  <c r="EU58" i="90"/>
  <c r="EU66" i="90"/>
  <c r="EU74" i="90"/>
  <c r="EU82" i="90"/>
  <c r="EU90" i="90"/>
  <c r="EU98" i="90"/>
  <c r="EU103" i="90"/>
  <c r="EU111" i="90"/>
  <c r="EU122" i="90"/>
  <c r="EU127" i="90"/>
  <c r="EU149" i="90"/>
  <c r="EU134" i="90"/>
  <c r="EU152" i="90"/>
  <c r="EU161" i="90"/>
  <c r="EU168" i="90"/>
  <c r="EU175" i="90"/>
  <c r="EU186" i="90"/>
  <c r="EU193" i="90"/>
  <c r="EU200" i="90"/>
  <c r="EU210" i="90"/>
  <c r="EU215" i="90"/>
  <c r="EU225" i="90"/>
  <c r="EU112" i="90"/>
  <c r="EU213" i="90"/>
  <c r="EU27" i="90"/>
  <c r="EU35" i="90"/>
  <c r="EU43" i="90"/>
  <c r="EU51" i="90"/>
  <c r="EU59" i="90"/>
  <c r="EU67" i="90"/>
  <c r="EU75" i="90"/>
  <c r="EU83" i="90"/>
  <c r="EU91" i="90"/>
  <c r="EU99" i="90"/>
  <c r="EU104" i="90"/>
  <c r="EU115" i="90"/>
  <c r="EU123" i="90"/>
  <c r="EU128" i="90"/>
  <c r="EU146" i="90"/>
  <c r="EU135" i="90"/>
  <c r="EU163" i="90"/>
  <c r="EU162" i="90"/>
  <c r="EU169" i="90"/>
  <c r="EU179" i="90"/>
  <c r="EU187" i="90"/>
  <c r="EU194" i="90"/>
  <c r="EU201" i="90"/>
  <c r="EU214" i="90"/>
  <c r="EU219" i="90"/>
  <c r="EU226" i="90"/>
  <c r="EU55" i="90"/>
  <c r="EU79" i="90"/>
  <c r="EU108" i="90"/>
  <c r="EU139" i="90"/>
  <c r="EU173" i="90"/>
  <c r="EU199" i="90"/>
  <c r="EU28" i="90"/>
  <c r="EU36" i="90"/>
  <c r="EU44" i="90"/>
  <c r="EU52" i="90"/>
  <c r="EU60" i="90"/>
  <c r="EU68" i="90"/>
  <c r="EU76" i="90"/>
  <c r="EU84" i="90"/>
  <c r="EU92" i="90"/>
  <c r="EU100" i="90"/>
  <c r="EU105" i="90"/>
  <c r="EU116" i="90"/>
  <c r="EU157" i="90"/>
  <c r="EU129" i="90"/>
  <c r="EU142" i="90"/>
  <c r="EU136" i="90"/>
  <c r="EU150" i="90"/>
  <c r="EU174" i="90"/>
  <c r="EU170" i="90"/>
  <c r="EU180" i="90"/>
  <c r="EU188" i="90"/>
  <c r="EU196" i="90"/>
  <c r="EU202" i="90"/>
  <c r="EU220" i="90"/>
  <c r="EU217" i="90"/>
  <c r="EU39" i="90"/>
  <c r="EU63" i="90"/>
  <c r="EU95" i="90"/>
  <c r="EU159" i="90"/>
  <c r="EU156" i="90"/>
  <c r="EU190" i="90"/>
  <c r="EU29" i="90"/>
  <c r="EU37" i="90"/>
  <c r="EU45" i="90"/>
  <c r="EU53" i="90"/>
  <c r="EU61" i="90"/>
  <c r="EU69" i="90"/>
  <c r="EU77" i="90"/>
  <c r="EU85" i="90"/>
  <c r="EU93" i="90"/>
  <c r="EU101" i="90"/>
  <c r="EU106" i="90"/>
  <c r="EU117" i="90"/>
  <c r="EU147" i="90"/>
  <c r="EU130" i="90"/>
  <c r="EU148" i="90"/>
  <c r="EU137" i="90"/>
  <c r="EU151" i="90"/>
  <c r="EU177" i="90"/>
  <c r="EU171" i="90"/>
  <c r="EU181" i="90"/>
  <c r="EU189" i="90"/>
  <c r="EU197" i="90"/>
  <c r="EU203" i="90"/>
  <c r="EU211" i="90"/>
  <c r="EU218" i="90"/>
  <c r="EU47" i="90"/>
  <c r="EU87" i="90"/>
  <c r="EU153" i="90"/>
  <c r="EU183" i="90"/>
  <c r="EU30" i="90"/>
  <c r="EU38" i="90"/>
  <c r="EU46" i="90"/>
  <c r="EU54" i="90"/>
  <c r="EU62" i="90"/>
  <c r="EU70" i="90"/>
  <c r="EU78" i="90"/>
  <c r="EU86" i="90"/>
  <c r="EU94" i="90"/>
  <c r="EU114" i="90"/>
  <c r="EU107" i="90"/>
  <c r="EU118" i="90"/>
  <c r="EU144" i="90"/>
  <c r="EU131" i="90"/>
  <c r="EU145" i="90"/>
  <c r="EU138" i="90"/>
  <c r="EU154" i="90"/>
  <c r="EU164" i="90"/>
  <c r="EU172" i="90"/>
  <c r="EU182" i="90"/>
  <c r="EU195" i="90"/>
  <c r="EU198" i="90"/>
  <c r="EU206" i="90"/>
  <c r="EU212" i="90"/>
  <c r="EU223" i="90"/>
  <c r="EU31" i="90"/>
  <c r="EU124" i="90"/>
  <c r="EU222" i="90"/>
  <c r="EU32" i="90"/>
  <c r="EU40" i="90"/>
  <c r="EU48" i="90"/>
  <c r="EU56" i="90"/>
  <c r="EU64" i="90"/>
  <c r="EU72" i="90"/>
  <c r="EU80" i="90"/>
  <c r="EU88" i="90"/>
  <c r="EU96" i="90"/>
  <c r="EU113" i="90"/>
  <c r="EU109" i="90"/>
  <c r="EU120" i="90"/>
  <c r="EU125" i="90"/>
  <c r="EU141" i="90"/>
  <c r="EU132" i="90"/>
  <c r="EU143" i="90"/>
  <c r="EU158" i="90"/>
  <c r="EU166" i="90"/>
  <c r="EU176" i="90"/>
  <c r="EU184" i="90"/>
  <c r="EU191" i="90"/>
  <c r="EU205" i="90"/>
  <c r="EU208" i="90"/>
  <c r="EU221" i="90"/>
  <c r="EE138" i="90"/>
  <c r="EE123" i="90"/>
  <c r="DO226" i="90"/>
  <c r="DO28" i="90"/>
  <c r="DO35" i="90"/>
  <c r="DO43" i="90"/>
  <c r="DO51" i="90"/>
  <c r="DO85" i="90"/>
  <c r="DO86" i="90"/>
  <c r="DO65" i="90"/>
  <c r="DO73" i="90"/>
  <c r="DO81" i="90"/>
  <c r="DO100" i="90"/>
  <c r="DO108" i="90"/>
  <c r="DO112" i="90"/>
  <c r="DO120" i="90"/>
  <c r="DO128" i="90"/>
  <c r="DO138" i="90"/>
  <c r="DO157" i="90"/>
  <c r="DO151" i="90"/>
  <c r="DO164" i="90"/>
  <c r="DO172" i="90"/>
  <c r="DO180" i="90"/>
  <c r="DO188" i="90"/>
  <c r="DO192" i="90"/>
  <c r="DO199" i="90"/>
  <c r="DO214" i="90"/>
  <c r="DO219" i="90"/>
  <c r="DO29" i="90"/>
  <c r="DO36" i="90"/>
  <c r="DO44" i="90"/>
  <c r="DO52" i="90"/>
  <c r="DO87" i="90"/>
  <c r="DO94" i="90"/>
  <c r="DO66" i="90"/>
  <c r="DO74" i="90"/>
  <c r="DO82" i="90"/>
  <c r="DO101" i="90"/>
  <c r="DO111" i="90"/>
  <c r="DO113" i="90"/>
  <c r="DO121" i="90"/>
  <c r="DO129" i="90"/>
  <c r="DO148" i="90"/>
  <c r="DO140" i="90"/>
  <c r="DO154" i="90"/>
  <c r="DO165" i="90"/>
  <c r="DO173" i="90"/>
  <c r="DO181" i="90"/>
  <c r="DO189" i="90"/>
  <c r="DO193" i="90"/>
  <c r="DO205" i="90"/>
  <c r="DO211" i="90"/>
  <c r="DO221" i="90"/>
  <c r="DO30" i="90"/>
  <c r="DO37" i="90"/>
  <c r="DO45" i="90"/>
  <c r="DO53" i="90"/>
  <c r="DO90" i="90"/>
  <c r="DO93" i="90"/>
  <c r="DO67" i="90"/>
  <c r="DO75" i="90"/>
  <c r="DO83" i="90"/>
  <c r="DO102" i="90"/>
  <c r="DO103" i="90"/>
  <c r="DO114" i="90"/>
  <c r="DO122" i="90"/>
  <c r="DO130" i="90"/>
  <c r="DO150" i="90"/>
  <c r="DO141" i="90"/>
  <c r="DO156" i="90"/>
  <c r="DO166" i="90"/>
  <c r="DO174" i="90"/>
  <c r="DO182" i="90"/>
  <c r="DO190" i="90"/>
  <c r="DO194" i="90"/>
  <c r="DO206" i="90"/>
  <c r="DO212" i="90"/>
  <c r="DO223" i="90"/>
  <c r="DO31" i="90"/>
  <c r="DO38" i="90"/>
  <c r="DO46" i="90"/>
  <c r="DO54" i="90"/>
  <c r="DO84" i="90"/>
  <c r="DO60" i="90"/>
  <c r="DO68" i="90"/>
  <c r="DO76" i="90"/>
  <c r="DO92" i="90"/>
  <c r="DO104" i="90"/>
  <c r="DO105" i="90"/>
  <c r="DO115" i="90"/>
  <c r="DO133" i="90"/>
  <c r="DO131" i="90"/>
  <c r="DO145" i="90"/>
  <c r="DO142" i="90"/>
  <c r="DO158" i="90"/>
  <c r="DO167" i="90"/>
  <c r="DO175" i="90"/>
  <c r="DO183" i="90"/>
  <c r="DO197" i="90"/>
  <c r="DO200" i="90"/>
  <c r="DO207" i="90"/>
  <c r="DO213" i="90"/>
  <c r="DO222" i="90"/>
  <c r="DO32" i="90"/>
  <c r="DO39" i="90"/>
  <c r="DO47" i="90"/>
  <c r="DO55" i="90"/>
  <c r="DO89" i="90"/>
  <c r="DO61" i="90"/>
  <c r="DO69" i="90"/>
  <c r="DO77" i="90"/>
  <c r="DO91" i="90"/>
  <c r="DO106" i="90"/>
  <c r="DO124" i="90"/>
  <c r="DO116" i="90"/>
  <c r="DO136" i="90"/>
  <c r="DO135" i="90"/>
  <c r="DO153" i="90"/>
  <c r="DO144" i="90"/>
  <c r="DO160" i="90"/>
  <c r="DO168" i="90"/>
  <c r="DO176" i="90"/>
  <c r="DO184" i="90"/>
  <c r="DO203" i="90"/>
  <c r="DO196" i="90"/>
  <c r="DO208" i="90"/>
  <c r="DO216" i="90"/>
  <c r="DO224" i="90"/>
  <c r="DO33" i="90"/>
  <c r="DO40" i="90"/>
  <c r="DO48" i="90"/>
  <c r="DO56" i="90"/>
  <c r="DO96" i="90"/>
  <c r="DO62" i="90"/>
  <c r="DO70" i="90"/>
  <c r="DO78" i="90"/>
  <c r="DO97" i="90"/>
  <c r="DO107" i="90"/>
  <c r="DO137" i="90"/>
  <c r="DO117" i="90"/>
  <c r="DO132" i="90"/>
  <c r="DO139" i="90"/>
  <c r="DO143" i="90"/>
  <c r="DO159" i="90"/>
  <c r="DO161" i="90"/>
  <c r="DO169" i="90"/>
  <c r="DO177" i="90"/>
  <c r="DO186" i="90"/>
  <c r="DO195" i="90"/>
  <c r="DO204" i="90"/>
  <c r="DO209" i="90"/>
  <c r="DO217" i="90"/>
  <c r="DO225" i="90"/>
  <c r="DO27" i="90"/>
  <c r="DO59" i="90"/>
  <c r="DO42" i="90"/>
  <c r="DO50" i="90"/>
  <c r="DO58" i="90"/>
  <c r="DO95" i="90"/>
  <c r="DO64" i="90"/>
  <c r="DO72" i="90"/>
  <c r="DO80" i="90"/>
  <c r="DO99" i="90"/>
  <c r="DO109" i="90"/>
  <c r="DO123" i="90"/>
  <c r="DO119" i="90"/>
  <c r="DO127" i="90"/>
  <c r="DO134" i="90"/>
  <c r="DO147" i="90"/>
  <c r="DO152" i="90"/>
  <c r="DO163" i="90"/>
  <c r="DO171" i="90"/>
  <c r="DO179" i="90"/>
  <c r="DO187" i="90"/>
  <c r="DO191" i="90"/>
  <c r="DO202" i="90"/>
  <c r="DO215" i="90"/>
  <c r="DO220" i="90"/>
  <c r="DO227" i="90"/>
  <c r="DO34" i="90"/>
  <c r="DO41" i="90"/>
  <c r="DO49" i="90"/>
  <c r="DO57" i="90"/>
  <c r="DO88" i="90"/>
  <c r="DO63" i="90"/>
  <c r="DO71" i="90"/>
  <c r="DO79" i="90"/>
  <c r="DO98" i="90"/>
  <c r="DO110" i="90"/>
  <c r="DO125" i="90"/>
  <c r="DO118" i="90"/>
  <c r="DO126" i="90"/>
  <c r="DO146" i="90"/>
  <c r="DO155" i="90"/>
  <c r="DO149" i="90"/>
  <c r="DO162" i="90"/>
  <c r="DO170" i="90"/>
  <c r="DO178" i="90"/>
  <c r="DO185" i="90"/>
  <c r="DO198" i="90"/>
  <c r="DO201" i="90"/>
  <c r="DO210" i="90"/>
  <c r="DO218" i="90"/>
  <c r="EE221" i="90"/>
  <c r="EE111" i="90"/>
  <c r="EE29" i="90"/>
  <c r="EE156" i="90"/>
  <c r="EH226" i="90"/>
  <c r="EE40" i="90"/>
  <c r="EE168" i="90"/>
  <c r="EE59" i="90"/>
  <c r="EE188" i="90"/>
  <c r="EE70" i="90"/>
  <c r="EE199" i="90"/>
  <c r="EE91" i="90"/>
  <c r="ED63" i="90"/>
  <c r="EQ226" i="90"/>
  <c r="EA224" i="90"/>
  <c r="EF223" i="90"/>
  <c r="EE218" i="90"/>
  <c r="ED186" i="90"/>
  <c r="ED30" i="90"/>
  <c r="ED51" i="90"/>
  <c r="ED101" i="90"/>
  <c r="ED121" i="90"/>
  <c r="ED175" i="90"/>
  <c r="ED223" i="90"/>
  <c r="EE32" i="90"/>
  <c r="EE62" i="90"/>
  <c r="EE94" i="90"/>
  <c r="EE126" i="90"/>
  <c r="EE159" i="90"/>
  <c r="EE192" i="90"/>
  <c r="EE224" i="90"/>
  <c r="ED54" i="90"/>
  <c r="ED103" i="90"/>
  <c r="ED166" i="90"/>
  <c r="EE37" i="90"/>
  <c r="EE67" i="90"/>
  <c r="EE97" i="90"/>
  <c r="EE131" i="90"/>
  <c r="EE165" i="90"/>
  <c r="EE196" i="90"/>
  <c r="ED27" i="90"/>
  <c r="ED60" i="90"/>
  <c r="ED116" i="90"/>
  <c r="ED180" i="90"/>
  <c r="EE45" i="90"/>
  <c r="EE75" i="90"/>
  <c r="EE110" i="90"/>
  <c r="EE141" i="90"/>
  <c r="EE173" i="90"/>
  <c r="EE210" i="90"/>
  <c r="ED35" i="90"/>
  <c r="ED69" i="90"/>
  <c r="ED145" i="90"/>
  <c r="ED197" i="90"/>
  <c r="EE48" i="90"/>
  <c r="EE78" i="90"/>
  <c r="EE112" i="90"/>
  <c r="EE144" i="90"/>
  <c r="EE176" i="90"/>
  <c r="EE202" i="90"/>
  <c r="ED38" i="90"/>
  <c r="ED74" i="90"/>
  <c r="ED149" i="90"/>
  <c r="ED201" i="90"/>
  <c r="EE53" i="90"/>
  <c r="EE83" i="90"/>
  <c r="EE117" i="90"/>
  <c r="EE149" i="90"/>
  <c r="EE181" i="90"/>
  <c r="EE213" i="90"/>
  <c r="ED43" i="90"/>
  <c r="ED85" i="90"/>
  <c r="ED148" i="90"/>
  <c r="ED212" i="90"/>
  <c r="EE56" i="90"/>
  <c r="EE86" i="90"/>
  <c r="EE120" i="90"/>
  <c r="EE151" i="90"/>
  <c r="EE184" i="90"/>
  <c r="ED46" i="90"/>
  <c r="ED90" i="90"/>
  <c r="ED160" i="90"/>
  <c r="EZ225" i="90"/>
  <c r="ED226" i="90"/>
  <c r="EE220" i="90"/>
  <c r="EE30" i="90"/>
  <c r="EE38" i="90"/>
  <c r="EE46" i="90"/>
  <c r="EE54" i="90"/>
  <c r="EE60" i="90"/>
  <c r="EE68" i="90"/>
  <c r="EE76" i="90"/>
  <c r="EE84" i="90"/>
  <c r="EE92" i="90"/>
  <c r="EE103" i="90"/>
  <c r="EE107" i="90"/>
  <c r="EE118" i="90"/>
  <c r="EE124" i="90"/>
  <c r="EE133" i="90"/>
  <c r="EE142" i="90"/>
  <c r="EE150" i="90"/>
  <c r="EE157" i="90"/>
  <c r="EE166" i="90"/>
  <c r="EE174" i="90"/>
  <c r="EE182" i="90"/>
  <c r="EE189" i="90"/>
  <c r="EE197" i="90"/>
  <c r="EE209" i="90"/>
  <c r="EE217" i="90"/>
  <c r="EE222" i="90"/>
  <c r="ED28" i="90"/>
  <c r="ED36" i="90"/>
  <c r="ED44" i="90"/>
  <c r="ED52" i="90"/>
  <c r="ED61" i="90"/>
  <c r="ED71" i="90"/>
  <c r="ED87" i="90"/>
  <c r="ED113" i="90"/>
  <c r="ED118" i="90"/>
  <c r="ED140" i="90"/>
  <c r="ED154" i="90"/>
  <c r="ED178" i="90"/>
  <c r="ED182" i="90"/>
  <c r="ED199" i="90"/>
  <c r="ED216" i="90"/>
  <c r="EE31" i="90"/>
  <c r="EE39" i="90"/>
  <c r="EE47" i="90"/>
  <c r="EE55" i="90"/>
  <c r="EE61" i="90"/>
  <c r="EE69" i="90"/>
  <c r="EE77" i="90"/>
  <c r="EE85" i="90"/>
  <c r="EE93" i="90"/>
  <c r="EE102" i="90"/>
  <c r="EE104" i="90"/>
  <c r="EE119" i="90"/>
  <c r="EE125" i="90"/>
  <c r="EE134" i="90"/>
  <c r="EE143" i="90"/>
  <c r="EE162" i="90"/>
  <c r="EE158" i="90"/>
  <c r="EE167" i="90"/>
  <c r="EE175" i="90"/>
  <c r="EE183" i="90"/>
  <c r="EE191" i="90"/>
  <c r="EE198" i="90"/>
  <c r="EE201" i="90"/>
  <c r="BC201" i="90" s="1"/>
  <c r="W201" i="90" s="1"/>
  <c r="AM201" i="90" s="1"/>
  <c r="EE216" i="90"/>
  <c r="EE223" i="90"/>
  <c r="ED29" i="90"/>
  <c r="ED37" i="90"/>
  <c r="ED45" i="90"/>
  <c r="ED53" i="90"/>
  <c r="ED62" i="90"/>
  <c r="ED73" i="90"/>
  <c r="ED89" i="90"/>
  <c r="ED102" i="90"/>
  <c r="ED120" i="90"/>
  <c r="ED144" i="90"/>
  <c r="ED158" i="90"/>
  <c r="ED165" i="90"/>
  <c r="ED184" i="90"/>
  <c r="ED200" i="90"/>
  <c r="ED219" i="90"/>
  <c r="EE33" i="90"/>
  <c r="EE41" i="90"/>
  <c r="EE49" i="90"/>
  <c r="EE57" i="90"/>
  <c r="EE63" i="90"/>
  <c r="EE71" i="90"/>
  <c r="EE79" i="90"/>
  <c r="EE87" i="90"/>
  <c r="EE95" i="90"/>
  <c r="EE105" i="90"/>
  <c r="EE113" i="90"/>
  <c r="EE121" i="90"/>
  <c r="EE127" i="90"/>
  <c r="EE137" i="90"/>
  <c r="EE145" i="90"/>
  <c r="EE152" i="90"/>
  <c r="EE160" i="90"/>
  <c r="EE169" i="90"/>
  <c r="EE177" i="90"/>
  <c r="EE190" i="90"/>
  <c r="EE193" i="90"/>
  <c r="EE208" i="90"/>
  <c r="EE203" i="90"/>
  <c r="EE214" i="90"/>
  <c r="EE225" i="90"/>
  <c r="ED31" i="90"/>
  <c r="ED39" i="90"/>
  <c r="ED47" i="90"/>
  <c r="ED55" i="90"/>
  <c r="ED64" i="90"/>
  <c r="ED77" i="90"/>
  <c r="ED93" i="90"/>
  <c r="ED106" i="90"/>
  <c r="ED125" i="90"/>
  <c r="ED132" i="90"/>
  <c r="ED155" i="90"/>
  <c r="ED169" i="90"/>
  <c r="ED189" i="90"/>
  <c r="ED204" i="90"/>
  <c r="ED217" i="90"/>
  <c r="EE34" i="90"/>
  <c r="EE42" i="90"/>
  <c r="EE50" i="90"/>
  <c r="EE58" i="90"/>
  <c r="EE64" i="90"/>
  <c r="EE72" i="90"/>
  <c r="EE80" i="90"/>
  <c r="EE88" i="90"/>
  <c r="EE96" i="90"/>
  <c r="EE106" i="90"/>
  <c r="EE114" i="90"/>
  <c r="EE122" i="90"/>
  <c r="EE128" i="90"/>
  <c r="EE132" i="90"/>
  <c r="EE146" i="90"/>
  <c r="EE153" i="90"/>
  <c r="EE161" i="90"/>
  <c r="EE170" i="90"/>
  <c r="EE178" i="90"/>
  <c r="EE185" i="90"/>
  <c r="EE194" i="90"/>
  <c r="EE205" i="90"/>
  <c r="EE204" i="90"/>
  <c r="EE215" i="90"/>
  <c r="EE226" i="90"/>
  <c r="ED32" i="90"/>
  <c r="ED40" i="90"/>
  <c r="ED48" i="90"/>
  <c r="ED56" i="90"/>
  <c r="ED65" i="90"/>
  <c r="ED79" i="90"/>
  <c r="ED95" i="90"/>
  <c r="ED108" i="90"/>
  <c r="ED127" i="90"/>
  <c r="ED134" i="90"/>
  <c r="ED159" i="90"/>
  <c r="ED171" i="90"/>
  <c r="ED191" i="90"/>
  <c r="ED207" i="90"/>
  <c r="ED222" i="90"/>
  <c r="EE27" i="90"/>
  <c r="EE35" i="90"/>
  <c r="EE43" i="90"/>
  <c r="EE51" i="90"/>
  <c r="EE100" i="90"/>
  <c r="EE65" i="90"/>
  <c r="EE73" i="90"/>
  <c r="EE81" i="90"/>
  <c r="EE89" i="90"/>
  <c r="EE101" i="90"/>
  <c r="EE109" i="90"/>
  <c r="EE115" i="90"/>
  <c r="EE135" i="90"/>
  <c r="EE129" i="90"/>
  <c r="EE136" i="90"/>
  <c r="EE147" i="90"/>
  <c r="EE154" i="90"/>
  <c r="EE163" i="90"/>
  <c r="EE171" i="90"/>
  <c r="EE180" i="90"/>
  <c r="EE186" i="90"/>
  <c r="EE200" i="90"/>
  <c r="EE207" i="90"/>
  <c r="EE211" i="90"/>
  <c r="EE219" i="90"/>
  <c r="EE227" i="90"/>
  <c r="ED33" i="90"/>
  <c r="ED41" i="90"/>
  <c r="ED49" i="90"/>
  <c r="ED57" i="90"/>
  <c r="ED66" i="90"/>
  <c r="ED81" i="90"/>
  <c r="ED97" i="90"/>
  <c r="ED110" i="90"/>
  <c r="ED129" i="90"/>
  <c r="ED136" i="90"/>
  <c r="ED162" i="90"/>
  <c r="ED173" i="90"/>
  <c r="ED193" i="90"/>
  <c r="ED209" i="90"/>
  <c r="ED225" i="90"/>
  <c r="EV227" i="90"/>
  <c r="EE28" i="90"/>
  <c r="EE36" i="90"/>
  <c r="EE44" i="90"/>
  <c r="EE52" i="90"/>
  <c r="EE98" i="90"/>
  <c r="EE66" i="90"/>
  <c r="EE74" i="90"/>
  <c r="EE82" i="90"/>
  <c r="EE90" i="90"/>
  <c r="EE99" i="90"/>
  <c r="EE108" i="90"/>
  <c r="EE116" i="90"/>
  <c r="EE139" i="90"/>
  <c r="EE130" i="90"/>
  <c r="EE140" i="90"/>
  <c r="EE148" i="90"/>
  <c r="EE155" i="90"/>
  <c r="EE164" i="90"/>
  <c r="EE172" i="90"/>
  <c r="EE179" i="90"/>
  <c r="EE187" i="90"/>
  <c r="EE195" i="90"/>
  <c r="EE206" i="90"/>
  <c r="EE212" i="90"/>
  <c r="ED34" i="90"/>
  <c r="ED59" i="90"/>
  <c r="ED42" i="90"/>
  <c r="ED50" i="90"/>
  <c r="ED58" i="90"/>
  <c r="ED67" i="90"/>
  <c r="ED82" i="90"/>
  <c r="ED98" i="90"/>
  <c r="ED111" i="90"/>
  <c r="ED130" i="90"/>
  <c r="ED137" i="90"/>
  <c r="ED161" i="90"/>
  <c r="ED179" i="90"/>
  <c r="ED194" i="90"/>
  <c r="ED210" i="90"/>
  <c r="EI222" i="90"/>
  <c r="EC199" i="90"/>
  <c r="EC72" i="90"/>
  <c r="EC138" i="90"/>
  <c r="EV32" i="90"/>
  <c r="EV40" i="90"/>
  <c r="EV48" i="90"/>
  <c r="EV56" i="90"/>
  <c r="EV64" i="90"/>
  <c r="EV72" i="90"/>
  <c r="EV80" i="90"/>
  <c r="EV88" i="90"/>
  <c r="EV96" i="90"/>
  <c r="EV102" i="90"/>
  <c r="EV112" i="90"/>
  <c r="EV120" i="90"/>
  <c r="EV127" i="90"/>
  <c r="EV153" i="90"/>
  <c r="EV171" i="90"/>
  <c r="EV194" i="90"/>
  <c r="EV214" i="90"/>
  <c r="EC192" i="90"/>
  <c r="EV33" i="90"/>
  <c r="EV57" i="90"/>
  <c r="EV73" i="90"/>
  <c r="EV89" i="90"/>
  <c r="EV104" i="90"/>
  <c r="EV121" i="90"/>
  <c r="EV154" i="90"/>
  <c r="EV215" i="90"/>
  <c r="EV34" i="90"/>
  <c r="EV42" i="90"/>
  <c r="EV50" i="90"/>
  <c r="EV58" i="90"/>
  <c r="EV66" i="90"/>
  <c r="EV74" i="90"/>
  <c r="EV82" i="90"/>
  <c r="EV90" i="90"/>
  <c r="EV100" i="90"/>
  <c r="EV105" i="90"/>
  <c r="EV114" i="90"/>
  <c r="EV122" i="90"/>
  <c r="EV136" i="90"/>
  <c r="EV156" i="90"/>
  <c r="EV177" i="90"/>
  <c r="EV199" i="90"/>
  <c r="EV220" i="90"/>
  <c r="EV27" i="90"/>
  <c r="EV35" i="90"/>
  <c r="EV43" i="90"/>
  <c r="EV51" i="90"/>
  <c r="EV59" i="90"/>
  <c r="EV67" i="90"/>
  <c r="EV75" i="90"/>
  <c r="EV83" i="90"/>
  <c r="EV91" i="90"/>
  <c r="EV108" i="90"/>
  <c r="EV107" i="90"/>
  <c r="EV115" i="90"/>
  <c r="EV134" i="90"/>
  <c r="EV135" i="90"/>
  <c r="EV161" i="90"/>
  <c r="EV179" i="90"/>
  <c r="EV206" i="90"/>
  <c r="EV224" i="90"/>
  <c r="EV41" i="90"/>
  <c r="EV49" i="90"/>
  <c r="EV65" i="90"/>
  <c r="EV81" i="90"/>
  <c r="EV101" i="90"/>
  <c r="EV113" i="90"/>
  <c r="EV129" i="90"/>
  <c r="EV176" i="90"/>
  <c r="EV210" i="90"/>
  <c r="EV28" i="90"/>
  <c r="EV36" i="90"/>
  <c r="EV44" i="90"/>
  <c r="EV52" i="90"/>
  <c r="EV60" i="90"/>
  <c r="EV68" i="90"/>
  <c r="EV76" i="90"/>
  <c r="EV84" i="90"/>
  <c r="EV92" i="90"/>
  <c r="EV99" i="90"/>
  <c r="EV111" i="90"/>
  <c r="EV116" i="90"/>
  <c r="EV138" i="90"/>
  <c r="EV140" i="90"/>
  <c r="EV162" i="90"/>
  <c r="EV190" i="90"/>
  <c r="EV209" i="90"/>
  <c r="EV225" i="90"/>
  <c r="EV29" i="90"/>
  <c r="EV37" i="90"/>
  <c r="EV45" i="90"/>
  <c r="EV53" i="90"/>
  <c r="EV61" i="90"/>
  <c r="EV69" i="90"/>
  <c r="EV77" i="90"/>
  <c r="EV85" i="90"/>
  <c r="EV93" i="90"/>
  <c r="EV97" i="90"/>
  <c r="EV109" i="90"/>
  <c r="EV117" i="90"/>
  <c r="EV132" i="90"/>
  <c r="EV145" i="90"/>
  <c r="EV163" i="90"/>
  <c r="EV185" i="90"/>
  <c r="EV202" i="90"/>
  <c r="EV30" i="90"/>
  <c r="EV38" i="90"/>
  <c r="EV46" i="90"/>
  <c r="EV54" i="90"/>
  <c r="EV62" i="90"/>
  <c r="EV70" i="90"/>
  <c r="EV78" i="90"/>
  <c r="EV86" i="90"/>
  <c r="EV94" i="90"/>
  <c r="EV98" i="90"/>
  <c r="EV106" i="90"/>
  <c r="EV118" i="90"/>
  <c r="EV123" i="90"/>
  <c r="EV146" i="90"/>
  <c r="EV168" i="90"/>
  <c r="EV187" i="90"/>
  <c r="EV203" i="90"/>
  <c r="EV31" i="90"/>
  <c r="EV39" i="90"/>
  <c r="EV47" i="90"/>
  <c r="EV55" i="90"/>
  <c r="EV63" i="90"/>
  <c r="EV71" i="90"/>
  <c r="EV79" i="90"/>
  <c r="EV87" i="90"/>
  <c r="EV95" i="90"/>
  <c r="EV103" i="90"/>
  <c r="EV110" i="90"/>
  <c r="EV119" i="90"/>
  <c r="EV126" i="90"/>
  <c r="EV148" i="90"/>
  <c r="EV169" i="90"/>
  <c r="EV193" i="90"/>
  <c r="EV212" i="90"/>
  <c r="DP221" i="90"/>
  <c r="EC80" i="90"/>
  <c r="EC143" i="90"/>
  <c r="EC207" i="90"/>
  <c r="EC88" i="90"/>
  <c r="EC152" i="90"/>
  <c r="EC219" i="90"/>
  <c r="EC31" i="90"/>
  <c r="EC96" i="90"/>
  <c r="EC160" i="90"/>
  <c r="EC224" i="90"/>
  <c r="EC40" i="90"/>
  <c r="EC117" i="90"/>
  <c r="EC168" i="90"/>
  <c r="EC48" i="90"/>
  <c r="EC107" i="90"/>
  <c r="EC175" i="90"/>
  <c r="EC56" i="90"/>
  <c r="EC135" i="90"/>
  <c r="EC184" i="90"/>
  <c r="EC64" i="90"/>
  <c r="EC126" i="90"/>
  <c r="EC226" i="90"/>
  <c r="EG220" i="90"/>
  <c r="EC32" i="90"/>
  <c r="EC41" i="90"/>
  <c r="EC49" i="90"/>
  <c r="EC57" i="90"/>
  <c r="EC65" i="90"/>
  <c r="EC73" i="90"/>
  <c r="EC81" i="90"/>
  <c r="EC89" i="90"/>
  <c r="EC97" i="90"/>
  <c r="EC118" i="90"/>
  <c r="EC108" i="90"/>
  <c r="EC139" i="90"/>
  <c r="EC127" i="90"/>
  <c r="EC142" i="90"/>
  <c r="EC144" i="90"/>
  <c r="EC153" i="90"/>
  <c r="EC161" i="90"/>
  <c r="EC169" i="90"/>
  <c r="EC176" i="90"/>
  <c r="EC190" i="90"/>
  <c r="EC193" i="90"/>
  <c r="EC200" i="90"/>
  <c r="EC208" i="90"/>
  <c r="EC216" i="90"/>
  <c r="EC222" i="90"/>
  <c r="EC33" i="90"/>
  <c r="EC42" i="90"/>
  <c r="EC50" i="90"/>
  <c r="EC58" i="90"/>
  <c r="EC66" i="90"/>
  <c r="EC74" i="90"/>
  <c r="EC82" i="90"/>
  <c r="EC90" i="90"/>
  <c r="EC98" i="90"/>
  <c r="EC123" i="90"/>
  <c r="EC109" i="90"/>
  <c r="EC119" i="90"/>
  <c r="EC128" i="90"/>
  <c r="EC137" i="90"/>
  <c r="EC145" i="90"/>
  <c r="EC154" i="90"/>
  <c r="EC162" i="90"/>
  <c r="EC170" i="90"/>
  <c r="EC177" i="90"/>
  <c r="EC185" i="90"/>
  <c r="EC194" i="90"/>
  <c r="EC206" i="90"/>
  <c r="EC209" i="90"/>
  <c r="EC217" i="90"/>
  <c r="EC223" i="90"/>
  <c r="EC34" i="90"/>
  <c r="EC35" i="90"/>
  <c r="EC43" i="90"/>
  <c r="EC51" i="90"/>
  <c r="EC60" i="90"/>
  <c r="EC67" i="90"/>
  <c r="EC75" i="90"/>
  <c r="EC83" i="90"/>
  <c r="EC91" i="90"/>
  <c r="EC99" i="90"/>
  <c r="EC102" i="90"/>
  <c r="EC110" i="90"/>
  <c r="EC120" i="90"/>
  <c r="EC129" i="90"/>
  <c r="EC151" i="90"/>
  <c r="EC146" i="90"/>
  <c r="EC155" i="90"/>
  <c r="EC163" i="90"/>
  <c r="EC171" i="90"/>
  <c r="EC178" i="90"/>
  <c r="EC186" i="90"/>
  <c r="EC201" i="90"/>
  <c r="EC202" i="90"/>
  <c r="EC210" i="90"/>
  <c r="EC218" i="90"/>
  <c r="EC227" i="90"/>
  <c r="EC27" i="90"/>
  <c r="EC36" i="90"/>
  <c r="EC44" i="90"/>
  <c r="EC52" i="90"/>
  <c r="EC59" i="90"/>
  <c r="EC68" i="90"/>
  <c r="EC76" i="90"/>
  <c r="EC84" i="90"/>
  <c r="EC92" i="90"/>
  <c r="EC100" i="90"/>
  <c r="EC103" i="90"/>
  <c r="EC111" i="90"/>
  <c r="EC121" i="90"/>
  <c r="EC130" i="90"/>
  <c r="EC132" i="90"/>
  <c r="EC147" i="90"/>
  <c r="EC156" i="90"/>
  <c r="EC164" i="90"/>
  <c r="EC172" i="90"/>
  <c r="EC180" i="90"/>
  <c r="EC187" i="90"/>
  <c r="EC195" i="90"/>
  <c r="EC203" i="90"/>
  <c r="EC212" i="90"/>
  <c r="EC220" i="90"/>
  <c r="EC28" i="90"/>
  <c r="EC37" i="90"/>
  <c r="EC45" i="90"/>
  <c r="EC53" i="90"/>
  <c r="EC61" i="90"/>
  <c r="EC69" i="90"/>
  <c r="EC77" i="90"/>
  <c r="EC85" i="90"/>
  <c r="EC93" i="90"/>
  <c r="EC101" i="90"/>
  <c r="EC104" i="90"/>
  <c r="EC112" i="90"/>
  <c r="EC122" i="90"/>
  <c r="EC131" i="90"/>
  <c r="EC136" i="90"/>
  <c r="EC148" i="90"/>
  <c r="EC157" i="90"/>
  <c r="EC165" i="90"/>
  <c r="EC173" i="90"/>
  <c r="EC181" i="90"/>
  <c r="EC188" i="90"/>
  <c r="EC196" i="90"/>
  <c r="EC204" i="90"/>
  <c r="EC213" i="90"/>
  <c r="EC221" i="90"/>
  <c r="DV222" i="90"/>
  <c r="EC29" i="90"/>
  <c r="EC38" i="90"/>
  <c r="EC46" i="90"/>
  <c r="EC54" i="90"/>
  <c r="EC62" i="90"/>
  <c r="EC70" i="90"/>
  <c r="EC78" i="90"/>
  <c r="EC86" i="90"/>
  <c r="EC94" i="90"/>
  <c r="EC116" i="90"/>
  <c r="EC105" i="90"/>
  <c r="EC115" i="90"/>
  <c r="EC124" i="90"/>
  <c r="EC133" i="90"/>
  <c r="EC140" i="90"/>
  <c r="EC149" i="90"/>
  <c r="EC158" i="90"/>
  <c r="EC166" i="90"/>
  <c r="EC179" i="90"/>
  <c r="EC182" i="90"/>
  <c r="EC189" i="90"/>
  <c r="EC197" i="90"/>
  <c r="EC205" i="90"/>
  <c r="EC214" i="90"/>
  <c r="EC225" i="90"/>
  <c r="EC30" i="90"/>
  <c r="EC39" i="90"/>
  <c r="EC47" i="90"/>
  <c r="EC55" i="90"/>
  <c r="EC63" i="90"/>
  <c r="EC71" i="90"/>
  <c r="EC79" i="90"/>
  <c r="EC87" i="90"/>
  <c r="EC95" i="90"/>
  <c r="EC113" i="90"/>
  <c r="EC106" i="90"/>
  <c r="EC114" i="90"/>
  <c r="EC125" i="90"/>
  <c r="EC134" i="90"/>
  <c r="EC141" i="90"/>
  <c r="EC150" i="90"/>
  <c r="EC159" i="90"/>
  <c r="EC167" i="90"/>
  <c r="EC174" i="90"/>
  <c r="EC183" i="90"/>
  <c r="EC191" i="90"/>
  <c r="EC198" i="90"/>
  <c r="EC211" i="90"/>
  <c r="EC215" i="90"/>
  <c r="EQ137" i="90"/>
  <c r="EV128" i="90"/>
  <c r="EV139" i="90"/>
  <c r="EV147" i="90"/>
  <c r="EV155" i="90"/>
  <c r="EV180" i="90"/>
  <c r="EV170" i="90"/>
  <c r="EV178" i="90"/>
  <c r="EV186" i="90"/>
  <c r="EV200" i="90"/>
  <c r="EV205" i="90"/>
  <c r="EV211" i="90"/>
  <c r="EV219" i="90"/>
  <c r="EV226" i="90"/>
  <c r="EQ134" i="90"/>
  <c r="EV130" i="90"/>
  <c r="EV141" i="90"/>
  <c r="EV149" i="90"/>
  <c r="EV157" i="90"/>
  <c r="EV164" i="90"/>
  <c r="EV172" i="90"/>
  <c r="EV181" i="90"/>
  <c r="EV188" i="90"/>
  <c r="EV195" i="90"/>
  <c r="EV208" i="90"/>
  <c r="EV213" i="90"/>
  <c r="EV221" i="90"/>
  <c r="EQ156" i="90"/>
  <c r="EV131" i="90"/>
  <c r="EV142" i="90"/>
  <c r="EV150" i="90"/>
  <c r="EV158" i="90"/>
  <c r="EV165" i="90"/>
  <c r="EV173" i="90"/>
  <c r="EV182" i="90"/>
  <c r="EV189" i="90"/>
  <c r="EV196" i="90"/>
  <c r="EV204" i="90"/>
  <c r="EV217" i="90"/>
  <c r="EV222" i="90"/>
  <c r="EV124" i="90"/>
  <c r="EV137" i="90"/>
  <c r="EV143" i="90"/>
  <c r="EV151" i="90"/>
  <c r="EV159" i="90"/>
  <c r="EV166" i="90"/>
  <c r="EV174" i="90"/>
  <c r="EV183" i="90"/>
  <c r="EV191" i="90"/>
  <c r="EV197" i="90"/>
  <c r="EV207" i="90"/>
  <c r="EV216" i="90"/>
  <c r="EV223" i="90"/>
  <c r="EV125" i="90"/>
  <c r="EV133" i="90"/>
  <c r="EV144" i="90"/>
  <c r="EV152" i="90"/>
  <c r="EV160" i="90"/>
  <c r="EV167" i="90"/>
  <c r="EV175" i="90"/>
  <c r="EV184" i="90"/>
  <c r="EV192" i="90"/>
  <c r="EV198" i="90"/>
  <c r="EV201" i="90"/>
  <c r="EV218" i="90"/>
  <c r="EQ71" i="90"/>
  <c r="EQ222" i="90"/>
  <c r="EG125" i="90"/>
  <c r="EG128" i="90"/>
  <c r="EG27" i="90"/>
  <c r="EG177" i="90"/>
  <c r="EQ38" i="90"/>
  <c r="EG30" i="90"/>
  <c r="EG186" i="90"/>
  <c r="EQ56" i="90"/>
  <c r="EG78" i="90"/>
  <c r="EG189" i="90"/>
  <c r="EG80" i="90"/>
  <c r="EG89" i="90"/>
  <c r="EG154" i="90"/>
  <c r="EQ74" i="90"/>
  <c r="EQ165" i="90"/>
  <c r="EG47" i="90"/>
  <c r="EG94" i="90"/>
  <c r="EG156" i="90"/>
  <c r="EG199" i="90"/>
  <c r="EX30" i="90"/>
  <c r="EQ91" i="90"/>
  <c r="EQ168" i="90"/>
  <c r="EG49" i="90"/>
  <c r="EG97" i="90"/>
  <c r="EG147" i="90"/>
  <c r="EG221" i="90"/>
  <c r="EQ118" i="90"/>
  <c r="EQ185" i="90"/>
  <c r="EG55" i="90"/>
  <c r="EG109" i="90"/>
  <c r="EG152" i="90"/>
  <c r="EG225" i="90"/>
  <c r="EQ34" i="90"/>
  <c r="EQ121" i="90"/>
  <c r="EQ199" i="90"/>
  <c r="EG85" i="90"/>
  <c r="EG111" i="90"/>
  <c r="EG157" i="90"/>
  <c r="EG227" i="90"/>
  <c r="EQ61" i="90"/>
  <c r="EQ123" i="90"/>
  <c r="EQ200" i="90"/>
  <c r="EG62" i="90"/>
  <c r="EG115" i="90"/>
  <c r="EG172" i="90"/>
  <c r="ED221" i="90"/>
  <c r="EQ40" i="90"/>
  <c r="EQ76" i="90"/>
  <c r="EQ103" i="90"/>
  <c r="EQ139" i="90"/>
  <c r="EQ170" i="90"/>
  <c r="EQ202" i="90"/>
  <c r="EG32" i="90"/>
  <c r="EG64" i="90"/>
  <c r="EG98" i="90"/>
  <c r="EG130" i="90"/>
  <c r="EG164" i="90"/>
  <c r="EG212" i="90"/>
  <c r="EX91" i="90"/>
  <c r="EQ46" i="90"/>
  <c r="EQ82" i="90"/>
  <c r="EQ109" i="90"/>
  <c r="EQ145" i="90"/>
  <c r="EQ181" i="90"/>
  <c r="EQ210" i="90"/>
  <c r="EG39" i="90"/>
  <c r="EG70" i="90"/>
  <c r="EG112" i="90"/>
  <c r="EG136" i="90"/>
  <c r="EG178" i="90"/>
  <c r="EG206" i="90"/>
  <c r="EX112" i="90"/>
  <c r="EQ51" i="90"/>
  <c r="EQ86" i="90"/>
  <c r="EQ116" i="90"/>
  <c r="EQ150" i="90"/>
  <c r="EQ183" i="90"/>
  <c r="EQ215" i="90"/>
  <c r="EG44" i="90"/>
  <c r="EG75" i="90"/>
  <c r="EG106" i="90"/>
  <c r="EG142" i="90"/>
  <c r="EG169" i="90"/>
  <c r="EG208" i="90"/>
  <c r="EX124" i="90"/>
  <c r="EQ54" i="90"/>
  <c r="EQ89" i="90"/>
  <c r="EQ112" i="90"/>
  <c r="EQ154" i="90"/>
  <c r="EQ187" i="90"/>
  <c r="EQ219" i="90"/>
  <c r="EX206" i="90"/>
  <c r="EQ32" i="90"/>
  <c r="EQ66" i="90"/>
  <c r="EQ97" i="90"/>
  <c r="EQ130" i="90"/>
  <c r="EQ162" i="90"/>
  <c r="EQ192" i="90"/>
  <c r="EX83" i="90"/>
  <c r="BM67" i="90"/>
  <c r="AG67" i="90" s="1"/>
  <c r="AW67" i="90" s="1"/>
  <c r="BM75" i="90"/>
  <c r="AG75" i="90" s="1"/>
  <c r="AW75" i="90" s="1"/>
  <c r="BM83" i="90"/>
  <c r="AG83" i="90" s="1"/>
  <c r="AW83" i="90" s="1"/>
  <c r="BM170" i="90"/>
  <c r="AG170" i="90" s="1"/>
  <c r="AW170" i="90" s="1"/>
  <c r="BM175" i="90"/>
  <c r="AG175" i="90" s="1"/>
  <c r="AW175" i="90" s="1"/>
  <c r="BM194" i="90"/>
  <c r="AG194" i="90" s="1"/>
  <c r="AW194" i="90" s="1"/>
  <c r="BM150" i="90"/>
  <c r="AG150" i="90" s="1"/>
  <c r="AW150" i="90" s="1"/>
  <c r="BM43" i="90"/>
  <c r="AG43" i="90" s="1"/>
  <c r="AW43" i="90" s="1"/>
  <c r="BM51" i="90"/>
  <c r="AG51" i="90" s="1"/>
  <c r="AW51" i="90" s="1"/>
  <c r="BM184" i="90"/>
  <c r="AG184" i="90" s="1"/>
  <c r="AW184" i="90" s="1"/>
  <c r="BM164" i="90"/>
  <c r="AG164" i="90" s="1"/>
  <c r="AW164" i="90" s="1"/>
  <c r="BM119" i="90"/>
  <c r="AG119" i="90" s="1"/>
  <c r="AW119" i="90" s="1"/>
  <c r="BM68" i="90"/>
  <c r="AG68" i="90" s="1"/>
  <c r="AW68" i="90" s="1"/>
  <c r="BM76" i="90"/>
  <c r="AG76" i="90" s="1"/>
  <c r="AW76" i="90" s="1"/>
  <c r="BM171" i="90"/>
  <c r="AG171" i="90" s="1"/>
  <c r="AW171" i="90" s="1"/>
  <c r="BM85" i="90"/>
  <c r="AG85" i="90" s="1"/>
  <c r="AW85" i="90" s="1"/>
  <c r="BM92" i="90"/>
  <c r="AG92" i="90" s="1"/>
  <c r="AW92" i="90" s="1"/>
  <c r="BM142" i="90"/>
  <c r="AG142" i="90" s="1"/>
  <c r="AW142" i="90" s="1"/>
  <c r="BM176" i="90"/>
  <c r="AG176" i="90" s="1"/>
  <c r="AW176" i="90" s="1"/>
  <c r="BM185" i="90"/>
  <c r="AG185" i="90" s="1"/>
  <c r="AW185" i="90" s="1"/>
  <c r="BM59" i="90"/>
  <c r="AG59" i="90" s="1"/>
  <c r="AW59" i="90" s="1"/>
  <c r="BM198" i="90"/>
  <c r="AG198" i="90" s="1"/>
  <c r="AW198" i="90" s="1"/>
  <c r="BM69" i="90"/>
  <c r="AG69" i="90" s="1"/>
  <c r="AW69" i="90" s="1"/>
  <c r="BM77" i="90"/>
  <c r="AG77" i="90" s="1"/>
  <c r="AW77" i="90" s="1"/>
  <c r="BM172" i="90"/>
  <c r="AG172" i="90" s="1"/>
  <c r="AW172" i="90" s="1"/>
  <c r="BM183" i="90"/>
  <c r="AG183" i="90" s="1"/>
  <c r="AW183" i="90" s="1"/>
  <c r="BM143" i="90"/>
  <c r="AG143" i="90" s="1"/>
  <c r="AW143" i="90" s="1"/>
  <c r="BM140" i="90"/>
  <c r="AG140" i="90" s="1"/>
  <c r="AW140" i="90" s="1"/>
  <c r="BM94" i="90"/>
  <c r="AG94" i="90" s="1"/>
  <c r="AW94" i="90" s="1"/>
  <c r="BM122" i="90"/>
  <c r="AG122" i="90" s="1"/>
  <c r="AW122" i="90" s="1"/>
  <c r="BM153" i="90"/>
  <c r="AG153" i="90" s="1"/>
  <c r="AW153" i="90" s="1"/>
  <c r="BM146" i="90"/>
  <c r="AG146" i="90" s="1"/>
  <c r="AW146" i="90" s="1"/>
  <c r="BM56" i="90"/>
  <c r="AG56" i="90" s="1"/>
  <c r="AW56" i="90" s="1"/>
  <c r="BM60" i="90"/>
  <c r="AG60" i="90" s="1"/>
  <c r="AW60" i="90" s="1"/>
  <c r="BM40" i="90"/>
  <c r="AG40" i="90" s="1"/>
  <c r="AW40" i="90" s="1"/>
  <c r="BM48" i="90"/>
  <c r="AG48" i="90" s="1"/>
  <c r="AW48" i="90" s="1"/>
  <c r="BM163" i="90"/>
  <c r="AG163" i="90" s="1"/>
  <c r="AW163" i="90" s="1"/>
  <c r="BM112" i="90"/>
  <c r="AG112" i="90" s="1"/>
  <c r="AW112" i="90" s="1"/>
  <c r="BM105" i="90"/>
  <c r="AG105" i="90" s="1"/>
  <c r="AW105" i="90" s="1"/>
  <c r="BM158" i="90"/>
  <c r="AG158" i="90" s="1"/>
  <c r="AW158" i="90" s="1"/>
  <c r="BM64" i="90"/>
  <c r="AG64" i="90" s="1"/>
  <c r="AW64" i="90" s="1"/>
  <c r="BM72" i="90"/>
  <c r="AG72" i="90" s="1"/>
  <c r="AW72" i="90" s="1"/>
  <c r="BM80" i="90"/>
  <c r="AG80" i="90" s="1"/>
  <c r="AW80" i="90" s="1"/>
  <c r="BM87" i="90"/>
  <c r="AG87" i="90" s="1"/>
  <c r="AW87" i="90" s="1"/>
  <c r="BM124" i="90"/>
  <c r="AG124" i="90" s="1"/>
  <c r="AW124" i="90" s="1"/>
  <c r="BM144" i="90"/>
  <c r="AG144" i="90" s="1"/>
  <c r="AW144" i="90" s="1"/>
  <c r="BM167" i="90"/>
  <c r="AG167" i="90" s="1"/>
  <c r="AW167" i="90" s="1"/>
  <c r="BM181" i="90"/>
  <c r="AG181" i="90" s="1"/>
  <c r="AW181" i="90" s="1"/>
  <c r="BM89" i="90"/>
  <c r="AG89" i="90" s="1"/>
  <c r="AW89" i="90" s="1"/>
  <c r="BM98" i="90"/>
  <c r="AG98" i="90" s="1"/>
  <c r="AW98" i="90" s="1"/>
  <c r="BM129" i="90"/>
  <c r="AG129" i="90" s="1"/>
  <c r="AW129" i="90" s="1"/>
  <c r="BM138" i="90"/>
  <c r="AG138" i="90" s="1"/>
  <c r="AW138" i="90" s="1"/>
  <c r="BM116" i="90"/>
  <c r="AG116" i="90" s="1"/>
  <c r="AW116" i="90" s="1"/>
  <c r="BM130" i="90"/>
  <c r="AG130" i="90" s="1"/>
  <c r="AW130" i="90" s="1"/>
  <c r="BM189" i="90"/>
  <c r="AG189" i="90" s="1"/>
  <c r="AW189" i="90" s="1"/>
  <c r="BM125" i="90"/>
  <c r="AG125" i="90" s="1"/>
  <c r="AW125" i="90" s="1"/>
  <c r="BM93" i="90"/>
  <c r="AG93" i="90" s="1"/>
  <c r="AW93" i="90" s="1"/>
  <c r="BM61" i="90"/>
  <c r="AG61" i="90" s="1"/>
  <c r="AW61" i="90" s="1"/>
  <c r="BM96" i="90"/>
  <c r="AG96" i="90" s="1"/>
  <c r="AW96" i="90" s="1"/>
  <c r="BM182" i="90"/>
  <c r="AG182" i="90" s="1"/>
  <c r="AW182" i="90" s="1"/>
  <c r="EU220" i="89"/>
  <c r="DL226" i="89"/>
  <c r="EL227" i="89"/>
  <c r="DU223" i="89"/>
  <c r="DU66" i="89"/>
  <c r="DU84" i="89"/>
  <c r="DU97" i="89"/>
  <c r="DU126" i="89"/>
  <c r="DU161" i="89"/>
  <c r="DU191" i="89"/>
  <c r="DU225" i="89"/>
  <c r="DU41" i="89"/>
  <c r="DU30" i="89"/>
  <c r="DU103" i="89"/>
  <c r="DU132" i="89"/>
  <c r="DU165" i="89"/>
  <c r="DU199" i="89"/>
  <c r="DU46" i="89"/>
  <c r="DU32" i="89"/>
  <c r="DU105" i="89"/>
  <c r="DU134" i="89"/>
  <c r="DU167" i="89"/>
  <c r="DU201" i="89"/>
  <c r="DU69" i="89"/>
  <c r="DU59" i="89"/>
  <c r="DU111" i="89"/>
  <c r="DU140" i="89"/>
  <c r="DU173" i="89"/>
  <c r="DU207" i="89"/>
  <c r="DU77" i="89"/>
  <c r="DU67" i="89"/>
  <c r="DU145" i="89"/>
  <c r="DU142" i="89"/>
  <c r="DU175" i="89"/>
  <c r="DU209" i="89"/>
  <c r="DU226" i="89"/>
  <c r="DU40" i="89"/>
  <c r="DU87" i="89"/>
  <c r="DU116" i="89"/>
  <c r="DU151" i="89"/>
  <c r="DU181" i="89"/>
  <c r="DU215" i="89"/>
  <c r="DU58" i="89"/>
  <c r="DU76" i="89"/>
  <c r="DU95" i="89"/>
  <c r="DU124" i="89"/>
  <c r="DU159" i="89"/>
  <c r="DU189" i="89"/>
  <c r="ET216" i="89"/>
  <c r="DN36" i="89"/>
  <c r="DN81" i="89"/>
  <c r="DN121" i="89"/>
  <c r="DN77" i="89"/>
  <c r="DN124" i="89"/>
  <c r="DN37" i="89"/>
  <c r="DN57" i="89"/>
  <c r="DN60" i="89"/>
  <c r="DU38" i="89"/>
  <c r="DU74" i="89"/>
  <c r="DU53" i="89"/>
  <c r="DU85" i="89"/>
  <c r="DU60" i="89"/>
  <c r="DU45" i="89"/>
  <c r="DU42" i="89"/>
  <c r="DU75" i="89"/>
  <c r="DU91" i="89"/>
  <c r="DU99" i="89"/>
  <c r="DU107" i="89"/>
  <c r="DU146" i="89"/>
  <c r="DU120" i="89"/>
  <c r="DU128" i="89"/>
  <c r="DU136" i="89"/>
  <c r="DU147" i="89"/>
  <c r="DU155" i="89"/>
  <c r="DU163" i="89"/>
  <c r="DU169" i="89"/>
  <c r="DU177" i="89"/>
  <c r="DU185" i="89"/>
  <c r="DU195" i="89"/>
  <c r="DU203" i="89"/>
  <c r="DU211" i="89"/>
  <c r="DU219" i="89"/>
  <c r="DU227" i="89"/>
  <c r="DU44" i="89"/>
  <c r="DU78" i="89"/>
  <c r="DU57" i="89"/>
  <c r="DU34" i="89"/>
  <c r="DU64" i="89"/>
  <c r="DU27" i="89"/>
  <c r="DU47" i="89"/>
  <c r="DU79" i="89"/>
  <c r="DU92" i="89"/>
  <c r="DU100" i="89"/>
  <c r="DU108" i="89"/>
  <c r="DU113" i="89"/>
  <c r="DU121" i="89"/>
  <c r="DU129" i="89"/>
  <c r="DU137" i="89"/>
  <c r="DU148" i="89"/>
  <c r="DU156" i="89"/>
  <c r="DU164" i="89"/>
  <c r="DU170" i="89"/>
  <c r="DU178" i="89"/>
  <c r="DU186" i="89"/>
  <c r="DU196" i="89"/>
  <c r="DU204" i="89"/>
  <c r="DU212" i="89"/>
  <c r="DU220" i="89"/>
  <c r="DU50" i="89"/>
  <c r="DU82" i="89"/>
  <c r="DU61" i="89"/>
  <c r="DU39" i="89"/>
  <c r="DU68" i="89"/>
  <c r="DU28" i="89"/>
  <c r="DU51" i="89"/>
  <c r="DU83" i="89"/>
  <c r="DU93" i="89"/>
  <c r="DU101" i="89"/>
  <c r="DU109" i="89"/>
  <c r="DU114" i="89"/>
  <c r="DU122" i="89"/>
  <c r="DU130" i="89"/>
  <c r="DU138" i="89"/>
  <c r="DU149" i="89"/>
  <c r="DU157" i="89"/>
  <c r="DU192" i="89"/>
  <c r="DU171" i="89"/>
  <c r="DU179" i="89"/>
  <c r="DU187" i="89"/>
  <c r="DU197" i="89"/>
  <c r="DU205" i="89"/>
  <c r="DU213" i="89"/>
  <c r="DU221" i="89"/>
  <c r="DU54" i="89"/>
  <c r="DU35" i="89"/>
  <c r="DU65" i="89"/>
  <c r="DU43" i="89"/>
  <c r="DU72" i="89"/>
  <c r="DU29" i="89"/>
  <c r="DU55" i="89"/>
  <c r="DU37" i="89"/>
  <c r="DU94" i="89"/>
  <c r="DU102" i="89"/>
  <c r="DU110" i="89"/>
  <c r="DU115" i="89"/>
  <c r="DU123" i="89"/>
  <c r="DU131" i="89"/>
  <c r="DU139" i="89"/>
  <c r="DU150" i="89"/>
  <c r="DU158" i="89"/>
  <c r="DU194" i="89"/>
  <c r="DU172" i="89"/>
  <c r="DU180" i="89"/>
  <c r="DU188" i="89"/>
  <c r="DU198" i="89"/>
  <c r="DU206" i="89"/>
  <c r="DU214" i="89"/>
  <c r="DU222" i="89"/>
  <c r="DU62" i="89"/>
  <c r="DU86" i="89"/>
  <c r="DU73" i="89"/>
  <c r="DU48" i="89"/>
  <c r="DU80" i="89"/>
  <c r="DU31" i="89"/>
  <c r="DU63" i="89"/>
  <c r="DU88" i="89"/>
  <c r="DU96" i="89"/>
  <c r="DU104" i="89"/>
  <c r="DU112" i="89"/>
  <c r="DU117" i="89"/>
  <c r="DU125" i="89"/>
  <c r="DU133" i="89"/>
  <c r="DU141" i="89"/>
  <c r="DU152" i="89"/>
  <c r="DU160" i="89"/>
  <c r="DU166" i="89"/>
  <c r="DU174" i="89"/>
  <c r="DU182" i="89"/>
  <c r="DU190" i="89"/>
  <c r="DU200" i="89"/>
  <c r="DU208" i="89"/>
  <c r="DU216" i="89"/>
  <c r="DU224" i="89"/>
  <c r="DU70" i="89"/>
  <c r="DU49" i="89"/>
  <c r="DU81" i="89"/>
  <c r="DU56" i="89"/>
  <c r="DU33" i="89"/>
  <c r="DU36" i="89"/>
  <c r="DU71" i="89"/>
  <c r="DU90" i="89"/>
  <c r="DU98" i="89"/>
  <c r="DU106" i="89"/>
  <c r="DU143" i="89"/>
  <c r="DU119" i="89"/>
  <c r="DU127" i="89"/>
  <c r="DU135" i="89"/>
  <c r="DU144" i="89"/>
  <c r="DU154" i="89"/>
  <c r="DU162" i="89"/>
  <c r="DU168" i="89"/>
  <c r="DU176" i="89"/>
  <c r="DU184" i="89"/>
  <c r="DU193" i="89"/>
  <c r="DU202" i="89"/>
  <c r="DU210" i="89"/>
  <c r="DU218" i="89"/>
  <c r="EZ224" i="89"/>
  <c r="EY223" i="89"/>
  <c r="DP227" i="89"/>
  <c r="DN162" i="89"/>
  <c r="DN28" i="89"/>
  <c r="DN69" i="89"/>
  <c r="DN163" i="89"/>
  <c r="DN45" i="89"/>
  <c r="DN99" i="89"/>
  <c r="DN49" i="89"/>
  <c r="DN100" i="89"/>
  <c r="DN68" i="89"/>
  <c r="DN202" i="89"/>
  <c r="DN184" i="89"/>
  <c r="DN141" i="89"/>
  <c r="DN143" i="89"/>
  <c r="DN181" i="89"/>
  <c r="DN113" i="89"/>
  <c r="DN154" i="89"/>
  <c r="DN206" i="89"/>
  <c r="DN88" i="89"/>
  <c r="DN132" i="89"/>
  <c r="DN194" i="89"/>
  <c r="DN91" i="89"/>
  <c r="DN133" i="89"/>
  <c r="DN173" i="89"/>
  <c r="DN108" i="89"/>
  <c r="DN151" i="89"/>
  <c r="DN217" i="89"/>
  <c r="DN220" i="89"/>
  <c r="DN213" i="89"/>
  <c r="DN218" i="89"/>
  <c r="DN221" i="89"/>
  <c r="DN33" i="89"/>
  <c r="DN53" i="89"/>
  <c r="DN76" i="89"/>
  <c r="DN96" i="89"/>
  <c r="DN117" i="89"/>
  <c r="DN140" i="89"/>
  <c r="DN159" i="89"/>
  <c r="DN177" i="89"/>
  <c r="DN201" i="89"/>
  <c r="DN225" i="89"/>
  <c r="DN41" i="89"/>
  <c r="DN61" i="89"/>
  <c r="DN84" i="89"/>
  <c r="DN104" i="89"/>
  <c r="DN125" i="89"/>
  <c r="DN146" i="89"/>
  <c r="DN167" i="89"/>
  <c r="DN185" i="89"/>
  <c r="DN209" i="89"/>
  <c r="DN44" i="89"/>
  <c r="DN65" i="89"/>
  <c r="DN85" i="89"/>
  <c r="DN107" i="89"/>
  <c r="DN129" i="89"/>
  <c r="DN147" i="89"/>
  <c r="DN195" i="89"/>
  <c r="DN189" i="89"/>
  <c r="DN210" i="89"/>
  <c r="DN29" i="89"/>
  <c r="DN52" i="89"/>
  <c r="DN73" i="89"/>
  <c r="DN92" i="89"/>
  <c r="DN116" i="89"/>
  <c r="DN137" i="89"/>
  <c r="DN155" i="89"/>
  <c r="DN176" i="89"/>
  <c r="DN198" i="89"/>
  <c r="DN226" i="89"/>
  <c r="FA209" i="89"/>
  <c r="FA40" i="89"/>
  <c r="FA60" i="89"/>
  <c r="FA83" i="89"/>
  <c r="FA104" i="89"/>
  <c r="FA126" i="89"/>
  <c r="FA149" i="89"/>
  <c r="FA170" i="89"/>
  <c r="FA190" i="89"/>
  <c r="FA212" i="89"/>
  <c r="FA43" i="89"/>
  <c r="FA64" i="89"/>
  <c r="FA84" i="89"/>
  <c r="FA107" i="89"/>
  <c r="FA130" i="89"/>
  <c r="FA150" i="89"/>
  <c r="FA173" i="89"/>
  <c r="FA193" i="89"/>
  <c r="FA215" i="89"/>
  <c r="FA44" i="89"/>
  <c r="FA67" i="89"/>
  <c r="FA114" i="89"/>
  <c r="FA108" i="89"/>
  <c r="FA133" i="89"/>
  <c r="FA154" i="89"/>
  <c r="FA174" i="89"/>
  <c r="FA196" i="89"/>
  <c r="FA218" i="89"/>
  <c r="FA29" i="89"/>
  <c r="FA51" i="89"/>
  <c r="FA72" i="89"/>
  <c r="FA92" i="89"/>
  <c r="FA117" i="89"/>
  <c r="FA138" i="89"/>
  <c r="FA158" i="89"/>
  <c r="FA181" i="89"/>
  <c r="FA201" i="89"/>
  <c r="FA222" i="89"/>
  <c r="FA35" i="89"/>
  <c r="FA52" i="89"/>
  <c r="FA75" i="89"/>
  <c r="FA96" i="89"/>
  <c r="FA118" i="89"/>
  <c r="FA141" i="89"/>
  <c r="FA162" i="89"/>
  <c r="FA182" i="89"/>
  <c r="FA204" i="89"/>
  <c r="FA226" i="89"/>
  <c r="FA88" i="89"/>
  <c r="FA56" i="89"/>
  <c r="FA76" i="89"/>
  <c r="FA99" i="89"/>
  <c r="FA122" i="89"/>
  <c r="FA142" i="89"/>
  <c r="FA165" i="89"/>
  <c r="FA186" i="89"/>
  <c r="FA205" i="89"/>
  <c r="FA36" i="89"/>
  <c r="FA59" i="89"/>
  <c r="FA80" i="89"/>
  <c r="FA100" i="89"/>
  <c r="FA125" i="89"/>
  <c r="FA146" i="89"/>
  <c r="FA166" i="89"/>
  <c r="FA189" i="89"/>
  <c r="FA227" i="89"/>
  <c r="EZ42" i="89"/>
  <c r="EZ64" i="89"/>
  <c r="EZ83" i="89"/>
  <c r="EZ104" i="89"/>
  <c r="EZ128" i="89"/>
  <c r="EZ148" i="89"/>
  <c r="EZ193" i="89"/>
  <c r="EZ191" i="89"/>
  <c r="EZ211" i="89"/>
  <c r="FA27" i="89"/>
  <c r="FA33" i="89"/>
  <c r="FA42" i="89"/>
  <c r="FA50" i="89"/>
  <c r="FA58" i="89"/>
  <c r="FA66" i="89"/>
  <c r="FA74" i="89"/>
  <c r="FA82" i="89"/>
  <c r="FA90" i="89"/>
  <c r="FA98" i="89"/>
  <c r="FA106" i="89"/>
  <c r="FA116" i="89"/>
  <c r="FA124" i="89"/>
  <c r="FA132" i="89"/>
  <c r="FA140" i="89"/>
  <c r="FA148" i="89"/>
  <c r="FA156" i="89"/>
  <c r="FA164" i="89"/>
  <c r="FA172" i="89"/>
  <c r="FA180" i="89"/>
  <c r="FA188" i="89"/>
  <c r="FA195" i="89"/>
  <c r="FA203" i="89"/>
  <c r="FA211" i="89"/>
  <c r="FA220" i="89"/>
  <c r="DN27" i="89"/>
  <c r="DN35" i="89"/>
  <c r="DN43" i="89"/>
  <c r="DN51" i="89"/>
  <c r="DN59" i="89"/>
  <c r="DN67" i="89"/>
  <c r="DN75" i="89"/>
  <c r="DN83" i="89"/>
  <c r="DN90" i="89"/>
  <c r="DN98" i="89"/>
  <c r="DN106" i="89"/>
  <c r="DN115" i="89"/>
  <c r="DN123" i="89"/>
  <c r="DN131" i="89"/>
  <c r="DN139" i="89"/>
  <c r="DN145" i="89"/>
  <c r="DN153" i="89"/>
  <c r="DN161" i="89"/>
  <c r="DN193" i="89"/>
  <c r="DN175" i="89"/>
  <c r="DN183" i="89"/>
  <c r="DN191" i="89"/>
  <c r="DN200" i="89"/>
  <c r="DN208" i="89"/>
  <c r="DN219" i="89"/>
  <c r="DN227" i="89"/>
  <c r="EZ41" i="89"/>
  <c r="EZ49" i="89"/>
  <c r="EZ72" i="89"/>
  <c r="EZ90" i="89"/>
  <c r="EZ115" i="89"/>
  <c r="EZ136" i="89"/>
  <c r="EZ156" i="89"/>
  <c r="EZ176" i="89"/>
  <c r="EZ200" i="89"/>
  <c r="EZ220" i="89"/>
  <c r="FA30" i="89"/>
  <c r="FA37" i="89"/>
  <c r="FA45" i="89"/>
  <c r="FA53" i="89"/>
  <c r="FA61" i="89"/>
  <c r="FA69" i="89"/>
  <c r="FA77" i="89"/>
  <c r="FA85" i="89"/>
  <c r="FA93" i="89"/>
  <c r="FA101" i="89"/>
  <c r="FA109" i="89"/>
  <c r="FA119" i="89"/>
  <c r="FA127" i="89"/>
  <c r="FA135" i="89"/>
  <c r="FA143" i="89"/>
  <c r="FA151" i="89"/>
  <c r="FA159" i="89"/>
  <c r="FA167" i="89"/>
  <c r="FA175" i="89"/>
  <c r="FA183" i="89"/>
  <c r="FA191" i="89"/>
  <c r="FA198" i="89"/>
  <c r="FA206" i="89"/>
  <c r="FA214" i="89"/>
  <c r="FA223" i="89"/>
  <c r="DN30" i="89"/>
  <c r="DN38" i="89"/>
  <c r="DN46" i="89"/>
  <c r="DN54" i="89"/>
  <c r="DN62" i="89"/>
  <c r="DN70" i="89"/>
  <c r="DN78" i="89"/>
  <c r="DN86" i="89"/>
  <c r="DN93" i="89"/>
  <c r="DN101" i="89"/>
  <c r="DN109" i="89"/>
  <c r="DN118" i="89"/>
  <c r="DN126" i="89"/>
  <c r="DN134" i="89"/>
  <c r="DN142" i="89"/>
  <c r="DN148" i="89"/>
  <c r="DN156" i="89"/>
  <c r="DN164" i="89"/>
  <c r="DN170" i="89"/>
  <c r="DN178" i="89"/>
  <c r="DN186" i="89"/>
  <c r="DN214" i="89"/>
  <c r="DN203" i="89"/>
  <c r="DN211" i="89"/>
  <c r="DN222" i="89"/>
  <c r="EZ29" i="89"/>
  <c r="EZ51" i="89"/>
  <c r="EZ73" i="89"/>
  <c r="EZ95" i="89"/>
  <c r="EZ116" i="89"/>
  <c r="EZ137" i="89"/>
  <c r="EZ161" i="89"/>
  <c r="EZ178" i="89"/>
  <c r="EZ201" i="89"/>
  <c r="EZ225" i="89"/>
  <c r="FA31" i="89"/>
  <c r="FA38" i="89"/>
  <c r="FA46" i="89"/>
  <c r="FA54" i="89"/>
  <c r="FA62" i="89"/>
  <c r="FA70" i="89"/>
  <c r="FA78" i="89"/>
  <c r="FA86" i="89"/>
  <c r="FA94" i="89"/>
  <c r="FA102" i="89"/>
  <c r="FA110" i="89"/>
  <c r="FA120" i="89"/>
  <c r="FA128" i="89"/>
  <c r="FA136" i="89"/>
  <c r="FA144" i="89"/>
  <c r="FA152" i="89"/>
  <c r="FA160" i="89"/>
  <c r="FA168" i="89"/>
  <c r="FA176" i="89"/>
  <c r="FA184" i="89"/>
  <c r="FA213" i="89"/>
  <c r="FA199" i="89"/>
  <c r="FA207" i="89"/>
  <c r="FA216" i="89"/>
  <c r="FA224" i="89"/>
  <c r="DN31" i="89"/>
  <c r="DN39" i="89"/>
  <c r="DN47" i="89"/>
  <c r="DN55" i="89"/>
  <c r="DN63" i="89"/>
  <c r="DN71" i="89"/>
  <c r="DN79" i="89"/>
  <c r="DN87" i="89"/>
  <c r="DN94" i="89"/>
  <c r="DN102" i="89"/>
  <c r="DN110" i="89"/>
  <c r="DN119" i="89"/>
  <c r="DN127" i="89"/>
  <c r="DN135" i="89"/>
  <c r="DN168" i="89"/>
  <c r="DN149" i="89"/>
  <c r="DN157" i="89"/>
  <c r="DN165" i="89"/>
  <c r="DN171" i="89"/>
  <c r="DN179" i="89"/>
  <c r="DN187" i="89"/>
  <c r="DN196" i="89"/>
  <c r="DN204" i="89"/>
  <c r="DN212" i="89"/>
  <c r="DN223" i="89"/>
  <c r="EZ30" i="89"/>
  <c r="EZ56" i="89"/>
  <c r="EZ75" i="89"/>
  <c r="EZ96" i="89"/>
  <c r="EZ120" i="89"/>
  <c r="EZ139" i="89"/>
  <c r="EZ162" i="89"/>
  <c r="EZ183" i="89"/>
  <c r="EZ203" i="89"/>
  <c r="EZ226" i="89"/>
  <c r="FA32" i="89"/>
  <c r="FA39" i="89"/>
  <c r="FA47" i="89"/>
  <c r="FA55" i="89"/>
  <c r="FA63" i="89"/>
  <c r="FA71" i="89"/>
  <c r="FA79" i="89"/>
  <c r="FA113" i="89"/>
  <c r="FA95" i="89"/>
  <c r="FA103" i="89"/>
  <c r="FA111" i="89"/>
  <c r="FA121" i="89"/>
  <c r="FA129" i="89"/>
  <c r="FA137" i="89"/>
  <c r="FA145" i="89"/>
  <c r="FA153" i="89"/>
  <c r="FA161" i="89"/>
  <c r="FA169" i="89"/>
  <c r="FA177" i="89"/>
  <c r="FA185" i="89"/>
  <c r="FA192" i="89"/>
  <c r="FA200" i="89"/>
  <c r="FA208" i="89"/>
  <c r="FA217" i="89"/>
  <c r="FA225" i="89"/>
  <c r="DN32" i="89"/>
  <c r="DN40" i="89"/>
  <c r="DN48" i="89"/>
  <c r="DN56" i="89"/>
  <c r="DN64" i="89"/>
  <c r="DN72" i="89"/>
  <c r="DN80" i="89"/>
  <c r="DN112" i="89"/>
  <c r="DN95" i="89"/>
  <c r="DN103" i="89"/>
  <c r="DN111" i="89"/>
  <c r="DN120" i="89"/>
  <c r="DN128" i="89"/>
  <c r="DN136" i="89"/>
  <c r="DN169" i="89"/>
  <c r="DN150" i="89"/>
  <c r="DN158" i="89"/>
  <c r="DN166" i="89"/>
  <c r="DN172" i="89"/>
  <c r="DN180" i="89"/>
  <c r="DN188" i="89"/>
  <c r="DN197" i="89"/>
  <c r="DN205" i="89"/>
  <c r="DN216" i="89"/>
  <c r="DN224" i="89"/>
  <c r="EZ36" i="89"/>
  <c r="EZ59" i="89"/>
  <c r="EZ81" i="89"/>
  <c r="EZ103" i="89"/>
  <c r="EZ123" i="89"/>
  <c r="EZ146" i="89"/>
  <c r="EZ192" i="89"/>
  <c r="EZ186" i="89"/>
  <c r="EZ209" i="89"/>
  <c r="FA34" i="89"/>
  <c r="FA87" i="89"/>
  <c r="FA41" i="89"/>
  <c r="FA49" i="89"/>
  <c r="FA57" i="89"/>
  <c r="FA65" i="89"/>
  <c r="FA73" i="89"/>
  <c r="FA81" i="89"/>
  <c r="FA89" i="89"/>
  <c r="FA97" i="89"/>
  <c r="FA105" i="89"/>
  <c r="FA115" i="89"/>
  <c r="FA123" i="89"/>
  <c r="FA131" i="89"/>
  <c r="FA139" i="89"/>
  <c r="FA147" i="89"/>
  <c r="FA155" i="89"/>
  <c r="FA163" i="89"/>
  <c r="FA171" i="89"/>
  <c r="FA179" i="89"/>
  <c r="FA187" i="89"/>
  <c r="FA194" i="89"/>
  <c r="FA202" i="89"/>
  <c r="FA210" i="89"/>
  <c r="FA219" i="89"/>
  <c r="DN34" i="89"/>
  <c r="DN42" i="89"/>
  <c r="DN50" i="89"/>
  <c r="DN58" i="89"/>
  <c r="DN66" i="89"/>
  <c r="DN74" i="89"/>
  <c r="DN82" i="89"/>
  <c r="DN89" i="89"/>
  <c r="DN97" i="89"/>
  <c r="DN105" i="89"/>
  <c r="DN114" i="89"/>
  <c r="DN122" i="89"/>
  <c r="DN130" i="89"/>
  <c r="DN138" i="89"/>
  <c r="DN144" i="89"/>
  <c r="DN152" i="89"/>
  <c r="DN160" i="89"/>
  <c r="DN192" i="89"/>
  <c r="DN174" i="89"/>
  <c r="DN182" i="89"/>
  <c r="DN190" i="89"/>
  <c r="DN199" i="89"/>
  <c r="DN207" i="89"/>
  <c r="DN215" i="89"/>
  <c r="EC227" i="89"/>
  <c r="EK220" i="89"/>
  <c r="EJ226" i="89"/>
  <c r="DM32" i="89"/>
  <c r="EC85" i="89"/>
  <c r="EK61" i="89"/>
  <c r="EK125" i="89"/>
  <c r="EK189" i="89"/>
  <c r="ES181" i="89"/>
  <c r="EH199" i="89"/>
  <c r="EC45" i="89"/>
  <c r="EC109" i="89"/>
  <c r="EH68" i="89"/>
  <c r="EC149" i="89"/>
  <c r="EH135" i="89"/>
  <c r="EC173" i="89"/>
  <c r="EC212" i="89"/>
  <c r="DM202" i="89"/>
  <c r="DM136" i="89"/>
  <c r="EK69" i="89"/>
  <c r="EK133" i="89"/>
  <c r="EK196" i="89"/>
  <c r="EK77" i="89"/>
  <c r="EK141" i="89"/>
  <c r="EK204" i="89"/>
  <c r="EK85" i="89"/>
  <c r="EK149" i="89"/>
  <c r="EK212" i="89"/>
  <c r="EK28" i="89"/>
  <c r="EK93" i="89"/>
  <c r="EK157" i="89"/>
  <c r="EK221" i="89"/>
  <c r="EK37" i="89"/>
  <c r="EK101" i="89"/>
  <c r="EK165" i="89"/>
  <c r="EK45" i="89"/>
  <c r="EK109" i="89"/>
  <c r="EK173" i="89"/>
  <c r="EK53" i="89"/>
  <c r="EK117" i="89"/>
  <c r="EK181" i="89"/>
  <c r="EC37" i="89"/>
  <c r="EC101" i="89"/>
  <c r="EC165" i="89"/>
  <c r="EC53" i="89"/>
  <c r="EC117" i="89"/>
  <c r="EC181" i="89"/>
  <c r="EC61" i="89"/>
  <c r="EC125" i="89"/>
  <c r="EC189" i="89"/>
  <c r="EC69" i="89"/>
  <c r="EC133" i="89"/>
  <c r="EC196" i="89"/>
  <c r="EC77" i="89"/>
  <c r="EC141" i="89"/>
  <c r="EC204" i="89"/>
  <c r="EC27" i="89"/>
  <c r="EC93" i="89"/>
  <c r="EC157" i="89"/>
  <c r="EC221" i="89"/>
  <c r="EH182" i="89"/>
  <c r="EH60" i="89"/>
  <c r="EH127" i="89"/>
  <c r="EH190" i="89"/>
  <c r="EC33" i="89"/>
  <c r="EC36" i="89"/>
  <c r="EC44" i="89"/>
  <c r="EC52" i="89"/>
  <c r="EC60" i="89"/>
  <c r="EC68" i="89"/>
  <c r="EC76" i="89"/>
  <c r="EC84" i="89"/>
  <c r="EC92" i="89"/>
  <c r="EC100" i="89"/>
  <c r="EC108" i="89"/>
  <c r="EC116" i="89"/>
  <c r="EC124" i="89"/>
  <c r="EC132" i="89"/>
  <c r="EC140" i="89"/>
  <c r="EC148" i="89"/>
  <c r="EC156" i="89"/>
  <c r="EC164" i="89"/>
  <c r="EC172" i="89"/>
  <c r="EC180" i="89"/>
  <c r="EC188" i="89"/>
  <c r="EC195" i="89"/>
  <c r="EC203" i="89"/>
  <c r="EC211" i="89"/>
  <c r="EC220" i="89"/>
  <c r="EH76" i="89"/>
  <c r="EH143" i="89"/>
  <c r="EH207" i="89"/>
  <c r="EC28" i="89"/>
  <c r="EC38" i="89"/>
  <c r="EC46" i="89"/>
  <c r="EC54" i="89"/>
  <c r="EC62" i="89"/>
  <c r="EC70" i="89"/>
  <c r="EC78" i="89"/>
  <c r="EC86" i="89"/>
  <c r="EC94" i="89"/>
  <c r="EC102" i="89"/>
  <c r="EC110" i="89"/>
  <c r="EC118" i="89"/>
  <c r="EC126" i="89"/>
  <c r="EC134" i="89"/>
  <c r="EC142" i="89"/>
  <c r="EC150" i="89"/>
  <c r="EC158" i="89"/>
  <c r="EC166" i="89"/>
  <c r="EC174" i="89"/>
  <c r="EC182" i="89"/>
  <c r="EC190" i="89"/>
  <c r="EC197" i="89"/>
  <c r="EC205" i="89"/>
  <c r="EC213" i="89"/>
  <c r="EC222" i="89"/>
  <c r="EH84" i="89"/>
  <c r="EH147" i="89"/>
  <c r="EH214" i="89"/>
  <c r="ED221" i="89"/>
  <c r="EC29" i="89"/>
  <c r="EC39" i="89"/>
  <c r="EC47" i="89"/>
  <c r="EC55" i="89"/>
  <c r="EC63" i="89"/>
  <c r="EC71" i="89"/>
  <c r="EC79" i="89"/>
  <c r="EC87" i="89"/>
  <c r="EC95" i="89"/>
  <c r="EC103" i="89"/>
  <c r="EC111" i="89"/>
  <c r="EC119" i="89"/>
  <c r="EC127" i="89"/>
  <c r="EC135" i="89"/>
  <c r="EC143" i="89"/>
  <c r="EC151" i="89"/>
  <c r="EC159" i="89"/>
  <c r="EC167" i="89"/>
  <c r="EC175" i="89"/>
  <c r="EC183" i="89"/>
  <c r="EC214" i="89"/>
  <c r="EC198" i="89"/>
  <c r="EC206" i="89"/>
  <c r="EC215" i="89"/>
  <c r="EC223" i="89"/>
  <c r="EH30" i="89"/>
  <c r="EH92" i="89"/>
  <c r="EH155" i="89"/>
  <c r="EH223" i="89"/>
  <c r="EC30" i="89"/>
  <c r="EC40" i="89"/>
  <c r="EC48" i="89"/>
  <c r="EC56" i="89"/>
  <c r="EC64" i="89"/>
  <c r="EC72" i="89"/>
  <c r="EC80" i="89"/>
  <c r="EC88" i="89"/>
  <c r="EC96" i="89"/>
  <c r="EC104" i="89"/>
  <c r="EC112" i="89"/>
  <c r="EC120" i="89"/>
  <c r="EC128" i="89"/>
  <c r="EC136" i="89"/>
  <c r="EC144" i="89"/>
  <c r="EC152" i="89"/>
  <c r="EC160" i="89"/>
  <c r="EC168" i="89"/>
  <c r="EC176" i="89"/>
  <c r="EC184" i="89"/>
  <c r="EC191" i="89"/>
  <c r="EC199" i="89"/>
  <c r="EC207" i="89"/>
  <c r="EC216" i="89"/>
  <c r="EC224" i="89"/>
  <c r="EH100" i="89"/>
  <c r="EH163" i="89"/>
  <c r="DV224" i="89"/>
  <c r="EC31" i="89"/>
  <c r="EC41" i="89"/>
  <c r="EC49" i="89"/>
  <c r="EC57" i="89"/>
  <c r="EC65" i="89"/>
  <c r="EC73" i="89"/>
  <c r="EC81" i="89"/>
  <c r="EC89" i="89"/>
  <c r="EC97" i="89"/>
  <c r="EC105" i="89"/>
  <c r="EC113" i="89"/>
  <c r="EC121" i="89"/>
  <c r="EC129" i="89"/>
  <c r="EC137" i="89"/>
  <c r="EC145" i="89"/>
  <c r="EC153" i="89"/>
  <c r="EC161" i="89"/>
  <c r="EC169" i="89"/>
  <c r="EC177" i="89"/>
  <c r="EC185" i="89"/>
  <c r="EC192" i="89"/>
  <c r="EC200" i="89"/>
  <c r="EC208" i="89"/>
  <c r="EC217" i="89"/>
  <c r="EC225" i="89"/>
  <c r="EH87" i="89"/>
  <c r="EH44" i="89"/>
  <c r="EH108" i="89"/>
  <c r="EH174" i="89"/>
  <c r="EC32" i="89"/>
  <c r="EC42" i="89"/>
  <c r="EC50" i="89"/>
  <c r="EC58" i="89"/>
  <c r="EC66" i="89"/>
  <c r="EC74" i="89"/>
  <c r="EC82" i="89"/>
  <c r="EC90" i="89"/>
  <c r="EC98" i="89"/>
  <c r="EC106" i="89"/>
  <c r="EC114" i="89"/>
  <c r="EC122" i="89"/>
  <c r="EC130" i="89"/>
  <c r="EC138" i="89"/>
  <c r="EC146" i="89"/>
  <c r="EC154" i="89"/>
  <c r="EC162" i="89"/>
  <c r="EC170" i="89"/>
  <c r="EC178" i="89"/>
  <c r="EC186" i="89"/>
  <c r="EC193" i="89"/>
  <c r="EC201" i="89"/>
  <c r="EC209" i="89"/>
  <c r="EC218" i="89"/>
  <c r="EC226" i="89"/>
  <c r="EH52" i="89"/>
  <c r="EH118" i="89"/>
  <c r="EC34" i="89"/>
  <c r="EC35" i="89"/>
  <c r="EC43" i="89"/>
  <c r="EC51" i="89"/>
  <c r="EC59" i="89"/>
  <c r="EC67" i="89"/>
  <c r="EC75" i="89"/>
  <c r="EC83" i="89"/>
  <c r="EC91" i="89"/>
  <c r="EC99" i="89"/>
  <c r="EC107" i="89"/>
  <c r="EC115" i="89"/>
  <c r="EC123" i="89"/>
  <c r="EC131" i="89"/>
  <c r="EC139" i="89"/>
  <c r="EC147" i="89"/>
  <c r="EC155" i="89"/>
  <c r="EC163" i="89"/>
  <c r="EC171" i="89"/>
  <c r="EC179" i="89"/>
  <c r="EC187" i="89"/>
  <c r="EC194" i="89"/>
  <c r="EC202" i="89"/>
  <c r="EC210" i="89"/>
  <c r="EC219" i="89"/>
  <c r="DM191" i="89"/>
  <c r="EX113" i="89"/>
  <c r="ES56" i="89"/>
  <c r="ES122" i="89"/>
  <c r="ES201" i="89"/>
  <c r="DM66" i="89"/>
  <c r="DM147" i="89"/>
  <c r="DM210" i="89"/>
  <c r="EK29" i="89"/>
  <c r="EK38" i="89"/>
  <c r="EK46" i="89"/>
  <c r="EK54" i="89"/>
  <c r="EK62" i="89"/>
  <c r="EK70" i="89"/>
  <c r="EK78" i="89"/>
  <c r="EK86" i="89"/>
  <c r="EK94" i="89"/>
  <c r="EK102" i="89"/>
  <c r="EK110" i="89"/>
  <c r="EK118" i="89"/>
  <c r="EK126" i="89"/>
  <c r="EK134" i="89"/>
  <c r="EK142" i="89"/>
  <c r="EK150" i="89"/>
  <c r="EK158" i="89"/>
  <c r="EK166" i="89"/>
  <c r="EK174" i="89"/>
  <c r="EK182" i="89"/>
  <c r="EK190" i="89"/>
  <c r="EK197" i="89"/>
  <c r="EK205" i="89"/>
  <c r="EK213" i="89"/>
  <c r="EK222" i="89"/>
  <c r="ES64" i="89"/>
  <c r="ES130" i="89"/>
  <c r="ES224" i="89"/>
  <c r="EK30" i="89"/>
  <c r="EK39" i="89"/>
  <c r="EK47" i="89"/>
  <c r="EK55" i="89"/>
  <c r="EK63" i="89"/>
  <c r="EK71" i="89"/>
  <c r="EK79" i="89"/>
  <c r="EK87" i="89"/>
  <c r="EK95" i="89"/>
  <c r="EK103" i="89"/>
  <c r="EK111" i="89"/>
  <c r="EK119" i="89"/>
  <c r="EK127" i="89"/>
  <c r="EK135" i="89"/>
  <c r="EK143" i="89"/>
  <c r="EK151" i="89"/>
  <c r="EK159" i="89"/>
  <c r="EK167" i="89"/>
  <c r="EK175" i="89"/>
  <c r="EK183" i="89"/>
  <c r="EK214" i="89"/>
  <c r="EK198" i="89"/>
  <c r="EK206" i="89"/>
  <c r="EK215" i="89"/>
  <c r="BI215" i="89" s="1"/>
  <c r="AC215" i="89" s="1"/>
  <c r="AS215" i="89" s="1"/>
  <c r="EK223" i="89"/>
  <c r="ES72" i="89"/>
  <c r="ES138" i="89"/>
  <c r="DM89" i="89"/>
  <c r="DM218" i="89"/>
  <c r="DM61" i="89"/>
  <c r="DM97" i="89"/>
  <c r="DM162" i="89"/>
  <c r="DM226" i="89"/>
  <c r="EK31" i="89"/>
  <c r="EK40" i="89"/>
  <c r="EK48" i="89"/>
  <c r="EK56" i="89"/>
  <c r="EK64" i="89"/>
  <c r="EK72" i="89"/>
  <c r="EK80" i="89"/>
  <c r="EK88" i="89"/>
  <c r="EK96" i="89"/>
  <c r="EK104" i="89"/>
  <c r="EK112" i="89"/>
  <c r="EK120" i="89"/>
  <c r="EK128" i="89"/>
  <c r="EK136" i="89"/>
  <c r="EK144" i="89"/>
  <c r="EK152" i="89"/>
  <c r="EK160" i="89"/>
  <c r="EK168" i="89"/>
  <c r="EK176" i="89"/>
  <c r="EK184" i="89"/>
  <c r="EK191" i="89"/>
  <c r="EK199" i="89"/>
  <c r="BI199" i="89" s="1"/>
  <c r="AC199" i="89" s="1"/>
  <c r="AS199" i="89" s="1"/>
  <c r="EK207" i="89"/>
  <c r="BI207" i="89" s="1"/>
  <c r="AC207" i="89" s="1"/>
  <c r="AS207" i="89" s="1"/>
  <c r="EK216" i="89"/>
  <c r="EK224" i="89"/>
  <c r="ES80" i="89"/>
  <c r="ES146" i="89"/>
  <c r="DM154" i="89"/>
  <c r="DM40" i="89"/>
  <c r="DM105" i="89"/>
  <c r="DM167" i="89"/>
  <c r="EK32" i="89"/>
  <c r="EK41" i="89"/>
  <c r="EK49" i="89"/>
  <c r="EK57" i="89"/>
  <c r="EK65" i="89"/>
  <c r="EK73" i="89"/>
  <c r="EK81" i="89"/>
  <c r="EK89" i="89"/>
  <c r="EK97" i="89"/>
  <c r="EK105" i="89"/>
  <c r="EK113" i="89"/>
  <c r="EK121" i="89"/>
  <c r="EK129" i="89"/>
  <c r="EK137" i="89"/>
  <c r="EK145" i="89"/>
  <c r="EK153" i="89"/>
  <c r="EK161" i="89"/>
  <c r="EK169" i="89"/>
  <c r="EK177" i="89"/>
  <c r="EK185" i="89"/>
  <c r="EK192" i="89"/>
  <c r="EK200" i="89"/>
  <c r="EK208" i="89"/>
  <c r="EK217" i="89"/>
  <c r="EK225" i="89"/>
  <c r="ES89" i="89"/>
  <c r="ES154" i="89"/>
  <c r="EX226" i="89"/>
  <c r="EK34" i="89"/>
  <c r="EK42" i="89"/>
  <c r="EK50" i="89"/>
  <c r="EK58" i="89"/>
  <c r="EK66" i="89"/>
  <c r="EK74" i="89"/>
  <c r="EK82" i="89"/>
  <c r="EK90" i="89"/>
  <c r="EK98" i="89"/>
  <c r="EK106" i="89"/>
  <c r="EK114" i="89"/>
  <c r="EK122" i="89"/>
  <c r="EK130" i="89"/>
  <c r="EK138" i="89"/>
  <c r="EK146" i="89"/>
  <c r="EK154" i="89"/>
  <c r="EK162" i="89"/>
  <c r="EK170" i="89"/>
  <c r="EK178" i="89"/>
  <c r="EK186" i="89"/>
  <c r="EK193" i="89"/>
  <c r="EK201" i="89"/>
  <c r="BI201" i="89" s="1"/>
  <c r="AC201" i="89" s="1"/>
  <c r="AS201" i="89" s="1"/>
  <c r="EK209" i="89"/>
  <c r="EK218" i="89"/>
  <c r="EK226" i="89"/>
  <c r="ES32" i="89"/>
  <c r="ES97" i="89"/>
  <c r="ES162" i="89"/>
  <c r="DM144" i="89"/>
  <c r="DM38" i="89"/>
  <c r="DM120" i="89"/>
  <c r="DM183" i="89"/>
  <c r="EK33" i="89"/>
  <c r="EK35" i="89"/>
  <c r="EK43" i="89"/>
  <c r="EK51" i="89"/>
  <c r="EK59" i="89"/>
  <c r="EK67" i="89"/>
  <c r="EK75" i="89"/>
  <c r="EK83" i="89"/>
  <c r="EK91" i="89"/>
  <c r="EK99" i="89"/>
  <c r="EK107" i="89"/>
  <c r="EK115" i="89"/>
  <c r="EK123" i="89"/>
  <c r="EK131" i="89"/>
  <c r="EK139" i="89"/>
  <c r="EK147" i="89"/>
  <c r="EK155" i="89"/>
  <c r="EK163" i="89"/>
  <c r="EK171" i="89"/>
  <c r="EK179" i="89"/>
  <c r="EK187" i="89"/>
  <c r="EK194" i="89"/>
  <c r="EK202" i="89"/>
  <c r="EK210" i="89"/>
  <c r="EK219" i="89"/>
  <c r="EK227" i="89"/>
  <c r="ES40" i="89"/>
  <c r="ES105" i="89"/>
  <c r="ES169" i="89"/>
  <c r="EF53" i="89"/>
  <c r="DM68" i="89"/>
  <c r="DM175" i="89"/>
  <c r="DM75" i="89"/>
  <c r="DM128" i="89"/>
  <c r="EK27" i="89"/>
  <c r="EK36" i="89"/>
  <c r="EK44" i="89"/>
  <c r="EK52" i="89"/>
  <c r="EK60" i="89"/>
  <c r="EK68" i="89"/>
  <c r="EK76" i="89"/>
  <c r="EK84" i="89"/>
  <c r="EK92" i="89"/>
  <c r="EK100" i="89"/>
  <c r="EK108" i="89"/>
  <c r="EK116" i="89"/>
  <c r="EK124" i="89"/>
  <c r="EK132" i="89"/>
  <c r="EK140" i="89"/>
  <c r="EK148" i="89"/>
  <c r="EK156" i="89"/>
  <c r="EK164" i="89"/>
  <c r="EK172" i="89"/>
  <c r="EK180" i="89"/>
  <c r="EK188" i="89"/>
  <c r="EK195" i="89"/>
  <c r="EK203" i="89"/>
  <c r="EK211" i="89"/>
  <c r="ES48" i="89"/>
  <c r="ES114" i="89"/>
  <c r="EH222" i="89"/>
  <c r="EX121" i="89"/>
  <c r="DM225" i="89"/>
  <c r="EJ87" i="89"/>
  <c r="DM39" i="89"/>
  <c r="DM65" i="89"/>
  <c r="DM37" i="89"/>
  <c r="DM72" i="89"/>
  <c r="DM47" i="89"/>
  <c r="DM79" i="89"/>
  <c r="DM33" i="89"/>
  <c r="DM70" i="89"/>
  <c r="DM90" i="89"/>
  <c r="DM98" i="89"/>
  <c r="DM106" i="89"/>
  <c r="DM113" i="89"/>
  <c r="DM121" i="89"/>
  <c r="DM129" i="89"/>
  <c r="DM137" i="89"/>
  <c r="DM148" i="89"/>
  <c r="DM155" i="89"/>
  <c r="DM163" i="89"/>
  <c r="DM168" i="89"/>
  <c r="DM176" i="89"/>
  <c r="DM184" i="89"/>
  <c r="DM195" i="89"/>
  <c r="DM203" i="89"/>
  <c r="DM211" i="89"/>
  <c r="DM219" i="89"/>
  <c r="DM227" i="89"/>
  <c r="EH31" i="89"/>
  <c r="EH88" i="89"/>
  <c r="EH45" i="89"/>
  <c r="EH53" i="89"/>
  <c r="EH61" i="89"/>
  <c r="EH69" i="89"/>
  <c r="EH77" i="89"/>
  <c r="EH85" i="89"/>
  <c r="EH93" i="89"/>
  <c r="EH101" i="89"/>
  <c r="EH109" i="89"/>
  <c r="EH120" i="89"/>
  <c r="EH128" i="89"/>
  <c r="EH136" i="89"/>
  <c r="EH165" i="89"/>
  <c r="EH148" i="89"/>
  <c r="EH156" i="89"/>
  <c r="EH164" i="89"/>
  <c r="EH175" i="89"/>
  <c r="EH183" i="89"/>
  <c r="EH192" i="89"/>
  <c r="EH200" i="89"/>
  <c r="EH208" i="89"/>
  <c r="EH215" i="89"/>
  <c r="EH224" i="89"/>
  <c r="EJ42" i="89"/>
  <c r="EJ105" i="89"/>
  <c r="EJ171" i="89"/>
  <c r="EJ97" i="89"/>
  <c r="DM46" i="89"/>
  <c r="DM69" i="89"/>
  <c r="DM45" i="89"/>
  <c r="DM76" i="89"/>
  <c r="DM51" i="89"/>
  <c r="DM83" i="89"/>
  <c r="DM44" i="89"/>
  <c r="DM74" i="89"/>
  <c r="DM91" i="89"/>
  <c r="DM99" i="89"/>
  <c r="DM107" i="89"/>
  <c r="DM114" i="89"/>
  <c r="DM122" i="89"/>
  <c r="DM130" i="89"/>
  <c r="DM138" i="89"/>
  <c r="DM149" i="89"/>
  <c r="DM156" i="89"/>
  <c r="DM164" i="89"/>
  <c r="DM169" i="89"/>
  <c r="DM177" i="89"/>
  <c r="DM185" i="89"/>
  <c r="DM196" i="89"/>
  <c r="DM204" i="89"/>
  <c r="DM212" i="89"/>
  <c r="DM220" i="89"/>
  <c r="EH32" i="89"/>
  <c r="EH38" i="89"/>
  <c r="EH46" i="89"/>
  <c r="EH54" i="89"/>
  <c r="EH62" i="89"/>
  <c r="EH70" i="89"/>
  <c r="EH78" i="89"/>
  <c r="EH86" i="89"/>
  <c r="EH94" i="89"/>
  <c r="EH102" i="89"/>
  <c r="EH110" i="89"/>
  <c r="EH121" i="89"/>
  <c r="EH129" i="89"/>
  <c r="EH137" i="89"/>
  <c r="EH166" i="89"/>
  <c r="EH149" i="89"/>
  <c r="EH157" i="89"/>
  <c r="EH168" i="89"/>
  <c r="EH176" i="89"/>
  <c r="EH184" i="89"/>
  <c r="EH193" i="89"/>
  <c r="EH201" i="89"/>
  <c r="EH209" i="89"/>
  <c r="EH217" i="89"/>
  <c r="EH225" i="89"/>
  <c r="EJ50" i="89"/>
  <c r="EJ116" i="89"/>
  <c r="EJ179" i="89"/>
  <c r="EJ164" i="89"/>
  <c r="DM86" i="89"/>
  <c r="DM73" i="89"/>
  <c r="DM48" i="89"/>
  <c r="DM80" i="89"/>
  <c r="DM55" i="89"/>
  <c r="DM27" i="89"/>
  <c r="DM41" i="89"/>
  <c r="DM78" i="89"/>
  <c r="DM92" i="89"/>
  <c r="DM100" i="89"/>
  <c r="DM108" i="89"/>
  <c r="DM115" i="89"/>
  <c r="DM123" i="89"/>
  <c r="DM131" i="89"/>
  <c r="DM139" i="89"/>
  <c r="DM143" i="89"/>
  <c r="DM157" i="89"/>
  <c r="DM192" i="89"/>
  <c r="DM170" i="89"/>
  <c r="DM178" i="89"/>
  <c r="DM186" i="89"/>
  <c r="DM197" i="89"/>
  <c r="DM205" i="89"/>
  <c r="DM213" i="89"/>
  <c r="DM221" i="89"/>
  <c r="EH89" i="89"/>
  <c r="EH39" i="89"/>
  <c r="EH47" i="89"/>
  <c r="EH55" i="89"/>
  <c r="EH63" i="89"/>
  <c r="EH71" i="89"/>
  <c r="EH79" i="89"/>
  <c r="EH112" i="89"/>
  <c r="EH95" i="89"/>
  <c r="EH103" i="89"/>
  <c r="EH111" i="89"/>
  <c r="EH122" i="89"/>
  <c r="EH130" i="89"/>
  <c r="EH138" i="89"/>
  <c r="EH167" i="89"/>
  <c r="EH150" i="89"/>
  <c r="EH158" i="89"/>
  <c r="EH169" i="89"/>
  <c r="EH177" i="89"/>
  <c r="EH185" i="89"/>
  <c r="EH194" i="89"/>
  <c r="EH202" i="89"/>
  <c r="EH210" i="89"/>
  <c r="EH218" i="89"/>
  <c r="EH226" i="89"/>
  <c r="EJ58" i="89"/>
  <c r="EJ124" i="89"/>
  <c r="EJ187" i="89"/>
  <c r="EJ66" i="89"/>
  <c r="EJ132" i="89"/>
  <c r="EJ194" i="89"/>
  <c r="DM77" i="89"/>
  <c r="DM59" i="89"/>
  <c r="DM82" i="89"/>
  <c r="DM109" i="89"/>
  <c r="DM132" i="89"/>
  <c r="DM158" i="89"/>
  <c r="DM179" i="89"/>
  <c r="DM206" i="89"/>
  <c r="EH34" i="89"/>
  <c r="EH56" i="89"/>
  <c r="EH80" i="89"/>
  <c r="EH104" i="89"/>
  <c r="EH139" i="89"/>
  <c r="EH159" i="89"/>
  <c r="EH186" i="89"/>
  <c r="EH211" i="89"/>
  <c r="DM49" i="89"/>
  <c r="DM81" i="89"/>
  <c r="DM56" i="89"/>
  <c r="DM35" i="89"/>
  <c r="DM63" i="89"/>
  <c r="DM29" i="89"/>
  <c r="DM54" i="89"/>
  <c r="DM112" i="89"/>
  <c r="DM94" i="89"/>
  <c r="DM102" i="89"/>
  <c r="DM110" i="89"/>
  <c r="DM117" i="89"/>
  <c r="DM125" i="89"/>
  <c r="DM133" i="89"/>
  <c r="DM141" i="89"/>
  <c r="DM151" i="89"/>
  <c r="DM159" i="89"/>
  <c r="DM194" i="89"/>
  <c r="DM172" i="89"/>
  <c r="DM180" i="89"/>
  <c r="DM188" i="89"/>
  <c r="DM199" i="89"/>
  <c r="DM207" i="89"/>
  <c r="DM215" i="89"/>
  <c r="DM223" i="89"/>
  <c r="EH27" i="89"/>
  <c r="EH36" i="89"/>
  <c r="EH41" i="89"/>
  <c r="EH49" i="89"/>
  <c r="EH57" i="89"/>
  <c r="EH65" i="89"/>
  <c r="EH73" i="89"/>
  <c r="EH81" i="89"/>
  <c r="EH114" i="89"/>
  <c r="EH97" i="89"/>
  <c r="EH105" i="89"/>
  <c r="EH115" i="89"/>
  <c r="EH124" i="89"/>
  <c r="EH132" i="89"/>
  <c r="EH140" i="89"/>
  <c r="EH144" i="89"/>
  <c r="EH152" i="89"/>
  <c r="EH160" i="89"/>
  <c r="EH171" i="89"/>
  <c r="EH179" i="89"/>
  <c r="EH187" i="89"/>
  <c r="EH196" i="89"/>
  <c r="EH204" i="89"/>
  <c r="EH212" i="89"/>
  <c r="EH220" i="89"/>
  <c r="EJ74" i="89"/>
  <c r="EJ140" i="89"/>
  <c r="EJ202" i="89"/>
  <c r="DM52" i="89"/>
  <c r="DM28" i="89"/>
  <c r="DM93" i="89"/>
  <c r="DM116" i="89"/>
  <c r="DM140" i="89"/>
  <c r="DM193" i="89"/>
  <c r="DM187" i="89"/>
  <c r="DM222" i="89"/>
  <c r="EH40" i="89"/>
  <c r="EH64" i="89"/>
  <c r="EH113" i="89"/>
  <c r="EH123" i="89"/>
  <c r="EH191" i="89"/>
  <c r="EH170" i="89"/>
  <c r="EH195" i="89"/>
  <c r="EH219" i="89"/>
  <c r="DM53" i="89"/>
  <c r="DM85" i="89"/>
  <c r="DM60" i="89"/>
  <c r="DM42" i="89"/>
  <c r="DM67" i="89"/>
  <c r="DM30" i="89"/>
  <c r="DM58" i="89"/>
  <c r="DM87" i="89"/>
  <c r="DM95" i="89"/>
  <c r="DM103" i="89"/>
  <c r="DM111" i="89"/>
  <c r="DM118" i="89"/>
  <c r="DM126" i="89"/>
  <c r="DM134" i="89"/>
  <c r="DM142" i="89"/>
  <c r="DM152" i="89"/>
  <c r="DM160" i="89"/>
  <c r="DM165" i="89"/>
  <c r="DM173" i="89"/>
  <c r="DM181" i="89"/>
  <c r="DM189" i="89"/>
  <c r="DM200" i="89"/>
  <c r="DM208" i="89"/>
  <c r="DM216" i="89"/>
  <c r="DM224" i="89"/>
  <c r="BA224" i="89" s="1"/>
  <c r="U224" i="89" s="1"/>
  <c r="AK224" i="89" s="1"/>
  <c r="EH28" i="89"/>
  <c r="EH37" i="89"/>
  <c r="EH42" i="89"/>
  <c r="EH50" i="89"/>
  <c r="EH58" i="89"/>
  <c r="EH66" i="89"/>
  <c r="EH74" i="89"/>
  <c r="EH82" i="89"/>
  <c r="EH90" i="89"/>
  <c r="EH98" i="89"/>
  <c r="EH106" i="89"/>
  <c r="EH116" i="89"/>
  <c r="EH125" i="89"/>
  <c r="EH133" i="89"/>
  <c r="EH141" i="89"/>
  <c r="EH145" i="89"/>
  <c r="EH153" i="89"/>
  <c r="EH161" i="89"/>
  <c r="EH172" i="89"/>
  <c r="EH180" i="89"/>
  <c r="EH188" i="89"/>
  <c r="EH197" i="89"/>
  <c r="EH205" i="89"/>
  <c r="EH213" i="89"/>
  <c r="EH221" i="89"/>
  <c r="EJ82" i="89"/>
  <c r="EJ148" i="89"/>
  <c r="EJ210" i="89"/>
  <c r="DR159" i="89"/>
  <c r="DM43" i="89"/>
  <c r="DM84" i="89"/>
  <c r="DM50" i="89"/>
  <c r="DM101" i="89"/>
  <c r="DM124" i="89"/>
  <c r="DM150" i="89"/>
  <c r="DM171" i="89"/>
  <c r="DM198" i="89"/>
  <c r="DM214" i="89"/>
  <c r="EH35" i="89"/>
  <c r="EH48" i="89"/>
  <c r="EH72" i="89"/>
  <c r="EH96" i="89"/>
  <c r="EH119" i="89"/>
  <c r="EH131" i="89"/>
  <c r="EH151" i="89"/>
  <c r="EH178" i="89"/>
  <c r="EH203" i="89"/>
  <c r="EH227" i="89"/>
  <c r="DM57" i="89"/>
  <c r="DM36" i="89"/>
  <c r="DM64" i="89"/>
  <c r="DM34" i="89"/>
  <c r="DM71" i="89"/>
  <c r="DM31" i="89"/>
  <c r="DM62" i="89"/>
  <c r="DM88" i="89"/>
  <c r="DM96" i="89"/>
  <c r="DM104" i="89"/>
  <c r="DM146" i="89"/>
  <c r="DM119" i="89"/>
  <c r="DM127" i="89"/>
  <c r="DM135" i="89"/>
  <c r="DM145" i="89"/>
  <c r="DM153" i="89"/>
  <c r="DM161" i="89"/>
  <c r="DM166" i="89"/>
  <c r="DM174" i="89"/>
  <c r="DM182" i="89"/>
  <c r="DM190" i="89"/>
  <c r="DM201" i="89"/>
  <c r="BA201" i="89" s="1"/>
  <c r="U201" i="89" s="1"/>
  <c r="AK201" i="89" s="1"/>
  <c r="DM209" i="89"/>
  <c r="DM217" i="89"/>
  <c r="EH29" i="89"/>
  <c r="EH33" i="89"/>
  <c r="EH43" i="89"/>
  <c r="EH51" i="89"/>
  <c r="EH59" i="89"/>
  <c r="EH67" i="89"/>
  <c r="EH75" i="89"/>
  <c r="EH83" i="89"/>
  <c r="EH91" i="89"/>
  <c r="EH99" i="89"/>
  <c r="EH107" i="89"/>
  <c r="EH117" i="89"/>
  <c r="EH126" i="89"/>
  <c r="EH134" i="89"/>
  <c r="EH142" i="89"/>
  <c r="EH146" i="89"/>
  <c r="EH154" i="89"/>
  <c r="EH162" i="89"/>
  <c r="EH173" i="89"/>
  <c r="EH181" i="89"/>
  <c r="EH189" i="89"/>
  <c r="EH198" i="89"/>
  <c r="EH206" i="89"/>
  <c r="EH216" i="89"/>
  <c r="EJ35" i="89"/>
  <c r="EJ89" i="89"/>
  <c r="EJ156" i="89"/>
  <c r="EJ220" i="89"/>
  <c r="EF85" i="89"/>
  <c r="ET112" i="89"/>
  <c r="ET132" i="89"/>
  <c r="EF110" i="89"/>
  <c r="EF118" i="89"/>
  <c r="EF189" i="89"/>
  <c r="EF153" i="89"/>
  <c r="EF161" i="89"/>
  <c r="EF45" i="89"/>
  <c r="EF201" i="89"/>
  <c r="EF193" i="89"/>
  <c r="EX50" i="89"/>
  <c r="EF30" i="89"/>
  <c r="EF94" i="89"/>
  <c r="EF185" i="89"/>
  <c r="EF209" i="89"/>
  <c r="EX58" i="89"/>
  <c r="EF37" i="89"/>
  <c r="EF102" i="89"/>
  <c r="EF145" i="89"/>
  <c r="EX177" i="89"/>
  <c r="EF61" i="89"/>
  <c r="EF126" i="89"/>
  <c r="EF190" i="89"/>
  <c r="EX185" i="89"/>
  <c r="EF69" i="89"/>
  <c r="EF134" i="89"/>
  <c r="EF227" i="89"/>
  <c r="EF77" i="89"/>
  <c r="EF142" i="89"/>
  <c r="DO27" i="89"/>
  <c r="DR181" i="89"/>
  <c r="EJ33" i="89"/>
  <c r="EJ34" i="89"/>
  <c r="EJ41" i="89"/>
  <c r="EJ49" i="89"/>
  <c r="EJ57" i="89"/>
  <c r="EJ65" i="89"/>
  <c r="EJ73" i="89"/>
  <c r="EJ81" i="89"/>
  <c r="EJ114" i="89"/>
  <c r="EJ96" i="89"/>
  <c r="EJ104" i="89"/>
  <c r="EJ115" i="89"/>
  <c r="EJ123" i="89"/>
  <c r="EJ131" i="89"/>
  <c r="EJ139" i="89"/>
  <c r="EJ147" i="89"/>
  <c r="EJ155" i="89"/>
  <c r="EJ163" i="89"/>
  <c r="EJ170" i="89"/>
  <c r="EJ178" i="89"/>
  <c r="EJ186" i="89"/>
  <c r="EJ193" i="89"/>
  <c r="EJ201" i="89"/>
  <c r="EJ209" i="89"/>
  <c r="EJ219" i="89"/>
  <c r="EJ227" i="89"/>
  <c r="EJ27" i="89"/>
  <c r="EJ88" i="89"/>
  <c r="EJ43" i="89"/>
  <c r="EJ51" i="89"/>
  <c r="EJ59" i="89"/>
  <c r="EJ67" i="89"/>
  <c r="EJ75" i="89"/>
  <c r="EJ83" i="89"/>
  <c r="EJ90" i="89"/>
  <c r="EJ98" i="89"/>
  <c r="EJ106" i="89"/>
  <c r="EJ117" i="89"/>
  <c r="EJ125" i="89"/>
  <c r="EJ133" i="89"/>
  <c r="EJ141" i="89"/>
  <c r="EJ149" i="89"/>
  <c r="EJ157" i="89"/>
  <c r="EJ191" i="89"/>
  <c r="EJ172" i="89"/>
  <c r="EJ180" i="89"/>
  <c r="EJ188" i="89"/>
  <c r="EJ195" i="89"/>
  <c r="EJ203" i="89"/>
  <c r="EJ211" i="89"/>
  <c r="EJ221" i="89"/>
  <c r="EJ28" i="89"/>
  <c r="EJ36" i="89"/>
  <c r="EJ44" i="89"/>
  <c r="EJ52" i="89"/>
  <c r="EJ60" i="89"/>
  <c r="EJ68" i="89"/>
  <c r="EJ76" i="89"/>
  <c r="EJ84" i="89"/>
  <c r="EJ91" i="89"/>
  <c r="EJ99" i="89"/>
  <c r="EJ107" i="89"/>
  <c r="EJ118" i="89"/>
  <c r="EJ126" i="89"/>
  <c r="EJ134" i="89"/>
  <c r="EJ142" i="89"/>
  <c r="EJ150" i="89"/>
  <c r="EJ158" i="89"/>
  <c r="EJ165" i="89"/>
  <c r="EJ173" i="89"/>
  <c r="EJ181" i="89"/>
  <c r="EJ189" i="89"/>
  <c r="EJ196" i="89"/>
  <c r="EJ204" i="89"/>
  <c r="EJ212" i="89"/>
  <c r="EJ222" i="89"/>
  <c r="EJ29" i="89"/>
  <c r="EJ37" i="89"/>
  <c r="EJ45" i="89"/>
  <c r="EJ53" i="89"/>
  <c r="EJ61" i="89"/>
  <c r="EJ69" i="89"/>
  <c r="EJ77" i="89"/>
  <c r="EJ85" i="89"/>
  <c r="EJ92" i="89"/>
  <c r="EJ100" i="89"/>
  <c r="EJ108" i="89"/>
  <c r="EJ119" i="89"/>
  <c r="EJ127" i="89"/>
  <c r="EJ135" i="89"/>
  <c r="EJ143" i="89"/>
  <c r="EJ151" i="89"/>
  <c r="EJ159" i="89"/>
  <c r="EJ166" i="89"/>
  <c r="EJ174" i="89"/>
  <c r="EJ182" i="89"/>
  <c r="EJ190" i="89"/>
  <c r="EJ197" i="89"/>
  <c r="EJ205" i="89"/>
  <c r="EJ213" i="89"/>
  <c r="EJ223" i="89"/>
  <c r="DT222" i="89"/>
  <c r="EJ30" i="89"/>
  <c r="EJ38" i="89"/>
  <c r="EJ46" i="89"/>
  <c r="EJ54" i="89"/>
  <c r="EJ62" i="89"/>
  <c r="EJ70" i="89"/>
  <c r="EJ78" i="89"/>
  <c r="EJ86" i="89"/>
  <c r="EJ93" i="89"/>
  <c r="EJ101" i="89"/>
  <c r="EJ109" i="89"/>
  <c r="EJ120" i="89"/>
  <c r="EJ128" i="89"/>
  <c r="EJ136" i="89"/>
  <c r="EJ144" i="89"/>
  <c r="EJ152" i="89"/>
  <c r="EJ160" i="89"/>
  <c r="EJ167" i="89"/>
  <c r="EJ175" i="89"/>
  <c r="EJ183" i="89"/>
  <c r="EJ214" i="89"/>
  <c r="EJ198" i="89"/>
  <c r="EJ206" i="89"/>
  <c r="EJ216" i="89"/>
  <c r="EJ224" i="89"/>
  <c r="EJ31" i="89"/>
  <c r="EJ39" i="89"/>
  <c r="EJ47" i="89"/>
  <c r="EJ55" i="89"/>
  <c r="EJ63" i="89"/>
  <c r="EJ71" i="89"/>
  <c r="EJ79" i="89"/>
  <c r="EJ112" i="89"/>
  <c r="EJ94" i="89"/>
  <c r="EJ102" i="89"/>
  <c r="EJ110" i="89"/>
  <c r="EJ121" i="89"/>
  <c r="EJ129" i="89"/>
  <c r="EJ137" i="89"/>
  <c r="EJ145" i="89"/>
  <c r="EJ153" i="89"/>
  <c r="EJ161" i="89"/>
  <c r="EJ168" i="89"/>
  <c r="EJ176" i="89"/>
  <c r="EJ184" i="89"/>
  <c r="EJ215" i="89"/>
  <c r="EJ199" i="89"/>
  <c r="EJ207" i="89"/>
  <c r="EJ217" i="89"/>
  <c r="EJ225" i="89"/>
  <c r="EJ32" i="89"/>
  <c r="EJ40" i="89"/>
  <c r="EJ48" i="89"/>
  <c r="EJ56" i="89"/>
  <c r="EJ64" i="89"/>
  <c r="EJ72" i="89"/>
  <c r="EJ80" i="89"/>
  <c r="EJ113" i="89"/>
  <c r="EJ95" i="89"/>
  <c r="EJ103" i="89"/>
  <c r="EJ111" i="89"/>
  <c r="EJ122" i="89"/>
  <c r="EJ130" i="89"/>
  <c r="EJ138" i="89"/>
  <c r="EJ146" i="89"/>
  <c r="EJ154" i="89"/>
  <c r="EJ162" i="89"/>
  <c r="EJ169" i="89"/>
  <c r="EJ177" i="89"/>
  <c r="EJ185" i="89"/>
  <c r="EJ192" i="89"/>
  <c r="EJ200" i="89"/>
  <c r="EJ208" i="89"/>
  <c r="EJ218" i="89"/>
  <c r="ET224" i="89"/>
  <c r="EX168" i="89"/>
  <c r="EX28" i="89"/>
  <c r="EX150" i="89"/>
  <c r="DR112" i="89"/>
  <c r="DO120" i="89"/>
  <c r="EX82" i="89"/>
  <c r="EX212" i="89"/>
  <c r="EX87" i="89"/>
  <c r="EX220" i="89"/>
  <c r="DR202" i="89"/>
  <c r="DO205" i="89"/>
  <c r="DO69" i="89"/>
  <c r="DR39" i="89"/>
  <c r="DR90" i="89"/>
  <c r="ET162" i="89"/>
  <c r="EX66" i="89"/>
  <c r="EX129" i="89"/>
  <c r="EX197" i="89"/>
  <c r="DR52" i="89"/>
  <c r="DR223" i="89"/>
  <c r="EF208" i="89"/>
  <c r="ET184" i="89"/>
  <c r="EX74" i="89"/>
  <c r="EX137" i="89"/>
  <c r="EX204" i="89"/>
  <c r="DR74" i="89"/>
  <c r="ET52" i="89"/>
  <c r="EX33" i="89"/>
  <c r="EX100" i="89"/>
  <c r="EX158" i="89"/>
  <c r="DR139" i="89"/>
  <c r="ET74" i="89"/>
  <c r="EX42" i="89"/>
  <c r="EX108" i="89"/>
  <c r="EX194" i="89"/>
  <c r="ET56" i="89"/>
  <c r="ET116" i="89"/>
  <c r="ET176" i="89"/>
  <c r="ET226" i="89"/>
  <c r="EF31" i="89"/>
  <c r="EF38" i="89"/>
  <c r="EF46" i="89"/>
  <c r="EF54" i="89"/>
  <c r="EF62" i="89"/>
  <c r="EF70" i="89"/>
  <c r="EF78" i="89"/>
  <c r="EF86" i="89"/>
  <c r="EF95" i="89"/>
  <c r="EF103" i="89"/>
  <c r="EF111" i="89"/>
  <c r="EF119" i="89"/>
  <c r="EF127" i="89"/>
  <c r="EF135" i="89"/>
  <c r="EF166" i="89"/>
  <c r="EF171" i="89"/>
  <c r="EF186" i="89"/>
  <c r="EF146" i="89"/>
  <c r="EF154" i="89"/>
  <c r="EF162" i="89"/>
  <c r="EF220" i="89"/>
  <c r="EF214" i="89"/>
  <c r="EF194" i="89"/>
  <c r="EF202" i="89"/>
  <c r="EF210" i="89"/>
  <c r="DO32" i="89"/>
  <c r="DO74" i="89"/>
  <c r="DO136" i="89"/>
  <c r="ET68" i="89"/>
  <c r="ET120" i="89"/>
  <c r="ET180" i="89"/>
  <c r="EF32" i="89"/>
  <c r="EF39" i="89"/>
  <c r="EF47" i="89"/>
  <c r="EF55" i="89"/>
  <c r="EF63" i="89"/>
  <c r="EF71" i="89"/>
  <c r="EF79" i="89"/>
  <c r="EF88" i="89"/>
  <c r="EF96" i="89"/>
  <c r="EF104" i="89"/>
  <c r="EF112" i="89"/>
  <c r="EF120" i="89"/>
  <c r="EF128" i="89"/>
  <c r="EF136" i="89"/>
  <c r="EF169" i="89"/>
  <c r="EF179" i="89"/>
  <c r="EF187" i="89"/>
  <c r="EF147" i="89"/>
  <c r="EF155" i="89"/>
  <c r="EF163" i="89"/>
  <c r="EF221" i="89"/>
  <c r="EF215" i="89"/>
  <c r="EF195" i="89"/>
  <c r="EF203" i="89"/>
  <c r="EF211" i="89"/>
  <c r="DO37" i="89"/>
  <c r="DO81" i="89"/>
  <c r="DO170" i="89"/>
  <c r="EF87" i="89"/>
  <c r="EF40" i="89"/>
  <c r="EF48" i="89"/>
  <c r="EF56" i="89"/>
  <c r="EF64" i="89"/>
  <c r="EF72" i="89"/>
  <c r="EF80" i="89"/>
  <c r="EF89" i="89"/>
  <c r="EF97" i="89"/>
  <c r="EF105" i="89"/>
  <c r="EF113" i="89"/>
  <c r="EF121" i="89"/>
  <c r="EF129" i="89"/>
  <c r="EF137" i="89"/>
  <c r="EF170" i="89"/>
  <c r="EF180" i="89"/>
  <c r="EF188" i="89"/>
  <c r="EF148" i="89"/>
  <c r="EF156" i="89"/>
  <c r="EF164" i="89"/>
  <c r="EF222" i="89"/>
  <c r="EF219" i="89"/>
  <c r="EF196" i="89"/>
  <c r="EF204" i="89"/>
  <c r="EF212" i="89"/>
  <c r="DO42" i="89"/>
  <c r="DO84" i="89"/>
  <c r="DO161" i="89"/>
  <c r="ET76" i="89"/>
  <c r="ET138" i="89"/>
  <c r="ET194" i="89"/>
  <c r="EF33" i="89"/>
  <c r="EF41" i="89"/>
  <c r="EF49" i="89"/>
  <c r="EF57" i="89"/>
  <c r="EF65" i="89"/>
  <c r="EF73" i="89"/>
  <c r="EF81" i="89"/>
  <c r="EF90" i="89"/>
  <c r="EF98" i="89"/>
  <c r="EF106" i="89"/>
  <c r="EF114" i="89"/>
  <c r="EF122" i="89"/>
  <c r="EF130" i="89"/>
  <c r="EF138" i="89"/>
  <c r="EF173" i="89"/>
  <c r="EF181" i="89"/>
  <c r="EF178" i="89"/>
  <c r="EF149" i="89"/>
  <c r="EF157" i="89"/>
  <c r="EF176" i="89"/>
  <c r="EF223" i="89"/>
  <c r="EF217" i="89"/>
  <c r="EF197" i="89"/>
  <c r="EF205" i="89"/>
  <c r="EF213" i="89"/>
  <c r="DO49" i="89"/>
  <c r="DO91" i="89"/>
  <c r="ET30" i="89"/>
  <c r="ET90" i="89"/>
  <c r="ET140" i="89"/>
  <c r="ET200" i="89"/>
  <c r="EF27" i="89"/>
  <c r="EF34" i="89"/>
  <c r="EF42" i="89"/>
  <c r="EF50" i="89"/>
  <c r="EF58" i="89"/>
  <c r="EF66" i="89"/>
  <c r="EF74" i="89"/>
  <c r="EF82" i="89"/>
  <c r="EF91" i="89"/>
  <c r="EF99" i="89"/>
  <c r="EF107" i="89"/>
  <c r="EF115" i="89"/>
  <c r="EF123" i="89"/>
  <c r="EF131" i="89"/>
  <c r="EF139" i="89"/>
  <c r="EF167" i="89"/>
  <c r="EF182" i="89"/>
  <c r="EF177" i="89"/>
  <c r="EF150" i="89"/>
  <c r="EF158" i="89"/>
  <c r="EF175" i="89"/>
  <c r="EF224" i="89"/>
  <c r="EF218" i="89"/>
  <c r="EF198" i="89"/>
  <c r="EF206" i="89"/>
  <c r="EF216" i="89"/>
  <c r="DO52" i="89"/>
  <c r="DO96" i="89"/>
  <c r="EE207" i="89"/>
  <c r="ET32" i="89"/>
  <c r="ET96" i="89"/>
  <c r="ET154" i="89"/>
  <c r="ET202" i="89"/>
  <c r="EF28" i="89"/>
  <c r="EF35" i="89"/>
  <c r="EF43" i="89"/>
  <c r="EF51" i="89"/>
  <c r="EF59" i="89"/>
  <c r="EF67" i="89"/>
  <c r="EF75" i="89"/>
  <c r="EF83" i="89"/>
  <c r="EF92" i="89"/>
  <c r="EF100" i="89"/>
  <c r="EF108" i="89"/>
  <c r="EF116" i="89"/>
  <c r="EF124" i="89"/>
  <c r="EF132" i="89"/>
  <c r="EF140" i="89"/>
  <c r="EF168" i="89"/>
  <c r="EF183" i="89"/>
  <c r="EF143" i="89"/>
  <c r="EF151" i="89"/>
  <c r="EF159" i="89"/>
  <c r="EF165" i="89"/>
  <c r="EF225" i="89"/>
  <c r="EF191" i="89"/>
  <c r="EF199" i="89"/>
  <c r="EF207" i="89"/>
  <c r="DO59" i="89"/>
  <c r="DO101" i="89"/>
  <c r="ET48" i="89"/>
  <c r="ET98" i="89"/>
  <c r="ET160" i="89"/>
  <c r="ET218" i="89"/>
  <c r="EF29" i="89"/>
  <c r="EF36" i="89"/>
  <c r="EF44" i="89"/>
  <c r="EF52" i="89"/>
  <c r="EF60" i="89"/>
  <c r="EF68" i="89"/>
  <c r="EF76" i="89"/>
  <c r="EF84" i="89"/>
  <c r="EF93" i="89"/>
  <c r="EF101" i="89"/>
  <c r="EF109" i="89"/>
  <c r="EF117" i="89"/>
  <c r="EF125" i="89"/>
  <c r="EF133" i="89"/>
  <c r="EF141" i="89"/>
  <c r="EF172" i="89"/>
  <c r="EF184" i="89"/>
  <c r="EF144" i="89"/>
  <c r="EF152" i="89"/>
  <c r="EF160" i="89"/>
  <c r="EF174" i="89"/>
  <c r="EF226" i="89"/>
  <c r="EF192" i="89"/>
  <c r="EF200" i="89"/>
  <c r="DO64" i="89"/>
  <c r="DO106" i="89"/>
  <c r="DO28" i="89"/>
  <c r="DO40" i="89"/>
  <c r="DO50" i="89"/>
  <c r="DO60" i="89"/>
  <c r="DO72" i="89"/>
  <c r="DO82" i="89"/>
  <c r="DO92" i="89"/>
  <c r="DO104" i="89"/>
  <c r="DO121" i="89"/>
  <c r="DO153" i="89"/>
  <c r="DO29" i="89"/>
  <c r="DO41" i="89"/>
  <c r="DO51" i="89"/>
  <c r="DO61" i="89"/>
  <c r="DO73" i="89"/>
  <c r="DO83" i="89"/>
  <c r="DO93" i="89"/>
  <c r="DO105" i="89"/>
  <c r="DO124" i="89"/>
  <c r="DO157" i="89"/>
  <c r="DO33" i="89"/>
  <c r="DO43" i="89"/>
  <c r="DO53" i="89"/>
  <c r="DO65" i="89"/>
  <c r="DO75" i="89"/>
  <c r="DO85" i="89"/>
  <c r="DO97" i="89"/>
  <c r="DO107" i="89"/>
  <c r="DO137" i="89"/>
  <c r="DO214" i="89"/>
  <c r="DO34" i="89"/>
  <c r="DO44" i="89"/>
  <c r="DO56" i="89"/>
  <c r="DO66" i="89"/>
  <c r="DO76" i="89"/>
  <c r="DO88" i="89"/>
  <c r="DO98" i="89"/>
  <c r="DO108" i="89"/>
  <c r="DO140" i="89"/>
  <c r="DO225" i="89"/>
  <c r="DO35" i="89"/>
  <c r="DO45" i="89"/>
  <c r="DO57" i="89"/>
  <c r="DO67" i="89"/>
  <c r="DO77" i="89"/>
  <c r="DO89" i="89"/>
  <c r="DO99" i="89"/>
  <c r="DO109" i="89"/>
  <c r="DO187" i="89"/>
  <c r="DO200" i="89"/>
  <c r="DO36" i="89"/>
  <c r="DO48" i="89"/>
  <c r="DO58" i="89"/>
  <c r="DO68" i="89"/>
  <c r="DO80" i="89"/>
  <c r="DO90" i="89"/>
  <c r="DO100" i="89"/>
  <c r="DO112" i="89"/>
  <c r="DO168" i="89"/>
  <c r="DO122" i="89"/>
  <c r="DO138" i="89"/>
  <c r="DO169" i="89"/>
  <c r="DO159" i="89"/>
  <c r="DO192" i="89"/>
  <c r="DO128" i="89"/>
  <c r="DO179" i="89"/>
  <c r="DO143" i="89"/>
  <c r="DO165" i="89"/>
  <c r="DO203" i="89"/>
  <c r="DO113" i="89"/>
  <c r="DO129" i="89"/>
  <c r="DO180" i="89"/>
  <c r="DO145" i="89"/>
  <c r="DO190" i="89"/>
  <c r="DO211" i="89"/>
  <c r="DO114" i="89"/>
  <c r="DO130" i="89"/>
  <c r="DO181" i="89"/>
  <c r="DO149" i="89"/>
  <c r="DO173" i="89"/>
  <c r="DO216" i="89"/>
  <c r="DO116" i="89"/>
  <c r="DO132" i="89"/>
  <c r="DO183" i="89"/>
  <c r="DO151" i="89"/>
  <c r="DO213" i="89"/>
  <c r="EE109" i="89"/>
  <c r="DO31" i="89"/>
  <c r="DO39" i="89"/>
  <c r="DO47" i="89"/>
  <c r="DO55" i="89"/>
  <c r="DO63" i="89"/>
  <c r="DO71" i="89"/>
  <c r="DO79" i="89"/>
  <c r="DO87" i="89"/>
  <c r="DO95" i="89"/>
  <c r="DO103" i="89"/>
  <c r="DO111" i="89"/>
  <c r="DO119" i="89"/>
  <c r="DO127" i="89"/>
  <c r="DO135" i="89"/>
  <c r="DO171" i="89"/>
  <c r="DO186" i="89"/>
  <c r="DO191" i="89"/>
  <c r="DO148" i="89"/>
  <c r="DO156" i="89"/>
  <c r="DO164" i="89"/>
  <c r="DO189" i="89"/>
  <c r="DO222" i="89"/>
  <c r="DO196" i="89"/>
  <c r="DO207" i="89"/>
  <c r="ES207" i="89"/>
  <c r="DO215" i="89"/>
  <c r="DO223" i="89"/>
  <c r="DO197" i="89"/>
  <c r="DO208" i="89"/>
  <c r="DO188" i="89"/>
  <c r="DO175" i="89"/>
  <c r="DO150" i="89"/>
  <c r="DO158" i="89"/>
  <c r="DO174" i="89"/>
  <c r="DO219" i="89"/>
  <c r="DO224" i="89"/>
  <c r="DO199" i="89"/>
  <c r="DO209" i="89"/>
  <c r="DO115" i="89"/>
  <c r="DO123" i="89"/>
  <c r="DO131" i="89"/>
  <c r="DO139" i="89"/>
  <c r="DO182" i="89"/>
  <c r="DO178" i="89"/>
  <c r="DO144" i="89"/>
  <c r="DO152" i="89"/>
  <c r="DO160" i="89"/>
  <c r="DO166" i="89"/>
  <c r="DO218" i="89"/>
  <c r="DO227" i="89"/>
  <c r="DO201" i="89"/>
  <c r="DO212" i="89"/>
  <c r="DO217" i="89"/>
  <c r="DO117" i="89"/>
  <c r="DO125" i="89"/>
  <c r="DO133" i="89"/>
  <c r="DO141" i="89"/>
  <c r="DO184" i="89"/>
  <c r="DO177" i="89"/>
  <c r="DO146" i="89"/>
  <c r="DO154" i="89"/>
  <c r="DO162" i="89"/>
  <c r="DO167" i="89"/>
  <c r="DO220" i="89"/>
  <c r="DO193" i="89"/>
  <c r="DO204" i="89"/>
  <c r="EE203" i="89"/>
  <c r="DO30" i="89"/>
  <c r="DO38" i="89"/>
  <c r="DO46" i="89"/>
  <c r="DO54" i="89"/>
  <c r="DO62" i="89"/>
  <c r="DO70" i="89"/>
  <c r="DO78" i="89"/>
  <c r="DO86" i="89"/>
  <c r="DO94" i="89"/>
  <c r="DO102" i="89"/>
  <c r="DO110" i="89"/>
  <c r="DO118" i="89"/>
  <c r="DO126" i="89"/>
  <c r="DO134" i="89"/>
  <c r="DO142" i="89"/>
  <c r="DO185" i="89"/>
  <c r="DO176" i="89"/>
  <c r="DO147" i="89"/>
  <c r="DO155" i="89"/>
  <c r="DO163" i="89"/>
  <c r="DO172" i="89"/>
  <c r="DO221" i="89"/>
  <c r="DO195" i="89"/>
  <c r="EE45" i="89"/>
  <c r="EE132" i="89"/>
  <c r="DR222" i="89"/>
  <c r="DR215" i="89"/>
  <c r="DR205" i="89"/>
  <c r="DR197" i="89"/>
  <c r="DR190" i="89"/>
  <c r="DR182" i="89"/>
  <c r="DR174" i="89"/>
  <c r="DR166" i="89"/>
  <c r="DR158" i="89"/>
  <c r="DR150" i="89"/>
  <c r="DR142" i="89"/>
  <c r="DR134" i="89"/>
  <c r="DR126" i="89"/>
  <c r="DR118" i="89"/>
  <c r="DR105" i="89"/>
  <c r="DR97" i="89"/>
  <c r="DR89" i="89"/>
  <c r="DR85" i="89"/>
  <c r="DR77" i="89"/>
  <c r="DR69" i="89"/>
  <c r="DR61" i="89"/>
  <c r="DR53" i="89"/>
  <c r="DR44" i="89"/>
  <c r="DR32" i="89"/>
  <c r="DR33" i="89"/>
  <c r="DR220" i="89"/>
  <c r="DR211" i="89"/>
  <c r="DR203" i="89"/>
  <c r="DR195" i="89"/>
  <c r="DR188" i="89"/>
  <c r="DR180" i="89"/>
  <c r="DR172" i="89"/>
  <c r="DR164" i="89"/>
  <c r="DR156" i="89"/>
  <c r="DR148" i="89"/>
  <c r="DR140" i="89"/>
  <c r="DR132" i="89"/>
  <c r="DR124" i="89"/>
  <c r="DR111" i="89"/>
  <c r="DR103" i="89"/>
  <c r="DR95" i="89"/>
  <c r="DR117" i="89"/>
  <c r="DR83" i="89"/>
  <c r="DR75" i="89"/>
  <c r="DR67" i="89"/>
  <c r="DR59" i="89"/>
  <c r="DR51" i="89"/>
  <c r="DR35" i="89"/>
  <c r="DR30" i="89"/>
  <c r="DR41" i="89"/>
  <c r="DR226" i="89"/>
  <c r="BF226" i="89" s="1"/>
  <c r="Z226" i="89" s="1"/>
  <c r="AP226" i="89" s="1"/>
  <c r="DR218" i="89"/>
  <c r="DR209" i="89"/>
  <c r="DR201" i="89"/>
  <c r="DR214" i="89"/>
  <c r="DR186" i="89"/>
  <c r="DR178" i="89"/>
  <c r="DR170" i="89"/>
  <c r="DR162" i="89"/>
  <c r="DR154" i="89"/>
  <c r="DR145" i="89"/>
  <c r="DR138" i="89"/>
  <c r="DR130" i="89"/>
  <c r="DR122" i="89"/>
  <c r="DR109" i="89"/>
  <c r="DR101" i="89"/>
  <c r="DR93" i="89"/>
  <c r="DR114" i="89"/>
  <c r="DR81" i="89"/>
  <c r="DR73" i="89"/>
  <c r="DR65" i="89"/>
  <c r="DR57" i="89"/>
  <c r="DR49" i="89"/>
  <c r="DR42" i="89"/>
  <c r="DR28" i="89"/>
  <c r="DR225" i="89"/>
  <c r="DR217" i="89"/>
  <c r="DR208" i="89"/>
  <c r="DR200" i="89"/>
  <c r="DR193" i="89"/>
  <c r="DR185" i="89"/>
  <c r="DR177" i="89"/>
  <c r="DR169" i="89"/>
  <c r="DR161" i="89"/>
  <c r="DR153" i="89"/>
  <c r="DR144" i="89"/>
  <c r="DR137" i="89"/>
  <c r="DR129" i="89"/>
  <c r="DR121" i="89"/>
  <c r="DR108" i="89"/>
  <c r="DR100" i="89"/>
  <c r="DR92" i="89"/>
  <c r="DR113" i="89"/>
  <c r="DR80" i="89"/>
  <c r="DR72" i="89"/>
  <c r="DR64" i="89"/>
  <c r="DR56" i="89"/>
  <c r="DR48" i="89"/>
  <c r="DR36" i="89"/>
  <c r="DR27" i="89"/>
  <c r="DR224" i="89"/>
  <c r="DR216" i="89"/>
  <c r="DR207" i="89"/>
  <c r="DR199" i="89"/>
  <c r="DR192" i="89"/>
  <c r="DR184" i="89"/>
  <c r="DR176" i="89"/>
  <c r="DR168" i="89"/>
  <c r="DR160" i="89"/>
  <c r="DR152" i="89"/>
  <c r="DR146" i="89"/>
  <c r="DR136" i="89"/>
  <c r="DR128" i="89"/>
  <c r="DR120" i="89"/>
  <c r="DR107" i="89"/>
  <c r="DR99" i="89"/>
  <c r="DR91" i="89"/>
  <c r="DR115" i="89"/>
  <c r="DR79" i="89"/>
  <c r="DR71" i="89"/>
  <c r="DR63" i="89"/>
  <c r="DR55" i="89"/>
  <c r="DR47" i="89"/>
  <c r="DR45" i="89"/>
  <c r="DR43" i="89"/>
  <c r="ES33" i="89"/>
  <c r="ES35" i="89"/>
  <c r="ES41" i="89"/>
  <c r="ES49" i="89"/>
  <c r="ES57" i="89"/>
  <c r="ES65" i="89"/>
  <c r="ES73" i="89"/>
  <c r="ES81" i="89"/>
  <c r="ES90" i="89"/>
  <c r="ES98" i="89"/>
  <c r="ES106" i="89"/>
  <c r="ES115" i="89"/>
  <c r="ES123" i="89"/>
  <c r="ES131" i="89"/>
  <c r="ES139" i="89"/>
  <c r="ES147" i="89"/>
  <c r="ES155" i="89"/>
  <c r="ES163" i="89"/>
  <c r="ES170" i="89"/>
  <c r="ES183" i="89"/>
  <c r="ES205" i="89"/>
  <c r="ES226" i="89"/>
  <c r="DR29" i="89"/>
  <c r="DR54" i="89"/>
  <c r="DR76" i="89"/>
  <c r="DR94" i="89"/>
  <c r="DR119" i="89"/>
  <c r="DR141" i="89"/>
  <c r="DR163" i="89"/>
  <c r="DR183" i="89"/>
  <c r="DR204" i="89"/>
  <c r="BF204" i="89" s="1"/>
  <c r="Z204" i="89" s="1"/>
  <c r="AP204" i="89" s="1"/>
  <c r="DR227" i="89"/>
  <c r="EE27" i="89"/>
  <c r="EE47" i="89"/>
  <c r="EE69" i="89"/>
  <c r="EE91" i="89"/>
  <c r="EE111" i="89"/>
  <c r="EE134" i="89"/>
  <c r="EE154" i="89"/>
  <c r="EE171" i="89"/>
  <c r="EE219" i="89"/>
  <c r="EE220" i="89"/>
  <c r="ES34" i="89"/>
  <c r="ES88" i="89"/>
  <c r="ES42" i="89"/>
  <c r="ES50" i="89"/>
  <c r="ES58" i="89"/>
  <c r="ES66" i="89"/>
  <c r="ES74" i="89"/>
  <c r="ES82" i="89"/>
  <c r="ES91" i="89"/>
  <c r="ES99" i="89"/>
  <c r="ES107" i="89"/>
  <c r="ES116" i="89"/>
  <c r="ES124" i="89"/>
  <c r="ES132" i="89"/>
  <c r="ES140" i="89"/>
  <c r="ES148" i="89"/>
  <c r="ES156" i="89"/>
  <c r="ES164" i="89"/>
  <c r="ES171" i="89"/>
  <c r="ES185" i="89"/>
  <c r="ET36" i="89"/>
  <c r="ET58" i="89"/>
  <c r="ET80" i="89"/>
  <c r="ET100" i="89"/>
  <c r="ET122" i="89"/>
  <c r="ET144" i="89"/>
  <c r="ET164" i="89"/>
  <c r="ET186" i="89"/>
  <c r="ET206" i="89"/>
  <c r="DR31" i="89"/>
  <c r="DR58" i="89"/>
  <c r="DR78" i="89"/>
  <c r="DR96" i="89"/>
  <c r="DR123" i="89"/>
  <c r="DR143" i="89"/>
  <c r="DR165" i="89"/>
  <c r="DR187" i="89"/>
  <c r="DR206" i="89"/>
  <c r="EE29" i="89"/>
  <c r="EE51" i="89"/>
  <c r="EE71" i="89"/>
  <c r="EE93" i="89"/>
  <c r="EE116" i="89"/>
  <c r="EE136" i="89"/>
  <c r="EE156" i="89"/>
  <c r="EE175" i="89"/>
  <c r="EE218" i="89"/>
  <c r="EE222" i="89"/>
  <c r="EE67" i="89"/>
  <c r="EE195" i="89"/>
  <c r="ES225" i="89"/>
  <c r="ES217" i="89"/>
  <c r="ES208" i="89"/>
  <c r="ES200" i="89"/>
  <c r="ES192" i="89"/>
  <c r="ES184" i="89"/>
  <c r="ES176" i="89"/>
  <c r="ES223" i="89"/>
  <c r="ES214" i="89"/>
  <c r="ES206" i="89"/>
  <c r="ES198" i="89"/>
  <c r="ES190" i="89"/>
  <c r="ES182" i="89"/>
  <c r="ES221" i="89"/>
  <c r="ES212" i="89"/>
  <c r="ES204" i="89"/>
  <c r="ES196" i="89"/>
  <c r="ES188" i="89"/>
  <c r="ES180" i="89"/>
  <c r="ES220" i="89"/>
  <c r="ES211" i="89"/>
  <c r="ES203" i="89"/>
  <c r="ES195" i="89"/>
  <c r="ES187" i="89"/>
  <c r="ES179" i="89"/>
  <c r="ES227" i="89"/>
  <c r="ES219" i="89"/>
  <c r="ES210" i="89"/>
  <c r="ES202" i="89"/>
  <c r="ES194" i="89"/>
  <c r="ES186" i="89"/>
  <c r="ES178" i="89"/>
  <c r="ES27" i="89"/>
  <c r="ES87" i="89"/>
  <c r="ES43" i="89"/>
  <c r="ES51" i="89"/>
  <c r="ES59" i="89"/>
  <c r="ES67" i="89"/>
  <c r="ES75" i="89"/>
  <c r="ES83" i="89"/>
  <c r="ES92" i="89"/>
  <c r="ES100" i="89"/>
  <c r="ES108" i="89"/>
  <c r="ES117" i="89"/>
  <c r="ES125" i="89"/>
  <c r="ES133" i="89"/>
  <c r="ES141" i="89"/>
  <c r="ES149" i="89"/>
  <c r="ES157" i="89"/>
  <c r="ES191" i="89"/>
  <c r="ES172" i="89"/>
  <c r="ES189" i="89"/>
  <c r="ES209" i="89"/>
  <c r="ET40" i="89"/>
  <c r="ET60" i="89"/>
  <c r="ET82" i="89"/>
  <c r="ET104" i="89"/>
  <c r="ET124" i="89"/>
  <c r="ET146" i="89"/>
  <c r="ET168" i="89"/>
  <c r="ET188" i="89"/>
  <c r="ET208" i="89"/>
  <c r="DR40" i="89"/>
  <c r="DR60" i="89"/>
  <c r="DR82" i="89"/>
  <c r="DR98" i="89"/>
  <c r="DR125" i="89"/>
  <c r="DR147" i="89"/>
  <c r="DR167" i="89"/>
  <c r="DR189" i="89"/>
  <c r="DR210" i="89"/>
  <c r="EE31" i="89"/>
  <c r="EE53" i="89"/>
  <c r="EE75" i="89"/>
  <c r="EE95" i="89"/>
  <c r="EE118" i="89"/>
  <c r="EE140" i="89"/>
  <c r="EE158" i="89"/>
  <c r="EE177" i="89"/>
  <c r="EE199" i="89"/>
  <c r="EE224" i="89"/>
  <c r="EE112" i="89"/>
  <c r="EE150" i="89"/>
  <c r="EE214" i="89"/>
  <c r="EE211" i="89"/>
  <c r="ES28" i="89"/>
  <c r="ES36" i="89"/>
  <c r="ES44" i="89"/>
  <c r="ES52" i="89"/>
  <c r="ES60" i="89"/>
  <c r="ES68" i="89"/>
  <c r="ES76" i="89"/>
  <c r="ES84" i="89"/>
  <c r="ES93" i="89"/>
  <c r="ES101" i="89"/>
  <c r="ES109" i="89"/>
  <c r="ES118" i="89"/>
  <c r="ES126" i="89"/>
  <c r="ES134" i="89"/>
  <c r="ES142" i="89"/>
  <c r="ES150" i="89"/>
  <c r="ES158" i="89"/>
  <c r="ES165" i="89"/>
  <c r="ES173" i="89"/>
  <c r="ES213" i="89"/>
  <c r="ES215" i="89"/>
  <c r="ET42" i="89"/>
  <c r="ET64" i="89"/>
  <c r="ET84" i="89"/>
  <c r="ET106" i="89"/>
  <c r="ET128" i="89"/>
  <c r="ET148" i="89"/>
  <c r="ET170" i="89"/>
  <c r="ET213" i="89"/>
  <c r="ET210" i="89"/>
  <c r="DR37" i="89"/>
  <c r="DR62" i="89"/>
  <c r="DR84" i="89"/>
  <c r="DR102" i="89"/>
  <c r="DR127" i="89"/>
  <c r="DR149" i="89"/>
  <c r="DR171" i="89"/>
  <c r="DR191" i="89"/>
  <c r="DR212" i="89"/>
  <c r="EE35" i="89"/>
  <c r="EE55" i="89"/>
  <c r="EE77" i="89"/>
  <c r="EE99" i="89"/>
  <c r="EE120" i="89"/>
  <c r="EE142" i="89"/>
  <c r="EE162" i="89"/>
  <c r="EE179" i="89"/>
  <c r="EE201" i="89"/>
  <c r="ES29" i="89"/>
  <c r="ES37" i="89"/>
  <c r="ES45" i="89"/>
  <c r="ES53" i="89"/>
  <c r="ES61" i="89"/>
  <c r="ES69" i="89"/>
  <c r="ES77" i="89"/>
  <c r="ES85" i="89"/>
  <c r="ES94" i="89"/>
  <c r="ES102" i="89"/>
  <c r="ES110" i="89"/>
  <c r="ES119" i="89"/>
  <c r="ES127" i="89"/>
  <c r="ES135" i="89"/>
  <c r="ES143" i="89"/>
  <c r="ES151" i="89"/>
  <c r="ES159" i="89"/>
  <c r="ES166" i="89"/>
  <c r="ES174" i="89"/>
  <c r="ES193" i="89"/>
  <c r="ES216" i="89"/>
  <c r="ET44" i="89"/>
  <c r="ET66" i="89"/>
  <c r="ET88" i="89"/>
  <c r="ET108" i="89"/>
  <c r="ET130" i="89"/>
  <c r="ET152" i="89"/>
  <c r="ET172" i="89"/>
  <c r="ET192" i="89"/>
  <c r="DR38" i="89"/>
  <c r="DR66" i="89"/>
  <c r="DR86" i="89"/>
  <c r="DR104" i="89"/>
  <c r="DR131" i="89"/>
  <c r="DR151" i="89"/>
  <c r="DR173" i="89"/>
  <c r="DR194" i="89"/>
  <c r="DR213" i="89"/>
  <c r="EE37" i="89"/>
  <c r="EE59" i="89"/>
  <c r="EE79" i="89"/>
  <c r="EE101" i="89"/>
  <c r="EE124" i="89"/>
  <c r="EE168" i="89"/>
  <c r="EE164" i="89"/>
  <c r="EE183" i="89"/>
  <c r="ES30" i="89"/>
  <c r="ES38" i="89"/>
  <c r="ES46" i="89"/>
  <c r="ES54" i="89"/>
  <c r="ES62" i="89"/>
  <c r="ES70" i="89"/>
  <c r="ES78" i="89"/>
  <c r="ES86" i="89"/>
  <c r="ES95" i="89"/>
  <c r="ES103" i="89"/>
  <c r="ES111" i="89"/>
  <c r="ES120" i="89"/>
  <c r="ES128" i="89"/>
  <c r="ES136" i="89"/>
  <c r="ES144" i="89"/>
  <c r="ES152" i="89"/>
  <c r="ES160" i="89"/>
  <c r="ES167" i="89"/>
  <c r="ES175" i="89"/>
  <c r="ES197" i="89"/>
  <c r="ES218" i="89"/>
  <c r="DR34" i="89"/>
  <c r="DR87" i="89"/>
  <c r="DR68" i="89"/>
  <c r="DR116" i="89"/>
  <c r="DR106" i="89"/>
  <c r="DR133" i="89"/>
  <c r="DR155" i="89"/>
  <c r="DR175" i="89"/>
  <c r="DR196" i="89"/>
  <c r="DR219" i="89"/>
  <c r="EE39" i="89"/>
  <c r="EE61" i="89"/>
  <c r="EE83" i="89"/>
  <c r="EE103" i="89"/>
  <c r="EE126" i="89"/>
  <c r="EE146" i="89"/>
  <c r="EE166" i="89"/>
  <c r="EE185" i="89"/>
  <c r="ET227" i="89"/>
  <c r="ET219" i="89"/>
  <c r="ET209" i="89"/>
  <c r="ET201" i="89"/>
  <c r="ET193" i="89"/>
  <c r="ET187" i="89"/>
  <c r="ET179" i="89"/>
  <c r="ET171" i="89"/>
  <c r="ET163" i="89"/>
  <c r="ET155" i="89"/>
  <c r="ET147" i="89"/>
  <c r="ET139" i="89"/>
  <c r="ET131" i="89"/>
  <c r="ET123" i="89"/>
  <c r="ET115" i="89"/>
  <c r="ET107" i="89"/>
  <c r="ET99" i="89"/>
  <c r="ET91" i="89"/>
  <c r="ET83" i="89"/>
  <c r="ET75" i="89"/>
  <c r="ET67" i="89"/>
  <c r="ET59" i="89"/>
  <c r="ET51" i="89"/>
  <c r="ET43" i="89"/>
  <c r="ET35" i="89"/>
  <c r="ET33" i="89"/>
  <c r="ET225" i="89"/>
  <c r="ET217" i="89"/>
  <c r="ET207" i="89"/>
  <c r="ET199" i="89"/>
  <c r="ET191" i="89"/>
  <c r="ET185" i="89"/>
  <c r="ET177" i="89"/>
  <c r="ET169" i="89"/>
  <c r="ET161" i="89"/>
  <c r="ET153" i="89"/>
  <c r="ET145" i="89"/>
  <c r="ET137" i="89"/>
  <c r="ET129" i="89"/>
  <c r="ET121" i="89"/>
  <c r="ET113" i="89"/>
  <c r="ET105" i="89"/>
  <c r="ET97" i="89"/>
  <c r="ET89" i="89"/>
  <c r="ET81" i="89"/>
  <c r="ET73" i="89"/>
  <c r="ET65" i="89"/>
  <c r="ET57" i="89"/>
  <c r="ET49" i="89"/>
  <c r="ET41" i="89"/>
  <c r="ET31" i="89"/>
  <c r="ET223" i="89"/>
  <c r="ET215" i="89"/>
  <c r="ET205" i="89"/>
  <c r="ET197" i="89"/>
  <c r="ET214" i="89"/>
  <c r="ET183" i="89"/>
  <c r="ET175" i="89"/>
  <c r="ET167" i="89"/>
  <c r="ET159" i="89"/>
  <c r="ET151" i="89"/>
  <c r="ET143" i="89"/>
  <c r="ET135" i="89"/>
  <c r="ET127" i="89"/>
  <c r="ET119" i="89"/>
  <c r="ET111" i="89"/>
  <c r="ET103" i="89"/>
  <c r="ET95" i="89"/>
  <c r="ET87" i="89"/>
  <c r="ET79" i="89"/>
  <c r="ET71" i="89"/>
  <c r="ET63" i="89"/>
  <c r="ET55" i="89"/>
  <c r="ET47" i="89"/>
  <c r="ET39" i="89"/>
  <c r="ET29" i="89"/>
  <c r="ET222" i="89"/>
  <c r="ET212" i="89"/>
  <c r="ET204" i="89"/>
  <c r="ET196" i="89"/>
  <c r="ET190" i="89"/>
  <c r="ET182" i="89"/>
  <c r="ET174" i="89"/>
  <c r="ET166" i="89"/>
  <c r="ET158" i="89"/>
  <c r="ET150" i="89"/>
  <c r="ET142" i="89"/>
  <c r="ET134" i="89"/>
  <c r="ET126" i="89"/>
  <c r="ET118" i="89"/>
  <c r="ET110" i="89"/>
  <c r="ET102" i="89"/>
  <c r="ET94" i="89"/>
  <c r="ET86" i="89"/>
  <c r="ET78" i="89"/>
  <c r="ET70" i="89"/>
  <c r="ET62" i="89"/>
  <c r="ET54" i="89"/>
  <c r="ET46" i="89"/>
  <c r="ET38" i="89"/>
  <c r="ET28" i="89"/>
  <c r="ET221" i="89"/>
  <c r="ET211" i="89"/>
  <c r="ET203" i="89"/>
  <c r="ET195" i="89"/>
  <c r="ET189" i="89"/>
  <c r="ET181" i="89"/>
  <c r="ET173" i="89"/>
  <c r="ET165" i="89"/>
  <c r="ET157" i="89"/>
  <c r="ET149" i="89"/>
  <c r="ET141" i="89"/>
  <c r="ET133" i="89"/>
  <c r="ET125" i="89"/>
  <c r="ET117" i="89"/>
  <c r="ET109" i="89"/>
  <c r="ET101" i="89"/>
  <c r="ET93" i="89"/>
  <c r="ET85" i="89"/>
  <c r="ET77" i="89"/>
  <c r="ET69" i="89"/>
  <c r="ET61" i="89"/>
  <c r="ET53" i="89"/>
  <c r="ET45" i="89"/>
  <c r="ET37" i="89"/>
  <c r="ET27" i="89"/>
  <c r="EE223" i="89"/>
  <c r="EE210" i="89"/>
  <c r="EE202" i="89"/>
  <c r="EE217" i="89"/>
  <c r="EE186" i="89"/>
  <c r="EE178" i="89"/>
  <c r="EE170" i="89"/>
  <c r="EE165" i="89"/>
  <c r="EE157" i="89"/>
  <c r="EE149" i="89"/>
  <c r="EE167" i="89"/>
  <c r="EE135" i="89"/>
  <c r="EE127" i="89"/>
  <c r="EE119" i="89"/>
  <c r="EE110" i="89"/>
  <c r="EE102" i="89"/>
  <c r="EE94" i="89"/>
  <c r="EE86" i="89"/>
  <c r="EE78" i="89"/>
  <c r="EE70" i="89"/>
  <c r="EE62" i="89"/>
  <c r="EE54" i="89"/>
  <c r="EE46" i="89"/>
  <c r="EE38" i="89"/>
  <c r="EE30" i="89"/>
  <c r="EE221" i="89"/>
  <c r="EE208" i="89"/>
  <c r="EE200" i="89"/>
  <c r="EE215" i="89"/>
  <c r="EE184" i="89"/>
  <c r="EE176" i="89"/>
  <c r="EE191" i="89"/>
  <c r="EE163" i="89"/>
  <c r="EE155" i="89"/>
  <c r="EE147" i="89"/>
  <c r="EE141" i="89"/>
  <c r="EE133" i="89"/>
  <c r="EE125" i="89"/>
  <c r="EE117" i="89"/>
  <c r="EE108" i="89"/>
  <c r="EE100" i="89"/>
  <c r="EE92" i="89"/>
  <c r="EE84" i="89"/>
  <c r="EE76" i="89"/>
  <c r="EE68" i="89"/>
  <c r="EE60" i="89"/>
  <c r="EE52" i="89"/>
  <c r="EE44" i="89"/>
  <c r="EE36" i="89"/>
  <c r="EE28" i="89"/>
  <c r="EE227" i="89"/>
  <c r="EE216" i="89"/>
  <c r="EE206" i="89"/>
  <c r="EE198" i="89"/>
  <c r="EE190" i="89"/>
  <c r="EE182" i="89"/>
  <c r="EE174" i="89"/>
  <c r="EE192" i="89"/>
  <c r="EE161" i="89"/>
  <c r="EE153" i="89"/>
  <c r="EE145" i="89"/>
  <c r="EE139" i="89"/>
  <c r="EE131" i="89"/>
  <c r="EE123" i="89"/>
  <c r="EE115" i="89"/>
  <c r="EE106" i="89"/>
  <c r="EE98" i="89"/>
  <c r="EE90" i="89"/>
  <c r="EE82" i="89"/>
  <c r="EE74" i="89"/>
  <c r="EE66" i="89"/>
  <c r="EE58" i="89"/>
  <c r="EE50" i="89"/>
  <c r="EE42" i="89"/>
  <c r="EE34" i="89"/>
  <c r="EE33" i="89"/>
  <c r="EE226" i="89"/>
  <c r="EE213" i="89"/>
  <c r="EE205" i="89"/>
  <c r="EE197" i="89"/>
  <c r="EE189" i="89"/>
  <c r="EE181" i="89"/>
  <c r="EE173" i="89"/>
  <c r="EE194" i="89"/>
  <c r="EE160" i="89"/>
  <c r="EE152" i="89"/>
  <c r="EE144" i="89"/>
  <c r="EE138" i="89"/>
  <c r="EE130" i="89"/>
  <c r="EE122" i="89"/>
  <c r="EE114" i="89"/>
  <c r="EE105" i="89"/>
  <c r="EE97" i="89"/>
  <c r="EE89" i="89"/>
  <c r="EE81" i="89"/>
  <c r="EE73" i="89"/>
  <c r="EE65" i="89"/>
  <c r="EE57" i="89"/>
  <c r="EE49" i="89"/>
  <c r="EE41" i="89"/>
  <c r="EE87" i="89"/>
  <c r="EE225" i="89"/>
  <c r="EE212" i="89"/>
  <c r="EE204" i="89"/>
  <c r="EE196" i="89"/>
  <c r="EE188" i="89"/>
  <c r="EE180" i="89"/>
  <c r="EE172" i="89"/>
  <c r="EE169" i="89"/>
  <c r="EE159" i="89"/>
  <c r="EE151" i="89"/>
  <c r="EE143" i="89"/>
  <c r="EE137" i="89"/>
  <c r="EE129" i="89"/>
  <c r="EE121" i="89"/>
  <c r="EE113" i="89"/>
  <c r="EE104" i="89"/>
  <c r="EE96" i="89"/>
  <c r="EE88" i="89"/>
  <c r="EE80" i="89"/>
  <c r="EE72" i="89"/>
  <c r="EE64" i="89"/>
  <c r="EE56" i="89"/>
  <c r="EE48" i="89"/>
  <c r="EE40" i="89"/>
  <c r="EE32" i="89"/>
  <c r="ES31" i="89"/>
  <c r="ES39" i="89"/>
  <c r="ES47" i="89"/>
  <c r="ES55" i="89"/>
  <c r="ES63" i="89"/>
  <c r="ES71" i="89"/>
  <c r="ES79" i="89"/>
  <c r="ES112" i="89"/>
  <c r="ES96" i="89"/>
  <c r="ES104" i="89"/>
  <c r="ES113" i="89"/>
  <c r="ES121" i="89"/>
  <c r="ES129" i="89"/>
  <c r="ES137" i="89"/>
  <c r="ES145" i="89"/>
  <c r="ES153" i="89"/>
  <c r="ES161" i="89"/>
  <c r="ES168" i="89"/>
  <c r="ES177" i="89"/>
  <c r="ES199" i="89"/>
  <c r="ES222" i="89"/>
  <c r="ET34" i="89"/>
  <c r="ET50" i="89"/>
  <c r="ET72" i="89"/>
  <c r="ET92" i="89"/>
  <c r="ET114" i="89"/>
  <c r="ET136" i="89"/>
  <c r="ET156" i="89"/>
  <c r="ET178" i="89"/>
  <c r="ET198" i="89"/>
  <c r="ET220" i="89"/>
  <c r="DR46" i="89"/>
  <c r="DR50" i="89"/>
  <c r="DR70" i="89"/>
  <c r="DR88" i="89"/>
  <c r="DR110" i="89"/>
  <c r="DR135" i="89"/>
  <c r="DR157" i="89"/>
  <c r="DR179" i="89"/>
  <c r="DR198" i="89"/>
  <c r="DR221" i="89"/>
  <c r="EE43" i="89"/>
  <c r="EE63" i="89"/>
  <c r="EE85" i="89"/>
  <c r="EE107" i="89"/>
  <c r="EE128" i="89"/>
  <c r="EE148" i="89"/>
  <c r="EE193" i="89"/>
  <c r="EE187" i="89"/>
  <c r="EE209" i="89"/>
  <c r="DO194" i="89"/>
  <c r="DO202" i="89"/>
  <c r="DO210" i="89"/>
  <c r="DO226" i="89"/>
  <c r="DO198" i="89"/>
  <c r="DO206" i="89"/>
  <c r="EZ34" i="89"/>
  <c r="EZ31" i="89"/>
  <c r="EZ33" i="89"/>
  <c r="EZ50" i="89"/>
  <c r="EZ58" i="89"/>
  <c r="EZ66" i="89"/>
  <c r="EZ74" i="89"/>
  <c r="EZ82" i="89"/>
  <c r="EZ89" i="89"/>
  <c r="EZ97" i="89"/>
  <c r="EZ105" i="89"/>
  <c r="EZ112" i="89"/>
  <c r="EZ122" i="89"/>
  <c r="EZ130" i="89"/>
  <c r="EZ138" i="89"/>
  <c r="EZ147" i="89"/>
  <c r="EZ155" i="89"/>
  <c r="EZ163" i="89"/>
  <c r="EZ169" i="89"/>
  <c r="EZ177" i="89"/>
  <c r="EZ185" i="89"/>
  <c r="EZ194" i="89"/>
  <c r="EZ202" i="89"/>
  <c r="EZ210" i="89"/>
  <c r="EZ219" i="89"/>
  <c r="EZ227" i="89"/>
  <c r="EZ46" i="89"/>
  <c r="EZ35" i="89"/>
  <c r="EZ39" i="89"/>
  <c r="EZ52" i="89"/>
  <c r="EZ60" i="89"/>
  <c r="EZ68" i="89"/>
  <c r="EZ76" i="89"/>
  <c r="EZ84" i="89"/>
  <c r="EZ91" i="89"/>
  <c r="EZ99" i="89"/>
  <c r="EZ107" i="89"/>
  <c r="EZ144" i="89"/>
  <c r="EZ124" i="89"/>
  <c r="EZ132" i="89"/>
  <c r="EZ140" i="89"/>
  <c r="EZ149" i="89"/>
  <c r="EZ157" i="89"/>
  <c r="EZ168" i="89"/>
  <c r="EZ171" i="89"/>
  <c r="EZ179" i="89"/>
  <c r="EZ187" i="89"/>
  <c r="EZ196" i="89"/>
  <c r="EZ204" i="89"/>
  <c r="EZ212" i="89"/>
  <c r="EZ221" i="89"/>
  <c r="EZ43" i="89"/>
  <c r="EZ38" i="89"/>
  <c r="EZ44" i="89"/>
  <c r="EZ53" i="89"/>
  <c r="EZ61" i="89"/>
  <c r="EZ69" i="89"/>
  <c r="EZ77" i="89"/>
  <c r="EZ85" i="89"/>
  <c r="EZ92" i="89"/>
  <c r="EZ100" i="89"/>
  <c r="EZ108" i="89"/>
  <c r="EZ117" i="89"/>
  <c r="EZ125" i="89"/>
  <c r="EZ133" i="89"/>
  <c r="EZ141" i="89"/>
  <c r="EZ150" i="89"/>
  <c r="EZ158" i="89"/>
  <c r="EZ165" i="89"/>
  <c r="EZ172" i="89"/>
  <c r="EZ180" i="89"/>
  <c r="EZ188" i="89"/>
  <c r="EZ197" i="89"/>
  <c r="EZ205" i="89"/>
  <c r="EZ215" i="89"/>
  <c r="EZ222" i="89"/>
  <c r="EZ27" i="89"/>
  <c r="EZ40" i="89"/>
  <c r="EZ87" i="89"/>
  <c r="EZ54" i="89"/>
  <c r="EZ62" i="89"/>
  <c r="EZ70" i="89"/>
  <c r="EZ78" i="89"/>
  <c r="EZ86" i="89"/>
  <c r="EZ93" i="89"/>
  <c r="EZ101" i="89"/>
  <c r="EZ109" i="89"/>
  <c r="EZ118" i="89"/>
  <c r="EZ126" i="89"/>
  <c r="EZ134" i="89"/>
  <c r="EZ142" i="89"/>
  <c r="EZ151" i="89"/>
  <c r="EZ159" i="89"/>
  <c r="EZ166" i="89"/>
  <c r="EZ173" i="89"/>
  <c r="EZ181" i="89"/>
  <c r="EZ189" i="89"/>
  <c r="EZ198" i="89"/>
  <c r="EZ206" i="89"/>
  <c r="EZ214" i="89"/>
  <c r="EZ223" i="89"/>
  <c r="EZ28" i="89"/>
  <c r="EZ45" i="89"/>
  <c r="EZ47" i="89"/>
  <c r="EZ55" i="89"/>
  <c r="EZ63" i="89"/>
  <c r="EZ71" i="89"/>
  <c r="EZ79" i="89"/>
  <c r="EZ113" i="89"/>
  <c r="EZ94" i="89"/>
  <c r="EZ102" i="89"/>
  <c r="EZ110" i="89"/>
  <c r="EZ119" i="89"/>
  <c r="EZ127" i="89"/>
  <c r="EZ135" i="89"/>
  <c r="EZ143" i="89"/>
  <c r="EZ152" i="89"/>
  <c r="EZ160" i="89"/>
  <c r="EZ167" i="89"/>
  <c r="EZ174" i="89"/>
  <c r="EZ182" i="89"/>
  <c r="EZ190" i="89"/>
  <c r="EZ199" i="89"/>
  <c r="EZ207" i="89"/>
  <c r="EZ216" i="89"/>
  <c r="EV220" i="89"/>
  <c r="EX27" i="89"/>
  <c r="EX36" i="89"/>
  <c r="EX41" i="89"/>
  <c r="EX49" i="89"/>
  <c r="EX57" i="89"/>
  <c r="EX65" i="89"/>
  <c r="EX73" i="89"/>
  <c r="EX81" i="89"/>
  <c r="EX92" i="89"/>
  <c r="EX99" i="89"/>
  <c r="EX107" i="89"/>
  <c r="EX116" i="89"/>
  <c r="EX120" i="89"/>
  <c r="EX128" i="89"/>
  <c r="EX136" i="89"/>
  <c r="EX165" i="89"/>
  <c r="EX149" i="89"/>
  <c r="EX157" i="89"/>
  <c r="EX169" i="89"/>
  <c r="EX176" i="89"/>
  <c r="EX184" i="89"/>
  <c r="EX195" i="89"/>
  <c r="EX203" i="89"/>
  <c r="EX211" i="89"/>
  <c r="EX219" i="89"/>
  <c r="EX227" i="89"/>
  <c r="EW207" i="89"/>
  <c r="EX29" i="89"/>
  <c r="EX37" i="89"/>
  <c r="EX43" i="89"/>
  <c r="EX51" i="89"/>
  <c r="EX59" i="89"/>
  <c r="EX67" i="89"/>
  <c r="EX75" i="89"/>
  <c r="EX83" i="89"/>
  <c r="EX93" i="89"/>
  <c r="EX101" i="89"/>
  <c r="EX109" i="89"/>
  <c r="EX114" i="89"/>
  <c r="EX122" i="89"/>
  <c r="EX130" i="89"/>
  <c r="EX138" i="89"/>
  <c r="EX166" i="89"/>
  <c r="EX151" i="89"/>
  <c r="EX159" i="89"/>
  <c r="EX196" i="89"/>
  <c r="EX178" i="89"/>
  <c r="EX186" i="89"/>
  <c r="EX199" i="89"/>
  <c r="EX205" i="89"/>
  <c r="EX216" i="89"/>
  <c r="EX221" i="89"/>
  <c r="EX30" i="89"/>
  <c r="EX91" i="89"/>
  <c r="EX44" i="89"/>
  <c r="EX52" i="89"/>
  <c r="EX60" i="89"/>
  <c r="EX68" i="89"/>
  <c r="EX76" i="89"/>
  <c r="EX84" i="89"/>
  <c r="EX94" i="89"/>
  <c r="EX102" i="89"/>
  <c r="EX110" i="89"/>
  <c r="EX143" i="89"/>
  <c r="EX123" i="89"/>
  <c r="EX131" i="89"/>
  <c r="EX139" i="89"/>
  <c r="EX198" i="89"/>
  <c r="EX152" i="89"/>
  <c r="EX160" i="89"/>
  <c r="EX171" i="89"/>
  <c r="EX179" i="89"/>
  <c r="EX187" i="89"/>
  <c r="EX192" i="89"/>
  <c r="EX206" i="89"/>
  <c r="EX215" i="89"/>
  <c r="EX222" i="89"/>
  <c r="EX31" i="89"/>
  <c r="EX39" i="89"/>
  <c r="EX45" i="89"/>
  <c r="EX53" i="89"/>
  <c r="EX61" i="89"/>
  <c r="EX69" i="89"/>
  <c r="EX77" i="89"/>
  <c r="EX85" i="89"/>
  <c r="EX95" i="89"/>
  <c r="EX103" i="89"/>
  <c r="EX111" i="89"/>
  <c r="EX145" i="89"/>
  <c r="EX124" i="89"/>
  <c r="EX132" i="89"/>
  <c r="EX140" i="89"/>
  <c r="EX167" i="89"/>
  <c r="EX153" i="89"/>
  <c r="EX161" i="89"/>
  <c r="EX172" i="89"/>
  <c r="EX180" i="89"/>
  <c r="EX188" i="89"/>
  <c r="EX193" i="89"/>
  <c r="EX207" i="89"/>
  <c r="EX214" i="89"/>
  <c r="EX223" i="89"/>
  <c r="EX32" i="89"/>
  <c r="EX34" i="89"/>
  <c r="EX46" i="89"/>
  <c r="EX54" i="89"/>
  <c r="EX62" i="89"/>
  <c r="EX70" i="89"/>
  <c r="EX78" i="89"/>
  <c r="EX86" i="89"/>
  <c r="EX96" i="89"/>
  <c r="EX104" i="89"/>
  <c r="EX117" i="89"/>
  <c r="EX146" i="89"/>
  <c r="EX125" i="89"/>
  <c r="EX133" i="89"/>
  <c r="EX141" i="89"/>
  <c r="EX170" i="89"/>
  <c r="EX154" i="89"/>
  <c r="EX162" i="89"/>
  <c r="EX173" i="89"/>
  <c r="EX181" i="89"/>
  <c r="EX189" i="89"/>
  <c r="EX200" i="89"/>
  <c r="EX208" i="89"/>
  <c r="EX213" i="89"/>
  <c r="EX224" i="89"/>
  <c r="EX35" i="89"/>
  <c r="EX88" i="89"/>
  <c r="EX47" i="89"/>
  <c r="EX55" i="89"/>
  <c r="EX63" i="89"/>
  <c r="EX71" i="89"/>
  <c r="EX79" i="89"/>
  <c r="EX89" i="89"/>
  <c r="EX97" i="89"/>
  <c r="EX105" i="89"/>
  <c r="EX115" i="89"/>
  <c r="EX118" i="89"/>
  <c r="EX126" i="89"/>
  <c r="EX134" i="89"/>
  <c r="EX142" i="89"/>
  <c r="EX147" i="89"/>
  <c r="EX155" i="89"/>
  <c r="EX163" i="89"/>
  <c r="EX174" i="89"/>
  <c r="EX182" i="89"/>
  <c r="EX190" i="89"/>
  <c r="EX201" i="89"/>
  <c r="EX209" i="89"/>
  <c r="EX217" i="89"/>
  <c r="EX225" i="89"/>
  <c r="EX38" i="89"/>
  <c r="EX40" i="89"/>
  <c r="EX48" i="89"/>
  <c r="EX56" i="89"/>
  <c r="EX64" i="89"/>
  <c r="EX72" i="89"/>
  <c r="EX80" i="89"/>
  <c r="EX90" i="89"/>
  <c r="EX98" i="89"/>
  <c r="EX106" i="89"/>
  <c r="EX112" i="89"/>
  <c r="EX119" i="89"/>
  <c r="EX127" i="89"/>
  <c r="EX135" i="89"/>
  <c r="EX144" i="89"/>
  <c r="EX148" i="89"/>
  <c r="EX156" i="89"/>
  <c r="EX164" i="89"/>
  <c r="EX175" i="89"/>
  <c r="EX183" i="89"/>
  <c r="EX191" i="89"/>
  <c r="EX202" i="89"/>
  <c r="EX210" i="89"/>
  <c r="EX218" i="89"/>
  <c r="EX33" i="90"/>
  <c r="EX148" i="90"/>
  <c r="EX49" i="90"/>
  <c r="EX162" i="90"/>
  <c r="EX52" i="90"/>
  <c r="EX193" i="90"/>
  <c r="EX64" i="90"/>
  <c r="BM45" i="90"/>
  <c r="AG45" i="90" s="1"/>
  <c r="AW45" i="90" s="1"/>
  <c r="BM101" i="90"/>
  <c r="AG101" i="90" s="1"/>
  <c r="AW101" i="90" s="1"/>
  <c r="EX67" i="90"/>
  <c r="BM95" i="90"/>
  <c r="AG95" i="90" s="1"/>
  <c r="AW95" i="90" s="1"/>
  <c r="BM127" i="90"/>
  <c r="AG127" i="90" s="1"/>
  <c r="AW127" i="90" s="1"/>
  <c r="BM151" i="90"/>
  <c r="AG151" i="90" s="1"/>
  <c r="AW151" i="90" s="1"/>
  <c r="EQ214" i="90"/>
  <c r="BM53" i="90"/>
  <c r="AG53" i="90" s="1"/>
  <c r="AW53" i="90" s="1"/>
  <c r="BM66" i="90"/>
  <c r="AG66" i="90" s="1"/>
  <c r="AW66" i="90" s="1"/>
  <c r="BM74" i="90"/>
  <c r="AG74" i="90" s="1"/>
  <c r="AW74" i="90" s="1"/>
  <c r="BM82" i="90"/>
  <c r="AG82" i="90" s="1"/>
  <c r="AW82" i="90" s="1"/>
  <c r="BM121" i="90"/>
  <c r="AG121" i="90" s="1"/>
  <c r="AW121" i="90" s="1"/>
  <c r="BM169" i="90"/>
  <c r="AG169" i="90" s="1"/>
  <c r="AW169" i="90" s="1"/>
  <c r="BM37" i="90"/>
  <c r="AG37" i="90" s="1"/>
  <c r="AW37" i="90" s="1"/>
  <c r="BM110" i="90"/>
  <c r="AG110" i="90" s="1"/>
  <c r="AW110" i="90" s="1"/>
  <c r="BM193" i="90"/>
  <c r="AG193" i="90" s="1"/>
  <c r="AW193" i="90" s="1"/>
  <c r="BM54" i="90"/>
  <c r="AG54" i="90" s="1"/>
  <c r="AW54" i="90" s="1"/>
  <c r="BM38" i="90"/>
  <c r="AG38" i="90" s="1"/>
  <c r="AW38" i="90" s="1"/>
  <c r="EX204" i="90"/>
  <c r="EX173" i="90"/>
  <c r="EX160" i="90"/>
  <c r="EX135" i="90"/>
  <c r="EX113" i="90"/>
  <c r="EX114" i="90"/>
  <c r="EX87" i="90"/>
  <c r="EX74" i="90"/>
  <c r="EX66" i="90"/>
  <c r="EX61" i="90"/>
  <c r="EX51" i="90"/>
  <c r="EX43" i="90"/>
  <c r="EX32" i="90"/>
  <c r="EX59" i="90"/>
  <c r="EX199" i="90"/>
  <c r="EX170" i="90"/>
  <c r="EX151" i="90"/>
  <c r="EX133" i="90"/>
  <c r="EX115" i="90"/>
  <c r="EX117" i="90"/>
  <c r="EX84" i="90"/>
  <c r="EX73" i="90"/>
  <c r="EX65" i="90"/>
  <c r="EX58" i="90"/>
  <c r="EX50" i="90"/>
  <c r="EX42" i="90"/>
  <c r="EX31" i="90"/>
  <c r="EX34" i="90"/>
  <c r="EX221" i="90"/>
  <c r="EX187" i="90"/>
  <c r="EX163" i="90"/>
  <c r="EX142" i="90"/>
  <c r="EX127" i="90"/>
  <c r="EX109" i="90"/>
  <c r="EX95" i="90"/>
  <c r="EX78" i="90"/>
  <c r="EX70" i="90"/>
  <c r="EX62" i="90"/>
  <c r="EX55" i="90"/>
  <c r="EX47" i="90"/>
  <c r="EX39" i="90"/>
  <c r="EX28" i="90"/>
  <c r="EX212" i="90"/>
  <c r="EX185" i="90"/>
  <c r="EX155" i="90"/>
  <c r="EX140" i="90"/>
  <c r="EX125" i="90"/>
  <c r="EX106" i="90"/>
  <c r="EX92" i="90"/>
  <c r="EX76" i="90"/>
  <c r="EX68" i="90"/>
  <c r="EX85" i="90"/>
  <c r="EX53" i="90"/>
  <c r="EX45" i="90"/>
  <c r="EX37" i="90"/>
  <c r="EX36" i="90"/>
  <c r="BM63" i="90"/>
  <c r="AG63" i="90" s="1"/>
  <c r="AW63" i="90" s="1"/>
  <c r="BM39" i="90"/>
  <c r="AG39" i="90" s="1"/>
  <c r="AW39" i="90" s="1"/>
  <c r="BM47" i="90"/>
  <c r="AG47" i="90" s="1"/>
  <c r="AW47" i="90" s="1"/>
  <c r="BM55" i="90"/>
  <c r="AG55" i="90" s="1"/>
  <c r="AW55" i="90" s="1"/>
  <c r="BM84" i="90"/>
  <c r="AG84" i="90" s="1"/>
  <c r="AW84" i="90" s="1"/>
  <c r="BM91" i="90"/>
  <c r="AG91" i="90" s="1"/>
  <c r="AW91" i="90" s="1"/>
  <c r="BM156" i="90"/>
  <c r="AG156" i="90" s="1"/>
  <c r="AW156" i="90" s="1"/>
  <c r="BM162" i="90"/>
  <c r="AG162" i="90" s="1"/>
  <c r="AW162" i="90" s="1"/>
  <c r="BM188" i="90"/>
  <c r="AG188" i="90" s="1"/>
  <c r="AW188" i="90" s="1"/>
  <c r="BM202" i="90"/>
  <c r="AG202" i="90" s="1"/>
  <c r="AW202" i="90" s="1"/>
  <c r="BM211" i="90"/>
  <c r="AG211" i="90" s="1"/>
  <c r="AW211" i="90" s="1"/>
  <c r="EQ28" i="90"/>
  <c r="EQ42" i="90"/>
  <c r="EQ58" i="90"/>
  <c r="EQ78" i="90"/>
  <c r="EQ93" i="90"/>
  <c r="EQ105" i="90"/>
  <c r="EQ126" i="90"/>
  <c r="EQ140" i="90"/>
  <c r="EQ158" i="90"/>
  <c r="EQ172" i="90"/>
  <c r="EQ188" i="90"/>
  <c r="EQ208" i="90"/>
  <c r="EQ221" i="90"/>
  <c r="EG61" i="90"/>
  <c r="EG51" i="90"/>
  <c r="EG66" i="90"/>
  <c r="EG82" i="90"/>
  <c r="EG100" i="90"/>
  <c r="EG119" i="90"/>
  <c r="EG133" i="90"/>
  <c r="EG158" i="90"/>
  <c r="EG174" i="90"/>
  <c r="EG181" i="90"/>
  <c r="EG192" i="90"/>
  <c r="EG210" i="90"/>
  <c r="EX38" i="90"/>
  <c r="EX54" i="90"/>
  <c r="EX69" i="90"/>
  <c r="EX93" i="90"/>
  <c r="EX123" i="90"/>
  <c r="EX161" i="90"/>
  <c r="EX216" i="90"/>
  <c r="BM155" i="90"/>
  <c r="AG155" i="90" s="1"/>
  <c r="AW155" i="90" s="1"/>
  <c r="BM104" i="90"/>
  <c r="AG104" i="90" s="1"/>
  <c r="AW104" i="90" s="1"/>
  <c r="BM123" i="90"/>
  <c r="AG123" i="90" s="1"/>
  <c r="AW123" i="90" s="1"/>
  <c r="BM133" i="90"/>
  <c r="AG133" i="90" s="1"/>
  <c r="AW133" i="90" s="1"/>
  <c r="BM149" i="90"/>
  <c r="AG149" i="90" s="1"/>
  <c r="AW149" i="90" s="1"/>
  <c r="BM157" i="90"/>
  <c r="AG157" i="90" s="1"/>
  <c r="AW157" i="90" s="1"/>
  <c r="BM197" i="90"/>
  <c r="AG197" i="90" s="1"/>
  <c r="AW197" i="90" s="1"/>
  <c r="BM203" i="90"/>
  <c r="AG203" i="90" s="1"/>
  <c r="AW203" i="90" s="1"/>
  <c r="EQ29" i="90"/>
  <c r="EQ43" i="90"/>
  <c r="EQ62" i="90"/>
  <c r="EQ79" i="90"/>
  <c r="EQ94" i="90"/>
  <c r="EQ106" i="90"/>
  <c r="EQ127" i="90"/>
  <c r="EQ141" i="90"/>
  <c r="EQ159" i="90"/>
  <c r="EQ173" i="90"/>
  <c r="EQ190" i="90"/>
  <c r="EQ207" i="90"/>
  <c r="EQ223" i="90"/>
  <c r="EG59" i="90"/>
  <c r="EG52" i="90"/>
  <c r="EG67" i="90"/>
  <c r="EG83" i="90"/>
  <c r="EG101" i="90"/>
  <c r="EG113" i="90"/>
  <c r="EG160" i="90"/>
  <c r="EG144" i="90"/>
  <c r="EG175" i="90"/>
  <c r="EG185" i="90"/>
  <c r="EG193" i="90"/>
  <c r="EG214" i="90"/>
  <c r="EX40" i="90"/>
  <c r="EX56" i="90"/>
  <c r="EX71" i="90"/>
  <c r="EX100" i="90"/>
  <c r="EX131" i="90"/>
  <c r="EX165" i="90"/>
  <c r="EX224" i="90"/>
  <c r="BM132" i="90"/>
  <c r="AG132" i="90" s="1"/>
  <c r="AW132" i="90" s="1"/>
  <c r="BM134" i="90"/>
  <c r="AG134" i="90" s="1"/>
  <c r="AW134" i="90" s="1"/>
  <c r="BM165" i="90"/>
  <c r="AG165" i="90" s="1"/>
  <c r="AW165" i="90" s="1"/>
  <c r="BM173" i="90"/>
  <c r="AG173" i="90" s="1"/>
  <c r="AW173" i="90" s="1"/>
  <c r="BM177" i="90"/>
  <c r="AG177" i="90" s="1"/>
  <c r="AW177" i="90" s="1"/>
  <c r="EG184" i="90"/>
  <c r="EG200" i="90"/>
  <c r="EG217" i="90"/>
  <c r="EX41" i="90"/>
  <c r="EX57" i="90"/>
  <c r="EX72" i="90"/>
  <c r="EX101" i="90"/>
  <c r="EX143" i="90"/>
  <c r="EX169" i="90"/>
  <c r="BM70" i="90"/>
  <c r="AG70" i="90" s="1"/>
  <c r="AW70" i="90" s="1"/>
  <c r="BM78" i="90"/>
  <c r="AG78" i="90" s="1"/>
  <c r="AW78" i="90" s="1"/>
  <c r="BM97" i="90"/>
  <c r="AG97" i="90" s="1"/>
  <c r="AW97" i="90" s="1"/>
  <c r="BM102" i="90"/>
  <c r="AG102" i="90" s="1"/>
  <c r="AW102" i="90" s="1"/>
  <c r="BM62" i="90"/>
  <c r="AG62" i="90" s="1"/>
  <c r="AW62" i="90" s="1"/>
  <c r="BM42" i="90"/>
  <c r="AG42" i="90" s="1"/>
  <c r="AW42" i="90" s="1"/>
  <c r="BM50" i="90"/>
  <c r="AG50" i="90" s="1"/>
  <c r="AW50" i="90" s="1"/>
  <c r="BM58" i="90"/>
  <c r="AG58" i="90" s="1"/>
  <c r="AW58" i="90" s="1"/>
  <c r="BM71" i="90"/>
  <c r="AG71" i="90" s="1"/>
  <c r="AW71" i="90" s="1"/>
  <c r="BM79" i="90"/>
  <c r="AG79" i="90" s="1"/>
  <c r="AW79" i="90" s="1"/>
  <c r="BM86" i="90"/>
  <c r="AG86" i="90" s="1"/>
  <c r="AW86" i="90" s="1"/>
  <c r="BM106" i="90"/>
  <c r="AG106" i="90" s="1"/>
  <c r="AW106" i="90" s="1"/>
  <c r="BM135" i="90"/>
  <c r="AG135" i="90" s="1"/>
  <c r="AW135" i="90" s="1"/>
  <c r="BM159" i="90"/>
  <c r="AG159" i="90" s="1"/>
  <c r="AW159" i="90" s="1"/>
  <c r="BM166" i="90"/>
  <c r="AG166" i="90" s="1"/>
  <c r="AW166" i="90" s="1"/>
  <c r="BM174" i="90"/>
  <c r="AG174" i="90" s="1"/>
  <c r="AW174" i="90" s="1"/>
  <c r="BM178" i="90"/>
  <c r="AG178" i="90" s="1"/>
  <c r="AW178" i="90" s="1"/>
  <c r="BM190" i="90"/>
  <c r="AG190" i="90" s="1"/>
  <c r="AW190" i="90" s="1"/>
  <c r="BM199" i="90"/>
  <c r="AG199" i="90" s="1"/>
  <c r="AW199" i="90" s="1"/>
  <c r="BM210" i="90"/>
  <c r="AG210" i="90" s="1"/>
  <c r="AW210" i="90" s="1"/>
  <c r="EQ59" i="90"/>
  <c r="EQ48" i="90"/>
  <c r="EQ68" i="90"/>
  <c r="EQ84" i="90"/>
  <c r="EQ99" i="90"/>
  <c r="EQ111" i="90"/>
  <c r="EQ132" i="90"/>
  <c r="EQ147" i="90"/>
  <c r="EQ182" i="90"/>
  <c r="EQ176" i="90"/>
  <c r="EQ194" i="90"/>
  <c r="EQ212" i="90"/>
  <c r="EG36" i="90"/>
  <c r="EG41" i="90"/>
  <c r="EG57" i="90"/>
  <c r="EG72" i="90"/>
  <c r="EG91" i="90"/>
  <c r="EG103" i="90"/>
  <c r="EG123" i="90"/>
  <c r="EG138" i="90"/>
  <c r="EG149" i="90"/>
  <c r="EG166" i="90"/>
  <c r="EG197" i="90"/>
  <c r="EG202" i="90"/>
  <c r="EG224" i="90"/>
  <c r="EX35" i="90"/>
  <c r="EX44" i="90"/>
  <c r="EX60" i="90"/>
  <c r="EX75" i="90"/>
  <c r="EX105" i="90"/>
  <c r="EX139" i="90"/>
  <c r="EX181" i="90"/>
  <c r="BM107" i="90"/>
  <c r="AG107" i="90" s="1"/>
  <c r="AW107" i="90" s="1"/>
  <c r="BM115" i="90"/>
  <c r="AG115" i="90" s="1"/>
  <c r="AW115" i="90" s="1"/>
  <c r="BM136" i="90"/>
  <c r="AG136" i="90" s="1"/>
  <c r="AW136" i="90" s="1"/>
  <c r="BM160" i="90"/>
  <c r="AG160" i="90" s="1"/>
  <c r="AW160" i="90" s="1"/>
  <c r="BM200" i="90"/>
  <c r="AG200" i="90" s="1"/>
  <c r="AW200" i="90" s="1"/>
  <c r="BM209" i="90"/>
  <c r="AG209" i="90" s="1"/>
  <c r="AW209" i="90" s="1"/>
  <c r="EQ60" i="90"/>
  <c r="EQ50" i="90"/>
  <c r="EQ70" i="90"/>
  <c r="EQ85" i="90"/>
  <c r="EQ101" i="90"/>
  <c r="EQ122" i="90"/>
  <c r="EQ133" i="90"/>
  <c r="EQ149" i="90"/>
  <c r="EQ164" i="90"/>
  <c r="EQ178" i="90"/>
  <c r="EQ198" i="90"/>
  <c r="EG35" i="90"/>
  <c r="EG43" i="90"/>
  <c r="EG60" i="90"/>
  <c r="EG74" i="90"/>
  <c r="EG93" i="90"/>
  <c r="EG105" i="90"/>
  <c r="EG124" i="90"/>
  <c r="EG151" i="90"/>
  <c r="EG163" i="90"/>
  <c r="EG168" i="90"/>
  <c r="EG196" i="90"/>
  <c r="EG211" i="90"/>
  <c r="EX27" i="90"/>
  <c r="EX46" i="90"/>
  <c r="EX86" i="90"/>
  <c r="EX77" i="90"/>
  <c r="EX107" i="90"/>
  <c r="EX141" i="90"/>
  <c r="EX183" i="90"/>
  <c r="BM46" i="90"/>
  <c r="AG46" i="90" s="1"/>
  <c r="AW46" i="90" s="1"/>
  <c r="BM118" i="90"/>
  <c r="AG118" i="90" s="1"/>
  <c r="AW118" i="90" s="1"/>
  <c r="BM113" i="90"/>
  <c r="AG113" i="90" s="1"/>
  <c r="AW113" i="90" s="1"/>
  <c r="BM108" i="90"/>
  <c r="AG108" i="90" s="1"/>
  <c r="AW108" i="90" s="1"/>
  <c r="BM114" i="90"/>
  <c r="AG114" i="90" s="1"/>
  <c r="AW114" i="90" s="1"/>
  <c r="BM128" i="90"/>
  <c r="AG128" i="90" s="1"/>
  <c r="AW128" i="90" s="1"/>
  <c r="BM137" i="90"/>
  <c r="AG137" i="90" s="1"/>
  <c r="AW137" i="90" s="1"/>
  <c r="BM145" i="90"/>
  <c r="AG145" i="90" s="1"/>
  <c r="AW145" i="90" s="1"/>
  <c r="BM161" i="90"/>
  <c r="AG161" i="90" s="1"/>
  <c r="AW161" i="90" s="1"/>
  <c r="BM180" i="90"/>
  <c r="AG180" i="90" s="1"/>
  <c r="AW180" i="90" s="1"/>
  <c r="BM196" i="90"/>
  <c r="AG196" i="90" s="1"/>
  <c r="AW196" i="90" s="1"/>
  <c r="BM201" i="90"/>
  <c r="AG201" i="90" s="1"/>
  <c r="AW201" i="90" s="1"/>
  <c r="BM205" i="90"/>
  <c r="AG205" i="90" s="1"/>
  <c r="AW205" i="90" s="1"/>
  <c r="DQ220" i="90"/>
  <c r="EX29" i="90"/>
  <c r="EX48" i="90"/>
  <c r="EX63" i="90"/>
  <c r="EX82" i="90"/>
  <c r="EX121" i="90"/>
  <c r="EX147" i="90"/>
  <c r="EX198" i="90"/>
  <c r="EG223" i="90"/>
  <c r="EG216" i="90"/>
  <c r="EG205" i="90"/>
  <c r="EG195" i="90"/>
  <c r="EG188" i="90"/>
  <c r="EG183" i="90"/>
  <c r="EG171" i="90"/>
  <c r="EG176" i="90"/>
  <c r="EG155" i="90"/>
  <c r="EG146" i="90"/>
  <c r="EG141" i="90"/>
  <c r="EG135" i="90"/>
  <c r="EG127" i="90"/>
  <c r="EG120" i="90"/>
  <c r="EG108" i="90"/>
  <c r="EG122" i="90"/>
  <c r="EG96" i="90"/>
  <c r="EG88" i="90"/>
  <c r="EG77" i="90"/>
  <c r="EG69" i="90"/>
  <c r="EG84" i="90"/>
  <c r="EG54" i="90"/>
  <c r="EG46" i="90"/>
  <c r="EG38" i="90"/>
  <c r="EG29" i="90"/>
  <c r="EG222" i="90"/>
  <c r="EG215" i="90"/>
  <c r="EG213" i="90"/>
  <c r="EG194" i="90"/>
  <c r="EG187" i="90"/>
  <c r="EG182" i="90"/>
  <c r="EG170" i="90"/>
  <c r="EG180" i="90"/>
  <c r="EG153" i="90"/>
  <c r="EG145" i="90"/>
  <c r="EG140" i="90"/>
  <c r="EG134" i="90"/>
  <c r="EG126" i="90"/>
  <c r="EG118" i="90"/>
  <c r="EG107" i="90"/>
  <c r="EG114" i="90"/>
  <c r="EG95" i="90"/>
  <c r="EG87" i="90"/>
  <c r="EG76" i="90"/>
  <c r="EG68" i="90"/>
  <c r="EG86" i="90"/>
  <c r="EG53" i="90"/>
  <c r="EG45" i="90"/>
  <c r="EG37" i="90"/>
  <c r="EG28" i="90"/>
  <c r="EG219" i="90"/>
  <c r="EG209" i="90"/>
  <c r="EG203" i="90"/>
  <c r="EG191" i="90"/>
  <c r="EG190" i="90"/>
  <c r="EG179" i="90"/>
  <c r="EG167" i="90"/>
  <c r="EG162" i="90"/>
  <c r="EG150" i="90"/>
  <c r="EG143" i="90"/>
  <c r="EG139" i="90"/>
  <c r="EG131" i="90"/>
  <c r="EG132" i="90"/>
  <c r="EG117" i="90"/>
  <c r="EG104" i="90"/>
  <c r="EG99" i="90"/>
  <c r="EG92" i="90"/>
  <c r="EG81" i="90"/>
  <c r="EG73" i="90"/>
  <c r="EG65" i="90"/>
  <c r="EG58" i="90"/>
  <c r="EG50" i="90"/>
  <c r="EG42" i="90"/>
  <c r="EG33" i="90"/>
  <c r="EG34" i="90"/>
  <c r="EG226" i="90"/>
  <c r="EG218" i="90"/>
  <c r="EG207" i="90"/>
  <c r="EG201" i="90"/>
  <c r="EG198" i="90"/>
  <c r="EG204" i="90"/>
  <c r="EG173" i="90"/>
  <c r="EG165" i="90"/>
  <c r="EG159" i="90"/>
  <c r="EG148" i="90"/>
  <c r="EG161" i="90"/>
  <c r="EG137" i="90"/>
  <c r="EG129" i="90"/>
  <c r="EG121" i="90"/>
  <c r="EG110" i="90"/>
  <c r="EG116" i="90"/>
  <c r="EG102" i="90"/>
  <c r="EG90" i="90"/>
  <c r="EG79" i="90"/>
  <c r="EG71" i="90"/>
  <c r="EG63" i="90"/>
  <c r="EG56" i="90"/>
  <c r="EG48" i="90"/>
  <c r="EG40" i="90"/>
  <c r="EG31" i="90"/>
  <c r="EQ225" i="90"/>
  <c r="EQ217" i="90"/>
  <c r="EQ206" i="90"/>
  <c r="EQ204" i="90"/>
  <c r="EQ195" i="90"/>
  <c r="EQ180" i="90"/>
  <c r="EQ179" i="90"/>
  <c r="EQ167" i="90"/>
  <c r="EQ161" i="90"/>
  <c r="EQ153" i="90"/>
  <c r="EQ144" i="90"/>
  <c r="EQ136" i="90"/>
  <c r="EQ129" i="90"/>
  <c r="EQ119" i="90"/>
  <c r="EQ108" i="90"/>
  <c r="EQ113" i="90"/>
  <c r="EQ96" i="90"/>
  <c r="EQ88" i="90"/>
  <c r="EQ81" i="90"/>
  <c r="EQ73" i="90"/>
  <c r="EQ65" i="90"/>
  <c r="EQ53" i="90"/>
  <c r="EQ45" i="90"/>
  <c r="EQ37" i="90"/>
  <c r="EQ31" i="90"/>
  <c r="EQ224" i="90"/>
  <c r="EQ216" i="90"/>
  <c r="EQ205" i="90"/>
  <c r="EQ201" i="90"/>
  <c r="EQ196" i="90"/>
  <c r="EQ186" i="90"/>
  <c r="EQ174" i="90"/>
  <c r="EQ166" i="90"/>
  <c r="EQ160" i="90"/>
  <c r="EQ152" i="90"/>
  <c r="EQ143" i="90"/>
  <c r="EQ135" i="90"/>
  <c r="EQ128" i="90"/>
  <c r="EQ114" i="90"/>
  <c r="EQ107" i="90"/>
  <c r="EQ120" i="90"/>
  <c r="EQ95" i="90"/>
  <c r="EQ87" i="90"/>
  <c r="EQ80" i="90"/>
  <c r="EQ72" i="90"/>
  <c r="EQ64" i="90"/>
  <c r="EQ52" i="90"/>
  <c r="EQ44" i="90"/>
  <c r="EQ36" i="90"/>
  <c r="EQ30" i="90"/>
  <c r="EQ220" i="90"/>
  <c r="EQ213" i="90"/>
  <c r="EQ203" i="90"/>
  <c r="EQ197" i="90"/>
  <c r="EQ191" i="90"/>
  <c r="EQ177" i="90"/>
  <c r="EQ171" i="90"/>
  <c r="EQ184" i="90"/>
  <c r="EQ157" i="90"/>
  <c r="EQ148" i="90"/>
  <c r="EQ151" i="90"/>
  <c r="EQ142" i="90"/>
  <c r="EQ125" i="90"/>
  <c r="EQ115" i="90"/>
  <c r="EQ104" i="90"/>
  <c r="EQ100" i="90"/>
  <c r="EQ92" i="90"/>
  <c r="EQ102" i="90"/>
  <c r="EQ77" i="90"/>
  <c r="EQ69" i="90"/>
  <c r="EQ57" i="90"/>
  <c r="EQ49" i="90"/>
  <c r="EQ41" i="90"/>
  <c r="EQ63" i="90"/>
  <c r="EQ27" i="90"/>
  <c r="EQ227" i="90"/>
  <c r="EQ218" i="90"/>
  <c r="EQ211" i="90"/>
  <c r="EQ209" i="90"/>
  <c r="EQ193" i="90"/>
  <c r="EQ189" i="90"/>
  <c r="EQ175" i="90"/>
  <c r="EQ169" i="90"/>
  <c r="EQ163" i="90"/>
  <c r="EQ155" i="90"/>
  <c r="EQ146" i="90"/>
  <c r="EQ138" i="90"/>
  <c r="EQ131" i="90"/>
  <c r="EQ117" i="90"/>
  <c r="EQ110" i="90"/>
  <c r="EQ124" i="90"/>
  <c r="EQ98" i="90"/>
  <c r="EQ90" i="90"/>
  <c r="EQ83" i="90"/>
  <c r="EQ75" i="90"/>
  <c r="EQ67" i="90"/>
  <c r="EQ55" i="90"/>
  <c r="EQ47" i="90"/>
  <c r="EQ39" i="90"/>
  <c r="EQ33" i="90"/>
  <c r="EQ35" i="90"/>
  <c r="ED70" i="90"/>
  <c r="ED78" i="90"/>
  <c r="ED86" i="90"/>
  <c r="ED94" i="90"/>
  <c r="ED114" i="90"/>
  <c r="ED107" i="90"/>
  <c r="ED117" i="90"/>
  <c r="ED126" i="90"/>
  <c r="ED147" i="90"/>
  <c r="ED133" i="90"/>
  <c r="ED151" i="90"/>
  <c r="ED157" i="90"/>
  <c r="ED176" i="90"/>
  <c r="ED170" i="90"/>
  <c r="ED181" i="90"/>
  <c r="ED190" i="90"/>
  <c r="ED198" i="90"/>
  <c r="ED206" i="90"/>
  <c r="ED213" i="90"/>
  <c r="ED218" i="90"/>
  <c r="ED72" i="90"/>
  <c r="ED80" i="90"/>
  <c r="ED88" i="90"/>
  <c r="ED96" i="90"/>
  <c r="ED123" i="90"/>
  <c r="ED109" i="90"/>
  <c r="ED119" i="90"/>
  <c r="ED128" i="90"/>
  <c r="ED141" i="90"/>
  <c r="ED135" i="90"/>
  <c r="ED156" i="90"/>
  <c r="ED150" i="90"/>
  <c r="ED164" i="90"/>
  <c r="ED172" i="90"/>
  <c r="ED183" i="90"/>
  <c r="ED192" i="90"/>
  <c r="ED205" i="90"/>
  <c r="ED208" i="90"/>
  <c r="ED215" i="90"/>
  <c r="ED224" i="90"/>
  <c r="ED75" i="90"/>
  <c r="ED83" i="90"/>
  <c r="ED91" i="90"/>
  <c r="ED99" i="90"/>
  <c r="ED104" i="90"/>
  <c r="ED112" i="90"/>
  <c r="ED122" i="90"/>
  <c r="ED131" i="90"/>
  <c r="ED143" i="90"/>
  <c r="ED138" i="90"/>
  <c r="ED152" i="90"/>
  <c r="ED163" i="90"/>
  <c r="ED167" i="90"/>
  <c r="ED177" i="90"/>
  <c r="ED187" i="90"/>
  <c r="ED195" i="90"/>
  <c r="ED202" i="90"/>
  <c r="ED214" i="90"/>
  <c r="ED220" i="90"/>
  <c r="ED227" i="90"/>
  <c r="EX222" i="90"/>
  <c r="ED68" i="90"/>
  <c r="ED76" i="90"/>
  <c r="ED84" i="90"/>
  <c r="ED92" i="90"/>
  <c r="ED100" i="90"/>
  <c r="ED105" i="90"/>
  <c r="ED115" i="90"/>
  <c r="ED124" i="90"/>
  <c r="ED142" i="90"/>
  <c r="ED146" i="90"/>
  <c r="ED139" i="90"/>
  <c r="ED153" i="90"/>
  <c r="ED174" i="90"/>
  <c r="ED168" i="90"/>
  <c r="ED185" i="90"/>
  <c r="ED188" i="90"/>
  <c r="ED196" i="90"/>
  <c r="ED203" i="90"/>
  <c r="ED211" i="90"/>
  <c r="BM34" i="90"/>
  <c r="AG34" i="90" s="1"/>
  <c r="AW34" i="90" s="1"/>
  <c r="BM100" i="90"/>
  <c r="AG100" i="90" s="1"/>
  <c r="AW100" i="90" s="1"/>
  <c r="BM103" i="90"/>
  <c r="AG103" i="90" s="1"/>
  <c r="AW103" i="90" s="1"/>
  <c r="BM111" i="90"/>
  <c r="AG111" i="90" s="1"/>
  <c r="AW111" i="90" s="1"/>
  <c r="BM131" i="90"/>
  <c r="AG131" i="90" s="1"/>
  <c r="AW131" i="90" s="1"/>
  <c r="BM148" i="90"/>
  <c r="AG148" i="90" s="1"/>
  <c r="AW148" i="90" s="1"/>
  <c r="EX97" i="90"/>
  <c r="EX94" i="90"/>
  <c r="EX102" i="90"/>
  <c r="EX108" i="90"/>
  <c r="EX122" i="90"/>
  <c r="EX132" i="90"/>
  <c r="EX134" i="90"/>
  <c r="EX152" i="90"/>
  <c r="EX150" i="90"/>
  <c r="EX153" i="90"/>
  <c r="EX177" i="90"/>
  <c r="EX172" i="90"/>
  <c r="EX182" i="90"/>
  <c r="EX189" i="90"/>
  <c r="EX197" i="90"/>
  <c r="EX205" i="90"/>
  <c r="EX214" i="90"/>
  <c r="EX223" i="90"/>
  <c r="BM41" i="90"/>
  <c r="AG41" i="90" s="1"/>
  <c r="AW41" i="90" s="1"/>
  <c r="BM49" i="90"/>
  <c r="AG49" i="90" s="1"/>
  <c r="AW49" i="90" s="1"/>
  <c r="BM57" i="90"/>
  <c r="AG57" i="90" s="1"/>
  <c r="AW57" i="90" s="1"/>
  <c r="BM191" i="90"/>
  <c r="AG191" i="90" s="1"/>
  <c r="AW191" i="90" s="1"/>
  <c r="BM204" i="90"/>
  <c r="AG204" i="90" s="1"/>
  <c r="AW204" i="90" s="1"/>
  <c r="EX79" i="90"/>
  <c r="EX88" i="90"/>
  <c r="EX96" i="90"/>
  <c r="EX120" i="90"/>
  <c r="EX110" i="90"/>
  <c r="EX126" i="90"/>
  <c r="EX128" i="90"/>
  <c r="EX136" i="90"/>
  <c r="EX144" i="90"/>
  <c r="EX154" i="90"/>
  <c r="EX157" i="90"/>
  <c r="EX166" i="90"/>
  <c r="EX176" i="90"/>
  <c r="EX184" i="90"/>
  <c r="EX195" i="90"/>
  <c r="EX200" i="90"/>
  <c r="EX207" i="90"/>
  <c r="EX217" i="90"/>
  <c r="EX225" i="90"/>
  <c r="BM120" i="90"/>
  <c r="AG120" i="90" s="1"/>
  <c r="AW120" i="90" s="1"/>
  <c r="BM126" i="90"/>
  <c r="AG126" i="90" s="1"/>
  <c r="AW126" i="90" s="1"/>
  <c r="BM141" i="90"/>
  <c r="AG141" i="90" s="1"/>
  <c r="AW141" i="90" s="1"/>
  <c r="BM152" i="90"/>
  <c r="AG152" i="90" s="1"/>
  <c r="AW152" i="90" s="1"/>
  <c r="BM215" i="90"/>
  <c r="AG215" i="90" s="1"/>
  <c r="AW215" i="90" s="1"/>
  <c r="EX80" i="90"/>
  <c r="EX89" i="90"/>
  <c r="EX98" i="90"/>
  <c r="EX103" i="90"/>
  <c r="EX111" i="90"/>
  <c r="EX116" i="90"/>
  <c r="EX129" i="90"/>
  <c r="EX137" i="90"/>
  <c r="EX145" i="90"/>
  <c r="EX156" i="90"/>
  <c r="EX159" i="90"/>
  <c r="EX167" i="90"/>
  <c r="EX178" i="90"/>
  <c r="EX190" i="90"/>
  <c r="EX213" i="90"/>
  <c r="EX201" i="90"/>
  <c r="EX208" i="90"/>
  <c r="EX218" i="90"/>
  <c r="EX226" i="90"/>
  <c r="BM179" i="90"/>
  <c r="AG179" i="90" s="1"/>
  <c r="AW179" i="90" s="1"/>
  <c r="BM195" i="90"/>
  <c r="AG195" i="90" s="1"/>
  <c r="AW195" i="90" s="1"/>
  <c r="EX81" i="90"/>
  <c r="EX90" i="90"/>
  <c r="EX99" i="90"/>
  <c r="EX104" i="90"/>
  <c r="EX118" i="90"/>
  <c r="EX119" i="90"/>
  <c r="EX130" i="90"/>
  <c r="EX138" i="90"/>
  <c r="EX146" i="90"/>
  <c r="EX158" i="90"/>
  <c r="EX164" i="90"/>
  <c r="EX168" i="90"/>
  <c r="EX180" i="90"/>
  <c r="EX196" i="90"/>
  <c r="EX191" i="90"/>
  <c r="EX202" i="90"/>
  <c r="EX209" i="90"/>
  <c r="EX219" i="90"/>
  <c r="EX227" i="90"/>
  <c r="BM36" i="90"/>
  <c r="AG36" i="90" s="1"/>
  <c r="AW36" i="90" s="1"/>
  <c r="BM44" i="90"/>
  <c r="AG44" i="90" s="1"/>
  <c r="AW44" i="90" s="1"/>
  <c r="BM52" i="90"/>
  <c r="AG52" i="90" s="1"/>
  <c r="AW52" i="90" s="1"/>
  <c r="BM65" i="90"/>
  <c r="AG65" i="90" s="1"/>
  <c r="AW65" i="90" s="1"/>
  <c r="BM73" i="90"/>
  <c r="AG73" i="90" s="1"/>
  <c r="AW73" i="90" s="1"/>
  <c r="BM81" i="90"/>
  <c r="AG81" i="90" s="1"/>
  <c r="AW81" i="90" s="1"/>
  <c r="BM88" i="90"/>
  <c r="AG88" i="90" s="1"/>
  <c r="AW88" i="90" s="1"/>
  <c r="BM168" i="90"/>
  <c r="AG168" i="90" s="1"/>
  <c r="AW168" i="90" s="1"/>
  <c r="EX186" i="90"/>
  <c r="EX192" i="90"/>
  <c r="EX203" i="90"/>
  <c r="EX210" i="90"/>
  <c r="EX220" i="90"/>
  <c r="BM117" i="90"/>
  <c r="AG117" i="90" s="1"/>
  <c r="AW117" i="90" s="1"/>
  <c r="BM109" i="90"/>
  <c r="AG109" i="90" s="1"/>
  <c r="AW109" i="90" s="1"/>
  <c r="BM154" i="90"/>
  <c r="AG154" i="90" s="1"/>
  <c r="AW154" i="90" s="1"/>
  <c r="BM187" i="90"/>
  <c r="AG187" i="90" s="1"/>
  <c r="AW187" i="90" s="1"/>
  <c r="BM192" i="90"/>
  <c r="AG192" i="90" s="1"/>
  <c r="AW192" i="90" s="1"/>
  <c r="BM33" i="90"/>
  <c r="AG33" i="90" s="1"/>
  <c r="AW33" i="90" s="1"/>
  <c r="BM99" i="90"/>
  <c r="AG99" i="90" s="1"/>
  <c r="AW99" i="90" s="1"/>
  <c r="BM139" i="90"/>
  <c r="AG139" i="90" s="1"/>
  <c r="AW139" i="90" s="1"/>
  <c r="BM147" i="90"/>
  <c r="AG147" i="90" s="1"/>
  <c r="AW147" i="90" s="1"/>
  <c r="BM186" i="90"/>
  <c r="AG186" i="90" s="1"/>
  <c r="AW186" i="90" s="1"/>
  <c r="EX149" i="90"/>
  <c r="EX175" i="90"/>
  <c r="EX174" i="90"/>
  <c r="EX171" i="90"/>
  <c r="EX179" i="90"/>
  <c r="EX188" i="90"/>
  <c r="EX194" i="90"/>
  <c r="EX211" i="90"/>
  <c r="EX215" i="90"/>
  <c r="EF226" i="44"/>
  <c r="EA222" i="44"/>
  <c r="EF162" i="44"/>
  <c r="ET167" i="44"/>
  <c r="EF34" i="44"/>
  <c r="EF98" i="44"/>
  <c r="FB120" i="44"/>
  <c r="ET38" i="44"/>
  <c r="EK196" i="44"/>
  <c r="ET103" i="44"/>
  <c r="EK68" i="44"/>
  <c r="EK132" i="44"/>
  <c r="FB184" i="44"/>
  <c r="FB56" i="44"/>
  <c r="EK163" i="44"/>
  <c r="FB216" i="44"/>
  <c r="FB31" i="44"/>
  <c r="FB96" i="44"/>
  <c r="FB160" i="44"/>
  <c r="FB224" i="44"/>
  <c r="EK42" i="44"/>
  <c r="EK108" i="44"/>
  <c r="EK171" i="44"/>
  <c r="ES222" i="44"/>
  <c r="FB39" i="44"/>
  <c r="FB104" i="44"/>
  <c r="FB168" i="44"/>
  <c r="EK52" i="44"/>
  <c r="EK116" i="44"/>
  <c r="EK179" i="44"/>
  <c r="FB48" i="44"/>
  <c r="FB112" i="44"/>
  <c r="FB176" i="44"/>
  <c r="EK60" i="44"/>
  <c r="EK124" i="44"/>
  <c r="EK187" i="44"/>
  <c r="FB64" i="44"/>
  <c r="FB128" i="44"/>
  <c r="FB192" i="44"/>
  <c r="EK76" i="44"/>
  <c r="EK139" i="44"/>
  <c r="EK204" i="44"/>
  <c r="FB72" i="44"/>
  <c r="FB136" i="44"/>
  <c r="FB200" i="44"/>
  <c r="EK84" i="44"/>
  <c r="EK147" i="44"/>
  <c r="EK212" i="44"/>
  <c r="FB80" i="44"/>
  <c r="FB144" i="44"/>
  <c r="FB208" i="44"/>
  <c r="EK44" i="44"/>
  <c r="EK92" i="44"/>
  <c r="EK155" i="44"/>
  <c r="EK220" i="44"/>
  <c r="EY223" i="44"/>
  <c r="FB88" i="44"/>
  <c r="FB152" i="44"/>
  <c r="EK34" i="44"/>
  <c r="EK100" i="44"/>
  <c r="ET223" i="44"/>
  <c r="EF218" i="44"/>
  <c r="ET47" i="44"/>
  <c r="ET111" i="44"/>
  <c r="ET175" i="44"/>
  <c r="EF42" i="44"/>
  <c r="EF104" i="44"/>
  <c r="EF170" i="44"/>
  <c r="ET55" i="44"/>
  <c r="ET119" i="44"/>
  <c r="ET183" i="44"/>
  <c r="EF49" i="44"/>
  <c r="EF112" i="44"/>
  <c r="EF178" i="44"/>
  <c r="ET63" i="44"/>
  <c r="ET127" i="44"/>
  <c r="ET191" i="44"/>
  <c r="EF57" i="44"/>
  <c r="EF120" i="44"/>
  <c r="EF186" i="44"/>
  <c r="ET220" i="44"/>
  <c r="ET71" i="44"/>
  <c r="ET135" i="44"/>
  <c r="ET199" i="44"/>
  <c r="EF65" i="44"/>
  <c r="EF128" i="44"/>
  <c r="EF194" i="44"/>
  <c r="ET79" i="44"/>
  <c r="ET143" i="44"/>
  <c r="ET207" i="44"/>
  <c r="EF73" i="44"/>
  <c r="EF136" i="44"/>
  <c r="EF202" i="44"/>
  <c r="ET87" i="44"/>
  <c r="ET151" i="44"/>
  <c r="ET215" i="44"/>
  <c r="EF81" i="44"/>
  <c r="EF146" i="44"/>
  <c r="EF210" i="44"/>
  <c r="ET30" i="44"/>
  <c r="ET95" i="44"/>
  <c r="ET159" i="44"/>
  <c r="EF89" i="44"/>
  <c r="EF154" i="44"/>
  <c r="EF227" i="44"/>
  <c r="EK225" i="44"/>
  <c r="ET28" i="44"/>
  <c r="ET36" i="44"/>
  <c r="ET45" i="44"/>
  <c r="ET53" i="44"/>
  <c r="ET61" i="44"/>
  <c r="ET69" i="44"/>
  <c r="ET77" i="44"/>
  <c r="ET85" i="44"/>
  <c r="ET93" i="44"/>
  <c r="ET101" i="44"/>
  <c r="ET109" i="44"/>
  <c r="ET117" i="44"/>
  <c r="ET125" i="44"/>
  <c r="ET133" i="44"/>
  <c r="ET141" i="44"/>
  <c r="ET149" i="44"/>
  <c r="ET157" i="44"/>
  <c r="ET165" i="44"/>
  <c r="ET173" i="44"/>
  <c r="ET181" i="44"/>
  <c r="ET189" i="44"/>
  <c r="ET197" i="44"/>
  <c r="ET205" i="44"/>
  <c r="ET213" i="44"/>
  <c r="ET221" i="44"/>
  <c r="EK32" i="44"/>
  <c r="EK40" i="44"/>
  <c r="EK50" i="44"/>
  <c r="EK58" i="44"/>
  <c r="EK66" i="44"/>
  <c r="EK74" i="44"/>
  <c r="EK82" i="44"/>
  <c r="EK90" i="44"/>
  <c r="EK98" i="44"/>
  <c r="EK106" i="44"/>
  <c r="EK114" i="44"/>
  <c r="EK122" i="44"/>
  <c r="EK130" i="44"/>
  <c r="EK191" i="44"/>
  <c r="EK145" i="44"/>
  <c r="EK153" i="44"/>
  <c r="EK161" i="44"/>
  <c r="EK169" i="44"/>
  <c r="EK177" i="44"/>
  <c r="EK185" i="44"/>
  <c r="EK194" i="44"/>
  <c r="EK202" i="44"/>
  <c r="EK210" i="44"/>
  <c r="EK218" i="44"/>
  <c r="EK226" i="44"/>
  <c r="ET29" i="44"/>
  <c r="ET37" i="44"/>
  <c r="ET46" i="44"/>
  <c r="ET54" i="44"/>
  <c r="ET62" i="44"/>
  <c r="ET70" i="44"/>
  <c r="ET78" i="44"/>
  <c r="ET86" i="44"/>
  <c r="ET94" i="44"/>
  <c r="ET102" i="44"/>
  <c r="ET110" i="44"/>
  <c r="ET118" i="44"/>
  <c r="ET126" i="44"/>
  <c r="ET134" i="44"/>
  <c r="ET142" i="44"/>
  <c r="ET150" i="44"/>
  <c r="ET158" i="44"/>
  <c r="ET166" i="44"/>
  <c r="ET174" i="44"/>
  <c r="ET182" i="44"/>
  <c r="ET190" i="44"/>
  <c r="ET198" i="44"/>
  <c r="ET206" i="44"/>
  <c r="ET214" i="44"/>
  <c r="ET222" i="44"/>
  <c r="EK46" i="44"/>
  <c r="EK33" i="44"/>
  <c r="EK41" i="44"/>
  <c r="EK51" i="44"/>
  <c r="EK59" i="44"/>
  <c r="EK67" i="44"/>
  <c r="EK75" i="44"/>
  <c r="EK83" i="44"/>
  <c r="EK91" i="44"/>
  <c r="EK99" i="44"/>
  <c r="EK107" i="44"/>
  <c r="EK115" i="44"/>
  <c r="EK123" i="44"/>
  <c r="EK131" i="44"/>
  <c r="EK138" i="44"/>
  <c r="EK146" i="44"/>
  <c r="EK154" i="44"/>
  <c r="EK162" i="44"/>
  <c r="EK170" i="44"/>
  <c r="EK178" i="44"/>
  <c r="EK186" i="44"/>
  <c r="EK195" i="44"/>
  <c r="EK203" i="44"/>
  <c r="EK211" i="44"/>
  <c r="EK219" i="44"/>
  <c r="EK227" i="44"/>
  <c r="ET31" i="44"/>
  <c r="ET39" i="44"/>
  <c r="ET48" i="44"/>
  <c r="ET56" i="44"/>
  <c r="ET64" i="44"/>
  <c r="ET72" i="44"/>
  <c r="ET80" i="44"/>
  <c r="ET88" i="44"/>
  <c r="ET96" i="44"/>
  <c r="ET104" i="44"/>
  <c r="ET112" i="44"/>
  <c r="ET120" i="44"/>
  <c r="ET128" i="44"/>
  <c r="ET136" i="44"/>
  <c r="ET144" i="44"/>
  <c r="ET152" i="44"/>
  <c r="ET160" i="44"/>
  <c r="ET168" i="44"/>
  <c r="ET176" i="44"/>
  <c r="ET184" i="44"/>
  <c r="ET192" i="44"/>
  <c r="ET200" i="44"/>
  <c r="ET208" i="44"/>
  <c r="ET216" i="44"/>
  <c r="ET224" i="44"/>
  <c r="EK27" i="44"/>
  <c r="EK35" i="44"/>
  <c r="EK43" i="44"/>
  <c r="EK53" i="44"/>
  <c r="EK61" i="44"/>
  <c r="EK69" i="44"/>
  <c r="EK77" i="44"/>
  <c r="EK85" i="44"/>
  <c r="EK93" i="44"/>
  <c r="EK101" i="44"/>
  <c r="EK109" i="44"/>
  <c r="EK117" i="44"/>
  <c r="EK125" i="44"/>
  <c r="EK133" i="44"/>
  <c r="EK140" i="44"/>
  <c r="EK148" i="44"/>
  <c r="EK156" i="44"/>
  <c r="EK164" i="44"/>
  <c r="EK172" i="44"/>
  <c r="EK180" i="44"/>
  <c r="EK188" i="44"/>
  <c r="EK197" i="44"/>
  <c r="EK205" i="44"/>
  <c r="EK213" i="44"/>
  <c r="EK221" i="44"/>
  <c r="ET32" i="44"/>
  <c r="ET40" i="44"/>
  <c r="ET49" i="44"/>
  <c r="ET57" i="44"/>
  <c r="ET65" i="44"/>
  <c r="ET73" i="44"/>
  <c r="ET81" i="44"/>
  <c r="ET89" i="44"/>
  <c r="ET97" i="44"/>
  <c r="ET105" i="44"/>
  <c r="ET113" i="44"/>
  <c r="ET121" i="44"/>
  <c r="ET129" i="44"/>
  <c r="ET137" i="44"/>
  <c r="ET145" i="44"/>
  <c r="ET153" i="44"/>
  <c r="ET161" i="44"/>
  <c r="ET169" i="44"/>
  <c r="ET177" i="44"/>
  <c r="ET185" i="44"/>
  <c r="ET193" i="44"/>
  <c r="ET201" i="44"/>
  <c r="ET209" i="44"/>
  <c r="ET217" i="44"/>
  <c r="ET225" i="44"/>
  <c r="EK28" i="44"/>
  <c r="EK36" i="44"/>
  <c r="EK45" i="44"/>
  <c r="EK54" i="44"/>
  <c r="EK62" i="44"/>
  <c r="EK70" i="44"/>
  <c r="EK78" i="44"/>
  <c r="EK86" i="44"/>
  <c r="EK94" i="44"/>
  <c r="EK102" i="44"/>
  <c r="EK110" i="44"/>
  <c r="EK118" i="44"/>
  <c r="EK126" i="44"/>
  <c r="EK134" i="44"/>
  <c r="EK141" i="44"/>
  <c r="EK149" i="44"/>
  <c r="EK157" i="44"/>
  <c r="EK165" i="44"/>
  <c r="EK173" i="44"/>
  <c r="EK181" i="44"/>
  <c r="EK189" i="44"/>
  <c r="EK198" i="44"/>
  <c r="EK206" i="44"/>
  <c r="EK214" i="44"/>
  <c r="EK222" i="44"/>
  <c r="ET33" i="44"/>
  <c r="ET41" i="44"/>
  <c r="ET50" i="44"/>
  <c r="ET58" i="44"/>
  <c r="ET66" i="44"/>
  <c r="ET74" i="44"/>
  <c r="ET82" i="44"/>
  <c r="ET90" i="44"/>
  <c r="ET98" i="44"/>
  <c r="ET106" i="44"/>
  <c r="ET114" i="44"/>
  <c r="ET122" i="44"/>
  <c r="ET130" i="44"/>
  <c r="ET138" i="44"/>
  <c r="ET146" i="44"/>
  <c r="ET154" i="44"/>
  <c r="ET162" i="44"/>
  <c r="ET170" i="44"/>
  <c r="ET178" i="44"/>
  <c r="ET186" i="44"/>
  <c r="ET194" i="44"/>
  <c r="ET202" i="44"/>
  <c r="ET210" i="44"/>
  <c r="ET218" i="44"/>
  <c r="ET226" i="44"/>
  <c r="EK29" i="44"/>
  <c r="EK37" i="44"/>
  <c r="EK47" i="44"/>
  <c r="EK55" i="44"/>
  <c r="EK63" i="44"/>
  <c r="EK71" i="44"/>
  <c r="EK79" i="44"/>
  <c r="EK87" i="44"/>
  <c r="EK95" i="44"/>
  <c r="EK103" i="44"/>
  <c r="EK111" i="44"/>
  <c r="EK119" i="44"/>
  <c r="EK127" i="44"/>
  <c r="EK135" i="44"/>
  <c r="EK142" i="44"/>
  <c r="EK150" i="44"/>
  <c r="EK158" i="44"/>
  <c r="EK166" i="44"/>
  <c r="EK174" i="44"/>
  <c r="EK182" i="44"/>
  <c r="EK190" i="44"/>
  <c r="EK199" i="44"/>
  <c r="EK207" i="44"/>
  <c r="EK215" i="44"/>
  <c r="EK223" i="44"/>
  <c r="ET44" i="44"/>
  <c r="ET34" i="44"/>
  <c r="ET42" i="44"/>
  <c r="ET51" i="44"/>
  <c r="ET59" i="44"/>
  <c r="ET67" i="44"/>
  <c r="ET75" i="44"/>
  <c r="ET83" i="44"/>
  <c r="ET91" i="44"/>
  <c r="ET99" i="44"/>
  <c r="ET107" i="44"/>
  <c r="ET115" i="44"/>
  <c r="ET123" i="44"/>
  <c r="ET131" i="44"/>
  <c r="ET139" i="44"/>
  <c r="ET147" i="44"/>
  <c r="ET155" i="44"/>
  <c r="ET163" i="44"/>
  <c r="ET171" i="44"/>
  <c r="ET179" i="44"/>
  <c r="ET187" i="44"/>
  <c r="ET195" i="44"/>
  <c r="ET203" i="44"/>
  <c r="ET211" i="44"/>
  <c r="ET219" i="44"/>
  <c r="ET227" i="44"/>
  <c r="EK30" i="44"/>
  <c r="EK38" i="44"/>
  <c r="EK48" i="44"/>
  <c r="EK56" i="44"/>
  <c r="EK64" i="44"/>
  <c r="EK72" i="44"/>
  <c r="EK80" i="44"/>
  <c r="EK88" i="44"/>
  <c r="EK96" i="44"/>
  <c r="EK104" i="44"/>
  <c r="EK112" i="44"/>
  <c r="EK120" i="44"/>
  <c r="EK128" i="44"/>
  <c r="EK136" i="44"/>
  <c r="EK143" i="44"/>
  <c r="EK151" i="44"/>
  <c r="EK159" i="44"/>
  <c r="EK167" i="44"/>
  <c r="EK175" i="44"/>
  <c r="EK183" i="44"/>
  <c r="EK192" i="44"/>
  <c r="EK200" i="44"/>
  <c r="EK208" i="44"/>
  <c r="EK216" i="44"/>
  <c r="EK224" i="44"/>
  <c r="ET27" i="44"/>
  <c r="ET35" i="44"/>
  <c r="ET43" i="44"/>
  <c r="ET52" i="44"/>
  <c r="ET60" i="44"/>
  <c r="ET68" i="44"/>
  <c r="ET76" i="44"/>
  <c r="ET84" i="44"/>
  <c r="ET92" i="44"/>
  <c r="ET100" i="44"/>
  <c r="ET108" i="44"/>
  <c r="ET116" i="44"/>
  <c r="ET124" i="44"/>
  <c r="ET132" i="44"/>
  <c r="ET140" i="44"/>
  <c r="ET148" i="44"/>
  <c r="ET156" i="44"/>
  <c r="ET164" i="44"/>
  <c r="ET172" i="44"/>
  <c r="ET180" i="44"/>
  <c r="ET188" i="44"/>
  <c r="ET196" i="44"/>
  <c r="ET204" i="44"/>
  <c r="ET212" i="44"/>
  <c r="EK31" i="44"/>
  <c r="EK39" i="44"/>
  <c r="EK49" i="44"/>
  <c r="EK57" i="44"/>
  <c r="EK65" i="44"/>
  <c r="EK73" i="44"/>
  <c r="EK81" i="44"/>
  <c r="EK89" i="44"/>
  <c r="EK97" i="44"/>
  <c r="EK105" i="44"/>
  <c r="EK113" i="44"/>
  <c r="EK121" i="44"/>
  <c r="EK129" i="44"/>
  <c r="EK137" i="44"/>
  <c r="EK144" i="44"/>
  <c r="EK152" i="44"/>
  <c r="EK160" i="44"/>
  <c r="EK168" i="44"/>
  <c r="EK176" i="44"/>
  <c r="EK184" i="44"/>
  <c r="EK193" i="44"/>
  <c r="EK201" i="44"/>
  <c r="EK209" i="44"/>
  <c r="EK217" i="44"/>
  <c r="EF28" i="44"/>
  <c r="EF36" i="44"/>
  <c r="EF96" i="44"/>
  <c r="EF51" i="44"/>
  <c r="EF59" i="44"/>
  <c r="EF67" i="44"/>
  <c r="EF75" i="44"/>
  <c r="EF83" i="44"/>
  <c r="EF91" i="44"/>
  <c r="EF100" i="44"/>
  <c r="EF106" i="44"/>
  <c r="EF114" i="44"/>
  <c r="EF122" i="44"/>
  <c r="EF130" i="44"/>
  <c r="EF140" i="44"/>
  <c r="EF148" i="44"/>
  <c r="EF156" i="44"/>
  <c r="EF164" i="44"/>
  <c r="EF172" i="44"/>
  <c r="EF180" i="44"/>
  <c r="EF188" i="44"/>
  <c r="EF196" i="44"/>
  <c r="EF204" i="44"/>
  <c r="EF212" i="44"/>
  <c r="EF220" i="44"/>
  <c r="EF29" i="44"/>
  <c r="EF37" i="44"/>
  <c r="EF44" i="44"/>
  <c r="EF52" i="44"/>
  <c r="EF60" i="44"/>
  <c r="EF68" i="44"/>
  <c r="EF76" i="44"/>
  <c r="EF84" i="44"/>
  <c r="EF92" i="44"/>
  <c r="EF138" i="44"/>
  <c r="EF107" i="44"/>
  <c r="EF115" i="44"/>
  <c r="EF123" i="44"/>
  <c r="EF131" i="44"/>
  <c r="EF141" i="44"/>
  <c r="EF149" i="44"/>
  <c r="EF157" i="44"/>
  <c r="EF165" i="44"/>
  <c r="EF173" i="44"/>
  <c r="EF181" i="44"/>
  <c r="EF189" i="44"/>
  <c r="EF197" i="44"/>
  <c r="EF205" i="44"/>
  <c r="EF213" i="44"/>
  <c r="EF221" i="44"/>
  <c r="EF30" i="44"/>
  <c r="EF38" i="44"/>
  <c r="EF45" i="44"/>
  <c r="EF53" i="44"/>
  <c r="EF61" i="44"/>
  <c r="EF69" i="44"/>
  <c r="EF77" i="44"/>
  <c r="EF85" i="44"/>
  <c r="EF93" i="44"/>
  <c r="EF139" i="44"/>
  <c r="EF108" i="44"/>
  <c r="EF116" i="44"/>
  <c r="EF124" i="44"/>
  <c r="EF132" i="44"/>
  <c r="EF142" i="44"/>
  <c r="EF150" i="44"/>
  <c r="EF158" i="44"/>
  <c r="EF166" i="44"/>
  <c r="EF174" i="44"/>
  <c r="EF182" i="44"/>
  <c r="EF190" i="44"/>
  <c r="EF198" i="44"/>
  <c r="EF206" i="44"/>
  <c r="EF214" i="44"/>
  <c r="EF222" i="44"/>
  <c r="EF31" i="44"/>
  <c r="EF39" i="44"/>
  <c r="EF46" i="44"/>
  <c r="EF54" i="44"/>
  <c r="EF62" i="44"/>
  <c r="EF70" i="44"/>
  <c r="EF78" i="44"/>
  <c r="EF86" i="44"/>
  <c r="EF94" i="44"/>
  <c r="EF101" i="44"/>
  <c r="EF109" i="44"/>
  <c r="EF117" i="44"/>
  <c r="EF125" i="44"/>
  <c r="EF133" i="44"/>
  <c r="EF143" i="44"/>
  <c r="EF151" i="44"/>
  <c r="EF159" i="44"/>
  <c r="EF167" i="44"/>
  <c r="EF175" i="44"/>
  <c r="EF183" i="44"/>
  <c r="EF191" i="44"/>
  <c r="EF199" i="44"/>
  <c r="EF207" i="44"/>
  <c r="EF215" i="44"/>
  <c r="EF223" i="44"/>
  <c r="EF32" i="44"/>
  <c r="EF40" i="44"/>
  <c r="EF47" i="44"/>
  <c r="EF55" i="44"/>
  <c r="EF63" i="44"/>
  <c r="EF71" i="44"/>
  <c r="EF79" i="44"/>
  <c r="EF87" i="44"/>
  <c r="EF95" i="44"/>
  <c r="EF102" i="44"/>
  <c r="EF110" i="44"/>
  <c r="EF118" i="44"/>
  <c r="EF126" i="44"/>
  <c r="EF134" i="44"/>
  <c r="EF144" i="44"/>
  <c r="EF152" i="44"/>
  <c r="EF160" i="44"/>
  <c r="EF168" i="44"/>
  <c r="EF176" i="44"/>
  <c r="EF184" i="44"/>
  <c r="EF192" i="44"/>
  <c r="EF200" i="44"/>
  <c r="EF208" i="44"/>
  <c r="EF216" i="44"/>
  <c r="EF224" i="44"/>
  <c r="EF33" i="44"/>
  <c r="EF41" i="44"/>
  <c r="EF48" i="44"/>
  <c r="EF56" i="44"/>
  <c r="EF64" i="44"/>
  <c r="EF72" i="44"/>
  <c r="EF80" i="44"/>
  <c r="EF88" i="44"/>
  <c r="EF97" i="44"/>
  <c r="EF103" i="44"/>
  <c r="EF111" i="44"/>
  <c r="EF119" i="44"/>
  <c r="EF127" i="44"/>
  <c r="EF135" i="44"/>
  <c r="EF145" i="44"/>
  <c r="EF153" i="44"/>
  <c r="EF161" i="44"/>
  <c r="EF169" i="44"/>
  <c r="EF177" i="44"/>
  <c r="EF185" i="44"/>
  <c r="EF193" i="44"/>
  <c r="EF201" i="44"/>
  <c r="EF209" i="44"/>
  <c r="EF217" i="44"/>
  <c r="EF225" i="44"/>
  <c r="EF27" i="44"/>
  <c r="EF35" i="44"/>
  <c r="EF43" i="44"/>
  <c r="EF50" i="44"/>
  <c r="EF58" i="44"/>
  <c r="EF66" i="44"/>
  <c r="EF74" i="44"/>
  <c r="EF82" i="44"/>
  <c r="EF90" i="44"/>
  <c r="EF99" i="44"/>
  <c r="EF105" i="44"/>
  <c r="EF113" i="44"/>
  <c r="EF121" i="44"/>
  <c r="EF129" i="44"/>
  <c r="EF137" i="44"/>
  <c r="EF147" i="44"/>
  <c r="EF155" i="44"/>
  <c r="EF163" i="44"/>
  <c r="EF171" i="44"/>
  <c r="EF179" i="44"/>
  <c r="EF187" i="44"/>
  <c r="EF195" i="44"/>
  <c r="EF203" i="44"/>
  <c r="EF211" i="44"/>
  <c r="EF219" i="44"/>
  <c r="DS220" i="44"/>
  <c r="DP187" i="44"/>
  <c r="DS72" i="44"/>
  <c r="DS48" i="44"/>
  <c r="DS93" i="44"/>
  <c r="DS125" i="44"/>
  <c r="DS156" i="44"/>
  <c r="DS188" i="44"/>
  <c r="DS221" i="44"/>
  <c r="DP66" i="44"/>
  <c r="DP136" i="44"/>
  <c r="DP200" i="44"/>
  <c r="DS31" i="44"/>
  <c r="DS62" i="44"/>
  <c r="DS97" i="44"/>
  <c r="DS132" i="44"/>
  <c r="DS163" i="44"/>
  <c r="DS196" i="44"/>
  <c r="DP74" i="44"/>
  <c r="DP193" i="44"/>
  <c r="DP208" i="44"/>
  <c r="DS32" i="44"/>
  <c r="DS70" i="44"/>
  <c r="DS98" i="44"/>
  <c r="DS133" i="44"/>
  <c r="DS164" i="44"/>
  <c r="DS197" i="44"/>
  <c r="DP82" i="44"/>
  <c r="DP147" i="44"/>
  <c r="DP216" i="44"/>
  <c r="DS39" i="44"/>
  <c r="DS76" i="44"/>
  <c r="DS108" i="44"/>
  <c r="DS141" i="44"/>
  <c r="DS171" i="44"/>
  <c r="DS204" i="44"/>
  <c r="DP32" i="44"/>
  <c r="DP90" i="44"/>
  <c r="DP155" i="44"/>
  <c r="DP224" i="44"/>
  <c r="DS40" i="44"/>
  <c r="DS77" i="44"/>
  <c r="DS109" i="44"/>
  <c r="DS142" i="44"/>
  <c r="DS172" i="44"/>
  <c r="DS205" i="44"/>
  <c r="DP40" i="44"/>
  <c r="DP104" i="44"/>
  <c r="DP163" i="44"/>
  <c r="DS71" i="44"/>
  <c r="DS84" i="44"/>
  <c r="DS116" i="44"/>
  <c r="DS148" i="44"/>
  <c r="DS179" i="44"/>
  <c r="DS212" i="44"/>
  <c r="DP47" i="44"/>
  <c r="DP112" i="44"/>
  <c r="DP171" i="44"/>
  <c r="DS53" i="44"/>
  <c r="DS85" i="44"/>
  <c r="DS117" i="44"/>
  <c r="DS145" i="44"/>
  <c r="DS180" i="44"/>
  <c r="DS213" i="44"/>
  <c r="DP50" i="44"/>
  <c r="DP120" i="44"/>
  <c r="DP179" i="44"/>
  <c r="DS64" i="44"/>
  <c r="DS46" i="44"/>
  <c r="DS92" i="44"/>
  <c r="DS124" i="44"/>
  <c r="DS155" i="44"/>
  <c r="DS187" i="44"/>
  <c r="DP58" i="44"/>
  <c r="DP128" i="44"/>
  <c r="DS226" i="44"/>
  <c r="DS56" i="44"/>
  <c r="DS30" i="44"/>
  <c r="DS38" i="44"/>
  <c r="DS63" i="44"/>
  <c r="DS68" i="44"/>
  <c r="DS54" i="44"/>
  <c r="DS75" i="44"/>
  <c r="DS83" i="44"/>
  <c r="DS91" i="44"/>
  <c r="DS102" i="44"/>
  <c r="DS107" i="44"/>
  <c r="DS115" i="44"/>
  <c r="DS123" i="44"/>
  <c r="DS131" i="44"/>
  <c r="DS140" i="44"/>
  <c r="DS144" i="44"/>
  <c r="DS154" i="44"/>
  <c r="DS162" i="44"/>
  <c r="DS170" i="44"/>
  <c r="DS178" i="44"/>
  <c r="DS186" i="44"/>
  <c r="DS195" i="44"/>
  <c r="DS203" i="44"/>
  <c r="DS211" i="44"/>
  <c r="DS219" i="44"/>
  <c r="DS227" i="44"/>
  <c r="DS69" i="44"/>
  <c r="DS33" i="44"/>
  <c r="DS41" i="44"/>
  <c r="DS61" i="44"/>
  <c r="DS57" i="44"/>
  <c r="DS73" i="44"/>
  <c r="DS78" i="44"/>
  <c r="DS86" i="44"/>
  <c r="DS94" i="44"/>
  <c r="DS99" i="44"/>
  <c r="DS110" i="44"/>
  <c r="DS118" i="44"/>
  <c r="DS126" i="44"/>
  <c r="DS134" i="44"/>
  <c r="DS143" i="44"/>
  <c r="DS149" i="44"/>
  <c r="DS157" i="44"/>
  <c r="DS165" i="44"/>
  <c r="DS173" i="44"/>
  <c r="DS181" i="44"/>
  <c r="DS189" i="44"/>
  <c r="DS198" i="44"/>
  <c r="DS206" i="44"/>
  <c r="DS214" i="44"/>
  <c r="DS222" i="44"/>
  <c r="DS50" i="44"/>
  <c r="DS34" i="44"/>
  <c r="DS42" i="44"/>
  <c r="DS28" i="44"/>
  <c r="DS65" i="44"/>
  <c r="DS49" i="44"/>
  <c r="DS79" i="44"/>
  <c r="DS87" i="44"/>
  <c r="DS95" i="44"/>
  <c r="DS100" i="44"/>
  <c r="DS111" i="44"/>
  <c r="DS119" i="44"/>
  <c r="DS127" i="44"/>
  <c r="DS135" i="44"/>
  <c r="DS191" i="44"/>
  <c r="DS150" i="44"/>
  <c r="DS158" i="44"/>
  <c r="DS166" i="44"/>
  <c r="DS174" i="44"/>
  <c r="DS182" i="44"/>
  <c r="DS190" i="44"/>
  <c r="DS199" i="44"/>
  <c r="DS207" i="44"/>
  <c r="DS215" i="44"/>
  <c r="DS223" i="44"/>
  <c r="DS58" i="44"/>
  <c r="DS35" i="44"/>
  <c r="DS43" i="44"/>
  <c r="DS45" i="44"/>
  <c r="DS74" i="44"/>
  <c r="DS51" i="44"/>
  <c r="DS80" i="44"/>
  <c r="DS88" i="44"/>
  <c r="DS96" i="44"/>
  <c r="DS103" i="44"/>
  <c r="DS112" i="44"/>
  <c r="DS120" i="44"/>
  <c r="DS128" i="44"/>
  <c r="DS136" i="44"/>
  <c r="DS138" i="44"/>
  <c r="DS151" i="44"/>
  <c r="DS159" i="44"/>
  <c r="DS167" i="44"/>
  <c r="DS175" i="44"/>
  <c r="DS183" i="44"/>
  <c r="DS192" i="44"/>
  <c r="DS200" i="44"/>
  <c r="DS208" i="44"/>
  <c r="DS216" i="44"/>
  <c r="DS224" i="44"/>
  <c r="DS66" i="44"/>
  <c r="DS36" i="44"/>
  <c r="DS44" i="44"/>
  <c r="DS52" i="44"/>
  <c r="DS27" i="44"/>
  <c r="DS59" i="44"/>
  <c r="DS81" i="44"/>
  <c r="DS89" i="44"/>
  <c r="DS104" i="44"/>
  <c r="DS105" i="44"/>
  <c r="DS113" i="44"/>
  <c r="DS121" i="44"/>
  <c r="DS129" i="44"/>
  <c r="DS137" i="44"/>
  <c r="DS139" i="44"/>
  <c r="DS152" i="44"/>
  <c r="DS160" i="44"/>
  <c r="DS168" i="44"/>
  <c r="DS176" i="44"/>
  <c r="DS184" i="44"/>
  <c r="DS193" i="44"/>
  <c r="DS201" i="44"/>
  <c r="DS209" i="44"/>
  <c r="DS217" i="44"/>
  <c r="DS225" i="44"/>
  <c r="DS29" i="44"/>
  <c r="DS37" i="44"/>
  <c r="DS55" i="44"/>
  <c r="DS60" i="44"/>
  <c r="DS47" i="44"/>
  <c r="DS67" i="44"/>
  <c r="DS82" i="44"/>
  <c r="DS90" i="44"/>
  <c r="DS101" i="44"/>
  <c r="DS106" i="44"/>
  <c r="DS114" i="44"/>
  <c r="DS122" i="44"/>
  <c r="DS130" i="44"/>
  <c r="DS146" i="44"/>
  <c r="DS147" i="44"/>
  <c r="DS153" i="44"/>
  <c r="DS161" i="44"/>
  <c r="DS169" i="44"/>
  <c r="DS177" i="44"/>
  <c r="DS185" i="44"/>
  <c r="DS194" i="44"/>
  <c r="DS202" i="44"/>
  <c r="DS210" i="44"/>
  <c r="DS218" i="44"/>
  <c r="EV223" i="44"/>
  <c r="FB226" i="44"/>
  <c r="EJ220" i="44"/>
  <c r="FB44" i="44"/>
  <c r="FB34" i="44"/>
  <c r="FB42" i="44"/>
  <c r="FB51" i="44"/>
  <c r="FB59" i="44"/>
  <c r="FB67" i="44"/>
  <c r="FB75" i="44"/>
  <c r="FB83" i="44"/>
  <c r="FB91" i="44"/>
  <c r="FB99" i="44"/>
  <c r="FB107" i="44"/>
  <c r="FB115" i="44"/>
  <c r="FB123" i="44"/>
  <c r="FB131" i="44"/>
  <c r="FB139" i="44"/>
  <c r="FB147" i="44"/>
  <c r="FB155" i="44"/>
  <c r="FB163" i="44"/>
  <c r="FB171" i="44"/>
  <c r="FB179" i="44"/>
  <c r="FB187" i="44"/>
  <c r="FB195" i="44"/>
  <c r="FB203" i="44"/>
  <c r="FB211" i="44"/>
  <c r="FB219" i="44"/>
  <c r="FB227" i="44"/>
  <c r="EV28" i="44"/>
  <c r="EV36" i="44"/>
  <c r="EV48" i="44"/>
  <c r="EV56" i="44"/>
  <c r="EV64" i="44"/>
  <c r="EV72" i="44"/>
  <c r="EV80" i="44"/>
  <c r="EV88" i="44"/>
  <c r="EV96" i="44"/>
  <c r="EV104" i="44"/>
  <c r="EV112" i="44"/>
  <c r="EV120" i="44"/>
  <c r="EV128" i="44"/>
  <c r="EV136" i="44"/>
  <c r="EV141" i="44"/>
  <c r="EV149" i="44"/>
  <c r="EV157" i="44"/>
  <c r="EV165" i="44"/>
  <c r="EV173" i="44"/>
  <c r="EV181" i="44"/>
  <c r="EV189" i="44"/>
  <c r="EV200" i="44"/>
  <c r="EV208" i="44"/>
  <c r="EV216" i="44"/>
  <c r="EV224" i="44"/>
  <c r="EV162" i="44"/>
  <c r="FB27" i="44"/>
  <c r="FB35" i="44"/>
  <c r="FB43" i="44"/>
  <c r="FB52" i="44"/>
  <c r="FB60" i="44"/>
  <c r="FB68" i="44"/>
  <c r="FB76" i="44"/>
  <c r="FB84" i="44"/>
  <c r="FB92" i="44"/>
  <c r="FB100" i="44"/>
  <c r="FB108" i="44"/>
  <c r="FB116" i="44"/>
  <c r="FB124" i="44"/>
  <c r="FB132" i="44"/>
  <c r="FB140" i="44"/>
  <c r="FB148" i="44"/>
  <c r="FB156" i="44"/>
  <c r="FB164" i="44"/>
  <c r="FB172" i="44"/>
  <c r="FB180" i="44"/>
  <c r="FB188" i="44"/>
  <c r="FB196" i="44"/>
  <c r="FB204" i="44"/>
  <c r="FB212" i="44"/>
  <c r="FB220" i="44"/>
  <c r="EV29" i="44"/>
  <c r="EV37" i="44"/>
  <c r="EV49" i="44"/>
  <c r="EV57" i="44"/>
  <c r="EV65" i="44"/>
  <c r="EV73" i="44"/>
  <c r="EV81" i="44"/>
  <c r="EV89" i="44"/>
  <c r="EV97" i="44"/>
  <c r="EV105" i="44"/>
  <c r="EV113" i="44"/>
  <c r="EV121" i="44"/>
  <c r="EV129" i="44"/>
  <c r="EV137" i="44"/>
  <c r="EV142" i="44"/>
  <c r="EV150" i="44"/>
  <c r="EV158" i="44"/>
  <c r="EV166" i="44"/>
  <c r="EV174" i="44"/>
  <c r="EV182" i="44"/>
  <c r="EV190" i="44"/>
  <c r="EV201" i="44"/>
  <c r="EV209" i="44"/>
  <c r="EV217" i="44"/>
  <c r="EV225" i="44"/>
  <c r="EV146" i="44"/>
  <c r="FB28" i="44"/>
  <c r="FB36" i="44"/>
  <c r="FB46" i="44"/>
  <c r="FB53" i="44"/>
  <c r="FB61" i="44"/>
  <c r="FB69" i="44"/>
  <c r="FB77" i="44"/>
  <c r="FB85" i="44"/>
  <c r="FB93" i="44"/>
  <c r="FB101" i="44"/>
  <c r="FB109" i="44"/>
  <c r="FB117" i="44"/>
  <c r="FB125" i="44"/>
  <c r="FB133" i="44"/>
  <c r="FB141" i="44"/>
  <c r="FB149" i="44"/>
  <c r="FB157" i="44"/>
  <c r="FB165" i="44"/>
  <c r="FB173" i="44"/>
  <c r="FB181" i="44"/>
  <c r="FB189" i="44"/>
  <c r="FB197" i="44"/>
  <c r="FB205" i="44"/>
  <c r="FB213" i="44"/>
  <c r="FB221" i="44"/>
  <c r="EV30" i="44"/>
  <c r="EV38" i="44"/>
  <c r="EV50" i="44"/>
  <c r="EV58" i="44"/>
  <c r="EV66" i="44"/>
  <c r="EV74" i="44"/>
  <c r="EV82" i="44"/>
  <c r="EV90" i="44"/>
  <c r="EV98" i="44"/>
  <c r="EV106" i="44"/>
  <c r="EV114" i="44"/>
  <c r="EV122" i="44"/>
  <c r="EV130" i="44"/>
  <c r="EV191" i="44"/>
  <c r="EV143" i="44"/>
  <c r="EV151" i="44"/>
  <c r="EV159" i="44"/>
  <c r="EV167" i="44"/>
  <c r="EV175" i="44"/>
  <c r="EV183" i="44"/>
  <c r="EV193" i="44"/>
  <c r="EV202" i="44"/>
  <c r="EV210" i="44"/>
  <c r="EV218" i="44"/>
  <c r="EV226" i="44"/>
  <c r="FB29" i="44"/>
  <c r="FB37" i="44"/>
  <c r="FB45" i="44"/>
  <c r="FB54" i="44"/>
  <c r="FB62" i="44"/>
  <c r="FB70" i="44"/>
  <c r="FB78" i="44"/>
  <c r="FB86" i="44"/>
  <c r="FB94" i="44"/>
  <c r="FB102" i="44"/>
  <c r="FB110" i="44"/>
  <c r="FB118" i="44"/>
  <c r="FB126" i="44"/>
  <c r="FB134" i="44"/>
  <c r="FB142" i="44"/>
  <c r="FB150" i="44"/>
  <c r="FB158" i="44"/>
  <c r="FB166" i="44"/>
  <c r="FB174" i="44"/>
  <c r="FB182" i="44"/>
  <c r="FB190" i="44"/>
  <c r="FB198" i="44"/>
  <c r="FB206" i="44"/>
  <c r="FB214" i="44"/>
  <c r="FB222" i="44"/>
  <c r="EV46" i="44"/>
  <c r="EV31" i="44"/>
  <c r="EV39" i="44"/>
  <c r="EV51" i="44"/>
  <c r="EV59" i="44"/>
  <c r="EV67" i="44"/>
  <c r="EV75" i="44"/>
  <c r="EV83" i="44"/>
  <c r="EV91" i="44"/>
  <c r="EV99" i="44"/>
  <c r="EV107" i="44"/>
  <c r="EV115" i="44"/>
  <c r="EV123" i="44"/>
  <c r="EV131" i="44"/>
  <c r="EV192" i="44"/>
  <c r="EV144" i="44"/>
  <c r="EV152" i="44"/>
  <c r="EV160" i="44"/>
  <c r="EV168" i="44"/>
  <c r="EV176" i="44"/>
  <c r="EV184" i="44"/>
  <c r="EV195" i="44"/>
  <c r="EV203" i="44"/>
  <c r="EV211" i="44"/>
  <c r="EV219" i="44"/>
  <c r="EV227" i="44"/>
  <c r="EV125" i="44"/>
  <c r="FB30" i="44"/>
  <c r="FB38" i="44"/>
  <c r="FB47" i="44"/>
  <c r="FB55" i="44"/>
  <c r="FB63" i="44"/>
  <c r="FB71" i="44"/>
  <c r="FB79" i="44"/>
  <c r="FB87" i="44"/>
  <c r="FB95" i="44"/>
  <c r="FB103" i="44"/>
  <c r="FB111" i="44"/>
  <c r="FB119" i="44"/>
  <c r="FB127" i="44"/>
  <c r="FB135" i="44"/>
  <c r="FB143" i="44"/>
  <c r="FB151" i="44"/>
  <c r="FB159" i="44"/>
  <c r="FB167" i="44"/>
  <c r="FB175" i="44"/>
  <c r="FB183" i="44"/>
  <c r="FB191" i="44"/>
  <c r="FB199" i="44"/>
  <c r="FB207" i="44"/>
  <c r="FB215" i="44"/>
  <c r="FB223" i="44"/>
  <c r="EV45" i="44"/>
  <c r="EV32" i="44"/>
  <c r="EV40" i="44"/>
  <c r="EV52" i="44"/>
  <c r="EV60" i="44"/>
  <c r="EV68" i="44"/>
  <c r="EV76" i="44"/>
  <c r="EV84" i="44"/>
  <c r="EV92" i="44"/>
  <c r="EV100" i="44"/>
  <c r="EV108" i="44"/>
  <c r="EV116" i="44"/>
  <c r="EV124" i="44"/>
  <c r="EV132" i="44"/>
  <c r="EV194" i="44"/>
  <c r="EV145" i="44"/>
  <c r="EV153" i="44"/>
  <c r="EV161" i="44"/>
  <c r="EV169" i="44"/>
  <c r="EV177" i="44"/>
  <c r="EV185" i="44"/>
  <c r="EV196" i="44"/>
  <c r="EV204" i="44"/>
  <c r="EV212" i="44"/>
  <c r="EV220" i="44"/>
  <c r="EV47" i="44"/>
  <c r="EV33" i="44"/>
  <c r="EV41" i="44"/>
  <c r="EV53" i="44"/>
  <c r="EV61" i="44"/>
  <c r="EV69" i="44"/>
  <c r="EV77" i="44"/>
  <c r="EV85" i="44"/>
  <c r="EV93" i="44"/>
  <c r="EV109" i="44"/>
  <c r="EV117" i="44"/>
  <c r="EV133" i="44"/>
  <c r="EV138" i="44"/>
  <c r="EV154" i="44"/>
  <c r="EV170" i="44"/>
  <c r="EV178" i="44"/>
  <c r="EV186" i="44"/>
  <c r="EV197" i="44"/>
  <c r="EV205" i="44"/>
  <c r="EV213" i="44"/>
  <c r="EV221" i="44"/>
  <c r="FB32" i="44"/>
  <c r="FB40" i="44"/>
  <c r="FB49" i="44"/>
  <c r="FB57" i="44"/>
  <c r="FB65" i="44"/>
  <c r="FB73" i="44"/>
  <c r="FB81" i="44"/>
  <c r="FB89" i="44"/>
  <c r="FB97" i="44"/>
  <c r="FB105" i="44"/>
  <c r="FB113" i="44"/>
  <c r="FB121" i="44"/>
  <c r="FB129" i="44"/>
  <c r="FB137" i="44"/>
  <c r="FB145" i="44"/>
  <c r="FB153" i="44"/>
  <c r="FB161" i="44"/>
  <c r="FB169" i="44"/>
  <c r="FB177" i="44"/>
  <c r="FB185" i="44"/>
  <c r="FB193" i="44"/>
  <c r="FB201" i="44"/>
  <c r="FB209" i="44"/>
  <c r="FB217" i="44"/>
  <c r="FB225" i="44"/>
  <c r="EV44" i="44"/>
  <c r="EV34" i="44"/>
  <c r="EV42" i="44"/>
  <c r="EV54" i="44"/>
  <c r="EV62" i="44"/>
  <c r="EV70" i="44"/>
  <c r="EV78" i="44"/>
  <c r="EV86" i="44"/>
  <c r="EV94" i="44"/>
  <c r="EV102" i="44"/>
  <c r="EV110" i="44"/>
  <c r="EV118" i="44"/>
  <c r="EV126" i="44"/>
  <c r="EV134" i="44"/>
  <c r="EV139" i="44"/>
  <c r="EV147" i="44"/>
  <c r="EV155" i="44"/>
  <c r="EV163" i="44"/>
  <c r="EV171" i="44"/>
  <c r="EV179" i="44"/>
  <c r="EV187" i="44"/>
  <c r="EV198" i="44"/>
  <c r="EV206" i="44"/>
  <c r="EV214" i="44"/>
  <c r="EV222" i="44"/>
  <c r="EV101" i="44"/>
  <c r="FB33" i="44"/>
  <c r="FB41" i="44"/>
  <c r="FB50" i="44"/>
  <c r="FB58" i="44"/>
  <c r="FB66" i="44"/>
  <c r="FB74" i="44"/>
  <c r="FB82" i="44"/>
  <c r="FB90" i="44"/>
  <c r="FB98" i="44"/>
  <c r="FB106" i="44"/>
  <c r="FB114" i="44"/>
  <c r="FB122" i="44"/>
  <c r="FB130" i="44"/>
  <c r="FB138" i="44"/>
  <c r="FB146" i="44"/>
  <c r="FB154" i="44"/>
  <c r="FB162" i="44"/>
  <c r="FB170" i="44"/>
  <c r="FB178" i="44"/>
  <c r="FB186" i="44"/>
  <c r="FB194" i="44"/>
  <c r="FB202" i="44"/>
  <c r="FB210" i="44"/>
  <c r="FB218" i="44"/>
  <c r="EV27" i="44"/>
  <c r="EV35" i="44"/>
  <c r="EV43" i="44"/>
  <c r="EV55" i="44"/>
  <c r="EV63" i="44"/>
  <c r="EV71" i="44"/>
  <c r="EV79" i="44"/>
  <c r="EV87" i="44"/>
  <c r="EV95" i="44"/>
  <c r="EV103" i="44"/>
  <c r="EV111" i="44"/>
  <c r="EV119" i="44"/>
  <c r="EV127" i="44"/>
  <c r="EV135" i="44"/>
  <c r="EV140" i="44"/>
  <c r="EV148" i="44"/>
  <c r="EV156" i="44"/>
  <c r="EV164" i="44"/>
  <c r="EV172" i="44"/>
  <c r="EV180" i="44"/>
  <c r="EV188" i="44"/>
  <c r="EV199" i="44"/>
  <c r="EV207" i="44"/>
  <c r="EV215" i="44"/>
  <c r="DU224" i="44"/>
  <c r="FA212" i="44"/>
  <c r="FA52" i="44"/>
  <c r="ES64" i="44"/>
  <c r="DU96" i="44"/>
  <c r="FA92" i="44"/>
  <c r="ES119" i="44"/>
  <c r="DU209" i="44"/>
  <c r="FA156" i="44"/>
  <c r="ES182" i="44"/>
  <c r="FA220" i="44"/>
  <c r="FA73" i="44"/>
  <c r="FA100" i="44"/>
  <c r="FA164" i="44"/>
  <c r="ES58" i="44"/>
  <c r="ES127" i="44"/>
  <c r="ES190" i="44"/>
  <c r="EZ225" i="44"/>
  <c r="DU120" i="44"/>
  <c r="DU217" i="44"/>
  <c r="FA35" i="44"/>
  <c r="FA108" i="44"/>
  <c r="FA172" i="44"/>
  <c r="ES71" i="44"/>
  <c r="ES135" i="44"/>
  <c r="ES199" i="44"/>
  <c r="DU128" i="44"/>
  <c r="DU225" i="44"/>
  <c r="FA43" i="44"/>
  <c r="FA116" i="44"/>
  <c r="FA180" i="44"/>
  <c r="ES79" i="44"/>
  <c r="ES140" i="44"/>
  <c r="ES207" i="44"/>
  <c r="DU33" i="44"/>
  <c r="DU141" i="44"/>
  <c r="FA64" i="44"/>
  <c r="FA124" i="44"/>
  <c r="FA188" i="44"/>
  <c r="ES87" i="44"/>
  <c r="ES150" i="44"/>
  <c r="ES215" i="44"/>
  <c r="DU57" i="44"/>
  <c r="DU149" i="44"/>
  <c r="ES95" i="44"/>
  <c r="DU65" i="44"/>
  <c r="DU157" i="44"/>
  <c r="FA76" i="44"/>
  <c r="FA140" i="44"/>
  <c r="FA204" i="44"/>
  <c r="ES29" i="44"/>
  <c r="ES99" i="44"/>
  <c r="ES166" i="44"/>
  <c r="DU81" i="44"/>
  <c r="DU181" i="44"/>
  <c r="FA58" i="44"/>
  <c r="FA132" i="44"/>
  <c r="FA196" i="44"/>
  <c r="ES54" i="44"/>
  <c r="ES158" i="44"/>
  <c r="ES223" i="44"/>
  <c r="FA84" i="44"/>
  <c r="FA146" i="44"/>
  <c r="ES37" i="44"/>
  <c r="ES111" i="44"/>
  <c r="ES174" i="44"/>
  <c r="DU89" i="44"/>
  <c r="DU189" i="44"/>
  <c r="DU41" i="44"/>
  <c r="DU104" i="44"/>
  <c r="DU165" i="44"/>
  <c r="DU49" i="44"/>
  <c r="DU112" i="44"/>
  <c r="DU173" i="44"/>
  <c r="DU73" i="44"/>
  <c r="DU136" i="44"/>
  <c r="DU201" i="44"/>
  <c r="FA227" i="44"/>
  <c r="FA60" i="44"/>
  <c r="FA48" i="44"/>
  <c r="FA36" i="44"/>
  <c r="FA46" i="44"/>
  <c r="FA72" i="44"/>
  <c r="FA66" i="44"/>
  <c r="FA77" i="44"/>
  <c r="FA85" i="44"/>
  <c r="FA93" i="44"/>
  <c r="FA102" i="44"/>
  <c r="FA109" i="44"/>
  <c r="FA117" i="44"/>
  <c r="FA125" i="44"/>
  <c r="FA133" i="44"/>
  <c r="FA141" i="44"/>
  <c r="FA147" i="44"/>
  <c r="FA157" i="44"/>
  <c r="FA165" i="44"/>
  <c r="FA173" i="44"/>
  <c r="FA181" i="44"/>
  <c r="FA189" i="44"/>
  <c r="FA197" i="44"/>
  <c r="FA205" i="44"/>
  <c r="FA213" i="44"/>
  <c r="FA221" i="44"/>
  <c r="ES70" i="44"/>
  <c r="ES30" i="44"/>
  <c r="ES38" i="44"/>
  <c r="ES72" i="44"/>
  <c r="ES66" i="44"/>
  <c r="ES52" i="44"/>
  <c r="ES80" i="44"/>
  <c r="ES88" i="44"/>
  <c r="ES102" i="44"/>
  <c r="ES100" i="44"/>
  <c r="ES112" i="44"/>
  <c r="ES120" i="44"/>
  <c r="ES128" i="44"/>
  <c r="ES136" i="44"/>
  <c r="ES141" i="44"/>
  <c r="ES151" i="44"/>
  <c r="ES159" i="44"/>
  <c r="ES167" i="44"/>
  <c r="ES175" i="44"/>
  <c r="ES183" i="44"/>
  <c r="ES191" i="44"/>
  <c r="ES200" i="44"/>
  <c r="ES208" i="44"/>
  <c r="ES216" i="44"/>
  <c r="ES224" i="44"/>
  <c r="DU34" i="44"/>
  <c r="DU42" i="44"/>
  <c r="DU50" i="44"/>
  <c r="DU58" i="44"/>
  <c r="DU66" i="44"/>
  <c r="DU74" i="44"/>
  <c r="DU82" i="44"/>
  <c r="DU90" i="44"/>
  <c r="DU97" i="44"/>
  <c r="DU105" i="44"/>
  <c r="DU113" i="44"/>
  <c r="DU121" i="44"/>
  <c r="DU129" i="44"/>
  <c r="DU137" i="44"/>
  <c r="DU142" i="44"/>
  <c r="DU150" i="44"/>
  <c r="DU158" i="44"/>
  <c r="DU166" i="44"/>
  <c r="DU174" i="44"/>
  <c r="DU182" i="44"/>
  <c r="DU190" i="44"/>
  <c r="DU202" i="44"/>
  <c r="DU210" i="44"/>
  <c r="DU218" i="44"/>
  <c r="DU226" i="44"/>
  <c r="FA68" i="44"/>
  <c r="FA29" i="44"/>
  <c r="FA37" i="44"/>
  <c r="FA51" i="44"/>
  <c r="FA53" i="44"/>
  <c r="FA65" i="44"/>
  <c r="FA78" i="44"/>
  <c r="FA86" i="44"/>
  <c r="FA94" i="44"/>
  <c r="FA101" i="44"/>
  <c r="FA110" i="44"/>
  <c r="FA118" i="44"/>
  <c r="FA126" i="44"/>
  <c r="FA134" i="44"/>
  <c r="FA142" i="44"/>
  <c r="FA150" i="44"/>
  <c r="FA158" i="44"/>
  <c r="FA166" i="44"/>
  <c r="FA174" i="44"/>
  <c r="FA182" i="44"/>
  <c r="FA190" i="44"/>
  <c r="FA198" i="44"/>
  <c r="FA206" i="44"/>
  <c r="FA214" i="44"/>
  <c r="FA222" i="44"/>
  <c r="ES73" i="44"/>
  <c r="ES31" i="44"/>
  <c r="ES39" i="44"/>
  <c r="ES28" i="44"/>
  <c r="ES27" i="44"/>
  <c r="ES60" i="44"/>
  <c r="ES81" i="44"/>
  <c r="ES89" i="44"/>
  <c r="ES96" i="44"/>
  <c r="ES105" i="44"/>
  <c r="ES113" i="44"/>
  <c r="ES121" i="44"/>
  <c r="ES129" i="44"/>
  <c r="ES137" i="44"/>
  <c r="ES142" i="44"/>
  <c r="ES152" i="44"/>
  <c r="ES160" i="44"/>
  <c r="ES168" i="44"/>
  <c r="ES176" i="44"/>
  <c r="ES184" i="44"/>
  <c r="ES193" i="44"/>
  <c r="ES201" i="44"/>
  <c r="ES209" i="44"/>
  <c r="ES217" i="44"/>
  <c r="ES225" i="44"/>
  <c r="DU27" i="44"/>
  <c r="DU35" i="44"/>
  <c r="DU43" i="44"/>
  <c r="DU51" i="44"/>
  <c r="DU59" i="44"/>
  <c r="DU67" i="44"/>
  <c r="DU75" i="44"/>
  <c r="DU83" i="44"/>
  <c r="DU91" i="44"/>
  <c r="DU98" i="44"/>
  <c r="DU106" i="44"/>
  <c r="DU114" i="44"/>
  <c r="DU122" i="44"/>
  <c r="DU130" i="44"/>
  <c r="DU138" i="44"/>
  <c r="DU143" i="44"/>
  <c r="DU151" i="44"/>
  <c r="DU159" i="44"/>
  <c r="DU167" i="44"/>
  <c r="DU175" i="44"/>
  <c r="DU183" i="44"/>
  <c r="DU193" i="44"/>
  <c r="DU203" i="44"/>
  <c r="DU211" i="44"/>
  <c r="DU219" i="44"/>
  <c r="DU227" i="44"/>
  <c r="FA57" i="44"/>
  <c r="FA30" i="44"/>
  <c r="FA38" i="44"/>
  <c r="FA59" i="44"/>
  <c r="FA61" i="44"/>
  <c r="FA49" i="44"/>
  <c r="FA79" i="44"/>
  <c r="FA87" i="44"/>
  <c r="FA95" i="44"/>
  <c r="FA103" i="44"/>
  <c r="FA111" i="44"/>
  <c r="FA119" i="44"/>
  <c r="FA127" i="44"/>
  <c r="FA135" i="44"/>
  <c r="FA143" i="44"/>
  <c r="FA151" i="44"/>
  <c r="FA159" i="44"/>
  <c r="FA167" i="44"/>
  <c r="FA175" i="44"/>
  <c r="FA183" i="44"/>
  <c r="FA191" i="44"/>
  <c r="FA199" i="44"/>
  <c r="FA207" i="44"/>
  <c r="FA215" i="44"/>
  <c r="FA223" i="44"/>
  <c r="ES47" i="44"/>
  <c r="ES32" i="44"/>
  <c r="ES40" i="44"/>
  <c r="ES53" i="44"/>
  <c r="ES45" i="44"/>
  <c r="ES68" i="44"/>
  <c r="ES82" i="44"/>
  <c r="ES90" i="44"/>
  <c r="ES101" i="44"/>
  <c r="ES106" i="44"/>
  <c r="ES114" i="44"/>
  <c r="ES122" i="44"/>
  <c r="ES130" i="44"/>
  <c r="ES146" i="44"/>
  <c r="ES143" i="44"/>
  <c r="ES153" i="44"/>
  <c r="ES161" i="44"/>
  <c r="ES169" i="44"/>
  <c r="ES177" i="44"/>
  <c r="ES185" i="44"/>
  <c r="ES194" i="44"/>
  <c r="ES202" i="44"/>
  <c r="ES210" i="44"/>
  <c r="ES218" i="44"/>
  <c r="ES226" i="44"/>
  <c r="DQ222" i="44"/>
  <c r="DU28" i="44"/>
  <c r="DU36" i="44"/>
  <c r="DU44" i="44"/>
  <c r="DU52" i="44"/>
  <c r="DU60" i="44"/>
  <c r="DU68" i="44"/>
  <c r="DU76" i="44"/>
  <c r="DU84" i="44"/>
  <c r="DU92" i="44"/>
  <c r="DU99" i="44"/>
  <c r="DU107" i="44"/>
  <c r="DU115" i="44"/>
  <c r="DU123" i="44"/>
  <c r="DU131" i="44"/>
  <c r="DU139" i="44"/>
  <c r="DU144" i="44"/>
  <c r="DU152" i="44"/>
  <c r="DU160" i="44"/>
  <c r="DU168" i="44"/>
  <c r="DU176" i="44"/>
  <c r="DU184" i="44"/>
  <c r="DU194" i="44"/>
  <c r="DU204" i="44"/>
  <c r="DU212" i="44"/>
  <c r="DU220" i="44"/>
  <c r="FA50" i="44"/>
  <c r="FA31" i="44"/>
  <c r="FA39" i="44"/>
  <c r="FA67" i="44"/>
  <c r="FA69" i="44"/>
  <c r="FA55" i="44"/>
  <c r="FA80" i="44"/>
  <c r="FA88" i="44"/>
  <c r="FA96" i="44"/>
  <c r="FA104" i="44"/>
  <c r="FA112" i="44"/>
  <c r="FA120" i="44"/>
  <c r="FA128" i="44"/>
  <c r="FA136" i="44"/>
  <c r="FA138" i="44"/>
  <c r="FA152" i="44"/>
  <c r="FA160" i="44"/>
  <c r="FA168" i="44"/>
  <c r="FA176" i="44"/>
  <c r="FA184" i="44"/>
  <c r="FA192" i="44"/>
  <c r="FA200" i="44"/>
  <c r="FA208" i="44"/>
  <c r="FA216" i="44"/>
  <c r="FA224" i="44"/>
  <c r="ES50" i="44"/>
  <c r="ES51" i="44"/>
  <c r="ES33" i="44"/>
  <c r="ES41" i="44"/>
  <c r="ES61" i="44"/>
  <c r="ES46" i="44"/>
  <c r="ES75" i="44"/>
  <c r="ES83" i="44"/>
  <c r="ES91" i="44"/>
  <c r="ES103" i="44"/>
  <c r="ES107" i="44"/>
  <c r="ES115" i="44"/>
  <c r="ES123" i="44"/>
  <c r="ES131" i="44"/>
  <c r="ES147" i="44"/>
  <c r="ES144" i="44"/>
  <c r="ES154" i="44"/>
  <c r="ES162" i="44"/>
  <c r="ES170" i="44"/>
  <c r="ES178" i="44"/>
  <c r="ES186" i="44"/>
  <c r="ES195" i="44"/>
  <c r="ES203" i="44"/>
  <c r="ES211" i="44"/>
  <c r="ES219" i="44"/>
  <c r="ES227" i="44"/>
  <c r="DU29" i="44"/>
  <c r="DU37" i="44"/>
  <c r="DU45" i="44"/>
  <c r="DU53" i="44"/>
  <c r="DU61" i="44"/>
  <c r="DU69" i="44"/>
  <c r="DU77" i="44"/>
  <c r="DU85" i="44"/>
  <c r="DU93" i="44"/>
  <c r="DU100" i="44"/>
  <c r="DU108" i="44"/>
  <c r="DU116" i="44"/>
  <c r="DU124" i="44"/>
  <c r="DU132" i="44"/>
  <c r="DU192" i="44"/>
  <c r="DU145" i="44"/>
  <c r="DU153" i="44"/>
  <c r="DU161" i="44"/>
  <c r="DU169" i="44"/>
  <c r="DU177" i="44"/>
  <c r="DU185" i="44"/>
  <c r="DU195" i="44"/>
  <c r="DU205" i="44"/>
  <c r="DU213" i="44"/>
  <c r="DU221" i="44"/>
  <c r="BI221" i="44" s="1"/>
  <c r="AC221" i="44" s="1"/>
  <c r="AS221" i="44" s="1"/>
  <c r="FA54" i="44"/>
  <c r="FA32" i="44"/>
  <c r="FA40" i="44"/>
  <c r="FA28" i="44"/>
  <c r="FA74" i="44"/>
  <c r="FA63" i="44"/>
  <c r="FA81" i="44"/>
  <c r="FA89" i="44"/>
  <c r="FA97" i="44"/>
  <c r="FA105" i="44"/>
  <c r="FA113" i="44"/>
  <c r="FA121" i="44"/>
  <c r="FA129" i="44"/>
  <c r="FA137" i="44"/>
  <c r="FA139" i="44"/>
  <c r="FA153" i="44"/>
  <c r="FA161" i="44"/>
  <c r="FA169" i="44"/>
  <c r="FA177" i="44"/>
  <c r="FA185" i="44"/>
  <c r="FA193" i="44"/>
  <c r="FA201" i="44"/>
  <c r="FA209" i="44"/>
  <c r="FA217" i="44"/>
  <c r="FA225" i="44"/>
  <c r="ES57" i="44"/>
  <c r="ES59" i="44"/>
  <c r="ES34" i="44"/>
  <c r="ES42" i="44"/>
  <c r="ES69" i="44"/>
  <c r="ES48" i="44"/>
  <c r="ES76" i="44"/>
  <c r="ES84" i="44"/>
  <c r="ES92" i="44"/>
  <c r="ES104" i="44"/>
  <c r="ES108" i="44"/>
  <c r="ES116" i="44"/>
  <c r="ES124" i="44"/>
  <c r="ES132" i="44"/>
  <c r="ES192" i="44"/>
  <c r="ES148" i="44"/>
  <c r="ES155" i="44"/>
  <c r="ES163" i="44"/>
  <c r="ES171" i="44"/>
  <c r="ES179" i="44"/>
  <c r="ES187" i="44"/>
  <c r="ES196" i="44"/>
  <c r="ES204" i="44"/>
  <c r="ES212" i="44"/>
  <c r="ES220" i="44"/>
  <c r="DU30" i="44"/>
  <c r="DU38" i="44"/>
  <c r="DU46" i="44"/>
  <c r="DU54" i="44"/>
  <c r="DU62" i="44"/>
  <c r="DU70" i="44"/>
  <c r="DU78" i="44"/>
  <c r="DU86" i="44"/>
  <c r="DU94" i="44"/>
  <c r="DU101" i="44"/>
  <c r="DU109" i="44"/>
  <c r="DU117" i="44"/>
  <c r="DU125" i="44"/>
  <c r="DU133" i="44"/>
  <c r="DU191" i="44"/>
  <c r="DU146" i="44"/>
  <c r="DU154" i="44"/>
  <c r="DU162" i="44"/>
  <c r="DU170" i="44"/>
  <c r="DU178" i="44"/>
  <c r="DU186" i="44"/>
  <c r="DU198" i="44"/>
  <c r="DU206" i="44"/>
  <c r="DU214" i="44"/>
  <c r="DU222" i="44"/>
  <c r="FA62" i="44"/>
  <c r="FA33" i="44"/>
  <c r="FA41" i="44"/>
  <c r="FA45" i="44"/>
  <c r="FA27" i="44"/>
  <c r="FA71" i="44"/>
  <c r="FA82" i="44"/>
  <c r="FA90" i="44"/>
  <c r="FA98" i="44"/>
  <c r="FA106" i="44"/>
  <c r="FA114" i="44"/>
  <c r="FA122" i="44"/>
  <c r="FA130" i="44"/>
  <c r="FA144" i="44"/>
  <c r="FA145" i="44"/>
  <c r="FA154" i="44"/>
  <c r="FA162" i="44"/>
  <c r="FA170" i="44"/>
  <c r="FA178" i="44"/>
  <c r="FA186" i="44"/>
  <c r="FA194" i="44"/>
  <c r="FA202" i="44"/>
  <c r="FA210" i="44"/>
  <c r="FA218" i="44"/>
  <c r="FA226" i="44"/>
  <c r="ES65" i="44"/>
  <c r="ES67" i="44"/>
  <c r="ES35" i="44"/>
  <c r="ES43" i="44"/>
  <c r="ES62" i="44"/>
  <c r="ES55" i="44"/>
  <c r="ES77" i="44"/>
  <c r="ES85" i="44"/>
  <c r="ES93" i="44"/>
  <c r="ES97" i="44"/>
  <c r="ES109" i="44"/>
  <c r="ES117" i="44"/>
  <c r="ES125" i="44"/>
  <c r="ES133" i="44"/>
  <c r="ES138" i="44"/>
  <c r="ES145" i="44"/>
  <c r="ES156" i="44"/>
  <c r="ES164" i="44"/>
  <c r="ES172" i="44"/>
  <c r="ES180" i="44"/>
  <c r="ES188" i="44"/>
  <c r="ES197" i="44"/>
  <c r="ES205" i="44"/>
  <c r="ES213" i="44"/>
  <c r="ES221" i="44"/>
  <c r="DU31" i="44"/>
  <c r="DU39" i="44"/>
  <c r="DU47" i="44"/>
  <c r="DU55" i="44"/>
  <c r="DU63" i="44"/>
  <c r="DU71" i="44"/>
  <c r="DU79" i="44"/>
  <c r="DU87" i="44"/>
  <c r="DU95" i="44"/>
  <c r="DU102" i="44"/>
  <c r="DU110" i="44"/>
  <c r="DU118" i="44"/>
  <c r="DU126" i="44"/>
  <c r="DU134" i="44"/>
  <c r="DU196" i="44"/>
  <c r="DU147" i="44"/>
  <c r="DU155" i="44"/>
  <c r="DU163" i="44"/>
  <c r="DU171" i="44"/>
  <c r="DU179" i="44"/>
  <c r="DU187" i="44"/>
  <c r="DU199" i="44"/>
  <c r="DU207" i="44"/>
  <c r="DU215" i="44"/>
  <c r="DU223" i="44"/>
  <c r="FA44" i="44"/>
  <c r="FA70" i="44"/>
  <c r="FA34" i="44"/>
  <c r="FA42" i="44"/>
  <c r="FA56" i="44"/>
  <c r="FA47" i="44"/>
  <c r="FA75" i="44"/>
  <c r="FA83" i="44"/>
  <c r="FA91" i="44"/>
  <c r="FA99" i="44"/>
  <c r="FA107" i="44"/>
  <c r="FA115" i="44"/>
  <c r="FA123" i="44"/>
  <c r="FA131" i="44"/>
  <c r="FA148" i="44"/>
  <c r="FA149" i="44"/>
  <c r="FA155" i="44"/>
  <c r="FA163" i="44"/>
  <c r="FA171" i="44"/>
  <c r="FA179" i="44"/>
  <c r="FA187" i="44"/>
  <c r="FA195" i="44"/>
  <c r="FA203" i="44"/>
  <c r="FA211" i="44"/>
  <c r="FA219" i="44"/>
  <c r="ES74" i="44"/>
  <c r="ES44" i="44"/>
  <c r="ES36" i="44"/>
  <c r="ES56" i="44"/>
  <c r="ES49" i="44"/>
  <c r="ES63" i="44"/>
  <c r="ES78" i="44"/>
  <c r="ES86" i="44"/>
  <c r="ES94" i="44"/>
  <c r="ES98" i="44"/>
  <c r="ES110" i="44"/>
  <c r="ES118" i="44"/>
  <c r="ES126" i="44"/>
  <c r="ES134" i="44"/>
  <c r="ES139" i="44"/>
  <c r="ES149" i="44"/>
  <c r="ES157" i="44"/>
  <c r="ES165" i="44"/>
  <c r="ES173" i="44"/>
  <c r="ES181" i="44"/>
  <c r="ES189" i="44"/>
  <c r="ES198" i="44"/>
  <c r="ES206" i="44"/>
  <c r="ES214" i="44"/>
  <c r="DU32" i="44"/>
  <c r="DU40" i="44"/>
  <c r="DU48" i="44"/>
  <c r="DU56" i="44"/>
  <c r="DU64" i="44"/>
  <c r="DU72" i="44"/>
  <c r="DU80" i="44"/>
  <c r="DU88" i="44"/>
  <c r="DU197" i="44"/>
  <c r="DU103" i="44"/>
  <c r="DU111" i="44"/>
  <c r="DU119" i="44"/>
  <c r="DU127" i="44"/>
  <c r="DU135" i="44"/>
  <c r="DU140" i="44"/>
  <c r="DU148" i="44"/>
  <c r="DU156" i="44"/>
  <c r="DU164" i="44"/>
  <c r="DU172" i="44"/>
  <c r="DU180" i="44"/>
  <c r="DU188" i="44"/>
  <c r="DU200" i="44"/>
  <c r="DU208" i="44"/>
  <c r="DU216" i="44"/>
  <c r="DV220" i="44"/>
  <c r="DR226" i="44"/>
  <c r="DM167" i="44"/>
  <c r="DM225" i="44"/>
  <c r="DM46" i="44"/>
  <c r="DM109" i="44"/>
  <c r="DM77" i="44"/>
  <c r="DM197" i="44"/>
  <c r="DM205" i="44"/>
  <c r="DM85" i="44"/>
  <c r="DM143" i="44"/>
  <c r="DM213" i="44"/>
  <c r="DM29" i="44"/>
  <c r="DM93" i="44"/>
  <c r="DM151" i="44"/>
  <c r="DM221" i="44"/>
  <c r="DM37" i="44"/>
  <c r="DM101" i="44"/>
  <c r="DM159" i="44"/>
  <c r="DM53" i="44"/>
  <c r="DM117" i="44"/>
  <c r="DM175" i="44"/>
  <c r="DM61" i="44"/>
  <c r="DM125" i="44"/>
  <c r="DM183" i="44"/>
  <c r="DM69" i="44"/>
  <c r="DM133" i="44"/>
  <c r="DM191" i="44"/>
  <c r="EG221" i="44"/>
  <c r="EI205" i="44"/>
  <c r="EQ223" i="44"/>
  <c r="DP222" i="44"/>
  <c r="DP31" i="44"/>
  <c r="DP39" i="44"/>
  <c r="DP48" i="44"/>
  <c r="DP49" i="44"/>
  <c r="DP57" i="44"/>
  <c r="DP65" i="44"/>
  <c r="DP73" i="44"/>
  <c r="DP81" i="44"/>
  <c r="DP89" i="44"/>
  <c r="DP103" i="44"/>
  <c r="DP111" i="44"/>
  <c r="DP119" i="44"/>
  <c r="DP127" i="44"/>
  <c r="DP135" i="44"/>
  <c r="DP139" i="44"/>
  <c r="DP146" i="44"/>
  <c r="DP154" i="44"/>
  <c r="DP162" i="44"/>
  <c r="DP170" i="44"/>
  <c r="DP178" i="44"/>
  <c r="DP186" i="44"/>
  <c r="DP199" i="44"/>
  <c r="DP207" i="44"/>
  <c r="BD207" i="44" s="1"/>
  <c r="X207" i="44" s="1"/>
  <c r="AN207" i="44" s="1"/>
  <c r="DP215" i="44"/>
  <c r="DP223" i="44"/>
  <c r="EQ45" i="44"/>
  <c r="EQ64" i="44"/>
  <c r="EQ147" i="44"/>
  <c r="EQ121" i="44"/>
  <c r="EQ165" i="44"/>
  <c r="EQ198" i="44"/>
  <c r="EI30" i="44"/>
  <c r="EI68" i="44"/>
  <c r="EI150" i="44"/>
  <c r="EI110" i="44"/>
  <c r="EI197" i="44"/>
  <c r="EQ46" i="44"/>
  <c r="EQ65" i="44"/>
  <c r="EQ138" i="44"/>
  <c r="EQ122" i="44"/>
  <c r="EQ166" i="44"/>
  <c r="EQ199" i="44"/>
  <c r="EI31" i="44"/>
  <c r="EI77" i="44"/>
  <c r="EI154" i="44"/>
  <c r="EI111" i="44"/>
  <c r="EI206" i="44"/>
  <c r="EX227" i="44"/>
  <c r="DP33" i="44"/>
  <c r="DP41" i="44"/>
  <c r="DP101" i="44"/>
  <c r="DP51" i="44"/>
  <c r="DP59" i="44"/>
  <c r="DP67" i="44"/>
  <c r="DP75" i="44"/>
  <c r="DP83" i="44"/>
  <c r="DP91" i="44"/>
  <c r="DP105" i="44"/>
  <c r="DP113" i="44"/>
  <c r="DP121" i="44"/>
  <c r="DP129" i="44"/>
  <c r="DP137" i="44"/>
  <c r="DP192" i="44"/>
  <c r="DP148" i="44"/>
  <c r="DP156" i="44"/>
  <c r="DP164" i="44"/>
  <c r="DP172" i="44"/>
  <c r="DP180" i="44"/>
  <c r="DP188" i="44"/>
  <c r="DP201" i="44"/>
  <c r="DP209" i="44"/>
  <c r="DP217" i="44"/>
  <c r="DP225" i="44"/>
  <c r="BD225" i="44" s="1"/>
  <c r="X225" i="44" s="1"/>
  <c r="AN225" i="44" s="1"/>
  <c r="EQ35" i="44"/>
  <c r="EQ72" i="44"/>
  <c r="EQ148" i="44"/>
  <c r="EQ129" i="44"/>
  <c r="EQ173" i="44"/>
  <c r="EQ206" i="44"/>
  <c r="EI38" i="44"/>
  <c r="EI84" i="44"/>
  <c r="EI151" i="44"/>
  <c r="EI118" i="44"/>
  <c r="EI213" i="44"/>
  <c r="DP34" i="44"/>
  <c r="DP42" i="44"/>
  <c r="DP102" i="44"/>
  <c r="DP52" i="44"/>
  <c r="DP60" i="44"/>
  <c r="DP68" i="44"/>
  <c r="DP76" i="44"/>
  <c r="DP84" i="44"/>
  <c r="DP92" i="44"/>
  <c r="DP106" i="44"/>
  <c r="DP114" i="44"/>
  <c r="DP122" i="44"/>
  <c r="DP130" i="44"/>
  <c r="DP140" i="44"/>
  <c r="DP194" i="44"/>
  <c r="DP149" i="44"/>
  <c r="DP157" i="44"/>
  <c r="DP165" i="44"/>
  <c r="DP173" i="44"/>
  <c r="DP181" i="44"/>
  <c r="DP189" i="44"/>
  <c r="DP202" i="44"/>
  <c r="DP210" i="44"/>
  <c r="DP218" i="44"/>
  <c r="DP226" i="44"/>
  <c r="EQ38" i="44"/>
  <c r="EQ73" i="44"/>
  <c r="EQ150" i="44"/>
  <c r="EQ130" i="44"/>
  <c r="EQ174" i="44"/>
  <c r="EQ207" i="44"/>
  <c r="EI45" i="44"/>
  <c r="EI85" i="44"/>
  <c r="EI159" i="44"/>
  <c r="EI127" i="44"/>
  <c r="EI214" i="44"/>
  <c r="DP27" i="44"/>
  <c r="DP35" i="44"/>
  <c r="DP43" i="44"/>
  <c r="DP97" i="44"/>
  <c r="DP53" i="44"/>
  <c r="DP61" i="44"/>
  <c r="DP69" i="44"/>
  <c r="DP77" i="44"/>
  <c r="DP85" i="44"/>
  <c r="DP93" i="44"/>
  <c r="DP107" i="44"/>
  <c r="DP115" i="44"/>
  <c r="DP123" i="44"/>
  <c r="DP131" i="44"/>
  <c r="DP141" i="44"/>
  <c r="DP195" i="44"/>
  <c r="DP150" i="44"/>
  <c r="DP158" i="44"/>
  <c r="DP166" i="44"/>
  <c r="DP174" i="44"/>
  <c r="DP182" i="44"/>
  <c r="DP190" i="44"/>
  <c r="DP203" i="44"/>
  <c r="DP211" i="44"/>
  <c r="BD211" i="44" s="1"/>
  <c r="X211" i="44" s="1"/>
  <c r="AN211" i="44" s="1"/>
  <c r="DP219" i="44"/>
  <c r="DP227" i="44"/>
  <c r="EQ98" i="44"/>
  <c r="EQ80" i="44"/>
  <c r="EQ105" i="44"/>
  <c r="EQ137" i="44"/>
  <c r="EQ181" i="44"/>
  <c r="EQ214" i="44"/>
  <c r="EI52" i="44"/>
  <c r="EI92" i="44"/>
  <c r="EI180" i="44"/>
  <c r="EI134" i="44"/>
  <c r="EI221" i="44"/>
  <c r="DP28" i="44"/>
  <c r="DP36" i="44"/>
  <c r="DP44" i="44"/>
  <c r="DP98" i="44"/>
  <c r="DP54" i="44"/>
  <c r="DP62" i="44"/>
  <c r="DP70" i="44"/>
  <c r="DP78" i="44"/>
  <c r="DP86" i="44"/>
  <c r="DP94" i="44"/>
  <c r="DP108" i="44"/>
  <c r="DP116" i="44"/>
  <c r="DP124" i="44"/>
  <c r="DP132" i="44"/>
  <c r="DP142" i="44"/>
  <c r="DP191" i="44"/>
  <c r="DP151" i="44"/>
  <c r="DP159" i="44"/>
  <c r="DP167" i="44"/>
  <c r="DP175" i="44"/>
  <c r="DP183" i="44"/>
  <c r="DP196" i="44"/>
  <c r="DP204" i="44"/>
  <c r="DP212" i="44"/>
  <c r="DP220" i="44"/>
  <c r="EQ99" i="44"/>
  <c r="EQ81" i="44"/>
  <c r="EQ106" i="44"/>
  <c r="EQ146" i="44"/>
  <c r="EQ182" i="44"/>
  <c r="EQ215" i="44"/>
  <c r="EI53" i="44"/>
  <c r="EI93" i="44"/>
  <c r="EI185" i="44"/>
  <c r="EI135" i="44"/>
  <c r="EI222" i="44"/>
  <c r="DP29" i="44"/>
  <c r="DP37" i="44"/>
  <c r="DP45" i="44"/>
  <c r="DP99" i="44"/>
  <c r="DP55" i="44"/>
  <c r="DP63" i="44"/>
  <c r="DP71" i="44"/>
  <c r="DP79" i="44"/>
  <c r="DP87" i="44"/>
  <c r="DP95" i="44"/>
  <c r="DP109" i="44"/>
  <c r="DP117" i="44"/>
  <c r="DP125" i="44"/>
  <c r="DP133" i="44"/>
  <c r="DP143" i="44"/>
  <c r="DP144" i="44"/>
  <c r="DP152" i="44"/>
  <c r="DP160" i="44"/>
  <c r="DP168" i="44"/>
  <c r="DP176" i="44"/>
  <c r="DP184" i="44"/>
  <c r="DP197" i="44"/>
  <c r="DP205" i="44"/>
  <c r="DP213" i="44"/>
  <c r="DP221" i="44"/>
  <c r="EQ40" i="44"/>
  <c r="EQ56" i="44"/>
  <c r="EQ88" i="44"/>
  <c r="EQ113" i="44"/>
  <c r="EQ157" i="44"/>
  <c r="EQ189" i="44"/>
  <c r="EQ222" i="44"/>
  <c r="EI60" i="44"/>
  <c r="EI140" i="44"/>
  <c r="EI102" i="44"/>
  <c r="EI179" i="44"/>
  <c r="DP30" i="44"/>
  <c r="DP38" i="44"/>
  <c r="DP46" i="44"/>
  <c r="DP100" i="44"/>
  <c r="DP56" i="44"/>
  <c r="DP64" i="44"/>
  <c r="DP72" i="44"/>
  <c r="DP80" i="44"/>
  <c r="DP88" i="44"/>
  <c r="DP96" i="44"/>
  <c r="DP110" i="44"/>
  <c r="DP118" i="44"/>
  <c r="DP126" i="44"/>
  <c r="DP134" i="44"/>
  <c r="DP138" i="44"/>
  <c r="DP145" i="44"/>
  <c r="DP153" i="44"/>
  <c r="DP161" i="44"/>
  <c r="DP169" i="44"/>
  <c r="DP177" i="44"/>
  <c r="DP185" i="44"/>
  <c r="DP198" i="44"/>
  <c r="DP206" i="44"/>
  <c r="DP214" i="44"/>
  <c r="EQ36" i="44"/>
  <c r="EQ57" i="44"/>
  <c r="EQ89" i="44"/>
  <c r="EQ114" i="44"/>
  <c r="EQ158" i="44"/>
  <c r="EQ190" i="44"/>
  <c r="EI61" i="44"/>
  <c r="EI144" i="44"/>
  <c r="EI103" i="44"/>
  <c r="EI187" i="44"/>
  <c r="BI202" i="44"/>
  <c r="AC202" i="44" s="1"/>
  <c r="AS202" i="44" s="1"/>
  <c r="EI39" i="44"/>
  <c r="EI69" i="44"/>
  <c r="EI141" i="44"/>
  <c r="EI188" i="44"/>
  <c r="EI119" i="44"/>
  <c r="EI198" i="44"/>
  <c r="EI96" i="44"/>
  <c r="EI76" i="44"/>
  <c r="EI184" i="44"/>
  <c r="EI177" i="44"/>
  <c r="EI126" i="44"/>
  <c r="DM34" i="44"/>
  <c r="DM42" i="44"/>
  <c r="DM50" i="44"/>
  <c r="DM58" i="44"/>
  <c r="DM66" i="44"/>
  <c r="DM74" i="44"/>
  <c r="DM82" i="44"/>
  <c r="DM90" i="44"/>
  <c r="DM98" i="44"/>
  <c r="DM106" i="44"/>
  <c r="DM114" i="44"/>
  <c r="DM122" i="44"/>
  <c r="DM130" i="44"/>
  <c r="DM138" i="44"/>
  <c r="DM140" i="44"/>
  <c r="DM148" i="44"/>
  <c r="DM156" i="44"/>
  <c r="DM164" i="44"/>
  <c r="DM172" i="44"/>
  <c r="DM180" i="44"/>
  <c r="DM188" i="44"/>
  <c r="DM202" i="44"/>
  <c r="DM210" i="44"/>
  <c r="DM218" i="44"/>
  <c r="DM226" i="44"/>
  <c r="DM45" i="44"/>
  <c r="DM35" i="44"/>
  <c r="DM43" i="44"/>
  <c r="DM51" i="44"/>
  <c r="DM59" i="44"/>
  <c r="DM67" i="44"/>
  <c r="DM75" i="44"/>
  <c r="DM83" i="44"/>
  <c r="DM91" i="44"/>
  <c r="DM99" i="44"/>
  <c r="DM107" i="44"/>
  <c r="DM115" i="44"/>
  <c r="DM123" i="44"/>
  <c r="DM131" i="44"/>
  <c r="DM139" i="44"/>
  <c r="DM141" i="44"/>
  <c r="DM149" i="44"/>
  <c r="DM157" i="44"/>
  <c r="DM165" i="44"/>
  <c r="DM173" i="44"/>
  <c r="DM181" i="44"/>
  <c r="DM189" i="44"/>
  <c r="DM203" i="44"/>
  <c r="DM211" i="44"/>
  <c r="DM219" i="44"/>
  <c r="DM227" i="44"/>
  <c r="DM28" i="44"/>
  <c r="DM36" i="44"/>
  <c r="DM44" i="44"/>
  <c r="DM52" i="44"/>
  <c r="DM60" i="44"/>
  <c r="DM68" i="44"/>
  <c r="DM76" i="44"/>
  <c r="DM84" i="44"/>
  <c r="DM92" i="44"/>
  <c r="DM100" i="44"/>
  <c r="DM108" i="44"/>
  <c r="DM116" i="44"/>
  <c r="DM124" i="44"/>
  <c r="DM132" i="44"/>
  <c r="DM193" i="44"/>
  <c r="DM142" i="44"/>
  <c r="DM150" i="44"/>
  <c r="DM158" i="44"/>
  <c r="DM166" i="44"/>
  <c r="DM174" i="44"/>
  <c r="DM182" i="44"/>
  <c r="DM190" i="44"/>
  <c r="DM204" i="44"/>
  <c r="DM212" i="44"/>
  <c r="DM220" i="44"/>
  <c r="DM30" i="44"/>
  <c r="DM38" i="44"/>
  <c r="DM27" i="44"/>
  <c r="DM54" i="44"/>
  <c r="DM62" i="44"/>
  <c r="DM70" i="44"/>
  <c r="DM78" i="44"/>
  <c r="DM86" i="44"/>
  <c r="DM94" i="44"/>
  <c r="DM102" i="44"/>
  <c r="DM110" i="44"/>
  <c r="DM118" i="44"/>
  <c r="DM126" i="44"/>
  <c r="DM134" i="44"/>
  <c r="DM192" i="44"/>
  <c r="DM144" i="44"/>
  <c r="DM152" i="44"/>
  <c r="DM160" i="44"/>
  <c r="DM168" i="44"/>
  <c r="DM176" i="44"/>
  <c r="DM184" i="44"/>
  <c r="DM198" i="44"/>
  <c r="DM206" i="44"/>
  <c r="DM214" i="44"/>
  <c r="DM222" i="44"/>
  <c r="DM31" i="44"/>
  <c r="DM39" i="44"/>
  <c r="DM47" i="44"/>
  <c r="DM55" i="44"/>
  <c r="DM63" i="44"/>
  <c r="DM71" i="44"/>
  <c r="DM79" i="44"/>
  <c r="DM87" i="44"/>
  <c r="DM95" i="44"/>
  <c r="DM103" i="44"/>
  <c r="DM111" i="44"/>
  <c r="DM119" i="44"/>
  <c r="DM127" i="44"/>
  <c r="DM135" i="44"/>
  <c r="DM194" i="44"/>
  <c r="DM145" i="44"/>
  <c r="DM153" i="44"/>
  <c r="DM161" i="44"/>
  <c r="DM169" i="44"/>
  <c r="DM177" i="44"/>
  <c r="DM185" i="44"/>
  <c r="DM199" i="44"/>
  <c r="DM207" i="44"/>
  <c r="DM215" i="44"/>
  <c r="DM223" i="44"/>
  <c r="DM32" i="44"/>
  <c r="DM40" i="44"/>
  <c r="DM48" i="44"/>
  <c r="DM56" i="44"/>
  <c r="DM64" i="44"/>
  <c r="DM72" i="44"/>
  <c r="DM80" i="44"/>
  <c r="DM88" i="44"/>
  <c r="DM96" i="44"/>
  <c r="DM104" i="44"/>
  <c r="DM112" i="44"/>
  <c r="DM120" i="44"/>
  <c r="DM128" i="44"/>
  <c r="DM136" i="44"/>
  <c r="DM196" i="44"/>
  <c r="DM146" i="44"/>
  <c r="DM154" i="44"/>
  <c r="DM162" i="44"/>
  <c r="DM170" i="44"/>
  <c r="DM178" i="44"/>
  <c r="DM186" i="44"/>
  <c r="DM200" i="44"/>
  <c r="DM208" i="44"/>
  <c r="DM216" i="44"/>
  <c r="DM224" i="44"/>
  <c r="DM33" i="44"/>
  <c r="DM41" i="44"/>
  <c r="DM49" i="44"/>
  <c r="DM57" i="44"/>
  <c r="DM65" i="44"/>
  <c r="DM73" i="44"/>
  <c r="DM81" i="44"/>
  <c r="DM89" i="44"/>
  <c r="DM97" i="44"/>
  <c r="DM105" i="44"/>
  <c r="DM113" i="44"/>
  <c r="DM121" i="44"/>
  <c r="DM129" i="44"/>
  <c r="DM137" i="44"/>
  <c r="DM195" i="44"/>
  <c r="DM147" i="44"/>
  <c r="DM155" i="44"/>
  <c r="DM163" i="44"/>
  <c r="DM171" i="44"/>
  <c r="DM179" i="44"/>
  <c r="DM187" i="44"/>
  <c r="DM201" i="44"/>
  <c r="DM209" i="44"/>
  <c r="DM217" i="44"/>
  <c r="EQ220" i="44"/>
  <c r="EI227" i="44"/>
  <c r="EQ32" i="44"/>
  <c r="EQ49" i="44"/>
  <c r="EQ33" i="44"/>
  <c r="EQ97" i="44"/>
  <c r="EQ55" i="44"/>
  <c r="EQ63" i="44"/>
  <c r="EQ71" i="44"/>
  <c r="EQ79" i="44"/>
  <c r="EQ87" i="44"/>
  <c r="EQ95" i="44"/>
  <c r="EQ144" i="44"/>
  <c r="EQ104" i="44"/>
  <c r="EQ112" i="44"/>
  <c r="EQ120" i="44"/>
  <c r="EQ128" i="44"/>
  <c r="EQ136" i="44"/>
  <c r="EQ156" i="44"/>
  <c r="EQ164" i="44"/>
  <c r="EQ172" i="44"/>
  <c r="EQ180" i="44"/>
  <c r="EQ188" i="44"/>
  <c r="EQ197" i="44"/>
  <c r="EQ205" i="44"/>
  <c r="EQ213" i="44"/>
  <c r="EQ221" i="44"/>
  <c r="EI29" i="44"/>
  <c r="EI37" i="44"/>
  <c r="EI27" i="44"/>
  <c r="EI51" i="44"/>
  <c r="EI59" i="44"/>
  <c r="EI67" i="44"/>
  <c r="EI75" i="44"/>
  <c r="EI83" i="44"/>
  <c r="EI91" i="44"/>
  <c r="EI100" i="44"/>
  <c r="EI176" i="44"/>
  <c r="EI189" i="44"/>
  <c r="EI149" i="44"/>
  <c r="EI172" i="44"/>
  <c r="EI169" i="44"/>
  <c r="EI101" i="44"/>
  <c r="EI109" i="44"/>
  <c r="EI117" i="44"/>
  <c r="EI125" i="44"/>
  <c r="EI133" i="44"/>
  <c r="EI171" i="44"/>
  <c r="EI196" i="44"/>
  <c r="EI204" i="44"/>
  <c r="EI212" i="44"/>
  <c r="EI220" i="44"/>
  <c r="EH227" i="44"/>
  <c r="EQ43" i="44"/>
  <c r="EQ48" i="44"/>
  <c r="EQ42" i="44"/>
  <c r="EQ100" i="44"/>
  <c r="EQ58" i="44"/>
  <c r="EQ66" i="44"/>
  <c r="EQ74" i="44"/>
  <c r="EQ82" i="44"/>
  <c r="EQ90" i="44"/>
  <c r="EQ139" i="44"/>
  <c r="EQ194" i="44"/>
  <c r="EQ107" i="44"/>
  <c r="EQ115" i="44"/>
  <c r="EQ123" i="44"/>
  <c r="EQ131" i="44"/>
  <c r="EQ151" i="44"/>
  <c r="EQ159" i="44"/>
  <c r="EQ167" i="44"/>
  <c r="EQ175" i="44"/>
  <c r="EQ183" i="44"/>
  <c r="EQ193" i="44"/>
  <c r="EQ200" i="44"/>
  <c r="EQ208" i="44"/>
  <c r="EQ216" i="44"/>
  <c r="EQ224" i="44"/>
  <c r="EI32" i="44"/>
  <c r="EI40" i="44"/>
  <c r="EI46" i="44"/>
  <c r="EI54" i="44"/>
  <c r="EI62" i="44"/>
  <c r="EI70" i="44"/>
  <c r="EI78" i="44"/>
  <c r="EI86" i="44"/>
  <c r="EI94" i="44"/>
  <c r="EI142" i="44"/>
  <c r="EI148" i="44"/>
  <c r="EI162" i="44"/>
  <c r="EI167" i="44"/>
  <c r="EI138" i="44"/>
  <c r="EI158" i="44"/>
  <c r="EI104" i="44"/>
  <c r="EI112" i="44"/>
  <c r="EI120" i="44"/>
  <c r="EI128" i="44"/>
  <c r="EI136" i="44"/>
  <c r="EI192" i="44"/>
  <c r="EI199" i="44"/>
  <c r="EI207" i="44"/>
  <c r="EI215" i="44"/>
  <c r="EI223" i="44"/>
  <c r="EQ34" i="44"/>
  <c r="EQ31" i="44"/>
  <c r="EQ44" i="44"/>
  <c r="EQ51" i="44"/>
  <c r="EQ59" i="44"/>
  <c r="EQ67" i="44"/>
  <c r="EQ75" i="44"/>
  <c r="EQ83" i="44"/>
  <c r="EQ91" i="44"/>
  <c r="EQ140" i="44"/>
  <c r="EQ145" i="44"/>
  <c r="EQ108" i="44"/>
  <c r="EQ116" i="44"/>
  <c r="EQ124" i="44"/>
  <c r="EQ132" i="44"/>
  <c r="EQ152" i="44"/>
  <c r="EQ160" i="44"/>
  <c r="EQ168" i="44"/>
  <c r="EQ176" i="44"/>
  <c r="EQ184" i="44"/>
  <c r="EQ191" i="44"/>
  <c r="EQ201" i="44"/>
  <c r="EQ209" i="44"/>
  <c r="EQ217" i="44"/>
  <c r="EQ225" i="44"/>
  <c r="EI33" i="44"/>
  <c r="EI41" i="44"/>
  <c r="EI47" i="44"/>
  <c r="EI55" i="44"/>
  <c r="EI63" i="44"/>
  <c r="EI71" i="44"/>
  <c r="EI79" i="44"/>
  <c r="EI87" i="44"/>
  <c r="EI95" i="44"/>
  <c r="EI143" i="44"/>
  <c r="EI157" i="44"/>
  <c r="EI170" i="44"/>
  <c r="EI175" i="44"/>
  <c r="EI139" i="44"/>
  <c r="EI166" i="44"/>
  <c r="EI105" i="44"/>
  <c r="EI113" i="44"/>
  <c r="EI121" i="44"/>
  <c r="EI129" i="44"/>
  <c r="EI137" i="44"/>
  <c r="EI191" i="44"/>
  <c r="EI200" i="44"/>
  <c r="EI208" i="44"/>
  <c r="EI216" i="44"/>
  <c r="EI224" i="44"/>
  <c r="EB220" i="44"/>
  <c r="EQ37" i="44"/>
  <c r="EQ41" i="44"/>
  <c r="EQ50" i="44"/>
  <c r="EQ52" i="44"/>
  <c r="EQ60" i="44"/>
  <c r="EQ68" i="44"/>
  <c r="EQ76" i="44"/>
  <c r="EQ84" i="44"/>
  <c r="EQ92" i="44"/>
  <c r="EQ141" i="44"/>
  <c r="EQ149" i="44"/>
  <c r="EQ109" i="44"/>
  <c r="EQ117" i="44"/>
  <c r="EQ125" i="44"/>
  <c r="EQ133" i="44"/>
  <c r="EQ153" i="44"/>
  <c r="EQ161" i="44"/>
  <c r="EQ169" i="44"/>
  <c r="EQ177" i="44"/>
  <c r="EQ185" i="44"/>
  <c r="EQ195" i="44"/>
  <c r="EQ202" i="44"/>
  <c r="EQ210" i="44"/>
  <c r="EQ218" i="44"/>
  <c r="EQ226" i="44"/>
  <c r="EI34" i="44"/>
  <c r="EI42" i="44"/>
  <c r="EI48" i="44"/>
  <c r="EI56" i="44"/>
  <c r="EI64" i="44"/>
  <c r="EI72" i="44"/>
  <c r="EI80" i="44"/>
  <c r="EI88" i="44"/>
  <c r="EI97" i="44"/>
  <c r="EI152" i="44"/>
  <c r="EI165" i="44"/>
  <c r="EI178" i="44"/>
  <c r="EI183" i="44"/>
  <c r="EI146" i="44"/>
  <c r="EI174" i="44"/>
  <c r="EI106" i="44"/>
  <c r="EI114" i="44"/>
  <c r="EI122" i="44"/>
  <c r="EI130" i="44"/>
  <c r="EI147" i="44"/>
  <c r="EI193" i="44"/>
  <c r="EI201" i="44"/>
  <c r="EI209" i="44"/>
  <c r="EI217" i="44"/>
  <c r="EI225" i="44"/>
  <c r="EQ28" i="44"/>
  <c r="EQ39" i="44"/>
  <c r="EQ27" i="44"/>
  <c r="EQ96" i="44"/>
  <c r="EQ53" i="44"/>
  <c r="EQ61" i="44"/>
  <c r="EQ69" i="44"/>
  <c r="EQ77" i="44"/>
  <c r="EQ85" i="44"/>
  <c r="EQ93" i="44"/>
  <c r="EQ142" i="44"/>
  <c r="EQ102" i="44"/>
  <c r="EQ110" i="44"/>
  <c r="EQ118" i="44"/>
  <c r="EQ126" i="44"/>
  <c r="EQ134" i="44"/>
  <c r="EQ154" i="44"/>
  <c r="EQ162" i="44"/>
  <c r="EQ170" i="44"/>
  <c r="EQ178" i="44"/>
  <c r="EQ186" i="44"/>
  <c r="EQ192" i="44"/>
  <c r="EQ203" i="44"/>
  <c r="EQ211" i="44"/>
  <c r="EQ219" i="44"/>
  <c r="EQ227" i="44"/>
  <c r="EI35" i="44"/>
  <c r="EI43" i="44"/>
  <c r="EI49" i="44"/>
  <c r="EI57" i="44"/>
  <c r="EI65" i="44"/>
  <c r="EI73" i="44"/>
  <c r="EI81" i="44"/>
  <c r="EI89" i="44"/>
  <c r="EI98" i="44"/>
  <c r="EI160" i="44"/>
  <c r="EI173" i="44"/>
  <c r="EI186" i="44"/>
  <c r="EI156" i="44"/>
  <c r="EI153" i="44"/>
  <c r="EI182" i="44"/>
  <c r="EI107" i="44"/>
  <c r="EI115" i="44"/>
  <c r="EI123" i="44"/>
  <c r="EI131" i="44"/>
  <c r="EI155" i="44"/>
  <c r="EI194" i="44"/>
  <c r="EI202" i="44"/>
  <c r="EI210" i="44"/>
  <c r="EI218" i="44"/>
  <c r="EI226" i="44"/>
  <c r="EQ29" i="44"/>
  <c r="EQ47" i="44"/>
  <c r="EQ30" i="44"/>
  <c r="EQ101" i="44"/>
  <c r="EQ54" i="44"/>
  <c r="EQ62" i="44"/>
  <c r="EQ70" i="44"/>
  <c r="EQ78" i="44"/>
  <c r="EQ86" i="44"/>
  <c r="EQ94" i="44"/>
  <c r="EQ143" i="44"/>
  <c r="EQ103" i="44"/>
  <c r="EQ111" i="44"/>
  <c r="EQ119" i="44"/>
  <c r="EQ127" i="44"/>
  <c r="EQ135" i="44"/>
  <c r="EQ155" i="44"/>
  <c r="EQ163" i="44"/>
  <c r="EQ171" i="44"/>
  <c r="EQ179" i="44"/>
  <c r="EQ187" i="44"/>
  <c r="EQ196" i="44"/>
  <c r="EQ204" i="44"/>
  <c r="EQ212" i="44"/>
  <c r="EI28" i="44"/>
  <c r="EI36" i="44"/>
  <c r="EI44" i="44"/>
  <c r="EI50" i="44"/>
  <c r="EI58" i="44"/>
  <c r="EI66" i="44"/>
  <c r="EI74" i="44"/>
  <c r="EI82" i="44"/>
  <c r="EI90" i="44"/>
  <c r="EI99" i="44"/>
  <c r="EI168" i="44"/>
  <c r="EI181" i="44"/>
  <c r="EI145" i="44"/>
  <c r="EI164" i="44"/>
  <c r="EI161" i="44"/>
  <c r="EI190" i="44"/>
  <c r="EI108" i="44"/>
  <c r="EI116" i="44"/>
  <c r="EI124" i="44"/>
  <c r="EI132" i="44"/>
  <c r="EI163" i="44"/>
  <c r="EI195" i="44"/>
  <c r="EI203" i="44"/>
  <c r="EI211" i="44"/>
  <c r="EI219" i="44"/>
  <c r="BL39" i="44"/>
  <c r="AF39" i="44" s="1"/>
  <c r="AV39" i="44" s="1"/>
  <c r="BL38" i="44"/>
  <c r="AF38" i="44" s="1"/>
  <c r="AV38" i="44" s="1"/>
  <c r="BL49" i="44"/>
  <c r="AF49" i="44" s="1"/>
  <c r="AV49" i="44" s="1"/>
  <c r="BL57" i="44"/>
  <c r="AF57" i="44" s="1"/>
  <c r="AV57" i="44" s="1"/>
  <c r="BL65" i="44"/>
  <c r="AF65" i="44" s="1"/>
  <c r="AV65" i="44" s="1"/>
  <c r="BL73" i="44"/>
  <c r="AF73" i="44" s="1"/>
  <c r="AV73" i="44" s="1"/>
  <c r="BL81" i="44"/>
  <c r="AF81" i="44" s="1"/>
  <c r="AV81" i="44" s="1"/>
  <c r="BL89" i="44"/>
  <c r="AF89" i="44" s="1"/>
  <c r="AV89" i="44" s="1"/>
  <c r="BL197" i="44"/>
  <c r="AF197" i="44" s="1"/>
  <c r="AV197" i="44" s="1"/>
  <c r="BL141" i="44"/>
  <c r="AF141" i="44" s="1"/>
  <c r="AV141" i="44" s="1"/>
  <c r="BL149" i="44"/>
  <c r="AF149" i="44" s="1"/>
  <c r="AV149" i="44" s="1"/>
  <c r="BL157" i="44"/>
  <c r="AF157" i="44" s="1"/>
  <c r="AV157" i="44" s="1"/>
  <c r="BL165" i="44"/>
  <c r="AF165" i="44" s="1"/>
  <c r="AV165" i="44" s="1"/>
  <c r="BL173" i="44"/>
  <c r="AF173" i="44" s="1"/>
  <c r="AV173" i="44" s="1"/>
  <c r="BL181" i="44"/>
  <c r="AF181" i="44" s="1"/>
  <c r="AV181" i="44" s="1"/>
  <c r="BL189" i="44"/>
  <c r="AF189" i="44" s="1"/>
  <c r="AV189" i="44" s="1"/>
  <c r="BL43" i="44"/>
  <c r="AF43" i="44" s="1"/>
  <c r="AV43" i="44" s="1"/>
  <c r="BL199" i="44"/>
  <c r="AF199" i="44" s="1"/>
  <c r="AV199" i="44" s="1"/>
  <c r="BL207" i="44"/>
  <c r="AF207" i="44" s="1"/>
  <c r="AV207" i="44" s="1"/>
  <c r="BL215" i="44"/>
  <c r="AF215" i="44" s="1"/>
  <c r="AV215" i="44" s="1"/>
  <c r="BL51" i="44"/>
  <c r="AF51" i="44" s="1"/>
  <c r="AV51" i="44" s="1"/>
  <c r="BL59" i="44"/>
  <c r="AF59" i="44" s="1"/>
  <c r="AV59" i="44" s="1"/>
  <c r="BL67" i="44"/>
  <c r="AF67" i="44" s="1"/>
  <c r="AV67" i="44" s="1"/>
  <c r="BL75" i="44"/>
  <c r="AF75" i="44" s="1"/>
  <c r="AV75" i="44" s="1"/>
  <c r="BL83" i="44"/>
  <c r="AF83" i="44" s="1"/>
  <c r="AV83" i="44" s="1"/>
  <c r="BL91" i="44"/>
  <c r="AF91" i="44" s="1"/>
  <c r="AV91" i="44" s="1"/>
  <c r="BL143" i="44"/>
  <c r="AF143" i="44" s="1"/>
  <c r="AV143" i="44" s="1"/>
  <c r="BL191" i="44"/>
  <c r="AF191" i="44" s="1"/>
  <c r="AV191" i="44" s="1"/>
  <c r="BL151" i="44"/>
  <c r="AF151" i="44" s="1"/>
  <c r="AV151" i="44" s="1"/>
  <c r="BL159" i="44"/>
  <c r="AF159" i="44" s="1"/>
  <c r="AV159" i="44" s="1"/>
  <c r="BL167" i="44"/>
  <c r="AF167" i="44" s="1"/>
  <c r="AV167" i="44" s="1"/>
  <c r="BL175" i="44"/>
  <c r="AF175" i="44" s="1"/>
  <c r="AV175" i="44" s="1"/>
  <c r="BL183" i="44"/>
  <c r="AF183" i="44" s="1"/>
  <c r="AV183" i="44" s="1"/>
  <c r="BL195" i="44"/>
  <c r="AF195" i="44" s="1"/>
  <c r="AV195" i="44" s="1"/>
  <c r="BL203" i="44"/>
  <c r="AF203" i="44" s="1"/>
  <c r="AV203" i="44" s="1"/>
  <c r="BL211" i="44"/>
  <c r="AF211" i="44" s="1"/>
  <c r="AV211" i="44" s="1"/>
  <c r="BL55" i="44"/>
  <c r="AF55" i="44" s="1"/>
  <c r="AV55" i="44" s="1"/>
  <c r="BL63" i="44"/>
  <c r="AF63" i="44" s="1"/>
  <c r="AV63" i="44" s="1"/>
  <c r="BL71" i="44"/>
  <c r="AF71" i="44" s="1"/>
  <c r="AV71" i="44" s="1"/>
  <c r="BL79" i="44"/>
  <c r="AF79" i="44" s="1"/>
  <c r="AV79" i="44" s="1"/>
  <c r="BL87" i="44"/>
  <c r="AF87" i="44" s="1"/>
  <c r="AV87" i="44" s="1"/>
  <c r="BL95" i="44"/>
  <c r="AF95" i="44" s="1"/>
  <c r="AV95" i="44" s="1"/>
  <c r="BL196" i="44"/>
  <c r="AF196" i="44" s="1"/>
  <c r="AV196" i="44" s="1"/>
  <c r="BL204" i="44"/>
  <c r="AF204" i="44" s="1"/>
  <c r="AV204" i="44" s="1"/>
  <c r="BL212" i="44"/>
  <c r="AF212" i="44" s="1"/>
  <c r="AV212" i="44" s="1"/>
  <c r="BL96" i="44"/>
  <c r="AF96" i="44" s="1"/>
  <c r="AV96" i="44" s="1"/>
  <c r="BL105" i="44"/>
  <c r="AF105" i="44" s="1"/>
  <c r="AV105" i="44" s="1"/>
  <c r="BL113" i="44"/>
  <c r="AF113" i="44" s="1"/>
  <c r="AV113" i="44" s="1"/>
  <c r="BL121" i="44"/>
  <c r="AF121" i="44" s="1"/>
  <c r="AV121" i="44" s="1"/>
  <c r="BL129" i="44"/>
  <c r="AF129" i="44" s="1"/>
  <c r="AV129" i="44" s="1"/>
  <c r="BL137" i="44"/>
  <c r="AF137" i="44" s="1"/>
  <c r="AV137" i="44" s="1"/>
  <c r="BL106" i="44"/>
  <c r="AF106" i="44" s="1"/>
  <c r="AV106" i="44" s="1"/>
  <c r="BL114" i="44"/>
  <c r="AF114" i="44" s="1"/>
  <c r="AV114" i="44" s="1"/>
  <c r="BL122" i="44"/>
  <c r="AF122" i="44" s="1"/>
  <c r="AV122" i="44" s="1"/>
  <c r="BL130" i="44"/>
  <c r="AF130" i="44" s="1"/>
  <c r="AV130" i="44" s="1"/>
  <c r="BL48" i="44"/>
  <c r="AF48" i="44" s="1"/>
  <c r="AV48" i="44" s="1"/>
  <c r="BL56" i="44"/>
  <c r="AF56" i="44" s="1"/>
  <c r="AV56" i="44" s="1"/>
  <c r="BL64" i="44"/>
  <c r="AF64" i="44" s="1"/>
  <c r="AV64" i="44" s="1"/>
  <c r="BL72" i="44"/>
  <c r="AF72" i="44" s="1"/>
  <c r="AV72" i="44" s="1"/>
  <c r="BL80" i="44"/>
  <c r="AF80" i="44" s="1"/>
  <c r="AV80" i="44" s="1"/>
  <c r="BL88" i="44"/>
  <c r="AF88" i="44" s="1"/>
  <c r="AV88" i="44" s="1"/>
  <c r="BL47" i="44"/>
  <c r="AF47" i="44" s="1"/>
  <c r="AV47" i="44" s="1"/>
  <c r="BL46" i="44"/>
  <c r="AF46" i="44" s="1"/>
  <c r="AV46" i="44" s="1"/>
  <c r="BL140" i="44"/>
  <c r="AF140" i="44" s="1"/>
  <c r="AV140" i="44" s="1"/>
  <c r="BL148" i="44"/>
  <c r="AF148" i="44" s="1"/>
  <c r="AV148" i="44" s="1"/>
  <c r="BL156" i="44"/>
  <c r="AF156" i="44" s="1"/>
  <c r="AV156" i="44" s="1"/>
  <c r="BL164" i="44"/>
  <c r="AF164" i="44" s="1"/>
  <c r="AV164" i="44" s="1"/>
  <c r="BL172" i="44"/>
  <c r="AF172" i="44" s="1"/>
  <c r="AV172" i="44" s="1"/>
  <c r="BL180" i="44"/>
  <c r="AF180" i="44" s="1"/>
  <c r="AV180" i="44" s="1"/>
  <c r="BL188" i="44"/>
  <c r="AF188" i="44" s="1"/>
  <c r="AV188" i="44" s="1"/>
  <c r="BL194" i="44"/>
  <c r="AF194" i="44" s="1"/>
  <c r="AV194" i="44" s="1"/>
  <c r="BL42" i="44"/>
  <c r="AF42" i="44" s="1"/>
  <c r="AV42" i="44" s="1"/>
  <c r="BL202" i="44"/>
  <c r="AF202" i="44" s="1"/>
  <c r="AV202" i="44" s="1"/>
  <c r="BL210" i="44"/>
  <c r="AF210" i="44" s="1"/>
  <c r="AV210" i="44" s="1"/>
  <c r="BL104" i="44"/>
  <c r="AF104" i="44" s="1"/>
  <c r="AV104" i="44" s="1"/>
  <c r="BL112" i="44"/>
  <c r="AF112" i="44" s="1"/>
  <c r="AV112" i="44" s="1"/>
  <c r="BL120" i="44"/>
  <c r="AF120" i="44" s="1"/>
  <c r="AV120" i="44" s="1"/>
  <c r="BL128" i="44"/>
  <c r="AF128" i="44" s="1"/>
  <c r="AV128" i="44" s="1"/>
  <c r="BL136" i="44"/>
  <c r="AF136" i="44" s="1"/>
  <c r="AV136" i="44" s="1"/>
  <c r="BL54" i="44"/>
  <c r="AF54" i="44" s="1"/>
  <c r="AV54" i="44" s="1"/>
  <c r="BL62" i="44"/>
  <c r="AF62" i="44" s="1"/>
  <c r="AV62" i="44" s="1"/>
  <c r="BL70" i="44"/>
  <c r="AF70" i="44" s="1"/>
  <c r="AV70" i="44" s="1"/>
  <c r="BL78" i="44"/>
  <c r="AF78" i="44" s="1"/>
  <c r="AV78" i="44" s="1"/>
  <c r="BL86" i="44"/>
  <c r="AF86" i="44" s="1"/>
  <c r="AV86" i="44" s="1"/>
  <c r="BL94" i="44"/>
  <c r="AF94" i="44" s="1"/>
  <c r="AV94" i="44" s="1"/>
  <c r="BL45" i="44"/>
  <c r="AF45" i="44" s="1"/>
  <c r="AV45" i="44" s="1"/>
  <c r="BL103" i="44"/>
  <c r="AF103" i="44" s="1"/>
  <c r="AV103" i="44" s="1"/>
  <c r="BL147" i="44"/>
  <c r="AF147" i="44" s="1"/>
  <c r="AV147" i="44" s="1"/>
  <c r="BL155" i="44"/>
  <c r="AF155" i="44" s="1"/>
  <c r="AV155" i="44" s="1"/>
  <c r="BL163" i="44"/>
  <c r="AF163" i="44" s="1"/>
  <c r="AV163" i="44" s="1"/>
  <c r="BL171" i="44"/>
  <c r="AF171" i="44" s="1"/>
  <c r="AV171" i="44" s="1"/>
  <c r="BL179" i="44"/>
  <c r="AF179" i="44" s="1"/>
  <c r="AV179" i="44" s="1"/>
  <c r="BL187" i="44"/>
  <c r="AF187" i="44" s="1"/>
  <c r="AV187" i="44" s="1"/>
  <c r="BL111" i="44"/>
  <c r="AF111" i="44" s="1"/>
  <c r="AV111" i="44" s="1"/>
  <c r="BL119" i="44"/>
  <c r="AF119" i="44" s="1"/>
  <c r="AV119" i="44" s="1"/>
  <c r="BL127" i="44"/>
  <c r="AF127" i="44" s="1"/>
  <c r="AV127" i="44" s="1"/>
  <c r="BL135" i="44"/>
  <c r="AF135" i="44" s="1"/>
  <c r="AV135" i="44" s="1"/>
  <c r="BL53" i="44"/>
  <c r="AF53" i="44" s="1"/>
  <c r="AV53" i="44" s="1"/>
  <c r="BL61" i="44"/>
  <c r="AF61" i="44" s="1"/>
  <c r="AV61" i="44" s="1"/>
  <c r="BL69" i="44"/>
  <c r="AF69" i="44" s="1"/>
  <c r="AV69" i="44" s="1"/>
  <c r="BL77" i="44"/>
  <c r="AF77" i="44" s="1"/>
  <c r="AV77" i="44" s="1"/>
  <c r="BL85" i="44"/>
  <c r="AF85" i="44" s="1"/>
  <c r="AV85" i="44" s="1"/>
  <c r="BL93" i="44"/>
  <c r="AF93" i="44" s="1"/>
  <c r="AV93" i="44" s="1"/>
  <c r="BL145" i="44"/>
  <c r="AF145" i="44" s="1"/>
  <c r="AV145" i="44" s="1"/>
  <c r="BL153" i="44"/>
  <c r="AF153" i="44" s="1"/>
  <c r="AV153" i="44" s="1"/>
  <c r="BL161" i="44"/>
  <c r="AF161" i="44" s="1"/>
  <c r="AV161" i="44" s="1"/>
  <c r="BL169" i="44"/>
  <c r="AF169" i="44" s="1"/>
  <c r="AV169" i="44" s="1"/>
  <c r="BL177" i="44"/>
  <c r="AF177" i="44" s="1"/>
  <c r="AV177" i="44" s="1"/>
  <c r="BL185" i="44"/>
  <c r="AF185" i="44" s="1"/>
  <c r="AV185" i="44" s="1"/>
  <c r="BL193" i="44"/>
  <c r="AF193" i="44" s="1"/>
  <c r="AV193" i="44" s="1"/>
  <c r="BL201" i="44"/>
  <c r="AF201" i="44" s="1"/>
  <c r="AV201" i="44" s="1"/>
  <c r="BL209" i="44"/>
  <c r="AF209" i="44" s="1"/>
  <c r="AV209" i="44" s="1"/>
  <c r="BL101" i="44"/>
  <c r="AF101" i="44" s="1"/>
  <c r="AV101" i="44" s="1"/>
  <c r="BL138" i="44"/>
  <c r="AF138" i="44" s="1"/>
  <c r="AV138" i="44" s="1"/>
  <c r="BL146" i="44"/>
  <c r="AF146" i="44" s="1"/>
  <c r="AV146" i="44" s="1"/>
  <c r="BL154" i="44"/>
  <c r="AF154" i="44" s="1"/>
  <c r="AV154" i="44" s="1"/>
  <c r="BL162" i="44"/>
  <c r="AF162" i="44" s="1"/>
  <c r="AV162" i="44" s="1"/>
  <c r="BL170" i="44"/>
  <c r="AF170" i="44" s="1"/>
  <c r="AV170" i="44" s="1"/>
  <c r="BL178" i="44"/>
  <c r="AF178" i="44" s="1"/>
  <c r="AV178" i="44" s="1"/>
  <c r="BL186" i="44"/>
  <c r="AF186" i="44" s="1"/>
  <c r="AV186" i="44" s="1"/>
  <c r="BL102" i="44"/>
  <c r="AF102" i="44" s="1"/>
  <c r="AV102" i="44" s="1"/>
  <c r="BL40" i="44"/>
  <c r="AF40" i="44" s="1"/>
  <c r="AV40" i="44" s="1"/>
  <c r="BL200" i="44"/>
  <c r="AF200" i="44" s="1"/>
  <c r="AV200" i="44" s="1"/>
  <c r="BL208" i="44"/>
  <c r="AF208" i="44" s="1"/>
  <c r="AV208" i="44" s="1"/>
  <c r="BL109" i="44"/>
  <c r="AF109" i="44" s="1"/>
  <c r="AV109" i="44" s="1"/>
  <c r="BL117" i="44"/>
  <c r="AF117" i="44" s="1"/>
  <c r="AV117" i="44" s="1"/>
  <c r="BL125" i="44"/>
  <c r="AF125" i="44" s="1"/>
  <c r="AV125" i="44" s="1"/>
  <c r="BL133" i="44"/>
  <c r="AF133" i="44" s="1"/>
  <c r="AV133" i="44" s="1"/>
  <c r="BL110" i="44"/>
  <c r="AF110" i="44" s="1"/>
  <c r="AV110" i="44" s="1"/>
  <c r="BL118" i="44"/>
  <c r="AF118" i="44" s="1"/>
  <c r="AV118" i="44" s="1"/>
  <c r="BL126" i="44"/>
  <c r="AF126" i="44" s="1"/>
  <c r="AV126" i="44" s="1"/>
  <c r="BL134" i="44"/>
  <c r="AF134" i="44" s="1"/>
  <c r="AV134" i="44" s="1"/>
  <c r="BL192" i="44"/>
  <c r="AF192" i="44" s="1"/>
  <c r="AV192" i="44" s="1"/>
  <c r="BL52" i="44"/>
  <c r="AF52" i="44" s="1"/>
  <c r="AV52" i="44" s="1"/>
  <c r="BL60" i="44"/>
  <c r="AF60" i="44" s="1"/>
  <c r="AV60" i="44" s="1"/>
  <c r="BL68" i="44"/>
  <c r="AF68" i="44" s="1"/>
  <c r="AV68" i="44" s="1"/>
  <c r="BL76" i="44"/>
  <c r="AF76" i="44" s="1"/>
  <c r="AV76" i="44" s="1"/>
  <c r="BL84" i="44"/>
  <c r="AF84" i="44" s="1"/>
  <c r="AV84" i="44" s="1"/>
  <c r="BL92" i="44"/>
  <c r="AF92" i="44" s="1"/>
  <c r="AV92" i="44" s="1"/>
  <c r="BL142" i="44"/>
  <c r="AF142" i="44" s="1"/>
  <c r="AV142" i="44" s="1"/>
  <c r="BL150" i="44"/>
  <c r="AF150" i="44" s="1"/>
  <c r="AV150" i="44" s="1"/>
  <c r="BL158" i="44"/>
  <c r="AF158" i="44" s="1"/>
  <c r="AV158" i="44" s="1"/>
  <c r="BL166" i="44"/>
  <c r="AF166" i="44" s="1"/>
  <c r="AV166" i="44" s="1"/>
  <c r="BL174" i="44"/>
  <c r="AF174" i="44" s="1"/>
  <c r="AV174" i="44" s="1"/>
  <c r="BL182" i="44"/>
  <c r="AF182" i="44" s="1"/>
  <c r="AV182" i="44" s="1"/>
  <c r="BL190" i="44"/>
  <c r="AF190" i="44" s="1"/>
  <c r="AV190" i="44" s="1"/>
  <c r="BL44" i="44"/>
  <c r="AF44" i="44" s="1"/>
  <c r="AV44" i="44" s="1"/>
  <c r="BL144" i="44"/>
  <c r="AF144" i="44" s="1"/>
  <c r="AV144" i="44" s="1"/>
  <c r="BL152" i="44"/>
  <c r="AF152" i="44" s="1"/>
  <c r="AV152" i="44" s="1"/>
  <c r="BL160" i="44"/>
  <c r="AF160" i="44" s="1"/>
  <c r="AV160" i="44" s="1"/>
  <c r="BL168" i="44"/>
  <c r="AF168" i="44" s="1"/>
  <c r="AV168" i="44" s="1"/>
  <c r="BL176" i="44"/>
  <c r="AF176" i="44" s="1"/>
  <c r="AV176" i="44" s="1"/>
  <c r="BL184" i="44"/>
  <c r="AF184" i="44" s="1"/>
  <c r="AV184" i="44" s="1"/>
  <c r="BL198" i="44"/>
  <c r="AF198" i="44" s="1"/>
  <c r="AV198" i="44" s="1"/>
  <c r="BL206" i="44"/>
  <c r="AF206" i="44" s="1"/>
  <c r="AV206" i="44" s="1"/>
  <c r="BL214" i="44"/>
  <c r="AF214" i="44" s="1"/>
  <c r="AV214" i="44" s="1"/>
  <c r="BL107" i="44"/>
  <c r="AF107" i="44" s="1"/>
  <c r="AV107" i="44" s="1"/>
  <c r="BL115" i="44"/>
  <c r="AF115" i="44" s="1"/>
  <c r="AV115" i="44" s="1"/>
  <c r="BL123" i="44"/>
  <c r="AF123" i="44" s="1"/>
  <c r="AV123" i="44" s="1"/>
  <c r="BL131" i="44"/>
  <c r="AF131" i="44" s="1"/>
  <c r="AV131" i="44" s="1"/>
  <c r="BL139" i="44"/>
  <c r="AF139" i="44" s="1"/>
  <c r="AV139" i="44" s="1"/>
  <c r="BL108" i="44"/>
  <c r="AF108" i="44" s="1"/>
  <c r="AV108" i="44" s="1"/>
  <c r="BL116" i="44"/>
  <c r="AF116" i="44" s="1"/>
  <c r="AV116" i="44" s="1"/>
  <c r="BL124" i="44"/>
  <c r="AF124" i="44" s="1"/>
  <c r="AV124" i="44" s="1"/>
  <c r="BL132" i="44"/>
  <c r="AF132" i="44" s="1"/>
  <c r="AV132" i="44" s="1"/>
  <c r="BL41" i="44"/>
  <c r="AF41" i="44" s="1"/>
  <c r="AV41" i="44" s="1"/>
  <c r="BL50" i="44"/>
  <c r="AF50" i="44" s="1"/>
  <c r="AV50" i="44" s="1"/>
  <c r="BL58" i="44"/>
  <c r="AF58" i="44" s="1"/>
  <c r="AV58" i="44" s="1"/>
  <c r="BL66" i="44"/>
  <c r="AF66" i="44" s="1"/>
  <c r="AV66" i="44" s="1"/>
  <c r="BL74" i="44"/>
  <c r="AF74" i="44" s="1"/>
  <c r="AV74" i="44" s="1"/>
  <c r="BL82" i="44"/>
  <c r="AF82" i="44" s="1"/>
  <c r="AV82" i="44" s="1"/>
  <c r="BL90" i="44"/>
  <c r="AF90" i="44" s="1"/>
  <c r="AV90" i="44" s="1"/>
  <c r="R11" i="53"/>
  <c r="B14" i="37" s="1"/>
  <c r="BK30" i="90"/>
  <c r="AE30" i="90" s="1"/>
  <c r="AU30" i="90" s="1"/>
  <c r="BK38" i="90"/>
  <c r="AE38" i="90" s="1"/>
  <c r="AU38" i="90" s="1"/>
  <c r="BK46" i="90"/>
  <c r="AE46" i="90" s="1"/>
  <c r="AU46" i="90" s="1"/>
  <c r="BK54" i="90"/>
  <c r="AE54" i="90" s="1"/>
  <c r="AU54" i="90" s="1"/>
  <c r="BK89" i="90"/>
  <c r="AE89" i="90" s="1"/>
  <c r="AU89" i="90" s="1"/>
  <c r="BK62" i="90"/>
  <c r="AE62" i="90" s="1"/>
  <c r="AU62" i="90" s="1"/>
  <c r="BK70" i="90"/>
  <c r="AE70" i="90" s="1"/>
  <c r="AU70" i="90" s="1"/>
  <c r="BK78" i="90"/>
  <c r="AE78" i="90" s="1"/>
  <c r="AU78" i="90" s="1"/>
  <c r="BK86" i="90"/>
  <c r="AE86" i="90" s="1"/>
  <c r="AU86" i="90" s="1"/>
  <c r="BK101" i="90"/>
  <c r="AE101" i="90" s="1"/>
  <c r="AU101" i="90" s="1"/>
  <c r="BK109" i="90"/>
  <c r="AE109" i="90" s="1"/>
  <c r="AU109" i="90" s="1"/>
  <c r="BK117" i="90"/>
  <c r="AE117" i="90" s="1"/>
  <c r="AU117" i="90" s="1"/>
  <c r="BK134" i="90"/>
  <c r="AE134" i="90" s="1"/>
  <c r="AU134" i="90" s="1"/>
  <c r="BK129" i="90"/>
  <c r="AE129" i="90" s="1"/>
  <c r="AU129" i="90" s="1"/>
  <c r="BK144" i="90"/>
  <c r="AE144" i="90" s="1"/>
  <c r="AU144" i="90" s="1"/>
  <c r="BK141" i="90"/>
  <c r="AE141" i="90" s="1"/>
  <c r="AU141" i="90" s="1"/>
  <c r="BK156" i="90"/>
  <c r="AE156" i="90" s="1"/>
  <c r="AU156" i="90" s="1"/>
  <c r="BK167" i="90"/>
  <c r="AE167" i="90" s="1"/>
  <c r="AU167" i="90" s="1"/>
  <c r="BK175" i="90"/>
  <c r="AE175" i="90" s="1"/>
  <c r="AU175" i="90" s="1"/>
  <c r="BK181" i="90"/>
  <c r="AE181" i="90" s="1"/>
  <c r="AU181" i="90" s="1"/>
  <c r="BK189" i="90"/>
  <c r="AE189" i="90" s="1"/>
  <c r="AU189" i="90" s="1"/>
  <c r="BK198" i="90"/>
  <c r="AE198" i="90" s="1"/>
  <c r="AU198" i="90" s="1"/>
  <c r="BM40" i="44"/>
  <c r="AG40" i="44" s="1"/>
  <c r="AW40" i="44" s="1"/>
  <c r="BM37" i="44"/>
  <c r="AG37" i="44" s="1"/>
  <c r="AW37" i="44" s="1"/>
  <c r="BM38" i="44"/>
  <c r="AG38" i="44" s="1"/>
  <c r="AW38" i="44" s="1"/>
  <c r="BM100" i="44"/>
  <c r="AG100" i="44" s="1"/>
  <c r="AW100" i="44" s="1"/>
  <c r="BM56" i="44"/>
  <c r="AG56" i="44" s="1"/>
  <c r="AW56" i="44" s="1"/>
  <c r="BM64" i="44"/>
  <c r="AG64" i="44" s="1"/>
  <c r="AW64" i="44" s="1"/>
  <c r="BM72" i="44"/>
  <c r="AG72" i="44" s="1"/>
  <c r="AW72" i="44" s="1"/>
  <c r="BM80" i="44"/>
  <c r="AG80" i="44" s="1"/>
  <c r="AW80" i="44" s="1"/>
  <c r="BM88" i="44"/>
  <c r="AG88" i="44" s="1"/>
  <c r="AW88" i="44" s="1"/>
  <c r="BM193" i="44"/>
  <c r="AG193" i="44" s="1"/>
  <c r="AW193" i="44" s="1"/>
  <c r="BM144" i="44"/>
  <c r="AG144" i="44" s="1"/>
  <c r="AW144" i="44" s="1"/>
  <c r="BM108" i="44"/>
  <c r="AG108" i="44" s="1"/>
  <c r="AW108" i="44" s="1"/>
  <c r="BM116" i="44"/>
  <c r="AG116" i="44" s="1"/>
  <c r="AW116" i="44" s="1"/>
  <c r="BM124" i="44"/>
  <c r="AG124" i="44" s="1"/>
  <c r="AW124" i="44" s="1"/>
  <c r="BM132" i="44"/>
  <c r="AG132" i="44" s="1"/>
  <c r="AW132" i="44" s="1"/>
  <c r="BM145" i="44"/>
  <c r="AG145" i="44" s="1"/>
  <c r="AW145" i="44" s="1"/>
  <c r="BM156" i="44"/>
  <c r="AG156" i="44" s="1"/>
  <c r="AW156" i="44" s="1"/>
  <c r="BM164" i="44"/>
  <c r="AG164" i="44" s="1"/>
  <c r="AW164" i="44" s="1"/>
  <c r="BM172" i="44"/>
  <c r="AG172" i="44" s="1"/>
  <c r="AW172" i="44" s="1"/>
  <c r="BM180" i="44"/>
  <c r="AG180" i="44" s="1"/>
  <c r="AW180" i="44" s="1"/>
  <c r="BM188" i="44"/>
  <c r="AG188" i="44" s="1"/>
  <c r="AW188" i="44" s="1"/>
  <c r="BM198" i="44"/>
  <c r="AG198" i="44" s="1"/>
  <c r="AW198" i="44" s="1"/>
  <c r="BM206" i="44"/>
  <c r="AG206" i="44" s="1"/>
  <c r="AW206" i="44" s="1"/>
  <c r="BM214" i="44"/>
  <c r="AG214" i="44" s="1"/>
  <c r="AW214" i="44" s="1"/>
  <c r="BL28" i="89"/>
  <c r="AF28" i="89" s="1"/>
  <c r="AV28" i="89" s="1"/>
  <c r="BL39" i="89"/>
  <c r="AF39" i="89" s="1"/>
  <c r="AV39" i="89" s="1"/>
  <c r="BL42" i="89"/>
  <c r="AF42" i="89" s="1"/>
  <c r="AV42" i="89" s="1"/>
  <c r="BL50" i="89"/>
  <c r="AF50" i="89" s="1"/>
  <c r="AV50" i="89" s="1"/>
  <c r="BL58" i="89"/>
  <c r="AF58" i="89" s="1"/>
  <c r="AV58" i="89" s="1"/>
  <c r="BL66" i="89"/>
  <c r="AF66" i="89" s="1"/>
  <c r="AV66" i="89" s="1"/>
  <c r="BL74" i="89"/>
  <c r="AF74" i="89" s="1"/>
  <c r="AV74" i="89" s="1"/>
  <c r="BL82" i="89"/>
  <c r="AF82" i="89" s="1"/>
  <c r="AV82" i="89" s="1"/>
  <c r="BL93" i="89"/>
  <c r="AF93" i="89" s="1"/>
  <c r="AV93" i="89" s="1"/>
  <c r="BL101" i="89"/>
  <c r="AF101" i="89" s="1"/>
  <c r="AV101" i="89" s="1"/>
  <c r="BL109" i="89"/>
  <c r="AF109" i="89" s="1"/>
  <c r="AV109" i="89" s="1"/>
  <c r="BL117" i="89"/>
  <c r="AF117" i="89" s="1"/>
  <c r="AV117" i="89" s="1"/>
  <c r="BL121" i="89"/>
  <c r="AF121" i="89" s="1"/>
  <c r="AV121" i="89" s="1"/>
  <c r="BL129" i="89"/>
  <c r="AF129" i="89" s="1"/>
  <c r="AV129" i="89" s="1"/>
  <c r="BL137" i="89"/>
  <c r="AF137" i="89" s="1"/>
  <c r="AV137" i="89" s="1"/>
  <c r="BL166" i="89"/>
  <c r="AF166" i="89" s="1"/>
  <c r="AV166" i="89" s="1"/>
  <c r="BL153" i="89"/>
  <c r="AF153" i="89" s="1"/>
  <c r="AV153" i="89" s="1"/>
  <c r="BL161" i="89"/>
  <c r="AF161" i="89" s="1"/>
  <c r="AV161" i="89" s="1"/>
  <c r="BL172" i="89"/>
  <c r="AF172" i="89" s="1"/>
  <c r="AV172" i="89" s="1"/>
  <c r="BL180" i="89"/>
  <c r="AF180" i="89" s="1"/>
  <c r="AV180" i="89" s="1"/>
  <c r="BL188" i="89"/>
  <c r="AF188" i="89" s="1"/>
  <c r="AV188" i="89" s="1"/>
  <c r="BL198" i="89"/>
  <c r="AF198" i="89" s="1"/>
  <c r="AV198" i="89" s="1"/>
  <c r="BL205" i="89"/>
  <c r="AF205" i="89" s="1"/>
  <c r="AV205" i="89" s="1"/>
  <c r="BL213" i="89"/>
  <c r="AF213" i="89" s="1"/>
  <c r="AV213" i="89" s="1"/>
  <c r="DN227" i="44"/>
  <c r="DN226" i="44"/>
  <c r="DN225" i="44"/>
  <c r="DN224" i="44"/>
  <c r="DN223" i="44"/>
  <c r="DN222" i="44"/>
  <c r="DN221" i="44"/>
  <c r="DN220" i="44"/>
  <c r="DN219" i="44"/>
  <c r="DN218" i="44"/>
  <c r="DN217" i="44"/>
  <c r="DN216" i="44"/>
  <c r="DN215" i="44"/>
  <c r="DN214" i="44"/>
  <c r="DN213" i="44"/>
  <c r="DN212" i="44"/>
  <c r="DN211" i="44"/>
  <c r="DN210" i="44"/>
  <c r="DN209" i="44"/>
  <c r="DN208" i="44"/>
  <c r="DN207" i="44"/>
  <c r="DN206" i="44"/>
  <c r="DN205" i="44"/>
  <c r="DN204" i="44"/>
  <c r="DN203" i="44"/>
  <c r="DN202" i="44"/>
  <c r="DN201" i="44"/>
  <c r="DN200" i="44"/>
  <c r="DN199" i="44"/>
  <c r="DN198" i="44"/>
  <c r="DN197" i="44"/>
  <c r="DN196" i="44"/>
  <c r="DN195" i="44"/>
  <c r="DN191" i="44"/>
  <c r="DN190" i="44"/>
  <c r="DN189" i="44"/>
  <c r="DN188" i="44"/>
  <c r="DN187" i="44"/>
  <c r="DN186" i="44"/>
  <c r="DN185" i="44"/>
  <c r="DN184" i="44"/>
  <c r="DN183" i="44"/>
  <c r="DN182" i="44"/>
  <c r="DN181" i="44"/>
  <c r="DN180" i="44"/>
  <c r="DN179" i="44"/>
  <c r="DN178" i="44"/>
  <c r="DN177" i="44"/>
  <c r="DN176" i="44"/>
  <c r="DN175" i="44"/>
  <c r="DN174" i="44"/>
  <c r="DN173" i="44"/>
  <c r="DN172" i="44"/>
  <c r="DN171" i="44"/>
  <c r="DN170" i="44"/>
  <c r="DN169" i="44"/>
  <c r="DN168" i="44"/>
  <c r="DN167" i="44"/>
  <c r="DN166" i="44"/>
  <c r="DN165" i="44"/>
  <c r="DN164" i="44"/>
  <c r="DN163" i="44"/>
  <c r="DN162" i="44"/>
  <c r="DN161" i="44"/>
  <c r="DN160" i="44"/>
  <c r="DN159" i="44"/>
  <c r="DN158" i="44"/>
  <c r="DN157" i="44"/>
  <c r="DN156" i="44"/>
  <c r="DN155" i="44"/>
  <c r="DN154" i="44"/>
  <c r="DN153" i="44"/>
  <c r="DN152" i="44"/>
  <c r="DN151" i="44"/>
  <c r="DN150" i="44"/>
  <c r="DN149" i="44"/>
  <c r="DN148" i="44"/>
  <c r="DN147" i="44"/>
  <c r="DN146" i="44"/>
  <c r="DN145" i="44"/>
  <c r="DN144" i="44"/>
  <c r="DN143" i="44"/>
  <c r="DN142" i="44"/>
  <c r="DN141" i="44"/>
  <c r="DN140" i="44"/>
  <c r="DN139" i="44"/>
  <c r="DN138" i="44"/>
  <c r="DN194" i="44"/>
  <c r="DN192" i="44"/>
  <c r="DN193" i="44"/>
  <c r="DN137" i="44"/>
  <c r="DN136" i="44"/>
  <c r="DN135" i="44"/>
  <c r="DN134" i="44"/>
  <c r="DN133" i="44"/>
  <c r="DN132" i="44"/>
  <c r="DN131" i="44"/>
  <c r="DN130" i="44"/>
  <c r="DN129" i="44"/>
  <c r="DN128" i="44"/>
  <c r="DN127" i="44"/>
  <c r="DN126" i="44"/>
  <c r="DN125" i="44"/>
  <c r="DN124" i="44"/>
  <c r="DN123" i="44"/>
  <c r="DN122" i="44"/>
  <c r="DN121" i="44"/>
  <c r="DN120" i="44"/>
  <c r="DN119" i="44"/>
  <c r="DN118" i="44"/>
  <c r="DN117" i="44"/>
  <c r="DN116" i="44"/>
  <c r="DN115" i="44"/>
  <c r="DN114" i="44"/>
  <c r="DN113" i="44"/>
  <c r="DN112" i="44"/>
  <c r="DN111" i="44"/>
  <c r="DN110" i="44"/>
  <c r="DN109" i="44"/>
  <c r="DN108" i="44"/>
  <c r="DN107" i="44"/>
  <c r="DN106" i="44"/>
  <c r="DN105" i="44"/>
  <c r="DN104" i="44"/>
  <c r="DN103" i="44"/>
  <c r="DN102" i="44"/>
  <c r="DN101" i="44"/>
  <c r="DN100" i="44"/>
  <c r="DN99" i="44"/>
  <c r="DN98" i="44"/>
  <c r="DN97" i="44"/>
  <c r="DN96" i="44"/>
  <c r="DN95" i="44"/>
  <c r="DN94" i="44"/>
  <c r="DN93" i="44"/>
  <c r="DN92" i="44"/>
  <c r="DN91" i="44"/>
  <c r="DN90" i="44"/>
  <c r="DN89" i="44"/>
  <c r="DN88" i="44"/>
  <c r="DN87" i="44"/>
  <c r="DN86" i="44"/>
  <c r="DN85" i="44"/>
  <c r="DN84" i="44"/>
  <c r="DN83" i="44"/>
  <c r="DN82" i="44"/>
  <c r="DN81" i="44"/>
  <c r="DN80" i="44"/>
  <c r="DN79" i="44"/>
  <c r="DN78" i="44"/>
  <c r="DN77" i="44"/>
  <c r="DN76" i="44"/>
  <c r="DN75" i="44"/>
  <c r="DN74" i="44"/>
  <c r="DN73" i="44"/>
  <c r="DN72" i="44"/>
  <c r="DN71" i="44"/>
  <c r="DN70" i="44"/>
  <c r="DN69" i="44"/>
  <c r="DN68" i="44"/>
  <c r="DN67" i="44"/>
  <c r="DN66" i="44"/>
  <c r="DN65" i="44"/>
  <c r="DN64" i="44"/>
  <c r="DN63" i="44"/>
  <c r="DN62" i="44"/>
  <c r="DN61" i="44"/>
  <c r="DN60" i="44"/>
  <c r="DN59" i="44"/>
  <c r="DN58" i="44"/>
  <c r="DN57" i="44"/>
  <c r="DN56" i="44"/>
  <c r="DN55" i="44"/>
  <c r="DN54" i="44"/>
  <c r="DN53" i="44"/>
  <c r="DN52" i="44"/>
  <c r="DN51" i="44"/>
  <c r="DN50" i="44"/>
  <c r="DN49" i="44"/>
  <c r="DN48" i="44"/>
  <c r="DN44" i="44"/>
  <c r="DN43" i="44"/>
  <c r="DN42" i="44"/>
  <c r="DN41" i="44"/>
  <c r="DN40" i="44"/>
  <c r="DN39" i="44"/>
  <c r="DN38" i="44"/>
  <c r="DN37" i="44"/>
  <c r="DN36" i="44"/>
  <c r="DN35" i="44"/>
  <c r="DN34" i="44"/>
  <c r="DN33" i="44"/>
  <c r="DN32" i="44"/>
  <c r="DN31" i="44"/>
  <c r="DN30" i="44"/>
  <c r="DN29" i="44"/>
  <c r="DN28" i="44"/>
  <c r="DN27" i="44"/>
  <c r="DN47" i="44"/>
  <c r="DN46" i="44"/>
  <c r="DN45" i="44"/>
  <c r="DM227" i="90"/>
  <c r="DM226" i="90"/>
  <c r="DM225" i="90"/>
  <c r="DM224" i="90"/>
  <c r="DM222" i="90"/>
  <c r="DM223" i="90"/>
  <c r="DM218" i="90"/>
  <c r="DM217" i="90"/>
  <c r="DM221" i="90"/>
  <c r="DM220" i="90"/>
  <c r="DM215" i="90"/>
  <c r="DM216" i="90"/>
  <c r="DM219" i="90"/>
  <c r="DM213" i="90"/>
  <c r="DM212" i="90"/>
  <c r="DM211" i="90"/>
  <c r="DM210" i="90"/>
  <c r="DM209" i="90"/>
  <c r="DM208" i="90"/>
  <c r="DM207" i="90"/>
  <c r="DM206" i="90"/>
  <c r="DM214" i="90"/>
  <c r="DM204" i="90"/>
  <c r="DM203" i="90"/>
  <c r="DM202" i="90"/>
  <c r="DM201" i="90"/>
  <c r="DM200" i="90"/>
  <c r="DM199" i="90"/>
  <c r="DM198" i="90"/>
  <c r="DM197" i="90"/>
  <c r="DM196" i="90"/>
  <c r="DM205" i="90"/>
  <c r="DM194" i="90"/>
  <c r="DM193" i="90"/>
  <c r="DM192" i="90"/>
  <c r="DM191" i="90"/>
  <c r="DM195" i="90"/>
  <c r="DM190" i="90"/>
  <c r="DM189" i="90"/>
  <c r="DM188" i="90"/>
  <c r="DM187" i="90"/>
  <c r="DM186" i="90"/>
  <c r="DM185" i="90"/>
  <c r="DM184" i="90"/>
  <c r="DM183" i="90"/>
  <c r="DM182" i="90"/>
  <c r="DM181" i="90"/>
  <c r="DM180" i="90"/>
  <c r="DM179" i="90"/>
  <c r="DM178" i="90"/>
  <c r="DM176" i="90"/>
  <c r="DM175" i="90"/>
  <c r="DM173" i="90"/>
  <c r="DM172" i="90"/>
  <c r="DM171" i="90"/>
  <c r="DM170" i="90"/>
  <c r="DM169" i="90"/>
  <c r="DM168" i="90"/>
  <c r="DM167" i="90"/>
  <c r="DM166" i="90"/>
  <c r="DM165" i="90"/>
  <c r="DM164" i="90"/>
  <c r="DM177" i="90"/>
  <c r="DM174" i="90"/>
  <c r="DM162" i="90"/>
  <c r="DM161" i="90"/>
  <c r="DM163" i="90"/>
  <c r="DM159" i="90"/>
  <c r="DM157" i="90"/>
  <c r="DM155" i="90"/>
  <c r="DM153" i="90"/>
  <c r="DM150" i="90"/>
  <c r="DM152" i="90"/>
  <c r="DM146" i="90"/>
  <c r="DM139" i="90"/>
  <c r="DM138" i="90"/>
  <c r="DM137" i="90"/>
  <c r="DM136" i="90"/>
  <c r="DM135" i="90"/>
  <c r="DM134" i="90"/>
  <c r="DM133" i="90"/>
  <c r="DM132" i="90"/>
  <c r="DM160" i="90"/>
  <c r="DM151" i="90"/>
  <c r="DM149" i="90"/>
  <c r="DM158" i="90"/>
  <c r="DM144" i="90"/>
  <c r="DM142" i="90"/>
  <c r="DM141" i="90"/>
  <c r="DM140" i="90"/>
  <c r="DM156" i="90"/>
  <c r="DM147" i="90"/>
  <c r="DM154" i="90"/>
  <c r="DM143" i="90"/>
  <c r="DM145" i="90"/>
  <c r="DM148" i="90"/>
  <c r="DM131" i="90"/>
  <c r="DM130" i="90"/>
  <c r="DM129" i="90"/>
  <c r="DM128" i="90"/>
  <c r="DM127" i="90"/>
  <c r="DM126" i="90"/>
  <c r="DM125" i="90"/>
  <c r="DM124" i="90"/>
  <c r="DM123" i="90"/>
  <c r="DM122" i="90"/>
  <c r="DM121" i="90"/>
  <c r="DM120" i="90"/>
  <c r="DM119" i="90"/>
  <c r="DM118" i="90"/>
  <c r="DM117" i="90"/>
  <c r="DM116" i="90"/>
  <c r="DM115" i="90"/>
  <c r="DM111" i="90"/>
  <c r="DM110" i="90"/>
  <c r="DM109" i="90"/>
  <c r="DM108" i="90"/>
  <c r="DM107" i="90"/>
  <c r="DM106" i="90"/>
  <c r="DM105" i="90"/>
  <c r="DM104" i="90"/>
  <c r="DM103" i="90"/>
  <c r="DM102" i="90"/>
  <c r="DM112" i="90"/>
  <c r="DM114" i="90"/>
  <c r="DM113" i="90"/>
  <c r="DM101" i="90"/>
  <c r="DM100" i="90"/>
  <c r="DM99" i="90"/>
  <c r="DM98" i="90"/>
  <c r="DM97" i="90"/>
  <c r="DM96" i="90"/>
  <c r="DM95" i="90"/>
  <c r="DM94" i="90"/>
  <c r="DM93" i="90"/>
  <c r="DM92" i="90"/>
  <c r="DM91" i="90"/>
  <c r="DM90" i="90"/>
  <c r="DM89" i="90"/>
  <c r="DM88" i="90"/>
  <c r="DM87" i="90"/>
  <c r="DM86" i="90"/>
  <c r="DM85" i="90"/>
  <c r="DM83" i="90"/>
  <c r="DM82" i="90"/>
  <c r="DM81" i="90"/>
  <c r="DM80" i="90"/>
  <c r="DM79" i="90"/>
  <c r="DM78" i="90"/>
  <c r="DM77" i="90"/>
  <c r="DM76" i="90"/>
  <c r="DM75" i="90"/>
  <c r="DM74" i="90"/>
  <c r="DM73" i="90"/>
  <c r="DM72" i="90"/>
  <c r="DM71" i="90"/>
  <c r="DM70" i="90"/>
  <c r="DM69" i="90"/>
  <c r="DM68" i="90"/>
  <c r="DM67" i="90"/>
  <c r="DM66" i="90"/>
  <c r="DM65" i="90"/>
  <c r="DM64" i="90"/>
  <c r="DM63" i="90"/>
  <c r="DM62" i="90"/>
  <c r="DM61" i="90"/>
  <c r="DM60" i="90"/>
  <c r="DM84" i="90"/>
  <c r="DM59" i="90"/>
  <c r="DM58" i="90"/>
  <c r="DM57" i="90"/>
  <c r="DM56" i="90"/>
  <c r="DM55" i="90"/>
  <c r="DM54" i="90"/>
  <c r="DM53" i="90"/>
  <c r="DM52" i="90"/>
  <c r="DM51" i="90"/>
  <c r="DM50" i="90"/>
  <c r="DM49" i="90"/>
  <c r="DM48" i="90"/>
  <c r="DM47" i="90"/>
  <c r="DM46" i="90"/>
  <c r="DM45" i="90"/>
  <c r="DM44" i="90"/>
  <c r="DM43" i="90"/>
  <c r="DM42" i="90"/>
  <c r="DM41" i="90"/>
  <c r="DM40" i="90"/>
  <c r="DM39" i="90"/>
  <c r="DM38" i="90"/>
  <c r="DM37" i="90"/>
  <c r="DM36" i="90"/>
  <c r="DM35" i="90"/>
  <c r="DM34" i="90"/>
  <c r="DM33" i="90"/>
  <c r="DM32" i="90"/>
  <c r="DM31" i="90"/>
  <c r="DM30" i="90"/>
  <c r="DM29" i="90"/>
  <c r="DM28" i="90"/>
  <c r="DM27" i="90"/>
  <c r="BK33" i="89"/>
  <c r="AE33" i="89" s="1"/>
  <c r="AU33" i="89" s="1"/>
  <c r="BK41" i="89"/>
  <c r="AE41" i="89" s="1"/>
  <c r="AU41" i="89" s="1"/>
  <c r="BK49" i="89"/>
  <c r="AE49" i="89" s="1"/>
  <c r="AU49" i="89" s="1"/>
  <c r="BK57" i="89"/>
  <c r="AE57" i="89" s="1"/>
  <c r="AU57" i="89" s="1"/>
  <c r="BK65" i="89"/>
  <c r="AE65" i="89" s="1"/>
  <c r="AU65" i="89" s="1"/>
  <c r="BK73" i="89"/>
  <c r="AE73" i="89" s="1"/>
  <c r="AU73" i="89" s="1"/>
  <c r="BK81" i="89"/>
  <c r="AE81" i="89" s="1"/>
  <c r="AU81" i="89" s="1"/>
  <c r="BK89" i="89"/>
  <c r="AE89" i="89" s="1"/>
  <c r="AU89" i="89" s="1"/>
  <c r="BK97" i="89"/>
  <c r="AE97" i="89" s="1"/>
  <c r="AU97" i="89" s="1"/>
  <c r="BK105" i="89"/>
  <c r="AE105" i="89" s="1"/>
  <c r="AU105" i="89" s="1"/>
  <c r="BK113" i="89"/>
  <c r="AE113" i="89" s="1"/>
  <c r="AU113" i="89" s="1"/>
  <c r="BK121" i="89"/>
  <c r="AE121" i="89" s="1"/>
  <c r="AU121" i="89" s="1"/>
  <c r="BK129" i="89"/>
  <c r="AE129" i="89" s="1"/>
  <c r="AU129" i="89" s="1"/>
  <c r="BK137" i="89"/>
  <c r="AE137" i="89" s="1"/>
  <c r="AU137" i="89" s="1"/>
  <c r="BK171" i="89"/>
  <c r="AE171" i="89" s="1"/>
  <c r="AU171" i="89" s="1"/>
  <c r="BK186" i="89"/>
  <c r="AE186" i="89" s="1"/>
  <c r="AU186" i="89" s="1"/>
  <c r="BK176" i="89"/>
  <c r="AE176" i="89" s="1"/>
  <c r="AU176" i="89" s="1"/>
  <c r="BK149" i="89"/>
  <c r="AE149" i="89" s="1"/>
  <c r="AU149" i="89" s="1"/>
  <c r="BK157" i="89"/>
  <c r="AE157" i="89" s="1"/>
  <c r="AU157" i="89" s="1"/>
  <c r="BK168" i="89"/>
  <c r="AE168" i="89" s="1"/>
  <c r="AU168" i="89" s="1"/>
  <c r="BK194" i="89"/>
  <c r="AE194" i="89" s="1"/>
  <c r="AU194" i="89" s="1"/>
  <c r="BK202" i="89"/>
  <c r="AE202" i="89" s="1"/>
  <c r="AU202" i="89" s="1"/>
  <c r="EK227" i="90"/>
  <c r="EK223" i="90"/>
  <c r="EK222" i="90"/>
  <c r="EK226" i="90"/>
  <c r="EK225" i="90"/>
  <c r="EK224" i="90"/>
  <c r="EK221" i="90"/>
  <c r="EK220" i="90"/>
  <c r="EK219" i="90"/>
  <c r="EK218" i="90"/>
  <c r="EK217" i="90"/>
  <c r="EK216" i="90"/>
  <c r="EK215" i="90"/>
  <c r="EK214" i="90"/>
  <c r="EK213" i="90"/>
  <c r="EK212" i="90"/>
  <c r="EK211" i="90"/>
  <c r="EK210" i="90"/>
  <c r="EK209" i="90"/>
  <c r="EK208" i="90"/>
  <c r="EK207" i="90"/>
  <c r="EK203" i="90"/>
  <c r="EK202" i="90"/>
  <c r="EK206" i="90"/>
  <c r="EK204" i="90"/>
  <c r="EK205" i="90"/>
  <c r="EK201" i="90"/>
  <c r="EK199" i="90"/>
  <c r="EK198" i="90"/>
  <c r="EK197" i="90"/>
  <c r="EK196" i="90"/>
  <c r="EK195" i="90"/>
  <c r="EK200" i="90"/>
  <c r="EK194" i="90"/>
  <c r="EK193" i="90"/>
  <c r="EK192" i="90"/>
  <c r="EK191" i="90"/>
  <c r="EK189" i="90"/>
  <c r="EK188" i="90"/>
  <c r="EK187" i="90"/>
  <c r="EK186" i="90"/>
  <c r="EK185" i="90"/>
  <c r="EK190" i="90"/>
  <c r="EK184" i="90"/>
  <c r="EK183" i="90"/>
  <c r="EK182" i="90"/>
  <c r="EK181" i="90"/>
  <c r="EK180" i="90"/>
  <c r="EK179" i="90"/>
  <c r="EK178" i="90"/>
  <c r="EK177" i="90"/>
  <c r="EK176" i="90"/>
  <c r="EK175" i="90"/>
  <c r="EK174" i="90"/>
  <c r="EK173" i="90"/>
  <c r="EK172" i="90"/>
  <c r="EK171" i="90"/>
  <c r="EK170" i="90"/>
  <c r="EK169" i="90"/>
  <c r="EK168" i="90"/>
  <c r="EK167" i="90"/>
  <c r="EK166" i="90"/>
  <c r="EK165" i="90"/>
  <c r="EK164" i="90"/>
  <c r="EK163" i="90"/>
  <c r="EK162" i="90"/>
  <c r="EK161" i="90"/>
  <c r="EK160" i="90"/>
  <c r="EK159" i="90"/>
  <c r="EK158" i="90"/>
  <c r="EK157" i="90"/>
  <c r="EK156" i="90"/>
  <c r="EK155" i="90"/>
  <c r="EK154" i="90"/>
  <c r="EK153" i="90"/>
  <c r="EK152" i="90"/>
  <c r="EK151" i="90"/>
  <c r="EK150" i="90"/>
  <c r="EK149" i="90"/>
  <c r="EK148" i="90"/>
  <c r="EK147" i="90"/>
  <c r="EK146" i="90"/>
  <c r="EK145" i="90"/>
  <c r="EK144" i="90"/>
  <c r="EK143" i="90"/>
  <c r="EK142" i="90"/>
  <c r="EK137" i="90"/>
  <c r="EK133" i="90"/>
  <c r="EK138" i="90"/>
  <c r="EK134" i="90"/>
  <c r="EK139" i="90"/>
  <c r="EK135" i="90"/>
  <c r="EK132" i="90"/>
  <c r="EK140" i="90"/>
  <c r="EK141" i="90"/>
  <c r="EK136" i="90"/>
  <c r="EK131" i="90"/>
  <c r="EK130" i="90"/>
  <c r="EK129" i="90"/>
  <c r="EK128" i="90"/>
  <c r="EK127" i="90"/>
  <c r="EK126" i="90"/>
  <c r="EK125" i="90"/>
  <c r="EK124" i="90"/>
  <c r="EK123" i="90"/>
  <c r="EK122" i="90"/>
  <c r="EK121" i="90"/>
  <c r="EK120" i="90"/>
  <c r="EK119" i="90"/>
  <c r="EK118" i="90"/>
  <c r="EK113" i="90"/>
  <c r="EK111" i="90"/>
  <c r="EK110" i="90"/>
  <c r="EK109" i="90"/>
  <c r="EK108" i="90"/>
  <c r="EK107" i="90"/>
  <c r="EK106" i="90"/>
  <c r="EK105" i="90"/>
  <c r="EK104" i="90"/>
  <c r="EK103" i="90"/>
  <c r="EK102" i="90"/>
  <c r="EK117" i="90"/>
  <c r="EK112" i="90"/>
  <c r="EK116" i="90"/>
  <c r="EK114" i="90"/>
  <c r="EK101" i="90"/>
  <c r="EK100" i="90"/>
  <c r="EK99" i="90"/>
  <c r="EK98" i="90"/>
  <c r="EK97" i="90"/>
  <c r="EK115" i="90"/>
  <c r="EK96" i="90"/>
  <c r="EK95" i="90"/>
  <c r="EK94" i="90"/>
  <c r="EK93" i="90"/>
  <c r="EK92" i="90"/>
  <c r="EK91" i="90"/>
  <c r="EK90" i="90"/>
  <c r="EK89" i="90"/>
  <c r="EK88" i="90"/>
  <c r="EK87" i="90"/>
  <c r="EK86" i="90"/>
  <c r="EK85" i="90"/>
  <c r="EK84" i="90"/>
  <c r="EK83" i="90"/>
  <c r="EK82" i="90"/>
  <c r="EK81" i="90"/>
  <c r="EK80" i="90"/>
  <c r="EK79" i="90"/>
  <c r="EK78" i="90"/>
  <c r="EK77" i="90"/>
  <c r="EK76" i="90"/>
  <c r="EK75" i="90"/>
  <c r="EK74" i="90"/>
  <c r="EK73" i="90"/>
  <c r="EK72" i="90"/>
  <c r="EK71" i="90"/>
  <c r="EK70" i="90"/>
  <c r="EK69" i="90"/>
  <c r="EK68" i="90"/>
  <c r="EK67" i="90"/>
  <c r="EK66" i="90"/>
  <c r="EK65" i="90"/>
  <c r="EK64" i="90"/>
  <c r="EK63" i="90"/>
  <c r="EK62" i="90"/>
  <c r="EK61" i="90"/>
  <c r="EK59" i="90"/>
  <c r="EK60" i="90"/>
  <c r="EK58" i="90"/>
  <c r="EK57" i="90"/>
  <c r="EK56" i="90"/>
  <c r="EK55" i="90"/>
  <c r="EK54" i="90"/>
  <c r="EK53" i="90"/>
  <c r="EK52" i="90"/>
  <c r="EK51" i="90"/>
  <c r="EK50" i="90"/>
  <c r="EK49" i="90"/>
  <c r="EK48" i="90"/>
  <c r="EK47" i="90"/>
  <c r="EK46" i="90"/>
  <c r="EK45" i="90"/>
  <c r="EK44" i="90"/>
  <c r="EK43" i="90"/>
  <c r="EK42" i="90"/>
  <c r="EK41" i="90"/>
  <c r="EK40" i="90"/>
  <c r="EK39" i="90"/>
  <c r="EK38" i="90"/>
  <c r="EK37" i="90"/>
  <c r="EK36" i="90"/>
  <c r="EK35" i="90"/>
  <c r="EK34" i="90"/>
  <c r="EK33" i="90"/>
  <c r="EK32" i="90"/>
  <c r="EK31" i="90"/>
  <c r="EK30" i="90"/>
  <c r="EK29" i="90"/>
  <c r="EK28" i="90"/>
  <c r="EK27" i="90"/>
  <c r="BL28" i="90"/>
  <c r="AF28" i="90" s="1"/>
  <c r="AV28" i="90" s="1"/>
  <c r="BL59" i="90"/>
  <c r="AF59" i="90" s="1"/>
  <c r="AV59" i="90" s="1"/>
  <c r="BL44" i="90"/>
  <c r="AF44" i="90" s="1"/>
  <c r="AV44" i="90" s="1"/>
  <c r="BL52" i="90"/>
  <c r="AF52" i="90" s="1"/>
  <c r="AV52" i="90" s="1"/>
  <c r="BL84" i="90"/>
  <c r="AF84" i="90" s="1"/>
  <c r="AV84" i="90" s="1"/>
  <c r="BL66" i="90"/>
  <c r="AF66" i="90" s="1"/>
  <c r="AV66" i="90" s="1"/>
  <c r="BL74" i="90"/>
  <c r="AF74" i="90" s="1"/>
  <c r="AV74" i="90" s="1"/>
  <c r="BL82" i="90"/>
  <c r="AF82" i="90" s="1"/>
  <c r="AV82" i="90" s="1"/>
  <c r="BL93" i="90"/>
  <c r="AF93" i="90" s="1"/>
  <c r="AV93" i="90" s="1"/>
  <c r="BL102" i="90"/>
  <c r="AF102" i="90" s="1"/>
  <c r="AV102" i="90" s="1"/>
  <c r="BL107" i="90"/>
  <c r="AF107" i="90" s="1"/>
  <c r="AV107" i="90" s="1"/>
  <c r="BL115" i="90"/>
  <c r="AF115" i="90" s="1"/>
  <c r="AV115" i="90" s="1"/>
  <c r="BL133" i="90"/>
  <c r="AF133" i="90" s="1"/>
  <c r="AV133" i="90" s="1"/>
  <c r="BL134" i="90"/>
  <c r="AF134" i="90" s="1"/>
  <c r="AV134" i="90" s="1"/>
  <c r="BL142" i="90"/>
  <c r="AF142" i="90" s="1"/>
  <c r="AV142" i="90" s="1"/>
  <c r="BL146" i="90"/>
  <c r="AF146" i="90" s="1"/>
  <c r="AV146" i="90" s="1"/>
  <c r="BL151" i="90"/>
  <c r="AF151" i="90" s="1"/>
  <c r="AV151" i="90" s="1"/>
  <c r="BL178" i="90"/>
  <c r="AF178" i="90" s="1"/>
  <c r="AV178" i="90" s="1"/>
  <c r="BL169" i="90"/>
  <c r="AF169" i="90" s="1"/>
  <c r="AV169" i="90" s="1"/>
  <c r="BL185" i="90"/>
  <c r="AF185" i="90" s="1"/>
  <c r="AV185" i="90" s="1"/>
  <c r="BL188" i="90"/>
  <c r="AF188" i="90" s="1"/>
  <c r="AV188" i="90" s="1"/>
  <c r="BL192" i="90"/>
  <c r="AF192" i="90" s="1"/>
  <c r="AV192" i="90" s="1"/>
  <c r="BL205" i="90"/>
  <c r="AF205" i="90" s="1"/>
  <c r="AV205" i="90" s="1"/>
  <c r="BL215" i="90"/>
  <c r="AF215" i="90" s="1"/>
  <c r="AV215" i="90" s="1"/>
  <c r="DK227" i="89"/>
  <c r="DK226" i="89"/>
  <c r="DK225" i="89"/>
  <c r="DK224" i="89"/>
  <c r="DK223" i="89"/>
  <c r="DK222" i="89"/>
  <c r="DK221" i="89"/>
  <c r="DK220" i="89"/>
  <c r="DK219" i="89"/>
  <c r="DK218" i="89"/>
  <c r="DK217" i="89"/>
  <c r="DK216" i="89"/>
  <c r="DK215" i="89"/>
  <c r="DK213" i="89"/>
  <c r="DK214" i="89"/>
  <c r="DK212" i="89"/>
  <c r="DK211" i="89"/>
  <c r="DK210" i="89"/>
  <c r="DK209" i="89"/>
  <c r="DK208" i="89"/>
  <c r="DK207" i="89"/>
  <c r="DK206" i="89"/>
  <c r="DK205" i="89"/>
  <c r="DK204" i="89"/>
  <c r="DK203" i="89"/>
  <c r="DK202" i="89"/>
  <c r="DK201" i="89"/>
  <c r="DK200" i="89"/>
  <c r="DK199" i="89"/>
  <c r="DK198" i="89"/>
  <c r="DK197" i="89"/>
  <c r="DK196" i="89"/>
  <c r="DK195" i="89"/>
  <c r="DK194" i="89"/>
  <c r="DK193" i="89"/>
  <c r="DK192" i="89"/>
  <c r="DK191" i="89"/>
  <c r="DK190" i="89"/>
  <c r="DK189" i="89"/>
  <c r="DK188" i="89"/>
  <c r="DK187" i="89"/>
  <c r="DK186" i="89"/>
  <c r="DK185" i="89"/>
  <c r="DK184" i="89"/>
  <c r="DK183" i="89"/>
  <c r="DK182" i="89"/>
  <c r="DK181" i="89"/>
  <c r="DK180" i="89"/>
  <c r="DK179" i="89"/>
  <c r="DK178" i="89"/>
  <c r="DK177" i="89"/>
  <c r="DK176" i="89"/>
  <c r="DK175" i="89"/>
  <c r="DK174" i="89"/>
  <c r="DK173" i="89"/>
  <c r="DK172" i="89"/>
  <c r="DK171" i="89"/>
  <c r="DK170" i="89"/>
  <c r="DK169" i="89"/>
  <c r="DK168" i="89"/>
  <c r="DK167" i="89"/>
  <c r="DK166" i="89"/>
  <c r="DK165" i="89"/>
  <c r="DK164" i="89"/>
  <c r="DK163" i="89"/>
  <c r="DK162" i="89"/>
  <c r="DK161" i="89"/>
  <c r="DK160" i="89"/>
  <c r="DK159" i="89"/>
  <c r="DK158" i="89"/>
  <c r="DK157" i="89"/>
  <c r="DK156" i="89"/>
  <c r="DK155" i="89"/>
  <c r="DK154" i="89"/>
  <c r="DK153" i="89"/>
  <c r="DK152" i="89"/>
  <c r="DK151" i="89"/>
  <c r="DK150" i="89"/>
  <c r="DK149" i="89"/>
  <c r="DK148" i="89"/>
  <c r="DK147" i="89"/>
  <c r="DK146" i="89"/>
  <c r="DK145" i="89"/>
  <c r="DK144" i="89"/>
  <c r="DK143" i="89"/>
  <c r="DK142" i="89"/>
  <c r="DK141" i="89"/>
  <c r="DK140" i="89"/>
  <c r="DK139" i="89"/>
  <c r="DK138" i="89"/>
  <c r="DK137" i="89"/>
  <c r="DK136" i="89"/>
  <c r="DK135" i="89"/>
  <c r="DK134" i="89"/>
  <c r="DK133" i="89"/>
  <c r="DK132" i="89"/>
  <c r="DK131" i="89"/>
  <c r="DK130" i="89"/>
  <c r="DK129" i="89"/>
  <c r="DK128" i="89"/>
  <c r="DK127" i="89"/>
  <c r="DK126" i="89"/>
  <c r="DK125" i="89"/>
  <c r="DK124" i="89"/>
  <c r="DK123" i="89"/>
  <c r="DK122" i="89"/>
  <c r="DK121" i="89"/>
  <c r="DK120" i="89"/>
  <c r="DK119" i="89"/>
  <c r="DK118" i="89"/>
  <c r="DK117" i="89"/>
  <c r="DK116" i="89"/>
  <c r="DK115" i="89"/>
  <c r="DK114" i="89"/>
  <c r="DK113" i="89"/>
  <c r="DK111" i="89"/>
  <c r="DK110" i="89"/>
  <c r="DK109" i="89"/>
  <c r="DK108" i="89"/>
  <c r="DK107" i="89"/>
  <c r="DK106" i="89"/>
  <c r="DK105" i="89"/>
  <c r="DK104" i="89"/>
  <c r="DK103" i="89"/>
  <c r="DK102" i="89"/>
  <c r="DK101" i="89"/>
  <c r="DK100" i="89"/>
  <c r="DK99" i="89"/>
  <c r="DK98" i="89"/>
  <c r="DK97" i="89"/>
  <c r="DK96" i="89"/>
  <c r="DK95" i="89"/>
  <c r="DK94" i="89"/>
  <c r="DK93" i="89"/>
  <c r="DK92" i="89"/>
  <c r="DK91" i="89"/>
  <c r="DK90" i="89"/>
  <c r="DK89" i="89"/>
  <c r="DK112" i="89"/>
  <c r="DK86" i="89"/>
  <c r="DK85" i="89"/>
  <c r="DK84" i="89"/>
  <c r="DK83" i="89"/>
  <c r="DK82" i="89"/>
  <c r="DK81" i="89"/>
  <c r="DK80" i="89"/>
  <c r="DK79" i="89"/>
  <c r="DK78" i="89"/>
  <c r="DK77" i="89"/>
  <c r="DK76" i="89"/>
  <c r="DK75" i="89"/>
  <c r="DK74" i="89"/>
  <c r="DK73" i="89"/>
  <c r="DK72" i="89"/>
  <c r="DK71" i="89"/>
  <c r="DK70" i="89"/>
  <c r="DK69" i="89"/>
  <c r="DK68" i="89"/>
  <c r="DK67" i="89"/>
  <c r="DK66" i="89"/>
  <c r="DK65" i="89"/>
  <c r="DK64" i="89"/>
  <c r="DK63" i="89"/>
  <c r="DK62" i="89"/>
  <c r="DK61" i="89"/>
  <c r="DK60" i="89"/>
  <c r="DK59" i="89"/>
  <c r="DK58" i="89"/>
  <c r="DK57" i="89"/>
  <c r="DK56" i="89"/>
  <c r="DK55" i="89"/>
  <c r="DK54" i="89"/>
  <c r="DK53" i="89"/>
  <c r="DK52" i="89"/>
  <c r="DK51" i="89"/>
  <c r="DK50" i="89"/>
  <c r="DK49" i="89"/>
  <c r="DK48" i="89"/>
  <c r="DK47" i="89"/>
  <c r="DK46" i="89"/>
  <c r="DK45" i="89"/>
  <c r="DK44" i="89"/>
  <c r="DK43" i="89"/>
  <c r="DK42" i="89"/>
  <c r="DK41" i="89"/>
  <c r="DK40" i="89"/>
  <c r="DK39" i="89"/>
  <c r="DK38" i="89"/>
  <c r="DK37" i="89"/>
  <c r="DK36" i="89"/>
  <c r="DK88" i="89"/>
  <c r="DK87" i="89"/>
  <c r="DK33" i="89"/>
  <c r="DK32" i="89"/>
  <c r="DK31" i="89"/>
  <c r="DK30" i="89"/>
  <c r="DK29" i="89"/>
  <c r="DK28" i="89"/>
  <c r="DK27" i="89"/>
  <c r="DK35" i="89"/>
  <c r="DK34" i="89"/>
  <c r="BK34" i="44"/>
  <c r="AE34" i="44" s="1"/>
  <c r="AU34" i="44" s="1"/>
  <c r="BK42" i="44"/>
  <c r="AE42" i="44" s="1"/>
  <c r="AU42" i="44" s="1"/>
  <c r="BK49" i="44"/>
  <c r="AE49" i="44" s="1"/>
  <c r="AU49" i="44" s="1"/>
  <c r="BK57" i="44"/>
  <c r="AE57" i="44" s="1"/>
  <c r="AU57" i="44" s="1"/>
  <c r="BK65" i="44"/>
  <c r="AE65" i="44" s="1"/>
  <c r="AU65" i="44" s="1"/>
  <c r="BK73" i="44"/>
  <c r="AE73" i="44" s="1"/>
  <c r="AU73" i="44" s="1"/>
  <c r="BK81" i="44"/>
  <c r="AE81" i="44" s="1"/>
  <c r="AU81" i="44" s="1"/>
  <c r="BK89" i="44"/>
  <c r="AE89" i="44" s="1"/>
  <c r="AU89" i="44" s="1"/>
  <c r="BK98" i="44"/>
  <c r="AE98" i="44" s="1"/>
  <c r="AU98" i="44" s="1"/>
  <c r="BK106" i="44"/>
  <c r="AE106" i="44" s="1"/>
  <c r="AU106" i="44" s="1"/>
  <c r="BK114" i="44"/>
  <c r="AE114" i="44" s="1"/>
  <c r="AU114" i="44" s="1"/>
  <c r="BK122" i="44"/>
  <c r="AE122" i="44" s="1"/>
  <c r="AU122" i="44" s="1"/>
  <c r="BK130" i="44"/>
  <c r="AE130" i="44" s="1"/>
  <c r="AU130" i="44" s="1"/>
  <c r="BK138" i="44"/>
  <c r="AE138" i="44" s="1"/>
  <c r="AU138" i="44" s="1"/>
  <c r="BK146" i="44"/>
  <c r="AE146" i="44" s="1"/>
  <c r="AU146" i="44" s="1"/>
  <c r="BK154" i="44"/>
  <c r="AE154" i="44" s="1"/>
  <c r="AU154" i="44" s="1"/>
  <c r="BK162" i="44"/>
  <c r="AE162" i="44" s="1"/>
  <c r="AU162" i="44" s="1"/>
  <c r="BK170" i="44"/>
  <c r="AE170" i="44" s="1"/>
  <c r="AU170" i="44" s="1"/>
  <c r="BK178" i="44"/>
  <c r="AE178" i="44" s="1"/>
  <c r="AU178" i="44" s="1"/>
  <c r="BK186" i="44"/>
  <c r="AE186" i="44" s="1"/>
  <c r="AU186" i="44" s="1"/>
  <c r="BK194" i="44"/>
  <c r="AE194" i="44" s="1"/>
  <c r="AU194" i="44" s="1"/>
  <c r="BK202" i="44"/>
  <c r="AE202" i="44" s="1"/>
  <c r="AU202" i="44" s="1"/>
  <c r="EW227" i="90"/>
  <c r="EW226" i="90"/>
  <c r="EW225" i="90"/>
  <c r="EW224" i="90"/>
  <c r="EW222" i="90"/>
  <c r="EW223" i="90"/>
  <c r="EW221" i="90"/>
  <c r="EW219" i="90"/>
  <c r="EW220" i="90"/>
  <c r="EW218" i="90"/>
  <c r="EW217" i="90"/>
  <c r="EW216" i="90"/>
  <c r="EW213" i="90"/>
  <c r="EW212" i="90"/>
  <c r="EW211" i="90"/>
  <c r="EW214" i="90"/>
  <c r="EW215" i="90"/>
  <c r="EW210" i="90"/>
  <c r="EW209" i="90"/>
  <c r="EW208" i="90"/>
  <c r="EW207" i="90"/>
  <c r="EW206" i="90"/>
  <c r="EW205" i="90"/>
  <c r="EW204" i="90"/>
  <c r="EW203" i="90"/>
  <c r="EW199" i="90"/>
  <c r="EW201" i="90"/>
  <c r="EW200" i="90"/>
  <c r="EW202" i="90"/>
  <c r="EW196" i="90"/>
  <c r="EW197" i="90"/>
  <c r="EW194" i="90"/>
  <c r="EW193" i="90"/>
  <c r="EW192" i="90"/>
  <c r="EW191" i="90"/>
  <c r="EW195" i="90"/>
  <c r="EW198" i="90"/>
  <c r="EW189" i="90"/>
  <c r="EW188" i="90"/>
  <c r="EW187" i="90"/>
  <c r="EW190" i="90"/>
  <c r="EW185" i="90"/>
  <c r="EW184" i="90"/>
  <c r="EW183" i="90"/>
  <c r="EW182" i="90"/>
  <c r="EW181" i="90"/>
  <c r="EW180" i="90"/>
  <c r="EW179" i="90"/>
  <c r="EW186" i="90"/>
  <c r="EW178" i="90"/>
  <c r="EW177" i="90"/>
  <c r="EW176" i="90"/>
  <c r="EW175" i="90"/>
  <c r="EW174" i="90"/>
  <c r="EW173" i="90"/>
  <c r="EW172" i="90"/>
  <c r="EW171" i="90"/>
  <c r="EW170" i="90"/>
  <c r="EW169" i="90"/>
  <c r="EW168" i="90"/>
  <c r="EW167" i="90"/>
  <c r="EW166" i="90"/>
  <c r="EW165" i="90"/>
  <c r="EW164" i="90"/>
  <c r="EW163" i="90"/>
  <c r="EW162" i="90"/>
  <c r="EW161" i="90"/>
  <c r="EW159" i="90"/>
  <c r="EW157" i="90"/>
  <c r="EW155" i="90"/>
  <c r="EW153" i="90"/>
  <c r="EW152" i="90"/>
  <c r="EW156" i="90"/>
  <c r="EW145" i="90"/>
  <c r="EW154" i="90"/>
  <c r="EW148" i="90"/>
  <c r="EW142" i="90"/>
  <c r="EW151" i="90"/>
  <c r="EW146" i="90"/>
  <c r="EW149" i="90"/>
  <c r="EW150" i="90"/>
  <c r="EW144" i="90"/>
  <c r="EW141" i="90"/>
  <c r="EW140" i="90"/>
  <c r="EW136" i="90"/>
  <c r="EW133" i="90"/>
  <c r="EW158" i="90"/>
  <c r="EW143" i="90"/>
  <c r="EW137" i="90"/>
  <c r="EW131" i="90"/>
  <c r="EW130" i="90"/>
  <c r="EW129" i="90"/>
  <c r="EW128" i="90"/>
  <c r="EW127" i="90"/>
  <c r="EW126" i="90"/>
  <c r="EW132" i="90"/>
  <c r="EW138" i="90"/>
  <c r="EW134" i="90"/>
  <c r="EW147" i="90"/>
  <c r="EW160" i="90"/>
  <c r="EW122" i="90"/>
  <c r="EW121" i="90"/>
  <c r="EW120" i="90"/>
  <c r="EW119" i="90"/>
  <c r="EW118" i="90"/>
  <c r="EW117" i="90"/>
  <c r="EW116" i="90"/>
  <c r="EW115" i="90"/>
  <c r="EW114" i="90"/>
  <c r="EW113" i="90"/>
  <c r="EW112" i="90"/>
  <c r="EW123" i="90"/>
  <c r="EW139" i="90"/>
  <c r="EW135" i="90"/>
  <c r="EW125" i="90"/>
  <c r="EW124" i="90"/>
  <c r="EW109" i="90"/>
  <c r="EW103" i="90"/>
  <c r="EW111" i="90"/>
  <c r="EW107" i="90"/>
  <c r="EW108" i="90"/>
  <c r="EW110" i="90"/>
  <c r="EW102" i="90"/>
  <c r="EW106" i="90"/>
  <c r="EW105" i="90"/>
  <c r="EW101" i="90"/>
  <c r="EW100" i="90"/>
  <c r="EW99" i="90"/>
  <c r="EW104" i="90"/>
  <c r="EW97" i="90"/>
  <c r="EW98" i="90"/>
  <c r="EW95" i="90"/>
  <c r="EW88" i="90"/>
  <c r="EW96" i="90"/>
  <c r="EW84" i="90"/>
  <c r="EW83" i="90"/>
  <c r="EW82" i="90"/>
  <c r="EW81" i="90"/>
  <c r="EW80" i="90"/>
  <c r="EW79" i="90"/>
  <c r="EW78" i="90"/>
  <c r="EW77" i="90"/>
  <c r="EW76" i="90"/>
  <c r="EW75" i="90"/>
  <c r="EW74" i="90"/>
  <c r="EW73" i="90"/>
  <c r="EW72" i="90"/>
  <c r="EW71" i="90"/>
  <c r="EW70" i="90"/>
  <c r="EW69" i="90"/>
  <c r="EW68" i="90"/>
  <c r="EW67" i="90"/>
  <c r="EW66" i="90"/>
  <c r="EW65" i="90"/>
  <c r="EW64" i="90"/>
  <c r="EW63" i="90"/>
  <c r="EW62" i="90"/>
  <c r="EW61" i="90"/>
  <c r="EW60" i="90"/>
  <c r="EW89" i="90"/>
  <c r="EW90" i="90"/>
  <c r="EW91" i="90"/>
  <c r="EW92" i="90"/>
  <c r="EW93" i="90"/>
  <c r="EW94" i="90"/>
  <c r="EW87" i="90"/>
  <c r="EW86" i="90"/>
  <c r="EW85" i="90"/>
  <c r="EW59" i="90"/>
  <c r="EW58" i="90"/>
  <c r="EW57" i="90"/>
  <c r="EW56" i="90"/>
  <c r="EW55" i="90"/>
  <c r="EW54" i="90"/>
  <c r="EW53" i="90"/>
  <c r="EW52" i="90"/>
  <c r="EW51" i="90"/>
  <c r="EW50" i="90"/>
  <c r="EW49" i="90"/>
  <c r="EW48" i="90"/>
  <c r="EW47" i="90"/>
  <c r="EW46" i="90"/>
  <c r="EW45" i="90"/>
  <c r="EW44" i="90"/>
  <c r="EW43" i="90"/>
  <c r="EW42" i="90"/>
  <c r="EW41" i="90"/>
  <c r="EW40" i="90"/>
  <c r="EW39" i="90"/>
  <c r="EW38" i="90"/>
  <c r="EW37" i="90"/>
  <c r="EW36" i="90"/>
  <c r="EW35" i="90"/>
  <c r="EW33" i="90"/>
  <c r="EW32" i="90"/>
  <c r="EW31" i="90"/>
  <c r="EW30" i="90"/>
  <c r="EW29" i="90"/>
  <c r="EW28" i="90"/>
  <c r="EW27" i="90"/>
  <c r="EW34" i="90"/>
  <c r="DK227" i="44"/>
  <c r="DK226" i="44"/>
  <c r="DK225" i="44"/>
  <c r="DK224" i="44"/>
  <c r="DK223" i="44"/>
  <c r="DK222" i="44"/>
  <c r="DK221" i="44"/>
  <c r="DK220" i="44"/>
  <c r="DK219" i="44"/>
  <c r="DK218" i="44"/>
  <c r="DK217" i="44"/>
  <c r="DK216" i="44"/>
  <c r="DK215" i="44"/>
  <c r="DK214" i="44"/>
  <c r="DK213" i="44"/>
  <c r="DK212" i="44"/>
  <c r="DK211" i="44"/>
  <c r="DK210" i="44"/>
  <c r="DK209" i="44"/>
  <c r="DK208" i="44"/>
  <c r="DK207" i="44"/>
  <c r="DK206" i="44"/>
  <c r="DK205" i="44"/>
  <c r="DK204" i="44"/>
  <c r="DK203" i="44"/>
  <c r="DK202" i="44"/>
  <c r="DK201" i="44"/>
  <c r="DK200" i="44"/>
  <c r="DK199" i="44"/>
  <c r="DK198" i="44"/>
  <c r="DK197" i="44"/>
  <c r="DK196" i="44"/>
  <c r="DK195" i="44"/>
  <c r="DK194" i="44"/>
  <c r="DK193" i="44"/>
  <c r="DK191" i="44"/>
  <c r="DK190" i="44"/>
  <c r="DK189" i="44"/>
  <c r="DK188" i="44"/>
  <c r="DK187" i="44"/>
  <c r="DK186" i="44"/>
  <c r="DK185" i="44"/>
  <c r="DK184" i="44"/>
  <c r="DK183" i="44"/>
  <c r="DK182" i="44"/>
  <c r="DK181" i="44"/>
  <c r="DK180" i="44"/>
  <c r="DK179" i="44"/>
  <c r="DK178" i="44"/>
  <c r="DK177" i="44"/>
  <c r="DK176" i="44"/>
  <c r="DK175" i="44"/>
  <c r="DK174" i="44"/>
  <c r="DK173" i="44"/>
  <c r="DK172" i="44"/>
  <c r="DK171" i="44"/>
  <c r="DK170" i="44"/>
  <c r="DK169" i="44"/>
  <c r="DK168" i="44"/>
  <c r="DK167" i="44"/>
  <c r="DK166" i="44"/>
  <c r="DK165" i="44"/>
  <c r="DK164" i="44"/>
  <c r="DK163" i="44"/>
  <c r="DK162" i="44"/>
  <c r="DK161" i="44"/>
  <c r="DK160" i="44"/>
  <c r="DK159" i="44"/>
  <c r="DK158" i="44"/>
  <c r="DK157" i="44"/>
  <c r="DK156" i="44"/>
  <c r="DK155" i="44"/>
  <c r="DK154" i="44"/>
  <c r="DK153" i="44"/>
  <c r="DK152" i="44"/>
  <c r="DK151" i="44"/>
  <c r="DK150" i="44"/>
  <c r="DK147" i="44"/>
  <c r="DK146" i="44"/>
  <c r="DK143" i="44"/>
  <c r="DK142" i="44"/>
  <c r="DK141" i="44"/>
  <c r="DK140" i="44"/>
  <c r="DK139" i="44"/>
  <c r="DK138" i="44"/>
  <c r="DK149" i="44"/>
  <c r="DK145" i="44"/>
  <c r="DK148" i="44"/>
  <c r="DK144" i="44"/>
  <c r="DK192" i="44"/>
  <c r="DK137" i="44"/>
  <c r="DK136" i="44"/>
  <c r="DK135" i="44"/>
  <c r="DK134" i="44"/>
  <c r="DK133" i="44"/>
  <c r="DK132" i="44"/>
  <c r="DK131" i="44"/>
  <c r="DK130" i="44"/>
  <c r="DK129" i="44"/>
  <c r="DK128" i="44"/>
  <c r="DK127" i="44"/>
  <c r="DK126" i="44"/>
  <c r="DK125" i="44"/>
  <c r="DK124" i="44"/>
  <c r="DK123" i="44"/>
  <c r="DK122" i="44"/>
  <c r="DK121" i="44"/>
  <c r="DK120" i="44"/>
  <c r="DK119" i="44"/>
  <c r="DK118" i="44"/>
  <c r="DK117" i="44"/>
  <c r="DK116" i="44"/>
  <c r="DK115" i="44"/>
  <c r="DK114" i="44"/>
  <c r="DK113" i="44"/>
  <c r="DK112" i="44"/>
  <c r="DK111" i="44"/>
  <c r="DK110" i="44"/>
  <c r="DK109" i="44"/>
  <c r="DK108" i="44"/>
  <c r="DK107" i="44"/>
  <c r="DK106" i="44"/>
  <c r="DK105" i="44"/>
  <c r="DK101" i="44"/>
  <c r="DK103" i="44"/>
  <c r="DK96" i="44"/>
  <c r="DK102" i="44"/>
  <c r="DK100" i="44"/>
  <c r="DK99" i="44"/>
  <c r="DK98" i="44"/>
  <c r="DK97" i="44"/>
  <c r="DK104" i="44"/>
  <c r="DK95" i="44"/>
  <c r="DK94" i="44"/>
  <c r="DK93" i="44"/>
  <c r="DK92" i="44"/>
  <c r="DK91" i="44"/>
  <c r="DK90" i="44"/>
  <c r="DK89" i="44"/>
  <c r="DK88" i="44"/>
  <c r="DK87" i="44"/>
  <c r="DK86" i="44"/>
  <c r="DK85" i="44"/>
  <c r="DK84" i="44"/>
  <c r="DK83" i="44"/>
  <c r="DK82" i="44"/>
  <c r="DK81" i="44"/>
  <c r="DK80" i="44"/>
  <c r="DK79" i="44"/>
  <c r="DK78" i="44"/>
  <c r="DK77" i="44"/>
  <c r="DK76" i="44"/>
  <c r="DK75" i="44"/>
  <c r="DK72" i="44"/>
  <c r="DK64" i="44"/>
  <c r="DK56" i="44"/>
  <c r="DK46" i="44"/>
  <c r="DK67" i="44"/>
  <c r="DK59" i="44"/>
  <c r="DK51" i="44"/>
  <c r="DK45" i="44"/>
  <c r="DK27" i="44"/>
  <c r="DK73" i="44"/>
  <c r="DK70" i="44"/>
  <c r="DK62" i="44"/>
  <c r="DK54" i="44"/>
  <c r="DK49" i="44"/>
  <c r="DK74" i="44"/>
  <c r="DK65" i="44"/>
  <c r="DK57" i="44"/>
  <c r="DK28" i="44"/>
  <c r="DK66" i="44"/>
  <c r="DK68" i="44"/>
  <c r="DK60" i="44"/>
  <c r="DK52" i="44"/>
  <c r="DK44" i="44"/>
  <c r="DK43" i="44"/>
  <c r="DK42" i="44"/>
  <c r="DK41" i="44"/>
  <c r="DK40" i="44"/>
  <c r="DK39" i="44"/>
  <c r="DK38" i="44"/>
  <c r="DK37" i="44"/>
  <c r="DK36" i="44"/>
  <c r="DK35" i="44"/>
  <c r="DK34" i="44"/>
  <c r="DK33" i="44"/>
  <c r="DK32" i="44"/>
  <c r="DK31" i="44"/>
  <c r="DK30" i="44"/>
  <c r="DK29" i="44"/>
  <c r="DK71" i="44"/>
  <c r="DK63" i="44"/>
  <c r="DK55" i="44"/>
  <c r="DK48" i="44"/>
  <c r="DK47" i="44"/>
  <c r="DK58" i="44"/>
  <c r="DK69" i="44"/>
  <c r="DK61" i="44"/>
  <c r="DK53" i="44"/>
  <c r="DK50" i="44"/>
  <c r="EW30" i="89"/>
  <c r="EW38" i="89"/>
  <c r="EW46" i="89"/>
  <c r="EW54" i="89"/>
  <c r="EW62" i="89"/>
  <c r="EW70" i="89"/>
  <c r="EW78" i="89"/>
  <c r="EW86" i="89"/>
  <c r="EW94" i="89"/>
  <c r="EW102" i="89"/>
  <c r="EW110" i="89"/>
  <c r="EW118" i="89"/>
  <c r="EW126" i="89"/>
  <c r="EW134" i="89"/>
  <c r="EW142" i="89"/>
  <c r="EW167" i="89"/>
  <c r="EW182" i="89"/>
  <c r="EW144" i="89"/>
  <c r="EW152" i="89"/>
  <c r="EW160" i="89"/>
  <c r="EW176" i="89"/>
  <c r="EW223" i="89"/>
  <c r="EW192" i="89"/>
  <c r="EW200" i="89"/>
  <c r="EW208" i="89"/>
  <c r="EU38" i="89"/>
  <c r="EU71" i="89"/>
  <c r="EU45" i="89"/>
  <c r="EU78" i="89"/>
  <c r="EU57" i="89"/>
  <c r="EU27" i="89"/>
  <c r="EU48" i="89"/>
  <c r="EU80" i="89"/>
  <c r="EU92" i="89"/>
  <c r="EU100" i="89"/>
  <c r="EU108" i="89"/>
  <c r="EU113" i="89"/>
  <c r="EU121" i="89"/>
  <c r="EU129" i="89"/>
  <c r="EU137" i="89"/>
  <c r="EU143" i="89"/>
  <c r="EU157" i="89"/>
  <c r="EU191" i="89"/>
  <c r="EU170" i="89"/>
  <c r="EU178" i="89"/>
  <c r="EU186" i="89"/>
  <c r="EU197" i="89"/>
  <c r="EU205" i="89"/>
  <c r="EU213" i="89"/>
  <c r="EU221" i="89"/>
  <c r="DR28" i="44"/>
  <c r="DR36" i="44"/>
  <c r="DR44" i="44"/>
  <c r="DR47" i="44"/>
  <c r="DR55" i="44"/>
  <c r="DR63" i="44"/>
  <c r="DR71" i="44"/>
  <c r="DR79" i="44"/>
  <c r="DR87" i="44"/>
  <c r="DR95" i="44"/>
  <c r="DR170" i="44"/>
  <c r="DR167" i="44"/>
  <c r="DR144" i="44"/>
  <c r="DR166" i="44"/>
  <c r="DR171" i="44"/>
  <c r="DR184" i="44"/>
  <c r="DR108" i="44"/>
  <c r="DR116" i="44"/>
  <c r="DR124" i="44"/>
  <c r="DR132" i="44"/>
  <c r="DR165" i="44"/>
  <c r="DR195" i="44"/>
  <c r="DR203" i="44"/>
  <c r="DR211" i="44"/>
  <c r="DR219" i="44"/>
  <c r="DR227" i="44"/>
  <c r="EI30" i="90"/>
  <c r="EI38" i="90"/>
  <c r="EI46" i="90"/>
  <c r="EI54" i="90"/>
  <c r="EI65" i="90"/>
  <c r="EI73" i="90"/>
  <c r="EI81" i="90"/>
  <c r="EI87" i="90"/>
  <c r="EI95" i="90"/>
  <c r="EI101" i="90"/>
  <c r="EI113" i="90"/>
  <c r="EI121" i="90"/>
  <c r="EI125" i="90"/>
  <c r="EI134" i="90"/>
  <c r="EI144" i="90"/>
  <c r="EI173" i="90"/>
  <c r="EI156" i="90"/>
  <c r="EI169" i="90"/>
  <c r="EI177" i="90"/>
  <c r="EI185" i="90"/>
  <c r="EI193" i="90"/>
  <c r="EI204" i="90"/>
  <c r="EI209" i="90"/>
  <c r="EI216" i="90"/>
  <c r="EI223" i="90"/>
  <c r="EA32" i="44"/>
  <c r="EA40" i="44"/>
  <c r="EA99" i="44"/>
  <c r="EA50" i="44"/>
  <c r="EA58" i="44"/>
  <c r="EA66" i="44"/>
  <c r="EA74" i="44"/>
  <c r="EA82" i="44"/>
  <c r="EA90" i="44"/>
  <c r="EA150" i="44"/>
  <c r="EA170" i="44"/>
  <c r="EA183" i="44"/>
  <c r="EA142" i="44"/>
  <c r="EA158" i="44"/>
  <c r="EA163" i="44"/>
  <c r="EA105" i="44"/>
  <c r="EA113" i="44"/>
  <c r="EA121" i="44"/>
  <c r="EA129" i="44"/>
  <c r="EA137" i="44"/>
  <c r="EA193" i="44"/>
  <c r="EA199" i="44"/>
  <c r="EA207" i="44"/>
  <c r="EA215" i="44"/>
  <c r="EA223" i="44"/>
  <c r="DP28" i="90"/>
  <c r="DP59" i="90"/>
  <c r="DP43" i="90"/>
  <c r="DP51" i="90"/>
  <c r="DP85" i="90"/>
  <c r="DP67" i="90"/>
  <c r="DP75" i="90"/>
  <c r="DP83" i="90"/>
  <c r="DP94" i="90"/>
  <c r="DP102" i="90"/>
  <c r="DP107" i="90"/>
  <c r="DP112" i="90"/>
  <c r="DP123" i="90"/>
  <c r="DP134" i="90"/>
  <c r="DP152" i="90"/>
  <c r="DP148" i="90"/>
  <c r="DP154" i="90"/>
  <c r="DP177" i="90"/>
  <c r="DP170" i="90"/>
  <c r="DP180" i="90"/>
  <c r="DP189" i="90"/>
  <c r="DP194" i="90"/>
  <c r="DP212" i="90"/>
  <c r="DP215" i="90"/>
  <c r="DP222" i="90"/>
  <c r="DV28" i="44"/>
  <c r="DV36" i="44"/>
  <c r="DV44" i="44"/>
  <c r="DV52" i="44"/>
  <c r="DV60" i="44"/>
  <c r="DV68" i="44"/>
  <c r="DV76" i="44"/>
  <c r="DV84" i="44"/>
  <c r="DV92" i="44"/>
  <c r="DV100" i="44"/>
  <c r="DV108" i="44"/>
  <c r="DV116" i="44"/>
  <c r="DV124" i="44"/>
  <c r="DV132" i="44"/>
  <c r="DV139" i="44"/>
  <c r="DV147" i="44"/>
  <c r="DV155" i="44"/>
  <c r="DV163" i="44"/>
  <c r="DV171" i="44"/>
  <c r="DV179" i="44"/>
  <c r="DV187" i="44"/>
  <c r="DV197" i="44"/>
  <c r="DV205" i="44"/>
  <c r="DV213" i="44"/>
  <c r="DV221" i="44"/>
  <c r="EH35" i="44"/>
  <c r="EH49" i="44"/>
  <c r="EH50" i="44"/>
  <c r="EH51" i="44"/>
  <c r="EH59" i="44"/>
  <c r="EH67" i="44"/>
  <c r="EH75" i="44"/>
  <c r="EH83" i="44"/>
  <c r="EH91" i="44"/>
  <c r="EH100" i="44"/>
  <c r="EH138" i="44"/>
  <c r="EH107" i="44"/>
  <c r="EH115" i="44"/>
  <c r="EH123" i="44"/>
  <c r="EH131" i="44"/>
  <c r="EH140" i="44"/>
  <c r="EH155" i="44"/>
  <c r="EH163" i="44"/>
  <c r="EH171" i="44"/>
  <c r="EH179" i="44"/>
  <c r="EH187" i="44"/>
  <c r="EH196" i="44"/>
  <c r="EH204" i="44"/>
  <c r="EH212" i="44"/>
  <c r="EH220" i="44"/>
  <c r="EZ35" i="44"/>
  <c r="EZ43" i="44"/>
  <c r="EZ46" i="44"/>
  <c r="EZ54" i="44"/>
  <c r="EZ62" i="44"/>
  <c r="EZ70" i="44"/>
  <c r="EZ78" i="44"/>
  <c r="EZ86" i="44"/>
  <c r="EZ94" i="44"/>
  <c r="EZ166" i="44"/>
  <c r="EZ155" i="44"/>
  <c r="EZ176" i="44"/>
  <c r="EZ189" i="44"/>
  <c r="EZ159" i="44"/>
  <c r="EZ180" i="44"/>
  <c r="EZ107" i="44"/>
  <c r="EZ115" i="44"/>
  <c r="EZ123" i="44"/>
  <c r="EZ131" i="44"/>
  <c r="EZ148" i="44"/>
  <c r="EZ194" i="44"/>
  <c r="EZ202" i="44"/>
  <c r="EZ210" i="44"/>
  <c r="EZ218" i="44"/>
  <c r="EZ226" i="44"/>
  <c r="EF29" i="90"/>
  <c r="EF37" i="90"/>
  <c r="EF45" i="90"/>
  <c r="EF53" i="90"/>
  <c r="EF91" i="90"/>
  <c r="EF95" i="90"/>
  <c r="EF67" i="90"/>
  <c r="EF75" i="90"/>
  <c r="EF83" i="90"/>
  <c r="EF101" i="90"/>
  <c r="EF103" i="90"/>
  <c r="EF114" i="90"/>
  <c r="EF122" i="90"/>
  <c r="EF131" i="90"/>
  <c r="EF142" i="90"/>
  <c r="EF150" i="90"/>
  <c r="EF153" i="90"/>
  <c r="EF166" i="90"/>
  <c r="EF174" i="90"/>
  <c r="EF180" i="90"/>
  <c r="EF189" i="90"/>
  <c r="EF197" i="90"/>
  <c r="EF206" i="90"/>
  <c r="EF212" i="90"/>
  <c r="EF221" i="90"/>
  <c r="DQ27" i="90"/>
  <c r="DQ61" i="90"/>
  <c r="DQ39" i="90"/>
  <c r="DQ47" i="90"/>
  <c r="DQ55" i="90"/>
  <c r="DQ69" i="90"/>
  <c r="DQ77" i="90"/>
  <c r="DQ84" i="90"/>
  <c r="DQ93" i="90"/>
  <c r="DQ101" i="90"/>
  <c r="DQ104" i="90"/>
  <c r="DQ113" i="90"/>
  <c r="DQ125" i="90"/>
  <c r="DQ129" i="90"/>
  <c r="DQ138" i="90"/>
  <c r="DQ149" i="90"/>
  <c r="DQ156" i="90"/>
  <c r="DQ164" i="90"/>
  <c r="DQ172" i="90"/>
  <c r="DQ181" i="90"/>
  <c r="DQ187" i="90"/>
  <c r="DQ197" i="90"/>
  <c r="DQ204" i="90"/>
  <c r="BE204" i="90" s="1"/>
  <c r="Y204" i="90" s="1"/>
  <c r="AO204" i="90" s="1"/>
  <c r="DQ213" i="90"/>
  <c r="DQ221" i="90"/>
  <c r="BE221" i="90" s="1"/>
  <c r="Y221" i="90" s="1"/>
  <c r="AO221" i="90" s="1"/>
  <c r="EX28" i="44"/>
  <c r="EX36" i="44"/>
  <c r="EX45" i="44"/>
  <c r="EX50" i="44"/>
  <c r="EX58" i="44"/>
  <c r="EX66" i="44"/>
  <c r="EX74" i="44"/>
  <c r="EX82" i="44"/>
  <c r="EX90" i="44"/>
  <c r="EX97" i="44"/>
  <c r="EX108" i="44"/>
  <c r="EX116" i="44"/>
  <c r="EX124" i="44"/>
  <c r="EX132" i="44"/>
  <c r="EX142" i="44"/>
  <c r="EX144" i="44"/>
  <c r="EX152" i="44"/>
  <c r="EX160" i="44"/>
  <c r="EX168" i="44"/>
  <c r="EX176" i="44"/>
  <c r="EX184" i="44"/>
  <c r="EX196" i="44"/>
  <c r="EX204" i="44"/>
  <c r="EX212" i="44"/>
  <c r="EX220" i="44"/>
  <c r="DV32" i="89"/>
  <c r="DV41" i="89"/>
  <c r="DV49" i="89"/>
  <c r="DV57" i="89"/>
  <c r="DV65" i="89"/>
  <c r="DV73" i="89"/>
  <c r="DV81" i="89"/>
  <c r="DV88" i="89"/>
  <c r="DV96" i="89"/>
  <c r="DV104" i="89"/>
  <c r="DV113" i="89"/>
  <c r="DV121" i="89"/>
  <c r="DV129" i="89"/>
  <c r="DV137" i="89"/>
  <c r="DV167" i="89"/>
  <c r="DV150" i="89"/>
  <c r="DV158" i="89"/>
  <c r="DV169" i="89"/>
  <c r="DV174" i="89"/>
  <c r="DV182" i="89"/>
  <c r="DV190" i="89"/>
  <c r="DV215" i="89"/>
  <c r="DV203" i="89"/>
  <c r="DV211" i="89"/>
  <c r="DV225" i="89"/>
  <c r="EA30" i="90"/>
  <c r="EA38" i="90"/>
  <c r="EA46" i="90"/>
  <c r="EA54" i="90"/>
  <c r="EA64" i="90"/>
  <c r="EA72" i="90"/>
  <c r="EA80" i="90"/>
  <c r="EA85" i="90"/>
  <c r="EA93" i="90"/>
  <c r="EA102" i="90"/>
  <c r="EA112" i="90"/>
  <c r="EA120" i="90"/>
  <c r="EA124" i="90"/>
  <c r="EA140" i="90"/>
  <c r="EA137" i="90"/>
  <c r="EA142" i="90"/>
  <c r="EA154" i="90"/>
  <c r="EA169" i="90"/>
  <c r="EA185" i="90"/>
  <c r="EA183" i="90"/>
  <c r="EA194" i="90"/>
  <c r="EA200" i="90"/>
  <c r="EA207" i="90"/>
  <c r="EA216" i="90"/>
  <c r="EA222" i="90"/>
  <c r="DQ43" i="44"/>
  <c r="DQ46" i="44"/>
  <c r="DQ49" i="44"/>
  <c r="DQ100" i="44"/>
  <c r="DQ58" i="44"/>
  <c r="DQ66" i="44"/>
  <c r="DQ74" i="44"/>
  <c r="DQ82" i="44"/>
  <c r="DQ90" i="44"/>
  <c r="DQ139" i="44"/>
  <c r="DQ103" i="44"/>
  <c r="DQ111" i="44"/>
  <c r="DQ119" i="44"/>
  <c r="DQ127" i="44"/>
  <c r="DQ135" i="44"/>
  <c r="DQ151" i="44"/>
  <c r="DQ159" i="44"/>
  <c r="DQ167" i="44"/>
  <c r="DQ175" i="44"/>
  <c r="DQ183" i="44"/>
  <c r="DQ193" i="44"/>
  <c r="DQ199" i="44"/>
  <c r="DQ207" i="44"/>
  <c r="DQ215" i="44"/>
  <c r="DQ223" i="44"/>
  <c r="EG30" i="44"/>
  <c r="EG38" i="44"/>
  <c r="EG45" i="44"/>
  <c r="EG52" i="44"/>
  <c r="EG60" i="44"/>
  <c r="EG68" i="44"/>
  <c r="EG76" i="44"/>
  <c r="EG84" i="44"/>
  <c r="EG92" i="44"/>
  <c r="EG101" i="44"/>
  <c r="EG108" i="44"/>
  <c r="EG116" i="44"/>
  <c r="EG124" i="44"/>
  <c r="EG132" i="44"/>
  <c r="EG142" i="44"/>
  <c r="EG145" i="44"/>
  <c r="EG153" i="44"/>
  <c r="EG161" i="44"/>
  <c r="EG169" i="44"/>
  <c r="EG177" i="44"/>
  <c r="EG185" i="44"/>
  <c r="EG198" i="44"/>
  <c r="EG206" i="44"/>
  <c r="EG214" i="44"/>
  <c r="EG222" i="44"/>
  <c r="EV28" i="89"/>
  <c r="EV37" i="89"/>
  <c r="EV45" i="89"/>
  <c r="EV53" i="89"/>
  <c r="EV61" i="89"/>
  <c r="EV69" i="89"/>
  <c r="EV77" i="89"/>
  <c r="EV85" i="89"/>
  <c r="EV92" i="89"/>
  <c r="EV100" i="89"/>
  <c r="EV108" i="89"/>
  <c r="EV117" i="89"/>
  <c r="EV125" i="89"/>
  <c r="EV133" i="89"/>
  <c r="EV141" i="89"/>
  <c r="EV145" i="89"/>
  <c r="EV153" i="89"/>
  <c r="EV161" i="89"/>
  <c r="EV193" i="89"/>
  <c r="EV177" i="89"/>
  <c r="EV185" i="89"/>
  <c r="EV218" i="89"/>
  <c r="EV201" i="89"/>
  <c r="EV209" i="89"/>
  <c r="EV221" i="89"/>
  <c r="EL47" i="89"/>
  <c r="EL79" i="89"/>
  <c r="EL62" i="89"/>
  <c r="EL86" i="89"/>
  <c r="EL73" i="89"/>
  <c r="EL30" i="89"/>
  <c r="EL56" i="89"/>
  <c r="EL34" i="89"/>
  <c r="EL91" i="89"/>
  <c r="EL99" i="89"/>
  <c r="EL107" i="89"/>
  <c r="EL146" i="89"/>
  <c r="EL118" i="89"/>
  <c r="EL126" i="89"/>
  <c r="EL134" i="89"/>
  <c r="EL142" i="89"/>
  <c r="EL156" i="89"/>
  <c r="EL164" i="89"/>
  <c r="EL169" i="89"/>
  <c r="EL177" i="89"/>
  <c r="EL185" i="89"/>
  <c r="EL196" i="89"/>
  <c r="EL204" i="89"/>
  <c r="EL212" i="89"/>
  <c r="EL220" i="89"/>
  <c r="DL34" i="89"/>
  <c r="DL35" i="89"/>
  <c r="DL43" i="89"/>
  <c r="DL51" i="89"/>
  <c r="DL59" i="89"/>
  <c r="DL67" i="89"/>
  <c r="DL75" i="89"/>
  <c r="DL83" i="89"/>
  <c r="DL91" i="89"/>
  <c r="DL99" i="89"/>
  <c r="DL107" i="89"/>
  <c r="DL115" i="89"/>
  <c r="DL123" i="89"/>
  <c r="DL131" i="89"/>
  <c r="DL139" i="89"/>
  <c r="DL147" i="89"/>
  <c r="DL155" i="89"/>
  <c r="DL163" i="89"/>
  <c r="DL171" i="89"/>
  <c r="DL179" i="89"/>
  <c r="DL187" i="89"/>
  <c r="DL195" i="89"/>
  <c r="DL203" i="89"/>
  <c r="DL211" i="89"/>
  <c r="DL219" i="89"/>
  <c r="DL227" i="89"/>
  <c r="EZ31" i="90"/>
  <c r="EZ39" i="90"/>
  <c r="EZ47" i="90"/>
  <c r="EZ55" i="90"/>
  <c r="EZ66" i="90"/>
  <c r="EZ74" i="90"/>
  <c r="EZ82" i="90"/>
  <c r="EZ88" i="90"/>
  <c r="EZ96" i="90"/>
  <c r="EZ109" i="90"/>
  <c r="EZ114" i="90"/>
  <c r="EZ122" i="90"/>
  <c r="EZ126" i="90"/>
  <c r="EZ144" i="90"/>
  <c r="EZ149" i="90"/>
  <c r="EZ168" i="90"/>
  <c r="EZ156" i="90"/>
  <c r="EZ167" i="90"/>
  <c r="EZ178" i="90"/>
  <c r="EZ186" i="90"/>
  <c r="EZ194" i="90"/>
  <c r="EZ201" i="90"/>
  <c r="EZ209" i="90"/>
  <c r="EZ218" i="90"/>
  <c r="EZ227" i="90"/>
  <c r="BF200" i="89"/>
  <c r="Z200" i="89" s="1"/>
  <c r="AP200" i="89" s="1"/>
  <c r="EY50" i="44"/>
  <c r="EY33" i="44"/>
  <c r="EY42" i="44"/>
  <c r="EY51" i="44"/>
  <c r="EY59" i="44"/>
  <c r="EY67" i="44"/>
  <c r="EY75" i="44"/>
  <c r="EY83" i="44"/>
  <c r="EY91" i="44"/>
  <c r="EY145" i="44"/>
  <c r="EY105" i="44"/>
  <c r="EY113" i="44"/>
  <c r="EY121" i="44"/>
  <c r="EY129" i="44"/>
  <c r="EY137" i="44"/>
  <c r="EY151" i="44"/>
  <c r="EY159" i="44"/>
  <c r="EY167" i="44"/>
  <c r="EY175" i="44"/>
  <c r="EY183" i="44"/>
  <c r="EY193" i="44"/>
  <c r="EY200" i="44"/>
  <c r="EY208" i="44"/>
  <c r="EY216" i="44"/>
  <c r="EY224" i="44"/>
  <c r="DT29" i="89"/>
  <c r="BH29" i="89" s="1"/>
  <c r="AB29" i="89" s="1"/>
  <c r="AR29" i="89" s="1"/>
  <c r="DT39" i="89"/>
  <c r="DT47" i="89"/>
  <c r="DT55" i="89"/>
  <c r="DT63" i="89"/>
  <c r="DT71" i="89"/>
  <c r="DT79" i="89"/>
  <c r="DT87" i="89"/>
  <c r="DT95" i="89"/>
  <c r="DT103" i="89"/>
  <c r="DT111" i="89"/>
  <c r="DT118" i="89"/>
  <c r="DT126" i="89"/>
  <c r="DT134" i="89"/>
  <c r="DT142" i="89"/>
  <c r="DT151" i="89"/>
  <c r="DT159" i="89"/>
  <c r="DT167" i="89"/>
  <c r="DT175" i="89"/>
  <c r="DT183" i="89"/>
  <c r="DT191" i="89"/>
  <c r="DT198" i="89"/>
  <c r="BH198" i="89" s="1"/>
  <c r="AB198" i="89" s="1"/>
  <c r="AR198" i="89" s="1"/>
  <c r="DT206" i="89"/>
  <c r="BH206" i="89" s="1"/>
  <c r="AB206" i="89" s="1"/>
  <c r="AR206" i="89" s="1"/>
  <c r="DT215" i="89"/>
  <c r="BH215" i="89" s="1"/>
  <c r="AB215" i="89" s="1"/>
  <c r="AR215" i="89" s="1"/>
  <c r="DT223" i="89"/>
  <c r="BH223" i="89" s="1"/>
  <c r="AB223" i="89" s="1"/>
  <c r="AR223" i="89" s="1"/>
  <c r="EJ62" i="44"/>
  <c r="EJ29" i="44"/>
  <c r="EJ37" i="44"/>
  <c r="EJ49" i="44"/>
  <c r="EJ55" i="44"/>
  <c r="EJ60" i="44"/>
  <c r="EJ77" i="44"/>
  <c r="EJ85" i="44"/>
  <c r="EJ93" i="44"/>
  <c r="EJ103" i="44"/>
  <c r="EJ109" i="44"/>
  <c r="EJ117" i="44"/>
  <c r="EJ125" i="44"/>
  <c r="EJ133" i="44"/>
  <c r="EJ142" i="44"/>
  <c r="EJ146" i="44"/>
  <c r="EJ157" i="44"/>
  <c r="EJ165" i="44"/>
  <c r="EJ173" i="44"/>
  <c r="EJ181" i="44"/>
  <c r="EJ189" i="44"/>
  <c r="EJ197" i="44"/>
  <c r="EJ205" i="44"/>
  <c r="EJ213" i="44"/>
  <c r="EJ221" i="44"/>
  <c r="EH35" i="90"/>
  <c r="EH61" i="90"/>
  <c r="EH41" i="90"/>
  <c r="EH49" i="90"/>
  <c r="EH57" i="90"/>
  <c r="EH68" i="90"/>
  <c r="EH76" i="90"/>
  <c r="EH85" i="90"/>
  <c r="EH92" i="90"/>
  <c r="EH99" i="90"/>
  <c r="EH122" i="90"/>
  <c r="EH110" i="90"/>
  <c r="EH124" i="90"/>
  <c r="EH130" i="90"/>
  <c r="EH138" i="90"/>
  <c r="EH147" i="90"/>
  <c r="EH155" i="90"/>
  <c r="EH174" i="90"/>
  <c r="EH171" i="90"/>
  <c r="EH178" i="90"/>
  <c r="EH186" i="90"/>
  <c r="EH193" i="90"/>
  <c r="EH202" i="90"/>
  <c r="EH212" i="90"/>
  <c r="EH220" i="90"/>
  <c r="EY32" i="89"/>
  <c r="EY39" i="89"/>
  <c r="EY47" i="89"/>
  <c r="EY55" i="89"/>
  <c r="EY63" i="89"/>
  <c r="EY71" i="89"/>
  <c r="EY79" i="89"/>
  <c r="EY89" i="89"/>
  <c r="EY93" i="89"/>
  <c r="EY101" i="89"/>
  <c r="EY109" i="89"/>
  <c r="EY120" i="89"/>
  <c r="EY128" i="89"/>
  <c r="EY136" i="89"/>
  <c r="EY165" i="89"/>
  <c r="EY148" i="89"/>
  <c r="EY156" i="89"/>
  <c r="EY164" i="89"/>
  <c r="EY175" i="89"/>
  <c r="EY183" i="89"/>
  <c r="EY191" i="89"/>
  <c r="EY200" i="89"/>
  <c r="EY208" i="89"/>
  <c r="EY217" i="89"/>
  <c r="EY224" i="89"/>
  <c r="DV31" i="90"/>
  <c r="DV39" i="90"/>
  <c r="DV47" i="90"/>
  <c r="DV55" i="90"/>
  <c r="DV63" i="90"/>
  <c r="DV71" i="90"/>
  <c r="DV79" i="90"/>
  <c r="DV86" i="90"/>
  <c r="DV94" i="90"/>
  <c r="DV105" i="90"/>
  <c r="DV111" i="90"/>
  <c r="DV116" i="90"/>
  <c r="DV123" i="90"/>
  <c r="DV131" i="90"/>
  <c r="DV143" i="90"/>
  <c r="DV162" i="90"/>
  <c r="DV158" i="90"/>
  <c r="DV167" i="90"/>
  <c r="DV175" i="90"/>
  <c r="DV183" i="90"/>
  <c r="DV191" i="90"/>
  <c r="DV199" i="90"/>
  <c r="DV203" i="90"/>
  <c r="DV216" i="90"/>
  <c r="DV223" i="90"/>
  <c r="ED54" i="89"/>
  <c r="ED36" i="89"/>
  <c r="ED57" i="89"/>
  <c r="ED33" i="89"/>
  <c r="ED68" i="89"/>
  <c r="ED30" i="89"/>
  <c r="ED51" i="89"/>
  <c r="ED83" i="89"/>
  <c r="ED93" i="89"/>
  <c r="ED101" i="89"/>
  <c r="ED109" i="89"/>
  <c r="ED116" i="89"/>
  <c r="ED124" i="89"/>
  <c r="ED132" i="89"/>
  <c r="ED140" i="89"/>
  <c r="ED150" i="89"/>
  <c r="ED158" i="89"/>
  <c r="ED192" i="89"/>
  <c r="ED170" i="89"/>
  <c r="ED178" i="89"/>
  <c r="ED186" i="89"/>
  <c r="ED198" i="89"/>
  <c r="ED206" i="89"/>
  <c r="ED214" i="89"/>
  <c r="ED222" i="89"/>
  <c r="EB59" i="44"/>
  <c r="EB29" i="44"/>
  <c r="EB37" i="44"/>
  <c r="EB46" i="44"/>
  <c r="EB63" i="44"/>
  <c r="EB65" i="44"/>
  <c r="EB77" i="44"/>
  <c r="EB85" i="44"/>
  <c r="EB93" i="44"/>
  <c r="EB100" i="44"/>
  <c r="EB109" i="44"/>
  <c r="EB117" i="44"/>
  <c r="EB125" i="44"/>
  <c r="EB133" i="44"/>
  <c r="EB149" i="44"/>
  <c r="EB148" i="44"/>
  <c r="EB156" i="44"/>
  <c r="EB164" i="44"/>
  <c r="EB172" i="44"/>
  <c r="EB180" i="44"/>
  <c r="EB188" i="44"/>
  <c r="EB197" i="44"/>
  <c r="EB205" i="44"/>
  <c r="EB213" i="44"/>
  <c r="EB221" i="44"/>
  <c r="DP27" i="89"/>
  <c r="DP90" i="89"/>
  <c r="DP42" i="89"/>
  <c r="DP50" i="89"/>
  <c r="DP58" i="89"/>
  <c r="DP66" i="89"/>
  <c r="DP74" i="89"/>
  <c r="DP82" i="89"/>
  <c r="DP87" i="89"/>
  <c r="DP99" i="89"/>
  <c r="DP107" i="89"/>
  <c r="DP114" i="89"/>
  <c r="DP121" i="89"/>
  <c r="DP129" i="89"/>
  <c r="DP137" i="89"/>
  <c r="DP197" i="89"/>
  <c r="DP151" i="89"/>
  <c r="DP159" i="89"/>
  <c r="DP166" i="89"/>
  <c r="DP178" i="89"/>
  <c r="DP186" i="89"/>
  <c r="DP195" i="89"/>
  <c r="DP204" i="89"/>
  <c r="DP212" i="89"/>
  <c r="DP220" i="89"/>
  <c r="BD220" i="89" s="1"/>
  <c r="X220" i="89" s="1"/>
  <c r="AN220" i="89" s="1"/>
  <c r="BK31" i="90"/>
  <c r="AE31" i="90" s="1"/>
  <c r="AU31" i="90" s="1"/>
  <c r="BK39" i="90"/>
  <c r="AE39" i="90" s="1"/>
  <c r="AU39" i="90" s="1"/>
  <c r="BK47" i="90"/>
  <c r="AE47" i="90" s="1"/>
  <c r="AU47" i="90" s="1"/>
  <c r="BK55" i="90"/>
  <c r="AE55" i="90" s="1"/>
  <c r="AU55" i="90" s="1"/>
  <c r="BK96" i="90"/>
  <c r="AE96" i="90" s="1"/>
  <c r="AU96" i="90" s="1"/>
  <c r="BK63" i="90"/>
  <c r="AE63" i="90" s="1"/>
  <c r="AU63" i="90" s="1"/>
  <c r="BK71" i="90"/>
  <c r="AE71" i="90" s="1"/>
  <c r="AU71" i="90" s="1"/>
  <c r="BK79" i="90"/>
  <c r="AE79" i="90" s="1"/>
  <c r="AU79" i="90" s="1"/>
  <c r="BK92" i="90"/>
  <c r="AE92" i="90" s="1"/>
  <c r="AU92" i="90" s="1"/>
  <c r="BK102" i="90"/>
  <c r="AE102" i="90" s="1"/>
  <c r="AU102" i="90" s="1"/>
  <c r="BK106" i="90"/>
  <c r="AE106" i="90" s="1"/>
  <c r="AU106" i="90" s="1"/>
  <c r="BK118" i="90"/>
  <c r="AE118" i="90" s="1"/>
  <c r="AU118" i="90" s="1"/>
  <c r="BK138" i="90"/>
  <c r="AE138" i="90" s="1"/>
  <c r="AU138" i="90" s="1"/>
  <c r="BK130" i="90"/>
  <c r="AE130" i="90" s="1"/>
  <c r="AU130" i="90" s="1"/>
  <c r="BK149" i="90"/>
  <c r="AE149" i="90" s="1"/>
  <c r="AU149" i="90" s="1"/>
  <c r="BK148" i="90"/>
  <c r="AE148" i="90" s="1"/>
  <c r="AU148" i="90" s="1"/>
  <c r="BK158" i="90"/>
  <c r="AE158" i="90" s="1"/>
  <c r="AU158" i="90" s="1"/>
  <c r="BK168" i="90"/>
  <c r="AE168" i="90" s="1"/>
  <c r="AU168" i="90" s="1"/>
  <c r="BK176" i="90"/>
  <c r="AE176" i="90" s="1"/>
  <c r="AU176" i="90" s="1"/>
  <c r="BK182" i="90"/>
  <c r="AE182" i="90" s="1"/>
  <c r="AU182" i="90" s="1"/>
  <c r="BK201" i="90"/>
  <c r="AE201" i="90" s="1"/>
  <c r="AU201" i="90" s="1"/>
  <c r="BK204" i="90"/>
  <c r="AE204" i="90" s="1"/>
  <c r="AU204" i="90" s="1"/>
  <c r="DS227" i="90"/>
  <c r="DS226" i="90"/>
  <c r="DS225" i="90"/>
  <c r="DS224" i="90"/>
  <c r="DS223" i="90"/>
  <c r="DS221" i="90"/>
  <c r="DS220" i="90"/>
  <c r="DS219" i="90"/>
  <c r="DS218" i="90"/>
  <c r="DS222" i="90"/>
  <c r="DS217" i="90"/>
  <c r="DS215" i="90"/>
  <c r="DS216" i="90"/>
  <c r="DS214" i="90"/>
  <c r="DS213" i="90"/>
  <c r="DS212" i="90"/>
  <c r="DS211" i="90"/>
  <c r="DS210" i="90"/>
  <c r="DS209" i="90"/>
  <c r="DS208" i="90"/>
  <c r="DS207" i="90"/>
  <c r="DS206" i="90"/>
  <c r="DS205" i="90"/>
  <c r="DS204" i="90"/>
  <c r="DS203" i="90"/>
  <c r="DS202" i="90"/>
  <c r="DS201" i="90"/>
  <c r="DS200" i="90"/>
  <c r="DS198" i="90"/>
  <c r="DS195" i="90"/>
  <c r="DS197" i="90"/>
  <c r="DS196" i="90"/>
  <c r="DS194" i="90"/>
  <c r="DS193" i="90"/>
  <c r="DS192" i="90"/>
  <c r="DS199" i="90"/>
  <c r="DS190" i="90"/>
  <c r="DS189" i="90"/>
  <c r="DS188" i="90"/>
  <c r="DS187" i="90"/>
  <c r="DS186" i="90"/>
  <c r="DS191" i="90"/>
  <c r="DS185" i="90"/>
  <c r="DS184" i="90"/>
  <c r="DS183" i="90"/>
  <c r="DS182" i="90"/>
  <c r="DS181" i="90"/>
  <c r="DS180" i="90"/>
  <c r="DS179" i="90"/>
  <c r="DS178" i="90"/>
  <c r="DS177" i="90"/>
  <c r="DS176" i="90"/>
  <c r="DS175" i="90"/>
  <c r="DS174" i="90"/>
  <c r="DS173" i="90"/>
  <c r="DS172" i="90"/>
  <c r="DS171" i="90"/>
  <c r="DS170" i="90"/>
  <c r="DS169" i="90"/>
  <c r="DS168" i="90"/>
  <c r="DS167" i="90"/>
  <c r="DS166" i="90"/>
  <c r="DS165" i="90"/>
  <c r="DS164" i="90"/>
  <c r="DS161" i="90"/>
  <c r="DS160" i="90"/>
  <c r="DS159" i="90"/>
  <c r="DS158" i="90"/>
  <c r="DS157" i="90"/>
  <c r="DS156" i="90"/>
  <c r="DS155" i="90"/>
  <c r="DS154" i="90"/>
  <c r="DS153" i="90"/>
  <c r="DS162" i="90"/>
  <c r="DS152" i="90"/>
  <c r="DS150" i="90"/>
  <c r="DS149" i="90"/>
  <c r="DS148" i="90"/>
  <c r="DS147" i="90"/>
  <c r="DS146" i="90"/>
  <c r="DS145" i="90"/>
  <c r="DS144" i="90"/>
  <c r="DS143" i="90"/>
  <c r="DS142" i="90"/>
  <c r="DS151" i="90"/>
  <c r="DS163" i="90"/>
  <c r="DS139" i="90"/>
  <c r="DS138" i="90"/>
  <c r="DS137" i="90"/>
  <c r="DS136" i="90"/>
  <c r="DS135" i="90"/>
  <c r="DS134" i="90"/>
  <c r="DS133" i="90"/>
  <c r="DS132" i="90"/>
  <c r="DS141" i="90"/>
  <c r="DS140" i="90"/>
  <c r="DS131" i="90"/>
  <c r="DS125" i="90"/>
  <c r="DS124" i="90"/>
  <c r="DS129" i="90"/>
  <c r="DS127" i="90"/>
  <c r="DS122" i="90"/>
  <c r="DS121" i="90"/>
  <c r="DS120" i="90"/>
  <c r="DS119" i="90"/>
  <c r="DS118" i="90"/>
  <c r="DS117" i="90"/>
  <c r="DS116" i="90"/>
  <c r="DS115" i="90"/>
  <c r="DS114" i="90"/>
  <c r="DS130" i="90"/>
  <c r="DS126" i="90"/>
  <c r="DS112" i="90"/>
  <c r="DS128" i="90"/>
  <c r="DS111" i="90"/>
  <c r="DS110" i="90"/>
  <c r="DS109" i="90"/>
  <c r="DS108" i="90"/>
  <c r="DS107" i="90"/>
  <c r="DS106" i="90"/>
  <c r="DS105" i="90"/>
  <c r="DS104" i="90"/>
  <c r="DS123" i="90"/>
  <c r="DS113" i="90"/>
  <c r="DS101" i="90"/>
  <c r="DS100" i="90"/>
  <c r="DS99" i="90"/>
  <c r="DS98" i="90"/>
  <c r="DS97" i="90"/>
  <c r="DS103" i="90"/>
  <c r="DS102" i="90"/>
  <c r="DS96" i="90"/>
  <c r="DS95" i="90"/>
  <c r="DS94" i="90"/>
  <c r="DS93" i="90"/>
  <c r="DS92" i="90"/>
  <c r="DS91" i="90"/>
  <c r="DS90" i="90"/>
  <c r="DS89" i="90"/>
  <c r="DS88" i="90"/>
  <c r="DS86" i="90"/>
  <c r="DS84" i="90"/>
  <c r="DS85" i="90"/>
  <c r="DS83" i="90"/>
  <c r="DS82" i="90"/>
  <c r="DS81" i="90"/>
  <c r="DS80" i="90"/>
  <c r="DS79" i="90"/>
  <c r="DS78" i="90"/>
  <c r="DS77" i="90"/>
  <c r="DS76" i="90"/>
  <c r="DS75" i="90"/>
  <c r="DS74" i="90"/>
  <c r="DS73" i="90"/>
  <c r="DS72" i="90"/>
  <c r="DS71" i="90"/>
  <c r="DS70" i="90"/>
  <c r="DS69" i="90"/>
  <c r="DS68" i="90"/>
  <c r="DS67" i="90"/>
  <c r="DS66" i="90"/>
  <c r="DS65" i="90"/>
  <c r="DS64" i="90"/>
  <c r="DS63" i="90"/>
  <c r="DS62" i="90"/>
  <c r="DS61" i="90"/>
  <c r="DS87" i="90"/>
  <c r="DS60" i="90"/>
  <c r="DS59" i="90"/>
  <c r="DS56" i="90"/>
  <c r="DS48" i="90"/>
  <c r="DS40" i="90"/>
  <c r="DS35" i="90"/>
  <c r="DS51" i="90"/>
  <c r="DS43" i="90"/>
  <c r="DS54" i="90"/>
  <c r="DS46" i="90"/>
  <c r="DS38" i="90"/>
  <c r="DS36" i="90"/>
  <c r="DS57" i="90"/>
  <c r="DS49" i="90"/>
  <c r="DS41" i="90"/>
  <c r="DS52" i="90"/>
  <c r="DS44" i="90"/>
  <c r="DS55" i="90"/>
  <c r="DS47" i="90"/>
  <c r="DS39" i="90"/>
  <c r="DS58" i="90"/>
  <c r="DS50" i="90"/>
  <c r="DS42" i="90"/>
  <c r="DS34" i="90"/>
  <c r="DS31" i="90"/>
  <c r="DS30" i="90"/>
  <c r="DS29" i="90"/>
  <c r="DS27" i="90"/>
  <c r="DS53" i="90"/>
  <c r="DS32" i="90"/>
  <c r="DS33" i="90"/>
  <c r="DS28" i="90"/>
  <c r="DS45" i="90"/>
  <c r="DS37" i="90"/>
  <c r="ER227" i="90"/>
  <c r="ER226" i="90"/>
  <c r="ER225" i="90"/>
  <c r="ER223" i="90"/>
  <c r="ER222" i="90"/>
  <c r="ER221" i="90"/>
  <c r="ER220" i="90"/>
  <c r="ER219" i="90"/>
  <c r="ER224" i="90"/>
  <c r="ER218" i="90"/>
  <c r="ER217" i="90"/>
  <c r="ER216" i="90"/>
  <c r="ER215" i="90"/>
  <c r="ER214" i="90"/>
  <c r="ER213" i="90"/>
  <c r="ER212" i="90"/>
  <c r="ER211" i="90"/>
  <c r="ER210" i="90"/>
  <c r="ER209" i="90"/>
  <c r="ER208" i="90"/>
  <c r="ER207" i="90"/>
  <c r="ER206" i="90"/>
  <c r="ER205" i="90"/>
  <c r="ER203" i="90"/>
  <c r="ER202" i="90"/>
  <c r="ER201" i="90"/>
  <c r="ER204" i="90"/>
  <c r="ER199" i="90"/>
  <c r="ER198" i="90"/>
  <c r="ER197" i="90"/>
  <c r="ER196" i="90"/>
  <c r="ER195" i="90"/>
  <c r="ER200" i="90"/>
  <c r="ER193" i="90"/>
  <c r="ER190" i="90"/>
  <c r="ER194" i="90"/>
  <c r="ER192" i="90"/>
  <c r="ER191" i="90"/>
  <c r="ER189" i="90"/>
  <c r="ER188" i="90"/>
  <c r="ER187" i="90"/>
  <c r="ER185" i="90"/>
  <c r="ER186" i="90"/>
  <c r="ER184" i="90"/>
  <c r="ER183" i="90"/>
  <c r="ER182" i="90"/>
  <c r="ER181" i="90"/>
  <c r="ER180" i="90"/>
  <c r="ER179" i="90"/>
  <c r="ER178" i="90"/>
  <c r="ER177" i="90"/>
  <c r="ER176" i="90"/>
  <c r="ER175" i="90"/>
  <c r="ER171" i="90"/>
  <c r="ER164" i="90"/>
  <c r="ER163" i="90"/>
  <c r="ER174" i="90"/>
  <c r="ER166" i="90"/>
  <c r="ER169" i="90"/>
  <c r="ER172" i="90"/>
  <c r="ER162" i="90"/>
  <c r="ER167" i="90"/>
  <c r="ER161" i="90"/>
  <c r="ER160" i="90"/>
  <c r="ER159" i="90"/>
  <c r="ER158" i="90"/>
  <c r="ER157" i="90"/>
  <c r="ER156" i="90"/>
  <c r="ER155" i="90"/>
  <c r="ER154" i="90"/>
  <c r="ER153" i="90"/>
  <c r="ER170" i="90"/>
  <c r="ER152" i="90"/>
  <c r="ER168" i="90"/>
  <c r="ER151" i="90"/>
  <c r="ER147" i="90"/>
  <c r="ER143" i="90"/>
  <c r="ER141" i="90"/>
  <c r="ER140" i="90"/>
  <c r="ER145" i="90"/>
  <c r="ER165" i="90"/>
  <c r="ER148" i="90"/>
  <c r="ER139" i="90"/>
  <c r="ER138" i="90"/>
  <c r="ER137" i="90"/>
  <c r="ER136" i="90"/>
  <c r="ER135" i="90"/>
  <c r="ER134" i="90"/>
  <c r="ER173" i="90"/>
  <c r="ER142" i="90"/>
  <c r="ER146" i="90"/>
  <c r="ER131" i="90"/>
  <c r="ER130" i="90"/>
  <c r="ER129" i="90"/>
  <c r="ER128" i="90"/>
  <c r="ER127" i="90"/>
  <c r="ER126" i="90"/>
  <c r="ER125" i="90"/>
  <c r="ER124" i="90"/>
  <c r="ER123" i="90"/>
  <c r="ER150" i="90"/>
  <c r="ER133" i="90"/>
  <c r="ER149" i="90"/>
  <c r="ER132" i="90"/>
  <c r="ER122" i="90"/>
  <c r="ER121" i="90"/>
  <c r="ER120" i="90"/>
  <c r="ER119" i="90"/>
  <c r="ER118" i="90"/>
  <c r="ER117" i="90"/>
  <c r="ER116" i="90"/>
  <c r="ER115" i="90"/>
  <c r="ER114" i="90"/>
  <c r="ER113" i="90"/>
  <c r="ER111" i="90"/>
  <c r="ER110" i="90"/>
  <c r="ER144" i="90"/>
  <c r="ER112" i="90"/>
  <c r="ER106" i="90"/>
  <c r="ER109" i="90"/>
  <c r="ER107" i="90"/>
  <c r="ER108" i="90"/>
  <c r="ER104" i="90"/>
  <c r="ER103" i="90"/>
  <c r="ER101" i="90"/>
  <c r="ER100" i="90"/>
  <c r="ER99" i="90"/>
  <c r="ER102" i="90"/>
  <c r="ER105" i="90"/>
  <c r="ER98" i="90"/>
  <c r="ER97" i="90"/>
  <c r="ER96" i="90"/>
  <c r="ER95" i="90"/>
  <c r="ER94" i="90"/>
  <c r="ER93" i="90"/>
  <c r="ER92" i="90"/>
  <c r="ER91" i="90"/>
  <c r="ER90" i="90"/>
  <c r="ER89" i="90"/>
  <c r="ER88" i="90"/>
  <c r="ER87" i="90"/>
  <c r="ER86" i="90"/>
  <c r="ER85" i="90"/>
  <c r="ER84" i="90"/>
  <c r="ER83" i="90"/>
  <c r="ER82" i="90"/>
  <c r="ER81" i="90"/>
  <c r="ER80" i="90"/>
  <c r="ER79" i="90"/>
  <c r="ER78" i="90"/>
  <c r="ER77" i="90"/>
  <c r="ER76" i="90"/>
  <c r="ER75" i="90"/>
  <c r="ER74" i="90"/>
  <c r="ER73" i="90"/>
  <c r="ER72" i="90"/>
  <c r="ER71" i="90"/>
  <c r="ER70" i="90"/>
  <c r="ER69" i="90"/>
  <c r="ER68" i="90"/>
  <c r="ER67" i="90"/>
  <c r="ER66" i="90"/>
  <c r="ER65" i="90"/>
  <c r="ER64" i="90"/>
  <c r="ER63" i="90"/>
  <c r="ER62" i="90"/>
  <c r="ER58" i="90"/>
  <c r="ER57" i="90"/>
  <c r="ER56" i="90"/>
  <c r="ER55" i="90"/>
  <c r="ER54" i="90"/>
  <c r="ER53" i="90"/>
  <c r="ER52" i="90"/>
  <c r="ER51" i="90"/>
  <c r="ER50" i="90"/>
  <c r="ER49" i="90"/>
  <c r="ER48" i="90"/>
  <c r="ER47" i="90"/>
  <c r="ER46" i="90"/>
  <c r="ER45" i="90"/>
  <c r="ER44" i="90"/>
  <c r="ER43" i="90"/>
  <c r="ER42" i="90"/>
  <c r="ER41" i="90"/>
  <c r="ER40" i="90"/>
  <c r="ER39" i="90"/>
  <c r="ER38" i="90"/>
  <c r="ER37" i="90"/>
  <c r="ER36" i="90"/>
  <c r="ER61" i="90"/>
  <c r="ER60" i="90"/>
  <c r="ER59" i="90"/>
  <c r="ER33" i="90"/>
  <c r="ER32" i="90"/>
  <c r="ER31" i="90"/>
  <c r="ER30" i="90"/>
  <c r="ER29" i="90"/>
  <c r="ER28" i="90"/>
  <c r="ER27" i="90"/>
  <c r="ER34" i="90"/>
  <c r="ER35" i="90"/>
  <c r="BM46" i="44"/>
  <c r="AG46" i="44" s="1"/>
  <c r="AW46" i="44" s="1"/>
  <c r="BM39" i="44"/>
  <c r="AG39" i="44" s="1"/>
  <c r="AW39" i="44" s="1"/>
  <c r="BM41" i="44"/>
  <c r="AG41" i="44" s="1"/>
  <c r="AW41" i="44" s="1"/>
  <c r="BM96" i="44"/>
  <c r="AG96" i="44" s="1"/>
  <c r="AW96" i="44" s="1"/>
  <c r="BM57" i="44"/>
  <c r="AG57" i="44" s="1"/>
  <c r="AW57" i="44" s="1"/>
  <c r="BM65" i="44"/>
  <c r="AG65" i="44" s="1"/>
  <c r="AW65" i="44" s="1"/>
  <c r="BM73" i="44"/>
  <c r="AG73" i="44" s="1"/>
  <c r="AW73" i="44" s="1"/>
  <c r="BM81" i="44"/>
  <c r="AG81" i="44" s="1"/>
  <c r="AW81" i="44" s="1"/>
  <c r="BM89" i="44"/>
  <c r="AG89" i="44" s="1"/>
  <c r="AW89" i="44" s="1"/>
  <c r="BM146" i="44"/>
  <c r="AG146" i="44" s="1"/>
  <c r="AW146" i="44" s="1"/>
  <c r="BM148" i="44"/>
  <c r="AG148" i="44" s="1"/>
  <c r="AW148" i="44" s="1"/>
  <c r="BM109" i="44"/>
  <c r="AG109" i="44" s="1"/>
  <c r="AW109" i="44" s="1"/>
  <c r="BM117" i="44"/>
  <c r="AG117" i="44" s="1"/>
  <c r="AW117" i="44" s="1"/>
  <c r="BM125" i="44"/>
  <c r="AG125" i="44" s="1"/>
  <c r="AW125" i="44" s="1"/>
  <c r="BM133" i="44"/>
  <c r="AG133" i="44" s="1"/>
  <c r="AW133" i="44" s="1"/>
  <c r="BM149" i="44"/>
  <c r="AG149" i="44" s="1"/>
  <c r="AW149" i="44" s="1"/>
  <c r="BM157" i="44"/>
  <c r="AG157" i="44" s="1"/>
  <c r="AW157" i="44" s="1"/>
  <c r="BM165" i="44"/>
  <c r="AG165" i="44" s="1"/>
  <c r="AW165" i="44" s="1"/>
  <c r="BM173" i="44"/>
  <c r="AG173" i="44" s="1"/>
  <c r="AW173" i="44" s="1"/>
  <c r="BM181" i="44"/>
  <c r="AG181" i="44" s="1"/>
  <c r="AW181" i="44" s="1"/>
  <c r="BM189" i="44"/>
  <c r="AG189" i="44" s="1"/>
  <c r="AW189" i="44" s="1"/>
  <c r="BM199" i="44"/>
  <c r="AG199" i="44" s="1"/>
  <c r="AW199" i="44" s="1"/>
  <c r="BM207" i="44"/>
  <c r="AG207" i="44" s="1"/>
  <c r="AW207" i="44" s="1"/>
  <c r="BM215" i="44"/>
  <c r="AG215" i="44" s="1"/>
  <c r="AW215" i="44" s="1"/>
  <c r="BL29" i="89"/>
  <c r="AF29" i="89" s="1"/>
  <c r="AV29" i="89" s="1"/>
  <c r="BL33" i="89"/>
  <c r="AF33" i="89" s="1"/>
  <c r="AV33" i="89" s="1"/>
  <c r="BL43" i="89"/>
  <c r="AF43" i="89" s="1"/>
  <c r="AV43" i="89" s="1"/>
  <c r="BL51" i="89"/>
  <c r="AF51" i="89" s="1"/>
  <c r="AV51" i="89" s="1"/>
  <c r="BL59" i="89"/>
  <c r="AF59" i="89" s="1"/>
  <c r="AV59" i="89" s="1"/>
  <c r="BL67" i="89"/>
  <c r="AF67" i="89" s="1"/>
  <c r="AV67" i="89" s="1"/>
  <c r="BL75" i="89"/>
  <c r="AF75" i="89" s="1"/>
  <c r="AV75" i="89" s="1"/>
  <c r="BL83" i="89"/>
  <c r="AF83" i="89" s="1"/>
  <c r="AV83" i="89" s="1"/>
  <c r="BL94" i="89"/>
  <c r="AF94" i="89" s="1"/>
  <c r="AV94" i="89" s="1"/>
  <c r="BL102" i="89"/>
  <c r="AF102" i="89" s="1"/>
  <c r="AV102" i="89" s="1"/>
  <c r="BL110" i="89"/>
  <c r="AF110" i="89" s="1"/>
  <c r="AV110" i="89" s="1"/>
  <c r="BL145" i="89"/>
  <c r="AF145" i="89" s="1"/>
  <c r="AV145" i="89" s="1"/>
  <c r="BL122" i="89"/>
  <c r="AF122" i="89" s="1"/>
  <c r="AV122" i="89" s="1"/>
  <c r="BL130" i="89"/>
  <c r="AF130" i="89" s="1"/>
  <c r="AV130" i="89" s="1"/>
  <c r="BL138" i="89"/>
  <c r="AF138" i="89" s="1"/>
  <c r="AV138" i="89" s="1"/>
  <c r="BL167" i="89"/>
  <c r="AF167" i="89" s="1"/>
  <c r="AV167" i="89" s="1"/>
  <c r="BL154" i="89"/>
  <c r="AF154" i="89" s="1"/>
  <c r="AV154" i="89" s="1"/>
  <c r="BL162" i="89"/>
  <c r="AF162" i="89" s="1"/>
  <c r="AV162" i="89" s="1"/>
  <c r="BL173" i="89"/>
  <c r="AF173" i="89" s="1"/>
  <c r="AV173" i="89" s="1"/>
  <c r="BL181" i="89"/>
  <c r="AF181" i="89" s="1"/>
  <c r="AV181" i="89" s="1"/>
  <c r="BL189" i="89"/>
  <c r="AF189" i="89" s="1"/>
  <c r="AV189" i="89" s="1"/>
  <c r="BL192" i="89"/>
  <c r="AF192" i="89" s="1"/>
  <c r="AV192" i="89" s="1"/>
  <c r="BL206" i="89"/>
  <c r="AF206" i="89" s="1"/>
  <c r="AV206" i="89" s="1"/>
  <c r="BK34" i="89"/>
  <c r="AE34" i="89" s="1"/>
  <c r="AU34" i="89" s="1"/>
  <c r="BK42" i="89"/>
  <c r="AE42" i="89" s="1"/>
  <c r="AU42" i="89" s="1"/>
  <c r="BK50" i="89"/>
  <c r="AE50" i="89" s="1"/>
  <c r="AU50" i="89" s="1"/>
  <c r="BK58" i="89"/>
  <c r="AE58" i="89" s="1"/>
  <c r="AU58" i="89" s="1"/>
  <c r="BK66" i="89"/>
  <c r="AE66" i="89" s="1"/>
  <c r="AU66" i="89" s="1"/>
  <c r="BK74" i="89"/>
  <c r="AE74" i="89" s="1"/>
  <c r="AU74" i="89" s="1"/>
  <c r="BK82" i="89"/>
  <c r="AE82" i="89" s="1"/>
  <c r="AU82" i="89" s="1"/>
  <c r="BK90" i="89"/>
  <c r="AE90" i="89" s="1"/>
  <c r="AU90" i="89" s="1"/>
  <c r="BK98" i="89"/>
  <c r="AE98" i="89" s="1"/>
  <c r="AU98" i="89" s="1"/>
  <c r="BK106" i="89"/>
  <c r="AE106" i="89" s="1"/>
  <c r="AU106" i="89" s="1"/>
  <c r="BK114" i="89"/>
  <c r="AE114" i="89" s="1"/>
  <c r="AU114" i="89" s="1"/>
  <c r="BK122" i="89"/>
  <c r="AE122" i="89" s="1"/>
  <c r="AU122" i="89" s="1"/>
  <c r="BK130" i="89"/>
  <c r="AE130" i="89" s="1"/>
  <c r="AU130" i="89" s="1"/>
  <c r="BK138" i="89"/>
  <c r="AE138" i="89" s="1"/>
  <c r="AU138" i="89" s="1"/>
  <c r="BK179" i="89"/>
  <c r="AE179" i="89" s="1"/>
  <c r="AU179" i="89" s="1"/>
  <c r="BK187" i="89"/>
  <c r="AE187" i="89" s="1"/>
  <c r="AU187" i="89" s="1"/>
  <c r="BK191" i="89"/>
  <c r="AE191" i="89" s="1"/>
  <c r="AU191" i="89" s="1"/>
  <c r="BK150" i="89"/>
  <c r="AE150" i="89" s="1"/>
  <c r="AU150" i="89" s="1"/>
  <c r="BK158" i="89"/>
  <c r="AE158" i="89" s="1"/>
  <c r="AU158" i="89" s="1"/>
  <c r="BK169" i="89"/>
  <c r="AE169" i="89" s="1"/>
  <c r="AU169" i="89" s="1"/>
  <c r="BK195" i="89"/>
  <c r="AE195" i="89" s="1"/>
  <c r="AU195" i="89" s="1"/>
  <c r="BK203" i="89"/>
  <c r="AE203" i="89" s="1"/>
  <c r="AU203" i="89" s="1"/>
  <c r="BL29" i="90"/>
  <c r="AF29" i="90" s="1"/>
  <c r="AV29" i="90" s="1"/>
  <c r="BL37" i="90"/>
  <c r="AF37" i="90" s="1"/>
  <c r="AV37" i="90" s="1"/>
  <c r="BL45" i="90"/>
  <c r="AF45" i="90" s="1"/>
  <c r="AV45" i="90" s="1"/>
  <c r="BL53" i="90"/>
  <c r="AF53" i="90" s="1"/>
  <c r="AV53" i="90" s="1"/>
  <c r="BL86" i="90"/>
  <c r="AF86" i="90" s="1"/>
  <c r="AV86" i="90" s="1"/>
  <c r="BL67" i="90"/>
  <c r="AF67" i="90" s="1"/>
  <c r="AV67" i="90" s="1"/>
  <c r="BL75" i="90"/>
  <c r="AF75" i="90" s="1"/>
  <c r="AV75" i="90" s="1"/>
  <c r="BL83" i="90"/>
  <c r="AF83" i="90" s="1"/>
  <c r="AV83" i="90" s="1"/>
  <c r="BL94" i="90"/>
  <c r="AF94" i="90" s="1"/>
  <c r="AV94" i="90" s="1"/>
  <c r="BL119" i="90"/>
  <c r="AF119" i="90" s="1"/>
  <c r="AV119" i="90" s="1"/>
  <c r="BL108" i="90"/>
  <c r="AF108" i="90" s="1"/>
  <c r="AV108" i="90" s="1"/>
  <c r="BL114" i="90"/>
  <c r="AF114" i="90" s="1"/>
  <c r="AV114" i="90" s="1"/>
  <c r="BL123" i="90"/>
  <c r="AF123" i="90" s="1"/>
  <c r="AV123" i="90" s="1"/>
  <c r="BL135" i="90"/>
  <c r="AF135" i="90" s="1"/>
  <c r="AV135" i="90" s="1"/>
  <c r="BL156" i="90"/>
  <c r="AF156" i="90" s="1"/>
  <c r="AV156" i="90" s="1"/>
  <c r="BL147" i="90"/>
  <c r="AF147" i="90" s="1"/>
  <c r="AV147" i="90" s="1"/>
  <c r="BL153" i="90"/>
  <c r="AF153" i="90" s="1"/>
  <c r="AV153" i="90" s="1"/>
  <c r="BL180" i="90"/>
  <c r="AF180" i="90" s="1"/>
  <c r="AV180" i="90" s="1"/>
  <c r="BL170" i="90"/>
  <c r="AF170" i="90" s="1"/>
  <c r="AV170" i="90" s="1"/>
  <c r="BL182" i="90"/>
  <c r="AF182" i="90" s="1"/>
  <c r="AV182" i="90" s="1"/>
  <c r="BL189" i="90"/>
  <c r="AF189" i="90" s="1"/>
  <c r="AV189" i="90" s="1"/>
  <c r="BL193" i="90"/>
  <c r="AF193" i="90" s="1"/>
  <c r="AV193" i="90" s="1"/>
  <c r="BL206" i="90"/>
  <c r="AF206" i="90" s="1"/>
  <c r="AV206" i="90" s="1"/>
  <c r="BL214" i="90"/>
  <c r="AF214" i="90" s="1"/>
  <c r="AV214" i="90" s="1"/>
  <c r="DR227" i="90"/>
  <c r="DR226" i="90"/>
  <c r="BF226" i="90" s="1"/>
  <c r="Z226" i="90" s="1"/>
  <c r="AP226" i="90" s="1"/>
  <c r="DR225" i="90"/>
  <c r="DR224" i="90"/>
  <c r="DR223" i="90"/>
  <c r="DR222" i="90"/>
  <c r="DR221" i="90"/>
  <c r="DR220" i="90"/>
  <c r="DR219" i="90"/>
  <c r="DR218" i="90"/>
  <c r="DR217" i="90"/>
  <c r="DR215" i="90"/>
  <c r="DR214" i="90"/>
  <c r="DR216" i="90"/>
  <c r="DR213" i="90"/>
  <c r="DR212" i="90"/>
  <c r="BF212" i="90" s="1"/>
  <c r="Z212" i="90" s="1"/>
  <c r="AP212" i="90" s="1"/>
  <c r="DR211" i="90"/>
  <c r="DR210" i="90"/>
  <c r="DR209" i="90"/>
  <c r="DR208" i="90"/>
  <c r="DR207" i="90"/>
  <c r="DR206" i="90"/>
  <c r="DR205" i="90"/>
  <c r="DR204" i="90"/>
  <c r="DR203" i="90"/>
  <c r="DR202" i="90"/>
  <c r="DR201" i="90"/>
  <c r="DR199" i="90"/>
  <c r="DR198" i="90"/>
  <c r="DR197" i="90"/>
  <c r="DR196" i="90"/>
  <c r="DR200" i="90"/>
  <c r="DR195" i="90"/>
  <c r="DR192" i="90"/>
  <c r="DR193" i="90"/>
  <c r="DR194" i="90"/>
  <c r="DR190" i="90"/>
  <c r="DR189" i="90"/>
  <c r="DR188" i="90"/>
  <c r="DR187" i="90"/>
  <c r="DR191" i="90"/>
  <c r="DR185" i="90"/>
  <c r="DR184" i="90"/>
  <c r="DR183" i="90"/>
  <c r="DR182" i="90"/>
  <c r="DR181" i="90"/>
  <c r="DR180" i="90"/>
  <c r="DR179" i="90"/>
  <c r="DR186" i="90"/>
  <c r="DR178" i="90"/>
  <c r="DR177" i="90"/>
  <c r="DR176" i="90"/>
  <c r="DR175" i="90"/>
  <c r="DR174" i="90"/>
  <c r="DR170" i="90"/>
  <c r="DR173" i="90"/>
  <c r="DR165" i="90"/>
  <c r="DR164" i="90"/>
  <c r="DR168" i="90"/>
  <c r="DR171" i="90"/>
  <c r="DR166" i="90"/>
  <c r="DR161" i="90"/>
  <c r="DR160" i="90"/>
  <c r="DR159" i="90"/>
  <c r="DR158" i="90"/>
  <c r="DR157" i="90"/>
  <c r="DR156" i="90"/>
  <c r="DR155" i="90"/>
  <c r="DR154" i="90"/>
  <c r="DR153" i="90"/>
  <c r="DR169" i="90"/>
  <c r="DR162" i="90"/>
  <c r="DR163" i="90"/>
  <c r="DR151" i="90"/>
  <c r="DR172" i="90"/>
  <c r="DR152" i="90"/>
  <c r="DR144" i="90"/>
  <c r="DR143" i="90"/>
  <c r="DR147" i="90"/>
  <c r="DR145" i="90"/>
  <c r="DR139" i="90"/>
  <c r="DR138" i="90"/>
  <c r="DR137" i="90"/>
  <c r="DR136" i="90"/>
  <c r="DR135" i="90"/>
  <c r="DR134" i="90"/>
  <c r="DR167" i="90"/>
  <c r="DR150" i="90"/>
  <c r="DR148" i="90"/>
  <c r="DR131" i="90"/>
  <c r="DR130" i="90"/>
  <c r="DR129" i="90"/>
  <c r="DR128" i="90"/>
  <c r="DR127" i="90"/>
  <c r="DR126" i="90"/>
  <c r="DR125" i="90"/>
  <c r="DR124" i="90"/>
  <c r="DR123" i="90"/>
  <c r="DR149" i="90"/>
  <c r="DR146" i="90"/>
  <c r="DR140" i="90"/>
  <c r="DR132" i="90"/>
  <c r="DR141" i="90"/>
  <c r="DR133" i="90"/>
  <c r="DR142" i="90"/>
  <c r="DR122" i="90"/>
  <c r="DR121" i="90"/>
  <c r="DR120" i="90"/>
  <c r="DR119" i="90"/>
  <c r="DR118" i="90"/>
  <c r="DR117" i="90"/>
  <c r="DR116" i="90"/>
  <c r="DR115" i="90"/>
  <c r="DR114" i="90"/>
  <c r="DR113" i="90"/>
  <c r="DR112" i="90"/>
  <c r="DR111" i="90"/>
  <c r="DR110" i="90"/>
  <c r="DR108" i="90"/>
  <c r="DR106" i="90"/>
  <c r="DR109" i="90"/>
  <c r="DR107" i="90"/>
  <c r="DR104" i="90"/>
  <c r="DR101" i="90"/>
  <c r="DR100" i="90"/>
  <c r="DR99" i="90"/>
  <c r="DR103" i="90"/>
  <c r="DR105" i="90"/>
  <c r="DR102" i="90"/>
  <c r="DR97" i="90"/>
  <c r="DR98" i="90"/>
  <c r="DR96" i="90"/>
  <c r="DR95" i="90"/>
  <c r="DR94" i="90"/>
  <c r="DR93" i="90"/>
  <c r="DR92" i="90"/>
  <c r="DR91" i="90"/>
  <c r="DR90" i="90"/>
  <c r="DR89" i="90"/>
  <c r="DR88" i="90"/>
  <c r="DR87" i="90"/>
  <c r="DR86" i="90"/>
  <c r="DR85" i="90"/>
  <c r="DR84" i="90"/>
  <c r="DR83" i="90"/>
  <c r="DR82" i="90"/>
  <c r="DR81" i="90"/>
  <c r="DR80" i="90"/>
  <c r="DR79" i="90"/>
  <c r="DR78" i="90"/>
  <c r="DR77" i="90"/>
  <c r="DR76" i="90"/>
  <c r="DR75" i="90"/>
  <c r="DR74" i="90"/>
  <c r="DR73" i="90"/>
  <c r="DR72" i="90"/>
  <c r="DR71" i="90"/>
  <c r="DR70" i="90"/>
  <c r="DR69" i="90"/>
  <c r="DR68" i="90"/>
  <c r="DR67" i="90"/>
  <c r="DR66" i="90"/>
  <c r="DR65" i="90"/>
  <c r="DR64" i="90"/>
  <c r="DR63" i="90"/>
  <c r="DR62" i="90"/>
  <c r="DR58" i="90"/>
  <c r="DR57" i="90"/>
  <c r="DR56" i="90"/>
  <c r="DR55" i="90"/>
  <c r="DR54" i="90"/>
  <c r="DR53" i="90"/>
  <c r="DR52" i="90"/>
  <c r="DR51" i="90"/>
  <c r="DR50" i="90"/>
  <c r="DR49" i="90"/>
  <c r="DR48" i="90"/>
  <c r="DR47" i="90"/>
  <c r="DR46" i="90"/>
  <c r="DR45" i="90"/>
  <c r="DR44" i="90"/>
  <c r="DR43" i="90"/>
  <c r="DR42" i="90"/>
  <c r="DR41" i="90"/>
  <c r="DR40" i="90"/>
  <c r="DR39" i="90"/>
  <c r="DR38" i="90"/>
  <c r="DR37" i="90"/>
  <c r="DR36" i="90"/>
  <c r="DR60" i="90"/>
  <c r="DR59" i="90"/>
  <c r="DR61" i="90"/>
  <c r="DR34" i="90"/>
  <c r="DR33" i="90"/>
  <c r="DR32" i="90"/>
  <c r="DR31" i="90"/>
  <c r="DR30" i="90"/>
  <c r="DR29" i="90"/>
  <c r="DR28" i="90"/>
  <c r="DR27" i="90"/>
  <c r="DR35" i="90"/>
  <c r="ES227" i="90"/>
  <c r="ES226" i="90"/>
  <c r="ES225" i="90"/>
  <c r="ES224" i="90"/>
  <c r="ES223" i="90"/>
  <c r="ES221" i="90"/>
  <c r="ES220" i="90"/>
  <c r="ES219" i="90"/>
  <c r="ES222" i="90"/>
  <c r="ES218" i="90"/>
  <c r="ES216" i="90"/>
  <c r="ES215" i="90"/>
  <c r="ES214" i="90"/>
  <c r="ES213" i="90"/>
  <c r="ES212" i="90"/>
  <c r="ES217" i="90"/>
  <c r="ES210" i="90"/>
  <c r="ES209" i="90"/>
  <c r="ES208" i="90"/>
  <c r="ES207" i="90"/>
  <c r="ES206" i="90"/>
  <c r="ES205" i="90"/>
  <c r="ES203" i="90"/>
  <c r="ES202" i="90"/>
  <c r="ES211" i="90"/>
  <c r="ES204" i="90"/>
  <c r="ES201" i="90"/>
  <c r="ES200" i="90"/>
  <c r="ES198" i="90"/>
  <c r="ES199" i="90"/>
  <c r="ES196" i="90"/>
  <c r="ES197" i="90"/>
  <c r="ES194" i="90"/>
  <c r="ES193" i="90"/>
  <c r="ES192" i="90"/>
  <c r="ES190" i="90"/>
  <c r="ES195" i="90"/>
  <c r="ES191" i="90"/>
  <c r="ES189" i="90"/>
  <c r="ES188" i="90"/>
  <c r="ES187" i="90"/>
  <c r="ES186" i="90"/>
  <c r="ES185" i="90"/>
  <c r="ES184" i="90"/>
  <c r="ES183" i="90"/>
  <c r="ES182" i="90"/>
  <c r="ES181" i="90"/>
  <c r="ES180" i="90"/>
  <c r="ES179" i="90"/>
  <c r="ES178" i="90"/>
  <c r="ES177" i="90"/>
  <c r="ES176" i="90"/>
  <c r="ES175" i="90"/>
  <c r="ES174" i="90"/>
  <c r="ES173" i="90"/>
  <c r="ES172" i="90"/>
  <c r="ES171" i="90"/>
  <c r="ES170" i="90"/>
  <c r="ES169" i="90"/>
  <c r="ES168" i="90"/>
  <c r="ES167" i="90"/>
  <c r="ES166" i="90"/>
  <c r="ES165" i="90"/>
  <c r="ES162" i="90"/>
  <c r="ES161" i="90"/>
  <c r="ES160" i="90"/>
  <c r="ES159" i="90"/>
  <c r="ES158" i="90"/>
  <c r="ES157" i="90"/>
  <c r="ES156" i="90"/>
  <c r="ES155" i="90"/>
  <c r="ES154" i="90"/>
  <c r="ES153" i="90"/>
  <c r="ES151" i="90"/>
  <c r="ES164" i="90"/>
  <c r="ES150" i="90"/>
  <c r="ES149" i="90"/>
  <c r="ES148" i="90"/>
  <c r="ES147" i="90"/>
  <c r="ES146" i="90"/>
  <c r="ES145" i="90"/>
  <c r="ES144" i="90"/>
  <c r="ES143" i="90"/>
  <c r="ES142" i="90"/>
  <c r="ES163" i="90"/>
  <c r="ES141" i="90"/>
  <c r="ES140" i="90"/>
  <c r="ES139" i="90"/>
  <c r="ES138" i="90"/>
  <c r="ES137" i="90"/>
  <c r="ES136" i="90"/>
  <c r="ES135" i="90"/>
  <c r="ES134" i="90"/>
  <c r="ES133" i="90"/>
  <c r="ES132" i="90"/>
  <c r="ES152" i="90"/>
  <c r="ES127" i="90"/>
  <c r="ES130" i="90"/>
  <c r="ES128" i="90"/>
  <c r="ES125" i="90"/>
  <c r="ES123" i="90"/>
  <c r="ES122" i="90"/>
  <c r="ES121" i="90"/>
  <c r="ES120" i="90"/>
  <c r="ES119" i="90"/>
  <c r="ES118" i="90"/>
  <c r="ES117" i="90"/>
  <c r="ES116" i="90"/>
  <c r="ES115" i="90"/>
  <c r="ES114" i="90"/>
  <c r="ES131" i="90"/>
  <c r="ES124" i="90"/>
  <c r="ES126" i="90"/>
  <c r="ES111" i="90"/>
  <c r="ES110" i="90"/>
  <c r="ES109" i="90"/>
  <c r="ES108" i="90"/>
  <c r="ES107" i="90"/>
  <c r="ES106" i="90"/>
  <c r="ES105" i="90"/>
  <c r="ES104" i="90"/>
  <c r="ES113" i="90"/>
  <c r="ES129" i="90"/>
  <c r="ES112" i="90"/>
  <c r="ES103" i="90"/>
  <c r="ES101" i="90"/>
  <c r="ES100" i="90"/>
  <c r="ES99" i="90"/>
  <c r="ES98" i="90"/>
  <c r="ES97" i="90"/>
  <c r="ES102" i="90"/>
  <c r="ES96" i="90"/>
  <c r="ES95" i="90"/>
  <c r="ES94" i="90"/>
  <c r="ES93" i="90"/>
  <c r="ES92" i="90"/>
  <c r="ES91" i="90"/>
  <c r="ES90" i="90"/>
  <c r="ES89" i="90"/>
  <c r="ES88" i="90"/>
  <c r="ES87" i="90"/>
  <c r="ES86" i="90"/>
  <c r="ES85" i="90"/>
  <c r="ES84" i="90"/>
  <c r="ES83" i="90"/>
  <c r="ES82" i="90"/>
  <c r="ES81" i="90"/>
  <c r="ES80" i="90"/>
  <c r="ES79" i="90"/>
  <c r="ES78" i="90"/>
  <c r="ES77" i="90"/>
  <c r="ES76" i="90"/>
  <c r="ES75" i="90"/>
  <c r="ES74" i="90"/>
  <c r="ES73" i="90"/>
  <c r="ES72" i="90"/>
  <c r="ES71" i="90"/>
  <c r="ES70" i="90"/>
  <c r="ES69" i="90"/>
  <c r="ES68" i="90"/>
  <c r="ES67" i="90"/>
  <c r="ES66" i="90"/>
  <c r="ES65" i="90"/>
  <c r="ES64" i="90"/>
  <c r="ES63" i="90"/>
  <c r="ES62" i="90"/>
  <c r="ES61" i="90"/>
  <c r="ES60" i="90"/>
  <c r="ES59" i="90"/>
  <c r="ES57" i="90"/>
  <c r="ES49" i="90"/>
  <c r="ES41" i="90"/>
  <c r="ES52" i="90"/>
  <c r="ES44" i="90"/>
  <c r="ES55" i="90"/>
  <c r="ES47" i="90"/>
  <c r="ES39" i="90"/>
  <c r="ES34" i="90"/>
  <c r="ES58" i="90"/>
  <c r="ES50" i="90"/>
  <c r="ES42" i="90"/>
  <c r="ES53" i="90"/>
  <c r="ES45" i="90"/>
  <c r="ES37" i="90"/>
  <c r="ES36" i="90"/>
  <c r="ES35" i="90"/>
  <c r="ES56" i="90"/>
  <c r="ES48" i="90"/>
  <c r="ES40" i="90"/>
  <c r="ES51" i="90"/>
  <c r="ES43" i="90"/>
  <c r="ES54" i="90"/>
  <c r="ES32" i="90"/>
  <c r="ES33" i="90"/>
  <c r="ES28" i="90"/>
  <c r="ES46" i="90"/>
  <c r="ES38" i="90"/>
  <c r="ES31" i="90"/>
  <c r="ES30" i="90"/>
  <c r="ES29" i="90"/>
  <c r="ES27" i="90"/>
  <c r="BK27" i="44"/>
  <c r="AE27" i="44" s="1"/>
  <c r="AU27" i="44" s="1"/>
  <c r="BK35" i="44"/>
  <c r="AE35" i="44" s="1"/>
  <c r="AU35" i="44" s="1"/>
  <c r="BK43" i="44"/>
  <c r="AE43" i="44" s="1"/>
  <c r="AU43" i="44" s="1"/>
  <c r="BK50" i="44"/>
  <c r="AE50" i="44" s="1"/>
  <c r="AU50" i="44" s="1"/>
  <c r="BK58" i="44"/>
  <c r="AE58" i="44" s="1"/>
  <c r="AU58" i="44" s="1"/>
  <c r="BK66" i="44"/>
  <c r="AE66" i="44" s="1"/>
  <c r="AU66" i="44" s="1"/>
  <c r="BK74" i="44"/>
  <c r="AE74" i="44" s="1"/>
  <c r="AU74" i="44" s="1"/>
  <c r="BK82" i="44"/>
  <c r="AE82" i="44" s="1"/>
  <c r="AU82" i="44" s="1"/>
  <c r="BK90" i="44"/>
  <c r="AE90" i="44" s="1"/>
  <c r="AU90" i="44" s="1"/>
  <c r="BK99" i="44"/>
  <c r="AE99" i="44" s="1"/>
  <c r="AU99" i="44" s="1"/>
  <c r="BK107" i="44"/>
  <c r="AE107" i="44" s="1"/>
  <c r="AU107" i="44" s="1"/>
  <c r="BK115" i="44"/>
  <c r="AE115" i="44" s="1"/>
  <c r="AU115" i="44" s="1"/>
  <c r="BK123" i="44"/>
  <c r="AE123" i="44" s="1"/>
  <c r="AU123" i="44" s="1"/>
  <c r="BK131" i="44"/>
  <c r="AE131" i="44" s="1"/>
  <c r="AU131" i="44" s="1"/>
  <c r="BK139" i="44"/>
  <c r="AE139" i="44" s="1"/>
  <c r="AU139" i="44" s="1"/>
  <c r="BK147" i="44"/>
  <c r="AE147" i="44" s="1"/>
  <c r="AU147" i="44" s="1"/>
  <c r="BK155" i="44"/>
  <c r="AE155" i="44" s="1"/>
  <c r="AU155" i="44" s="1"/>
  <c r="BK163" i="44"/>
  <c r="AE163" i="44" s="1"/>
  <c r="AU163" i="44" s="1"/>
  <c r="BK171" i="44"/>
  <c r="AE171" i="44" s="1"/>
  <c r="AU171" i="44" s="1"/>
  <c r="BK179" i="44"/>
  <c r="AE179" i="44" s="1"/>
  <c r="AU179" i="44" s="1"/>
  <c r="BK187" i="44"/>
  <c r="AE187" i="44" s="1"/>
  <c r="AU187" i="44" s="1"/>
  <c r="BK195" i="44"/>
  <c r="AE195" i="44" s="1"/>
  <c r="AU195" i="44" s="1"/>
  <c r="BK203" i="44"/>
  <c r="AE203" i="44" s="1"/>
  <c r="AU203" i="44" s="1"/>
  <c r="EW31" i="89"/>
  <c r="EW39" i="89"/>
  <c r="EW47" i="89"/>
  <c r="EW55" i="89"/>
  <c r="EW63" i="89"/>
  <c r="EW71" i="89"/>
  <c r="EW79" i="89"/>
  <c r="EW87" i="89"/>
  <c r="EW95" i="89"/>
  <c r="EW103" i="89"/>
  <c r="EW111" i="89"/>
  <c r="EW119" i="89"/>
  <c r="EW127" i="89"/>
  <c r="EW135" i="89"/>
  <c r="EW175" i="89"/>
  <c r="EW172" i="89"/>
  <c r="EW183" i="89"/>
  <c r="EW145" i="89"/>
  <c r="EW153" i="89"/>
  <c r="EW161" i="89"/>
  <c r="EW215" i="89"/>
  <c r="EW224" i="89"/>
  <c r="EW193" i="89"/>
  <c r="EW201" i="89"/>
  <c r="EW209" i="89"/>
  <c r="EU43" i="89"/>
  <c r="EU75" i="89"/>
  <c r="EU50" i="89"/>
  <c r="EU82" i="89"/>
  <c r="EU61" i="89"/>
  <c r="EU28" i="89"/>
  <c r="EU52" i="89"/>
  <c r="EU84" i="89"/>
  <c r="EU93" i="89"/>
  <c r="EU101" i="89"/>
  <c r="EU109" i="89"/>
  <c r="EU114" i="89"/>
  <c r="EU122" i="89"/>
  <c r="EU130" i="89"/>
  <c r="EU138" i="89"/>
  <c r="EU150" i="89"/>
  <c r="EU158" i="89"/>
  <c r="EU192" i="89"/>
  <c r="EU171" i="89"/>
  <c r="EU179" i="89"/>
  <c r="EU187" i="89"/>
  <c r="EU198" i="89"/>
  <c r="EU206" i="89"/>
  <c r="EU214" i="89"/>
  <c r="EU222" i="89"/>
  <c r="DR29" i="44"/>
  <c r="DR37" i="44"/>
  <c r="DR27" i="44"/>
  <c r="DR48" i="44"/>
  <c r="DR56" i="44"/>
  <c r="DR64" i="44"/>
  <c r="DR72" i="44"/>
  <c r="DR80" i="44"/>
  <c r="DR88" i="44"/>
  <c r="DR96" i="44"/>
  <c r="DR178" i="44"/>
  <c r="DR175" i="44"/>
  <c r="DR148" i="44"/>
  <c r="DR174" i="44"/>
  <c r="DR179" i="44"/>
  <c r="DR101" i="44"/>
  <c r="DR109" i="44"/>
  <c r="DR117" i="44"/>
  <c r="DR125" i="44"/>
  <c r="DR133" i="44"/>
  <c r="DR173" i="44"/>
  <c r="DR196" i="44"/>
  <c r="DR204" i="44"/>
  <c r="DR212" i="44"/>
  <c r="DR220" i="44"/>
  <c r="BF220" i="44" s="1"/>
  <c r="Z220" i="44" s="1"/>
  <c r="AP220" i="44" s="1"/>
  <c r="EI31" i="90"/>
  <c r="EI39" i="90"/>
  <c r="EI47" i="90"/>
  <c r="EI55" i="90"/>
  <c r="EI66" i="90"/>
  <c r="EI74" i="90"/>
  <c r="EI82" i="90"/>
  <c r="EI88" i="90"/>
  <c r="EI96" i="90"/>
  <c r="EI105" i="90"/>
  <c r="EI114" i="90"/>
  <c r="EI122" i="90"/>
  <c r="EI126" i="90"/>
  <c r="EI135" i="90"/>
  <c r="EI149" i="90"/>
  <c r="EI151" i="90"/>
  <c r="EI157" i="90"/>
  <c r="EI166" i="90"/>
  <c r="EI178" i="90"/>
  <c r="EI186" i="90"/>
  <c r="EI190" i="90"/>
  <c r="EI201" i="90"/>
  <c r="EI210" i="90"/>
  <c r="EI218" i="90"/>
  <c r="EI227" i="90"/>
  <c r="EA33" i="44"/>
  <c r="EA41" i="44"/>
  <c r="EA100" i="44"/>
  <c r="EA51" i="44"/>
  <c r="EA59" i="44"/>
  <c r="EA67" i="44"/>
  <c r="EA75" i="44"/>
  <c r="EA83" i="44"/>
  <c r="EA91" i="44"/>
  <c r="EA157" i="44"/>
  <c r="EA178" i="44"/>
  <c r="EA156" i="44"/>
  <c r="EA143" i="44"/>
  <c r="EA166" i="44"/>
  <c r="EA171" i="44"/>
  <c r="EA106" i="44"/>
  <c r="EA114" i="44"/>
  <c r="EA122" i="44"/>
  <c r="EA130" i="44"/>
  <c r="EA138" i="44"/>
  <c r="EA192" i="44"/>
  <c r="EA200" i="44"/>
  <c r="EA208" i="44"/>
  <c r="EA216" i="44"/>
  <c r="EA224" i="44"/>
  <c r="DP29" i="90"/>
  <c r="DP60" i="90"/>
  <c r="DP44" i="90"/>
  <c r="DP52" i="90"/>
  <c r="DP84" i="90"/>
  <c r="DP68" i="90"/>
  <c r="DP76" i="90"/>
  <c r="DP87" i="90"/>
  <c r="DP95" i="90"/>
  <c r="DP114" i="90"/>
  <c r="DP108" i="90"/>
  <c r="DP126" i="90"/>
  <c r="DP133" i="90"/>
  <c r="DP135" i="90"/>
  <c r="DP140" i="90"/>
  <c r="DP149" i="90"/>
  <c r="DP156" i="90"/>
  <c r="DP179" i="90"/>
  <c r="DP171" i="90"/>
  <c r="DP182" i="90"/>
  <c r="DP190" i="90"/>
  <c r="DP199" i="90"/>
  <c r="DP205" i="90"/>
  <c r="DP214" i="90"/>
  <c r="DP223" i="90"/>
  <c r="BD223" i="90" s="1"/>
  <c r="X223" i="90" s="1"/>
  <c r="AN223" i="90" s="1"/>
  <c r="DV29" i="44"/>
  <c r="DV37" i="44"/>
  <c r="DV45" i="44"/>
  <c r="DV53" i="44"/>
  <c r="DV61" i="44"/>
  <c r="DV69" i="44"/>
  <c r="DV77" i="44"/>
  <c r="DV85" i="44"/>
  <c r="DV93" i="44"/>
  <c r="DV101" i="44"/>
  <c r="DV109" i="44"/>
  <c r="DV117" i="44"/>
  <c r="DV125" i="44"/>
  <c r="DV133" i="44"/>
  <c r="DV140" i="44"/>
  <c r="DV148" i="44"/>
  <c r="DV156" i="44"/>
  <c r="DV164" i="44"/>
  <c r="DV172" i="44"/>
  <c r="DV180" i="44"/>
  <c r="DV188" i="44"/>
  <c r="DV198" i="44"/>
  <c r="DV206" i="44"/>
  <c r="DV214" i="44"/>
  <c r="DV222" i="44"/>
  <c r="EH44" i="44"/>
  <c r="EH33" i="44"/>
  <c r="EH30" i="44"/>
  <c r="EH52" i="44"/>
  <c r="EH60" i="44"/>
  <c r="EH68" i="44"/>
  <c r="EH76" i="44"/>
  <c r="EH84" i="44"/>
  <c r="EH92" i="44"/>
  <c r="EH101" i="44"/>
  <c r="EH139" i="44"/>
  <c r="EH108" i="44"/>
  <c r="EH116" i="44"/>
  <c r="EH124" i="44"/>
  <c r="EH132" i="44"/>
  <c r="EH141" i="44"/>
  <c r="EH156" i="44"/>
  <c r="EH164" i="44"/>
  <c r="EH172" i="44"/>
  <c r="EH180" i="44"/>
  <c r="EH188" i="44"/>
  <c r="EH197" i="44"/>
  <c r="EH205" i="44"/>
  <c r="EH213" i="44"/>
  <c r="EH221" i="44"/>
  <c r="EZ28" i="44"/>
  <c r="EZ36" i="44"/>
  <c r="EZ27" i="44"/>
  <c r="EZ47" i="44"/>
  <c r="EZ55" i="44"/>
  <c r="EZ63" i="44"/>
  <c r="EZ71" i="44"/>
  <c r="EZ79" i="44"/>
  <c r="EZ87" i="44"/>
  <c r="EZ95" i="44"/>
  <c r="EZ174" i="44"/>
  <c r="EZ163" i="44"/>
  <c r="EZ184" i="44"/>
  <c r="EZ154" i="44"/>
  <c r="EZ167" i="44"/>
  <c r="EZ188" i="44"/>
  <c r="EZ108" i="44"/>
  <c r="EZ116" i="44"/>
  <c r="EZ124" i="44"/>
  <c r="EZ132" i="44"/>
  <c r="EZ153" i="44"/>
  <c r="EZ195" i="44"/>
  <c r="EZ203" i="44"/>
  <c r="EZ211" i="44"/>
  <c r="EZ219" i="44"/>
  <c r="EZ227" i="44"/>
  <c r="EF30" i="90"/>
  <c r="EF38" i="90"/>
  <c r="EF46" i="90"/>
  <c r="EF54" i="90"/>
  <c r="EF86" i="90"/>
  <c r="EF60" i="90"/>
  <c r="EF68" i="90"/>
  <c r="EF76" i="90"/>
  <c r="EF94" i="90"/>
  <c r="EF104" i="90"/>
  <c r="EF107" i="90"/>
  <c r="EF115" i="90"/>
  <c r="EF135" i="90"/>
  <c r="EF133" i="90"/>
  <c r="EF147" i="90"/>
  <c r="EF151" i="90"/>
  <c r="EF155" i="90"/>
  <c r="EF167" i="90"/>
  <c r="EF175" i="90"/>
  <c r="EF181" i="90"/>
  <c r="EF198" i="90"/>
  <c r="EF201" i="90"/>
  <c r="EF207" i="90"/>
  <c r="EF213" i="90"/>
  <c r="EF222" i="90"/>
  <c r="DQ28" i="90"/>
  <c r="DQ62" i="90"/>
  <c r="DQ40" i="90"/>
  <c r="DQ48" i="90"/>
  <c r="DQ56" i="90"/>
  <c r="DQ70" i="90"/>
  <c r="DQ78" i="90"/>
  <c r="DQ86" i="90"/>
  <c r="DQ94" i="90"/>
  <c r="DQ102" i="90"/>
  <c r="DQ105" i="90"/>
  <c r="DQ123" i="90"/>
  <c r="DQ142" i="90"/>
  <c r="DQ130" i="90"/>
  <c r="DQ139" i="90"/>
  <c r="DQ150" i="90"/>
  <c r="DQ157" i="90"/>
  <c r="DQ165" i="90"/>
  <c r="DQ173" i="90"/>
  <c r="DQ182" i="90"/>
  <c r="DQ189" i="90"/>
  <c r="DQ198" i="90"/>
  <c r="DQ205" i="90"/>
  <c r="BE205" i="90" s="1"/>
  <c r="Y205" i="90" s="1"/>
  <c r="AO205" i="90" s="1"/>
  <c r="DQ216" i="90"/>
  <c r="BE216" i="90" s="1"/>
  <c r="Y216" i="90" s="1"/>
  <c r="AO216" i="90" s="1"/>
  <c r="DQ222" i="90"/>
  <c r="EX29" i="44"/>
  <c r="EX37" i="44"/>
  <c r="EX47" i="44"/>
  <c r="EX51" i="44"/>
  <c r="EX59" i="44"/>
  <c r="EX67" i="44"/>
  <c r="EX75" i="44"/>
  <c r="EX83" i="44"/>
  <c r="EX91" i="44"/>
  <c r="EX98" i="44"/>
  <c r="EX109" i="44"/>
  <c r="EX117" i="44"/>
  <c r="EX125" i="44"/>
  <c r="EX133" i="44"/>
  <c r="EX143" i="44"/>
  <c r="EX145" i="44"/>
  <c r="EX153" i="44"/>
  <c r="EX161" i="44"/>
  <c r="EX169" i="44"/>
  <c r="EX177" i="44"/>
  <c r="EX185" i="44"/>
  <c r="EX197" i="44"/>
  <c r="EX205" i="44"/>
  <c r="EX213" i="44"/>
  <c r="EX221" i="44"/>
  <c r="DV34" i="89"/>
  <c r="DV42" i="89"/>
  <c r="DV50" i="89"/>
  <c r="DV58" i="89"/>
  <c r="DV66" i="89"/>
  <c r="DV74" i="89"/>
  <c r="DV82" i="89"/>
  <c r="DV89" i="89"/>
  <c r="DV97" i="89"/>
  <c r="DV105" i="89"/>
  <c r="DV114" i="89"/>
  <c r="DV122" i="89"/>
  <c r="DV130" i="89"/>
  <c r="DV138" i="89"/>
  <c r="DV143" i="89"/>
  <c r="DV151" i="89"/>
  <c r="DV159" i="89"/>
  <c r="DV195" i="89"/>
  <c r="DV175" i="89"/>
  <c r="DV183" i="89"/>
  <c r="DV191" i="89"/>
  <c r="DV196" i="89"/>
  <c r="DV204" i="89"/>
  <c r="DV212" i="89"/>
  <c r="DV226" i="89"/>
  <c r="EA31" i="90"/>
  <c r="EA39" i="90"/>
  <c r="EA47" i="90"/>
  <c r="EA55" i="90"/>
  <c r="EA65" i="90"/>
  <c r="EA73" i="90"/>
  <c r="EA81" i="90"/>
  <c r="EA86" i="90"/>
  <c r="EA94" i="90"/>
  <c r="EA106" i="90"/>
  <c r="EA113" i="90"/>
  <c r="EA121" i="90"/>
  <c r="EA125" i="90"/>
  <c r="EA147" i="90"/>
  <c r="EA138" i="90"/>
  <c r="EA145" i="90"/>
  <c r="EA155" i="90"/>
  <c r="EA166" i="90"/>
  <c r="EA176" i="90"/>
  <c r="EA184" i="90"/>
  <c r="EA191" i="90"/>
  <c r="EA211" i="90"/>
  <c r="EA208" i="90"/>
  <c r="EA217" i="90"/>
  <c r="EA223" i="90"/>
  <c r="DQ44" i="44"/>
  <c r="DQ48" i="44"/>
  <c r="DQ27" i="44"/>
  <c r="DQ51" i="44"/>
  <c r="DQ59" i="44"/>
  <c r="DQ67" i="44"/>
  <c r="DQ75" i="44"/>
  <c r="DQ83" i="44"/>
  <c r="DQ91" i="44"/>
  <c r="DQ147" i="44"/>
  <c r="DQ104" i="44"/>
  <c r="DQ112" i="44"/>
  <c r="DQ120" i="44"/>
  <c r="DQ128" i="44"/>
  <c r="DQ136" i="44"/>
  <c r="DQ152" i="44"/>
  <c r="DQ160" i="44"/>
  <c r="DQ168" i="44"/>
  <c r="DQ176" i="44"/>
  <c r="DQ184" i="44"/>
  <c r="DQ192" i="44"/>
  <c r="DQ200" i="44"/>
  <c r="DQ208" i="44"/>
  <c r="DQ216" i="44"/>
  <c r="DQ224" i="44"/>
  <c r="EG31" i="44"/>
  <c r="EG39" i="44"/>
  <c r="EG44" i="44"/>
  <c r="EG53" i="44"/>
  <c r="EG61" i="44"/>
  <c r="EG69" i="44"/>
  <c r="EG77" i="44"/>
  <c r="EG85" i="44"/>
  <c r="EG93" i="44"/>
  <c r="EG102" i="44"/>
  <c r="EG109" i="44"/>
  <c r="EG117" i="44"/>
  <c r="EG125" i="44"/>
  <c r="EG133" i="44"/>
  <c r="EG143" i="44"/>
  <c r="EG146" i="44"/>
  <c r="EG154" i="44"/>
  <c r="EG162" i="44"/>
  <c r="EG170" i="44"/>
  <c r="EG178" i="44"/>
  <c r="EG186" i="44"/>
  <c r="EG199" i="44"/>
  <c r="EG207" i="44"/>
  <c r="EG215" i="44"/>
  <c r="EG223" i="44"/>
  <c r="EV29" i="89"/>
  <c r="EV38" i="89"/>
  <c r="EV46" i="89"/>
  <c r="EV54" i="89"/>
  <c r="EV62" i="89"/>
  <c r="EV70" i="89"/>
  <c r="EV78" i="89"/>
  <c r="EV86" i="89"/>
  <c r="EV93" i="89"/>
  <c r="EV101" i="89"/>
  <c r="EV109" i="89"/>
  <c r="EV118" i="89"/>
  <c r="EV126" i="89"/>
  <c r="EV134" i="89"/>
  <c r="EV142" i="89"/>
  <c r="EV146" i="89"/>
  <c r="EV154" i="89"/>
  <c r="EV162" i="89"/>
  <c r="EV170" i="89"/>
  <c r="EV178" i="89"/>
  <c r="EV186" i="89"/>
  <c r="EV217" i="89"/>
  <c r="EV202" i="89"/>
  <c r="EV210" i="89"/>
  <c r="EV222" i="89"/>
  <c r="EL51" i="89"/>
  <c r="EL83" i="89"/>
  <c r="EL66" i="89"/>
  <c r="EL44" i="89"/>
  <c r="EL77" i="89"/>
  <c r="EL31" i="89"/>
  <c r="EL60" i="89"/>
  <c r="EL37" i="89"/>
  <c r="EL92" i="89"/>
  <c r="EL100" i="89"/>
  <c r="EL108" i="89"/>
  <c r="EL143" i="89"/>
  <c r="EL119" i="89"/>
  <c r="EL127" i="89"/>
  <c r="EL135" i="89"/>
  <c r="EL145" i="89"/>
  <c r="EL157" i="89"/>
  <c r="EL193" i="89"/>
  <c r="EL170" i="89"/>
  <c r="EL178" i="89"/>
  <c r="EL186" i="89"/>
  <c r="EL197" i="89"/>
  <c r="EL205" i="89"/>
  <c r="EL213" i="89"/>
  <c r="EL221" i="89"/>
  <c r="DL27" i="89"/>
  <c r="DL36" i="89"/>
  <c r="DL44" i="89"/>
  <c r="DL52" i="89"/>
  <c r="DL60" i="89"/>
  <c r="DL68" i="89"/>
  <c r="DL76" i="89"/>
  <c r="DL84" i="89"/>
  <c r="DL92" i="89"/>
  <c r="DL100" i="89"/>
  <c r="DL108" i="89"/>
  <c r="DL116" i="89"/>
  <c r="DL124" i="89"/>
  <c r="DL132" i="89"/>
  <c r="DL140" i="89"/>
  <c r="DL148" i="89"/>
  <c r="DL156" i="89"/>
  <c r="DL164" i="89"/>
  <c r="DL172" i="89"/>
  <c r="DL180" i="89"/>
  <c r="DL188" i="89"/>
  <c r="DL196" i="89"/>
  <c r="DL204" i="89"/>
  <c r="DL212" i="89"/>
  <c r="DL220" i="89"/>
  <c r="EZ34" i="90"/>
  <c r="EZ32" i="90"/>
  <c r="EZ40" i="90"/>
  <c r="EZ48" i="90"/>
  <c r="EZ56" i="90"/>
  <c r="EZ67" i="90"/>
  <c r="EZ75" i="90"/>
  <c r="EZ83" i="90"/>
  <c r="EZ89" i="90"/>
  <c r="EZ103" i="90"/>
  <c r="EZ108" i="90"/>
  <c r="EZ115" i="90"/>
  <c r="EZ133" i="90"/>
  <c r="EZ127" i="90"/>
  <c r="EZ150" i="90"/>
  <c r="EZ140" i="90"/>
  <c r="EZ162" i="90"/>
  <c r="EZ157" i="90"/>
  <c r="EZ172" i="90"/>
  <c r="EZ179" i="90"/>
  <c r="EZ193" i="90"/>
  <c r="EZ195" i="90"/>
  <c r="EZ202" i="90"/>
  <c r="EZ210" i="90"/>
  <c r="EZ219" i="90"/>
  <c r="EZ226" i="90"/>
  <c r="EY46" i="44"/>
  <c r="EY41" i="44"/>
  <c r="EY44" i="44"/>
  <c r="EY52" i="44"/>
  <c r="EY60" i="44"/>
  <c r="EY68" i="44"/>
  <c r="EY76" i="44"/>
  <c r="EY84" i="44"/>
  <c r="EY92" i="44"/>
  <c r="EY149" i="44"/>
  <c r="EY106" i="44"/>
  <c r="EY114" i="44"/>
  <c r="EY122" i="44"/>
  <c r="EY130" i="44"/>
  <c r="EY144" i="44"/>
  <c r="EY152" i="44"/>
  <c r="EY160" i="44"/>
  <c r="EY168" i="44"/>
  <c r="EY176" i="44"/>
  <c r="EY184" i="44"/>
  <c r="EY191" i="44"/>
  <c r="EY201" i="44"/>
  <c r="EY209" i="44"/>
  <c r="EY217" i="44"/>
  <c r="EY225" i="44"/>
  <c r="DT30" i="89"/>
  <c r="DT40" i="89"/>
  <c r="DT48" i="89"/>
  <c r="DT56" i="89"/>
  <c r="DT64" i="89"/>
  <c r="DT72" i="89"/>
  <c r="DT80" i="89"/>
  <c r="DT88" i="89"/>
  <c r="DT96" i="89"/>
  <c r="DT104" i="89"/>
  <c r="DT143" i="89"/>
  <c r="DT119" i="89"/>
  <c r="DT127" i="89"/>
  <c r="DT135" i="89"/>
  <c r="DT144" i="89"/>
  <c r="DT152" i="89"/>
  <c r="DT160" i="89"/>
  <c r="DT168" i="89"/>
  <c r="DT176" i="89"/>
  <c r="DT184" i="89"/>
  <c r="DT214" i="89"/>
  <c r="BH214" i="89" s="1"/>
  <c r="AB214" i="89" s="1"/>
  <c r="AR214" i="89" s="1"/>
  <c r="DT199" i="89"/>
  <c r="BH199" i="89" s="1"/>
  <c r="AB199" i="89" s="1"/>
  <c r="AR199" i="89" s="1"/>
  <c r="DT207" i="89"/>
  <c r="BH207" i="89" s="1"/>
  <c r="AB207" i="89" s="1"/>
  <c r="AR207" i="89" s="1"/>
  <c r="DT216" i="89"/>
  <c r="BH216" i="89" s="1"/>
  <c r="AB216" i="89" s="1"/>
  <c r="AR216" i="89" s="1"/>
  <c r="DT224" i="89"/>
  <c r="BH224" i="89" s="1"/>
  <c r="AB224" i="89" s="1"/>
  <c r="AR224" i="89" s="1"/>
  <c r="EJ70" i="44"/>
  <c r="EJ30" i="44"/>
  <c r="EJ38" i="44"/>
  <c r="EJ53" i="44"/>
  <c r="EJ63" i="44"/>
  <c r="EJ68" i="44"/>
  <c r="EJ78" i="44"/>
  <c r="EJ86" i="44"/>
  <c r="EJ94" i="44"/>
  <c r="EJ104" i="44"/>
  <c r="EJ110" i="44"/>
  <c r="EJ118" i="44"/>
  <c r="EJ126" i="44"/>
  <c r="EJ134" i="44"/>
  <c r="EJ143" i="44"/>
  <c r="EJ150" i="44"/>
  <c r="EJ158" i="44"/>
  <c r="EJ166" i="44"/>
  <c r="EJ174" i="44"/>
  <c r="EJ182" i="44"/>
  <c r="EJ190" i="44"/>
  <c r="EJ198" i="44"/>
  <c r="EJ206" i="44"/>
  <c r="EJ214" i="44"/>
  <c r="EJ222" i="44"/>
  <c r="EH27" i="90"/>
  <c r="EH63" i="90"/>
  <c r="EH42" i="90"/>
  <c r="EH50" i="90"/>
  <c r="EH58" i="90"/>
  <c r="EH69" i="90"/>
  <c r="EH77" i="90"/>
  <c r="EH84" i="90"/>
  <c r="EH93" i="90"/>
  <c r="EH100" i="90"/>
  <c r="EH103" i="90"/>
  <c r="EH111" i="90"/>
  <c r="EH125" i="90"/>
  <c r="EH131" i="90"/>
  <c r="EH139" i="90"/>
  <c r="EH148" i="90"/>
  <c r="EH156" i="90"/>
  <c r="EH164" i="90"/>
  <c r="EH172" i="90"/>
  <c r="EH180" i="90"/>
  <c r="EH188" i="90"/>
  <c r="EH194" i="90"/>
  <c r="EH203" i="90"/>
  <c r="EH213" i="90"/>
  <c r="EH221" i="90"/>
  <c r="EY35" i="89"/>
  <c r="EY40" i="89"/>
  <c r="EY48" i="89"/>
  <c r="EY56" i="89"/>
  <c r="EY64" i="89"/>
  <c r="EY72" i="89"/>
  <c r="EY80" i="89"/>
  <c r="EY87" i="89"/>
  <c r="EY94" i="89"/>
  <c r="EY102" i="89"/>
  <c r="EY110" i="89"/>
  <c r="EY121" i="89"/>
  <c r="EY129" i="89"/>
  <c r="EY137" i="89"/>
  <c r="EY166" i="89"/>
  <c r="EY149" i="89"/>
  <c r="EY157" i="89"/>
  <c r="EY168" i="89"/>
  <c r="EY176" i="89"/>
  <c r="EY184" i="89"/>
  <c r="EY192" i="89"/>
  <c r="EY201" i="89"/>
  <c r="EY209" i="89"/>
  <c r="EY213" i="89"/>
  <c r="EY225" i="89"/>
  <c r="DV32" i="90"/>
  <c r="DV40" i="90"/>
  <c r="DV48" i="90"/>
  <c r="DV56" i="90"/>
  <c r="DV64" i="90"/>
  <c r="DV72" i="90"/>
  <c r="DV80" i="90"/>
  <c r="DV87" i="90"/>
  <c r="DV95" i="90"/>
  <c r="DV103" i="90"/>
  <c r="DV132" i="90"/>
  <c r="DV117" i="90"/>
  <c r="DV124" i="90"/>
  <c r="DV136" i="90"/>
  <c r="DV144" i="90"/>
  <c r="DV151" i="90"/>
  <c r="DV159" i="90"/>
  <c r="DV168" i="90"/>
  <c r="DV176" i="90"/>
  <c r="DV184" i="90"/>
  <c r="DV192" i="90"/>
  <c r="DV200" i="90"/>
  <c r="DV204" i="90"/>
  <c r="DV217" i="90"/>
  <c r="DV224" i="90"/>
  <c r="ED58" i="89"/>
  <c r="ED44" i="89"/>
  <c r="ED61" i="89"/>
  <c r="ED46" i="89"/>
  <c r="ED72" i="89"/>
  <c r="ED31" i="89"/>
  <c r="ED55" i="89"/>
  <c r="ED112" i="89"/>
  <c r="ED94" i="89"/>
  <c r="ED102" i="89"/>
  <c r="ED110" i="89"/>
  <c r="ED117" i="89"/>
  <c r="ED125" i="89"/>
  <c r="ED133" i="89"/>
  <c r="ED141" i="89"/>
  <c r="ED151" i="89"/>
  <c r="ED159" i="89"/>
  <c r="ED193" i="89"/>
  <c r="ED171" i="89"/>
  <c r="ED179" i="89"/>
  <c r="ED187" i="89"/>
  <c r="ED199" i="89"/>
  <c r="ED207" i="89"/>
  <c r="ED215" i="89"/>
  <c r="ED223" i="89"/>
  <c r="EB67" i="44"/>
  <c r="EB30" i="44"/>
  <c r="EB38" i="44"/>
  <c r="EB58" i="44"/>
  <c r="EB71" i="44"/>
  <c r="EB74" i="44"/>
  <c r="EB78" i="44"/>
  <c r="EB86" i="44"/>
  <c r="EB94" i="44"/>
  <c r="EB101" i="44"/>
  <c r="EB110" i="44"/>
  <c r="EB118" i="44"/>
  <c r="EB126" i="44"/>
  <c r="EB134" i="44"/>
  <c r="EB146" i="44"/>
  <c r="EB191" i="44"/>
  <c r="EB157" i="44"/>
  <c r="EB165" i="44"/>
  <c r="EB173" i="44"/>
  <c r="EB181" i="44"/>
  <c r="EB189" i="44"/>
  <c r="EB198" i="44"/>
  <c r="EB206" i="44"/>
  <c r="EB214" i="44"/>
  <c r="EB222" i="44"/>
  <c r="DP28" i="89"/>
  <c r="DP37" i="89"/>
  <c r="DP43" i="89"/>
  <c r="DP51" i="89"/>
  <c r="DP59" i="89"/>
  <c r="DP67" i="89"/>
  <c r="DP75" i="89"/>
  <c r="DP83" i="89"/>
  <c r="DP117" i="89"/>
  <c r="DP100" i="89"/>
  <c r="DP108" i="89"/>
  <c r="DP116" i="89"/>
  <c r="DP122" i="89"/>
  <c r="DP130" i="89"/>
  <c r="DP138" i="89"/>
  <c r="DP168" i="89"/>
  <c r="DP152" i="89"/>
  <c r="DP160" i="89"/>
  <c r="DP171" i="89"/>
  <c r="DP179" i="89"/>
  <c r="DP187" i="89"/>
  <c r="DP194" i="89"/>
  <c r="DP205" i="89"/>
  <c r="DP216" i="89"/>
  <c r="DP221" i="89"/>
  <c r="BD221" i="89" s="1"/>
  <c r="X221" i="89" s="1"/>
  <c r="AN221" i="89" s="1"/>
  <c r="BK32" i="90"/>
  <c r="AE32" i="90" s="1"/>
  <c r="AU32" i="90" s="1"/>
  <c r="BK40" i="90"/>
  <c r="AE40" i="90" s="1"/>
  <c r="AU40" i="90" s="1"/>
  <c r="BK48" i="90"/>
  <c r="AE48" i="90" s="1"/>
  <c r="AU48" i="90" s="1"/>
  <c r="BK56" i="90"/>
  <c r="AE56" i="90" s="1"/>
  <c r="AU56" i="90" s="1"/>
  <c r="BK85" i="90"/>
  <c r="AE85" i="90" s="1"/>
  <c r="AU85" i="90" s="1"/>
  <c r="BK64" i="90"/>
  <c r="AE64" i="90" s="1"/>
  <c r="AU64" i="90" s="1"/>
  <c r="BK72" i="90"/>
  <c r="AE72" i="90" s="1"/>
  <c r="AU72" i="90" s="1"/>
  <c r="BK80" i="90"/>
  <c r="AE80" i="90" s="1"/>
  <c r="AU80" i="90" s="1"/>
  <c r="BK97" i="90"/>
  <c r="AE97" i="90" s="1"/>
  <c r="AU97" i="90" s="1"/>
  <c r="BK103" i="90"/>
  <c r="AE103" i="90" s="1"/>
  <c r="AU103" i="90" s="1"/>
  <c r="BK123" i="90"/>
  <c r="AE123" i="90" s="1"/>
  <c r="AU123" i="90" s="1"/>
  <c r="BK119" i="90"/>
  <c r="AE119" i="90" s="1"/>
  <c r="AU119" i="90" s="1"/>
  <c r="BK143" i="90"/>
  <c r="AE143" i="90" s="1"/>
  <c r="AU143" i="90" s="1"/>
  <c r="BK131" i="90"/>
  <c r="AE131" i="90" s="1"/>
  <c r="AU131" i="90" s="1"/>
  <c r="BK146" i="90"/>
  <c r="AE146" i="90" s="1"/>
  <c r="AU146" i="90" s="1"/>
  <c r="BK155" i="90"/>
  <c r="AE155" i="90" s="1"/>
  <c r="AU155" i="90" s="1"/>
  <c r="BK160" i="90"/>
  <c r="AE160" i="90" s="1"/>
  <c r="AU160" i="90" s="1"/>
  <c r="BK169" i="90"/>
  <c r="AE169" i="90" s="1"/>
  <c r="AU169" i="90" s="1"/>
  <c r="BK177" i="90"/>
  <c r="AE177" i="90" s="1"/>
  <c r="AU177" i="90" s="1"/>
  <c r="BK183" i="90"/>
  <c r="AE183" i="90" s="1"/>
  <c r="AU183" i="90" s="1"/>
  <c r="BK196" i="90"/>
  <c r="AE196" i="90" s="1"/>
  <c r="AU196" i="90" s="1"/>
  <c r="BK203" i="90"/>
  <c r="AE203" i="90" s="1"/>
  <c r="AU203" i="90" s="1"/>
  <c r="EL227" i="90"/>
  <c r="EL226" i="90"/>
  <c r="EL225" i="90"/>
  <c r="EL224" i="90"/>
  <c r="EL223" i="90"/>
  <c r="EL222" i="90"/>
  <c r="EL221" i="90"/>
  <c r="EL219" i="90"/>
  <c r="EL218" i="90"/>
  <c r="EL217" i="90"/>
  <c r="EL220" i="90"/>
  <c r="EL216" i="90"/>
  <c r="EL215" i="90"/>
  <c r="EL214" i="90"/>
  <c r="EL213" i="90"/>
  <c r="EL212" i="90"/>
  <c r="EL211" i="90"/>
  <c r="EL210" i="90"/>
  <c r="EL209" i="90"/>
  <c r="EL208" i="90"/>
  <c r="EL207" i="90"/>
  <c r="EL206" i="90"/>
  <c r="EL203" i="90"/>
  <c r="EL202" i="90"/>
  <c r="EL201" i="90"/>
  <c r="EL200" i="90"/>
  <c r="EL204" i="90"/>
  <c r="EL205" i="90"/>
  <c r="EL199" i="90"/>
  <c r="EL198" i="90"/>
  <c r="EL197" i="90"/>
  <c r="EL196" i="90"/>
  <c r="EL195" i="90"/>
  <c r="EL194" i="90"/>
  <c r="EL193" i="90"/>
  <c r="EL192" i="90"/>
  <c r="EL191" i="90"/>
  <c r="EL190" i="90"/>
  <c r="EL189" i="90"/>
  <c r="EL188" i="90"/>
  <c r="EL187" i="90"/>
  <c r="EL186" i="90"/>
  <c r="EL184" i="90"/>
  <c r="EL183" i="90"/>
  <c r="EL182" i="90"/>
  <c r="EL181" i="90"/>
  <c r="EL180" i="90"/>
  <c r="EL185" i="90"/>
  <c r="EL179" i="90"/>
  <c r="EL174" i="90"/>
  <c r="EL178" i="90"/>
  <c r="EL176" i="90"/>
  <c r="EL175" i="90"/>
  <c r="EL173" i="90"/>
  <c r="EL172" i="90"/>
  <c r="EL171" i="90"/>
  <c r="EL170" i="90"/>
  <c r="EL169" i="90"/>
  <c r="EL168" i="90"/>
  <c r="EL167" i="90"/>
  <c r="EL166" i="90"/>
  <c r="EL165" i="90"/>
  <c r="EL164" i="90"/>
  <c r="EL161" i="90"/>
  <c r="EL177" i="90"/>
  <c r="EL163" i="90"/>
  <c r="EL162" i="90"/>
  <c r="EL150" i="90"/>
  <c r="EL160" i="90"/>
  <c r="EL158" i="90"/>
  <c r="EL156" i="90"/>
  <c r="EL154" i="90"/>
  <c r="EL157" i="90"/>
  <c r="EL149" i="90"/>
  <c r="EL142" i="90"/>
  <c r="EL139" i="90"/>
  <c r="EL138" i="90"/>
  <c r="EL137" i="90"/>
  <c r="EL136" i="90"/>
  <c r="EL135" i="90"/>
  <c r="EL134" i="90"/>
  <c r="EL133" i="90"/>
  <c r="EL132" i="90"/>
  <c r="EL155" i="90"/>
  <c r="EL144" i="90"/>
  <c r="EL153" i="90"/>
  <c r="EL147" i="90"/>
  <c r="EL151" i="90"/>
  <c r="EL145" i="90"/>
  <c r="EL152" i="90"/>
  <c r="EL148" i="90"/>
  <c r="EL143" i="90"/>
  <c r="EL141" i="90"/>
  <c r="EL140" i="90"/>
  <c r="EL146" i="90"/>
  <c r="EL131" i="90"/>
  <c r="EL130" i="90"/>
  <c r="EL129" i="90"/>
  <c r="EL128" i="90"/>
  <c r="EL127" i="90"/>
  <c r="EL126" i="90"/>
  <c r="EL125" i="90"/>
  <c r="EL124" i="90"/>
  <c r="EL159" i="90"/>
  <c r="EL123" i="90"/>
  <c r="EL122" i="90"/>
  <c r="EL121" i="90"/>
  <c r="EL120" i="90"/>
  <c r="EL119" i="90"/>
  <c r="EL118" i="90"/>
  <c r="EL117" i="90"/>
  <c r="EL116" i="90"/>
  <c r="EL115" i="90"/>
  <c r="EL111" i="90"/>
  <c r="EL110" i="90"/>
  <c r="EL109" i="90"/>
  <c r="EL108" i="90"/>
  <c r="EL107" i="90"/>
  <c r="EL106" i="90"/>
  <c r="EL105" i="90"/>
  <c r="EL104" i="90"/>
  <c r="EL103" i="90"/>
  <c r="EL102" i="90"/>
  <c r="EL112" i="90"/>
  <c r="EL114" i="90"/>
  <c r="EL113" i="90"/>
  <c r="EL101" i="90"/>
  <c r="EL100" i="90"/>
  <c r="EL99" i="90"/>
  <c r="EL98" i="90"/>
  <c r="EL97" i="90"/>
  <c r="EL96" i="90"/>
  <c r="EL95" i="90"/>
  <c r="EL94" i="90"/>
  <c r="EL93" i="90"/>
  <c r="EL92" i="90"/>
  <c r="EL91" i="90"/>
  <c r="EL90" i="90"/>
  <c r="EL89" i="90"/>
  <c r="EL88" i="90"/>
  <c r="EL87" i="90"/>
  <c r="EL86" i="90"/>
  <c r="EL85" i="90"/>
  <c r="EL84" i="90"/>
  <c r="EL83" i="90"/>
  <c r="EL82" i="90"/>
  <c r="EL81" i="90"/>
  <c r="EL80" i="90"/>
  <c r="EL79" i="90"/>
  <c r="EL78" i="90"/>
  <c r="EL77" i="90"/>
  <c r="EL76" i="90"/>
  <c r="EL75" i="90"/>
  <c r="EL74" i="90"/>
  <c r="EL73" i="90"/>
  <c r="EL72" i="90"/>
  <c r="EL71" i="90"/>
  <c r="EL70" i="90"/>
  <c r="EL69" i="90"/>
  <c r="EL68" i="90"/>
  <c r="EL67" i="90"/>
  <c r="EL66" i="90"/>
  <c r="EL65" i="90"/>
  <c r="EL64" i="90"/>
  <c r="EL63" i="90"/>
  <c r="EL62" i="90"/>
  <c r="EL61" i="90"/>
  <c r="EL60" i="90"/>
  <c r="EL59" i="90"/>
  <c r="EL58" i="90"/>
  <c r="EL57" i="90"/>
  <c r="EL56" i="90"/>
  <c r="EL55" i="90"/>
  <c r="EL54" i="90"/>
  <c r="EL53" i="90"/>
  <c r="EL52" i="90"/>
  <c r="EL51" i="90"/>
  <c r="EL50" i="90"/>
  <c r="EL49" i="90"/>
  <c r="EL48" i="90"/>
  <c r="EL47" i="90"/>
  <c r="EL46" i="90"/>
  <c r="EL45" i="90"/>
  <c r="EL44" i="90"/>
  <c r="EL43" i="90"/>
  <c r="EL42" i="90"/>
  <c r="EL41" i="90"/>
  <c r="EL40" i="90"/>
  <c r="EL39" i="90"/>
  <c r="EL38" i="90"/>
  <c r="EL37" i="90"/>
  <c r="EL36" i="90"/>
  <c r="EL35" i="90"/>
  <c r="EL33" i="90"/>
  <c r="EL32" i="90"/>
  <c r="EL31" i="90"/>
  <c r="EL30" i="90"/>
  <c r="EL29" i="90"/>
  <c r="EL28" i="90"/>
  <c r="EL27" i="90"/>
  <c r="EL34" i="90"/>
  <c r="BM28" i="44"/>
  <c r="AG28" i="44" s="1"/>
  <c r="AW28" i="44" s="1"/>
  <c r="BM45" i="44"/>
  <c r="AG45" i="44" s="1"/>
  <c r="AW45" i="44" s="1"/>
  <c r="BM42" i="44"/>
  <c r="AG42" i="44" s="1"/>
  <c r="AW42" i="44" s="1"/>
  <c r="BM101" i="44"/>
  <c r="AG101" i="44" s="1"/>
  <c r="AW101" i="44" s="1"/>
  <c r="BM58" i="44"/>
  <c r="AG58" i="44" s="1"/>
  <c r="AW58" i="44" s="1"/>
  <c r="BM66" i="44"/>
  <c r="AG66" i="44" s="1"/>
  <c r="AW66" i="44" s="1"/>
  <c r="BM74" i="44"/>
  <c r="AG74" i="44" s="1"/>
  <c r="AW74" i="44" s="1"/>
  <c r="BM82" i="44"/>
  <c r="AG82" i="44" s="1"/>
  <c r="AW82" i="44" s="1"/>
  <c r="BM90" i="44"/>
  <c r="AG90" i="44" s="1"/>
  <c r="AW90" i="44" s="1"/>
  <c r="BM140" i="44"/>
  <c r="AG140" i="44" s="1"/>
  <c r="AW140" i="44" s="1"/>
  <c r="BM102" i="44"/>
  <c r="AG102" i="44" s="1"/>
  <c r="AW102" i="44" s="1"/>
  <c r="BM110" i="44"/>
  <c r="AG110" i="44" s="1"/>
  <c r="AW110" i="44" s="1"/>
  <c r="BM118" i="44"/>
  <c r="AG118" i="44" s="1"/>
  <c r="AW118" i="44" s="1"/>
  <c r="BM126" i="44"/>
  <c r="AG126" i="44" s="1"/>
  <c r="AW126" i="44" s="1"/>
  <c r="BM134" i="44"/>
  <c r="AG134" i="44" s="1"/>
  <c r="AW134" i="44" s="1"/>
  <c r="BM150" i="44"/>
  <c r="AG150" i="44" s="1"/>
  <c r="AW150" i="44" s="1"/>
  <c r="BM158" i="44"/>
  <c r="AG158" i="44" s="1"/>
  <c r="AW158" i="44" s="1"/>
  <c r="BM166" i="44"/>
  <c r="AG166" i="44" s="1"/>
  <c r="AW166" i="44" s="1"/>
  <c r="BM174" i="44"/>
  <c r="AG174" i="44" s="1"/>
  <c r="AW174" i="44" s="1"/>
  <c r="BM182" i="44"/>
  <c r="AG182" i="44" s="1"/>
  <c r="AW182" i="44" s="1"/>
  <c r="BM190" i="44"/>
  <c r="AG190" i="44" s="1"/>
  <c r="AW190" i="44" s="1"/>
  <c r="BM200" i="44"/>
  <c r="AG200" i="44" s="1"/>
  <c r="AW200" i="44" s="1"/>
  <c r="BM208" i="44"/>
  <c r="AG208" i="44" s="1"/>
  <c r="AW208" i="44" s="1"/>
  <c r="BM216" i="44"/>
  <c r="AG216" i="44" s="1"/>
  <c r="AW216" i="44" s="1"/>
  <c r="BL30" i="89"/>
  <c r="AF30" i="89" s="1"/>
  <c r="AV30" i="89" s="1"/>
  <c r="BL36" i="89"/>
  <c r="AF36" i="89" s="1"/>
  <c r="AV36" i="89" s="1"/>
  <c r="BL44" i="89"/>
  <c r="AF44" i="89" s="1"/>
  <c r="AV44" i="89" s="1"/>
  <c r="BL52" i="89"/>
  <c r="AF52" i="89" s="1"/>
  <c r="AV52" i="89" s="1"/>
  <c r="BL60" i="89"/>
  <c r="AF60" i="89" s="1"/>
  <c r="AV60" i="89" s="1"/>
  <c r="BL68" i="89"/>
  <c r="AF68" i="89" s="1"/>
  <c r="AV68" i="89" s="1"/>
  <c r="BL76" i="89"/>
  <c r="AF76" i="89" s="1"/>
  <c r="AV76" i="89" s="1"/>
  <c r="BL84" i="89"/>
  <c r="AF84" i="89" s="1"/>
  <c r="AV84" i="89" s="1"/>
  <c r="BL95" i="89"/>
  <c r="AF95" i="89" s="1"/>
  <c r="AV95" i="89" s="1"/>
  <c r="BL103" i="89"/>
  <c r="AF103" i="89" s="1"/>
  <c r="AV103" i="89" s="1"/>
  <c r="BL111" i="89"/>
  <c r="AF111" i="89" s="1"/>
  <c r="AV111" i="89" s="1"/>
  <c r="BL143" i="89"/>
  <c r="AF143" i="89" s="1"/>
  <c r="AV143" i="89" s="1"/>
  <c r="BL123" i="89"/>
  <c r="AF123" i="89" s="1"/>
  <c r="AV123" i="89" s="1"/>
  <c r="BL131" i="89"/>
  <c r="AF131" i="89" s="1"/>
  <c r="AV131" i="89" s="1"/>
  <c r="BL139" i="89"/>
  <c r="AF139" i="89" s="1"/>
  <c r="AV139" i="89" s="1"/>
  <c r="BL147" i="89"/>
  <c r="AF147" i="89" s="1"/>
  <c r="AV147" i="89" s="1"/>
  <c r="BL155" i="89"/>
  <c r="AF155" i="89" s="1"/>
  <c r="AV155" i="89" s="1"/>
  <c r="BL163" i="89"/>
  <c r="AF163" i="89" s="1"/>
  <c r="AV163" i="89" s="1"/>
  <c r="BL174" i="89"/>
  <c r="AF174" i="89" s="1"/>
  <c r="AV174" i="89" s="1"/>
  <c r="BL182" i="89"/>
  <c r="AF182" i="89" s="1"/>
  <c r="AV182" i="89" s="1"/>
  <c r="BL190" i="89"/>
  <c r="AF190" i="89" s="1"/>
  <c r="AV190" i="89" s="1"/>
  <c r="BL194" i="89"/>
  <c r="AF194" i="89" s="1"/>
  <c r="AV194" i="89" s="1"/>
  <c r="BL207" i="89"/>
  <c r="AF207" i="89" s="1"/>
  <c r="AV207" i="89" s="1"/>
  <c r="BL214" i="89"/>
  <c r="AF214" i="89" s="1"/>
  <c r="AV214" i="89" s="1"/>
  <c r="EB227" i="89"/>
  <c r="EB226" i="89"/>
  <c r="EB225" i="89"/>
  <c r="EB224" i="89"/>
  <c r="EB223" i="89"/>
  <c r="EB222" i="89"/>
  <c r="EB221" i="89"/>
  <c r="EB220" i="89"/>
  <c r="EB219" i="89"/>
  <c r="EB218" i="89"/>
  <c r="EB217" i="89"/>
  <c r="EB216" i="89"/>
  <c r="EB213" i="89"/>
  <c r="EB212" i="89"/>
  <c r="EB211" i="89"/>
  <c r="EB210" i="89"/>
  <c r="EB209" i="89"/>
  <c r="EB208" i="89"/>
  <c r="EB207" i="89"/>
  <c r="EB206" i="89"/>
  <c r="EB205" i="89"/>
  <c r="EB204" i="89"/>
  <c r="EB203" i="89"/>
  <c r="EB202" i="89"/>
  <c r="EB201" i="89"/>
  <c r="EB200" i="89"/>
  <c r="EB199" i="89"/>
  <c r="EB198" i="89"/>
  <c r="EB197" i="89"/>
  <c r="EB196" i="89"/>
  <c r="EB195" i="89"/>
  <c r="EB194" i="89"/>
  <c r="EB193" i="89"/>
  <c r="EB192" i="89"/>
  <c r="EB215" i="89"/>
  <c r="EB214" i="89"/>
  <c r="EB191" i="89"/>
  <c r="EB190" i="89"/>
  <c r="EB189" i="89"/>
  <c r="EB188" i="89"/>
  <c r="EB187" i="89"/>
  <c r="EB186" i="89"/>
  <c r="EB185" i="89"/>
  <c r="EB184" i="89"/>
  <c r="EB183" i="89"/>
  <c r="EB182" i="89"/>
  <c r="EB181" i="89"/>
  <c r="EB180" i="89"/>
  <c r="EB179" i="89"/>
  <c r="EB178" i="89"/>
  <c r="EB177" i="89"/>
  <c r="EB176" i="89"/>
  <c r="EB175" i="89"/>
  <c r="EB174" i="89"/>
  <c r="EB173" i="89"/>
  <c r="EB172" i="89"/>
  <c r="EB171" i="89"/>
  <c r="EB170" i="89"/>
  <c r="EB169" i="89"/>
  <c r="EB168" i="89"/>
  <c r="EB167" i="89"/>
  <c r="EB166" i="89"/>
  <c r="EB165" i="89"/>
  <c r="EB164" i="89"/>
  <c r="EB163" i="89"/>
  <c r="EB162" i="89"/>
  <c r="EB161" i="89"/>
  <c r="EB160" i="89"/>
  <c r="EB159" i="89"/>
  <c r="EB158" i="89"/>
  <c r="EB157" i="89"/>
  <c r="EB156" i="89"/>
  <c r="EB155" i="89"/>
  <c r="EB154" i="89"/>
  <c r="EB153" i="89"/>
  <c r="EB152" i="89"/>
  <c r="EB151" i="89"/>
  <c r="EB150" i="89"/>
  <c r="EB149" i="89"/>
  <c r="EB148" i="89"/>
  <c r="EB147" i="89"/>
  <c r="EB146" i="89"/>
  <c r="EB145" i="89"/>
  <c r="EB144" i="89"/>
  <c r="EB143" i="89"/>
  <c r="EB142" i="89"/>
  <c r="EB141" i="89"/>
  <c r="EB140" i="89"/>
  <c r="EB139" i="89"/>
  <c r="EB138" i="89"/>
  <c r="EB137" i="89"/>
  <c r="EB136" i="89"/>
  <c r="EB135" i="89"/>
  <c r="EB134" i="89"/>
  <c r="EB133" i="89"/>
  <c r="EB132" i="89"/>
  <c r="EB131" i="89"/>
  <c r="EB130" i="89"/>
  <c r="EB129" i="89"/>
  <c r="EB128" i="89"/>
  <c r="EB127" i="89"/>
  <c r="EB126" i="89"/>
  <c r="EB125" i="89"/>
  <c r="EB124" i="89"/>
  <c r="EB123" i="89"/>
  <c r="EB122" i="89"/>
  <c r="EB121" i="89"/>
  <c r="EB120" i="89"/>
  <c r="EB119" i="89"/>
  <c r="EB118" i="89"/>
  <c r="EB117" i="89"/>
  <c r="EB116" i="89"/>
  <c r="EB115" i="89"/>
  <c r="EB114" i="89"/>
  <c r="EB113" i="89"/>
  <c r="EB112" i="89"/>
  <c r="EB111" i="89"/>
  <c r="EB110" i="89"/>
  <c r="EB109" i="89"/>
  <c r="EB108" i="89"/>
  <c r="EB107" i="89"/>
  <c r="EB106" i="89"/>
  <c r="EB105" i="89"/>
  <c r="EB104" i="89"/>
  <c r="EB103" i="89"/>
  <c r="EB102" i="89"/>
  <c r="EB101" i="89"/>
  <c r="EB100" i="89"/>
  <c r="EB99" i="89"/>
  <c r="EB98" i="89"/>
  <c r="EB97" i="89"/>
  <c r="EB96" i="89"/>
  <c r="EB95" i="89"/>
  <c r="EB94" i="89"/>
  <c r="EB93" i="89"/>
  <c r="EB92" i="89"/>
  <c r="EB91" i="89"/>
  <c r="EB90" i="89"/>
  <c r="EB89" i="89"/>
  <c r="EB87" i="89"/>
  <c r="EB86" i="89"/>
  <c r="EB85" i="89"/>
  <c r="EB84" i="89"/>
  <c r="EB83" i="89"/>
  <c r="EB82" i="89"/>
  <c r="EB81" i="89"/>
  <c r="EB80" i="89"/>
  <c r="EB79" i="89"/>
  <c r="EB78" i="89"/>
  <c r="EB77" i="89"/>
  <c r="EB76" i="89"/>
  <c r="EB75" i="89"/>
  <c r="EB74" i="89"/>
  <c r="EB73" i="89"/>
  <c r="EB72" i="89"/>
  <c r="EB71" i="89"/>
  <c r="EB70" i="89"/>
  <c r="EB69" i="89"/>
  <c r="EB68" i="89"/>
  <c r="EB67" i="89"/>
  <c r="EB66" i="89"/>
  <c r="EB65" i="89"/>
  <c r="EB64" i="89"/>
  <c r="EB63" i="89"/>
  <c r="EB62" i="89"/>
  <c r="EB61" i="89"/>
  <c r="EB60" i="89"/>
  <c r="EB59" i="89"/>
  <c r="EB58" i="89"/>
  <c r="EB57" i="89"/>
  <c r="EB56" i="89"/>
  <c r="EB55" i="89"/>
  <c r="EB54" i="89"/>
  <c r="EB53" i="89"/>
  <c r="EB52" i="89"/>
  <c r="EB51" i="89"/>
  <c r="EB50" i="89"/>
  <c r="EB49" i="89"/>
  <c r="EB48" i="89"/>
  <c r="EB47" i="89"/>
  <c r="EB46" i="89"/>
  <c r="EB45" i="89"/>
  <c r="EB44" i="89"/>
  <c r="EB43" i="89"/>
  <c r="EB42" i="89"/>
  <c r="EB41" i="89"/>
  <c r="EB40" i="89"/>
  <c r="EB39" i="89"/>
  <c r="EB38" i="89"/>
  <c r="EB37" i="89"/>
  <c r="EB36" i="89"/>
  <c r="EB88" i="89"/>
  <c r="EB34" i="89"/>
  <c r="EB35" i="89"/>
  <c r="EB32" i="89"/>
  <c r="EB31" i="89"/>
  <c r="EB30" i="89"/>
  <c r="EB29" i="89"/>
  <c r="EB28" i="89"/>
  <c r="EB27" i="89"/>
  <c r="EB33" i="89"/>
  <c r="BK27" i="89"/>
  <c r="AE27" i="89" s="1"/>
  <c r="AU27" i="89" s="1"/>
  <c r="BK35" i="89"/>
  <c r="AE35" i="89" s="1"/>
  <c r="AU35" i="89" s="1"/>
  <c r="BK43" i="89"/>
  <c r="AE43" i="89" s="1"/>
  <c r="AU43" i="89" s="1"/>
  <c r="BK51" i="89"/>
  <c r="AE51" i="89" s="1"/>
  <c r="AU51" i="89" s="1"/>
  <c r="BK59" i="89"/>
  <c r="AE59" i="89" s="1"/>
  <c r="AU59" i="89" s="1"/>
  <c r="BK67" i="89"/>
  <c r="AE67" i="89" s="1"/>
  <c r="AU67" i="89" s="1"/>
  <c r="BK75" i="89"/>
  <c r="AE75" i="89" s="1"/>
  <c r="AU75" i="89" s="1"/>
  <c r="BK83" i="89"/>
  <c r="AE83" i="89" s="1"/>
  <c r="AU83" i="89" s="1"/>
  <c r="BK91" i="89"/>
  <c r="AE91" i="89" s="1"/>
  <c r="AU91" i="89" s="1"/>
  <c r="BK99" i="89"/>
  <c r="AE99" i="89" s="1"/>
  <c r="AU99" i="89" s="1"/>
  <c r="BK107" i="89"/>
  <c r="AE107" i="89" s="1"/>
  <c r="AU107" i="89" s="1"/>
  <c r="BK115" i="89"/>
  <c r="AE115" i="89" s="1"/>
  <c r="AU115" i="89" s="1"/>
  <c r="BK123" i="89"/>
  <c r="AE123" i="89" s="1"/>
  <c r="AU123" i="89" s="1"/>
  <c r="BK131" i="89"/>
  <c r="AE131" i="89" s="1"/>
  <c r="AU131" i="89" s="1"/>
  <c r="BK139" i="89"/>
  <c r="AE139" i="89" s="1"/>
  <c r="AU139" i="89" s="1"/>
  <c r="BK180" i="89"/>
  <c r="AE180" i="89" s="1"/>
  <c r="AU180" i="89" s="1"/>
  <c r="BK188" i="89"/>
  <c r="AE188" i="89" s="1"/>
  <c r="AU188" i="89" s="1"/>
  <c r="BK143" i="89"/>
  <c r="AE143" i="89" s="1"/>
  <c r="AU143" i="89" s="1"/>
  <c r="BK151" i="89"/>
  <c r="AE151" i="89" s="1"/>
  <c r="AU151" i="89" s="1"/>
  <c r="BK159" i="89"/>
  <c r="AE159" i="89" s="1"/>
  <c r="AU159" i="89" s="1"/>
  <c r="BK175" i="89"/>
  <c r="AE175" i="89" s="1"/>
  <c r="AU175" i="89" s="1"/>
  <c r="BK196" i="89"/>
  <c r="AE196" i="89" s="1"/>
  <c r="AU196" i="89" s="1"/>
  <c r="BK204" i="89"/>
  <c r="AE204" i="89" s="1"/>
  <c r="AU204" i="89" s="1"/>
  <c r="BL30" i="90"/>
  <c r="AF30" i="90" s="1"/>
  <c r="AV30" i="90" s="1"/>
  <c r="BL38" i="90"/>
  <c r="AF38" i="90" s="1"/>
  <c r="AV38" i="90" s="1"/>
  <c r="BL46" i="90"/>
  <c r="AF46" i="90" s="1"/>
  <c r="AV46" i="90" s="1"/>
  <c r="BL54" i="90"/>
  <c r="AF54" i="90" s="1"/>
  <c r="AV54" i="90" s="1"/>
  <c r="BL97" i="90"/>
  <c r="AF97" i="90" s="1"/>
  <c r="AV97" i="90" s="1"/>
  <c r="BL68" i="90"/>
  <c r="AF68" i="90" s="1"/>
  <c r="AV68" i="90" s="1"/>
  <c r="BL76" i="90"/>
  <c r="AF76" i="90" s="1"/>
  <c r="AV76" i="90" s="1"/>
  <c r="BL87" i="90"/>
  <c r="AF87" i="90" s="1"/>
  <c r="AV87" i="90" s="1"/>
  <c r="BL95" i="90"/>
  <c r="AF95" i="90" s="1"/>
  <c r="AV95" i="90" s="1"/>
  <c r="BL125" i="90"/>
  <c r="AF125" i="90" s="1"/>
  <c r="AV125" i="90" s="1"/>
  <c r="BL109" i="90"/>
  <c r="AF109" i="90" s="1"/>
  <c r="AV109" i="90" s="1"/>
  <c r="BL121" i="90"/>
  <c r="AF121" i="90" s="1"/>
  <c r="AV121" i="90" s="1"/>
  <c r="BL132" i="90"/>
  <c r="AF132" i="90" s="1"/>
  <c r="AV132" i="90" s="1"/>
  <c r="BL136" i="90"/>
  <c r="AF136" i="90" s="1"/>
  <c r="AV136" i="90" s="1"/>
  <c r="BL140" i="90"/>
  <c r="AF140" i="90" s="1"/>
  <c r="AV140" i="90" s="1"/>
  <c r="BL148" i="90"/>
  <c r="AF148" i="90" s="1"/>
  <c r="AV148" i="90" s="1"/>
  <c r="BL155" i="90"/>
  <c r="AF155" i="90" s="1"/>
  <c r="AV155" i="90" s="1"/>
  <c r="BL179" i="90"/>
  <c r="AF179" i="90" s="1"/>
  <c r="AV179" i="90" s="1"/>
  <c r="BL171" i="90"/>
  <c r="AF171" i="90" s="1"/>
  <c r="AV171" i="90" s="1"/>
  <c r="BL183" i="90"/>
  <c r="AF183" i="90" s="1"/>
  <c r="AV183" i="90" s="1"/>
  <c r="BL200" i="90"/>
  <c r="AF200" i="90" s="1"/>
  <c r="AV200" i="90" s="1"/>
  <c r="BL194" i="90"/>
  <c r="AF194" i="90" s="1"/>
  <c r="AV194" i="90" s="1"/>
  <c r="BL207" i="90"/>
  <c r="AF207" i="90" s="1"/>
  <c r="AV207" i="90" s="1"/>
  <c r="ET227" i="90"/>
  <c r="ET223" i="90"/>
  <c r="ET222" i="90"/>
  <c r="ET226" i="90"/>
  <c r="ET225" i="90"/>
  <c r="ET224" i="90"/>
  <c r="ET221" i="90"/>
  <c r="ET220" i="90"/>
  <c r="ET218" i="90"/>
  <c r="ET217" i="90"/>
  <c r="ET216" i="90"/>
  <c r="ET219" i="90"/>
  <c r="ET215" i="90"/>
  <c r="ET214" i="90"/>
  <c r="ET213" i="90"/>
  <c r="ET212" i="90"/>
  <c r="ET211" i="90"/>
  <c r="ET210" i="90"/>
  <c r="ET209" i="90"/>
  <c r="ET208" i="90"/>
  <c r="ET207" i="90"/>
  <c r="ET206" i="90"/>
  <c r="ET205" i="90"/>
  <c r="ET203" i="90"/>
  <c r="ET202" i="90"/>
  <c r="ET204" i="90"/>
  <c r="ET199" i="90"/>
  <c r="ET198" i="90"/>
  <c r="ET197" i="90"/>
  <c r="ET196" i="90"/>
  <c r="ET195" i="90"/>
  <c r="ET200" i="90"/>
  <c r="ET201" i="90"/>
  <c r="ET194" i="90"/>
  <c r="ET193" i="90"/>
  <c r="ET192" i="90"/>
  <c r="ET191" i="90"/>
  <c r="ET189" i="90"/>
  <c r="ET188" i="90"/>
  <c r="ET187" i="90"/>
  <c r="ET186" i="90"/>
  <c r="ET185" i="90"/>
  <c r="ET184" i="90"/>
  <c r="ET183" i="90"/>
  <c r="ET182" i="90"/>
  <c r="ET181" i="90"/>
  <c r="ET180" i="90"/>
  <c r="ET178" i="90"/>
  <c r="ET177" i="90"/>
  <c r="ET176" i="90"/>
  <c r="ET175" i="90"/>
  <c r="ET174" i="90"/>
  <c r="ET190" i="90"/>
  <c r="ET179" i="90"/>
  <c r="ET173" i="90"/>
  <c r="ET172" i="90"/>
  <c r="ET171" i="90"/>
  <c r="ET170" i="90"/>
  <c r="ET169" i="90"/>
  <c r="ET168" i="90"/>
  <c r="ET167" i="90"/>
  <c r="ET166" i="90"/>
  <c r="ET165" i="90"/>
  <c r="ET164" i="90"/>
  <c r="ET163" i="90"/>
  <c r="ET162" i="90"/>
  <c r="ET161" i="90"/>
  <c r="ET160" i="90"/>
  <c r="ET159" i="90"/>
  <c r="ET158" i="90"/>
  <c r="ET157" i="90"/>
  <c r="ET156" i="90"/>
  <c r="ET155" i="90"/>
  <c r="ET154" i="90"/>
  <c r="ET153" i="90"/>
  <c r="ET152" i="90"/>
  <c r="ET151" i="90"/>
  <c r="ET150" i="90"/>
  <c r="ET149" i="90"/>
  <c r="ET148" i="90"/>
  <c r="ET147" i="90"/>
  <c r="ET146" i="90"/>
  <c r="ET145" i="90"/>
  <c r="ET144" i="90"/>
  <c r="ET143" i="90"/>
  <c r="ET142" i="90"/>
  <c r="ET139" i="90"/>
  <c r="ET135" i="90"/>
  <c r="ET136" i="90"/>
  <c r="ET133" i="90"/>
  <c r="ET140" i="90"/>
  <c r="ET141" i="90"/>
  <c r="ET137" i="90"/>
  <c r="ET132" i="90"/>
  <c r="ET131" i="90"/>
  <c r="ET130" i="90"/>
  <c r="ET129" i="90"/>
  <c r="ET128" i="90"/>
  <c r="ET127" i="90"/>
  <c r="ET126" i="90"/>
  <c r="ET125" i="90"/>
  <c r="ET124" i="90"/>
  <c r="ET138" i="90"/>
  <c r="ET134" i="90"/>
  <c r="ET123" i="90"/>
  <c r="ET122" i="90"/>
  <c r="ET121" i="90"/>
  <c r="ET120" i="90"/>
  <c r="ET119" i="90"/>
  <c r="ET114" i="90"/>
  <c r="ET116" i="90"/>
  <c r="ET111" i="90"/>
  <c r="ET110" i="90"/>
  <c r="ET109" i="90"/>
  <c r="ET108" i="90"/>
  <c r="ET107" i="90"/>
  <c r="ET106" i="90"/>
  <c r="ET105" i="90"/>
  <c r="ET104" i="90"/>
  <c r="ET103" i="90"/>
  <c r="ET102" i="90"/>
  <c r="ET115" i="90"/>
  <c r="ET113" i="90"/>
  <c r="ET118" i="90"/>
  <c r="ET112" i="90"/>
  <c r="ET117" i="90"/>
  <c r="ET101" i="90"/>
  <c r="ET100" i="90"/>
  <c r="ET99" i="90"/>
  <c r="ET98" i="90"/>
  <c r="ET97" i="90"/>
  <c r="ET96" i="90"/>
  <c r="ET95" i="90"/>
  <c r="ET94" i="90"/>
  <c r="ET93" i="90"/>
  <c r="ET92" i="90"/>
  <c r="ET91" i="90"/>
  <c r="ET90" i="90"/>
  <c r="ET89" i="90"/>
  <c r="ET88" i="90"/>
  <c r="ET87" i="90"/>
  <c r="ET86" i="90"/>
  <c r="ET85" i="90"/>
  <c r="ET84" i="90"/>
  <c r="ET83" i="90"/>
  <c r="ET82" i="90"/>
  <c r="ET81" i="90"/>
  <c r="ET80" i="90"/>
  <c r="ET79" i="90"/>
  <c r="ET78" i="90"/>
  <c r="ET77" i="90"/>
  <c r="ET76" i="90"/>
  <c r="ET75" i="90"/>
  <c r="ET74" i="90"/>
  <c r="ET73" i="90"/>
  <c r="ET72" i="90"/>
  <c r="ET71" i="90"/>
  <c r="ET70" i="90"/>
  <c r="ET69" i="90"/>
  <c r="ET68" i="90"/>
  <c r="ET67" i="90"/>
  <c r="ET66" i="90"/>
  <c r="ET65" i="90"/>
  <c r="ET64" i="90"/>
  <c r="ET63" i="90"/>
  <c r="ET62" i="90"/>
  <c r="ET61" i="90"/>
  <c r="ET60" i="90"/>
  <c r="ET59" i="90"/>
  <c r="ET58" i="90"/>
  <c r="ET57" i="90"/>
  <c r="ET56" i="90"/>
  <c r="ET55" i="90"/>
  <c r="ET54" i="90"/>
  <c r="ET53" i="90"/>
  <c r="ET52" i="90"/>
  <c r="ET51" i="90"/>
  <c r="ET50" i="90"/>
  <c r="ET49" i="90"/>
  <c r="ET48" i="90"/>
  <c r="ET47" i="90"/>
  <c r="ET46" i="90"/>
  <c r="ET45" i="90"/>
  <c r="ET44" i="90"/>
  <c r="ET43" i="90"/>
  <c r="ET42" i="90"/>
  <c r="ET41" i="90"/>
  <c r="ET40" i="90"/>
  <c r="ET39" i="90"/>
  <c r="ET38" i="90"/>
  <c r="ET37" i="90"/>
  <c r="ET36" i="90"/>
  <c r="ET35" i="90"/>
  <c r="ET34" i="90"/>
  <c r="ET33" i="90"/>
  <c r="ET32" i="90"/>
  <c r="ET31" i="90"/>
  <c r="ET30" i="90"/>
  <c r="ET29" i="90"/>
  <c r="ET28" i="90"/>
  <c r="ET27" i="90"/>
  <c r="BK28" i="44"/>
  <c r="AE28" i="44" s="1"/>
  <c r="AU28" i="44" s="1"/>
  <c r="BK36" i="44"/>
  <c r="AE36" i="44" s="1"/>
  <c r="AU36" i="44" s="1"/>
  <c r="BK44" i="44"/>
  <c r="AE44" i="44" s="1"/>
  <c r="AU44" i="44" s="1"/>
  <c r="BK51" i="44"/>
  <c r="AE51" i="44" s="1"/>
  <c r="AU51" i="44" s="1"/>
  <c r="BK59" i="44"/>
  <c r="AE59" i="44" s="1"/>
  <c r="AU59" i="44" s="1"/>
  <c r="BK67" i="44"/>
  <c r="AE67" i="44" s="1"/>
  <c r="AU67" i="44" s="1"/>
  <c r="BK75" i="44"/>
  <c r="AE75" i="44" s="1"/>
  <c r="AU75" i="44" s="1"/>
  <c r="BK83" i="44"/>
  <c r="AE83" i="44" s="1"/>
  <c r="AU83" i="44" s="1"/>
  <c r="BK91" i="44"/>
  <c r="AE91" i="44" s="1"/>
  <c r="AU91" i="44" s="1"/>
  <c r="BK100" i="44"/>
  <c r="AE100" i="44" s="1"/>
  <c r="AU100" i="44" s="1"/>
  <c r="BK108" i="44"/>
  <c r="AE108" i="44" s="1"/>
  <c r="AU108" i="44" s="1"/>
  <c r="BK116" i="44"/>
  <c r="AE116" i="44" s="1"/>
  <c r="AU116" i="44" s="1"/>
  <c r="BK124" i="44"/>
  <c r="AE124" i="44" s="1"/>
  <c r="AU124" i="44" s="1"/>
  <c r="BK132" i="44"/>
  <c r="AE132" i="44" s="1"/>
  <c r="AU132" i="44" s="1"/>
  <c r="BK140" i="44"/>
  <c r="AE140" i="44" s="1"/>
  <c r="AU140" i="44" s="1"/>
  <c r="BK148" i="44"/>
  <c r="AE148" i="44" s="1"/>
  <c r="AU148" i="44" s="1"/>
  <c r="BK156" i="44"/>
  <c r="AE156" i="44" s="1"/>
  <c r="AU156" i="44" s="1"/>
  <c r="BK164" i="44"/>
  <c r="AE164" i="44" s="1"/>
  <c r="AU164" i="44" s="1"/>
  <c r="BK172" i="44"/>
  <c r="AE172" i="44" s="1"/>
  <c r="AU172" i="44" s="1"/>
  <c r="BK180" i="44"/>
  <c r="AE180" i="44" s="1"/>
  <c r="AU180" i="44" s="1"/>
  <c r="BK188" i="44"/>
  <c r="AE188" i="44" s="1"/>
  <c r="AU188" i="44" s="1"/>
  <c r="BK196" i="44"/>
  <c r="AE196" i="44" s="1"/>
  <c r="AU196" i="44" s="1"/>
  <c r="BK204" i="44"/>
  <c r="AE204" i="44" s="1"/>
  <c r="AU204" i="44" s="1"/>
  <c r="FB227" i="89"/>
  <c r="FB226" i="89"/>
  <c r="FB225" i="89"/>
  <c r="FB224" i="89"/>
  <c r="FB223" i="89"/>
  <c r="FB222" i="89"/>
  <c r="FB221" i="89"/>
  <c r="FB220" i="89"/>
  <c r="FB219" i="89"/>
  <c r="FB218" i="89"/>
  <c r="FB217" i="89"/>
  <c r="FB216" i="89"/>
  <c r="FB215" i="89"/>
  <c r="FB214" i="89"/>
  <c r="FB212" i="89"/>
  <c r="FB211" i="89"/>
  <c r="FB210" i="89"/>
  <c r="FB209" i="89"/>
  <c r="FB208" i="89"/>
  <c r="FB207" i="89"/>
  <c r="FB206" i="89"/>
  <c r="FB205" i="89"/>
  <c r="FB204" i="89"/>
  <c r="FB203" i="89"/>
  <c r="FB202" i="89"/>
  <c r="FB201" i="89"/>
  <c r="FB200" i="89"/>
  <c r="FB199" i="89"/>
  <c r="FB198" i="89"/>
  <c r="FB197" i="89"/>
  <c r="FB196" i="89"/>
  <c r="FB195" i="89"/>
  <c r="FB194" i="89"/>
  <c r="FB193" i="89"/>
  <c r="FB192" i="89"/>
  <c r="FB191" i="89"/>
  <c r="FB213" i="89"/>
  <c r="FB190" i="89"/>
  <c r="FB189" i="89"/>
  <c r="FB188" i="89"/>
  <c r="FB187" i="89"/>
  <c r="FB186" i="89"/>
  <c r="FB185" i="89"/>
  <c r="FB184" i="89"/>
  <c r="FB183" i="89"/>
  <c r="FB182" i="89"/>
  <c r="FB181" i="89"/>
  <c r="FB180" i="89"/>
  <c r="FB179" i="89"/>
  <c r="FB178" i="89"/>
  <c r="FB177" i="89"/>
  <c r="FB176" i="89"/>
  <c r="FB175" i="89"/>
  <c r="FB174" i="89"/>
  <c r="FB173" i="89"/>
  <c r="FB172" i="89"/>
  <c r="FB171" i="89"/>
  <c r="FB170" i="89"/>
  <c r="FB169" i="89"/>
  <c r="FB168" i="89"/>
  <c r="FB167" i="89"/>
  <c r="FB166" i="89"/>
  <c r="FB165" i="89"/>
  <c r="FB164" i="89"/>
  <c r="FB163" i="89"/>
  <c r="FB162" i="89"/>
  <c r="FB161" i="89"/>
  <c r="FB160" i="89"/>
  <c r="FB159" i="89"/>
  <c r="FB158" i="89"/>
  <c r="FB157" i="89"/>
  <c r="FB156" i="89"/>
  <c r="FB155" i="89"/>
  <c r="FB154" i="89"/>
  <c r="FB153" i="89"/>
  <c r="FB152" i="89"/>
  <c r="FB151" i="89"/>
  <c r="FB150" i="89"/>
  <c r="FB149" i="89"/>
  <c r="FB148" i="89"/>
  <c r="FB147" i="89"/>
  <c r="FB146" i="89"/>
  <c r="FB145" i="89"/>
  <c r="FB144" i="89"/>
  <c r="FB143" i="89"/>
  <c r="FB142" i="89"/>
  <c r="FB141" i="89"/>
  <c r="FB140" i="89"/>
  <c r="FB139" i="89"/>
  <c r="FB138" i="89"/>
  <c r="FB137" i="89"/>
  <c r="FB136" i="89"/>
  <c r="FB135" i="89"/>
  <c r="FB134" i="89"/>
  <c r="FB133" i="89"/>
  <c r="FB132" i="89"/>
  <c r="FB131" i="89"/>
  <c r="FB130" i="89"/>
  <c r="FB129" i="89"/>
  <c r="FB128" i="89"/>
  <c r="FB127" i="89"/>
  <c r="FB126" i="89"/>
  <c r="FB125" i="89"/>
  <c r="FB124" i="89"/>
  <c r="FB123" i="89"/>
  <c r="FB122" i="89"/>
  <c r="FB121" i="89"/>
  <c r="FB120" i="89"/>
  <c r="FB119" i="89"/>
  <c r="FB118" i="89"/>
  <c r="FB117" i="89"/>
  <c r="FB116" i="89"/>
  <c r="FB115" i="89"/>
  <c r="FB114" i="89"/>
  <c r="FB113" i="89"/>
  <c r="FB112" i="89"/>
  <c r="FB111" i="89"/>
  <c r="FB110" i="89"/>
  <c r="FB109" i="89"/>
  <c r="FB108" i="89"/>
  <c r="FB107" i="89"/>
  <c r="FB106" i="89"/>
  <c r="FB105" i="89"/>
  <c r="FB104" i="89"/>
  <c r="FB103" i="89"/>
  <c r="FB102" i="89"/>
  <c r="FB101" i="89"/>
  <c r="FB100" i="89"/>
  <c r="FB99" i="89"/>
  <c r="FB98" i="89"/>
  <c r="FB97" i="89"/>
  <c r="FB96" i="89"/>
  <c r="FB95" i="89"/>
  <c r="FB94" i="89"/>
  <c r="FB93" i="89"/>
  <c r="FB92" i="89"/>
  <c r="FB91" i="89"/>
  <c r="FB90" i="89"/>
  <c r="FB89" i="89"/>
  <c r="FB88" i="89"/>
  <c r="FB87" i="89"/>
  <c r="FB86" i="89"/>
  <c r="FB85" i="89"/>
  <c r="FB84" i="89"/>
  <c r="FB83" i="89"/>
  <c r="FB82" i="89"/>
  <c r="FB81" i="89"/>
  <c r="FB80" i="89"/>
  <c r="FB79" i="89"/>
  <c r="FB78" i="89"/>
  <c r="FB77" i="89"/>
  <c r="FB76" i="89"/>
  <c r="FB75" i="89"/>
  <c r="FB74" i="89"/>
  <c r="FB73" i="89"/>
  <c r="FB72" i="89"/>
  <c r="FB71" i="89"/>
  <c r="FB70" i="89"/>
  <c r="FB69" i="89"/>
  <c r="FB68" i="89"/>
  <c r="FB67" i="89"/>
  <c r="FB66" i="89"/>
  <c r="FB65" i="89"/>
  <c r="FB64" i="89"/>
  <c r="FB63" i="89"/>
  <c r="FB62" i="89"/>
  <c r="FB61" i="89"/>
  <c r="FB60" i="89"/>
  <c r="FB59" i="89"/>
  <c r="FB58" i="89"/>
  <c r="FB57" i="89"/>
  <c r="FB56" i="89"/>
  <c r="FB55" i="89"/>
  <c r="FB54" i="89"/>
  <c r="FB53" i="89"/>
  <c r="FB52" i="89"/>
  <c r="FB51" i="89"/>
  <c r="FB50" i="89"/>
  <c r="FB49" i="89"/>
  <c r="FB48" i="89"/>
  <c r="FB47" i="89"/>
  <c r="FB46" i="89"/>
  <c r="FB45" i="89"/>
  <c r="FB44" i="89"/>
  <c r="FB43" i="89"/>
  <c r="FB42" i="89"/>
  <c r="FB41" i="89"/>
  <c r="FB40" i="89"/>
  <c r="FB39" i="89"/>
  <c r="FB38" i="89"/>
  <c r="FB37" i="89"/>
  <c r="FB36" i="89"/>
  <c r="FB35" i="89"/>
  <c r="FB32" i="89"/>
  <c r="FB31" i="89"/>
  <c r="FB30" i="89"/>
  <c r="FB29" i="89"/>
  <c r="FB28" i="89"/>
  <c r="FB27" i="89"/>
  <c r="FB34" i="89"/>
  <c r="FB33" i="89"/>
  <c r="EY226" i="90"/>
  <c r="EY225" i="90"/>
  <c r="EY227" i="90"/>
  <c r="EY224" i="90"/>
  <c r="EY223" i="90"/>
  <c r="EY222" i="90"/>
  <c r="EY221" i="90"/>
  <c r="EY220" i="90"/>
  <c r="EY219" i="90"/>
  <c r="EY218" i="90"/>
  <c r="EY217" i="90"/>
  <c r="EY215" i="90"/>
  <c r="EY214" i="90"/>
  <c r="EY216" i="90"/>
  <c r="EY213" i="90"/>
  <c r="EY212" i="90"/>
  <c r="EY211" i="90"/>
  <c r="EY204" i="90"/>
  <c r="EY207" i="90"/>
  <c r="EY208" i="90"/>
  <c r="EY209" i="90"/>
  <c r="EY205" i="90"/>
  <c r="EY203" i="90"/>
  <c r="EY202" i="90"/>
  <c r="EY210" i="90"/>
  <c r="EY206" i="90"/>
  <c r="EY200" i="90"/>
  <c r="EY201" i="90"/>
  <c r="EY199" i="90"/>
  <c r="EY198" i="90"/>
  <c r="EY197" i="90"/>
  <c r="EY194" i="90"/>
  <c r="EY193" i="90"/>
  <c r="EY192" i="90"/>
  <c r="EY195" i="90"/>
  <c r="EY196" i="90"/>
  <c r="EY190" i="90"/>
  <c r="EY191" i="90"/>
  <c r="EY188" i="90"/>
  <c r="EY189" i="90"/>
  <c r="EY187" i="90"/>
  <c r="EY186" i="90"/>
  <c r="EY185" i="90"/>
  <c r="EY183" i="90"/>
  <c r="EY181" i="90"/>
  <c r="EY178" i="90"/>
  <c r="EY177" i="90"/>
  <c r="EY176" i="90"/>
  <c r="EY175" i="90"/>
  <c r="EY180" i="90"/>
  <c r="EY184" i="90"/>
  <c r="EY182" i="90"/>
  <c r="EY173" i="90"/>
  <c r="EY172" i="90"/>
  <c r="EY171" i="90"/>
  <c r="EY170" i="90"/>
  <c r="EY169" i="90"/>
  <c r="EY168" i="90"/>
  <c r="EY167" i="90"/>
  <c r="EY166" i="90"/>
  <c r="EY165" i="90"/>
  <c r="EY164" i="90"/>
  <c r="EY174" i="90"/>
  <c r="EY179" i="90"/>
  <c r="EY163" i="90"/>
  <c r="EY161" i="90"/>
  <c r="EY160" i="90"/>
  <c r="EY159" i="90"/>
  <c r="EY158" i="90"/>
  <c r="EY157" i="90"/>
  <c r="EY156" i="90"/>
  <c r="EY155" i="90"/>
  <c r="EY154" i="90"/>
  <c r="EY153" i="90"/>
  <c r="EY152" i="90"/>
  <c r="EY162" i="90"/>
  <c r="EY151" i="90"/>
  <c r="EY150" i="90"/>
  <c r="EY149" i="90"/>
  <c r="EY148" i="90"/>
  <c r="EY147" i="90"/>
  <c r="EY146" i="90"/>
  <c r="EY145" i="90"/>
  <c r="EY144" i="90"/>
  <c r="EY141" i="90"/>
  <c r="EY140" i="90"/>
  <c r="EY139" i="90"/>
  <c r="EY138" i="90"/>
  <c r="EY137" i="90"/>
  <c r="EY136" i="90"/>
  <c r="EY135" i="90"/>
  <c r="EY134" i="90"/>
  <c r="EY133" i="90"/>
  <c r="EY132" i="90"/>
  <c r="EY143" i="90"/>
  <c r="EY142" i="90"/>
  <c r="EY131" i="90"/>
  <c r="EY130" i="90"/>
  <c r="EY129" i="90"/>
  <c r="EY128" i="90"/>
  <c r="EY127" i="90"/>
  <c r="EY126" i="90"/>
  <c r="EY125" i="90"/>
  <c r="EY124" i="90"/>
  <c r="EY113" i="90"/>
  <c r="EY122" i="90"/>
  <c r="EY115" i="90"/>
  <c r="EY112" i="90"/>
  <c r="EY121" i="90"/>
  <c r="EY118" i="90"/>
  <c r="EY111" i="90"/>
  <c r="EY110" i="90"/>
  <c r="EY109" i="90"/>
  <c r="EY108" i="90"/>
  <c r="EY107" i="90"/>
  <c r="EY106" i="90"/>
  <c r="EY105" i="90"/>
  <c r="EY104" i="90"/>
  <c r="EY103" i="90"/>
  <c r="EY120" i="90"/>
  <c r="EY117" i="90"/>
  <c r="EY114" i="90"/>
  <c r="EY123" i="90"/>
  <c r="EY116" i="90"/>
  <c r="EY119" i="90"/>
  <c r="EY102" i="90"/>
  <c r="EY101" i="90"/>
  <c r="EY100" i="90"/>
  <c r="EY99" i="90"/>
  <c r="EY98" i="90"/>
  <c r="EY96" i="90"/>
  <c r="EY95" i="90"/>
  <c r="EY94" i="90"/>
  <c r="EY93" i="90"/>
  <c r="EY92" i="90"/>
  <c r="EY91" i="90"/>
  <c r="EY90" i="90"/>
  <c r="EY89" i="90"/>
  <c r="EY88" i="90"/>
  <c r="EY87" i="90"/>
  <c r="EY86" i="90"/>
  <c r="EY97" i="90"/>
  <c r="EY85" i="90"/>
  <c r="EY84" i="90"/>
  <c r="EY83" i="90"/>
  <c r="EY82" i="90"/>
  <c r="EY81" i="90"/>
  <c r="EY80" i="90"/>
  <c r="EY79" i="90"/>
  <c r="EY78" i="90"/>
  <c r="EY77" i="90"/>
  <c r="EY76" i="90"/>
  <c r="EY75" i="90"/>
  <c r="EY74" i="90"/>
  <c r="EY73" i="90"/>
  <c r="EY72" i="90"/>
  <c r="EY71" i="90"/>
  <c r="EY70" i="90"/>
  <c r="EY69" i="90"/>
  <c r="EY68" i="90"/>
  <c r="EY67" i="90"/>
  <c r="EY66" i="90"/>
  <c r="EY65" i="90"/>
  <c r="EY61" i="90"/>
  <c r="EY58" i="90"/>
  <c r="EY57" i="90"/>
  <c r="EY56" i="90"/>
  <c r="EY55" i="90"/>
  <c r="EY54" i="90"/>
  <c r="EY53" i="90"/>
  <c r="EY52" i="90"/>
  <c r="EY51" i="90"/>
  <c r="EY50" i="90"/>
  <c r="EY49" i="90"/>
  <c r="EY48" i="90"/>
  <c r="EY47" i="90"/>
  <c r="EY46" i="90"/>
  <c r="EY45" i="90"/>
  <c r="EY44" i="90"/>
  <c r="EY43" i="90"/>
  <c r="EY42" i="90"/>
  <c r="EY41" i="90"/>
  <c r="EY40" i="90"/>
  <c r="EY39" i="90"/>
  <c r="EY38" i="90"/>
  <c r="EY37" i="90"/>
  <c r="EY36" i="90"/>
  <c r="EY63" i="90"/>
  <c r="EY59" i="90"/>
  <c r="EY60" i="90"/>
  <c r="EY33" i="90"/>
  <c r="EY32" i="90"/>
  <c r="EY31" i="90"/>
  <c r="EY30" i="90"/>
  <c r="EY29" i="90"/>
  <c r="EY28" i="90"/>
  <c r="EY27" i="90"/>
  <c r="EY35" i="90"/>
  <c r="EY64" i="90"/>
  <c r="EY34" i="90"/>
  <c r="EY62" i="90"/>
  <c r="EW32" i="89"/>
  <c r="EW40" i="89"/>
  <c r="EW48" i="89"/>
  <c r="EW56" i="89"/>
  <c r="EW64" i="89"/>
  <c r="EW72" i="89"/>
  <c r="EW80" i="89"/>
  <c r="EW88" i="89"/>
  <c r="EW96" i="89"/>
  <c r="EW104" i="89"/>
  <c r="EW112" i="89"/>
  <c r="EW120" i="89"/>
  <c r="EW128" i="89"/>
  <c r="EW136" i="89"/>
  <c r="EW165" i="89"/>
  <c r="EW189" i="89"/>
  <c r="EW184" i="89"/>
  <c r="EW146" i="89"/>
  <c r="EW154" i="89"/>
  <c r="EW162" i="89"/>
  <c r="EW219" i="89"/>
  <c r="EW225" i="89"/>
  <c r="EW194" i="89"/>
  <c r="EW202" i="89"/>
  <c r="EW210" i="89"/>
  <c r="EU47" i="89"/>
  <c r="EU79" i="89"/>
  <c r="EU54" i="89"/>
  <c r="EU39" i="89"/>
  <c r="EU65" i="89"/>
  <c r="EU29" i="89"/>
  <c r="EU56" i="89"/>
  <c r="EU112" i="89"/>
  <c r="EU94" i="89"/>
  <c r="EU102" i="89"/>
  <c r="EU110" i="89"/>
  <c r="EU115" i="89"/>
  <c r="EU123" i="89"/>
  <c r="EU131" i="89"/>
  <c r="EU139" i="89"/>
  <c r="EU151" i="89"/>
  <c r="EU159" i="89"/>
  <c r="EU193" i="89"/>
  <c r="EU172" i="89"/>
  <c r="EU180" i="89"/>
  <c r="EU188" i="89"/>
  <c r="EU199" i="89"/>
  <c r="EU207" i="89"/>
  <c r="EU215" i="89"/>
  <c r="EU223" i="89"/>
  <c r="DR30" i="44"/>
  <c r="DR38" i="44"/>
  <c r="DR97" i="44"/>
  <c r="DR49" i="44"/>
  <c r="DR57" i="44"/>
  <c r="DR65" i="44"/>
  <c r="DR73" i="44"/>
  <c r="DR81" i="44"/>
  <c r="DR89" i="44"/>
  <c r="DR140" i="44"/>
  <c r="DR186" i="44"/>
  <c r="DR183" i="44"/>
  <c r="DR153" i="44"/>
  <c r="DR182" i="44"/>
  <c r="DR187" i="44"/>
  <c r="DR102" i="44"/>
  <c r="DR110" i="44"/>
  <c r="DR118" i="44"/>
  <c r="DR126" i="44"/>
  <c r="DR134" i="44"/>
  <c r="DR181" i="44"/>
  <c r="DR197" i="44"/>
  <c r="DR205" i="44"/>
  <c r="DR213" i="44"/>
  <c r="DR221" i="44"/>
  <c r="EI34" i="90"/>
  <c r="EI32" i="90"/>
  <c r="EI40" i="90"/>
  <c r="EI48" i="90"/>
  <c r="EI56" i="90"/>
  <c r="EI67" i="90"/>
  <c r="EI75" i="90"/>
  <c r="EI83" i="90"/>
  <c r="EI89" i="90"/>
  <c r="EI106" i="90"/>
  <c r="EI107" i="90"/>
  <c r="EI115" i="90"/>
  <c r="EI132" i="90"/>
  <c r="EI127" i="90"/>
  <c r="EI136" i="90"/>
  <c r="EI140" i="90"/>
  <c r="EI170" i="90"/>
  <c r="EI158" i="90"/>
  <c r="EI162" i="90"/>
  <c r="EI179" i="90"/>
  <c r="EI187" i="90"/>
  <c r="EI195" i="90"/>
  <c r="EI202" i="90"/>
  <c r="EI211" i="90"/>
  <c r="EI219" i="90"/>
  <c r="EI226" i="90"/>
  <c r="EA34" i="44"/>
  <c r="EA42" i="44"/>
  <c r="EA96" i="44"/>
  <c r="EA52" i="44"/>
  <c r="EA60" i="44"/>
  <c r="EA68" i="44"/>
  <c r="EA76" i="44"/>
  <c r="EA84" i="44"/>
  <c r="EA92" i="44"/>
  <c r="EA165" i="44"/>
  <c r="EA186" i="44"/>
  <c r="EA164" i="44"/>
  <c r="EA147" i="44"/>
  <c r="EA174" i="44"/>
  <c r="EA179" i="44"/>
  <c r="EA107" i="44"/>
  <c r="EA115" i="44"/>
  <c r="EA123" i="44"/>
  <c r="EA131" i="44"/>
  <c r="EA139" i="44"/>
  <c r="EA191" i="44"/>
  <c r="EA201" i="44"/>
  <c r="EA209" i="44"/>
  <c r="EA217" i="44"/>
  <c r="EA225" i="44"/>
  <c r="DP30" i="90"/>
  <c r="DP37" i="90"/>
  <c r="DP45" i="90"/>
  <c r="DP53" i="90"/>
  <c r="DP86" i="90"/>
  <c r="DP69" i="90"/>
  <c r="DP77" i="90"/>
  <c r="DP88" i="90"/>
  <c r="DP96" i="90"/>
  <c r="DP120" i="90"/>
  <c r="DP109" i="90"/>
  <c r="DP117" i="90"/>
  <c r="DP132" i="90"/>
  <c r="DP136" i="90"/>
  <c r="DP141" i="90"/>
  <c r="DP150" i="90"/>
  <c r="DP158" i="90"/>
  <c r="DP175" i="90"/>
  <c r="DP172" i="90"/>
  <c r="DP183" i="90"/>
  <c r="DP197" i="90"/>
  <c r="DP200" i="90"/>
  <c r="DP206" i="90"/>
  <c r="BD206" i="90" s="1"/>
  <c r="X206" i="90" s="1"/>
  <c r="AN206" i="90" s="1"/>
  <c r="DP216" i="90"/>
  <c r="DP224" i="90"/>
  <c r="DV30" i="44"/>
  <c r="DV38" i="44"/>
  <c r="DV47" i="44"/>
  <c r="DV54" i="44"/>
  <c r="DV62" i="44"/>
  <c r="DV70" i="44"/>
  <c r="DV78" i="44"/>
  <c r="DV86" i="44"/>
  <c r="DV94" i="44"/>
  <c r="DV102" i="44"/>
  <c r="DV110" i="44"/>
  <c r="DV118" i="44"/>
  <c r="DV126" i="44"/>
  <c r="DV134" i="44"/>
  <c r="DV141" i="44"/>
  <c r="DV149" i="44"/>
  <c r="DV157" i="44"/>
  <c r="DV165" i="44"/>
  <c r="DV173" i="44"/>
  <c r="DV181" i="44"/>
  <c r="DV189" i="44"/>
  <c r="DV199" i="44"/>
  <c r="DV207" i="44"/>
  <c r="DV215" i="44"/>
  <c r="DV223" i="44"/>
  <c r="EH46" i="44"/>
  <c r="EH36" i="44"/>
  <c r="EH38" i="44"/>
  <c r="EH53" i="44"/>
  <c r="EH61" i="44"/>
  <c r="EH69" i="44"/>
  <c r="EH77" i="44"/>
  <c r="EH85" i="44"/>
  <c r="EH93" i="44"/>
  <c r="EH144" i="44"/>
  <c r="EH146" i="44"/>
  <c r="EH109" i="44"/>
  <c r="EH117" i="44"/>
  <c r="EH125" i="44"/>
  <c r="EH133" i="44"/>
  <c r="EH142" i="44"/>
  <c r="EH157" i="44"/>
  <c r="EH165" i="44"/>
  <c r="EH173" i="44"/>
  <c r="EH181" i="44"/>
  <c r="EH189" i="44"/>
  <c r="EH198" i="44"/>
  <c r="EH206" i="44"/>
  <c r="EH214" i="44"/>
  <c r="EH222" i="44"/>
  <c r="EZ29" i="44"/>
  <c r="EZ37" i="44"/>
  <c r="EZ44" i="44"/>
  <c r="EZ48" i="44"/>
  <c r="EZ56" i="44"/>
  <c r="EZ64" i="44"/>
  <c r="EZ72" i="44"/>
  <c r="EZ80" i="44"/>
  <c r="EZ88" i="44"/>
  <c r="EZ96" i="44"/>
  <c r="EZ182" i="44"/>
  <c r="EZ171" i="44"/>
  <c r="EZ193" i="44"/>
  <c r="EZ162" i="44"/>
  <c r="EZ175" i="44"/>
  <c r="EZ101" i="44"/>
  <c r="EZ109" i="44"/>
  <c r="EZ117" i="44"/>
  <c r="EZ125" i="44"/>
  <c r="EZ133" i="44"/>
  <c r="EZ161" i="44"/>
  <c r="EZ196" i="44"/>
  <c r="EZ204" i="44"/>
  <c r="EZ212" i="44"/>
  <c r="EZ220" i="44"/>
  <c r="EF31" i="90"/>
  <c r="EF39" i="90"/>
  <c r="EF47" i="90"/>
  <c r="EF55" i="90"/>
  <c r="EF90" i="90"/>
  <c r="EF61" i="90"/>
  <c r="EF69" i="90"/>
  <c r="EF77" i="90"/>
  <c r="EF93" i="90"/>
  <c r="EF105" i="90"/>
  <c r="EF123" i="90"/>
  <c r="EF116" i="90"/>
  <c r="EF139" i="90"/>
  <c r="EF134" i="90"/>
  <c r="EF140" i="90"/>
  <c r="EF154" i="90"/>
  <c r="EF157" i="90"/>
  <c r="EF168" i="90"/>
  <c r="EF176" i="90"/>
  <c r="EF182" i="90"/>
  <c r="EF191" i="90"/>
  <c r="EF203" i="90"/>
  <c r="EF208" i="90"/>
  <c r="EF216" i="90"/>
  <c r="EF224" i="90"/>
  <c r="DQ29" i="90"/>
  <c r="DQ64" i="90"/>
  <c r="DQ41" i="90"/>
  <c r="DQ49" i="90"/>
  <c r="DQ57" i="90"/>
  <c r="DQ71" i="90"/>
  <c r="DQ79" i="90"/>
  <c r="DQ87" i="90"/>
  <c r="DQ95" i="90"/>
  <c r="DQ119" i="90"/>
  <c r="DQ106" i="90"/>
  <c r="DQ116" i="90"/>
  <c r="DQ141" i="90"/>
  <c r="DQ131" i="90"/>
  <c r="DQ143" i="90"/>
  <c r="DQ152" i="90"/>
  <c r="DQ158" i="90"/>
  <c r="DQ166" i="90"/>
  <c r="DQ183" i="90"/>
  <c r="DQ184" i="90"/>
  <c r="DQ191" i="90"/>
  <c r="DQ199" i="90"/>
  <c r="DQ209" i="90"/>
  <c r="DQ214" i="90"/>
  <c r="DQ223" i="90"/>
  <c r="BE223" i="90" s="1"/>
  <c r="Y223" i="90" s="1"/>
  <c r="AO223" i="90" s="1"/>
  <c r="EX30" i="44"/>
  <c r="EX38" i="44"/>
  <c r="EX44" i="44"/>
  <c r="EX52" i="44"/>
  <c r="EX60" i="44"/>
  <c r="EX68" i="44"/>
  <c r="EX76" i="44"/>
  <c r="EX84" i="44"/>
  <c r="EX92" i="44"/>
  <c r="EX99" i="44"/>
  <c r="EX110" i="44"/>
  <c r="EX118" i="44"/>
  <c r="EX126" i="44"/>
  <c r="EX134" i="44"/>
  <c r="EX138" i="44"/>
  <c r="EX146" i="44"/>
  <c r="EX154" i="44"/>
  <c r="EX162" i="44"/>
  <c r="EX170" i="44"/>
  <c r="EX178" i="44"/>
  <c r="EX186" i="44"/>
  <c r="EX198" i="44"/>
  <c r="EX206" i="44"/>
  <c r="EX214" i="44"/>
  <c r="EX222" i="44"/>
  <c r="DV33" i="89"/>
  <c r="DV35" i="89"/>
  <c r="DV43" i="89"/>
  <c r="DV51" i="89"/>
  <c r="DV59" i="89"/>
  <c r="DV67" i="89"/>
  <c r="DV75" i="89"/>
  <c r="DV83" i="89"/>
  <c r="DV90" i="89"/>
  <c r="DV98" i="89"/>
  <c r="DV106" i="89"/>
  <c r="DV115" i="89"/>
  <c r="DV123" i="89"/>
  <c r="DV131" i="89"/>
  <c r="DV139" i="89"/>
  <c r="DV144" i="89"/>
  <c r="DV152" i="89"/>
  <c r="DV160" i="89"/>
  <c r="DV192" i="89"/>
  <c r="DV176" i="89"/>
  <c r="DV184" i="89"/>
  <c r="DV193" i="89"/>
  <c r="DV197" i="89"/>
  <c r="DV205" i="89"/>
  <c r="DV213" i="89"/>
  <c r="DV227" i="89"/>
  <c r="BJ227" i="89" s="1"/>
  <c r="AD227" i="89" s="1"/>
  <c r="AT227" i="89" s="1"/>
  <c r="EA32" i="90"/>
  <c r="EA40" i="90"/>
  <c r="EA48" i="90"/>
  <c r="EA56" i="90"/>
  <c r="EA66" i="90"/>
  <c r="EA74" i="90"/>
  <c r="EA82" i="90"/>
  <c r="EA87" i="90"/>
  <c r="EA95" i="90"/>
  <c r="EA103" i="90"/>
  <c r="EA114" i="90"/>
  <c r="EA122" i="90"/>
  <c r="EA126" i="90"/>
  <c r="EA144" i="90"/>
  <c r="EA139" i="90"/>
  <c r="EA167" i="90"/>
  <c r="EA156" i="90"/>
  <c r="EA163" i="90"/>
  <c r="EA177" i="90"/>
  <c r="EA186" i="90"/>
  <c r="EA193" i="90"/>
  <c r="EA201" i="90"/>
  <c r="EA209" i="90"/>
  <c r="EA218" i="90"/>
  <c r="EA227" i="90"/>
  <c r="DQ45" i="44"/>
  <c r="DQ31" i="44"/>
  <c r="DQ35" i="44"/>
  <c r="DQ52" i="44"/>
  <c r="DQ60" i="44"/>
  <c r="DQ68" i="44"/>
  <c r="DQ76" i="44"/>
  <c r="DQ84" i="44"/>
  <c r="DQ92" i="44"/>
  <c r="DQ144" i="44"/>
  <c r="DQ105" i="44"/>
  <c r="DQ113" i="44"/>
  <c r="DQ121" i="44"/>
  <c r="DQ129" i="44"/>
  <c r="DQ137" i="44"/>
  <c r="DQ153" i="44"/>
  <c r="DQ161" i="44"/>
  <c r="DQ169" i="44"/>
  <c r="DQ177" i="44"/>
  <c r="DQ185" i="44"/>
  <c r="DQ194" i="44"/>
  <c r="DQ201" i="44"/>
  <c r="DQ209" i="44"/>
  <c r="DQ217" i="44"/>
  <c r="DQ225" i="44"/>
  <c r="EG32" i="44"/>
  <c r="EG40" i="44"/>
  <c r="EG46" i="44"/>
  <c r="EG54" i="44"/>
  <c r="EG62" i="44"/>
  <c r="EG70" i="44"/>
  <c r="EG78" i="44"/>
  <c r="EG86" i="44"/>
  <c r="EG94" i="44"/>
  <c r="EG138" i="44"/>
  <c r="EG110" i="44"/>
  <c r="EG118" i="44"/>
  <c r="EG126" i="44"/>
  <c r="EG134" i="44"/>
  <c r="EG192" i="44"/>
  <c r="EG147" i="44"/>
  <c r="EG155" i="44"/>
  <c r="EG163" i="44"/>
  <c r="EG171" i="44"/>
  <c r="EG179" i="44"/>
  <c r="EG187" i="44"/>
  <c r="EG200" i="44"/>
  <c r="EG208" i="44"/>
  <c r="EG216" i="44"/>
  <c r="EG224" i="44"/>
  <c r="EV30" i="89"/>
  <c r="EV39" i="89"/>
  <c r="EV47" i="89"/>
  <c r="EV55" i="89"/>
  <c r="EV63" i="89"/>
  <c r="EV71" i="89"/>
  <c r="EV79" i="89"/>
  <c r="EV87" i="89"/>
  <c r="EV94" i="89"/>
  <c r="EV102" i="89"/>
  <c r="EV110" i="89"/>
  <c r="EV119" i="89"/>
  <c r="EV127" i="89"/>
  <c r="EV135" i="89"/>
  <c r="EV165" i="89"/>
  <c r="EV147" i="89"/>
  <c r="EV155" i="89"/>
  <c r="EV163" i="89"/>
  <c r="EV171" i="89"/>
  <c r="EV179" i="89"/>
  <c r="EV187" i="89"/>
  <c r="EV213" i="89"/>
  <c r="EV203" i="89"/>
  <c r="EV211" i="89"/>
  <c r="EV223" i="89"/>
  <c r="EL55" i="89"/>
  <c r="EL39" i="89"/>
  <c r="EL70" i="89"/>
  <c r="EL49" i="89"/>
  <c r="EL81" i="89"/>
  <c r="EL32" i="89"/>
  <c r="EL64" i="89"/>
  <c r="EL43" i="89"/>
  <c r="EL93" i="89"/>
  <c r="EL101" i="89"/>
  <c r="EL109" i="89"/>
  <c r="EL144" i="89"/>
  <c r="EL120" i="89"/>
  <c r="EL128" i="89"/>
  <c r="EL136" i="89"/>
  <c r="EL150" i="89"/>
  <c r="EL158" i="89"/>
  <c r="EL191" i="89"/>
  <c r="EL171" i="89"/>
  <c r="EL179" i="89"/>
  <c r="EL187" i="89"/>
  <c r="EL198" i="89"/>
  <c r="EL206" i="89"/>
  <c r="EL214" i="89"/>
  <c r="EL222" i="89"/>
  <c r="DL28" i="89"/>
  <c r="DL37" i="89"/>
  <c r="DL45" i="89"/>
  <c r="DL53" i="89"/>
  <c r="DL61" i="89"/>
  <c r="DL69" i="89"/>
  <c r="DL77" i="89"/>
  <c r="DL85" i="89"/>
  <c r="DL93" i="89"/>
  <c r="DL101" i="89"/>
  <c r="DL109" i="89"/>
  <c r="DL117" i="89"/>
  <c r="DL125" i="89"/>
  <c r="DL133" i="89"/>
  <c r="DL141" i="89"/>
  <c r="DL149" i="89"/>
  <c r="DL157" i="89"/>
  <c r="DL165" i="89"/>
  <c r="DL173" i="89"/>
  <c r="DL181" i="89"/>
  <c r="DL189" i="89"/>
  <c r="DL197" i="89"/>
  <c r="DL205" i="89"/>
  <c r="DL214" i="89"/>
  <c r="DL221" i="89"/>
  <c r="EZ35" i="90"/>
  <c r="EZ33" i="90"/>
  <c r="EZ41" i="90"/>
  <c r="EZ49" i="90"/>
  <c r="EZ57" i="90"/>
  <c r="EZ68" i="90"/>
  <c r="EZ76" i="90"/>
  <c r="EZ84" i="90"/>
  <c r="EZ90" i="90"/>
  <c r="EZ102" i="90"/>
  <c r="EZ107" i="90"/>
  <c r="EZ116" i="90"/>
  <c r="EZ142" i="90"/>
  <c r="EZ128" i="90"/>
  <c r="EZ134" i="90"/>
  <c r="EZ141" i="90"/>
  <c r="EZ164" i="90"/>
  <c r="EZ158" i="90"/>
  <c r="EZ169" i="90"/>
  <c r="EZ180" i="90"/>
  <c r="EZ187" i="90"/>
  <c r="EZ196" i="90"/>
  <c r="EZ203" i="90"/>
  <c r="EZ212" i="90"/>
  <c r="EZ220" i="90"/>
  <c r="EY30" i="44"/>
  <c r="EY36" i="44"/>
  <c r="EY49" i="44"/>
  <c r="EY53" i="44"/>
  <c r="EY61" i="44"/>
  <c r="EY69" i="44"/>
  <c r="EY77" i="44"/>
  <c r="EY85" i="44"/>
  <c r="EY93" i="44"/>
  <c r="EY146" i="44"/>
  <c r="EY107" i="44"/>
  <c r="EY115" i="44"/>
  <c r="EY123" i="44"/>
  <c r="EY131" i="44"/>
  <c r="EY148" i="44"/>
  <c r="EY153" i="44"/>
  <c r="EY161" i="44"/>
  <c r="EY169" i="44"/>
  <c r="EY177" i="44"/>
  <c r="EY185" i="44"/>
  <c r="EY192" i="44"/>
  <c r="EY202" i="44"/>
  <c r="EY210" i="44"/>
  <c r="EY218" i="44"/>
  <c r="EY226" i="44"/>
  <c r="DT31" i="89"/>
  <c r="DT41" i="89"/>
  <c r="DT49" i="89"/>
  <c r="DT57" i="89"/>
  <c r="DT65" i="89"/>
  <c r="DT73" i="89"/>
  <c r="DT81" i="89"/>
  <c r="DT89" i="89"/>
  <c r="DT97" i="89"/>
  <c r="DT105" i="89"/>
  <c r="DT112" i="89"/>
  <c r="DT120" i="89"/>
  <c r="DT128" i="89"/>
  <c r="DT136" i="89"/>
  <c r="DT145" i="89"/>
  <c r="DT153" i="89"/>
  <c r="DT161" i="89"/>
  <c r="DT169" i="89"/>
  <c r="DT177" i="89"/>
  <c r="DT185" i="89"/>
  <c r="DT192" i="89"/>
  <c r="DT200" i="89"/>
  <c r="BH200" i="89" s="1"/>
  <c r="AB200" i="89" s="1"/>
  <c r="AR200" i="89" s="1"/>
  <c r="DT208" i="89"/>
  <c r="BH208" i="89" s="1"/>
  <c r="AB208" i="89" s="1"/>
  <c r="AR208" i="89" s="1"/>
  <c r="DT217" i="89"/>
  <c r="BH217" i="89" s="1"/>
  <c r="AB217" i="89" s="1"/>
  <c r="AR217" i="89" s="1"/>
  <c r="DT225" i="89"/>
  <c r="BH225" i="89" s="1"/>
  <c r="AB225" i="89" s="1"/>
  <c r="AR225" i="89" s="1"/>
  <c r="EJ73" i="44"/>
  <c r="EJ31" i="44"/>
  <c r="EJ39" i="44"/>
  <c r="EJ61" i="44"/>
  <c r="EJ71" i="44"/>
  <c r="EJ59" i="44"/>
  <c r="EJ79" i="44"/>
  <c r="EJ87" i="44"/>
  <c r="EJ95" i="44"/>
  <c r="EJ96" i="44"/>
  <c r="EJ111" i="44"/>
  <c r="EJ119" i="44"/>
  <c r="EJ127" i="44"/>
  <c r="EJ135" i="44"/>
  <c r="EJ144" i="44"/>
  <c r="EJ151" i="44"/>
  <c r="EJ159" i="44"/>
  <c r="EJ167" i="44"/>
  <c r="EJ175" i="44"/>
  <c r="EJ183" i="44"/>
  <c r="EJ192" i="44"/>
  <c r="EJ199" i="44"/>
  <c r="EJ207" i="44"/>
  <c r="EJ215" i="44"/>
  <c r="EJ223" i="44"/>
  <c r="EH28" i="90"/>
  <c r="EH59" i="90"/>
  <c r="EH43" i="90"/>
  <c r="EH51" i="90"/>
  <c r="EH62" i="90"/>
  <c r="EH70" i="90"/>
  <c r="EH78" i="90"/>
  <c r="EH86" i="90"/>
  <c r="EH94" i="90"/>
  <c r="EH101" i="90"/>
  <c r="EH104" i="90"/>
  <c r="EH117" i="90"/>
  <c r="EH132" i="90"/>
  <c r="EH152" i="90"/>
  <c r="EH142" i="90"/>
  <c r="EH149" i="90"/>
  <c r="EH157" i="90"/>
  <c r="EH165" i="90"/>
  <c r="EH173" i="90"/>
  <c r="EH179" i="90"/>
  <c r="EH195" i="90"/>
  <c r="EH197" i="90"/>
  <c r="EH205" i="90"/>
  <c r="EH214" i="90"/>
  <c r="EH222" i="90"/>
  <c r="EY36" i="89"/>
  <c r="EY41" i="89"/>
  <c r="EY49" i="89"/>
  <c r="EY57" i="89"/>
  <c r="EY65" i="89"/>
  <c r="EY73" i="89"/>
  <c r="EY81" i="89"/>
  <c r="EY113" i="89"/>
  <c r="EY95" i="89"/>
  <c r="EY103" i="89"/>
  <c r="EY111" i="89"/>
  <c r="EY122" i="89"/>
  <c r="EY130" i="89"/>
  <c r="EY138" i="89"/>
  <c r="EY167" i="89"/>
  <c r="EY150" i="89"/>
  <c r="EY158" i="89"/>
  <c r="EY169" i="89"/>
  <c r="EY177" i="89"/>
  <c r="EY185" i="89"/>
  <c r="EY194" i="89"/>
  <c r="EY202" i="89"/>
  <c r="EY210" i="89"/>
  <c r="EY218" i="89"/>
  <c r="EY226" i="89"/>
  <c r="DV33" i="90"/>
  <c r="DV41" i="90"/>
  <c r="DV49" i="90"/>
  <c r="DV57" i="90"/>
  <c r="DV65" i="90"/>
  <c r="DV73" i="90"/>
  <c r="DV81" i="90"/>
  <c r="DV88" i="90"/>
  <c r="DV96" i="90"/>
  <c r="DV110" i="90"/>
  <c r="DV134" i="90"/>
  <c r="DV118" i="90"/>
  <c r="DV125" i="90"/>
  <c r="DV133" i="90"/>
  <c r="DV145" i="90"/>
  <c r="DV152" i="90"/>
  <c r="DV160" i="90"/>
  <c r="DV169" i="90"/>
  <c r="DV177" i="90"/>
  <c r="DV190" i="90"/>
  <c r="DV193" i="90"/>
  <c r="DV210" i="90"/>
  <c r="DV206" i="90"/>
  <c r="DV214" i="90"/>
  <c r="DV225" i="90"/>
  <c r="ED62" i="89"/>
  <c r="ED86" i="89"/>
  <c r="ED65" i="89"/>
  <c r="ED43" i="89"/>
  <c r="ED76" i="89"/>
  <c r="ED32" i="89"/>
  <c r="ED59" i="89"/>
  <c r="ED87" i="89"/>
  <c r="ED95" i="89"/>
  <c r="ED103" i="89"/>
  <c r="ED111" i="89"/>
  <c r="ED118" i="89"/>
  <c r="ED126" i="89"/>
  <c r="ED134" i="89"/>
  <c r="ED142" i="89"/>
  <c r="ED152" i="89"/>
  <c r="ED160" i="89"/>
  <c r="ED191" i="89"/>
  <c r="ED172" i="89"/>
  <c r="ED180" i="89"/>
  <c r="ED188" i="89"/>
  <c r="ED200" i="89"/>
  <c r="ED208" i="89"/>
  <c r="ED216" i="89"/>
  <c r="ED224" i="89"/>
  <c r="EB56" i="44"/>
  <c r="EB31" i="44"/>
  <c r="EB39" i="44"/>
  <c r="EB66" i="44"/>
  <c r="EB52" i="44"/>
  <c r="EB54" i="44"/>
  <c r="EB79" i="44"/>
  <c r="EB87" i="44"/>
  <c r="EB95" i="44"/>
  <c r="EB102" i="44"/>
  <c r="EB111" i="44"/>
  <c r="EB119" i="44"/>
  <c r="EB127" i="44"/>
  <c r="EB135" i="44"/>
  <c r="EB140" i="44"/>
  <c r="EB150" i="44"/>
  <c r="EB158" i="44"/>
  <c r="EB166" i="44"/>
  <c r="EB174" i="44"/>
  <c r="EB182" i="44"/>
  <c r="EB190" i="44"/>
  <c r="EB199" i="44"/>
  <c r="EB207" i="44"/>
  <c r="EB215" i="44"/>
  <c r="EB223" i="44"/>
  <c r="DP29" i="89"/>
  <c r="DP35" i="89"/>
  <c r="DP44" i="89"/>
  <c r="DP52" i="89"/>
  <c r="DP60" i="89"/>
  <c r="DP68" i="89"/>
  <c r="DP76" i="89"/>
  <c r="DP84" i="89"/>
  <c r="DP93" i="89"/>
  <c r="DP101" i="89"/>
  <c r="DP109" i="89"/>
  <c r="DP146" i="89"/>
  <c r="DP123" i="89"/>
  <c r="DP131" i="89"/>
  <c r="DP139" i="89"/>
  <c r="DP169" i="89"/>
  <c r="DP153" i="89"/>
  <c r="DP161" i="89"/>
  <c r="DP172" i="89"/>
  <c r="DP180" i="89"/>
  <c r="DP188" i="89"/>
  <c r="DP196" i="89"/>
  <c r="DP206" i="89"/>
  <c r="DP215" i="89"/>
  <c r="DP222" i="89"/>
  <c r="BK33" i="90"/>
  <c r="AE33" i="90" s="1"/>
  <c r="AU33" i="90" s="1"/>
  <c r="BK41" i="90"/>
  <c r="AE41" i="90" s="1"/>
  <c r="AU41" i="90" s="1"/>
  <c r="BK49" i="90"/>
  <c r="AE49" i="90" s="1"/>
  <c r="AU49" i="90" s="1"/>
  <c r="BK57" i="90"/>
  <c r="AE57" i="90" s="1"/>
  <c r="AU57" i="90" s="1"/>
  <c r="BK88" i="90"/>
  <c r="AE88" i="90" s="1"/>
  <c r="AU88" i="90" s="1"/>
  <c r="BK65" i="90"/>
  <c r="AE65" i="90" s="1"/>
  <c r="AU65" i="90" s="1"/>
  <c r="BK73" i="90"/>
  <c r="AE73" i="90" s="1"/>
  <c r="AU73" i="90" s="1"/>
  <c r="BK81" i="90"/>
  <c r="AE81" i="90" s="1"/>
  <c r="AU81" i="90" s="1"/>
  <c r="BK98" i="90"/>
  <c r="AE98" i="90" s="1"/>
  <c r="AU98" i="90" s="1"/>
  <c r="BK111" i="90"/>
  <c r="AE111" i="90" s="1"/>
  <c r="AU111" i="90" s="1"/>
  <c r="BK112" i="90"/>
  <c r="AE112" i="90" s="1"/>
  <c r="AU112" i="90" s="1"/>
  <c r="BK120" i="90"/>
  <c r="AE120" i="90" s="1"/>
  <c r="AU120" i="90" s="1"/>
  <c r="BK137" i="90"/>
  <c r="AE137" i="90" s="1"/>
  <c r="AU137" i="90" s="1"/>
  <c r="BK136" i="90"/>
  <c r="AE136" i="90" s="1"/>
  <c r="AU136" i="90" s="1"/>
  <c r="BK142" i="90"/>
  <c r="AE142" i="90" s="1"/>
  <c r="AU142" i="90" s="1"/>
  <c r="BK145" i="90"/>
  <c r="AE145" i="90" s="1"/>
  <c r="AU145" i="90" s="1"/>
  <c r="BK162" i="90"/>
  <c r="AE162" i="90" s="1"/>
  <c r="AU162" i="90" s="1"/>
  <c r="BK170" i="90"/>
  <c r="AE170" i="90" s="1"/>
  <c r="AU170" i="90" s="1"/>
  <c r="BK178" i="90"/>
  <c r="AE178" i="90" s="1"/>
  <c r="AU178" i="90" s="1"/>
  <c r="BK184" i="90"/>
  <c r="AE184" i="90" s="1"/>
  <c r="AU184" i="90" s="1"/>
  <c r="BK197" i="90"/>
  <c r="AE197" i="90" s="1"/>
  <c r="AU197" i="90" s="1"/>
  <c r="BK202" i="90"/>
  <c r="AE202" i="90" s="1"/>
  <c r="AU202" i="90" s="1"/>
  <c r="EI227" i="89"/>
  <c r="EI226" i="89"/>
  <c r="EI225" i="89"/>
  <c r="EI224" i="89"/>
  <c r="EI223" i="89"/>
  <c r="EI222" i="89"/>
  <c r="EI221" i="89"/>
  <c r="EI220" i="89"/>
  <c r="EI219" i="89"/>
  <c r="EI218" i="89"/>
  <c r="EI217" i="89"/>
  <c r="EI216" i="89"/>
  <c r="EI215" i="89"/>
  <c r="EI214" i="89"/>
  <c r="EI213" i="89"/>
  <c r="EI212" i="89"/>
  <c r="EI211" i="89"/>
  <c r="EI210" i="89"/>
  <c r="EI209" i="89"/>
  <c r="EI208" i="89"/>
  <c r="EI207" i="89"/>
  <c r="EI206" i="89"/>
  <c r="EI205" i="89"/>
  <c r="EI204" i="89"/>
  <c r="EI203" i="89"/>
  <c r="EI202" i="89"/>
  <c r="EI201" i="89"/>
  <c r="EI200" i="89"/>
  <c r="EI199" i="89"/>
  <c r="EI198" i="89"/>
  <c r="EI197" i="89"/>
  <c r="EI196" i="89"/>
  <c r="EI195" i="89"/>
  <c r="EI194" i="89"/>
  <c r="EI193" i="89"/>
  <c r="EI192" i="89"/>
  <c r="EI190" i="89"/>
  <c r="EI189" i="89"/>
  <c r="EI188" i="89"/>
  <c r="EI187" i="89"/>
  <c r="EI186" i="89"/>
  <c r="EI185" i="89"/>
  <c r="EI184" i="89"/>
  <c r="EI183" i="89"/>
  <c r="EI182" i="89"/>
  <c r="EI181" i="89"/>
  <c r="EI180" i="89"/>
  <c r="EI179" i="89"/>
  <c r="EI178" i="89"/>
  <c r="EI177" i="89"/>
  <c r="EI176" i="89"/>
  <c r="EI175" i="89"/>
  <c r="EI174" i="89"/>
  <c r="EI173" i="89"/>
  <c r="EI172" i="89"/>
  <c r="EI171" i="89"/>
  <c r="EI170" i="89"/>
  <c r="EI169" i="89"/>
  <c r="EI191" i="89"/>
  <c r="EI167" i="89"/>
  <c r="EI168" i="89"/>
  <c r="EI166" i="89"/>
  <c r="EI165" i="89"/>
  <c r="EI164" i="89"/>
  <c r="EI163" i="89"/>
  <c r="EI162" i="89"/>
  <c r="EI161" i="89"/>
  <c r="EI160" i="89"/>
  <c r="EI159" i="89"/>
  <c r="EI158" i="89"/>
  <c r="EI157" i="89"/>
  <c r="EI156" i="89"/>
  <c r="EI155" i="89"/>
  <c r="EI154" i="89"/>
  <c r="EI153" i="89"/>
  <c r="EI152" i="89"/>
  <c r="EI151" i="89"/>
  <c r="EI150" i="89"/>
  <c r="EI149" i="89"/>
  <c r="EI148" i="89"/>
  <c r="EI147" i="89"/>
  <c r="EI145" i="89"/>
  <c r="EI144" i="89"/>
  <c r="EI143" i="89"/>
  <c r="EI142" i="89"/>
  <c r="EI141" i="89"/>
  <c r="EI140" i="89"/>
  <c r="EI139" i="89"/>
  <c r="EI138" i="89"/>
  <c r="EI137" i="89"/>
  <c r="EI136" i="89"/>
  <c r="EI135" i="89"/>
  <c r="EI134" i="89"/>
  <c r="EI133" i="89"/>
  <c r="EI132" i="89"/>
  <c r="EI131" i="89"/>
  <c r="EI130" i="89"/>
  <c r="EI129" i="89"/>
  <c r="EI128" i="89"/>
  <c r="EI127" i="89"/>
  <c r="EI126" i="89"/>
  <c r="EI125" i="89"/>
  <c r="EI124" i="89"/>
  <c r="EI123" i="89"/>
  <c r="EI122" i="89"/>
  <c r="EI121" i="89"/>
  <c r="EI120" i="89"/>
  <c r="EI119" i="89"/>
  <c r="EI118" i="89"/>
  <c r="EI117" i="89"/>
  <c r="EI146" i="89"/>
  <c r="EI116" i="89"/>
  <c r="EI115" i="89"/>
  <c r="EI111" i="89"/>
  <c r="EI110" i="89"/>
  <c r="EI109" i="89"/>
  <c r="EI108" i="89"/>
  <c r="EI107" i="89"/>
  <c r="EI106" i="89"/>
  <c r="EI105" i="89"/>
  <c r="EI104" i="89"/>
  <c r="EI103" i="89"/>
  <c r="EI102" i="89"/>
  <c r="EI101" i="89"/>
  <c r="EI100" i="89"/>
  <c r="EI99" i="89"/>
  <c r="EI98" i="89"/>
  <c r="EI97" i="89"/>
  <c r="EI96" i="89"/>
  <c r="EI95" i="89"/>
  <c r="EI94" i="89"/>
  <c r="EI93" i="89"/>
  <c r="EI92" i="89"/>
  <c r="EI91" i="89"/>
  <c r="EI90" i="89"/>
  <c r="EI89" i="89"/>
  <c r="EI88" i="89"/>
  <c r="EI114" i="89"/>
  <c r="EI113" i="89"/>
  <c r="EI112" i="89"/>
  <c r="EI86" i="89"/>
  <c r="EI85" i="89"/>
  <c r="EI84" i="89"/>
  <c r="EI83" i="89"/>
  <c r="EI82" i="89"/>
  <c r="EI81" i="89"/>
  <c r="EI80" i="89"/>
  <c r="EI79" i="89"/>
  <c r="EI78" i="89"/>
  <c r="EI77" i="89"/>
  <c r="EI76" i="89"/>
  <c r="EI75" i="89"/>
  <c r="EI74" i="89"/>
  <c r="EI73" i="89"/>
  <c r="EI72" i="89"/>
  <c r="EI71" i="89"/>
  <c r="EI70" i="89"/>
  <c r="EI69" i="89"/>
  <c r="EI68" i="89"/>
  <c r="EI67" i="89"/>
  <c r="EI66" i="89"/>
  <c r="EI65" i="89"/>
  <c r="EI64" i="89"/>
  <c r="EI63" i="89"/>
  <c r="EI62" i="89"/>
  <c r="EI61" i="89"/>
  <c r="EI60" i="89"/>
  <c r="EI59" i="89"/>
  <c r="EI58" i="89"/>
  <c r="EI57" i="89"/>
  <c r="EI56" i="89"/>
  <c r="EI55" i="89"/>
  <c r="EI54" i="89"/>
  <c r="EI53" i="89"/>
  <c r="EI52" i="89"/>
  <c r="EI51" i="89"/>
  <c r="EI50" i="89"/>
  <c r="EI49" i="89"/>
  <c r="EI48" i="89"/>
  <c r="EI47" i="89"/>
  <c r="EI87" i="89"/>
  <c r="EI40" i="89"/>
  <c r="EI43" i="89"/>
  <c r="EI37" i="89"/>
  <c r="EI46" i="89"/>
  <c r="EI38" i="89"/>
  <c r="EI36" i="89"/>
  <c r="EI41" i="89"/>
  <c r="EI34" i="89"/>
  <c r="EI44" i="89"/>
  <c r="EI32" i="89"/>
  <c r="EI31" i="89"/>
  <c r="EI30" i="89"/>
  <c r="EI29" i="89"/>
  <c r="EI28" i="89"/>
  <c r="EI27" i="89"/>
  <c r="EI42" i="89"/>
  <c r="EI35" i="89"/>
  <c r="EI45" i="89"/>
  <c r="EI39" i="89"/>
  <c r="EI33" i="89"/>
  <c r="BM43" i="44"/>
  <c r="AG43" i="44" s="1"/>
  <c r="AW43" i="44" s="1"/>
  <c r="BM47" i="44"/>
  <c r="AG47" i="44" s="1"/>
  <c r="AW47" i="44" s="1"/>
  <c r="BM32" i="44"/>
  <c r="AG32" i="44" s="1"/>
  <c r="AW32" i="44" s="1"/>
  <c r="BM51" i="44"/>
  <c r="AG51" i="44" s="1"/>
  <c r="AW51" i="44" s="1"/>
  <c r="BM59" i="44"/>
  <c r="AG59" i="44" s="1"/>
  <c r="AW59" i="44" s="1"/>
  <c r="BM67" i="44"/>
  <c r="AG67" i="44" s="1"/>
  <c r="AW67" i="44" s="1"/>
  <c r="BM75" i="44"/>
  <c r="AG75" i="44" s="1"/>
  <c r="AW75" i="44" s="1"/>
  <c r="BM83" i="44"/>
  <c r="AG83" i="44" s="1"/>
  <c r="AW83" i="44" s="1"/>
  <c r="BM91" i="44"/>
  <c r="AG91" i="44" s="1"/>
  <c r="AW91" i="44" s="1"/>
  <c r="BM141" i="44"/>
  <c r="AG141" i="44" s="1"/>
  <c r="AW141" i="44" s="1"/>
  <c r="BM103" i="44"/>
  <c r="AG103" i="44" s="1"/>
  <c r="AW103" i="44" s="1"/>
  <c r="BM111" i="44"/>
  <c r="AG111" i="44" s="1"/>
  <c r="AW111" i="44" s="1"/>
  <c r="BM119" i="44"/>
  <c r="AG119" i="44" s="1"/>
  <c r="AW119" i="44" s="1"/>
  <c r="BM127" i="44"/>
  <c r="AG127" i="44" s="1"/>
  <c r="AW127" i="44" s="1"/>
  <c r="BM135" i="44"/>
  <c r="AG135" i="44" s="1"/>
  <c r="AW135" i="44" s="1"/>
  <c r="BM151" i="44"/>
  <c r="AG151" i="44" s="1"/>
  <c r="AW151" i="44" s="1"/>
  <c r="BM159" i="44"/>
  <c r="AG159" i="44" s="1"/>
  <c r="AW159" i="44" s="1"/>
  <c r="BM167" i="44"/>
  <c r="AG167" i="44" s="1"/>
  <c r="AW167" i="44" s="1"/>
  <c r="BM175" i="44"/>
  <c r="AG175" i="44" s="1"/>
  <c r="AW175" i="44" s="1"/>
  <c r="BM183" i="44"/>
  <c r="AG183" i="44" s="1"/>
  <c r="AW183" i="44" s="1"/>
  <c r="BM195" i="44"/>
  <c r="AG195" i="44" s="1"/>
  <c r="AW195" i="44" s="1"/>
  <c r="BM201" i="44"/>
  <c r="AG201" i="44" s="1"/>
  <c r="AW201" i="44" s="1"/>
  <c r="BM209" i="44"/>
  <c r="AG209" i="44" s="1"/>
  <c r="AW209" i="44" s="1"/>
  <c r="BM217" i="44"/>
  <c r="AG217" i="44" s="1"/>
  <c r="AW217" i="44" s="1"/>
  <c r="BL31" i="89"/>
  <c r="AF31" i="89" s="1"/>
  <c r="AV31" i="89" s="1"/>
  <c r="BL88" i="89"/>
  <c r="AF88" i="89" s="1"/>
  <c r="AV88" i="89" s="1"/>
  <c r="BL45" i="89"/>
  <c r="AF45" i="89" s="1"/>
  <c r="AV45" i="89" s="1"/>
  <c r="BL53" i="89"/>
  <c r="AF53" i="89" s="1"/>
  <c r="AV53" i="89" s="1"/>
  <c r="BL61" i="89"/>
  <c r="AF61" i="89" s="1"/>
  <c r="AV61" i="89" s="1"/>
  <c r="BL69" i="89"/>
  <c r="AF69" i="89" s="1"/>
  <c r="AV69" i="89" s="1"/>
  <c r="BL77" i="89"/>
  <c r="AF77" i="89" s="1"/>
  <c r="AV77" i="89" s="1"/>
  <c r="BL85" i="89"/>
  <c r="AF85" i="89" s="1"/>
  <c r="AV85" i="89" s="1"/>
  <c r="BL96" i="89"/>
  <c r="AF96" i="89" s="1"/>
  <c r="AV96" i="89" s="1"/>
  <c r="BL104" i="89"/>
  <c r="AF104" i="89" s="1"/>
  <c r="AV104" i="89" s="1"/>
  <c r="BL112" i="89"/>
  <c r="AF112" i="89" s="1"/>
  <c r="AV112" i="89" s="1"/>
  <c r="BL146" i="89"/>
  <c r="AF146" i="89" s="1"/>
  <c r="AV146" i="89" s="1"/>
  <c r="BL124" i="89"/>
  <c r="AF124" i="89" s="1"/>
  <c r="AV124" i="89" s="1"/>
  <c r="BL132" i="89"/>
  <c r="AF132" i="89" s="1"/>
  <c r="AV132" i="89" s="1"/>
  <c r="BL140" i="89"/>
  <c r="AF140" i="89" s="1"/>
  <c r="AV140" i="89" s="1"/>
  <c r="BL148" i="89"/>
  <c r="AF148" i="89" s="1"/>
  <c r="AV148" i="89" s="1"/>
  <c r="BL156" i="89"/>
  <c r="AF156" i="89" s="1"/>
  <c r="AV156" i="89" s="1"/>
  <c r="BL164" i="89"/>
  <c r="AF164" i="89" s="1"/>
  <c r="AV164" i="89" s="1"/>
  <c r="BL175" i="89"/>
  <c r="AF175" i="89" s="1"/>
  <c r="AV175" i="89" s="1"/>
  <c r="BL183" i="89"/>
  <c r="AF183" i="89" s="1"/>
  <c r="AV183" i="89" s="1"/>
  <c r="BL191" i="89"/>
  <c r="AF191" i="89" s="1"/>
  <c r="AV191" i="89" s="1"/>
  <c r="BL200" i="89"/>
  <c r="AF200" i="89" s="1"/>
  <c r="AV200" i="89" s="1"/>
  <c r="BL208" i="89"/>
  <c r="AF208" i="89" s="1"/>
  <c r="AV208" i="89" s="1"/>
  <c r="BL215" i="89"/>
  <c r="AF215" i="89" s="1"/>
  <c r="AV215" i="89" s="1"/>
  <c r="EQ227" i="89"/>
  <c r="EQ226" i="89"/>
  <c r="EQ225" i="89"/>
  <c r="EQ224" i="89"/>
  <c r="EQ223" i="89"/>
  <c r="EQ222" i="89"/>
  <c r="EQ221" i="89"/>
  <c r="EQ220" i="89"/>
  <c r="EQ219" i="89"/>
  <c r="EQ218" i="89"/>
  <c r="EQ216" i="89"/>
  <c r="EQ214" i="89"/>
  <c r="EQ215" i="89"/>
  <c r="EQ217" i="89"/>
  <c r="EQ212" i="89"/>
  <c r="EQ211" i="89"/>
  <c r="EQ210" i="89"/>
  <c r="EQ209" i="89"/>
  <c r="EQ208" i="89"/>
  <c r="EQ207" i="89"/>
  <c r="EQ206" i="89"/>
  <c r="EQ205" i="89"/>
  <c r="EQ204" i="89"/>
  <c r="EQ203" i="89"/>
  <c r="EQ202" i="89"/>
  <c r="EQ201" i="89"/>
  <c r="EQ200" i="89"/>
  <c r="EQ199" i="89"/>
  <c r="EQ198" i="89"/>
  <c r="EQ197" i="89"/>
  <c r="EQ196" i="89"/>
  <c r="EQ195" i="89"/>
  <c r="EQ194" i="89"/>
  <c r="EQ213" i="89"/>
  <c r="EQ191" i="89"/>
  <c r="EQ193" i="89"/>
  <c r="EQ192" i="89"/>
  <c r="EQ190" i="89"/>
  <c r="EQ189" i="89"/>
  <c r="EQ188" i="89"/>
  <c r="EQ187" i="89"/>
  <c r="EQ186" i="89"/>
  <c r="EQ185" i="89"/>
  <c r="EQ184" i="89"/>
  <c r="EQ183" i="89"/>
  <c r="EQ182" i="89"/>
  <c r="EQ181" i="89"/>
  <c r="EQ180" i="89"/>
  <c r="EQ179" i="89"/>
  <c r="EQ178" i="89"/>
  <c r="EQ177" i="89"/>
  <c r="EQ176" i="89"/>
  <c r="EQ175" i="89"/>
  <c r="EQ174" i="89"/>
  <c r="EQ173" i="89"/>
  <c r="EQ172" i="89"/>
  <c r="EQ171" i="89"/>
  <c r="EQ170" i="89"/>
  <c r="EQ169" i="89"/>
  <c r="EQ168" i="89"/>
  <c r="EQ166" i="89"/>
  <c r="EQ164" i="89"/>
  <c r="EQ163" i="89"/>
  <c r="EQ162" i="89"/>
  <c r="EQ161" i="89"/>
  <c r="EQ160" i="89"/>
  <c r="EQ159" i="89"/>
  <c r="EQ158" i="89"/>
  <c r="EQ157" i="89"/>
  <c r="EQ156" i="89"/>
  <c r="EQ155" i="89"/>
  <c r="EQ154" i="89"/>
  <c r="EQ153" i="89"/>
  <c r="EQ152" i="89"/>
  <c r="EQ151" i="89"/>
  <c r="EQ150" i="89"/>
  <c r="EQ149" i="89"/>
  <c r="EQ148" i="89"/>
  <c r="EQ147" i="89"/>
  <c r="EQ146" i="89"/>
  <c r="EQ145" i="89"/>
  <c r="EQ144" i="89"/>
  <c r="EQ165" i="89"/>
  <c r="EQ167" i="89"/>
  <c r="EQ143" i="89"/>
  <c r="EQ142" i="89"/>
  <c r="EQ141" i="89"/>
  <c r="EQ140" i="89"/>
  <c r="EQ139" i="89"/>
  <c r="EQ138" i="89"/>
  <c r="EQ137" i="89"/>
  <c r="EQ136" i="89"/>
  <c r="EQ135" i="89"/>
  <c r="EQ134" i="89"/>
  <c r="EQ133" i="89"/>
  <c r="EQ132" i="89"/>
  <c r="EQ131" i="89"/>
  <c r="EQ130" i="89"/>
  <c r="EQ129" i="89"/>
  <c r="EQ128" i="89"/>
  <c r="EQ127" i="89"/>
  <c r="EQ126" i="89"/>
  <c r="EQ125" i="89"/>
  <c r="EQ124" i="89"/>
  <c r="EQ123" i="89"/>
  <c r="EQ122" i="89"/>
  <c r="EQ121" i="89"/>
  <c r="EQ120" i="89"/>
  <c r="EQ118" i="89"/>
  <c r="EQ112" i="89"/>
  <c r="EQ114" i="89"/>
  <c r="EQ113" i="89"/>
  <c r="EQ119" i="89"/>
  <c r="EQ111" i="89"/>
  <c r="EQ110" i="89"/>
  <c r="EQ109" i="89"/>
  <c r="EQ108" i="89"/>
  <c r="EQ107" i="89"/>
  <c r="EQ106" i="89"/>
  <c r="EQ105" i="89"/>
  <c r="EQ104" i="89"/>
  <c r="EQ103" i="89"/>
  <c r="EQ102" i="89"/>
  <c r="EQ101" i="89"/>
  <c r="EQ100" i="89"/>
  <c r="EQ99" i="89"/>
  <c r="EQ98" i="89"/>
  <c r="EQ97" i="89"/>
  <c r="EQ96" i="89"/>
  <c r="EQ95" i="89"/>
  <c r="EQ94" i="89"/>
  <c r="EQ93" i="89"/>
  <c r="EQ92" i="89"/>
  <c r="EQ91" i="89"/>
  <c r="EQ90" i="89"/>
  <c r="EQ116" i="89"/>
  <c r="EQ117" i="89"/>
  <c r="EQ115" i="89"/>
  <c r="EQ88" i="89"/>
  <c r="EQ86" i="89"/>
  <c r="EQ85" i="89"/>
  <c r="EQ84" i="89"/>
  <c r="EQ83" i="89"/>
  <c r="EQ82" i="89"/>
  <c r="EQ81" i="89"/>
  <c r="EQ80" i="89"/>
  <c r="EQ79" i="89"/>
  <c r="EQ78" i="89"/>
  <c r="EQ77" i="89"/>
  <c r="EQ76" i="89"/>
  <c r="EQ75" i="89"/>
  <c r="EQ74" i="89"/>
  <c r="EQ73" i="89"/>
  <c r="EQ72" i="89"/>
  <c r="EQ71" i="89"/>
  <c r="EQ70" i="89"/>
  <c r="EQ69" i="89"/>
  <c r="EQ68" i="89"/>
  <c r="EQ67" i="89"/>
  <c r="EQ66" i="89"/>
  <c r="EQ65" i="89"/>
  <c r="EQ64" i="89"/>
  <c r="EQ63" i="89"/>
  <c r="EQ62" i="89"/>
  <c r="EQ61" i="89"/>
  <c r="EQ60" i="89"/>
  <c r="EQ59" i="89"/>
  <c r="EQ58" i="89"/>
  <c r="EQ57" i="89"/>
  <c r="EQ56" i="89"/>
  <c r="EQ55" i="89"/>
  <c r="EQ54" i="89"/>
  <c r="EQ53" i="89"/>
  <c r="EQ52" i="89"/>
  <c r="EQ51" i="89"/>
  <c r="EQ50" i="89"/>
  <c r="EQ49" i="89"/>
  <c r="EQ48" i="89"/>
  <c r="EQ47" i="89"/>
  <c r="EQ46" i="89"/>
  <c r="EQ45" i="89"/>
  <c r="EQ44" i="89"/>
  <c r="EQ43" i="89"/>
  <c r="EQ42" i="89"/>
  <c r="EQ41" i="89"/>
  <c r="EQ40" i="89"/>
  <c r="EQ39" i="89"/>
  <c r="EQ38" i="89"/>
  <c r="EQ89" i="89"/>
  <c r="EQ33" i="89"/>
  <c r="EQ35" i="89"/>
  <c r="EQ87" i="89"/>
  <c r="EQ32" i="89"/>
  <c r="EQ31" i="89"/>
  <c r="EQ30" i="89"/>
  <c r="EQ29" i="89"/>
  <c r="EQ28" i="89"/>
  <c r="EQ27" i="89"/>
  <c r="EQ37" i="89"/>
  <c r="EQ34" i="89"/>
  <c r="EQ36" i="89"/>
  <c r="DT227" i="44"/>
  <c r="DT226" i="44"/>
  <c r="DT225" i="44"/>
  <c r="DT224" i="44"/>
  <c r="DT223" i="44"/>
  <c r="DT222" i="44"/>
  <c r="DT221" i="44"/>
  <c r="DT220" i="44"/>
  <c r="DT219" i="44"/>
  <c r="DT218" i="44"/>
  <c r="DT217" i="44"/>
  <c r="DT216" i="44"/>
  <c r="DT215" i="44"/>
  <c r="DT214" i="44"/>
  <c r="DT213" i="44"/>
  <c r="DT212" i="44"/>
  <c r="DT211" i="44"/>
  <c r="DT210" i="44"/>
  <c r="DT209" i="44"/>
  <c r="DT208" i="44"/>
  <c r="DT207" i="44"/>
  <c r="DT206" i="44"/>
  <c r="DT205" i="44"/>
  <c r="DT204" i="44"/>
  <c r="DT203" i="44"/>
  <c r="DT202" i="44"/>
  <c r="DT201" i="44"/>
  <c r="DT200" i="44"/>
  <c r="DT199" i="44"/>
  <c r="DT198" i="44"/>
  <c r="DT197" i="44"/>
  <c r="DT196" i="44"/>
  <c r="DT195" i="44"/>
  <c r="DT194" i="44"/>
  <c r="DT193" i="44"/>
  <c r="DT192" i="44"/>
  <c r="DT190" i="44"/>
  <c r="DT189" i="44"/>
  <c r="DT188" i="44"/>
  <c r="DT187" i="44"/>
  <c r="DT186" i="44"/>
  <c r="DT185" i="44"/>
  <c r="DT184" i="44"/>
  <c r="DT183" i="44"/>
  <c r="DT182" i="44"/>
  <c r="DT181" i="44"/>
  <c r="DT180" i="44"/>
  <c r="DT179" i="44"/>
  <c r="DT178" i="44"/>
  <c r="DT177" i="44"/>
  <c r="DT176" i="44"/>
  <c r="DT175" i="44"/>
  <c r="DT174" i="44"/>
  <c r="DT173" i="44"/>
  <c r="DT172" i="44"/>
  <c r="DT171" i="44"/>
  <c r="DT170" i="44"/>
  <c r="DT169" i="44"/>
  <c r="DT168" i="44"/>
  <c r="DT167" i="44"/>
  <c r="DT166" i="44"/>
  <c r="DT165" i="44"/>
  <c r="DT164" i="44"/>
  <c r="DT163" i="44"/>
  <c r="DT162" i="44"/>
  <c r="DT161" i="44"/>
  <c r="DT160" i="44"/>
  <c r="DT159" i="44"/>
  <c r="DT158" i="44"/>
  <c r="DT157" i="44"/>
  <c r="DT156" i="44"/>
  <c r="DT155" i="44"/>
  <c r="DT154" i="44"/>
  <c r="DT153" i="44"/>
  <c r="DT152" i="44"/>
  <c r="DT151" i="44"/>
  <c r="DT150" i="44"/>
  <c r="DT149" i="44"/>
  <c r="DT148" i="44"/>
  <c r="DT147" i="44"/>
  <c r="DT146" i="44"/>
  <c r="DT145" i="44"/>
  <c r="DT144" i="44"/>
  <c r="DT143" i="44"/>
  <c r="DT142" i="44"/>
  <c r="DT141" i="44"/>
  <c r="DT140" i="44"/>
  <c r="DT139" i="44"/>
  <c r="DT138" i="44"/>
  <c r="DT191" i="44"/>
  <c r="DT137" i="44"/>
  <c r="DT136" i="44"/>
  <c r="DT135" i="44"/>
  <c r="DT134" i="44"/>
  <c r="DT133" i="44"/>
  <c r="DT132" i="44"/>
  <c r="DT131" i="44"/>
  <c r="DT130" i="44"/>
  <c r="DT129" i="44"/>
  <c r="DT128" i="44"/>
  <c r="DT127" i="44"/>
  <c r="DT126" i="44"/>
  <c r="DT125" i="44"/>
  <c r="DT124" i="44"/>
  <c r="DT123" i="44"/>
  <c r="DT122" i="44"/>
  <c r="DT121" i="44"/>
  <c r="DT120" i="44"/>
  <c r="DT119" i="44"/>
  <c r="DT118" i="44"/>
  <c r="DT117" i="44"/>
  <c r="DT116" i="44"/>
  <c r="DT115" i="44"/>
  <c r="DT114" i="44"/>
  <c r="DT113" i="44"/>
  <c r="DT112" i="44"/>
  <c r="DT111" i="44"/>
  <c r="DT110" i="44"/>
  <c r="DT109" i="44"/>
  <c r="DT108" i="44"/>
  <c r="DT107" i="44"/>
  <c r="DT106" i="44"/>
  <c r="DT105" i="44"/>
  <c r="DT104" i="44"/>
  <c r="DT103" i="44"/>
  <c r="DT102" i="44"/>
  <c r="DT101" i="44"/>
  <c r="DT100" i="44"/>
  <c r="DT99" i="44"/>
  <c r="DT98" i="44"/>
  <c r="DT97" i="44"/>
  <c r="DT96" i="44"/>
  <c r="DT95" i="44"/>
  <c r="DT94" i="44"/>
  <c r="DT93" i="44"/>
  <c r="DT92" i="44"/>
  <c r="DT91" i="44"/>
  <c r="DT90" i="44"/>
  <c r="DT89" i="44"/>
  <c r="DT88" i="44"/>
  <c r="DT87" i="44"/>
  <c r="DT86" i="44"/>
  <c r="DT85" i="44"/>
  <c r="DT84" i="44"/>
  <c r="DT83" i="44"/>
  <c r="DT82" i="44"/>
  <c r="DT81" i="44"/>
  <c r="DT80" i="44"/>
  <c r="DT79" i="44"/>
  <c r="DT78" i="44"/>
  <c r="DT77" i="44"/>
  <c r="DT76" i="44"/>
  <c r="DT75" i="44"/>
  <c r="DT74" i="44"/>
  <c r="DT73" i="44"/>
  <c r="DT72" i="44"/>
  <c r="DT71" i="44"/>
  <c r="DT70" i="44"/>
  <c r="DT69" i="44"/>
  <c r="DT68" i="44"/>
  <c r="DT67" i="44"/>
  <c r="DT66" i="44"/>
  <c r="DT65" i="44"/>
  <c r="DT64" i="44"/>
  <c r="DT63" i="44"/>
  <c r="DT62" i="44"/>
  <c r="DT61" i="44"/>
  <c r="DT60" i="44"/>
  <c r="DT59" i="44"/>
  <c r="DT58" i="44"/>
  <c r="DT57" i="44"/>
  <c r="DT56" i="44"/>
  <c r="DT55" i="44"/>
  <c r="DT54" i="44"/>
  <c r="DT53" i="44"/>
  <c r="DT52" i="44"/>
  <c r="DT51" i="44"/>
  <c r="DT50" i="44"/>
  <c r="DT49" i="44"/>
  <c r="DT48" i="44"/>
  <c r="DT47" i="44"/>
  <c r="DT27" i="44"/>
  <c r="DT46" i="44"/>
  <c r="DT45" i="44"/>
  <c r="DT44" i="44"/>
  <c r="DT43" i="44"/>
  <c r="DT42" i="44"/>
  <c r="DT41" i="44"/>
  <c r="DT40" i="44"/>
  <c r="DT39" i="44"/>
  <c r="DT38" i="44"/>
  <c r="DT37" i="44"/>
  <c r="DT36" i="44"/>
  <c r="DT35" i="44"/>
  <c r="DT34" i="44"/>
  <c r="DT33" i="44"/>
  <c r="DT32" i="44"/>
  <c r="DT31" i="44"/>
  <c r="DT30" i="44"/>
  <c r="DT29" i="44"/>
  <c r="DT28" i="44"/>
  <c r="BK28" i="89"/>
  <c r="AE28" i="89" s="1"/>
  <c r="AU28" i="89" s="1"/>
  <c r="BK36" i="89"/>
  <c r="AE36" i="89" s="1"/>
  <c r="AU36" i="89" s="1"/>
  <c r="BK44" i="89"/>
  <c r="AE44" i="89" s="1"/>
  <c r="AU44" i="89" s="1"/>
  <c r="BK52" i="89"/>
  <c r="AE52" i="89" s="1"/>
  <c r="AU52" i="89" s="1"/>
  <c r="BK60" i="89"/>
  <c r="AE60" i="89" s="1"/>
  <c r="AU60" i="89" s="1"/>
  <c r="BK68" i="89"/>
  <c r="AE68" i="89" s="1"/>
  <c r="AU68" i="89" s="1"/>
  <c r="BK76" i="89"/>
  <c r="AE76" i="89" s="1"/>
  <c r="AU76" i="89" s="1"/>
  <c r="BK84" i="89"/>
  <c r="AE84" i="89" s="1"/>
  <c r="AU84" i="89" s="1"/>
  <c r="BK92" i="89"/>
  <c r="AE92" i="89" s="1"/>
  <c r="AU92" i="89" s="1"/>
  <c r="BK100" i="89"/>
  <c r="AE100" i="89" s="1"/>
  <c r="AU100" i="89" s="1"/>
  <c r="BK108" i="89"/>
  <c r="AE108" i="89" s="1"/>
  <c r="AU108" i="89" s="1"/>
  <c r="BK116" i="89"/>
  <c r="AE116" i="89" s="1"/>
  <c r="AU116" i="89" s="1"/>
  <c r="BK124" i="89"/>
  <c r="AE124" i="89" s="1"/>
  <c r="AU124" i="89" s="1"/>
  <c r="BK132" i="89"/>
  <c r="AE132" i="89" s="1"/>
  <c r="AU132" i="89" s="1"/>
  <c r="BK140" i="89"/>
  <c r="AE140" i="89" s="1"/>
  <c r="AU140" i="89" s="1"/>
  <c r="BK181" i="89"/>
  <c r="AE181" i="89" s="1"/>
  <c r="AU181" i="89" s="1"/>
  <c r="BK165" i="89"/>
  <c r="AE165" i="89" s="1"/>
  <c r="AU165" i="89" s="1"/>
  <c r="BK144" i="89"/>
  <c r="AE144" i="89" s="1"/>
  <c r="AU144" i="89" s="1"/>
  <c r="BK152" i="89"/>
  <c r="AE152" i="89" s="1"/>
  <c r="AU152" i="89" s="1"/>
  <c r="BK160" i="89"/>
  <c r="AE160" i="89" s="1"/>
  <c r="AU160" i="89" s="1"/>
  <c r="BK170" i="89"/>
  <c r="AE170" i="89" s="1"/>
  <c r="AU170" i="89" s="1"/>
  <c r="BK197" i="89"/>
  <c r="AE197" i="89" s="1"/>
  <c r="AU197" i="89" s="1"/>
  <c r="BK205" i="89"/>
  <c r="AE205" i="89" s="1"/>
  <c r="AU205" i="89" s="1"/>
  <c r="ED227" i="44"/>
  <c r="ED226" i="44"/>
  <c r="ED225" i="44"/>
  <c r="ED224" i="44"/>
  <c r="ED223" i="44"/>
  <c r="ED222" i="44"/>
  <c r="ED221" i="44"/>
  <c r="ED220" i="44"/>
  <c r="ED219" i="44"/>
  <c r="ED218" i="44"/>
  <c r="ED217" i="44"/>
  <c r="ED216" i="44"/>
  <c r="ED215" i="44"/>
  <c r="ED214" i="44"/>
  <c r="ED213" i="44"/>
  <c r="ED212" i="44"/>
  <c r="ED211" i="44"/>
  <c r="ED210" i="44"/>
  <c r="ED209" i="44"/>
  <c r="ED208" i="44"/>
  <c r="ED207" i="44"/>
  <c r="ED206" i="44"/>
  <c r="ED205" i="44"/>
  <c r="ED204" i="44"/>
  <c r="ED203" i="44"/>
  <c r="ED202" i="44"/>
  <c r="ED201" i="44"/>
  <c r="ED200" i="44"/>
  <c r="ED199" i="44"/>
  <c r="ED192" i="44"/>
  <c r="ED196" i="44"/>
  <c r="ED190" i="44"/>
  <c r="ED189" i="44"/>
  <c r="ED188" i="44"/>
  <c r="ED187" i="44"/>
  <c r="ED186" i="44"/>
  <c r="ED185" i="44"/>
  <c r="ED184" i="44"/>
  <c r="ED183" i="44"/>
  <c r="ED182" i="44"/>
  <c r="ED181" i="44"/>
  <c r="ED180" i="44"/>
  <c r="ED179" i="44"/>
  <c r="ED178" i="44"/>
  <c r="ED177" i="44"/>
  <c r="ED176" i="44"/>
  <c r="ED175" i="44"/>
  <c r="ED174" i="44"/>
  <c r="ED173" i="44"/>
  <c r="ED172" i="44"/>
  <c r="ED171" i="44"/>
  <c r="ED170" i="44"/>
  <c r="ED169" i="44"/>
  <c r="ED168" i="44"/>
  <c r="ED167" i="44"/>
  <c r="ED166" i="44"/>
  <c r="ED165" i="44"/>
  <c r="ED164" i="44"/>
  <c r="ED163" i="44"/>
  <c r="ED162" i="44"/>
  <c r="ED161" i="44"/>
  <c r="ED160" i="44"/>
  <c r="ED159" i="44"/>
  <c r="ED158" i="44"/>
  <c r="ED157" i="44"/>
  <c r="ED156" i="44"/>
  <c r="ED155" i="44"/>
  <c r="ED154" i="44"/>
  <c r="ED153" i="44"/>
  <c r="ED152" i="44"/>
  <c r="ED151" i="44"/>
  <c r="ED150" i="44"/>
  <c r="ED149" i="44"/>
  <c r="ED148" i="44"/>
  <c r="ED147" i="44"/>
  <c r="ED146" i="44"/>
  <c r="ED145" i="44"/>
  <c r="ED144" i="44"/>
  <c r="ED143" i="44"/>
  <c r="ED142" i="44"/>
  <c r="ED141" i="44"/>
  <c r="ED140" i="44"/>
  <c r="ED193" i="44"/>
  <c r="ED197" i="44"/>
  <c r="ED194" i="44"/>
  <c r="ED191" i="44"/>
  <c r="ED198" i="44"/>
  <c r="ED195" i="44"/>
  <c r="ED137" i="44"/>
  <c r="ED136" i="44"/>
  <c r="ED135" i="44"/>
  <c r="ED134" i="44"/>
  <c r="ED133" i="44"/>
  <c r="ED132" i="44"/>
  <c r="ED131" i="44"/>
  <c r="ED130" i="44"/>
  <c r="ED129" i="44"/>
  <c r="ED128" i="44"/>
  <c r="ED127" i="44"/>
  <c r="ED126" i="44"/>
  <c r="ED125" i="44"/>
  <c r="ED124" i="44"/>
  <c r="ED123" i="44"/>
  <c r="ED122" i="44"/>
  <c r="ED121" i="44"/>
  <c r="ED120" i="44"/>
  <c r="ED119" i="44"/>
  <c r="ED118" i="44"/>
  <c r="ED117" i="44"/>
  <c r="ED116" i="44"/>
  <c r="ED115" i="44"/>
  <c r="ED114" i="44"/>
  <c r="ED113" i="44"/>
  <c r="ED112" i="44"/>
  <c r="ED111" i="44"/>
  <c r="ED110" i="44"/>
  <c r="ED109" i="44"/>
  <c r="ED108" i="44"/>
  <c r="ED107" i="44"/>
  <c r="ED106" i="44"/>
  <c r="ED105" i="44"/>
  <c r="ED104" i="44"/>
  <c r="ED103" i="44"/>
  <c r="ED102" i="44"/>
  <c r="ED101" i="44"/>
  <c r="ED100" i="44"/>
  <c r="ED99" i="44"/>
  <c r="ED98" i="44"/>
  <c r="ED97" i="44"/>
  <c r="ED96" i="44"/>
  <c r="ED139" i="44"/>
  <c r="ED138" i="44"/>
  <c r="ED95" i="44"/>
  <c r="ED94" i="44"/>
  <c r="ED93" i="44"/>
  <c r="ED92" i="44"/>
  <c r="ED91" i="44"/>
  <c r="ED90" i="44"/>
  <c r="ED89" i="44"/>
  <c r="ED88" i="44"/>
  <c r="ED87" i="44"/>
  <c r="ED86" i="44"/>
  <c r="ED85" i="44"/>
  <c r="ED84" i="44"/>
  <c r="ED83" i="44"/>
  <c r="ED82" i="44"/>
  <c r="ED81" i="44"/>
  <c r="ED80" i="44"/>
  <c r="ED79" i="44"/>
  <c r="ED78" i="44"/>
  <c r="ED77" i="44"/>
  <c r="ED76" i="44"/>
  <c r="ED75" i="44"/>
  <c r="ED74" i="44"/>
  <c r="ED73" i="44"/>
  <c r="ED72" i="44"/>
  <c r="ED71" i="44"/>
  <c r="ED70" i="44"/>
  <c r="ED69" i="44"/>
  <c r="ED68" i="44"/>
  <c r="ED67" i="44"/>
  <c r="ED66" i="44"/>
  <c r="ED65" i="44"/>
  <c r="ED64" i="44"/>
  <c r="ED63" i="44"/>
  <c r="ED62" i="44"/>
  <c r="ED61" i="44"/>
  <c r="ED60" i="44"/>
  <c r="ED59" i="44"/>
  <c r="ED58" i="44"/>
  <c r="ED57" i="44"/>
  <c r="ED56" i="44"/>
  <c r="ED55" i="44"/>
  <c r="ED54" i="44"/>
  <c r="ED53" i="44"/>
  <c r="ED52" i="44"/>
  <c r="ED51" i="44"/>
  <c r="ED50" i="44"/>
  <c r="ED49" i="44"/>
  <c r="ED48" i="44"/>
  <c r="ED47" i="44"/>
  <c r="ED27" i="44"/>
  <c r="ED46" i="44"/>
  <c r="ED44" i="44"/>
  <c r="ED43" i="44"/>
  <c r="ED42" i="44"/>
  <c r="ED41" i="44"/>
  <c r="ED40" i="44"/>
  <c r="ED39" i="44"/>
  <c r="ED38" i="44"/>
  <c r="ED37" i="44"/>
  <c r="ED36" i="44"/>
  <c r="ED35" i="44"/>
  <c r="ED34" i="44"/>
  <c r="ED33" i="44"/>
  <c r="ED32" i="44"/>
  <c r="ED31" i="44"/>
  <c r="ED30" i="44"/>
  <c r="ED29" i="44"/>
  <c r="ED28" i="44"/>
  <c r="ED45" i="44"/>
  <c r="DL227" i="44"/>
  <c r="DL226" i="44"/>
  <c r="DL225" i="44"/>
  <c r="DL224" i="44"/>
  <c r="DL223" i="44"/>
  <c r="DL222" i="44"/>
  <c r="DL221" i="44"/>
  <c r="DL220" i="44"/>
  <c r="DL219" i="44"/>
  <c r="DL218" i="44"/>
  <c r="DL217" i="44"/>
  <c r="DL216" i="44"/>
  <c r="DL215" i="44"/>
  <c r="DL214" i="44"/>
  <c r="DL213" i="44"/>
  <c r="DL212" i="44"/>
  <c r="DL211" i="44"/>
  <c r="DL210" i="44"/>
  <c r="DL209" i="44"/>
  <c r="DL208" i="44"/>
  <c r="DL207" i="44"/>
  <c r="DL206" i="44"/>
  <c r="DL205" i="44"/>
  <c r="DL204" i="44"/>
  <c r="DL203" i="44"/>
  <c r="DL202" i="44"/>
  <c r="DL201" i="44"/>
  <c r="DL200" i="44"/>
  <c r="DL199" i="44"/>
  <c r="DL198" i="44"/>
  <c r="DL197" i="44"/>
  <c r="DL196" i="44"/>
  <c r="DL195" i="44"/>
  <c r="DL194" i="44"/>
  <c r="DL193" i="44"/>
  <c r="DL192" i="44"/>
  <c r="DL191" i="44"/>
  <c r="DL190" i="44"/>
  <c r="DL189" i="44"/>
  <c r="DL188" i="44"/>
  <c r="DL187" i="44"/>
  <c r="DL186" i="44"/>
  <c r="DL185" i="44"/>
  <c r="DL184" i="44"/>
  <c r="DL183" i="44"/>
  <c r="DL182" i="44"/>
  <c r="DL181" i="44"/>
  <c r="DL180" i="44"/>
  <c r="DL179" i="44"/>
  <c r="DL178" i="44"/>
  <c r="DL177" i="44"/>
  <c r="DL176" i="44"/>
  <c r="DL175" i="44"/>
  <c r="DL174" i="44"/>
  <c r="DL173" i="44"/>
  <c r="DL172" i="44"/>
  <c r="DL171" i="44"/>
  <c r="DL170" i="44"/>
  <c r="DL169" i="44"/>
  <c r="DL168" i="44"/>
  <c r="DL167" i="44"/>
  <c r="DL166" i="44"/>
  <c r="DL165" i="44"/>
  <c r="DL164" i="44"/>
  <c r="DL163" i="44"/>
  <c r="DL162" i="44"/>
  <c r="DL161" i="44"/>
  <c r="DL160" i="44"/>
  <c r="DL159" i="44"/>
  <c r="DL158" i="44"/>
  <c r="DL157" i="44"/>
  <c r="DL156" i="44"/>
  <c r="DL155" i="44"/>
  <c r="DL154" i="44"/>
  <c r="DL153" i="44"/>
  <c r="DL152" i="44"/>
  <c r="DL151" i="44"/>
  <c r="DL150" i="44"/>
  <c r="DL149" i="44"/>
  <c r="DL148" i="44"/>
  <c r="DL147" i="44"/>
  <c r="DL146" i="44"/>
  <c r="DL145" i="44"/>
  <c r="DL144" i="44"/>
  <c r="DL143" i="44"/>
  <c r="DL142" i="44"/>
  <c r="DL141" i="44"/>
  <c r="DL140" i="44"/>
  <c r="DL139" i="44"/>
  <c r="DL138" i="44"/>
  <c r="DL137" i="44"/>
  <c r="DL136" i="44"/>
  <c r="DL135" i="44"/>
  <c r="DL134" i="44"/>
  <c r="DL133" i="44"/>
  <c r="DL132" i="44"/>
  <c r="DL131" i="44"/>
  <c r="DL130" i="44"/>
  <c r="DL129" i="44"/>
  <c r="DL128" i="44"/>
  <c r="DL127" i="44"/>
  <c r="DL126" i="44"/>
  <c r="DL125" i="44"/>
  <c r="DL124" i="44"/>
  <c r="DL123" i="44"/>
  <c r="DL122" i="44"/>
  <c r="DL121" i="44"/>
  <c r="DL120" i="44"/>
  <c r="DL119" i="44"/>
  <c r="DL118" i="44"/>
  <c r="DL117" i="44"/>
  <c r="DL116" i="44"/>
  <c r="DL115" i="44"/>
  <c r="DL114" i="44"/>
  <c r="DL113" i="44"/>
  <c r="DL112" i="44"/>
  <c r="DL111" i="44"/>
  <c r="DL110" i="44"/>
  <c r="DL109" i="44"/>
  <c r="DL108" i="44"/>
  <c r="DL107" i="44"/>
  <c r="DL106" i="44"/>
  <c r="DL105" i="44"/>
  <c r="DL104" i="44"/>
  <c r="DL103" i="44"/>
  <c r="DL102" i="44"/>
  <c r="DL101" i="44"/>
  <c r="DL100" i="44"/>
  <c r="DL99" i="44"/>
  <c r="DL98" i="44"/>
  <c r="DL97" i="44"/>
  <c r="DL96" i="44"/>
  <c r="DL95" i="44"/>
  <c r="DL94" i="44"/>
  <c r="DL93" i="44"/>
  <c r="DL92" i="44"/>
  <c r="DL91" i="44"/>
  <c r="DL90" i="44"/>
  <c r="DL89" i="44"/>
  <c r="DL88" i="44"/>
  <c r="DL87" i="44"/>
  <c r="DL86" i="44"/>
  <c r="DL85" i="44"/>
  <c r="DL84" i="44"/>
  <c r="DL83" i="44"/>
  <c r="DL82" i="44"/>
  <c r="DL81" i="44"/>
  <c r="DL80" i="44"/>
  <c r="DL79" i="44"/>
  <c r="DL78" i="44"/>
  <c r="DL77" i="44"/>
  <c r="DL76" i="44"/>
  <c r="DL75" i="44"/>
  <c r="DL74" i="44"/>
  <c r="DL73" i="44"/>
  <c r="DL72" i="44"/>
  <c r="DL71" i="44"/>
  <c r="DL70" i="44"/>
  <c r="DL69" i="44"/>
  <c r="DL68" i="44"/>
  <c r="DL67" i="44"/>
  <c r="DL66" i="44"/>
  <c r="DL65" i="44"/>
  <c r="DL64" i="44"/>
  <c r="DL63" i="44"/>
  <c r="DL62" i="44"/>
  <c r="DL61" i="44"/>
  <c r="DL60" i="44"/>
  <c r="DL59" i="44"/>
  <c r="DL58" i="44"/>
  <c r="DL57" i="44"/>
  <c r="DL56" i="44"/>
  <c r="DL55" i="44"/>
  <c r="DL54" i="44"/>
  <c r="DL53" i="44"/>
  <c r="DL52" i="44"/>
  <c r="DL51" i="44"/>
  <c r="DL50" i="44"/>
  <c r="DL49" i="44"/>
  <c r="DL48" i="44"/>
  <c r="DL47" i="44"/>
  <c r="DL45" i="44"/>
  <c r="DL44" i="44"/>
  <c r="DL43" i="44"/>
  <c r="DL42" i="44"/>
  <c r="DL41" i="44"/>
  <c r="DL40" i="44"/>
  <c r="DL39" i="44"/>
  <c r="DL38" i="44"/>
  <c r="DL37" i="44"/>
  <c r="DL36" i="44"/>
  <c r="DL35" i="44"/>
  <c r="DL34" i="44"/>
  <c r="DL33" i="44"/>
  <c r="DL32" i="44"/>
  <c r="DL31" i="44"/>
  <c r="DL30" i="44"/>
  <c r="DL29" i="44"/>
  <c r="DL28" i="44"/>
  <c r="DL27" i="44"/>
  <c r="DL46" i="44"/>
  <c r="BL31" i="90"/>
  <c r="AF31" i="90" s="1"/>
  <c r="AV31" i="90" s="1"/>
  <c r="BL39" i="90"/>
  <c r="AF39" i="90" s="1"/>
  <c r="AV39" i="90" s="1"/>
  <c r="BL47" i="90"/>
  <c r="AF47" i="90" s="1"/>
  <c r="AV47" i="90" s="1"/>
  <c r="BL55" i="90"/>
  <c r="AF55" i="90" s="1"/>
  <c r="AV55" i="90" s="1"/>
  <c r="BL85" i="90"/>
  <c r="AF85" i="90" s="1"/>
  <c r="AV85" i="90" s="1"/>
  <c r="BL69" i="90"/>
  <c r="AF69" i="90" s="1"/>
  <c r="AV69" i="90" s="1"/>
  <c r="BL77" i="90"/>
  <c r="AF77" i="90" s="1"/>
  <c r="AV77" i="90" s="1"/>
  <c r="BL88" i="90"/>
  <c r="AF88" i="90" s="1"/>
  <c r="AV88" i="90" s="1"/>
  <c r="BL96" i="90"/>
  <c r="AF96" i="90" s="1"/>
  <c r="AV96" i="90" s="1"/>
  <c r="BL117" i="90"/>
  <c r="AF117" i="90" s="1"/>
  <c r="AV117" i="90" s="1"/>
  <c r="BL110" i="90"/>
  <c r="AF110" i="90" s="1"/>
  <c r="AV110" i="90" s="1"/>
  <c r="BL116" i="90"/>
  <c r="AF116" i="90" s="1"/>
  <c r="AV116" i="90" s="1"/>
  <c r="BL127" i="90"/>
  <c r="AF127" i="90" s="1"/>
  <c r="AV127" i="90" s="1"/>
  <c r="BL137" i="90"/>
  <c r="AF137" i="90" s="1"/>
  <c r="AV137" i="90" s="1"/>
  <c r="BL141" i="90"/>
  <c r="AF141" i="90" s="1"/>
  <c r="AV141" i="90" s="1"/>
  <c r="BL149" i="90"/>
  <c r="AF149" i="90" s="1"/>
  <c r="AV149" i="90" s="1"/>
  <c r="BL157" i="90"/>
  <c r="AF157" i="90" s="1"/>
  <c r="AV157" i="90" s="1"/>
  <c r="BL177" i="90"/>
  <c r="AF177" i="90" s="1"/>
  <c r="AV177" i="90" s="1"/>
  <c r="BL172" i="90"/>
  <c r="AF172" i="90" s="1"/>
  <c r="AV172" i="90" s="1"/>
  <c r="BL184" i="90"/>
  <c r="AF184" i="90" s="1"/>
  <c r="AV184" i="90" s="1"/>
  <c r="BL195" i="90"/>
  <c r="AF195" i="90" s="1"/>
  <c r="AV195" i="90" s="1"/>
  <c r="BL201" i="90"/>
  <c r="AF201" i="90" s="1"/>
  <c r="AV201" i="90" s="1"/>
  <c r="BL208" i="90"/>
  <c r="AF208" i="90" s="1"/>
  <c r="AV208" i="90" s="1"/>
  <c r="EJ227" i="90"/>
  <c r="EJ226" i="90"/>
  <c r="EJ225" i="90"/>
  <c r="EJ224" i="90"/>
  <c r="EJ223" i="90"/>
  <c r="EJ221" i="90"/>
  <c r="EJ220" i="90"/>
  <c r="EJ219" i="90"/>
  <c r="EJ218" i="90"/>
  <c r="EJ222" i="90"/>
  <c r="EJ216" i="90"/>
  <c r="EJ217" i="90"/>
  <c r="EJ215" i="90"/>
  <c r="EJ214" i="90"/>
  <c r="EJ213" i="90"/>
  <c r="EJ212" i="90"/>
  <c r="EJ211" i="90"/>
  <c r="EJ210" i="90"/>
  <c r="EJ209" i="90"/>
  <c r="EJ208" i="90"/>
  <c r="EJ207" i="90"/>
  <c r="EJ206" i="90"/>
  <c r="EJ205" i="90"/>
  <c r="EJ203" i="90"/>
  <c r="EJ202" i="90"/>
  <c r="EJ204" i="90"/>
  <c r="EJ201" i="90"/>
  <c r="EJ200" i="90"/>
  <c r="EJ199" i="90"/>
  <c r="EJ198" i="90"/>
  <c r="EJ196" i="90"/>
  <c r="EJ195" i="90"/>
  <c r="EJ197" i="90"/>
  <c r="EJ194" i="90"/>
  <c r="EJ193" i="90"/>
  <c r="EJ192" i="90"/>
  <c r="EJ191" i="90"/>
  <c r="EJ189" i="90"/>
  <c r="EJ188" i="90"/>
  <c r="EJ187" i="90"/>
  <c r="EJ186" i="90"/>
  <c r="EJ190" i="90"/>
  <c r="EJ185" i="90"/>
  <c r="EJ184" i="90"/>
  <c r="EJ183" i="90"/>
  <c r="EJ182" i="90"/>
  <c r="EJ181" i="90"/>
  <c r="EJ180" i="90"/>
  <c r="EJ179" i="90"/>
  <c r="EJ178" i="90"/>
  <c r="EJ177" i="90"/>
  <c r="EJ176" i="90"/>
  <c r="EJ175" i="90"/>
  <c r="EJ174" i="90"/>
  <c r="EJ173" i="90"/>
  <c r="EJ172" i="90"/>
  <c r="EJ171" i="90"/>
  <c r="EJ170" i="90"/>
  <c r="EJ169" i="90"/>
  <c r="EJ168" i="90"/>
  <c r="EJ167" i="90"/>
  <c r="EJ166" i="90"/>
  <c r="EJ165" i="90"/>
  <c r="EJ162" i="90"/>
  <c r="EJ164" i="90"/>
  <c r="EJ161" i="90"/>
  <c r="EJ160" i="90"/>
  <c r="EJ159" i="90"/>
  <c r="EJ158" i="90"/>
  <c r="EJ157" i="90"/>
  <c r="EJ156" i="90"/>
  <c r="EJ155" i="90"/>
  <c r="EJ154" i="90"/>
  <c r="EJ153" i="90"/>
  <c r="EJ163" i="90"/>
  <c r="EJ151" i="90"/>
  <c r="EJ150" i="90"/>
  <c r="EJ149" i="90"/>
  <c r="EJ148" i="90"/>
  <c r="EJ147" i="90"/>
  <c r="EJ146" i="90"/>
  <c r="EJ145" i="90"/>
  <c r="EJ144" i="90"/>
  <c r="EJ143" i="90"/>
  <c r="EJ142" i="90"/>
  <c r="EJ152" i="90"/>
  <c r="EJ139" i="90"/>
  <c r="EJ138" i="90"/>
  <c r="EJ137" i="90"/>
  <c r="EJ136" i="90"/>
  <c r="EJ135" i="90"/>
  <c r="EJ134" i="90"/>
  <c r="EJ133" i="90"/>
  <c r="EJ132" i="90"/>
  <c r="EJ140" i="90"/>
  <c r="EJ129" i="90"/>
  <c r="EJ125" i="90"/>
  <c r="EJ126" i="90"/>
  <c r="EJ124" i="90"/>
  <c r="EJ141" i="90"/>
  <c r="EJ127" i="90"/>
  <c r="EJ123" i="90"/>
  <c r="EJ130" i="90"/>
  <c r="EJ122" i="90"/>
  <c r="EJ121" i="90"/>
  <c r="EJ120" i="90"/>
  <c r="EJ119" i="90"/>
  <c r="EJ118" i="90"/>
  <c r="EJ117" i="90"/>
  <c r="EJ116" i="90"/>
  <c r="EJ115" i="90"/>
  <c r="EJ114" i="90"/>
  <c r="EJ128" i="90"/>
  <c r="EJ131" i="90"/>
  <c r="EJ113" i="90"/>
  <c r="EJ111" i="90"/>
  <c r="EJ110" i="90"/>
  <c r="EJ109" i="90"/>
  <c r="EJ108" i="90"/>
  <c r="EJ107" i="90"/>
  <c r="EJ106" i="90"/>
  <c r="EJ105" i="90"/>
  <c r="EJ104" i="90"/>
  <c r="EJ112" i="90"/>
  <c r="EJ101" i="90"/>
  <c r="EJ100" i="90"/>
  <c r="EJ99" i="90"/>
  <c r="EJ98" i="90"/>
  <c r="EJ97" i="90"/>
  <c r="EJ102" i="90"/>
  <c r="EJ103" i="90"/>
  <c r="EJ96" i="90"/>
  <c r="EJ95" i="90"/>
  <c r="EJ94" i="90"/>
  <c r="EJ93" i="90"/>
  <c r="EJ92" i="90"/>
  <c r="EJ91" i="90"/>
  <c r="EJ90" i="90"/>
  <c r="EJ89" i="90"/>
  <c r="EJ88" i="90"/>
  <c r="EJ87" i="90"/>
  <c r="EJ86" i="90"/>
  <c r="EJ85" i="90"/>
  <c r="EJ83" i="90"/>
  <c r="EJ82" i="90"/>
  <c r="EJ81" i="90"/>
  <c r="EJ80" i="90"/>
  <c r="EJ79" i="90"/>
  <c r="EJ78" i="90"/>
  <c r="EJ77" i="90"/>
  <c r="EJ76" i="90"/>
  <c r="EJ75" i="90"/>
  <c r="EJ74" i="90"/>
  <c r="EJ73" i="90"/>
  <c r="EJ72" i="90"/>
  <c r="EJ71" i="90"/>
  <c r="EJ70" i="90"/>
  <c r="EJ69" i="90"/>
  <c r="EJ68" i="90"/>
  <c r="EJ67" i="90"/>
  <c r="EJ66" i="90"/>
  <c r="EJ65" i="90"/>
  <c r="EJ64" i="90"/>
  <c r="EJ63" i="90"/>
  <c r="EJ62" i="90"/>
  <c r="EJ61" i="90"/>
  <c r="EJ84" i="90"/>
  <c r="EJ59" i="90"/>
  <c r="EJ60" i="90"/>
  <c r="EJ54" i="90"/>
  <c r="EJ46" i="90"/>
  <c r="EJ38" i="90"/>
  <c r="EJ35" i="90"/>
  <c r="EJ57" i="90"/>
  <c r="EJ49" i="90"/>
  <c r="EJ41" i="90"/>
  <c r="EJ34" i="90"/>
  <c r="EJ52" i="90"/>
  <c r="EJ44" i="90"/>
  <c r="EJ55" i="90"/>
  <c r="EJ47" i="90"/>
  <c r="EJ39" i="90"/>
  <c r="EJ58" i="90"/>
  <c r="EJ50" i="90"/>
  <c r="EJ42" i="90"/>
  <c r="EJ53" i="90"/>
  <c r="EJ45" i="90"/>
  <c r="EJ37" i="90"/>
  <c r="EJ56" i="90"/>
  <c r="EJ48" i="90"/>
  <c r="EJ40" i="90"/>
  <c r="EJ36" i="90"/>
  <c r="EJ31" i="90"/>
  <c r="EJ30" i="90"/>
  <c r="EJ29" i="90"/>
  <c r="EJ27" i="90"/>
  <c r="EJ43" i="90"/>
  <c r="EJ32" i="90"/>
  <c r="EJ51" i="90"/>
  <c r="EJ33" i="90"/>
  <c r="EJ28" i="90"/>
  <c r="BK29" i="44"/>
  <c r="AE29" i="44" s="1"/>
  <c r="AU29" i="44" s="1"/>
  <c r="BK37" i="44"/>
  <c r="AE37" i="44" s="1"/>
  <c r="AU37" i="44" s="1"/>
  <c r="BK96" i="44"/>
  <c r="AE96" i="44" s="1"/>
  <c r="AU96" i="44" s="1"/>
  <c r="BK52" i="44"/>
  <c r="AE52" i="44" s="1"/>
  <c r="AU52" i="44" s="1"/>
  <c r="BK60" i="44"/>
  <c r="AE60" i="44" s="1"/>
  <c r="AU60" i="44" s="1"/>
  <c r="BK68" i="44"/>
  <c r="AE68" i="44" s="1"/>
  <c r="AU68" i="44" s="1"/>
  <c r="BK76" i="44"/>
  <c r="AE76" i="44" s="1"/>
  <c r="AU76" i="44" s="1"/>
  <c r="BK84" i="44"/>
  <c r="AE84" i="44" s="1"/>
  <c r="AU84" i="44" s="1"/>
  <c r="BK92" i="44"/>
  <c r="AE92" i="44" s="1"/>
  <c r="AU92" i="44" s="1"/>
  <c r="BK101" i="44"/>
  <c r="AE101" i="44" s="1"/>
  <c r="AU101" i="44" s="1"/>
  <c r="BK109" i="44"/>
  <c r="AE109" i="44" s="1"/>
  <c r="AU109" i="44" s="1"/>
  <c r="BK117" i="44"/>
  <c r="AE117" i="44" s="1"/>
  <c r="AU117" i="44" s="1"/>
  <c r="BK125" i="44"/>
  <c r="AE125" i="44" s="1"/>
  <c r="AU125" i="44" s="1"/>
  <c r="BK133" i="44"/>
  <c r="AE133" i="44" s="1"/>
  <c r="AU133" i="44" s="1"/>
  <c r="BK141" i="44"/>
  <c r="AE141" i="44" s="1"/>
  <c r="AU141" i="44" s="1"/>
  <c r="BK149" i="44"/>
  <c r="AE149" i="44" s="1"/>
  <c r="AU149" i="44" s="1"/>
  <c r="BK157" i="44"/>
  <c r="AE157" i="44" s="1"/>
  <c r="AU157" i="44" s="1"/>
  <c r="BK165" i="44"/>
  <c r="AE165" i="44" s="1"/>
  <c r="AU165" i="44" s="1"/>
  <c r="BK173" i="44"/>
  <c r="AE173" i="44" s="1"/>
  <c r="AU173" i="44" s="1"/>
  <c r="BK181" i="44"/>
  <c r="AE181" i="44" s="1"/>
  <c r="AU181" i="44" s="1"/>
  <c r="BK189" i="44"/>
  <c r="AE189" i="44" s="1"/>
  <c r="AU189" i="44" s="1"/>
  <c r="BK197" i="44"/>
  <c r="AE197" i="44" s="1"/>
  <c r="AU197" i="44" s="1"/>
  <c r="BK205" i="44"/>
  <c r="AE205" i="44" s="1"/>
  <c r="AU205" i="44" s="1"/>
  <c r="DK227" i="90"/>
  <c r="AY227" i="90" s="1"/>
  <c r="S227" i="90" s="1"/>
  <c r="AI227" i="90" s="1"/>
  <c r="DK226" i="90"/>
  <c r="DK225" i="90"/>
  <c r="DK224" i="90"/>
  <c r="AY224" i="90" s="1"/>
  <c r="S224" i="90" s="1"/>
  <c r="AI224" i="90" s="1"/>
  <c r="DK223" i="90"/>
  <c r="AY223" i="90" s="1"/>
  <c r="S223" i="90" s="1"/>
  <c r="AI223" i="90" s="1"/>
  <c r="DK221" i="90"/>
  <c r="DK220" i="90"/>
  <c r="DK219" i="90"/>
  <c r="DK222" i="90"/>
  <c r="AY222" i="90" s="1"/>
  <c r="S222" i="90" s="1"/>
  <c r="AI222" i="90" s="1"/>
  <c r="DK218" i="90"/>
  <c r="AY218" i="90" s="1"/>
  <c r="S218" i="90" s="1"/>
  <c r="AI218" i="90" s="1"/>
  <c r="DK216" i="90"/>
  <c r="AY216" i="90" s="1"/>
  <c r="S216" i="90" s="1"/>
  <c r="AI216" i="90" s="1"/>
  <c r="DK215" i="90"/>
  <c r="DK217" i="90"/>
  <c r="AY217" i="90" s="1"/>
  <c r="S217" i="90" s="1"/>
  <c r="AI217" i="90" s="1"/>
  <c r="DK214" i="90"/>
  <c r="DK213" i="90"/>
  <c r="DK212" i="90"/>
  <c r="DK210" i="90"/>
  <c r="AY210" i="90" s="1"/>
  <c r="S210" i="90" s="1"/>
  <c r="AI210" i="90" s="1"/>
  <c r="DK209" i="90"/>
  <c r="AY209" i="90" s="1"/>
  <c r="S209" i="90" s="1"/>
  <c r="AI209" i="90" s="1"/>
  <c r="DK208" i="90"/>
  <c r="DK207" i="90"/>
  <c r="AY207" i="90" s="1"/>
  <c r="S207" i="90" s="1"/>
  <c r="AI207" i="90" s="1"/>
  <c r="DK206" i="90"/>
  <c r="DK205" i="90"/>
  <c r="DK211" i="90"/>
  <c r="AY211" i="90" s="1"/>
  <c r="S211" i="90" s="1"/>
  <c r="AI211" i="90" s="1"/>
  <c r="DK204" i="90"/>
  <c r="DK203" i="90"/>
  <c r="DK202" i="90"/>
  <c r="DK200" i="90"/>
  <c r="DK201" i="90"/>
  <c r="DK199" i="90"/>
  <c r="DK196" i="90"/>
  <c r="DK198" i="90"/>
  <c r="DK194" i="90"/>
  <c r="DK193" i="90"/>
  <c r="DK192" i="90"/>
  <c r="DK191" i="90"/>
  <c r="DK197" i="90"/>
  <c r="DK190" i="90"/>
  <c r="DK189" i="90"/>
  <c r="DK188" i="90"/>
  <c r="DK187" i="90"/>
  <c r="DK186" i="90"/>
  <c r="DK195" i="90"/>
  <c r="DK185" i="90"/>
  <c r="DK184" i="90"/>
  <c r="DK183" i="90"/>
  <c r="DK182" i="90"/>
  <c r="DK181" i="90"/>
  <c r="DK180" i="90"/>
  <c r="DK179" i="90"/>
  <c r="DK178" i="90"/>
  <c r="DK177" i="90"/>
  <c r="DK176" i="90"/>
  <c r="DK175" i="90"/>
  <c r="DK174" i="90"/>
  <c r="DK173" i="90"/>
  <c r="DK172" i="90"/>
  <c r="DK171" i="90"/>
  <c r="DK170" i="90"/>
  <c r="DK169" i="90"/>
  <c r="DK168" i="90"/>
  <c r="DK167" i="90"/>
  <c r="DK166" i="90"/>
  <c r="DK165" i="90"/>
  <c r="DK162" i="90"/>
  <c r="DK164" i="90"/>
  <c r="DK163" i="90"/>
  <c r="DK161" i="90"/>
  <c r="DK160" i="90"/>
  <c r="DK159" i="90"/>
  <c r="DK158" i="90"/>
  <c r="DK157" i="90"/>
  <c r="DK156" i="90"/>
  <c r="DK155" i="90"/>
  <c r="DK154" i="90"/>
  <c r="DK153" i="90"/>
  <c r="DK150" i="90"/>
  <c r="DK149" i="90"/>
  <c r="DK148" i="90"/>
  <c r="DK147" i="90"/>
  <c r="DK146" i="90"/>
  <c r="DK145" i="90"/>
  <c r="DK144" i="90"/>
  <c r="DK143" i="90"/>
  <c r="DK142" i="90"/>
  <c r="DK151" i="90"/>
  <c r="DK152" i="90"/>
  <c r="DK139" i="90"/>
  <c r="DK138" i="90"/>
  <c r="DK137" i="90"/>
  <c r="DK136" i="90"/>
  <c r="DK135" i="90"/>
  <c r="DK134" i="90"/>
  <c r="DK133" i="90"/>
  <c r="DK132" i="90"/>
  <c r="DK141" i="90"/>
  <c r="DK140" i="90"/>
  <c r="DK128" i="90"/>
  <c r="DK131" i="90"/>
  <c r="DK129" i="90"/>
  <c r="DK125" i="90"/>
  <c r="DK123" i="90"/>
  <c r="DK122" i="90"/>
  <c r="DK121" i="90"/>
  <c r="DK120" i="90"/>
  <c r="DK119" i="90"/>
  <c r="DK118" i="90"/>
  <c r="DK117" i="90"/>
  <c r="DK116" i="90"/>
  <c r="DK115" i="90"/>
  <c r="DK114" i="90"/>
  <c r="DK127" i="90"/>
  <c r="DK124" i="90"/>
  <c r="DK113" i="90"/>
  <c r="DK111" i="90"/>
  <c r="DK110" i="90"/>
  <c r="DK109" i="90"/>
  <c r="DK108" i="90"/>
  <c r="DK107" i="90"/>
  <c r="DK106" i="90"/>
  <c r="DK105" i="90"/>
  <c r="DK104" i="90"/>
  <c r="DK126" i="90"/>
  <c r="DK130" i="90"/>
  <c r="DK112" i="90"/>
  <c r="DK101" i="90"/>
  <c r="DK100" i="90"/>
  <c r="DK99" i="90"/>
  <c r="DK98" i="90"/>
  <c r="DK97" i="90"/>
  <c r="DK102" i="90"/>
  <c r="DK96" i="90"/>
  <c r="DK95" i="90"/>
  <c r="DK94" i="90"/>
  <c r="DK93" i="90"/>
  <c r="DK92" i="90"/>
  <c r="DK91" i="90"/>
  <c r="DK90" i="90"/>
  <c r="DK89" i="90"/>
  <c r="DK88" i="90"/>
  <c r="DK103" i="90"/>
  <c r="DK87" i="90"/>
  <c r="DK85" i="90"/>
  <c r="DK84" i="90"/>
  <c r="DK86" i="90"/>
  <c r="DK83" i="90"/>
  <c r="DK82" i="90"/>
  <c r="DK81" i="90"/>
  <c r="DK80" i="90"/>
  <c r="DK79" i="90"/>
  <c r="DK78" i="90"/>
  <c r="DK77" i="90"/>
  <c r="DK76" i="90"/>
  <c r="DK75" i="90"/>
  <c r="DK74" i="90"/>
  <c r="DK73" i="90"/>
  <c r="DK72" i="90"/>
  <c r="DK71" i="90"/>
  <c r="DK70" i="90"/>
  <c r="DK69" i="90"/>
  <c r="DK68" i="90"/>
  <c r="DK67" i="90"/>
  <c r="DK66" i="90"/>
  <c r="DK65" i="90"/>
  <c r="DK64" i="90"/>
  <c r="DK63" i="90"/>
  <c r="DK62" i="90"/>
  <c r="DK61" i="90"/>
  <c r="DK60" i="90"/>
  <c r="DK53" i="90"/>
  <c r="DK45" i="90"/>
  <c r="DK37" i="90"/>
  <c r="DK56" i="90"/>
  <c r="DK48" i="90"/>
  <c r="DK40" i="90"/>
  <c r="DK59" i="90"/>
  <c r="DK51" i="90"/>
  <c r="DK43" i="90"/>
  <c r="DK54" i="90"/>
  <c r="DK46" i="90"/>
  <c r="DK38" i="90"/>
  <c r="DK57" i="90"/>
  <c r="DK49" i="90"/>
  <c r="DK41" i="90"/>
  <c r="DK36" i="90"/>
  <c r="DK35" i="90"/>
  <c r="DK52" i="90"/>
  <c r="DK44" i="90"/>
  <c r="DK55" i="90"/>
  <c r="DK47" i="90"/>
  <c r="DK39" i="90"/>
  <c r="DK34" i="90"/>
  <c r="DK31" i="90"/>
  <c r="DK30" i="90"/>
  <c r="DK29" i="90"/>
  <c r="DK27" i="90"/>
  <c r="DK42" i="90"/>
  <c r="DK58" i="90"/>
  <c r="DK50" i="90"/>
  <c r="DK32" i="90"/>
  <c r="DK33" i="90"/>
  <c r="DK28" i="90"/>
  <c r="EW33" i="89"/>
  <c r="EW41" i="89"/>
  <c r="EW49" i="89"/>
  <c r="EW57" i="89"/>
  <c r="EW65" i="89"/>
  <c r="EW73" i="89"/>
  <c r="EW81" i="89"/>
  <c r="EW89" i="89"/>
  <c r="EW97" i="89"/>
  <c r="EW105" i="89"/>
  <c r="EW113" i="89"/>
  <c r="EW121" i="89"/>
  <c r="EW129" i="89"/>
  <c r="EW137" i="89"/>
  <c r="EW168" i="89"/>
  <c r="EW170" i="89"/>
  <c r="EW185" i="89"/>
  <c r="EW147" i="89"/>
  <c r="EW155" i="89"/>
  <c r="EW163" i="89"/>
  <c r="EW214" i="89"/>
  <c r="EW226" i="89"/>
  <c r="EW195" i="89"/>
  <c r="EW203" i="89"/>
  <c r="EW211" i="89"/>
  <c r="EU51" i="89"/>
  <c r="EU83" i="89"/>
  <c r="EU58" i="89"/>
  <c r="EU42" i="89"/>
  <c r="EU69" i="89"/>
  <c r="EU30" i="89"/>
  <c r="EU60" i="89"/>
  <c r="EU87" i="89"/>
  <c r="EU95" i="89"/>
  <c r="EU103" i="89"/>
  <c r="EU111" i="89"/>
  <c r="EU116" i="89"/>
  <c r="EU124" i="89"/>
  <c r="EU132" i="89"/>
  <c r="EU140" i="89"/>
  <c r="EU152" i="89"/>
  <c r="EU160" i="89"/>
  <c r="EU165" i="89"/>
  <c r="EU173" i="89"/>
  <c r="EU181" i="89"/>
  <c r="EU189" i="89"/>
  <c r="EU200" i="89"/>
  <c r="EU208" i="89"/>
  <c r="EU216" i="89"/>
  <c r="EU224" i="89"/>
  <c r="DR31" i="44"/>
  <c r="DR39" i="44"/>
  <c r="DR98" i="44"/>
  <c r="DR50" i="44"/>
  <c r="DR58" i="44"/>
  <c r="DR66" i="44"/>
  <c r="DR74" i="44"/>
  <c r="DR82" i="44"/>
  <c r="DR90" i="44"/>
  <c r="DR141" i="44"/>
  <c r="DR138" i="44"/>
  <c r="DR156" i="44"/>
  <c r="DR161" i="44"/>
  <c r="DR190" i="44"/>
  <c r="DR150" i="44"/>
  <c r="DR103" i="44"/>
  <c r="DR111" i="44"/>
  <c r="DR119" i="44"/>
  <c r="DR127" i="44"/>
  <c r="DR135" i="44"/>
  <c r="DR189" i="44"/>
  <c r="DR198" i="44"/>
  <c r="DR206" i="44"/>
  <c r="BF206" i="44" s="1"/>
  <c r="Z206" i="44" s="1"/>
  <c r="AP206" i="44" s="1"/>
  <c r="DR214" i="44"/>
  <c r="DR222" i="44"/>
  <c r="EI35" i="90"/>
  <c r="EI33" i="90"/>
  <c r="EI41" i="90"/>
  <c r="EI49" i="90"/>
  <c r="EI57" i="90"/>
  <c r="EI68" i="90"/>
  <c r="EI76" i="90"/>
  <c r="EI84" i="90"/>
  <c r="EI90" i="90"/>
  <c r="EI103" i="90"/>
  <c r="EI109" i="90"/>
  <c r="EI116" i="90"/>
  <c r="EI143" i="90"/>
  <c r="EI128" i="90"/>
  <c r="EI137" i="90"/>
  <c r="EI141" i="90"/>
  <c r="EI163" i="90"/>
  <c r="EI159" i="90"/>
  <c r="EI171" i="90"/>
  <c r="EI180" i="90"/>
  <c r="EI188" i="90"/>
  <c r="EI200" i="90"/>
  <c r="EI203" i="90"/>
  <c r="EI212" i="90"/>
  <c r="EI220" i="90"/>
  <c r="EA35" i="44"/>
  <c r="EA43" i="44"/>
  <c r="EA45" i="44"/>
  <c r="EA53" i="44"/>
  <c r="EA61" i="44"/>
  <c r="EA69" i="44"/>
  <c r="EA77" i="44"/>
  <c r="EA85" i="44"/>
  <c r="EA93" i="44"/>
  <c r="EA173" i="44"/>
  <c r="EA146" i="44"/>
  <c r="EA172" i="44"/>
  <c r="EA153" i="44"/>
  <c r="EA182" i="44"/>
  <c r="EA187" i="44"/>
  <c r="EA108" i="44"/>
  <c r="EA116" i="44"/>
  <c r="EA124" i="44"/>
  <c r="EA132" i="44"/>
  <c r="EA152" i="44"/>
  <c r="EA194" i="44"/>
  <c r="EA202" i="44"/>
  <c r="EA210" i="44"/>
  <c r="EA218" i="44"/>
  <c r="EA226" i="44"/>
  <c r="DP31" i="90"/>
  <c r="DP38" i="90"/>
  <c r="DP46" i="90"/>
  <c r="DP54" i="90"/>
  <c r="DP62" i="90"/>
  <c r="DP70" i="90"/>
  <c r="DP78" i="90"/>
  <c r="DP89" i="90"/>
  <c r="DP97" i="90"/>
  <c r="DP115" i="90"/>
  <c r="DP110" i="90"/>
  <c r="DP122" i="90"/>
  <c r="DP127" i="90"/>
  <c r="DP137" i="90"/>
  <c r="DP142" i="90"/>
  <c r="DP153" i="90"/>
  <c r="DP160" i="90"/>
  <c r="DP165" i="90"/>
  <c r="DP173" i="90"/>
  <c r="DP184" i="90"/>
  <c r="DP195" i="90"/>
  <c r="DP201" i="90"/>
  <c r="BD201" i="90" s="1"/>
  <c r="X201" i="90" s="1"/>
  <c r="AN201" i="90" s="1"/>
  <c r="DP207" i="90"/>
  <c r="BD207" i="90" s="1"/>
  <c r="X207" i="90" s="1"/>
  <c r="AN207" i="90" s="1"/>
  <c r="DP217" i="90"/>
  <c r="DP225" i="90"/>
  <c r="BD225" i="90" s="1"/>
  <c r="X225" i="90" s="1"/>
  <c r="AN225" i="90" s="1"/>
  <c r="DV31" i="44"/>
  <c r="DV39" i="44"/>
  <c r="DV96" i="44"/>
  <c r="DV55" i="44"/>
  <c r="DV63" i="44"/>
  <c r="DV71" i="44"/>
  <c r="DV79" i="44"/>
  <c r="DV87" i="44"/>
  <c r="DV95" i="44"/>
  <c r="DV103" i="44"/>
  <c r="DV111" i="44"/>
  <c r="DV119" i="44"/>
  <c r="DV127" i="44"/>
  <c r="DV135" i="44"/>
  <c r="DV142" i="44"/>
  <c r="DV150" i="44"/>
  <c r="DV158" i="44"/>
  <c r="DV166" i="44"/>
  <c r="DV174" i="44"/>
  <c r="DV182" i="44"/>
  <c r="DV190" i="44"/>
  <c r="DV200" i="44"/>
  <c r="DV208" i="44"/>
  <c r="DV216" i="44"/>
  <c r="DV224" i="44"/>
  <c r="EH28" i="44"/>
  <c r="EH43" i="44"/>
  <c r="EH39" i="44"/>
  <c r="EH54" i="44"/>
  <c r="EH62" i="44"/>
  <c r="EH70" i="44"/>
  <c r="EH78" i="44"/>
  <c r="EH86" i="44"/>
  <c r="EH94" i="44"/>
  <c r="EH148" i="44"/>
  <c r="EH102" i="44"/>
  <c r="EH110" i="44"/>
  <c r="EH118" i="44"/>
  <c r="EH126" i="44"/>
  <c r="EH134" i="44"/>
  <c r="EH143" i="44"/>
  <c r="EH158" i="44"/>
  <c r="EH166" i="44"/>
  <c r="EH174" i="44"/>
  <c r="EH182" i="44"/>
  <c r="EH190" i="44"/>
  <c r="EH199" i="44"/>
  <c r="EH207" i="44"/>
  <c r="EH215" i="44"/>
  <c r="EH223" i="44"/>
  <c r="EZ30" i="44"/>
  <c r="EZ38" i="44"/>
  <c r="EZ97" i="44"/>
  <c r="EZ49" i="44"/>
  <c r="EZ57" i="44"/>
  <c r="EZ65" i="44"/>
  <c r="EZ73" i="44"/>
  <c r="EZ81" i="44"/>
  <c r="EZ89" i="44"/>
  <c r="EZ140" i="44"/>
  <c r="EZ190" i="44"/>
  <c r="EZ179" i="44"/>
  <c r="EZ146" i="44"/>
  <c r="EZ170" i="44"/>
  <c r="EZ183" i="44"/>
  <c r="EZ102" i="44"/>
  <c r="EZ110" i="44"/>
  <c r="EZ118" i="44"/>
  <c r="EZ126" i="44"/>
  <c r="EZ134" i="44"/>
  <c r="EZ169" i="44"/>
  <c r="EZ197" i="44"/>
  <c r="EZ205" i="44"/>
  <c r="EZ213" i="44"/>
  <c r="EZ221" i="44"/>
  <c r="EF32" i="90"/>
  <c r="EF40" i="90"/>
  <c r="EF48" i="90"/>
  <c r="EF56" i="90"/>
  <c r="EF89" i="90"/>
  <c r="EF62" i="90"/>
  <c r="EF70" i="90"/>
  <c r="EF78" i="90"/>
  <c r="EF102" i="90"/>
  <c r="EF109" i="90"/>
  <c r="EF124" i="90"/>
  <c r="EF117" i="90"/>
  <c r="EF126" i="90"/>
  <c r="EF138" i="90"/>
  <c r="EF141" i="90"/>
  <c r="EF156" i="90"/>
  <c r="EF159" i="90"/>
  <c r="EF169" i="90"/>
  <c r="EF177" i="90"/>
  <c r="EF183" i="90"/>
  <c r="EF192" i="90"/>
  <c r="EF200" i="90"/>
  <c r="EF209" i="90"/>
  <c r="EF217" i="90"/>
  <c r="EF225" i="90"/>
  <c r="DQ30" i="90"/>
  <c r="DQ59" i="90"/>
  <c r="DQ42" i="90"/>
  <c r="DQ50" i="90"/>
  <c r="DQ58" i="90"/>
  <c r="DQ72" i="90"/>
  <c r="DQ80" i="90"/>
  <c r="DQ88" i="90"/>
  <c r="DQ96" i="90"/>
  <c r="DQ118" i="90"/>
  <c r="DQ107" i="90"/>
  <c r="DQ121" i="90"/>
  <c r="DQ132" i="90"/>
  <c r="DQ133" i="90"/>
  <c r="DQ144" i="90"/>
  <c r="DQ162" i="90"/>
  <c r="DQ159" i="90"/>
  <c r="DQ167" i="90"/>
  <c r="DQ175" i="90"/>
  <c r="DQ180" i="90"/>
  <c r="DQ196" i="90"/>
  <c r="DQ200" i="90"/>
  <c r="DQ206" i="90"/>
  <c r="BE206" i="90" s="1"/>
  <c r="Y206" i="90" s="1"/>
  <c r="AO206" i="90" s="1"/>
  <c r="DQ215" i="90"/>
  <c r="BE215" i="90" s="1"/>
  <c r="Y215" i="90" s="1"/>
  <c r="AO215" i="90" s="1"/>
  <c r="DQ224" i="90"/>
  <c r="BE224" i="90" s="1"/>
  <c r="Y224" i="90" s="1"/>
  <c r="AO224" i="90" s="1"/>
  <c r="EX31" i="44"/>
  <c r="EX39" i="44"/>
  <c r="EX46" i="44"/>
  <c r="EX53" i="44"/>
  <c r="EX61" i="44"/>
  <c r="EX69" i="44"/>
  <c r="EX77" i="44"/>
  <c r="EX85" i="44"/>
  <c r="EX93" i="44"/>
  <c r="EX100" i="44"/>
  <c r="EX111" i="44"/>
  <c r="EX119" i="44"/>
  <c r="EX127" i="44"/>
  <c r="EX135" i="44"/>
  <c r="EX139" i="44"/>
  <c r="EX147" i="44"/>
  <c r="EX155" i="44"/>
  <c r="EX163" i="44"/>
  <c r="EX171" i="44"/>
  <c r="EX179" i="44"/>
  <c r="EX187" i="44"/>
  <c r="EX199" i="44"/>
  <c r="EX207" i="44"/>
  <c r="EX215" i="44"/>
  <c r="EX223" i="44"/>
  <c r="DV27" i="89"/>
  <c r="DV36" i="89"/>
  <c r="DV44" i="89"/>
  <c r="DV52" i="89"/>
  <c r="DV60" i="89"/>
  <c r="DV68" i="89"/>
  <c r="DV76" i="89"/>
  <c r="DV84" i="89"/>
  <c r="DV91" i="89"/>
  <c r="DV99" i="89"/>
  <c r="DV107" i="89"/>
  <c r="DV116" i="89"/>
  <c r="DV124" i="89"/>
  <c r="DV132" i="89"/>
  <c r="DV140" i="89"/>
  <c r="DV145" i="89"/>
  <c r="DV153" i="89"/>
  <c r="DV161" i="89"/>
  <c r="DV194" i="89"/>
  <c r="DV177" i="89"/>
  <c r="DV185" i="89"/>
  <c r="DV217" i="89"/>
  <c r="DV198" i="89"/>
  <c r="DV206" i="89"/>
  <c r="DV220" i="89"/>
  <c r="EA35" i="90"/>
  <c r="EA33" i="90"/>
  <c r="EA41" i="90"/>
  <c r="EA49" i="90"/>
  <c r="EA57" i="90"/>
  <c r="EA67" i="90"/>
  <c r="EA75" i="90"/>
  <c r="EA83" i="90"/>
  <c r="EA88" i="90"/>
  <c r="EA96" i="90"/>
  <c r="EA108" i="90"/>
  <c r="EA115" i="90"/>
  <c r="EA133" i="90"/>
  <c r="EA127" i="90"/>
  <c r="EA149" i="90"/>
  <c r="EA143" i="90"/>
  <c r="EA162" i="90"/>
  <c r="EA157" i="90"/>
  <c r="EA171" i="90"/>
  <c r="EA178" i="90"/>
  <c r="EA192" i="90"/>
  <c r="EA195" i="90"/>
  <c r="EA202" i="90"/>
  <c r="EA210" i="90"/>
  <c r="EA219" i="90"/>
  <c r="EA226" i="90"/>
  <c r="DQ32" i="44"/>
  <c r="DQ47" i="44"/>
  <c r="DQ42" i="44"/>
  <c r="DQ53" i="44"/>
  <c r="DQ61" i="44"/>
  <c r="DQ69" i="44"/>
  <c r="DQ77" i="44"/>
  <c r="DQ85" i="44"/>
  <c r="DQ93" i="44"/>
  <c r="DQ148" i="44"/>
  <c r="DQ106" i="44"/>
  <c r="DQ114" i="44"/>
  <c r="DQ122" i="44"/>
  <c r="DQ130" i="44"/>
  <c r="DQ146" i="44"/>
  <c r="DQ154" i="44"/>
  <c r="DQ162" i="44"/>
  <c r="DQ170" i="44"/>
  <c r="DQ178" i="44"/>
  <c r="DQ186" i="44"/>
  <c r="DQ195" i="44"/>
  <c r="DQ202" i="44"/>
  <c r="DQ210" i="44"/>
  <c r="DQ218" i="44"/>
  <c r="DQ226" i="44"/>
  <c r="EG33" i="44"/>
  <c r="EG41" i="44"/>
  <c r="EG96" i="44"/>
  <c r="EG55" i="44"/>
  <c r="EG63" i="44"/>
  <c r="EG71" i="44"/>
  <c r="EG79" i="44"/>
  <c r="EG87" i="44"/>
  <c r="EG95" i="44"/>
  <c r="EG139" i="44"/>
  <c r="EG111" i="44"/>
  <c r="EG119" i="44"/>
  <c r="EG127" i="44"/>
  <c r="EG135" i="44"/>
  <c r="EG195" i="44"/>
  <c r="EG148" i="44"/>
  <c r="EG156" i="44"/>
  <c r="EG164" i="44"/>
  <c r="EG172" i="44"/>
  <c r="EG180" i="44"/>
  <c r="EG188" i="44"/>
  <c r="EG201" i="44"/>
  <c r="EG209" i="44"/>
  <c r="EG217" i="44"/>
  <c r="EG225" i="44"/>
  <c r="EV31" i="89"/>
  <c r="EV40" i="89"/>
  <c r="EV48" i="89"/>
  <c r="EV56" i="89"/>
  <c r="EV64" i="89"/>
  <c r="EV72" i="89"/>
  <c r="EV80" i="89"/>
  <c r="EV112" i="89"/>
  <c r="EV95" i="89"/>
  <c r="EV103" i="89"/>
  <c r="EV111" i="89"/>
  <c r="EV120" i="89"/>
  <c r="EV128" i="89"/>
  <c r="EV136" i="89"/>
  <c r="EV168" i="89"/>
  <c r="EV148" i="89"/>
  <c r="EV156" i="89"/>
  <c r="EV164" i="89"/>
  <c r="EV172" i="89"/>
  <c r="EV180" i="89"/>
  <c r="EV188" i="89"/>
  <c r="EV196" i="89"/>
  <c r="EV204" i="89"/>
  <c r="EV212" i="89"/>
  <c r="EV224" i="89"/>
  <c r="EL59" i="89"/>
  <c r="EL45" i="89"/>
  <c r="EL74" i="89"/>
  <c r="EL53" i="89"/>
  <c r="EL85" i="89"/>
  <c r="EL36" i="89"/>
  <c r="EL68" i="89"/>
  <c r="EL112" i="89"/>
  <c r="EL94" i="89"/>
  <c r="EL102" i="89"/>
  <c r="EL110" i="89"/>
  <c r="EL113" i="89"/>
  <c r="EL121" i="89"/>
  <c r="EL129" i="89"/>
  <c r="EL137" i="89"/>
  <c r="EL151" i="89"/>
  <c r="EL159" i="89"/>
  <c r="EL194" i="89"/>
  <c r="EL172" i="89"/>
  <c r="EL180" i="89"/>
  <c r="EL188" i="89"/>
  <c r="EL199" i="89"/>
  <c r="EL207" i="89"/>
  <c r="EL215" i="89"/>
  <c r="EL223" i="89"/>
  <c r="DL29" i="89"/>
  <c r="DL38" i="89"/>
  <c r="DL46" i="89"/>
  <c r="DL54" i="89"/>
  <c r="DL62" i="89"/>
  <c r="DL70" i="89"/>
  <c r="DL78" i="89"/>
  <c r="DL86" i="89"/>
  <c r="DL94" i="89"/>
  <c r="DL102" i="89"/>
  <c r="DL110" i="89"/>
  <c r="DL118" i="89"/>
  <c r="DL126" i="89"/>
  <c r="DL134" i="89"/>
  <c r="DL142" i="89"/>
  <c r="DL150" i="89"/>
  <c r="DL158" i="89"/>
  <c r="DL166" i="89"/>
  <c r="DL174" i="89"/>
  <c r="DL182" i="89"/>
  <c r="DL190" i="89"/>
  <c r="DL198" i="89"/>
  <c r="DL206" i="89"/>
  <c r="DL213" i="89"/>
  <c r="DL222" i="89"/>
  <c r="EZ61" i="90"/>
  <c r="EZ60" i="90"/>
  <c r="EZ42" i="90"/>
  <c r="EZ50" i="90"/>
  <c r="EZ58" i="90"/>
  <c r="EZ69" i="90"/>
  <c r="EZ77" i="90"/>
  <c r="EZ98" i="90"/>
  <c r="EZ91" i="90"/>
  <c r="EZ105" i="90"/>
  <c r="EZ104" i="90"/>
  <c r="EZ117" i="90"/>
  <c r="EZ132" i="90"/>
  <c r="EZ129" i="90"/>
  <c r="EZ135" i="90"/>
  <c r="EZ146" i="90"/>
  <c r="EZ165" i="90"/>
  <c r="EZ159" i="90"/>
  <c r="EZ166" i="90"/>
  <c r="EZ181" i="90"/>
  <c r="EZ188" i="90"/>
  <c r="EZ197" i="90"/>
  <c r="EZ211" i="90"/>
  <c r="EZ213" i="90"/>
  <c r="EZ221" i="90"/>
  <c r="EY48" i="44"/>
  <c r="EY31" i="44"/>
  <c r="EY47" i="44"/>
  <c r="EY97" i="44"/>
  <c r="EY54" i="44"/>
  <c r="EY62" i="44"/>
  <c r="EY70" i="44"/>
  <c r="EY78" i="44"/>
  <c r="EY86" i="44"/>
  <c r="EY94" i="44"/>
  <c r="EY147" i="44"/>
  <c r="EY108" i="44"/>
  <c r="EY116" i="44"/>
  <c r="EY124" i="44"/>
  <c r="EY132" i="44"/>
  <c r="EY195" i="44"/>
  <c r="EY154" i="44"/>
  <c r="EY162" i="44"/>
  <c r="EY170" i="44"/>
  <c r="EY178" i="44"/>
  <c r="EY186" i="44"/>
  <c r="EY194" i="44"/>
  <c r="EY203" i="44"/>
  <c r="EY211" i="44"/>
  <c r="EY219" i="44"/>
  <c r="EY227" i="44"/>
  <c r="DT32" i="89"/>
  <c r="DT42" i="89"/>
  <c r="DT50" i="89"/>
  <c r="DT58" i="89"/>
  <c r="DT66" i="89"/>
  <c r="DT74" i="89"/>
  <c r="DT82" i="89"/>
  <c r="DT90" i="89"/>
  <c r="DT98" i="89"/>
  <c r="DT106" i="89"/>
  <c r="DT113" i="89"/>
  <c r="DT121" i="89"/>
  <c r="DT129" i="89"/>
  <c r="DT137" i="89"/>
  <c r="DT146" i="89"/>
  <c r="DT154" i="89"/>
  <c r="DT162" i="89"/>
  <c r="DT170" i="89"/>
  <c r="DT178" i="89"/>
  <c r="DT186" i="89"/>
  <c r="DT193" i="89"/>
  <c r="DT201" i="89"/>
  <c r="BH201" i="89" s="1"/>
  <c r="AB201" i="89" s="1"/>
  <c r="AR201" i="89" s="1"/>
  <c r="DT209" i="89"/>
  <c r="BH209" i="89" s="1"/>
  <c r="AB209" i="89" s="1"/>
  <c r="AR209" i="89" s="1"/>
  <c r="DT218" i="89"/>
  <c r="BH218" i="89" s="1"/>
  <c r="AB218" i="89" s="1"/>
  <c r="AR218" i="89" s="1"/>
  <c r="DT226" i="89"/>
  <c r="BH226" i="89" s="1"/>
  <c r="AB226" i="89" s="1"/>
  <c r="AR226" i="89" s="1"/>
  <c r="EJ44" i="44"/>
  <c r="EJ32" i="44"/>
  <c r="EJ40" i="44"/>
  <c r="EJ69" i="44"/>
  <c r="EJ67" i="44"/>
  <c r="EJ57" i="44"/>
  <c r="EJ80" i="44"/>
  <c r="EJ88" i="44"/>
  <c r="EJ97" i="44"/>
  <c r="EJ102" i="44"/>
  <c r="EJ112" i="44"/>
  <c r="EJ120" i="44"/>
  <c r="EJ128" i="44"/>
  <c r="EJ136" i="44"/>
  <c r="EJ148" i="44"/>
  <c r="EJ152" i="44"/>
  <c r="EJ160" i="44"/>
  <c r="EJ168" i="44"/>
  <c r="EJ176" i="44"/>
  <c r="EJ184" i="44"/>
  <c r="EJ191" i="44"/>
  <c r="EJ200" i="44"/>
  <c r="EJ208" i="44"/>
  <c r="EJ216" i="44"/>
  <c r="EJ224" i="44"/>
  <c r="EH29" i="90"/>
  <c r="EH36" i="90"/>
  <c r="EH44" i="90"/>
  <c r="EH52" i="90"/>
  <c r="EH64" i="90"/>
  <c r="EH71" i="90"/>
  <c r="EH79" i="90"/>
  <c r="EH87" i="90"/>
  <c r="EH95" i="90"/>
  <c r="EH115" i="90"/>
  <c r="EH105" i="90"/>
  <c r="EH119" i="90"/>
  <c r="EH143" i="90"/>
  <c r="EH133" i="90"/>
  <c r="EH140" i="90"/>
  <c r="EH150" i="90"/>
  <c r="EH158" i="90"/>
  <c r="EH166" i="90"/>
  <c r="EH181" i="90"/>
  <c r="EH182" i="90"/>
  <c r="EH191" i="90"/>
  <c r="EH198" i="90"/>
  <c r="EH207" i="90"/>
  <c r="EH215" i="90"/>
  <c r="EH224" i="90"/>
  <c r="EY27" i="89"/>
  <c r="EY33" i="89"/>
  <c r="EY42" i="89"/>
  <c r="EY50" i="89"/>
  <c r="EY58" i="89"/>
  <c r="EY66" i="89"/>
  <c r="EY74" i="89"/>
  <c r="EY82" i="89"/>
  <c r="EY114" i="89"/>
  <c r="EY96" i="89"/>
  <c r="EY104" i="89"/>
  <c r="EY117" i="89"/>
  <c r="EY123" i="89"/>
  <c r="EY131" i="89"/>
  <c r="EY139" i="89"/>
  <c r="EY193" i="89"/>
  <c r="EY151" i="89"/>
  <c r="EY159" i="89"/>
  <c r="EY170" i="89"/>
  <c r="EY178" i="89"/>
  <c r="EY186" i="89"/>
  <c r="EY195" i="89"/>
  <c r="EY203" i="89"/>
  <c r="EY211" i="89"/>
  <c r="EY219" i="89"/>
  <c r="EY227" i="89"/>
  <c r="DV34" i="90"/>
  <c r="DV42" i="90"/>
  <c r="DV50" i="90"/>
  <c r="DV58" i="90"/>
  <c r="DV66" i="90"/>
  <c r="DV74" i="90"/>
  <c r="DV82" i="90"/>
  <c r="DV89" i="90"/>
  <c r="DV100" i="90"/>
  <c r="DV104" i="90"/>
  <c r="DV138" i="90"/>
  <c r="DV119" i="90"/>
  <c r="DV126" i="90"/>
  <c r="DV135" i="90"/>
  <c r="DV146" i="90"/>
  <c r="DV153" i="90"/>
  <c r="DV161" i="90"/>
  <c r="DV170" i="90"/>
  <c r="DV178" i="90"/>
  <c r="DV185" i="90"/>
  <c r="DV194" i="90"/>
  <c r="DV209" i="90"/>
  <c r="DV207" i="90"/>
  <c r="DV215" i="90"/>
  <c r="DV226" i="90"/>
  <c r="ED66" i="89"/>
  <c r="ED37" i="89"/>
  <c r="ED69" i="89"/>
  <c r="ED48" i="89"/>
  <c r="ED80" i="89"/>
  <c r="ED35" i="89"/>
  <c r="ED63" i="89"/>
  <c r="ED88" i="89"/>
  <c r="ED96" i="89"/>
  <c r="ED104" i="89"/>
  <c r="ED144" i="89"/>
  <c r="ED119" i="89"/>
  <c r="ED127" i="89"/>
  <c r="ED135" i="89"/>
  <c r="ED146" i="89"/>
  <c r="ED153" i="89"/>
  <c r="ED161" i="89"/>
  <c r="ED165" i="89"/>
  <c r="ED173" i="89"/>
  <c r="ED181" i="89"/>
  <c r="ED189" i="89"/>
  <c r="ED201" i="89"/>
  <c r="ED209" i="89"/>
  <c r="ED217" i="89"/>
  <c r="ED225" i="89"/>
  <c r="EB45" i="44"/>
  <c r="EB32" i="44"/>
  <c r="EB40" i="44"/>
  <c r="EB49" i="44"/>
  <c r="EB60" i="44"/>
  <c r="EB62" i="44"/>
  <c r="EB80" i="44"/>
  <c r="EB88" i="44"/>
  <c r="EB103" i="44"/>
  <c r="EB96" i="44"/>
  <c r="EB112" i="44"/>
  <c r="EB120" i="44"/>
  <c r="EB128" i="44"/>
  <c r="EB136" i="44"/>
  <c r="EB141" i="44"/>
  <c r="EB151" i="44"/>
  <c r="EB159" i="44"/>
  <c r="EB167" i="44"/>
  <c r="EB175" i="44"/>
  <c r="EB183" i="44"/>
  <c r="EB192" i="44"/>
  <c r="EB200" i="44"/>
  <c r="EB208" i="44"/>
  <c r="EB216" i="44"/>
  <c r="EB224" i="44"/>
  <c r="DP30" i="89"/>
  <c r="DP34" i="89"/>
  <c r="DP45" i="89"/>
  <c r="DP53" i="89"/>
  <c r="DP61" i="89"/>
  <c r="DP69" i="89"/>
  <c r="DP77" i="89"/>
  <c r="DP85" i="89"/>
  <c r="DP94" i="89"/>
  <c r="DP102" i="89"/>
  <c r="DP110" i="89"/>
  <c r="DP144" i="89"/>
  <c r="DP124" i="89"/>
  <c r="DP132" i="89"/>
  <c r="DP140" i="89"/>
  <c r="DP170" i="89"/>
  <c r="DP154" i="89"/>
  <c r="DP162" i="89"/>
  <c r="DP173" i="89"/>
  <c r="DP181" i="89"/>
  <c r="DP189" i="89"/>
  <c r="DP198" i="89"/>
  <c r="DP207" i="89"/>
  <c r="DP213" i="89"/>
  <c r="BD213" i="89" s="1"/>
  <c r="X213" i="89" s="1"/>
  <c r="AN213" i="89" s="1"/>
  <c r="DP223" i="89"/>
  <c r="BD223" i="89" s="1"/>
  <c r="X223" i="89" s="1"/>
  <c r="AN223" i="89" s="1"/>
  <c r="BK34" i="90"/>
  <c r="AE34" i="90" s="1"/>
  <c r="AU34" i="90" s="1"/>
  <c r="BK59" i="90"/>
  <c r="AE59" i="90" s="1"/>
  <c r="AU59" i="90" s="1"/>
  <c r="BK42" i="90"/>
  <c r="AE42" i="90" s="1"/>
  <c r="AU42" i="90" s="1"/>
  <c r="BK50" i="90"/>
  <c r="AE50" i="90" s="1"/>
  <c r="AU50" i="90" s="1"/>
  <c r="BK58" i="90"/>
  <c r="AE58" i="90" s="1"/>
  <c r="AU58" i="90" s="1"/>
  <c r="BK95" i="90"/>
  <c r="AE95" i="90" s="1"/>
  <c r="AU95" i="90" s="1"/>
  <c r="BK66" i="90"/>
  <c r="AE66" i="90" s="1"/>
  <c r="AU66" i="90" s="1"/>
  <c r="BK74" i="90"/>
  <c r="AE74" i="90" s="1"/>
  <c r="AU74" i="90" s="1"/>
  <c r="BK82" i="90"/>
  <c r="AE82" i="90" s="1"/>
  <c r="AU82" i="90" s="1"/>
  <c r="BK104" i="90"/>
  <c r="AE104" i="90" s="1"/>
  <c r="AU104" i="90" s="1"/>
  <c r="BK105" i="90"/>
  <c r="AE105" i="90" s="1"/>
  <c r="AU105" i="90" s="1"/>
  <c r="BK113" i="90"/>
  <c r="AE113" i="90" s="1"/>
  <c r="AU113" i="90" s="1"/>
  <c r="BK121" i="90"/>
  <c r="AE121" i="90" s="1"/>
  <c r="AU121" i="90" s="1"/>
  <c r="BK151" i="90"/>
  <c r="AE151" i="90" s="1"/>
  <c r="AU151" i="90" s="1"/>
  <c r="BK147" i="90"/>
  <c r="AE147" i="90" s="1"/>
  <c r="AU147" i="90" s="1"/>
  <c r="BK150" i="90"/>
  <c r="AE150" i="90" s="1"/>
  <c r="AU150" i="90" s="1"/>
  <c r="BK157" i="90"/>
  <c r="AE157" i="90" s="1"/>
  <c r="AU157" i="90" s="1"/>
  <c r="BK163" i="90"/>
  <c r="AE163" i="90" s="1"/>
  <c r="AU163" i="90" s="1"/>
  <c r="BK171" i="90"/>
  <c r="AE171" i="90" s="1"/>
  <c r="AU171" i="90" s="1"/>
  <c r="BK186" i="90"/>
  <c r="AE186" i="90" s="1"/>
  <c r="AU186" i="90" s="1"/>
  <c r="BK195" i="90"/>
  <c r="AE195" i="90" s="1"/>
  <c r="AU195" i="90" s="1"/>
  <c r="BK191" i="90"/>
  <c r="AE191" i="90" s="1"/>
  <c r="AU191" i="90" s="1"/>
  <c r="BK199" i="90"/>
  <c r="AE199" i="90" s="1"/>
  <c r="AU199" i="90" s="1"/>
  <c r="DQ227" i="89"/>
  <c r="DQ226" i="89"/>
  <c r="DQ225" i="89"/>
  <c r="DQ224" i="89"/>
  <c r="DQ223" i="89"/>
  <c r="DQ222" i="89"/>
  <c r="DQ221" i="89"/>
  <c r="DQ220" i="89"/>
  <c r="DQ219" i="89"/>
  <c r="DQ218" i="89"/>
  <c r="DQ213" i="89"/>
  <c r="DQ215" i="89"/>
  <c r="DQ216" i="89"/>
  <c r="DQ212" i="89"/>
  <c r="DQ211" i="89"/>
  <c r="DQ210" i="89"/>
  <c r="DQ209" i="89"/>
  <c r="DQ208" i="89"/>
  <c r="DQ207" i="89"/>
  <c r="DQ206" i="89"/>
  <c r="DQ205" i="89"/>
  <c r="DQ204" i="89"/>
  <c r="DQ203" i="89"/>
  <c r="DQ202" i="89"/>
  <c r="DQ201" i="89"/>
  <c r="DQ200" i="89"/>
  <c r="DQ199" i="89"/>
  <c r="DQ198" i="89"/>
  <c r="DQ197" i="89"/>
  <c r="DQ196" i="89"/>
  <c r="DQ195" i="89"/>
  <c r="DQ194" i="89"/>
  <c r="DQ217" i="89"/>
  <c r="DQ214" i="89"/>
  <c r="DQ193" i="89"/>
  <c r="DQ192" i="89"/>
  <c r="DQ191" i="89"/>
  <c r="DQ190" i="89"/>
  <c r="DQ189" i="89"/>
  <c r="DQ188" i="89"/>
  <c r="DQ187" i="89"/>
  <c r="DQ186" i="89"/>
  <c r="DQ185" i="89"/>
  <c r="DQ184" i="89"/>
  <c r="DQ183" i="89"/>
  <c r="DQ182" i="89"/>
  <c r="DQ181" i="89"/>
  <c r="DQ180" i="89"/>
  <c r="DQ179" i="89"/>
  <c r="DQ178" i="89"/>
  <c r="DQ177" i="89"/>
  <c r="DQ176" i="89"/>
  <c r="DQ175" i="89"/>
  <c r="DQ174" i="89"/>
  <c r="DQ173" i="89"/>
  <c r="DQ172" i="89"/>
  <c r="DQ171" i="89"/>
  <c r="DQ170" i="89"/>
  <c r="DQ169" i="89"/>
  <c r="DQ168" i="89"/>
  <c r="DQ165" i="89"/>
  <c r="DQ164" i="89"/>
  <c r="DQ163" i="89"/>
  <c r="DQ162" i="89"/>
  <c r="DQ161" i="89"/>
  <c r="DQ160" i="89"/>
  <c r="DQ159" i="89"/>
  <c r="DQ158" i="89"/>
  <c r="DQ157" i="89"/>
  <c r="DQ156" i="89"/>
  <c r="DQ155" i="89"/>
  <c r="DQ154" i="89"/>
  <c r="DQ153" i="89"/>
  <c r="DQ152" i="89"/>
  <c r="DQ151" i="89"/>
  <c r="DQ150" i="89"/>
  <c r="DQ149" i="89"/>
  <c r="DQ148" i="89"/>
  <c r="DQ147" i="89"/>
  <c r="DQ146" i="89"/>
  <c r="DQ145" i="89"/>
  <c r="DQ144" i="89"/>
  <c r="DQ167" i="89"/>
  <c r="DQ166" i="89"/>
  <c r="DQ143" i="89"/>
  <c r="DQ142" i="89"/>
  <c r="DQ141" i="89"/>
  <c r="DQ140" i="89"/>
  <c r="DQ139" i="89"/>
  <c r="DQ138" i="89"/>
  <c r="DQ137" i="89"/>
  <c r="DQ136" i="89"/>
  <c r="DQ135" i="89"/>
  <c r="DQ134" i="89"/>
  <c r="DQ133" i="89"/>
  <c r="DQ132" i="89"/>
  <c r="DQ131" i="89"/>
  <c r="DQ130" i="89"/>
  <c r="DQ129" i="89"/>
  <c r="DQ128" i="89"/>
  <c r="DQ127" i="89"/>
  <c r="DQ126" i="89"/>
  <c r="DQ125" i="89"/>
  <c r="DQ124" i="89"/>
  <c r="DQ123" i="89"/>
  <c r="DQ122" i="89"/>
  <c r="DQ121" i="89"/>
  <c r="DQ120" i="89"/>
  <c r="DQ115" i="89"/>
  <c r="DQ118" i="89"/>
  <c r="DQ112" i="89"/>
  <c r="DQ111" i="89"/>
  <c r="DQ110" i="89"/>
  <c r="DQ109" i="89"/>
  <c r="DQ108" i="89"/>
  <c r="DQ107" i="89"/>
  <c r="DQ106" i="89"/>
  <c r="DQ105" i="89"/>
  <c r="DQ104" i="89"/>
  <c r="DQ103" i="89"/>
  <c r="DQ102" i="89"/>
  <c r="DQ101" i="89"/>
  <c r="DQ100" i="89"/>
  <c r="DQ99" i="89"/>
  <c r="DQ98" i="89"/>
  <c r="DQ97" i="89"/>
  <c r="DQ96" i="89"/>
  <c r="DQ95" i="89"/>
  <c r="DQ94" i="89"/>
  <c r="DQ93" i="89"/>
  <c r="DQ92" i="89"/>
  <c r="DQ91" i="89"/>
  <c r="DQ90" i="89"/>
  <c r="DQ117" i="89"/>
  <c r="DQ119" i="89"/>
  <c r="DQ116" i="89"/>
  <c r="DQ114" i="89"/>
  <c r="DQ113" i="89"/>
  <c r="DQ87" i="89"/>
  <c r="DQ88" i="89"/>
  <c r="DQ89" i="89"/>
  <c r="DQ86" i="89"/>
  <c r="DQ85" i="89"/>
  <c r="DQ84" i="89"/>
  <c r="DQ83" i="89"/>
  <c r="DQ82" i="89"/>
  <c r="DQ81" i="89"/>
  <c r="DQ80" i="89"/>
  <c r="DQ79" i="89"/>
  <c r="DQ78" i="89"/>
  <c r="DQ77" i="89"/>
  <c r="DQ76" i="89"/>
  <c r="DQ75" i="89"/>
  <c r="DQ74" i="89"/>
  <c r="DQ73" i="89"/>
  <c r="DQ72" i="89"/>
  <c r="DQ71" i="89"/>
  <c r="DQ70" i="89"/>
  <c r="DQ69" i="89"/>
  <c r="DQ68" i="89"/>
  <c r="DQ67" i="89"/>
  <c r="DQ66" i="89"/>
  <c r="DQ65" i="89"/>
  <c r="DQ64" i="89"/>
  <c r="DQ63" i="89"/>
  <c r="DQ62" i="89"/>
  <c r="DQ61" i="89"/>
  <c r="DQ60" i="89"/>
  <c r="DQ59" i="89"/>
  <c r="DQ58" i="89"/>
  <c r="DQ57" i="89"/>
  <c r="DQ56" i="89"/>
  <c r="DQ55" i="89"/>
  <c r="DQ54" i="89"/>
  <c r="DQ53" i="89"/>
  <c r="DQ52" i="89"/>
  <c r="DQ51" i="89"/>
  <c r="DQ50" i="89"/>
  <c r="DQ49" i="89"/>
  <c r="DQ48" i="89"/>
  <c r="DQ47" i="89"/>
  <c r="DQ46" i="89"/>
  <c r="DQ45" i="89"/>
  <c r="DQ44" i="89"/>
  <c r="DQ43" i="89"/>
  <c r="DQ42" i="89"/>
  <c r="DQ41" i="89"/>
  <c r="DQ40" i="89"/>
  <c r="DQ39" i="89"/>
  <c r="DQ38" i="89"/>
  <c r="DQ34" i="89"/>
  <c r="DQ35" i="89"/>
  <c r="DQ37" i="89"/>
  <c r="DQ36" i="89"/>
  <c r="DQ32" i="89"/>
  <c r="DQ31" i="89"/>
  <c r="DQ30" i="89"/>
  <c r="DQ29" i="89"/>
  <c r="DQ28" i="89"/>
  <c r="DQ27" i="89"/>
  <c r="DQ33" i="89"/>
  <c r="EU227" i="44"/>
  <c r="EU226" i="44"/>
  <c r="EU225" i="44"/>
  <c r="EU224" i="44"/>
  <c r="EU223" i="44"/>
  <c r="EU222" i="44"/>
  <c r="EU221" i="44"/>
  <c r="EU220" i="44"/>
  <c r="EU219" i="44"/>
  <c r="EU218" i="44"/>
  <c r="EU217" i="44"/>
  <c r="EU216" i="44"/>
  <c r="EU215" i="44"/>
  <c r="EU214" i="44"/>
  <c r="EU213" i="44"/>
  <c r="EU212" i="44"/>
  <c r="EU211" i="44"/>
  <c r="EU210" i="44"/>
  <c r="EU209" i="44"/>
  <c r="EU208" i="44"/>
  <c r="EU207" i="44"/>
  <c r="EU206" i="44"/>
  <c r="EU205" i="44"/>
  <c r="EU204" i="44"/>
  <c r="EU203" i="44"/>
  <c r="EU202" i="44"/>
  <c r="EU201" i="44"/>
  <c r="EU200" i="44"/>
  <c r="EU199" i="44"/>
  <c r="EU195" i="44"/>
  <c r="EU196" i="44"/>
  <c r="EU193" i="44"/>
  <c r="EU197" i="44"/>
  <c r="EU190" i="44"/>
  <c r="EU189" i="44"/>
  <c r="EU188" i="44"/>
  <c r="EU187" i="44"/>
  <c r="EU186" i="44"/>
  <c r="EU185" i="44"/>
  <c r="EU184" i="44"/>
  <c r="EU183" i="44"/>
  <c r="EU182" i="44"/>
  <c r="EU181" i="44"/>
  <c r="EU180" i="44"/>
  <c r="EU179" i="44"/>
  <c r="EU178" i="44"/>
  <c r="EU177" i="44"/>
  <c r="EU176" i="44"/>
  <c r="EU175" i="44"/>
  <c r="EU174" i="44"/>
  <c r="EU173" i="44"/>
  <c r="EU172" i="44"/>
  <c r="EU171" i="44"/>
  <c r="EU170" i="44"/>
  <c r="EU169" i="44"/>
  <c r="EU168" i="44"/>
  <c r="EU167" i="44"/>
  <c r="EU166" i="44"/>
  <c r="EU165" i="44"/>
  <c r="EU164" i="44"/>
  <c r="EU163" i="44"/>
  <c r="EU162" i="44"/>
  <c r="EU161" i="44"/>
  <c r="EU160" i="44"/>
  <c r="EU159" i="44"/>
  <c r="EU158" i="44"/>
  <c r="EU157" i="44"/>
  <c r="EU156" i="44"/>
  <c r="EU155" i="44"/>
  <c r="EU154" i="44"/>
  <c r="EU153" i="44"/>
  <c r="EU152" i="44"/>
  <c r="EU151" i="44"/>
  <c r="EU150" i="44"/>
  <c r="EU149" i="44"/>
  <c r="EU148" i="44"/>
  <c r="EU147" i="44"/>
  <c r="EU146" i="44"/>
  <c r="EU145" i="44"/>
  <c r="EU144" i="44"/>
  <c r="EU143" i="44"/>
  <c r="EU142" i="44"/>
  <c r="EU141" i="44"/>
  <c r="EU140" i="44"/>
  <c r="EU198" i="44"/>
  <c r="EU194" i="44"/>
  <c r="EU192" i="44"/>
  <c r="EU191" i="44"/>
  <c r="EU139" i="44"/>
  <c r="EU138" i="44"/>
  <c r="EU137" i="44"/>
  <c r="EU136" i="44"/>
  <c r="EU135" i="44"/>
  <c r="EU134" i="44"/>
  <c r="EU133" i="44"/>
  <c r="EU132" i="44"/>
  <c r="EU131" i="44"/>
  <c r="EU130" i="44"/>
  <c r="EU129" i="44"/>
  <c r="EU128" i="44"/>
  <c r="EU127" i="44"/>
  <c r="EU126" i="44"/>
  <c r="EU125" i="44"/>
  <c r="EU124" i="44"/>
  <c r="EU123" i="44"/>
  <c r="EU122" i="44"/>
  <c r="EU121" i="44"/>
  <c r="EU120" i="44"/>
  <c r="EU119" i="44"/>
  <c r="EU118" i="44"/>
  <c r="EU117" i="44"/>
  <c r="EU116" i="44"/>
  <c r="EU115" i="44"/>
  <c r="EU114" i="44"/>
  <c r="EU113" i="44"/>
  <c r="EU112" i="44"/>
  <c r="EU111" i="44"/>
  <c r="EU110" i="44"/>
  <c r="EU109" i="44"/>
  <c r="EU108" i="44"/>
  <c r="EU107" i="44"/>
  <c r="EU106" i="44"/>
  <c r="EU105" i="44"/>
  <c r="EU104" i="44"/>
  <c r="EU103" i="44"/>
  <c r="EU102" i="44"/>
  <c r="EU101" i="44"/>
  <c r="EU100" i="44"/>
  <c r="EU99" i="44"/>
  <c r="EU98" i="44"/>
  <c r="EU97" i="44"/>
  <c r="EU96" i="44"/>
  <c r="EU95" i="44"/>
  <c r="EU94" i="44"/>
  <c r="EU93" i="44"/>
  <c r="EU92" i="44"/>
  <c r="EU91" i="44"/>
  <c r="EU90" i="44"/>
  <c r="EU89" i="44"/>
  <c r="EU88" i="44"/>
  <c r="EU87" i="44"/>
  <c r="EU86" i="44"/>
  <c r="EU85" i="44"/>
  <c r="EU84" i="44"/>
  <c r="EU83" i="44"/>
  <c r="EU82" i="44"/>
  <c r="EU81" i="44"/>
  <c r="EU80" i="44"/>
  <c r="EU79" i="44"/>
  <c r="EU78" i="44"/>
  <c r="EU77" i="44"/>
  <c r="EU76" i="44"/>
  <c r="EU75" i="44"/>
  <c r="EU74" i="44"/>
  <c r="EU73" i="44"/>
  <c r="EU72" i="44"/>
  <c r="EU71" i="44"/>
  <c r="EU70" i="44"/>
  <c r="EU69" i="44"/>
  <c r="EU68" i="44"/>
  <c r="EU67" i="44"/>
  <c r="EU66" i="44"/>
  <c r="EU65" i="44"/>
  <c r="EU64" i="44"/>
  <c r="EU63" i="44"/>
  <c r="EU62" i="44"/>
  <c r="EU61" i="44"/>
  <c r="EU60" i="44"/>
  <c r="EU59" i="44"/>
  <c r="EU58" i="44"/>
  <c r="EU57" i="44"/>
  <c r="EU56" i="44"/>
  <c r="EU55" i="44"/>
  <c r="EU54" i="44"/>
  <c r="EU53" i="44"/>
  <c r="EU52" i="44"/>
  <c r="EU51" i="44"/>
  <c r="EU50" i="44"/>
  <c r="EU49" i="44"/>
  <c r="EU48" i="44"/>
  <c r="EU47" i="44"/>
  <c r="EU46" i="44"/>
  <c r="EU27" i="44"/>
  <c r="EU43" i="44"/>
  <c r="EU42" i="44"/>
  <c r="EU41" i="44"/>
  <c r="EU40" i="44"/>
  <c r="EU39" i="44"/>
  <c r="EU38" i="44"/>
  <c r="EU37" i="44"/>
  <c r="EU36" i="44"/>
  <c r="EU35" i="44"/>
  <c r="EU34" i="44"/>
  <c r="EU33" i="44"/>
  <c r="EU32" i="44"/>
  <c r="EU31" i="44"/>
  <c r="EU30" i="44"/>
  <c r="EU29" i="44"/>
  <c r="EU28" i="44"/>
  <c r="EU44" i="44"/>
  <c r="EU45" i="44"/>
  <c r="BM44" i="44"/>
  <c r="AG44" i="44" s="1"/>
  <c r="AW44" i="44" s="1"/>
  <c r="BM29" i="44"/>
  <c r="AG29" i="44" s="1"/>
  <c r="AW29" i="44" s="1"/>
  <c r="BM48" i="44"/>
  <c r="AG48" i="44" s="1"/>
  <c r="AW48" i="44" s="1"/>
  <c r="BM52" i="44"/>
  <c r="AG52" i="44" s="1"/>
  <c r="AW52" i="44" s="1"/>
  <c r="BM60" i="44"/>
  <c r="AG60" i="44" s="1"/>
  <c r="AW60" i="44" s="1"/>
  <c r="BM68" i="44"/>
  <c r="AG68" i="44" s="1"/>
  <c r="AW68" i="44" s="1"/>
  <c r="BM76" i="44"/>
  <c r="AG76" i="44" s="1"/>
  <c r="AW76" i="44" s="1"/>
  <c r="BM84" i="44"/>
  <c r="AG84" i="44" s="1"/>
  <c r="AW84" i="44" s="1"/>
  <c r="BM92" i="44"/>
  <c r="AG92" i="44" s="1"/>
  <c r="AW92" i="44" s="1"/>
  <c r="BM142" i="44"/>
  <c r="AG142" i="44" s="1"/>
  <c r="AW142" i="44" s="1"/>
  <c r="BM104" i="44"/>
  <c r="AG104" i="44" s="1"/>
  <c r="AW104" i="44" s="1"/>
  <c r="BM112" i="44"/>
  <c r="AG112" i="44" s="1"/>
  <c r="AW112" i="44" s="1"/>
  <c r="BM120" i="44"/>
  <c r="AG120" i="44" s="1"/>
  <c r="AW120" i="44" s="1"/>
  <c r="BM128" i="44"/>
  <c r="AG128" i="44" s="1"/>
  <c r="AW128" i="44" s="1"/>
  <c r="BM136" i="44"/>
  <c r="AG136" i="44" s="1"/>
  <c r="AW136" i="44" s="1"/>
  <c r="BM152" i="44"/>
  <c r="AG152" i="44" s="1"/>
  <c r="AW152" i="44" s="1"/>
  <c r="BM160" i="44"/>
  <c r="AG160" i="44" s="1"/>
  <c r="AW160" i="44" s="1"/>
  <c r="BM168" i="44"/>
  <c r="AG168" i="44" s="1"/>
  <c r="AW168" i="44" s="1"/>
  <c r="BM176" i="44"/>
  <c r="AG176" i="44" s="1"/>
  <c r="AW176" i="44" s="1"/>
  <c r="BM184" i="44"/>
  <c r="AG184" i="44" s="1"/>
  <c r="AW184" i="44" s="1"/>
  <c r="BM192" i="44"/>
  <c r="AG192" i="44" s="1"/>
  <c r="AW192" i="44" s="1"/>
  <c r="BM202" i="44"/>
  <c r="AG202" i="44" s="1"/>
  <c r="AW202" i="44" s="1"/>
  <c r="BM210" i="44"/>
  <c r="AG210" i="44" s="1"/>
  <c r="AW210" i="44" s="1"/>
  <c r="BM218" i="44"/>
  <c r="AG218" i="44" s="1"/>
  <c r="AW218" i="44" s="1"/>
  <c r="BL32" i="89"/>
  <c r="AF32" i="89" s="1"/>
  <c r="AV32" i="89" s="1"/>
  <c r="BL90" i="89"/>
  <c r="AF90" i="89" s="1"/>
  <c r="AV90" i="89" s="1"/>
  <c r="BL46" i="89"/>
  <c r="AF46" i="89" s="1"/>
  <c r="AV46" i="89" s="1"/>
  <c r="BL54" i="89"/>
  <c r="AF54" i="89" s="1"/>
  <c r="AV54" i="89" s="1"/>
  <c r="BL62" i="89"/>
  <c r="AF62" i="89" s="1"/>
  <c r="AV62" i="89" s="1"/>
  <c r="BL70" i="89"/>
  <c r="AF70" i="89" s="1"/>
  <c r="AV70" i="89" s="1"/>
  <c r="BL78" i="89"/>
  <c r="AF78" i="89" s="1"/>
  <c r="AV78" i="89" s="1"/>
  <c r="BL86" i="89"/>
  <c r="AF86" i="89" s="1"/>
  <c r="AV86" i="89" s="1"/>
  <c r="BL97" i="89"/>
  <c r="AF97" i="89" s="1"/>
  <c r="AV97" i="89" s="1"/>
  <c r="BL105" i="89"/>
  <c r="AF105" i="89" s="1"/>
  <c r="AV105" i="89" s="1"/>
  <c r="BL115" i="89"/>
  <c r="AF115" i="89" s="1"/>
  <c r="AV115" i="89" s="1"/>
  <c r="BL144" i="89"/>
  <c r="AF144" i="89" s="1"/>
  <c r="AV144" i="89" s="1"/>
  <c r="BL125" i="89"/>
  <c r="AF125" i="89" s="1"/>
  <c r="AV125" i="89" s="1"/>
  <c r="BL133" i="89"/>
  <c r="AF133" i="89" s="1"/>
  <c r="AV133" i="89" s="1"/>
  <c r="BL141" i="89"/>
  <c r="AF141" i="89" s="1"/>
  <c r="AV141" i="89" s="1"/>
  <c r="BL149" i="89"/>
  <c r="AF149" i="89" s="1"/>
  <c r="AV149" i="89" s="1"/>
  <c r="BL157" i="89"/>
  <c r="AF157" i="89" s="1"/>
  <c r="AV157" i="89" s="1"/>
  <c r="BL168" i="89"/>
  <c r="AF168" i="89" s="1"/>
  <c r="AV168" i="89" s="1"/>
  <c r="BL176" i="89"/>
  <c r="AF176" i="89" s="1"/>
  <c r="AV176" i="89" s="1"/>
  <c r="BL184" i="89"/>
  <c r="AF184" i="89" s="1"/>
  <c r="AV184" i="89" s="1"/>
  <c r="BL197" i="89"/>
  <c r="AF197" i="89" s="1"/>
  <c r="AV197" i="89" s="1"/>
  <c r="BL201" i="89"/>
  <c r="AF201" i="89" s="1"/>
  <c r="AV201" i="89" s="1"/>
  <c r="BL209" i="89"/>
  <c r="AF209" i="89" s="1"/>
  <c r="AV209" i="89" s="1"/>
  <c r="EA227" i="89"/>
  <c r="EA226" i="89"/>
  <c r="EA225" i="89"/>
  <c r="EA224" i="89"/>
  <c r="EA223" i="89"/>
  <c r="EA222" i="89"/>
  <c r="EA221" i="89"/>
  <c r="EA220" i="89"/>
  <c r="EA219" i="89"/>
  <c r="EA218" i="89"/>
  <c r="EA217" i="89"/>
  <c r="EA216" i="89"/>
  <c r="EA213" i="89"/>
  <c r="EA212" i="89"/>
  <c r="EA211" i="89"/>
  <c r="EA210" i="89"/>
  <c r="EA209" i="89"/>
  <c r="EA208" i="89"/>
  <c r="EA207" i="89"/>
  <c r="EA206" i="89"/>
  <c r="EA205" i="89"/>
  <c r="EA204" i="89"/>
  <c r="EA203" i="89"/>
  <c r="EA202" i="89"/>
  <c r="EA201" i="89"/>
  <c r="EA200" i="89"/>
  <c r="EA199" i="89"/>
  <c r="EA198" i="89"/>
  <c r="EA197" i="89"/>
  <c r="EA196" i="89"/>
  <c r="EA195" i="89"/>
  <c r="EA194" i="89"/>
  <c r="EA215" i="89"/>
  <c r="EA214" i="89"/>
  <c r="EA191" i="89"/>
  <c r="EA190" i="89"/>
  <c r="EA189" i="89"/>
  <c r="EA188" i="89"/>
  <c r="EA187" i="89"/>
  <c r="EA186" i="89"/>
  <c r="EA185" i="89"/>
  <c r="EA184" i="89"/>
  <c r="EA183" i="89"/>
  <c r="EA182" i="89"/>
  <c r="EA181" i="89"/>
  <c r="EA180" i="89"/>
  <c r="EA179" i="89"/>
  <c r="EA178" i="89"/>
  <c r="EA177" i="89"/>
  <c r="EA176" i="89"/>
  <c r="EA175" i="89"/>
  <c r="EA174" i="89"/>
  <c r="EA173" i="89"/>
  <c r="EA172" i="89"/>
  <c r="EA171" i="89"/>
  <c r="EA170" i="89"/>
  <c r="EA169" i="89"/>
  <c r="EA193" i="89"/>
  <c r="EA192" i="89"/>
  <c r="EA168" i="89"/>
  <c r="EA167" i="89"/>
  <c r="EA166" i="89"/>
  <c r="EA165" i="89"/>
  <c r="EA164" i="89"/>
  <c r="EA163" i="89"/>
  <c r="EA162" i="89"/>
  <c r="EA161" i="89"/>
  <c r="EA160" i="89"/>
  <c r="EA159" i="89"/>
  <c r="EA158" i="89"/>
  <c r="EA157" i="89"/>
  <c r="EA156" i="89"/>
  <c r="EA155" i="89"/>
  <c r="EA154" i="89"/>
  <c r="EA153" i="89"/>
  <c r="EA152" i="89"/>
  <c r="EA151" i="89"/>
  <c r="EA150" i="89"/>
  <c r="EA149" i="89"/>
  <c r="EA148" i="89"/>
  <c r="EA147" i="89"/>
  <c r="EA144" i="89"/>
  <c r="EA143" i="89"/>
  <c r="EA146" i="89"/>
  <c r="EA145" i="89"/>
  <c r="EA142" i="89"/>
  <c r="EA141" i="89"/>
  <c r="EA140" i="89"/>
  <c r="EA139" i="89"/>
  <c r="EA138" i="89"/>
  <c r="EA137" i="89"/>
  <c r="EA136" i="89"/>
  <c r="EA135" i="89"/>
  <c r="EA134" i="89"/>
  <c r="EA133" i="89"/>
  <c r="EA132" i="89"/>
  <c r="EA131" i="89"/>
  <c r="EA130" i="89"/>
  <c r="EA129" i="89"/>
  <c r="EA128" i="89"/>
  <c r="EA127" i="89"/>
  <c r="EA126" i="89"/>
  <c r="EA125" i="89"/>
  <c r="EA124" i="89"/>
  <c r="EA123" i="89"/>
  <c r="EA122" i="89"/>
  <c r="EA121" i="89"/>
  <c r="EA120" i="89"/>
  <c r="EA119" i="89"/>
  <c r="EA118" i="89"/>
  <c r="EA117" i="89"/>
  <c r="EA114" i="89"/>
  <c r="EA113" i="89"/>
  <c r="EA116" i="89"/>
  <c r="EA115" i="89"/>
  <c r="EA112" i="89"/>
  <c r="EA111" i="89"/>
  <c r="EA110" i="89"/>
  <c r="EA109" i="89"/>
  <c r="EA108" i="89"/>
  <c r="EA107" i="89"/>
  <c r="EA106" i="89"/>
  <c r="EA105" i="89"/>
  <c r="EA104" i="89"/>
  <c r="EA103" i="89"/>
  <c r="EA102" i="89"/>
  <c r="EA101" i="89"/>
  <c r="EA100" i="89"/>
  <c r="EA99" i="89"/>
  <c r="EA98" i="89"/>
  <c r="EA97" i="89"/>
  <c r="EA96" i="89"/>
  <c r="EA95" i="89"/>
  <c r="EA94" i="89"/>
  <c r="EA93" i="89"/>
  <c r="EA92" i="89"/>
  <c r="EA91" i="89"/>
  <c r="EA90" i="89"/>
  <c r="EA89" i="89"/>
  <c r="EA88" i="89"/>
  <c r="EA87" i="89"/>
  <c r="EA86" i="89"/>
  <c r="EA85" i="89"/>
  <c r="EA84" i="89"/>
  <c r="EA83" i="89"/>
  <c r="EA82" i="89"/>
  <c r="EA81" i="89"/>
  <c r="EA80" i="89"/>
  <c r="EA79" i="89"/>
  <c r="EA78" i="89"/>
  <c r="EA77" i="89"/>
  <c r="EA76" i="89"/>
  <c r="EA75" i="89"/>
  <c r="EA74" i="89"/>
  <c r="EA73" i="89"/>
  <c r="EA72" i="89"/>
  <c r="EA71" i="89"/>
  <c r="EA70" i="89"/>
  <c r="EA69" i="89"/>
  <c r="EA68" i="89"/>
  <c r="EA67" i="89"/>
  <c r="EA66" i="89"/>
  <c r="EA65" i="89"/>
  <c r="EA64" i="89"/>
  <c r="EA63" i="89"/>
  <c r="EA62" i="89"/>
  <c r="EA61" i="89"/>
  <c r="EA60" i="89"/>
  <c r="EA59" i="89"/>
  <c r="EA58" i="89"/>
  <c r="EA57" i="89"/>
  <c r="EA56" i="89"/>
  <c r="EA55" i="89"/>
  <c r="EA54" i="89"/>
  <c r="EA53" i="89"/>
  <c r="EA52" i="89"/>
  <c r="EA51" i="89"/>
  <c r="EA50" i="89"/>
  <c r="EA49" i="89"/>
  <c r="EA48" i="89"/>
  <c r="EA47" i="89"/>
  <c r="EA42" i="89"/>
  <c r="EA45" i="89"/>
  <c r="EA34" i="89"/>
  <c r="EA40" i="89"/>
  <c r="EA39" i="89"/>
  <c r="EA43" i="89"/>
  <c r="EA35" i="89"/>
  <c r="EA46" i="89"/>
  <c r="EA32" i="89"/>
  <c r="EA31" i="89"/>
  <c r="EA30" i="89"/>
  <c r="EA29" i="89"/>
  <c r="EA28" i="89"/>
  <c r="EA27" i="89"/>
  <c r="EA41" i="89"/>
  <c r="EA38" i="89"/>
  <c r="EA37" i="89"/>
  <c r="EA44" i="89"/>
  <c r="EA36" i="89"/>
  <c r="EA33" i="89"/>
  <c r="BK29" i="89"/>
  <c r="AE29" i="89" s="1"/>
  <c r="AU29" i="89" s="1"/>
  <c r="BK37" i="89"/>
  <c r="AE37" i="89" s="1"/>
  <c r="AU37" i="89" s="1"/>
  <c r="BK45" i="89"/>
  <c r="AE45" i="89" s="1"/>
  <c r="AU45" i="89" s="1"/>
  <c r="BK53" i="89"/>
  <c r="AE53" i="89" s="1"/>
  <c r="AU53" i="89" s="1"/>
  <c r="BK61" i="89"/>
  <c r="AE61" i="89" s="1"/>
  <c r="AU61" i="89" s="1"/>
  <c r="BK69" i="89"/>
  <c r="AE69" i="89" s="1"/>
  <c r="AU69" i="89" s="1"/>
  <c r="BK77" i="89"/>
  <c r="AE77" i="89" s="1"/>
  <c r="AU77" i="89" s="1"/>
  <c r="BK85" i="89"/>
  <c r="AE85" i="89" s="1"/>
  <c r="AU85" i="89" s="1"/>
  <c r="BK93" i="89"/>
  <c r="AE93" i="89" s="1"/>
  <c r="AU93" i="89" s="1"/>
  <c r="BK101" i="89"/>
  <c r="AE101" i="89" s="1"/>
  <c r="AU101" i="89" s="1"/>
  <c r="BK109" i="89"/>
  <c r="AE109" i="89" s="1"/>
  <c r="AU109" i="89" s="1"/>
  <c r="BK117" i="89"/>
  <c r="AE117" i="89" s="1"/>
  <c r="AU117" i="89" s="1"/>
  <c r="BK125" i="89"/>
  <c r="AE125" i="89" s="1"/>
  <c r="AU125" i="89" s="1"/>
  <c r="BK133" i="89"/>
  <c r="AE133" i="89" s="1"/>
  <c r="AU133" i="89" s="1"/>
  <c r="BK141" i="89"/>
  <c r="AE141" i="89" s="1"/>
  <c r="AU141" i="89" s="1"/>
  <c r="BK182" i="89"/>
  <c r="AE182" i="89" s="1"/>
  <c r="AU182" i="89" s="1"/>
  <c r="BK178" i="89"/>
  <c r="AE178" i="89" s="1"/>
  <c r="AU178" i="89" s="1"/>
  <c r="BK145" i="89"/>
  <c r="AE145" i="89" s="1"/>
  <c r="AU145" i="89" s="1"/>
  <c r="BK153" i="89"/>
  <c r="AE153" i="89" s="1"/>
  <c r="AU153" i="89" s="1"/>
  <c r="BK161" i="89"/>
  <c r="AE161" i="89" s="1"/>
  <c r="AU161" i="89" s="1"/>
  <c r="BK174" i="89"/>
  <c r="AE174" i="89" s="1"/>
  <c r="AU174" i="89" s="1"/>
  <c r="BK198" i="89"/>
  <c r="AE198" i="89" s="1"/>
  <c r="AU198" i="89" s="1"/>
  <c r="EW227" i="44"/>
  <c r="EW226" i="44"/>
  <c r="EW225" i="44"/>
  <c r="EW224" i="44"/>
  <c r="EW223" i="44"/>
  <c r="EW222" i="44"/>
  <c r="EW221" i="44"/>
  <c r="EW220" i="44"/>
  <c r="EW219" i="44"/>
  <c r="EW218" i="44"/>
  <c r="EW217" i="44"/>
  <c r="EW216" i="44"/>
  <c r="EW215" i="44"/>
  <c r="EW214" i="44"/>
  <c r="EW213" i="44"/>
  <c r="EW212" i="44"/>
  <c r="EW211" i="44"/>
  <c r="EW210" i="44"/>
  <c r="EW209" i="44"/>
  <c r="EW208" i="44"/>
  <c r="EW207" i="44"/>
  <c r="EW206" i="44"/>
  <c r="EW205" i="44"/>
  <c r="EW204" i="44"/>
  <c r="EW203" i="44"/>
  <c r="EW202" i="44"/>
  <c r="EW201" i="44"/>
  <c r="EW200" i="44"/>
  <c r="EW199" i="44"/>
  <c r="EW198" i="44"/>
  <c r="EW197" i="44"/>
  <c r="EW196" i="44"/>
  <c r="EW195" i="44"/>
  <c r="EW194" i="44"/>
  <c r="EW193" i="44"/>
  <c r="EW192" i="44"/>
  <c r="EW191" i="44"/>
  <c r="EW190" i="44"/>
  <c r="EW189" i="44"/>
  <c r="EW188" i="44"/>
  <c r="EW187" i="44"/>
  <c r="EW186" i="44"/>
  <c r="EW185" i="44"/>
  <c r="EW184" i="44"/>
  <c r="EW183" i="44"/>
  <c r="EW182" i="44"/>
  <c r="EW181" i="44"/>
  <c r="EW180" i="44"/>
  <c r="EW179" i="44"/>
  <c r="EW178" i="44"/>
  <c r="EW177" i="44"/>
  <c r="EW176" i="44"/>
  <c r="EW175" i="44"/>
  <c r="EW174" i="44"/>
  <c r="EW173" i="44"/>
  <c r="EW172" i="44"/>
  <c r="EW171" i="44"/>
  <c r="EW170" i="44"/>
  <c r="EW169" i="44"/>
  <c r="EW168" i="44"/>
  <c r="EW167" i="44"/>
  <c r="EW166" i="44"/>
  <c r="EW165" i="44"/>
  <c r="EW164" i="44"/>
  <c r="EW163" i="44"/>
  <c r="EW162" i="44"/>
  <c r="EW161" i="44"/>
  <c r="EW160" i="44"/>
  <c r="EW159" i="44"/>
  <c r="EW158" i="44"/>
  <c r="EW157" i="44"/>
  <c r="EW156" i="44"/>
  <c r="EW155" i="44"/>
  <c r="EW154" i="44"/>
  <c r="EW153" i="44"/>
  <c r="EW152" i="44"/>
  <c r="EW151" i="44"/>
  <c r="EW150" i="44"/>
  <c r="EW149" i="44"/>
  <c r="EW148" i="44"/>
  <c r="EW147" i="44"/>
  <c r="EW146" i="44"/>
  <c r="EW145" i="44"/>
  <c r="EW144" i="44"/>
  <c r="EW143" i="44"/>
  <c r="EW142" i="44"/>
  <c r="EW141" i="44"/>
  <c r="EW140" i="44"/>
  <c r="EW139" i="44"/>
  <c r="EW138" i="44"/>
  <c r="EW137" i="44"/>
  <c r="EW136" i="44"/>
  <c r="EW135" i="44"/>
  <c r="EW134" i="44"/>
  <c r="EW133" i="44"/>
  <c r="EW132" i="44"/>
  <c r="EW131" i="44"/>
  <c r="EW130" i="44"/>
  <c r="EW129" i="44"/>
  <c r="EW128" i="44"/>
  <c r="EW127" i="44"/>
  <c r="EW126" i="44"/>
  <c r="EW125" i="44"/>
  <c r="EW124" i="44"/>
  <c r="EW123" i="44"/>
  <c r="EW122" i="44"/>
  <c r="EW121" i="44"/>
  <c r="EW120" i="44"/>
  <c r="EW119" i="44"/>
  <c r="EW118" i="44"/>
  <c r="EW117" i="44"/>
  <c r="EW116" i="44"/>
  <c r="EW115" i="44"/>
  <c r="EW114" i="44"/>
  <c r="EW113" i="44"/>
  <c r="EW112" i="44"/>
  <c r="EW111" i="44"/>
  <c r="EW110" i="44"/>
  <c r="EW109" i="44"/>
  <c r="EW108" i="44"/>
  <c r="EW107" i="44"/>
  <c r="EW106" i="44"/>
  <c r="EW105" i="44"/>
  <c r="EW104" i="44"/>
  <c r="EW103" i="44"/>
  <c r="EW102" i="44"/>
  <c r="EW101" i="44"/>
  <c r="EW100" i="44"/>
  <c r="EW99" i="44"/>
  <c r="EW98" i="44"/>
  <c r="EW97" i="44"/>
  <c r="EW96" i="44"/>
  <c r="EW95" i="44"/>
  <c r="EW94" i="44"/>
  <c r="EW93" i="44"/>
  <c r="EW92" i="44"/>
  <c r="EW91" i="44"/>
  <c r="EW90" i="44"/>
  <c r="EW89" i="44"/>
  <c r="EW88" i="44"/>
  <c r="EW87" i="44"/>
  <c r="EW86" i="44"/>
  <c r="EW85" i="44"/>
  <c r="EW84" i="44"/>
  <c r="EW83" i="44"/>
  <c r="EW82" i="44"/>
  <c r="EW81" i="44"/>
  <c r="EW80" i="44"/>
  <c r="EW79" i="44"/>
  <c r="EW78" i="44"/>
  <c r="EW77" i="44"/>
  <c r="EW76" i="44"/>
  <c r="EW75" i="44"/>
  <c r="EW74" i="44"/>
  <c r="EW73" i="44"/>
  <c r="EW72" i="44"/>
  <c r="EW71" i="44"/>
  <c r="EW70" i="44"/>
  <c r="EW69" i="44"/>
  <c r="EW68" i="44"/>
  <c r="EW67" i="44"/>
  <c r="EW66" i="44"/>
  <c r="EW65" i="44"/>
  <c r="EW64" i="44"/>
  <c r="EW63" i="44"/>
  <c r="EW62" i="44"/>
  <c r="EW61" i="44"/>
  <c r="EW60" i="44"/>
  <c r="EW59" i="44"/>
  <c r="EW58" i="44"/>
  <c r="EW57" i="44"/>
  <c r="EW56" i="44"/>
  <c r="EW55" i="44"/>
  <c r="EW54" i="44"/>
  <c r="EW53" i="44"/>
  <c r="EW52" i="44"/>
  <c r="EW51" i="44"/>
  <c r="EW50" i="44"/>
  <c r="EW49" i="44"/>
  <c r="EW48" i="44"/>
  <c r="EW47" i="44"/>
  <c r="EW46" i="44"/>
  <c r="EW45" i="44"/>
  <c r="EW44" i="44"/>
  <c r="EW43" i="44"/>
  <c r="EW42" i="44"/>
  <c r="EW41" i="44"/>
  <c r="EW40" i="44"/>
  <c r="EW39" i="44"/>
  <c r="EW38" i="44"/>
  <c r="EW37" i="44"/>
  <c r="EW36" i="44"/>
  <c r="EW35" i="44"/>
  <c r="EW34" i="44"/>
  <c r="EW33" i="44"/>
  <c r="EW32" i="44"/>
  <c r="EW31" i="44"/>
  <c r="EW30" i="44"/>
  <c r="EW29" i="44"/>
  <c r="EW28" i="44"/>
  <c r="EW27" i="44"/>
  <c r="BL32" i="90"/>
  <c r="AF32" i="90" s="1"/>
  <c r="AV32" i="90" s="1"/>
  <c r="BL40" i="90"/>
  <c r="AF40" i="90" s="1"/>
  <c r="AV40" i="90" s="1"/>
  <c r="BL48" i="90"/>
  <c r="AF48" i="90" s="1"/>
  <c r="AV48" i="90" s="1"/>
  <c r="BL56" i="90"/>
  <c r="AF56" i="90" s="1"/>
  <c r="AV56" i="90" s="1"/>
  <c r="BL62" i="90"/>
  <c r="AF62" i="90" s="1"/>
  <c r="AV62" i="90" s="1"/>
  <c r="BL70" i="90"/>
  <c r="AF70" i="90" s="1"/>
  <c r="AV70" i="90" s="1"/>
  <c r="BL78" i="90"/>
  <c r="AF78" i="90" s="1"/>
  <c r="AV78" i="90" s="1"/>
  <c r="BL89" i="90"/>
  <c r="AF89" i="90" s="1"/>
  <c r="AV89" i="90" s="1"/>
  <c r="BL98" i="90"/>
  <c r="AF98" i="90" s="1"/>
  <c r="AV98" i="90" s="1"/>
  <c r="BL103" i="90"/>
  <c r="AF103" i="90" s="1"/>
  <c r="AV103" i="90" s="1"/>
  <c r="BL111" i="90"/>
  <c r="AF111" i="90" s="1"/>
  <c r="AV111" i="90" s="1"/>
  <c r="BL113" i="90"/>
  <c r="AF113" i="90" s="1"/>
  <c r="AV113" i="90" s="1"/>
  <c r="BL128" i="90"/>
  <c r="AF128" i="90" s="1"/>
  <c r="AV128" i="90" s="1"/>
  <c r="BL138" i="90"/>
  <c r="AF138" i="90" s="1"/>
  <c r="AV138" i="90" s="1"/>
  <c r="BL158" i="90"/>
  <c r="AF158" i="90" s="1"/>
  <c r="AV158" i="90" s="1"/>
  <c r="BL150" i="90"/>
  <c r="AF150" i="90" s="1"/>
  <c r="AV150" i="90" s="1"/>
  <c r="BL159" i="90"/>
  <c r="AF159" i="90" s="1"/>
  <c r="AV159" i="90" s="1"/>
  <c r="BL165" i="90"/>
  <c r="AF165" i="90" s="1"/>
  <c r="AV165" i="90" s="1"/>
  <c r="BL173" i="90"/>
  <c r="AF173" i="90" s="1"/>
  <c r="AV173" i="90" s="1"/>
  <c r="BL198" i="90"/>
  <c r="AF198" i="90" s="1"/>
  <c r="AV198" i="90" s="1"/>
  <c r="BL199" i="90"/>
  <c r="AF199" i="90" s="1"/>
  <c r="AV199" i="90" s="1"/>
  <c r="BL202" i="90"/>
  <c r="AF202" i="90" s="1"/>
  <c r="AV202" i="90" s="1"/>
  <c r="BL209" i="90"/>
  <c r="AF209" i="90" s="1"/>
  <c r="AV209" i="90" s="1"/>
  <c r="FA227" i="90"/>
  <c r="FA226" i="90"/>
  <c r="FA225" i="90"/>
  <c r="FA224" i="90"/>
  <c r="FA223" i="90"/>
  <c r="FA220" i="90"/>
  <c r="FA219" i="90"/>
  <c r="FA221" i="90"/>
  <c r="FA222" i="90"/>
  <c r="FA218" i="90"/>
  <c r="FA217" i="90"/>
  <c r="FA215" i="90"/>
  <c r="FA216" i="90"/>
  <c r="FA213" i="90"/>
  <c r="FA212" i="90"/>
  <c r="FA210" i="90"/>
  <c r="FA209" i="90"/>
  <c r="FA208" i="90"/>
  <c r="FA207" i="90"/>
  <c r="FA206" i="90"/>
  <c r="FA205" i="90"/>
  <c r="FA214" i="90"/>
  <c r="FA203" i="90"/>
  <c r="FA202" i="90"/>
  <c r="FA211" i="90"/>
  <c r="FA204" i="90"/>
  <c r="FA201" i="90"/>
  <c r="FA197" i="90"/>
  <c r="FA200" i="90"/>
  <c r="FA195" i="90"/>
  <c r="FA198" i="90"/>
  <c r="FA196" i="90"/>
  <c r="FA194" i="90"/>
  <c r="FA193" i="90"/>
  <c r="FA192" i="90"/>
  <c r="FA190" i="90"/>
  <c r="FA191" i="90"/>
  <c r="FA199" i="90"/>
  <c r="FA189" i="90"/>
  <c r="FA188" i="90"/>
  <c r="FA187" i="90"/>
  <c r="FA186" i="90"/>
  <c r="FA185" i="90"/>
  <c r="FA184" i="90"/>
  <c r="FA183" i="90"/>
  <c r="FA182" i="90"/>
  <c r="FA181" i="90"/>
  <c r="FA180" i="90"/>
  <c r="FA179" i="90"/>
  <c r="FA178" i="90"/>
  <c r="FA177" i="90"/>
  <c r="FA176" i="90"/>
  <c r="FA175" i="90"/>
  <c r="FA174" i="90"/>
  <c r="FA173" i="90"/>
  <c r="FA172" i="90"/>
  <c r="FA171" i="90"/>
  <c r="FA170" i="90"/>
  <c r="FA169" i="90"/>
  <c r="FA168" i="90"/>
  <c r="FA167" i="90"/>
  <c r="FA166" i="90"/>
  <c r="FA165" i="90"/>
  <c r="FA163" i="90"/>
  <c r="FA161" i="90"/>
  <c r="FA160" i="90"/>
  <c r="FA159" i="90"/>
  <c r="FA158" i="90"/>
  <c r="FA157" i="90"/>
  <c r="FA156" i="90"/>
  <c r="FA155" i="90"/>
  <c r="FA154" i="90"/>
  <c r="FA153" i="90"/>
  <c r="FA164" i="90"/>
  <c r="FA162" i="90"/>
  <c r="FA152" i="90"/>
  <c r="FA151" i="90"/>
  <c r="FA150" i="90"/>
  <c r="FA149" i="90"/>
  <c r="FA148" i="90"/>
  <c r="FA147" i="90"/>
  <c r="FA146" i="90"/>
  <c r="FA145" i="90"/>
  <c r="FA144" i="90"/>
  <c r="FA143" i="90"/>
  <c r="FA142" i="90"/>
  <c r="FA141" i="90"/>
  <c r="FA140" i="90"/>
  <c r="FA139" i="90"/>
  <c r="FA138" i="90"/>
  <c r="FA137" i="90"/>
  <c r="FA136" i="90"/>
  <c r="FA135" i="90"/>
  <c r="FA134" i="90"/>
  <c r="FA133" i="90"/>
  <c r="FA132" i="90"/>
  <c r="FA127" i="90"/>
  <c r="FA125" i="90"/>
  <c r="FA130" i="90"/>
  <c r="FA124" i="90"/>
  <c r="FA128" i="90"/>
  <c r="FA131" i="90"/>
  <c r="FA122" i="90"/>
  <c r="FA121" i="90"/>
  <c r="FA120" i="90"/>
  <c r="FA119" i="90"/>
  <c r="FA118" i="90"/>
  <c r="FA117" i="90"/>
  <c r="FA116" i="90"/>
  <c r="FA115" i="90"/>
  <c r="FA114" i="90"/>
  <c r="FA126" i="90"/>
  <c r="FA112" i="90"/>
  <c r="FA111" i="90"/>
  <c r="FA110" i="90"/>
  <c r="FA109" i="90"/>
  <c r="FA108" i="90"/>
  <c r="FA107" i="90"/>
  <c r="FA106" i="90"/>
  <c r="FA105" i="90"/>
  <c r="FA104" i="90"/>
  <c r="FA129" i="90"/>
  <c r="FA123" i="90"/>
  <c r="FA113" i="90"/>
  <c r="FA101" i="90"/>
  <c r="FA100" i="90"/>
  <c r="FA99" i="90"/>
  <c r="FA98" i="90"/>
  <c r="FA97" i="90"/>
  <c r="FA103" i="90"/>
  <c r="FA96" i="90"/>
  <c r="FA95" i="90"/>
  <c r="FA94" i="90"/>
  <c r="FA93" i="90"/>
  <c r="FA92" i="90"/>
  <c r="FA91" i="90"/>
  <c r="FA90" i="90"/>
  <c r="FA89" i="90"/>
  <c r="FA88" i="90"/>
  <c r="FA102" i="90"/>
  <c r="FA85" i="90"/>
  <c r="FA86" i="90"/>
  <c r="FA84" i="90"/>
  <c r="FA83" i="90"/>
  <c r="FA82" i="90"/>
  <c r="FA81" i="90"/>
  <c r="FA80" i="90"/>
  <c r="FA79" i="90"/>
  <c r="FA78" i="90"/>
  <c r="FA77" i="90"/>
  <c r="FA76" i="90"/>
  <c r="FA75" i="90"/>
  <c r="FA74" i="90"/>
  <c r="FA73" i="90"/>
  <c r="FA72" i="90"/>
  <c r="FA71" i="90"/>
  <c r="FA70" i="90"/>
  <c r="FA69" i="90"/>
  <c r="FA68" i="90"/>
  <c r="FA67" i="90"/>
  <c r="FA66" i="90"/>
  <c r="FA65" i="90"/>
  <c r="FA64" i="90"/>
  <c r="FA63" i="90"/>
  <c r="FA62" i="90"/>
  <c r="FA61" i="90"/>
  <c r="FA87" i="90"/>
  <c r="FA59" i="90"/>
  <c r="FA60" i="90"/>
  <c r="FA52" i="90"/>
  <c r="FA44" i="90"/>
  <c r="FA35" i="90"/>
  <c r="FA55" i="90"/>
  <c r="FA47" i="90"/>
  <c r="FA39" i="90"/>
  <c r="FA58" i="90"/>
  <c r="FA50" i="90"/>
  <c r="FA42" i="90"/>
  <c r="FA36" i="90"/>
  <c r="FA53" i="90"/>
  <c r="FA45" i="90"/>
  <c r="FA37" i="90"/>
  <c r="FA34" i="90"/>
  <c r="FA56" i="90"/>
  <c r="FA48" i="90"/>
  <c r="FA40" i="90"/>
  <c r="FA51" i="90"/>
  <c r="FA43" i="90"/>
  <c r="FA54" i="90"/>
  <c r="FA46" i="90"/>
  <c r="FA38" i="90"/>
  <c r="FA49" i="90"/>
  <c r="FA32" i="90"/>
  <c r="FA33" i="90"/>
  <c r="FA28" i="90"/>
  <c r="FA31" i="90"/>
  <c r="FA30" i="90"/>
  <c r="FA29" i="90"/>
  <c r="FA27" i="90"/>
  <c r="FA57" i="90"/>
  <c r="FA41" i="90"/>
  <c r="BK30" i="44"/>
  <c r="AE30" i="44" s="1"/>
  <c r="AU30" i="44" s="1"/>
  <c r="BK38" i="44"/>
  <c r="AE38" i="44" s="1"/>
  <c r="AU38" i="44" s="1"/>
  <c r="BK45" i="44"/>
  <c r="AE45" i="44" s="1"/>
  <c r="AU45" i="44" s="1"/>
  <c r="BK53" i="44"/>
  <c r="AE53" i="44" s="1"/>
  <c r="AU53" i="44" s="1"/>
  <c r="BK61" i="44"/>
  <c r="AE61" i="44" s="1"/>
  <c r="AU61" i="44" s="1"/>
  <c r="BK69" i="44"/>
  <c r="AE69" i="44" s="1"/>
  <c r="AU69" i="44" s="1"/>
  <c r="BK77" i="44"/>
  <c r="AE77" i="44" s="1"/>
  <c r="AU77" i="44" s="1"/>
  <c r="BK85" i="44"/>
  <c r="AE85" i="44" s="1"/>
  <c r="AU85" i="44" s="1"/>
  <c r="BK93" i="44"/>
  <c r="AE93" i="44" s="1"/>
  <c r="AU93" i="44" s="1"/>
  <c r="BK102" i="44"/>
  <c r="AE102" i="44" s="1"/>
  <c r="AU102" i="44" s="1"/>
  <c r="BK110" i="44"/>
  <c r="AE110" i="44" s="1"/>
  <c r="AU110" i="44" s="1"/>
  <c r="BK118" i="44"/>
  <c r="AE118" i="44" s="1"/>
  <c r="AU118" i="44" s="1"/>
  <c r="BK126" i="44"/>
  <c r="AE126" i="44" s="1"/>
  <c r="AU126" i="44" s="1"/>
  <c r="BK134" i="44"/>
  <c r="AE134" i="44" s="1"/>
  <c r="AU134" i="44" s="1"/>
  <c r="BK142" i="44"/>
  <c r="AE142" i="44" s="1"/>
  <c r="AU142" i="44" s="1"/>
  <c r="BK150" i="44"/>
  <c r="AE150" i="44" s="1"/>
  <c r="AU150" i="44" s="1"/>
  <c r="BK158" i="44"/>
  <c r="AE158" i="44" s="1"/>
  <c r="AU158" i="44" s="1"/>
  <c r="BK166" i="44"/>
  <c r="AE166" i="44" s="1"/>
  <c r="AU166" i="44" s="1"/>
  <c r="BK174" i="44"/>
  <c r="AE174" i="44" s="1"/>
  <c r="AU174" i="44" s="1"/>
  <c r="BK182" i="44"/>
  <c r="AE182" i="44" s="1"/>
  <c r="AU182" i="44" s="1"/>
  <c r="BK190" i="44"/>
  <c r="AE190" i="44" s="1"/>
  <c r="AU190" i="44" s="1"/>
  <c r="BK198" i="44"/>
  <c r="AE198" i="44" s="1"/>
  <c r="AU198" i="44" s="1"/>
  <c r="BK206" i="44"/>
  <c r="AE206" i="44" s="1"/>
  <c r="AU206" i="44" s="1"/>
  <c r="EW34" i="89"/>
  <c r="EW42" i="89"/>
  <c r="EW50" i="89"/>
  <c r="EW58" i="89"/>
  <c r="EW66" i="89"/>
  <c r="EW74" i="89"/>
  <c r="EW82" i="89"/>
  <c r="EW90" i="89"/>
  <c r="EW98" i="89"/>
  <c r="EW106" i="89"/>
  <c r="EW114" i="89"/>
  <c r="EW122" i="89"/>
  <c r="EW130" i="89"/>
  <c r="EW138" i="89"/>
  <c r="EW174" i="89"/>
  <c r="EW171" i="89"/>
  <c r="EW186" i="89"/>
  <c r="EW148" i="89"/>
  <c r="EW156" i="89"/>
  <c r="EW164" i="89"/>
  <c r="EW218" i="89"/>
  <c r="EW227" i="89"/>
  <c r="EW196" i="89"/>
  <c r="EW204" i="89"/>
  <c r="EW212" i="89"/>
  <c r="EU55" i="89"/>
  <c r="EU33" i="89"/>
  <c r="EU62" i="89"/>
  <c r="EU86" i="89"/>
  <c r="EU73" i="89"/>
  <c r="EU31" i="89"/>
  <c r="EU64" i="89"/>
  <c r="EU88" i="89"/>
  <c r="EU96" i="89"/>
  <c r="EU104" i="89"/>
  <c r="EU145" i="89"/>
  <c r="EU117" i="89"/>
  <c r="EU125" i="89"/>
  <c r="EU133" i="89"/>
  <c r="EU141" i="89"/>
  <c r="EU153" i="89"/>
  <c r="EU161" i="89"/>
  <c r="EU166" i="89"/>
  <c r="EU174" i="89"/>
  <c r="EU182" i="89"/>
  <c r="EU190" i="89"/>
  <c r="EU201" i="89"/>
  <c r="EU209" i="89"/>
  <c r="EU217" i="89"/>
  <c r="EU225" i="89"/>
  <c r="DR32" i="44"/>
  <c r="DR40" i="44"/>
  <c r="DR99" i="44"/>
  <c r="DR51" i="44"/>
  <c r="DR59" i="44"/>
  <c r="DR67" i="44"/>
  <c r="DR75" i="44"/>
  <c r="DR83" i="44"/>
  <c r="DR91" i="44"/>
  <c r="DR142" i="44"/>
  <c r="DR139" i="44"/>
  <c r="DR164" i="44"/>
  <c r="DR169" i="44"/>
  <c r="DR145" i="44"/>
  <c r="DR152" i="44"/>
  <c r="DR104" i="44"/>
  <c r="DR112" i="44"/>
  <c r="DR120" i="44"/>
  <c r="DR128" i="44"/>
  <c r="DR136" i="44"/>
  <c r="DR191" i="44"/>
  <c r="DR199" i="44"/>
  <c r="DR207" i="44"/>
  <c r="DR215" i="44"/>
  <c r="DR223" i="44"/>
  <c r="EI60" i="90"/>
  <c r="EI61" i="90"/>
  <c r="EI42" i="90"/>
  <c r="EI50" i="90"/>
  <c r="EI58" i="90"/>
  <c r="EI69" i="90"/>
  <c r="EI77" i="90"/>
  <c r="EI97" i="90"/>
  <c r="EI91" i="90"/>
  <c r="EI104" i="90"/>
  <c r="EI108" i="90"/>
  <c r="EI117" i="90"/>
  <c r="EI133" i="90"/>
  <c r="EI129" i="90"/>
  <c r="EI138" i="90"/>
  <c r="EI146" i="90"/>
  <c r="EI167" i="90"/>
  <c r="EI160" i="90"/>
  <c r="EI168" i="90"/>
  <c r="EI181" i="90"/>
  <c r="EI189" i="90"/>
  <c r="EI196" i="90"/>
  <c r="EI205" i="90"/>
  <c r="EI213" i="90"/>
  <c r="EI221" i="90"/>
  <c r="EA28" i="44"/>
  <c r="EA36" i="44"/>
  <c r="EA44" i="44"/>
  <c r="EA46" i="44"/>
  <c r="EA54" i="44"/>
  <c r="EA62" i="44"/>
  <c r="EA70" i="44"/>
  <c r="EA78" i="44"/>
  <c r="EA86" i="44"/>
  <c r="EA94" i="44"/>
  <c r="EA181" i="44"/>
  <c r="EA151" i="44"/>
  <c r="EA180" i="44"/>
  <c r="EA161" i="44"/>
  <c r="EA190" i="44"/>
  <c r="EA101" i="44"/>
  <c r="EA109" i="44"/>
  <c r="EA117" i="44"/>
  <c r="EA125" i="44"/>
  <c r="EA133" i="44"/>
  <c r="EA160" i="44"/>
  <c r="EA195" i="44"/>
  <c r="EA203" i="44"/>
  <c r="EA211" i="44"/>
  <c r="EA219" i="44"/>
  <c r="EA227" i="44"/>
  <c r="DP32" i="90"/>
  <c r="DP39" i="90"/>
  <c r="DP47" i="90"/>
  <c r="DP55" i="90"/>
  <c r="DP63" i="90"/>
  <c r="DP71" i="90"/>
  <c r="DP79" i="90"/>
  <c r="DP90" i="90"/>
  <c r="DP98" i="90"/>
  <c r="DP103" i="90"/>
  <c r="DP111" i="90"/>
  <c r="DP118" i="90"/>
  <c r="DP128" i="90"/>
  <c r="DP138" i="90"/>
  <c r="DP144" i="90"/>
  <c r="DP155" i="90"/>
  <c r="DP161" i="90"/>
  <c r="DP166" i="90"/>
  <c r="DP176" i="90"/>
  <c r="DP196" i="90"/>
  <c r="DP198" i="90"/>
  <c r="DP202" i="90"/>
  <c r="DP208" i="90"/>
  <c r="BD208" i="90" s="1"/>
  <c r="X208" i="90" s="1"/>
  <c r="AN208" i="90" s="1"/>
  <c r="DP218" i="90"/>
  <c r="DP226" i="90"/>
  <c r="DV32" i="44"/>
  <c r="DV40" i="44"/>
  <c r="DV48" i="44"/>
  <c r="DV56" i="44"/>
  <c r="DV64" i="44"/>
  <c r="DV72" i="44"/>
  <c r="DV80" i="44"/>
  <c r="DV88" i="44"/>
  <c r="DV192" i="44"/>
  <c r="DV104" i="44"/>
  <c r="DV112" i="44"/>
  <c r="DV120" i="44"/>
  <c r="DV128" i="44"/>
  <c r="DV136" i="44"/>
  <c r="DV143" i="44"/>
  <c r="DV151" i="44"/>
  <c r="DV159" i="44"/>
  <c r="DV167" i="44"/>
  <c r="DV175" i="44"/>
  <c r="DV183" i="44"/>
  <c r="DV193" i="44"/>
  <c r="DV201" i="44"/>
  <c r="DV209" i="44"/>
  <c r="DV217" i="44"/>
  <c r="DV225" i="44"/>
  <c r="EH31" i="44"/>
  <c r="EH29" i="44"/>
  <c r="EH42" i="44"/>
  <c r="EH55" i="44"/>
  <c r="EH63" i="44"/>
  <c r="EH71" i="44"/>
  <c r="EH79" i="44"/>
  <c r="EH87" i="44"/>
  <c r="EH95" i="44"/>
  <c r="EH150" i="44"/>
  <c r="EH103" i="44"/>
  <c r="EH111" i="44"/>
  <c r="EH119" i="44"/>
  <c r="EH127" i="44"/>
  <c r="EH135" i="44"/>
  <c r="EH151" i="44"/>
  <c r="EH159" i="44"/>
  <c r="EH167" i="44"/>
  <c r="EH175" i="44"/>
  <c r="EH183" i="44"/>
  <c r="EH195" i="44"/>
  <c r="EH200" i="44"/>
  <c r="EH208" i="44"/>
  <c r="EH216" i="44"/>
  <c r="EH224" i="44"/>
  <c r="EZ31" i="44"/>
  <c r="EZ39" i="44"/>
  <c r="EZ98" i="44"/>
  <c r="EZ50" i="44"/>
  <c r="EZ58" i="44"/>
  <c r="EZ66" i="44"/>
  <c r="EZ74" i="44"/>
  <c r="EZ82" i="44"/>
  <c r="EZ90" i="44"/>
  <c r="EZ141" i="44"/>
  <c r="EZ138" i="44"/>
  <c r="EZ187" i="44"/>
  <c r="EZ157" i="44"/>
  <c r="EZ178" i="44"/>
  <c r="EZ150" i="44"/>
  <c r="EZ103" i="44"/>
  <c r="EZ111" i="44"/>
  <c r="EZ119" i="44"/>
  <c r="EZ127" i="44"/>
  <c r="EZ135" i="44"/>
  <c r="EZ177" i="44"/>
  <c r="EZ198" i="44"/>
  <c r="EZ206" i="44"/>
  <c r="EZ214" i="44"/>
  <c r="EZ222" i="44"/>
  <c r="EF33" i="90"/>
  <c r="EF41" i="90"/>
  <c r="EF49" i="90"/>
  <c r="EF57" i="90"/>
  <c r="EF84" i="90"/>
  <c r="EF63" i="90"/>
  <c r="EF71" i="90"/>
  <c r="EF79" i="90"/>
  <c r="EF98" i="90"/>
  <c r="EF106" i="90"/>
  <c r="EF136" i="90"/>
  <c r="EF118" i="90"/>
  <c r="EF127" i="90"/>
  <c r="EF145" i="90"/>
  <c r="EF144" i="90"/>
  <c r="EF158" i="90"/>
  <c r="EF162" i="90"/>
  <c r="EF170" i="90"/>
  <c r="EF178" i="90"/>
  <c r="EF184" i="90"/>
  <c r="EF193" i="90"/>
  <c r="EF199" i="90"/>
  <c r="EF210" i="90"/>
  <c r="EF218" i="90"/>
  <c r="EF226" i="90"/>
  <c r="DQ31" i="90"/>
  <c r="DQ60" i="90"/>
  <c r="DQ43" i="90"/>
  <c r="DQ51" i="90"/>
  <c r="DQ65" i="90"/>
  <c r="DQ73" i="90"/>
  <c r="DQ81" i="90"/>
  <c r="DQ89" i="90"/>
  <c r="DQ97" i="90"/>
  <c r="DQ114" i="90"/>
  <c r="DQ108" i="90"/>
  <c r="DQ112" i="90"/>
  <c r="DQ140" i="90"/>
  <c r="DQ134" i="90"/>
  <c r="DQ145" i="90"/>
  <c r="DQ151" i="90"/>
  <c r="DQ160" i="90"/>
  <c r="DQ168" i="90"/>
  <c r="DQ176" i="90"/>
  <c r="DQ185" i="90"/>
  <c r="DQ195" i="90"/>
  <c r="DQ201" i="90"/>
  <c r="DQ208" i="90"/>
  <c r="DQ217" i="90"/>
  <c r="DQ225" i="90"/>
  <c r="EX32" i="44"/>
  <c r="EX40" i="44"/>
  <c r="EX48" i="44"/>
  <c r="EX54" i="44"/>
  <c r="EX62" i="44"/>
  <c r="EX70" i="44"/>
  <c r="EX78" i="44"/>
  <c r="EX86" i="44"/>
  <c r="EX94" i="44"/>
  <c r="EX104" i="44"/>
  <c r="EX112" i="44"/>
  <c r="EX120" i="44"/>
  <c r="EX128" i="44"/>
  <c r="EX136" i="44"/>
  <c r="EX195" i="44"/>
  <c r="EX148" i="44"/>
  <c r="EX156" i="44"/>
  <c r="EX164" i="44"/>
  <c r="EX172" i="44"/>
  <c r="EX180" i="44"/>
  <c r="EX188" i="44"/>
  <c r="EX200" i="44"/>
  <c r="EX208" i="44"/>
  <c r="EX216" i="44"/>
  <c r="EX224" i="44"/>
  <c r="DV28" i="89"/>
  <c r="DV37" i="89"/>
  <c r="DV45" i="89"/>
  <c r="DV53" i="89"/>
  <c r="DV61" i="89"/>
  <c r="DV69" i="89"/>
  <c r="DV77" i="89"/>
  <c r="DV85" i="89"/>
  <c r="DV92" i="89"/>
  <c r="DV100" i="89"/>
  <c r="DV108" i="89"/>
  <c r="DV117" i="89"/>
  <c r="DV125" i="89"/>
  <c r="DV133" i="89"/>
  <c r="DV141" i="89"/>
  <c r="DV146" i="89"/>
  <c r="DV154" i="89"/>
  <c r="DV162" i="89"/>
  <c r="DV170" i="89"/>
  <c r="DV178" i="89"/>
  <c r="DV186" i="89"/>
  <c r="DV219" i="89"/>
  <c r="DV199" i="89"/>
  <c r="DV207" i="89"/>
  <c r="DV221" i="89"/>
  <c r="BJ221" i="89" s="1"/>
  <c r="AD221" i="89" s="1"/>
  <c r="AT221" i="89" s="1"/>
  <c r="EA34" i="90"/>
  <c r="EA60" i="90"/>
  <c r="EA42" i="90"/>
  <c r="EA50" i="90"/>
  <c r="EA58" i="90"/>
  <c r="EA68" i="90"/>
  <c r="EA76" i="90"/>
  <c r="EA84" i="90"/>
  <c r="EA89" i="90"/>
  <c r="EA105" i="90"/>
  <c r="EA107" i="90"/>
  <c r="EA116" i="90"/>
  <c r="EA132" i="90"/>
  <c r="EA128" i="90"/>
  <c r="EA164" i="90"/>
  <c r="EA146" i="90"/>
  <c r="EA170" i="90"/>
  <c r="EA158" i="90"/>
  <c r="EA174" i="90"/>
  <c r="EA179" i="90"/>
  <c r="EA190" i="90"/>
  <c r="EA196" i="90"/>
  <c r="EA203" i="90"/>
  <c r="EA212" i="90"/>
  <c r="EA220" i="90"/>
  <c r="DQ29" i="44"/>
  <c r="DQ33" i="44"/>
  <c r="DQ28" i="44"/>
  <c r="DQ101" i="44"/>
  <c r="DQ54" i="44"/>
  <c r="DQ62" i="44"/>
  <c r="DQ70" i="44"/>
  <c r="DQ78" i="44"/>
  <c r="DQ86" i="44"/>
  <c r="DQ94" i="44"/>
  <c r="DQ145" i="44"/>
  <c r="DQ107" i="44"/>
  <c r="DQ115" i="44"/>
  <c r="DQ123" i="44"/>
  <c r="DQ131" i="44"/>
  <c r="DQ140" i="44"/>
  <c r="DQ155" i="44"/>
  <c r="DQ163" i="44"/>
  <c r="DQ171" i="44"/>
  <c r="DQ179" i="44"/>
  <c r="DQ187" i="44"/>
  <c r="DQ191" i="44"/>
  <c r="DQ203" i="44"/>
  <c r="DQ211" i="44"/>
  <c r="DQ219" i="44"/>
  <c r="DQ227" i="44"/>
  <c r="EG34" i="44"/>
  <c r="EG42" i="44"/>
  <c r="EG103" i="44"/>
  <c r="EG56" i="44"/>
  <c r="EG64" i="44"/>
  <c r="EG72" i="44"/>
  <c r="EG80" i="44"/>
  <c r="EG88" i="44"/>
  <c r="EG97" i="44"/>
  <c r="EG104" i="44"/>
  <c r="EG112" i="44"/>
  <c r="EG120" i="44"/>
  <c r="EG128" i="44"/>
  <c r="EG136" i="44"/>
  <c r="EG191" i="44"/>
  <c r="EG149" i="44"/>
  <c r="EG157" i="44"/>
  <c r="EG165" i="44"/>
  <c r="EG173" i="44"/>
  <c r="EG181" i="44"/>
  <c r="EG189" i="44"/>
  <c r="EG202" i="44"/>
  <c r="EG210" i="44"/>
  <c r="EG218" i="44"/>
  <c r="EG226" i="44"/>
  <c r="EV32" i="89"/>
  <c r="EV41" i="89"/>
  <c r="EV49" i="89"/>
  <c r="EV57" i="89"/>
  <c r="EV65" i="89"/>
  <c r="EV73" i="89"/>
  <c r="EV81" i="89"/>
  <c r="EV88" i="89"/>
  <c r="EV96" i="89"/>
  <c r="EV104" i="89"/>
  <c r="EV113" i="89"/>
  <c r="EV121" i="89"/>
  <c r="EV129" i="89"/>
  <c r="EV137" i="89"/>
  <c r="EV166" i="89"/>
  <c r="EV149" i="89"/>
  <c r="EV157" i="89"/>
  <c r="EV169" i="89"/>
  <c r="EV173" i="89"/>
  <c r="EV181" i="89"/>
  <c r="EV189" i="89"/>
  <c r="EV197" i="89"/>
  <c r="EV205" i="89"/>
  <c r="EV216" i="89"/>
  <c r="EV225" i="89"/>
  <c r="EL63" i="89"/>
  <c r="EL42" i="89"/>
  <c r="EL78" i="89"/>
  <c r="EL57" i="89"/>
  <c r="EL41" i="89"/>
  <c r="EL38" i="89"/>
  <c r="EL72" i="89"/>
  <c r="EL87" i="89"/>
  <c r="EL95" i="89"/>
  <c r="EL103" i="89"/>
  <c r="EL111" i="89"/>
  <c r="EL114" i="89"/>
  <c r="EL122" i="89"/>
  <c r="EL130" i="89"/>
  <c r="EL138" i="89"/>
  <c r="EL152" i="89"/>
  <c r="EL160" i="89"/>
  <c r="EL165" i="89"/>
  <c r="EL173" i="89"/>
  <c r="EL181" i="89"/>
  <c r="EL189" i="89"/>
  <c r="EL200" i="89"/>
  <c r="EL208" i="89"/>
  <c r="EL216" i="89"/>
  <c r="EL224" i="89"/>
  <c r="DL30" i="89"/>
  <c r="DL39" i="89"/>
  <c r="DL47" i="89"/>
  <c r="DL55" i="89"/>
  <c r="DL63" i="89"/>
  <c r="DL71" i="89"/>
  <c r="DL79" i="89"/>
  <c r="DL87" i="89"/>
  <c r="DL95" i="89"/>
  <c r="DL103" i="89"/>
  <c r="DL111" i="89"/>
  <c r="DL119" i="89"/>
  <c r="DL127" i="89"/>
  <c r="DL135" i="89"/>
  <c r="DL143" i="89"/>
  <c r="DL151" i="89"/>
  <c r="DL159" i="89"/>
  <c r="DL167" i="89"/>
  <c r="DL175" i="89"/>
  <c r="DL183" i="89"/>
  <c r="DL191" i="89"/>
  <c r="DL199" i="89"/>
  <c r="DL207" i="89"/>
  <c r="DL215" i="89"/>
  <c r="DL223" i="89"/>
  <c r="EZ27" i="90"/>
  <c r="EZ59" i="90"/>
  <c r="EZ43" i="90"/>
  <c r="EZ51" i="90"/>
  <c r="EZ62" i="90"/>
  <c r="EZ70" i="90"/>
  <c r="EZ78" i="90"/>
  <c r="EZ97" i="90"/>
  <c r="EZ92" i="90"/>
  <c r="EZ106" i="90"/>
  <c r="EZ110" i="90"/>
  <c r="EZ118" i="90"/>
  <c r="EZ145" i="90"/>
  <c r="EZ130" i="90"/>
  <c r="EZ136" i="90"/>
  <c r="EZ151" i="90"/>
  <c r="EZ173" i="90"/>
  <c r="EZ160" i="90"/>
  <c r="EZ175" i="90"/>
  <c r="EZ182" i="90"/>
  <c r="EZ189" i="90"/>
  <c r="EZ198" i="90"/>
  <c r="EZ205" i="90"/>
  <c r="EZ216" i="90"/>
  <c r="EZ222" i="90"/>
  <c r="EY29" i="44"/>
  <c r="EY43" i="44"/>
  <c r="EY28" i="44"/>
  <c r="EY98" i="44"/>
  <c r="EY55" i="44"/>
  <c r="EY63" i="44"/>
  <c r="EY71" i="44"/>
  <c r="EY79" i="44"/>
  <c r="EY87" i="44"/>
  <c r="EY95" i="44"/>
  <c r="EY150" i="44"/>
  <c r="EY109" i="44"/>
  <c r="EY117" i="44"/>
  <c r="EY125" i="44"/>
  <c r="EY133" i="44"/>
  <c r="EY140" i="44"/>
  <c r="EY155" i="44"/>
  <c r="EY163" i="44"/>
  <c r="EY171" i="44"/>
  <c r="EY179" i="44"/>
  <c r="EY187" i="44"/>
  <c r="EY196" i="44"/>
  <c r="EY204" i="44"/>
  <c r="EY212" i="44"/>
  <c r="EY220" i="44"/>
  <c r="DT34" i="89"/>
  <c r="DT35" i="89"/>
  <c r="DT43" i="89"/>
  <c r="DT51" i="89"/>
  <c r="DT59" i="89"/>
  <c r="DT67" i="89"/>
  <c r="DT75" i="89"/>
  <c r="DT83" i="89"/>
  <c r="DT91" i="89"/>
  <c r="DT99" i="89"/>
  <c r="DT107" i="89"/>
  <c r="DT114" i="89"/>
  <c r="DT122" i="89"/>
  <c r="DT130" i="89"/>
  <c r="DT138" i="89"/>
  <c r="DT147" i="89"/>
  <c r="DT155" i="89"/>
  <c r="DT163" i="89"/>
  <c r="DT171" i="89"/>
  <c r="DT179" i="89"/>
  <c r="DT187" i="89"/>
  <c r="DT194" i="89"/>
  <c r="DT202" i="89"/>
  <c r="BH202" i="89" s="1"/>
  <c r="AB202" i="89" s="1"/>
  <c r="AR202" i="89" s="1"/>
  <c r="DT210" i="89"/>
  <c r="BH210" i="89" s="1"/>
  <c r="AB210" i="89" s="1"/>
  <c r="AR210" i="89" s="1"/>
  <c r="DT219" i="89"/>
  <c r="BH219" i="89" s="1"/>
  <c r="AB219" i="89" s="1"/>
  <c r="AR219" i="89" s="1"/>
  <c r="DT227" i="89"/>
  <c r="BH227" i="89" s="1"/>
  <c r="AB227" i="89" s="1"/>
  <c r="AR227" i="89" s="1"/>
  <c r="EJ56" i="44"/>
  <c r="EJ33" i="44"/>
  <c r="EJ41" i="44"/>
  <c r="EJ28" i="44"/>
  <c r="EJ27" i="44"/>
  <c r="EJ65" i="44"/>
  <c r="EJ81" i="44"/>
  <c r="EJ89" i="44"/>
  <c r="EJ98" i="44"/>
  <c r="EJ105" i="44"/>
  <c r="EJ113" i="44"/>
  <c r="EJ121" i="44"/>
  <c r="EJ129" i="44"/>
  <c r="EJ137" i="44"/>
  <c r="EJ145" i="44"/>
  <c r="EJ153" i="44"/>
  <c r="EJ161" i="44"/>
  <c r="EJ169" i="44"/>
  <c r="EJ177" i="44"/>
  <c r="EJ185" i="44"/>
  <c r="EJ193" i="44"/>
  <c r="EJ201" i="44"/>
  <c r="EJ209" i="44"/>
  <c r="EJ217" i="44"/>
  <c r="EJ225" i="44"/>
  <c r="EH30" i="90"/>
  <c r="EH37" i="90"/>
  <c r="EH45" i="90"/>
  <c r="EH53" i="90"/>
  <c r="EH60" i="90"/>
  <c r="EH72" i="90"/>
  <c r="EH80" i="90"/>
  <c r="EH88" i="90"/>
  <c r="EH96" i="90"/>
  <c r="EH121" i="90"/>
  <c r="EH106" i="90"/>
  <c r="EH113" i="90"/>
  <c r="EH126" i="90"/>
  <c r="EH134" i="90"/>
  <c r="EH141" i="90"/>
  <c r="EH163" i="90"/>
  <c r="EH159" i="90"/>
  <c r="EH167" i="90"/>
  <c r="EH183" i="90"/>
  <c r="EH184" i="90"/>
  <c r="EH190" i="90"/>
  <c r="EH199" i="90"/>
  <c r="EH206" i="90"/>
  <c r="EH217" i="90"/>
  <c r="EH227" i="90"/>
  <c r="EY28" i="89"/>
  <c r="EY37" i="89"/>
  <c r="EY43" i="89"/>
  <c r="EY51" i="89"/>
  <c r="EY59" i="89"/>
  <c r="EY67" i="89"/>
  <c r="EY75" i="89"/>
  <c r="EY83" i="89"/>
  <c r="EY118" i="89"/>
  <c r="EY97" i="89"/>
  <c r="EY105" i="89"/>
  <c r="EY115" i="89"/>
  <c r="EY124" i="89"/>
  <c r="EY132" i="89"/>
  <c r="EY140" i="89"/>
  <c r="EY144" i="89"/>
  <c r="EY152" i="89"/>
  <c r="EY160" i="89"/>
  <c r="EY171" i="89"/>
  <c r="EY179" i="89"/>
  <c r="EY187" i="89"/>
  <c r="EY196" i="89"/>
  <c r="EY204" i="89"/>
  <c r="EY212" i="89"/>
  <c r="EY220" i="89"/>
  <c r="DV27" i="90"/>
  <c r="DV35" i="90"/>
  <c r="DV43" i="90"/>
  <c r="DV51" i="90"/>
  <c r="DV59" i="90"/>
  <c r="DV67" i="90"/>
  <c r="DV75" i="90"/>
  <c r="DV83" i="90"/>
  <c r="DV90" i="90"/>
  <c r="DV98" i="90"/>
  <c r="DV108" i="90"/>
  <c r="DV112" i="90"/>
  <c r="DV120" i="90"/>
  <c r="DV127" i="90"/>
  <c r="DV139" i="90"/>
  <c r="DV147" i="90"/>
  <c r="DV154" i="90"/>
  <c r="DV163" i="90"/>
  <c r="DV171" i="90"/>
  <c r="DV179" i="90"/>
  <c r="DV186" i="90"/>
  <c r="DV195" i="90"/>
  <c r="DV205" i="90"/>
  <c r="DV211" i="90"/>
  <c r="DV219" i="90"/>
  <c r="DV227" i="90"/>
  <c r="ED70" i="89"/>
  <c r="ED38" i="89"/>
  <c r="ED73" i="89"/>
  <c r="ED52" i="89"/>
  <c r="ED84" i="89"/>
  <c r="ED39" i="89"/>
  <c r="ED67" i="89"/>
  <c r="ED89" i="89"/>
  <c r="ED97" i="89"/>
  <c r="ED105" i="89"/>
  <c r="ED145" i="89"/>
  <c r="ED120" i="89"/>
  <c r="ED128" i="89"/>
  <c r="ED136" i="89"/>
  <c r="ED143" i="89"/>
  <c r="ED154" i="89"/>
  <c r="ED162" i="89"/>
  <c r="ED166" i="89"/>
  <c r="ED174" i="89"/>
  <c r="ED182" i="89"/>
  <c r="ED190" i="89"/>
  <c r="ED202" i="89"/>
  <c r="ED210" i="89"/>
  <c r="ED218" i="89"/>
  <c r="ED226" i="89"/>
  <c r="EB47" i="44"/>
  <c r="EB33" i="44"/>
  <c r="EB41" i="44"/>
  <c r="EB64" i="44"/>
  <c r="EB68" i="44"/>
  <c r="EB70" i="44"/>
  <c r="EB81" i="44"/>
  <c r="EB89" i="44"/>
  <c r="EB104" i="44"/>
  <c r="EB105" i="44"/>
  <c r="EB113" i="44"/>
  <c r="EB121" i="44"/>
  <c r="EB129" i="44"/>
  <c r="EB137" i="44"/>
  <c r="EB142" i="44"/>
  <c r="EB152" i="44"/>
  <c r="EB160" i="44"/>
  <c r="EB168" i="44"/>
  <c r="EB176" i="44"/>
  <c r="EB184" i="44"/>
  <c r="EB193" i="44"/>
  <c r="EB201" i="44"/>
  <c r="EB209" i="44"/>
  <c r="EB217" i="44"/>
  <c r="EB225" i="44"/>
  <c r="DP31" i="89"/>
  <c r="DP38" i="89"/>
  <c r="DP46" i="89"/>
  <c r="DP54" i="89"/>
  <c r="DP62" i="89"/>
  <c r="DP70" i="89"/>
  <c r="DP78" i="89"/>
  <c r="DP86" i="89"/>
  <c r="DP95" i="89"/>
  <c r="DP103" i="89"/>
  <c r="DP111" i="89"/>
  <c r="DP145" i="89"/>
  <c r="DP125" i="89"/>
  <c r="DP133" i="89"/>
  <c r="DP141" i="89"/>
  <c r="DP147" i="89"/>
  <c r="DP155" i="89"/>
  <c r="DP163" i="89"/>
  <c r="DP174" i="89"/>
  <c r="DP182" i="89"/>
  <c r="DP190" i="89"/>
  <c r="DP200" i="89"/>
  <c r="DP208" i="89"/>
  <c r="DP214" i="89"/>
  <c r="DP224" i="89"/>
  <c r="BD224" i="89" s="1"/>
  <c r="X224" i="89" s="1"/>
  <c r="AN224" i="89" s="1"/>
  <c r="BK27" i="90"/>
  <c r="AE27" i="90" s="1"/>
  <c r="AU27" i="90" s="1"/>
  <c r="BK35" i="90"/>
  <c r="AE35" i="90" s="1"/>
  <c r="AU35" i="90" s="1"/>
  <c r="BK43" i="90"/>
  <c r="AE43" i="90" s="1"/>
  <c r="AU43" i="90" s="1"/>
  <c r="BK51" i="90"/>
  <c r="AE51" i="90" s="1"/>
  <c r="AU51" i="90" s="1"/>
  <c r="BK91" i="90"/>
  <c r="AE91" i="90" s="1"/>
  <c r="AU91" i="90" s="1"/>
  <c r="BK94" i="90"/>
  <c r="AE94" i="90" s="1"/>
  <c r="AU94" i="90" s="1"/>
  <c r="BK67" i="90"/>
  <c r="AE67" i="90" s="1"/>
  <c r="AU67" i="90" s="1"/>
  <c r="BK75" i="90"/>
  <c r="AE75" i="90" s="1"/>
  <c r="AU75" i="90" s="1"/>
  <c r="BK83" i="90"/>
  <c r="AE83" i="90" s="1"/>
  <c r="AU83" i="90" s="1"/>
  <c r="BK108" i="90"/>
  <c r="AE108" i="90" s="1"/>
  <c r="AU108" i="90" s="1"/>
  <c r="BK110" i="90"/>
  <c r="AE110" i="90" s="1"/>
  <c r="AU110" i="90" s="1"/>
  <c r="BK114" i="90"/>
  <c r="AE114" i="90" s="1"/>
  <c r="AU114" i="90" s="1"/>
  <c r="BK122" i="90"/>
  <c r="AE122" i="90" s="1"/>
  <c r="AU122" i="90" s="1"/>
  <c r="BK126" i="90"/>
  <c r="AE126" i="90" s="1"/>
  <c r="AU126" i="90" s="1"/>
  <c r="BK133" i="90"/>
  <c r="AE133" i="90" s="1"/>
  <c r="AU133" i="90" s="1"/>
  <c r="BK153" i="90"/>
  <c r="AE153" i="90" s="1"/>
  <c r="AU153" i="90" s="1"/>
  <c r="BK152" i="90"/>
  <c r="AE152" i="90" s="1"/>
  <c r="AU152" i="90" s="1"/>
  <c r="BK164" i="90"/>
  <c r="AE164" i="90" s="1"/>
  <c r="AU164" i="90" s="1"/>
  <c r="BK172" i="90"/>
  <c r="AE172" i="90" s="1"/>
  <c r="AU172" i="90" s="1"/>
  <c r="BK185" i="90"/>
  <c r="AE185" i="90" s="1"/>
  <c r="AU185" i="90" s="1"/>
  <c r="BK190" i="90"/>
  <c r="AE190" i="90" s="1"/>
  <c r="AU190" i="90" s="1"/>
  <c r="BK192" i="90"/>
  <c r="AE192" i="90" s="1"/>
  <c r="AU192" i="90" s="1"/>
  <c r="BK200" i="90"/>
  <c r="AE200" i="90" s="1"/>
  <c r="AU200" i="90" s="1"/>
  <c r="EG227" i="89"/>
  <c r="EG226" i="89"/>
  <c r="EG225" i="89"/>
  <c r="EG224" i="89"/>
  <c r="EG223" i="89"/>
  <c r="EG222" i="89"/>
  <c r="EG221" i="89"/>
  <c r="EG220" i="89"/>
  <c r="EG219" i="89"/>
  <c r="EG218" i="89"/>
  <c r="EG217" i="89"/>
  <c r="EG215" i="89"/>
  <c r="EG214" i="89"/>
  <c r="EG216" i="89"/>
  <c r="EG213" i="89"/>
  <c r="EG212" i="89"/>
  <c r="EG211" i="89"/>
  <c r="EG210" i="89"/>
  <c r="EG209" i="89"/>
  <c r="EG208" i="89"/>
  <c r="EG207" i="89"/>
  <c r="EG206" i="89"/>
  <c r="EG205" i="89"/>
  <c r="EG204" i="89"/>
  <c r="EG203" i="89"/>
  <c r="EG202" i="89"/>
  <c r="EG201" i="89"/>
  <c r="EG200" i="89"/>
  <c r="EG195" i="89"/>
  <c r="EG191" i="89"/>
  <c r="EG198" i="89"/>
  <c r="EG196" i="89"/>
  <c r="EG193" i="89"/>
  <c r="EG192" i="89"/>
  <c r="EG199" i="89"/>
  <c r="EG197" i="89"/>
  <c r="EG194" i="89"/>
  <c r="EG190" i="89"/>
  <c r="EG189" i="89"/>
  <c r="EG188" i="89"/>
  <c r="EG187" i="89"/>
  <c r="EG186" i="89"/>
  <c r="EG185" i="89"/>
  <c r="EG184" i="89"/>
  <c r="EG183" i="89"/>
  <c r="EG182" i="89"/>
  <c r="EG181" i="89"/>
  <c r="EG180" i="89"/>
  <c r="EG179" i="89"/>
  <c r="EG178" i="89"/>
  <c r="EG177" i="89"/>
  <c r="EG176" i="89"/>
  <c r="EG175" i="89"/>
  <c r="EG174" i="89"/>
  <c r="EG173" i="89"/>
  <c r="EG172" i="89"/>
  <c r="EG171" i="89"/>
  <c r="EG164" i="89"/>
  <c r="EG163" i="89"/>
  <c r="EG162" i="89"/>
  <c r="EG161" i="89"/>
  <c r="EG160" i="89"/>
  <c r="EG159" i="89"/>
  <c r="EG158" i="89"/>
  <c r="EG157" i="89"/>
  <c r="EG156" i="89"/>
  <c r="EG155" i="89"/>
  <c r="EG154" i="89"/>
  <c r="EG153" i="89"/>
  <c r="EG152" i="89"/>
  <c r="EG151" i="89"/>
  <c r="EG150" i="89"/>
  <c r="EG149" i="89"/>
  <c r="EG148" i="89"/>
  <c r="EG147" i="89"/>
  <c r="EG168" i="89"/>
  <c r="EG167" i="89"/>
  <c r="EG170" i="89"/>
  <c r="EG169" i="89"/>
  <c r="EG166" i="89"/>
  <c r="EG165" i="89"/>
  <c r="EG146" i="89"/>
  <c r="EG142" i="89"/>
  <c r="EG141" i="89"/>
  <c r="EG140" i="89"/>
  <c r="EG139" i="89"/>
  <c r="EG138" i="89"/>
  <c r="EG137" i="89"/>
  <c r="EG136" i="89"/>
  <c r="EG135" i="89"/>
  <c r="EG134" i="89"/>
  <c r="EG133" i="89"/>
  <c r="EG132" i="89"/>
  <c r="EG131" i="89"/>
  <c r="EG130" i="89"/>
  <c r="EG129" i="89"/>
  <c r="EG128" i="89"/>
  <c r="EG127" i="89"/>
  <c r="EG126" i="89"/>
  <c r="EG125" i="89"/>
  <c r="EG124" i="89"/>
  <c r="EG123" i="89"/>
  <c r="EG122" i="89"/>
  <c r="EG121" i="89"/>
  <c r="EG120" i="89"/>
  <c r="EG119" i="89"/>
  <c r="EG118" i="89"/>
  <c r="EG145" i="89"/>
  <c r="EG144" i="89"/>
  <c r="EG143" i="89"/>
  <c r="EG114" i="89"/>
  <c r="EG113" i="89"/>
  <c r="EG112" i="89"/>
  <c r="EG117" i="89"/>
  <c r="EG116" i="89"/>
  <c r="EG115" i="89"/>
  <c r="EG111" i="89"/>
  <c r="EG110" i="89"/>
  <c r="EG109" i="89"/>
  <c r="EG108" i="89"/>
  <c r="EG107" i="89"/>
  <c r="EG106" i="89"/>
  <c r="EG105" i="89"/>
  <c r="EG104" i="89"/>
  <c r="EG103" i="89"/>
  <c r="EG102" i="89"/>
  <c r="EG101" i="89"/>
  <c r="EG100" i="89"/>
  <c r="EG99" i="89"/>
  <c r="EG98" i="89"/>
  <c r="EG97" i="89"/>
  <c r="EG96" i="89"/>
  <c r="EG95" i="89"/>
  <c r="EG94" i="89"/>
  <c r="EG93" i="89"/>
  <c r="EG91" i="89"/>
  <c r="EG86" i="89"/>
  <c r="EG85" i="89"/>
  <c r="EG84" i="89"/>
  <c r="EG83" i="89"/>
  <c r="EG82" i="89"/>
  <c r="EG81" i="89"/>
  <c r="EG80" i="89"/>
  <c r="EG79" i="89"/>
  <c r="EG78" i="89"/>
  <c r="EG77" i="89"/>
  <c r="EG76" i="89"/>
  <c r="EG75" i="89"/>
  <c r="EG74" i="89"/>
  <c r="EG73" i="89"/>
  <c r="EG72" i="89"/>
  <c r="EG71" i="89"/>
  <c r="EG70" i="89"/>
  <c r="EG69" i="89"/>
  <c r="EG68" i="89"/>
  <c r="EG67" i="89"/>
  <c r="EG66" i="89"/>
  <c r="EG65" i="89"/>
  <c r="EG64" i="89"/>
  <c r="EG63" i="89"/>
  <c r="EG62" i="89"/>
  <c r="EG61" i="89"/>
  <c r="EG60" i="89"/>
  <c r="EG59" i="89"/>
  <c r="EG58" i="89"/>
  <c r="EG57" i="89"/>
  <c r="EG56" i="89"/>
  <c r="EG55" i="89"/>
  <c r="EG54" i="89"/>
  <c r="EG53" i="89"/>
  <c r="EG52" i="89"/>
  <c r="EG51" i="89"/>
  <c r="EG50" i="89"/>
  <c r="EG49" i="89"/>
  <c r="EG48" i="89"/>
  <c r="EG47" i="89"/>
  <c r="EG46" i="89"/>
  <c r="EG45" i="89"/>
  <c r="EG44" i="89"/>
  <c r="EG43" i="89"/>
  <c r="EG42" i="89"/>
  <c r="EG41" i="89"/>
  <c r="EG40" i="89"/>
  <c r="EG92" i="89"/>
  <c r="EG90" i="89"/>
  <c r="EG88" i="89"/>
  <c r="EG87" i="89"/>
  <c r="EG89" i="89"/>
  <c r="EG39" i="89"/>
  <c r="EG35" i="89"/>
  <c r="EG33" i="89"/>
  <c r="EG38" i="89"/>
  <c r="EG37" i="89"/>
  <c r="EG36" i="89"/>
  <c r="EG34" i="89"/>
  <c r="EG32" i="89"/>
  <c r="EG31" i="89"/>
  <c r="EG30" i="89"/>
  <c r="EG29" i="89"/>
  <c r="EG28" i="89"/>
  <c r="EG27" i="89"/>
  <c r="DN227" i="90"/>
  <c r="BB227" i="90" s="1"/>
  <c r="V227" i="90" s="1"/>
  <c r="AL227" i="90" s="1"/>
  <c r="DN226" i="90"/>
  <c r="DN225" i="90"/>
  <c r="BB225" i="90" s="1"/>
  <c r="V225" i="90" s="1"/>
  <c r="AL225" i="90" s="1"/>
  <c r="DN224" i="90"/>
  <c r="DN223" i="90"/>
  <c r="BB223" i="90" s="1"/>
  <c r="V223" i="90" s="1"/>
  <c r="AL223" i="90" s="1"/>
  <c r="DN222" i="90"/>
  <c r="DN221" i="90"/>
  <c r="BB221" i="90" s="1"/>
  <c r="V221" i="90" s="1"/>
  <c r="AL221" i="90" s="1"/>
  <c r="DN220" i="90"/>
  <c r="BB220" i="90" s="1"/>
  <c r="V220" i="90" s="1"/>
  <c r="AL220" i="90" s="1"/>
  <c r="DN219" i="90"/>
  <c r="BB219" i="90" s="1"/>
  <c r="V219" i="90" s="1"/>
  <c r="AL219" i="90" s="1"/>
  <c r="DN215" i="90"/>
  <c r="BB215" i="90" s="1"/>
  <c r="V215" i="90" s="1"/>
  <c r="AL215" i="90" s="1"/>
  <c r="DN214" i="90"/>
  <c r="DN216" i="90"/>
  <c r="BB216" i="90" s="1"/>
  <c r="V216" i="90" s="1"/>
  <c r="AL216" i="90" s="1"/>
  <c r="DN218" i="90"/>
  <c r="BB218" i="90" s="1"/>
  <c r="V218" i="90" s="1"/>
  <c r="AL218" i="90" s="1"/>
  <c r="DN217" i="90"/>
  <c r="BB217" i="90" s="1"/>
  <c r="V217" i="90" s="1"/>
  <c r="AL217" i="90" s="1"/>
  <c r="DN213" i="90"/>
  <c r="BB213" i="90" s="1"/>
  <c r="V213" i="90" s="1"/>
  <c r="AL213" i="90" s="1"/>
  <c r="DN212" i="90"/>
  <c r="BB212" i="90" s="1"/>
  <c r="V212" i="90" s="1"/>
  <c r="AL212" i="90" s="1"/>
  <c r="DN211" i="90"/>
  <c r="BB211" i="90" s="1"/>
  <c r="V211" i="90" s="1"/>
  <c r="AL211" i="90" s="1"/>
  <c r="DN204" i="90"/>
  <c r="DN203" i="90"/>
  <c r="BB203" i="90" s="1"/>
  <c r="V203" i="90" s="1"/>
  <c r="AL203" i="90" s="1"/>
  <c r="DN202" i="90"/>
  <c r="BB202" i="90" s="1"/>
  <c r="V202" i="90" s="1"/>
  <c r="AL202" i="90" s="1"/>
  <c r="DN201" i="90"/>
  <c r="BB201" i="90" s="1"/>
  <c r="V201" i="90" s="1"/>
  <c r="AL201" i="90" s="1"/>
  <c r="DN207" i="90"/>
  <c r="BB207" i="90" s="1"/>
  <c r="V207" i="90" s="1"/>
  <c r="AL207" i="90" s="1"/>
  <c r="DN208" i="90"/>
  <c r="DN206" i="90"/>
  <c r="DN209" i="90"/>
  <c r="DN205" i="90"/>
  <c r="DN200" i="90"/>
  <c r="DN199" i="90"/>
  <c r="DN198" i="90"/>
  <c r="DN197" i="90"/>
  <c r="BB197" i="90" s="1"/>
  <c r="V197" i="90" s="1"/>
  <c r="AL197" i="90" s="1"/>
  <c r="DN196" i="90"/>
  <c r="DN195" i="90"/>
  <c r="DN210" i="90"/>
  <c r="BB210" i="90" s="1"/>
  <c r="V210" i="90" s="1"/>
  <c r="AL210" i="90" s="1"/>
  <c r="DN194" i="90"/>
  <c r="DN193" i="90"/>
  <c r="DN192" i="90"/>
  <c r="DN191" i="90"/>
  <c r="DN190" i="90"/>
  <c r="DN189" i="90"/>
  <c r="DN188" i="90"/>
  <c r="DN187" i="90"/>
  <c r="DN186" i="90"/>
  <c r="DN185" i="90"/>
  <c r="DN184" i="90"/>
  <c r="DN183" i="90"/>
  <c r="DN182" i="90"/>
  <c r="DN181" i="90"/>
  <c r="DN180" i="90"/>
  <c r="DN179" i="90"/>
  <c r="DN178" i="90"/>
  <c r="DN177" i="90"/>
  <c r="DN176" i="90"/>
  <c r="DN175" i="90"/>
  <c r="DN174" i="90"/>
  <c r="DN173" i="90"/>
  <c r="DN172" i="90"/>
  <c r="DN171" i="90"/>
  <c r="DN170" i="90"/>
  <c r="DN169" i="90"/>
  <c r="DN168" i="90"/>
  <c r="DN167" i="90"/>
  <c r="DN166" i="90"/>
  <c r="DN165" i="90"/>
  <c r="DN164" i="90"/>
  <c r="DN163" i="90"/>
  <c r="DN162" i="90"/>
  <c r="DN161" i="90"/>
  <c r="DN160" i="90"/>
  <c r="DN159" i="90"/>
  <c r="DN158" i="90"/>
  <c r="DN157" i="90"/>
  <c r="DN156" i="90"/>
  <c r="DN155" i="90"/>
  <c r="DN154" i="90"/>
  <c r="DN153" i="90"/>
  <c r="DN152" i="90"/>
  <c r="DN151" i="90"/>
  <c r="DN150" i="90"/>
  <c r="DN149" i="90"/>
  <c r="DN148" i="90"/>
  <c r="DN147" i="90"/>
  <c r="DN146" i="90"/>
  <c r="DN145" i="90"/>
  <c r="DN144" i="90"/>
  <c r="DN143" i="90"/>
  <c r="DN142" i="90"/>
  <c r="DN141" i="90"/>
  <c r="DN140" i="90"/>
  <c r="DN137" i="90"/>
  <c r="DN138" i="90"/>
  <c r="DN134" i="90"/>
  <c r="DN139" i="90"/>
  <c r="DN135" i="90"/>
  <c r="DN131" i="90"/>
  <c r="DN130" i="90"/>
  <c r="DN129" i="90"/>
  <c r="DN128" i="90"/>
  <c r="DN127" i="90"/>
  <c r="DN126" i="90"/>
  <c r="DN125" i="90"/>
  <c r="DN124" i="90"/>
  <c r="DN123" i="90"/>
  <c r="DN132" i="90"/>
  <c r="DN136" i="90"/>
  <c r="DN133" i="90"/>
  <c r="DN122" i="90"/>
  <c r="DN121" i="90"/>
  <c r="DN120" i="90"/>
  <c r="DN119" i="90"/>
  <c r="DN118" i="90"/>
  <c r="DN117" i="90"/>
  <c r="DN116" i="90"/>
  <c r="DN115" i="90"/>
  <c r="DN114" i="90"/>
  <c r="DN113" i="90"/>
  <c r="DN112" i="90"/>
  <c r="DN110" i="90"/>
  <c r="DN111" i="90"/>
  <c r="DN108" i="90"/>
  <c r="DN109" i="90"/>
  <c r="DN107" i="90"/>
  <c r="DN106" i="90"/>
  <c r="DN104" i="90"/>
  <c r="DN102" i="90"/>
  <c r="DN103" i="90"/>
  <c r="DN100" i="90"/>
  <c r="DN105" i="90"/>
  <c r="DN101" i="90"/>
  <c r="DN98" i="90"/>
  <c r="DN97" i="90"/>
  <c r="DN99" i="90"/>
  <c r="DN96" i="90"/>
  <c r="DN95" i="90"/>
  <c r="DN94" i="90"/>
  <c r="DN93" i="90"/>
  <c r="DN92" i="90"/>
  <c r="DN91" i="90"/>
  <c r="DN90" i="90"/>
  <c r="DN89" i="90"/>
  <c r="DN88" i="90"/>
  <c r="DN87" i="90"/>
  <c r="DN86" i="90"/>
  <c r="DN85" i="90"/>
  <c r="DN84" i="90"/>
  <c r="DN83" i="90"/>
  <c r="DN82" i="90"/>
  <c r="DN81" i="90"/>
  <c r="DN80" i="90"/>
  <c r="DN79" i="90"/>
  <c r="DN78" i="90"/>
  <c r="DN77" i="90"/>
  <c r="DN76" i="90"/>
  <c r="DN75" i="90"/>
  <c r="DN74" i="90"/>
  <c r="DN73" i="90"/>
  <c r="DN72" i="90"/>
  <c r="DN71" i="90"/>
  <c r="DN70" i="90"/>
  <c r="DN69" i="90"/>
  <c r="DN68" i="90"/>
  <c r="DN67" i="90"/>
  <c r="DN66" i="90"/>
  <c r="DN65" i="90"/>
  <c r="DN64" i="90"/>
  <c r="DN63" i="90"/>
  <c r="DN62" i="90"/>
  <c r="DN61" i="90"/>
  <c r="DN60" i="90"/>
  <c r="DN59" i="90"/>
  <c r="DN58" i="90"/>
  <c r="DN57" i="90"/>
  <c r="DN56" i="90"/>
  <c r="DN55" i="90"/>
  <c r="DN54" i="90"/>
  <c r="DN53" i="90"/>
  <c r="DN52" i="90"/>
  <c r="DN51" i="90"/>
  <c r="DN50" i="90"/>
  <c r="DN49" i="90"/>
  <c r="DN48" i="90"/>
  <c r="DN47" i="90"/>
  <c r="DN46" i="90"/>
  <c r="DN45" i="90"/>
  <c r="DN44" i="90"/>
  <c r="DN43" i="90"/>
  <c r="DN42" i="90"/>
  <c r="DN41" i="90"/>
  <c r="DN40" i="90"/>
  <c r="DN39" i="90"/>
  <c r="DN38" i="90"/>
  <c r="DN37" i="90"/>
  <c r="DN36" i="90"/>
  <c r="DN35" i="90"/>
  <c r="DN34" i="90"/>
  <c r="DN33" i="90"/>
  <c r="DN32" i="90"/>
  <c r="DN31" i="90"/>
  <c r="DN30" i="90"/>
  <c r="DN29" i="90"/>
  <c r="DN28" i="90"/>
  <c r="DN27" i="90"/>
  <c r="ER227" i="89"/>
  <c r="ER226" i="89"/>
  <c r="ER225" i="89"/>
  <c r="ER224" i="89"/>
  <c r="ER223" i="89"/>
  <c r="ER222" i="89"/>
  <c r="ER221" i="89"/>
  <c r="ER220" i="89"/>
  <c r="ER219" i="89"/>
  <c r="ER218" i="89"/>
  <c r="ER217" i="89"/>
  <c r="ER216" i="89"/>
  <c r="ER214" i="89"/>
  <c r="ER215" i="89"/>
  <c r="ER212" i="89"/>
  <c r="ER211" i="89"/>
  <c r="ER210" i="89"/>
  <c r="ER209" i="89"/>
  <c r="ER208" i="89"/>
  <c r="ER207" i="89"/>
  <c r="ER206" i="89"/>
  <c r="ER205" i="89"/>
  <c r="ER204" i="89"/>
  <c r="ER203" i="89"/>
  <c r="ER202" i="89"/>
  <c r="ER201" i="89"/>
  <c r="ER200" i="89"/>
  <c r="ER199" i="89"/>
  <c r="ER198" i="89"/>
  <c r="ER197" i="89"/>
  <c r="ER196" i="89"/>
  <c r="ER195" i="89"/>
  <c r="ER194" i="89"/>
  <c r="ER213" i="89"/>
  <c r="ER191" i="89"/>
  <c r="ER193" i="89"/>
  <c r="ER192" i="89"/>
  <c r="ER190" i="89"/>
  <c r="ER189" i="89"/>
  <c r="ER188" i="89"/>
  <c r="ER187" i="89"/>
  <c r="ER186" i="89"/>
  <c r="ER185" i="89"/>
  <c r="ER184" i="89"/>
  <c r="ER183" i="89"/>
  <c r="ER182" i="89"/>
  <c r="ER181" i="89"/>
  <c r="ER180" i="89"/>
  <c r="ER179" i="89"/>
  <c r="ER178" i="89"/>
  <c r="ER177" i="89"/>
  <c r="ER176" i="89"/>
  <c r="ER175" i="89"/>
  <c r="ER174" i="89"/>
  <c r="ER173" i="89"/>
  <c r="ER172" i="89"/>
  <c r="ER171" i="89"/>
  <c r="ER170" i="89"/>
  <c r="ER169" i="89"/>
  <c r="ER168" i="89"/>
  <c r="ER165" i="89"/>
  <c r="ER167" i="89"/>
  <c r="ER166" i="89"/>
  <c r="ER164" i="89"/>
  <c r="ER163" i="89"/>
  <c r="ER162" i="89"/>
  <c r="ER161" i="89"/>
  <c r="ER160" i="89"/>
  <c r="ER159" i="89"/>
  <c r="ER158" i="89"/>
  <c r="ER157" i="89"/>
  <c r="ER156" i="89"/>
  <c r="ER155" i="89"/>
  <c r="ER154" i="89"/>
  <c r="ER153" i="89"/>
  <c r="ER152" i="89"/>
  <c r="ER151" i="89"/>
  <c r="ER150" i="89"/>
  <c r="ER149" i="89"/>
  <c r="ER148" i="89"/>
  <c r="ER147" i="89"/>
  <c r="ER143" i="89"/>
  <c r="ER144" i="89"/>
  <c r="ER146" i="89"/>
  <c r="ER142" i="89"/>
  <c r="ER141" i="89"/>
  <c r="ER140" i="89"/>
  <c r="ER139" i="89"/>
  <c r="ER138" i="89"/>
  <c r="ER137" i="89"/>
  <c r="ER136" i="89"/>
  <c r="ER135" i="89"/>
  <c r="ER134" i="89"/>
  <c r="ER133" i="89"/>
  <c r="ER132" i="89"/>
  <c r="ER131" i="89"/>
  <c r="ER130" i="89"/>
  <c r="ER129" i="89"/>
  <c r="ER128" i="89"/>
  <c r="ER127" i="89"/>
  <c r="ER126" i="89"/>
  <c r="ER125" i="89"/>
  <c r="ER124" i="89"/>
  <c r="ER123" i="89"/>
  <c r="ER122" i="89"/>
  <c r="ER121" i="89"/>
  <c r="ER120" i="89"/>
  <c r="ER119" i="89"/>
  <c r="ER118" i="89"/>
  <c r="ER117" i="89"/>
  <c r="ER145" i="89"/>
  <c r="ER112" i="89"/>
  <c r="ER114" i="89"/>
  <c r="ER113" i="89"/>
  <c r="ER111" i="89"/>
  <c r="ER110" i="89"/>
  <c r="ER109" i="89"/>
  <c r="ER108" i="89"/>
  <c r="ER107" i="89"/>
  <c r="ER106" i="89"/>
  <c r="ER105" i="89"/>
  <c r="ER104" i="89"/>
  <c r="ER103" i="89"/>
  <c r="ER102" i="89"/>
  <c r="ER101" i="89"/>
  <c r="ER100" i="89"/>
  <c r="ER99" i="89"/>
  <c r="ER98" i="89"/>
  <c r="ER97" i="89"/>
  <c r="ER96" i="89"/>
  <c r="ER95" i="89"/>
  <c r="ER94" i="89"/>
  <c r="ER93" i="89"/>
  <c r="ER92" i="89"/>
  <c r="ER91" i="89"/>
  <c r="ER90" i="89"/>
  <c r="ER89" i="89"/>
  <c r="ER88" i="89"/>
  <c r="ER116" i="89"/>
  <c r="ER115" i="89"/>
  <c r="ER86" i="89"/>
  <c r="ER85" i="89"/>
  <c r="ER84" i="89"/>
  <c r="ER83" i="89"/>
  <c r="ER82" i="89"/>
  <c r="ER81" i="89"/>
  <c r="ER80" i="89"/>
  <c r="ER79" i="89"/>
  <c r="ER78" i="89"/>
  <c r="ER77" i="89"/>
  <c r="ER76" i="89"/>
  <c r="ER75" i="89"/>
  <c r="ER74" i="89"/>
  <c r="ER73" i="89"/>
  <c r="ER72" i="89"/>
  <c r="ER71" i="89"/>
  <c r="ER70" i="89"/>
  <c r="ER69" i="89"/>
  <c r="ER68" i="89"/>
  <c r="ER67" i="89"/>
  <c r="ER66" i="89"/>
  <c r="ER65" i="89"/>
  <c r="ER64" i="89"/>
  <c r="ER63" i="89"/>
  <c r="ER62" i="89"/>
  <c r="ER61" i="89"/>
  <c r="ER60" i="89"/>
  <c r="ER59" i="89"/>
  <c r="ER58" i="89"/>
  <c r="ER57" i="89"/>
  <c r="ER56" i="89"/>
  <c r="ER55" i="89"/>
  <c r="ER54" i="89"/>
  <c r="ER53" i="89"/>
  <c r="ER52" i="89"/>
  <c r="ER51" i="89"/>
  <c r="ER50" i="89"/>
  <c r="ER49" i="89"/>
  <c r="ER48" i="89"/>
  <c r="ER47" i="89"/>
  <c r="ER87" i="89"/>
  <c r="ER46" i="89"/>
  <c r="ER33" i="89"/>
  <c r="ER41" i="89"/>
  <c r="ER35" i="89"/>
  <c r="ER44" i="89"/>
  <c r="ER42" i="89"/>
  <c r="ER39" i="89"/>
  <c r="ER32" i="89"/>
  <c r="ER31" i="89"/>
  <c r="ER30" i="89"/>
  <c r="ER29" i="89"/>
  <c r="ER28" i="89"/>
  <c r="ER27" i="89"/>
  <c r="ER45" i="89"/>
  <c r="ER37" i="89"/>
  <c r="ER34" i="89"/>
  <c r="ER40" i="89"/>
  <c r="ER36" i="89"/>
  <c r="ER43" i="89"/>
  <c r="ER38" i="89"/>
  <c r="BM30" i="44"/>
  <c r="AG30" i="44" s="1"/>
  <c r="AW30" i="44" s="1"/>
  <c r="BM50" i="44"/>
  <c r="AG50" i="44" s="1"/>
  <c r="AW50" i="44" s="1"/>
  <c r="BM36" i="44"/>
  <c r="AG36" i="44" s="1"/>
  <c r="AW36" i="44" s="1"/>
  <c r="BM97" i="44"/>
  <c r="AG97" i="44" s="1"/>
  <c r="AW97" i="44" s="1"/>
  <c r="BM53" i="44"/>
  <c r="AG53" i="44" s="1"/>
  <c r="AW53" i="44" s="1"/>
  <c r="BM61" i="44"/>
  <c r="AG61" i="44" s="1"/>
  <c r="AW61" i="44" s="1"/>
  <c r="BM69" i="44"/>
  <c r="AG69" i="44" s="1"/>
  <c r="AW69" i="44" s="1"/>
  <c r="BM77" i="44"/>
  <c r="AG77" i="44" s="1"/>
  <c r="AW77" i="44" s="1"/>
  <c r="BM85" i="44"/>
  <c r="AG85" i="44" s="1"/>
  <c r="AW85" i="44" s="1"/>
  <c r="BM93" i="44"/>
  <c r="AG93" i="44" s="1"/>
  <c r="AW93" i="44" s="1"/>
  <c r="BM143" i="44"/>
  <c r="AG143" i="44" s="1"/>
  <c r="AW143" i="44" s="1"/>
  <c r="BM105" i="44"/>
  <c r="AG105" i="44" s="1"/>
  <c r="AW105" i="44" s="1"/>
  <c r="BM113" i="44"/>
  <c r="AG113" i="44" s="1"/>
  <c r="AW113" i="44" s="1"/>
  <c r="BM121" i="44"/>
  <c r="AG121" i="44" s="1"/>
  <c r="AW121" i="44" s="1"/>
  <c r="BM129" i="44"/>
  <c r="AG129" i="44" s="1"/>
  <c r="AW129" i="44" s="1"/>
  <c r="BM137" i="44"/>
  <c r="AG137" i="44" s="1"/>
  <c r="AW137" i="44" s="1"/>
  <c r="BM153" i="44"/>
  <c r="AG153" i="44" s="1"/>
  <c r="AW153" i="44" s="1"/>
  <c r="BM161" i="44"/>
  <c r="AG161" i="44" s="1"/>
  <c r="AW161" i="44" s="1"/>
  <c r="BM169" i="44"/>
  <c r="AG169" i="44" s="1"/>
  <c r="AW169" i="44" s="1"/>
  <c r="BM177" i="44"/>
  <c r="AG177" i="44" s="1"/>
  <c r="AW177" i="44" s="1"/>
  <c r="BM185" i="44"/>
  <c r="AG185" i="44" s="1"/>
  <c r="AW185" i="44" s="1"/>
  <c r="BM191" i="44"/>
  <c r="AG191" i="44" s="1"/>
  <c r="AW191" i="44" s="1"/>
  <c r="BM203" i="44"/>
  <c r="AG203" i="44" s="1"/>
  <c r="AW203" i="44" s="1"/>
  <c r="BM211" i="44"/>
  <c r="AG211" i="44" s="1"/>
  <c r="AW211" i="44" s="1"/>
  <c r="BL38" i="89"/>
  <c r="AF38" i="89" s="1"/>
  <c r="AV38" i="89" s="1"/>
  <c r="BL92" i="89"/>
  <c r="AF92" i="89" s="1"/>
  <c r="AV92" i="89" s="1"/>
  <c r="BL47" i="89"/>
  <c r="AF47" i="89" s="1"/>
  <c r="AV47" i="89" s="1"/>
  <c r="BL55" i="89"/>
  <c r="AF55" i="89" s="1"/>
  <c r="AV55" i="89" s="1"/>
  <c r="BL63" i="89"/>
  <c r="AF63" i="89" s="1"/>
  <c r="AV63" i="89" s="1"/>
  <c r="BL71" i="89"/>
  <c r="AF71" i="89" s="1"/>
  <c r="AV71" i="89" s="1"/>
  <c r="BL79" i="89"/>
  <c r="AF79" i="89" s="1"/>
  <c r="AV79" i="89" s="1"/>
  <c r="BL87" i="89"/>
  <c r="AF87" i="89" s="1"/>
  <c r="AV87" i="89" s="1"/>
  <c r="BL98" i="89"/>
  <c r="AF98" i="89" s="1"/>
  <c r="AV98" i="89" s="1"/>
  <c r="BL106" i="89"/>
  <c r="AF106" i="89" s="1"/>
  <c r="AV106" i="89" s="1"/>
  <c r="BL116" i="89"/>
  <c r="AF116" i="89" s="1"/>
  <c r="AV116" i="89" s="1"/>
  <c r="BL118" i="89"/>
  <c r="AF118" i="89" s="1"/>
  <c r="AV118" i="89" s="1"/>
  <c r="BL126" i="89"/>
  <c r="AF126" i="89" s="1"/>
  <c r="AV126" i="89" s="1"/>
  <c r="BL134" i="89"/>
  <c r="AF134" i="89" s="1"/>
  <c r="AV134" i="89" s="1"/>
  <c r="BL142" i="89"/>
  <c r="AF142" i="89" s="1"/>
  <c r="AV142" i="89" s="1"/>
  <c r="BL150" i="89"/>
  <c r="AF150" i="89" s="1"/>
  <c r="AV150" i="89" s="1"/>
  <c r="BL158" i="89"/>
  <c r="AF158" i="89" s="1"/>
  <c r="AV158" i="89" s="1"/>
  <c r="BL169" i="89"/>
  <c r="AF169" i="89" s="1"/>
  <c r="AV169" i="89" s="1"/>
  <c r="BL177" i="89"/>
  <c r="AF177" i="89" s="1"/>
  <c r="AV177" i="89" s="1"/>
  <c r="BL185" i="89"/>
  <c r="AF185" i="89" s="1"/>
  <c r="AV185" i="89" s="1"/>
  <c r="BL199" i="89"/>
  <c r="AF199" i="89" s="1"/>
  <c r="AV199" i="89" s="1"/>
  <c r="BL202" i="89"/>
  <c r="AF202" i="89" s="1"/>
  <c r="AV202" i="89" s="1"/>
  <c r="BL210" i="89"/>
  <c r="AF210" i="89" s="1"/>
  <c r="AV210" i="89" s="1"/>
  <c r="BK30" i="89"/>
  <c r="AE30" i="89" s="1"/>
  <c r="AU30" i="89" s="1"/>
  <c r="BK38" i="89"/>
  <c r="AE38" i="89" s="1"/>
  <c r="AU38" i="89" s="1"/>
  <c r="BK46" i="89"/>
  <c r="AE46" i="89" s="1"/>
  <c r="AU46" i="89" s="1"/>
  <c r="BK54" i="89"/>
  <c r="AE54" i="89" s="1"/>
  <c r="AU54" i="89" s="1"/>
  <c r="BK62" i="89"/>
  <c r="AE62" i="89" s="1"/>
  <c r="AU62" i="89" s="1"/>
  <c r="BK70" i="89"/>
  <c r="AE70" i="89" s="1"/>
  <c r="AU70" i="89" s="1"/>
  <c r="BK78" i="89"/>
  <c r="AE78" i="89" s="1"/>
  <c r="AU78" i="89" s="1"/>
  <c r="BK86" i="89"/>
  <c r="AE86" i="89" s="1"/>
  <c r="AU86" i="89" s="1"/>
  <c r="BK94" i="89"/>
  <c r="AE94" i="89" s="1"/>
  <c r="AU94" i="89" s="1"/>
  <c r="BK102" i="89"/>
  <c r="AE102" i="89" s="1"/>
  <c r="AU102" i="89" s="1"/>
  <c r="BK110" i="89"/>
  <c r="AE110" i="89" s="1"/>
  <c r="AU110" i="89" s="1"/>
  <c r="BK118" i="89"/>
  <c r="AE118" i="89" s="1"/>
  <c r="AU118" i="89" s="1"/>
  <c r="BK126" i="89"/>
  <c r="AE126" i="89" s="1"/>
  <c r="AU126" i="89" s="1"/>
  <c r="BK134" i="89"/>
  <c r="AE134" i="89" s="1"/>
  <c r="AU134" i="89" s="1"/>
  <c r="BK142" i="89"/>
  <c r="AE142" i="89" s="1"/>
  <c r="AU142" i="89" s="1"/>
  <c r="BK183" i="89"/>
  <c r="AE183" i="89" s="1"/>
  <c r="AU183" i="89" s="1"/>
  <c r="BK166" i="89"/>
  <c r="AE166" i="89" s="1"/>
  <c r="AU166" i="89" s="1"/>
  <c r="BK146" i="89"/>
  <c r="AE146" i="89" s="1"/>
  <c r="AU146" i="89" s="1"/>
  <c r="BK154" i="89"/>
  <c r="AE154" i="89" s="1"/>
  <c r="AU154" i="89" s="1"/>
  <c r="BK162" i="89"/>
  <c r="AE162" i="89" s="1"/>
  <c r="AU162" i="89" s="1"/>
  <c r="BK190" i="89"/>
  <c r="AE190" i="89" s="1"/>
  <c r="AU190" i="89" s="1"/>
  <c r="BK199" i="89"/>
  <c r="AE199" i="89" s="1"/>
  <c r="AU199" i="89" s="1"/>
  <c r="DO227" i="44"/>
  <c r="DO226" i="44"/>
  <c r="DO225" i="44"/>
  <c r="DO224" i="44"/>
  <c r="DO223" i="44"/>
  <c r="DO222" i="44"/>
  <c r="DO221" i="44"/>
  <c r="DO220" i="44"/>
  <c r="DO219" i="44"/>
  <c r="DO218" i="44"/>
  <c r="DO217" i="44"/>
  <c r="DO216" i="44"/>
  <c r="DO215" i="44"/>
  <c r="DO214" i="44"/>
  <c r="DO213" i="44"/>
  <c r="DO212" i="44"/>
  <c r="DO211" i="44"/>
  <c r="DO210" i="44"/>
  <c r="DO209" i="44"/>
  <c r="DO208" i="44"/>
  <c r="DO207" i="44"/>
  <c r="DO206" i="44"/>
  <c r="DO205" i="44"/>
  <c r="DO204" i="44"/>
  <c r="DO203" i="44"/>
  <c r="DO202" i="44"/>
  <c r="DO201" i="44"/>
  <c r="DO200" i="44"/>
  <c r="DO199" i="44"/>
  <c r="DO198" i="44"/>
  <c r="DO197" i="44"/>
  <c r="DO196" i="44"/>
  <c r="DO195" i="44"/>
  <c r="DO194" i="44"/>
  <c r="DO193" i="44"/>
  <c r="DO192" i="44"/>
  <c r="DO191" i="44"/>
  <c r="DO190" i="44"/>
  <c r="DO189" i="44"/>
  <c r="DO188" i="44"/>
  <c r="DO187" i="44"/>
  <c r="DO186" i="44"/>
  <c r="DO185" i="44"/>
  <c r="DO184" i="44"/>
  <c r="DO183" i="44"/>
  <c r="DO182" i="44"/>
  <c r="DO181" i="44"/>
  <c r="DO180" i="44"/>
  <c r="DO179" i="44"/>
  <c r="DO178" i="44"/>
  <c r="DO177" i="44"/>
  <c r="DO176" i="44"/>
  <c r="DO175" i="44"/>
  <c r="DO174" i="44"/>
  <c r="DO173" i="44"/>
  <c r="DO172" i="44"/>
  <c r="DO171" i="44"/>
  <c r="DO170" i="44"/>
  <c r="DO169" i="44"/>
  <c r="DO168" i="44"/>
  <c r="DO167" i="44"/>
  <c r="DO166" i="44"/>
  <c r="DO165" i="44"/>
  <c r="DO164" i="44"/>
  <c r="DO163" i="44"/>
  <c r="DO162" i="44"/>
  <c r="DO161" i="44"/>
  <c r="DO160" i="44"/>
  <c r="DO159" i="44"/>
  <c r="DO158" i="44"/>
  <c r="DO157" i="44"/>
  <c r="DO156" i="44"/>
  <c r="DO155" i="44"/>
  <c r="DO154" i="44"/>
  <c r="DO153" i="44"/>
  <c r="DO152" i="44"/>
  <c r="DO151" i="44"/>
  <c r="DO150" i="44"/>
  <c r="DO149" i="44"/>
  <c r="DO148" i="44"/>
  <c r="DO147" i="44"/>
  <c r="DO146" i="44"/>
  <c r="DO145" i="44"/>
  <c r="DO144" i="44"/>
  <c r="DO143" i="44"/>
  <c r="DO142" i="44"/>
  <c r="DO141" i="44"/>
  <c r="DO140" i="44"/>
  <c r="DO139" i="44"/>
  <c r="DO138" i="44"/>
  <c r="DO137" i="44"/>
  <c r="DO136" i="44"/>
  <c r="DO135" i="44"/>
  <c r="DO134" i="44"/>
  <c r="DO133" i="44"/>
  <c r="DO132" i="44"/>
  <c r="DO131" i="44"/>
  <c r="DO130" i="44"/>
  <c r="DO129" i="44"/>
  <c r="DO128" i="44"/>
  <c r="DO127" i="44"/>
  <c r="DO126" i="44"/>
  <c r="DO125" i="44"/>
  <c r="DO124" i="44"/>
  <c r="DO123" i="44"/>
  <c r="DO122" i="44"/>
  <c r="DO121" i="44"/>
  <c r="DO120" i="44"/>
  <c r="DO119" i="44"/>
  <c r="DO118" i="44"/>
  <c r="DO117" i="44"/>
  <c r="DO116" i="44"/>
  <c r="DO115" i="44"/>
  <c r="DO114" i="44"/>
  <c r="DO113" i="44"/>
  <c r="DO112" i="44"/>
  <c r="DO111" i="44"/>
  <c r="DO110" i="44"/>
  <c r="DO109" i="44"/>
  <c r="DO108" i="44"/>
  <c r="DO107" i="44"/>
  <c r="DO106" i="44"/>
  <c r="DO105" i="44"/>
  <c r="DO104" i="44"/>
  <c r="DO103" i="44"/>
  <c r="DO102" i="44"/>
  <c r="DO101" i="44"/>
  <c r="DO96" i="44"/>
  <c r="DO95" i="44"/>
  <c r="DO94" i="44"/>
  <c r="DO93" i="44"/>
  <c r="DO92" i="44"/>
  <c r="DO91" i="44"/>
  <c r="DO90" i="44"/>
  <c r="DO89" i="44"/>
  <c r="DO88" i="44"/>
  <c r="DO87" i="44"/>
  <c r="DO86" i="44"/>
  <c r="DO85" i="44"/>
  <c r="DO84" i="44"/>
  <c r="DO83" i="44"/>
  <c r="DO82" i="44"/>
  <c r="DO81" i="44"/>
  <c r="DO80" i="44"/>
  <c r="DO79" i="44"/>
  <c r="DO78" i="44"/>
  <c r="DO77" i="44"/>
  <c r="DO76" i="44"/>
  <c r="DO75" i="44"/>
  <c r="DO74" i="44"/>
  <c r="DO73" i="44"/>
  <c r="DO72" i="44"/>
  <c r="DO71" i="44"/>
  <c r="DO70" i="44"/>
  <c r="DO69" i="44"/>
  <c r="DO68" i="44"/>
  <c r="DO67" i="44"/>
  <c r="DO66" i="44"/>
  <c r="DO65" i="44"/>
  <c r="DO64" i="44"/>
  <c r="DO63" i="44"/>
  <c r="DO62" i="44"/>
  <c r="DO61" i="44"/>
  <c r="DO60" i="44"/>
  <c r="DO59" i="44"/>
  <c r="DO58" i="44"/>
  <c r="DO57" i="44"/>
  <c r="DO56" i="44"/>
  <c r="DO55" i="44"/>
  <c r="DO54" i="44"/>
  <c r="DO53" i="44"/>
  <c r="DO52" i="44"/>
  <c r="DO51" i="44"/>
  <c r="DO50" i="44"/>
  <c r="DO49" i="44"/>
  <c r="DO48" i="44"/>
  <c r="DO47" i="44"/>
  <c r="DO46" i="44"/>
  <c r="DO45" i="44"/>
  <c r="DO100" i="44"/>
  <c r="DO99" i="44"/>
  <c r="DO98" i="44"/>
  <c r="DO97" i="44"/>
  <c r="DO44" i="44"/>
  <c r="DO43" i="44"/>
  <c r="DO42" i="44"/>
  <c r="DO41" i="44"/>
  <c r="DO40" i="44"/>
  <c r="DO39" i="44"/>
  <c r="DO38" i="44"/>
  <c r="DO37" i="44"/>
  <c r="DO36" i="44"/>
  <c r="DO35" i="44"/>
  <c r="DO34" i="44"/>
  <c r="DO33" i="44"/>
  <c r="DO32" i="44"/>
  <c r="DO31" i="44"/>
  <c r="DO30" i="44"/>
  <c r="DO29" i="44"/>
  <c r="DO28" i="44"/>
  <c r="DO27" i="44"/>
  <c r="BL35" i="90"/>
  <c r="AF35" i="90" s="1"/>
  <c r="AV35" i="90" s="1"/>
  <c r="BL33" i="90"/>
  <c r="AF33" i="90" s="1"/>
  <c r="AV33" i="90" s="1"/>
  <c r="BL41" i="90"/>
  <c r="AF41" i="90" s="1"/>
  <c r="AV41" i="90" s="1"/>
  <c r="BL49" i="90"/>
  <c r="AF49" i="90" s="1"/>
  <c r="AV49" i="90" s="1"/>
  <c r="BL57" i="90"/>
  <c r="AF57" i="90" s="1"/>
  <c r="AV57" i="90" s="1"/>
  <c r="BL63" i="90"/>
  <c r="AF63" i="90" s="1"/>
  <c r="AV63" i="90" s="1"/>
  <c r="BL71" i="90"/>
  <c r="AF71" i="90" s="1"/>
  <c r="AV71" i="90" s="1"/>
  <c r="BL79" i="90"/>
  <c r="AF79" i="90" s="1"/>
  <c r="AV79" i="90" s="1"/>
  <c r="BL90" i="90"/>
  <c r="AF90" i="90" s="1"/>
  <c r="AV90" i="90" s="1"/>
  <c r="BL99" i="90"/>
  <c r="AF99" i="90" s="1"/>
  <c r="AV99" i="90" s="1"/>
  <c r="BL104" i="90"/>
  <c r="AF104" i="90" s="1"/>
  <c r="AV104" i="90" s="1"/>
  <c r="BL112" i="90"/>
  <c r="AF112" i="90" s="1"/>
  <c r="AV112" i="90" s="1"/>
  <c r="BL122" i="90"/>
  <c r="AF122" i="90" s="1"/>
  <c r="AV122" i="90" s="1"/>
  <c r="BL129" i="90"/>
  <c r="AF129" i="90" s="1"/>
  <c r="AV129" i="90" s="1"/>
  <c r="BL139" i="90"/>
  <c r="AF139" i="90" s="1"/>
  <c r="AV139" i="90" s="1"/>
  <c r="BL160" i="90"/>
  <c r="AF160" i="90" s="1"/>
  <c r="AV160" i="90" s="1"/>
  <c r="BL152" i="90"/>
  <c r="AF152" i="90" s="1"/>
  <c r="AV152" i="90" s="1"/>
  <c r="BL163" i="90"/>
  <c r="AF163" i="90" s="1"/>
  <c r="AV163" i="90" s="1"/>
  <c r="BL166" i="90"/>
  <c r="AF166" i="90" s="1"/>
  <c r="AV166" i="90" s="1"/>
  <c r="BL174" i="90"/>
  <c r="AF174" i="90" s="1"/>
  <c r="AV174" i="90" s="1"/>
  <c r="BL190" i="90"/>
  <c r="AF190" i="90" s="1"/>
  <c r="AV190" i="90" s="1"/>
  <c r="BL196" i="90"/>
  <c r="AF196" i="90" s="1"/>
  <c r="AV196" i="90" s="1"/>
  <c r="BL203" i="90"/>
  <c r="AF203" i="90" s="1"/>
  <c r="AV203" i="90" s="1"/>
  <c r="BL210" i="90"/>
  <c r="AF210" i="90" s="1"/>
  <c r="AV210" i="90" s="1"/>
  <c r="BK31" i="44"/>
  <c r="AE31" i="44" s="1"/>
  <c r="AU31" i="44" s="1"/>
  <c r="BK39" i="44"/>
  <c r="AE39" i="44" s="1"/>
  <c r="AU39" i="44" s="1"/>
  <c r="BK46" i="44"/>
  <c r="AE46" i="44" s="1"/>
  <c r="AU46" i="44" s="1"/>
  <c r="BK54" i="44"/>
  <c r="AE54" i="44" s="1"/>
  <c r="AU54" i="44" s="1"/>
  <c r="BK62" i="44"/>
  <c r="AE62" i="44" s="1"/>
  <c r="AU62" i="44" s="1"/>
  <c r="BK70" i="44"/>
  <c r="AE70" i="44" s="1"/>
  <c r="AU70" i="44" s="1"/>
  <c r="BK78" i="44"/>
  <c r="AE78" i="44" s="1"/>
  <c r="AU78" i="44" s="1"/>
  <c r="BK86" i="44"/>
  <c r="AE86" i="44" s="1"/>
  <c r="AU86" i="44" s="1"/>
  <c r="BK94" i="44"/>
  <c r="AE94" i="44" s="1"/>
  <c r="AU94" i="44" s="1"/>
  <c r="BK103" i="44"/>
  <c r="AE103" i="44" s="1"/>
  <c r="AU103" i="44" s="1"/>
  <c r="BK111" i="44"/>
  <c r="AE111" i="44" s="1"/>
  <c r="AU111" i="44" s="1"/>
  <c r="BK119" i="44"/>
  <c r="AE119" i="44" s="1"/>
  <c r="AU119" i="44" s="1"/>
  <c r="BK127" i="44"/>
  <c r="AE127" i="44" s="1"/>
  <c r="AU127" i="44" s="1"/>
  <c r="BK135" i="44"/>
  <c r="AE135" i="44" s="1"/>
  <c r="AU135" i="44" s="1"/>
  <c r="BK143" i="44"/>
  <c r="AE143" i="44" s="1"/>
  <c r="AU143" i="44" s="1"/>
  <c r="BK151" i="44"/>
  <c r="AE151" i="44" s="1"/>
  <c r="AU151" i="44" s="1"/>
  <c r="BK159" i="44"/>
  <c r="AE159" i="44" s="1"/>
  <c r="AU159" i="44" s="1"/>
  <c r="BK167" i="44"/>
  <c r="AE167" i="44" s="1"/>
  <c r="AU167" i="44" s="1"/>
  <c r="BK175" i="44"/>
  <c r="AE175" i="44" s="1"/>
  <c r="AU175" i="44" s="1"/>
  <c r="BK183" i="44"/>
  <c r="AE183" i="44" s="1"/>
  <c r="AU183" i="44" s="1"/>
  <c r="BK191" i="44"/>
  <c r="AE191" i="44" s="1"/>
  <c r="AU191" i="44" s="1"/>
  <c r="BK199" i="44"/>
  <c r="AE199" i="44" s="1"/>
  <c r="AU199" i="44" s="1"/>
  <c r="BK207" i="44"/>
  <c r="AE207" i="44" s="1"/>
  <c r="AU207" i="44" s="1"/>
  <c r="DU227" i="90"/>
  <c r="DU226" i="90"/>
  <c r="DU225" i="90"/>
  <c r="DU224" i="90"/>
  <c r="DU223" i="90"/>
  <c r="DU222" i="90"/>
  <c r="DU218" i="90"/>
  <c r="DU217" i="90"/>
  <c r="DU221" i="90"/>
  <c r="DU219" i="90"/>
  <c r="DU220" i="90"/>
  <c r="DU215" i="90"/>
  <c r="DU216" i="90"/>
  <c r="DU214" i="90"/>
  <c r="BI214" i="90" s="1"/>
  <c r="AC214" i="90" s="1"/>
  <c r="AS214" i="90" s="1"/>
  <c r="DU213" i="90"/>
  <c r="DU212" i="90"/>
  <c r="DU211" i="90"/>
  <c r="DU210" i="90"/>
  <c r="DU209" i="90"/>
  <c r="DU208" i="90"/>
  <c r="DU207" i="90"/>
  <c r="DU206" i="90"/>
  <c r="DU204" i="90"/>
  <c r="DU203" i="90"/>
  <c r="DU202" i="90"/>
  <c r="DU201" i="90"/>
  <c r="DU200" i="90"/>
  <c r="DU205" i="90"/>
  <c r="DU199" i="90"/>
  <c r="DU198" i="90"/>
  <c r="DU197" i="90"/>
  <c r="DU196" i="90"/>
  <c r="DU195" i="90"/>
  <c r="DU194" i="90"/>
  <c r="DU193" i="90"/>
  <c r="DU192" i="90"/>
  <c r="DU191" i="90"/>
  <c r="DU190" i="90"/>
  <c r="DU189" i="90"/>
  <c r="DU188" i="90"/>
  <c r="DU187" i="90"/>
  <c r="DU186" i="90"/>
  <c r="DU185" i="90"/>
  <c r="DU184" i="90"/>
  <c r="DU183" i="90"/>
  <c r="DU182" i="90"/>
  <c r="DU181" i="90"/>
  <c r="DU180" i="90"/>
  <c r="DU179" i="90"/>
  <c r="DU175" i="90"/>
  <c r="DU174" i="90"/>
  <c r="DU177" i="90"/>
  <c r="DU173" i="90"/>
  <c r="DU172" i="90"/>
  <c r="DU171" i="90"/>
  <c r="DU170" i="90"/>
  <c r="DU169" i="90"/>
  <c r="DU168" i="90"/>
  <c r="DU167" i="90"/>
  <c r="DU166" i="90"/>
  <c r="DU165" i="90"/>
  <c r="DU164" i="90"/>
  <c r="DU176" i="90"/>
  <c r="DU161" i="90"/>
  <c r="DU162" i="90"/>
  <c r="DU178" i="90"/>
  <c r="DU163" i="90"/>
  <c r="DU152" i="90"/>
  <c r="DU160" i="90"/>
  <c r="DU158" i="90"/>
  <c r="DU156" i="90"/>
  <c r="DU154" i="90"/>
  <c r="DU150" i="90"/>
  <c r="DU159" i="90"/>
  <c r="DU157" i="90"/>
  <c r="DU155" i="90"/>
  <c r="DU153" i="90"/>
  <c r="DU151" i="90"/>
  <c r="DU147" i="90"/>
  <c r="DU139" i="90"/>
  <c r="DU138" i="90"/>
  <c r="DU137" i="90"/>
  <c r="DU136" i="90"/>
  <c r="DU135" i="90"/>
  <c r="DU134" i="90"/>
  <c r="DU133" i="90"/>
  <c r="DU132" i="90"/>
  <c r="DU145" i="90"/>
  <c r="DU148" i="90"/>
  <c r="DU141" i="90"/>
  <c r="DU140" i="90"/>
  <c r="DU142" i="90"/>
  <c r="DU146" i="90"/>
  <c r="DU149" i="90"/>
  <c r="DU144" i="90"/>
  <c r="DU131" i="90"/>
  <c r="DU130" i="90"/>
  <c r="DU129" i="90"/>
  <c r="DU128" i="90"/>
  <c r="DU127" i="90"/>
  <c r="DU126" i="90"/>
  <c r="DU125" i="90"/>
  <c r="DU124" i="90"/>
  <c r="DU143" i="90"/>
  <c r="DU122" i="90"/>
  <c r="DU121" i="90"/>
  <c r="DU120" i="90"/>
  <c r="DU119" i="90"/>
  <c r="DU118" i="90"/>
  <c r="DU117" i="90"/>
  <c r="DU116" i="90"/>
  <c r="DU115" i="90"/>
  <c r="DU123" i="90"/>
  <c r="DU111" i="90"/>
  <c r="DU110" i="90"/>
  <c r="DU109" i="90"/>
  <c r="DU108" i="90"/>
  <c r="DU107" i="90"/>
  <c r="DU106" i="90"/>
  <c r="DU105" i="90"/>
  <c r="DU104" i="90"/>
  <c r="DU103" i="90"/>
  <c r="DU102" i="90"/>
  <c r="DU113" i="90"/>
  <c r="DU114" i="90"/>
  <c r="DU112" i="90"/>
  <c r="DU101" i="90"/>
  <c r="DU100" i="90"/>
  <c r="DU99" i="90"/>
  <c r="DU98" i="90"/>
  <c r="DU97" i="90"/>
  <c r="DU96" i="90"/>
  <c r="DU95" i="90"/>
  <c r="DU94" i="90"/>
  <c r="DU93" i="90"/>
  <c r="DU92" i="90"/>
  <c r="DU91" i="90"/>
  <c r="DU90" i="90"/>
  <c r="DU89" i="90"/>
  <c r="DU88" i="90"/>
  <c r="DU87" i="90"/>
  <c r="DU86" i="90"/>
  <c r="DU85" i="90"/>
  <c r="DU84" i="90"/>
  <c r="DU83" i="90"/>
  <c r="DU82" i="90"/>
  <c r="DU81" i="90"/>
  <c r="DU80" i="90"/>
  <c r="DU79" i="90"/>
  <c r="DU78" i="90"/>
  <c r="DU77" i="90"/>
  <c r="DU76" i="90"/>
  <c r="DU75" i="90"/>
  <c r="DU74" i="90"/>
  <c r="DU73" i="90"/>
  <c r="DU72" i="90"/>
  <c r="DU71" i="90"/>
  <c r="DU70" i="90"/>
  <c r="DU69" i="90"/>
  <c r="DU68" i="90"/>
  <c r="DU67" i="90"/>
  <c r="DU66" i="90"/>
  <c r="DU65" i="90"/>
  <c r="DU64" i="90"/>
  <c r="DU63" i="90"/>
  <c r="DU62" i="90"/>
  <c r="DU61" i="90"/>
  <c r="DU60" i="90"/>
  <c r="DU58" i="90"/>
  <c r="DU57" i="90"/>
  <c r="DU56" i="90"/>
  <c r="DU55" i="90"/>
  <c r="DU54" i="90"/>
  <c r="DU53" i="90"/>
  <c r="DU52" i="90"/>
  <c r="DU51" i="90"/>
  <c r="DU50" i="90"/>
  <c r="DU49" i="90"/>
  <c r="DU48" i="90"/>
  <c r="DU47" i="90"/>
  <c r="DU46" i="90"/>
  <c r="DU45" i="90"/>
  <c r="DU44" i="90"/>
  <c r="DU43" i="90"/>
  <c r="DU42" i="90"/>
  <c r="DU41" i="90"/>
  <c r="DU40" i="90"/>
  <c r="DU39" i="90"/>
  <c r="DU38" i="90"/>
  <c r="DU37" i="90"/>
  <c r="DU36" i="90"/>
  <c r="DU35" i="90"/>
  <c r="DU59" i="90"/>
  <c r="DU34" i="90"/>
  <c r="DU33" i="90"/>
  <c r="DU32" i="90"/>
  <c r="DU31" i="90"/>
  <c r="DU30" i="90"/>
  <c r="DU29" i="90"/>
  <c r="DU28" i="90"/>
  <c r="DU27" i="90"/>
  <c r="EW27" i="89"/>
  <c r="EW35" i="89"/>
  <c r="EW43" i="89"/>
  <c r="EW51" i="89"/>
  <c r="EW59" i="89"/>
  <c r="EW67" i="89"/>
  <c r="EW75" i="89"/>
  <c r="EW83" i="89"/>
  <c r="EW91" i="89"/>
  <c r="EW99" i="89"/>
  <c r="EW107" i="89"/>
  <c r="EW115" i="89"/>
  <c r="EW123" i="89"/>
  <c r="EW131" i="89"/>
  <c r="EW139" i="89"/>
  <c r="EW190" i="89"/>
  <c r="EW179" i="89"/>
  <c r="EW187" i="89"/>
  <c r="EW149" i="89"/>
  <c r="EW157" i="89"/>
  <c r="EW178" i="89"/>
  <c r="EW220" i="89"/>
  <c r="EW217" i="89"/>
  <c r="EW197" i="89"/>
  <c r="EW205" i="89"/>
  <c r="EW216" i="89"/>
  <c r="EU59" i="89"/>
  <c r="EU36" i="89"/>
  <c r="EU66" i="89"/>
  <c r="EU34" i="89"/>
  <c r="EU77" i="89"/>
  <c r="EU32" i="89"/>
  <c r="EU68" i="89"/>
  <c r="EU89" i="89"/>
  <c r="EU97" i="89"/>
  <c r="EU105" i="89"/>
  <c r="EU147" i="89"/>
  <c r="EU118" i="89"/>
  <c r="EU126" i="89"/>
  <c r="EU134" i="89"/>
  <c r="EU142" i="89"/>
  <c r="EU154" i="89"/>
  <c r="EU162" i="89"/>
  <c r="EU167" i="89"/>
  <c r="EU175" i="89"/>
  <c r="EU183" i="89"/>
  <c r="EU194" i="89"/>
  <c r="EU202" i="89"/>
  <c r="EU210" i="89"/>
  <c r="EU218" i="89"/>
  <c r="EU226" i="89"/>
  <c r="DR33" i="44"/>
  <c r="DR41" i="44"/>
  <c r="DR100" i="44"/>
  <c r="DR52" i="44"/>
  <c r="DR60" i="44"/>
  <c r="DR68" i="44"/>
  <c r="DR76" i="44"/>
  <c r="DR84" i="44"/>
  <c r="DR92" i="44"/>
  <c r="DR143" i="44"/>
  <c r="DR147" i="44"/>
  <c r="DR172" i="44"/>
  <c r="DR177" i="44"/>
  <c r="DR149" i="44"/>
  <c r="DR160" i="44"/>
  <c r="DR105" i="44"/>
  <c r="DR113" i="44"/>
  <c r="DR121" i="44"/>
  <c r="DR129" i="44"/>
  <c r="DR137" i="44"/>
  <c r="DR193" i="44"/>
  <c r="DR200" i="44"/>
  <c r="DR208" i="44"/>
  <c r="DR216" i="44"/>
  <c r="DR224" i="44"/>
  <c r="EI27" i="90"/>
  <c r="EI59" i="90"/>
  <c r="EI43" i="90"/>
  <c r="EI51" i="90"/>
  <c r="EI62" i="90"/>
  <c r="EI70" i="90"/>
  <c r="EI78" i="90"/>
  <c r="EI98" i="90"/>
  <c r="EI92" i="90"/>
  <c r="EI102" i="90"/>
  <c r="EI112" i="90"/>
  <c r="EI118" i="90"/>
  <c r="EI148" i="90"/>
  <c r="EI130" i="90"/>
  <c r="EI139" i="90"/>
  <c r="EI150" i="90"/>
  <c r="EI153" i="90"/>
  <c r="EI161" i="90"/>
  <c r="EI175" i="90"/>
  <c r="EI182" i="90"/>
  <c r="EI192" i="90"/>
  <c r="EI197" i="90"/>
  <c r="EI206" i="90"/>
  <c r="EI214" i="90"/>
  <c r="EI224" i="90"/>
  <c r="EA29" i="44"/>
  <c r="EA37" i="44"/>
  <c r="EA27" i="44"/>
  <c r="EA47" i="44"/>
  <c r="EA55" i="44"/>
  <c r="EA63" i="44"/>
  <c r="EA71" i="44"/>
  <c r="EA79" i="44"/>
  <c r="EA87" i="44"/>
  <c r="EA95" i="44"/>
  <c r="EA189" i="44"/>
  <c r="EA159" i="44"/>
  <c r="EA188" i="44"/>
  <c r="EA169" i="44"/>
  <c r="EA144" i="44"/>
  <c r="EA102" i="44"/>
  <c r="EA110" i="44"/>
  <c r="EA118" i="44"/>
  <c r="EA126" i="44"/>
  <c r="EA134" i="44"/>
  <c r="EA168" i="44"/>
  <c r="EA196" i="44"/>
  <c r="EA204" i="44"/>
  <c r="EA212" i="44"/>
  <c r="EA220" i="44"/>
  <c r="DP35" i="90"/>
  <c r="DP33" i="90"/>
  <c r="DP40" i="90"/>
  <c r="DP48" i="90"/>
  <c r="DP56" i="90"/>
  <c r="DP64" i="90"/>
  <c r="DP72" i="90"/>
  <c r="DP80" i="90"/>
  <c r="DP91" i="90"/>
  <c r="DP99" i="90"/>
  <c r="DP104" i="90"/>
  <c r="DP113" i="90"/>
  <c r="DP119" i="90"/>
  <c r="DP129" i="90"/>
  <c r="DP139" i="90"/>
  <c r="DP145" i="90"/>
  <c r="DP157" i="90"/>
  <c r="DP164" i="90"/>
  <c r="DP167" i="90"/>
  <c r="DP178" i="90"/>
  <c r="DP186" i="90"/>
  <c r="DP191" i="90"/>
  <c r="DP203" i="90"/>
  <c r="BD203" i="90" s="1"/>
  <c r="X203" i="90" s="1"/>
  <c r="AN203" i="90" s="1"/>
  <c r="DP209" i="90"/>
  <c r="DP219" i="90"/>
  <c r="DP227" i="90"/>
  <c r="DV33" i="44"/>
  <c r="DV41" i="44"/>
  <c r="DV49" i="44"/>
  <c r="DV57" i="44"/>
  <c r="DV65" i="44"/>
  <c r="DV73" i="44"/>
  <c r="DV81" i="44"/>
  <c r="DV89" i="44"/>
  <c r="DV97" i="44"/>
  <c r="DV105" i="44"/>
  <c r="DV113" i="44"/>
  <c r="DV121" i="44"/>
  <c r="DV129" i="44"/>
  <c r="DV137" i="44"/>
  <c r="DV144" i="44"/>
  <c r="DV152" i="44"/>
  <c r="DV160" i="44"/>
  <c r="DV168" i="44"/>
  <c r="DV176" i="44"/>
  <c r="DV184" i="44"/>
  <c r="DV194" i="44"/>
  <c r="DV202" i="44"/>
  <c r="DV210" i="44"/>
  <c r="DV218" i="44"/>
  <c r="DV226" i="44"/>
  <c r="EH32" i="44"/>
  <c r="EH41" i="44"/>
  <c r="EH40" i="44"/>
  <c r="EH56" i="44"/>
  <c r="EH64" i="44"/>
  <c r="EH72" i="44"/>
  <c r="EH80" i="44"/>
  <c r="EH88" i="44"/>
  <c r="EH97" i="44"/>
  <c r="EH145" i="44"/>
  <c r="EH104" i="44"/>
  <c r="EH112" i="44"/>
  <c r="EH120" i="44"/>
  <c r="EH128" i="44"/>
  <c r="EH136" i="44"/>
  <c r="EH152" i="44"/>
  <c r="EH160" i="44"/>
  <c r="EH168" i="44"/>
  <c r="EH176" i="44"/>
  <c r="EH184" i="44"/>
  <c r="EH191" i="44"/>
  <c r="EH201" i="44"/>
  <c r="EH209" i="44"/>
  <c r="EH217" i="44"/>
  <c r="EH225" i="44"/>
  <c r="EZ32" i="44"/>
  <c r="EZ40" i="44"/>
  <c r="EZ99" i="44"/>
  <c r="EZ51" i="44"/>
  <c r="EZ59" i="44"/>
  <c r="EZ67" i="44"/>
  <c r="EZ75" i="44"/>
  <c r="EZ83" i="44"/>
  <c r="EZ91" i="44"/>
  <c r="EZ142" i="44"/>
  <c r="EZ139" i="44"/>
  <c r="EZ152" i="44"/>
  <c r="EZ165" i="44"/>
  <c r="EZ186" i="44"/>
  <c r="EZ156" i="44"/>
  <c r="EZ104" i="44"/>
  <c r="EZ112" i="44"/>
  <c r="EZ120" i="44"/>
  <c r="EZ128" i="44"/>
  <c r="EZ136" i="44"/>
  <c r="EZ185" i="44"/>
  <c r="EZ199" i="44"/>
  <c r="EZ207" i="44"/>
  <c r="EZ215" i="44"/>
  <c r="EZ223" i="44"/>
  <c r="EF34" i="90"/>
  <c r="EF59" i="90"/>
  <c r="EF42" i="90"/>
  <c r="EF50" i="90"/>
  <c r="EF58" i="90"/>
  <c r="EF87" i="90"/>
  <c r="EF64" i="90"/>
  <c r="EF72" i="90"/>
  <c r="EF80" i="90"/>
  <c r="EF97" i="90"/>
  <c r="EF111" i="90"/>
  <c r="EF125" i="90"/>
  <c r="EF119" i="90"/>
  <c r="EF128" i="90"/>
  <c r="EF148" i="90"/>
  <c r="EF149" i="90"/>
  <c r="EF160" i="90"/>
  <c r="EF163" i="90"/>
  <c r="EF171" i="90"/>
  <c r="EF185" i="90"/>
  <c r="EF190" i="90"/>
  <c r="EF194" i="90"/>
  <c r="EF202" i="90"/>
  <c r="EF214" i="90"/>
  <c r="EF219" i="90"/>
  <c r="EF227" i="90"/>
  <c r="DQ32" i="90"/>
  <c r="DQ36" i="90"/>
  <c r="DQ44" i="90"/>
  <c r="DQ52" i="90"/>
  <c r="DQ66" i="90"/>
  <c r="DQ74" i="90"/>
  <c r="DQ82" i="90"/>
  <c r="DQ90" i="90"/>
  <c r="DQ98" i="90"/>
  <c r="DQ115" i="90"/>
  <c r="DQ109" i="90"/>
  <c r="DQ117" i="90"/>
  <c r="DQ126" i="90"/>
  <c r="DQ135" i="90"/>
  <c r="DQ146" i="90"/>
  <c r="DQ153" i="90"/>
  <c r="DQ161" i="90"/>
  <c r="DQ169" i="90"/>
  <c r="DQ177" i="90"/>
  <c r="DQ188" i="90"/>
  <c r="DQ192" i="90"/>
  <c r="DQ210" i="90"/>
  <c r="BE210" i="90" s="1"/>
  <c r="Y210" i="90" s="1"/>
  <c r="AO210" i="90" s="1"/>
  <c r="DQ207" i="90"/>
  <c r="DQ218" i="90"/>
  <c r="BE218" i="90" s="1"/>
  <c r="Y218" i="90" s="1"/>
  <c r="AO218" i="90" s="1"/>
  <c r="DQ226" i="90"/>
  <c r="BE226" i="90" s="1"/>
  <c r="Y226" i="90" s="1"/>
  <c r="AO226" i="90" s="1"/>
  <c r="EX33" i="44"/>
  <c r="EX41" i="44"/>
  <c r="EX102" i="44"/>
  <c r="EX55" i="44"/>
  <c r="EX63" i="44"/>
  <c r="EX71" i="44"/>
  <c r="EX79" i="44"/>
  <c r="EX87" i="44"/>
  <c r="EX95" i="44"/>
  <c r="EX105" i="44"/>
  <c r="EX113" i="44"/>
  <c r="EX121" i="44"/>
  <c r="EX129" i="44"/>
  <c r="EX137" i="44"/>
  <c r="EX191" i="44"/>
  <c r="EX149" i="44"/>
  <c r="EX157" i="44"/>
  <c r="EX165" i="44"/>
  <c r="EX173" i="44"/>
  <c r="EX181" i="44"/>
  <c r="EX189" i="44"/>
  <c r="EX201" i="44"/>
  <c r="EX209" i="44"/>
  <c r="EX217" i="44"/>
  <c r="EX225" i="44"/>
  <c r="DV29" i="89"/>
  <c r="DV38" i="89"/>
  <c r="DV46" i="89"/>
  <c r="DV54" i="89"/>
  <c r="DV62" i="89"/>
  <c r="DV70" i="89"/>
  <c r="DV78" i="89"/>
  <c r="DV86" i="89"/>
  <c r="DV93" i="89"/>
  <c r="DV101" i="89"/>
  <c r="DV109" i="89"/>
  <c r="DV118" i="89"/>
  <c r="DV126" i="89"/>
  <c r="DV134" i="89"/>
  <c r="DV142" i="89"/>
  <c r="DV147" i="89"/>
  <c r="DV155" i="89"/>
  <c r="DV163" i="89"/>
  <c r="DV171" i="89"/>
  <c r="DV179" i="89"/>
  <c r="DV187" i="89"/>
  <c r="DV216" i="89"/>
  <c r="BJ216" i="89" s="1"/>
  <c r="AD216" i="89" s="1"/>
  <c r="AT216" i="89" s="1"/>
  <c r="DV200" i="89"/>
  <c r="BJ200" i="89" s="1"/>
  <c r="AD200" i="89" s="1"/>
  <c r="AT200" i="89" s="1"/>
  <c r="DV208" i="89"/>
  <c r="BJ208" i="89" s="1"/>
  <c r="AD208" i="89" s="1"/>
  <c r="AT208" i="89" s="1"/>
  <c r="DV222" i="89"/>
  <c r="EA27" i="90"/>
  <c r="EA59" i="90"/>
  <c r="EA43" i="90"/>
  <c r="EA51" i="90"/>
  <c r="EA61" i="90"/>
  <c r="EA69" i="90"/>
  <c r="EA77" i="90"/>
  <c r="EA98" i="90"/>
  <c r="EA90" i="90"/>
  <c r="EA99" i="90"/>
  <c r="EA109" i="90"/>
  <c r="EA117" i="90"/>
  <c r="EA141" i="90"/>
  <c r="EA129" i="90"/>
  <c r="EA134" i="90"/>
  <c r="EA150" i="90"/>
  <c r="EA151" i="90"/>
  <c r="EA159" i="90"/>
  <c r="EA168" i="90"/>
  <c r="EA180" i="90"/>
  <c r="EA187" i="90"/>
  <c r="EA197" i="90"/>
  <c r="EA204" i="90"/>
  <c r="EA213" i="90"/>
  <c r="EA221" i="90"/>
  <c r="DQ37" i="44"/>
  <c r="DQ34" i="44"/>
  <c r="DQ30" i="44"/>
  <c r="DQ97" i="44"/>
  <c r="DQ55" i="44"/>
  <c r="DQ63" i="44"/>
  <c r="DQ71" i="44"/>
  <c r="DQ79" i="44"/>
  <c r="DQ87" i="44"/>
  <c r="DQ95" i="44"/>
  <c r="DQ149" i="44"/>
  <c r="DQ108" i="44"/>
  <c r="DQ116" i="44"/>
  <c r="DQ124" i="44"/>
  <c r="DQ132" i="44"/>
  <c r="DQ141" i="44"/>
  <c r="DQ156" i="44"/>
  <c r="DQ164" i="44"/>
  <c r="DQ172" i="44"/>
  <c r="DQ180" i="44"/>
  <c r="DQ188" i="44"/>
  <c r="DQ196" i="44"/>
  <c r="DQ204" i="44"/>
  <c r="DQ212" i="44"/>
  <c r="DQ220" i="44"/>
  <c r="EG27" i="44"/>
  <c r="EG35" i="44"/>
  <c r="EG43" i="44"/>
  <c r="EG49" i="44"/>
  <c r="EG57" i="44"/>
  <c r="EG65" i="44"/>
  <c r="EG73" i="44"/>
  <c r="EG81" i="44"/>
  <c r="EG89" i="44"/>
  <c r="EG98" i="44"/>
  <c r="EG105" i="44"/>
  <c r="EG113" i="44"/>
  <c r="EG121" i="44"/>
  <c r="EG129" i="44"/>
  <c r="EG137" i="44"/>
  <c r="EG194" i="44"/>
  <c r="EG150" i="44"/>
  <c r="EG158" i="44"/>
  <c r="EG166" i="44"/>
  <c r="EG174" i="44"/>
  <c r="EG182" i="44"/>
  <c r="EG190" i="44"/>
  <c r="EG203" i="44"/>
  <c r="EG211" i="44"/>
  <c r="EG219" i="44"/>
  <c r="EG227" i="44"/>
  <c r="EV34" i="89"/>
  <c r="EV42" i="89"/>
  <c r="EV50" i="89"/>
  <c r="EV58" i="89"/>
  <c r="EV66" i="89"/>
  <c r="EV74" i="89"/>
  <c r="EV82" i="89"/>
  <c r="EV89" i="89"/>
  <c r="EV97" i="89"/>
  <c r="EV105" i="89"/>
  <c r="EV114" i="89"/>
  <c r="EV122" i="89"/>
  <c r="EV130" i="89"/>
  <c r="EV138" i="89"/>
  <c r="EV167" i="89"/>
  <c r="EV150" i="89"/>
  <c r="EV158" i="89"/>
  <c r="EV191" i="89"/>
  <c r="EV174" i="89"/>
  <c r="EV182" i="89"/>
  <c r="EV190" i="89"/>
  <c r="EV198" i="89"/>
  <c r="EV206" i="89"/>
  <c r="EV215" i="89"/>
  <c r="EV226" i="89"/>
  <c r="EL67" i="89"/>
  <c r="EL50" i="89"/>
  <c r="EL82" i="89"/>
  <c r="EL61" i="89"/>
  <c r="EL27" i="89"/>
  <c r="EL46" i="89"/>
  <c r="EL76" i="89"/>
  <c r="EL88" i="89"/>
  <c r="EL96" i="89"/>
  <c r="EL104" i="89"/>
  <c r="EL147" i="89"/>
  <c r="EL115" i="89"/>
  <c r="EL123" i="89"/>
  <c r="EL131" i="89"/>
  <c r="EL139" i="89"/>
  <c r="EL153" i="89"/>
  <c r="EL161" i="89"/>
  <c r="EL166" i="89"/>
  <c r="EL174" i="89"/>
  <c r="EL182" i="89"/>
  <c r="EL190" i="89"/>
  <c r="EL201" i="89"/>
  <c r="EL209" i="89"/>
  <c r="EL217" i="89"/>
  <c r="EL225" i="89"/>
  <c r="DL31" i="89"/>
  <c r="DL40" i="89"/>
  <c r="DL48" i="89"/>
  <c r="DL56" i="89"/>
  <c r="DL64" i="89"/>
  <c r="DL72" i="89"/>
  <c r="DL80" i="89"/>
  <c r="DL88" i="89"/>
  <c r="DL96" i="89"/>
  <c r="DL104" i="89"/>
  <c r="DL112" i="89"/>
  <c r="DL120" i="89"/>
  <c r="DL128" i="89"/>
  <c r="DL136" i="89"/>
  <c r="DL144" i="89"/>
  <c r="DL152" i="89"/>
  <c r="DL160" i="89"/>
  <c r="DL168" i="89"/>
  <c r="DL176" i="89"/>
  <c r="DL184" i="89"/>
  <c r="DL192" i="89"/>
  <c r="DL200" i="89"/>
  <c r="AZ200" i="89" s="1"/>
  <c r="T200" i="89" s="1"/>
  <c r="AJ200" i="89" s="1"/>
  <c r="DL208" i="89"/>
  <c r="AZ208" i="89" s="1"/>
  <c r="T208" i="89" s="1"/>
  <c r="AJ208" i="89" s="1"/>
  <c r="DL216" i="89"/>
  <c r="AZ216" i="89" s="1"/>
  <c r="T216" i="89" s="1"/>
  <c r="AJ216" i="89" s="1"/>
  <c r="DL224" i="89"/>
  <c r="AZ224" i="89" s="1"/>
  <c r="T224" i="89" s="1"/>
  <c r="AJ224" i="89" s="1"/>
  <c r="EZ28" i="90"/>
  <c r="EZ36" i="90"/>
  <c r="EZ44" i="90"/>
  <c r="EZ52" i="90"/>
  <c r="EZ63" i="90"/>
  <c r="EZ71" i="90"/>
  <c r="EZ79" i="90"/>
  <c r="EZ85" i="90"/>
  <c r="EZ93" i="90"/>
  <c r="EZ99" i="90"/>
  <c r="EZ111" i="90"/>
  <c r="EZ119" i="90"/>
  <c r="EZ123" i="90"/>
  <c r="EZ131" i="90"/>
  <c r="EZ137" i="90"/>
  <c r="EZ148" i="90"/>
  <c r="EZ153" i="90"/>
  <c r="EZ161" i="90"/>
  <c r="EZ174" i="90"/>
  <c r="EZ183" i="90"/>
  <c r="EZ192" i="90"/>
  <c r="EZ199" i="90"/>
  <c r="EZ206" i="90"/>
  <c r="EZ214" i="90"/>
  <c r="EZ223" i="90"/>
  <c r="EY34" i="44"/>
  <c r="EY45" i="44"/>
  <c r="EY35" i="44"/>
  <c r="EY99" i="44"/>
  <c r="EY56" i="44"/>
  <c r="EY64" i="44"/>
  <c r="EY72" i="44"/>
  <c r="EY80" i="44"/>
  <c r="EY88" i="44"/>
  <c r="EY96" i="44"/>
  <c r="EY102" i="44"/>
  <c r="EY110" i="44"/>
  <c r="EY118" i="44"/>
  <c r="EY126" i="44"/>
  <c r="EY134" i="44"/>
  <c r="EY141" i="44"/>
  <c r="EY156" i="44"/>
  <c r="EY164" i="44"/>
  <c r="EY172" i="44"/>
  <c r="EY180" i="44"/>
  <c r="EY188" i="44"/>
  <c r="EY197" i="44"/>
  <c r="EY205" i="44"/>
  <c r="EY213" i="44"/>
  <c r="EY221" i="44"/>
  <c r="DT33" i="89"/>
  <c r="DT36" i="89"/>
  <c r="DT44" i="89"/>
  <c r="DT52" i="89"/>
  <c r="DT60" i="89"/>
  <c r="DT68" i="89"/>
  <c r="DT76" i="89"/>
  <c r="DT84" i="89"/>
  <c r="DT92" i="89"/>
  <c r="DT100" i="89"/>
  <c r="DT108" i="89"/>
  <c r="DT115" i="89"/>
  <c r="DT123" i="89"/>
  <c r="DT131" i="89"/>
  <c r="DT139" i="89"/>
  <c r="DT148" i="89"/>
  <c r="DT156" i="89"/>
  <c r="DT164" i="89"/>
  <c r="DT172" i="89"/>
  <c r="DT180" i="89"/>
  <c r="DT188" i="89"/>
  <c r="DT195" i="89"/>
  <c r="DT203" i="89"/>
  <c r="BH203" i="89" s="1"/>
  <c r="AB203" i="89" s="1"/>
  <c r="AR203" i="89" s="1"/>
  <c r="DT211" i="89"/>
  <c r="BH211" i="89" s="1"/>
  <c r="AB211" i="89" s="1"/>
  <c r="AR211" i="89" s="1"/>
  <c r="DT220" i="89"/>
  <c r="BH220" i="89" s="1"/>
  <c r="AB220" i="89" s="1"/>
  <c r="AR220" i="89" s="1"/>
  <c r="EJ64" i="44"/>
  <c r="EJ34" i="44"/>
  <c r="EJ42" i="44"/>
  <c r="EJ58" i="44"/>
  <c r="EJ47" i="44"/>
  <c r="EJ74" i="44"/>
  <c r="EJ82" i="44"/>
  <c r="EJ90" i="44"/>
  <c r="EJ99" i="44"/>
  <c r="EJ106" i="44"/>
  <c r="EJ114" i="44"/>
  <c r="EJ122" i="44"/>
  <c r="EJ130" i="44"/>
  <c r="EJ147" i="44"/>
  <c r="EJ149" i="44"/>
  <c r="EJ154" i="44"/>
  <c r="EJ162" i="44"/>
  <c r="EJ170" i="44"/>
  <c r="EJ178" i="44"/>
  <c r="EJ186" i="44"/>
  <c r="EJ194" i="44"/>
  <c r="EJ202" i="44"/>
  <c r="EJ210" i="44"/>
  <c r="EJ218" i="44"/>
  <c r="EJ226" i="44"/>
  <c r="EH31" i="90"/>
  <c r="EH38" i="90"/>
  <c r="EH46" i="90"/>
  <c r="EH54" i="90"/>
  <c r="EH65" i="90"/>
  <c r="EH73" i="90"/>
  <c r="EH81" i="90"/>
  <c r="EH89" i="90"/>
  <c r="EH97" i="90"/>
  <c r="EH112" i="90"/>
  <c r="EH107" i="90"/>
  <c r="EH118" i="90"/>
  <c r="EH127" i="90"/>
  <c r="EH135" i="90"/>
  <c r="EH144" i="90"/>
  <c r="EH151" i="90"/>
  <c r="EH160" i="90"/>
  <c r="EH168" i="90"/>
  <c r="EH175" i="90"/>
  <c r="EH187" i="90"/>
  <c r="EH196" i="90"/>
  <c r="EH201" i="90"/>
  <c r="EH210" i="90"/>
  <c r="EH216" i="90"/>
  <c r="EH223" i="90"/>
  <c r="EY29" i="89"/>
  <c r="EY34" i="89"/>
  <c r="EY44" i="89"/>
  <c r="EY52" i="89"/>
  <c r="EY60" i="89"/>
  <c r="EY68" i="89"/>
  <c r="EY76" i="89"/>
  <c r="EY84" i="89"/>
  <c r="EY90" i="89"/>
  <c r="EY98" i="89"/>
  <c r="EY106" i="89"/>
  <c r="EY112" i="89"/>
  <c r="EY125" i="89"/>
  <c r="EY133" i="89"/>
  <c r="EY141" i="89"/>
  <c r="EY145" i="89"/>
  <c r="EY153" i="89"/>
  <c r="EY161" i="89"/>
  <c r="EY172" i="89"/>
  <c r="EY180" i="89"/>
  <c r="EY188" i="89"/>
  <c r="EY197" i="89"/>
  <c r="EY205" i="89"/>
  <c r="EY216" i="89"/>
  <c r="EY221" i="89"/>
  <c r="DV28" i="90"/>
  <c r="DV36" i="90"/>
  <c r="DV44" i="90"/>
  <c r="DV52" i="90"/>
  <c r="DV60" i="90"/>
  <c r="DV68" i="90"/>
  <c r="DV76" i="90"/>
  <c r="DV99" i="90"/>
  <c r="DV91" i="90"/>
  <c r="DV97" i="90"/>
  <c r="DV107" i="90"/>
  <c r="DV113" i="90"/>
  <c r="DV121" i="90"/>
  <c r="DV128" i="90"/>
  <c r="DV140" i="90"/>
  <c r="DV148" i="90"/>
  <c r="DV155" i="90"/>
  <c r="DV164" i="90"/>
  <c r="DV172" i="90"/>
  <c r="DV180" i="90"/>
  <c r="DV187" i="90"/>
  <c r="DV196" i="90"/>
  <c r="DV208" i="90"/>
  <c r="DV212" i="90"/>
  <c r="DV220" i="90"/>
  <c r="ED42" i="89"/>
  <c r="ED74" i="89"/>
  <c r="ED41" i="89"/>
  <c r="ED77" i="89"/>
  <c r="ED56" i="89"/>
  <c r="ED27" i="89"/>
  <c r="ED40" i="89"/>
  <c r="ED71" i="89"/>
  <c r="ED90" i="89"/>
  <c r="ED98" i="89"/>
  <c r="ED106" i="89"/>
  <c r="ED113" i="89"/>
  <c r="ED121" i="89"/>
  <c r="ED129" i="89"/>
  <c r="ED137" i="89"/>
  <c r="ED147" i="89"/>
  <c r="ED155" i="89"/>
  <c r="ED163" i="89"/>
  <c r="ED167" i="89"/>
  <c r="ED175" i="89"/>
  <c r="ED183" i="89"/>
  <c r="ED195" i="89"/>
  <c r="ED203" i="89"/>
  <c r="ED211" i="89"/>
  <c r="ED219" i="89"/>
  <c r="ED227" i="89"/>
  <c r="EB53" i="44"/>
  <c r="EB34" i="44"/>
  <c r="EB42" i="44"/>
  <c r="EB28" i="44"/>
  <c r="EB72" i="44"/>
  <c r="EB73" i="44"/>
  <c r="EB82" i="44"/>
  <c r="EB90" i="44"/>
  <c r="EB97" i="44"/>
  <c r="EB106" i="44"/>
  <c r="EB114" i="44"/>
  <c r="EB122" i="44"/>
  <c r="EB130" i="44"/>
  <c r="EB138" i="44"/>
  <c r="EB143" i="44"/>
  <c r="EB153" i="44"/>
  <c r="EB161" i="44"/>
  <c r="EB169" i="44"/>
  <c r="EB177" i="44"/>
  <c r="EB185" i="44"/>
  <c r="EB194" i="44"/>
  <c r="EB202" i="44"/>
  <c r="EB210" i="44"/>
  <c r="EB218" i="44"/>
  <c r="EB226" i="44"/>
  <c r="DP32" i="89"/>
  <c r="DP92" i="89"/>
  <c r="DP47" i="89"/>
  <c r="DP55" i="89"/>
  <c r="DP63" i="89"/>
  <c r="DP71" i="89"/>
  <c r="DP79" i="89"/>
  <c r="DP89" i="89"/>
  <c r="DP96" i="89"/>
  <c r="DP104" i="89"/>
  <c r="DP112" i="89"/>
  <c r="DP118" i="89"/>
  <c r="DP126" i="89"/>
  <c r="DP134" i="89"/>
  <c r="DP142" i="89"/>
  <c r="DP148" i="89"/>
  <c r="DP156" i="89"/>
  <c r="DP164" i="89"/>
  <c r="DP175" i="89"/>
  <c r="DP183" i="89"/>
  <c r="DP191" i="89"/>
  <c r="DP201" i="89"/>
  <c r="DP209" i="89"/>
  <c r="DP217" i="89"/>
  <c r="DP225" i="89"/>
  <c r="BD225" i="89" s="1"/>
  <c r="X225" i="89" s="1"/>
  <c r="AN225" i="89" s="1"/>
  <c r="BK28" i="90"/>
  <c r="AE28" i="90" s="1"/>
  <c r="AU28" i="90" s="1"/>
  <c r="BK36" i="90"/>
  <c r="AE36" i="90" s="1"/>
  <c r="AU36" i="90" s="1"/>
  <c r="BK44" i="90"/>
  <c r="AE44" i="90" s="1"/>
  <c r="AU44" i="90" s="1"/>
  <c r="BK52" i="90"/>
  <c r="AE52" i="90" s="1"/>
  <c r="AU52" i="90" s="1"/>
  <c r="BK90" i="90"/>
  <c r="AE90" i="90" s="1"/>
  <c r="AU90" i="90" s="1"/>
  <c r="BK60" i="90"/>
  <c r="AE60" i="90" s="1"/>
  <c r="AU60" i="90" s="1"/>
  <c r="BK68" i="90"/>
  <c r="AE68" i="90" s="1"/>
  <c r="AU68" i="90" s="1"/>
  <c r="BK76" i="90"/>
  <c r="AE76" i="90" s="1"/>
  <c r="AU76" i="90" s="1"/>
  <c r="BK93" i="90"/>
  <c r="AE93" i="90" s="1"/>
  <c r="AU93" i="90" s="1"/>
  <c r="BK99" i="90"/>
  <c r="AE99" i="90" s="1"/>
  <c r="AU99" i="90" s="1"/>
  <c r="BK107" i="90"/>
  <c r="AE107" i="90" s="1"/>
  <c r="AU107" i="90" s="1"/>
  <c r="BK115" i="90"/>
  <c r="AE115" i="90" s="1"/>
  <c r="AU115" i="90" s="1"/>
  <c r="BK124" i="90"/>
  <c r="AE124" i="90" s="1"/>
  <c r="AU124" i="90" s="1"/>
  <c r="BK127" i="90"/>
  <c r="AE127" i="90" s="1"/>
  <c r="AU127" i="90" s="1"/>
  <c r="BK135" i="90"/>
  <c r="AE135" i="90" s="1"/>
  <c r="AU135" i="90" s="1"/>
  <c r="BK161" i="90"/>
  <c r="AE161" i="90" s="1"/>
  <c r="AU161" i="90" s="1"/>
  <c r="BK159" i="90"/>
  <c r="AE159" i="90" s="1"/>
  <c r="AU159" i="90" s="1"/>
  <c r="BK165" i="90"/>
  <c r="AE165" i="90" s="1"/>
  <c r="AU165" i="90" s="1"/>
  <c r="BK173" i="90"/>
  <c r="AE173" i="90" s="1"/>
  <c r="AU173" i="90" s="1"/>
  <c r="BK179" i="90"/>
  <c r="AE179" i="90" s="1"/>
  <c r="AU179" i="90" s="1"/>
  <c r="BK187" i="90"/>
  <c r="AE187" i="90" s="1"/>
  <c r="AU187" i="90" s="1"/>
  <c r="BK193" i="90"/>
  <c r="AE193" i="90" s="1"/>
  <c r="AU193" i="90" s="1"/>
  <c r="BK205" i="90"/>
  <c r="AE205" i="90" s="1"/>
  <c r="AU205" i="90" s="1"/>
  <c r="BM49" i="44"/>
  <c r="AG49" i="44" s="1"/>
  <c r="AW49" i="44" s="1"/>
  <c r="BM27" i="44"/>
  <c r="AG27" i="44" s="1"/>
  <c r="AW27" i="44" s="1"/>
  <c r="BM31" i="44"/>
  <c r="AG31" i="44" s="1"/>
  <c r="AW31" i="44" s="1"/>
  <c r="BM98" i="44"/>
  <c r="AG98" i="44" s="1"/>
  <c r="AW98" i="44" s="1"/>
  <c r="BM54" i="44"/>
  <c r="AG54" i="44" s="1"/>
  <c r="AW54" i="44" s="1"/>
  <c r="BM62" i="44"/>
  <c r="AG62" i="44" s="1"/>
  <c r="AW62" i="44" s="1"/>
  <c r="BM70" i="44"/>
  <c r="AG70" i="44" s="1"/>
  <c r="AW70" i="44" s="1"/>
  <c r="BM78" i="44"/>
  <c r="AG78" i="44" s="1"/>
  <c r="AW78" i="44" s="1"/>
  <c r="BM86" i="44"/>
  <c r="AG86" i="44" s="1"/>
  <c r="AW86" i="44" s="1"/>
  <c r="BM94" i="44"/>
  <c r="AG94" i="44" s="1"/>
  <c r="AW94" i="44" s="1"/>
  <c r="BM147" i="44"/>
  <c r="AG147" i="44" s="1"/>
  <c r="AW147" i="44" s="1"/>
  <c r="BM106" i="44"/>
  <c r="AG106" i="44" s="1"/>
  <c r="AW106" i="44" s="1"/>
  <c r="BM114" i="44"/>
  <c r="AG114" i="44" s="1"/>
  <c r="AW114" i="44" s="1"/>
  <c r="BM122" i="44"/>
  <c r="AG122" i="44" s="1"/>
  <c r="AW122" i="44" s="1"/>
  <c r="BM130" i="44"/>
  <c r="AG130" i="44" s="1"/>
  <c r="AW130" i="44" s="1"/>
  <c r="BM138" i="44"/>
  <c r="AG138" i="44" s="1"/>
  <c r="AW138" i="44" s="1"/>
  <c r="BM154" i="44"/>
  <c r="AG154" i="44" s="1"/>
  <c r="AW154" i="44" s="1"/>
  <c r="BM162" i="44"/>
  <c r="AG162" i="44" s="1"/>
  <c r="AW162" i="44" s="1"/>
  <c r="BM170" i="44"/>
  <c r="AG170" i="44" s="1"/>
  <c r="AW170" i="44" s="1"/>
  <c r="BM178" i="44"/>
  <c r="AG178" i="44" s="1"/>
  <c r="AW178" i="44" s="1"/>
  <c r="BM186" i="44"/>
  <c r="AG186" i="44" s="1"/>
  <c r="AW186" i="44" s="1"/>
  <c r="BM196" i="44"/>
  <c r="AG196" i="44" s="1"/>
  <c r="AW196" i="44" s="1"/>
  <c r="BM204" i="44"/>
  <c r="AG204" i="44" s="1"/>
  <c r="AW204" i="44" s="1"/>
  <c r="BM212" i="44"/>
  <c r="AG212" i="44" s="1"/>
  <c r="AW212" i="44" s="1"/>
  <c r="BL37" i="89"/>
  <c r="AF37" i="89" s="1"/>
  <c r="AV37" i="89" s="1"/>
  <c r="BL35" i="89"/>
  <c r="AF35" i="89" s="1"/>
  <c r="AV35" i="89" s="1"/>
  <c r="BL40" i="89"/>
  <c r="AF40" i="89" s="1"/>
  <c r="AV40" i="89" s="1"/>
  <c r="BL48" i="89"/>
  <c r="AF48" i="89" s="1"/>
  <c r="AV48" i="89" s="1"/>
  <c r="BL56" i="89"/>
  <c r="AF56" i="89" s="1"/>
  <c r="AV56" i="89" s="1"/>
  <c r="BL64" i="89"/>
  <c r="AF64" i="89" s="1"/>
  <c r="AV64" i="89" s="1"/>
  <c r="BL72" i="89"/>
  <c r="AF72" i="89" s="1"/>
  <c r="AV72" i="89" s="1"/>
  <c r="BL80" i="89"/>
  <c r="AF80" i="89" s="1"/>
  <c r="AV80" i="89" s="1"/>
  <c r="BL89" i="89"/>
  <c r="AF89" i="89" s="1"/>
  <c r="AV89" i="89" s="1"/>
  <c r="BL99" i="89"/>
  <c r="AF99" i="89" s="1"/>
  <c r="AV99" i="89" s="1"/>
  <c r="BL107" i="89"/>
  <c r="AF107" i="89" s="1"/>
  <c r="AV107" i="89" s="1"/>
  <c r="BL113" i="89"/>
  <c r="AF113" i="89" s="1"/>
  <c r="AV113" i="89" s="1"/>
  <c r="BL119" i="89"/>
  <c r="AF119" i="89" s="1"/>
  <c r="AV119" i="89" s="1"/>
  <c r="BL127" i="89"/>
  <c r="AF127" i="89" s="1"/>
  <c r="AV127" i="89" s="1"/>
  <c r="BL135" i="89"/>
  <c r="AF135" i="89" s="1"/>
  <c r="AV135" i="89" s="1"/>
  <c r="BL165" i="89"/>
  <c r="AF165" i="89" s="1"/>
  <c r="AV165" i="89" s="1"/>
  <c r="BL151" i="89"/>
  <c r="AF151" i="89" s="1"/>
  <c r="AV151" i="89" s="1"/>
  <c r="BL159" i="89"/>
  <c r="AF159" i="89" s="1"/>
  <c r="AV159" i="89" s="1"/>
  <c r="BL170" i="89"/>
  <c r="AF170" i="89" s="1"/>
  <c r="AV170" i="89" s="1"/>
  <c r="BL178" i="89"/>
  <c r="AF178" i="89" s="1"/>
  <c r="AV178" i="89" s="1"/>
  <c r="BL186" i="89"/>
  <c r="AF186" i="89" s="1"/>
  <c r="AV186" i="89" s="1"/>
  <c r="BL195" i="89"/>
  <c r="AF195" i="89" s="1"/>
  <c r="AV195" i="89" s="1"/>
  <c r="BL203" i="89"/>
  <c r="AF203" i="89" s="1"/>
  <c r="AV203" i="89" s="1"/>
  <c r="BL211" i="89"/>
  <c r="AF211" i="89" s="1"/>
  <c r="AV211" i="89" s="1"/>
  <c r="BK31" i="89"/>
  <c r="AE31" i="89" s="1"/>
  <c r="AU31" i="89" s="1"/>
  <c r="BK39" i="89"/>
  <c r="AE39" i="89" s="1"/>
  <c r="AU39" i="89" s="1"/>
  <c r="BK47" i="89"/>
  <c r="AE47" i="89" s="1"/>
  <c r="AU47" i="89" s="1"/>
  <c r="BK55" i="89"/>
  <c r="AE55" i="89" s="1"/>
  <c r="AU55" i="89" s="1"/>
  <c r="BK63" i="89"/>
  <c r="AE63" i="89" s="1"/>
  <c r="AU63" i="89" s="1"/>
  <c r="BK71" i="89"/>
  <c r="AE71" i="89" s="1"/>
  <c r="AU71" i="89" s="1"/>
  <c r="BK79" i="89"/>
  <c r="AE79" i="89" s="1"/>
  <c r="AU79" i="89" s="1"/>
  <c r="BK87" i="89"/>
  <c r="AE87" i="89" s="1"/>
  <c r="AU87" i="89" s="1"/>
  <c r="BK95" i="89"/>
  <c r="AE95" i="89" s="1"/>
  <c r="AU95" i="89" s="1"/>
  <c r="BK103" i="89"/>
  <c r="AE103" i="89" s="1"/>
  <c r="AU103" i="89" s="1"/>
  <c r="BK111" i="89"/>
  <c r="AE111" i="89" s="1"/>
  <c r="AU111" i="89" s="1"/>
  <c r="BK119" i="89"/>
  <c r="AE119" i="89" s="1"/>
  <c r="AU119" i="89" s="1"/>
  <c r="BK127" i="89"/>
  <c r="AE127" i="89" s="1"/>
  <c r="AU127" i="89" s="1"/>
  <c r="BK135" i="89"/>
  <c r="AE135" i="89" s="1"/>
  <c r="AU135" i="89" s="1"/>
  <c r="BK172" i="89"/>
  <c r="AE172" i="89" s="1"/>
  <c r="AU172" i="89" s="1"/>
  <c r="BK184" i="89"/>
  <c r="AE184" i="89" s="1"/>
  <c r="AU184" i="89" s="1"/>
  <c r="BK177" i="89"/>
  <c r="AE177" i="89" s="1"/>
  <c r="AU177" i="89" s="1"/>
  <c r="BK147" i="89"/>
  <c r="AE147" i="89" s="1"/>
  <c r="AU147" i="89" s="1"/>
  <c r="BK155" i="89"/>
  <c r="AE155" i="89" s="1"/>
  <c r="AU155" i="89" s="1"/>
  <c r="BK163" i="89"/>
  <c r="AE163" i="89" s="1"/>
  <c r="AU163" i="89" s="1"/>
  <c r="BK173" i="89"/>
  <c r="AE173" i="89" s="1"/>
  <c r="AU173" i="89" s="1"/>
  <c r="BK192" i="89"/>
  <c r="AE192" i="89" s="1"/>
  <c r="AU192" i="89" s="1"/>
  <c r="BK200" i="89"/>
  <c r="AE200" i="89" s="1"/>
  <c r="AU200" i="89" s="1"/>
  <c r="BL34" i="90"/>
  <c r="AF34" i="90" s="1"/>
  <c r="AV34" i="90" s="1"/>
  <c r="BL36" i="90"/>
  <c r="AF36" i="90" s="1"/>
  <c r="AV36" i="90" s="1"/>
  <c r="BL42" i="90"/>
  <c r="AF42" i="90" s="1"/>
  <c r="AV42" i="90" s="1"/>
  <c r="BL50" i="90"/>
  <c r="AF50" i="90" s="1"/>
  <c r="AV50" i="90" s="1"/>
  <c r="BL58" i="90"/>
  <c r="AF58" i="90" s="1"/>
  <c r="AV58" i="90" s="1"/>
  <c r="BL64" i="90"/>
  <c r="AF64" i="90" s="1"/>
  <c r="AV64" i="90" s="1"/>
  <c r="BL72" i="90"/>
  <c r="AF72" i="90" s="1"/>
  <c r="AV72" i="90" s="1"/>
  <c r="BL80" i="90"/>
  <c r="AF80" i="90" s="1"/>
  <c r="AV80" i="90" s="1"/>
  <c r="BL91" i="90"/>
  <c r="AF91" i="90" s="1"/>
  <c r="AV91" i="90" s="1"/>
  <c r="BL100" i="90"/>
  <c r="AF100" i="90" s="1"/>
  <c r="AV100" i="90" s="1"/>
  <c r="BL105" i="90"/>
  <c r="AF105" i="90" s="1"/>
  <c r="AV105" i="90" s="1"/>
  <c r="BL118" i="90"/>
  <c r="AF118" i="90" s="1"/>
  <c r="AV118" i="90" s="1"/>
  <c r="BL124" i="90"/>
  <c r="AF124" i="90" s="1"/>
  <c r="AV124" i="90" s="1"/>
  <c r="BL130" i="90"/>
  <c r="AF130" i="90" s="1"/>
  <c r="AV130" i="90" s="1"/>
  <c r="BL143" i="90"/>
  <c r="AF143" i="90" s="1"/>
  <c r="AV143" i="90" s="1"/>
  <c r="BL144" i="90"/>
  <c r="AF144" i="90" s="1"/>
  <c r="AV144" i="90" s="1"/>
  <c r="BL161" i="90"/>
  <c r="AF161" i="90" s="1"/>
  <c r="AV161" i="90" s="1"/>
  <c r="BL162" i="90"/>
  <c r="AF162" i="90" s="1"/>
  <c r="AV162" i="90" s="1"/>
  <c r="BL167" i="90"/>
  <c r="AF167" i="90" s="1"/>
  <c r="AV167" i="90" s="1"/>
  <c r="BL175" i="90"/>
  <c r="AF175" i="90" s="1"/>
  <c r="AV175" i="90" s="1"/>
  <c r="BL186" i="90"/>
  <c r="AF186" i="90" s="1"/>
  <c r="AV186" i="90" s="1"/>
  <c r="BL197" i="90"/>
  <c r="AF197" i="90" s="1"/>
  <c r="AV197" i="90" s="1"/>
  <c r="BL204" i="90"/>
  <c r="AF204" i="90" s="1"/>
  <c r="AV204" i="90" s="1"/>
  <c r="BL212" i="90"/>
  <c r="AF212" i="90" s="1"/>
  <c r="AV212" i="90" s="1"/>
  <c r="ER227" i="44"/>
  <c r="ER226" i="44"/>
  <c r="ER225" i="44"/>
  <c r="ER224" i="44"/>
  <c r="ER223" i="44"/>
  <c r="ER222" i="44"/>
  <c r="ER221" i="44"/>
  <c r="ER220" i="44"/>
  <c r="ER219" i="44"/>
  <c r="ER218" i="44"/>
  <c r="ER217" i="44"/>
  <c r="ER216" i="44"/>
  <c r="ER215" i="44"/>
  <c r="ER214" i="44"/>
  <c r="ER213" i="44"/>
  <c r="ER212" i="44"/>
  <c r="ER211" i="44"/>
  <c r="ER210" i="44"/>
  <c r="ER209" i="44"/>
  <c r="ER208" i="44"/>
  <c r="ER207" i="44"/>
  <c r="ER206" i="44"/>
  <c r="ER205" i="44"/>
  <c r="ER204" i="44"/>
  <c r="ER203" i="44"/>
  <c r="ER202" i="44"/>
  <c r="ER201" i="44"/>
  <c r="ER200" i="44"/>
  <c r="ER199" i="44"/>
  <c r="ER198" i="44"/>
  <c r="ER197" i="44"/>
  <c r="ER196" i="44"/>
  <c r="ER195" i="44"/>
  <c r="ER194" i="44"/>
  <c r="ER191" i="44"/>
  <c r="ER193" i="44"/>
  <c r="ER192" i="44"/>
  <c r="ER190" i="44"/>
  <c r="ER182" i="44"/>
  <c r="ER174" i="44"/>
  <c r="ER166" i="44"/>
  <c r="ER158" i="44"/>
  <c r="ER137" i="44"/>
  <c r="ER136" i="44"/>
  <c r="ER135" i="44"/>
  <c r="ER134" i="44"/>
  <c r="ER133" i="44"/>
  <c r="ER132" i="44"/>
  <c r="ER131" i="44"/>
  <c r="ER130" i="44"/>
  <c r="ER129" i="44"/>
  <c r="ER128" i="44"/>
  <c r="ER127" i="44"/>
  <c r="ER126" i="44"/>
  <c r="ER125" i="44"/>
  <c r="ER124" i="44"/>
  <c r="ER123" i="44"/>
  <c r="ER122" i="44"/>
  <c r="ER121" i="44"/>
  <c r="ER120" i="44"/>
  <c r="ER119" i="44"/>
  <c r="ER118" i="44"/>
  <c r="ER117" i="44"/>
  <c r="ER116" i="44"/>
  <c r="ER115" i="44"/>
  <c r="ER114" i="44"/>
  <c r="ER113" i="44"/>
  <c r="ER112" i="44"/>
  <c r="ER111" i="44"/>
  <c r="ER110" i="44"/>
  <c r="ER109" i="44"/>
  <c r="ER108" i="44"/>
  <c r="ER107" i="44"/>
  <c r="ER106" i="44"/>
  <c r="ER105" i="44"/>
  <c r="ER104" i="44"/>
  <c r="ER103" i="44"/>
  <c r="ER102" i="44"/>
  <c r="ER101" i="44"/>
  <c r="ER185" i="44"/>
  <c r="ER177" i="44"/>
  <c r="ER169" i="44"/>
  <c r="ER161" i="44"/>
  <c r="ER153" i="44"/>
  <c r="ER149" i="44"/>
  <c r="ER145" i="44"/>
  <c r="ER188" i="44"/>
  <c r="ER180" i="44"/>
  <c r="ER172" i="44"/>
  <c r="ER164" i="44"/>
  <c r="ER156" i="44"/>
  <c r="ER183" i="44"/>
  <c r="ER175" i="44"/>
  <c r="ER167" i="44"/>
  <c r="ER159" i="44"/>
  <c r="ER151" i="44"/>
  <c r="ER150" i="44"/>
  <c r="ER148" i="44"/>
  <c r="ER144" i="44"/>
  <c r="ER143" i="44"/>
  <c r="ER142" i="44"/>
  <c r="ER141" i="44"/>
  <c r="ER140" i="44"/>
  <c r="ER186" i="44"/>
  <c r="ER178" i="44"/>
  <c r="ER170" i="44"/>
  <c r="ER162" i="44"/>
  <c r="ER154" i="44"/>
  <c r="ER139" i="44"/>
  <c r="ER138" i="44"/>
  <c r="ER189" i="44"/>
  <c r="ER181" i="44"/>
  <c r="ER173" i="44"/>
  <c r="ER165" i="44"/>
  <c r="ER157" i="44"/>
  <c r="ER147" i="44"/>
  <c r="ER184" i="44"/>
  <c r="ER176" i="44"/>
  <c r="ER168" i="44"/>
  <c r="ER160" i="44"/>
  <c r="ER152" i="44"/>
  <c r="ER187" i="44"/>
  <c r="ER179" i="44"/>
  <c r="ER171" i="44"/>
  <c r="ER163" i="44"/>
  <c r="ER155" i="44"/>
  <c r="ER146" i="44"/>
  <c r="ER95" i="44"/>
  <c r="ER94" i="44"/>
  <c r="ER93" i="44"/>
  <c r="ER92" i="44"/>
  <c r="ER91" i="44"/>
  <c r="ER90" i="44"/>
  <c r="ER89" i="44"/>
  <c r="ER88" i="44"/>
  <c r="ER87" i="44"/>
  <c r="ER86" i="44"/>
  <c r="ER85" i="44"/>
  <c r="ER84" i="44"/>
  <c r="ER83" i="44"/>
  <c r="ER82" i="44"/>
  <c r="ER81" i="44"/>
  <c r="ER80" i="44"/>
  <c r="ER79" i="44"/>
  <c r="ER78" i="44"/>
  <c r="ER77" i="44"/>
  <c r="ER76" i="44"/>
  <c r="ER75" i="44"/>
  <c r="ER74" i="44"/>
  <c r="ER73" i="44"/>
  <c r="ER72" i="44"/>
  <c r="ER71" i="44"/>
  <c r="ER70" i="44"/>
  <c r="ER69" i="44"/>
  <c r="ER68" i="44"/>
  <c r="ER67" i="44"/>
  <c r="ER66" i="44"/>
  <c r="ER65" i="44"/>
  <c r="ER64" i="44"/>
  <c r="ER63" i="44"/>
  <c r="ER62" i="44"/>
  <c r="ER61" i="44"/>
  <c r="ER60" i="44"/>
  <c r="ER59" i="44"/>
  <c r="ER58" i="44"/>
  <c r="ER57" i="44"/>
  <c r="ER56" i="44"/>
  <c r="ER55" i="44"/>
  <c r="ER54" i="44"/>
  <c r="ER53" i="44"/>
  <c r="ER52" i="44"/>
  <c r="ER51" i="44"/>
  <c r="ER50" i="44"/>
  <c r="ER49" i="44"/>
  <c r="ER48" i="44"/>
  <c r="ER47" i="44"/>
  <c r="ER46" i="44"/>
  <c r="ER45" i="44"/>
  <c r="ER100" i="44"/>
  <c r="ER99" i="44"/>
  <c r="ER98" i="44"/>
  <c r="ER97" i="44"/>
  <c r="ER96" i="44"/>
  <c r="ER27" i="44"/>
  <c r="ER43" i="44"/>
  <c r="ER42" i="44"/>
  <c r="ER41" i="44"/>
  <c r="ER40" i="44"/>
  <c r="ER39" i="44"/>
  <c r="ER38" i="44"/>
  <c r="ER37" i="44"/>
  <c r="ER36" i="44"/>
  <c r="ER35" i="44"/>
  <c r="ER34" i="44"/>
  <c r="ER33" i="44"/>
  <c r="ER32" i="44"/>
  <c r="ER31" i="44"/>
  <c r="ER30" i="44"/>
  <c r="ER29" i="44"/>
  <c r="ER28" i="44"/>
  <c r="ER44" i="44"/>
  <c r="BK32" i="44"/>
  <c r="AE32" i="44" s="1"/>
  <c r="AU32" i="44" s="1"/>
  <c r="BK40" i="44"/>
  <c r="AE40" i="44" s="1"/>
  <c r="AU40" i="44" s="1"/>
  <c r="BK47" i="44"/>
  <c r="AE47" i="44" s="1"/>
  <c r="AU47" i="44" s="1"/>
  <c r="BK55" i="44"/>
  <c r="AE55" i="44" s="1"/>
  <c r="AU55" i="44" s="1"/>
  <c r="BK63" i="44"/>
  <c r="AE63" i="44" s="1"/>
  <c r="AU63" i="44" s="1"/>
  <c r="BK71" i="44"/>
  <c r="AE71" i="44" s="1"/>
  <c r="AU71" i="44" s="1"/>
  <c r="BK79" i="44"/>
  <c r="AE79" i="44" s="1"/>
  <c r="AU79" i="44" s="1"/>
  <c r="BK87" i="44"/>
  <c r="AE87" i="44" s="1"/>
  <c r="AU87" i="44" s="1"/>
  <c r="BK95" i="44"/>
  <c r="AE95" i="44" s="1"/>
  <c r="AU95" i="44" s="1"/>
  <c r="BK104" i="44"/>
  <c r="AE104" i="44" s="1"/>
  <c r="AU104" i="44" s="1"/>
  <c r="BK112" i="44"/>
  <c r="AE112" i="44" s="1"/>
  <c r="AU112" i="44" s="1"/>
  <c r="BK120" i="44"/>
  <c r="AE120" i="44" s="1"/>
  <c r="AU120" i="44" s="1"/>
  <c r="BK128" i="44"/>
  <c r="AE128" i="44" s="1"/>
  <c r="AU128" i="44" s="1"/>
  <c r="BK136" i="44"/>
  <c r="AE136" i="44" s="1"/>
  <c r="AU136" i="44" s="1"/>
  <c r="BK144" i="44"/>
  <c r="AE144" i="44" s="1"/>
  <c r="AU144" i="44" s="1"/>
  <c r="BK152" i="44"/>
  <c r="AE152" i="44" s="1"/>
  <c r="AU152" i="44" s="1"/>
  <c r="BK160" i="44"/>
  <c r="AE160" i="44" s="1"/>
  <c r="AU160" i="44" s="1"/>
  <c r="BK168" i="44"/>
  <c r="AE168" i="44" s="1"/>
  <c r="AU168" i="44" s="1"/>
  <c r="BK176" i="44"/>
  <c r="AE176" i="44" s="1"/>
  <c r="AU176" i="44" s="1"/>
  <c r="BK184" i="44"/>
  <c r="AE184" i="44" s="1"/>
  <c r="AU184" i="44" s="1"/>
  <c r="BK192" i="44"/>
  <c r="AE192" i="44" s="1"/>
  <c r="AU192" i="44" s="1"/>
  <c r="BK200" i="44"/>
  <c r="AE200" i="44" s="1"/>
  <c r="AU200" i="44" s="1"/>
  <c r="BK208" i="44"/>
  <c r="AE208" i="44" s="1"/>
  <c r="AU208" i="44" s="1"/>
  <c r="EE227" i="44"/>
  <c r="EE226" i="44"/>
  <c r="EE225" i="44"/>
  <c r="EE224" i="44"/>
  <c r="EE223" i="44"/>
  <c r="EE222" i="44"/>
  <c r="EE221" i="44"/>
  <c r="EE220" i="44"/>
  <c r="EE219" i="44"/>
  <c r="EE218" i="44"/>
  <c r="EE217" i="44"/>
  <c r="EE216" i="44"/>
  <c r="EE215" i="44"/>
  <c r="EE214" i="44"/>
  <c r="EE213" i="44"/>
  <c r="EE212" i="44"/>
  <c r="EE211" i="44"/>
  <c r="EE210" i="44"/>
  <c r="EE209" i="44"/>
  <c r="EE208" i="44"/>
  <c r="EE207" i="44"/>
  <c r="EE206" i="44"/>
  <c r="EE205" i="44"/>
  <c r="EE204" i="44"/>
  <c r="EE203" i="44"/>
  <c r="EE202" i="44"/>
  <c r="EE201" i="44"/>
  <c r="EE200" i="44"/>
  <c r="EE199" i="44"/>
  <c r="EE198" i="44"/>
  <c r="EE197" i="44"/>
  <c r="EE196" i="44"/>
  <c r="EE195" i="44"/>
  <c r="EE192" i="44"/>
  <c r="EE190" i="44"/>
  <c r="EE189" i="44"/>
  <c r="EE188" i="44"/>
  <c r="EE187" i="44"/>
  <c r="EE186" i="44"/>
  <c r="EE185" i="44"/>
  <c r="EE184" i="44"/>
  <c r="EE183" i="44"/>
  <c r="EE182" i="44"/>
  <c r="EE181" i="44"/>
  <c r="EE180" i="44"/>
  <c r="EE179" i="44"/>
  <c r="EE178" i="44"/>
  <c r="EE177" i="44"/>
  <c r="EE176" i="44"/>
  <c r="EE175" i="44"/>
  <c r="EE174" i="44"/>
  <c r="EE173" i="44"/>
  <c r="EE172" i="44"/>
  <c r="EE171" i="44"/>
  <c r="EE170" i="44"/>
  <c r="EE169" i="44"/>
  <c r="EE168" i="44"/>
  <c r="EE167" i="44"/>
  <c r="EE166" i="44"/>
  <c r="EE165" i="44"/>
  <c r="EE164" i="44"/>
  <c r="EE163" i="44"/>
  <c r="EE162" i="44"/>
  <c r="EE161" i="44"/>
  <c r="EE160" i="44"/>
  <c r="EE159" i="44"/>
  <c r="EE158" i="44"/>
  <c r="EE157" i="44"/>
  <c r="EE156" i="44"/>
  <c r="EE155" i="44"/>
  <c r="EE154" i="44"/>
  <c r="EE153" i="44"/>
  <c r="EE152" i="44"/>
  <c r="EE151" i="44"/>
  <c r="EE150" i="44"/>
  <c r="EE149" i="44"/>
  <c r="EE148" i="44"/>
  <c r="EE147" i="44"/>
  <c r="EE146" i="44"/>
  <c r="EE145" i="44"/>
  <c r="EE144" i="44"/>
  <c r="EE143" i="44"/>
  <c r="EE142" i="44"/>
  <c r="EE141" i="44"/>
  <c r="EE140" i="44"/>
  <c r="EE139" i="44"/>
  <c r="EE138" i="44"/>
  <c r="EE193" i="44"/>
  <c r="EE194" i="44"/>
  <c r="EE191" i="44"/>
  <c r="EE137" i="44"/>
  <c r="EE136" i="44"/>
  <c r="EE135" i="44"/>
  <c r="EE134" i="44"/>
  <c r="EE133" i="44"/>
  <c r="EE132" i="44"/>
  <c r="EE131" i="44"/>
  <c r="EE130" i="44"/>
  <c r="EE129" i="44"/>
  <c r="EE128" i="44"/>
  <c r="EE127" i="44"/>
  <c r="EE126" i="44"/>
  <c r="EE125" i="44"/>
  <c r="EE124" i="44"/>
  <c r="EE123" i="44"/>
  <c r="EE122" i="44"/>
  <c r="EE121" i="44"/>
  <c r="EE120" i="44"/>
  <c r="EE119" i="44"/>
  <c r="EE118" i="44"/>
  <c r="EE117" i="44"/>
  <c r="EE116" i="44"/>
  <c r="EE115" i="44"/>
  <c r="EE114" i="44"/>
  <c r="EE113" i="44"/>
  <c r="EE112" i="44"/>
  <c r="EE111" i="44"/>
  <c r="EE110" i="44"/>
  <c r="EE109" i="44"/>
  <c r="EE108" i="44"/>
  <c r="EE107" i="44"/>
  <c r="EE106" i="44"/>
  <c r="EE105" i="44"/>
  <c r="EE104" i="44"/>
  <c r="EE103" i="44"/>
  <c r="EE102" i="44"/>
  <c r="EE101" i="44"/>
  <c r="EE100" i="44"/>
  <c r="EE99" i="44"/>
  <c r="EE98" i="44"/>
  <c r="EE97" i="44"/>
  <c r="EE96" i="44"/>
  <c r="EE95" i="44"/>
  <c r="EE94" i="44"/>
  <c r="EE93" i="44"/>
  <c r="EE92" i="44"/>
  <c r="EE91" i="44"/>
  <c r="EE90" i="44"/>
  <c r="EE89" i="44"/>
  <c r="EE88" i="44"/>
  <c r="EE87" i="44"/>
  <c r="EE86" i="44"/>
  <c r="EE85" i="44"/>
  <c r="EE84" i="44"/>
  <c r="EE83" i="44"/>
  <c r="EE82" i="44"/>
  <c r="EE81" i="44"/>
  <c r="EE80" i="44"/>
  <c r="EE79" i="44"/>
  <c r="EE78" i="44"/>
  <c r="EE77" i="44"/>
  <c r="EE76" i="44"/>
  <c r="EE75" i="44"/>
  <c r="EE74" i="44"/>
  <c r="EE73" i="44"/>
  <c r="EE72" i="44"/>
  <c r="EE71" i="44"/>
  <c r="EE70" i="44"/>
  <c r="EE69" i="44"/>
  <c r="EE68" i="44"/>
  <c r="EE67" i="44"/>
  <c r="EE66" i="44"/>
  <c r="EE65" i="44"/>
  <c r="EE64" i="44"/>
  <c r="EE63" i="44"/>
  <c r="EE62" i="44"/>
  <c r="EE61" i="44"/>
  <c r="EE60" i="44"/>
  <c r="EE59" i="44"/>
  <c r="EE58" i="44"/>
  <c r="EE57" i="44"/>
  <c r="EE56" i="44"/>
  <c r="EE55" i="44"/>
  <c r="EE54" i="44"/>
  <c r="EE53" i="44"/>
  <c r="EE52" i="44"/>
  <c r="EE51" i="44"/>
  <c r="EE50" i="44"/>
  <c r="EE49" i="44"/>
  <c r="EE48" i="44"/>
  <c r="EE46" i="44"/>
  <c r="EE44" i="44"/>
  <c r="EE43" i="44"/>
  <c r="EE42" i="44"/>
  <c r="EE41" i="44"/>
  <c r="EE40" i="44"/>
  <c r="EE39" i="44"/>
  <c r="EE38" i="44"/>
  <c r="EE37" i="44"/>
  <c r="EE36" i="44"/>
  <c r="EE35" i="44"/>
  <c r="EE34" i="44"/>
  <c r="EE33" i="44"/>
  <c r="EE32" i="44"/>
  <c r="EE31" i="44"/>
  <c r="EE30" i="44"/>
  <c r="EE29" i="44"/>
  <c r="EE28" i="44"/>
  <c r="EE27" i="44"/>
  <c r="EE45" i="44"/>
  <c r="EE47" i="44"/>
  <c r="DL227" i="90"/>
  <c r="DL223" i="90"/>
  <c r="DL222" i="90"/>
  <c r="DL225" i="90"/>
  <c r="DL226" i="90"/>
  <c r="DL224" i="90"/>
  <c r="DL221" i="90"/>
  <c r="DL220" i="90"/>
  <c r="DL219" i="90"/>
  <c r="DL218" i="90"/>
  <c r="DL217" i="90"/>
  <c r="DL216" i="90"/>
  <c r="DL215" i="90"/>
  <c r="DL214" i="90"/>
  <c r="DL213" i="90"/>
  <c r="DL212" i="90"/>
  <c r="DL210" i="90"/>
  <c r="DL209" i="90"/>
  <c r="DL208" i="90"/>
  <c r="DL207" i="90"/>
  <c r="DL211" i="90"/>
  <c r="DL205" i="90"/>
  <c r="DL204" i="90"/>
  <c r="DL203" i="90"/>
  <c r="DL202" i="90"/>
  <c r="DL206" i="90"/>
  <c r="DL200" i="90"/>
  <c r="DL199" i="90"/>
  <c r="DL198" i="90"/>
  <c r="DL197" i="90"/>
  <c r="DL196" i="90"/>
  <c r="DL195" i="90"/>
  <c r="DL194" i="90"/>
  <c r="DL193" i="90"/>
  <c r="DL192" i="90"/>
  <c r="DL191" i="90"/>
  <c r="DL201" i="90"/>
  <c r="DL190" i="90"/>
  <c r="DL189" i="90"/>
  <c r="DL188" i="90"/>
  <c r="DL187" i="90"/>
  <c r="DL186" i="90"/>
  <c r="DL185" i="90"/>
  <c r="DL184" i="90"/>
  <c r="DL183" i="90"/>
  <c r="DL182" i="90"/>
  <c r="DL181" i="90"/>
  <c r="DL180" i="90"/>
  <c r="DL178" i="90"/>
  <c r="DL177" i="90"/>
  <c r="DL176" i="90"/>
  <c r="DL175" i="90"/>
  <c r="DL174" i="90"/>
  <c r="DL179" i="90"/>
  <c r="DL173" i="90"/>
  <c r="DL172" i="90"/>
  <c r="DL171" i="90"/>
  <c r="DL170" i="90"/>
  <c r="DL169" i="90"/>
  <c r="DL168" i="90"/>
  <c r="DL167" i="90"/>
  <c r="DL166" i="90"/>
  <c r="DL165" i="90"/>
  <c r="DL164" i="90"/>
  <c r="DL163" i="90"/>
  <c r="DL162" i="90"/>
  <c r="DL161" i="90"/>
  <c r="DL160" i="90"/>
  <c r="DL159" i="90"/>
  <c r="DL158" i="90"/>
  <c r="DL157" i="90"/>
  <c r="DL156" i="90"/>
  <c r="DL155" i="90"/>
  <c r="DL154" i="90"/>
  <c r="DL153" i="90"/>
  <c r="DL152" i="90"/>
  <c r="DL150" i="90"/>
  <c r="DL149" i="90"/>
  <c r="DL148" i="90"/>
  <c r="DL147" i="90"/>
  <c r="DL146" i="90"/>
  <c r="DL145" i="90"/>
  <c r="DL144" i="90"/>
  <c r="DL143" i="90"/>
  <c r="DL151" i="90"/>
  <c r="DL142" i="90"/>
  <c r="DL141" i="90"/>
  <c r="DL140" i="90"/>
  <c r="DL137" i="90"/>
  <c r="DL138" i="90"/>
  <c r="DL134" i="90"/>
  <c r="DL139" i="90"/>
  <c r="DL135" i="90"/>
  <c r="DL132" i="90"/>
  <c r="DL131" i="90"/>
  <c r="DL130" i="90"/>
  <c r="DL129" i="90"/>
  <c r="DL128" i="90"/>
  <c r="DL127" i="90"/>
  <c r="DL126" i="90"/>
  <c r="DL125" i="90"/>
  <c r="DL124" i="90"/>
  <c r="DL123" i="90"/>
  <c r="DL122" i="90"/>
  <c r="DL121" i="90"/>
  <c r="DL120" i="90"/>
  <c r="DL119" i="90"/>
  <c r="DL136" i="90"/>
  <c r="DL133" i="90"/>
  <c r="DL114" i="90"/>
  <c r="DL118" i="90"/>
  <c r="DL111" i="90"/>
  <c r="DL110" i="90"/>
  <c r="DL109" i="90"/>
  <c r="DL108" i="90"/>
  <c r="DL107" i="90"/>
  <c r="DL106" i="90"/>
  <c r="DL105" i="90"/>
  <c r="DL104" i="90"/>
  <c r="DL103" i="90"/>
  <c r="DL102" i="90"/>
  <c r="DL117" i="90"/>
  <c r="DL116" i="90"/>
  <c r="DL112" i="90"/>
  <c r="DL115" i="90"/>
  <c r="DL113" i="90"/>
  <c r="DL101" i="90"/>
  <c r="DL100" i="90"/>
  <c r="DL99" i="90"/>
  <c r="DL98" i="90"/>
  <c r="DL97" i="90"/>
  <c r="DL96" i="90"/>
  <c r="DL95" i="90"/>
  <c r="DL94" i="90"/>
  <c r="DL93" i="90"/>
  <c r="DL92" i="90"/>
  <c r="DL91" i="90"/>
  <c r="DL90" i="90"/>
  <c r="DL89" i="90"/>
  <c r="DL88" i="90"/>
  <c r="DL87" i="90"/>
  <c r="DL86" i="90"/>
  <c r="DL85" i="90"/>
  <c r="DL84" i="90"/>
  <c r="DL83" i="90"/>
  <c r="DL82" i="90"/>
  <c r="DL81" i="90"/>
  <c r="DL80" i="90"/>
  <c r="DL79" i="90"/>
  <c r="DL78" i="90"/>
  <c r="DL77" i="90"/>
  <c r="DL76" i="90"/>
  <c r="DL75" i="90"/>
  <c r="DL74" i="90"/>
  <c r="DL73" i="90"/>
  <c r="DL72" i="90"/>
  <c r="DL71" i="90"/>
  <c r="DL70" i="90"/>
  <c r="DL69" i="90"/>
  <c r="DL68" i="90"/>
  <c r="DL67" i="90"/>
  <c r="DL66" i="90"/>
  <c r="DL65" i="90"/>
  <c r="DL64" i="90"/>
  <c r="DL63" i="90"/>
  <c r="DL62" i="90"/>
  <c r="DL61" i="90"/>
  <c r="DL60" i="90"/>
  <c r="DL59" i="90"/>
  <c r="DL58" i="90"/>
  <c r="DL57" i="90"/>
  <c r="DL56" i="90"/>
  <c r="DL55" i="90"/>
  <c r="DL54" i="90"/>
  <c r="DL53" i="90"/>
  <c r="DL52" i="90"/>
  <c r="DL51" i="90"/>
  <c r="DL50" i="90"/>
  <c r="DL49" i="90"/>
  <c r="DL48" i="90"/>
  <c r="DL47" i="90"/>
  <c r="DL46" i="90"/>
  <c r="DL45" i="90"/>
  <c r="DL44" i="90"/>
  <c r="DL43" i="90"/>
  <c r="DL42" i="90"/>
  <c r="DL41" i="90"/>
  <c r="DL40" i="90"/>
  <c r="DL39" i="90"/>
  <c r="DL38" i="90"/>
  <c r="DL37" i="90"/>
  <c r="DL36" i="90"/>
  <c r="DL35" i="90"/>
  <c r="DL34" i="90"/>
  <c r="DL33" i="90"/>
  <c r="DL32" i="90"/>
  <c r="DL31" i="90"/>
  <c r="DL30" i="90"/>
  <c r="DL29" i="90"/>
  <c r="DL28" i="90"/>
  <c r="DL27" i="90"/>
  <c r="EW28" i="89"/>
  <c r="EW36" i="89"/>
  <c r="EW44" i="89"/>
  <c r="EW52" i="89"/>
  <c r="EW60" i="89"/>
  <c r="EW68" i="89"/>
  <c r="EW76" i="89"/>
  <c r="EW84" i="89"/>
  <c r="EW92" i="89"/>
  <c r="EW100" i="89"/>
  <c r="EW108" i="89"/>
  <c r="EW116" i="89"/>
  <c r="EW124" i="89"/>
  <c r="EW132" i="89"/>
  <c r="EW140" i="89"/>
  <c r="EW166" i="89"/>
  <c r="EW180" i="89"/>
  <c r="EW188" i="89"/>
  <c r="EW150" i="89"/>
  <c r="EW158" i="89"/>
  <c r="EW169" i="89"/>
  <c r="EW221" i="89"/>
  <c r="EW213" i="89"/>
  <c r="EW198" i="89"/>
  <c r="EW206" i="89"/>
  <c r="EU35" i="89"/>
  <c r="EU63" i="89"/>
  <c r="EU40" i="89"/>
  <c r="EU70" i="89"/>
  <c r="EU49" i="89"/>
  <c r="EU81" i="89"/>
  <c r="EU44" i="89"/>
  <c r="EU72" i="89"/>
  <c r="EU90" i="89"/>
  <c r="EU98" i="89"/>
  <c r="EU106" i="89"/>
  <c r="EU148" i="89"/>
  <c r="EU119" i="89"/>
  <c r="EU127" i="89"/>
  <c r="EU135" i="89"/>
  <c r="EU146" i="89"/>
  <c r="EU155" i="89"/>
  <c r="EU163" i="89"/>
  <c r="EU168" i="89"/>
  <c r="EU176" i="89"/>
  <c r="EU184" i="89"/>
  <c r="EU195" i="89"/>
  <c r="EU203" i="89"/>
  <c r="EU211" i="89"/>
  <c r="EU219" i="89"/>
  <c r="EU227" i="89"/>
  <c r="DR34" i="44"/>
  <c r="DR42" i="44"/>
  <c r="DR45" i="44"/>
  <c r="DR53" i="44"/>
  <c r="DR61" i="44"/>
  <c r="DR69" i="44"/>
  <c r="DR77" i="44"/>
  <c r="DR85" i="44"/>
  <c r="DR93" i="44"/>
  <c r="DR154" i="44"/>
  <c r="DR151" i="44"/>
  <c r="DR180" i="44"/>
  <c r="DR185" i="44"/>
  <c r="DR155" i="44"/>
  <c r="DR168" i="44"/>
  <c r="DR106" i="44"/>
  <c r="DR114" i="44"/>
  <c r="DR122" i="44"/>
  <c r="DR130" i="44"/>
  <c r="DR146" i="44"/>
  <c r="DR192" i="44"/>
  <c r="DR201" i="44"/>
  <c r="DR209" i="44"/>
  <c r="DR217" i="44"/>
  <c r="DR225" i="44"/>
  <c r="EI28" i="90"/>
  <c r="EI36" i="90"/>
  <c r="EI44" i="90"/>
  <c r="EI52" i="90"/>
  <c r="EI63" i="90"/>
  <c r="EI71" i="90"/>
  <c r="EI79" i="90"/>
  <c r="EI85" i="90"/>
  <c r="EI93" i="90"/>
  <c r="EI99" i="90"/>
  <c r="EI110" i="90"/>
  <c r="EI119" i="90"/>
  <c r="EI123" i="90"/>
  <c r="EI131" i="90"/>
  <c r="EI147" i="90"/>
  <c r="EI152" i="90"/>
  <c r="EI154" i="90"/>
  <c r="EI172" i="90"/>
  <c r="EI174" i="90"/>
  <c r="EI183" i="90"/>
  <c r="EI194" i="90"/>
  <c r="EI198" i="90"/>
  <c r="EI207" i="90"/>
  <c r="EI215" i="90"/>
  <c r="EI225" i="90"/>
  <c r="EA30" i="44"/>
  <c r="EA38" i="44"/>
  <c r="EA97" i="44"/>
  <c r="EA48" i="44"/>
  <c r="EA56" i="44"/>
  <c r="EA64" i="44"/>
  <c r="EA72" i="44"/>
  <c r="EA80" i="44"/>
  <c r="EA88" i="44"/>
  <c r="EA145" i="44"/>
  <c r="EA154" i="44"/>
  <c r="EA167" i="44"/>
  <c r="EA140" i="44"/>
  <c r="EA177" i="44"/>
  <c r="EA148" i="44"/>
  <c r="EA103" i="44"/>
  <c r="EA111" i="44"/>
  <c r="EA119" i="44"/>
  <c r="EA127" i="44"/>
  <c r="EA135" i="44"/>
  <c r="EA176" i="44"/>
  <c r="EA197" i="44"/>
  <c r="EA205" i="44"/>
  <c r="EA213" i="44"/>
  <c r="EA221" i="44"/>
  <c r="DP36" i="90"/>
  <c r="DP34" i="90"/>
  <c r="DP41" i="90"/>
  <c r="DP49" i="90"/>
  <c r="DP57" i="90"/>
  <c r="DP65" i="90"/>
  <c r="DP73" i="90"/>
  <c r="DP81" i="90"/>
  <c r="DP92" i="90"/>
  <c r="DP100" i="90"/>
  <c r="DP105" i="90"/>
  <c r="DP116" i="90"/>
  <c r="DP124" i="90"/>
  <c r="DP130" i="90"/>
  <c r="DP143" i="90"/>
  <c r="DP146" i="90"/>
  <c r="DP159" i="90"/>
  <c r="DP163" i="90"/>
  <c r="DP168" i="90"/>
  <c r="DP185" i="90"/>
  <c r="DP187" i="90"/>
  <c r="DP192" i="90"/>
  <c r="DP204" i="90"/>
  <c r="DP210" i="90"/>
  <c r="BD210" i="90" s="1"/>
  <c r="X210" i="90" s="1"/>
  <c r="AN210" i="90" s="1"/>
  <c r="DP220" i="90"/>
  <c r="DV46" i="44"/>
  <c r="DV34" i="44"/>
  <c r="DV42" i="44"/>
  <c r="DV50" i="44"/>
  <c r="DV58" i="44"/>
  <c r="DV66" i="44"/>
  <c r="DV74" i="44"/>
  <c r="DV82" i="44"/>
  <c r="DV90" i="44"/>
  <c r="DV98" i="44"/>
  <c r="DV106" i="44"/>
  <c r="DV114" i="44"/>
  <c r="DV122" i="44"/>
  <c r="DV130" i="44"/>
  <c r="DV191" i="44"/>
  <c r="DV145" i="44"/>
  <c r="DV153" i="44"/>
  <c r="DV161" i="44"/>
  <c r="DV169" i="44"/>
  <c r="DV177" i="44"/>
  <c r="DV185" i="44"/>
  <c r="DV195" i="44"/>
  <c r="DV203" i="44"/>
  <c r="DV211" i="44"/>
  <c r="DV219" i="44"/>
  <c r="DV227" i="44"/>
  <c r="EH37" i="44"/>
  <c r="EH34" i="44"/>
  <c r="EH45" i="44"/>
  <c r="EH57" i="44"/>
  <c r="EH65" i="44"/>
  <c r="EH73" i="44"/>
  <c r="EH81" i="44"/>
  <c r="EH89" i="44"/>
  <c r="EH98" i="44"/>
  <c r="EH149" i="44"/>
  <c r="EH105" i="44"/>
  <c r="EH113" i="44"/>
  <c r="EH121" i="44"/>
  <c r="EH129" i="44"/>
  <c r="EH137" i="44"/>
  <c r="EH153" i="44"/>
  <c r="EH161" i="44"/>
  <c r="EH169" i="44"/>
  <c r="EH177" i="44"/>
  <c r="EH185" i="44"/>
  <c r="EH194" i="44"/>
  <c r="EH202" i="44"/>
  <c r="EH210" i="44"/>
  <c r="EH218" i="44"/>
  <c r="EH226" i="44"/>
  <c r="EZ33" i="44"/>
  <c r="EZ41" i="44"/>
  <c r="EZ100" i="44"/>
  <c r="EZ52" i="44"/>
  <c r="EZ60" i="44"/>
  <c r="EZ68" i="44"/>
  <c r="EZ76" i="44"/>
  <c r="EZ84" i="44"/>
  <c r="EZ92" i="44"/>
  <c r="EZ143" i="44"/>
  <c r="EZ145" i="44"/>
  <c r="EZ160" i="44"/>
  <c r="EZ173" i="44"/>
  <c r="EZ147" i="44"/>
  <c r="EZ164" i="44"/>
  <c r="EZ105" i="44"/>
  <c r="EZ113" i="44"/>
  <c r="EZ121" i="44"/>
  <c r="EZ129" i="44"/>
  <c r="EZ137" i="44"/>
  <c r="EZ191" i="44"/>
  <c r="EZ200" i="44"/>
  <c r="EZ208" i="44"/>
  <c r="EZ216" i="44"/>
  <c r="EZ224" i="44"/>
  <c r="EF27" i="90"/>
  <c r="EF35" i="90"/>
  <c r="EF43" i="90"/>
  <c r="EF51" i="90"/>
  <c r="EF85" i="90"/>
  <c r="EF96" i="90"/>
  <c r="EF65" i="90"/>
  <c r="EF73" i="90"/>
  <c r="EF81" i="90"/>
  <c r="EF99" i="90"/>
  <c r="EF108" i="90"/>
  <c r="EF112" i="90"/>
  <c r="EF120" i="90"/>
  <c r="EF129" i="90"/>
  <c r="EF137" i="90"/>
  <c r="EF143" i="90"/>
  <c r="EF161" i="90"/>
  <c r="EF164" i="90"/>
  <c r="EF172" i="90"/>
  <c r="EF186" i="90"/>
  <c r="EF187" i="90"/>
  <c r="EF195" i="90"/>
  <c r="EF204" i="90"/>
  <c r="EF215" i="90"/>
  <c r="EF220" i="90"/>
  <c r="DQ63" i="90"/>
  <c r="DQ33" i="90"/>
  <c r="DQ37" i="90"/>
  <c r="DQ45" i="90"/>
  <c r="DQ53" i="90"/>
  <c r="DQ67" i="90"/>
  <c r="DQ75" i="90"/>
  <c r="DQ83" i="90"/>
  <c r="DQ91" i="90"/>
  <c r="DQ99" i="90"/>
  <c r="DQ120" i="90"/>
  <c r="DQ110" i="90"/>
  <c r="DQ122" i="90"/>
  <c r="DQ127" i="90"/>
  <c r="DQ136" i="90"/>
  <c r="DQ147" i="90"/>
  <c r="DQ154" i="90"/>
  <c r="DQ163" i="90"/>
  <c r="DQ170" i="90"/>
  <c r="DQ178" i="90"/>
  <c r="DQ190" i="90"/>
  <c r="DQ193" i="90"/>
  <c r="DQ202" i="90"/>
  <c r="BE202" i="90" s="1"/>
  <c r="Y202" i="90" s="1"/>
  <c r="AO202" i="90" s="1"/>
  <c r="DQ211" i="90"/>
  <c r="BE211" i="90" s="1"/>
  <c r="Y211" i="90" s="1"/>
  <c r="AO211" i="90" s="1"/>
  <c r="DQ219" i="90"/>
  <c r="BE219" i="90" s="1"/>
  <c r="Y219" i="90" s="1"/>
  <c r="AO219" i="90" s="1"/>
  <c r="DQ227" i="90"/>
  <c r="BE227" i="90" s="1"/>
  <c r="Y227" i="90" s="1"/>
  <c r="AO227" i="90" s="1"/>
  <c r="EX34" i="44"/>
  <c r="EX42" i="44"/>
  <c r="EX101" i="44"/>
  <c r="EX56" i="44"/>
  <c r="EX64" i="44"/>
  <c r="EX72" i="44"/>
  <c r="EX80" i="44"/>
  <c r="EX88" i="44"/>
  <c r="EX96" i="44"/>
  <c r="EX106" i="44"/>
  <c r="EX114" i="44"/>
  <c r="EX122" i="44"/>
  <c r="EX130" i="44"/>
  <c r="EX140" i="44"/>
  <c r="EX192" i="44"/>
  <c r="EX150" i="44"/>
  <c r="EX158" i="44"/>
  <c r="EX166" i="44"/>
  <c r="EX174" i="44"/>
  <c r="EX182" i="44"/>
  <c r="EX190" i="44"/>
  <c r="EX202" i="44"/>
  <c r="EX210" i="44"/>
  <c r="EX218" i="44"/>
  <c r="EX226" i="44"/>
  <c r="DV30" i="89"/>
  <c r="DV39" i="89"/>
  <c r="DV47" i="89"/>
  <c r="DV55" i="89"/>
  <c r="DV63" i="89"/>
  <c r="DV71" i="89"/>
  <c r="DV79" i="89"/>
  <c r="DV87" i="89"/>
  <c r="DV94" i="89"/>
  <c r="DV102" i="89"/>
  <c r="DV110" i="89"/>
  <c r="DV119" i="89"/>
  <c r="DV127" i="89"/>
  <c r="DV135" i="89"/>
  <c r="DV165" i="89"/>
  <c r="DV148" i="89"/>
  <c r="DV156" i="89"/>
  <c r="DV164" i="89"/>
  <c r="DV172" i="89"/>
  <c r="DV180" i="89"/>
  <c r="DV188" i="89"/>
  <c r="DV218" i="89"/>
  <c r="DV201" i="89"/>
  <c r="DV209" i="89"/>
  <c r="BJ209" i="89" s="1"/>
  <c r="AD209" i="89" s="1"/>
  <c r="AT209" i="89" s="1"/>
  <c r="DV223" i="89"/>
  <c r="EA28" i="90"/>
  <c r="EA36" i="90"/>
  <c r="EA44" i="90"/>
  <c r="EA52" i="90"/>
  <c r="EA62" i="90"/>
  <c r="EA70" i="90"/>
  <c r="EA78" i="90"/>
  <c r="EA104" i="90"/>
  <c r="EA91" i="90"/>
  <c r="EA100" i="90"/>
  <c r="EA110" i="90"/>
  <c r="EA118" i="90"/>
  <c r="EA152" i="90"/>
  <c r="EA130" i="90"/>
  <c r="EA135" i="90"/>
  <c r="EA148" i="90"/>
  <c r="EA172" i="90"/>
  <c r="EA160" i="90"/>
  <c r="EA165" i="90"/>
  <c r="EA181" i="90"/>
  <c r="EA188" i="90"/>
  <c r="EA198" i="90"/>
  <c r="EA205" i="90"/>
  <c r="EA214" i="90"/>
  <c r="EA225" i="90"/>
  <c r="DQ40" i="44"/>
  <c r="DQ39" i="44"/>
  <c r="DQ38" i="44"/>
  <c r="DQ98" i="44"/>
  <c r="DQ56" i="44"/>
  <c r="DQ64" i="44"/>
  <c r="DQ72" i="44"/>
  <c r="DQ80" i="44"/>
  <c r="DQ88" i="44"/>
  <c r="DQ96" i="44"/>
  <c r="DQ150" i="44"/>
  <c r="DQ109" i="44"/>
  <c r="DQ117" i="44"/>
  <c r="DQ125" i="44"/>
  <c r="DQ133" i="44"/>
  <c r="DQ142" i="44"/>
  <c r="DQ157" i="44"/>
  <c r="DQ165" i="44"/>
  <c r="DQ173" i="44"/>
  <c r="DQ181" i="44"/>
  <c r="DQ189" i="44"/>
  <c r="DQ197" i="44"/>
  <c r="DQ205" i="44"/>
  <c r="DQ213" i="44"/>
  <c r="DQ221" i="44"/>
  <c r="EG28" i="44"/>
  <c r="EG36" i="44"/>
  <c r="EG47" i="44"/>
  <c r="EG50" i="44"/>
  <c r="EG58" i="44"/>
  <c r="EG66" i="44"/>
  <c r="EG74" i="44"/>
  <c r="EG82" i="44"/>
  <c r="EG90" i="44"/>
  <c r="EG99" i="44"/>
  <c r="EG106" i="44"/>
  <c r="EG114" i="44"/>
  <c r="EG122" i="44"/>
  <c r="EG130" i="44"/>
  <c r="EG140" i="44"/>
  <c r="EG193" i="44"/>
  <c r="EG151" i="44"/>
  <c r="EG159" i="44"/>
  <c r="EG167" i="44"/>
  <c r="EG175" i="44"/>
  <c r="EG183" i="44"/>
  <c r="EG196" i="44"/>
  <c r="EG204" i="44"/>
  <c r="EG212" i="44"/>
  <c r="EG220" i="44"/>
  <c r="EV33" i="89"/>
  <c r="EV35" i="89"/>
  <c r="EV43" i="89"/>
  <c r="EV51" i="89"/>
  <c r="EV59" i="89"/>
  <c r="EV67" i="89"/>
  <c r="EV75" i="89"/>
  <c r="EV83" i="89"/>
  <c r="EV90" i="89"/>
  <c r="EV98" i="89"/>
  <c r="EV106" i="89"/>
  <c r="EV115" i="89"/>
  <c r="EV123" i="89"/>
  <c r="EV131" i="89"/>
  <c r="EV139" i="89"/>
  <c r="EV143" i="89"/>
  <c r="EV151" i="89"/>
  <c r="EV159" i="89"/>
  <c r="EV195" i="89"/>
  <c r="EV175" i="89"/>
  <c r="EV183" i="89"/>
  <c r="EV194" i="89"/>
  <c r="EV199" i="89"/>
  <c r="EV207" i="89"/>
  <c r="EV219" i="89"/>
  <c r="EV227" i="89"/>
  <c r="EL71" i="89"/>
  <c r="EL54" i="89"/>
  <c r="EL33" i="89"/>
  <c r="EL65" i="89"/>
  <c r="EL28" i="89"/>
  <c r="EL48" i="89"/>
  <c r="EL80" i="89"/>
  <c r="EL89" i="89"/>
  <c r="EL97" i="89"/>
  <c r="EL105" i="89"/>
  <c r="EL148" i="89"/>
  <c r="EL116" i="89"/>
  <c r="EL124" i="89"/>
  <c r="EL132" i="89"/>
  <c r="EL140" i="89"/>
  <c r="EL154" i="89"/>
  <c r="EL162" i="89"/>
  <c r="EL167" i="89"/>
  <c r="EL175" i="89"/>
  <c r="EL183" i="89"/>
  <c r="EL192" i="89"/>
  <c r="EL202" i="89"/>
  <c r="EL210" i="89"/>
  <c r="EL218" i="89"/>
  <c r="EL226" i="89"/>
  <c r="DL32" i="89"/>
  <c r="DL41" i="89"/>
  <c r="DL49" i="89"/>
  <c r="DL57" i="89"/>
  <c r="DL65" i="89"/>
  <c r="DL73" i="89"/>
  <c r="DL81" i="89"/>
  <c r="DL89" i="89"/>
  <c r="DL97" i="89"/>
  <c r="DL105" i="89"/>
  <c r="DL113" i="89"/>
  <c r="DL121" i="89"/>
  <c r="DL129" i="89"/>
  <c r="DL137" i="89"/>
  <c r="DL145" i="89"/>
  <c r="DL153" i="89"/>
  <c r="DL161" i="89"/>
  <c r="DL169" i="89"/>
  <c r="DL177" i="89"/>
  <c r="DL185" i="89"/>
  <c r="DL193" i="89"/>
  <c r="DL201" i="89"/>
  <c r="DL209" i="89"/>
  <c r="DL217" i="89"/>
  <c r="AZ217" i="89" s="1"/>
  <c r="T217" i="89" s="1"/>
  <c r="AJ217" i="89" s="1"/>
  <c r="DL225" i="89"/>
  <c r="AZ225" i="89" s="1"/>
  <c r="T225" i="89" s="1"/>
  <c r="AJ225" i="89" s="1"/>
  <c r="EZ29" i="90"/>
  <c r="EZ37" i="90"/>
  <c r="EZ45" i="90"/>
  <c r="EZ53" i="90"/>
  <c r="EZ64" i="90"/>
  <c r="EZ72" i="90"/>
  <c r="EZ80" i="90"/>
  <c r="EZ86" i="90"/>
  <c r="EZ94" i="90"/>
  <c r="EZ100" i="90"/>
  <c r="EZ112" i="90"/>
  <c r="EZ120" i="90"/>
  <c r="EZ124" i="90"/>
  <c r="EZ147" i="90"/>
  <c r="EZ138" i="90"/>
  <c r="EZ171" i="90"/>
  <c r="EZ154" i="90"/>
  <c r="EZ170" i="90"/>
  <c r="EZ176" i="90"/>
  <c r="EZ184" i="90"/>
  <c r="EZ191" i="90"/>
  <c r="EZ204" i="90"/>
  <c r="EZ207" i="90"/>
  <c r="EZ215" i="90"/>
  <c r="EZ224" i="90"/>
  <c r="BF198" i="89"/>
  <c r="Z198" i="89" s="1"/>
  <c r="AP198" i="89" s="1"/>
  <c r="EY37" i="44"/>
  <c r="EY27" i="44"/>
  <c r="EY38" i="44"/>
  <c r="EY100" i="44"/>
  <c r="EY57" i="44"/>
  <c r="EY65" i="44"/>
  <c r="EY73" i="44"/>
  <c r="EY81" i="44"/>
  <c r="EY89" i="44"/>
  <c r="EY138" i="44"/>
  <c r="EY103" i="44"/>
  <c r="EY111" i="44"/>
  <c r="EY119" i="44"/>
  <c r="EY127" i="44"/>
  <c r="EY135" i="44"/>
  <c r="EY142" i="44"/>
  <c r="EY157" i="44"/>
  <c r="EY165" i="44"/>
  <c r="EY173" i="44"/>
  <c r="EY181" i="44"/>
  <c r="EY189" i="44"/>
  <c r="EY198" i="44"/>
  <c r="EY206" i="44"/>
  <c r="BG206" i="44" s="1"/>
  <c r="AA206" i="44" s="1"/>
  <c r="AQ206" i="44" s="1"/>
  <c r="EY214" i="44"/>
  <c r="EY222" i="44"/>
  <c r="DT27" i="89"/>
  <c r="DT37" i="89"/>
  <c r="DT45" i="89"/>
  <c r="DT53" i="89"/>
  <c r="DT61" i="89"/>
  <c r="DT69" i="89"/>
  <c r="DT77" i="89"/>
  <c r="DT85" i="89"/>
  <c r="DT93" i="89"/>
  <c r="DT101" i="89"/>
  <c r="DT109" i="89"/>
  <c r="DT116" i="89"/>
  <c r="DT124" i="89"/>
  <c r="DT132" i="89"/>
  <c r="DT140" i="89"/>
  <c r="DT149" i="89"/>
  <c r="DT157" i="89"/>
  <c r="DT165" i="89"/>
  <c r="DT173" i="89"/>
  <c r="DT181" i="89"/>
  <c r="DT189" i="89"/>
  <c r="DT196" i="89"/>
  <c r="BH196" i="89" s="1"/>
  <c r="AB196" i="89" s="1"/>
  <c r="AR196" i="89" s="1"/>
  <c r="DT204" i="89"/>
  <c r="BH204" i="89" s="1"/>
  <c r="AB204" i="89" s="1"/>
  <c r="AR204" i="89" s="1"/>
  <c r="DT212" i="89"/>
  <c r="BH212" i="89" s="1"/>
  <c r="AB212" i="89" s="1"/>
  <c r="AR212" i="89" s="1"/>
  <c r="DT221" i="89"/>
  <c r="BH221" i="89" s="1"/>
  <c r="AB221" i="89" s="1"/>
  <c r="AR221" i="89" s="1"/>
  <c r="EJ45" i="44"/>
  <c r="EJ72" i="44"/>
  <c r="EJ35" i="44"/>
  <c r="EJ43" i="44"/>
  <c r="EJ66" i="44"/>
  <c r="EJ50" i="44"/>
  <c r="EJ75" i="44"/>
  <c r="EJ83" i="44"/>
  <c r="EJ91" i="44"/>
  <c r="EJ100" i="44"/>
  <c r="EJ107" i="44"/>
  <c r="EJ115" i="44"/>
  <c r="EJ123" i="44"/>
  <c r="EJ131" i="44"/>
  <c r="EJ140" i="44"/>
  <c r="EJ138" i="44"/>
  <c r="EJ155" i="44"/>
  <c r="EJ163" i="44"/>
  <c r="EJ171" i="44"/>
  <c r="EJ179" i="44"/>
  <c r="EJ187" i="44"/>
  <c r="EJ195" i="44"/>
  <c r="EJ203" i="44"/>
  <c r="EJ211" i="44"/>
  <c r="EJ219" i="44"/>
  <c r="EJ227" i="44"/>
  <c r="EH32" i="90"/>
  <c r="EH39" i="90"/>
  <c r="EH47" i="90"/>
  <c r="EH55" i="90"/>
  <c r="EH66" i="90"/>
  <c r="EH74" i="90"/>
  <c r="EH82" i="90"/>
  <c r="EH90" i="90"/>
  <c r="EH102" i="90"/>
  <c r="EH114" i="90"/>
  <c r="EH108" i="90"/>
  <c r="EH120" i="90"/>
  <c r="EH128" i="90"/>
  <c r="EH136" i="90"/>
  <c r="EH145" i="90"/>
  <c r="EH153" i="90"/>
  <c r="EH161" i="90"/>
  <c r="EH169" i="90"/>
  <c r="EH176" i="90"/>
  <c r="EH189" i="90"/>
  <c r="EH200" i="90"/>
  <c r="EH204" i="90"/>
  <c r="EH209" i="90"/>
  <c r="EH218" i="90"/>
  <c r="EH225" i="90"/>
  <c r="EY30" i="89"/>
  <c r="EY88" i="89"/>
  <c r="EY45" i="89"/>
  <c r="EY53" i="89"/>
  <c r="EY61" i="89"/>
  <c r="EY69" i="89"/>
  <c r="EY77" i="89"/>
  <c r="EY85" i="89"/>
  <c r="EY91" i="89"/>
  <c r="EY99" i="89"/>
  <c r="EY107" i="89"/>
  <c r="EY116" i="89"/>
  <c r="EY126" i="89"/>
  <c r="EY134" i="89"/>
  <c r="EY142" i="89"/>
  <c r="EY146" i="89"/>
  <c r="EY154" i="89"/>
  <c r="EY162" i="89"/>
  <c r="EY173" i="89"/>
  <c r="EY181" i="89"/>
  <c r="EY189" i="89"/>
  <c r="EY198" i="89"/>
  <c r="EY206" i="89"/>
  <c r="EY215" i="89"/>
  <c r="EY222" i="89"/>
  <c r="DV29" i="90"/>
  <c r="DV37" i="90"/>
  <c r="DV45" i="90"/>
  <c r="DV53" i="90"/>
  <c r="DV61" i="90"/>
  <c r="DV69" i="90"/>
  <c r="DV77" i="90"/>
  <c r="DV84" i="90"/>
  <c r="DV92" i="90"/>
  <c r="DV101" i="90"/>
  <c r="DV109" i="90"/>
  <c r="DV114" i="90"/>
  <c r="DV122" i="90"/>
  <c r="DV129" i="90"/>
  <c r="DV141" i="90"/>
  <c r="DV149" i="90"/>
  <c r="DV156" i="90"/>
  <c r="DV165" i="90"/>
  <c r="DV173" i="90"/>
  <c r="DV181" i="90"/>
  <c r="DV188" i="90"/>
  <c r="DV197" i="90"/>
  <c r="DV201" i="90"/>
  <c r="DV213" i="90"/>
  <c r="DV221" i="90"/>
  <c r="ED34" i="89"/>
  <c r="ED78" i="89"/>
  <c r="ED49" i="89"/>
  <c r="ED81" i="89"/>
  <c r="ED60" i="89"/>
  <c r="ED28" i="89"/>
  <c r="ED45" i="89"/>
  <c r="ED75" i="89"/>
  <c r="ED91" i="89"/>
  <c r="ED99" i="89"/>
  <c r="ED107" i="89"/>
  <c r="ED114" i="89"/>
  <c r="ED122" i="89"/>
  <c r="ED130" i="89"/>
  <c r="ED138" i="89"/>
  <c r="ED148" i="89"/>
  <c r="ED156" i="89"/>
  <c r="ED164" i="89"/>
  <c r="ED168" i="89"/>
  <c r="ED176" i="89"/>
  <c r="ED184" i="89"/>
  <c r="ED196" i="89"/>
  <c r="ED204" i="89"/>
  <c r="ED212" i="89"/>
  <c r="ED220" i="89"/>
  <c r="EB48" i="44"/>
  <c r="EB61" i="44"/>
  <c r="EB35" i="44"/>
  <c r="EB43" i="44"/>
  <c r="EB50" i="44"/>
  <c r="EB27" i="44"/>
  <c r="EB75" i="44"/>
  <c r="EB83" i="44"/>
  <c r="EB91" i="44"/>
  <c r="EB98" i="44"/>
  <c r="EB107" i="44"/>
  <c r="EB115" i="44"/>
  <c r="EB123" i="44"/>
  <c r="EB131" i="44"/>
  <c r="EB139" i="44"/>
  <c r="EB147" i="44"/>
  <c r="EB154" i="44"/>
  <c r="EB162" i="44"/>
  <c r="EB170" i="44"/>
  <c r="EB178" i="44"/>
  <c r="EB186" i="44"/>
  <c r="EB195" i="44"/>
  <c r="EB203" i="44"/>
  <c r="EB211" i="44"/>
  <c r="EB219" i="44"/>
  <c r="EB227" i="44"/>
  <c r="DP39" i="89"/>
  <c r="DP40" i="89"/>
  <c r="DP48" i="89"/>
  <c r="DP56" i="89"/>
  <c r="DP64" i="89"/>
  <c r="DP72" i="89"/>
  <c r="DP80" i="89"/>
  <c r="DP88" i="89"/>
  <c r="DP97" i="89"/>
  <c r="DP105" i="89"/>
  <c r="DP115" i="89"/>
  <c r="DP119" i="89"/>
  <c r="DP127" i="89"/>
  <c r="DP135" i="89"/>
  <c r="DP143" i="89"/>
  <c r="DP149" i="89"/>
  <c r="DP157" i="89"/>
  <c r="DP165" i="89"/>
  <c r="DP176" i="89"/>
  <c r="DP184" i="89"/>
  <c r="DP192" i="89"/>
  <c r="DP202" i="89"/>
  <c r="DP210" i="89"/>
  <c r="DP218" i="89"/>
  <c r="DP226" i="89"/>
  <c r="BD226" i="89" s="1"/>
  <c r="X226" i="89" s="1"/>
  <c r="AN226" i="89" s="1"/>
  <c r="EB227" i="90"/>
  <c r="EB226" i="90"/>
  <c r="EB225" i="90"/>
  <c r="EB224" i="90"/>
  <c r="EB223" i="90"/>
  <c r="EB221" i="90"/>
  <c r="EB220" i="90"/>
  <c r="EB219" i="90"/>
  <c r="EB222" i="90"/>
  <c r="EB218" i="90"/>
  <c r="EB215" i="90"/>
  <c r="EB216" i="90"/>
  <c r="EB213" i="90"/>
  <c r="EB212" i="90"/>
  <c r="EB214" i="90"/>
  <c r="EB210" i="90"/>
  <c r="EB209" i="90"/>
  <c r="EB208" i="90"/>
  <c r="EB207" i="90"/>
  <c r="EB206" i="90"/>
  <c r="EB205" i="90"/>
  <c r="EB217" i="90"/>
  <c r="EB211" i="90"/>
  <c r="EB204" i="90"/>
  <c r="EB203" i="90"/>
  <c r="EB202" i="90"/>
  <c r="EB201" i="90"/>
  <c r="EB197" i="90"/>
  <c r="EB196" i="90"/>
  <c r="EB195" i="90"/>
  <c r="EB199" i="90"/>
  <c r="EB200" i="90"/>
  <c r="EB198" i="90"/>
  <c r="EB194" i="90"/>
  <c r="EB193" i="90"/>
  <c r="EB192" i="90"/>
  <c r="EB191" i="90"/>
  <c r="EB189" i="90"/>
  <c r="EB188" i="90"/>
  <c r="EB187" i="90"/>
  <c r="EB186" i="90"/>
  <c r="EB190" i="90"/>
  <c r="EB184" i="90"/>
  <c r="EB183" i="90"/>
  <c r="EB182" i="90"/>
  <c r="EB181" i="90"/>
  <c r="EB180" i="90"/>
  <c r="EB179" i="90"/>
  <c r="EB185" i="90"/>
  <c r="EB178" i="90"/>
  <c r="EB177" i="90"/>
  <c r="EB176" i="90"/>
  <c r="EB175" i="90"/>
  <c r="EB174" i="90"/>
  <c r="EB173" i="90"/>
  <c r="EB172" i="90"/>
  <c r="EB171" i="90"/>
  <c r="EB170" i="90"/>
  <c r="EB169" i="90"/>
  <c r="EB168" i="90"/>
  <c r="EB167" i="90"/>
  <c r="EB166" i="90"/>
  <c r="EB165" i="90"/>
  <c r="EB163" i="90"/>
  <c r="EB161" i="90"/>
  <c r="EB160" i="90"/>
  <c r="EB159" i="90"/>
  <c r="EB158" i="90"/>
  <c r="EB157" i="90"/>
  <c r="EB156" i="90"/>
  <c r="EB155" i="90"/>
  <c r="EB154" i="90"/>
  <c r="EB153" i="90"/>
  <c r="EB164" i="90"/>
  <c r="EB151" i="90"/>
  <c r="EB162" i="90"/>
  <c r="EB152" i="90"/>
  <c r="EB150" i="90"/>
  <c r="EB149" i="90"/>
  <c r="EB148" i="90"/>
  <c r="EB147" i="90"/>
  <c r="EB146" i="90"/>
  <c r="EB145" i="90"/>
  <c r="EB144" i="90"/>
  <c r="EB143" i="90"/>
  <c r="EB142" i="90"/>
  <c r="EB139" i="90"/>
  <c r="EB138" i="90"/>
  <c r="EB137" i="90"/>
  <c r="EB136" i="90"/>
  <c r="EB135" i="90"/>
  <c r="EB134" i="90"/>
  <c r="EB133" i="90"/>
  <c r="EB132" i="90"/>
  <c r="EB141" i="90"/>
  <c r="EB123" i="90"/>
  <c r="EB129" i="90"/>
  <c r="EB127" i="90"/>
  <c r="EB126" i="90"/>
  <c r="EB130" i="90"/>
  <c r="EB125" i="90"/>
  <c r="EB122" i="90"/>
  <c r="EB121" i="90"/>
  <c r="EB120" i="90"/>
  <c r="EB119" i="90"/>
  <c r="EB118" i="90"/>
  <c r="EB117" i="90"/>
  <c r="EB116" i="90"/>
  <c r="EB115" i="90"/>
  <c r="EB114" i="90"/>
  <c r="EB124" i="90"/>
  <c r="EB140" i="90"/>
  <c r="EB128" i="90"/>
  <c r="EB131" i="90"/>
  <c r="EB112" i="90"/>
  <c r="EB111" i="90"/>
  <c r="EB110" i="90"/>
  <c r="EB109" i="90"/>
  <c r="EB108" i="90"/>
  <c r="EB107" i="90"/>
  <c r="EB106" i="90"/>
  <c r="EB105" i="90"/>
  <c r="EB104" i="90"/>
  <c r="EB113" i="90"/>
  <c r="EB102" i="90"/>
  <c r="EB101" i="90"/>
  <c r="EB100" i="90"/>
  <c r="EB99" i="90"/>
  <c r="EB98" i="90"/>
  <c r="EB97" i="90"/>
  <c r="EB103" i="90"/>
  <c r="EB96" i="90"/>
  <c r="EB95" i="90"/>
  <c r="EB94" i="90"/>
  <c r="EB93" i="90"/>
  <c r="EB92" i="90"/>
  <c r="EB91" i="90"/>
  <c r="EB90" i="90"/>
  <c r="EB89" i="90"/>
  <c r="EB88" i="90"/>
  <c r="EB85" i="90"/>
  <c r="EB87" i="90"/>
  <c r="EB84" i="90"/>
  <c r="EB83" i="90"/>
  <c r="EB82" i="90"/>
  <c r="EB81" i="90"/>
  <c r="EB80" i="90"/>
  <c r="EB79" i="90"/>
  <c r="EB78" i="90"/>
  <c r="EB77" i="90"/>
  <c r="EB76" i="90"/>
  <c r="EB75" i="90"/>
  <c r="EB74" i="90"/>
  <c r="EB73" i="90"/>
  <c r="EB72" i="90"/>
  <c r="EB71" i="90"/>
  <c r="EB70" i="90"/>
  <c r="EB69" i="90"/>
  <c r="EB68" i="90"/>
  <c r="EB67" i="90"/>
  <c r="EB66" i="90"/>
  <c r="EB65" i="90"/>
  <c r="EB64" i="90"/>
  <c r="EB63" i="90"/>
  <c r="EB62" i="90"/>
  <c r="EB61" i="90"/>
  <c r="EB86" i="90"/>
  <c r="EB59" i="90"/>
  <c r="EB60" i="90"/>
  <c r="EB51" i="90"/>
  <c r="EB43" i="90"/>
  <c r="EB36" i="90"/>
  <c r="EB34" i="90"/>
  <c r="EB54" i="90"/>
  <c r="EB46" i="90"/>
  <c r="EB38" i="90"/>
  <c r="EB57" i="90"/>
  <c r="EB49" i="90"/>
  <c r="EB41" i="90"/>
  <c r="EB52" i="90"/>
  <c r="EB44" i="90"/>
  <c r="EB55" i="90"/>
  <c r="EB47" i="90"/>
  <c r="EB39" i="90"/>
  <c r="EB35" i="90"/>
  <c r="EB58" i="90"/>
  <c r="EB50" i="90"/>
  <c r="EB42" i="90"/>
  <c r="EB53" i="90"/>
  <c r="EB45" i="90"/>
  <c r="EB37" i="90"/>
  <c r="EB56" i="90"/>
  <c r="EB48" i="90"/>
  <c r="EB40" i="90"/>
  <c r="EB31" i="90"/>
  <c r="EB30" i="90"/>
  <c r="EB29" i="90"/>
  <c r="EB27" i="90"/>
  <c r="EB32" i="90"/>
  <c r="EB33" i="90"/>
  <c r="EB28" i="90"/>
  <c r="BK29" i="90"/>
  <c r="AE29" i="90" s="1"/>
  <c r="AU29" i="90" s="1"/>
  <c r="BK37" i="90"/>
  <c r="AE37" i="90" s="1"/>
  <c r="AU37" i="90" s="1"/>
  <c r="BK45" i="90"/>
  <c r="AE45" i="90" s="1"/>
  <c r="AU45" i="90" s="1"/>
  <c r="BK53" i="90"/>
  <c r="AE53" i="90" s="1"/>
  <c r="AU53" i="90" s="1"/>
  <c r="BK87" i="90"/>
  <c r="AE87" i="90" s="1"/>
  <c r="AU87" i="90" s="1"/>
  <c r="BK61" i="90"/>
  <c r="AE61" i="90" s="1"/>
  <c r="AU61" i="90" s="1"/>
  <c r="BK69" i="90"/>
  <c r="AE69" i="90" s="1"/>
  <c r="AU69" i="90" s="1"/>
  <c r="BK77" i="90"/>
  <c r="AE77" i="90" s="1"/>
  <c r="AU77" i="90" s="1"/>
  <c r="BK84" i="90"/>
  <c r="AE84" i="90" s="1"/>
  <c r="AU84" i="90" s="1"/>
  <c r="BK100" i="90"/>
  <c r="AE100" i="90" s="1"/>
  <c r="AU100" i="90" s="1"/>
  <c r="BK125" i="90"/>
  <c r="AE125" i="90" s="1"/>
  <c r="AU125" i="90" s="1"/>
  <c r="BK116" i="90"/>
  <c r="AE116" i="90" s="1"/>
  <c r="AU116" i="90" s="1"/>
  <c r="BK132" i="90"/>
  <c r="AE132" i="90" s="1"/>
  <c r="AU132" i="90" s="1"/>
  <c r="BK128" i="90"/>
  <c r="AE128" i="90" s="1"/>
  <c r="AU128" i="90" s="1"/>
  <c r="BK139" i="90"/>
  <c r="AE139" i="90" s="1"/>
  <c r="AU139" i="90" s="1"/>
  <c r="BK140" i="90"/>
  <c r="AE140" i="90" s="1"/>
  <c r="AU140" i="90" s="1"/>
  <c r="BK154" i="90"/>
  <c r="AE154" i="90" s="1"/>
  <c r="AU154" i="90" s="1"/>
  <c r="BK166" i="90"/>
  <c r="AE166" i="90" s="1"/>
  <c r="AU166" i="90" s="1"/>
  <c r="BK174" i="90"/>
  <c r="AE174" i="90" s="1"/>
  <c r="AU174" i="90" s="1"/>
  <c r="BK180" i="90"/>
  <c r="AE180" i="90" s="1"/>
  <c r="AU180" i="90" s="1"/>
  <c r="BK188" i="90"/>
  <c r="AE188" i="90" s="1"/>
  <c r="AU188" i="90" s="1"/>
  <c r="BK194" i="90"/>
  <c r="AE194" i="90" s="1"/>
  <c r="AU194" i="90" s="1"/>
  <c r="DT224" i="90"/>
  <c r="DT223" i="90"/>
  <c r="DT222" i="90"/>
  <c r="DT226" i="90"/>
  <c r="BH226" i="90" s="1"/>
  <c r="AB226" i="90" s="1"/>
  <c r="AR226" i="90" s="1"/>
  <c r="DT227" i="90"/>
  <c r="DT221" i="90"/>
  <c r="BH221" i="90" s="1"/>
  <c r="AB221" i="90" s="1"/>
  <c r="AR221" i="90" s="1"/>
  <c r="DT220" i="90"/>
  <c r="DT225" i="90"/>
  <c r="DT218" i="90"/>
  <c r="BH218" i="90" s="1"/>
  <c r="AB218" i="90" s="1"/>
  <c r="AR218" i="90" s="1"/>
  <c r="DT217" i="90"/>
  <c r="DT216" i="90"/>
  <c r="DT219" i="90"/>
  <c r="DT215" i="90"/>
  <c r="DT214" i="90"/>
  <c r="DT213" i="90"/>
  <c r="DT212" i="90"/>
  <c r="DT211" i="90"/>
  <c r="DT210" i="90"/>
  <c r="BH210" i="90" s="1"/>
  <c r="AB210" i="90" s="1"/>
  <c r="AR210" i="90" s="1"/>
  <c r="DT209" i="90"/>
  <c r="DT208" i="90"/>
  <c r="DT207" i="90"/>
  <c r="DT206" i="90"/>
  <c r="DT204" i="90"/>
  <c r="BH204" i="90" s="1"/>
  <c r="AB204" i="90" s="1"/>
  <c r="AR204" i="90" s="1"/>
  <c r="DT203" i="90"/>
  <c r="DT202" i="90"/>
  <c r="DT205" i="90"/>
  <c r="DT201" i="90"/>
  <c r="DT200" i="90"/>
  <c r="DT199" i="90"/>
  <c r="DT198" i="90"/>
  <c r="DT197" i="90"/>
  <c r="DT196" i="90"/>
  <c r="DT195" i="90"/>
  <c r="DT194" i="90"/>
  <c r="DT193" i="90"/>
  <c r="DT192" i="90"/>
  <c r="DT191" i="90"/>
  <c r="DT190" i="90"/>
  <c r="DT189" i="90"/>
  <c r="DT188" i="90"/>
  <c r="DT187" i="90"/>
  <c r="DT186" i="90"/>
  <c r="DT185" i="90"/>
  <c r="DT184" i="90"/>
  <c r="DT183" i="90"/>
  <c r="DT182" i="90"/>
  <c r="DT181" i="90"/>
  <c r="DT180" i="90"/>
  <c r="DT178" i="90"/>
  <c r="DT177" i="90"/>
  <c r="DT176" i="90"/>
  <c r="DT175" i="90"/>
  <c r="DT174" i="90"/>
  <c r="DT179" i="90"/>
  <c r="DT173" i="90"/>
  <c r="DT172" i="90"/>
  <c r="DT171" i="90"/>
  <c r="DT170" i="90"/>
  <c r="DT169" i="90"/>
  <c r="DT168" i="90"/>
  <c r="DT167" i="90"/>
  <c r="DT166" i="90"/>
  <c r="DT165" i="90"/>
  <c r="DT164" i="90"/>
  <c r="DT163" i="90"/>
  <c r="DT162" i="90"/>
  <c r="DT161" i="90"/>
  <c r="DT160" i="90"/>
  <c r="DT159" i="90"/>
  <c r="DT158" i="90"/>
  <c r="DT157" i="90"/>
  <c r="DT156" i="90"/>
  <c r="DT155" i="90"/>
  <c r="DT154" i="90"/>
  <c r="DT153" i="90"/>
  <c r="DT152" i="90"/>
  <c r="DT150" i="90"/>
  <c r="DT149" i="90"/>
  <c r="DT148" i="90"/>
  <c r="DT147" i="90"/>
  <c r="DT146" i="90"/>
  <c r="DT145" i="90"/>
  <c r="DT144" i="90"/>
  <c r="DT143" i="90"/>
  <c r="DT151" i="90"/>
  <c r="DT141" i="90"/>
  <c r="DT140" i="90"/>
  <c r="DT142" i="90"/>
  <c r="DT138" i="90"/>
  <c r="DT134" i="90"/>
  <c r="DT132" i="90"/>
  <c r="DT139" i="90"/>
  <c r="DT135" i="90"/>
  <c r="DT133" i="90"/>
  <c r="DT136" i="90"/>
  <c r="DT137" i="90"/>
  <c r="DT131" i="90"/>
  <c r="DT130" i="90"/>
  <c r="DT129" i="90"/>
  <c r="DT128" i="90"/>
  <c r="DT127" i="90"/>
  <c r="DT126" i="90"/>
  <c r="DT125" i="90"/>
  <c r="DT124" i="90"/>
  <c r="DT122" i="90"/>
  <c r="DT121" i="90"/>
  <c r="DT120" i="90"/>
  <c r="DT119" i="90"/>
  <c r="DT123" i="90"/>
  <c r="DT117" i="90"/>
  <c r="DT111" i="90"/>
  <c r="DT110" i="90"/>
  <c r="DT109" i="90"/>
  <c r="DT108" i="90"/>
  <c r="DT107" i="90"/>
  <c r="DT106" i="90"/>
  <c r="DT105" i="90"/>
  <c r="DT104" i="90"/>
  <c r="DT103" i="90"/>
  <c r="DT102" i="90"/>
  <c r="DT116" i="90"/>
  <c r="DT113" i="90"/>
  <c r="DT115" i="90"/>
  <c r="DT114" i="90"/>
  <c r="DT118" i="90"/>
  <c r="DT112" i="90"/>
  <c r="DT101" i="90"/>
  <c r="DT100" i="90"/>
  <c r="DT99" i="90"/>
  <c r="DT98" i="90"/>
  <c r="DT97" i="90"/>
  <c r="DT96" i="90"/>
  <c r="DT95" i="90"/>
  <c r="DT94" i="90"/>
  <c r="DT93" i="90"/>
  <c r="DT92" i="90"/>
  <c r="DT91" i="90"/>
  <c r="DT90" i="90"/>
  <c r="DT89" i="90"/>
  <c r="DT88" i="90"/>
  <c r="DT87" i="90"/>
  <c r="DT86" i="90"/>
  <c r="DT85" i="90"/>
  <c r="DT84" i="90"/>
  <c r="DT83" i="90"/>
  <c r="DT82" i="90"/>
  <c r="DT81" i="90"/>
  <c r="DT80" i="90"/>
  <c r="DT79" i="90"/>
  <c r="DT78" i="90"/>
  <c r="DT77" i="90"/>
  <c r="DT76" i="90"/>
  <c r="DT75" i="90"/>
  <c r="DT74" i="90"/>
  <c r="DT73" i="90"/>
  <c r="DT72" i="90"/>
  <c r="DT71" i="90"/>
  <c r="DT70" i="90"/>
  <c r="DT69" i="90"/>
  <c r="DT68" i="90"/>
  <c r="DT67" i="90"/>
  <c r="DT66" i="90"/>
  <c r="DT65" i="90"/>
  <c r="DT64" i="90"/>
  <c r="DT63" i="90"/>
  <c r="DT62" i="90"/>
  <c r="DT61" i="90"/>
  <c r="DT58" i="90"/>
  <c r="DT57" i="90"/>
  <c r="DT56" i="90"/>
  <c r="DT55" i="90"/>
  <c r="DT54" i="90"/>
  <c r="DT53" i="90"/>
  <c r="DT52" i="90"/>
  <c r="DT51" i="90"/>
  <c r="DT50" i="90"/>
  <c r="DT49" i="90"/>
  <c r="DT48" i="90"/>
  <c r="DT47" i="90"/>
  <c r="DT46" i="90"/>
  <c r="DT45" i="90"/>
  <c r="DT44" i="90"/>
  <c r="DT43" i="90"/>
  <c r="DT42" i="90"/>
  <c r="DT41" i="90"/>
  <c r="DT40" i="90"/>
  <c r="DT39" i="90"/>
  <c r="DT38" i="90"/>
  <c r="DT37" i="90"/>
  <c r="DT36" i="90"/>
  <c r="DT35" i="90"/>
  <c r="DT59" i="90"/>
  <c r="DT60" i="90"/>
  <c r="DT34" i="90"/>
  <c r="DT33" i="90"/>
  <c r="DT32" i="90"/>
  <c r="DT31" i="90"/>
  <c r="DT30" i="90"/>
  <c r="DT29" i="90"/>
  <c r="DT28" i="90"/>
  <c r="DT27" i="90"/>
  <c r="BM34" i="44"/>
  <c r="AG34" i="44" s="1"/>
  <c r="AW34" i="44" s="1"/>
  <c r="BM33" i="44"/>
  <c r="AG33" i="44" s="1"/>
  <c r="AW33" i="44" s="1"/>
  <c r="BM35" i="44"/>
  <c r="AG35" i="44" s="1"/>
  <c r="AW35" i="44" s="1"/>
  <c r="BM99" i="44"/>
  <c r="AG99" i="44" s="1"/>
  <c r="AW99" i="44" s="1"/>
  <c r="BM55" i="44"/>
  <c r="AG55" i="44" s="1"/>
  <c r="AW55" i="44" s="1"/>
  <c r="BM63" i="44"/>
  <c r="AG63" i="44" s="1"/>
  <c r="AW63" i="44" s="1"/>
  <c r="BM71" i="44"/>
  <c r="AG71" i="44" s="1"/>
  <c r="AW71" i="44" s="1"/>
  <c r="BM79" i="44"/>
  <c r="AG79" i="44" s="1"/>
  <c r="AW79" i="44" s="1"/>
  <c r="BM87" i="44"/>
  <c r="AG87" i="44" s="1"/>
  <c r="AW87" i="44" s="1"/>
  <c r="BM95" i="44"/>
  <c r="AG95" i="44" s="1"/>
  <c r="AW95" i="44" s="1"/>
  <c r="BM194" i="44"/>
  <c r="AG194" i="44" s="1"/>
  <c r="AW194" i="44" s="1"/>
  <c r="BM107" i="44"/>
  <c r="AG107" i="44" s="1"/>
  <c r="AW107" i="44" s="1"/>
  <c r="BM115" i="44"/>
  <c r="AG115" i="44" s="1"/>
  <c r="AW115" i="44" s="1"/>
  <c r="BM123" i="44"/>
  <c r="AG123" i="44" s="1"/>
  <c r="AW123" i="44" s="1"/>
  <c r="BM131" i="44"/>
  <c r="AG131" i="44" s="1"/>
  <c r="AW131" i="44" s="1"/>
  <c r="BM139" i="44"/>
  <c r="AG139" i="44" s="1"/>
  <c r="AW139" i="44" s="1"/>
  <c r="BM155" i="44"/>
  <c r="AG155" i="44" s="1"/>
  <c r="AW155" i="44" s="1"/>
  <c r="BM163" i="44"/>
  <c r="AG163" i="44" s="1"/>
  <c r="AW163" i="44" s="1"/>
  <c r="BM171" i="44"/>
  <c r="AG171" i="44" s="1"/>
  <c r="AW171" i="44" s="1"/>
  <c r="BM179" i="44"/>
  <c r="AG179" i="44" s="1"/>
  <c r="AW179" i="44" s="1"/>
  <c r="BM187" i="44"/>
  <c r="AG187" i="44" s="1"/>
  <c r="AW187" i="44" s="1"/>
  <c r="BM197" i="44"/>
  <c r="AG197" i="44" s="1"/>
  <c r="AW197" i="44" s="1"/>
  <c r="BM205" i="44"/>
  <c r="AG205" i="44" s="1"/>
  <c r="AW205" i="44" s="1"/>
  <c r="BM213" i="44"/>
  <c r="AG213" i="44" s="1"/>
  <c r="AW213" i="44" s="1"/>
  <c r="BL27" i="89"/>
  <c r="AF27" i="89" s="1"/>
  <c r="AV27" i="89" s="1"/>
  <c r="BL34" i="89"/>
  <c r="AF34" i="89" s="1"/>
  <c r="AV34" i="89" s="1"/>
  <c r="BL41" i="89"/>
  <c r="AF41" i="89" s="1"/>
  <c r="AV41" i="89" s="1"/>
  <c r="BL49" i="89"/>
  <c r="AF49" i="89" s="1"/>
  <c r="AV49" i="89" s="1"/>
  <c r="BL57" i="89"/>
  <c r="AF57" i="89" s="1"/>
  <c r="AV57" i="89" s="1"/>
  <c r="BL65" i="89"/>
  <c r="AF65" i="89" s="1"/>
  <c r="AV65" i="89" s="1"/>
  <c r="BL73" i="89"/>
  <c r="AF73" i="89" s="1"/>
  <c r="AV73" i="89" s="1"/>
  <c r="BL81" i="89"/>
  <c r="AF81" i="89" s="1"/>
  <c r="AV81" i="89" s="1"/>
  <c r="BL91" i="89"/>
  <c r="AF91" i="89" s="1"/>
  <c r="AV91" i="89" s="1"/>
  <c r="BL100" i="89"/>
  <c r="AF100" i="89" s="1"/>
  <c r="AV100" i="89" s="1"/>
  <c r="BL108" i="89"/>
  <c r="AF108" i="89" s="1"/>
  <c r="AV108" i="89" s="1"/>
  <c r="BL114" i="89"/>
  <c r="AF114" i="89" s="1"/>
  <c r="AV114" i="89" s="1"/>
  <c r="BL120" i="89"/>
  <c r="AF120" i="89" s="1"/>
  <c r="AV120" i="89" s="1"/>
  <c r="BL128" i="89"/>
  <c r="AF128" i="89" s="1"/>
  <c r="AV128" i="89" s="1"/>
  <c r="BL136" i="89"/>
  <c r="AF136" i="89" s="1"/>
  <c r="AV136" i="89" s="1"/>
  <c r="BL193" i="89"/>
  <c r="AF193" i="89" s="1"/>
  <c r="AV193" i="89" s="1"/>
  <c r="BL152" i="89"/>
  <c r="AF152" i="89" s="1"/>
  <c r="AV152" i="89" s="1"/>
  <c r="BL160" i="89"/>
  <c r="AF160" i="89" s="1"/>
  <c r="AV160" i="89" s="1"/>
  <c r="BL171" i="89"/>
  <c r="AF171" i="89" s="1"/>
  <c r="AV171" i="89" s="1"/>
  <c r="BL179" i="89"/>
  <c r="AF179" i="89" s="1"/>
  <c r="AV179" i="89" s="1"/>
  <c r="BL187" i="89"/>
  <c r="AF187" i="89" s="1"/>
  <c r="AV187" i="89" s="1"/>
  <c r="BL196" i="89"/>
  <c r="AF196" i="89" s="1"/>
  <c r="AV196" i="89" s="1"/>
  <c r="BL204" i="89"/>
  <c r="AF204" i="89" s="1"/>
  <c r="AV204" i="89" s="1"/>
  <c r="BL212" i="89"/>
  <c r="AF212" i="89" s="1"/>
  <c r="AV212" i="89" s="1"/>
  <c r="EL227" i="44"/>
  <c r="EL226" i="44"/>
  <c r="EL225" i="44"/>
  <c r="EL224" i="44"/>
  <c r="EL223" i="44"/>
  <c r="EL222" i="44"/>
  <c r="EL221" i="44"/>
  <c r="EL220" i="44"/>
  <c r="EL219" i="44"/>
  <c r="EL218" i="44"/>
  <c r="EL217" i="44"/>
  <c r="EL216" i="44"/>
  <c r="EL215" i="44"/>
  <c r="EL214" i="44"/>
  <c r="EL213" i="44"/>
  <c r="EL212" i="44"/>
  <c r="EL211" i="44"/>
  <c r="EL210" i="44"/>
  <c r="EL209" i="44"/>
  <c r="EL208" i="44"/>
  <c r="EL207" i="44"/>
  <c r="EL206" i="44"/>
  <c r="EL205" i="44"/>
  <c r="EL204" i="44"/>
  <c r="EL203" i="44"/>
  <c r="EL202" i="44"/>
  <c r="EL201" i="44"/>
  <c r="EL200" i="44"/>
  <c r="EL199" i="44"/>
  <c r="EL194" i="44"/>
  <c r="EL196" i="44"/>
  <c r="EL195" i="44"/>
  <c r="EL192" i="44"/>
  <c r="EL190" i="44"/>
  <c r="EL189" i="44"/>
  <c r="EL188" i="44"/>
  <c r="EL187" i="44"/>
  <c r="EL186" i="44"/>
  <c r="EL185" i="44"/>
  <c r="EL184" i="44"/>
  <c r="EL183" i="44"/>
  <c r="EL182" i="44"/>
  <c r="EL181" i="44"/>
  <c r="EL180" i="44"/>
  <c r="EL179" i="44"/>
  <c r="EL178" i="44"/>
  <c r="EL177" i="44"/>
  <c r="EL176" i="44"/>
  <c r="EL175" i="44"/>
  <c r="EL174" i="44"/>
  <c r="EL173" i="44"/>
  <c r="EL172" i="44"/>
  <c r="EL171" i="44"/>
  <c r="EL170" i="44"/>
  <c r="EL169" i="44"/>
  <c r="EL168" i="44"/>
  <c r="EL167" i="44"/>
  <c r="EL166" i="44"/>
  <c r="EL165" i="44"/>
  <c r="EL164" i="44"/>
  <c r="EL163" i="44"/>
  <c r="EL162" i="44"/>
  <c r="EL161" i="44"/>
  <c r="EL160" i="44"/>
  <c r="EL159" i="44"/>
  <c r="EL158" i="44"/>
  <c r="EL157" i="44"/>
  <c r="EL156" i="44"/>
  <c r="EL155" i="44"/>
  <c r="EL154" i="44"/>
  <c r="EL153" i="44"/>
  <c r="EL152" i="44"/>
  <c r="EL151" i="44"/>
  <c r="EL150" i="44"/>
  <c r="EL149" i="44"/>
  <c r="EL148" i="44"/>
  <c r="EL147" i="44"/>
  <c r="EL146" i="44"/>
  <c r="EL145" i="44"/>
  <c r="EL144" i="44"/>
  <c r="EL143" i="44"/>
  <c r="EL142" i="44"/>
  <c r="EL141" i="44"/>
  <c r="EL140" i="44"/>
  <c r="EL197" i="44"/>
  <c r="EL193" i="44"/>
  <c r="EL139" i="44"/>
  <c r="EL138" i="44"/>
  <c r="EL191" i="44"/>
  <c r="EL198" i="44"/>
  <c r="EL137" i="44"/>
  <c r="EL136" i="44"/>
  <c r="EL135" i="44"/>
  <c r="EL134" i="44"/>
  <c r="EL133" i="44"/>
  <c r="EL132" i="44"/>
  <c r="EL131" i="44"/>
  <c r="EL130" i="44"/>
  <c r="EL129" i="44"/>
  <c r="EL128" i="44"/>
  <c r="EL127" i="44"/>
  <c r="EL126" i="44"/>
  <c r="EL125" i="44"/>
  <c r="EL124" i="44"/>
  <c r="EL123" i="44"/>
  <c r="EL122" i="44"/>
  <c r="EL121" i="44"/>
  <c r="EL120" i="44"/>
  <c r="EL119" i="44"/>
  <c r="EL118" i="44"/>
  <c r="EL117" i="44"/>
  <c r="EL116" i="44"/>
  <c r="EL115" i="44"/>
  <c r="EL114" i="44"/>
  <c r="EL113" i="44"/>
  <c r="EL112" i="44"/>
  <c r="EL111" i="44"/>
  <c r="EL110" i="44"/>
  <c r="EL109" i="44"/>
  <c r="EL108" i="44"/>
  <c r="EL107" i="44"/>
  <c r="EL106" i="44"/>
  <c r="EL105" i="44"/>
  <c r="EL104" i="44"/>
  <c r="EL103" i="44"/>
  <c r="EL102" i="44"/>
  <c r="EL101" i="44"/>
  <c r="EL100" i="44"/>
  <c r="EL99" i="44"/>
  <c r="EL98" i="44"/>
  <c r="EL97" i="44"/>
  <c r="EL96" i="44"/>
  <c r="EL95" i="44"/>
  <c r="EL94" i="44"/>
  <c r="EL93" i="44"/>
  <c r="EL92" i="44"/>
  <c r="EL91" i="44"/>
  <c r="EL90" i="44"/>
  <c r="EL89" i="44"/>
  <c r="EL88" i="44"/>
  <c r="EL87" i="44"/>
  <c r="EL86" i="44"/>
  <c r="EL85" i="44"/>
  <c r="EL84" i="44"/>
  <c r="EL83" i="44"/>
  <c r="EL82" i="44"/>
  <c r="EL81" i="44"/>
  <c r="EL80" i="44"/>
  <c r="EL79" i="44"/>
  <c r="EL78" i="44"/>
  <c r="EL77" i="44"/>
  <c r="EL76" i="44"/>
  <c r="EL75" i="44"/>
  <c r="EL74" i="44"/>
  <c r="EL73" i="44"/>
  <c r="EL72" i="44"/>
  <c r="EL71" i="44"/>
  <c r="EL70" i="44"/>
  <c r="EL69" i="44"/>
  <c r="EL68" i="44"/>
  <c r="EL67" i="44"/>
  <c r="EL66" i="44"/>
  <c r="EL65" i="44"/>
  <c r="EL64" i="44"/>
  <c r="EL63" i="44"/>
  <c r="EL62" i="44"/>
  <c r="EL61" i="44"/>
  <c r="EL60" i="44"/>
  <c r="EL59" i="44"/>
  <c r="EL58" i="44"/>
  <c r="EL57" i="44"/>
  <c r="EL56" i="44"/>
  <c r="EL55" i="44"/>
  <c r="EL54" i="44"/>
  <c r="EL53" i="44"/>
  <c r="EL52" i="44"/>
  <c r="EL51" i="44"/>
  <c r="EL50" i="44"/>
  <c r="EL49" i="44"/>
  <c r="EL48" i="44"/>
  <c r="EL47" i="44"/>
  <c r="EL46" i="44"/>
  <c r="EL43" i="44"/>
  <c r="EL42" i="44"/>
  <c r="EL41" i="44"/>
  <c r="EL40" i="44"/>
  <c r="EL39" i="44"/>
  <c r="EL38" i="44"/>
  <c r="EL37" i="44"/>
  <c r="EL36" i="44"/>
  <c r="EL35" i="44"/>
  <c r="EL34" i="44"/>
  <c r="EL33" i="44"/>
  <c r="EL32" i="44"/>
  <c r="EL31" i="44"/>
  <c r="EL30" i="44"/>
  <c r="EL29" i="44"/>
  <c r="EL28" i="44"/>
  <c r="EL27" i="44"/>
  <c r="EL44" i="44"/>
  <c r="EL45" i="44"/>
  <c r="FB227" i="90"/>
  <c r="FB226" i="90"/>
  <c r="FB224" i="90"/>
  <c r="FB223" i="90"/>
  <c r="FB222" i="90"/>
  <c r="FB220" i="90"/>
  <c r="FB225" i="90"/>
  <c r="FB221" i="90"/>
  <c r="FB218" i="90"/>
  <c r="FB217" i="90"/>
  <c r="FB216" i="90"/>
  <c r="FB215" i="90"/>
  <c r="FB214" i="90"/>
  <c r="FB213" i="90"/>
  <c r="FB219" i="90"/>
  <c r="FB212" i="90"/>
  <c r="FB211" i="90"/>
  <c r="FB210" i="90"/>
  <c r="FB209" i="90"/>
  <c r="FB208" i="90"/>
  <c r="FB207" i="90"/>
  <c r="FB203" i="90"/>
  <c r="FB202" i="90"/>
  <c r="FB205" i="90"/>
  <c r="FB206" i="90"/>
  <c r="FB204" i="90"/>
  <c r="FB201" i="90"/>
  <c r="FB199" i="90"/>
  <c r="FB198" i="90"/>
  <c r="FB197" i="90"/>
  <c r="FB196" i="90"/>
  <c r="FB195" i="90"/>
  <c r="FB200" i="90"/>
  <c r="FB194" i="90"/>
  <c r="FB193" i="90"/>
  <c r="FB192" i="90"/>
  <c r="FB191" i="90"/>
  <c r="FB190" i="90"/>
  <c r="FB189" i="90"/>
  <c r="FB188" i="90"/>
  <c r="FB187" i="90"/>
  <c r="FB186" i="90"/>
  <c r="FB185" i="90"/>
  <c r="FB184" i="90"/>
  <c r="FB183" i="90"/>
  <c r="FB182" i="90"/>
  <c r="FB181" i="90"/>
  <c r="FB180" i="90"/>
  <c r="FB178" i="90"/>
  <c r="FB177" i="90"/>
  <c r="FB176" i="90"/>
  <c r="FB175" i="90"/>
  <c r="FB174" i="90"/>
  <c r="FB179" i="90"/>
  <c r="FB173" i="90"/>
  <c r="FB172" i="90"/>
  <c r="FB171" i="90"/>
  <c r="FB170" i="90"/>
  <c r="FB169" i="90"/>
  <c r="FB168" i="90"/>
  <c r="FB167" i="90"/>
  <c r="FB166" i="90"/>
  <c r="FB165" i="90"/>
  <c r="FB164" i="90"/>
  <c r="FB163" i="90"/>
  <c r="FB162" i="90"/>
  <c r="FB161" i="90"/>
  <c r="FB160" i="90"/>
  <c r="FB159" i="90"/>
  <c r="FB158" i="90"/>
  <c r="FB157" i="90"/>
  <c r="FB156" i="90"/>
  <c r="FB155" i="90"/>
  <c r="FB154" i="90"/>
  <c r="FB153" i="90"/>
  <c r="FB152" i="90"/>
  <c r="FB151" i="90"/>
  <c r="FB150" i="90"/>
  <c r="FB149" i="90"/>
  <c r="FB148" i="90"/>
  <c r="FB147" i="90"/>
  <c r="FB146" i="90"/>
  <c r="FB145" i="90"/>
  <c r="FB144" i="90"/>
  <c r="FB143" i="90"/>
  <c r="FB141" i="90"/>
  <c r="FB140" i="90"/>
  <c r="FB142" i="90"/>
  <c r="FB136" i="90"/>
  <c r="FB132" i="90"/>
  <c r="FB137" i="90"/>
  <c r="FB138" i="90"/>
  <c r="FB134" i="90"/>
  <c r="FB139" i="90"/>
  <c r="FB135" i="90"/>
  <c r="FB133" i="90"/>
  <c r="FB131" i="90"/>
  <c r="FB130" i="90"/>
  <c r="FB129" i="90"/>
  <c r="FB128" i="90"/>
  <c r="FB127" i="90"/>
  <c r="FB126" i="90"/>
  <c r="FB125" i="90"/>
  <c r="FB124" i="90"/>
  <c r="FB122" i="90"/>
  <c r="FB121" i="90"/>
  <c r="FB120" i="90"/>
  <c r="FB119" i="90"/>
  <c r="FB123" i="90"/>
  <c r="FB115" i="90"/>
  <c r="FB111" i="90"/>
  <c r="FB110" i="90"/>
  <c r="FB109" i="90"/>
  <c r="FB108" i="90"/>
  <c r="FB107" i="90"/>
  <c r="FB106" i="90"/>
  <c r="FB105" i="90"/>
  <c r="FB104" i="90"/>
  <c r="FB103" i="90"/>
  <c r="FB102" i="90"/>
  <c r="FB118" i="90"/>
  <c r="FB117" i="90"/>
  <c r="FB114" i="90"/>
  <c r="FB113" i="90"/>
  <c r="FB116" i="90"/>
  <c r="FB101" i="90"/>
  <c r="FB100" i="90"/>
  <c r="FB99" i="90"/>
  <c r="FB98" i="90"/>
  <c r="FB97" i="90"/>
  <c r="FB112" i="90"/>
  <c r="FB96" i="90"/>
  <c r="FB95" i="90"/>
  <c r="FB94" i="90"/>
  <c r="FB93" i="90"/>
  <c r="FB92" i="90"/>
  <c r="FB91" i="90"/>
  <c r="FB90" i="90"/>
  <c r="FB89" i="90"/>
  <c r="FB88" i="90"/>
  <c r="FB87" i="90"/>
  <c r="FB86" i="90"/>
  <c r="FB85" i="90"/>
  <c r="FB84" i="90"/>
  <c r="FB83" i="90"/>
  <c r="FB82" i="90"/>
  <c r="FB81" i="90"/>
  <c r="FB80" i="90"/>
  <c r="FB79" i="90"/>
  <c r="FB78" i="90"/>
  <c r="FB77" i="90"/>
  <c r="FB76" i="90"/>
  <c r="FB75" i="90"/>
  <c r="FB74" i="90"/>
  <c r="FB73" i="90"/>
  <c r="FB72" i="90"/>
  <c r="FB71" i="90"/>
  <c r="FB70" i="90"/>
  <c r="FB69" i="90"/>
  <c r="FB68" i="90"/>
  <c r="FB67" i="90"/>
  <c r="FB66" i="90"/>
  <c r="FB65" i="90"/>
  <c r="FB64" i="90"/>
  <c r="FB63" i="90"/>
  <c r="FB62" i="90"/>
  <c r="FB61" i="90"/>
  <c r="FB60" i="90"/>
  <c r="FB59" i="90"/>
  <c r="FB58" i="90"/>
  <c r="FB57" i="90"/>
  <c r="FB56" i="90"/>
  <c r="FB55" i="90"/>
  <c r="FB54" i="90"/>
  <c r="FB53" i="90"/>
  <c r="FB52" i="90"/>
  <c r="FB51" i="90"/>
  <c r="FB50" i="90"/>
  <c r="FB49" i="90"/>
  <c r="FB48" i="90"/>
  <c r="FB47" i="90"/>
  <c r="FB46" i="90"/>
  <c r="FB45" i="90"/>
  <c r="FB44" i="90"/>
  <c r="FB43" i="90"/>
  <c r="FB42" i="90"/>
  <c r="FB41" i="90"/>
  <c r="FB40" i="90"/>
  <c r="FB39" i="90"/>
  <c r="FB38" i="90"/>
  <c r="FB37" i="90"/>
  <c r="FB36" i="90"/>
  <c r="FB35" i="90"/>
  <c r="FB34" i="90"/>
  <c r="FB33" i="90"/>
  <c r="FB32" i="90"/>
  <c r="FB31" i="90"/>
  <c r="FB30" i="90"/>
  <c r="FB29" i="90"/>
  <c r="FB28" i="90"/>
  <c r="FB27" i="90"/>
  <c r="BK32" i="89"/>
  <c r="AE32" i="89" s="1"/>
  <c r="AU32" i="89" s="1"/>
  <c r="BK40" i="89"/>
  <c r="AE40" i="89" s="1"/>
  <c r="AU40" i="89" s="1"/>
  <c r="BK48" i="89"/>
  <c r="AE48" i="89" s="1"/>
  <c r="AU48" i="89" s="1"/>
  <c r="BK56" i="89"/>
  <c r="AE56" i="89" s="1"/>
  <c r="AU56" i="89" s="1"/>
  <c r="BK64" i="89"/>
  <c r="AE64" i="89" s="1"/>
  <c r="AU64" i="89" s="1"/>
  <c r="BK72" i="89"/>
  <c r="AE72" i="89" s="1"/>
  <c r="AU72" i="89" s="1"/>
  <c r="BK80" i="89"/>
  <c r="AE80" i="89" s="1"/>
  <c r="AU80" i="89" s="1"/>
  <c r="BK88" i="89"/>
  <c r="AE88" i="89" s="1"/>
  <c r="AU88" i="89" s="1"/>
  <c r="BK96" i="89"/>
  <c r="AE96" i="89" s="1"/>
  <c r="AU96" i="89" s="1"/>
  <c r="BK104" i="89"/>
  <c r="AE104" i="89" s="1"/>
  <c r="AU104" i="89" s="1"/>
  <c r="BK112" i="89"/>
  <c r="AE112" i="89" s="1"/>
  <c r="AU112" i="89" s="1"/>
  <c r="BK120" i="89"/>
  <c r="AE120" i="89" s="1"/>
  <c r="AU120" i="89" s="1"/>
  <c r="BK128" i="89"/>
  <c r="AE128" i="89" s="1"/>
  <c r="AU128" i="89" s="1"/>
  <c r="BK136" i="89"/>
  <c r="AE136" i="89" s="1"/>
  <c r="AU136" i="89" s="1"/>
  <c r="BK189" i="89"/>
  <c r="AE189" i="89" s="1"/>
  <c r="AU189" i="89" s="1"/>
  <c r="BK185" i="89"/>
  <c r="AE185" i="89" s="1"/>
  <c r="AU185" i="89" s="1"/>
  <c r="BK167" i="89"/>
  <c r="AE167" i="89" s="1"/>
  <c r="AU167" i="89" s="1"/>
  <c r="BK148" i="89"/>
  <c r="AE148" i="89" s="1"/>
  <c r="AU148" i="89" s="1"/>
  <c r="BK156" i="89"/>
  <c r="AE156" i="89" s="1"/>
  <c r="AU156" i="89" s="1"/>
  <c r="BK164" i="89"/>
  <c r="AE164" i="89" s="1"/>
  <c r="AU164" i="89" s="1"/>
  <c r="BK193" i="89"/>
  <c r="AE193" i="89" s="1"/>
  <c r="AU193" i="89" s="1"/>
  <c r="BK201" i="89"/>
  <c r="AE201" i="89" s="1"/>
  <c r="AU201" i="89" s="1"/>
  <c r="DS227" i="89"/>
  <c r="BG227" i="89" s="1"/>
  <c r="AA227" i="89" s="1"/>
  <c r="AQ227" i="89" s="1"/>
  <c r="DS226" i="89"/>
  <c r="BG226" i="89" s="1"/>
  <c r="AA226" i="89" s="1"/>
  <c r="AQ226" i="89" s="1"/>
  <c r="DS225" i="89"/>
  <c r="DS224" i="89"/>
  <c r="BG224" i="89" s="1"/>
  <c r="AA224" i="89" s="1"/>
  <c r="AQ224" i="89" s="1"/>
  <c r="DS223" i="89"/>
  <c r="DS222" i="89"/>
  <c r="DS221" i="89"/>
  <c r="DS220" i="89"/>
  <c r="DS219" i="89"/>
  <c r="BG219" i="89" s="1"/>
  <c r="AA219" i="89" s="1"/>
  <c r="AQ219" i="89" s="1"/>
  <c r="DS218" i="89"/>
  <c r="DS217" i="89"/>
  <c r="BG217" i="89" s="1"/>
  <c r="AA217" i="89" s="1"/>
  <c r="AQ217" i="89" s="1"/>
  <c r="DS216" i="89"/>
  <c r="BG216" i="89" s="1"/>
  <c r="AA216" i="89" s="1"/>
  <c r="AQ216" i="89" s="1"/>
  <c r="DS213" i="89"/>
  <c r="DS215" i="89"/>
  <c r="DS212" i="89"/>
  <c r="DS211" i="89"/>
  <c r="BG211" i="89" s="1"/>
  <c r="AA211" i="89" s="1"/>
  <c r="AQ211" i="89" s="1"/>
  <c r="DS210" i="89"/>
  <c r="BG210" i="89" s="1"/>
  <c r="AA210" i="89" s="1"/>
  <c r="AQ210" i="89" s="1"/>
  <c r="DS209" i="89"/>
  <c r="BG209" i="89" s="1"/>
  <c r="AA209" i="89" s="1"/>
  <c r="AQ209" i="89" s="1"/>
  <c r="DS208" i="89"/>
  <c r="DS207" i="89"/>
  <c r="DS206" i="89"/>
  <c r="DS205" i="89"/>
  <c r="DS204" i="89"/>
  <c r="DS203" i="89"/>
  <c r="DS202" i="89"/>
  <c r="BG202" i="89" s="1"/>
  <c r="AA202" i="89" s="1"/>
  <c r="AQ202" i="89" s="1"/>
  <c r="DS201" i="89"/>
  <c r="BG201" i="89" s="1"/>
  <c r="AA201" i="89" s="1"/>
  <c r="AQ201" i="89" s="1"/>
  <c r="DS200" i="89"/>
  <c r="DS199" i="89"/>
  <c r="DS198" i="89"/>
  <c r="DS197" i="89"/>
  <c r="DS196" i="89"/>
  <c r="DS195" i="89"/>
  <c r="DS194" i="89"/>
  <c r="DS193" i="89"/>
  <c r="DS192" i="89"/>
  <c r="DS214" i="89"/>
  <c r="DS191" i="89"/>
  <c r="DS190" i="89"/>
  <c r="DS189" i="89"/>
  <c r="DS188" i="89"/>
  <c r="DS187" i="89"/>
  <c r="DS186" i="89"/>
  <c r="DS185" i="89"/>
  <c r="DS184" i="89"/>
  <c r="DS183" i="89"/>
  <c r="DS182" i="89"/>
  <c r="DS181" i="89"/>
  <c r="DS180" i="89"/>
  <c r="DS179" i="89"/>
  <c r="DS178" i="89"/>
  <c r="DS177" i="89"/>
  <c r="DS176" i="89"/>
  <c r="DS175" i="89"/>
  <c r="DS174" i="89"/>
  <c r="DS173" i="89"/>
  <c r="DS172" i="89"/>
  <c r="DS171" i="89"/>
  <c r="DS170" i="89"/>
  <c r="DS169" i="89"/>
  <c r="DS168" i="89"/>
  <c r="DS167" i="89"/>
  <c r="DS166" i="89"/>
  <c r="DS165" i="89"/>
  <c r="DS164" i="89"/>
  <c r="DS163" i="89"/>
  <c r="DS162" i="89"/>
  <c r="DS161" i="89"/>
  <c r="DS160" i="89"/>
  <c r="DS159" i="89"/>
  <c r="DS158" i="89"/>
  <c r="DS157" i="89"/>
  <c r="DS156" i="89"/>
  <c r="DS155" i="89"/>
  <c r="DS154" i="89"/>
  <c r="DS153" i="89"/>
  <c r="DS152" i="89"/>
  <c r="DS151" i="89"/>
  <c r="DS150" i="89"/>
  <c r="DS149" i="89"/>
  <c r="DS148" i="89"/>
  <c r="DS147" i="89"/>
  <c r="DS146" i="89"/>
  <c r="DS145" i="89"/>
  <c r="DS144" i="89"/>
  <c r="DS143" i="89"/>
  <c r="DS142" i="89"/>
  <c r="DS141" i="89"/>
  <c r="DS140" i="89"/>
  <c r="DS139" i="89"/>
  <c r="DS138" i="89"/>
  <c r="DS137" i="89"/>
  <c r="DS136" i="89"/>
  <c r="DS135" i="89"/>
  <c r="DS134" i="89"/>
  <c r="DS133" i="89"/>
  <c r="DS132" i="89"/>
  <c r="DS131" i="89"/>
  <c r="DS130" i="89"/>
  <c r="DS129" i="89"/>
  <c r="DS128" i="89"/>
  <c r="DS127" i="89"/>
  <c r="DS126" i="89"/>
  <c r="DS125" i="89"/>
  <c r="DS124" i="89"/>
  <c r="DS123" i="89"/>
  <c r="DS122" i="89"/>
  <c r="DS121" i="89"/>
  <c r="DS120" i="89"/>
  <c r="DS119" i="89"/>
  <c r="DS118" i="89"/>
  <c r="DS117" i="89"/>
  <c r="DS116" i="89"/>
  <c r="DS115" i="89"/>
  <c r="DS112" i="89"/>
  <c r="DS111" i="89"/>
  <c r="DS110" i="89"/>
  <c r="DS109" i="89"/>
  <c r="DS108" i="89"/>
  <c r="DS107" i="89"/>
  <c r="DS106" i="89"/>
  <c r="DS105" i="89"/>
  <c r="DS104" i="89"/>
  <c r="DS103" i="89"/>
  <c r="DS102" i="89"/>
  <c r="DS101" i="89"/>
  <c r="DS100" i="89"/>
  <c r="DS99" i="89"/>
  <c r="DS98" i="89"/>
  <c r="DS97" i="89"/>
  <c r="DS96" i="89"/>
  <c r="DS95" i="89"/>
  <c r="DS94" i="89"/>
  <c r="DS93" i="89"/>
  <c r="DS92" i="89"/>
  <c r="DS91" i="89"/>
  <c r="DS90" i="89"/>
  <c r="DS89" i="89"/>
  <c r="DS114" i="89"/>
  <c r="DS113" i="89"/>
  <c r="DS88" i="89"/>
  <c r="DS86" i="89"/>
  <c r="DS85" i="89"/>
  <c r="DS84" i="89"/>
  <c r="DS83" i="89"/>
  <c r="DS82" i="89"/>
  <c r="DS81" i="89"/>
  <c r="DS80" i="89"/>
  <c r="DS79" i="89"/>
  <c r="DS78" i="89"/>
  <c r="DS77" i="89"/>
  <c r="DS76" i="89"/>
  <c r="DS75" i="89"/>
  <c r="DS74" i="89"/>
  <c r="DS73" i="89"/>
  <c r="DS72" i="89"/>
  <c r="DS71" i="89"/>
  <c r="DS70" i="89"/>
  <c r="DS69" i="89"/>
  <c r="DS68" i="89"/>
  <c r="DS67" i="89"/>
  <c r="DS66" i="89"/>
  <c r="DS65" i="89"/>
  <c r="DS64" i="89"/>
  <c r="DS63" i="89"/>
  <c r="DS62" i="89"/>
  <c r="DS61" i="89"/>
  <c r="DS60" i="89"/>
  <c r="DS59" i="89"/>
  <c r="DS58" i="89"/>
  <c r="DS57" i="89"/>
  <c r="DS56" i="89"/>
  <c r="DS55" i="89"/>
  <c r="DS54" i="89"/>
  <c r="DS53" i="89"/>
  <c r="DS52" i="89"/>
  <c r="DS51" i="89"/>
  <c r="DS50" i="89"/>
  <c r="DS49" i="89"/>
  <c r="DS48" i="89"/>
  <c r="DS47" i="89"/>
  <c r="DS46" i="89"/>
  <c r="DS45" i="89"/>
  <c r="DS44" i="89"/>
  <c r="DS43" i="89"/>
  <c r="DS42" i="89"/>
  <c r="DS41" i="89"/>
  <c r="DS40" i="89"/>
  <c r="DS39" i="89"/>
  <c r="DS38" i="89"/>
  <c r="DS37" i="89"/>
  <c r="DS36" i="89"/>
  <c r="DS32" i="89"/>
  <c r="DS31" i="89"/>
  <c r="DS30" i="89"/>
  <c r="DS29" i="89"/>
  <c r="DS28" i="89"/>
  <c r="DS27" i="89"/>
  <c r="DS33" i="89"/>
  <c r="DS87" i="89"/>
  <c r="DS34" i="89"/>
  <c r="DS35" i="89"/>
  <c r="BL60" i="90"/>
  <c r="AF60" i="90" s="1"/>
  <c r="AV60" i="90" s="1"/>
  <c r="BL43" i="90"/>
  <c r="AF43" i="90" s="1"/>
  <c r="AV43" i="90" s="1"/>
  <c r="BL51" i="90"/>
  <c r="AF51" i="90" s="1"/>
  <c r="AV51" i="90" s="1"/>
  <c r="BL61" i="90"/>
  <c r="AF61" i="90" s="1"/>
  <c r="AV61" i="90" s="1"/>
  <c r="BL65" i="90"/>
  <c r="AF65" i="90" s="1"/>
  <c r="AV65" i="90" s="1"/>
  <c r="BL73" i="90"/>
  <c r="AF73" i="90" s="1"/>
  <c r="AV73" i="90" s="1"/>
  <c r="BL81" i="90"/>
  <c r="AF81" i="90" s="1"/>
  <c r="AV81" i="90" s="1"/>
  <c r="BL92" i="90"/>
  <c r="AF92" i="90" s="1"/>
  <c r="AV92" i="90" s="1"/>
  <c r="BL101" i="90"/>
  <c r="AF101" i="90" s="1"/>
  <c r="AV101" i="90" s="1"/>
  <c r="BL106" i="90"/>
  <c r="AF106" i="90" s="1"/>
  <c r="AV106" i="90" s="1"/>
  <c r="BL120" i="90"/>
  <c r="AF120" i="90" s="1"/>
  <c r="AV120" i="90" s="1"/>
  <c r="BL126" i="90"/>
  <c r="AF126" i="90" s="1"/>
  <c r="AV126" i="90" s="1"/>
  <c r="BL131" i="90"/>
  <c r="AF131" i="90" s="1"/>
  <c r="AV131" i="90" s="1"/>
  <c r="BL154" i="90"/>
  <c r="AF154" i="90" s="1"/>
  <c r="AV154" i="90" s="1"/>
  <c r="BL145" i="90"/>
  <c r="AF145" i="90" s="1"/>
  <c r="AV145" i="90" s="1"/>
  <c r="BL164" i="90"/>
  <c r="AF164" i="90" s="1"/>
  <c r="AV164" i="90" s="1"/>
  <c r="BL176" i="90"/>
  <c r="AF176" i="90" s="1"/>
  <c r="AV176" i="90" s="1"/>
  <c r="BL168" i="90"/>
  <c r="AF168" i="90" s="1"/>
  <c r="AV168" i="90" s="1"/>
  <c r="BL181" i="90"/>
  <c r="AF181" i="90" s="1"/>
  <c r="AV181" i="90" s="1"/>
  <c r="BL187" i="90"/>
  <c r="AF187" i="90" s="1"/>
  <c r="AV187" i="90" s="1"/>
  <c r="BL191" i="90"/>
  <c r="AF191" i="90" s="1"/>
  <c r="AV191" i="90" s="1"/>
  <c r="BL213" i="90"/>
  <c r="AF213" i="90" s="1"/>
  <c r="AV213" i="90" s="1"/>
  <c r="BL211" i="90"/>
  <c r="AF211" i="90" s="1"/>
  <c r="AV211" i="90" s="1"/>
  <c r="EC227" i="44"/>
  <c r="EC226" i="44"/>
  <c r="EC225" i="44"/>
  <c r="EC224" i="44"/>
  <c r="EC223" i="44"/>
  <c r="EC222" i="44"/>
  <c r="EC221" i="44"/>
  <c r="EC220" i="44"/>
  <c r="EC219" i="44"/>
  <c r="EC218" i="44"/>
  <c r="EC217" i="44"/>
  <c r="EC216" i="44"/>
  <c r="EC215" i="44"/>
  <c r="EC214" i="44"/>
  <c r="EC213" i="44"/>
  <c r="EC212" i="44"/>
  <c r="EC211" i="44"/>
  <c r="EC210" i="44"/>
  <c r="EC209" i="44"/>
  <c r="EC208" i="44"/>
  <c r="EC207" i="44"/>
  <c r="EC206" i="44"/>
  <c r="EC205" i="44"/>
  <c r="BA205" i="44" s="1"/>
  <c r="U205" i="44" s="1"/>
  <c r="AK205" i="44" s="1"/>
  <c r="EC204" i="44"/>
  <c r="BA204" i="44" s="1"/>
  <c r="U204" i="44" s="1"/>
  <c r="AK204" i="44" s="1"/>
  <c r="EC203" i="44"/>
  <c r="EC202" i="44"/>
  <c r="EC201" i="44"/>
  <c r="EC200" i="44"/>
  <c r="EC199" i="44"/>
  <c r="BA199" i="44" s="1"/>
  <c r="U199" i="44" s="1"/>
  <c r="AK199" i="44" s="1"/>
  <c r="EC198" i="44"/>
  <c r="EC197" i="44"/>
  <c r="EC196" i="44"/>
  <c r="EC195" i="44"/>
  <c r="EC194" i="44"/>
  <c r="EC193" i="44"/>
  <c r="EC192" i="44"/>
  <c r="EC190" i="44"/>
  <c r="EC189" i="44"/>
  <c r="EC188" i="44"/>
  <c r="EC187" i="44"/>
  <c r="EC186" i="44"/>
  <c r="EC185" i="44"/>
  <c r="EC184" i="44"/>
  <c r="EC183" i="44"/>
  <c r="EC182" i="44"/>
  <c r="EC181" i="44"/>
  <c r="EC180" i="44"/>
  <c r="EC179" i="44"/>
  <c r="EC178" i="44"/>
  <c r="EC177" i="44"/>
  <c r="EC176" i="44"/>
  <c r="EC175" i="44"/>
  <c r="EC174" i="44"/>
  <c r="EC173" i="44"/>
  <c r="EC172" i="44"/>
  <c r="EC171" i="44"/>
  <c r="EC170" i="44"/>
  <c r="EC169" i="44"/>
  <c r="EC168" i="44"/>
  <c r="EC167" i="44"/>
  <c r="EC166" i="44"/>
  <c r="EC165" i="44"/>
  <c r="EC164" i="44"/>
  <c r="EC163" i="44"/>
  <c r="EC162" i="44"/>
  <c r="EC161" i="44"/>
  <c r="EC160" i="44"/>
  <c r="EC159" i="44"/>
  <c r="EC158" i="44"/>
  <c r="EC157" i="44"/>
  <c r="EC156" i="44"/>
  <c r="EC155" i="44"/>
  <c r="EC154" i="44"/>
  <c r="EC153" i="44"/>
  <c r="EC152" i="44"/>
  <c r="EC151" i="44"/>
  <c r="EC150" i="44"/>
  <c r="EC149" i="44"/>
  <c r="EC148" i="44"/>
  <c r="EC147" i="44"/>
  <c r="EC146" i="44"/>
  <c r="EC145" i="44"/>
  <c r="EC144" i="44"/>
  <c r="EC143" i="44"/>
  <c r="EC142" i="44"/>
  <c r="EC141" i="44"/>
  <c r="EC140" i="44"/>
  <c r="EC139" i="44"/>
  <c r="EC138" i="44"/>
  <c r="EC191" i="44"/>
  <c r="EC137" i="44"/>
  <c r="EC136" i="44"/>
  <c r="EC135" i="44"/>
  <c r="EC134" i="44"/>
  <c r="EC133" i="44"/>
  <c r="EC132" i="44"/>
  <c r="EC131" i="44"/>
  <c r="EC130" i="44"/>
  <c r="EC129" i="44"/>
  <c r="EC128" i="44"/>
  <c r="EC127" i="44"/>
  <c r="EC126" i="44"/>
  <c r="EC125" i="44"/>
  <c r="EC124" i="44"/>
  <c r="EC123" i="44"/>
  <c r="EC122" i="44"/>
  <c r="EC121" i="44"/>
  <c r="EC120" i="44"/>
  <c r="EC119" i="44"/>
  <c r="EC118" i="44"/>
  <c r="EC117" i="44"/>
  <c r="EC116" i="44"/>
  <c r="EC115" i="44"/>
  <c r="EC114" i="44"/>
  <c r="EC113" i="44"/>
  <c r="EC112" i="44"/>
  <c r="EC111" i="44"/>
  <c r="EC110" i="44"/>
  <c r="EC109" i="44"/>
  <c r="EC108" i="44"/>
  <c r="EC107" i="44"/>
  <c r="EC106" i="44"/>
  <c r="EC105" i="44"/>
  <c r="EC104" i="44"/>
  <c r="EC103" i="44"/>
  <c r="EC102" i="44"/>
  <c r="EC101" i="44"/>
  <c r="EC100" i="44"/>
  <c r="EC99" i="44"/>
  <c r="EC98" i="44"/>
  <c r="EC97" i="44"/>
  <c r="EC96" i="44"/>
  <c r="EC95" i="44"/>
  <c r="EC94" i="44"/>
  <c r="EC93" i="44"/>
  <c r="EC92" i="44"/>
  <c r="EC91" i="44"/>
  <c r="EC90" i="44"/>
  <c r="EC89" i="44"/>
  <c r="EC88" i="44"/>
  <c r="EC87" i="44"/>
  <c r="EC86" i="44"/>
  <c r="EC85" i="44"/>
  <c r="EC84" i="44"/>
  <c r="EC83" i="44"/>
  <c r="EC82" i="44"/>
  <c r="EC81" i="44"/>
  <c r="EC80" i="44"/>
  <c r="EC79" i="44"/>
  <c r="EC78" i="44"/>
  <c r="EC77" i="44"/>
  <c r="EC76" i="44"/>
  <c r="EC75" i="44"/>
  <c r="EC74" i="44"/>
  <c r="EC73" i="44"/>
  <c r="EC72" i="44"/>
  <c r="EC71" i="44"/>
  <c r="EC70" i="44"/>
  <c r="EC69" i="44"/>
  <c r="EC68" i="44"/>
  <c r="EC67" i="44"/>
  <c r="EC66" i="44"/>
  <c r="EC65" i="44"/>
  <c r="EC64" i="44"/>
  <c r="EC63" i="44"/>
  <c r="EC62" i="44"/>
  <c r="EC61" i="44"/>
  <c r="EC60" i="44"/>
  <c r="EC59" i="44"/>
  <c r="EC58" i="44"/>
  <c r="EC57" i="44"/>
  <c r="EC56" i="44"/>
  <c r="EC55" i="44"/>
  <c r="EC54" i="44"/>
  <c r="EC53" i="44"/>
  <c r="EC52" i="44"/>
  <c r="EC51" i="44"/>
  <c r="EC50" i="44"/>
  <c r="EC49" i="44"/>
  <c r="EC48" i="44"/>
  <c r="EC47" i="44"/>
  <c r="EC46" i="44"/>
  <c r="EC44" i="44"/>
  <c r="EC43" i="44"/>
  <c r="EC42" i="44"/>
  <c r="EC41" i="44"/>
  <c r="EC40" i="44"/>
  <c r="EC39" i="44"/>
  <c r="EC38" i="44"/>
  <c r="EC37" i="44"/>
  <c r="EC36" i="44"/>
  <c r="EC35" i="44"/>
  <c r="EC34" i="44"/>
  <c r="EC33" i="44"/>
  <c r="EC32" i="44"/>
  <c r="EC31" i="44"/>
  <c r="EC30" i="44"/>
  <c r="EC29" i="44"/>
  <c r="EC28" i="44"/>
  <c r="EC27" i="44"/>
  <c r="EC45" i="44"/>
  <c r="BK33" i="44"/>
  <c r="AE33" i="44" s="1"/>
  <c r="AU33" i="44" s="1"/>
  <c r="BK41" i="44"/>
  <c r="AE41" i="44" s="1"/>
  <c r="AU41" i="44" s="1"/>
  <c r="BK48" i="44"/>
  <c r="AE48" i="44" s="1"/>
  <c r="AU48" i="44" s="1"/>
  <c r="BK56" i="44"/>
  <c r="AE56" i="44" s="1"/>
  <c r="AU56" i="44" s="1"/>
  <c r="BK64" i="44"/>
  <c r="AE64" i="44" s="1"/>
  <c r="AU64" i="44" s="1"/>
  <c r="BK72" i="44"/>
  <c r="AE72" i="44" s="1"/>
  <c r="AU72" i="44" s="1"/>
  <c r="BK80" i="44"/>
  <c r="AE80" i="44" s="1"/>
  <c r="AU80" i="44" s="1"/>
  <c r="BK88" i="44"/>
  <c r="AE88" i="44" s="1"/>
  <c r="AU88" i="44" s="1"/>
  <c r="BK97" i="44"/>
  <c r="AE97" i="44" s="1"/>
  <c r="AU97" i="44" s="1"/>
  <c r="BK105" i="44"/>
  <c r="AE105" i="44" s="1"/>
  <c r="AU105" i="44" s="1"/>
  <c r="BK113" i="44"/>
  <c r="AE113" i="44" s="1"/>
  <c r="AU113" i="44" s="1"/>
  <c r="BK121" i="44"/>
  <c r="AE121" i="44" s="1"/>
  <c r="AU121" i="44" s="1"/>
  <c r="BK129" i="44"/>
  <c r="AE129" i="44" s="1"/>
  <c r="AU129" i="44" s="1"/>
  <c r="BK137" i="44"/>
  <c r="AE137" i="44" s="1"/>
  <c r="AU137" i="44" s="1"/>
  <c r="BK145" i="44"/>
  <c r="AE145" i="44" s="1"/>
  <c r="AU145" i="44" s="1"/>
  <c r="BK153" i="44"/>
  <c r="AE153" i="44" s="1"/>
  <c r="AU153" i="44" s="1"/>
  <c r="BK161" i="44"/>
  <c r="AE161" i="44" s="1"/>
  <c r="AU161" i="44" s="1"/>
  <c r="BK169" i="44"/>
  <c r="AE169" i="44" s="1"/>
  <c r="AU169" i="44" s="1"/>
  <c r="BK177" i="44"/>
  <c r="AE177" i="44" s="1"/>
  <c r="AU177" i="44" s="1"/>
  <c r="BK185" i="44"/>
  <c r="AE185" i="44" s="1"/>
  <c r="AU185" i="44" s="1"/>
  <c r="BK193" i="44"/>
  <c r="AE193" i="44" s="1"/>
  <c r="AU193" i="44" s="1"/>
  <c r="BK201" i="44"/>
  <c r="AE201" i="44" s="1"/>
  <c r="AU201" i="44" s="1"/>
  <c r="BC200" i="90"/>
  <c r="W200" i="90" s="1"/>
  <c r="AM200" i="90" s="1"/>
  <c r="EW29" i="89"/>
  <c r="EW37" i="89"/>
  <c r="EW45" i="89"/>
  <c r="EW53" i="89"/>
  <c r="EW61" i="89"/>
  <c r="EW69" i="89"/>
  <c r="EW77" i="89"/>
  <c r="EW85" i="89"/>
  <c r="EW93" i="89"/>
  <c r="EW101" i="89"/>
  <c r="EW109" i="89"/>
  <c r="EW117" i="89"/>
  <c r="EW125" i="89"/>
  <c r="EW133" i="89"/>
  <c r="EW141" i="89"/>
  <c r="EW173" i="89"/>
  <c r="EW181" i="89"/>
  <c r="EW143" i="89"/>
  <c r="EW151" i="89"/>
  <c r="EW159" i="89"/>
  <c r="EW177" i="89"/>
  <c r="EW222" i="89"/>
  <c r="EW191" i="89"/>
  <c r="EW199" i="89"/>
  <c r="EU46" i="89"/>
  <c r="EU67" i="89"/>
  <c r="EU37" i="89"/>
  <c r="EU74" i="89"/>
  <c r="EU53" i="89"/>
  <c r="EU85" i="89"/>
  <c r="EU41" i="89"/>
  <c r="EU76" i="89"/>
  <c r="EU91" i="89"/>
  <c r="EU99" i="89"/>
  <c r="EU107" i="89"/>
  <c r="EU149" i="89"/>
  <c r="EU120" i="89"/>
  <c r="EU128" i="89"/>
  <c r="EU136" i="89"/>
  <c r="EU144" i="89"/>
  <c r="EU156" i="89"/>
  <c r="EU164" i="89"/>
  <c r="EU169" i="89"/>
  <c r="EU177" i="89"/>
  <c r="EU185" i="89"/>
  <c r="EU196" i="89"/>
  <c r="EU204" i="89"/>
  <c r="EU212" i="89"/>
  <c r="DR35" i="44"/>
  <c r="DR43" i="44"/>
  <c r="DR46" i="44"/>
  <c r="DR54" i="44"/>
  <c r="DR62" i="44"/>
  <c r="DR70" i="44"/>
  <c r="DR78" i="44"/>
  <c r="DR86" i="44"/>
  <c r="DR94" i="44"/>
  <c r="DR162" i="44"/>
  <c r="DR159" i="44"/>
  <c r="DR188" i="44"/>
  <c r="DR158" i="44"/>
  <c r="DR163" i="44"/>
  <c r="DR176" i="44"/>
  <c r="DR107" i="44"/>
  <c r="DR115" i="44"/>
  <c r="DR123" i="44"/>
  <c r="DR131" i="44"/>
  <c r="DR157" i="44"/>
  <c r="DR194" i="44"/>
  <c r="DR202" i="44"/>
  <c r="DR210" i="44"/>
  <c r="DR218" i="44"/>
  <c r="EI29" i="90"/>
  <c r="EI37" i="90"/>
  <c r="EI45" i="90"/>
  <c r="EI53" i="90"/>
  <c r="EI64" i="90"/>
  <c r="EI72" i="90"/>
  <c r="EI80" i="90"/>
  <c r="EI86" i="90"/>
  <c r="EI94" i="90"/>
  <c r="EI100" i="90"/>
  <c r="EI111" i="90"/>
  <c r="EI120" i="90"/>
  <c r="EI124" i="90"/>
  <c r="EI145" i="90"/>
  <c r="EI142" i="90"/>
  <c r="EI165" i="90"/>
  <c r="EI155" i="90"/>
  <c r="EI164" i="90"/>
  <c r="EI176" i="90"/>
  <c r="EI184" i="90"/>
  <c r="EI191" i="90"/>
  <c r="EI199" i="90"/>
  <c r="EI208" i="90"/>
  <c r="EI217" i="90"/>
  <c r="EA31" i="44"/>
  <c r="EA39" i="44"/>
  <c r="EA98" i="44"/>
  <c r="EA49" i="44"/>
  <c r="EA57" i="44"/>
  <c r="EA65" i="44"/>
  <c r="EA73" i="44"/>
  <c r="EA81" i="44"/>
  <c r="EA89" i="44"/>
  <c r="EA149" i="44"/>
  <c r="EA162" i="44"/>
  <c r="EA175" i="44"/>
  <c r="EA141" i="44"/>
  <c r="EA185" i="44"/>
  <c r="EA155" i="44"/>
  <c r="EA104" i="44"/>
  <c r="EA112" i="44"/>
  <c r="EA120" i="44"/>
  <c r="EA128" i="44"/>
  <c r="EA136" i="44"/>
  <c r="EA184" i="44"/>
  <c r="EA198" i="44"/>
  <c r="EA206" i="44"/>
  <c r="EA214" i="44"/>
  <c r="DP27" i="90"/>
  <c r="DP61" i="90"/>
  <c r="DP42" i="90"/>
  <c r="DP50" i="90"/>
  <c r="DP58" i="90"/>
  <c r="DP66" i="90"/>
  <c r="DP74" i="90"/>
  <c r="DP82" i="90"/>
  <c r="DP93" i="90"/>
  <c r="DP101" i="90"/>
  <c r="DP106" i="90"/>
  <c r="DP121" i="90"/>
  <c r="DP125" i="90"/>
  <c r="DP131" i="90"/>
  <c r="DP162" i="90"/>
  <c r="DP147" i="90"/>
  <c r="DP151" i="90"/>
  <c r="DP174" i="90"/>
  <c r="DP169" i="90"/>
  <c r="DP181" i="90"/>
  <c r="DP188" i="90"/>
  <c r="DP193" i="90"/>
  <c r="DP211" i="90"/>
  <c r="DP213" i="90"/>
  <c r="BD213" i="90" s="1"/>
  <c r="X213" i="90" s="1"/>
  <c r="AN213" i="90" s="1"/>
  <c r="DV27" i="44"/>
  <c r="DV35" i="44"/>
  <c r="DV43" i="44"/>
  <c r="DV51" i="44"/>
  <c r="DV59" i="44"/>
  <c r="DV67" i="44"/>
  <c r="DV75" i="44"/>
  <c r="DV83" i="44"/>
  <c r="DV91" i="44"/>
  <c r="DV99" i="44"/>
  <c r="DV107" i="44"/>
  <c r="DV115" i="44"/>
  <c r="DV123" i="44"/>
  <c r="DV131" i="44"/>
  <c r="DV138" i="44"/>
  <c r="DV146" i="44"/>
  <c r="DV154" i="44"/>
  <c r="DV162" i="44"/>
  <c r="DV170" i="44"/>
  <c r="DV178" i="44"/>
  <c r="DV186" i="44"/>
  <c r="DV196" i="44"/>
  <c r="DV204" i="44"/>
  <c r="DV212" i="44"/>
  <c r="EH27" i="44"/>
  <c r="EH48" i="44"/>
  <c r="EH47" i="44"/>
  <c r="EH96" i="44"/>
  <c r="EH58" i="44"/>
  <c r="EH66" i="44"/>
  <c r="EH74" i="44"/>
  <c r="EH82" i="44"/>
  <c r="EH90" i="44"/>
  <c r="EH99" i="44"/>
  <c r="EH192" i="44"/>
  <c r="EH106" i="44"/>
  <c r="EH114" i="44"/>
  <c r="EH122" i="44"/>
  <c r="EH130" i="44"/>
  <c r="EH147" i="44"/>
  <c r="EH154" i="44"/>
  <c r="EH162" i="44"/>
  <c r="EH170" i="44"/>
  <c r="EH178" i="44"/>
  <c r="EH186" i="44"/>
  <c r="EH193" i="44"/>
  <c r="EH203" i="44"/>
  <c r="EH211" i="44"/>
  <c r="EH219" i="44"/>
  <c r="EZ34" i="44"/>
  <c r="EZ42" i="44"/>
  <c r="EZ45" i="44"/>
  <c r="EZ53" i="44"/>
  <c r="EZ61" i="44"/>
  <c r="EZ69" i="44"/>
  <c r="EZ77" i="44"/>
  <c r="EZ85" i="44"/>
  <c r="EZ93" i="44"/>
  <c r="EZ158" i="44"/>
  <c r="EZ149" i="44"/>
  <c r="EZ168" i="44"/>
  <c r="EZ181" i="44"/>
  <c r="EZ151" i="44"/>
  <c r="EZ172" i="44"/>
  <c r="EZ106" i="44"/>
  <c r="EZ114" i="44"/>
  <c r="EZ122" i="44"/>
  <c r="EZ130" i="44"/>
  <c r="EZ144" i="44"/>
  <c r="EZ192" i="44"/>
  <c r="EZ201" i="44"/>
  <c r="EZ209" i="44"/>
  <c r="EZ217" i="44"/>
  <c r="EF28" i="90"/>
  <c r="EF36" i="90"/>
  <c r="EF44" i="90"/>
  <c r="EF52" i="90"/>
  <c r="EF92" i="90"/>
  <c r="EF88" i="90"/>
  <c r="EF66" i="90"/>
  <c r="EF74" i="90"/>
  <c r="EF82" i="90"/>
  <c r="EF100" i="90"/>
  <c r="EF110" i="90"/>
  <c r="EF113" i="90"/>
  <c r="EF121" i="90"/>
  <c r="EF130" i="90"/>
  <c r="EF132" i="90"/>
  <c r="EF146" i="90"/>
  <c r="EF152" i="90"/>
  <c r="EF165" i="90"/>
  <c r="EF173" i="90"/>
  <c r="EF179" i="90"/>
  <c r="EF188" i="90"/>
  <c r="EF196" i="90"/>
  <c r="EF205" i="90"/>
  <c r="EF211" i="90"/>
  <c r="DQ35" i="90"/>
  <c r="DQ34" i="90"/>
  <c r="DQ38" i="90"/>
  <c r="DQ46" i="90"/>
  <c r="DQ54" i="90"/>
  <c r="DQ68" i="90"/>
  <c r="DQ76" i="90"/>
  <c r="DQ85" i="90"/>
  <c r="DQ92" i="90"/>
  <c r="DQ100" i="90"/>
  <c r="DQ103" i="90"/>
  <c r="DQ111" i="90"/>
  <c r="DQ124" i="90"/>
  <c r="DQ128" i="90"/>
  <c r="DQ137" i="90"/>
  <c r="DQ148" i="90"/>
  <c r="DQ155" i="90"/>
  <c r="DQ174" i="90"/>
  <c r="DQ171" i="90"/>
  <c r="DQ179" i="90"/>
  <c r="DQ186" i="90"/>
  <c r="DQ194" i="90"/>
  <c r="DQ203" i="90"/>
  <c r="BE203" i="90" s="1"/>
  <c r="Y203" i="90" s="1"/>
  <c r="AO203" i="90" s="1"/>
  <c r="DQ212" i="90"/>
  <c r="BE212" i="90" s="1"/>
  <c r="Y212" i="90" s="1"/>
  <c r="AO212" i="90" s="1"/>
  <c r="EX27" i="44"/>
  <c r="EX35" i="44"/>
  <c r="EX43" i="44"/>
  <c r="EX49" i="44"/>
  <c r="EX57" i="44"/>
  <c r="EX65" i="44"/>
  <c r="EX73" i="44"/>
  <c r="EX81" i="44"/>
  <c r="EX89" i="44"/>
  <c r="EX103" i="44"/>
  <c r="EX107" i="44"/>
  <c r="EX115" i="44"/>
  <c r="EX123" i="44"/>
  <c r="EX131" i="44"/>
  <c r="EX141" i="44"/>
  <c r="EX194" i="44"/>
  <c r="EX151" i="44"/>
  <c r="EX159" i="44"/>
  <c r="EX167" i="44"/>
  <c r="EX175" i="44"/>
  <c r="EX183" i="44"/>
  <c r="EX193" i="44"/>
  <c r="EX203" i="44"/>
  <c r="EX211" i="44"/>
  <c r="EX219" i="44"/>
  <c r="DV31" i="89"/>
  <c r="DV40" i="89"/>
  <c r="DV48" i="89"/>
  <c r="DV56" i="89"/>
  <c r="DV64" i="89"/>
  <c r="DV72" i="89"/>
  <c r="DV80" i="89"/>
  <c r="DV112" i="89"/>
  <c r="DV95" i="89"/>
  <c r="DV103" i="89"/>
  <c r="DV111" i="89"/>
  <c r="DV120" i="89"/>
  <c r="DV128" i="89"/>
  <c r="DV136" i="89"/>
  <c r="DV166" i="89"/>
  <c r="DV149" i="89"/>
  <c r="DV157" i="89"/>
  <c r="DV168" i="89"/>
  <c r="DV173" i="89"/>
  <c r="DV181" i="89"/>
  <c r="DV189" i="89"/>
  <c r="DV214" i="89"/>
  <c r="DV202" i="89"/>
  <c r="DV210" i="89"/>
  <c r="EA29" i="90"/>
  <c r="EA37" i="90"/>
  <c r="EA45" i="90"/>
  <c r="EA53" i="90"/>
  <c r="EA63" i="90"/>
  <c r="EA71" i="90"/>
  <c r="EA79" i="90"/>
  <c r="EA97" i="90"/>
  <c r="EA92" i="90"/>
  <c r="EA101" i="90"/>
  <c r="EA111" i="90"/>
  <c r="EA119" i="90"/>
  <c r="EA123" i="90"/>
  <c r="EA131" i="90"/>
  <c r="EA136" i="90"/>
  <c r="EA175" i="90"/>
  <c r="EA153" i="90"/>
  <c r="EA161" i="90"/>
  <c r="EA173" i="90"/>
  <c r="EA182" i="90"/>
  <c r="EA189" i="90"/>
  <c r="EA199" i="90"/>
  <c r="EA206" i="90"/>
  <c r="EA215" i="90"/>
  <c r="DQ36" i="44"/>
  <c r="DQ41" i="44"/>
  <c r="DQ50" i="44"/>
  <c r="DQ99" i="44"/>
  <c r="DQ57" i="44"/>
  <c r="DQ65" i="44"/>
  <c r="DQ73" i="44"/>
  <c r="DQ81" i="44"/>
  <c r="DQ89" i="44"/>
  <c r="DQ138" i="44"/>
  <c r="DQ102" i="44"/>
  <c r="DQ110" i="44"/>
  <c r="DQ118" i="44"/>
  <c r="DQ126" i="44"/>
  <c r="DQ134" i="44"/>
  <c r="DQ143" i="44"/>
  <c r="DQ158" i="44"/>
  <c r="DQ166" i="44"/>
  <c r="DQ174" i="44"/>
  <c r="DQ182" i="44"/>
  <c r="DQ190" i="44"/>
  <c r="DQ198" i="44"/>
  <c r="DQ206" i="44"/>
  <c r="DQ214" i="44"/>
  <c r="BE214" i="44" s="1"/>
  <c r="Y214" i="44" s="1"/>
  <c r="AO214" i="44" s="1"/>
  <c r="EG29" i="44"/>
  <c r="EG37" i="44"/>
  <c r="EG48" i="44"/>
  <c r="EG51" i="44"/>
  <c r="EG59" i="44"/>
  <c r="EG67" i="44"/>
  <c r="EG75" i="44"/>
  <c r="EG83" i="44"/>
  <c r="EG91" i="44"/>
  <c r="EG100" i="44"/>
  <c r="EG107" i="44"/>
  <c r="EG115" i="44"/>
  <c r="EG123" i="44"/>
  <c r="EG131" i="44"/>
  <c r="EG141" i="44"/>
  <c r="EG144" i="44"/>
  <c r="EG152" i="44"/>
  <c r="EG160" i="44"/>
  <c r="EG168" i="44"/>
  <c r="EG176" i="44"/>
  <c r="EG184" i="44"/>
  <c r="EG197" i="44"/>
  <c r="EG205" i="44"/>
  <c r="EG213" i="44"/>
  <c r="EV27" i="89"/>
  <c r="EV36" i="89"/>
  <c r="EV44" i="89"/>
  <c r="EV52" i="89"/>
  <c r="EV60" i="89"/>
  <c r="EV68" i="89"/>
  <c r="EV76" i="89"/>
  <c r="EV84" i="89"/>
  <c r="EV91" i="89"/>
  <c r="EV99" i="89"/>
  <c r="EV107" i="89"/>
  <c r="EV116" i="89"/>
  <c r="EV124" i="89"/>
  <c r="EV132" i="89"/>
  <c r="EV140" i="89"/>
  <c r="EV144" i="89"/>
  <c r="EV152" i="89"/>
  <c r="EV160" i="89"/>
  <c r="EV192" i="89"/>
  <c r="EV176" i="89"/>
  <c r="EV184" i="89"/>
  <c r="EV214" i="89"/>
  <c r="EV200" i="89"/>
  <c r="EV208" i="89"/>
  <c r="EL40" i="89"/>
  <c r="EL75" i="89"/>
  <c r="EL58" i="89"/>
  <c r="EL35" i="89"/>
  <c r="EL69" i="89"/>
  <c r="EL29" i="89"/>
  <c r="EL52" i="89"/>
  <c r="EL84" i="89"/>
  <c r="EL90" i="89"/>
  <c r="EL98" i="89"/>
  <c r="EL106" i="89"/>
  <c r="EL149" i="89"/>
  <c r="EL117" i="89"/>
  <c r="EL125" i="89"/>
  <c r="EL133" i="89"/>
  <c r="EL141" i="89"/>
  <c r="EL155" i="89"/>
  <c r="EL163" i="89"/>
  <c r="EL168" i="89"/>
  <c r="EL176" i="89"/>
  <c r="EL184" i="89"/>
  <c r="EL195" i="89"/>
  <c r="EL203" i="89"/>
  <c r="EL211" i="89"/>
  <c r="EL219" i="89"/>
  <c r="DL33" i="89"/>
  <c r="DL42" i="89"/>
  <c r="DL50" i="89"/>
  <c r="DL58" i="89"/>
  <c r="DL66" i="89"/>
  <c r="DL74" i="89"/>
  <c r="DL82" i="89"/>
  <c r="DL90" i="89"/>
  <c r="DL98" i="89"/>
  <c r="DL106" i="89"/>
  <c r="DL114" i="89"/>
  <c r="DL122" i="89"/>
  <c r="DL130" i="89"/>
  <c r="DL138" i="89"/>
  <c r="DL146" i="89"/>
  <c r="DL154" i="89"/>
  <c r="DL162" i="89"/>
  <c r="DL170" i="89"/>
  <c r="DL178" i="89"/>
  <c r="DL186" i="89"/>
  <c r="DL194" i="89"/>
  <c r="DL202" i="89"/>
  <c r="AZ202" i="89" s="1"/>
  <c r="T202" i="89" s="1"/>
  <c r="AJ202" i="89" s="1"/>
  <c r="DL210" i="89"/>
  <c r="AZ210" i="89" s="1"/>
  <c r="T210" i="89" s="1"/>
  <c r="AJ210" i="89" s="1"/>
  <c r="DL218" i="89"/>
  <c r="AZ218" i="89" s="1"/>
  <c r="T218" i="89" s="1"/>
  <c r="AJ218" i="89" s="1"/>
  <c r="EZ30" i="90"/>
  <c r="EZ38" i="90"/>
  <c r="EZ46" i="90"/>
  <c r="EZ54" i="90"/>
  <c r="EZ65" i="90"/>
  <c r="EZ73" i="90"/>
  <c r="EZ81" i="90"/>
  <c r="EZ87" i="90"/>
  <c r="EZ95" i="90"/>
  <c r="EZ101" i="90"/>
  <c r="EZ113" i="90"/>
  <c r="EZ121" i="90"/>
  <c r="EZ125" i="90"/>
  <c r="EZ143" i="90"/>
  <c r="EZ139" i="90"/>
  <c r="EZ152" i="90"/>
  <c r="EZ155" i="90"/>
  <c r="EZ163" i="90"/>
  <c r="EZ177" i="90"/>
  <c r="EZ185" i="90"/>
  <c r="EZ190" i="90"/>
  <c r="EZ200" i="90"/>
  <c r="EZ208" i="90"/>
  <c r="EZ217" i="90"/>
  <c r="BF199" i="89"/>
  <c r="Z199" i="89" s="1"/>
  <c r="AP199" i="89" s="1"/>
  <c r="EY40" i="44"/>
  <c r="EY32" i="44"/>
  <c r="EY39" i="44"/>
  <c r="EY101" i="44"/>
  <c r="EY58" i="44"/>
  <c r="EY66" i="44"/>
  <c r="EY74" i="44"/>
  <c r="EY82" i="44"/>
  <c r="EY90" i="44"/>
  <c r="EY139" i="44"/>
  <c r="EY104" i="44"/>
  <c r="EY112" i="44"/>
  <c r="EY120" i="44"/>
  <c r="EY128" i="44"/>
  <c r="EY136" i="44"/>
  <c r="EY143" i="44"/>
  <c r="EY158" i="44"/>
  <c r="EY166" i="44"/>
  <c r="EY174" i="44"/>
  <c r="EY182" i="44"/>
  <c r="EY190" i="44"/>
  <c r="EY199" i="44"/>
  <c r="EY207" i="44"/>
  <c r="EY215" i="44"/>
  <c r="DT28" i="89"/>
  <c r="BH28" i="89" s="1"/>
  <c r="AB28" i="89" s="1"/>
  <c r="AR28" i="89" s="1"/>
  <c r="DT38" i="89"/>
  <c r="DT46" i="89"/>
  <c r="DT54" i="89"/>
  <c r="DT62" i="89"/>
  <c r="DT70" i="89"/>
  <c r="DT78" i="89"/>
  <c r="DT86" i="89"/>
  <c r="DT94" i="89"/>
  <c r="DT102" i="89"/>
  <c r="DT110" i="89"/>
  <c r="DT117" i="89"/>
  <c r="DT125" i="89"/>
  <c r="DT133" i="89"/>
  <c r="DT141" i="89"/>
  <c r="DT150" i="89"/>
  <c r="DT158" i="89"/>
  <c r="DT166" i="89"/>
  <c r="DT174" i="89"/>
  <c r="DT182" i="89"/>
  <c r="DT190" i="89"/>
  <c r="DT197" i="89"/>
  <c r="BH197" i="89" s="1"/>
  <c r="AB197" i="89" s="1"/>
  <c r="AR197" i="89" s="1"/>
  <c r="DT205" i="89"/>
  <c r="BH205" i="89" s="1"/>
  <c r="AB205" i="89" s="1"/>
  <c r="AR205" i="89" s="1"/>
  <c r="DT213" i="89"/>
  <c r="BH213" i="89" s="1"/>
  <c r="AB213" i="89" s="1"/>
  <c r="AR213" i="89" s="1"/>
  <c r="EJ54" i="44"/>
  <c r="EJ46" i="44"/>
  <c r="EJ36" i="44"/>
  <c r="EJ48" i="44"/>
  <c r="EJ51" i="44"/>
  <c r="EJ52" i="44"/>
  <c r="EJ76" i="44"/>
  <c r="EJ84" i="44"/>
  <c r="EJ92" i="44"/>
  <c r="EJ101" i="44"/>
  <c r="EJ108" i="44"/>
  <c r="EJ116" i="44"/>
  <c r="EJ124" i="44"/>
  <c r="EJ132" i="44"/>
  <c r="EJ141" i="44"/>
  <c r="EJ139" i="44"/>
  <c r="EJ156" i="44"/>
  <c r="EJ164" i="44"/>
  <c r="EJ172" i="44"/>
  <c r="EJ180" i="44"/>
  <c r="EJ188" i="44"/>
  <c r="EJ196" i="44"/>
  <c r="EJ204" i="44"/>
  <c r="EJ212" i="44"/>
  <c r="EH34" i="90"/>
  <c r="EH33" i="90"/>
  <c r="EH40" i="90"/>
  <c r="EH48" i="90"/>
  <c r="EH56" i="90"/>
  <c r="EH67" i="90"/>
  <c r="EH75" i="90"/>
  <c r="EH83" i="90"/>
  <c r="EH91" i="90"/>
  <c r="EH98" i="90"/>
  <c r="EH116" i="90"/>
  <c r="EH109" i="90"/>
  <c r="EH123" i="90"/>
  <c r="EH129" i="90"/>
  <c r="EH137" i="90"/>
  <c r="EH146" i="90"/>
  <c r="EH154" i="90"/>
  <c r="EH162" i="90"/>
  <c r="EH170" i="90"/>
  <c r="EH177" i="90"/>
  <c r="EH185" i="90"/>
  <c r="EH192" i="90"/>
  <c r="EH208" i="90"/>
  <c r="EH211" i="90"/>
  <c r="EH219" i="90"/>
  <c r="EY31" i="89"/>
  <c r="EY38" i="89"/>
  <c r="EY46" i="89"/>
  <c r="EY54" i="89"/>
  <c r="EY62" i="89"/>
  <c r="EY70" i="89"/>
  <c r="EY78" i="89"/>
  <c r="EY86" i="89"/>
  <c r="EY92" i="89"/>
  <c r="EY100" i="89"/>
  <c r="EY108" i="89"/>
  <c r="EY119" i="89"/>
  <c r="EY127" i="89"/>
  <c r="EY135" i="89"/>
  <c r="EY143" i="89"/>
  <c r="EY147" i="89"/>
  <c r="EY155" i="89"/>
  <c r="EY163" i="89"/>
  <c r="EY174" i="89"/>
  <c r="EY182" i="89"/>
  <c r="EY190" i="89"/>
  <c r="EY199" i="89"/>
  <c r="EY207" i="89"/>
  <c r="EY214" i="89"/>
  <c r="DV30" i="90"/>
  <c r="DV38" i="90"/>
  <c r="DV46" i="90"/>
  <c r="DV54" i="90"/>
  <c r="DV62" i="90"/>
  <c r="DV70" i="90"/>
  <c r="DV78" i="90"/>
  <c r="DV85" i="90"/>
  <c r="DV93" i="90"/>
  <c r="DV102" i="90"/>
  <c r="DV106" i="90"/>
  <c r="DV115" i="90"/>
  <c r="DV137" i="90"/>
  <c r="DV130" i="90"/>
  <c r="DV142" i="90"/>
  <c r="DV150" i="90"/>
  <c r="DV157" i="90"/>
  <c r="DV166" i="90"/>
  <c r="DV174" i="90"/>
  <c r="DV182" i="90"/>
  <c r="DV189" i="90"/>
  <c r="DV198" i="90"/>
  <c r="DV202" i="90"/>
  <c r="DV218" i="90"/>
  <c r="BJ218" i="90" s="1"/>
  <c r="AD218" i="90" s="1"/>
  <c r="AT218" i="90" s="1"/>
  <c r="ED50" i="89"/>
  <c r="ED82" i="89"/>
  <c r="ED53" i="89"/>
  <c r="ED85" i="89"/>
  <c r="ED64" i="89"/>
  <c r="ED29" i="89"/>
  <c r="ED47" i="89"/>
  <c r="ED79" i="89"/>
  <c r="ED92" i="89"/>
  <c r="ED100" i="89"/>
  <c r="ED108" i="89"/>
  <c r="ED115" i="89"/>
  <c r="ED123" i="89"/>
  <c r="ED131" i="89"/>
  <c r="ED139" i="89"/>
  <c r="ED149" i="89"/>
  <c r="ED157" i="89"/>
  <c r="ED194" i="89"/>
  <c r="ED169" i="89"/>
  <c r="ED177" i="89"/>
  <c r="ED185" i="89"/>
  <c r="ED197" i="89"/>
  <c r="ED205" i="89"/>
  <c r="ED213" i="89"/>
  <c r="EB51" i="44"/>
  <c r="EB69" i="44"/>
  <c r="EB36" i="44"/>
  <c r="EB44" i="44"/>
  <c r="EB55" i="44"/>
  <c r="EB57" i="44"/>
  <c r="EB76" i="44"/>
  <c r="EB84" i="44"/>
  <c r="EB92" i="44"/>
  <c r="EB99" i="44"/>
  <c r="EB108" i="44"/>
  <c r="EB116" i="44"/>
  <c r="EB124" i="44"/>
  <c r="EB132" i="44"/>
  <c r="EB145" i="44"/>
  <c r="EB144" i="44"/>
  <c r="EB155" i="44"/>
  <c r="EB163" i="44"/>
  <c r="EB171" i="44"/>
  <c r="EB179" i="44"/>
  <c r="EB187" i="44"/>
  <c r="EB196" i="44"/>
  <c r="EB204" i="44"/>
  <c r="EB212" i="44"/>
  <c r="DP33" i="89"/>
  <c r="DP36" i="89"/>
  <c r="DP41" i="89"/>
  <c r="DP49" i="89"/>
  <c r="DP57" i="89"/>
  <c r="DP65" i="89"/>
  <c r="DP73" i="89"/>
  <c r="DP81" i="89"/>
  <c r="DP91" i="89"/>
  <c r="DP98" i="89"/>
  <c r="DP106" i="89"/>
  <c r="DP113" i="89"/>
  <c r="DP120" i="89"/>
  <c r="DP128" i="89"/>
  <c r="DP136" i="89"/>
  <c r="DP167" i="89"/>
  <c r="DP150" i="89"/>
  <c r="DP158" i="89"/>
  <c r="DP199" i="89"/>
  <c r="BD199" i="89" s="1"/>
  <c r="X199" i="89" s="1"/>
  <c r="AN199" i="89" s="1"/>
  <c r="DP177" i="89"/>
  <c r="DP185" i="89"/>
  <c r="DP193" i="89"/>
  <c r="DP203" i="89"/>
  <c r="BD203" i="89" s="1"/>
  <c r="X203" i="89" s="1"/>
  <c r="AN203" i="89" s="1"/>
  <c r="DP211" i="89"/>
  <c r="DP219" i="89"/>
  <c r="R9" i="54"/>
  <c r="BA203" i="44" l="1"/>
  <c r="U203" i="44" s="1"/>
  <c r="AK203" i="44" s="1"/>
  <c r="BI120" i="89"/>
  <c r="AC120" i="89" s="1"/>
  <c r="AS120" i="89" s="1"/>
  <c r="BH198" i="90"/>
  <c r="AB198" i="90" s="1"/>
  <c r="AR198" i="90" s="1"/>
  <c r="BJ201" i="89"/>
  <c r="AD201" i="89" s="1"/>
  <c r="AT201" i="89" s="1"/>
  <c r="BI200" i="44"/>
  <c r="AC200" i="44" s="1"/>
  <c r="AS200" i="44" s="1"/>
  <c r="BI198" i="44"/>
  <c r="AC198" i="44" s="1"/>
  <c r="AS198" i="44" s="1"/>
  <c r="BA201" i="44"/>
  <c r="U201" i="44" s="1"/>
  <c r="AK201" i="44" s="1"/>
  <c r="BB198" i="90"/>
  <c r="V198" i="90" s="1"/>
  <c r="AL198" i="90" s="1"/>
  <c r="BE200" i="90"/>
  <c r="Y200" i="90" s="1"/>
  <c r="AO200" i="90" s="1"/>
  <c r="BD198" i="90"/>
  <c r="X198" i="90" s="1"/>
  <c r="AN198" i="90" s="1"/>
  <c r="BH194" i="89"/>
  <c r="AB194" i="89" s="1"/>
  <c r="AR194" i="89" s="1"/>
  <c r="BH195" i="89"/>
  <c r="AB195" i="89" s="1"/>
  <c r="AR195" i="89" s="1"/>
  <c r="BC199" i="89"/>
  <c r="W199" i="89" s="1"/>
  <c r="AM199" i="89" s="1"/>
  <c r="BF193" i="89"/>
  <c r="Z193" i="89" s="1"/>
  <c r="AP193" i="89" s="1"/>
  <c r="BF28" i="89"/>
  <c r="Z28" i="89" s="1"/>
  <c r="AP28" i="89" s="1"/>
  <c r="BH193" i="89"/>
  <c r="AB193" i="89" s="1"/>
  <c r="AR193" i="89" s="1"/>
  <c r="BH192" i="89"/>
  <c r="AB192" i="89" s="1"/>
  <c r="AR192" i="89" s="1"/>
  <c r="BG29" i="89"/>
  <c r="AA29" i="89" s="1"/>
  <c r="AQ29" i="89" s="1"/>
  <c r="BG194" i="89"/>
  <c r="AA194" i="89" s="1"/>
  <c r="AQ194" i="89" s="1"/>
  <c r="BF27" i="89"/>
  <c r="Z27" i="89" s="1"/>
  <c r="AP27" i="89" s="1"/>
  <c r="BD27" i="90"/>
  <c r="X27" i="90" s="1"/>
  <c r="AN27" i="90" s="1"/>
  <c r="BD192" i="90"/>
  <c r="X192" i="90" s="1"/>
  <c r="AN192" i="90" s="1"/>
  <c r="BD197" i="90"/>
  <c r="X197" i="90" s="1"/>
  <c r="AN197" i="90" s="1"/>
  <c r="BB192" i="90"/>
  <c r="V192" i="90" s="1"/>
  <c r="AL192" i="90" s="1"/>
  <c r="BE198" i="90"/>
  <c r="Y198" i="90" s="1"/>
  <c r="AO198" i="90" s="1"/>
  <c r="BC193" i="90"/>
  <c r="W193" i="90" s="1"/>
  <c r="AM193" i="90" s="1"/>
  <c r="BE193" i="90"/>
  <c r="Y193" i="90" s="1"/>
  <c r="AO193" i="90" s="1"/>
  <c r="BB191" i="90"/>
  <c r="V191" i="90" s="1"/>
  <c r="AL191" i="90" s="1"/>
  <c r="BC198" i="90"/>
  <c r="W198" i="90" s="1"/>
  <c r="AM198" i="90" s="1"/>
  <c r="BC199" i="90"/>
  <c r="W199" i="90" s="1"/>
  <c r="AM199" i="90" s="1"/>
  <c r="BD193" i="90"/>
  <c r="X193" i="90" s="1"/>
  <c r="AN193" i="90" s="1"/>
  <c r="BF29" i="89"/>
  <c r="Z29" i="89" s="1"/>
  <c r="AP29" i="89" s="1"/>
  <c r="BI128" i="89"/>
  <c r="AC128" i="89" s="1"/>
  <c r="AS128" i="89" s="1"/>
  <c r="BH27" i="89"/>
  <c r="AB27" i="89" s="1"/>
  <c r="AR27" i="89" s="1"/>
  <c r="BF197" i="89"/>
  <c r="Z197" i="89" s="1"/>
  <c r="AP197" i="89" s="1"/>
  <c r="BJ30" i="89"/>
  <c r="AD30" i="89" s="1"/>
  <c r="AT30" i="89" s="1"/>
  <c r="BH191" i="89"/>
  <c r="AB191" i="89" s="1"/>
  <c r="AR191" i="89" s="1"/>
  <c r="BH190" i="89"/>
  <c r="AB190" i="89" s="1"/>
  <c r="AR190" i="89" s="1"/>
  <c r="BC194" i="89"/>
  <c r="W194" i="89" s="1"/>
  <c r="AM194" i="89" s="1"/>
  <c r="BH187" i="89"/>
  <c r="AB187" i="89" s="1"/>
  <c r="AR187" i="89" s="1"/>
  <c r="BH186" i="89"/>
  <c r="AB186" i="89" s="1"/>
  <c r="AR186" i="89" s="1"/>
  <c r="BH30" i="89"/>
  <c r="AB30" i="89" s="1"/>
  <c r="AR30" i="89" s="1"/>
  <c r="BC196" i="89"/>
  <c r="W196" i="89" s="1"/>
  <c r="AM196" i="89" s="1"/>
  <c r="BF196" i="89"/>
  <c r="Z196" i="89" s="1"/>
  <c r="AP196" i="89" s="1"/>
  <c r="BH189" i="89"/>
  <c r="AB189" i="89" s="1"/>
  <c r="AR189" i="89" s="1"/>
  <c r="BG193" i="89"/>
  <c r="AA193" i="89" s="1"/>
  <c r="AQ193" i="89" s="1"/>
  <c r="AZ194" i="89"/>
  <c r="T194" i="89" s="1"/>
  <c r="AJ194" i="89" s="1"/>
  <c r="BC197" i="89"/>
  <c r="W197" i="89" s="1"/>
  <c r="AM197" i="89" s="1"/>
  <c r="BF192" i="89"/>
  <c r="Z192" i="89" s="1"/>
  <c r="AP192" i="89" s="1"/>
  <c r="BH188" i="89"/>
  <c r="AB188" i="89" s="1"/>
  <c r="AR188" i="89" s="1"/>
  <c r="BF190" i="89"/>
  <c r="Z190" i="89" s="1"/>
  <c r="AP190" i="89" s="1"/>
  <c r="BC195" i="89"/>
  <c r="W195" i="89" s="1"/>
  <c r="AM195" i="89" s="1"/>
  <c r="BC192" i="89"/>
  <c r="W192" i="89" s="1"/>
  <c r="AM192" i="89" s="1"/>
  <c r="BC191" i="89"/>
  <c r="W191" i="89" s="1"/>
  <c r="AM191" i="89" s="1"/>
  <c r="BF195" i="89"/>
  <c r="Z195" i="89" s="1"/>
  <c r="AP195" i="89" s="1"/>
  <c r="BA197" i="44"/>
  <c r="U197" i="44" s="1"/>
  <c r="AK197" i="44" s="1"/>
  <c r="BA200" i="44"/>
  <c r="U200" i="44" s="1"/>
  <c r="AK200" i="44" s="1"/>
  <c r="BA198" i="44"/>
  <c r="U198" i="44" s="1"/>
  <c r="AK198" i="44" s="1"/>
  <c r="BA202" i="44"/>
  <c r="U202" i="44" s="1"/>
  <c r="AK202" i="44" s="1"/>
  <c r="BI190" i="44"/>
  <c r="AC190" i="44" s="1"/>
  <c r="AS190" i="44" s="1"/>
  <c r="BH28" i="90"/>
  <c r="AB28" i="90" s="1"/>
  <c r="AR28" i="90" s="1"/>
  <c r="BE28" i="90"/>
  <c r="Y28" i="90" s="1"/>
  <c r="AO28" i="90" s="1"/>
  <c r="BD28" i="89"/>
  <c r="X28" i="89" s="1"/>
  <c r="AN28" i="89" s="1"/>
  <c r="BF31" i="89"/>
  <c r="Z31" i="89" s="1"/>
  <c r="AP31" i="89" s="1"/>
  <c r="BJ28" i="89"/>
  <c r="AD28" i="89" s="1"/>
  <c r="AT28" i="89" s="1"/>
  <c r="BG32" i="89"/>
  <c r="AA32" i="89" s="1"/>
  <c r="AQ32" i="89" s="1"/>
  <c r="BF30" i="89"/>
  <c r="Z30" i="89" s="1"/>
  <c r="AP30" i="89" s="1"/>
  <c r="BD30" i="89"/>
  <c r="X30" i="89" s="1"/>
  <c r="AN30" i="89" s="1"/>
  <c r="BD31" i="89"/>
  <c r="X31" i="89" s="1"/>
  <c r="AN31" i="89" s="1"/>
  <c r="BD29" i="89"/>
  <c r="X29" i="89" s="1"/>
  <c r="AN29" i="89" s="1"/>
  <c r="AZ192" i="89"/>
  <c r="T192" i="89" s="1"/>
  <c r="AJ192" i="89" s="1"/>
  <c r="BD31" i="90"/>
  <c r="X31" i="90" s="1"/>
  <c r="AN31" i="90" s="1"/>
  <c r="BD191" i="90"/>
  <c r="X191" i="90" s="1"/>
  <c r="AN191" i="90" s="1"/>
  <c r="BB194" i="90"/>
  <c r="V194" i="90" s="1"/>
  <c r="AL194" i="90" s="1"/>
  <c r="BB190" i="90"/>
  <c r="V190" i="90" s="1"/>
  <c r="AL190" i="90" s="1"/>
  <c r="BE196" i="90"/>
  <c r="Y196" i="90" s="1"/>
  <c r="AO196" i="90" s="1"/>
  <c r="BC189" i="90"/>
  <c r="W189" i="90" s="1"/>
  <c r="AM189" i="90" s="1"/>
  <c r="BE189" i="90"/>
  <c r="Y189" i="90" s="1"/>
  <c r="AO189" i="90" s="1"/>
  <c r="BF188" i="89"/>
  <c r="Z188" i="89" s="1"/>
  <c r="AP188" i="89" s="1"/>
  <c r="BF189" i="89"/>
  <c r="Z189" i="89" s="1"/>
  <c r="AP189" i="89" s="1"/>
  <c r="BF186" i="89"/>
  <c r="Z186" i="89" s="1"/>
  <c r="AP186" i="89" s="1"/>
  <c r="BC189" i="89"/>
  <c r="W189" i="89" s="1"/>
  <c r="AM189" i="89" s="1"/>
  <c r="BI188" i="89"/>
  <c r="AC188" i="89" s="1"/>
  <c r="AS188" i="89" s="1"/>
  <c r="BH184" i="89"/>
  <c r="AB184" i="89" s="1"/>
  <c r="AR184" i="89" s="1"/>
  <c r="BC187" i="89"/>
  <c r="W187" i="89" s="1"/>
  <c r="AM187" i="89" s="1"/>
  <c r="BI186" i="89"/>
  <c r="AC186" i="89" s="1"/>
  <c r="AS186" i="89" s="1"/>
  <c r="BC188" i="89"/>
  <c r="W188" i="89" s="1"/>
  <c r="AM188" i="89" s="1"/>
  <c r="BG189" i="44"/>
  <c r="AA189" i="44" s="1"/>
  <c r="AQ189" i="44" s="1"/>
  <c r="BA189" i="44"/>
  <c r="U189" i="44" s="1"/>
  <c r="AK189" i="44" s="1"/>
  <c r="BA190" i="44"/>
  <c r="U190" i="44" s="1"/>
  <c r="AK190" i="44" s="1"/>
  <c r="BH31" i="89"/>
  <c r="AB31" i="89" s="1"/>
  <c r="AR31" i="89" s="1"/>
  <c r="BF32" i="89"/>
  <c r="Z32" i="89" s="1"/>
  <c r="AP32" i="89" s="1"/>
  <c r="BF33" i="89"/>
  <c r="Z33" i="89" s="1"/>
  <c r="AP33" i="89" s="1"/>
  <c r="AZ209" i="89"/>
  <c r="T209" i="89" s="1"/>
  <c r="AJ209" i="89" s="1"/>
  <c r="BA221" i="89"/>
  <c r="U221" i="89" s="1"/>
  <c r="AK221" i="89" s="1"/>
  <c r="BA195" i="89"/>
  <c r="U195" i="89" s="1"/>
  <c r="AK195" i="89" s="1"/>
  <c r="BA217" i="89"/>
  <c r="U217" i="89" s="1"/>
  <c r="AK217" i="89" s="1"/>
  <c r="BA199" i="89"/>
  <c r="U199" i="89" s="1"/>
  <c r="AK199" i="89" s="1"/>
  <c r="BA197" i="89"/>
  <c r="U197" i="89" s="1"/>
  <c r="AK197" i="89" s="1"/>
  <c r="BF201" i="89"/>
  <c r="Z201" i="89" s="1"/>
  <c r="AP201" i="89" s="1"/>
  <c r="BA189" i="89"/>
  <c r="U189" i="89" s="1"/>
  <c r="AK189" i="89" s="1"/>
  <c r="BA194" i="89"/>
  <c r="U194" i="89" s="1"/>
  <c r="AK194" i="89" s="1"/>
  <c r="BA192" i="89"/>
  <c r="U192" i="89" s="1"/>
  <c r="AK192" i="89" s="1"/>
  <c r="BA212" i="89"/>
  <c r="U212" i="89" s="1"/>
  <c r="AK212" i="89" s="1"/>
  <c r="BA203" i="89"/>
  <c r="U203" i="89" s="1"/>
  <c r="AK203" i="89" s="1"/>
  <c r="BA225" i="89"/>
  <c r="U225" i="89" s="1"/>
  <c r="AK225" i="89" s="1"/>
  <c r="BI209" i="89"/>
  <c r="AC209" i="89" s="1"/>
  <c r="AS209" i="89" s="1"/>
  <c r="BA202" i="89"/>
  <c r="U202" i="89" s="1"/>
  <c r="AK202" i="89" s="1"/>
  <c r="BA223" i="89"/>
  <c r="U223" i="89" s="1"/>
  <c r="AK223" i="89" s="1"/>
  <c r="BA204" i="89"/>
  <c r="U204" i="89" s="1"/>
  <c r="AK204" i="89" s="1"/>
  <c r="BA215" i="89"/>
  <c r="U215" i="89" s="1"/>
  <c r="AK215" i="89" s="1"/>
  <c r="BA206" i="89"/>
  <c r="U206" i="89" s="1"/>
  <c r="AK206" i="89" s="1"/>
  <c r="BA213" i="89"/>
  <c r="U213" i="89" s="1"/>
  <c r="AK213" i="89" s="1"/>
  <c r="BA196" i="89"/>
  <c r="U196" i="89" s="1"/>
  <c r="AK196" i="89" s="1"/>
  <c r="BI225" i="89"/>
  <c r="AC225" i="89" s="1"/>
  <c r="AS225" i="89" s="1"/>
  <c r="BA226" i="89"/>
  <c r="U226" i="89" s="1"/>
  <c r="AK226" i="89" s="1"/>
  <c r="BI189" i="89"/>
  <c r="AC189" i="89" s="1"/>
  <c r="AS189" i="89" s="1"/>
  <c r="BA207" i="89"/>
  <c r="U207" i="89" s="1"/>
  <c r="AK207" i="89" s="1"/>
  <c r="BA205" i="89"/>
  <c r="U205" i="89" s="1"/>
  <c r="AK205" i="89" s="1"/>
  <c r="BI217" i="89"/>
  <c r="AC217" i="89" s="1"/>
  <c r="AS217" i="89" s="1"/>
  <c r="BA209" i="89"/>
  <c r="U209" i="89" s="1"/>
  <c r="AK209" i="89" s="1"/>
  <c r="BA216" i="89"/>
  <c r="U216" i="89" s="1"/>
  <c r="AK216" i="89" s="1"/>
  <c r="BA222" i="89"/>
  <c r="U222" i="89" s="1"/>
  <c r="AK222" i="89" s="1"/>
  <c r="BA227" i="89"/>
  <c r="U227" i="89" s="1"/>
  <c r="AK227" i="89" s="1"/>
  <c r="BA214" i="89"/>
  <c r="U214" i="89" s="1"/>
  <c r="AK214" i="89" s="1"/>
  <c r="BA208" i="89"/>
  <c r="U208" i="89" s="1"/>
  <c r="AK208" i="89" s="1"/>
  <c r="BA219" i="89"/>
  <c r="U219" i="89" s="1"/>
  <c r="AK219" i="89" s="1"/>
  <c r="BA218" i="89"/>
  <c r="U218" i="89" s="1"/>
  <c r="AK218" i="89" s="1"/>
  <c r="BA191" i="89"/>
  <c r="U191" i="89" s="1"/>
  <c r="AK191" i="89" s="1"/>
  <c r="BA190" i="89"/>
  <c r="U190" i="89" s="1"/>
  <c r="AK190" i="89" s="1"/>
  <c r="BA198" i="89"/>
  <c r="U198" i="89" s="1"/>
  <c r="AK198" i="89" s="1"/>
  <c r="BA200" i="89"/>
  <c r="U200" i="89" s="1"/>
  <c r="AK200" i="89" s="1"/>
  <c r="BA193" i="89"/>
  <c r="U193" i="89" s="1"/>
  <c r="AK193" i="89" s="1"/>
  <c r="BA220" i="89"/>
  <c r="U220" i="89" s="1"/>
  <c r="AK220" i="89" s="1"/>
  <c r="BA211" i="89"/>
  <c r="U211" i="89" s="1"/>
  <c r="AK211" i="89" s="1"/>
  <c r="BA210" i="89"/>
  <c r="U210" i="89" s="1"/>
  <c r="AK210" i="89" s="1"/>
  <c r="BC193" i="89"/>
  <c r="W193" i="89" s="1"/>
  <c r="AM193" i="89" s="1"/>
  <c r="BC190" i="89"/>
  <c r="W190" i="89" s="1"/>
  <c r="AM190" i="89" s="1"/>
  <c r="BC28" i="89"/>
  <c r="W28" i="89" s="1"/>
  <c r="AM28" i="89" s="1"/>
  <c r="BI31" i="89"/>
  <c r="AC31" i="89" s="1"/>
  <c r="AS31" i="89" s="1"/>
  <c r="BC27" i="89"/>
  <c r="W27" i="89" s="1"/>
  <c r="AM27" i="89" s="1"/>
  <c r="BD219" i="44"/>
  <c r="X219" i="44" s="1"/>
  <c r="AN219" i="44" s="1"/>
  <c r="BD198" i="44"/>
  <c r="X198" i="44" s="1"/>
  <c r="AN198" i="44" s="1"/>
  <c r="BD197" i="44"/>
  <c r="X197" i="44" s="1"/>
  <c r="AN197" i="44" s="1"/>
  <c r="BD190" i="44"/>
  <c r="X190" i="44" s="1"/>
  <c r="AN190" i="44" s="1"/>
  <c r="BD201" i="44"/>
  <c r="X201" i="44" s="1"/>
  <c r="AN201" i="44" s="1"/>
  <c r="BD204" i="44"/>
  <c r="X204" i="44" s="1"/>
  <c r="AN204" i="44" s="1"/>
  <c r="BD203" i="44"/>
  <c r="X203" i="44" s="1"/>
  <c r="AN203" i="44" s="1"/>
  <c r="BD226" i="44"/>
  <c r="X226" i="44" s="1"/>
  <c r="AN226" i="44" s="1"/>
  <c r="BD202" i="44"/>
  <c r="X202" i="44" s="1"/>
  <c r="AN202" i="44" s="1"/>
  <c r="BE29" i="89"/>
  <c r="Y29" i="89" s="1"/>
  <c r="AO29" i="89" s="1"/>
  <c r="BC28" i="90"/>
  <c r="W28" i="90" s="1"/>
  <c r="AM28" i="90" s="1"/>
  <c r="BJ202" i="90"/>
  <c r="AD202" i="90" s="1"/>
  <c r="AT202" i="90" s="1"/>
  <c r="BH186" i="90"/>
  <c r="AB186" i="90" s="1"/>
  <c r="AR186" i="90" s="1"/>
  <c r="BH223" i="90"/>
  <c r="AB223" i="90" s="1"/>
  <c r="AR223" i="90" s="1"/>
  <c r="BE29" i="90"/>
  <c r="Y29" i="90" s="1"/>
  <c r="AO29" i="90" s="1"/>
  <c r="BJ189" i="90"/>
  <c r="AD189" i="90" s="1"/>
  <c r="AT189" i="90" s="1"/>
  <c r="BF202" i="90"/>
  <c r="Z202" i="90" s="1"/>
  <c r="AP202" i="90" s="1"/>
  <c r="BE186" i="90"/>
  <c r="Y186" i="90" s="1"/>
  <c r="AO186" i="90" s="1"/>
  <c r="BD209" i="90"/>
  <c r="X209" i="90" s="1"/>
  <c r="AN209" i="90" s="1"/>
  <c r="BC202" i="90"/>
  <c r="W202" i="90" s="1"/>
  <c r="AM202" i="90" s="1"/>
  <c r="BA209" i="90"/>
  <c r="U209" i="90" s="1"/>
  <c r="AK209" i="90" s="1"/>
  <c r="BA220" i="90"/>
  <c r="U220" i="90" s="1"/>
  <c r="AK220" i="90" s="1"/>
  <c r="BA226" i="90"/>
  <c r="U226" i="90" s="1"/>
  <c r="AK226" i="90" s="1"/>
  <c r="BA210" i="90"/>
  <c r="U210" i="90" s="1"/>
  <c r="AK210" i="90" s="1"/>
  <c r="BA221" i="90"/>
  <c r="U221" i="90" s="1"/>
  <c r="AK221" i="90" s="1"/>
  <c r="BA227" i="90"/>
  <c r="U227" i="90" s="1"/>
  <c r="AK227" i="90" s="1"/>
  <c r="BA211" i="90"/>
  <c r="U211" i="90" s="1"/>
  <c r="AK211" i="90" s="1"/>
  <c r="BA217" i="90"/>
  <c r="U217" i="90" s="1"/>
  <c r="AK217" i="90" s="1"/>
  <c r="BA212" i="90"/>
  <c r="U212" i="90" s="1"/>
  <c r="AK212" i="90" s="1"/>
  <c r="BA218" i="90"/>
  <c r="U218" i="90" s="1"/>
  <c r="AK218" i="90" s="1"/>
  <c r="BA214" i="90"/>
  <c r="U214" i="90" s="1"/>
  <c r="AK214" i="90" s="1"/>
  <c r="BA213" i="90"/>
  <c r="U213" i="90" s="1"/>
  <c r="AK213" i="90" s="1"/>
  <c r="BA223" i="90"/>
  <c r="U223" i="90" s="1"/>
  <c r="AK223" i="90" s="1"/>
  <c r="BA206" i="90"/>
  <c r="U206" i="90" s="1"/>
  <c r="AK206" i="90" s="1"/>
  <c r="BA219" i="90"/>
  <c r="U219" i="90" s="1"/>
  <c r="AK219" i="90" s="1"/>
  <c r="BA222" i="90"/>
  <c r="U222" i="90" s="1"/>
  <c r="AK222" i="90" s="1"/>
  <c r="BA207" i="90"/>
  <c r="U207" i="90" s="1"/>
  <c r="AK207" i="90" s="1"/>
  <c r="BA216" i="90"/>
  <c r="U216" i="90" s="1"/>
  <c r="AK216" i="90" s="1"/>
  <c r="BA224" i="90"/>
  <c r="U224" i="90" s="1"/>
  <c r="AK224" i="90" s="1"/>
  <c r="BA208" i="90"/>
  <c r="U208" i="90" s="1"/>
  <c r="AK208" i="90" s="1"/>
  <c r="BA215" i="90"/>
  <c r="U215" i="90" s="1"/>
  <c r="AK215" i="90" s="1"/>
  <c r="BA225" i="90"/>
  <c r="U225" i="90" s="1"/>
  <c r="AK225" i="90" s="1"/>
  <c r="BE30" i="90"/>
  <c r="Y30" i="90" s="1"/>
  <c r="AO30" i="90" s="1"/>
  <c r="BE188" i="90"/>
  <c r="Y188" i="90" s="1"/>
  <c r="AO188" i="90" s="1"/>
  <c r="BI215" i="90"/>
  <c r="AC215" i="90" s="1"/>
  <c r="AS215" i="90" s="1"/>
  <c r="BI224" i="90"/>
  <c r="AC224" i="90" s="1"/>
  <c r="AS224" i="90" s="1"/>
  <c r="BI206" i="90"/>
  <c r="AC206" i="90" s="1"/>
  <c r="AS206" i="90" s="1"/>
  <c r="BI197" i="90"/>
  <c r="AC197" i="90" s="1"/>
  <c r="AS197" i="90" s="1"/>
  <c r="BI213" i="90"/>
  <c r="AC213" i="90" s="1"/>
  <c r="AS213" i="90" s="1"/>
  <c r="BI202" i="90"/>
  <c r="AC202" i="90" s="1"/>
  <c r="AS202" i="90" s="1"/>
  <c r="BI196" i="90"/>
  <c r="AC196" i="90" s="1"/>
  <c r="AS196" i="90" s="1"/>
  <c r="BI217" i="90"/>
  <c r="AC217" i="90" s="1"/>
  <c r="AS217" i="90" s="1"/>
  <c r="BI187" i="90"/>
  <c r="AC187" i="90" s="1"/>
  <c r="AS187" i="90" s="1"/>
  <c r="BI211" i="90"/>
  <c r="AC211" i="90" s="1"/>
  <c r="AS211" i="90" s="1"/>
  <c r="BI227" i="90"/>
  <c r="AC227" i="90" s="1"/>
  <c r="AS227" i="90" s="1"/>
  <c r="BH194" i="90"/>
  <c r="AB194" i="90" s="1"/>
  <c r="AR194" i="90" s="1"/>
  <c r="BH211" i="90"/>
  <c r="AB211" i="90" s="1"/>
  <c r="AR211" i="90" s="1"/>
  <c r="BC88" i="90"/>
  <c r="W88" i="90" s="1"/>
  <c r="AM88" i="90" s="1"/>
  <c r="BJ212" i="90"/>
  <c r="AD212" i="90" s="1"/>
  <c r="AT212" i="90" s="1"/>
  <c r="BJ211" i="90"/>
  <c r="AD211" i="90" s="1"/>
  <c r="AT211" i="90" s="1"/>
  <c r="BJ225" i="90"/>
  <c r="AD225" i="90" s="1"/>
  <c r="AT225" i="90" s="1"/>
  <c r="BJ222" i="90"/>
  <c r="AD222" i="90" s="1"/>
  <c r="AT222" i="90" s="1"/>
  <c r="BJ208" i="90"/>
  <c r="AD208" i="90" s="1"/>
  <c r="AT208" i="90" s="1"/>
  <c r="BJ205" i="90"/>
  <c r="AD205" i="90" s="1"/>
  <c r="AT205" i="90" s="1"/>
  <c r="BJ214" i="90"/>
  <c r="AD214" i="90" s="1"/>
  <c r="AT214" i="90" s="1"/>
  <c r="BJ221" i="90"/>
  <c r="AD221" i="90" s="1"/>
  <c r="AT221" i="90" s="1"/>
  <c r="BJ206" i="90"/>
  <c r="AD206" i="90" s="1"/>
  <c r="AT206" i="90" s="1"/>
  <c r="BJ224" i="90"/>
  <c r="AD224" i="90" s="1"/>
  <c r="AT224" i="90" s="1"/>
  <c r="BJ223" i="90"/>
  <c r="AD223" i="90" s="1"/>
  <c r="AT223" i="90" s="1"/>
  <c r="BJ213" i="90"/>
  <c r="AD213" i="90" s="1"/>
  <c r="AT213" i="90" s="1"/>
  <c r="BJ210" i="90"/>
  <c r="AD210" i="90" s="1"/>
  <c r="AT210" i="90" s="1"/>
  <c r="BJ217" i="90"/>
  <c r="AD217" i="90" s="1"/>
  <c r="AT217" i="90" s="1"/>
  <c r="BJ216" i="90"/>
  <c r="AD216" i="90" s="1"/>
  <c r="AT216" i="90" s="1"/>
  <c r="BJ201" i="90"/>
  <c r="AD201" i="90" s="1"/>
  <c r="AT201" i="90" s="1"/>
  <c r="BJ226" i="90"/>
  <c r="AD226" i="90" s="1"/>
  <c r="AT226" i="90" s="1"/>
  <c r="BJ204" i="90"/>
  <c r="AD204" i="90" s="1"/>
  <c r="AT204" i="90" s="1"/>
  <c r="BJ203" i="90"/>
  <c r="AD203" i="90" s="1"/>
  <c r="AT203" i="90" s="1"/>
  <c r="BJ215" i="90"/>
  <c r="AD215" i="90" s="1"/>
  <c r="AT215" i="90" s="1"/>
  <c r="BJ227" i="90"/>
  <c r="AD227" i="90" s="1"/>
  <c r="AT227" i="90" s="1"/>
  <c r="BJ207" i="90"/>
  <c r="AD207" i="90" s="1"/>
  <c r="AT207" i="90" s="1"/>
  <c r="BJ220" i="90"/>
  <c r="AD220" i="90" s="1"/>
  <c r="AT220" i="90" s="1"/>
  <c r="BJ219" i="90"/>
  <c r="AD219" i="90" s="1"/>
  <c r="AT219" i="90" s="1"/>
  <c r="BJ209" i="90"/>
  <c r="AD209" i="90" s="1"/>
  <c r="AT209" i="90" s="1"/>
  <c r="BI225" i="90"/>
  <c r="AC225" i="90" s="1"/>
  <c r="AS225" i="90" s="1"/>
  <c r="BI204" i="90"/>
  <c r="AC204" i="90" s="1"/>
  <c r="AS204" i="90" s="1"/>
  <c r="BI218" i="90"/>
  <c r="AC218" i="90" s="1"/>
  <c r="AS218" i="90" s="1"/>
  <c r="BI207" i="90"/>
  <c r="AC207" i="90" s="1"/>
  <c r="AS207" i="90" s="1"/>
  <c r="BF220" i="90"/>
  <c r="Z220" i="90" s="1"/>
  <c r="AP220" i="90" s="1"/>
  <c r="BE190" i="90"/>
  <c r="Y190" i="90" s="1"/>
  <c r="AO190" i="90" s="1"/>
  <c r="BE222" i="90"/>
  <c r="Y222" i="90" s="1"/>
  <c r="AO222" i="90" s="1"/>
  <c r="BE208" i="90"/>
  <c r="Y208" i="90" s="1"/>
  <c r="AO208" i="90" s="1"/>
  <c r="BE213" i="90"/>
  <c r="Y213" i="90" s="1"/>
  <c r="AO213" i="90" s="1"/>
  <c r="BC33" i="90"/>
  <c r="W33" i="90" s="1"/>
  <c r="AM33" i="90" s="1"/>
  <c r="BC32" i="90"/>
  <c r="W32" i="90" s="1"/>
  <c r="AM32" i="90" s="1"/>
  <c r="BJ189" i="89"/>
  <c r="AD189" i="89" s="1"/>
  <c r="AT189" i="89" s="1"/>
  <c r="BI223" i="89"/>
  <c r="AC223" i="89" s="1"/>
  <c r="AS223" i="89" s="1"/>
  <c r="BI226" i="89"/>
  <c r="AC226" i="89" s="1"/>
  <c r="AS226" i="89" s="1"/>
  <c r="BD217" i="89"/>
  <c r="X217" i="89" s="1"/>
  <c r="AN217" i="89" s="1"/>
  <c r="BD209" i="89"/>
  <c r="X209" i="89" s="1"/>
  <c r="AN209" i="89" s="1"/>
  <c r="BD211" i="89"/>
  <c r="X211" i="89" s="1"/>
  <c r="AN211" i="89" s="1"/>
  <c r="BD201" i="89"/>
  <c r="X201" i="89" s="1"/>
  <c r="AN201" i="89" s="1"/>
  <c r="BD218" i="89"/>
  <c r="X218" i="89" s="1"/>
  <c r="AN218" i="89" s="1"/>
  <c r="BD202" i="89"/>
  <c r="X202" i="89" s="1"/>
  <c r="AN202" i="89" s="1"/>
  <c r="BC30" i="89"/>
  <c r="W30" i="89" s="1"/>
  <c r="AM30" i="89" s="1"/>
  <c r="BC29" i="89"/>
  <c r="W29" i="89" s="1"/>
  <c r="AM29" i="89" s="1"/>
  <c r="BI118" i="89"/>
  <c r="AC118" i="89" s="1"/>
  <c r="AS118" i="89" s="1"/>
  <c r="Q2" i="89"/>
  <c r="BI149" i="89"/>
  <c r="AC149" i="89" s="1"/>
  <c r="AS149" i="89" s="1"/>
  <c r="BI44" i="89"/>
  <c r="AC44" i="89" s="1"/>
  <c r="AS44" i="89" s="1"/>
  <c r="BD200" i="44"/>
  <c r="X200" i="44" s="1"/>
  <c r="AN200" i="44" s="1"/>
  <c r="BD210" i="44"/>
  <c r="X210" i="44" s="1"/>
  <c r="AN210" i="44" s="1"/>
  <c r="BD215" i="44"/>
  <c r="X215" i="44" s="1"/>
  <c r="AN215" i="44" s="1"/>
  <c r="BD222" i="44"/>
  <c r="X222" i="44" s="1"/>
  <c r="AN222" i="44" s="1"/>
  <c r="BD218" i="44"/>
  <c r="X218" i="44" s="1"/>
  <c r="AN218" i="44" s="1"/>
  <c r="BD223" i="44"/>
  <c r="X223" i="44" s="1"/>
  <c r="AN223" i="44" s="1"/>
  <c r="BD195" i="44"/>
  <c r="X195" i="44" s="1"/>
  <c r="AN195" i="44" s="1"/>
  <c r="BH220" i="44"/>
  <c r="AB220" i="44" s="1"/>
  <c r="AR220" i="44" s="1"/>
  <c r="BE221" i="44"/>
  <c r="Y221" i="44" s="1"/>
  <c r="AO221" i="44" s="1"/>
  <c r="BI214" i="44"/>
  <c r="AC214" i="44" s="1"/>
  <c r="AS214" i="44" s="1"/>
  <c r="BI216" i="44"/>
  <c r="AC216" i="44" s="1"/>
  <c r="AS216" i="44" s="1"/>
  <c r="BI192" i="44"/>
  <c r="AC192" i="44" s="1"/>
  <c r="AS192" i="44" s="1"/>
  <c r="BG201" i="44"/>
  <c r="AA201" i="44" s="1"/>
  <c r="AQ201" i="44" s="1"/>
  <c r="BD193" i="44"/>
  <c r="X193" i="44" s="1"/>
  <c r="AN193" i="44" s="1"/>
  <c r="BD189" i="44"/>
  <c r="X189" i="44" s="1"/>
  <c r="AN189" i="44" s="1"/>
  <c r="BI56" i="44"/>
  <c r="AC56" i="44" s="1"/>
  <c r="AS56" i="44" s="1"/>
  <c r="BI144" i="89"/>
  <c r="AC144" i="89" s="1"/>
  <c r="AS144" i="89" s="1"/>
  <c r="BI223" i="90"/>
  <c r="AC223" i="90" s="1"/>
  <c r="AS223" i="90" s="1"/>
  <c r="BH216" i="90"/>
  <c r="AB216" i="90" s="1"/>
  <c r="AR216" i="90" s="1"/>
  <c r="BH203" i="90"/>
  <c r="AB203" i="90" s="1"/>
  <c r="AR203" i="90" s="1"/>
  <c r="BH206" i="90"/>
  <c r="AB206" i="90" s="1"/>
  <c r="AR206" i="90" s="1"/>
  <c r="BH214" i="90"/>
  <c r="AB214" i="90" s="1"/>
  <c r="AR214" i="90" s="1"/>
  <c r="BH201" i="90"/>
  <c r="AB201" i="90" s="1"/>
  <c r="AR201" i="90" s="1"/>
  <c r="BH209" i="90"/>
  <c r="AB209" i="90" s="1"/>
  <c r="AR209" i="90" s="1"/>
  <c r="BH222" i="90"/>
  <c r="AB222" i="90" s="1"/>
  <c r="AR222" i="90" s="1"/>
  <c r="BH213" i="90"/>
  <c r="AB213" i="90" s="1"/>
  <c r="AR213" i="90" s="1"/>
  <c r="BH220" i="90"/>
  <c r="AB220" i="90" s="1"/>
  <c r="AR220" i="90" s="1"/>
  <c r="BH219" i="90"/>
  <c r="AB219" i="90" s="1"/>
  <c r="AR219" i="90" s="1"/>
  <c r="BE207" i="90"/>
  <c r="Y207" i="90" s="1"/>
  <c r="AO207" i="90" s="1"/>
  <c r="BE217" i="90"/>
  <c r="Y217" i="90" s="1"/>
  <c r="AO217" i="90" s="1"/>
  <c r="BE199" i="90"/>
  <c r="Y199" i="90" s="1"/>
  <c r="AO199" i="90" s="1"/>
  <c r="BE187" i="90"/>
  <c r="Y187" i="90" s="1"/>
  <c r="AO187" i="90" s="1"/>
  <c r="BE201" i="90"/>
  <c r="Y201" i="90" s="1"/>
  <c r="AO201" i="90" s="1"/>
  <c r="BE214" i="90"/>
  <c r="Y214" i="90" s="1"/>
  <c r="AO214" i="90" s="1"/>
  <c r="BE225" i="90"/>
  <c r="Y225" i="90" s="1"/>
  <c r="AO225" i="90" s="1"/>
  <c r="BE209" i="90"/>
  <c r="Y209" i="90" s="1"/>
  <c r="AO209" i="90" s="1"/>
  <c r="BE197" i="90"/>
  <c r="Y197" i="90" s="1"/>
  <c r="AO197" i="90" s="1"/>
  <c r="BC143" i="90"/>
  <c r="W143" i="90" s="1"/>
  <c r="AM143" i="90" s="1"/>
  <c r="BC218" i="90"/>
  <c r="W218" i="90" s="1"/>
  <c r="AM218" i="90" s="1"/>
  <c r="BB199" i="90"/>
  <c r="V199" i="90" s="1"/>
  <c r="AL199" i="90" s="1"/>
  <c r="BB224" i="90"/>
  <c r="V224" i="90" s="1"/>
  <c r="AL224" i="90" s="1"/>
  <c r="BB200" i="90"/>
  <c r="V200" i="90" s="1"/>
  <c r="AL200" i="90" s="1"/>
  <c r="BB214" i="90"/>
  <c r="V214" i="90" s="1"/>
  <c r="AL214" i="90" s="1"/>
  <c r="BB204" i="90"/>
  <c r="V204" i="90" s="1"/>
  <c r="AL204" i="90" s="1"/>
  <c r="BB226" i="90"/>
  <c r="V226" i="90" s="1"/>
  <c r="AL226" i="90" s="1"/>
  <c r="BB206" i="90"/>
  <c r="V206" i="90" s="1"/>
  <c r="AL206" i="90" s="1"/>
  <c r="BB189" i="90"/>
  <c r="V189" i="90" s="1"/>
  <c r="AL189" i="90" s="1"/>
  <c r="BB196" i="90"/>
  <c r="V196" i="90" s="1"/>
  <c r="AL196" i="90" s="1"/>
  <c r="BB208" i="90"/>
  <c r="V208" i="90" s="1"/>
  <c r="AL208" i="90" s="1"/>
  <c r="AY208" i="90"/>
  <c r="S208" i="90" s="1"/>
  <c r="AI208" i="90" s="1"/>
  <c r="AY204" i="90"/>
  <c r="S204" i="90" s="1"/>
  <c r="AI204" i="90" s="1"/>
  <c r="AY212" i="90"/>
  <c r="S212" i="90" s="1"/>
  <c r="AI212" i="90" s="1"/>
  <c r="AY219" i="90"/>
  <c r="S219" i="90" s="1"/>
  <c r="AI219" i="90" s="1"/>
  <c r="AY213" i="90"/>
  <c r="S213" i="90" s="1"/>
  <c r="AI213" i="90" s="1"/>
  <c r="AY220" i="90"/>
  <c r="S220" i="90" s="1"/>
  <c r="AI220" i="90" s="1"/>
  <c r="AY205" i="90"/>
  <c r="S205" i="90" s="1"/>
  <c r="AI205" i="90" s="1"/>
  <c r="AY214" i="90"/>
  <c r="S214" i="90" s="1"/>
  <c r="AI214" i="90" s="1"/>
  <c r="AY221" i="90"/>
  <c r="S221" i="90" s="1"/>
  <c r="AI221" i="90" s="1"/>
  <c r="AY206" i="90"/>
  <c r="S206" i="90" s="1"/>
  <c r="AI206" i="90" s="1"/>
  <c r="AY215" i="90"/>
  <c r="S215" i="90" s="1"/>
  <c r="AI215" i="90" s="1"/>
  <c r="AY225" i="90"/>
  <c r="S225" i="90" s="1"/>
  <c r="AI225" i="90" s="1"/>
  <c r="AY202" i="90"/>
  <c r="S202" i="90" s="1"/>
  <c r="AI202" i="90" s="1"/>
  <c r="AY226" i="90"/>
  <c r="S226" i="90" s="1"/>
  <c r="AI226" i="90" s="1"/>
  <c r="AY203" i="90"/>
  <c r="S203" i="90" s="1"/>
  <c r="AI203" i="90" s="1"/>
  <c r="BC191" i="90"/>
  <c r="W191" i="90" s="1"/>
  <c r="AM191" i="90" s="1"/>
  <c r="BC190" i="90"/>
  <c r="W190" i="90" s="1"/>
  <c r="AM190" i="90" s="1"/>
  <c r="BC195" i="90"/>
  <c r="W195" i="90" s="1"/>
  <c r="AM195" i="90" s="1"/>
  <c r="BC197" i="90"/>
  <c r="W197" i="90" s="1"/>
  <c r="AM197" i="90" s="1"/>
  <c r="BC192" i="90"/>
  <c r="W192" i="90" s="1"/>
  <c r="AM192" i="90" s="1"/>
  <c r="BC29" i="90"/>
  <c r="W29" i="90" s="1"/>
  <c r="AM29" i="90" s="1"/>
  <c r="BC27" i="90"/>
  <c r="W27" i="90" s="1"/>
  <c r="AM27" i="90" s="1"/>
  <c r="BC30" i="90"/>
  <c r="W30" i="90" s="1"/>
  <c r="AM30" i="90" s="1"/>
  <c r="BC187" i="90"/>
  <c r="W187" i="90" s="1"/>
  <c r="AM187" i="90" s="1"/>
  <c r="BC196" i="90"/>
  <c r="W196" i="90" s="1"/>
  <c r="AM196" i="90" s="1"/>
  <c r="BC194" i="90"/>
  <c r="W194" i="90" s="1"/>
  <c r="AM194" i="90" s="1"/>
  <c r="BI190" i="90"/>
  <c r="AC190" i="90" s="1"/>
  <c r="AS190" i="90" s="1"/>
  <c r="BI205" i="90"/>
  <c r="AC205" i="90" s="1"/>
  <c r="AS205" i="90" s="1"/>
  <c r="BI193" i="90"/>
  <c r="AC193" i="90" s="1"/>
  <c r="AS193" i="90" s="1"/>
  <c r="BI200" i="90"/>
  <c r="AC200" i="90" s="1"/>
  <c r="AS200" i="90" s="1"/>
  <c r="BI201" i="90"/>
  <c r="AC201" i="90" s="1"/>
  <c r="AS201" i="90" s="1"/>
  <c r="BI216" i="90"/>
  <c r="AC216" i="90" s="1"/>
  <c r="AS216" i="90" s="1"/>
  <c r="BI208" i="90"/>
  <c r="AC208" i="90" s="1"/>
  <c r="AS208" i="90" s="1"/>
  <c r="BI220" i="90"/>
  <c r="AC220" i="90" s="1"/>
  <c r="AS220" i="90" s="1"/>
  <c r="BI210" i="90"/>
  <c r="AC210" i="90" s="1"/>
  <c r="AS210" i="90" s="1"/>
  <c r="BI219" i="90"/>
  <c r="AC219" i="90" s="1"/>
  <c r="AS219" i="90" s="1"/>
  <c r="BI226" i="90"/>
  <c r="AC226" i="90" s="1"/>
  <c r="AS226" i="90" s="1"/>
  <c r="BI198" i="90"/>
  <c r="AC198" i="90" s="1"/>
  <c r="AS198" i="90" s="1"/>
  <c r="BI221" i="90"/>
  <c r="AC221" i="90" s="1"/>
  <c r="AS221" i="90" s="1"/>
  <c r="BI203" i="90"/>
  <c r="AC203" i="90" s="1"/>
  <c r="AS203" i="90" s="1"/>
  <c r="BI212" i="90"/>
  <c r="AC212" i="90" s="1"/>
  <c r="AS212" i="90" s="1"/>
  <c r="BI222" i="90"/>
  <c r="AC222" i="90" s="1"/>
  <c r="AS222" i="90" s="1"/>
  <c r="BI209" i="90"/>
  <c r="AC209" i="90" s="1"/>
  <c r="AS209" i="90" s="1"/>
  <c r="BI199" i="90"/>
  <c r="AC199" i="90" s="1"/>
  <c r="AS199" i="90" s="1"/>
  <c r="BI195" i="90"/>
  <c r="AC195" i="90" s="1"/>
  <c r="AS195" i="90" s="1"/>
  <c r="BH215" i="90"/>
  <c r="AB215" i="90" s="1"/>
  <c r="AR215" i="90" s="1"/>
  <c r="BH205" i="90"/>
  <c r="AB205" i="90" s="1"/>
  <c r="AR205" i="90" s="1"/>
  <c r="BH188" i="90"/>
  <c r="AB188" i="90" s="1"/>
  <c r="AR188" i="90" s="1"/>
  <c r="BH196" i="90"/>
  <c r="AB196" i="90" s="1"/>
  <c r="AR196" i="90" s="1"/>
  <c r="BH189" i="90"/>
  <c r="AB189" i="90" s="1"/>
  <c r="AR189" i="90" s="1"/>
  <c r="BH197" i="90"/>
  <c r="AB197" i="90" s="1"/>
  <c r="AR197" i="90" s="1"/>
  <c r="BH191" i="90"/>
  <c r="AB191" i="90" s="1"/>
  <c r="AR191" i="90" s="1"/>
  <c r="BH199" i="90"/>
  <c r="AB199" i="90" s="1"/>
  <c r="AR199" i="90" s="1"/>
  <c r="BH202" i="90"/>
  <c r="AB202" i="90" s="1"/>
  <c r="AR202" i="90" s="1"/>
  <c r="BH224" i="90"/>
  <c r="AB224" i="90" s="1"/>
  <c r="AR224" i="90" s="1"/>
  <c r="BH212" i="90"/>
  <c r="AB212" i="90" s="1"/>
  <c r="AR212" i="90" s="1"/>
  <c r="BH225" i="90"/>
  <c r="AB225" i="90" s="1"/>
  <c r="AR225" i="90" s="1"/>
  <c r="BH207" i="90"/>
  <c r="AB207" i="90" s="1"/>
  <c r="AR207" i="90" s="1"/>
  <c r="BH227" i="90"/>
  <c r="AB227" i="90" s="1"/>
  <c r="AR227" i="90" s="1"/>
  <c r="BH184" i="90"/>
  <c r="AB184" i="90" s="1"/>
  <c r="AR184" i="90" s="1"/>
  <c r="BH192" i="90"/>
  <c r="AB192" i="90" s="1"/>
  <c r="AR192" i="90" s="1"/>
  <c r="BH217" i="90"/>
  <c r="AB217" i="90" s="1"/>
  <c r="AR217" i="90" s="1"/>
  <c r="BH200" i="90"/>
  <c r="AB200" i="90" s="1"/>
  <c r="AR200" i="90" s="1"/>
  <c r="BH208" i="90"/>
  <c r="AB208" i="90" s="1"/>
  <c r="AR208" i="90" s="1"/>
  <c r="BG205" i="90"/>
  <c r="AA205" i="90" s="1"/>
  <c r="AQ205" i="90" s="1"/>
  <c r="BG213" i="90"/>
  <c r="AA213" i="90" s="1"/>
  <c r="AQ213" i="90" s="1"/>
  <c r="BG220" i="90"/>
  <c r="AA220" i="90" s="1"/>
  <c r="AQ220" i="90" s="1"/>
  <c r="BG206" i="90"/>
  <c r="AA206" i="90" s="1"/>
  <c r="AQ206" i="90" s="1"/>
  <c r="BG214" i="90"/>
  <c r="AA214" i="90" s="1"/>
  <c r="AQ214" i="90" s="1"/>
  <c r="BG221" i="90"/>
  <c r="AA221" i="90" s="1"/>
  <c r="AQ221" i="90" s="1"/>
  <c r="BG207" i="90"/>
  <c r="AA207" i="90" s="1"/>
  <c r="AQ207" i="90" s="1"/>
  <c r="BG216" i="90"/>
  <c r="AA216" i="90" s="1"/>
  <c r="AQ216" i="90" s="1"/>
  <c r="BG223" i="90"/>
  <c r="AA223" i="90" s="1"/>
  <c r="AQ223" i="90" s="1"/>
  <c r="BG199" i="90"/>
  <c r="AA199" i="90" s="1"/>
  <c r="AQ199" i="90" s="1"/>
  <c r="BG200" i="90"/>
  <c r="AA200" i="90" s="1"/>
  <c r="AQ200" i="90" s="1"/>
  <c r="BG208" i="90"/>
  <c r="AA208" i="90" s="1"/>
  <c r="AQ208" i="90" s="1"/>
  <c r="BG215" i="90"/>
  <c r="AA215" i="90" s="1"/>
  <c r="AQ215" i="90" s="1"/>
  <c r="BG224" i="90"/>
  <c r="AA224" i="90" s="1"/>
  <c r="AQ224" i="90" s="1"/>
  <c r="BG201" i="90"/>
  <c r="AA201" i="90" s="1"/>
  <c r="AQ201" i="90" s="1"/>
  <c r="BG209" i="90"/>
  <c r="AA209" i="90" s="1"/>
  <c r="AQ209" i="90" s="1"/>
  <c r="BG217" i="90"/>
  <c r="AA217" i="90" s="1"/>
  <c r="AQ217" i="90" s="1"/>
  <c r="BG225" i="90"/>
  <c r="AA225" i="90" s="1"/>
  <c r="AQ225" i="90" s="1"/>
  <c r="BG202" i="90"/>
  <c r="AA202" i="90" s="1"/>
  <c r="AQ202" i="90" s="1"/>
  <c r="BG210" i="90"/>
  <c r="AA210" i="90" s="1"/>
  <c r="AQ210" i="90" s="1"/>
  <c r="BG222" i="90"/>
  <c r="AA222" i="90" s="1"/>
  <c r="AQ222" i="90" s="1"/>
  <c r="BG226" i="90"/>
  <c r="AA226" i="90" s="1"/>
  <c r="AQ226" i="90" s="1"/>
  <c r="BG203" i="90"/>
  <c r="AA203" i="90" s="1"/>
  <c r="AQ203" i="90" s="1"/>
  <c r="BG211" i="90"/>
  <c r="AA211" i="90" s="1"/>
  <c r="AQ211" i="90" s="1"/>
  <c r="BG218" i="90"/>
  <c r="AA218" i="90" s="1"/>
  <c r="AQ218" i="90" s="1"/>
  <c r="BG227" i="90"/>
  <c r="AA227" i="90" s="1"/>
  <c r="AQ227" i="90" s="1"/>
  <c r="BG204" i="90"/>
  <c r="AA204" i="90" s="1"/>
  <c r="AQ204" i="90" s="1"/>
  <c r="BG212" i="90"/>
  <c r="AA212" i="90" s="1"/>
  <c r="AQ212" i="90" s="1"/>
  <c r="BG219" i="90"/>
  <c r="AA219" i="90" s="1"/>
  <c r="AQ219" i="90" s="1"/>
  <c r="BF193" i="90"/>
  <c r="Z193" i="90" s="1"/>
  <c r="AP193" i="90" s="1"/>
  <c r="BF205" i="90"/>
  <c r="Z205" i="90" s="1"/>
  <c r="AP205" i="90" s="1"/>
  <c r="BF213" i="90"/>
  <c r="Z213" i="90" s="1"/>
  <c r="AP213" i="90" s="1"/>
  <c r="BF221" i="90"/>
  <c r="Z221" i="90" s="1"/>
  <c r="AP221" i="90" s="1"/>
  <c r="BF206" i="90"/>
  <c r="Z206" i="90" s="1"/>
  <c r="AP206" i="90" s="1"/>
  <c r="BF216" i="90"/>
  <c r="Z216" i="90" s="1"/>
  <c r="AP216" i="90" s="1"/>
  <c r="BF222" i="90"/>
  <c r="Z222" i="90" s="1"/>
  <c r="AP222" i="90" s="1"/>
  <c r="BF207" i="90"/>
  <c r="Z207" i="90" s="1"/>
  <c r="AP207" i="90" s="1"/>
  <c r="BF214" i="90"/>
  <c r="Z214" i="90" s="1"/>
  <c r="AP214" i="90" s="1"/>
  <c r="BF223" i="90"/>
  <c r="Z223" i="90" s="1"/>
  <c r="AP223" i="90" s="1"/>
  <c r="BF199" i="90"/>
  <c r="Z199" i="90" s="1"/>
  <c r="AP199" i="90" s="1"/>
  <c r="BF208" i="90"/>
  <c r="Z208" i="90" s="1"/>
  <c r="AP208" i="90" s="1"/>
  <c r="BF215" i="90"/>
  <c r="Z215" i="90" s="1"/>
  <c r="AP215" i="90" s="1"/>
  <c r="BF224" i="90"/>
  <c r="Z224" i="90" s="1"/>
  <c r="AP224" i="90" s="1"/>
  <c r="BF201" i="90"/>
  <c r="Z201" i="90" s="1"/>
  <c r="AP201" i="90" s="1"/>
  <c r="BF209" i="90"/>
  <c r="Z209" i="90" s="1"/>
  <c r="AP209" i="90" s="1"/>
  <c r="BF217" i="90"/>
  <c r="Z217" i="90" s="1"/>
  <c r="AP217" i="90" s="1"/>
  <c r="BF225" i="90"/>
  <c r="Z225" i="90" s="1"/>
  <c r="AP225" i="90" s="1"/>
  <c r="BF210" i="90"/>
  <c r="Z210" i="90" s="1"/>
  <c r="AP210" i="90" s="1"/>
  <c r="BF218" i="90"/>
  <c r="Z218" i="90" s="1"/>
  <c r="AP218" i="90" s="1"/>
  <c r="BF203" i="90"/>
  <c r="Z203" i="90" s="1"/>
  <c r="AP203" i="90" s="1"/>
  <c r="BF211" i="90"/>
  <c r="Z211" i="90" s="1"/>
  <c r="AP211" i="90" s="1"/>
  <c r="BF219" i="90"/>
  <c r="Z219" i="90" s="1"/>
  <c r="AP219" i="90" s="1"/>
  <c r="BF227" i="90"/>
  <c r="Z227" i="90" s="1"/>
  <c r="AP227" i="90" s="1"/>
  <c r="BF200" i="90"/>
  <c r="Z200" i="90" s="1"/>
  <c r="AP200" i="90" s="1"/>
  <c r="BF204" i="90"/>
  <c r="Z204" i="90" s="1"/>
  <c r="AP204" i="90" s="1"/>
  <c r="BE220" i="90"/>
  <c r="Y220" i="90" s="1"/>
  <c r="AO220" i="90" s="1"/>
  <c r="BD220" i="90"/>
  <c r="X220" i="90" s="1"/>
  <c r="AN220" i="90" s="1"/>
  <c r="BD205" i="90"/>
  <c r="X205" i="90" s="1"/>
  <c r="AN205" i="90" s="1"/>
  <c r="BD224" i="90"/>
  <c r="X224" i="90" s="1"/>
  <c r="AN224" i="90" s="1"/>
  <c r="BD222" i="90"/>
  <c r="X222" i="90" s="1"/>
  <c r="AN222" i="90" s="1"/>
  <c r="BD211" i="90"/>
  <c r="X211" i="90" s="1"/>
  <c r="AN211" i="90" s="1"/>
  <c r="BD204" i="90"/>
  <c r="X204" i="90" s="1"/>
  <c r="AN204" i="90" s="1"/>
  <c r="BD227" i="90"/>
  <c r="X227" i="90" s="1"/>
  <c r="AN227" i="90" s="1"/>
  <c r="BD216" i="90"/>
  <c r="X216" i="90" s="1"/>
  <c r="AN216" i="90" s="1"/>
  <c r="BD215" i="90"/>
  <c r="X215" i="90" s="1"/>
  <c r="AN215" i="90" s="1"/>
  <c r="BD219" i="90"/>
  <c r="X219" i="90" s="1"/>
  <c r="AN219" i="90" s="1"/>
  <c r="BD217" i="90"/>
  <c r="X217" i="90" s="1"/>
  <c r="AN217" i="90" s="1"/>
  <c r="BD212" i="90"/>
  <c r="X212" i="90" s="1"/>
  <c r="AN212" i="90" s="1"/>
  <c r="BD226" i="90"/>
  <c r="X226" i="90" s="1"/>
  <c r="AN226" i="90" s="1"/>
  <c r="BD218" i="90"/>
  <c r="X218" i="90" s="1"/>
  <c r="AN218" i="90" s="1"/>
  <c r="BD221" i="90"/>
  <c r="X221" i="90" s="1"/>
  <c r="AN221" i="90" s="1"/>
  <c r="BD202" i="90"/>
  <c r="X202" i="90" s="1"/>
  <c r="AN202" i="90" s="1"/>
  <c r="BD214" i="90"/>
  <c r="X214" i="90" s="1"/>
  <c r="AN214" i="90" s="1"/>
  <c r="BC209" i="90"/>
  <c r="W209" i="90" s="1"/>
  <c r="AM209" i="90" s="1"/>
  <c r="BC216" i="90"/>
  <c r="W216" i="90" s="1"/>
  <c r="AM216" i="90" s="1"/>
  <c r="BC222" i="90"/>
  <c r="W222" i="90" s="1"/>
  <c r="AM222" i="90" s="1"/>
  <c r="BC204" i="90"/>
  <c r="W204" i="90" s="1"/>
  <c r="AM204" i="90" s="1"/>
  <c r="BC208" i="90"/>
  <c r="W208" i="90" s="1"/>
  <c r="AM208" i="90" s="1"/>
  <c r="BC213" i="90"/>
  <c r="W213" i="90" s="1"/>
  <c r="AM213" i="90" s="1"/>
  <c r="BC223" i="90"/>
  <c r="W223" i="90" s="1"/>
  <c r="AM223" i="90" s="1"/>
  <c r="BC207" i="90"/>
  <c r="W207" i="90" s="1"/>
  <c r="AM207" i="90" s="1"/>
  <c r="BC212" i="90"/>
  <c r="W212" i="90" s="1"/>
  <c r="AM212" i="90" s="1"/>
  <c r="BC221" i="90"/>
  <c r="W221" i="90" s="1"/>
  <c r="AM221" i="90" s="1"/>
  <c r="BC203" i="90"/>
  <c r="W203" i="90" s="1"/>
  <c r="AM203" i="90" s="1"/>
  <c r="BC206" i="90"/>
  <c r="W206" i="90" s="1"/>
  <c r="AM206" i="90" s="1"/>
  <c r="BC211" i="90"/>
  <c r="W211" i="90" s="1"/>
  <c r="AM211" i="90" s="1"/>
  <c r="BC219" i="90"/>
  <c r="W219" i="90" s="1"/>
  <c r="AM219" i="90" s="1"/>
  <c r="BC227" i="90"/>
  <c r="W227" i="90" s="1"/>
  <c r="AM227" i="90" s="1"/>
  <c r="BC205" i="90"/>
  <c r="W205" i="90" s="1"/>
  <c r="AM205" i="90" s="1"/>
  <c r="BC214" i="90"/>
  <c r="W214" i="90" s="1"/>
  <c r="AM214" i="90" s="1"/>
  <c r="BC226" i="90"/>
  <c r="W226" i="90" s="1"/>
  <c r="AM226" i="90" s="1"/>
  <c r="BC210" i="90"/>
  <c r="W210" i="90" s="1"/>
  <c r="AM210" i="90" s="1"/>
  <c r="BC220" i="90"/>
  <c r="W220" i="90" s="1"/>
  <c r="AM220" i="90" s="1"/>
  <c r="BC215" i="90"/>
  <c r="W215" i="90" s="1"/>
  <c r="AM215" i="90" s="1"/>
  <c r="BC225" i="90"/>
  <c r="W225" i="90" s="1"/>
  <c r="AM225" i="90" s="1"/>
  <c r="BC217" i="90"/>
  <c r="W217" i="90" s="1"/>
  <c r="AM217" i="90" s="1"/>
  <c r="BC224" i="90"/>
  <c r="W224" i="90" s="1"/>
  <c r="AM224" i="90" s="1"/>
  <c r="BC31" i="90"/>
  <c r="W31" i="90" s="1"/>
  <c r="AM31" i="90" s="1"/>
  <c r="BB193" i="90"/>
  <c r="V193" i="90" s="1"/>
  <c r="AL193" i="90" s="1"/>
  <c r="BB205" i="90"/>
  <c r="V205" i="90" s="1"/>
  <c r="AL205" i="90" s="1"/>
  <c r="BB209" i="90"/>
  <c r="V209" i="90" s="1"/>
  <c r="AL209" i="90" s="1"/>
  <c r="BB222" i="90"/>
  <c r="V222" i="90" s="1"/>
  <c r="AL222" i="90" s="1"/>
  <c r="BB28" i="90"/>
  <c r="V28" i="90" s="1"/>
  <c r="AL28" i="90" s="1"/>
  <c r="AZ208" i="90"/>
  <c r="T208" i="90" s="1"/>
  <c r="AJ208" i="90" s="1"/>
  <c r="AZ217" i="90"/>
  <c r="T217" i="90" s="1"/>
  <c r="AJ217" i="90" s="1"/>
  <c r="AZ222" i="90"/>
  <c r="T222" i="90" s="1"/>
  <c r="AJ222" i="90" s="1"/>
  <c r="AZ209" i="90"/>
  <c r="T209" i="90" s="1"/>
  <c r="AJ209" i="90" s="1"/>
  <c r="AZ218" i="90"/>
  <c r="T218" i="90" s="1"/>
  <c r="AJ218" i="90" s="1"/>
  <c r="AZ223" i="90"/>
  <c r="T223" i="90" s="1"/>
  <c r="AJ223" i="90" s="1"/>
  <c r="AZ210" i="90"/>
  <c r="T210" i="90" s="1"/>
  <c r="AJ210" i="90" s="1"/>
  <c r="AZ219" i="90"/>
  <c r="T219" i="90" s="1"/>
  <c r="AJ219" i="90" s="1"/>
  <c r="AZ227" i="90"/>
  <c r="T227" i="90" s="1"/>
  <c r="AJ227" i="90" s="1"/>
  <c r="AZ212" i="90"/>
  <c r="T212" i="90" s="1"/>
  <c r="AJ212" i="90" s="1"/>
  <c r="AZ220" i="90"/>
  <c r="T220" i="90" s="1"/>
  <c r="AJ220" i="90" s="1"/>
  <c r="AZ213" i="90"/>
  <c r="T213" i="90" s="1"/>
  <c r="AJ213" i="90" s="1"/>
  <c r="AZ221" i="90"/>
  <c r="T221" i="90" s="1"/>
  <c r="AJ221" i="90" s="1"/>
  <c r="AZ214" i="90"/>
  <c r="T214" i="90" s="1"/>
  <c r="AJ214" i="90" s="1"/>
  <c r="AZ224" i="90"/>
  <c r="T224" i="90" s="1"/>
  <c r="AJ224" i="90" s="1"/>
  <c r="AZ211" i="90"/>
  <c r="T211" i="90" s="1"/>
  <c r="AJ211" i="90" s="1"/>
  <c r="AZ215" i="90"/>
  <c r="T215" i="90" s="1"/>
  <c r="AJ215" i="90" s="1"/>
  <c r="AZ226" i="90"/>
  <c r="T226" i="90" s="1"/>
  <c r="AJ226" i="90" s="1"/>
  <c r="AZ207" i="90"/>
  <c r="T207" i="90" s="1"/>
  <c r="AJ207" i="90" s="1"/>
  <c r="AZ216" i="90"/>
  <c r="T216" i="90" s="1"/>
  <c r="AJ216" i="90" s="1"/>
  <c r="AZ225" i="90"/>
  <c r="T225" i="90" s="1"/>
  <c r="AJ225" i="90" s="1"/>
  <c r="BE32" i="90"/>
  <c r="Y32" i="90" s="1"/>
  <c r="AO32" i="90" s="1"/>
  <c r="BH31" i="90"/>
  <c r="AB31" i="90" s="1"/>
  <c r="AR31" i="90" s="1"/>
  <c r="BC188" i="90"/>
  <c r="W188" i="90" s="1"/>
  <c r="AM188" i="90" s="1"/>
  <c r="BC135" i="90"/>
  <c r="W135" i="90" s="1"/>
  <c r="AM135" i="90" s="1"/>
  <c r="BC177" i="90"/>
  <c r="W177" i="90" s="1"/>
  <c r="AM177" i="90" s="1"/>
  <c r="BC69" i="90"/>
  <c r="W69" i="90" s="1"/>
  <c r="AM69" i="90" s="1"/>
  <c r="BC159" i="90"/>
  <c r="W159" i="90" s="1"/>
  <c r="AM159" i="90" s="1"/>
  <c r="BC61" i="90"/>
  <c r="W61" i="90" s="1"/>
  <c r="AM61" i="90" s="1"/>
  <c r="BC139" i="90"/>
  <c r="W139" i="90" s="1"/>
  <c r="AM139" i="90" s="1"/>
  <c r="BC77" i="90"/>
  <c r="W77" i="90" s="1"/>
  <c r="AM77" i="90" s="1"/>
  <c r="BC161" i="90"/>
  <c r="W161" i="90" s="1"/>
  <c r="AM161" i="90" s="1"/>
  <c r="BC81" i="90"/>
  <c r="W81" i="90" s="1"/>
  <c r="AM81" i="90" s="1"/>
  <c r="BC172" i="90"/>
  <c r="W172" i="90" s="1"/>
  <c r="AM172" i="90" s="1"/>
  <c r="BC108" i="90"/>
  <c r="W108" i="90" s="1"/>
  <c r="AM108" i="90" s="1"/>
  <c r="BC153" i="90"/>
  <c r="W153" i="90" s="1"/>
  <c r="AM153" i="90" s="1"/>
  <c r="BC125" i="90"/>
  <c r="W125" i="90" s="1"/>
  <c r="AM125" i="90" s="1"/>
  <c r="BC83" i="90"/>
  <c r="W83" i="90" s="1"/>
  <c r="AM83" i="90" s="1"/>
  <c r="BC36" i="90"/>
  <c r="W36" i="90" s="1"/>
  <c r="AM36" i="90" s="1"/>
  <c r="BC58" i="90"/>
  <c r="W58" i="90" s="1"/>
  <c r="AM58" i="90" s="1"/>
  <c r="BC43" i="90"/>
  <c r="W43" i="90" s="1"/>
  <c r="AM43" i="90" s="1"/>
  <c r="BC178" i="90"/>
  <c r="W178" i="90" s="1"/>
  <c r="AM178" i="90" s="1"/>
  <c r="BC101" i="90"/>
  <c r="W101" i="90" s="1"/>
  <c r="AM101" i="90" s="1"/>
  <c r="BC165" i="90"/>
  <c r="W165" i="90" s="1"/>
  <c r="AM165" i="90" s="1"/>
  <c r="BC142" i="90"/>
  <c r="W142" i="90" s="1"/>
  <c r="AM142" i="90" s="1"/>
  <c r="BC76" i="90"/>
  <c r="W76" i="90" s="1"/>
  <c r="AM76" i="90" s="1"/>
  <c r="BC119" i="90"/>
  <c r="W119" i="90" s="1"/>
  <c r="AM119" i="90" s="1"/>
  <c r="BC49" i="90"/>
  <c r="W49" i="90" s="1"/>
  <c r="AM49" i="90" s="1"/>
  <c r="BC51" i="90"/>
  <c r="W51" i="90" s="1"/>
  <c r="AM51" i="90" s="1"/>
  <c r="BC56" i="90"/>
  <c r="W56" i="90" s="1"/>
  <c r="AM56" i="90" s="1"/>
  <c r="BE74" i="90"/>
  <c r="Y74" i="90" s="1"/>
  <c r="AO74" i="90" s="1"/>
  <c r="BC162" i="90"/>
  <c r="W162" i="90" s="1"/>
  <c r="AM162" i="90" s="1"/>
  <c r="BC150" i="90"/>
  <c r="W150" i="90" s="1"/>
  <c r="AM150" i="90" s="1"/>
  <c r="BC98" i="90"/>
  <c r="W98" i="90" s="1"/>
  <c r="AM98" i="90" s="1"/>
  <c r="BC136" i="90"/>
  <c r="W136" i="90" s="1"/>
  <c r="AM136" i="90" s="1"/>
  <c r="BC67" i="90"/>
  <c r="W67" i="90" s="1"/>
  <c r="AM67" i="90" s="1"/>
  <c r="BC186" i="90"/>
  <c r="W186" i="90" s="1"/>
  <c r="AM186" i="90" s="1"/>
  <c r="BC60" i="90"/>
  <c r="W60" i="90" s="1"/>
  <c r="AM60" i="90" s="1"/>
  <c r="BC171" i="90"/>
  <c r="W171" i="90" s="1"/>
  <c r="AM171" i="90" s="1"/>
  <c r="BC109" i="90"/>
  <c r="W109" i="90" s="1"/>
  <c r="AM109" i="90" s="1"/>
  <c r="BC42" i="90"/>
  <c r="W42" i="90" s="1"/>
  <c r="AM42" i="90" s="1"/>
  <c r="BC140" i="90"/>
  <c r="W140" i="90" s="1"/>
  <c r="AM140" i="90" s="1"/>
  <c r="BC74" i="90"/>
  <c r="W74" i="90" s="1"/>
  <c r="AM74" i="90" s="1"/>
  <c r="BC89" i="90"/>
  <c r="W89" i="90" s="1"/>
  <c r="AM89" i="90" s="1"/>
  <c r="BC34" i="90"/>
  <c r="W34" i="90" s="1"/>
  <c r="AM34" i="90" s="1"/>
  <c r="BC151" i="90"/>
  <c r="W151" i="90" s="1"/>
  <c r="AM151" i="90" s="1"/>
  <c r="BC156" i="90"/>
  <c r="W156" i="90" s="1"/>
  <c r="AM156" i="90" s="1"/>
  <c r="BC62" i="90"/>
  <c r="W62" i="90" s="1"/>
  <c r="AM62" i="90" s="1"/>
  <c r="BC123" i="90"/>
  <c r="W123" i="90" s="1"/>
  <c r="AM123" i="90" s="1"/>
  <c r="BC70" i="90"/>
  <c r="W70" i="90" s="1"/>
  <c r="AM70" i="90" s="1"/>
  <c r="BC173" i="90"/>
  <c r="W173" i="90" s="1"/>
  <c r="AM173" i="90" s="1"/>
  <c r="BC180" i="90"/>
  <c r="W180" i="90" s="1"/>
  <c r="AM180" i="90" s="1"/>
  <c r="BC112" i="90"/>
  <c r="W112" i="90" s="1"/>
  <c r="AM112" i="90" s="1"/>
  <c r="BC111" i="90"/>
  <c r="W111" i="90" s="1"/>
  <c r="AM111" i="90" s="1"/>
  <c r="BC102" i="90"/>
  <c r="W102" i="90" s="1"/>
  <c r="AM102" i="90" s="1"/>
  <c r="BC166" i="90"/>
  <c r="W166" i="90" s="1"/>
  <c r="AM166" i="90" s="1"/>
  <c r="BC95" i="90"/>
  <c r="W95" i="90" s="1"/>
  <c r="AM95" i="90" s="1"/>
  <c r="BC92" i="90"/>
  <c r="W92" i="90" s="1"/>
  <c r="AM92" i="90" s="1"/>
  <c r="BC138" i="90"/>
  <c r="W138" i="90" s="1"/>
  <c r="AM138" i="90" s="1"/>
  <c r="BC164" i="90"/>
  <c r="W164" i="90" s="1"/>
  <c r="AM164" i="90" s="1"/>
  <c r="BC154" i="90"/>
  <c r="W154" i="90" s="1"/>
  <c r="AM154" i="90" s="1"/>
  <c r="BC96" i="90"/>
  <c r="W96" i="90" s="1"/>
  <c r="AM96" i="90" s="1"/>
  <c r="BC75" i="90"/>
  <c r="W75" i="90" s="1"/>
  <c r="AM75" i="90" s="1"/>
  <c r="BC145" i="90"/>
  <c r="W145" i="90" s="1"/>
  <c r="AM145" i="90" s="1"/>
  <c r="BC179" i="90"/>
  <c r="W179" i="90" s="1"/>
  <c r="AM179" i="90" s="1"/>
  <c r="BC132" i="90"/>
  <c r="W132" i="90" s="1"/>
  <c r="AM132" i="90" s="1"/>
  <c r="BC68" i="90"/>
  <c r="W68" i="90" s="1"/>
  <c r="AM68" i="90" s="1"/>
  <c r="BC100" i="90"/>
  <c r="W100" i="90" s="1"/>
  <c r="AM100" i="90" s="1"/>
  <c r="BC50" i="90"/>
  <c r="W50" i="90" s="1"/>
  <c r="AM50" i="90" s="1"/>
  <c r="BC141" i="90"/>
  <c r="W141" i="90" s="1"/>
  <c r="AM141" i="90" s="1"/>
  <c r="BC82" i="90"/>
  <c r="W82" i="90" s="1"/>
  <c r="AM82" i="90" s="1"/>
  <c r="BC35" i="90"/>
  <c r="W35" i="90" s="1"/>
  <c r="AM35" i="90" s="1"/>
  <c r="BC170" i="90"/>
  <c r="W170" i="90" s="1"/>
  <c r="AM170" i="90" s="1"/>
  <c r="BC41" i="90"/>
  <c r="W41" i="90" s="1"/>
  <c r="AM41" i="90" s="1"/>
  <c r="BC110" i="90"/>
  <c r="W110" i="90" s="1"/>
  <c r="AM110" i="90" s="1"/>
  <c r="BC45" i="90"/>
  <c r="W45" i="90" s="1"/>
  <c r="AM45" i="90" s="1"/>
  <c r="BC85" i="90"/>
  <c r="W85" i="90" s="1"/>
  <c r="AM85" i="90" s="1"/>
  <c r="BC120" i="90"/>
  <c r="W120" i="90" s="1"/>
  <c r="AM120" i="90" s="1"/>
  <c r="BC181" i="90"/>
  <c r="W181" i="90" s="1"/>
  <c r="AM181" i="90" s="1"/>
  <c r="BC182" i="90"/>
  <c r="W182" i="90" s="1"/>
  <c r="AM182" i="90" s="1"/>
  <c r="BC53" i="90"/>
  <c r="W53" i="90" s="1"/>
  <c r="AM53" i="90" s="1"/>
  <c r="BC121" i="90"/>
  <c r="W121" i="90" s="1"/>
  <c r="AM121" i="90" s="1"/>
  <c r="BC86" i="90"/>
  <c r="W86" i="90" s="1"/>
  <c r="AM86" i="90" s="1"/>
  <c r="BC167" i="90"/>
  <c r="W167" i="90" s="1"/>
  <c r="AM167" i="90" s="1"/>
  <c r="BC103" i="90"/>
  <c r="W103" i="90" s="1"/>
  <c r="AM103" i="90" s="1"/>
  <c r="BC38" i="90"/>
  <c r="W38" i="90" s="1"/>
  <c r="AM38" i="90" s="1"/>
  <c r="BC176" i="90"/>
  <c r="W176" i="90" s="1"/>
  <c r="AM176" i="90" s="1"/>
  <c r="BC106" i="90"/>
  <c r="W106" i="90" s="1"/>
  <c r="AM106" i="90" s="1"/>
  <c r="BC105" i="90"/>
  <c r="W105" i="90" s="1"/>
  <c r="AM105" i="90" s="1"/>
  <c r="BC169" i="90"/>
  <c r="W169" i="90" s="1"/>
  <c r="AM169" i="90" s="1"/>
  <c r="BC131" i="90"/>
  <c r="W131" i="90" s="1"/>
  <c r="AM131" i="90" s="1"/>
  <c r="BC117" i="90"/>
  <c r="W117" i="90" s="1"/>
  <c r="AM117" i="90" s="1"/>
  <c r="BC183" i="90"/>
  <c r="W183" i="90" s="1"/>
  <c r="AM183" i="90" s="1"/>
  <c r="BC54" i="90"/>
  <c r="W54" i="90" s="1"/>
  <c r="AM54" i="90" s="1"/>
  <c r="BC160" i="90"/>
  <c r="W160" i="90" s="1"/>
  <c r="AM160" i="90" s="1"/>
  <c r="BC126" i="90"/>
  <c r="W126" i="90" s="1"/>
  <c r="AM126" i="90" s="1"/>
  <c r="BC91" i="90"/>
  <c r="W91" i="90" s="1"/>
  <c r="AM91" i="90" s="1"/>
  <c r="BC52" i="90"/>
  <c r="W52" i="90" s="1"/>
  <c r="AM52" i="90" s="1"/>
  <c r="BC134" i="90"/>
  <c r="W134" i="90" s="1"/>
  <c r="AM134" i="90" s="1"/>
  <c r="BC64" i="90"/>
  <c r="W64" i="90" s="1"/>
  <c r="AM64" i="90" s="1"/>
  <c r="BC113" i="90"/>
  <c r="W113" i="90" s="1"/>
  <c r="AM113" i="90" s="1"/>
  <c r="BC104" i="90"/>
  <c r="W104" i="90" s="1"/>
  <c r="AM104" i="90" s="1"/>
  <c r="BC174" i="90"/>
  <c r="W174" i="90" s="1"/>
  <c r="AM174" i="90" s="1"/>
  <c r="BC78" i="90"/>
  <c r="W78" i="90" s="1"/>
  <c r="AM78" i="90" s="1"/>
  <c r="BC39" i="90"/>
  <c r="W39" i="90" s="1"/>
  <c r="AM39" i="90" s="1"/>
  <c r="BC168" i="90"/>
  <c r="W168" i="90" s="1"/>
  <c r="AM168" i="90" s="1"/>
  <c r="BC40" i="90"/>
  <c r="W40" i="90" s="1"/>
  <c r="AM40" i="90" s="1"/>
  <c r="BC147" i="90"/>
  <c r="W147" i="90" s="1"/>
  <c r="AM147" i="90" s="1"/>
  <c r="BC87" i="90"/>
  <c r="W87" i="90" s="1"/>
  <c r="AM87" i="90" s="1"/>
  <c r="BC97" i="90"/>
  <c r="W97" i="90" s="1"/>
  <c r="AM97" i="90" s="1"/>
  <c r="BC146" i="90"/>
  <c r="W146" i="90" s="1"/>
  <c r="AM146" i="90" s="1"/>
  <c r="BC72" i="90"/>
  <c r="W72" i="90" s="1"/>
  <c r="AM72" i="90" s="1"/>
  <c r="BC128" i="90"/>
  <c r="W128" i="90" s="1"/>
  <c r="AM128" i="90" s="1"/>
  <c r="BC63" i="90"/>
  <c r="W63" i="90" s="1"/>
  <c r="AM63" i="90" s="1"/>
  <c r="BC114" i="90"/>
  <c r="W114" i="90" s="1"/>
  <c r="AM114" i="90" s="1"/>
  <c r="BC175" i="90"/>
  <c r="W175" i="90" s="1"/>
  <c r="AM175" i="90" s="1"/>
  <c r="BC46" i="90"/>
  <c r="W46" i="90" s="1"/>
  <c r="AM46" i="90" s="1"/>
  <c r="BC158" i="90"/>
  <c r="W158" i="90" s="1"/>
  <c r="AM158" i="90" s="1"/>
  <c r="BC37" i="90"/>
  <c r="W37" i="90" s="1"/>
  <c r="AM37" i="90" s="1"/>
  <c r="BC44" i="90"/>
  <c r="W44" i="90" s="1"/>
  <c r="AM44" i="90" s="1"/>
  <c r="BC127" i="90"/>
  <c r="W127" i="90" s="1"/>
  <c r="AM127" i="90" s="1"/>
  <c r="BC144" i="90"/>
  <c r="W144" i="90" s="1"/>
  <c r="AM144" i="90" s="1"/>
  <c r="BC185" i="90"/>
  <c r="W185" i="90" s="1"/>
  <c r="AM185" i="90" s="1"/>
  <c r="BC57" i="90"/>
  <c r="W57" i="90" s="1"/>
  <c r="AM57" i="90" s="1"/>
  <c r="BC118" i="90"/>
  <c r="W118" i="90" s="1"/>
  <c r="AM118" i="90" s="1"/>
  <c r="BC115" i="90"/>
  <c r="W115" i="90" s="1"/>
  <c r="AM115" i="90" s="1"/>
  <c r="BC122" i="90"/>
  <c r="W122" i="90" s="1"/>
  <c r="AM122" i="90" s="1"/>
  <c r="BC99" i="90"/>
  <c r="W99" i="90" s="1"/>
  <c r="AM99" i="90" s="1"/>
  <c r="BC59" i="90"/>
  <c r="W59" i="90" s="1"/>
  <c r="AM59" i="90" s="1"/>
  <c r="BC93" i="90"/>
  <c r="W93" i="90" s="1"/>
  <c r="AM93" i="90" s="1"/>
  <c r="BC66" i="90"/>
  <c r="W66" i="90" s="1"/>
  <c r="AM66" i="90" s="1"/>
  <c r="BC148" i="90"/>
  <c r="W148" i="90" s="1"/>
  <c r="AM148" i="90" s="1"/>
  <c r="BC163" i="90"/>
  <c r="W163" i="90" s="1"/>
  <c r="AM163" i="90" s="1"/>
  <c r="BC184" i="90"/>
  <c r="W184" i="90" s="1"/>
  <c r="AM184" i="90" s="1"/>
  <c r="BC48" i="90"/>
  <c r="W48" i="90" s="1"/>
  <c r="AM48" i="90" s="1"/>
  <c r="BC157" i="90"/>
  <c r="W157" i="90" s="1"/>
  <c r="AM157" i="90" s="1"/>
  <c r="BC130" i="90"/>
  <c r="W130" i="90" s="1"/>
  <c r="AM130" i="90" s="1"/>
  <c r="BC84" i="90"/>
  <c r="W84" i="90" s="1"/>
  <c r="AM84" i="90" s="1"/>
  <c r="BC73" i="90"/>
  <c r="W73" i="90" s="1"/>
  <c r="AM73" i="90" s="1"/>
  <c r="BC79" i="90"/>
  <c r="W79" i="90" s="1"/>
  <c r="AM79" i="90" s="1"/>
  <c r="BC149" i="90"/>
  <c r="W149" i="90" s="1"/>
  <c r="AM149" i="90" s="1"/>
  <c r="BC116" i="90"/>
  <c r="W116" i="90" s="1"/>
  <c r="AM116" i="90" s="1"/>
  <c r="BC137" i="90"/>
  <c r="W137" i="90" s="1"/>
  <c r="AM137" i="90" s="1"/>
  <c r="BC133" i="90"/>
  <c r="W133" i="90" s="1"/>
  <c r="AM133" i="90" s="1"/>
  <c r="BC55" i="90"/>
  <c r="W55" i="90" s="1"/>
  <c r="AM55" i="90" s="1"/>
  <c r="BC155" i="90"/>
  <c r="W155" i="90" s="1"/>
  <c r="AM155" i="90" s="1"/>
  <c r="BC90" i="90"/>
  <c r="W90" i="90" s="1"/>
  <c r="AM90" i="90" s="1"/>
  <c r="BC47" i="90"/>
  <c r="W47" i="90" s="1"/>
  <c r="AM47" i="90" s="1"/>
  <c r="BC152" i="90"/>
  <c r="W152" i="90" s="1"/>
  <c r="AM152" i="90" s="1"/>
  <c r="BC80" i="90"/>
  <c r="W80" i="90" s="1"/>
  <c r="AM80" i="90" s="1"/>
  <c r="BC129" i="90"/>
  <c r="W129" i="90" s="1"/>
  <c r="AM129" i="90" s="1"/>
  <c r="BC65" i="90"/>
  <c r="W65" i="90" s="1"/>
  <c r="AM65" i="90" s="1"/>
  <c r="BC71" i="90"/>
  <c r="W71" i="90" s="1"/>
  <c r="AM71" i="90" s="1"/>
  <c r="BC107" i="90"/>
  <c r="W107" i="90" s="1"/>
  <c r="AM107" i="90" s="1"/>
  <c r="BC94" i="90"/>
  <c r="W94" i="90" s="1"/>
  <c r="AM94" i="90" s="1"/>
  <c r="BC124" i="90"/>
  <c r="W124" i="90" s="1"/>
  <c r="AM124" i="90" s="1"/>
  <c r="BE185" i="90"/>
  <c r="Y185" i="90" s="1"/>
  <c r="AO185" i="90" s="1"/>
  <c r="BE51" i="90"/>
  <c r="Y51" i="90" s="1"/>
  <c r="AO51" i="90" s="1"/>
  <c r="BE52" i="90"/>
  <c r="Y52" i="90" s="1"/>
  <c r="AO52" i="90" s="1"/>
  <c r="BH182" i="90"/>
  <c r="AB182" i="90" s="1"/>
  <c r="AR182" i="90" s="1"/>
  <c r="BE118" i="90"/>
  <c r="Y118" i="90" s="1"/>
  <c r="AO118" i="90" s="1"/>
  <c r="BH79" i="90"/>
  <c r="AB79" i="90" s="1"/>
  <c r="AR79" i="90" s="1"/>
  <c r="BE82" i="90"/>
  <c r="Y82" i="90" s="1"/>
  <c r="AO82" i="90" s="1"/>
  <c r="BE124" i="90"/>
  <c r="Y124" i="90" s="1"/>
  <c r="AO124" i="90" s="1"/>
  <c r="BE171" i="90"/>
  <c r="Y171" i="90" s="1"/>
  <c r="AO171" i="90" s="1"/>
  <c r="BE108" i="90"/>
  <c r="Y108" i="90" s="1"/>
  <c r="AO108" i="90" s="1"/>
  <c r="BE137" i="90"/>
  <c r="Y137" i="90" s="1"/>
  <c r="AO137" i="90" s="1"/>
  <c r="BD116" i="90"/>
  <c r="X116" i="90" s="1"/>
  <c r="AN116" i="90" s="1"/>
  <c r="BD49" i="90"/>
  <c r="X49" i="90" s="1"/>
  <c r="AN49" i="90" s="1"/>
  <c r="BE100" i="90"/>
  <c r="Y100" i="90" s="1"/>
  <c r="AO100" i="90" s="1"/>
  <c r="BH151" i="90"/>
  <c r="AB151" i="90" s="1"/>
  <c r="AR151" i="90" s="1"/>
  <c r="BE53" i="90"/>
  <c r="Y53" i="90" s="1"/>
  <c r="AO53" i="90" s="1"/>
  <c r="BE76" i="90"/>
  <c r="Y76" i="90" s="1"/>
  <c r="AO76" i="90" s="1"/>
  <c r="BE182" i="90"/>
  <c r="Y182" i="90" s="1"/>
  <c r="AO182" i="90" s="1"/>
  <c r="BE34" i="90"/>
  <c r="Y34" i="90" s="1"/>
  <c r="AO34" i="90" s="1"/>
  <c r="BB34" i="90"/>
  <c r="V34" i="90" s="1"/>
  <c r="AL34" i="90" s="1"/>
  <c r="BB58" i="90"/>
  <c r="V58" i="90" s="1"/>
  <c r="AL58" i="90" s="1"/>
  <c r="BB66" i="90"/>
  <c r="V66" i="90" s="1"/>
  <c r="AL66" i="90" s="1"/>
  <c r="BB74" i="90"/>
  <c r="V74" i="90" s="1"/>
  <c r="AL74" i="90" s="1"/>
  <c r="BB82" i="90"/>
  <c r="V82" i="90" s="1"/>
  <c r="AL82" i="90" s="1"/>
  <c r="BB90" i="90"/>
  <c r="V90" i="90" s="1"/>
  <c r="AL90" i="90" s="1"/>
  <c r="BB154" i="90"/>
  <c r="V154" i="90" s="1"/>
  <c r="AL154" i="90" s="1"/>
  <c r="BB170" i="90"/>
  <c r="V170" i="90" s="1"/>
  <c r="AL170" i="90" s="1"/>
  <c r="BE59" i="90"/>
  <c r="Y59" i="90" s="1"/>
  <c r="AO59" i="90" s="1"/>
  <c r="BE149" i="90"/>
  <c r="Y149" i="90" s="1"/>
  <c r="AO149" i="90" s="1"/>
  <c r="BD151" i="90"/>
  <c r="X151" i="90" s="1"/>
  <c r="AN151" i="90" s="1"/>
  <c r="BB98" i="90"/>
  <c r="V98" i="90" s="1"/>
  <c r="AL98" i="90" s="1"/>
  <c r="BB133" i="90"/>
  <c r="V133" i="90" s="1"/>
  <c r="AL133" i="90" s="1"/>
  <c r="BE138" i="90"/>
  <c r="Y138" i="90" s="1"/>
  <c r="AO138" i="90" s="1"/>
  <c r="BB109" i="90"/>
  <c r="V109" i="90" s="1"/>
  <c r="AL109" i="90" s="1"/>
  <c r="BE89" i="90"/>
  <c r="Y89" i="90" s="1"/>
  <c r="AO89" i="90" s="1"/>
  <c r="BD138" i="90"/>
  <c r="X138" i="90" s="1"/>
  <c r="AN138" i="90" s="1"/>
  <c r="BE150" i="90"/>
  <c r="Y150" i="90" s="1"/>
  <c r="AO150" i="90" s="1"/>
  <c r="BD115" i="90"/>
  <c r="X115" i="90" s="1"/>
  <c r="AN115" i="90" s="1"/>
  <c r="BD40" i="90"/>
  <c r="X40" i="90" s="1"/>
  <c r="AN40" i="90" s="1"/>
  <c r="AY145" i="90"/>
  <c r="S145" i="90" s="1"/>
  <c r="AI145" i="90" s="1"/>
  <c r="BH71" i="90"/>
  <c r="AB71" i="90" s="1"/>
  <c r="AR71" i="90" s="1"/>
  <c r="BI179" i="90"/>
  <c r="AC179" i="90" s="1"/>
  <c r="AS179" i="90" s="1"/>
  <c r="BH66" i="90"/>
  <c r="AB66" i="90" s="1"/>
  <c r="AR66" i="90" s="1"/>
  <c r="BB105" i="90"/>
  <c r="V105" i="90" s="1"/>
  <c r="AL105" i="90" s="1"/>
  <c r="BB132" i="90"/>
  <c r="V132" i="90" s="1"/>
  <c r="AL132" i="90" s="1"/>
  <c r="BD54" i="90"/>
  <c r="X54" i="90" s="1"/>
  <c r="AN54" i="90" s="1"/>
  <c r="BD185" i="90"/>
  <c r="X185" i="90" s="1"/>
  <c r="AN185" i="90" s="1"/>
  <c r="BD61" i="90"/>
  <c r="X61" i="90" s="1"/>
  <c r="AN61" i="90" s="1"/>
  <c r="AY156" i="90"/>
  <c r="S156" i="90" s="1"/>
  <c r="AI156" i="90" s="1"/>
  <c r="BI101" i="90"/>
  <c r="AC101" i="90" s="1"/>
  <c r="AS101" i="90" s="1"/>
  <c r="BI164" i="90"/>
  <c r="AC164" i="90" s="1"/>
  <c r="AS164" i="90" s="1"/>
  <c r="BH93" i="90"/>
  <c r="AB93" i="90" s="1"/>
  <c r="AR93" i="90" s="1"/>
  <c r="BD159" i="90"/>
  <c r="X159" i="90" s="1"/>
  <c r="AN159" i="90" s="1"/>
  <c r="AY93" i="90"/>
  <c r="S93" i="90" s="1"/>
  <c r="AI93" i="90" s="1"/>
  <c r="BH118" i="90"/>
  <c r="AB118" i="90" s="1"/>
  <c r="AR118" i="90" s="1"/>
  <c r="BH51" i="90"/>
  <c r="AB51" i="90" s="1"/>
  <c r="AR51" i="90" s="1"/>
  <c r="BI97" i="90"/>
  <c r="AC97" i="90" s="1"/>
  <c r="AS97" i="90" s="1"/>
  <c r="BB42" i="90"/>
  <c r="V42" i="90" s="1"/>
  <c r="AL42" i="90" s="1"/>
  <c r="BB162" i="90"/>
  <c r="V162" i="90" s="1"/>
  <c r="AL162" i="90" s="1"/>
  <c r="BE33" i="90"/>
  <c r="Y33" i="90" s="1"/>
  <c r="AO33" i="90" s="1"/>
  <c r="BE135" i="90"/>
  <c r="Y135" i="90" s="1"/>
  <c r="AO135" i="90" s="1"/>
  <c r="BB100" i="90"/>
  <c r="V100" i="90" s="1"/>
  <c r="AL100" i="90" s="1"/>
  <c r="BB111" i="90"/>
  <c r="V111" i="90" s="1"/>
  <c r="AL111" i="90" s="1"/>
  <c r="BH77" i="90"/>
  <c r="AB77" i="90" s="1"/>
  <c r="AR77" i="90" s="1"/>
  <c r="BH157" i="90"/>
  <c r="AB157" i="90" s="1"/>
  <c r="AR157" i="90" s="1"/>
  <c r="AY86" i="90"/>
  <c r="S86" i="90" s="1"/>
  <c r="AI86" i="90" s="1"/>
  <c r="BE127" i="90"/>
  <c r="Y127" i="90" s="1"/>
  <c r="AO127" i="90" s="1"/>
  <c r="BE67" i="90"/>
  <c r="Y67" i="90" s="1"/>
  <c r="AO67" i="90" s="1"/>
  <c r="AY121" i="90"/>
  <c r="S121" i="90" s="1"/>
  <c r="AI121" i="90" s="1"/>
  <c r="BB50" i="90"/>
  <c r="V50" i="90" s="1"/>
  <c r="AL50" i="90" s="1"/>
  <c r="BD169" i="90"/>
  <c r="X169" i="90" s="1"/>
  <c r="AN169" i="90" s="1"/>
  <c r="BD181" i="90"/>
  <c r="X181" i="90" s="1"/>
  <c r="AN181" i="90" s="1"/>
  <c r="BF99" i="90"/>
  <c r="Z99" i="90" s="1"/>
  <c r="AP99" i="90" s="1"/>
  <c r="AY95" i="90"/>
  <c r="S95" i="90" s="1"/>
  <c r="AI95" i="90" s="1"/>
  <c r="AY184" i="90"/>
  <c r="S184" i="90" s="1"/>
  <c r="AI184" i="90" s="1"/>
  <c r="BB176" i="90"/>
  <c r="V176" i="90" s="1"/>
  <c r="AL176" i="90" s="1"/>
  <c r="BB182" i="90"/>
  <c r="V182" i="90" s="1"/>
  <c r="AL182" i="90" s="1"/>
  <c r="BD153" i="90"/>
  <c r="X153" i="90" s="1"/>
  <c r="AN153" i="90" s="1"/>
  <c r="BE41" i="90"/>
  <c r="Y41" i="90" s="1"/>
  <c r="AO41" i="90" s="1"/>
  <c r="BD175" i="90"/>
  <c r="X175" i="90" s="1"/>
  <c r="AN175" i="90" s="1"/>
  <c r="BH63" i="90"/>
  <c r="AB63" i="90" s="1"/>
  <c r="AR63" i="90" s="1"/>
  <c r="BE161" i="90"/>
  <c r="Y161" i="90" s="1"/>
  <c r="AO161" i="90" s="1"/>
  <c r="BE98" i="90"/>
  <c r="Y98" i="90" s="1"/>
  <c r="AO98" i="90" s="1"/>
  <c r="BD157" i="90"/>
  <c r="X157" i="90" s="1"/>
  <c r="AN157" i="90" s="1"/>
  <c r="BI112" i="90"/>
  <c r="AC112" i="90" s="1"/>
  <c r="AS112" i="90" s="1"/>
  <c r="BI172" i="90"/>
  <c r="AC172" i="90" s="1"/>
  <c r="AS172" i="90" s="1"/>
  <c r="BB31" i="90"/>
  <c r="V31" i="90" s="1"/>
  <c r="AL31" i="90" s="1"/>
  <c r="BB39" i="90"/>
  <c r="V39" i="90" s="1"/>
  <c r="AL39" i="90" s="1"/>
  <c r="BB47" i="90"/>
  <c r="V47" i="90" s="1"/>
  <c r="AL47" i="90" s="1"/>
  <c r="BB55" i="90"/>
  <c r="V55" i="90" s="1"/>
  <c r="AL55" i="90" s="1"/>
  <c r="BB63" i="90"/>
  <c r="V63" i="90" s="1"/>
  <c r="AL63" i="90" s="1"/>
  <c r="BB71" i="90"/>
  <c r="V71" i="90" s="1"/>
  <c r="AL71" i="90" s="1"/>
  <c r="BB79" i="90"/>
  <c r="V79" i="90" s="1"/>
  <c r="AL79" i="90" s="1"/>
  <c r="BB87" i="90"/>
  <c r="V87" i="90" s="1"/>
  <c r="AL87" i="90" s="1"/>
  <c r="BB95" i="90"/>
  <c r="V95" i="90" s="1"/>
  <c r="AL95" i="90" s="1"/>
  <c r="BB119" i="90"/>
  <c r="V119" i="90" s="1"/>
  <c r="AL119" i="90" s="1"/>
  <c r="BB151" i="90"/>
  <c r="V151" i="90" s="1"/>
  <c r="AL151" i="90" s="1"/>
  <c r="BB159" i="90"/>
  <c r="V159" i="90" s="1"/>
  <c r="AL159" i="90" s="1"/>
  <c r="BB167" i="90"/>
  <c r="V167" i="90" s="1"/>
  <c r="AL167" i="90" s="1"/>
  <c r="AY56" i="90"/>
  <c r="S56" i="90" s="1"/>
  <c r="AI56" i="90" s="1"/>
  <c r="BI108" i="90"/>
  <c r="AC108" i="90" s="1"/>
  <c r="AS108" i="90" s="1"/>
  <c r="BI153" i="90"/>
  <c r="AC153" i="90" s="1"/>
  <c r="AS153" i="90" s="1"/>
  <c r="BB112" i="90"/>
  <c r="V112" i="90" s="1"/>
  <c r="AL112" i="90" s="1"/>
  <c r="BB125" i="90"/>
  <c r="V125" i="90" s="1"/>
  <c r="AL125" i="90" s="1"/>
  <c r="AY81" i="90"/>
  <c r="S81" i="90" s="1"/>
  <c r="AI81" i="90" s="1"/>
  <c r="BH34" i="90"/>
  <c r="AB34" i="90" s="1"/>
  <c r="AR34" i="90" s="1"/>
  <c r="BB106" i="90"/>
  <c r="V106" i="90" s="1"/>
  <c r="AL106" i="90" s="1"/>
  <c r="AY186" i="90"/>
  <c r="S186" i="90" s="1"/>
  <c r="AI186" i="90" s="1"/>
  <c r="BF138" i="90"/>
  <c r="Z138" i="90" s="1"/>
  <c r="AP138" i="90" s="1"/>
  <c r="BI41" i="90"/>
  <c r="AC41" i="90" s="1"/>
  <c r="AS41" i="90" s="1"/>
  <c r="BB137" i="90"/>
  <c r="V137" i="90" s="1"/>
  <c r="AL137" i="90" s="1"/>
  <c r="AY138" i="90"/>
  <c r="S138" i="90" s="1"/>
  <c r="AI138" i="90" s="1"/>
  <c r="BH68" i="90"/>
  <c r="AB68" i="90" s="1"/>
  <c r="AR68" i="90" s="1"/>
  <c r="BF76" i="90"/>
  <c r="Z76" i="90" s="1"/>
  <c r="AP76" i="90" s="1"/>
  <c r="BE125" i="90"/>
  <c r="Y125" i="90" s="1"/>
  <c r="AO125" i="90" s="1"/>
  <c r="BD93" i="90"/>
  <c r="X93" i="90" s="1"/>
  <c r="AN93" i="90" s="1"/>
  <c r="BH136" i="90"/>
  <c r="AB136" i="90" s="1"/>
  <c r="AR136" i="90" s="1"/>
  <c r="BI139" i="90"/>
  <c r="AC139" i="90" s="1"/>
  <c r="AS139" i="90" s="1"/>
  <c r="BI161" i="90"/>
  <c r="AC161" i="90" s="1"/>
  <c r="AS161" i="90" s="1"/>
  <c r="AY122" i="90"/>
  <c r="S122" i="90" s="1"/>
  <c r="AI122" i="90" s="1"/>
  <c r="BD50" i="90"/>
  <c r="X50" i="90" s="1"/>
  <c r="AN50" i="90" s="1"/>
  <c r="BH85" i="90"/>
  <c r="AB85" i="90" s="1"/>
  <c r="AR85" i="90" s="1"/>
  <c r="BH148" i="90"/>
  <c r="AB148" i="90" s="1"/>
  <c r="AR148" i="90" s="1"/>
  <c r="BB130" i="90"/>
  <c r="V130" i="90" s="1"/>
  <c r="AL130" i="90" s="1"/>
  <c r="BE180" i="90"/>
  <c r="Y180" i="90" s="1"/>
  <c r="AO180" i="90" s="1"/>
  <c r="BE121" i="90"/>
  <c r="Y121" i="90" s="1"/>
  <c r="AO121" i="90" s="1"/>
  <c r="AY85" i="90"/>
  <c r="S85" i="90" s="1"/>
  <c r="AI85" i="90" s="1"/>
  <c r="BE181" i="90"/>
  <c r="Y181" i="90" s="1"/>
  <c r="AO181" i="90" s="1"/>
  <c r="BH167" i="90"/>
  <c r="AB167" i="90" s="1"/>
  <c r="AR167" i="90" s="1"/>
  <c r="BI30" i="90"/>
  <c r="AC30" i="90" s="1"/>
  <c r="AS30" i="90" s="1"/>
  <c r="BI62" i="90"/>
  <c r="AC62" i="90" s="1"/>
  <c r="AS62" i="90" s="1"/>
  <c r="BI70" i="90"/>
  <c r="AC70" i="90" s="1"/>
  <c r="AS70" i="90" s="1"/>
  <c r="BI78" i="90"/>
  <c r="AC78" i="90" s="1"/>
  <c r="AS78" i="90" s="1"/>
  <c r="BI94" i="90"/>
  <c r="AC94" i="90" s="1"/>
  <c r="AS94" i="90" s="1"/>
  <c r="BB103" i="90"/>
  <c r="V103" i="90" s="1"/>
  <c r="AL103" i="90" s="1"/>
  <c r="BB135" i="90"/>
  <c r="V135" i="90" s="1"/>
  <c r="AL135" i="90" s="1"/>
  <c r="BE167" i="90"/>
  <c r="Y167" i="90" s="1"/>
  <c r="AO167" i="90" s="1"/>
  <c r="BD114" i="90"/>
  <c r="X114" i="90" s="1"/>
  <c r="AN114" i="90" s="1"/>
  <c r="BE101" i="90"/>
  <c r="Y101" i="90" s="1"/>
  <c r="AO101" i="90" s="1"/>
  <c r="BE61" i="90"/>
  <c r="Y61" i="90" s="1"/>
  <c r="AO61" i="90" s="1"/>
  <c r="BH127" i="90"/>
  <c r="AB127" i="90" s="1"/>
  <c r="AR127" i="90" s="1"/>
  <c r="BI54" i="90"/>
  <c r="AC54" i="90" s="1"/>
  <c r="AS54" i="90" s="1"/>
  <c r="BI118" i="90"/>
  <c r="AC118" i="90" s="1"/>
  <c r="AS118" i="90" s="1"/>
  <c r="BE96" i="90"/>
  <c r="Y96" i="90" s="1"/>
  <c r="AO96" i="90" s="1"/>
  <c r="BE54" i="90"/>
  <c r="Y54" i="90" s="1"/>
  <c r="AO54" i="90" s="1"/>
  <c r="BE46" i="90"/>
  <c r="Y46" i="90" s="1"/>
  <c r="AO46" i="90" s="1"/>
  <c r="BE103" i="90"/>
  <c r="Y103" i="90" s="1"/>
  <c r="AO103" i="90" s="1"/>
  <c r="BD125" i="90"/>
  <c r="X125" i="90" s="1"/>
  <c r="AN125" i="90" s="1"/>
  <c r="BB134" i="90"/>
  <c r="V134" i="90" s="1"/>
  <c r="AL134" i="90" s="1"/>
  <c r="BE87" i="90"/>
  <c r="Y87" i="90" s="1"/>
  <c r="AO87" i="90" s="1"/>
  <c r="BE174" i="90"/>
  <c r="Y174" i="90" s="1"/>
  <c r="AO174" i="90" s="1"/>
  <c r="BE163" i="90"/>
  <c r="Y163" i="90" s="1"/>
  <c r="AO163" i="90" s="1"/>
  <c r="BB178" i="90"/>
  <c r="V178" i="90" s="1"/>
  <c r="AL178" i="90" s="1"/>
  <c r="BE77" i="90"/>
  <c r="Y77" i="90" s="1"/>
  <c r="AO77" i="90" s="1"/>
  <c r="BE155" i="90"/>
  <c r="Y155" i="90" s="1"/>
  <c r="AO155" i="90" s="1"/>
  <c r="BE35" i="90"/>
  <c r="Y35" i="90" s="1"/>
  <c r="AO35" i="90" s="1"/>
  <c r="BE133" i="90"/>
  <c r="Y133" i="90" s="1"/>
  <c r="AO133" i="90" s="1"/>
  <c r="BD46" i="90"/>
  <c r="X46" i="90" s="1"/>
  <c r="AN46" i="90" s="1"/>
  <c r="BE69" i="90"/>
  <c r="Y69" i="90" s="1"/>
  <c r="AO69" i="90" s="1"/>
  <c r="BH110" i="90"/>
  <c r="AB110" i="90" s="1"/>
  <c r="AR110" i="90" s="1"/>
  <c r="BH156" i="90"/>
  <c r="AB156" i="90" s="1"/>
  <c r="AR156" i="90" s="1"/>
  <c r="BI123" i="90"/>
  <c r="AC123" i="90" s="1"/>
  <c r="AS123" i="90" s="1"/>
  <c r="BI169" i="90"/>
  <c r="AC169" i="90" s="1"/>
  <c r="AS169" i="90" s="1"/>
  <c r="BB36" i="90"/>
  <c r="V36" i="90" s="1"/>
  <c r="AL36" i="90" s="1"/>
  <c r="BB44" i="90"/>
  <c r="V44" i="90" s="1"/>
  <c r="AL44" i="90" s="1"/>
  <c r="BB52" i="90"/>
  <c r="V52" i="90" s="1"/>
  <c r="AL52" i="90" s="1"/>
  <c r="BB60" i="90"/>
  <c r="V60" i="90" s="1"/>
  <c r="AL60" i="90" s="1"/>
  <c r="BB68" i="90"/>
  <c r="V68" i="90" s="1"/>
  <c r="AL68" i="90" s="1"/>
  <c r="BB84" i="90"/>
  <c r="V84" i="90" s="1"/>
  <c r="AL84" i="90" s="1"/>
  <c r="BB148" i="90"/>
  <c r="V148" i="90" s="1"/>
  <c r="AL148" i="90" s="1"/>
  <c r="BB172" i="90"/>
  <c r="V172" i="90" s="1"/>
  <c r="AL172" i="90" s="1"/>
  <c r="BD53" i="90"/>
  <c r="X53" i="90" s="1"/>
  <c r="AN53" i="90" s="1"/>
  <c r="BF61" i="90"/>
  <c r="Z61" i="90" s="1"/>
  <c r="AP61" i="90" s="1"/>
  <c r="BD147" i="90"/>
  <c r="X147" i="90" s="1"/>
  <c r="AN147" i="90" s="1"/>
  <c r="BH78" i="90"/>
  <c r="AB78" i="90" s="1"/>
  <c r="AR78" i="90" s="1"/>
  <c r="BH133" i="90"/>
  <c r="AB133" i="90" s="1"/>
  <c r="AR133" i="90" s="1"/>
  <c r="BH158" i="90"/>
  <c r="AB158" i="90" s="1"/>
  <c r="AR158" i="90" s="1"/>
  <c r="BH166" i="90"/>
  <c r="AB166" i="90" s="1"/>
  <c r="AR166" i="90" s="1"/>
  <c r="BI85" i="90"/>
  <c r="AC85" i="90" s="1"/>
  <c r="AS85" i="90" s="1"/>
  <c r="AY47" i="90"/>
  <c r="S47" i="90" s="1"/>
  <c r="AI47" i="90" s="1"/>
  <c r="AY87" i="90"/>
  <c r="S87" i="90" s="1"/>
  <c r="AI87" i="90" s="1"/>
  <c r="AY167" i="90"/>
  <c r="S167" i="90" s="1"/>
  <c r="AI167" i="90" s="1"/>
  <c r="BE104" i="90"/>
  <c r="Y104" i="90" s="1"/>
  <c r="AO104" i="90" s="1"/>
  <c r="BH105" i="90"/>
  <c r="AB105" i="90" s="1"/>
  <c r="AR105" i="90" s="1"/>
  <c r="BH123" i="90"/>
  <c r="AB123" i="90" s="1"/>
  <c r="AR123" i="90" s="1"/>
  <c r="BD41" i="90"/>
  <c r="X41" i="90" s="1"/>
  <c r="AN41" i="90" s="1"/>
  <c r="BD91" i="90"/>
  <c r="X91" i="90" s="1"/>
  <c r="AN91" i="90" s="1"/>
  <c r="BI45" i="90"/>
  <c r="AC45" i="90" s="1"/>
  <c r="AS45" i="90" s="1"/>
  <c r="BI53" i="90"/>
  <c r="AC53" i="90" s="1"/>
  <c r="AS53" i="90" s="1"/>
  <c r="BI125" i="90"/>
  <c r="AC125" i="90" s="1"/>
  <c r="AS125" i="90" s="1"/>
  <c r="BI158" i="90"/>
  <c r="AC158" i="90" s="1"/>
  <c r="AS158" i="90" s="1"/>
  <c r="BB143" i="90"/>
  <c r="V143" i="90" s="1"/>
  <c r="AL143" i="90" s="1"/>
  <c r="AY142" i="90"/>
  <c r="S142" i="90" s="1"/>
  <c r="AI142" i="90" s="1"/>
  <c r="AY176" i="90"/>
  <c r="S176" i="90" s="1"/>
  <c r="AI176" i="90" s="1"/>
  <c r="BH32" i="90"/>
  <c r="AB32" i="90" s="1"/>
  <c r="AR32" i="90" s="1"/>
  <c r="BE153" i="90"/>
  <c r="Y153" i="90" s="1"/>
  <c r="AO153" i="90" s="1"/>
  <c r="BE158" i="90"/>
  <c r="Y158" i="90" s="1"/>
  <c r="AO158" i="90" s="1"/>
  <c r="BE173" i="90"/>
  <c r="Y173" i="90" s="1"/>
  <c r="AO173" i="90" s="1"/>
  <c r="BE156" i="90"/>
  <c r="Y156" i="90" s="1"/>
  <c r="AO156" i="90" s="1"/>
  <c r="BH159" i="90"/>
  <c r="AB159" i="90" s="1"/>
  <c r="AR159" i="90" s="1"/>
  <c r="BD58" i="90"/>
  <c r="X58" i="90" s="1"/>
  <c r="AN58" i="90" s="1"/>
  <c r="BH39" i="90"/>
  <c r="AB39" i="90" s="1"/>
  <c r="AR39" i="90" s="1"/>
  <c r="BH153" i="90"/>
  <c r="AB153" i="90" s="1"/>
  <c r="AR153" i="90" s="1"/>
  <c r="BE120" i="90"/>
  <c r="Y120" i="90" s="1"/>
  <c r="AO120" i="90" s="1"/>
  <c r="BE37" i="90"/>
  <c r="Y37" i="90" s="1"/>
  <c r="AO37" i="90" s="1"/>
  <c r="BE146" i="90"/>
  <c r="Y146" i="90" s="1"/>
  <c r="AO146" i="90" s="1"/>
  <c r="BD139" i="90"/>
  <c r="X139" i="90" s="1"/>
  <c r="AN139" i="90" s="1"/>
  <c r="AY154" i="90"/>
  <c r="S154" i="90" s="1"/>
  <c r="AI154" i="90" s="1"/>
  <c r="BE165" i="90"/>
  <c r="Y165" i="90" s="1"/>
  <c r="AO165" i="90" s="1"/>
  <c r="BE84" i="90"/>
  <c r="Y84" i="90" s="1"/>
  <c r="AO84" i="90" s="1"/>
  <c r="BH56" i="90"/>
  <c r="AB56" i="90" s="1"/>
  <c r="AR56" i="90" s="1"/>
  <c r="BI157" i="90"/>
  <c r="AC157" i="90" s="1"/>
  <c r="AS157" i="90" s="1"/>
  <c r="BE112" i="90"/>
  <c r="Y112" i="90" s="1"/>
  <c r="AO112" i="90" s="1"/>
  <c r="BE144" i="90"/>
  <c r="Y144" i="90" s="1"/>
  <c r="AO144" i="90" s="1"/>
  <c r="BD122" i="90"/>
  <c r="X122" i="90" s="1"/>
  <c r="AN122" i="90" s="1"/>
  <c r="AY30" i="90"/>
  <c r="S30" i="90" s="1"/>
  <c r="AI30" i="90" s="1"/>
  <c r="AY113" i="90"/>
  <c r="S113" i="90" s="1"/>
  <c r="AI113" i="90" s="1"/>
  <c r="BF122" i="90"/>
  <c r="Z122" i="90" s="1"/>
  <c r="AP122" i="90" s="1"/>
  <c r="BD106" i="90"/>
  <c r="X106" i="90" s="1"/>
  <c r="AN106" i="90" s="1"/>
  <c r="BH109" i="90"/>
  <c r="AB109" i="90" s="1"/>
  <c r="AR109" i="90" s="1"/>
  <c r="BE126" i="90"/>
  <c r="Y126" i="90" s="1"/>
  <c r="AO126" i="90" s="1"/>
  <c r="BE43" i="90"/>
  <c r="Y43" i="90" s="1"/>
  <c r="AO43" i="90" s="1"/>
  <c r="BE86" i="90"/>
  <c r="Y86" i="90" s="1"/>
  <c r="AO86" i="90" s="1"/>
  <c r="BH102" i="90"/>
  <c r="AB102" i="90" s="1"/>
  <c r="AR102" i="90" s="1"/>
  <c r="BI104" i="90"/>
  <c r="AC104" i="90" s="1"/>
  <c r="AS104" i="90" s="1"/>
  <c r="BB92" i="90"/>
  <c r="V92" i="90" s="1"/>
  <c r="AL92" i="90" s="1"/>
  <c r="BB164" i="90"/>
  <c r="V164" i="90" s="1"/>
  <c r="AL164" i="90" s="1"/>
  <c r="BE60" i="90"/>
  <c r="Y60" i="90" s="1"/>
  <c r="AO60" i="90" s="1"/>
  <c r="BD90" i="90"/>
  <c r="X90" i="90" s="1"/>
  <c r="AN90" i="90" s="1"/>
  <c r="BF41" i="90"/>
  <c r="Z41" i="90" s="1"/>
  <c r="AP41" i="90" s="1"/>
  <c r="BI100" i="90"/>
  <c r="AC100" i="90" s="1"/>
  <c r="AS100" i="90" s="1"/>
  <c r="BI115" i="90"/>
  <c r="AC115" i="90" s="1"/>
  <c r="AS115" i="90" s="1"/>
  <c r="BB108" i="90"/>
  <c r="V108" i="90" s="1"/>
  <c r="AL108" i="90" s="1"/>
  <c r="BI29" i="90"/>
  <c r="AC29" i="90" s="1"/>
  <c r="AS29" i="90" s="1"/>
  <c r="BI61" i="90"/>
  <c r="AC61" i="90" s="1"/>
  <c r="AS61" i="90" s="1"/>
  <c r="BI69" i="90"/>
  <c r="AC69" i="90" s="1"/>
  <c r="AS69" i="90" s="1"/>
  <c r="BI77" i="90"/>
  <c r="AC77" i="90" s="1"/>
  <c r="AS77" i="90" s="1"/>
  <c r="BI93" i="90"/>
  <c r="AC93" i="90" s="1"/>
  <c r="AS93" i="90" s="1"/>
  <c r="BI156" i="90"/>
  <c r="AC156" i="90" s="1"/>
  <c r="AS156" i="90" s="1"/>
  <c r="BI37" i="90"/>
  <c r="AC37" i="90" s="1"/>
  <c r="AS37" i="90" s="1"/>
  <c r="BI86" i="90"/>
  <c r="AC86" i="90" s="1"/>
  <c r="AS86" i="90" s="1"/>
  <c r="BI107" i="90"/>
  <c r="AC107" i="90" s="1"/>
  <c r="AS107" i="90" s="1"/>
  <c r="BI182" i="90"/>
  <c r="AC182" i="90" s="1"/>
  <c r="AS182" i="90" s="1"/>
  <c r="BB175" i="90"/>
  <c r="V175" i="90" s="1"/>
  <c r="AL175" i="90" s="1"/>
  <c r="BH174" i="90"/>
  <c r="AB174" i="90" s="1"/>
  <c r="AR174" i="90" s="1"/>
  <c r="BI46" i="90"/>
  <c r="AC46" i="90" s="1"/>
  <c r="AS46" i="90" s="1"/>
  <c r="BB184" i="90"/>
  <c r="V184" i="90" s="1"/>
  <c r="AL184" i="90" s="1"/>
  <c r="BI142" i="90"/>
  <c r="AC142" i="90" s="1"/>
  <c r="AS142" i="90" s="1"/>
  <c r="BI166" i="90"/>
  <c r="AC166" i="90" s="1"/>
  <c r="AS166" i="90" s="1"/>
  <c r="BB33" i="90"/>
  <c r="V33" i="90" s="1"/>
  <c r="AL33" i="90" s="1"/>
  <c r="BB41" i="90"/>
  <c r="V41" i="90" s="1"/>
  <c r="AL41" i="90" s="1"/>
  <c r="BB49" i="90"/>
  <c r="V49" i="90" s="1"/>
  <c r="AL49" i="90" s="1"/>
  <c r="BB57" i="90"/>
  <c r="V57" i="90" s="1"/>
  <c r="AL57" i="90" s="1"/>
  <c r="BB65" i="90"/>
  <c r="V65" i="90" s="1"/>
  <c r="AL65" i="90" s="1"/>
  <c r="BB73" i="90"/>
  <c r="V73" i="90" s="1"/>
  <c r="AL73" i="90" s="1"/>
  <c r="BB81" i="90"/>
  <c r="V81" i="90" s="1"/>
  <c r="AL81" i="90" s="1"/>
  <c r="BB89" i="90"/>
  <c r="V89" i="90" s="1"/>
  <c r="AL89" i="90" s="1"/>
  <c r="BB113" i="90"/>
  <c r="V113" i="90" s="1"/>
  <c r="AL113" i="90" s="1"/>
  <c r="BB121" i="90"/>
  <c r="V121" i="90" s="1"/>
  <c r="AL121" i="90" s="1"/>
  <c r="BB145" i="90"/>
  <c r="V145" i="90" s="1"/>
  <c r="AL145" i="90" s="1"/>
  <c r="BB153" i="90"/>
  <c r="V153" i="90" s="1"/>
  <c r="AL153" i="90" s="1"/>
  <c r="BB161" i="90"/>
  <c r="V161" i="90" s="1"/>
  <c r="AL161" i="90" s="1"/>
  <c r="BB169" i="90"/>
  <c r="V169" i="90" s="1"/>
  <c r="AL169" i="90" s="1"/>
  <c r="BI174" i="90"/>
  <c r="AC174" i="90" s="1"/>
  <c r="AS174" i="90" s="1"/>
  <c r="BB97" i="90"/>
  <c r="V97" i="90" s="1"/>
  <c r="AL97" i="90" s="1"/>
  <c r="BB127" i="90"/>
  <c r="V127" i="90" s="1"/>
  <c r="AL127" i="90" s="1"/>
  <c r="BH147" i="90"/>
  <c r="AB147" i="90" s="1"/>
  <c r="AR147" i="90" s="1"/>
  <c r="BH180" i="90"/>
  <c r="AB180" i="90" s="1"/>
  <c r="AR180" i="90" s="1"/>
  <c r="BI150" i="90"/>
  <c r="AC150" i="90" s="1"/>
  <c r="AS150" i="90" s="1"/>
  <c r="BB140" i="90"/>
  <c r="V140" i="90" s="1"/>
  <c r="AL140" i="90" s="1"/>
  <c r="BE111" i="90"/>
  <c r="Y111" i="90" s="1"/>
  <c r="AO111" i="90" s="1"/>
  <c r="BH88" i="90"/>
  <c r="AB88" i="90" s="1"/>
  <c r="AR88" i="90" s="1"/>
  <c r="BH96" i="90"/>
  <c r="AB96" i="90" s="1"/>
  <c r="AR96" i="90" s="1"/>
  <c r="BH168" i="90"/>
  <c r="AB168" i="90" s="1"/>
  <c r="AR168" i="90" s="1"/>
  <c r="BD34" i="90"/>
  <c r="X34" i="90" s="1"/>
  <c r="AN34" i="90" s="1"/>
  <c r="BE105" i="90"/>
  <c r="Y105" i="90" s="1"/>
  <c r="AO105" i="90" s="1"/>
  <c r="BH55" i="90"/>
  <c r="AB55" i="90" s="1"/>
  <c r="AR55" i="90" s="1"/>
  <c r="AZ38" i="90"/>
  <c r="T38" i="90" s="1"/>
  <c r="AJ38" i="90" s="1"/>
  <c r="BB104" i="90"/>
  <c r="V104" i="90" s="1"/>
  <c r="AL104" i="90" s="1"/>
  <c r="BD176" i="90"/>
  <c r="X176" i="90" s="1"/>
  <c r="AN176" i="90" s="1"/>
  <c r="BD47" i="90"/>
  <c r="X47" i="90" s="1"/>
  <c r="AN47" i="90" s="1"/>
  <c r="BE88" i="90"/>
  <c r="Y88" i="90" s="1"/>
  <c r="AO88" i="90" s="1"/>
  <c r="AY74" i="90"/>
  <c r="S74" i="90" s="1"/>
  <c r="AI74" i="90" s="1"/>
  <c r="AY82" i="90"/>
  <c r="S82" i="90" s="1"/>
  <c r="AI82" i="90" s="1"/>
  <c r="AY102" i="90"/>
  <c r="S102" i="90" s="1"/>
  <c r="AI102" i="90" s="1"/>
  <c r="AY144" i="90"/>
  <c r="S144" i="90" s="1"/>
  <c r="AI144" i="90" s="1"/>
  <c r="BE62" i="90"/>
  <c r="Y62" i="90" s="1"/>
  <c r="AO62" i="90" s="1"/>
  <c r="BE157" i="90"/>
  <c r="Y157" i="90" s="1"/>
  <c r="AO157" i="90" s="1"/>
  <c r="BE94" i="90"/>
  <c r="Y94" i="90" s="1"/>
  <c r="AO94" i="90" s="1"/>
  <c r="BH145" i="90"/>
  <c r="AB145" i="90" s="1"/>
  <c r="AR145" i="90" s="1"/>
  <c r="BI73" i="90"/>
  <c r="AC73" i="90" s="1"/>
  <c r="AS73" i="90" s="1"/>
  <c r="BI89" i="90"/>
  <c r="AC89" i="90" s="1"/>
  <c r="AS89" i="90" s="1"/>
  <c r="BI103" i="90"/>
  <c r="AC103" i="90" s="1"/>
  <c r="AS103" i="90" s="1"/>
  <c r="BI111" i="90"/>
  <c r="AC111" i="90" s="1"/>
  <c r="AS111" i="90" s="1"/>
  <c r="BI129" i="90"/>
  <c r="AC129" i="90" s="1"/>
  <c r="AS129" i="90" s="1"/>
  <c r="BD86" i="90"/>
  <c r="X86" i="90" s="1"/>
  <c r="AN86" i="90" s="1"/>
  <c r="BH40" i="90"/>
  <c r="AB40" i="90" s="1"/>
  <c r="AR40" i="90" s="1"/>
  <c r="BD103" i="90"/>
  <c r="X103" i="90" s="1"/>
  <c r="AN103" i="90" s="1"/>
  <c r="BJ93" i="90"/>
  <c r="AD93" i="90" s="1"/>
  <c r="AT93" i="90" s="1"/>
  <c r="BD174" i="90"/>
  <c r="X174" i="90" s="1"/>
  <c r="AN174" i="90" s="1"/>
  <c r="BH84" i="90"/>
  <c r="AB84" i="90" s="1"/>
  <c r="AR84" i="90" s="1"/>
  <c r="BH172" i="90"/>
  <c r="AB172" i="90" s="1"/>
  <c r="AR172" i="90" s="1"/>
  <c r="BD178" i="90"/>
  <c r="X178" i="90" s="1"/>
  <c r="AN178" i="90" s="1"/>
  <c r="BD48" i="90"/>
  <c r="X48" i="90" s="1"/>
  <c r="AN48" i="90" s="1"/>
  <c r="BI138" i="90"/>
  <c r="AC138" i="90" s="1"/>
  <c r="AS138" i="90" s="1"/>
  <c r="BE114" i="90"/>
  <c r="Y114" i="90" s="1"/>
  <c r="AO114" i="90" s="1"/>
  <c r="AY32" i="90"/>
  <c r="S32" i="90" s="1"/>
  <c r="AI32" i="90" s="1"/>
  <c r="BE78" i="90"/>
  <c r="Y78" i="90" s="1"/>
  <c r="AO78" i="90" s="1"/>
  <c r="BE55" i="90"/>
  <c r="Y55" i="90" s="1"/>
  <c r="AO55" i="90" s="1"/>
  <c r="BJ106" i="90"/>
  <c r="AD106" i="90" s="1"/>
  <c r="AT106" i="90" s="1"/>
  <c r="BI33" i="90"/>
  <c r="AC33" i="90" s="1"/>
  <c r="AS33" i="90" s="1"/>
  <c r="BI81" i="90"/>
  <c r="AC81" i="90" s="1"/>
  <c r="AS81" i="90" s="1"/>
  <c r="AY137" i="90"/>
  <c r="S137" i="90" s="1"/>
  <c r="AI137" i="90" s="1"/>
  <c r="AY155" i="90"/>
  <c r="S155" i="90" s="1"/>
  <c r="AI155" i="90" s="1"/>
  <c r="BJ85" i="90"/>
  <c r="AD85" i="90" s="1"/>
  <c r="AT85" i="90" s="1"/>
  <c r="BH111" i="90"/>
  <c r="AB111" i="90" s="1"/>
  <c r="AR111" i="90" s="1"/>
  <c r="BE136" i="90"/>
  <c r="Y136" i="90" s="1"/>
  <c r="AO136" i="90" s="1"/>
  <c r="BD124" i="90"/>
  <c r="X124" i="90" s="1"/>
  <c r="AN124" i="90" s="1"/>
  <c r="BE109" i="90"/>
  <c r="Y109" i="90" s="1"/>
  <c r="AO109" i="90" s="1"/>
  <c r="BB117" i="90"/>
  <c r="V117" i="90" s="1"/>
  <c r="AL117" i="90" s="1"/>
  <c r="BB181" i="90"/>
  <c r="V181" i="90" s="1"/>
  <c r="AL181" i="90" s="1"/>
  <c r="BD45" i="90"/>
  <c r="X45" i="90" s="1"/>
  <c r="AN45" i="90" s="1"/>
  <c r="BE70" i="90"/>
  <c r="Y70" i="90" s="1"/>
  <c r="AO70" i="90" s="1"/>
  <c r="BE47" i="90"/>
  <c r="Y47" i="90" s="1"/>
  <c r="AO47" i="90" s="1"/>
  <c r="BH108" i="90"/>
  <c r="AB108" i="90" s="1"/>
  <c r="AR108" i="90" s="1"/>
  <c r="BI65" i="90"/>
  <c r="AC65" i="90" s="1"/>
  <c r="AS65" i="90" s="1"/>
  <c r="BE128" i="90"/>
  <c r="Y128" i="90" s="1"/>
  <c r="AO128" i="90" s="1"/>
  <c r="BH62" i="90"/>
  <c r="AB62" i="90" s="1"/>
  <c r="AR62" i="90" s="1"/>
  <c r="BH141" i="90"/>
  <c r="AB141" i="90" s="1"/>
  <c r="AR141" i="90" s="1"/>
  <c r="BI52" i="90"/>
  <c r="AC52" i="90" s="1"/>
  <c r="AS52" i="90" s="1"/>
  <c r="BE151" i="90"/>
  <c r="Y151" i="90" s="1"/>
  <c r="AO151" i="90" s="1"/>
  <c r="BD71" i="90"/>
  <c r="X71" i="90" s="1"/>
  <c r="AN71" i="90" s="1"/>
  <c r="BE175" i="90"/>
  <c r="Y175" i="90" s="1"/>
  <c r="AO175" i="90" s="1"/>
  <c r="BE107" i="90"/>
  <c r="Y107" i="90" s="1"/>
  <c r="AO107" i="90" s="1"/>
  <c r="BD89" i="90"/>
  <c r="X89" i="90" s="1"/>
  <c r="AN89" i="90" s="1"/>
  <c r="AY94" i="90"/>
  <c r="S94" i="90" s="1"/>
  <c r="AI94" i="90" s="1"/>
  <c r="BE142" i="90"/>
  <c r="Y142" i="90" s="1"/>
  <c r="AO142" i="90" s="1"/>
  <c r="BF174" i="90"/>
  <c r="Z174" i="90" s="1"/>
  <c r="AP174" i="90" s="1"/>
  <c r="BE39" i="90"/>
  <c r="Y39" i="90" s="1"/>
  <c r="AO39" i="90" s="1"/>
  <c r="BJ142" i="90"/>
  <c r="AD142" i="90" s="1"/>
  <c r="AT142" i="90" s="1"/>
  <c r="BH126" i="90"/>
  <c r="AB126" i="90" s="1"/>
  <c r="AR126" i="90" s="1"/>
  <c r="BB118" i="90"/>
  <c r="V118" i="90" s="1"/>
  <c r="AL118" i="90" s="1"/>
  <c r="BB174" i="90"/>
  <c r="V174" i="90" s="1"/>
  <c r="AL174" i="90" s="1"/>
  <c r="BE42" i="90"/>
  <c r="Y42" i="90" s="1"/>
  <c r="AO42" i="90" s="1"/>
  <c r="AY48" i="90"/>
  <c r="S48" i="90" s="1"/>
  <c r="AI48" i="90" s="1"/>
  <c r="AY183" i="90"/>
  <c r="S183" i="90" s="1"/>
  <c r="AI183" i="90" s="1"/>
  <c r="BI117" i="90"/>
  <c r="AC117" i="90" s="1"/>
  <c r="AS117" i="90" s="1"/>
  <c r="BB183" i="90"/>
  <c r="V183" i="90" s="1"/>
  <c r="AL183" i="90" s="1"/>
  <c r="BE145" i="90"/>
  <c r="Y145" i="90" s="1"/>
  <c r="AO145" i="90" s="1"/>
  <c r="BE81" i="90"/>
  <c r="Y81" i="90" s="1"/>
  <c r="AO81" i="90" s="1"/>
  <c r="BH106" i="90"/>
  <c r="AB106" i="90" s="1"/>
  <c r="AR106" i="90" s="1"/>
  <c r="BH128" i="90"/>
  <c r="AB128" i="90" s="1"/>
  <c r="AR128" i="90" s="1"/>
  <c r="BE178" i="90"/>
  <c r="Y178" i="90" s="1"/>
  <c r="AO178" i="90" s="1"/>
  <c r="BE110" i="90"/>
  <c r="Y110" i="90" s="1"/>
  <c r="AO110" i="90" s="1"/>
  <c r="BI146" i="90"/>
  <c r="AC146" i="90" s="1"/>
  <c r="AS146" i="90" s="1"/>
  <c r="BI134" i="90"/>
  <c r="AC134" i="90" s="1"/>
  <c r="AS134" i="90" s="1"/>
  <c r="BB32" i="90"/>
  <c r="V32" i="90" s="1"/>
  <c r="AL32" i="90" s="1"/>
  <c r="BB40" i="90"/>
  <c r="V40" i="90" s="1"/>
  <c r="AL40" i="90" s="1"/>
  <c r="BB48" i="90"/>
  <c r="V48" i="90" s="1"/>
  <c r="AL48" i="90" s="1"/>
  <c r="BB56" i="90"/>
  <c r="V56" i="90" s="1"/>
  <c r="AL56" i="90" s="1"/>
  <c r="BB64" i="90"/>
  <c r="V64" i="90" s="1"/>
  <c r="AL64" i="90" s="1"/>
  <c r="BB72" i="90"/>
  <c r="V72" i="90" s="1"/>
  <c r="AL72" i="90" s="1"/>
  <c r="BB80" i="90"/>
  <c r="V80" i="90" s="1"/>
  <c r="AL80" i="90" s="1"/>
  <c r="BB88" i="90"/>
  <c r="V88" i="90" s="1"/>
  <c r="AL88" i="90" s="1"/>
  <c r="BB96" i="90"/>
  <c r="V96" i="90" s="1"/>
  <c r="AL96" i="90" s="1"/>
  <c r="BB120" i="90"/>
  <c r="V120" i="90" s="1"/>
  <c r="AL120" i="90" s="1"/>
  <c r="BB144" i="90"/>
  <c r="V144" i="90" s="1"/>
  <c r="AL144" i="90" s="1"/>
  <c r="BB152" i="90"/>
  <c r="V152" i="90" s="1"/>
  <c r="AL152" i="90" s="1"/>
  <c r="BB160" i="90"/>
  <c r="V160" i="90" s="1"/>
  <c r="AL160" i="90" s="1"/>
  <c r="BB168" i="90"/>
  <c r="V168" i="90" s="1"/>
  <c r="AL168" i="90" s="1"/>
  <c r="AY177" i="90"/>
  <c r="S177" i="90" s="1"/>
  <c r="AI177" i="90" s="1"/>
  <c r="BD150" i="90"/>
  <c r="X150" i="90" s="1"/>
  <c r="AN150" i="90" s="1"/>
  <c r="BD75" i="90"/>
  <c r="X75" i="90" s="1"/>
  <c r="AN75" i="90" s="1"/>
  <c r="BH97" i="90"/>
  <c r="AB97" i="90" s="1"/>
  <c r="AR97" i="90" s="1"/>
  <c r="BH132" i="90"/>
  <c r="AB132" i="90" s="1"/>
  <c r="AR132" i="90" s="1"/>
  <c r="BE170" i="90"/>
  <c r="Y170" i="90" s="1"/>
  <c r="AO170" i="90" s="1"/>
  <c r="BB126" i="90"/>
  <c r="V126" i="90" s="1"/>
  <c r="AL126" i="90" s="1"/>
  <c r="BE65" i="90"/>
  <c r="Y65" i="90" s="1"/>
  <c r="AO65" i="90" s="1"/>
  <c r="BE162" i="90"/>
  <c r="Y162" i="90" s="1"/>
  <c r="AO162" i="90" s="1"/>
  <c r="AY54" i="90"/>
  <c r="S54" i="90" s="1"/>
  <c r="AI54" i="90" s="1"/>
  <c r="BF130" i="90"/>
  <c r="Z130" i="90" s="1"/>
  <c r="AP130" i="90" s="1"/>
  <c r="BH60" i="90"/>
  <c r="AB60" i="90" s="1"/>
  <c r="AR60" i="90" s="1"/>
  <c r="BH57" i="90"/>
  <c r="AB57" i="90" s="1"/>
  <c r="AR57" i="90" s="1"/>
  <c r="BH146" i="90"/>
  <c r="AB146" i="90" s="1"/>
  <c r="AR146" i="90" s="1"/>
  <c r="BI66" i="90"/>
  <c r="AC66" i="90" s="1"/>
  <c r="AS66" i="90" s="1"/>
  <c r="BI74" i="90"/>
  <c r="AC74" i="90" s="1"/>
  <c r="AS74" i="90" s="1"/>
  <c r="BI82" i="90"/>
  <c r="AC82" i="90" s="1"/>
  <c r="AS82" i="90" s="1"/>
  <c r="BI90" i="90"/>
  <c r="AC90" i="90" s="1"/>
  <c r="AS90" i="90" s="1"/>
  <c r="BB107" i="90"/>
  <c r="V107" i="90" s="1"/>
  <c r="AL107" i="90" s="1"/>
  <c r="BE131" i="90"/>
  <c r="Y131" i="90" s="1"/>
  <c r="AO131" i="90" s="1"/>
  <c r="BH59" i="90"/>
  <c r="AB59" i="90" s="1"/>
  <c r="AR59" i="90" s="1"/>
  <c r="BH42" i="90"/>
  <c r="AB42" i="90" s="1"/>
  <c r="AR42" i="90" s="1"/>
  <c r="BH58" i="90"/>
  <c r="AB58" i="90" s="1"/>
  <c r="AR58" i="90" s="1"/>
  <c r="BH137" i="90"/>
  <c r="AB137" i="90" s="1"/>
  <c r="AR137" i="90" s="1"/>
  <c r="BH142" i="90"/>
  <c r="AB142" i="90" s="1"/>
  <c r="AR142" i="90" s="1"/>
  <c r="BH164" i="90"/>
  <c r="AB164" i="90" s="1"/>
  <c r="AR164" i="90" s="1"/>
  <c r="BE117" i="90"/>
  <c r="Y117" i="90" s="1"/>
  <c r="AO117" i="90" s="1"/>
  <c r="BI27" i="90"/>
  <c r="AC27" i="90" s="1"/>
  <c r="AS27" i="90" s="1"/>
  <c r="BI42" i="90"/>
  <c r="AC42" i="90" s="1"/>
  <c r="AS42" i="90" s="1"/>
  <c r="BI50" i="90"/>
  <c r="AC50" i="90" s="1"/>
  <c r="AS50" i="90" s="1"/>
  <c r="BI99" i="90"/>
  <c r="AC99" i="90" s="1"/>
  <c r="AS99" i="90" s="1"/>
  <c r="BI122" i="90"/>
  <c r="AC122" i="90" s="1"/>
  <c r="AS122" i="90" s="1"/>
  <c r="BI130" i="90"/>
  <c r="AC130" i="90" s="1"/>
  <c r="AS130" i="90" s="1"/>
  <c r="BI162" i="90"/>
  <c r="AC162" i="90" s="1"/>
  <c r="AS162" i="90" s="1"/>
  <c r="BE58" i="90"/>
  <c r="Y58" i="90" s="1"/>
  <c r="AO58" i="90" s="1"/>
  <c r="BD38" i="90"/>
  <c r="X38" i="90" s="1"/>
  <c r="AN38" i="90" s="1"/>
  <c r="AY147" i="90"/>
  <c r="S147" i="90" s="1"/>
  <c r="AI147" i="90" s="1"/>
  <c r="BH140" i="90"/>
  <c r="AB140" i="90" s="1"/>
  <c r="AR140" i="90" s="1"/>
  <c r="BD167" i="90"/>
  <c r="X167" i="90" s="1"/>
  <c r="AN167" i="90" s="1"/>
  <c r="BD104" i="90"/>
  <c r="X104" i="90" s="1"/>
  <c r="AN104" i="90" s="1"/>
  <c r="BI170" i="90"/>
  <c r="AC170" i="90" s="1"/>
  <c r="AS170" i="90" s="1"/>
  <c r="BB141" i="90"/>
  <c r="V141" i="90" s="1"/>
  <c r="AL141" i="90" s="1"/>
  <c r="BE97" i="90"/>
  <c r="Y97" i="90" s="1"/>
  <c r="AO97" i="90" s="1"/>
  <c r="AY114" i="90"/>
  <c r="S114" i="90" s="1"/>
  <c r="AI114" i="90" s="1"/>
  <c r="BH100" i="90"/>
  <c r="AB100" i="90" s="1"/>
  <c r="AR100" i="90" s="1"/>
  <c r="AZ59" i="90"/>
  <c r="T59" i="90" s="1"/>
  <c r="AJ59" i="90" s="1"/>
  <c r="BJ78" i="90"/>
  <c r="AD78" i="90" s="1"/>
  <c r="AT78" i="90" s="1"/>
  <c r="AZ67" i="90"/>
  <c r="T67" i="90" s="1"/>
  <c r="AJ67" i="90" s="1"/>
  <c r="AZ75" i="90"/>
  <c r="T75" i="90" s="1"/>
  <c r="AJ75" i="90" s="1"/>
  <c r="AZ83" i="90"/>
  <c r="T83" i="90" s="1"/>
  <c r="AJ83" i="90" s="1"/>
  <c r="AZ99" i="90"/>
  <c r="T99" i="90" s="1"/>
  <c r="AJ99" i="90" s="1"/>
  <c r="AZ102" i="90"/>
  <c r="T102" i="90" s="1"/>
  <c r="AJ102" i="90" s="1"/>
  <c r="AZ110" i="90"/>
  <c r="T110" i="90" s="1"/>
  <c r="AJ110" i="90" s="1"/>
  <c r="AZ163" i="90"/>
  <c r="T163" i="90" s="1"/>
  <c r="AJ163" i="90" s="1"/>
  <c r="AZ187" i="90"/>
  <c r="T187" i="90" s="1"/>
  <c r="AJ187" i="90" s="1"/>
  <c r="BJ102" i="90"/>
  <c r="AD102" i="90" s="1"/>
  <c r="AT102" i="90" s="1"/>
  <c r="BI206" i="44"/>
  <c r="AC206" i="44" s="1"/>
  <c r="AS206" i="44" s="1"/>
  <c r="BI208" i="44"/>
  <c r="AC208" i="44" s="1"/>
  <c r="AS208" i="44" s="1"/>
  <c r="BG190" i="44"/>
  <c r="AA190" i="44" s="1"/>
  <c r="AQ190" i="44" s="1"/>
  <c r="BG204" i="44"/>
  <c r="AA204" i="44" s="1"/>
  <c r="AQ204" i="44" s="1"/>
  <c r="BG196" i="44"/>
  <c r="AA196" i="44" s="1"/>
  <c r="AQ196" i="44" s="1"/>
  <c r="BG193" i="44"/>
  <c r="AA193" i="44" s="1"/>
  <c r="AQ193" i="44" s="1"/>
  <c r="BG205" i="44"/>
  <c r="AA205" i="44" s="1"/>
  <c r="AQ205" i="44" s="1"/>
  <c r="BE206" i="44"/>
  <c r="Y206" i="44" s="1"/>
  <c r="AO206" i="44" s="1"/>
  <c r="BA108" i="44"/>
  <c r="U108" i="44" s="1"/>
  <c r="AK108" i="44" s="1"/>
  <c r="BC31" i="89"/>
  <c r="W31" i="89" s="1"/>
  <c r="AM31" i="89" s="1"/>
  <c r="BB194" i="89"/>
  <c r="V194" i="89" s="1"/>
  <c r="AL194" i="89" s="1"/>
  <c r="BB202" i="89"/>
  <c r="V202" i="89" s="1"/>
  <c r="AL202" i="89" s="1"/>
  <c r="BB195" i="89"/>
  <c r="V195" i="89" s="1"/>
  <c r="AL195" i="89" s="1"/>
  <c r="BB198" i="89"/>
  <c r="V198" i="89" s="1"/>
  <c r="AL198" i="89" s="1"/>
  <c r="BB192" i="89"/>
  <c r="V192" i="89" s="1"/>
  <c r="AL192" i="89" s="1"/>
  <c r="BB197" i="89"/>
  <c r="V197" i="89" s="1"/>
  <c r="AL197" i="89" s="1"/>
  <c r="BB200" i="89"/>
  <c r="V200" i="89" s="1"/>
  <c r="AL200" i="89" s="1"/>
  <c r="BB201" i="89"/>
  <c r="V201" i="89" s="1"/>
  <c r="AL201" i="89" s="1"/>
  <c r="BB196" i="89"/>
  <c r="V196" i="89" s="1"/>
  <c r="AL196" i="89" s="1"/>
  <c r="BB193" i="89"/>
  <c r="V193" i="89" s="1"/>
  <c r="AL193" i="89" s="1"/>
  <c r="BB191" i="89"/>
  <c r="V191" i="89" s="1"/>
  <c r="AL191" i="89" s="1"/>
  <c r="BB188" i="89"/>
  <c r="V188" i="89" s="1"/>
  <c r="AL188" i="89" s="1"/>
  <c r="BB190" i="89"/>
  <c r="V190" i="89" s="1"/>
  <c r="AL190" i="89" s="1"/>
  <c r="BB189" i="89"/>
  <c r="V189" i="89" s="1"/>
  <c r="AL189" i="89" s="1"/>
  <c r="BB27" i="89"/>
  <c r="V27" i="89" s="1"/>
  <c r="AL27" i="89" s="1"/>
  <c r="BB199" i="89"/>
  <c r="V199" i="89" s="1"/>
  <c r="AL199" i="89" s="1"/>
  <c r="BC33" i="89"/>
  <c r="W33" i="89" s="1"/>
  <c r="AM33" i="89" s="1"/>
  <c r="BC32" i="89"/>
  <c r="W32" i="89" s="1"/>
  <c r="AM32" i="89" s="1"/>
  <c r="BC201" i="89"/>
  <c r="W201" i="89" s="1"/>
  <c r="AM201" i="89" s="1"/>
  <c r="BC198" i="89"/>
  <c r="W198" i="89" s="1"/>
  <c r="AM198" i="89" s="1"/>
  <c r="BC200" i="89"/>
  <c r="W200" i="89" s="1"/>
  <c r="AM200" i="89" s="1"/>
  <c r="BI152" i="89"/>
  <c r="AC152" i="89" s="1"/>
  <c r="AS152" i="89" s="1"/>
  <c r="BI67" i="89"/>
  <c r="AC67" i="89" s="1"/>
  <c r="AS67" i="89" s="1"/>
  <c r="BI134" i="89"/>
  <c r="AC134" i="89" s="1"/>
  <c r="AS134" i="89" s="1"/>
  <c r="BI141" i="89"/>
  <c r="AC141" i="89" s="1"/>
  <c r="AS141" i="89" s="1"/>
  <c r="BI157" i="89"/>
  <c r="AC157" i="89" s="1"/>
  <c r="AS157" i="89" s="1"/>
  <c r="BB28" i="89"/>
  <c r="V28" i="89" s="1"/>
  <c r="AL28" i="89" s="1"/>
  <c r="BD32" i="89"/>
  <c r="X32" i="89" s="1"/>
  <c r="AN32" i="89" s="1"/>
  <c r="BH154" i="89"/>
  <c r="AB154" i="89" s="1"/>
  <c r="AR154" i="89" s="1"/>
  <c r="BH51" i="89"/>
  <c r="AB51" i="89" s="1"/>
  <c r="AR51" i="89" s="1"/>
  <c r="BH139" i="89"/>
  <c r="AB139" i="89" s="1"/>
  <c r="AR139" i="89" s="1"/>
  <c r="BH68" i="89"/>
  <c r="AB68" i="89" s="1"/>
  <c r="AR68" i="89" s="1"/>
  <c r="BJ220" i="89"/>
  <c r="AD220" i="89" s="1"/>
  <c r="AT220" i="89" s="1"/>
  <c r="BJ210" i="89"/>
  <c r="AD210" i="89" s="1"/>
  <c r="AT210" i="89" s="1"/>
  <c r="BJ197" i="89"/>
  <c r="AD197" i="89" s="1"/>
  <c r="AT197" i="89" s="1"/>
  <c r="BJ193" i="89"/>
  <c r="AD193" i="89" s="1"/>
  <c r="AT193" i="89" s="1"/>
  <c r="BJ223" i="89"/>
  <c r="AD223" i="89" s="1"/>
  <c r="AT223" i="89" s="1"/>
  <c r="BJ222" i="89"/>
  <c r="AD222" i="89" s="1"/>
  <c r="AT222" i="89" s="1"/>
  <c r="BJ206" i="89"/>
  <c r="AD206" i="89" s="1"/>
  <c r="AT206" i="89" s="1"/>
  <c r="BJ213" i="89"/>
  <c r="AD213" i="89" s="1"/>
  <c r="AT213" i="89" s="1"/>
  <c r="BJ207" i="89"/>
  <c r="AD207" i="89" s="1"/>
  <c r="AT207" i="89" s="1"/>
  <c r="BJ198" i="89"/>
  <c r="AD198" i="89" s="1"/>
  <c r="AT198" i="89" s="1"/>
  <c r="BJ205" i="89"/>
  <c r="AD205" i="89" s="1"/>
  <c r="AT205" i="89" s="1"/>
  <c r="BJ202" i="89"/>
  <c r="AD202" i="89" s="1"/>
  <c r="AT202" i="89" s="1"/>
  <c r="BJ214" i="89"/>
  <c r="AD214" i="89" s="1"/>
  <c r="AT214" i="89" s="1"/>
  <c r="BJ186" i="89"/>
  <c r="AD186" i="89" s="1"/>
  <c r="AT186" i="89" s="1"/>
  <c r="BJ101" i="89"/>
  <c r="AD101" i="89" s="1"/>
  <c r="AT101" i="89" s="1"/>
  <c r="BJ196" i="89"/>
  <c r="AD196" i="89" s="1"/>
  <c r="AT196" i="89" s="1"/>
  <c r="BJ225" i="89"/>
  <c r="AD225" i="89" s="1"/>
  <c r="AT225" i="89" s="1"/>
  <c r="BJ217" i="89"/>
  <c r="AD217" i="89" s="1"/>
  <c r="AT217" i="89" s="1"/>
  <c r="BJ211" i="89"/>
  <c r="AD211" i="89" s="1"/>
  <c r="AT211" i="89" s="1"/>
  <c r="BJ219" i="89"/>
  <c r="AD219" i="89" s="1"/>
  <c r="AT219" i="89" s="1"/>
  <c r="BJ226" i="89"/>
  <c r="AD226" i="89" s="1"/>
  <c r="AT226" i="89" s="1"/>
  <c r="BJ203" i="89"/>
  <c r="AD203" i="89" s="1"/>
  <c r="AT203" i="89" s="1"/>
  <c r="BJ212" i="89"/>
  <c r="AD212" i="89" s="1"/>
  <c r="AT212" i="89" s="1"/>
  <c r="BJ215" i="89"/>
  <c r="AD215" i="89" s="1"/>
  <c r="AT215" i="89" s="1"/>
  <c r="BJ218" i="89"/>
  <c r="AD218" i="89" s="1"/>
  <c r="AT218" i="89" s="1"/>
  <c r="BJ204" i="89"/>
  <c r="AD204" i="89" s="1"/>
  <c r="AT204" i="89" s="1"/>
  <c r="BJ224" i="89"/>
  <c r="AD224" i="89" s="1"/>
  <c r="AT224" i="89" s="1"/>
  <c r="BI190" i="89"/>
  <c r="AC190" i="89" s="1"/>
  <c r="AS190" i="89" s="1"/>
  <c r="BI191" i="89"/>
  <c r="AC191" i="89" s="1"/>
  <c r="AS191" i="89" s="1"/>
  <c r="BI185" i="89"/>
  <c r="AC185" i="89" s="1"/>
  <c r="AS185" i="89" s="1"/>
  <c r="BI142" i="89"/>
  <c r="AC142" i="89" s="1"/>
  <c r="AS142" i="89" s="1"/>
  <c r="BI164" i="89"/>
  <c r="AC164" i="89" s="1"/>
  <c r="AS164" i="89" s="1"/>
  <c r="BI100" i="89"/>
  <c r="AC100" i="89" s="1"/>
  <c r="AS100" i="89" s="1"/>
  <c r="BI97" i="89"/>
  <c r="AC97" i="89" s="1"/>
  <c r="AS97" i="89" s="1"/>
  <c r="BI122" i="89"/>
  <c r="AC122" i="89" s="1"/>
  <c r="AS122" i="89" s="1"/>
  <c r="BI87" i="89"/>
  <c r="AC87" i="89" s="1"/>
  <c r="AS87" i="89" s="1"/>
  <c r="BI84" i="89"/>
  <c r="AC84" i="89" s="1"/>
  <c r="AS84" i="89" s="1"/>
  <c r="BI163" i="89"/>
  <c r="AC163" i="89" s="1"/>
  <c r="AS163" i="89" s="1"/>
  <c r="BI33" i="89"/>
  <c r="AC33" i="89" s="1"/>
  <c r="AS33" i="89" s="1"/>
  <c r="BI184" i="89"/>
  <c r="AC184" i="89" s="1"/>
  <c r="AS184" i="89" s="1"/>
  <c r="BI127" i="89"/>
  <c r="AC127" i="89" s="1"/>
  <c r="AS127" i="89" s="1"/>
  <c r="BI63" i="89"/>
  <c r="AC63" i="89" s="1"/>
  <c r="AS63" i="89" s="1"/>
  <c r="BI94" i="89"/>
  <c r="AC94" i="89" s="1"/>
  <c r="AS94" i="89" s="1"/>
  <c r="BI29" i="89"/>
  <c r="AC29" i="89" s="1"/>
  <c r="AS29" i="89" s="1"/>
  <c r="BI181" i="89"/>
  <c r="AC181" i="89" s="1"/>
  <c r="AS181" i="89" s="1"/>
  <c r="BI89" i="89"/>
  <c r="AC89" i="89" s="1"/>
  <c r="AS89" i="89" s="1"/>
  <c r="BI80" i="89"/>
  <c r="AC80" i="89" s="1"/>
  <c r="AS80" i="89" s="1"/>
  <c r="BI53" i="89"/>
  <c r="AC53" i="89" s="1"/>
  <c r="AS53" i="89" s="1"/>
  <c r="BI156" i="89"/>
  <c r="AC156" i="89" s="1"/>
  <c r="AS156" i="89" s="1"/>
  <c r="BI46" i="89"/>
  <c r="AC46" i="89" s="1"/>
  <c r="AS46" i="89" s="1"/>
  <c r="BI99" i="89"/>
  <c r="AC99" i="89" s="1"/>
  <c r="AS99" i="89" s="1"/>
  <c r="BI28" i="89"/>
  <c r="AC28" i="89" s="1"/>
  <c r="AS28" i="89" s="1"/>
  <c r="BI155" i="89"/>
  <c r="AC155" i="89" s="1"/>
  <c r="AS155" i="89" s="1"/>
  <c r="BI91" i="89"/>
  <c r="AC91" i="89" s="1"/>
  <c r="AS91" i="89" s="1"/>
  <c r="BI83" i="89"/>
  <c r="AC83" i="89" s="1"/>
  <c r="AS83" i="89" s="1"/>
  <c r="BI176" i="89"/>
  <c r="AC176" i="89" s="1"/>
  <c r="AS176" i="89" s="1"/>
  <c r="BI48" i="89"/>
  <c r="AC48" i="89" s="1"/>
  <c r="AS48" i="89" s="1"/>
  <c r="BI183" i="89"/>
  <c r="AC183" i="89" s="1"/>
  <c r="AS183" i="89" s="1"/>
  <c r="BI119" i="89"/>
  <c r="AC119" i="89" s="1"/>
  <c r="AS119" i="89" s="1"/>
  <c r="BI55" i="89"/>
  <c r="AC55" i="89" s="1"/>
  <c r="AS55" i="89" s="1"/>
  <c r="BI178" i="89"/>
  <c r="AC178" i="89" s="1"/>
  <c r="AS178" i="89" s="1"/>
  <c r="BI34" i="89"/>
  <c r="AC34" i="89" s="1"/>
  <c r="AS34" i="89" s="1"/>
  <c r="BI90" i="89"/>
  <c r="AC90" i="89" s="1"/>
  <c r="AS90" i="89" s="1"/>
  <c r="BI61" i="89"/>
  <c r="AC61" i="89" s="1"/>
  <c r="AS61" i="89" s="1"/>
  <c r="BI160" i="89"/>
  <c r="AC160" i="89" s="1"/>
  <c r="AS160" i="89" s="1"/>
  <c r="BH90" i="89"/>
  <c r="AB90" i="89" s="1"/>
  <c r="AR90" i="89" s="1"/>
  <c r="BH115" i="89"/>
  <c r="AB115" i="89" s="1"/>
  <c r="AR115" i="89" s="1"/>
  <c r="BH178" i="89"/>
  <c r="AB178" i="89" s="1"/>
  <c r="AR178" i="89" s="1"/>
  <c r="BG191" i="89"/>
  <c r="AA191" i="89" s="1"/>
  <c r="AQ191" i="89" s="1"/>
  <c r="BG218" i="89"/>
  <c r="AA218" i="89" s="1"/>
  <c r="AQ218" i="89" s="1"/>
  <c r="BG225" i="89"/>
  <c r="AA225" i="89" s="1"/>
  <c r="AQ225" i="89" s="1"/>
  <c r="BG220" i="89"/>
  <c r="AA220" i="89" s="1"/>
  <c r="AQ220" i="89" s="1"/>
  <c r="BG187" i="89"/>
  <c r="AA187" i="89" s="1"/>
  <c r="AQ187" i="89" s="1"/>
  <c r="BG196" i="89"/>
  <c r="AA196" i="89" s="1"/>
  <c r="AQ196" i="89" s="1"/>
  <c r="BG212" i="89"/>
  <c r="AA212" i="89" s="1"/>
  <c r="AQ212" i="89" s="1"/>
  <c r="BG221" i="89"/>
  <c r="AA221" i="89" s="1"/>
  <c r="AQ221" i="89" s="1"/>
  <c r="BG205" i="89"/>
  <c r="AA205" i="89" s="1"/>
  <c r="AQ205" i="89" s="1"/>
  <c r="BG213" i="89"/>
  <c r="AA213" i="89" s="1"/>
  <c r="AQ213" i="89" s="1"/>
  <c r="BG223" i="89"/>
  <c r="AA223" i="89" s="1"/>
  <c r="AQ223" i="89" s="1"/>
  <c r="BG184" i="89"/>
  <c r="AA184" i="89" s="1"/>
  <c r="AQ184" i="89" s="1"/>
  <c r="BG33" i="89"/>
  <c r="AA33" i="89" s="1"/>
  <c r="AQ33" i="89" s="1"/>
  <c r="BG186" i="89"/>
  <c r="AA186" i="89" s="1"/>
  <c r="AQ186" i="89" s="1"/>
  <c r="BG195" i="89"/>
  <c r="AA195" i="89" s="1"/>
  <c r="AQ195" i="89" s="1"/>
  <c r="BG203" i="89"/>
  <c r="AA203" i="89" s="1"/>
  <c r="AQ203" i="89" s="1"/>
  <c r="BG204" i="89"/>
  <c r="AA204" i="89" s="1"/>
  <c r="AQ204" i="89" s="1"/>
  <c r="BG200" i="89"/>
  <c r="AA200" i="89" s="1"/>
  <c r="AQ200" i="89" s="1"/>
  <c r="BG189" i="89"/>
  <c r="AA189" i="89" s="1"/>
  <c r="AQ189" i="89" s="1"/>
  <c r="BG215" i="89"/>
  <c r="AA215" i="89" s="1"/>
  <c r="AQ215" i="89" s="1"/>
  <c r="BG198" i="89"/>
  <c r="AA198" i="89" s="1"/>
  <c r="AQ198" i="89" s="1"/>
  <c r="BG206" i="89"/>
  <c r="AA206" i="89" s="1"/>
  <c r="AQ206" i="89" s="1"/>
  <c r="BG208" i="89"/>
  <c r="AA208" i="89" s="1"/>
  <c r="AQ208" i="89" s="1"/>
  <c r="BG197" i="89"/>
  <c r="AA197" i="89" s="1"/>
  <c r="AQ197" i="89" s="1"/>
  <c r="BG222" i="89"/>
  <c r="AA222" i="89" s="1"/>
  <c r="AQ222" i="89" s="1"/>
  <c r="BF191" i="89"/>
  <c r="Z191" i="89" s="1"/>
  <c r="AP191" i="89" s="1"/>
  <c r="BF187" i="89"/>
  <c r="Z187" i="89" s="1"/>
  <c r="AP187" i="89" s="1"/>
  <c r="BF194" i="89"/>
  <c r="Z194" i="89" s="1"/>
  <c r="AP194" i="89" s="1"/>
  <c r="BF212" i="89"/>
  <c r="Z212" i="89" s="1"/>
  <c r="AP212" i="89" s="1"/>
  <c r="BF139" i="89"/>
  <c r="Z139" i="89" s="1"/>
  <c r="AP139" i="89" s="1"/>
  <c r="BD219" i="89"/>
  <c r="X219" i="89" s="1"/>
  <c r="AN219" i="89" s="1"/>
  <c r="BD193" i="89"/>
  <c r="X193" i="89" s="1"/>
  <c r="AN193" i="89" s="1"/>
  <c r="BD210" i="89"/>
  <c r="X210" i="89" s="1"/>
  <c r="AN210" i="89" s="1"/>
  <c r="BC186" i="89"/>
  <c r="W186" i="89" s="1"/>
  <c r="AM186" i="89" s="1"/>
  <c r="BC172" i="89"/>
  <c r="W172" i="89" s="1"/>
  <c r="AM172" i="89" s="1"/>
  <c r="BB68" i="89"/>
  <c r="V68" i="89" s="1"/>
  <c r="AL68" i="89" s="1"/>
  <c r="BB162" i="89"/>
  <c r="V162" i="89" s="1"/>
  <c r="AL162" i="89" s="1"/>
  <c r="BB96" i="89"/>
  <c r="V96" i="89" s="1"/>
  <c r="AL96" i="89" s="1"/>
  <c r="BB36" i="89"/>
  <c r="V36" i="89" s="1"/>
  <c r="AL36" i="89" s="1"/>
  <c r="BA106" i="89"/>
  <c r="U106" i="89" s="1"/>
  <c r="AK106" i="89" s="1"/>
  <c r="AY199" i="89"/>
  <c r="S199" i="89" s="1"/>
  <c r="AI199" i="89" s="1"/>
  <c r="AY207" i="89"/>
  <c r="S207" i="89" s="1"/>
  <c r="AI207" i="89" s="1"/>
  <c r="AY215" i="89"/>
  <c r="S215" i="89" s="1"/>
  <c r="AI215" i="89" s="1"/>
  <c r="AY223" i="89"/>
  <c r="S223" i="89" s="1"/>
  <c r="AI223" i="89" s="1"/>
  <c r="AY200" i="89"/>
  <c r="S200" i="89" s="1"/>
  <c r="AI200" i="89" s="1"/>
  <c r="AY208" i="89"/>
  <c r="S208" i="89" s="1"/>
  <c r="AI208" i="89" s="1"/>
  <c r="AY216" i="89"/>
  <c r="S216" i="89" s="1"/>
  <c r="AI216" i="89" s="1"/>
  <c r="AY224" i="89"/>
  <c r="S224" i="89" s="1"/>
  <c r="AI224" i="89" s="1"/>
  <c r="AY201" i="89"/>
  <c r="S201" i="89" s="1"/>
  <c r="AI201" i="89" s="1"/>
  <c r="AY209" i="89"/>
  <c r="S209" i="89" s="1"/>
  <c r="AI209" i="89" s="1"/>
  <c r="AY217" i="89"/>
  <c r="S217" i="89" s="1"/>
  <c r="AI217" i="89" s="1"/>
  <c r="AY225" i="89"/>
  <c r="S225" i="89" s="1"/>
  <c r="AI225" i="89" s="1"/>
  <c r="AY202" i="89"/>
  <c r="S202" i="89" s="1"/>
  <c r="AI202" i="89" s="1"/>
  <c r="AY210" i="89"/>
  <c r="S210" i="89" s="1"/>
  <c r="AI210" i="89" s="1"/>
  <c r="AY218" i="89"/>
  <c r="S218" i="89" s="1"/>
  <c r="AI218" i="89" s="1"/>
  <c r="AY226" i="89"/>
  <c r="S226" i="89" s="1"/>
  <c r="AI226" i="89" s="1"/>
  <c r="AY203" i="89"/>
  <c r="S203" i="89" s="1"/>
  <c r="AI203" i="89" s="1"/>
  <c r="AY211" i="89"/>
  <c r="S211" i="89" s="1"/>
  <c r="AI211" i="89" s="1"/>
  <c r="AY219" i="89"/>
  <c r="S219" i="89" s="1"/>
  <c r="AI219" i="89" s="1"/>
  <c r="AY227" i="89"/>
  <c r="S227" i="89" s="1"/>
  <c r="AI227" i="89" s="1"/>
  <c r="AY204" i="89"/>
  <c r="S204" i="89" s="1"/>
  <c r="AI204" i="89" s="1"/>
  <c r="AY212" i="89"/>
  <c r="S212" i="89" s="1"/>
  <c r="AI212" i="89" s="1"/>
  <c r="AY220" i="89"/>
  <c r="S220" i="89" s="1"/>
  <c r="AI220" i="89" s="1"/>
  <c r="AY205" i="89"/>
  <c r="S205" i="89" s="1"/>
  <c r="AI205" i="89" s="1"/>
  <c r="AY214" i="89"/>
  <c r="S214" i="89" s="1"/>
  <c r="AI214" i="89" s="1"/>
  <c r="AY221" i="89"/>
  <c r="S221" i="89" s="1"/>
  <c r="AI221" i="89" s="1"/>
  <c r="AY206" i="89"/>
  <c r="S206" i="89" s="1"/>
  <c r="AI206" i="89" s="1"/>
  <c r="AY213" i="89"/>
  <c r="S213" i="89" s="1"/>
  <c r="AI213" i="89" s="1"/>
  <c r="AY222" i="89"/>
  <c r="S222" i="89" s="1"/>
  <c r="AI222" i="89" s="1"/>
  <c r="BJ31" i="89"/>
  <c r="AD31" i="89" s="1"/>
  <c r="AT31" i="89" s="1"/>
  <c r="BI27" i="89"/>
  <c r="AC27" i="89" s="1"/>
  <c r="AS27" i="89" s="1"/>
  <c r="BI43" i="89"/>
  <c r="AC43" i="89" s="1"/>
  <c r="AS43" i="89" s="1"/>
  <c r="BI81" i="89"/>
  <c r="AC81" i="89" s="1"/>
  <c r="AS81" i="89" s="1"/>
  <c r="BI174" i="89"/>
  <c r="AC174" i="89" s="1"/>
  <c r="AS174" i="89" s="1"/>
  <c r="BI148" i="89"/>
  <c r="AC148" i="89" s="1"/>
  <c r="AS148" i="89" s="1"/>
  <c r="BI76" i="89"/>
  <c r="AC76" i="89" s="1"/>
  <c r="AS76" i="89" s="1"/>
  <c r="BI129" i="89"/>
  <c r="AC129" i="89" s="1"/>
  <c r="AS129" i="89" s="1"/>
  <c r="BI158" i="89"/>
  <c r="AC158" i="89" s="1"/>
  <c r="AS158" i="89" s="1"/>
  <c r="BI68" i="89"/>
  <c r="AC68" i="89" s="1"/>
  <c r="AS68" i="89" s="1"/>
  <c r="BI147" i="89"/>
  <c r="AC147" i="89" s="1"/>
  <c r="AS147" i="89" s="1"/>
  <c r="BI112" i="89"/>
  <c r="AC112" i="89" s="1"/>
  <c r="AS112" i="89" s="1"/>
  <c r="BI60" i="89"/>
  <c r="AC60" i="89" s="1"/>
  <c r="AS60" i="89" s="1"/>
  <c r="BI82" i="89"/>
  <c r="AC82" i="89" s="1"/>
  <c r="AS82" i="89" s="1"/>
  <c r="BI177" i="89"/>
  <c r="AC177" i="89" s="1"/>
  <c r="AS177" i="89" s="1"/>
  <c r="BI168" i="89"/>
  <c r="AC168" i="89" s="1"/>
  <c r="AS168" i="89" s="1"/>
  <c r="BI187" i="89"/>
  <c r="AC187" i="89" s="1"/>
  <c r="AS187" i="89" s="1"/>
  <c r="BI59" i="89"/>
  <c r="AC59" i="89" s="1"/>
  <c r="AS59" i="89" s="1"/>
  <c r="BI218" i="89"/>
  <c r="AC218" i="89" s="1"/>
  <c r="AS218" i="89" s="1"/>
  <c r="BI224" i="89"/>
  <c r="AC224" i="89" s="1"/>
  <c r="AS224" i="89" s="1"/>
  <c r="BI194" i="89"/>
  <c r="AC194" i="89" s="1"/>
  <c r="AS194" i="89" s="1"/>
  <c r="BI195" i="89"/>
  <c r="AC195" i="89" s="1"/>
  <c r="AS195" i="89" s="1"/>
  <c r="BI210" i="89"/>
  <c r="AC210" i="89" s="1"/>
  <c r="AS210" i="89" s="1"/>
  <c r="BI216" i="89"/>
  <c r="AC216" i="89" s="1"/>
  <c r="AS216" i="89" s="1"/>
  <c r="BI222" i="89"/>
  <c r="AC222" i="89" s="1"/>
  <c r="AS222" i="89" s="1"/>
  <c r="BI192" i="89"/>
  <c r="AC192" i="89" s="1"/>
  <c r="AS192" i="89" s="1"/>
  <c r="BI202" i="89"/>
  <c r="AC202" i="89" s="1"/>
  <c r="AS202" i="89" s="1"/>
  <c r="BI208" i="89"/>
  <c r="AC208" i="89" s="1"/>
  <c r="AS208" i="89" s="1"/>
  <c r="BI214" i="89"/>
  <c r="AC214" i="89" s="1"/>
  <c r="AS214" i="89" s="1"/>
  <c r="BI221" i="89"/>
  <c r="AC221" i="89" s="1"/>
  <c r="AS221" i="89" s="1"/>
  <c r="BI193" i="89"/>
  <c r="AC193" i="89" s="1"/>
  <c r="AS193" i="89" s="1"/>
  <c r="BI200" i="89"/>
  <c r="AC200" i="89" s="1"/>
  <c r="AS200" i="89" s="1"/>
  <c r="BI206" i="89"/>
  <c r="AC206" i="89" s="1"/>
  <c r="AS206" i="89" s="1"/>
  <c r="BI213" i="89"/>
  <c r="AC213" i="89" s="1"/>
  <c r="AS213" i="89" s="1"/>
  <c r="BI220" i="89"/>
  <c r="AC220" i="89" s="1"/>
  <c r="AS220" i="89" s="1"/>
  <c r="BI198" i="89"/>
  <c r="AC198" i="89" s="1"/>
  <c r="AS198" i="89" s="1"/>
  <c r="BI205" i="89"/>
  <c r="AC205" i="89" s="1"/>
  <c r="AS205" i="89" s="1"/>
  <c r="BI212" i="89"/>
  <c r="AC212" i="89" s="1"/>
  <c r="AS212" i="89" s="1"/>
  <c r="BI227" i="89"/>
  <c r="AC227" i="89" s="1"/>
  <c r="AS227" i="89" s="1"/>
  <c r="BI197" i="89"/>
  <c r="AC197" i="89" s="1"/>
  <c r="AS197" i="89" s="1"/>
  <c r="BI204" i="89"/>
  <c r="AC204" i="89" s="1"/>
  <c r="AS204" i="89" s="1"/>
  <c r="BI219" i="89"/>
  <c r="AC219" i="89" s="1"/>
  <c r="AS219" i="89" s="1"/>
  <c r="BI196" i="89"/>
  <c r="AC196" i="89" s="1"/>
  <c r="AS196" i="89" s="1"/>
  <c r="BI211" i="89"/>
  <c r="AC211" i="89" s="1"/>
  <c r="AS211" i="89" s="1"/>
  <c r="BI203" i="89"/>
  <c r="AC203" i="89" s="1"/>
  <c r="AS203" i="89" s="1"/>
  <c r="BI37" i="89"/>
  <c r="AC37" i="89" s="1"/>
  <c r="AS37" i="89" s="1"/>
  <c r="BI74" i="89"/>
  <c r="AC74" i="89" s="1"/>
  <c r="AS74" i="89" s="1"/>
  <c r="BI70" i="89"/>
  <c r="AC70" i="89" s="1"/>
  <c r="AS70" i="89" s="1"/>
  <c r="BI136" i="89"/>
  <c r="AC136" i="89" s="1"/>
  <c r="AS136" i="89" s="1"/>
  <c r="BI36" i="89"/>
  <c r="AC36" i="89" s="1"/>
  <c r="AS36" i="89" s="1"/>
  <c r="BI73" i="89"/>
  <c r="AC73" i="89" s="1"/>
  <c r="AS73" i="89" s="1"/>
  <c r="BI64" i="89"/>
  <c r="AC64" i="89" s="1"/>
  <c r="AS64" i="89" s="1"/>
  <c r="BI140" i="89"/>
  <c r="AC140" i="89" s="1"/>
  <c r="AS140" i="89" s="1"/>
  <c r="BI162" i="89"/>
  <c r="AC162" i="89" s="1"/>
  <c r="AS162" i="89" s="1"/>
  <c r="BI98" i="89"/>
  <c r="AC98" i="89" s="1"/>
  <c r="AS98" i="89" s="1"/>
  <c r="BI56" i="89"/>
  <c r="AC56" i="89" s="1"/>
  <c r="AS56" i="89" s="1"/>
  <c r="BI121" i="89"/>
  <c r="AC121" i="89" s="1"/>
  <c r="AS121" i="89" s="1"/>
  <c r="BI86" i="89"/>
  <c r="AC86" i="89" s="1"/>
  <c r="AS86" i="89" s="1"/>
  <c r="BI139" i="89"/>
  <c r="AC139" i="89" s="1"/>
  <c r="AS139" i="89" s="1"/>
  <c r="BI104" i="89"/>
  <c r="AC104" i="89" s="1"/>
  <c r="AS104" i="89" s="1"/>
  <c r="BI40" i="89"/>
  <c r="AC40" i="89" s="1"/>
  <c r="AS40" i="89" s="1"/>
  <c r="BI138" i="89"/>
  <c r="AC138" i="89" s="1"/>
  <c r="AS138" i="89" s="1"/>
  <c r="BI169" i="89"/>
  <c r="AC169" i="89" s="1"/>
  <c r="AS169" i="89" s="1"/>
  <c r="BI96" i="89"/>
  <c r="AC96" i="89" s="1"/>
  <c r="AS96" i="89" s="1"/>
  <c r="BI167" i="89"/>
  <c r="AC167" i="89" s="1"/>
  <c r="AS167" i="89" s="1"/>
  <c r="BI109" i="89"/>
  <c r="AC109" i="89" s="1"/>
  <c r="AS109" i="89" s="1"/>
  <c r="BI175" i="89"/>
  <c r="AC175" i="89" s="1"/>
  <c r="AS175" i="89" s="1"/>
  <c r="BI111" i="89"/>
  <c r="AC111" i="89" s="1"/>
  <c r="AS111" i="89" s="1"/>
  <c r="BI47" i="89"/>
  <c r="AC47" i="89" s="1"/>
  <c r="AS47" i="89" s="1"/>
  <c r="BI78" i="89"/>
  <c r="AC78" i="89" s="1"/>
  <c r="AS78" i="89" s="1"/>
  <c r="BI93" i="89"/>
  <c r="AC93" i="89" s="1"/>
  <c r="AS93" i="89" s="1"/>
  <c r="BI173" i="89"/>
  <c r="AC173" i="89" s="1"/>
  <c r="AS173" i="89" s="1"/>
  <c r="BI65" i="89"/>
  <c r="AC65" i="89" s="1"/>
  <c r="AS65" i="89" s="1"/>
  <c r="BI132" i="89"/>
  <c r="AC132" i="89" s="1"/>
  <c r="AS132" i="89" s="1"/>
  <c r="BI154" i="89"/>
  <c r="AC154" i="89" s="1"/>
  <c r="AS154" i="89" s="1"/>
  <c r="BI75" i="89"/>
  <c r="AC75" i="89" s="1"/>
  <c r="AS75" i="89" s="1"/>
  <c r="BI131" i="89"/>
  <c r="AC131" i="89" s="1"/>
  <c r="AS131" i="89" s="1"/>
  <c r="BI66" i="89"/>
  <c r="AC66" i="89" s="1"/>
  <c r="AS66" i="89" s="1"/>
  <c r="BI161" i="89"/>
  <c r="AC161" i="89" s="1"/>
  <c r="AS161" i="89" s="1"/>
  <c r="BI32" i="89"/>
  <c r="AC32" i="89" s="1"/>
  <c r="AS32" i="89" s="1"/>
  <c r="BI88" i="89"/>
  <c r="AC88" i="89" s="1"/>
  <c r="AS88" i="89" s="1"/>
  <c r="BI159" i="89"/>
  <c r="AC159" i="89" s="1"/>
  <c r="AS159" i="89" s="1"/>
  <c r="BI95" i="89"/>
  <c r="AC95" i="89" s="1"/>
  <c r="AS95" i="89" s="1"/>
  <c r="BI30" i="89"/>
  <c r="AC30" i="89" s="1"/>
  <c r="AS30" i="89" s="1"/>
  <c r="BI62" i="89"/>
  <c r="AC62" i="89" s="1"/>
  <c r="AS62" i="89" s="1"/>
  <c r="BI117" i="89"/>
  <c r="AC117" i="89" s="1"/>
  <c r="AS117" i="89" s="1"/>
  <c r="BI45" i="89"/>
  <c r="AC45" i="89" s="1"/>
  <c r="AS45" i="89" s="1"/>
  <c r="BI57" i="89"/>
  <c r="AC57" i="89" s="1"/>
  <c r="AS57" i="89" s="1"/>
  <c r="BH222" i="89"/>
  <c r="AB222" i="89" s="1"/>
  <c r="AR222" i="89" s="1"/>
  <c r="BH149" i="89"/>
  <c r="AB149" i="89" s="1"/>
  <c r="AR149" i="89" s="1"/>
  <c r="BH170" i="89"/>
  <c r="AB170" i="89" s="1"/>
  <c r="AR170" i="89" s="1"/>
  <c r="BH185" i="89"/>
  <c r="AB185" i="89" s="1"/>
  <c r="AR185" i="89" s="1"/>
  <c r="BH83" i="89"/>
  <c r="AB83" i="89" s="1"/>
  <c r="AR83" i="89" s="1"/>
  <c r="BH78" i="89"/>
  <c r="AB78" i="89" s="1"/>
  <c r="AR78" i="89" s="1"/>
  <c r="BG190" i="89"/>
  <c r="AA190" i="89" s="1"/>
  <c r="AQ190" i="89" s="1"/>
  <c r="BG214" i="89"/>
  <c r="AA214" i="89" s="1"/>
  <c r="AQ214" i="89" s="1"/>
  <c r="BG199" i="89"/>
  <c r="AA199" i="89" s="1"/>
  <c r="AQ199" i="89" s="1"/>
  <c r="BG207" i="89"/>
  <c r="AA207" i="89" s="1"/>
  <c r="AQ207" i="89" s="1"/>
  <c r="BG185" i="89"/>
  <c r="AA185" i="89" s="1"/>
  <c r="AQ185" i="89" s="1"/>
  <c r="BF220" i="89"/>
  <c r="Z220" i="89" s="1"/>
  <c r="AP220" i="89" s="1"/>
  <c r="BF215" i="89"/>
  <c r="Z215" i="89" s="1"/>
  <c r="AP215" i="89" s="1"/>
  <c r="BF222" i="89"/>
  <c r="Z222" i="89" s="1"/>
  <c r="AP222" i="89" s="1"/>
  <c r="BF206" i="89"/>
  <c r="Z206" i="89" s="1"/>
  <c r="AP206" i="89" s="1"/>
  <c r="BF213" i="89"/>
  <c r="Z213" i="89" s="1"/>
  <c r="AP213" i="89" s="1"/>
  <c r="BF207" i="89"/>
  <c r="Z207" i="89" s="1"/>
  <c r="AP207" i="89" s="1"/>
  <c r="BF214" i="89"/>
  <c r="Z214" i="89" s="1"/>
  <c r="AP214" i="89" s="1"/>
  <c r="BF223" i="89"/>
  <c r="Z223" i="89" s="1"/>
  <c r="AP223" i="89" s="1"/>
  <c r="BF219" i="89"/>
  <c r="Z219" i="89" s="1"/>
  <c r="AP219" i="89" s="1"/>
  <c r="BF227" i="89"/>
  <c r="Z227" i="89" s="1"/>
  <c r="AP227" i="89" s="1"/>
  <c r="BF216" i="89"/>
  <c r="Z216" i="89" s="1"/>
  <c r="AP216" i="89" s="1"/>
  <c r="BF208" i="89"/>
  <c r="Z208" i="89" s="1"/>
  <c r="AP208" i="89" s="1"/>
  <c r="BF224" i="89"/>
  <c r="Z224" i="89" s="1"/>
  <c r="AP224" i="89" s="1"/>
  <c r="BF217" i="89"/>
  <c r="Z217" i="89" s="1"/>
  <c r="AP217" i="89" s="1"/>
  <c r="BF209" i="89"/>
  <c r="Z209" i="89" s="1"/>
  <c r="AP209" i="89" s="1"/>
  <c r="BF202" i="89"/>
  <c r="Z202" i="89" s="1"/>
  <c r="AP202" i="89" s="1"/>
  <c r="BF225" i="89"/>
  <c r="Z225" i="89" s="1"/>
  <c r="AP225" i="89" s="1"/>
  <c r="BF218" i="89"/>
  <c r="Z218" i="89" s="1"/>
  <c r="AP218" i="89" s="1"/>
  <c r="BF203" i="89"/>
  <c r="Z203" i="89" s="1"/>
  <c r="AP203" i="89" s="1"/>
  <c r="BF221" i="89"/>
  <c r="Z221" i="89" s="1"/>
  <c r="AP221" i="89" s="1"/>
  <c r="BF210" i="89"/>
  <c r="Z210" i="89" s="1"/>
  <c r="AP210" i="89" s="1"/>
  <c r="BF211" i="89"/>
  <c r="Z211" i="89" s="1"/>
  <c r="AP211" i="89" s="1"/>
  <c r="BF205" i="89"/>
  <c r="Z205" i="89" s="1"/>
  <c r="AP205" i="89" s="1"/>
  <c r="BF185" i="89"/>
  <c r="Z185" i="89" s="1"/>
  <c r="AP185" i="89" s="1"/>
  <c r="BE206" i="89"/>
  <c r="Y206" i="89" s="1"/>
  <c r="AO206" i="89" s="1"/>
  <c r="BE215" i="89"/>
  <c r="Y215" i="89" s="1"/>
  <c r="AO215" i="89" s="1"/>
  <c r="BE224" i="89"/>
  <c r="Y224" i="89" s="1"/>
  <c r="AO224" i="89" s="1"/>
  <c r="BE207" i="89"/>
  <c r="Y207" i="89" s="1"/>
  <c r="AO207" i="89" s="1"/>
  <c r="BE213" i="89"/>
  <c r="Y213" i="89" s="1"/>
  <c r="AO213" i="89" s="1"/>
  <c r="BE225" i="89"/>
  <c r="Y225" i="89" s="1"/>
  <c r="AO225" i="89" s="1"/>
  <c r="BE214" i="89"/>
  <c r="Y214" i="89" s="1"/>
  <c r="AO214" i="89" s="1"/>
  <c r="BE208" i="89"/>
  <c r="Y208" i="89" s="1"/>
  <c r="AO208" i="89" s="1"/>
  <c r="BE218" i="89"/>
  <c r="Y218" i="89" s="1"/>
  <c r="AO218" i="89" s="1"/>
  <c r="BE226" i="89"/>
  <c r="Y226" i="89" s="1"/>
  <c r="AO226" i="89" s="1"/>
  <c r="BE217" i="89"/>
  <c r="Y217" i="89" s="1"/>
  <c r="AO217" i="89" s="1"/>
  <c r="BE201" i="89"/>
  <c r="Y201" i="89" s="1"/>
  <c r="AO201" i="89" s="1"/>
  <c r="BE209" i="89"/>
  <c r="Y209" i="89" s="1"/>
  <c r="AO209" i="89" s="1"/>
  <c r="BE219" i="89"/>
  <c r="Y219" i="89" s="1"/>
  <c r="AO219" i="89" s="1"/>
  <c r="BE227" i="89"/>
  <c r="Y227" i="89" s="1"/>
  <c r="AO227" i="89" s="1"/>
  <c r="BE202" i="89"/>
  <c r="Y202" i="89" s="1"/>
  <c r="AO202" i="89" s="1"/>
  <c r="BE210" i="89"/>
  <c r="Y210" i="89" s="1"/>
  <c r="AO210" i="89" s="1"/>
  <c r="BE220" i="89"/>
  <c r="Y220" i="89" s="1"/>
  <c r="AO220" i="89" s="1"/>
  <c r="BE203" i="89"/>
  <c r="Y203" i="89" s="1"/>
  <c r="AO203" i="89" s="1"/>
  <c r="BE211" i="89"/>
  <c r="Y211" i="89" s="1"/>
  <c r="AO211" i="89" s="1"/>
  <c r="BE221" i="89"/>
  <c r="Y221" i="89" s="1"/>
  <c r="AO221" i="89" s="1"/>
  <c r="BE196" i="89"/>
  <c r="Y196" i="89" s="1"/>
  <c r="AO196" i="89" s="1"/>
  <c r="BE204" i="89"/>
  <c r="Y204" i="89" s="1"/>
  <c r="AO204" i="89" s="1"/>
  <c r="BE212" i="89"/>
  <c r="Y212" i="89" s="1"/>
  <c r="AO212" i="89" s="1"/>
  <c r="BE222" i="89"/>
  <c r="Y222" i="89" s="1"/>
  <c r="AO222" i="89" s="1"/>
  <c r="BE205" i="89"/>
  <c r="Y205" i="89" s="1"/>
  <c r="AO205" i="89" s="1"/>
  <c r="BE216" i="89"/>
  <c r="Y216" i="89" s="1"/>
  <c r="AO216" i="89" s="1"/>
  <c r="BE223" i="89"/>
  <c r="Y223" i="89" s="1"/>
  <c r="AO223" i="89" s="1"/>
  <c r="BD227" i="89"/>
  <c r="X227" i="89" s="1"/>
  <c r="AN227" i="89" s="1"/>
  <c r="BD222" i="89"/>
  <c r="X222" i="89" s="1"/>
  <c r="AN222" i="89" s="1"/>
  <c r="BD205" i="89"/>
  <c r="X205" i="89" s="1"/>
  <c r="AN205" i="89" s="1"/>
  <c r="BD214" i="89"/>
  <c r="X214" i="89" s="1"/>
  <c r="AN214" i="89" s="1"/>
  <c r="BD208" i="89"/>
  <c r="X208" i="89" s="1"/>
  <c r="AN208" i="89" s="1"/>
  <c r="BD215" i="89"/>
  <c r="X215" i="89" s="1"/>
  <c r="AN215" i="89" s="1"/>
  <c r="BD206" i="89"/>
  <c r="X206" i="89" s="1"/>
  <c r="AN206" i="89" s="1"/>
  <c r="BD207" i="89"/>
  <c r="X207" i="89" s="1"/>
  <c r="AN207" i="89" s="1"/>
  <c r="BD212" i="89"/>
  <c r="X212" i="89" s="1"/>
  <c r="AN212" i="89" s="1"/>
  <c r="BD198" i="89"/>
  <c r="X198" i="89" s="1"/>
  <c r="AN198" i="89" s="1"/>
  <c r="BD204" i="89"/>
  <c r="X204" i="89" s="1"/>
  <c r="AN204" i="89" s="1"/>
  <c r="BD216" i="89"/>
  <c r="X216" i="89" s="1"/>
  <c r="AN216" i="89" s="1"/>
  <c r="BD47" i="89"/>
  <c r="X47" i="89" s="1"/>
  <c r="AN47" i="89" s="1"/>
  <c r="BC213" i="89"/>
  <c r="W213" i="89" s="1"/>
  <c r="AM213" i="89" s="1"/>
  <c r="BC214" i="89"/>
  <c r="W214" i="89" s="1"/>
  <c r="AM214" i="89" s="1"/>
  <c r="BC206" i="89"/>
  <c r="W206" i="89" s="1"/>
  <c r="AM206" i="89" s="1"/>
  <c r="BC209" i="89"/>
  <c r="W209" i="89" s="1"/>
  <c r="AM209" i="89" s="1"/>
  <c r="BC222" i="89"/>
  <c r="W222" i="89" s="1"/>
  <c r="AM222" i="89" s="1"/>
  <c r="BC203" i="89"/>
  <c r="W203" i="89" s="1"/>
  <c r="AM203" i="89" s="1"/>
  <c r="BC217" i="89"/>
  <c r="W217" i="89" s="1"/>
  <c r="AM217" i="89" s="1"/>
  <c r="BC208" i="89"/>
  <c r="W208" i="89" s="1"/>
  <c r="AM208" i="89" s="1"/>
  <c r="BC226" i="89"/>
  <c r="W226" i="89" s="1"/>
  <c r="AM226" i="89" s="1"/>
  <c r="BC212" i="89"/>
  <c r="W212" i="89" s="1"/>
  <c r="AM212" i="89" s="1"/>
  <c r="BC224" i="89"/>
  <c r="W224" i="89" s="1"/>
  <c r="AM224" i="89" s="1"/>
  <c r="BC211" i="89"/>
  <c r="W211" i="89" s="1"/>
  <c r="AM211" i="89" s="1"/>
  <c r="BC210" i="89"/>
  <c r="W210" i="89" s="1"/>
  <c r="AM210" i="89" s="1"/>
  <c r="BC219" i="89"/>
  <c r="W219" i="89" s="1"/>
  <c r="AM219" i="89" s="1"/>
  <c r="BC223" i="89"/>
  <c r="W223" i="89" s="1"/>
  <c r="AM223" i="89" s="1"/>
  <c r="BC202" i="89"/>
  <c r="W202" i="89" s="1"/>
  <c r="AM202" i="89" s="1"/>
  <c r="BC204" i="89"/>
  <c r="W204" i="89" s="1"/>
  <c r="AM204" i="89" s="1"/>
  <c r="BC227" i="89"/>
  <c r="W227" i="89" s="1"/>
  <c r="AM227" i="89" s="1"/>
  <c r="BC215" i="89"/>
  <c r="W215" i="89" s="1"/>
  <c r="AM215" i="89" s="1"/>
  <c r="BC216" i="89"/>
  <c r="W216" i="89" s="1"/>
  <c r="AM216" i="89" s="1"/>
  <c r="BC205" i="89"/>
  <c r="W205" i="89" s="1"/>
  <c r="AM205" i="89" s="1"/>
  <c r="BC221" i="89"/>
  <c r="W221" i="89" s="1"/>
  <c r="AM221" i="89" s="1"/>
  <c r="BC218" i="89"/>
  <c r="W218" i="89" s="1"/>
  <c r="AM218" i="89" s="1"/>
  <c r="BC225" i="89"/>
  <c r="W225" i="89" s="1"/>
  <c r="AM225" i="89" s="1"/>
  <c r="BC220" i="89"/>
  <c r="W220" i="89" s="1"/>
  <c r="AM220" i="89" s="1"/>
  <c r="BC207" i="89"/>
  <c r="W207" i="89" s="1"/>
  <c r="AM207" i="89" s="1"/>
  <c r="BC135" i="89"/>
  <c r="W135" i="89" s="1"/>
  <c r="AM135" i="89" s="1"/>
  <c r="BB215" i="89"/>
  <c r="V215" i="89" s="1"/>
  <c r="AL215" i="89" s="1"/>
  <c r="BB204" i="89"/>
  <c r="V204" i="89" s="1"/>
  <c r="AL204" i="89" s="1"/>
  <c r="BB208" i="89"/>
  <c r="V208" i="89" s="1"/>
  <c r="AL208" i="89" s="1"/>
  <c r="BB225" i="89"/>
  <c r="V225" i="89" s="1"/>
  <c r="AL225" i="89" s="1"/>
  <c r="BB207" i="89"/>
  <c r="V207" i="89" s="1"/>
  <c r="AL207" i="89" s="1"/>
  <c r="BB224" i="89"/>
  <c r="V224" i="89" s="1"/>
  <c r="AL224" i="89" s="1"/>
  <c r="BB222" i="89"/>
  <c r="V222" i="89" s="1"/>
  <c r="AL222" i="89" s="1"/>
  <c r="BB221" i="89"/>
  <c r="V221" i="89" s="1"/>
  <c r="AL221" i="89" s="1"/>
  <c r="BB216" i="89"/>
  <c r="V216" i="89" s="1"/>
  <c r="AL216" i="89" s="1"/>
  <c r="BB211" i="89"/>
  <c r="V211" i="89" s="1"/>
  <c r="AL211" i="89" s="1"/>
  <c r="BB218" i="89"/>
  <c r="V218" i="89" s="1"/>
  <c r="AL218" i="89" s="1"/>
  <c r="BB205" i="89"/>
  <c r="V205" i="89" s="1"/>
  <c r="AL205" i="89" s="1"/>
  <c r="BB203" i="89"/>
  <c r="V203" i="89" s="1"/>
  <c r="AL203" i="89" s="1"/>
  <c r="BB226" i="89"/>
  <c r="V226" i="89" s="1"/>
  <c r="AL226" i="89" s="1"/>
  <c r="BB213" i="89"/>
  <c r="V213" i="89" s="1"/>
  <c r="AL213" i="89" s="1"/>
  <c r="BB214" i="89"/>
  <c r="V214" i="89" s="1"/>
  <c r="AL214" i="89" s="1"/>
  <c r="BB220" i="89"/>
  <c r="V220" i="89" s="1"/>
  <c r="AL220" i="89" s="1"/>
  <c r="BB223" i="89"/>
  <c r="V223" i="89" s="1"/>
  <c r="AL223" i="89" s="1"/>
  <c r="BB227" i="89"/>
  <c r="V227" i="89" s="1"/>
  <c r="AL227" i="89" s="1"/>
  <c r="BB210" i="89"/>
  <c r="V210" i="89" s="1"/>
  <c r="AL210" i="89" s="1"/>
  <c r="BB217" i="89"/>
  <c r="V217" i="89" s="1"/>
  <c r="AL217" i="89" s="1"/>
  <c r="BB212" i="89"/>
  <c r="V212" i="89" s="1"/>
  <c r="AL212" i="89" s="1"/>
  <c r="BB219" i="89"/>
  <c r="V219" i="89" s="1"/>
  <c r="AL219" i="89" s="1"/>
  <c r="BB209" i="89"/>
  <c r="V209" i="89" s="1"/>
  <c r="AL209" i="89" s="1"/>
  <c r="BB206" i="89"/>
  <c r="V206" i="89" s="1"/>
  <c r="AL206" i="89" s="1"/>
  <c r="BB47" i="89"/>
  <c r="V47" i="89" s="1"/>
  <c r="AL47" i="89" s="1"/>
  <c r="BB91" i="89"/>
  <c r="V91" i="89" s="1"/>
  <c r="AL91" i="89" s="1"/>
  <c r="BB66" i="89"/>
  <c r="V66" i="89" s="1"/>
  <c r="AL66" i="89" s="1"/>
  <c r="BB156" i="89"/>
  <c r="V156" i="89" s="1"/>
  <c r="AL156" i="89" s="1"/>
  <c r="BB167" i="89"/>
  <c r="V167" i="89" s="1"/>
  <c r="AL167" i="89" s="1"/>
  <c r="BB80" i="89"/>
  <c r="V80" i="89" s="1"/>
  <c r="AL80" i="89" s="1"/>
  <c r="BB76" i="89"/>
  <c r="V76" i="89" s="1"/>
  <c r="AL76" i="89" s="1"/>
  <c r="BB41" i="89"/>
  <c r="V41" i="89" s="1"/>
  <c r="AL41" i="89" s="1"/>
  <c r="BB155" i="89"/>
  <c r="V155" i="89" s="1"/>
  <c r="AL155" i="89" s="1"/>
  <c r="BB160" i="89"/>
  <c r="V160" i="89" s="1"/>
  <c r="AL160" i="89" s="1"/>
  <c r="BB187" i="89"/>
  <c r="V187" i="89" s="1"/>
  <c r="AL187" i="89" s="1"/>
  <c r="BB34" i="89"/>
  <c r="V34" i="89" s="1"/>
  <c r="AL34" i="89" s="1"/>
  <c r="BB168" i="89"/>
  <c r="V168" i="89" s="1"/>
  <c r="AL168" i="89" s="1"/>
  <c r="BB125" i="89"/>
  <c r="V125" i="89" s="1"/>
  <c r="AL125" i="89" s="1"/>
  <c r="BB61" i="89"/>
  <c r="V61" i="89" s="1"/>
  <c r="AL61" i="89" s="1"/>
  <c r="BB118" i="89"/>
  <c r="V118" i="89" s="1"/>
  <c r="AL118" i="89" s="1"/>
  <c r="BB111" i="89"/>
  <c r="V111" i="89" s="1"/>
  <c r="AL111" i="89" s="1"/>
  <c r="BB132" i="89"/>
  <c r="V132" i="89" s="1"/>
  <c r="AL132" i="89" s="1"/>
  <c r="BA55" i="89"/>
  <c r="U55" i="89" s="1"/>
  <c r="AK55" i="89" s="1"/>
  <c r="BA87" i="89"/>
  <c r="U87" i="89" s="1"/>
  <c r="AK87" i="89" s="1"/>
  <c r="BA177" i="89"/>
  <c r="U177" i="89" s="1"/>
  <c r="AK177" i="89" s="1"/>
  <c r="BA107" i="89"/>
  <c r="U107" i="89" s="1"/>
  <c r="AK107" i="89" s="1"/>
  <c r="BA62" i="89"/>
  <c r="U62" i="89" s="1"/>
  <c r="AK62" i="89" s="1"/>
  <c r="BA145" i="89"/>
  <c r="U145" i="89" s="1"/>
  <c r="AK145" i="89" s="1"/>
  <c r="BA125" i="89"/>
  <c r="U125" i="89" s="1"/>
  <c r="AK125" i="89" s="1"/>
  <c r="BA53" i="89"/>
  <c r="U53" i="89" s="1"/>
  <c r="AK53" i="89" s="1"/>
  <c r="BA27" i="89"/>
  <c r="U27" i="89" s="1"/>
  <c r="AK27" i="89" s="1"/>
  <c r="BA158" i="89"/>
  <c r="U158" i="89" s="1"/>
  <c r="AK158" i="89" s="1"/>
  <c r="BA63" i="89"/>
  <c r="U63" i="89" s="1"/>
  <c r="AK63" i="89" s="1"/>
  <c r="BA152" i="89"/>
  <c r="U152" i="89" s="1"/>
  <c r="AK152" i="89" s="1"/>
  <c r="BA88" i="89"/>
  <c r="U88" i="89" s="1"/>
  <c r="AK88" i="89" s="1"/>
  <c r="AZ193" i="89"/>
  <c r="T193" i="89" s="1"/>
  <c r="AJ193" i="89" s="1"/>
  <c r="AZ226" i="89"/>
  <c r="T226" i="89" s="1"/>
  <c r="AJ226" i="89" s="1"/>
  <c r="AZ220" i="89"/>
  <c r="T220" i="89" s="1"/>
  <c r="AJ220" i="89" s="1"/>
  <c r="AZ212" i="89"/>
  <c r="T212" i="89" s="1"/>
  <c r="AJ212" i="89" s="1"/>
  <c r="AZ195" i="89"/>
  <c r="T195" i="89" s="1"/>
  <c r="AJ195" i="89" s="1"/>
  <c r="AZ221" i="89"/>
  <c r="T221" i="89" s="1"/>
  <c r="AJ221" i="89" s="1"/>
  <c r="AZ214" i="89"/>
  <c r="T214" i="89" s="1"/>
  <c r="AJ214" i="89" s="1"/>
  <c r="AZ227" i="89"/>
  <c r="T227" i="89" s="1"/>
  <c r="AJ227" i="89" s="1"/>
  <c r="AZ223" i="89"/>
  <c r="T223" i="89" s="1"/>
  <c r="AJ223" i="89" s="1"/>
  <c r="AZ222" i="89"/>
  <c r="T222" i="89" s="1"/>
  <c r="AJ222" i="89" s="1"/>
  <c r="AZ219" i="89"/>
  <c r="T219" i="89" s="1"/>
  <c r="AJ219" i="89" s="1"/>
  <c r="AZ215" i="89"/>
  <c r="T215" i="89" s="1"/>
  <c r="AJ215" i="89" s="1"/>
  <c r="AZ213" i="89"/>
  <c r="T213" i="89" s="1"/>
  <c r="AJ213" i="89" s="1"/>
  <c r="AZ211" i="89"/>
  <c r="T211" i="89" s="1"/>
  <c r="AJ211" i="89" s="1"/>
  <c r="BF55" i="89"/>
  <c r="Z55" i="89" s="1"/>
  <c r="AP55" i="89" s="1"/>
  <c r="BI101" i="89"/>
  <c r="AC101" i="89" s="1"/>
  <c r="AS101" i="89" s="1"/>
  <c r="BI103" i="89"/>
  <c r="AC103" i="89" s="1"/>
  <c r="AS103" i="89" s="1"/>
  <c r="BI39" i="89"/>
  <c r="AC39" i="89" s="1"/>
  <c r="AS39" i="89" s="1"/>
  <c r="BB170" i="89"/>
  <c r="V170" i="89" s="1"/>
  <c r="AL170" i="89" s="1"/>
  <c r="BH121" i="89"/>
  <c r="AB121" i="89" s="1"/>
  <c r="AR121" i="89" s="1"/>
  <c r="BI50" i="89"/>
  <c r="AC50" i="89" s="1"/>
  <c r="AS50" i="89" s="1"/>
  <c r="BI72" i="89"/>
  <c r="AC72" i="89" s="1"/>
  <c r="AS72" i="89" s="1"/>
  <c r="BI145" i="89"/>
  <c r="AC145" i="89" s="1"/>
  <c r="AS145" i="89" s="1"/>
  <c r="BI79" i="89"/>
  <c r="AC79" i="89" s="1"/>
  <c r="AS79" i="89" s="1"/>
  <c r="BI110" i="89"/>
  <c r="AC110" i="89" s="1"/>
  <c r="AS110" i="89" s="1"/>
  <c r="BI143" i="89"/>
  <c r="AC143" i="89" s="1"/>
  <c r="AS143" i="89" s="1"/>
  <c r="BH128" i="89"/>
  <c r="AB128" i="89" s="1"/>
  <c r="AR128" i="89" s="1"/>
  <c r="BI146" i="89"/>
  <c r="AC146" i="89" s="1"/>
  <c r="AS146" i="89" s="1"/>
  <c r="BI49" i="89"/>
  <c r="AC49" i="89" s="1"/>
  <c r="AS49" i="89" s="1"/>
  <c r="BI137" i="89"/>
  <c r="AC137" i="89" s="1"/>
  <c r="AS137" i="89" s="1"/>
  <c r="BI71" i="89"/>
  <c r="AC71" i="89" s="1"/>
  <c r="AS71" i="89" s="1"/>
  <c r="BI102" i="89"/>
  <c r="AC102" i="89" s="1"/>
  <c r="AS102" i="89" s="1"/>
  <c r="BI38" i="89"/>
  <c r="AC38" i="89" s="1"/>
  <c r="AS38" i="89" s="1"/>
  <c r="BB186" i="89"/>
  <c r="V186" i="89" s="1"/>
  <c r="AL186" i="89" s="1"/>
  <c r="BI135" i="89"/>
  <c r="AC135" i="89" s="1"/>
  <c r="AS135" i="89" s="1"/>
  <c r="BI106" i="89"/>
  <c r="AC106" i="89" s="1"/>
  <c r="AS106" i="89" s="1"/>
  <c r="BI42" i="89"/>
  <c r="AC42" i="89" s="1"/>
  <c r="AS42" i="89" s="1"/>
  <c r="BI114" i="89"/>
  <c r="AC114" i="89" s="1"/>
  <c r="AS114" i="89" s="1"/>
  <c r="BI107" i="89"/>
  <c r="AC107" i="89" s="1"/>
  <c r="AS107" i="89" s="1"/>
  <c r="BI165" i="89"/>
  <c r="AC165" i="89" s="1"/>
  <c r="AS165" i="89" s="1"/>
  <c r="BH86" i="89"/>
  <c r="AB86" i="89" s="1"/>
  <c r="AR86" i="89" s="1"/>
  <c r="BI180" i="89"/>
  <c r="AC180" i="89" s="1"/>
  <c r="AS180" i="89" s="1"/>
  <c r="BI116" i="89"/>
  <c r="AC116" i="89" s="1"/>
  <c r="AS116" i="89" s="1"/>
  <c r="BI108" i="89"/>
  <c r="AC108" i="89" s="1"/>
  <c r="AS108" i="89" s="1"/>
  <c r="BI130" i="89"/>
  <c r="AC130" i="89" s="1"/>
  <c r="AS130" i="89" s="1"/>
  <c r="BH41" i="89"/>
  <c r="AB41" i="89" s="1"/>
  <c r="AR41" i="89" s="1"/>
  <c r="BI179" i="89"/>
  <c r="AC179" i="89" s="1"/>
  <c r="AS179" i="89" s="1"/>
  <c r="BI115" i="89"/>
  <c r="AC115" i="89" s="1"/>
  <c r="AS115" i="89" s="1"/>
  <c r="BI77" i="89"/>
  <c r="AC77" i="89" s="1"/>
  <c r="AS77" i="89" s="1"/>
  <c r="BH116" i="89"/>
  <c r="AB116" i="89" s="1"/>
  <c r="AR116" i="89" s="1"/>
  <c r="BI35" i="89"/>
  <c r="AC35" i="89" s="1"/>
  <c r="AS35" i="89" s="1"/>
  <c r="BB100" i="89"/>
  <c r="V100" i="89" s="1"/>
  <c r="AL100" i="89" s="1"/>
  <c r="BC140" i="89"/>
  <c r="W140" i="89" s="1"/>
  <c r="AM140" i="89" s="1"/>
  <c r="BA56" i="89"/>
  <c r="U56" i="89" s="1"/>
  <c r="AK56" i="89" s="1"/>
  <c r="BB105" i="89"/>
  <c r="V105" i="89" s="1"/>
  <c r="AL105" i="89" s="1"/>
  <c r="BH59" i="89"/>
  <c r="AB59" i="89" s="1"/>
  <c r="AR59" i="89" s="1"/>
  <c r="BI105" i="89"/>
  <c r="AC105" i="89" s="1"/>
  <c r="AS105" i="89" s="1"/>
  <c r="BI41" i="89"/>
  <c r="AC41" i="89" s="1"/>
  <c r="AS41" i="89" s="1"/>
  <c r="BC91" i="89"/>
  <c r="W91" i="89" s="1"/>
  <c r="AM91" i="89" s="1"/>
  <c r="BI172" i="89"/>
  <c r="AC172" i="89" s="1"/>
  <c r="AS172" i="89" s="1"/>
  <c r="BI126" i="89"/>
  <c r="AC126" i="89" s="1"/>
  <c r="AS126" i="89" s="1"/>
  <c r="BH103" i="89"/>
  <c r="AB103" i="89" s="1"/>
  <c r="AR103" i="89" s="1"/>
  <c r="BA153" i="89"/>
  <c r="U153" i="89" s="1"/>
  <c r="AK153" i="89" s="1"/>
  <c r="BA114" i="89"/>
  <c r="U114" i="89" s="1"/>
  <c r="AK114" i="89" s="1"/>
  <c r="BI51" i="89"/>
  <c r="AC51" i="89" s="1"/>
  <c r="AS51" i="89" s="1"/>
  <c r="BI182" i="89"/>
  <c r="AC182" i="89" s="1"/>
  <c r="AS182" i="89" s="1"/>
  <c r="BI125" i="89"/>
  <c r="AC125" i="89" s="1"/>
  <c r="AS125" i="89" s="1"/>
  <c r="BH162" i="89"/>
  <c r="AB162" i="89" s="1"/>
  <c r="AR162" i="89" s="1"/>
  <c r="BH32" i="89"/>
  <c r="AB32" i="89" s="1"/>
  <c r="AR32" i="89" s="1"/>
  <c r="BA37" i="89"/>
  <c r="U37" i="89" s="1"/>
  <c r="AK37" i="89" s="1"/>
  <c r="BA50" i="89"/>
  <c r="U50" i="89" s="1"/>
  <c r="AK50" i="89" s="1"/>
  <c r="BA147" i="89"/>
  <c r="U147" i="89" s="1"/>
  <c r="AK147" i="89" s="1"/>
  <c r="BI171" i="89"/>
  <c r="AC171" i="89" s="1"/>
  <c r="AS171" i="89" s="1"/>
  <c r="BC51" i="89"/>
  <c r="W51" i="89" s="1"/>
  <c r="AM51" i="89" s="1"/>
  <c r="BH104" i="89"/>
  <c r="AB104" i="89" s="1"/>
  <c r="AR104" i="89" s="1"/>
  <c r="BA95" i="89"/>
  <c r="U95" i="89" s="1"/>
  <c r="AK95" i="89" s="1"/>
  <c r="BA29" i="89"/>
  <c r="U29" i="89" s="1"/>
  <c r="AK29" i="89" s="1"/>
  <c r="BI69" i="89"/>
  <c r="AC69" i="89" s="1"/>
  <c r="AS69" i="89" s="1"/>
  <c r="BI85" i="89"/>
  <c r="AC85" i="89" s="1"/>
  <c r="AS85" i="89" s="1"/>
  <c r="BI170" i="89"/>
  <c r="AC170" i="89" s="1"/>
  <c r="AS170" i="89" s="1"/>
  <c r="BI150" i="89"/>
  <c r="AC150" i="89" s="1"/>
  <c r="AS150" i="89" s="1"/>
  <c r="BI52" i="89"/>
  <c r="AC52" i="89" s="1"/>
  <c r="AS52" i="89" s="1"/>
  <c r="BB169" i="89"/>
  <c r="V169" i="89" s="1"/>
  <c r="AL169" i="89" s="1"/>
  <c r="BH49" i="89"/>
  <c r="AB49" i="89" s="1"/>
  <c r="AR49" i="89" s="1"/>
  <c r="BI92" i="89"/>
  <c r="AC92" i="89" s="1"/>
  <c r="AS92" i="89" s="1"/>
  <c r="BB175" i="89"/>
  <c r="V175" i="89" s="1"/>
  <c r="AL175" i="89" s="1"/>
  <c r="BB182" i="89"/>
  <c r="V182" i="89" s="1"/>
  <c r="AL182" i="89" s="1"/>
  <c r="BH137" i="89"/>
  <c r="AB137" i="89" s="1"/>
  <c r="AR137" i="89" s="1"/>
  <c r="BI166" i="89"/>
  <c r="AC166" i="89" s="1"/>
  <c r="AS166" i="89" s="1"/>
  <c r="BI133" i="89"/>
  <c r="AC133" i="89" s="1"/>
  <c r="AS133" i="89" s="1"/>
  <c r="BI124" i="89"/>
  <c r="AC124" i="89" s="1"/>
  <c r="AS124" i="89" s="1"/>
  <c r="BI113" i="89"/>
  <c r="AC113" i="89" s="1"/>
  <c r="AS113" i="89" s="1"/>
  <c r="BI123" i="89"/>
  <c r="AC123" i="89" s="1"/>
  <c r="AS123" i="89" s="1"/>
  <c r="BI58" i="89"/>
  <c r="AC58" i="89" s="1"/>
  <c r="AS58" i="89" s="1"/>
  <c r="BI153" i="89"/>
  <c r="AC153" i="89" s="1"/>
  <c r="AS153" i="89" s="1"/>
  <c r="BI151" i="89"/>
  <c r="AC151" i="89" s="1"/>
  <c r="AS151" i="89" s="1"/>
  <c r="BI54" i="89"/>
  <c r="AC54" i="89" s="1"/>
  <c r="AS54" i="89" s="1"/>
  <c r="BH91" i="89"/>
  <c r="AB91" i="89" s="1"/>
  <c r="AR91" i="89" s="1"/>
  <c r="BB35" i="89"/>
  <c r="V35" i="89" s="1"/>
  <c r="AL35" i="89" s="1"/>
  <c r="BH37" i="89"/>
  <c r="AB37" i="89" s="1"/>
  <c r="AR37" i="89" s="1"/>
  <c r="BD110" i="89"/>
  <c r="X110" i="89" s="1"/>
  <c r="AN110" i="89" s="1"/>
  <c r="BH183" i="89"/>
  <c r="AB183" i="89" s="1"/>
  <c r="AR183" i="89" s="1"/>
  <c r="BH70" i="89"/>
  <c r="AB70" i="89" s="1"/>
  <c r="AR70" i="89" s="1"/>
  <c r="BH182" i="89"/>
  <c r="AB182" i="89" s="1"/>
  <c r="AR182" i="89" s="1"/>
  <c r="BH100" i="89"/>
  <c r="AB100" i="89" s="1"/>
  <c r="AR100" i="89" s="1"/>
  <c r="BB98" i="89"/>
  <c r="V98" i="89" s="1"/>
  <c r="AL98" i="89" s="1"/>
  <c r="BJ185" i="89"/>
  <c r="AD185" i="89" s="1"/>
  <c r="AT185" i="89" s="1"/>
  <c r="BB58" i="89"/>
  <c r="V58" i="89" s="1"/>
  <c r="AL58" i="89" s="1"/>
  <c r="BB146" i="89"/>
  <c r="V146" i="89" s="1"/>
  <c r="AL146" i="89" s="1"/>
  <c r="BH146" i="89"/>
  <c r="AB146" i="89" s="1"/>
  <c r="AR146" i="89" s="1"/>
  <c r="BF184" i="89"/>
  <c r="Z184" i="89" s="1"/>
  <c r="AP184" i="89" s="1"/>
  <c r="BF141" i="89"/>
  <c r="Z141" i="89" s="1"/>
  <c r="AP141" i="89" s="1"/>
  <c r="BC61" i="89"/>
  <c r="W61" i="89" s="1"/>
  <c r="AM61" i="89" s="1"/>
  <c r="BG122" i="89"/>
  <c r="AA122" i="89" s="1"/>
  <c r="AQ122" i="89" s="1"/>
  <c r="BG74" i="89"/>
  <c r="AA74" i="89" s="1"/>
  <c r="AQ74" i="89" s="1"/>
  <c r="BG115" i="89"/>
  <c r="AA115" i="89" s="1"/>
  <c r="AQ115" i="89" s="1"/>
  <c r="BJ45" i="89"/>
  <c r="AD45" i="89" s="1"/>
  <c r="AT45" i="89" s="1"/>
  <c r="BJ165" i="89"/>
  <c r="AD165" i="89" s="1"/>
  <c r="AT165" i="89" s="1"/>
  <c r="BG88" i="89"/>
  <c r="AA88" i="89" s="1"/>
  <c r="AQ88" i="89" s="1"/>
  <c r="BD170" i="89"/>
  <c r="X170" i="89" s="1"/>
  <c r="AN170" i="89" s="1"/>
  <c r="BC151" i="89"/>
  <c r="W151" i="89" s="1"/>
  <c r="AM151" i="89" s="1"/>
  <c r="BC150" i="89"/>
  <c r="W150" i="89" s="1"/>
  <c r="AM150" i="89" s="1"/>
  <c r="BH119" i="89"/>
  <c r="AB119" i="89" s="1"/>
  <c r="AR119" i="89" s="1"/>
  <c r="BB130" i="89"/>
  <c r="V130" i="89" s="1"/>
  <c r="AL130" i="89" s="1"/>
  <c r="BH132" i="89"/>
  <c r="AB132" i="89" s="1"/>
  <c r="AR132" i="89" s="1"/>
  <c r="BC87" i="89"/>
  <c r="W87" i="89" s="1"/>
  <c r="AM87" i="89" s="1"/>
  <c r="BB110" i="89"/>
  <c r="V110" i="89" s="1"/>
  <c r="AL110" i="89" s="1"/>
  <c r="BC77" i="89"/>
  <c r="W77" i="89" s="1"/>
  <c r="AM77" i="89" s="1"/>
  <c r="BB174" i="89"/>
  <c r="V174" i="89" s="1"/>
  <c r="AL174" i="89" s="1"/>
  <c r="BB83" i="89"/>
  <c r="V83" i="89" s="1"/>
  <c r="AL83" i="89" s="1"/>
  <c r="BB53" i="89"/>
  <c r="V53" i="89" s="1"/>
  <c r="AL53" i="89" s="1"/>
  <c r="BB181" i="89"/>
  <c r="V181" i="89" s="1"/>
  <c r="AL181" i="89" s="1"/>
  <c r="BB147" i="89"/>
  <c r="V147" i="89" s="1"/>
  <c r="AL147" i="89" s="1"/>
  <c r="BB97" i="89"/>
  <c r="V97" i="89" s="1"/>
  <c r="AL97" i="89" s="1"/>
  <c r="BC133" i="89"/>
  <c r="W133" i="89" s="1"/>
  <c r="AM133" i="89" s="1"/>
  <c r="BB104" i="89"/>
  <c r="V104" i="89" s="1"/>
  <c r="AL104" i="89" s="1"/>
  <c r="BH42" i="89"/>
  <c r="AB42" i="89" s="1"/>
  <c r="AR42" i="89" s="1"/>
  <c r="BB103" i="89"/>
  <c r="V103" i="89" s="1"/>
  <c r="AL103" i="89" s="1"/>
  <c r="BB31" i="89"/>
  <c r="V31" i="89" s="1"/>
  <c r="AL31" i="89" s="1"/>
  <c r="BB161" i="89"/>
  <c r="V161" i="89" s="1"/>
  <c r="AL161" i="89" s="1"/>
  <c r="BH98" i="89"/>
  <c r="AB98" i="89" s="1"/>
  <c r="AR98" i="89" s="1"/>
  <c r="BB50" i="89"/>
  <c r="V50" i="89" s="1"/>
  <c r="AL50" i="89" s="1"/>
  <c r="BC53" i="89"/>
  <c r="W53" i="89" s="1"/>
  <c r="AM53" i="89" s="1"/>
  <c r="BB39" i="89"/>
  <c r="V39" i="89" s="1"/>
  <c r="AL39" i="89" s="1"/>
  <c r="BC145" i="89"/>
  <c r="W145" i="89" s="1"/>
  <c r="AM145" i="89" s="1"/>
  <c r="BC62" i="89"/>
  <c r="W62" i="89" s="1"/>
  <c r="AM62" i="89" s="1"/>
  <c r="BB117" i="89"/>
  <c r="V117" i="89" s="1"/>
  <c r="AL117" i="89" s="1"/>
  <c r="BB46" i="89"/>
  <c r="V46" i="89" s="1"/>
  <c r="AL46" i="89" s="1"/>
  <c r="BA184" i="89"/>
  <c r="U184" i="89" s="1"/>
  <c r="AK184" i="89" s="1"/>
  <c r="AZ191" i="89"/>
  <c r="T191" i="89" s="1"/>
  <c r="AJ191" i="89" s="1"/>
  <c r="AZ190" i="89"/>
  <c r="T190" i="89" s="1"/>
  <c r="AJ190" i="89" s="1"/>
  <c r="BA185" i="89"/>
  <c r="U185" i="89" s="1"/>
  <c r="AK185" i="89" s="1"/>
  <c r="BF49" i="89"/>
  <c r="Z49" i="89" s="1"/>
  <c r="AP49" i="89" s="1"/>
  <c r="BJ188" i="89"/>
  <c r="AD188" i="89" s="1"/>
  <c r="AT188" i="89" s="1"/>
  <c r="BA188" i="89"/>
  <c r="U188" i="89" s="1"/>
  <c r="AK188" i="89" s="1"/>
  <c r="BA186" i="89"/>
  <c r="U186" i="89" s="1"/>
  <c r="AK186" i="89" s="1"/>
  <c r="BA187" i="89"/>
  <c r="U187" i="89" s="1"/>
  <c r="AK187" i="89" s="1"/>
  <c r="BE190" i="89"/>
  <c r="Y190" i="89" s="1"/>
  <c r="AO190" i="89" s="1"/>
  <c r="BA183" i="89"/>
  <c r="U183" i="89" s="1"/>
  <c r="AK183" i="89" s="1"/>
  <c r="AY193" i="89"/>
  <c r="S193" i="89" s="1"/>
  <c r="AI193" i="89" s="1"/>
  <c r="BA51" i="89"/>
  <c r="U51" i="89" s="1"/>
  <c r="AK51" i="89" s="1"/>
  <c r="BA103" i="89"/>
  <c r="U103" i="89" s="1"/>
  <c r="AK103" i="89" s="1"/>
  <c r="BB54" i="89"/>
  <c r="V54" i="89" s="1"/>
  <c r="AL54" i="89" s="1"/>
  <c r="BB33" i="89"/>
  <c r="V33" i="89" s="1"/>
  <c r="AL33" i="89" s="1"/>
  <c r="BF179" i="89"/>
  <c r="Z179" i="89" s="1"/>
  <c r="AP179" i="89" s="1"/>
  <c r="BB140" i="89"/>
  <c r="V140" i="89" s="1"/>
  <c r="AL140" i="89" s="1"/>
  <c r="BA70" i="89"/>
  <c r="U70" i="89" s="1"/>
  <c r="AK70" i="89" s="1"/>
  <c r="BH175" i="89"/>
  <c r="AB175" i="89" s="1"/>
  <c r="AR175" i="89" s="1"/>
  <c r="BF151" i="89"/>
  <c r="Z151" i="89" s="1"/>
  <c r="AP151" i="89" s="1"/>
  <c r="BA162" i="89"/>
  <c r="U162" i="89" s="1"/>
  <c r="AK162" i="89" s="1"/>
  <c r="BA32" i="89"/>
  <c r="U32" i="89" s="1"/>
  <c r="AK32" i="89" s="1"/>
  <c r="BB177" i="89"/>
  <c r="V177" i="89" s="1"/>
  <c r="AL177" i="89" s="1"/>
  <c r="BH150" i="89"/>
  <c r="AB150" i="89" s="1"/>
  <c r="AR150" i="89" s="1"/>
  <c r="BB113" i="89"/>
  <c r="V113" i="89" s="1"/>
  <c r="AL113" i="89" s="1"/>
  <c r="BB49" i="89"/>
  <c r="V49" i="89" s="1"/>
  <c r="AL49" i="89" s="1"/>
  <c r="BB163" i="89"/>
  <c r="V163" i="89" s="1"/>
  <c r="AL163" i="89" s="1"/>
  <c r="BB126" i="89"/>
  <c r="V126" i="89" s="1"/>
  <c r="AL126" i="89" s="1"/>
  <c r="BA168" i="89"/>
  <c r="U168" i="89" s="1"/>
  <c r="AK168" i="89" s="1"/>
  <c r="BB99" i="89"/>
  <c r="V99" i="89" s="1"/>
  <c r="AL99" i="89" s="1"/>
  <c r="BH84" i="89"/>
  <c r="AB84" i="89" s="1"/>
  <c r="AR84" i="89" s="1"/>
  <c r="BC34" i="89"/>
  <c r="W34" i="89" s="1"/>
  <c r="AM34" i="89" s="1"/>
  <c r="BB119" i="89"/>
  <c r="V119" i="89" s="1"/>
  <c r="AL119" i="89" s="1"/>
  <c r="BB69" i="89"/>
  <c r="V69" i="89" s="1"/>
  <c r="AL69" i="89" s="1"/>
  <c r="BH106" i="89"/>
  <c r="AB106" i="89" s="1"/>
  <c r="AR106" i="89" s="1"/>
  <c r="BA61" i="89"/>
  <c r="U61" i="89" s="1"/>
  <c r="AK61" i="89" s="1"/>
  <c r="BC98" i="89"/>
  <c r="W98" i="89" s="1"/>
  <c r="AM98" i="89" s="1"/>
  <c r="BB62" i="89"/>
  <c r="V62" i="89" s="1"/>
  <c r="AL62" i="89" s="1"/>
  <c r="BB55" i="89"/>
  <c r="V55" i="89" s="1"/>
  <c r="AL55" i="89" s="1"/>
  <c r="BB183" i="89"/>
  <c r="V183" i="89" s="1"/>
  <c r="AL183" i="89" s="1"/>
  <c r="BH155" i="89"/>
  <c r="AB155" i="89" s="1"/>
  <c r="AR155" i="89" s="1"/>
  <c r="BB133" i="89"/>
  <c r="V133" i="89" s="1"/>
  <c r="AL133" i="89" s="1"/>
  <c r="BA40" i="89"/>
  <c r="U40" i="89" s="1"/>
  <c r="AK40" i="89" s="1"/>
  <c r="BA54" i="89"/>
  <c r="U54" i="89" s="1"/>
  <c r="AK54" i="89" s="1"/>
  <c r="BA113" i="89"/>
  <c r="U113" i="89" s="1"/>
  <c r="AK113" i="89" s="1"/>
  <c r="BA28" i="89"/>
  <c r="U28" i="89" s="1"/>
  <c r="AK28" i="89" s="1"/>
  <c r="BA179" i="89"/>
  <c r="U179" i="89" s="1"/>
  <c r="AK179" i="89" s="1"/>
  <c r="BA139" i="89"/>
  <c r="U139" i="89" s="1"/>
  <c r="AK139" i="89" s="1"/>
  <c r="BA85" i="89"/>
  <c r="U85" i="89" s="1"/>
  <c r="AK85" i="89" s="1"/>
  <c r="BA131" i="89"/>
  <c r="U131" i="89" s="1"/>
  <c r="AK131" i="89" s="1"/>
  <c r="BA67" i="89"/>
  <c r="U67" i="89" s="1"/>
  <c r="AK67" i="89" s="1"/>
  <c r="BA176" i="89"/>
  <c r="U176" i="89" s="1"/>
  <c r="AK176" i="89" s="1"/>
  <c r="BA57" i="89"/>
  <c r="U57" i="89" s="1"/>
  <c r="AK57" i="89" s="1"/>
  <c r="BC137" i="89"/>
  <c r="W137" i="89" s="1"/>
  <c r="AM137" i="89" s="1"/>
  <c r="BF86" i="89"/>
  <c r="Z86" i="89" s="1"/>
  <c r="AP86" i="89" s="1"/>
  <c r="BC50" i="89"/>
  <c r="W50" i="89" s="1"/>
  <c r="AM50" i="89" s="1"/>
  <c r="BH133" i="89"/>
  <c r="AB133" i="89" s="1"/>
  <c r="AR133" i="89" s="1"/>
  <c r="BC76" i="89"/>
  <c r="W76" i="89" s="1"/>
  <c r="AM76" i="89" s="1"/>
  <c r="BC72" i="89"/>
  <c r="W72" i="89" s="1"/>
  <c r="AM72" i="89" s="1"/>
  <c r="BB84" i="89"/>
  <c r="V84" i="89" s="1"/>
  <c r="AL84" i="89" s="1"/>
  <c r="BD61" i="89"/>
  <c r="X61" i="89" s="1"/>
  <c r="AN61" i="89" s="1"/>
  <c r="BB116" i="89"/>
  <c r="V116" i="89" s="1"/>
  <c r="AL116" i="89" s="1"/>
  <c r="BB149" i="89"/>
  <c r="V149" i="89" s="1"/>
  <c r="AL149" i="89" s="1"/>
  <c r="BB78" i="89"/>
  <c r="V78" i="89" s="1"/>
  <c r="AL78" i="89" s="1"/>
  <c r="BB120" i="89"/>
  <c r="V120" i="89" s="1"/>
  <c r="AL120" i="89" s="1"/>
  <c r="BB135" i="89"/>
  <c r="V135" i="89" s="1"/>
  <c r="AL135" i="89" s="1"/>
  <c r="BB179" i="89"/>
  <c r="V179" i="89" s="1"/>
  <c r="AL179" i="89" s="1"/>
  <c r="BD135" i="89"/>
  <c r="X135" i="89" s="1"/>
  <c r="AN135" i="89" s="1"/>
  <c r="BH157" i="89"/>
  <c r="AB157" i="89" s="1"/>
  <c r="AR157" i="89" s="1"/>
  <c r="BC119" i="89"/>
  <c r="W119" i="89" s="1"/>
  <c r="AM119" i="89" s="1"/>
  <c r="BH142" i="89"/>
  <c r="AB142" i="89" s="1"/>
  <c r="AR142" i="89" s="1"/>
  <c r="BH46" i="89"/>
  <c r="AB46" i="89" s="1"/>
  <c r="AR46" i="89" s="1"/>
  <c r="BB71" i="89"/>
  <c r="V71" i="89" s="1"/>
  <c r="AL71" i="89" s="1"/>
  <c r="BD113" i="89"/>
  <c r="X113" i="89" s="1"/>
  <c r="AN113" i="89" s="1"/>
  <c r="BB115" i="89"/>
  <c r="V115" i="89" s="1"/>
  <c r="AL115" i="89" s="1"/>
  <c r="BB85" i="89"/>
  <c r="V85" i="89" s="1"/>
  <c r="AL85" i="89" s="1"/>
  <c r="BG146" i="89"/>
  <c r="AA146" i="89" s="1"/>
  <c r="AQ146" i="89" s="1"/>
  <c r="BC36" i="89"/>
  <c r="W36" i="89" s="1"/>
  <c r="AM36" i="89" s="1"/>
  <c r="BC164" i="89"/>
  <c r="W164" i="89" s="1"/>
  <c r="AM164" i="89" s="1"/>
  <c r="BB129" i="89"/>
  <c r="V129" i="89" s="1"/>
  <c r="AL129" i="89" s="1"/>
  <c r="BC97" i="89"/>
  <c r="W97" i="89" s="1"/>
  <c r="AM97" i="89" s="1"/>
  <c r="BF170" i="89"/>
  <c r="Z170" i="89" s="1"/>
  <c r="AP170" i="89" s="1"/>
  <c r="BA97" i="89"/>
  <c r="U97" i="89" s="1"/>
  <c r="AK97" i="89" s="1"/>
  <c r="BC166" i="89"/>
  <c r="W166" i="89" s="1"/>
  <c r="AM166" i="89" s="1"/>
  <c r="BB142" i="89"/>
  <c r="V142" i="89" s="1"/>
  <c r="AL142" i="89" s="1"/>
  <c r="BC130" i="89"/>
  <c r="W130" i="89" s="1"/>
  <c r="AM130" i="89" s="1"/>
  <c r="BF103" i="89"/>
  <c r="Z103" i="89" s="1"/>
  <c r="AP103" i="89" s="1"/>
  <c r="BF39" i="89"/>
  <c r="Z39" i="89" s="1"/>
  <c r="AP39" i="89" s="1"/>
  <c r="BA156" i="89"/>
  <c r="U156" i="89" s="1"/>
  <c r="AK156" i="89" s="1"/>
  <c r="BF159" i="89"/>
  <c r="Z159" i="89" s="1"/>
  <c r="AP159" i="89" s="1"/>
  <c r="BA134" i="89"/>
  <c r="U134" i="89" s="1"/>
  <c r="AK134" i="89" s="1"/>
  <c r="BA148" i="89"/>
  <c r="U148" i="89" s="1"/>
  <c r="AK148" i="89" s="1"/>
  <c r="BA146" i="89"/>
  <c r="U146" i="89" s="1"/>
  <c r="AK146" i="89" s="1"/>
  <c r="BA64" i="89"/>
  <c r="U64" i="89" s="1"/>
  <c r="AK64" i="89" s="1"/>
  <c r="BA89" i="89"/>
  <c r="U89" i="89" s="1"/>
  <c r="AK89" i="89" s="1"/>
  <c r="BB65" i="89"/>
  <c r="V65" i="89" s="1"/>
  <c r="AL65" i="89" s="1"/>
  <c r="BA127" i="89"/>
  <c r="U127" i="89" s="1"/>
  <c r="AK127" i="89" s="1"/>
  <c r="BB51" i="89"/>
  <c r="V51" i="89" s="1"/>
  <c r="AL51" i="89" s="1"/>
  <c r="BA45" i="89"/>
  <c r="U45" i="89" s="1"/>
  <c r="AK45" i="89" s="1"/>
  <c r="BC174" i="89"/>
  <c r="W174" i="89" s="1"/>
  <c r="AM174" i="89" s="1"/>
  <c r="BB88" i="89"/>
  <c r="V88" i="89" s="1"/>
  <c r="AL88" i="89" s="1"/>
  <c r="BA101" i="89"/>
  <c r="U101" i="89" s="1"/>
  <c r="AK101" i="89" s="1"/>
  <c r="BC129" i="89"/>
  <c r="W129" i="89" s="1"/>
  <c r="AM129" i="89" s="1"/>
  <c r="BF63" i="89"/>
  <c r="Z63" i="89" s="1"/>
  <c r="AP63" i="89" s="1"/>
  <c r="BF90" i="89"/>
  <c r="Z90" i="89" s="1"/>
  <c r="AP90" i="89" s="1"/>
  <c r="BB176" i="89"/>
  <c r="V176" i="89" s="1"/>
  <c r="AL176" i="89" s="1"/>
  <c r="BD56" i="89"/>
  <c r="X56" i="89" s="1"/>
  <c r="AN56" i="89" s="1"/>
  <c r="BC127" i="89"/>
  <c r="W127" i="89" s="1"/>
  <c r="AM127" i="89" s="1"/>
  <c r="BJ86" i="89"/>
  <c r="AD86" i="89" s="1"/>
  <c r="AT86" i="89" s="1"/>
  <c r="BH34" i="89"/>
  <c r="AB34" i="89" s="1"/>
  <c r="AR34" i="89" s="1"/>
  <c r="BC48" i="89"/>
  <c r="W48" i="89" s="1"/>
  <c r="AM48" i="89" s="1"/>
  <c r="BF82" i="89"/>
  <c r="Z82" i="89" s="1"/>
  <c r="AP82" i="89" s="1"/>
  <c r="BB92" i="89"/>
  <c r="V92" i="89" s="1"/>
  <c r="AL92" i="89" s="1"/>
  <c r="BG35" i="89"/>
  <c r="AA35" i="89" s="1"/>
  <c r="AQ35" i="89" s="1"/>
  <c r="BB184" i="89"/>
  <c r="V184" i="89" s="1"/>
  <c r="AL184" i="89" s="1"/>
  <c r="BB90" i="89"/>
  <c r="V90" i="89" s="1"/>
  <c r="AL90" i="89" s="1"/>
  <c r="BC183" i="89"/>
  <c r="W183" i="89" s="1"/>
  <c r="AM183" i="89" s="1"/>
  <c r="BH138" i="89"/>
  <c r="AB138" i="89" s="1"/>
  <c r="AR138" i="89" s="1"/>
  <c r="BC161" i="89"/>
  <c r="W161" i="89" s="1"/>
  <c r="AM161" i="89" s="1"/>
  <c r="BH74" i="89"/>
  <c r="AB74" i="89" s="1"/>
  <c r="AR74" i="89" s="1"/>
  <c r="BB32" i="89"/>
  <c r="V32" i="89" s="1"/>
  <c r="AL32" i="89" s="1"/>
  <c r="BC122" i="89"/>
  <c r="W122" i="89" s="1"/>
  <c r="AM122" i="89" s="1"/>
  <c r="BC41" i="89"/>
  <c r="W41" i="89" s="1"/>
  <c r="AM41" i="89" s="1"/>
  <c r="BD78" i="89"/>
  <c r="X78" i="89" s="1"/>
  <c r="AN78" i="89" s="1"/>
  <c r="BB180" i="89"/>
  <c r="V180" i="89" s="1"/>
  <c r="AL180" i="89" s="1"/>
  <c r="BH96" i="89"/>
  <c r="AB96" i="89" s="1"/>
  <c r="AR96" i="89" s="1"/>
  <c r="BG53" i="89"/>
  <c r="AA53" i="89" s="1"/>
  <c r="AQ53" i="89" s="1"/>
  <c r="BG158" i="89"/>
  <c r="AA158" i="89" s="1"/>
  <c r="AQ158" i="89" s="1"/>
  <c r="BG166" i="89"/>
  <c r="AA166" i="89" s="1"/>
  <c r="AQ166" i="89" s="1"/>
  <c r="BB164" i="89"/>
  <c r="V164" i="89" s="1"/>
  <c r="AL164" i="89" s="1"/>
  <c r="BC155" i="89"/>
  <c r="W155" i="89" s="1"/>
  <c r="AM155" i="89" s="1"/>
  <c r="BD112" i="89"/>
  <c r="X112" i="89" s="1"/>
  <c r="AN112" i="89" s="1"/>
  <c r="BH161" i="89"/>
  <c r="AB161" i="89" s="1"/>
  <c r="AR161" i="89" s="1"/>
  <c r="BH76" i="89"/>
  <c r="AB76" i="89" s="1"/>
  <c r="AR76" i="89" s="1"/>
  <c r="BD185" i="89"/>
  <c r="X185" i="89" s="1"/>
  <c r="AN185" i="89" s="1"/>
  <c r="BH38" i="89"/>
  <c r="AB38" i="89" s="1"/>
  <c r="AR38" i="89" s="1"/>
  <c r="BC154" i="89"/>
  <c r="W154" i="89" s="1"/>
  <c r="AM154" i="89" s="1"/>
  <c r="BD125" i="89"/>
  <c r="X125" i="89" s="1"/>
  <c r="AN125" i="89" s="1"/>
  <c r="BH43" i="89"/>
  <c r="AB43" i="89" s="1"/>
  <c r="AR43" i="89" s="1"/>
  <c r="BB112" i="89"/>
  <c r="V112" i="89" s="1"/>
  <c r="AL112" i="89" s="1"/>
  <c r="BH80" i="89"/>
  <c r="AB80" i="89" s="1"/>
  <c r="AR80" i="89" s="1"/>
  <c r="BC157" i="89"/>
  <c r="W157" i="89" s="1"/>
  <c r="AM157" i="89" s="1"/>
  <c r="BC147" i="89"/>
  <c r="W147" i="89" s="1"/>
  <c r="AM147" i="89" s="1"/>
  <c r="BH158" i="89"/>
  <c r="AB158" i="89" s="1"/>
  <c r="AR158" i="89" s="1"/>
  <c r="BF164" i="89"/>
  <c r="Z164" i="89" s="1"/>
  <c r="AP164" i="89" s="1"/>
  <c r="BF171" i="89"/>
  <c r="Z171" i="89" s="1"/>
  <c r="AP171" i="89" s="1"/>
  <c r="BA117" i="89"/>
  <c r="U117" i="89" s="1"/>
  <c r="AK117" i="89" s="1"/>
  <c r="BA115" i="89"/>
  <c r="U115" i="89" s="1"/>
  <c r="AK115" i="89" s="1"/>
  <c r="BA72" i="89"/>
  <c r="U72" i="89" s="1"/>
  <c r="AK72" i="89" s="1"/>
  <c r="BF72" i="89"/>
  <c r="Z72" i="89" s="1"/>
  <c r="AP72" i="89" s="1"/>
  <c r="BF44" i="89"/>
  <c r="Z44" i="89" s="1"/>
  <c r="AP44" i="89" s="1"/>
  <c r="BC159" i="89"/>
  <c r="W159" i="89" s="1"/>
  <c r="AM159" i="89" s="1"/>
  <c r="BB109" i="89"/>
  <c r="V109" i="89" s="1"/>
  <c r="AL109" i="89" s="1"/>
  <c r="BH102" i="89"/>
  <c r="AB102" i="89" s="1"/>
  <c r="AR102" i="89" s="1"/>
  <c r="BG40" i="89"/>
  <c r="AA40" i="89" s="1"/>
  <c r="AQ40" i="89" s="1"/>
  <c r="BD148" i="89"/>
  <c r="X148" i="89" s="1"/>
  <c r="AN148" i="89" s="1"/>
  <c r="BC45" i="89"/>
  <c r="W45" i="89" s="1"/>
  <c r="AM45" i="89" s="1"/>
  <c r="BF178" i="89"/>
  <c r="Z178" i="89" s="1"/>
  <c r="AP178" i="89" s="1"/>
  <c r="BF65" i="89"/>
  <c r="Z65" i="89" s="1"/>
  <c r="AP65" i="89" s="1"/>
  <c r="BH140" i="89"/>
  <c r="AB140" i="89" s="1"/>
  <c r="AR140" i="89" s="1"/>
  <c r="BD71" i="89"/>
  <c r="X71" i="89" s="1"/>
  <c r="AN71" i="89" s="1"/>
  <c r="BH62" i="89"/>
  <c r="AB62" i="89" s="1"/>
  <c r="AR62" i="89" s="1"/>
  <c r="BB29" i="89"/>
  <c r="V29" i="89" s="1"/>
  <c r="AL29" i="89" s="1"/>
  <c r="BC40" i="89"/>
  <c r="W40" i="89" s="1"/>
  <c r="AM40" i="89" s="1"/>
  <c r="BH64" i="89"/>
  <c r="AB64" i="89" s="1"/>
  <c r="AR64" i="89" s="1"/>
  <c r="BB40" i="89"/>
  <c r="V40" i="89" s="1"/>
  <c r="AL40" i="89" s="1"/>
  <c r="BJ62" i="89"/>
  <c r="AD62" i="89" s="1"/>
  <c r="AT62" i="89" s="1"/>
  <c r="BH67" i="89"/>
  <c r="AB67" i="89" s="1"/>
  <c r="AR67" i="89" s="1"/>
  <c r="BC153" i="89"/>
  <c r="W153" i="89" s="1"/>
  <c r="AM153" i="89" s="1"/>
  <c r="BA43" i="89"/>
  <c r="U43" i="89" s="1"/>
  <c r="AK43" i="89" s="1"/>
  <c r="BC105" i="89"/>
  <c r="W105" i="89" s="1"/>
  <c r="AM105" i="89" s="1"/>
  <c r="BJ37" i="89"/>
  <c r="AD37" i="89" s="1"/>
  <c r="AT37" i="89" s="1"/>
  <c r="BB178" i="89"/>
  <c r="V178" i="89" s="1"/>
  <c r="AL178" i="89" s="1"/>
  <c r="BD49" i="89"/>
  <c r="X49" i="89" s="1"/>
  <c r="AN49" i="89" s="1"/>
  <c r="BC185" i="89"/>
  <c r="W185" i="89" s="1"/>
  <c r="AM185" i="89" s="1"/>
  <c r="BH45" i="89"/>
  <c r="AB45" i="89" s="1"/>
  <c r="AR45" i="89" s="1"/>
  <c r="BD92" i="89"/>
  <c r="X92" i="89" s="1"/>
  <c r="AN92" i="89" s="1"/>
  <c r="BB56" i="89"/>
  <c r="V56" i="89" s="1"/>
  <c r="AL56" i="89" s="1"/>
  <c r="BH114" i="89"/>
  <c r="AB114" i="89" s="1"/>
  <c r="AR114" i="89" s="1"/>
  <c r="BC112" i="89"/>
  <c r="W112" i="89" s="1"/>
  <c r="AM112" i="89" s="1"/>
  <c r="BF105" i="89"/>
  <c r="Z105" i="89" s="1"/>
  <c r="AP105" i="89" s="1"/>
  <c r="BF146" i="89"/>
  <c r="Z146" i="89" s="1"/>
  <c r="AP146" i="89" s="1"/>
  <c r="BF111" i="89"/>
  <c r="Z111" i="89" s="1"/>
  <c r="AP111" i="89" s="1"/>
  <c r="BF130" i="89"/>
  <c r="Z130" i="89" s="1"/>
  <c r="AP130" i="89" s="1"/>
  <c r="BF177" i="89"/>
  <c r="Z177" i="89" s="1"/>
  <c r="AP177" i="89" s="1"/>
  <c r="BC107" i="89"/>
  <c r="W107" i="89" s="1"/>
  <c r="AM107" i="89" s="1"/>
  <c r="BF125" i="89"/>
  <c r="Z125" i="89" s="1"/>
  <c r="AP125" i="89" s="1"/>
  <c r="BA109" i="89"/>
  <c r="U109" i="89" s="1"/>
  <c r="AK109" i="89" s="1"/>
  <c r="BA180" i="89"/>
  <c r="U180" i="89" s="1"/>
  <c r="AK180" i="89" s="1"/>
  <c r="BA58" i="89"/>
  <c r="U58" i="89" s="1"/>
  <c r="AK58" i="89" s="1"/>
  <c r="BA155" i="89"/>
  <c r="U155" i="89" s="1"/>
  <c r="AK155" i="89" s="1"/>
  <c r="BA80" i="89"/>
  <c r="U80" i="89" s="1"/>
  <c r="AK80" i="89" s="1"/>
  <c r="BA138" i="89"/>
  <c r="U138" i="89" s="1"/>
  <c r="AK138" i="89" s="1"/>
  <c r="BF104" i="89"/>
  <c r="Z104" i="89" s="1"/>
  <c r="AP104" i="89" s="1"/>
  <c r="BA75" i="89"/>
  <c r="U75" i="89" s="1"/>
  <c r="AK75" i="89" s="1"/>
  <c r="BA178" i="89"/>
  <c r="U178" i="89" s="1"/>
  <c r="AK178" i="89" s="1"/>
  <c r="BA164" i="89"/>
  <c r="U164" i="89" s="1"/>
  <c r="AK164" i="89" s="1"/>
  <c r="BF66" i="89"/>
  <c r="Z66" i="89" s="1"/>
  <c r="AP66" i="89" s="1"/>
  <c r="BF113" i="89"/>
  <c r="Z113" i="89" s="1"/>
  <c r="AP113" i="89" s="1"/>
  <c r="BB124" i="89"/>
  <c r="V124" i="89" s="1"/>
  <c r="AL124" i="89" s="1"/>
  <c r="BA169" i="89"/>
  <c r="U169" i="89" s="1"/>
  <c r="AK169" i="89" s="1"/>
  <c r="BA105" i="89"/>
  <c r="U105" i="89" s="1"/>
  <c r="AK105" i="89" s="1"/>
  <c r="BA167" i="89"/>
  <c r="U167" i="89" s="1"/>
  <c r="AK167" i="89" s="1"/>
  <c r="BA157" i="89"/>
  <c r="U157" i="89" s="1"/>
  <c r="AK157" i="89" s="1"/>
  <c r="BF121" i="89"/>
  <c r="Z121" i="89" s="1"/>
  <c r="AP121" i="89" s="1"/>
  <c r="BB101" i="89"/>
  <c r="V101" i="89" s="1"/>
  <c r="AL101" i="89" s="1"/>
  <c r="BF110" i="89"/>
  <c r="Z110" i="89" s="1"/>
  <c r="AP110" i="89" s="1"/>
  <c r="BC121" i="89"/>
  <c r="W121" i="89" s="1"/>
  <c r="AM121" i="89" s="1"/>
  <c r="BC109" i="89"/>
  <c r="W109" i="89" s="1"/>
  <c r="AM109" i="89" s="1"/>
  <c r="BH94" i="89"/>
  <c r="AB94" i="89" s="1"/>
  <c r="AR94" i="89" s="1"/>
  <c r="BH148" i="89"/>
  <c r="AB148" i="89" s="1"/>
  <c r="AR148" i="89" s="1"/>
  <c r="BC126" i="89"/>
  <c r="W126" i="89" s="1"/>
  <c r="AM126" i="89" s="1"/>
  <c r="BB165" i="89"/>
  <c r="V165" i="89" s="1"/>
  <c r="AL165" i="89" s="1"/>
  <c r="BB37" i="89"/>
  <c r="V37" i="89" s="1"/>
  <c r="AL37" i="89" s="1"/>
  <c r="BF155" i="89"/>
  <c r="Z155" i="89" s="1"/>
  <c r="AP155" i="89" s="1"/>
  <c r="BA128" i="89"/>
  <c r="U128" i="89" s="1"/>
  <c r="AK128" i="89" s="1"/>
  <c r="BA118" i="89"/>
  <c r="U118" i="89" s="1"/>
  <c r="AK118" i="89" s="1"/>
  <c r="BA52" i="89"/>
  <c r="U52" i="89" s="1"/>
  <c r="AK52" i="89" s="1"/>
  <c r="BA172" i="89"/>
  <c r="U172" i="89" s="1"/>
  <c r="AK172" i="89" s="1"/>
  <c r="BA108" i="89"/>
  <c r="U108" i="89" s="1"/>
  <c r="AK108" i="89" s="1"/>
  <c r="BA66" i="89"/>
  <c r="U66" i="89" s="1"/>
  <c r="AK66" i="89" s="1"/>
  <c r="BA35" i="89"/>
  <c r="U35" i="89" s="1"/>
  <c r="AK35" i="89" s="1"/>
  <c r="BB152" i="89"/>
  <c r="V152" i="89" s="1"/>
  <c r="AL152" i="89" s="1"/>
  <c r="BB87" i="89"/>
  <c r="V87" i="89" s="1"/>
  <c r="AL87" i="89" s="1"/>
  <c r="BH145" i="89"/>
  <c r="AB145" i="89" s="1"/>
  <c r="AR145" i="89" s="1"/>
  <c r="BA175" i="89"/>
  <c r="U175" i="89" s="1"/>
  <c r="AK175" i="89" s="1"/>
  <c r="BA165" i="89"/>
  <c r="U165" i="89" s="1"/>
  <c r="AK165" i="89" s="1"/>
  <c r="BA130" i="89"/>
  <c r="U130" i="89" s="1"/>
  <c r="AK130" i="89" s="1"/>
  <c r="BC156" i="89"/>
  <c r="W156" i="89" s="1"/>
  <c r="AM156" i="89" s="1"/>
  <c r="BC46" i="89"/>
  <c r="W46" i="89" s="1"/>
  <c r="AM46" i="89" s="1"/>
  <c r="BH73" i="89"/>
  <c r="AB73" i="89" s="1"/>
  <c r="AR73" i="89" s="1"/>
  <c r="BB94" i="89"/>
  <c r="V94" i="89" s="1"/>
  <c r="AL94" i="89" s="1"/>
  <c r="BA39" i="89"/>
  <c r="U39" i="89" s="1"/>
  <c r="AK39" i="89" s="1"/>
  <c r="BA38" i="89"/>
  <c r="U38" i="89" s="1"/>
  <c r="AK38" i="89" s="1"/>
  <c r="BA42" i="89"/>
  <c r="U42" i="89" s="1"/>
  <c r="AK42" i="89" s="1"/>
  <c r="BC99" i="89"/>
  <c r="W99" i="89" s="1"/>
  <c r="AM99" i="89" s="1"/>
  <c r="BC144" i="89"/>
  <c r="W144" i="89" s="1"/>
  <c r="AM144" i="89" s="1"/>
  <c r="AZ41" i="89"/>
  <c r="T41" i="89" s="1"/>
  <c r="AJ41" i="89" s="1"/>
  <c r="BJ109" i="89"/>
  <c r="AD109" i="89" s="1"/>
  <c r="AT109" i="89" s="1"/>
  <c r="BC88" i="89"/>
  <c r="W88" i="89" s="1"/>
  <c r="AM88" i="89" s="1"/>
  <c r="BB151" i="89"/>
  <c r="V151" i="89" s="1"/>
  <c r="AL151" i="89" s="1"/>
  <c r="BB158" i="89"/>
  <c r="V158" i="89" s="1"/>
  <c r="AL158" i="89" s="1"/>
  <c r="BA161" i="89"/>
  <c r="U161" i="89" s="1"/>
  <c r="AK161" i="89" s="1"/>
  <c r="BA31" i="89"/>
  <c r="U31" i="89" s="1"/>
  <c r="AK31" i="89" s="1"/>
  <c r="BA99" i="89"/>
  <c r="U99" i="89" s="1"/>
  <c r="AK99" i="89" s="1"/>
  <c r="BB131" i="89"/>
  <c r="V131" i="89" s="1"/>
  <c r="AL131" i="89" s="1"/>
  <c r="BC136" i="89"/>
  <c r="W136" i="89" s="1"/>
  <c r="AM136" i="89" s="1"/>
  <c r="BC81" i="89"/>
  <c r="W81" i="89" s="1"/>
  <c r="AM81" i="89" s="1"/>
  <c r="BA112" i="89"/>
  <c r="U112" i="89" s="1"/>
  <c r="AK112" i="89" s="1"/>
  <c r="BA142" i="89"/>
  <c r="U142" i="89" s="1"/>
  <c r="AK142" i="89" s="1"/>
  <c r="BA133" i="89"/>
  <c r="U133" i="89" s="1"/>
  <c r="AK133" i="89" s="1"/>
  <c r="BA91" i="89"/>
  <c r="U91" i="89" s="1"/>
  <c r="AK91" i="89" s="1"/>
  <c r="BA34" i="89"/>
  <c r="U34" i="89" s="1"/>
  <c r="AK34" i="89" s="1"/>
  <c r="BC66" i="89"/>
  <c r="W66" i="89" s="1"/>
  <c r="AM66" i="89" s="1"/>
  <c r="AZ90" i="89"/>
  <c r="T90" i="89" s="1"/>
  <c r="AJ90" i="89" s="1"/>
  <c r="BC85" i="89"/>
  <c r="W85" i="89" s="1"/>
  <c r="AM85" i="89" s="1"/>
  <c r="BG34" i="89"/>
  <c r="AA34" i="89" s="1"/>
  <c r="AQ34" i="89" s="1"/>
  <c r="BG98" i="89"/>
  <c r="AA98" i="89" s="1"/>
  <c r="AQ98" i="89" s="1"/>
  <c r="BG106" i="89"/>
  <c r="AA106" i="89" s="1"/>
  <c r="AQ106" i="89" s="1"/>
  <c r="BG124" i="89"/>
  <c r="AA124" i="89" s="1"/>
  <c r="AQ124" i="89" s="1"/>
  <c r="BG172" i="89"/>
  <c r="AA172" i="89" s="1"/>
  <c r="AQ172" i="89" s="1"/>
  <c r="BG180" i="89"/>
  <c r="AA180" i="89" s="1"/>
  <c r="AQ180" i="89" s="1"/>
  <c r="BB81" i="89"/>
  <c r="V81" i="89" s="1"/>
  <c r="AL81" i="89" s="1"/>
  <c r="BC184" i="89"/>
  <c r="W184" i="89" s="1"/>
  <c r="AM184" i="89" s="1"/>
  <c r="BC49" i="89"/>
  <c r="W49" i="89" s="1"/>
  <c r="AM49" i="89" s="1"/>
  <c r="BB67" i="89"/>
  <c r="V67" i="89" s="1"/>
  <c r="AL67" i="89" s="1"/>
  <c r="BC110" i="89"/>
  <c r="W110" i="89" s="1"/>
  <c r="AM110" i="89" s="1"/>
  <c r="BF115" i="89"/>
  <c r="Z115" i="89" s="1"/>
  <c r="AP115" i="89" s="1"/>
  <c r="BF167" i="89"/>
  <c r="Z167" i="89" s="1"/>
  <c r="AP167" i="89" s="1"/>
  <c r="BF87" i="89"/>
  <c r="Z87" i="89" s="1"/>
  <c r="AP87" i="89" s="1"/>
  <c r="BA144" i="89"/>
  <c r="U144" i="89" s="1"/>
  <c r="AK144" i="89" s="1"/>
  <c r="BA69" i="89"/>
  <c r="U69" i="89" s="1"/>
  <c r="AK69" i="89" s="1"/>
  <c r="BB148" i="89"/>
  <c r="V148" i="89" s="1"/>
  <c r="AL148" i="89" s="1"/>
  <c r="BB145" i="89"/>
  <c r="V145" i="89" s="1"/>
  <c r="AL145" i="89" s="1"/>
  <c r="BG165" i="89"/>
  <c r="AA165" i="89" s="1"/>
  <c r="AQ165" i="89" s="1"/>
  <c r="BD88" i="89"/>
  <c r="X88" i="89" s="1"/>
  <c r="AN88" i="89" s="1"/>
  <c r="BH69" i="89"/>
  <c r="AB69" i="89" s="1"/>
  <c r="AR69" i="89" s="1"/>
  <c r="BC176" i="89"/>
  <c r="W176" i="89" s="1"/>
  <c r="AM176" i="89" s="1"/>
  <c r="BH163" i="89"/>
  <c r="AB163" i="89" s="1"/>
  <c r="AR163" i="89" s="1"/>
  <c r="BH118" i="89"/>
  <c r="AB118" i="89" s="1"/>
  <c r="AR118" i="89" s="1"/>
  <c r="BC100" i="89"/>
  <c r="W100" i="89" s="1"/>
  <c r="AM100" i="89" s="1"/>
  <c r="BA136" i="89"/>
  <c r="U136" i="89" s="1"/>
  <c r="AK136" i="89" s="1"/>
  <c r="BA41" i="89"/>
  <c r="U41" i="89" s="1"/>
  <c r="AK41" i="89" s="1"/>
  <c r="BF58" i="89"/>
  <c r="Z58" i="89" s="1"/>
  <c r="AP58" i="89" s="1"/>
  <c r="BF107" i="89"/>
  <c r="Z107" i="89" s="1"/>
  <c r="AP107" i="89" s="1"/>
  <c r="BF176" i="89"/>
  <c r="Z176" i="89" s="1"/>
  <c r="AP176" i="89" s="1"/>
  <c r="BF169" i="89"/>
  <c r="Z169" i="89" s="1"/>
  <c r="AP169" i="89" s="1"/>
  <c r="BF93" i="89"/>
  <c r="Z93" i="89" s="1"/>
  <c r="AP93" i="89" s="1"/>
  <c r="BF83" i="89"/>
  <c r="Z83" i="89" s="1"/>
  <c r="AP83" i="89" s="1"/>
  <c r="BF148" i="89"/>
  <c r="Z148" i="89" s="1"/>
  <c r="AP148" i="89" s="1"/>
  <c r="BF77" i="89"/>
  <c r="Z77" i="89" s="1"/>
  <c r="AP77" i="89" s="1"/>
  <c r="BF142" i="89"/>
  <c r="Z142" i="89" s="1"/>
  <c r="AP142" i="89" s="1"/>
  <c r="BB154" i="89"/>
  <c r="V154" i="89" s="1"/>
  <c r="AL154" i="89" s="1"/>
  <c r="BC179" i="89"/>
  <c r="W179" i="89" s="1"/>
  <c r="AM179" i="89" s="1"/>
  <c r="BF96" i="89"/>
  <c r="Z96" i="89" s="1"/>
  <c r="AP96" i="89" s="1"/>
  <c r="BC57" i="89"/>
  <c r="W57" i="89" s="1"/>
  <c r="AM57" i="89" s="1"/>
  <c r="BB70" i="89"/>
  <c r="V70" i="89" s="1"/>
  <c r="AL70" i="89" s="1"/>
  <c r="BA122" i="89"/>
  <c r="U122" i="89" s="1"/>
  <c r="AK122" i="89" s="1"/>
  <c r="BA76" i="89"/>
  <c r="U76" i="89" s="1"/>
  <c r="AK76" i="89" s="1"/>
  <c r="BF127" i="89"/>
  <c r="Z127" i="89" s="1"/>
  <c r="AP127" i="89" s="1"/>
  <c r="BF135" i="89"/>
  <c r="Z135" i="89" s="1"/>
  <c r="AP135" i="89" s="1"/>
  <c r="BF180" i="89"/>
  <c r="Z180" i="89" s="1"/>
  <c r="AP180" i="89" s="1"/>
  <c r="BF116" i="89"/>
  <c r="Z116" i="89" s="1"/>
  <c r="AP116" i="89" s="1"/>
  <c r="BF50" i="89"/>
  <c r="Z50" i="89" s="1"/>
  <c r="AP50" i="89" s="1"/>
  <c r="BF152" i="89"/>
  <c r="Z152" i="89" s="1"/>
  <c r="AP152" i="89" s="1"/>
  <c r="BF158" i="89"/>
  <c r="Z158" i="89" s="1"/>
  <c r="AP158" i="89" s="1"/>
  <c r="BF166" i="89"/>
  <c r="Z166" i="89" s="1"/>
  <c r="AP166" i="89" s="1"/>
  <c r="BA74" i="89"/>
  <c r="U74" i="89" s="1"/>
  <c r="AK74" i="89" s="1"/>
  <c r="BF128" i="89"/>
  <c r="Z128" i="89" s="1"/>
  <c r="AP128" i="89" s="1"/>
  <c r="BA68" i="89"/>
  <c r="U68" i="89" s="1"/>
  <c r="AK68" i="89" s="1"/>
  <c r="BA154" i="89"/>
  <c r="U154" i="89" s="1"/>
  <c r="AK154" i="89" s="1"/>
  <c r="BD64" i="89"/>
  <c r="X64" i="89" s="1"/>
  <c r="AN64" i="89" s="1"/>
  <c r="BG82" i="89"/>
  <c r="AA82" i="89" s="1"/>
  <c r="AQ82" i="89" s="1"/>
  <c r="BB122" i="89"/>
  <c r="V122" i="89" s="1"/>
  <c r="AL122" i="89" s="1"/>
  <c r="BJ180" i="89"/>
  <c r="AD180" i="89" s="1"/>
  <c r="AT180" i="89" s="1"/>
  <c r="BC163" i="89"/>
  <c r="W163" i="89" s="1"/>
  <c r="AM163" i="89" s="1"/>
  <c r="BC167" i="89"/>
  <c r="W167" i="89" s="1"/>
  <c r="AM167" i="89" s="1"/>
  <c r="BH147" i="89"/>
  <c r="AB147" i="89" s="1"/>
  <c r="AR147" i="89" s="1"/>
  <c r="BF56" i="89"/>
  <c r="Z56" i="89" s="1"/>
  <c r="AP56" i="89" s="1"/>
  <c r="BF181" i="89"/>
  <c r="Z181" i="89" s="1"/>
  <c r="AP181" i="89" s="1"/>
  <c r="BF36" i="89"/>
  <c r="Z36" i="89" s="1"/>
  <c r="AP36" i="89" s="1"/>
  <c r="BA96" i="89"/>
  <c r="U96" i="89" s="1"/>
  <c r="AK96" i="89" s="1"/>
  <c r="BA141" i="89"/>
  <c r="U141" i="89" s="1"/>
  <c r="AK141" i="89" s="1"/>
  <c r="BA73" i="89"/>
  <c r="U73" i="89" s="1"/>
  <c r="AK73" i="89" s="1"/>
  <c r="BC149" i="89"/>
  <c r="W149" i="89" s="1"/>
  <c r="AM149" i="89" s="1"/>
  <c r="BB107" i="89"/>
  <c r="V107" i="89" s="1"/>
  <c r="AL107" i="89" s="1"/>
  <c r="BC89" i="89"/>
  <c r="W89" i="89" s="1"/>
  <c r="AM89" i="89" s="1"/>
  <c r="BH88" i="89"/>
  <c r="AB88" i="89" s="1"/>
  <c r="AR88" i="89" s="1"/>
  <c r="BC82" i="89"/>
  <c r="W82" i="89" s="1"/>
  <c r="AM82" i="89" s="1"/>
  <c r="BH95" i="89"/>
  <c r="AB95" i="89" s="1"/>
  <c r="AR95" i="89" s="1"/>
  <c r="BF147" i="89"/>
  <c r="Z147" i="89" s="1"/>
  <c r="AP147" i="89" s="1"/>
  <c r="BF89" i="89"/>
  <c r="Z89" i="89" s="1"/>
  <c r="AP89" i="89" s="1"/>
  <c r="BA135" i="89"/>
  <c r="U135" i="89" s="1"/>
  <c r="AK135" i="89" s="1"/>
  <c r="BA59" i="89"/>
  <c r="U59" i="89" s="1"/>
  <c r="AK59" i="89" s="1"/>
  <c r="BA123" i="89"/>
  <c r="U123" i="89" s="1"/>
  <c r="AK123" i="89" s="1"/>
  <c r="BA181" i="89"/>
  <c r="U181" i="89" s="1"/>
  <c r="AK181" i="89" s="1"/>
  <c r="BD128" i="89"/>
  <c r="X128" i="89" s="1"/>
  <c r="AN128" i="89" s="1"/>
  <c r="BC169" i="89"/>
  <c r="W169" i="89" s="1"/>
  <c r="AM169" i="89" s="1"/>
  <c r="BC37" i="89"/>
  <c r="W37" i="89" s="1"/>
  <c r="AM37" i="89" s="1"/>
  <c r="BB121" i="89"/>
  <c r="V121" i="89" s="1"/>
  <c r="AL121" i="89" s="1"/>
  <c r="BC68" i="89"/>
  <c r="W68" i="89" s="1"/>
  <c r="AM68" i="89" s="1"/>
  <c r="BB63" i="89"/>
  <c r="V63" i="89" s="1"/>
  <c r="AL63" i="89" s="1"/>
  <c r="BH97" i="89"/>
  <c r="AB97" i="89" s="1"/>
  <c r="AR97" i="89" s="1"/>
  <c r="BF51" i="89"/>
  <c r="Z51" i="89" s="1"/>
  <c r="AP51" i="89" s="1"/>
  <c r="BA137" i="89"/>
  <c r="U137" i="89" s="1"/>
  <c r="AK137" i="89" s="1"/>
  <c r="BA71" i="89"/>
  <c r="U71" i="89" s="1"/>
  <c r="AK71" i="89" s="1"/>
  <c r="BA126" i="89"/>
  <c r="U126" i="89" s="1"/>
  <c r="AK126" i="89" s="1"/>
  <c r="BA140" i="89"/>
  <c r="U140" i="89" s="1"/>
  <c r="AK140" i="89" s="1"/>
  <c r="BH117" i="89"/>
  <c r="AB117" i="89" s="1"/>
  <c r="AR117" i="89" s="1"/>
  <c r="BB185" i="89"/>
  <c r="V185" i="89" s="1"/>
  <c r="AL185" i="89" s="1"/>
  <c r="BB64" i="89"/>
  <c r="V64" i="89" s="1"/>
  <c r="AL64" i="89" s="1"/>
  <c r="BC67" i="89"/>
  <c r="W67" i="89" s="1"/>
  <c r="AM67" i="89" s="1"/>
  <c r="BH124" i="89"/>
  <c r="AB124" i="89" s="1"/>
  <c r="AR124" i="89" s="1"/>
  <c r="BD156" i="89"/>
  <c r="X156" i="89" s="1"/>
  <c r="AN156" i="89" s="1"/>
  <c r="BB77" i="89"/>
  <c r="V77" i="89" s="1"/>
  <c r="AL77" i="89" s="1"/>
  <c r="BC115" i="89"/>
  <c r="W115" i="89" s="1"/>
  <c r="AM115" i="89" s="1"/>
  <c r="BB141" i="89"/>
  <c r="V141" i="89" s="1"/>
  <c r="AL141" i="89" s="1"/>
  <c r="BH79" i="89"/>
  <c r="AB79" i="89" s="1"/>
  <c r="AR79" i="89" s="1"/>
  <c r="BA120" i="89"/>
  <c r="U120" i="89" s="1"/>
  <c r="AK120" i="89" s="1"/>
  <c r="BA119" i="89"/>
  <c r="U119" i="89" s="1"/>
  <c r="AK119" i="89" s="1"/>
  <c r="BH166" i="89"/>
  <c r="AB166" i="89" s="1"/>
  <c r="AR166" i="89" s="1"/>
  <c r="BH53" i="89"/>
  <c r="AB53" i="89" s="1"/>
  <c r="AR53" i="89" s="1"/>
  <c r="BH129" i="89"/>
  <c r="AB129" i="89" s="1"/>
  <c r="AR129" i="89" s="1"/>
  <c r="BC160" i="89"/>
  <c r="W160" i="89" s="1"/>
  <c r="AM160" i="89" s="1"/>
  <c r="BA46" i="89"/>
  <c r="U46" i="89" s="1"/>
  <c r="AK46" i="89" s="1"/>
  <c r="BA110" i="89"/>
  <c r="U110" i="89" s="1"/>
  <c r="AK110" i="89" s="1"/>
  <c r="BA100" i="89"/>
  <c r="U100" i="89" s="1"/>
  <c r="AK100" i="89" s="1"/>
  <c r="BB138" i="89"/>
  <c r="V138" i="89" s="1"/>
  <c r="AL138" i="89" s="1"/>
  <c r="BB74" i="89"/>
  <c r="V74" i="89" s="1"/>
  <c r="AL74" i="89" s="1"/>
  <c r="BJ70" i="89"/>
  <c r="AD70" i="89" s="1"/>
  <c r="AT70" i="89" s="1"/>
  <c r="BC118" i="89"/>
  <c r="W118" i="89" s="1"/>
  <c r="AM118" i="89" s="1"/>
  <c r="BD145" i="89"/>
  <c r="X145" i="89" s="1"/>
  <c r="AN145" i="89" s="1"/>
  <c r="BH136" i="89"/>
  <c r="AB136" i="89" s="1"/>
  <c r="AR136" i="89" s="1"/>
  <c r="BH126" i="89"/>
  <c r="AB126" i="89" s="1"/>
  <c r="AR126" i="89" s="1"/>
  <c r="BC113" i="89"/>
  <c r="W113" i="89" s="1"/>
  <c r="AM113" i="89" s="1"/>
  <c r="BF95" i="89"/>
  <c r="Z95" i="89" s="1"/>
  <c r="AP95" i="89" s="1"/>
  <c r="BA102" i="89"/>
  <c r="U102" i="89" s="1"/>
  <c r="AK102" i="89" s="1"/>
  <c r="BA90" i="89"/>
  <c r="U90" i="89" s="1"/>
  <c r="AK90" i="89" s="1"/>
  <c r="BA33" i="89"/>
  <c r="U33" i="89" s="1"/>
  <c r="AK33" i="89" s="1"/>
  <c r="BH180" i="89"/>
  <c r="AB180" i="89" s="1"/>
  <c r="AR180" i="89" s="1"/>
  <c r="BC64" i="89"/>
  <c r="W64" i="89" s="1"/>
  <c r="AM64" i="89" s="1"/>
  <c r="AZ33" i="89"/>
  <c r="T33" i="89" s="1"/>
  <c r="AJ33" i="89" s="1"/>
  <c r="BH143" i="89"/>
  <c r="AB143" i="89" s="1"/>
  <c r="AR143" i="89" s="1"/>
  <c r="BF174" i="89"/>
  <c r="Z174" i="89" s="1"/>
  <c r="AP174" i="89" s="1"/>
  <c r="BF47" i="89"/>
  <c r="Z47" i="89" s="1"/>
  <c r="AP47" i="89" s="1"/>
  <c r="BA160" i="89"/>
  <c r="U160" i="89" s="1"/>
  <c r="AK160" i="89" s="1"/>
  <c r="BA30" i="89"/>
  <c r="U30" i="89" s="1"/>
  <c r="AK30" i="89" s="1"/>
  <c r="BA149" i="89"/>
  <c r="U149" i="89" s="1"/>
  <c r="AK149" i="89" s="1"/>
  <c r="BA171" i="89"/>
  <c r="U171" i="89" s="1"/>
  <c r="AK171" i="89" s="1"/>
  <c r="BA81" i="89"/>
  <c r="U81" i="89" s="1"/>
  <c r="AK81" i="89" s="1"/>
  <c r="BH152" i="89"/>
  <c r="AB152" i="89" s="1"/>
  <c r="AR152" i="89" s="1"/>
  <c r="BC114" i="89"/>
  <c r="W114" i="89" s="1"/>
  <c r="AM114" i="89" s="1"/>
  <c r="BJ53" i="89"/>
  <c r="AD53" i="89" s="1"/>
  <c r="AT53" i="89" s="1"/>
  <c r="BJ100" i="89"/>
  <c r="AD100" i="89" s="1"/>
  <c r="AT100" i="89" s="1"/>
  <c r="BJ44" i="89"/>
  <c r="AD44" i="89" s="1"/>
  <c r="AT44" i="89" s="1"/>
  <c r="BA170" i="89"/>
  <c r="U170" i="89" s="1"/>
  <c r="AK170" i="89" s="1"/>
  <c r="BA82" i="89"/>
  <c r="U82" i="89" s="1"/>
  <c r="AK82" i="89" s="1"/>
  <c r="BA132" i="89"/>
  <c r="U132" i="89" s="1"/>
  <c r="AK132" i="89" s="1"/>
  <c r="BA84" i="89"/>
  <c r="U84" i="89" s="1"/>
  <c r="AK84" i="89" s="1"/>
  <c r="BA163" i="89"/>
  <c r="U163" i="89" s="1"/>
  <c r="AK163" i="89" s="1"/>
  <c r="BA98" i="89"/>
  <c r="U98" i="89" s="1"/>
  <c r="AK98" i="89" s="1"/>
  <c r="BF168" i="89"/>
  <c r="Z168" i="89" s="1"/>
  <c r="AP168" i="89" s="1"/>
  <c r="BA65" i="89"/>
  <c r="U65" i="89" s="1"/>
  <c r="AK65" i="89" s="1"/>
  <c r="BA48" i="89"/>
  <c r="U48" i="89" s="1"/>
  <c r="AK48" i="89" s="1"/>
  <c r="BA182" i="89"/>
  <c r="U182" i="89" s="1"/>
  <c r="AK182" i="89" s="1"/>
  <c r="BF74" i="89"/>
  <c r="Z74" i="89" s="1"/>
  <c r="AP74" i="89" s="1"/>
  <c r="BC171" i="89"/>
  <c r="W171" i="89" s="1"/>
  <c r="AM171" i="89" s="1"/>
  <c r="BF43" i="89"/>
  <c r="Z43" i="89" s="1"/>
  <c r="AP43" i="89" s="1"/>
  <c r="BF91" i="89"/>
  <c r="Z91" i="89" s="1"/>
  <c r="AP91" i="89" s="1"/>
  <c r="BF160" i="89"/>
  <c r="Z160" i="89" s="1"/>
  <c r="AP160" i="89" s="1"/>
  <c r="BF145" i="89"/>
  <c r="Z145" i="89" s="1"/>
  <c r="AP145" i="89" s="1"/>
  <c r="BF132" i="89"/>
  <c r="Z132" i="89" s="1"/>
  <c r="AP132" i="89" s="1"/>
  <c r="BF61" i="89"/>
  <c r="Z61" i="89" s="1"/>
  <c r="AP61" i="89" s="1"/>
  <c r="BF126" i="89"/>
  <c r="Z126" i="89" s="1"/>
  <c r="AP126" i="89" s="1"/>
  <c r="BC158" i="89"/>
  <c r="W158" i="89" s="1"/>
  <c r="AM158" i="89" s="1"/>
  <c r="BC65" i="89"/>
  <c r="W65" i="89" s="1"/>
  <c r="AM65" i="89" s="1"/>
  <c r="BC104" i="89"/>
  <c r="W104" i="89" s="1"/>
  <c r="AM104" i="89" s="1"/>
  <c r="BF99" i="89"/>
  <c r="Z99" i="89" s="1"/>
  <c r="AP99" i="89" s="1"/>
  <c r="BF37" i="89"/>
  <c r="Z37" i="89" s="1"/>
  <c r="AP37" i="89" s="1"/>
  <c r="BA173" i="89"/>
  <c r="U173" i="89" s="1"/>
  <c r="AK173" i="89" s="1"/>
  <c r="BA151" i="89"/>
  <c r="U151" i="89" s="1"/>
  <c r="AK151" i="89" s="1"/>
  <c r="BF79" i="89"/>
  <c r="Z79" i="89" s="1"/>
  <c r="AP79" i="89" s="1"/>
  <c r="BA143" i="89"/>
  <c r="U143" i="89" s="1"/>
  <c r="AK143" i="89" s="1"/>
  <c r="BF62" i="89"/>
  <c r="Z62" i="89" s="1"/>
  <c r="AP62" i="89" s="1"/>
  <c r="BD115" i="89"/>
  <c r="X115" i="89" s="1"/>
  <c r="AN115" i="89" s="1"/>
  <c r="AZ146" i="89"/>
  <c r="T146" i="89" s="1"/>
  <c r="AJ146" i="89" s="1"/>
  <c r="BG43" i="89"/>
  <c r="AA43" i="89" s="1"/>
  <c r="AQ43" i="89" s="1"/>
  <c r="AZ184" i="89"/>
  <c r="T184" i="89" s="1"/>
  <c r="AJ184" i="89" s="1"/>
  <c r="BJ166" i="89"/>
  <c r="AD166" i="89" s="1"/>
  <c r="AT166" i="89" s="1"/>
  <c r="AZ176" i="89"/>
  <c r="T176" i="89" s="1"/>
  <c r="AJ176" i="89" s="1"/>
  <c r="AZ168" i="89"/>
  <c r="T168" i="89" s="1"/>
  <c r="AJ168" i="89" s="1"/>
  <c r="BF46" i="89"/>
  <c r="Z46" i="89" s="1"/>
  <c r="AP46" i="89" s="1"/>
  <c r="AZ152" i="89"/>
  <c r="T152" i="89" s="1"/>
  <c r="AJ152" i="89" s="1"/>
  <c r="BD98" i="89"/>
  <c r="X98" i="89" s="1"/>
  <c r="AN98" i="89" s="1"/>
  <c r="BG96" i="89"/>
  <c r="AA96" i="89" s="1"/>
  <c r="AQ96" i="89" s="1"/>
  <c r="BD46" i="89"/>
  <c r="X46" i="89" s="1"/>
  <c r="AN46" i="89" s="1"/>
  <c r="BH57" i="89"/>
  <c r="AB57" i="89" s="1"/>
  <c r="AR57" i="89" s="1"/>
  <c r="BC102" i="89"/>
  <c r="W102" i="89" s="1"/>
  <c r="AM102" i="89" s="1"/>
  <c r="BH159" i="89"/>
  <c r="AB159" i="89" s="1"/>
  <c r="AR159" i="89" s="1"/>
  <c r="BF54" i="89"/>
  <c r="Z54" i="89" s="1"/>
  <c r="AP54" i="89" s="1"/>
  <c r="BA60" i="89"/>
  <c r="U60" i="89" s="1"/>
  <c r="AK60" i="89" s="1"/>
  <c r="BC141" i="89"/>
  <c r="W141" i="89" s="1"/>
  <c r="AM141" i="89" s="1"/>
  <c r="BH151" i="89"/>
  <c r="AB151" i="89" s="1"/>
  <c r="AR151" i="89" s="1"/>
  <c r="BF40" i="89"/>
  <c r="Z40" i="89" s="1"/>
  <c r="AP40" i="89" s="1"/>
  <c r="BA111" i="89"/>
  <c r="U111" i="89" s="1"/>
  <c r="AK111" i="89" s="1"/>
  <c r="BJ80" i="89"/>
  <c r="AD80" i="89" s="1"/>
  <c r="AT80" i="89" s="1"/>
  <c r="BJ136" i="89"/>
  <c r="AD136" i="89" s="1"/>
  <c r="AT136" i="89" s="1"/>
  <c r="BJ72" i="89"/>
  <c r="AD72" i="89" s="1"/>
  <c r="AT72" i="89" s="1"/>
  <c r="BG140" i="89"/>
  <c r="AA140" i="89" s="1"/>
  <c r="AQ140" i="89" s="1"/>
  <c r="BH165" i="89"/>
  <c r="AB165" i="89" s="1"/>
  <c r="AR165" i="89" s="1"/>
  <c r="BC70" i="89"/>
  <c r="W70" i="89" s="1"/>
  <c r="AM70" i="89" s="1"/>
  <c r="BH123" i="89"/>
  <c r="AB123" i="89" s="1"/>
  <c r="AR123" i="89" s="1"/>
  <c r="BH60" i="89"/>
  <c r="AB60" i="89" s="1"/>
  <c r="AR60" i="89" s="1"/>
  <c r="BC162" i="89"/>
  <c r="W162" i="89" s="1"/>
  <c r="AM162" i="89" s="1"/>
  <c r="BB73" i="89"/>
  <c r="V73" i="89" s="1"/>
  <c r="AL73" i="89" s="1"/>
  <c r="BC173" i="89"/>
  <c r="W173" i="89" s="1"/>
  <c r="AM173" i="89" s="1"/>
  <c r="BB72" i="89"/>
  <c r="V72" i="89" s="1"/>
  <c r="AL72" i="89" s="1"/>
  <c r="BF98" i="89"/>
  <c r="Z98" i="89" s="1"/>
  <c r="AP98" i="89" s="1"/>
  <c r="BF38" i="89"/>
  <c r="Z38" i="89" s="1"/>
  <c r="AP38" i="89" s="1"/>
  <c r="BF162" i="89"/>
  <c r="Z162" i="89" s="1"/>
  <c r="AP162" i="89" s="1"/>
  <c r="BF108" i="89"/>
  <c r="Z108" i="89" s="1"/>
  <c r="AP108" i="89" s="1"/>
  <c r="BD33" i="89"/>
  <c r="X33" i="89" s="1"/>
  <c r="AN33" i="89" s="1"/>
  <c r="BC177" i="89"/>
  <c r="W177" i="89" s="1"/>
  <c r="AM177" i="89" s="1"/>
  <c r="BJ128" i="89"/>
  <c r="AD128" i="89" s="1"/>
  <c r="AT128" i="89" s="1"/>
  <c r="BJ64" i="89"/>
  <c r="AD64" i="89" s="1"/>
  <c r="AT64" i="89" s="1"/>
  <c r="BG76" i="89"/>
  <c r="AA76" i="89" s="1"/>
  <c r="AQ76" i="89" s="1"/>
  <c r="BG141" i="89"/>
  <c r="AA141" i="89" s="1"/>
  <c r="AQ141" i="89" s="1"/>
  <c r="BH93" i="89"/>
  <c r="AB93" i="89" s="1"/>
  <c r="AR93" i="89" s="1"/>
  <c r="BC106" i="89"/>
  <c r="W106" i="89" s="1"/>
  <c r="AM106" i="89" s="1"/>
  <c r="BB42" i="89"/>
  <c r="V42" i="89" s="1"/>
  <c r="AL42" i="89" s="1"/>
  <c r="AZ112" i="89"/>
  <c r="T112" i="89" s="1"/>
  <c r="AJ112" i="89" s="1"/>
  <c r="BJ38" i="89"/>
  <c r="AD38" i="89" s="1"/>
  <c r="AT38" i="89" s="1"/>
  <c r="BD147" i="89"/>
  <c r="X147" i="89" s="1"/>
  <c r="AN147" i="89" s="1"/>
  <c r="BH75" i="89"/>
  <c r="AB75" i="89" s="1"/>
  <c r="AR75" i="89" s="1"/>
  <c r="BD154" i="89"/>
  <c r="X154" i="89" s="1"/>
  <c r="AN154" i="89" s="1"/>
  <c r="BB144" i="89"/>
  <c r="V144" i="89" s="1"/>
  <c r="AL144" i="89" s="1"/>
  <c r="BC83" i="89"/>
  <c r="W83" i="89" s="1"/>
  <c r="AM83" i="89" s="1"/>
  <c r="BF67" i="89"/>
  <c r="Z67" i="89" s="1"/>
  <c r="AP67" i="89" s="1"/>
  <c r="BA121" i="89"/>
  <c r="U121" i="89" s="1"/>
  <c r="AK121" i="89" s="1"/>
  <c r="BA166" i="89"/>
  <c r="U166" i="89" s="1"/>
  <c r="AK166" i="89" s="1"/>
  <c r="BA36" i="89"/>
  <c r="U36" i="89" s="1"/>
  <c r="AK36" i="89" s="1"/>
  <c r="BD81" i="89"/>
  <c r="X81" i="89" s="1"/>
  <c r="AN81" i="89" s="1"/>
  <c r="BJ120" i="89"/>
  <c r="AD120" i="89" s="1"/>
  <c r="AT120" i="89" s="1"/>
  <c r="BH85" i="89"/>
  <c r="AB85" i="89" s="1"/>
  <c r="AR85" i="89" s="1"/>
  <c r="BH172" i="89"/>
  <c r="AB172" i="89" s="1"/>
  <c r="AR172" i="89" s="1"/>
  <c r="BH108" i="89"/>
  <c r="AB108" i="89" s="1"/>
  <c r="AR108" i="89" s="1"/>
  <c r="BH58" i="89"/>
  <c r="AB58" i="89" s="1"/>
  <c r="AR58" i="89" s="1"/>
  <c r="BC95" i="89"/>
  <c r="W95" i="89" s="1"/>
  <c r="AM95" i="89" s="1"/>
  <c r="BH153" i="89"/>
  <c r="AB153" i="89" s="1"/>
  <c r="AR153" i="89" s="1"/>
  <c r="BH89" i="89"/>
  <c r="AB89" i="89" s="1"/>
  <c r="AR89" i="89" s="1"/>
  <c r="BC131" i="89"/>
  <c r="W131" i="89" s="1"/>
  <c r="AM131" i="89" s="1"/>
  <c r="BH48" i="89"/>
  <c r="AB48" i="89" s="1"/>
  <c r="AR48" i="89" s="1"/>
  <c r="BA47" i="89"/>
  <c r="U47" i="89" s="1"/>
  <c r="AK47" i="89" s="1"/>
  <c r="BA93" i="89"/>
  <c r="U93" i="89" s="1"/>
  <c r="AK93" i="89" s="1"/>
  <c r="BA124" i="89"/>
  <c r="U124" i="89" s="1"/>
  <c r="AK124" i="89" s="1"/>
  <c r="BF129" i="89"/>
  <c r="Z129" i="89" s="1"/>
  <c r="AP129" i="89" s="1"/>
  <c r="BB60" i="89"/>
  <c r="V60" i="89" s="1"/>
  <c r="AL60" i="89" s="1"/>
  <c r="BD65" i="89"/>
  <c r="X65" i="89" s="1"/>
  <c r="AN65" i="89" s="1"/>
  <c r="BJ181" i="89"/>
  <c r="AD181" i="89" s="1"/>
  <c r="AT181" i="89" s="1"/>
  <c r="BJ56" i="89"/>
  <c r="AD56" i="89" s="1"/>
  <c r="AT56" i="89" s="1"/>
  <c r="BD120" i="89"/>
  <c r="X120" i="89" s="1"/>
  <c r="AN120" i="89" s="1"/>
  <c r="BB123" i="89"/>
  <c r="V123" i="89" s="1"/>
  <c r="AL123" i="89" s="1"/>
  <c r="AZ106" i="89"/>
  <c r="T106" i="89" s="1"/>
  <c r="AJ106" i="89" s="1"/>
  <c r="BJ172" i="89"/>
  <c r="AD172" i="89" s="1"/>
  <c r="AT172" i="89" s="1"/>
  <c r="BJ110" i="89"/>
  <c r="AD110" i="89" s="1"/>
  <c r="AT110" i="89" s="1"/>
  <c r="BC90" i="89"/>
  <c r="W90" i="89" s="1"/>
  <c r="AM90" i="89" s="1"/>
  <c r="BD55" i="89"/>
  <c r="X55" i="89" s="1"/>
  <c r="AN55" i="89" s="1"/>
  <c r="BB137" i="89"/>
  <c r="V137" i="89" s="1"/>
  <c r="AL137" i="89" s="1"/>
  <c r="BH164" i="89"/>
  <c r="AB164" i="89" s="1"/>
  <c r="AR164" i="89" s="1"/>
  <c r="BH36" i="89"/>
  <c r="AB36" i="89" s="1"/>
  <c r="AR36" i="89" s="1"/>
  <c r="BC134" i="89"/>
  <c r="W134" i="89" s="1"/>
  <c r="AM134" i="89" s="1"/>
  <c r="BB44" i="89"/>
  <c r="V44" i="89" s="1"/>
  <c r="AL44" i="89" s="1"/>
  <c r="BA104" i="89"/>
  <c r="U104" i="89" s="1"/>
  <c r="AK104" i="89" s="1"/>
  <c r="BA78" i="89"/>
  <c r="U78" i="89" s="1"/>
  <c r="AK78" i="89" s="1"/>
  <c r="BB157" i="89"/>
  <c r="V157" i="89" s="1"/>
  <c r="AL157" i="89" s="1"/>
  <c r="BD177" i="89"/>
  <c r="X177" i="89" s="1"/>
  <c r="AN177" i="89" s="1"/>
  <c r="AZ98" i="89"/>
  <c r="T98" i="89" s="1"/>
  <c r="AJ98" i="89" s="1"/>
  <c r="BJ142" i="89"/>
  <c r="AD142" i="89" s="1"/>
  <c r="AT142" i="89" s="1"/>
  <c r="BD62" i="89"/>
  <c r="X62" i="89" s="1"/>
  <c r="AN62" i="89" s="1"/>
  <c r="BC180" i="89"/>
  <c r="W180" i="89" s="1"/>
  <c r="AM180" i="89" s="1"/>
  <c r="BH160" i="89"/>
  <c r="AB160" i="89" s="1"/>
  <c r="AR160" i="89" s="1"/>
  <c r="BH111" i="89"/>
  <c r="AB111" i="89" s="1"/>
  <c r="AR111" i="89" s="1"/>
  <c r="BC170" i="89"/>
  <c r="W170" i="89" s="1"/>
  <c r="AM170" i="89" s="1"/>
  <c r="BF153" i="89"/>
  <c r="Z153" i="89" s="1"/>
  <c r="AP153" i="89" s="1"/>
  <c r="BF109" i="89"/>
  <c r="Z109" i="89" s="1"/>
  <c r="AP109" i="89" s="1"/>
  <c r="BA83" i="89"/>
  <c r="U83" i="89" s="1"/>
  <c r="AK83" i="89" s="1"/>
  <c r="BF143" i="89"/>
  <c r="Z143" i="89" s="1"/>
  <c r="AP143" i="89" s="1"/>
  <c r="BF124" i="89"/>
  <c r="Z124" i="89" s="1"/>
  <c r="AP124" i="89" s="1"/>
  <c r="BF53" i="89"/>
  <c r="Z53" i="89" s="1"/>
  <c r="AP53" i="89" s="1"/>
  <c r="BF118" i="89"/>
  <c r="Z118" i="89" s="1"/>
  <c r="AP118" i="89" s="1"/>
  <c r="BF182" i="89"/>
  <c r="Z182" i="89" s="1"/>
  <c r="AP182" i="89" s="1"/>
  <c r="BC56" i="89"/>
  <c r="W56" i="89" s="1"/>
  <c r="AM56" i="89" s="1"/>
  <c r="BB52" i="89"/>
  <c r="V52" i="89" s="1"/>
  <c r="AL52" i="89" s="1"/>
  <c r="BF52" i="89"/>
  <c r="Z52" i="89" s="1"/>
  <c r="AP52" i="89" s="1"/>
  <c r="BF119" i="89"/>
  <c r="Z119" i="89" s="1"/>
  <c r="AP119" i="89" s="1"/>
  <c r="BF123" i="89"/>
  <c r="Z123" i="89" s="1"/>
  <c r="AP123" i="89" s="1"/>
  <c r="BF81" i="89"/>
  <c r="Z81" i="89" s="1"/>
  <c r="AP81" i="89" s="1"/>
  <c r="BA77" i="89"/>
  <c r="U77" i="89" s="1"/>
  <c r="AK77" i="89" s="1"/>
  <c r="BF150" i="89"/>
  <c r="Z150" i="89" s="1"/>
  <c r="AP150" i="89" s="1"/>
  <c r="BF112" i="89"/>
  <c r="Z112" i="89" s="1"/>
  <c r="AP112" i="89" s="1"/>
  <c r="BF137" i="89"/>
  <c r="Z137" i="89" s="1"/>
  <c r="AP137" i="89" s="1"/>
  <c r="BA44" i="89"/>
  <c r="U44" i="89" s="1"/>
  <c r="AK44" i="89" s="1"/>
  <c r="BF183" i="89"/>
  <c r="Z183" i="89" s="1"/>
  <c r="AP183" i="89" s="1"/>
  <c r="BB38" i="89"/>
  <c r="V38" i="89" s="1"/>
  <c r="AL38" i="89" s="1"/>
  <c r="BC168" i="89"/>
  <c r="W168" i="89" s="1"/>
  <c r="AM168" i="89" s="1"/>
  <c r="BF173" i="89"/>
  <c r="Z173" i="89" s="1"/>
  <c r="AP173" i="89" s="1"/>
  <c r="BF149" i="89"/>
  <c r="Z149" i="89" s="1"/>
  <c r="AP149" i="89" s="1"/>
  <c r="BF88" i="89"/>
  <c r="Z88" i="89" s="1"/>
  <c r="AP88" i="89" s="1"/>
  <c r="BB139" i="89"/>
  <c r="V139" i="89" s="1"/>
  <c r="AL139" i="89" s="1"/>
  <c r="BG117" i="89"/>
  <c r="AA117" i="89" s="1"/>
  <c r="AQ117" i="89" s="1"/>
  <c r="BD149" i="89"/>
  <c r="X149" i="89" s="1"/>
  <c r="AN149" i="89" s="1"/>
  <c r="AZ32" i="89"/>
  <c r="T32" i="89" s="1"/>
  <c r="AJ32" i="89" s="1"/>
  <c r="BD164" i="89"/>
  <c r="X164" i="89" s="1"/>
  <c r="AN164" i="89" s="1"/>
  <c r="BH156" i="89"/>
  <c r="AB156" i="89" s="1"/>
  <c r="AR156" i="89" s="1"/>
  <c r="BH92" i="89"/>
  <c r="AB92" i="89" s="1"/>
  <c r="AR92" i="89" s="1"/>
  <c r="BC59" i="89"/>
  <c r="W59" i="89" s="1"/>
  <c r="AM59" i="89" s="1"/>
  <c r="BH135" i="89"/>
  <c r="AB135" i="89" s="1"/>
  <c r="AR135" i="89" s="1"/>
  <c r="BH167" i="89"/>
  <c r="AB167" i="89" s="1"/>
  <c r="AR167" i="89" s="1"/>
  <c r="BC78" i="89"/>
  <c r="W78" i="89" s="1"/>
  <c r="AM78" i="89" s="1"/>
  <c r="BA92" i="89"/>
  <c r="U92" i="89" s="1"/>
  <c r="AK92" i="89" s="1"/>
  <c r="BA116" i="89"/>
  <c r="U116" i="89" s="1"/>
  <c r="AK116" i="89" s="1"/>
  <c r="BC128" i="89"/>
  <c r="W128" i="89" s="1"/>
  <c r="AM128" i="89" s="1"/>
  <c r="BC148" i="89"/>
  <c r="W148" i="89" s="1"/>
  <c r="AM148" i="89" s="1"/>
  <c r="AZ40" i="89"/>
  <c r="T40" i="89" s="1"/>
  <c r="AJ40" i="89" s="1"/>
  <c r="BC142" i="89"/>
  <c r="W142" i="89" s="1"/>
  <c r="AM142" i="89" s="1"/>
  <c r="BH56" i="89"/>
  <c r="AB56" i="89" s="1"/>
  <c r="AR56" i="89" s="1"/>
  <c r="BA174" i="89"/>
  <c r="U174" i="89" s="1"/>
  <c r="AK174" i="89" s="1"/>
  <c r="BC120" i="89"/>
  <c r="W120" i="89" s="1"/>
  <c r="AM120" i="89" s="1"/>
  <c r="BD127" i="89"/>
  <c r="X127" i="89" s="1"/>
  <c r="AN127" i="89" s="1"/>
  <c r="BB75" i="89"/>
  <c r="V75" i="89" s="1"/>
  <c r="AL75" i="89" s="1"/>
  <c r="BD142" i="89"/>
  <c r="X142" i="89" s="1"/>
  <c r="AN142" i="89" s="1"/>
  <c r="BH131" i="89"/>
  <c r="AB131" i="89" s="1"/>
  <c r="AR131" i="89" s="1"/>
  <c r="BC75" i="89"/>
  <c r="W75" i="89" s="1"/>
  <c r="AM75" i="89" s="1"/>
  <c r="BC74" i="89"/>
  <c r="W74" i="89" s="1"/>
  <c r="AM74" i="89" s="1"/>
  <c r="BD119" i="89"/>
  <c r="X119" i="89" s="1"/>
  <c r="AN119" i="89" s="1"/>
  <c r="BB45" i="89"/>
  <c r="V45" i="89" s="1"/>
  <c r="AL45" i="89" s="1"/>
  <c r="BC63" i="89"/>
  <c r="W63" i="89" s="1"/>
  <c r="AM63" i="89" s="1"/>
  <c r="BH122" i="89"/>
  <c r="AB122" i="89" s="1"/>
  <c r="AR122" i="89" s="1"/>
  <c r="BJ108" i="89"/>
  <c r="AD108" i="89" s="1"/>
  <c r="AT108" i="89" s="1"/>
  <c r="BB102" i="89"/>
  <c r="V102" i="89" s="1"/>
  <c r="AL102" i="89" s="1"/>
  <c r="BC93" i="89"/>
  <c r="W93" i="89" s="1"/>
  <c r="AM93" i="89" s="1"/>
  <c r="BH71" i="89"/>
  <c r="AB71" i="89" s="1"/>
  <c r="AR71" i="89" s="1"/>
  <c r="BF106" i="89"/>
  <c r="Z106" i="89" s="1"/>
  <c r="AP106" i="89" s="1"/>
  <c r="BA86" i="89"/>
  <c r="U86" i="89" s="1"/>
  <c r="AK86" i="89" s="1"/>
  <c r="BA159" i="89"/>
  <c r="U159" i="89" s="1"/>
  <c r="AK159" i="89" s="1"/>
  <c r="BA94" i="89"/>
  <c r="U94" i="89" s="1"/>
  <c r="AK94" i="89" s="1"/>
  <c r="BG178" i="89"/>
  <c r="AA178" i="89" s="1"/>
  <c r="AQ178" i="89" s="1"/>
  <c r="BC35" i="89"/>
  <c r="W35" i="89" s="1"/>
  <c r="AM35" i="89" s="1"/>
  <c r="BD126" i="89"/>
  <c r="X126" i="89" s="1"/>
  <c r="AN126" i="89" s="1"/>
  <c r="BD63" i="89"/>
  <c r="X63" i="89" s="1"/>
  <c r="AN63" i="89" s="1"/>
  <c r="BH82" i="89"/>
  <c r="AB82" i="89" s="1"/>
  <c r="AR82" i="89" s="1"/>
  <c r="BD109" i="89"/>
  <c r="X109" i="89" s="1"/>
  <c r="AN109" i="89" s="1"/>
  <c r="BH65" i="89"/>
  <c r="AB65" i="89" s="1"/>
  <c r="AR65" i="89" s="1"/>
  <c r="BC39" i="89"/>
  <c r="W39" i="89" s="1"/>
  <c r="AM39" i="89" s="1"/>
  <c r="BF34" i="89"/>
  <c r="Z34" i="89" s="1"/>
  <c r="AP34" i="89" s="1"/>
  <c r="BA79" i="89"/>
  <c r="U79" i="89" s="1"/>
  <c r="AK79" i="89" s="1"/>
  <c r="BA150" i="89"/>
  <c r="U150" i="89" s="1"/>
  <c r="AK150" i="89" s="1"/>
  <c r="BF42" i="89"/>
  <c r="Z42" i="89" s="1"/>
  <c r="AP42" i="89" s="1"/>
  <c r="BG50" i="89"/>
  <c r="AA50" i="89" s="1"/>
  <c r="AQ50" i="89" s="1"/>
  <c r="BH173" i="89"/>
  <c r="AB173" i="89" s="1"/>
  <c r="AR173" i="89" s="1"/>
  <c r="BH109" i="89"/>
  <c r="AB109" i="89" s="1"/>
  <c r="AR109" i="89" s="1"/>
  <c r="BD118" i="89"/>
  <c r="X118" i="89" s="1"/>
  <c r="AN118" i="89" s="1"/>
  <c r="BH44" i="89"/>
  <c r="AB44" i="89" s="1"/>
  <c r="AR44" i="89" s="1"/>
  <c r="BD54" i="89"/>
  <c r="X54" i="89" s="1"/>
  <c r="AN54" i="89" s="1"/>
  <c r="BB136" i="89"/>
  <c r="V136" i="89" s="1"/>
  <c r="AL136" i="89" s="1"/>
  <c r="BC52" i="89"/>
  <c r="W52" i="89" s="1"/>
  <c r="AM52" i="89" s="1"/>
  <c r="BA49" i="89"/>
  <c r="U49" i="89" s="1"/>
  <c r="AK49" i="89" s="1"/>
  <c r="BD157" i="89"/>
  <c r="X157" i="89" s="1"/>
  <c r="AN157" i="89" s="1"/>
  <c r="AZ105" i="89"/>
  <c r="T105" i="89" s="1"/>
  <c r="AJ105" i="89" s="1"/>
  <c r="BJ94" i="89"/>
  <c r="AD94" i="89" s="1"/>
  <c r="AT94" i="89" s="1"/>
  <c r="BJ179" i="89"/>
  <c r="AD179" i="89" s="1"/>
  <c r="AT179" i="89" s="1"/>
  <c r="BB173" i="89"/>
  <c r="V173" i="89" s="1"/>
  <c r="AL173" i="89" s="1"/>
  <c r="BC116" i="89"/>
  <c r="W116" i="89" s="1"/>
  <c r="AM116" i="89" s="1"/>
  <c r="BD153" i="89"/>
  <c r="X153" i="89" s="1"/>
  <c r="AN153" i="89" s="1"/>
  <c r="BA129" i="89"/>
  <c r="U129" i="89" s="1"/>
  <c r="AK129" i="89" s="1"/>
  <c r="BF138" i="89"/>
  <c r="Z138" i="89" s="1"/>
  <c r="AP138" i="89" s="1"/>
  <c r="BD93" i="89"/>
  <c r="X93" i="89" s="1"/>
  <c r="AN93" i="89" s="1"/>
  <c r="BG77" i="89"/>
  <c r="AA77" i="89" s="1"/>
  <c r="AQ77" i="89" s="1"/>
  <c r="BF144" i="89"/>
  <c r="Z144" i="89" s="1"/>
  <c r="AP144" i="89" s="1"/>
  <c r="BF80" i="89"/>
  <c r="Z80" i="89" s="1"/>
  <c r="AP80" i="89" s="1"/>
  <c r="BF76" i="89"/>
  <c r="Z76" i="89" s="1"/>
  <c r="AP76" i="89" s="1"/>
  <c r="BF59" i="89"/>
  <c r="Z59" i="89" s="1"/>
  <c r="AP59" i="89" s="1"/>
  <c r="BF68" i="89"/>
  <c r="Z68" i="89" s="1"/>
  <c r="AP68" i="89" s="1"/>
  <c r="BF73" i="89"/>
  <c r="Z73" i="89" s="1"/>
  <c r="AP73" i="89" s="1"/>
  <c r="BF64" i="89"/>
  <c r="Z64" i="89" s="1"/>
  <c r="AP64" i="89" s="1"/>
  <c r="BC84" i="89"/>
  <c r="W84" i="89" s="1"/>
  <c r="AM84" i="89" s="1"/>
  <c r="BF100" i="89"/>
  <c r="Z100" i="89" s="1"/>
  <c r="AP100" i="89" s="1"/>
  <c r="BG105" i="89"/>
  <c r="AA105" i="89" s="1"/>
  <c r="AQ105" i="89" s="1"/>
  <c r="BG139" i="89"/>
  <c r="AA139" i="89" s="1"/>
  <c r="AQ139" i="89" s="1"/>
  <c r="BG171" i="89"/>
  <c r="AA171" i="89" s="1"/>
  <c r="AQ171" i="89" s="1"/>
  <c r="BG179" i="89"/>
  <c r="AA179" i="89" s="1"/>
  <c r="AQ179" i="89" s="1"/>
  <c r="BD165" i="89"/>
  <c r="X165" i="89" s="1"/>
  <c r="AN165" i="89" s="1"/>
  <c r="AZ185" i="89"/>
  <c r="T185" i="89" s="1"/>
  <c r="AJ185" i="89" s="1"/>
  <c r="BC94" i="89"/>
  <c r="W94" i="89" s="1"/>
  <c r="AM94" i="89" s="1"/>
  <c r="BB30" i="89"/>
  <c r="V30" i="89" s="1"/>
  <c r="AL30" i="89" s="1"/>
  <c r="BG51" i="89"/>
  <c r="AA51" i="89" s="1"/>
  <c r="AQ51" i="89" s="1"/>
  <c r="BG59" i="89"/>
  <c r="AA59" i="89" s="1"/>
  <c r="AQ59" i="89" s="1"/>
  <c r="BG75" i="89"/>
  <c r="AA75" i="89" s="1"/>
  <c r="AQ75" i="89" s="1"/>
  <c r="BG156" i="89"/>
  <c r="AA156" i="89" s="1"/>
  <c r="AQ156" i="89" s="1"/>
  <c r="BG164" i="89"/>
  <c r="AA164" i="89" s="1"/>
  <c r="AQ164" i="89" s="1"/>
  <c r="BD79" i="89"/>
  <c r="X79" i="89" s="1"/>
  <c r="AN79" i="89" s="1"/>
  <c r="BH171" i="89"/>
  <c r="AB171" i="89" s="1"/>
  <c r="AR171" i="89" s="1"/>
  <c r="BH107" i="89"/>
  <c r="AB107" i="89" s="1"/>
  <c r="AR107" i="89" s="1"/>
  <c r="BB127" i="89"/>
  <c r="V127" i="89" s="1"/>
  <c r="AL127" i="89" s="1"/>
  <c r="BJ177" i="89"/>
  <c r="AD177" i="89" s="1"/>
  <c r="AT177" i="89" s="1"/>
  <c r="BH72" i="89"/>
  <c r="AB72" i="89" s="1"/>
  <c r="AR72" i="89" s="1"/>
  <c r="BF97" i="89"/>
  <c r="Z97" i="89" s="1"/>
  <c r="AP97" i="89" s="1"/>
  <c r="BF35" i="89"/>
  <c r="Z35" i="89" s="1"/>
  <c r="AP35" i="89" s="1"/>
  <c r="BG68" i="89"/>
  <c r="AA68" i="89" s="1"/>
  <c r="AQ68" i="89" s="1"/>
  <c r="BG133" i="89"/>
  <c r="AA133" i="89" s="1"/>
  <c r="AQ133" i="89" s="1"/>
  <c r="BG157" i="89"/>
  <c r="AA157" i="89" s="1"/>
  <c r="AQ157" i="89" s="1"/>
  <c r="BJ156" i="89"/>
  <c r="AD156" i="89" s="1"/>
  <c r="AT156" i="89" s="1"/>
  <c r="BB48" i="89"/>
  <c r="V48" i="89" s="1"/>
  <c r="AL48" i="89" s="1"/>
  <c r="BC132" i="89"/>
  <c r="W132" i="89" s="1"/>
  <c r="AM132" i="89" s="1"/>
  <c r="BB134" i="89"/>
  <c r="V134" i="89" s="1"/>
  <c r="AL134" i="89" s="1"/>
  <c r="BH39" i="89"/>
  <c r="AB39" i="89" s="1"/>
  <c r="AR39" i="89" s="1"/>
  <c r="BF136" i="89"/>
  <c r="Z136" i="89" s="1"/>
  <c r="AP136" i="89" s="1"/>
  <c r="BG37" i="89"/>
  <c r="AA37" i="89" s="1"/>
  <c r="AQ37" i="89" s="1"/>
  <c r="BG85" i="89"/>
  <c r="AA85" i="89" s="1"/>
  <c r="AQ85" i="89" s="1"/>
  <c r="BD95" i="89"/>
  <c r="X95" i="89" s="1"/>
  <c r="AN95" i="89" s="1"/>
  <c r="BC86" i="89"/>
  <c r="W86" i="89" s="1"/>
  <c r="AM86" i="89" s="1"/>
  <c r="BC124" i="89"/>
  <c r="W124" i="89" s="1"/>
  <c r="AM124" i="89" s="1"/>
  <c r="BC69" i="89"/>
  <c r="W69" i="89" s="1"/>
  <c r="AM69" i="89" s="1"/>
  <c r="BH81" i="89"/>
  <c r="AB81" i="89" s="1"/>
  <c r="AR81" i="89" s="1"/>
  <c r="BJ112" i="89"/>
  <c r="AD112" i="89" s="1"/>
  <c r="AT112" i="89" s="1"/>
  <c r="AZ153" i="89"/>
  <c r="T153" i="89" s="1"/>
  <c r="AJ153" i="89" s="1"/>
  <c r="BC181" i="89"/>
  <c r="W181" i="89" s="1"/>
  <c r="AM181" i="89" s="1"/>
  <c r="BC42" i="89"/>
  <c r="W42" i="89" s="1"/>
  <c r="AM42" i="89" s="1"/>
  <c r="BD161" i="89"/>
  <c r="X161" i="89" s="1"/>
  <c r="AN161" i="89" s="1"/>
  <c r="BB43" i="89"/>
  <c r="V43" i="89" s="1"/>
  <c r="AL43" i="89" s="1"/>
  <c r="BH176" i="89"/>
  <c r="AB176" i="89" s="1"/>
  <c r="AR176" i="89" s="1"/>
  <c r="BF71" i="89"/>
  <c r="Z71" i="89" s="1"/>
  <c r="AP71" i="89" s="1"/>
  <c r="BF57" i="89"/>
  <c r="Z57" i="89" s="1"/>
  <c r="AP57" i="89" s="1"/>
  <c r="BG39" i="89"/>
  <c r="AA39" i="89" s="1"/>
  <c r="AQ39" i="89" s="1"/>
  <c r="BJ145" i="89"/>
  <c r="AD145" i="89" s="1"/>
  <c r="AT145" i="89" s="1"/>
  <c r="BB172" i="89"/>
  <c r="V172" i="89" s="1"/>
  <c r="AL172" i="89" s="1"/>
  <c r="BH113" i="89"/>
  <c r="AB113" i="89" s="1"/>
  <c r="AR113" i="89" s="1"/>
  <c r="BH120" i="89"/>
  <c r="AB120" i="89" s="1"/>
  <c r="AR120" i="89" s="1"/>
  <c r="BH134" i="89"/>
  <c r="AB134" i="89" s="1"/>
  <c r="AR134" i="89" s="1"/>
  <c r="BF172" i="89"/>
  <c r="Z172" i="89" s="1"/>
  <c r="AP172" i="89" s="1"/>
  <c r="BF122" i="89"/>
  <c r="Z122" i="89" s="1"/>
  <c r="AP122" i="89" s="1"/>
  <c r="BG84" i="89"/>
  <c r="AA84" i="89" s="1"/>
  <c r="AQ84" i="89" s="1"/>
  <c r="BC92" i="89"/>
  <c r="W92" i="89" s="1"/>
  <c r="AM92" i="89" s="1"/>
  <c r="AZ160" i="89"/>
  <c r="T160" i="89" s="1"/>
  <c r="AJ160" i="89" s="1"/>
  <c r="AZ31" i="89"/>
  <c r="T31" i="89" s="1"/>
  <c r="AJ31" i="89" s="1"/>
  <c r="BJ146" i="89"/>
  <c r="AD146" i="89" s="1"/>
  <c r="AT146" i="89" s="1"/>
  <c r="BJ178" i="89"/>
  <c r="AD178" i="89" s="1"/>
  <c r="AT178" i="89" s="1"/>
  <c r="BD117" i="89"/>
  <c r="X117" i="89" s="1"/>
  <c r="AN117" i="89" s="1"/>
  <c r="BB171" i="89"/>
  <c r="V171" i="89" s="1"/>
  <c r="AL171" i="89" s="1"/>
  <c r="BH127" i="89"/>
  <c r="AB127" i="89" s="1"/>
  <c r="AR127" i="89" s="1"/>
  <c r="BF78" i="89"/>
  <c r="Z78" i="89" s="1"/>
  <c r="AP78" i="89" s="1"/>
  <c r="BD105" i="89"/>
  <c r="X105" i="89" s="1"/>
  <c r="AN105" i="89" s="1"/>
  <c r="BJ170" i="89"/>
  <c r="AD170" i="89" s="1"/>
  <c r="AT170" i="89" s="1"/>
  <c r="BD53" i="89"/>
  <c r="X53" i="89" s="1"/>
  <c r="AN53" i="89" s="1"/>
  <c r="BB57" i="89"/>
  <c r="V57" i="89" s="1"/>
  <c r="AL57" i="89" s="1"/>
  <c r="BF157" i="89"/>
  <c r="Z157" i="89" s="1"/>
  <c r="AP157" i="89" s="1"/>
  <c r="BC101" i="89"/>
  <c r="W101" i="89" s="1"/>
  <c r="AM101" i="89" s="1"/>
  <c r="BF102" i="89"/>
  <c r="Z102" i="89" s="1"/>
  <c r="AP102" i="89" s="1"/>
  <c r="BF163" i="89"/>
  <c r="Z163" i="89" s="1"/>
  <c r="AP163" i="89" s="1"/>
  <c r="BF48" i="89"/>
  <c r="Z48" i="89" s="1"/>
  <c r="AP48" i="89" s="1"/>
  <c r="BF101" i="89"/>
  <c r="Z101" i="89" s="1"/>
  <c r="AP101" i="89" s="1"/>
  <c r="BF41" i="89"/>
  <c r="Z41" i="89" s="1"/>
  <c r="AP41" i="89" s="1"/>
  <c r="BF117" i="89"/>
  <c r="Z117" i="89" s="1"/>
  <c r="AP117" i="89" s="1"/>
  <c r="BC71" i="89"/>
  <c r="W71" i="89" s="1"/>
  <c r="AM71" i="89" s="1"/>
  <c r="BC54" i="89"/>
  <c r="W54" i="89" s="1"/>
  <c r="AM54" i="89" s="1"/>
  <c r="BB159" i="89"/>
  <c r="V159" i="89" s="1"/>
  <c r="AL159" i="89" s="1"/>
  <c r="BJ157" i="89"/>
  <c r="AD157" i="89" s="1"/>
  <c r="AT157" i="89" s="1"/>
  <c r="BG66" i="89"/>
  <c r="AA66" i="89" s="1"/>
  <c r="AQ66" i="89" s="1"/>
  <c r="BG131" i="89"/>
  <c r="AA131" i="89" s="1"/>
  <c r="AQ131" i="89" s="1"/>
  <c r="BC117" i="89"/>
  <c r="W117" i="89" s="1"/>
  <c r="AM117" i="89" s="1"/>
  <c r="BC60" i="89"/>
  <c r="W60" i="89" s="1"/>
  <c r="AM60" i="89" s="1"/>
  <c r="BH169" i="89"/>
  <c r="AB169" i="89" s="1"/>
  <c r="AR169" i="89" s="1"/>
  <c r="BH105" i="89"/>
  <c r="AB105" i="89" s="1"/>
  <c r="AR105" i="89" s="1"/>
  <c r="BH87" i="89"/>
  <c r="AB87" i="89" s="1"/>
  <c r="AR87" i="89" s="1"/>
  <c r="BG87" i="89"/>
  <c r="AA87" i="89" s="1"/>
  <c r="AQ87" i="89" s="1"/>
  <c r="BG44" i="89"/>
  <c r="AA44" i="89" s="1"/>
  <c r="AQ44" i="89" s="1"/>
  <c r="BG107" i="89"/>
  <c r="AA107" i="89" s="1"/>
  <c r="AQ107" i="89" s="1"/>
  <c r="BG173" i="89"/>
  <c r="AA173" i="89" s="1"/>
  <c r="AQ173" i="89" s="1"/>
  <c r="BB128" i="89"/>
  <c r="V128" i="89" s="1"/>
  <c r="AL128" i="89" s="1"/>
  <c r="BF156" i="89"/>
  <c r="Z156" i="89" s="1"/>
  <c r="AP156" i="89" s="1"/>
  <c r="BF133" i="89"/>
  <c r="Z133" i="89" s="1"/>
  <c r="AP133" i="89" s="1"/>
  <c r="BF131" i="89"/>
  <c r="Z131" i="89" s="1"/>
  <c r="AP131" i="89" s="1"/>
  <c r="BF120" i="89"/>
  <c r="Z120" i="89" s="1"/>
  <c r="AP120" i="89" s="1"/>
  <c r="BG45" i="89"/>
  <c r="AA45" i="89" s="1"/>
  <c r="AQ45" i="89" s="1"/>
  <c r="BG118" i="89"/>
  <c r="AA118" i="89" s="1"/>
  <c r="AQ118" i="89" s="1"/>
  <c r="BG142" i="89"/>
  <c r="AA142" i="89" s="1"/>
  <c r="AQ142" i="89" s="1"/>
  <c r="BG150" i="89"/>
  <c r="AA150" i="89" s="1"/>
  <c r="AQ150" i="89" s="1"/>
  <c r="BC96" i="89"/>
  <c r="W96" i="89" s="1"/>
  <c r="AM96" i="89" s="1"/>
  <c r="BD77" i="89"/>
  <c r="X77" i="89" s="1"/>
  <c r="AN77" i="89" s="1"/>
  <c r="BG159" i="89"/>
  <c r="AA159" i="89" s="1"/>
  <c r="AQ159" i="89" s="1"/>
  <c r="BD72" i="89"/>
  <c r="X72" i="89" s="1"/>
  <c r="AN72" i="89" s="1"/>
  <c r="BB153" i="89"/>
  <c r="V153" i="89" s="1"/>
  <c r="AL153" i="89" s="1"/>
  <c r="BC111" i="89"/>
  <c r="W111" i="89" s="1"/>
  <c r="AM111" i="89" s="1"/>
  <c r="BH55" i="89"/>
  <c r="AB55" i="89" s="1"/>
  <c r="AR55" i="89" s="1"/>
  <c r="BF85" i="89"/>
  <c r="Z85" i="89" s="1"/>
  <c r="AP85" i="89" s="1"/>
  <c r="BG168" i="89"/>
  <c r="AA168" i="89" s="1"/>
  <c r="AQ168" i="89" s="1"/>
  <c r="BB166" i="89"/>
  <c r="V166" i="89" s="1"/>
  <c r="AL166" i="89" s="1"/>
  <c r="BC103" i="89"/>
  <c r="W103" i="89" s="1"/>
  <c r="AM103" i="89" s="1"/>
  <c r="BC178" i="89"/>
  <c r="W178" i="89" s="1"/>
  <c r="AM178" i="89" s="1"/>
  <c r="BD136" i="89"/>
  <c r="X136" i="89" s="1"/>
  <c r="AN136" i="89" s="1"/>
  <c r="BD96" i="89"/>
  <c r="X96" i="89" s="1"/>
  <c r="AN96" i="89" s="1"/>
  <c r="BH33" i="89"/>
  <c r="AB33" i="89" s="1"/>
  <c r="AR33" i="89" s="1"/>
  <c r="BJ126" i="89"/>
  <c r="AD126" i="89" s="1"/>
  <c r="AT126" i="89" s="1"/>
  <c r="BC175" i="89"/>
  <c r="W175" i="89" s="1"/>
  <c r="AM175" i="89" s="1"/>
  <c r="BD141" i="89"/>
  <c r="X141" i="89" s="1"/>
  <c r="AN141" i="89" s="1"/>
  <c r="BJ92" i="89"/>
  <c r="AD92" i="89" s="1"/>
  <c r="AT92" i="89" s="1"/>
  <c r="BB95" i="89"/>
  <c r="V95" i="89" s="1"/>
  <c r="AL95" i="89" s="1"/>
  <c r="BC139" i="89"/>
  <c r="W139" i="89" s="1"/>
  <c r="AM139" i="89" s="1"/>
  <c r="BB89" i="89"/>
  <c r="V89" i="89" s="1"/>
  <c r="AL89" i="89" s="1"/>
  <c r="BJ85" i="89"/>
  <c r="AD85" i="89" s="1"/>
  <c r="AT85" i="89" s="1"/>
  <c r="BC125" i="89"/>
  <c r="W125" i="89" s="1"/>
  <c r="AM125" i="89" s="1"/>
  <c r="BC152" i="89"/>
  <c r="W152" i="89" s="1"/>
  <c r="AM152" i="89" s="1"/>
  <c r="BF45" i="89"/>
  <c r="Z45" i="89" s="1"/>
  <c r="AP45" i="89" s="1"/>
  <c r="BF92" i="89"/>
  <c r="Z92" i="89" s="1"/>
  <c r="AP92" i="89" s="1"/>
  <c r="BF161" i="89"/>
  <c r="Z161" i="89" s="1"/>
  <c r="AP161" i="89" s="1"/>
  <c r="BF154" i="89"/>
  <c r="Z154" i="89" s="1"/>
  <c r="AP154" i="89" s="1"/>
  <c r="BF75" i="89"/>
  <c r="Z75" i="89" s="1"/>
  <c r="AP75" i="89" s="1"/>
  <c r="BF140" i="89"/>
  <c r="Z140" i="89" s="1"/>
  <c r="AP140" i="89" s="1"/>
  <c r="BF69" i="89"/>
  <c r="Z69" i="89" s="1"/>
  <c r="AP69" i="89" s="1"/>
  <c r="BF165" i="89"/>
  <c r="Z165" i="89" s="1"/>
  <c r="AP165" i="89" s="1"/>
  <c r="BF70" i="89"/>
  <c r="Z70" i="89" s="1"/>
  <c r="AP70" i="89" s="1"/>
  <c r="BC79" i="89"/>
  <c r="W79" i="89" s="1"/>
  <c r="AM79" i="89" s="1"/>
  <c r="BF84" i="89"/>
  <c r="Z84" i="89" s="1"/>
  <c r="AP84" i="89" s="1"/>
  <c r="BF60" i="89"/>
  <c r="Z60" i="89" s="1"/>
  <c r="AP60" i="89" s="1"/>
  <c r="BC80" i="89"/>
  <c r="W80" i="89" s="1"/>
  <c r="AM80" i="89" s="1"/>
  <c r="BC143" i="89"/>
  <c r="W143" i="89" s="1"/>
  <c r="AM143" i="89" s="1"/>
  <c r="BC73" i="89"/>
  <c r="W73" i="89" s="1"/>
  <c r="AM73" i="89" s="1"/>
  <c r="BC138" i="89"/>
  <c r="W138" i="89" s="1"/>
  <c r="AM138" i="89" s="1"/>
  <c r="BC58" i="89"/>
  <c r="W58" i="89" s="1"/>
  <c r="AM58" i="89" s="1"/>
  <c r="BC108" i="89"/>
  <c r="W108" i="89" s="1"/>
  <c r="AM108" i="89" s="1"/>
  <c r="BC38" i="89"/>
  <c r="W38" i="89" s="1"/>
  <c r="AM38" i="89" s="1"/>
  <c r="BB86" i="89"/>
  <c r="V86" i="89" s="1"/>
  <c r="AL86" i="89" s="1"/>
  <c r="BB150" i="89"/>
  <c r="V150" i="89" s="1"/>
  <c r="AL150" i="89" s="1"/>
  <c r="BB59" i="89"/>
  <c r="V59" i="89" s="1"/>
  <c r="AL59" i="89" s="1"/>
  <c r="BF175" i="89"/>
  <c r="Z175" i="89" s="1"/>
  <c r="AP175" i="89" s="1"/>
  <c r="BC47" i="89"/>
  <c r="W47" i="89" s="1"/>
  <c r="AM47" i="89" s="1"/>
  <c r="BF94" i="89"/>
  <c r="Z94" i="89" s="1"/>
  <c r="AP94" i="89" s="1"/>
  <c r="BJ95" i="89"/>
  <c r="AD95" i="89" s="1"/>
  <c r="AT95" i="89" s="1"/>
  <c r="BG151" i="89"/>
  <c r="AA151" i="89" s="1"/>
  <c r="AQ151" i="89" s="1"/>
  <c r="BH181" i="89"/>
  <c r="AB181" i="89" s="1"/>
  <c r="AR181" i="89" s="1"/>
  <c r="AZ177" i="89"/>
  <c r="T177" i="89" s="1"/>
  <c r="AJ177" i="89" s="1"/>
  <c r="BJ102" i="89"/>
  <c r="AD102" i="89" s="1"/>
  <c r="AT102" i="89" s="1"/>
  <c r="BC146" i="89"/>
  <c r="W146" i="89" s="1"/>
  <c r="AM146" i="89" s="1"/>
  <c r="BJ118" i="89"/>
  <c r="AD118" i="89" s="1"/>
  <c r="AT118" i="89" s="1"/>
  <c r="BH179" i="89"/>
  <c r="AB179" i="89" s="1"/>
  <c r="AR179" i="89" s="1"/>
  <c r="BC165" i="89"/>
  <c r="W165" i="89" s="1"/>
  <c r="AM165" i="89" s="1"/>
  <c r="BB108" i="89"/>
  <c r="V108" i="89" s="1"/>
  <c r="AL108" i="89" s="1"/>
  <c r="BH54" i="89"/>
  <c r="AB54" i="89" s="1"/>
  <c r="AR54" i="89" s="1"/>
  <c r="BG94" i="89"/>
  <c r="AA94" i="89" s="1"/>
  <c r="AQ94" i="89" s="1"/>
  <c r="BG102" i="89"/>
  <c r="AA102" i="89" s="1"/>
  <c r="AQ102" i="89" s="1"/>
  <c r="BG110" i="89"/>
  <c r="AA110" i="89" s="1"/>
  <c r="AQ110" i="89" s="1"/>
  <c r="BG120" i="89"/>
  <c r="AA120" i="89" s="1"/>
  <c r="AQ120" i="89" s="1"/>
  <c r="BG128" i="89"/>
  <c r="AA128" i="89" s="1"/>
  <c r="AQ128" i="89" s="1"/>
  <c r="BG136" i="89"/>
  <c r="AA136" i="89" s="1"/>
  <c r="AQ136" i="89" s="1"/>
  <c r="BG176" i="89"/>
  <c r="AA176" i="89" s="1"/>
  <c r="AQ176" i="89" s="1"/>
  <c r="AZ169" i="89"/>
  <c r="T169" i="89" s="1"/>
  <c r="AJ169" i="89" s="1"/>
  <c r="BC44" i="89"/>
  <c r="W44" i="89" s="1"/>
  <c r="AM44" i="89" s="1"/>
  <c r="AZ120" i="89"/>
  <c r="T120" i="89" s="1"/>
  <c r="AJ120" i="89" s="1"/>
  <c r="AZ56" i="89"/>
  <c r="T56" i="89" s="1"/>
  <c r="AJ56" i="89" s="1"/>
  <c r="BD69" i="89"/>
  <c r="X69" i="89" s="1"/>
  <c r="AN69" i="89" s="1"/>
  <c r="BF134" i="89"/>
  <c r="Z134" i="89" s="1"/>
  <c r="AP134" i="89" s="1"/>
  <c r="BF114" i="89"/>
  <c r="Z114" i="89" s="1"/>
  <c r="AP114" i="89" s="1"/>
  <c r="BD106" i="89"/>
  <c r="X106" i="89" s="1"/>
  <c r="AN106" i="89" s="1"/>
  <c r="BD41" i="89"/>
  <c r="X41" i="89" s="1"/>
  <c r="AN41" i="89" s="1"/>
  <c r="BB82" i="89"/>
  <c r="V82" i="89" s="1"/>
  <c r="AL82" i="89" s="1"/>
  <c r="BG48" i="89"/>
  <c r="AA48" i="89" s="1"/>
  <c r="AQ48" i="89" s="1"/>
  <c r="BG64" i="89"/>
  <c r="AA64" i="89" s="1"/>
  <c r="AQ64" i="89" s="1"/>
  <c r="BG72" i="89"/>
  <c r="AA72" i="89" s="1"/>
  <c r="AQ72" i="89" s="1"/>
  <c r="BG80" i="89"/>
  <c r="AA80" i="89" s="1"/>
  <c r="AQ80" i="89" s="1"/>
  <c r="BG113" i="89"/>
  <c r="AA113" i="89" s="1"/>
  <c r="AQ113" i="89" s="1"/>
  <c r="BG153" i="89"/>
  <c r="AA153" i="89" s="1"/>
  <c r="AQ153" i="89" s="1"/>
  <c r="BG161" i="89"/>
  <c r="AA161" i="89" s="1"/>
  <c r="AQ161" i="89" s="1"/>
  <c r="AZ161" i="89"/>
  <c r="T161" i="89" s="1"/>
  <c r="AJ161" i="89" s="1"/>
  <c r="BH52" i="89"/>
  <c r="AB52" i="89" s="1"/>
  <c r="AR52" i="89" s="1"/>
  <c r="BD133" i="89"/>
  <c r="X133" i="89" s="1"/>
  <c r="AN133" i="89" s="1"/>
  <c r="BD70" i="89"/>
  <c r="X70" i="89" s="1"/>
  <c r="AN70" i="89" s="1"/>
  <c r="BH66" i="89"/>
  <c r="AB66" i="89" s="1"/>
  <c r="AR66" i="89" s="1"/>
  <c r="BJ77" i="89"/>
  <c r="AD77" i="89" s="1"/>
  <c r="AT77" i="89" s="1"/>
  <c r="BC182" i="89"/>
  <c r="W182" i="89" s="1"/>
  <c r="AM182" i="89" s="1"/>
  <c r="BD89" i="89"/>
  <c r="X89" i="89" s="1"/>
  <c r="AN89" i="89" s="1"/>
  <c r="BB106" i="89"/>
  <c r="V106" i="89" s="1"/>
  <c r="AL106" i="89" s="1"/>
  <c r="BB143" i="89"/>
  <c r="V143" i="89" s="1"/>
  <c r="AL143" i="89" s="1"/>
  <c r="BB79" i="89"/>
  <c r="V79" i="89" s="1"/>
  <c r="AL79" i="89" s="1"/>
  <c r="BG58" i="89"/>
  <c r="AA58" i="89" s="1"/>
  <c r="AQ58" i="89" s="1"/>
  <c r="BG89" i="89"/>
  <c r="AA89" i="89" s="1"/>
  <c r="AQ89" i="89" s="1"/>
  <c r="BG97" i="89"/>
  <c r="AA97" i="89" s="1"/>
  <c r="AQ97" i="89" s="1"/>
  <c r="BG123" i="89"/>
  <c r="AA123" i="89" s="1"/>
  <c r="AQ123" i="89" s="1"/>
  <c r="BC43" i="89"/>
  <c r="W43" i="89" s="1"/>
  <c r="AM43" i="89" s="1"/>
  <c r="BB93" i="89"/>
  <c r="V93" i="89" s="1"/>
  <c r="AL93" i="89" s="1"/>
  <c r="BG138" i="89"/>
  <c r="AA138" i="89" s="1"/>
  <c r="AQ138" i="89" s="1"/>
  <c r="BD48" i="89"/>
  <c r="X48" i="89" s="1"/>
  <c r="AN48" i="89" s="1"/>
  <c r="BG67" i="89"/>
  <c r="AA67" i="89" s="1"/>
  <c r="AQ67" i="89" s="1"/>
  <c r="BG90" i="89"/>
  <c r="AA90" i="89" s="1"/>
  <c r="AQ90" i="89" s="1"/>
  <c r="BG132" i="89"/>
  <c r="AA132" i="89" s="1"/>
  <c r="AQ132" i="89" s="1"/>
  <c r="BG148" i="89"/>
  <c r="AA148" i="89" s="1"/>
  <c r="AQ148" i="89" s="1"/>
  <c r="BB114" i="89"/>
  <c r="V114" i="89" s="1"/>
  <c r="AL114" i="89" s="1"/>
  <c r="BH77" i="89"/>
  <c r="AB77" i="89" s="1"/>
  <c r="AR77" i="89" s="1"/>
  <c r="BD134" i="89"/>
  <c r="X134" i="89" s="1"/>
  <c r="AN134" i="89" s="1"/>
  <c r="BD111" i="89"/>
  <c r="X111" i="89" s="1"/>
  <c r="AN111" i="89" s="1"/>
  <c r="BD100" i="89"/>
  <c r="X100" i="89" s="1"/>
  <c r="AN100" i="89" s="1"/>
  <c r="BD37" i="89"/>
  <c r="X37" i="89" s="1"/>
  <c r="AN37" i="89" s="1"/>
  <c r="BH144" i="89"/>
  <c r="AB144" i="89" s="1"/>
  <c r="AR144" i="89" s="1"/>
  <c r="BD150" i="89"/>
  <c r="X150" i="89" s="1"/>
  <c r="AN150" i="89" s="1"/>
  <c r="BD73" i="89"/>
  <c r="X73" i="89" s="1"/>
  <c r="AN73" i="89" s="1"/>
  <c r="BH141" i="89"/>
  <c r="AB141" i="89" s="1"/>
  <c r="AR141" i="89" s="1"/>
  <c r="AZ42" i="89"/>
  <c r="T42" i="89" s="1"/>
  <c r="AJ42" i="89" s="1"/>
  <c r="BG36" i="89"/>
  <c r="AA36" i="89" s="1"/>
  <c r="AQ36" i="89" s="1"/>
  <c r="AZ144" i="89"/>
  <c r="T144" i="89" s="1"/>
  <c r="AJ144" i="89" s="1"/>
  <c r="AZ80" i="89"/>
  <c r="T80" i="89" s="1"/>
  <c r="AJ80" i="89" s="1"/>
  <c r="BH130" i="89"/>
  <c r="AB130" i="89" s="1"/>
  <c r="AR130" i="89" s="1"/>
  <c r="BC55" i="89"/>
  <c r="W55" i="89" s="1"/>
  <c r="AM55" i="89" s="1"/>
  <c r="BC123" i="89"/>
  <c r="W123" i="89" s="1"/>
  <c r="AM123" i="89" s="1"/>
  <c r="BH63" i="89"/>
  <c r="AB63" i="89" s="1"/>
  <c r="AR63" i="89" s="1"/>
  <c r="AZ82" i="89"/>
  <c r="T82" i="89" s="1"/>
  <c r="AJ82" i="89" s="1"/>
  <c r="BG61" i="89"/>
  <c r="AA61" i="89" s="1"/>
  <c r="AQ61" i="89" s="1"/>
  <c r="BG126" i="89"/>
  <c r="AA126" i="89" s="1"/>
  <c r="AQ126" i="89" s="1"/>
  <c r="AZ97" i="89"/>
  <c r="T97" i="89" s="1"/>
  <c r="AJ97" i="89" s="1"/>
  <c r="BJ87" i="89"/>
  <c r="AD87" i="89" s="1"/>
  <c r="AT87" i="89" s="1"/>
  <c r="BD103" i="89"/>
  <c r="X103" i="89" s="1"/>
  <c r="AN103" i="89" s="1"/>
  <c r="AZ138" i="89"/>
  <c r="T138" i="89" s="1"/>
  <c r="AJ138" i="89" s="1"/>
  <c r="AZ74" i="89"/>
  <c r="T74" i="89" s="1"/>
  <c r="AJ74" i="89" s="1"/>
  <c r="AZ89" i="89"/>
  <c r="T89" i="89" s="1"/>
  <c r="AJ89" i="89" s="1"/>
  <c r="BJ79" i="89"/>
  <c r="AD79" i="89" s="1"/>
  <c r="AT79" i="89" s="1"/>
  <c r="BD155" i="89"/>
  <c r="X155" i="89" s="1"/>
  <c r="AN155" i="89" s="1"/>
  <c r="BJ60" i="89"/>
  <c r="AD60" i="89" s="1"/>
  <c r="AT60" i="89" s="1"/>
  <c r="AZ130" i="89"/>
  <c r="T130" i="89" s="1"/>
  <c r="AJ130" i="89" s="1"/>
  <c r="AZ66" i="89"/>
  <c r="T66" i="89" s="1"/>
  <c r="AJ66" i="89" s="1"/>
  <c r="BG144" i="89"/>
  <c r="AA144" i="89" s="1"/>
  <c r="AQ144" i="89" s="1"/>
  <c r="BJ135" i="89"/>
  <c r="AD135" i="89" s="1"/>
  <c r="AT135" i="89" s="1"/>
  <c r="BD86" i="89"/>
  <c r="X86" i="89" s="1"/>
  <c r="AN86" i="89" s="1"/>
  <c r="BD45" i="89"/>
  <c r="X45" i="89" s="1"/>
  <c r="AN45" i="89" s="1"/>
  <c r="BH50" i="89"/>
  <c r="AB50" i="89" s="1"/>
  <c r="AR50" i="89" s="1"/>
  <c r="BH177" i="89"/>
  <c r="AB177" i="89" s="1"/>
  <c r="AR177" i="89" s="1"/>
  <c r="BH112" i="89"/>
  <c r="AB112" i="89" s="1"/>
  <c r="AR112" i="89" s="1"/>
  <c r="BH168" i="89"/>
  <c r="AB168" i="89" s="1"/>
  <c r="AR168" i="89" s="1"/>
  <c r="BH40" i="89"/>
  <c r="AB40" i="89" s="1"/>
  <c r="AR40" i="89" s="1"/>
  <c r="AZ122" i="89"/>
  <c r="T122" i="89" s="1"/>
  <c r="AJ122" i="89" s="1"/>
  <c r="AZ58" i="89"/>
  <c r="T58" i="89" s="1"/>
  <c r="AJ58" i="89" s="1"/>
  <c r="BG56" i="89"/>
  <c r="AA56" i="89" s="1"/>
  <c r="AQ56" i="89" s="1"/>
  <c r="BG95" i="89"/>
  <c r="AA95" i="89" s="1"/>
  <c r="AQ95" i="89" s="1"/>
  <c r="BG103" i="89"/>
  <c r="AA103" i="89" s="1"/>
  <c r="AQ103" i="89" s="1"/>
  <c r="BG111" i="89"/>
  <c r="AA111" i="89" s="1"/>
  <c r="AQ111" i="89" s="1"/>
  <c r="BG121" i="89"/>
  <c r="AA121" i="89" s="1"/>
  <c r="AQ121" i="89" s="1"/>
  <c r="BG129" i="89"/>
  <c r="AA129" i="89" s="1"/>
  <c r="AQ129" i="89" s="1"/>
  <c r="BG137" i="89"/>
  <c r="AA137" i="89" s="1"/>
  <c r="AQ137" i="89" s="1"/>
  <c r="BG145" i="89"/>
  <c r="AA145" i="89" s="1"/>
  <c r="AQ145" i="89" s="1"/>
  <c r="BG169" i="89"/>
  <c r="AA169" i="89" s="1"/>
  <c r="AQ169" i="89" s="1"/>
  <c r="BG177" i="89"/>
  <c r="AA177" i="89" s="1"/>
  <c r="AQ177" i="89" s="1"/>
  <c r="BH61" i="89"/>
  <c r="AB61" i="89" s="1"/>
  <c r="AR61" i="89" s="1"/>
  <c r="BJ127" i="89"/>
  <c r="AD127" i="89" s="1"/>
  <c r="AT127" i="89" s="1"/>
  <c r="BD179" i="89"/>
  <c r="X179" i="89" s="1"/>
  <c r="AN179" i="89" s="1"/>
  <c r="BH47" i="89"/>
  <c r="AB47" i="89" s="1"/>
  <c r="AR47" i="89" s="1"/>
  <c r="BH125" i="89"/>
  <c r="AB125" i="89" s="1"/>
  <c r="AR125" i="89" s="1"/>
  <c r="AZ114" i="89"/>
  <c r="T114" i="89" s="1"/>
  <c r="AJ114" i="89" s="1"/>
  <c r="AZ50" i="89"/>
  <c r="T50" i="89" s="1"/>
  <c r="AJ50" i="89" s="1"/>
  <c r="BG49" i="89"/>
  <c r="AA49" i="89" s="1"/>
  <c r="AQ49" i="89" s="1"/>
  <c r="BG57" i="89"/>
  <c r="AA57" i="89" s="1"/>
  <c r="AQ57" i="89" s="1"/>
  <c r="BG65" i="89"/>
  <c r="AA65" i="89" s="1"/>
  <c r="AQ65" i="89" s="1"/>
  <c r="BG73" i="89"/>
  <c r="AA73" i="89" s="1"/>
  <c r="AQ73" i="89" s="1"/>
  <c r="BG114" i="89"/>
  <c r="AA114" i="89" s="1"/>
  <c r="AQ114" i="89" s="1"/>
  <c r="BG130" i="89"/>
  <c r="AA130" i="89" s="1"/>
  <c r="AQ130" i="89" s="1"/>
  <c r="BG162" i="89"/>
  <c r="AA162" i="89" s="1"/>
  <c r="AQ162" i="89" s="1"/>
  <c r="BJ119" i="89"/>
  <c r="AD119" i="89" s="1"/>
  <c r="AT119" i="89" s="1"/>
  <c r="BD94" i="89"/>
  <c r="X94" i="89" s="1"/>
  <c r="AN94" i="89" s="1"/>
  <c r="BD146" i="89"/>
  <c r="X146" i="89" s="1"/>
  <c r="AN146" i="89" s="1"/>
  <c r="BD108" i="89"/>
  <c r="X108" i="89" s="1"/>
  <c r="AN108" i="89" s="1"/>
  <c r="BD158" i="89"/>
  <c r="X158" i="89" s="1"/>
  <c r="AN158" i="89" s="1"/>
  <c r="BD40" i="89"/>
  <c r="X40" i="89" s="1"/>
  <c r="AN40" i="89" s="1"/>
  <c r="BJ47" i="89"/>
  <c r="AD47" i="89" s="1"/>
  <c r="AT47" i="89" s="1"/>
  <c r="BH174" i="89"/>
  <c r="AB174" i="89" s="1"/>
  <c r="AR174" i="89" s="1"/>
  <c r="BH110" i="89"/>
  <c r="AB110" i="89" s="1"/>
  <c r="AR110" i="89" s="1"/>
  <c r="BJ103" i="89"/>
  <c r="AD103" i="89" s="1"/>
  <c r="AT103" i="89" s="1"/>
  <c r="BG83" i="89"/>
  <c r="AA83" i="89" s="1"/>
  <c r="AQ83" i="89" s="1"/>
  <c r="BD97" i="89"/>
  <c r="X97" i="89" s="1"/>
  <c r="AN97" i="89" s="1"/>
  <c r="BH101" i="89"/>
  <c r="AB101" i="89" s="1"/>
  <c r="AR101" i="89" s="1"/>
  <c r="BJ164" i="89"/>
  <c r="AD164" i="89" s="1"/>
  <c r="AT164" i="89" s="1"/>
  <c r="BJ39" i="89"/>
  <c r="AD39" i="89" s="1"/>
  <c r="AT39" i="89" s="1"/>
  <c r="BD182" i="89"/>
  <c r="X182" i="89" s="1"/>
  <c r="AN182" i="89" s="1"/>
  <c r="BH99" i="89"/>
  <c r="AB99" i="89" s="1"/>
  <c r="AR99" i="89" s="1"/>
  <c r="BH35" i="89"/>
  <c r="AB35" i="89" s="1"/>
  <c r="AR35" i="89" s="1"/>
  <c r="AY39" i="89"/>
  <c r="S39" i="89" s="1"/>
  <c r="AI39" i="89" s="1"/>
  <c r="AY47" i="89"/>
  <c r="S47" i="89" s="1"/>
  <c r="AI47" i="89" s="1"/>
  <c r="AY55" i="89"/>
  <c r="S55" i="89" s="1"/>
  <c r="AI55" i="89" s="1"/>
  <c r="AY63" i="89"/>
  <c r="S63" i="89" s="1"/>
  <c r="AI63" i="89" s="1"/>
  <c r="AY71" i="89"/>
  <c r="S71" i="89" s="1"/>
  <c r="AI71" i="89" s="1"/>
  <c r="AY79" i="89"/>
  <c r="S79" i="89" s="1"/>
  <c r="AI79" i="89" s="1"/>
  <c r="AY112" i="89"/>
  <c r="S112" i="89" s="1"/>
  <c r="AI112" i="89" s="1"/>
  <c r="AY96" i="89"/>
  <c r="S96" i="89" s="1"/>
  <c r="AI96" i="89" s="1"/>
  <c r="AY104" i="89"/>
  <c r="S104" i="89" s="1"/>
  <c r="AI104" i="89" s="1"/>
  <c r="AY113" i="89"/>
  <c r="S113" i="89" s="1"/>
  <c r="AI113" i="89" s="1"/>
  <c r="AY121" i="89"/>
  <c r="S121" i="89" s="1"/>
  <c r="AI121" i="89" s="1"/>
  <c r="AY129" i="89"/>
  <c r="S129" i="89" s="1"/>
  <c r="AI129" i="89" s="1"/>
  <c r="AY137" i="89"/>
  <c r="S137" i="89" s="1"/>
  <c r="AI137" i="89" s="1"/>
  <c r="AY145" i="89"/>
  <c r="S145" i="89" s="1"/>
  <c r="AI145" i="89" s="1"/>
  <c r="AY153" i="89"/>
  <c r="S153" i="89" s="1"/>
  <c r="AI153" i="89" s="1"/>
  <c r="AY161" i="89"/>
  <c r="S161" i="89" s="1"/>
  <c r="AI161" i="89" s="1"/>
  <c r="AY169" i="89"/>
  <c r="S169" i="89" s="1"/>
  <c r="AI169" i="89" s="1"/>
  <c r="AY177" i="89"/>
  <c r="S177" i="89" s="1"/>
  <c r="AI177" i="89" s="1"/>
  <c r="AY185" i="89"/>
  <c r="S185" i="89" s="1"/>
  <c r="AI185" i="89" s="1"/>
  <c r="BG52" i="89"/>
  <c r="AA52" i="89" s="1"/>
  <c r="AQ52" i="89" s="1"/>
  <c r="BG99" i="89"/>
  <c r="AA99" i="89" s="1"/>
  <c r="AQ99" i="89" s="1"/>
  <c r="AZ48" i="89"/>
  <c r="T48" i="89" s="1"/>
  <c r="AJ48" i="89" s="1"/>
  <c r="AZ148" i="89"/>
  <c r="T148" i="89" s="1"/>
  <c r="AJ148" i="89" s="1"/>
  <c r="AZ84" i="89"/>
  <c r="T84" i="89" s="1"/>
  <c r="AJ84" i="89" s="1"/>
  <c r="BJ138" i="89"/>
  <c r="AD138" i="89" s="1"/>
  <c r="AT138" i="89" s="1"/>
  <c r="BJ74" i="89"/>
  <c r="AD74" i="89" s="1"/>
  <c r="AT74" i="89" s="1"/>
  <c r="BG69" i="89"/>
  <c r="AA69" i="89" s="1"/>
  <c r="AQ69" i="89" s="1"/>
  <c r="BG92" i="89"/>
  <c r="AA92" i="89" s="1"/>
  <c r="AQ92" i="89" s="1"/>
  <c r="BG100" i="89"/>
  <c r="AA100" i="89" s="1"/>
  <c r="AQ100" i="89" s="1"/>
  <c r="BG134" i="89"/>
  <c r="AA134" i="89" s="1"/>
  <c r="AQ134" i="89" s="1"/>
  <c r="BG182" i="89"/>
  <c r="AA182" i="89" s="1"/>
  <c r="AQ182" i="89" s="1"/>
  <c r="BD143" i="89"/>
  <c r="X143" i="89" s="1"/>
  <c r="AN143" i="89" s="1"/>
  <c r="BE38" i="89"/>
  <c r="Y38" i="89" s="1"/>
  <c r="AO38" i="89" s="1"/>
  <c r="BE46" i="89"/>
  <c r="Y46" i="89" s="1"/>
  <c r="AO46" i="89" s="1"/>
  <c r="BE54" i="89"/>
  <c r="Y54" i="89" s="1"/>
  <c r="AO54" i="89" s="1"/>
  <c r="BE62" i="89"/>
  <c r="Y62" i="89" s="1"/>
  <c r="AO62" i="89" s="1"/>
  <c r="BE70" i="89"/>
  <c r="Y70" i="89" s="1"/>
  <c r="AO70" i="89" s="1"/>
  <c r="BE78" i="89"/>
  <c r="Y78" i="89" s="1"/>
  <c r="AO78" i="89" s="1"/>
  <c r="BE86" i="89"/>
  <c r="Y86" i="89" s="1"/>
  <c r="AO86" i="89" s="1"/>
  <c r="BE97" i="89"/>
  <c r="Y97" i="89" s="1"/>
  <c r="AO97" i="89" s="1"/>
  <c r="BE105" i="89"/>
  <c r="Y105" i="89" s="1"/>
  <c r="AO105" i="89" s="1"/>
  <c r="BE118" i="89"/>
  <c r="Y118" i="89" s="1"/>
  <c r="AO118" i="89" s="1"/>
  <c r="BE126" i="89"/>
  <c r="Y126" i="89" s="1"/>
  <c r="AO126" i="89" s="1"/>
  <c r="BE134" i="89"/>
  <c r="Y134" i="89" s="1"/>
  <c r="AO134" i="89" s="1"/>
  <c r="BE142" i="89"/>
  <c r="Y142" i="89" s="1"/>
  <c r="AO142" i="89" s="1"/>
  <c r="BE156" i="89"/>
  <c r="Y156" i="89" s="1"/>
  <c r="AO156" i="89" s="1"/>
  <c r="BE164" i="89"/>
  <c r="Y164" i="89" s="1"/>
  <c r="AO164" i="89" s="1"/>
  <c r="BE174" i="89"/>
  <c r="Y174" i="89" s="1"/>
  <c r="AO174" i="89" s="1"/>
  <c r="BE182" i="89"/>
  <c r="Y182" i="89" s="1"/>
  <c r="AO182" i="89" s="1"/>
  <c r="BD172" i="89"/>
  <c r="X172" i="89" s="1"/>
  <c r="AN172" i="89" s="1"/>
  <c r="BD44" i="89"/>
  <c r="X44" i="89" s="1"/>
  <c r="AN44" i="89" s="1"/>
  <c r="AZ131" i="89"/>
  <c r="T131" i="89" s="1"/>
  <c r="AJ131" i="89" s="1"/>
  <c r="AZ67" i="89"/>
  <c r="T67" i="89" s="1"/>
  <c r="AJ67" i="89" s="1"/>
  <c r="BJ121" i="89"/>
  <c r="AD121" i="89" s="1"/>
  <c r="AT121" i="89" s="1"/>
  <c r="BJ57" i="89"/>
  <c r="AD57" i="89" s="1"/>
  <c r="AT57" i="89" s="1"/>
  <c r="BJ68" i="89"/>
  <c r="AD68" i="89" s="1"/>
  <c r="AT68" i="89" s="1"/>
  <c r="BD87" i="89"/>
  <c r="X87" i="89" s="1"/>
  <c r="AN87" i="89" s="1"/>
  <c r="BD184" i="89"/>
  <c r="X184" i="89" s="1"/>
  <c r="AN184" i="89" s="1"/>
  <c r="BD104" i="89"/>
  <c r="X104" i="89" s="1"/>
  <c r="AN104" i="89" s="1"/>
  <c r="BD51" i="89"/>
  <c r="X51" i="89" s="1"/>
  <c r="AN51" i="89" s="1"/>
  <c r="AZ145" i="89"/>
  <c r="T145" i="89" s="1"/>
  <c r="AJ145" i="89" s="1"/>
  <c r="AZ136" i="89"/>
  <c r="T136" i="89" s="1"/>
  <c r="AJ136" i="89" s="1"/>
  <c r="AZ72" i="89"/>
  <c r="T72" i="89" s="1"/>
  <c r="AJ72" i="89" s="1"/>
  <c r="AZ167" i="89"/>
  <c r="T167" i="89" s="1"/>
  <c r="AJ167" i="89" s="1"/>
  <c r="AZ103" i="89"/>
  <c r="T103" i="89" s="1"/>
  <c r="AJ103" i="89" s="1"/>
  <c r="AZ39" i="89"/>
  <c r="T39" i="89" s="1"/>
  <c r="AJ39" i="89" s="1"/>
  <c r="BJ154" i="89"/>
  <c r="AD154" i="89" s="1"/>
  <c r="AT154" i="89" s="1"/>
  <c r="AZ126" i="89"/>
  <c r="T126" i="89" s="1"/>
  <c r="AJ126" i="89" s="1"/>
  <c r="AZ62" i="89"/>
  <c r="T62" i="89" s="1"/>
  <c r="AJ62" i="89" s="1"/>
  <c r="BJ116" i="89"/>
  <c r="AD116" i="89" s="1"/>
  <c r="AT116" i="89" s="1"/>
  <c r="BJ52" i="89"/>
  <c r="AD52" i="89" s="1"/>
  <c r="AT52" i="89" s="1"/>
  <c r="AZ149" i="89"/>
  <c r="T149" i="89" s="1"/>
  <c r="AJ149" i="89" s="1"/>
  <c r="AZ85" i="89"/>
  <c r="T85" i="89" s="1"/>
  <c r="AJ85" i="89" s="1"/>
  <c r="BJ139" i="89"/>
  <c r="AD139" i="89" s="1"/>
  <c r="AT139" i="89" s="1"/>
  <c r="BJ75" i="89"/>
  <c r="AD75" i="89" s="1"/>
  <c r="AT75" i="89" s="1"/>
  <c r="BD36" i="89"/>
  <c r="X36" i="89" s="1"/>
  <c r="AN36" i="89" s="1"/>
  <c r="BJ48" i="89"/>
  <c r="AD48" i="89" s="1"/>
  <c r="AT48" i="89" s="1"/>
  <c r="BG147" i="89"/>
  <c r="AA147" i="89" s="1"/>
  <c r="AQ147" i="89" s="1"/>
  <c r="BJ63" i="89"/>
  <c r="AD63" i="89" s="1"/>
  <c r="AT63" i="89" s="1"/>
  <c r="AZ128" i="89"/>
  <c r="T128" i="89" s="1"/>
  <c r="AJ128" i="89" s="1"/>
  <c r="AZ64" i="89"/>
  <c r="T64" i="89" s="1"/>
  <c r="AJ64" i="89" s="1"/>
  <c r="BJ54" i="89"/>
  <c r="AD54" i="89" s="1"/>
  <c r="AT54" i="89" s="1"/>
  <c r="AZ30" i="89"/>
  <c r="T30" i="89" s="1"/>
  <c r="AJ30" i="89" s="1"/>
  <c r="AY57" i="90"/>
  <c r="S57" i="90" s="1"/>
  <c r="AI57" i="90" s="1"/>
  <c r="AY63" i="90"/>
  <c r="S63" i="90" s="1"/>
  <c r="AI63" i="90" s="1"/>
  <c r="AY79" i="90"/>
  <c r="S79" i="90" s="1"/>
  <c r="AI79" i="90" s="1"/>
  <c r="AY101" i="90"/>
  <c r="S101" i="90" s="1"/>
  <c r="AI101" i="90" s="1"/>
  <c r="AY115" i="90"/>
  <c r="S115" i="90" s="1"/>
  <c r="AI115" i="90" s="1"/>
  <c r="AY123" i="90"/>
  <c r="S123" i="90" s="1"/>
  <c r="AI123" i="90" s="1"/>
  <c r="AY133" i="90"/>
  <c r="S133" i="90" s="1"/>
  <c r="AI133" i="90" s="1"/>
  <c r="AY149" i="90"/>
  <c r="S149" i="90" s="1"/>
  <c r="AI149" i="90" s="1"/>
  <c r="AY159" i="90"/>
  <c r="S159" i="90" s="1"/>
  <c r="AI159" i="90" s="1"/>
  <c r="AY175" i="90"/>
  <c r="S175" i="90" s="1"/>
  <c r="AI175" i="90" s="1"/>
  <c r="BE92" i="90"/>
  <c r="Y92" i="90" s="1"/>
  <c r="AO92" i="90" s="1"/>
  <c r="BH35" i="90"/>
  <c r="AB35" i="90" s="1"/>
  <c r="AR35" i="90" s="1"/>
  <c r="BH43" i="90"/>
  <c r="AB43" i="90" s="1"/>
  <c r="AR43" i="90" s="1"/>
  <c r="BH69" i="90"/>
  <c r="AB69" i="90" s="1"/>
  <c r="AR69" i="90" s="1"/>
  <c r="BJ173" i="90"/>
  <c r="AD173" i="90" s="1"/>
  <c r="AT173" i="90" s="1"/>
  <c r="BJ109" i="90"/>
  <c r="AD109" i="90" s="1"/>
  <c r="AT109" i="90" s="1"/>
  <c r="BJ45" i="90"/>
  <c r="AD45" i="90" s="1"/>
  <c r="AT45" i="90" s="1"/>
  <c r="BE122" i="90"/>
  <c r="Y122" i="90" s="1"/>
  <c r="AO122" i="90" s="1"/>
  <c r="BE177" i="90"/>
  <c r="Y177" i="90" s="1"/>
  <c r="AO177" i="90" s="1"/>
  <c r="BE44" i="90"/>
  <c r="Y44" i="90" s="1"/>
  <c r="AO44" i="90" s="1"/>
  <c r="BI28" i="90"/>
  <c r="AC28" i="90" s="1"/>
  <c r="AS28" i="90" s="1"/>
  <c r="BI35" i="90"/>
  <c r="AC35" i="90" s="1"/>
  <c r="AS35" i="90" s="1"/>
  <c r="BI43" i="90"/>
  <c r="AC43" i="90" s="1"/>
  <c r="AS43" i="90" s="1"/>
  <c r="BI51" i="90"/>
  <c r="AC51" i="90" s="1"/>
  <c r="AS51" i="90" s="1"/>
  <c r="BI60" i="90"/>
  <c r="AC60" i="90" s="1"/>
  <c r="AS60" i="90" s="1"/>
  <c r="BI131" i="90"/>
  <c r="AC131" i="90" s="1"/>
  <c r="AS131" i="90" s="1"/>
  <c r="BI145" i="90"/>
  <c r="AC145" i="90" s="1"/>
  <c r="AS145" i="90" s="1"/>
  <c r="BB30" i="90"/>
  <c r="V30" i="90" s="1"/>
  <c r="AL30" i="90" s="1"/>
  <c r="BB38" i="90"/>
  <c r="V38" i="90" s="1"/>
  <c r="AL38" i="90" s="1"/>
  <c r="BB46" i="90"/>
  <c r="V46" i="90" s="1"/>
  <c r="AL46" i="90" s="1"/>
  <c r="BB54" i="90"/>
  <c r="V54" i="90" s="1"/>
  <c r="AL54" i="90" s="1"/>
  <c r="BB62" i="90"/>
  <c r="V62" i="90" s="1"/>
  <c r="AL62" i="90" s="1"/>
  <c r="BB70" i="90"/>
  <c r="V70" i="90" s="1"/>
  <c r="AL70" i="90" s="1"/>
  <c r="BB78" i="90"/>
  <c r="V78" i="90" s="1"/>
  <c r="AL78" i="90" s="1"/>
  <c r="BB86" i="90"/>
  <c r="V86" i="90" s="1"/>
  <c r="AL86" i="90" s="1"/>
  <c r="BB94" i="90"/>
  <c r="V94" i="90" s="1"/>
  <c r="AL94" i="90" s="1"/>
  <c r="BB142" i="90"/>
  <c r="V142" i="90" s="1"/>
  <c r="AL142" i="90" s="1"/>
  <c r="BB150" i="90"/>
  <c r="V150" i="90" s="1"/>
  <c r="AL150" i="90" s="1"/>
  <c r="BB158" i="90"/>
  <c r="V158" i="90" s="1"/>
  <c r="AL158" i="90" s="1"/>
  <c r="BB166" i="90"/>
  <c r="V166" i="90" s="1"/>
  <c r="AL166" i="90" s="1"/>
  <c r="BD63" i="90"/>
  <c r="X63" i="90" s="1"/>
  <c r="AN63" i="90" s="1"/>
  <c r="AY55" i="90"/>
  <c r="S55" i="90" s="1"/>
  <c r="AI55" i="90" s="1"/>
  <c r="AY38" i="90"/>
  <c r="S38" i="90" s="1"/>
  <c r="AI38" i="90" s="1"/>
  <c r="AY64" i="90"/>
  <c r="S64" i="90" s="1"/>
  <c r="AI64" i="90" s="1"/>
  <c r="AY80" i="90"/>
  <c r="S80" i="90" s="1"/>
  <c r="AI80" i="90" s="1"/>
  <c r="AY201" i="90"/>
  <c r="S201" i="90" s="1"/>
  <c r="AI201" i="90" s="1"/>
  <c r="BE191" i="90"/>
  <c r="Y191" i="90" s="1"/>
  <c r="AO191" i="90" s="1"/>
  <c r="BE141" i="90"/>
  <c r="Y141" i="90" s="1"/>
  <c r="AO141" i="90" s="1"/>
  <c r="BE57" i="90"/>
  <c r="Y57" i="90" s="1"/>
  <c r="AO57" i="90" s="1"/>
  <c r="BE139" i="90"/>
  <c r="Y139" i="90" s="1"/>
  <c r="AO139" i="90" s="1"/>
  <c r="BD42" i="90"/>
  <c r="X42" i="90" s="1"/>
  <c r="AN42" i="90" s="1"/>
  <c r="BJ137" i="90"/>
  <c r="AD137" i="90" s="1"/>
  <c r="AT137" i="90" s="1"/>
  <c r="BE148" i="90"/>
  <c r="Y148" i="90" s="1"/>
  <c r="AO148" i="90" s="1"/>
  <c r="BE85" i="90"/>
  <c r="Y85" i="90" s="1"/>
  <c r="AO85" i="90" s="1"/>
  <c r="BH86" i="90"/>
  <c r="AB86" i="90" s="1"/>
  <c r="AR86" i="90" s="1"/>
  <c r="BH179" i="90"/>
  <c r="AB179" i="90" s="1"/>
  <c r="AR179" i="90" s="1"/>
  <c r="BE45" i="90"/>
  <c r="Y45" i="90" s="1"/>
  <c r="AO45" i="90" s="1"/>
  <c r="BD163" i="90"/>
  <c r="X163" i="90" s="1"/>
  <c r="AN163" i="90" s="1"/>
  <c r="BE169" i="90"/>
  <c r="Y169" i="90" s="1"/>
  <c r="AO169" i="90" s="1"/>
  <c r="BE36" i="90"/>
  <c r="Y36" i="90" s="1"/>
  <c r="AO36" i="90" s="1"/>
  <c r="BI36" i="90"/>
  <c r="AC36" i="90" s="1"/>
  <c r="AS36" i="90" s="1"/>
  <c r="BI44" i="90"/>
  <c r="AC44" i="90" s="1"/>
  <c r="AS44" i="90" s="1"/>
  <c r="BI116" i="90"/>
  <c r="AC116" i="90" s="1"/>
  <c r="AS116" i="90" s="1"/>
  <c r="BI124" i="90"/>
  <c r="AC124" i="90" s="1"/>
  <c r="AS124" i="90" s="1"/>
  <c r="BI144" i="90"/>
  <c r="AC144" i="90" s="1"/>
  <c r="AS144" i="90" s="1"/>
  <c r="BI147" i="90"/>
  <c r="AC147" i="90" s="1"/>
  <c r="AS147" i="90" s="1"/>
  <c r="BI176" i="90"/>
  <c r="AC176" i="90" s="1"/>
  <c r="AS176" i="90" s="1"/>
  <c r="BI171" i="90"/>
  <c r="AC171" i="90" s="1"/>
  <c r="AS171" i="90" s="1"/>
  <c r="BB124" i="90"/>
  <c r="V124" i="90" s="1"/>
  <c r="AL124" i="90" s="1"/>
  <c r="BE134" i="90"/>
  <c r="Y134" i="90" s="1"/>
  <c r="AO134" i="90" s="1"/>
  <c r="BE73" i="90"/>
  <c r="Y73" i="90" s="1"/>
  <c r="AO73" i="90" s="1"/>
  <c r="BD55" i="90"/>
  <c r="X55" i="90" s="1"/>
  <c r="AN55" i="90" s="1"/>
  <c r="AY73" i="90"/>
  <c r="S73" i="90" s="1"/>
  <c r="AI73" i="90" s="1"/>
  <c r="AY169" i="90"/>
  <c r="S169" i="90" s="1"/>
  <c r="AI169" i="90" s="1"/>
  <c r="BE184" i="90"/>
  <c r="Y184" i="90" s="1"/>
  <c r="AO184" i="90" s="1"/>
  <c r="BE116" i="90"/>
  <c r="Y116" i="90" s="1"/>
  <c r="AO116" i="90" s="1"/>
  <c r="BE49" i="90"/>
  <c r="Y49" i="90" s="1"/>
  <c r="AO49" i="90" s="1"/>
  <c r="BE130" i="90"/>
  <c r="Y130" i="90" s="1"/>
  <c r="AO130" i="90" s="1"/>
  <c r="BF155" i="90"/>
  <c r="Z155" i="90" s="1"/>
  <c r="AP155" i="90" s="1"/>
  <c r="BE80" i="90"/>
  <c r="Y80" i="90" s="1"/>
  <c r="AO80" i="90" s="1"/>
  <c r="BE166" i="90"/>
  <c r="Y166" i="90" s="1"/>
  <c r="AO166" i="90" s="1"/>
  <c r="BE119" i="90"/>
  <c r="Y119" i="90" s="1"/>
  <c r="AO119" i="90" s="1"/>
  <c r="BE64" i="90"/>
  <c r="Y64" i="90" s="1"/>
  <c r="AO64" i="90" s="1"/>
  <c r="BE123" i="90"/>
  <c r="Y123" i="90" s="1"/>
  <c r="AO123" i="90" s="1"/>
  <c r="BD60" i="90"/>
  <c r="X60" i="90" s="1"/>
  <c r="AN60" i="90" s="1"/>
  <c r="BE113" i="90"/>
  <c r="Y113" i="90" s="1"/>
  <c r="AO113" i="90" s="1"/>
  <c r="BE68" i="90"/>
  <c r="Y68" i="90" s="1"/>
  <c r="AO68" i="90" s="1"/>
  <c r="BE90" i="90"/>
  <c r="Y90" i="90" s="1"/>
  <c r="AO90" i="90" s="1"/>
  <c r="BD145" i="90"/>
  <c r="X145" i="90" s="1"/>
  <c r="AN145" i="90" s="1"/>
  <c r="BI160" i="90"/>
  <c r="AC160" i="90" s="1"/>
  <c r="AS160" i="90" s="1"/>
  <c r="BH33" i="90"/>
  <c r="AB33" i="90" s="1"/>
  <c r="AR33" i="90" s="1"/>
  <c r="BH47" i="90"/>
  <c r="AB47" i="90" s="1"/>
  <c r="AR47" i="90" s="1"/>
  <c r="BH115" i="90"/>
  <c r="AB115" i="90" s="1"/>
  <c r="AR115" i="90" s="1"/>
  <c r="BH107" i="90"/>
  <c r="AB107" i="90" s="1"/>
  <c r="AR107" i="90" s="1"/>
  <c r="BH129" i="90"/>
  <c r="AB129" i="90" s="1"/>
  <c r="AR129" i="90" s="1"/>
  <c r="BE154" i="90"/>
  <c r="Y154" i="90" s="1"/>
  <c r="AO154" i="90" s="1"/>
  <c r="BE91" i="90"/>
  <c r="Y91" i="90" s="1"/>
  <c r="AO91" i="90" s="1"/>
  <c r="BE63" i="90"/>
  <c r="Y63" i="90" s="1"/>
  <c r="AO63" i="90" s="1"/>
  <c r="BI32" i="90"/>
  <c r="AC32" i="90" s="1"/>
  <c r="AS32" i="90" s="1"/>
  <c r="BI64" i="90"/>
  <c r="AC64" i="90" s="1"/>
  <c r="AS64" i="90" s="1"/>
  <c r="BI72" i="90"/>
  <c r="AC72" i="90" s="1"/>
  <c r="AS72" i="90" s="1"/>
  <c r="BI80" i="90"/>
  <c r="AC80" i="90" s="1"/>
  <c r="AS80" i="90" s="1"/>
  <c r="BI88" i="90"/>
  <c r="AC88" i="90" s="1"/>
  <c r="AS88" i="90" s="1"/>
  <c r="BI96" i="90"/>
  <c r="AC96" i="90" s="1"/>
  <c r="AS96" i="90" s="1"/>
  <c r="BI113" i="90"/>
  <c r="AC113" i="90" s="1"/>
  <c r="AS113" i="90" s="1"/>
  <c r="BI109" i="90"/>
  <c r="AC109" i="90" s="1"/>
  <c r="AS109" i="90" s="1"/>
  <c r="BI135" i="90"/>
  <c r="AC135" i="90" s="1"/>
  <c r="AS135" i="90" s="1"/>
  <c r="BI152" i="90"/>
  <c r="AC152" i="90" s="1"/>
  <c r="AS152" i="90" s="1"/>
  <c r="BI177" i="90"/>
  <c r="AC177" i="90" s="1"/>
  <c r="AS177" i="90" s="1"/>
  <c r="BI184" i="90"/>
  <c r="AC184" i="90" s="1"/>
  <c r="AS184" i="90" s="1"/>
  <c r="BI192" i="90"/>
  <c r="AC192" i="90" s="1"/>
  <c r="AS192" i="90" s="1"/>
  <c r="BB114" i="90"/>
  <c r="V114" i="90" s="1"/>
  <c r="AL114" i="90" s="1"/>
  <c r="BB122" i="90"/>
  <c r="V122" i="90" s="1"/>
  <c r="AL122" i="90" s="1"/>
  <c r="BB146" i="90"/>
  <c r="V146" i="90" s="1"/>
  <c r="AL146" i="90" s="1"/>
  <c r="BD32" i="90"/>
  <c r="X32" i="90" s="1"/>
  <c r="AN32" i="90" s="1"/>
  <c r="BE72" i="90"/>
  <c r="Y72" i="90" s="1"/>
  <c r="AO72" i="90" s="1"/>
  <c r="AY31" i="90"/>
  <c r="S31" i="90" s="1"/>
  <c r="AI31" i="90" s="1"/>
  <c r="AY124" i="90"/>
  <c r="S124" i="90" s="1"/>
  <c r="AI124" i="90" s="1"/>
  <c r="AY120" i="90"/>
  <c r="S120" i="90" s="1"/>
  <c r="AI120" i="90" s="1"/>
  <c r="AY194" i="90"/>
  <c r="S194" i="90" s="1"/>
  <c r="AI194" i="90" s="1"/>
  <c r="BD95" i="90"/>
  <c r="X95" i="90" s="1"/>
  <c r="AN95" i="90" s="1"/>
  <c r="BD29" i="90"/>
  <c r="X29" i="90" s="1"/>
  <c r="AN29" i="90" s="1"/>
  <c r="BF35" i="90"/>
  <c r="Z35" i="90" s="1"/>
  <c r="AP35" i="90" s="1"/>
  <c r="BE172" i="90"/>
  <c r="Y172" i="90" s="1"/>
  <c r="AO172" i="90" s="1"/>
  <c r="BH114" i="90"/>
  <c r="AB114" i="90" s="1"/>
  <c r="AR114" i="90" s="1"/>
  <c r="BH175" i="90"/>
  <c r="AB175" i="90" s="1"/>
  <c r="AR175" i="90" s="1"/>
  <c r="BE99" i="90"/>
  <c r="Y99" i="90" s="1"/>
  <c r="AO99" i="90" s="1"/>
  <c r="BB185" i="90"/>
  <c r="V185" i="90" s="1"/>
  <c r="AL185" i="90" s="1"/>
  <c r="BE179" i="90"/>
  <c r="Y179" i="90" s="1"/>
  <c r="AO179" i="90" s="1"/>
  <c r="BD131" i="90"/>
  <c r="X131" i="90" s="1"/>
  <c r="AN131" i="90" s="1"/>
  <c r="BH48" i="90"/>
  <c r="AB48" i="90" s="1"/>
  <c r="AR48" i="90" s="1"/>
  <c r="BH74" i="90"/>
  <c r="AB74" i="90" s="1"/>
  <c r="AR74" i="90" s="1"/>
  <c r="BH90" i="90"/>
  <c r="AB90" i="90" s="1"/>
  <c r="AR90" i="90" s="1"/>
  <c r="BH98" i="90"/>
  <c r="AB98" i="90" s="1"/>
  <c r="AR98" i="90" s="1"/>
  <c r="BH162" i="90"/>
  <c r="AB162" i="90" s="1"/>
  <c r="AR162" i="90" s="1"/>
  <c r="BE147" i="90"/>
  <c r="Y147" i="90" s="1"/>
  <c r="AO147" i="90" s="1"/>
  <c r="BE83" i="90"/>
  <c r="Y83" i="90" s="1"/>
  <c r="AO83" i="90" s="1"/>
  <c r="BI40" i="90"/>
  <c r="AC40" i="90" s="1"/>
  <c r="AS40" i="90" s="1"/>
  <c r="BI48" i="90"/>
  <c r="AC48" i="90" s="1"/>
  <c r="AS48" i="90" s="1"/>
  <c r="BI102" i="90"/>
  <c r="AC102" i="90" s="1"/>
  <c r="AS102" i="90" s="1"/>
  <c r="BI110" i="90"/>
  <c r="AC110" i="90" s="1"/>
  <c r="AS110" i="90" s="1"/>
  <c r="BI120" i="90"/>
  <c r="AC120" i="90" s="1"/>
  <c r="AS120" i="90" s="1"/>
  <c r="BI128" i="90"/>
  <c r="AC128" i="90" s="1"/>
  <c r="AS128" i="90" s="1"/>
  <c r="BI136" i="90"/>
  <c r="AC136" i="90" s="1"/>
  <c r="AS136" i="90" s="1"/>
  <c r="BB115" i="90"/>
  <c r="V115" i="90" s="1"/>
  <c r="AL115" i="90" s="1"/>
  <c r="BB128" i="90"/>
  <c r="V128" i="90" s="1"/>
  <c r="AL128" i="90" s="1"/>
  <c r="BB179" i="90"/>
  <c r="V179" i="90" s="1"/>
  <c r="AL179" i="90" s="1"/>
  <c r="BB187" i="90"/>
  <c r="V187" i="90" s="1"/>
  <c r="AL187" i="90" s="1"/>
  <c r="BE132" i="90"/>
  <c r="Y132" i="90" s="1"/>
  <c r="AO132" i="90" s="1"/>
  <c r="AY106" i="90"/>
  <c r="S106" i="90" s="1"/>
  <c r="AI106" i="90" s="1"/>
  <c r="AY139" i="90"/>
  <c r="S139" i="90" s="1"/>
  <c r="AI139" i="90" s="1"/>
  <c r="BE152" i="90"/>
  <c r="Y152" i="90" s="1"/>
  <c r="AO152" i="90" s="1"/>
  <c r="BE102" i="90"/>
  <c r="Y102" i="90" s="1"/>
  <c r="AO102" i="90" s="1"/>
  <c r="BF68" i="90"/>
  <c r="Z68" i="90" s="1"/>
  <c r="AP68" i="90" s="1"/>
  <c r="BF92" i="90"/>
  <c r="Z92" i="90" s="1"/>
  <c r="AP92" i="90" s="1"/>
  <c r="BE164" i="90"/>
  <c r="Y164" i="90" s="1"/>
  <c r="AO164" i="90" s="1"/>
  <c r="BE194" i="90"/>
  <c r="Y194" i="90" s="1"/>
  <c r="AO194" i="90" s="1"/>
  <c r="BE38" i="90"/>
  <c r="Y38" i="90" s="1"/>
  <c r="AO38" i="90" s="1"/>
  <c r="BH41" i="90"/>
  <c r="AB41" i="90" s="1"/>
  <c r="AR41" i="90" s="1"/>
  <c r="BH67" i="90"/>
  <c r="AB67" i="90" s="1"/>
  <c r="AR67" i="90" s="1"/>
  <c r="BH83" i="90"/>
  <c r="AB83" i="90" s="1"/>
  <c r="AR83" i="90" s="1"/>
  <c r="BH122" i="90"/>
  <c r="AB122" i="90" s="1"/>
  <c r="AR122" i="90" s="1"/>
  <c r="BH131" i="90"/>
  <c r="AB131" i="90" s="1"/>
  <c r="AR131" i="90" s="1"/>
  <c r="BH178" i="90"/>
  <c r="AB178" i="90" s="1"/>
  <c r="AR178" i="90" s="1"/>
  <c r="BH187" i="90"/>
  <c r="AB187" i="90" s="1"/>
  <c r="AR187" i="90" s="1"/>
  <c r="BH195" i="90"/>
  <c r="AB195" i="90" s="1"/>
  <c r="AR195" i="90" s="1"/>
  <c r="BE75" i="90"/>
  <c r="Y75" i="90" s="1"/>
  <c r="AO75" i="90" s="1"/>
  <c r="BE192" i="90"/>
  <c r="Y192" i="90" s="1"/>
  <c r="AO192" i="90" s="1"/>
  <c r="BE66" i="90"/>
  <c r="Y66" i="90" s="1"/>
  <c r="AO66" i="90" s="1"/>
  <c r="BI137" i="90"/>
  <c r="AC137" i="90" s="1"/>
  <c r="AS137" i="90" s="1"/>
  <c r="BI168" i="90"/>
  <c r="AC168" i="90" s="1"/>
  <c r="AS168" i="90" s="1"/>
  <c r="BI186" i="90"/>
  <c r="AC186" i="90" s="1"/>
  <c r="AS186" i="90" s="1"/>
  <c r="BB76" i="90"/>
  <c r="V76" i="90" s="1"/>
  <c r="AL76" i="90" s="1"/>
  <c r="BB156" i="90"/>
  <c r="V156" i="90" s="1"/>
  <c r="AL156" i="90" s="1"/>
  <c r="BE50" i="90"/>
  <c r="Y50" i="90" s="1"/>
  <c r="AO50" i="90" s="1"/>
  <c r="AY39" i="90"/>
  <c r="S39" i="90" s="1"/>
  <c r="AI39" i="90" s="1"/>
  <c r="AY166" i="90"/>
  <c r="S166" i="90" s="1"/>
  <c r="AI166" i="90" s="1"/>
  <c r="BE143" i="90"/>
  <c r="Y143" i="90" s="1"/>
  <c r="AO143" i="90" s="1"/>
  <c r="BF85" i="90"/>
  <c r="Z85" i="90" s="1"/>
  <c r="AP85" i="90" s="1"/>
  <c r="BF147" i="90"/>
  <c r="Z147" i="90" s="1"/>
  <c r="AP147" i="90" s="1"/>
  <c r="BE27" i="90"/>
  <c r="Y27" i="90" s="1"/>
  <c r="AO27" i="90" s="1"/>
  <c r="Q2" i="90"/>
  <c r="BI68" i="90"/>
  <c r="AC68" i="90" s="1"/>
  <c r="AS68" i="90" s="1"/>
  <c r="BI76" i="90"/>
  <c r="AC76" i="90" s="1"/>
  <c r="AS76" i="90" s="1"/>
  <c r="BI84" i="90"/>
  <c r="AC84" i="90" s="1"/>
  <c r="AS84" i="90" s="1"/>
  <c r="BI92" i="90"/>
  <c r="AC92" i="90" s="1"/>
  <c r="AS92" i="90" s="1"/>
  <c r="BI143" i="90"/>
  <c r="AC143" i="90" s="1"/>
  <c r="AS143" i="90" s="1"/>
  <c r="BB123" i="90"/>
  <c r="V123" i="90" s="1"/>
  <c r="AL123" i="90" s="1"/>
  <c r="BJ161" i="90"/>
  <c r="AD161" i="90" s="1"/>
  <c r="AT161" i="90" s="1"/>
  <c r="BJ100" i="90"/>
  <c r="AD100" i="90" s="1"/>
  <c r="AT100" i="90" s="1"/>
  <c r="BJ34" i="90"/>
  <c r="AD34" i="90" s="1"/>
  <c r="AT34" i="90" s="1"/>
  <c r="BD78" i="90"/>
  <c r="X78" i="90" s="1"/>
  <c r="AN78" i="90" s="1"/>
  <c r="AY72" i="90"/>
  <c r="S72" i="90" s="1"/>
  <c r="AI72" i="90" s="1"/>
  <c r="AY103" i="90"/>
  <c r="S103" i="90" s="1"/>
  <c r="AI103" i="90" s="1"/>
  <c r="BD183" i="90"/>
  <c r="X183" i="90" s="1"/>
  <c r="AN183" i="90" s="1"/>
  <c r="BD117" i="90"/>
  <c r="X117" i="90" s="1"/>
  <c r="AN117" i="90" s="1"/>
  <c r="AZ121" i="90"/>
  <c r="T121" i="90" s="1"/>
  <c r="AJ121" i="90" s="1"/>
  <c r="BJ62" i="90"/>
  <c r="AD62" i="90" s="1"/>
  <c r="AT62" i="90" s="1"/>
  <c r="BD101" i="90"/>
  <c r="X101" i="90" s="1"/>
  <c r="AN101" i="90" s="1"/>
  <c r="BH36" i="90"/>
  <c r="AB36" i="90" s="1"/>
  <c r="AR36" i="90" s="1"/>
  <c r="BH70" i="90"/>
  <c r="AB70" i="90" s="1"/>
  <c r="AR70" i="90" s="1"/>
  <c r="BH112" i="90"/>
  <c r="AB112" i="90" s="1"/>
  <c r="AR112" i="90" s="1"/>
  <c r="BH149" i="90"/>
  <c r="AB149" i="90" s="1"/>
  <c r="AR149" i="90" s="1"/>
  <c r="BD33" i="90"/>
  <c r="X33" i="90" s="1"/>
  <c r="AN33" i="90" s="1"/>
  <c r="BI106" i="90"/>
  <c r="AC106" i="90" s="1"/>
  <c r="AS106" i="90" s="1"/>
  <c r="BI181" i="90"/>
  <c r="AC181" i="90" s="1"/>
  <c r="AS181" i="90" s="1"/>
  <c r="BI189" i="90"/>
  <c r="AC189" i="90" s="1"/>
  <c r="AS189" i="90" s="1"/>
  <c r="BB110" i="90"/>
  <c r="V110" i="90" s="1"/>
  <c r="AL110" i="90" s="1"/>
  <c r="AY143" i="90"/>
  <c r="S143" i="90" s="1"/>
  <c r="AI143" i="90" s="1"/>
  <c r="AY200" i="90"/>
  <c r="S200" i="90" s="1"/>
  <c r="AI200" i="90" s="1"/>
  <c r="BJ133" i="90"/>
  <c r="AD133" i="90" s="1"/>
  <c r="AT133" i="90" s="1"/>
  <c r="BJ73" i="90"/>
  <c r="AD73" i="90" s="1"/>
  <c r="AT73" i="90" s="1"/>
  <c r="BD182" i="90"/>
  <c r="X182" i="90" s="1"/>
  <c r="AN182" i="90" s="1"/>
  <c r="BD126" i="90"/>
  <c r="X126" i="90" s="1"/>
  <c r="AN126" i="90" s="1"/>
  <c r="BF31" i="90"/>
  <c r="Z31" i="90" s="1"/>
  <c r="AP31" i="90" s="1"/>
  <c r="BF37" i="90"/>
  <c r="Z37" i="90" s="1"/>
  <c r="AP37" i="90" s="1"/>
  <c r="BF45" i="90"/>
  <c r="Z45" i="90" s="1"/>
  <c r="AP45" i="90" s="1"/>
  <c r="BF53" i="90"/>
  <c r="Z53" i="90" s="1"/>
  <c r="AP53" i="90" s="1"/>
  <c r="BF64" i="90"/>
  <c r="Z64" i="90" s="1"/>
  <c r="AP64" i="90" s="1"/>
  <c r="BF72" i="90"/>
  <c r="Z72" i="90" s="1"/>
  <c r="AP72" i="90" s="1"/>
  <c r="BF80" i="90"/>
  <c r="Z80" i="90" s="1"/>
  <c r="AP80" i="90" s="1"/>
  <c r="BF96" i="90"/>
  <c r="Z96" i="90" s="1"/>
  <c r="AP96" i="90" s="1"/>
  <c r="BF101" i="90"/>
  <c r="Z101" i="90" s="1"/>
  <c r="AP101" i="90" s="1"/>
  <c r="BF112" i="90"/>
  <c r="Z112" i="90" s="1"/>
  <c r="AP112" i="90" s="1"/>
  <c r="BF120" i="90"/>
  <c r="Z120" i="90" s="1"/>
  <c r="AP120" i="90" s="1"/>
  <c r="BF152" i="90"/>
  <c r="Z152" i="90" s="1"/>
  <c r="AP152" i="90" s="1"/>
  <c r="BF171" i="90"/>
  <c r="Z171" i="90" s="1"/>
  <c r="AP171" i="90" s="1"/>
  <c r="BF176" i="90"/>
  <c r="Z176" i="90" s="1"/>
  <c r="AP176" i="90" s="1"/>
  <c r="BF183" i="90"/>
  <c r="Z183" i="90" s="1"/>
  <c r="AP183" i="90" s="1"/>
  <c r="BF194" i="90"/>
  <c r="Z194" i="90" s="1"/>
  <c r="AP194" i="90" s="1"/>
  <c r="AZ155" i="90"/>
  <c r="T155" i="90" s="1"/>
  <c r="AJ155" i="90" s="1"/>
  <c r="BH165" i="90"/>
  <c r="AB165" i="90" s="1"/>
  <c r="AR165" i="90" s="1"/>
  <c r="BH37" i="90"/>
  <c r="AB37" i="90" s="1"/>
  <c r="AR37" i="90" s="1"/>
  <c r="AZ30" i="90"/>
  <c r="T30" i="90" s="1"/>
  <c r="AJ30" i="90" s="1"/>
  <c r="AZ46" i="90"/>
  <c r="T46" i="90" s="1"/>
  <c r="AJ46" i="90" s="1"/>
  <c r="AZ62" i="90"/>
  <c r="T62" i="90" s="1"/>
  <c r="AJ62" i="90" s="1"/>
  <c r="AZ70" i="90"/>
  <c r="T70" i="90" s="1"/>
  <c r="AJ70" i="90" s="1"/>
  <c r="AZ78" i="90"/>
  <c r="T78" i="90" s="1"/>
  <c r="AJ78" i="90" s="1"/>
  <c r="AZ86" i="90"/>
  <c r="T86" i="90" s="1"/>
  <c r="AJ86" i="90" s="1"/>
  <c r="AZ124" i="90"/>
  <c r="T124" i="90" s="1"/>
  <c r="AJ124" i="90" s="1"/>
  <c r="AZ149" i="90"/>
  <c r="T149" i="90" s="1"/>
  <c r="AJ149" i="90" s="1"/>
  <c r="AZ179" i="90"/>
  <c r="T179" i="90" s="1"/>
  <c r="AJ179" i="90" s="1"/>
  <c r="AZ182" i="90"/>
  <c r="T182" i="90" s="1"/>
  <c r="AJ182" i="90" s="1"/>
  <c r="AZ205" i="90"/>
  <c r="T205" i="90" s="1"/>
  <c r="AJ205" i="90" s="1"/>
  <c r="BI149" i="90"/>
  <c r="AC149" i="90" s="1"/>
  <c r="AS149" i="90" s="1"/>
  <c r="BI133" i="90"/>
  <c r="AC133" i="90" s="1"/>
  <c r="AS133" i="90" s="1"/>
  <c r="BI151" i="90"/>
  <c r="AC151" i="90" s="1"/>
  <c r="AS151" i="90" s="1"/>
  <c r="BB102" i="90"/>
  <c r="V102" i="90" s="1"/>
  <c r="AL102" i="90" s="1"/>
  <c r="AY163" i="90"/>
  <c r="S163" i="90" s="1"/>
  <c r="AI163" i="90" s="1"/>
  <c r="BD37" i="90"/>
  <c r="X37" i="90" s="1"/>
  <c r="AN37" i="90" s="1"/>
  <c r="BE129" i="90"/>
  <c r="Y129" i="90" s="1"/>
  <c r="AO129" i="90" s="1"/>
  <c r="BA27" i="90"/>
  <c r="U27" i="90" s="1"/>
  <c r="AK27" i="90" s="1"/>
  <c r="BA35" i="90"/>
  <c r="U35" i="90" s="1"/>
  <c r="AK35" i="90" s="1"/>
  <c r="BA43" i="90"/>
  <c r="U43" i="90" s="1"/>
  <c r="AK43" i="90" s="1"/>
  <c r="BA51" i="90"/>
  <c r="U51" i="90" s="1"/>
  <c r="AK51" i="90" s="1"/>
  <c r="BA59" i="90"/>
  <c r="U59" i="90" s="1"/>
  <c r="AK59" i="90" s="1"/>
  <c r="BA66" i="90"/>
  <c r="U66" i="90" s="1"/>
  <c r="AK66" i="90" s="1"/>
  <c r="BA74" i="90"/>
  <c r="U74" i="90" s="1"/>
  <c r="AK74" i="90" s="1"/>
  <c r="BA82" i="90"/>
  <c r="U82" i="90" s="1"/>
  <c r="AK82" i="90" s="1"/>
  <c r="BA91" i="90"/>
  <c r="U91" i="90" s="1"/>
  <c r="AK91" i="90" s="1"/>
  <c r="BA99" i="90"/>
  <c r="U99" i="90" s="1"/>
  <c r="AK99" i="90" s="1"/>
  <c r="BA104" i="90"/>
  <c r="U104" i="90" s="1"/>
  <c r="AK104" i="90" s="1"/>
  <c r="BA115" i="90"/>
  <c r="U115" i="90" s="1"/>
  <c r="AK115" i="90" s="1"/>
  <c r="BA123" i="90"/>
  <c r="U123" i="90" s="1"/>
  <c r="AK123" i="90" s="1"/>
  <c r="BA131" i="90"/>
  <c r="U131" i="90" s="1"/>
  <c r="AK131" i="90" s="1"/>
  <c r="BA141" i="90"/>
  <c r="U141" i="90" s="1"/>
  <c r="AK141" i="90" s="1"/>
  <c r="BA133" i="90"/>
  <c r="U133" i="90" s="1"/>
  <c r="AK133" i="90" s="1"/>
  <c r="BA152" i="90"/>
  <c r="U152" i="90" s="1"/>
  <c r="AK152" i="90" s="1"/>
  <c r="BA162" i="90"/>
  <c r="U162" i="90" s="1"/>
  <c r="AK162" i="90" s="1"/>
  <c r="BA179" i="90"/>
  <c r="U179" i="90" s="1"/>
  <c r="AK179" i="90" s="1"/>
  <c r="BA187" i="90"/>
  <c r="U187" i="90" s="1"/>
  <c r="AK187" i="90" s="1"/>
  <c r="BA194" i="90"/>
  <c r="U194" i="90" s="1"/>
  <c r="AK194" i="90" s="1"/>
  <c r="BA202" i="90"/>
  <c r="U202" i="90" s="1"/>
  <c r="AK202" i="90" s="1"/>
  <c r="AY58" i="90"/>
  <c r="S58" i="90" s="1"/>
  <c r="AI58" i="90" s="1"/>
  <c r="AY190" i="90"/>
  <c r="S190" i="90" s="1"/>
  <c r="AI190" i="90" s="1"/>
  <c r="BJ182" i="90"/>
  <c r="AD182" i="90" s="1"/>
  <c r="AT182" i="90" s="1"/>
  <c r="BJ174" i="90"/>
  <c r="AD174" i="90" s="1"/>
  <c r="AT174" i="90" s="1"/>
  <c r="BJ46" i="90"/>
  <c r="AD46" i="90" s="1"/>
  <c r="AT46" i="90" s="1"/>
  <c r="BH38" i="90"/>
  <c r="AB38" i="90" s="1"/>
  <c r="AR38" i="90" s="1"/>
  <c r="BH46" i="90"/>
  <c r="AB46" i="90" s="1"/>
  <c r="AR46" i="90" s="1"/>
  <c r="BH54" i="90"/>
  <c r="AB54" i="90" s="1"/>
  <c r="AR54" i="90" s="1"/>
  <c r="BH64" i="90"/>
  <c r="AB64" i="90" s="1"/>
  <c r="AR64" i="90" s="1"/>
  <c r="BH72" i="90"/>
  <c r="AB72" i="90" s="1"/>
  <c r="AR72" i="90" s="1"/>
  <c r="BH80" i="90"/>
  <c r="AB80" i="90" s="1"/>
  <c r="AR80" i="90" s="1"/>
  <c r="BH119" i="90"/>
  <c r="AB119" i="90" s="1"/>
  <c r="AR119" i="90" s="1"/>
  <c r="BH139" i="90"/>
  <c r="AB139" i="90" s="1"/>
  <c r="AR139" i="90" s="1"/>
  <c r="BH143" i="90"/>
  <c r="AB143" i="90" s="1"/>
  <c r="AR143" i="90" s="1"/>
  <c r="BH152" i="90"/>
  <c r="AB152" i="90" s="1"/>
  <c r="AR152" i="90" s="1"/>
  <c r="BH160" i="90"/>
  <c r="AB160" i="90" s="1"/>
  <c r="AR160" i="90" s="1"/>
  <c r="BJ149" i="90"/>
  <c r="AD149" i="90" s="1"/>
  <c r="AT149" i="90" s="1"/>
  <c r="BJ84" i="90"/>
  <c r="AD84" i="90" s="1"/>
  <c r="AT84" i="90" s="1"/>
  <c r="BD146" i="90"/>
  <c r="X146" i="90" s="1"/>
  <c r="AN146" i="90" s="1"/>
  <c r="BD81" i="90"/>
  <c r="X81" i="90" s="1"/>
  <c r="AN81" i="90" s="1"/>
  <c r="BI31" i="90"/>
  <c r="AC31" i="90" s="1"/>
  <c r="AS31" i="90" s="1"/>
  <c r="BI38" i="90"/>
  <c r="AC38" i="90" s="1"/>
  <c r="AS38" i="90" s="1"/>
  <c r="BI63" i="90"/>
  <c r="AC63" i="90" s="1"/>
  <c r="AS63" i="90" s="1"/>
  <c r="BI71" i="90"/>
  <c r="AC71" i="90" s="1"/>
  <c r="AS71" i="90" s="1"/>
  <c r="BI79" i="90"/>
  <c r="AC79" i="90" s="1"/>
  <c r="AS79" i="90" s="1"/>
  <c r="BI87" i="90"/>
  <c r="AC87" i="90" s="1"/>
  <c r="AS87" i="90" s="1"/>
  <c r="BI95" i="90"/>
  <c r="AC95" i="90" s="1"/>
  <c r="AS95" i="90" s="1"/>
  <c r="BI114" i="90"/>
  <c r="AC114" i="90" s="1"/>
  <c r="AS114" i="90" s="1"/>
  <c r="BI165" i="90"/>
  <c r="AC165" i="90" s="1"/>
  <c r="AS165" i="90" s="1"/>
  <c r="BI173" i="90"/>
  <c r="AC173" i="90" s="1"/>
  <c r="AS173" i="90" s="1"/>
  <c r="BI183" i="90"/>
  <c r="AC183" i="90" s="1"/>
  <c r="AS183" i="90" s="1"/>
  <c r="BI191" i="90"/>
  <c r="AC191" i="90" s="1"/>
  <c r="AS191" i="90" s="1"/>
  <c r="BB99" i="90"/>
  <c r="V99" i="90" s="1"/>
  <c r="AL99" i="90" s="1"/>
  <c r="BB177" i="90"/>
  <c r="V177" i="90" s="1"/>
  <c r="AL177" i="90" s="1"/>
  <c r="BJ147" i="90"/>
  <c r="AD147" i="90" s="1"/>
  <c r="AT147" i="90" s="1"/>
  <c r="BJ83" i="90"/>
  <c r="AD83" i="90" s="1"/>
  <c r="AT83" i="90" s="1"/>
  <c r="BD166" i="90"/>
  <c r="X166" i="90" s="1"/>
  <c r="AN166" i="90" s="1"/>
  <c r="BG38" i="90"/>
  <c r="AA38" i="90" s="1"/>
  <c r="AQ38" i="90" s="1"/>
  <c r="BG56" i="90"/>
  <c r="AA56" i="90" s="1"/>
  <c r="AQ56" i="90" s="1"/>
  <c r="BG65" i="90"/>
  <c r="AA65" i="90" s="1"/>
  <c r="AQ65" i="90" s="1"/>
  <c r="BG73" i="90"/>
  <c r="AA73" i="90" s="1"/>
  <c r="AQ73" i="90" s="1"/>
  <c r="BG81" i="90"/>
  <c r="AA81" i="90" s="1"/>
  <c r="AQ81" i="90" s="1"/>
  <c r="BG90" i="90"/>
  <c r="AA90" i="90" s="1"/>
  <c r="AQ90" i="90" s="1"/>
  <c r="BG103" i="90"/>
  <c r="AA103" i="90" s="1"/>
  <c r="AQ103" i="90" s="1"/>
  <c r="BG104" i="90"/>
  <c r="AA104" i="90" s="1"/>
  <c r="AQ104" i="90" s="1"/>
  <c r="BG128" i="90"/>
  <c r="AA128" i="90" s="1"/>
  <c r="AQ128" i="90" s="1"/>
  <c r="BG118" i="90"/>
  <c r="AA118" i="90" s="1"/>
  <c r="AQ118" i="90" s="1"/>
  <c r="BG125" i="90"/>
  <c r="AA125" i="90" s="1"/>
  <c r="AQ125" i="90" s="1"/>
  <c r="BG144" i="90"/>
  <c r="AA144" i="90" s="1"/>
  <c r="AQ144" i="90" s="1"/>
  <c r="BG162" i="90"/>
  <c r="AA162" i="90" s="1"/>
  <c r="AQ162" i="90" s="1"/>
  <c r="BG160" i="90"/>
  <c r="AA160" i="90" s="1"/>
  <c r="AQ160" i="90" s="1"/>
  <c r="BG178" i="90"/>
  <c r="AA178" i="90" s="1"/>
  <c r="AQ178" i="90" s="1"/>
  <c r="BG193" i="90"/>
  <c r="AA193" i="90" s="1"/>
  <c r="AQ193" i="90" s="1"/>
  <c r="BJ70" i="90"/>
  <c r="AD70" i="90" s="1"/>
  <c r="AT70" i="90" s="1"/>
  <c r="BJ166" i="90"/>
  <c r="AD166" i="90" s="1"/>
  <c r="AT166" i="90" s="1"/>
  <c r="BH161" i="90"/>
  <c r="AB161" i="90" s="1"/>
  <c r="AR161" i="90" s="1"/>
  <c r="BH176" i="90"/>
  <c r="AB176" i="90" s="1"/>
  <c r="AR176" i="90" s="1"/>
  <c r="BI39" i="90"/>
  <c r="AC39" i="90" s="1"/>
  <c r="AS39" i="90" s="1"/>
  <c r="BI47" i="90"/>
  <c r="AC47" i="90" s="1"/>
  <c r="AS47" i="90" s="1"/>
  <c r="BI55" i="90"/>
  <c r="AC55" i="90" s="1"/>
  <c r="AS55" i="90" s="1"/>
  <c r="BI119" i="90"/>
  <c r="AC119" i="90" s="1"/>
  <c r="AS119" i="90" s="1"/>
  <c r="BI127" i="90"/>
  <c r="AC127" i="90" s="1"/>
  <c r="AS127" i="90" s="1"/>
  <c r="BI155" i="90"/>
  <c r="AC155" i="90" s="1"/>
  <c r="AS155" i="90" s="1"/>
  <c r="BB186" i="90"/>
  <c r="V186" i="90" s="1"/>
  <c r="AL186" i="90" s="1"/>
  <c r="BE176" i="90"/>
  <c r="Y176" i="90" s="1"/>
  <c r="AO176" i="90" s="1"/>
  <c r="BD98" i="90"/>
  <c r="X98" i="90" s="1"/>
  <c r="AN98" i="90" s="1"/>
  <c r="AY140" i="90"/>
  <c r="S140" i="90" s="1"/>
  <c r="AI140" i="90" s="1"/>
  <c r="BE95" i="90"/>
  <c r="Y95" i="90" s="1"/>
  <c r="AO95" i="90" s="1"/>
  <c r="BF124" i="90"/>
  <c r="Z124" i="90" s="1"/>
  <c r="AP124" i="90" s="1"/>
  <c r="BF186" i="90"/>
  <c r="Z186" i="90" s="1"/>
  <c r="AP186" i="90" s="1"/>
  <c r="AY151" i="90"/>
  <c r="S151" i="90" s="1"/>
  <c r="AI151" i="90" s="1"/>
  <c r="BJ115" i="90"/>
  <c r="AD115" i="90" s="1"/>
  <c r="AT115" i="90" s="1"/>
  <c r="BH82" i="90"/>
  <c r="AB82" i="90" s="1"/>
  <c r="AR82" i="90" s="1"/>
  <c r="BH130" i="90"/>
  <c r="AB130" i="90" s="1"/>
  <c r="AR130" i="90" s="1"/>
  <c r="BH170" i="90"/>
  <c r="AB170" i="90" s="1"/>
  <c r="AR170" i="90" s="1"/>
  <c r="BJ197" i="90"/>
  <c r="AD197" i="90" s="1"/>
  <c r="AT197" i="90" s="1"/>
  <c r="BJ69" i="90"/>
  <c r="AD69" i="90" s="1"/>
  <c r="AT69" i="90" s="1"/>
  <c r="BD65" i="90"/>
  <c r="X65" i="90" s="1"/>
  <c r="AN65" i="90" s="1"/>
  <c r="AZ33" i="90"/>
  <c r="T33" i="90" s="1"/>
  <c r="AJ33" i="90" s="1"/>
  <c r="AZ49" i="90"/>
  <c r="T49" i="90" s="1"/>
  <c r="AJ49" i="90" s="1"/>
  <c r="AZ57" i="90"/>
  <c r="T57" i="90" s="1"/>
  <c r="AJ57" i="90" s="1"/>
  <c r="AZ65" i="90"/>
  <c r="T65" i="90" s="1"/>
  <c r="AJ65" i="90" s="1"/>
  <c r="AZ73" i="90"/>
  <c r="T73" i="90" s="1"/>
  <c r="AJ73" i="90" s="1"/>
  <c r="AZ81" i="90"/>
  <c r="T81" i="90" s="1"/>
  <c r="AJ81" i="90" s="1"/>
  <c r="AZ97" i="90"/>
  <c r="T97" i="90" s="1"/>
  <c r="AJ97" i="90" s="1"/>
  <c r="AZ116" i="90"/>
  <c r="T116" i="90" s="1"/>
  <c r="AJ116" i="90" s="1"/>
  <c r="AZ108" i="90"/>
  <c r="T108" i="90" s="1"/>
  <c r="AJ108" i="90" s="1"/>
  <c r="AZ119" i="90"/>
  <c r="T119" i="90" s="1"/>
  <c r="AJ119" i="90" s="1"/>
  <c r="AZ127" i="90"/>
  <c r="T127" i="90" s="1"/>
  <c r="AJ127" i="90" s="1"/>
  <c r="AZ134" i="90"/>
  <c r="T134" i="90" s="1"/>
  <c r="AJ134" i="90" s="1"/>
  <c r="AZ144" i="90"/>
  <c r="T144" i="90" s="1"/>
  <c r="AJ144" i="90" s="1"/>
  <c r="AZ153" i="90"/>
  <c r="T153" i="90" s="1"/>
  <c r="AJ153" i="90" s="1"/>
  <c r="AZ161" i="90"/>
  <c r="T161" i="90" s="1"/>
  <c r="AJ161" i="90" s="1"/>
  <c r="AZ176" i="90"/>
  <c r="T176" i="90" s="1"/>
  <c r="AJ176" i="90" s="1"/>
  <c r="AZ185" i="90"/>
  <c r="T185" i="90" s="1"/>
  <c r="AJ185" i="90" s="1"/>
  <c r="AZ192" i="90"/>
  <c r="T192" i="90" s="1"/>
  <c r="AJ192" i="90" s="1"/>
  <c r="AZ200" i="90"/>
  <c r="T200" i="90" s="1"/>
  <c r="AJ200" i="90" s="1"/>
  <c r="BJ180" i="90"/>
  <c r="AD180" i="90" s="1"/>
  <c r="AT180" i="90" s="1"/>
  <c r="BJ113" i="90"/>
  <c r="AD113" i="90" s="1"/>
  <c r="AT113" i="90" s="1"/>
  <c r="BJ52" i="90"/>
  <c r="AD52" i="90" s="1"/>
  <c r="AT52" i="90" s="1"/>
  <c r="BD64" i="90"/>
  <c r="X64" i="90" s="1"/>
  <c r="AN64" i="90" s="1"/>
  <c r="BI167" i="90"/>
  <c r="AC167" i="90" s="1"/>
  <c r="AS167" i="90" s="1"/>
  <c r="BB27" i="90"/>
  <c r="V27" i="90" s="1"/>
  <c r="AL27" i="90" s="1"/>
  <c r="BB35" i="90"/>
  <c r="V35" i="90" s="1"/>
  <c r="AL35" i="90" s="1"/>
  <c r="BB43" i="90"/>
  <c r="V43" i="90" s="1"/>
  <c r="AL43" i="90" s="1"/>
  <c r="BB51" i="90"/>
  <c r="V51" i="90" s="1"/>
  <c r="AL51" i="90" s="1"/>
  <c r="BB59" i="90"/>
  <c r="V59" i="90" s="1"/>
  <c r="AL59" i="90" s="1"/>
  <c r="BB67" i="90"/>
  <c r="V67" i="90" s="1"/>
  <c r="AL67" i="90" s="1"/>
  <c r="BB75" i="90"/>
  <c r="V75" i="90" s="1"/>
  <c r="AL75" i="90" s="1"/>
  <c r="BB83" i="90"/>
  <c r="V83" i="90" s="1"/>
  <c r="AL83" i="90" s="1"/>
  <c r="BB91" i="90"/>
  <c r="V91" i="90" s="1"/>
  <c r="AL91" i="90" s="1"/>
  <c r="BB147" i="90"/>
  <c r="V147" i="90" s="1"/>
  <c r="AL147" i="90" s="1"/>
  <c r="BB155" i="90"/>
  <c r="V155" i="90" s="1"/>
  <c r="AL155" i="90" s="1"/>
  <c r="BB163" i="90"/>
  <c r="V163" i="90" s="1"/>
  <c r="AL163" i="90" s="1"/>
  <c r="BB171" i="90"/>
  <c r="V171" i="90" s="1"/>
  <c r="AL171" i="90" s="1"/>
  <c r="BF57" i="90"/>
  <c r="Z57" i="90" s="1"/>
  <c r="AP57" i="90" s="1"/>
  <c r="BD154" i="90"/>
  <c r="X154" i="90" s="1"/>
  <c r="AN154" i="90" s="1"/>
  <c r="BJ130" i="90"/>
  <c r="AD130" i="90" s="1"/>
  <c r="AT130" i="90" s="1"/>
  <c r="BH61" i="90"/>
  <c r="AB61" i="90" s="1"/>
  <c r="AR61" i="90" s="1"/>
  <c r="BJ54" i="90"/>
  <c r="AD54" i="90" s="1"/>
  <c r="AT54" i="90" s="1"/>
  <c r="BJ38" i="90"/>
  <c r="AD38" i="90" s="1"/>
  <c r="AT38" i="90" s="1"/>
  <c r="BD162" i="90"/>
  <c r="X162" i="90" s="1"/>
  <c r="AN162" i="90" s="1"/>
  <c r="BJ157" i="90"/>
  <c r="AD157" i="90" s="1"/>
  <c r="AT157" i="90" s="1"/>
  <c r="BJ30" i="90"/>
  <c r="AD30" i="90" s="1"/>
  <c r="AT30" i="90" s="1"/>
  <c r="BJ150" i="90"/>
  <c r="AD150" i="90" s="1"/>
  <c r="AT150" i="90" s="1"/>
  <c r="BH49" i="90"/>
  <c r="AB49" i="90" s="1"/>
  <c r="AR49" i="90" s="1"/>
  <c r="BH91" i="90"/>
  <c r="AB91" i="90" s="1"/>
  <c r="AR91" i="90" s="1"/>
  <c r="BH99" i="90"/>
  <c r="AB99" i="90" s="1"/>
  <c r="AR99" i="90" s="1"/>
  <c r="BH116" i="90"/>
  <c r="AB116" i="90" s="1"/>
  <c r="AR116" i="90" s="1"/>
  <c r="AZ120" i="90"/>
  <c r="T120" i="90" s="1"/>
  <c r="AJ120" i="90" s="1"/>
  <c r="AZ138" i="90"/>
  <c r="T138" i="90" s="1"/>
  <c r="AJ138" i="90" s="1"/>
  <c r="AZ154" i="90"/>
  <c r="T154" i="90" s="1"/>
  <c r="AJ154" i="90" s="1"/>
  <c r="BD119" i="90"/>
  <c r="X119" i="90" s="1"/>
  <c r="AN119" i="90" s="1"/>
  <c r="BD56" i="90"/>
  <c r="X56" i="90" s="1"/>
  <c r="AN56" i="90" s="1"/>
  <c r="BI34" i="90"/>
  <c r="AC34" i="90" s="1"/>
  <c r="AS34" i="90" s="1"/>
  <c r="BI141" i="90"/>
  <c r="AC141" i="90" s="1"/>
  <c r="AS141" i="90" s="1"/>
  <c r="BI159" i="90"/>
  <c r="AC159" i="90" s="1"/>
  <c r="AS159" i="90" s="1"/>
  <c r="BI175" i="90"/>
  <c r="AC175" i="90" s="1"/>
  <c r="AS175" i="90" s="1"/>
  <c r="BB136" i="90"/>
  <c r="V136" i="90" s="1"/>
  <c r="AL136" i="90" s="1"/>
  <c r="BB129" i="90"/>
  <c r="V129" i="90" s="1"/>
  <c r="AL129" i="90" s="1"/>
  <c r="BD160" i="90"/>
  <c r="X160" i="90" s="1"/>
  <c r="AN160" i="90" s="1"/>
  <c r="BD97" i="90"/>
  <c r="X97" i="90" s="1"/>
  <c r="AN97" i="90" s="1"/>
  <c r="AY40" i="90"/>
  <c r="S40" i="90" s="1"/>
  <c r="AI40" i="90" s="1"/>
  <c r="BD69" i="90"/>
  <c r="X69" i="90" s="1"/>
  <c r="AN69" i="90" s="1"/>
  <c r="BI189" i="44"/>
  <c r="AC189" i="44" s="1"/>
  <c r="AS189" i="44" s="1"/>
  <c r="BD205" i="44"/>
  <c r="X205" i="44" s="1"/>
  <c r="AN205" i="44" s="1"/>
  <c r="BC210" i="44"/>
  <c r="W210" i="44" s="1"/>
  <c r="AM210" i="44" s="1"/>
  <c r="BC218" i="44"/>
  <c r="W218" i="44" s="1"/>
  <c r="AM218" i="44" s="1"/>
  <c r="BC226" i="44"/>
  <c r="W226" i="44" s="1"/>
  <c r="AM226" i="44" s="1"/>
  <c r="BB210" i="44"/>
  <c r="V210" i="44" s="1"/>
  <c r="AL210" i="44" s="1"/>
  <c r="BB218" i="44"/>
  <c r="V218" i="44" s="1"/>
  <c r="AL218" i="44" s="1"/>
  <c r="BB226" i="44"/>
  <c r="V226" i="44" s="1"/>
  <c r="AL226" i="44" s="1"/>
  <c r="BB211" i="44"/>
  <c r="V211" i="44" s="1"/>
  <c r="AL211" i="44" s="1"/>
  <c r="BB219" i="44"/>
  <c r="V219" i="44" s="1"/>
  <c r="AL219" i="44" s="1"/>
  <c r="BB227" i="44"/>
  <c r="V227" i="44" s="1"/>
  <c r="AL227" i="44" s="1"/>
  <c r="BB212" i="44"/>
  <c r="V212" i="44" s="1"/>
  <c r="AL212" i="44" s="1"/>
  <c r="BB220" i="44"/>
  <c r="V220" i="44" s="1"/>
  <c r="AL220" i="44" s="1"/>
  <c r="BB213" i="44"/>
  <c r="V213" i="44" s="1"/>
  <c r="AL213" i="44" s="1"/>
  <c r="BB221" i="44"/>
  <c r="V221" i="44" s="1"/>
  <c r="AL221" i="44" s="1"/>
  <c r="BB206" i="44"/>
  <c r="V206" i="44" s="1"/>
  <c r="AL206" i="44" s="1"/>
  <c r="BB214" i="44"/>
  <c r="V214" i="44" s="1"/>
  <c r="AL214" i="44" s="1"/>
  <c r="BB222" i="44"/>
  <c r="V222" i="44" s="1"/>
  <c r="AL222" i="44" s="1"/>
  <c r="BB207" i="44"/>
  <c r="V207" i="44" s="1"/>
  <c r="AL207" i="44" s="1"/>
  <c r="BB215" i="44"/>
  <c r="V215" i="44" s="1"/>
  <c r="AL215" i="44" s="1"/>
  <c r="BB223" i="44"/>
  <c r="V223" i="44" s="1"/>
  <c r="AL223" i="44" s="1"/>
  <c r="BB208" i="44"/>
  <c r="V208" i="44" s="1"/>
  <c r="AL208" i="44" s="1"/>
  <c r="BB216" i="44"/>
  <c r="V216" i="44" s="1"/>
  <c r="AL216" i="44" s="1"/>
  <c r="BB224" i="44"/>
  <c r="V224" i="44" s="1"/>
  <c r="AL224" i="44" s="1"/>
  <c r="BB209" i="44"/>
  <c r="V209" i="44" s="1"/>
  <c r="AL209" i="44" s="1"/>
  <c r="BB217" i="44"/>
  <c r="V217" i="44" s="1"/>
  <c r="AL217" i="44" s="1"/>
  <c r="BB225" i="44"/>
  <c r="V225" i="44" s="1"/>
  <c r="AL225" i="44" s="1"/>
  <c r="BJ211" i="44"/>
  <c r="AD211" i="44" s="1"/>
  <c r="AT211" i="44" s="1"/>
  <c r="BJ210" i="44"/>
  <c r="AD210" i="44" s="1"/>
  <c r="AT210" i="44" s="1"/>
  <c r="BJ223" i="44"/>
  <c r="AD223" i="44" s="1"/>
  <c r="AT223" i="44" s="1"/>
  <c r="BJ220" i="44"/>
  <c r="AD220" i="44" s="1"/>
  <c r="AT220" i="44" s="1"/>
  <c r="BJ204" i="44"/>
  <c r="AD204" i="44" s="1"/>
  <c r="AT204" i="44" s="1"/>
  <c r="BJ212" i="44"/>
  <c r="AD212" i="44" s="1"/>
  <c r="AT212" i="44" s="1"/>
  <c r="BJ225" i="44"/>
  <c r="AD225" i="44" s="1"/>
  <c r="AT225" i="44" s="1"/>
  <c r="BJ215" i="44"/>
  <c r="AD215" i="44" s="1"/>
  <c r="AT215" i="44" s="1"/>
  <c r="BJ222" i="44"/>
  <c r="AD222" i="44" s="1"/>
  <c r="AT222" i="44" s="1"/>
  <c r="BJ217" i="44"/>
  <c r="AD217" i="44" s="1"/>
  <c r="AT217" i="44" s="1"/>
  <c r="BJ214" i="44"/>
  <c r="AD214" i="44" s="1"/>
  <c r="AT214" i="44" s="1"/>
  <c r="BJ221" i="44"/>
  <c r="AD221" i="44" s="1"/>
  <c r="AT221" i="44" s="1"/>
  <c r="BJ209" i="44"/>
  <c r="AD209" i="44" s="1"/>
  <c r="AT209" i="44" s="1"/>
  <c r="BJ224" i="44"/>
  <c r="AD224" i="44" s="1"/>
  <c r="AT224" i="44" s="1"/>
  <c r="BJ213" i="44"/>
  <c r="AD213" i="44" s="1"/>
  <c r="AT213" i="44" s="1"/>
  <c r="BJ216" i="44"/>
  <c r="AD216" i="44" s="1"/>
  <c r="AT216" i="44" s="1"/>
  <c r="BJ227" i="44"/>
  <c r="AD227" i="44" s="1"/>
  <c r="AT227" i="44" s="1"/>
  <c r="BJ226" i="44"/>
  <c r="AD226" i="44" s="1"/>
  <c r="AT226" i="44" s="1"/>
  <c r="BJ219" i="44"/>
  <c r="AD219" i="44" s="1"/>
  <c r="AT219" i="44" s="1"/>
  <c r="BJ218" i="44"/>
  <c r="AD218" i="44" s="1"/>
  <c r="AT218" i="44" s="1"/>
  <c r="BI227" i="44"/>
  <c r="AC227" i="44" s="1"/>
  <c r="AS227" i="44" s="1"/>
  <c r="BI199" i="44"/>
  <c r="AC199" i="44" s="1"/>
  <c r="AS199" i="44" s="1"/>
  <c r="BI186" i="44"/>
  <c r="AC186" i="44" s="1"/>
  <c r="AS186" i="44" s="1"/>
  <c r="BI197" i="44"/>
  <c r="AC197" i="44" s="1"/>
  <c r="AS197" i="44" s="1"/>
  <c r="BI195" i="44"/>
  <c r="AC195" i="44" s="1"/>
  <c r="AS195" i="44" s="1"/>
  <c r="BI191" i="44"/>
  <c r="AC191" i="44" s="1"/>
  <c r="AS191" i="44" s="1"/>
  <c r="BI196" i="44"/>
  <c r="AC196" i="44" s="1"/>
  <c r="AS196" i="44" s="1"/>
  <c r="BI193" i="44"/>
  <c r="AC193" i="44" s="1"/>
  <c r="AS193" i="44" s="1"/>
  <c r="BI223" i="44"/>
  <c r="AC223" i="44" s="1"/>
  <c r="AS223" i="44" s="1"/>
  <c r="BI222" i="44"/>
  <c r="AC222" i="44" s="1"/>
  <c r="AS222" i="44" s="1"/>
  <c r="BI204" i="44"/>
  <c r="AC204" i="44" s="1"/>
  <c r="AS204" i="44" s="1"/>
  <c r="BI185" i="44"/>
  <c r="AC185" i="44" s="1"/>
  <c r="AS185" i="44" s="1"/>
  <c r="BI201" i="44"/>
  <c r="AC201" i="44" s="1"/>
  <c r="AS201" i="44" s="1"/>
  <c r="BI194" i="44"/>
  <c r="AC194" i="44" s="1"/>
  <c r="AS194" i="44" s="1"/>
  <c r="BI225" i="44"/>
  <c r="AC225" i="44" s="1"/>
  <c r="AS225" i="44" s="1"/>
  <c r="BI213" i="44"/>
  <c r="AC213" i="44" s="1"/>
  <c r="AS213" i="44" s="1"/>
  <c r="BI219" i="44"/>
  <c r="AC219" i="44" s="1"/>
  <c r="AS219" i="44" s="1"/>
  <c r="BI217" i="44"/>
  <c r="AC217" i="44" s="1"/>
  <c r="AS217" i="44" s="1"/>
  <c r="BI205" i="44"/>
  <c r="AC205" i="44" s="1"/>
  <c r="AS205" i="44" s="1"/>
  <c r="BI211" i="44"/>
  <c r="AC211" i="44" s="1"/>
  <c r="AS211" i="44" s="1"/>
  <c r="BI215" i="44"/>
  <c r="AC215" i="44" s="1"/>
  <c r="AS215" i="44" s="1"/>
  <c r="BI203" i="44"/>
  <c r="AC203" i="44" s="1"/>
  <c r="AS203" i="44" s="1"/>
  <c r="BI207" i="44"/>
  <c r="AC207" i="44" s="1"/>
  <c r="AS207" i="44" s="1"/>
  <c r="BI220" i="44"/>
  <c r="AC220" i="44" s="1"/>
  <c r="AS220" i="44" s="1"/>
  <c r="BI226" i="44"/>
  <c r="AC226" i="44" s="1"/>
  <c r="AS226" i="44" s="1"/>
  <c r="BI224" i="44"/>
  <c r="AC224" i="44" s="1"/>
  <c r="AS224" i="44" s="1"/>
  <c r="BI212" i="44"/>
  <c r="AC212" i="44" s="1"/>
  <c r="AS212" i="44" s="1"/>
  <c r="BI218" i="44"/>
  <c r="AC218" i="44" s="1"/>
  <c r="AS218" i="44" s="1"/>
  <c r="BI209" i="44"/>
  <c r="AC209" i="44" s="1"/>
  <c r="AS209" i="44" s="1"/>
  <c r="BI210" i="44"/>
  <c r="AC210" i="44" s="1"/>
  <c r="AS210" i="44" s="1"/>
  <c r="BH218" i="44"/>
  <c r="AB218" i="44" s="1"/>
  <c r="AR218" i="44" s="1"/>
  <c r="BH211" i="44"/>
  <c r="AB211" i="44" s="1"/>
  <c r="AR211" i="44" s="1"/>
  <c r="BH219" i="44"/>
  <c r="AB219" i="44" s="1"/>
  <c r="AR219" i="44" s="1"/>
  <c r="BH204" i="44"/>
  <c r="AB204" i="44" s="1"/>
  <c r="AR204" i="44" s="1"/>
  <c r="BH212" i="44"/>
  <c r="AB212" i="44" s="1"/>
  <c r="AR212" i="44" s="1"/>
  <c r="BH205" i="44"/>
  <c r="AB205" i="44" s="1"/>
  <c r="AR205" i="44" s="1"/>
  <c r="BH213" i="44"/>
  <c r="AB213" i="44" s="1"/>
  <c r="AR213" i="44" s="1"/>
  <c r="BH221" i="44"/>
  <c r="AB221" i="44" s="1"/>
  <c r="AR221" i="44" s="1"/>
  <c r="BH227" i="44"/>
  <c r="AB227" i="44" s="1"/>
  <c r="AR227" i="44" s="1"/>
  <c r="BH206" i="44"/>
  <c r="AB206" i="44" s="1"/>
  <c r="AR206" i="44" s="1"/>
  <c r="BH214" i="44"/>
  <c r="AB214" i="44" s="1"/>
  <c r="AR214" i="44" s="1"/>
  <c r="BH222" i="44"/>
  <c r="AB222" i="44" s="1"/>
  <c r="AR222" i="44" s="1"/>
  <c r="BH207" i="44"/>
  <c r="AB207" i="44" s="1"/>
  <c r="AR207" i="44" s="1"/>
  <c r="BH215" i="44"/>
  <c r="AB215" i="44" s="1"/>
  <c r="AR215" i="44" s="1"/>
  <c r="BH223" i="44"/>
  <c r="AB223" i="44" s="1"/>
  <c r="AR223" i="44" s="1"/>
  <c r="BH208" i="44"/>
  <c r="AB208" i="44" s="1"/>
  <c r="AR208" i="44" s="1"/>
  <c r="BH216" i="44"/>
  <c r="AB216" i="44" s="1"/>
  <c r="AR216" i="44" s="1"/>
  <c r="BH224" i="44"/>
  <c r="AB224" i="44" s="1"/>
  <c r="AR224" i="44" s="1"/>
  <c r="BH209" i="44"/>
  <c r="AB209" i="44" s="1"/>
  <c r="AR209" i="44" s="1"/>
  <c r="BH217" i="44"/>
  <c r="AB217" i="44" s="1"/>
  <c r="AR217" i="44" s="1"/>
  <c r="BH225" i="44"/>
  <c r="AB225" i="44" s="1"/>
  <c r="AR225" i="44" s="1"/>
  <c r="BH210" i="44"/>
  <c r="AB210" i="44" s="1"/>
  <c r="AR210" i="44" s="1"/>
  <c r="BH226" i="44"/>
  <c r="AB226" i="44" s="1"/>
  <c r="AR226" i="44" s="1"/>
  <c r="BG199" i="44"/>
  <c r="AA199" i="44" s="1"/>
  <c r="AQ199" i="44" s="1"/>
  <c r="BG198" i="44"/>
  <c r="AA198" i="44" s="1"/>
  <c r="AQ198" i="44" s="1"/>
  <c r="BG188" i="44"/>
  <c r="AA188" i="44" s="1"/>
  <c r="AQ188" i="44" s="1"/>
  <c r="BG202" i="44"/>
  <c r="AA202" i="44" s="1"/>
  <c r="AQ202" i="44" s="1"/>
  <c r="BG217" i="44"/>
  <c r="AA217" i="44" s="1"/>
  <c r="AQ217" i="44" s="1"/>
  <c r="BG224" i="44"/>
  <c r="AA224" i="44" s="1"/>
  <c r="AQ224" i="44" s="1"/>
  <c r="BG221" i="44"/>
  <c r="AA221" i="44" s="1"/>
  <c r="AQ221" i="44" s="1"/>
  <c r="BG220" i="44"/>
  <c r="AA220" i="44" s="1"/>
  <c r="AQ220" i="44" s="1"/>
  <c r="BG209" i="44"/>
  <c r="AA209" i="44" s="1"/>
  <c r="AQ209" i="44" s="1"/>
  <c r="BG216" i="44"/>
  <c r="AA216" i="44" s="1"/>
  <c r="AQ216" i="44" s="1"/>
  <c r="BG223" i="44"/>
  <c r="AA223" i="44" s="1"/>
  <c r="AQ223" i="44" s="1"/>
  <c r="BG213" i="44"/>
  <c r="AA213" i="44" s="1"/>
  <c r="AQ213" i="44" s="1"/>
  <c r="BG210" i="44"/>
  <c r="AA210" i="44" s="1"/>
  <c r="AQ210" i="44" s="1"/>
  <c r="BG208" i="44"/>
  <c r="AA208" i="44" s="1"/>
  <c r="AQ208" i="44" s="1"/>
  <c r="BG215" i="44"/>
  <c r="AA215" i="44" s="1"/>
  <c r="AQ215" i="44" s="1"/>
  <c r="BG222" i="44"/>
  <c r="AA222" i="44" s="1"/>
  <c r="AQ222" i="44" s="1"/>
  <c r="BG212" i="44"/>
  <c r="AA212" i="44" s="1"/>
  <c r="AQ212" i="44" s="1"/>
  <c r="BG214" i="44"/>
  <c r="AA214" i="44" s="1"/>
  <c r="AQ214" i="44" s="1"/>
  <c r="BG227" i="44"/>
  <c r="AA227" i="44" s="1"/>
  <c r="AQ227" i="44" s="1"/>
  <c r="BG219" i="44"/>
  <c r="AA219" i="44" s="1"/>
  <c r="AQ219" i="44" s="1"/>
  <c r="BG211" i="44"/>
  <c r="AA211" i="44" s="1"/>
  <c r="AQ211" i="44" s="1"/>
  <c r="BG226" i="44"/>
  <c r="AA226" i="44" s="1"/>
  <c r="AQ226" i="44" s="1"/>
  <c r="BG218" i="44"/>
  <c r="AA218" i="44" s="1"/>
  <c r="AQ218" i="44" s="1"/>
  <c r="BG225" i="44"/>
  <c r="AA225" i="44" s="1"/>
  <c r="AQ225" i="44" s="1"/>
  <c r="BF205" i="44"/>
  <c r="Z205" i="44" s="1"/>
  <c r="AP205" i="44" s="1"/>
  <c r="BF207" i="44"/>
  <c r="Z207" i="44" s="1"/>
  <c r="AP207" i="44" s="1"/>
  <c r="BF208" i="44"/>
  <c r="Z208" i="44" s="1"/>
  <c r="AP208" i="44" s="1"/>
  <c r="BF202" i="44"/>
  <c r="Z202" i="44" s="1"/>
  <c r="AP202" i="44" s="1"/>
  <c r="BF214" i="44"/>
  <c r="Z214" i="44" s="1"/>
  <c r="AP214" i="44" s="1"/>
  <c r="BF198" i="44"/>
  <c r="Z198" i="44" s="1"/>
  <c r="AP198" i="44" s="1"/>
  <c r="BF215" i="44"/>
  <c r="Z215" i="44" s="1"/>
  <c r="AP215" i="44" s="1"/>
  <c r="BF213" i="44"/>
  <c r="Z213" i="44" s="1"/>
  <c r="AP213" i="44" s="1"/>
  <c r="BF223" i="44"/>
  <c r="Z223" i="44" s="1"/>
  <c r="AP223" i="44" s="1"/>
  <c r="BF204" i="44"/>
  <c r="Z204" i="44" s="1"/>
  <c r="AP204" i="44" s="1"/>
  <c r="BF217" i="44"/>
  <c r="Z217" i="44" s="1"/>
  <c r="AP217" i="44" s="1"/>
  <c r="BF222" i="44"/>
  <c r="Z222" i="44" s="1"/>
  <c r="AP222" i="44" s="1"/>
  <c r="BF216" i="44"/>
  <c r="Z216" i="44" s="1"/>
  <c r="AP216" i="44" s="1"/>
  <c r="BF200" i="44"/>
  <c r="Z200" i="44" s="1"/>
  <c r="AP200" i="44" s="1"/>
  <c r="BF197" i="44"/>
  <c r="Z197" i="44" s="1"/>
  <c r="AP197" i="44" s="1"/>
  <c r="BF212" i="44"/>
  <c r="Z212" i="44" s="1"/>
  <c r="AP212" i="44" s="1"/>
  <c r="BF227" i="44"/>
  <c r="Z227" i="44" s="1"/>
  <c r="AP227" i="44" s="1"/>
  <c r="BF210" i="44"/>
  <c r="Z210" i="44" s="1"/>
  <c r="AP210" i="44" s="1"/>
  <c r="BF225" i="44"/>
  <c r="Z225" i="44" s="1"/>
  <c r="AP225" i="44" s="1"/>
  <c r="BF219" i="44"/>
  <c r="Z219" i="44" s="1"/>
  <c r="AP219" i="44" s="1"/>
  <c r="BF224" i="44"/>
  <c r="Z224" i="44" s="1"/>
  <c r="AP224" i="44" s="1"/>
  <c r="BF199" i="44"/>
  <c r="Z199" i="44" s="1"/>
  <c r="AP199" i="44" s="1"/>
  <c r="BF211" i="44"/>
  <c r="Z211" i="44" s="1"/>
  <c r="AP211" i="44" s="1"/>
  <c r="BF218" i="44"/>
  <c r="Z218" i="44" s="1"/>
  <c r="AP218" i="44" s="1"/>
  <c r="BF209" i="44"/>
  <c r="Z209" i="44" s="1"/>
  <c r="AP209" i="44" s="1"/>
  <c r="BF221" i="44"/>
  <c r="Z221" i="44" s="1"/>
  <c r="AP221" i="44" s="1"/>
  <c r="BF203" i="44"/>
  <c r="Z203" i="44" s="1"/>
  <c r="AP203" i="44" s="1"/>
  <c r="BF226" i="44"/>
  <c r="Z226" i="44" s="1"/>
  <c r="AP226" i="44" s="1"/>
  <c r="BE213" i="44"/>
  <c r="Y213" i="44" s="1"/>
  <c r="AO213" i="44" s="1"/>
  <c r="BE212" i="44"/>
  <c r="Y212" i="44" s="1"/>
  <c r="AO212" i="44" s="1"/>
  <c r="BE217" i="44"/>
  <c r="Y217" i="44" s="1"/>
  <c r="AO217" i="44" s="1"/>
  <c r="BE215" i="44"/>
  <c r="Y215" i="44" s="1"/>
  <c r="AO215" i="44" s="1"/>
  <c r="BE226" i="44"/>
  <c r="Y226" i="44" s="1"/>
  <c r="AO226" i="44" s="1"/>
  <c r="BE218" i="44"/>
  <c r="Y218" i="44" s="1"/>
  <c r="AO218" i="44" s="1"/>
  <c r="BE210" i="44"/>
  <c r="Y210" i="44" s="1"/>
  <c r="AO210" i="44" s="1"/>
  <c r="BE227" i="44"/>
  <c r="Y227" i="44" s="1"/>
  <c r="AO227" i="44" s="1"/>
  <c r="BE219" i="44"/>
  <c r="Y219" i="44" s="1"/>
  <c r="AO219" i="44" s="1"/>
  <c r="BE224" i="44"/>
  <c r="Y224" i="44" s="1"/>
  <c r="AO224" i="44" s="1"/>
  <c r="BE222" i="44"/>
  <c r="Y222" i="44" s="1"/>
  <c r="AO222" i="44" s="1"/>
  <c r="BE211" i="44"/>
  <c r="Y211" i="44" s="1"/>
  <c r="AO211" i="44" s="1"/>
  <c r="BE216" i="44"/>
  <c r="Y216" i="44" s="1"/>
  <c r="AO216" i="44" s="1"/>
  <c r="BE220" i="44"/>
  <c r="Y220" i="44" s="1"/>
  <c r="AO220" i="44" s="1"/>
  <c r="BE225" i="44"/>
  <c r="Y225" i="44" s="1"/>
  <c r="AO225" i="44" s="1"/>
  <c r="BE223" i="44"/>
  <c r="Y223" i="44" s="1"/>
  <c r="AO223" i="44" s="1"/>
  <c r="BD143" i="44"/>
  <c r="X143" i="44" s="1"/>
  <c r="AN143" i="44" s="1"/>
  <c r="BD187" i="44"/>
  <c r="X187" i="44" s="1"/>
  <c r="AN187" i="44" s="1"/>
  <c r="BD199" i="44"/>
  <c r="X199" i="44" s="1"/>
  <c r="AN199" i="44" s="1"/>
  <c r="BD213" i="44"/>
  <c r="X213" i="44" s="1"/>
  <c r="AN213" i="44" s="1"/>
  <c r="BD196" i="44"/>
  <c r="X196" i="44" s="1"/>
  <c r="AN196" i="44" s="1"/>
  <c r="BD191" i="44"/>
  <c r="X191" i="44" s="1"/>
  <c r="AN191" i="44" s="1"/>
  <c r="BD186" i="44"/>
  <c r="X186" i="44" s="1"/>
  <c r="AN186" i="44" s="1"/>
  <c r="BD217" i="44"/>
  <c r="X217" i="44" s="1"/>
  <c r="AN217" i="44" s="1"/>
  <c r="BD192" i="44"/>
  <c r="X192" i="44" s="1"/>
  <c r="AN192" i="44" s="1"/>
  <c r="BD220" i="44"/>
  <c r="X220" i="44" s="1"/>
  <c r="AN220" i="44" s="1"/>
  <c r="BD214" i="44"/>
  <c r="X214" i="44" s="1"/>
  <c r="AN214" i="44" s="1"/>
  <c r="BD194" i="44"/>
  <c r="X194" i="44" s="1"/>
  <c r="AN194" i="44" s="1"/>
  <c r="BD221" i="44"/>
  <c r="X221" i="44" s="1"/>
  <c r="AN221" i="44" s="1"/>
  <c r="BD227" i="44"/>
  <c r="X227" i="44" s="1"/>
  <c r="AN227" i="44" s="1"/>
  <c r="BD224" i="44"/>
  <c r="X224" i="44" s="1"/>
  <c r="AN224" i="44" s="1"/>
  <c r="BD209" i="44"/>
  <c r="X209" i="44" s="1"/>
  <c r="AN209" i="44" s="1"/>
  <c r="BD216" i="44"/>
  <c r="X216" i="44" s="1"/>
  <c r="AN216" i="44" s="1"/>
  <c r="BD212" i="44"/>
  <c r="X212" i="44" s="1"/>
  <c r="AN212" i="44" s="1"/>
  <c r="BD208" i="44"/>
  <c r="X208" i="44" s="1"/>
  <c r="AN208" i="44" s="1"/>
  <c r="BD206" i="44"/>
  <c r="X206" i="44" s="1"/>
  <c r="AN206" i="44" s="1"/>
  <c r="BC209" i="44"/>
  <c r="W209" i="44" s="1"/>
  <c r="AM209" i="44" s="1"/>
  <c r="BC217" i="44"/>
  <c r="W217" i="44" s="1"/>
  <c r="AM217" i="44" s="1"/>
  <c r="BC225" i="44"/>
  <c r="W225" i="44" s="1"/>
  <c r="AM225" i="44" s="1"/>
  <c r="BC211" i="44"/>
  <c r="W211" i="44" s="1"/>
  <c r="AM211" i="44" s="1"/>
  <c r="BC219" i="44"/>
  <c r="W219" i="44" s="1"/>
  <c r="AM219" i="44" s="1"/>
  <c r="BC227" i="44"/>
  <c r="W227" i="44" s="1"/>
  <c r="AM227" i="44" s="1"/>
  <c r="BC212" i="44"/>
  <c r="W212" i="44" s="1"/>
  <c r="AM212" i="44" s="1"/>
  <c r="BC220" i="44"/>
  <c r="W220" i="44" s="1"/>
  <c r="AM220" i="44" s="1"/>
  <c r="BC213" i="44"/>
  <c r="W213" i="44" s="1"/>
  <c r="AM213" i="44" s="1"/>
  <c r="BC221" i="44"/>
  <c r="W221" i="44" s="1"/>
  <c r="AM221" i="44" s="1"/>
  <c r="BC214" i="44"/>
  <c r="W214" i="44" s="1"/>
  <c r="AM214" i="44" s="1"/>
  <c r="BC222" i="44"/>
  <c r="W222" i="44" s="1"/>
  <c r="AM222" i="44" s="1"/>
  <c r="BC215" i="44"/>
  <c r="W215" i="44" s="1"/>
  <c r="AM215" i="44" s="1"/>
  <c r="BC223" i="44"/>
  <c r="W223" i="44" s="1"/>
  <c r="AM223" i="44" s="1"/>
  <c r="BC208" i="44"/>
  <c r="W208" i="44" s="1"/>
  <c r="AM208" i="44" s="1"/>
  <c r="BC216" i="44"/>
  <c r="W216" i="44" s="1"/>
  <c r="AM216" i="44" s="1"/>
  <c r="BC224" i="44"/>
  <c r="W224" i="44" s="1"/>
  <c r="AM224" i="44" s="1"/>
  <c r="BA212" i="44"/>
  <c r="U212" i="44" s="1"/>
  <c r="AK212" i="44" s="1"/>
  <c r="BA227" i="44"/>
  <c r="U227" i="44" s="1"/>
  <c r="AK227" i="44" s="1"/>
  <c r="BA219" i="44"/>
  <c r="U219" i="44" s="1"/>
  <c r="AK219" i="44" s="1"/>
  <c r="BA211" i="44"/>
  <c r="U211" i="44" s="1"/>
  <c r="AK211" i="44" s="1"/>
  <c r="BA226" i="44"/>
  <c r="U226" i="44" s="1"/>
  <c r="AK226" i="44" s="1"/>
  <c r="BA221" i="44"/>
  <c r="U221" i="44" s="1"/>
  <c r="AK221" i="44" s="1"/>
  <c r="BA218" i="44"/>
  <c r="U218" i="44" s="1"/>
  <c r="AK218" i="44" s="1"/>
  <c r="BA217" i="44"/>
  <c r="U217" i="44" s="1"/>
  <c r="AK217" i="44" s="1"/>
  <c r="BA224" i="44"/>
  <c r="U224" i="44" s="1"/>
  <c r="AK224" i="44" s="1"/>
  <c r="BA210" i="44"/>
  <c r="U210" i="44" s="1"/>
  <c r="AK210" i="44" s="1"/>
  <c r="BA209" i="44"/>
  <c r="U209" i="44" s="1"/>
  <c r="AK209" i="44" s="1"/>
  <c r="BA216" i="44"/>
  <c r="U216" i="44" s="1"/>
  <c r="AK216" i="44" s="1"/>
  <c r="BA223" i="44"/>
  <c r="U223" i="44" s="1"/>
  <c r="AK223" i="44" s="1"/>
  <c r="BA208" i="44"/>
  <c r="U208" i="44" s="1"/>
  <c r="AK208" i="44" s="1"/>
  <c r="BA215" i="44"/>
  <c r="U215" i="44" s="1"/>
  <c r="AK215" i="44" s="1"/>
  <c r="BA222" i="44"/>
  <c r="U222" i="44" s="1"/>
  <c r="AK222" i="44" s="1"/>
  <c r="BA213" i="44"/>
  <c r="U213" i="44" s="1"/>
  <c r="AK213" i="44" s="1"/>
  <c r="BA225" i="44"/>
  <c r="U225" i="44" s="1"/>
  <c r="AK225" i="44" s="1"/>
  <c r="BA214" i="44"/>
  <c r="U214" i="44" s="1"/>
  <c r="AK214" i="44" s="1"/>
  <c r="BA220" i="44"/>
  <c r="U220" i="44" s="1"/>
  <c r="AK220" i="44" s="1"/>
  <c r="AZ215" i="44"/>
  <c r="T215" i="44" s="1"/>
  <c r="AJ215" i="44" s="1"/>
  <c r="AZ223" i="44"/>
  <c r="T223" i="44" s="1"/>
  <c r="AJ223" i="44" s="1"/>
  <c r="AZ208" i="44"/>
  <c r="T208" i="44" s="1"/>
  <c r="AJ208" i="44" s="1"/>
  <c r="AZ216" i="44"/>
  <c r="T216" i="44" s="1"/>
  <c r="AJ216" i="44" s="1"/>
  <c r="AZ224" i="44"/>
  <c r="T224" i="44" s="1"/>
  <c r="AJ224" i="44" s="1"/>
  <c r="AZ209" i="44"/>
  <c r="T209" i="44" s="1"/>
  <c r="AJ209" i="44" s="1"/>
  <c r="AZ217" i="44"/>
  <c r="T217" i="44" s="1"/>
  <c r="AJ217" i="44" s="1"/>
  <c r="AZ225" i="44"/>
  <c r="T225" i="44" s="1"/>
  <c r="AJ225" i="44" s="1"/>
  <c r="AZ210" i="44"/>
  <c r="T210" i="44" s="1"/>
  <c r="AJ210" i="44" s="1"/>
  <c r="AZ218" i="44"/>
  <c r="T218" i="44" s="1"/>
  <c r="AJ218" i="44" s="1"/>
  <c r="AZ226" i="44"/>
  <c r="T226" i="44" s="1"/>
  <c r="AJ226" i="44" s="1"/>
  <c r="AZ211" i="44"/>
  <c r="T211" i="44" s="1"/>
  <c r="AJ211" i="44" s="1"/>
  <c r="AZ219" i="44"/>
  <c r="T219" i="44" s="1"/>
  <c r="AJ219" i="44" s="1"/>
  <c r="AZ227" i="44"/>
  <c r="T227" i="44" s="1"/>
  <c r="AJ227" i="44" s="1"/>
  <c r="AZ212" i="44"/>
  <c r="T212" i="44" s="1"/>
  <c r="AJ212" i="44" s="1"/>
  <c r="AZ220" i="44"/>
  <c r="T220" i="44" s="1"/>
  <c r="AJ220" i="44" s="1"/>
  <c r="AZ213" i="44"/>
  <c r="T213" i="44" s="1"/>
  <c r="AJ213" i="44" s="1"/>
  <c r="AZ221" i="44"/>
  <c r="T221" i="44" s="1"/>
  <c r="AJ221" i="44" s="1"/>
  <c r="AZ214" i="44"/>
  <c r="T214" i="44" s="1"/>
  <c r="AJ214" i="44" s="1"/>
  <c r="AZ222" i="44"/>
  <c r="T222" i="44" s="1"/>
  <c r="AJ222" i="44" s="1"/>
  <c r="AY216" i="44"/>
  <c r="S216" i="44" s="1"/>
  <c r="AI216" i="44" s="1"/>
  <c r="AY224" i="44"/>
  <c r="S224" i="44" s="1"/>
  <c r="AI224" i="44" s="1"/>
  <c r="AY207" i="44"/>
  <c r="S207" i="44" s="1"/>
  <c r="AI207" i="44" s="1"/>
  <c r="AY215" i="44"/>
  <c r="S215" i="44" s="1"/>
  <c r="AI215" i="44" s="1"/>
  <c r="AY223" i="44"/>
  <c r="S223" i="44" s="1"/>
  <c r="AI223" i="44" s="1"/>
  <c r="AY208" i="44"/>
  <c r="S208" i="44" s="1"/>
  <c r="AI208" i="44" s="1"/>
  <c r="AY209" i="44"/>
  <c r="S209" i="44" s="1"/>
  <c r="AI209" i="44" s="1"/>
  <c r="AY217" i="44"/>
  <c r="S217" i="44" s="1"/>
  <c r="AI217" i="44" s="1"/>
  <c r="AY225" i="44"/>
  <c r="S225" i="44" s="1"/>
  <c r="AI225" i="44" s="1"/>
  <c r="AY210" i="44"/>
  <c r="S210" i="44" s="1"/>
  <c r="AI210" i="44" s="1"/>
  <c r="AY218" i="44"/>
  <c r="S218" i="44" s="1"/>
  <c r="AI218" i="44" s="1"/>
  <c r="AY226" i="44"/>
  <c r="S226" i="44" s="1"/>
  <c r="AI226" i="44" s="1"/>
  <c r="AY211" i="44"/>
  <c r="S211" i="44" s="1"/>
  <c r="AI211" i="44" s="1"/>
  <c r="AY219" i="44"/>
  <c r="S219" i="44" s="1"/>
  <c r="AI219" i="44" s="1"/>
  <c r="AY227" i="44"/>
  <c r="S227" i="44" s="1"/>
  <c r="AI227" i="44" s="1"/>
  <c r="AY204" i="44"/>
  <c r="S204" i="44" s="1"/>
  <c r="AI204" i="44" s="1"/>
  <c r="AY212" i="44"/>
  <c r="S212" i="44" s="1"/>
  <c r="AI212" i="44" s="1"/>
  <c r="AY220" i="44"/>
  <c r="S220" i="44" s="1"/>
  <c r="AI220" i="44" s="1"/>
  <c r="AY205" i="44"/>
  <c r="S205" i="44" s="1"/>
  <c r="AI205" i="44" s="1"/>
  <c r="AY213" i="44"/>
  <c r="S213" i="44" s="1"/>
  <c r="AI213" i="44" s="1"/>
  <c r="AY221" i="44"/>
  <c r="S221" i="44" s="1"/>
  <c r="AI221" i="44" s="1"/>
  <c r="AY206" i="44"/>
  <c r="S206" i="44" s="1"/>
  <c r="AI206" i="44" s="1"/>
  <c r="AY214" i="44"/>
  <c r="S214" i="44" s="1"/>
  <c r="AI214" i="44" s="1"/>
  <c r="AY222" i="44"/>
  <c r="S222" i="44" s="1"/>
  <c r="AI222" i="44" s="1"/>
  <c r="BD184" i="44"/>
  <c r="X184" i="44" s="1"/>
  <c r="AN184" i="44" s="1"/>
  <c r="BG184" i="44"/>
  <c r="AA184" i="44" s="1"/>
  <c r="AQ184" i="44" s="1"/>
  <c r="BD153" i="44"/>
  <c r="X153" i="44" s="1"/>
  <c r="AN153" i="44" s="1"/>
  <c r="BD30" i="44"/>
  <c r="X30" i="44" s="1"/>
  <c r="AN30" i="44" s="1"/>
  <c r="BI74" i="44"/>
  <c r="AC74" i="44" s="1"/>
  <c r="AS74" i="44" s="1"/>
  <c r="BA93" i="44"/>
  <c r="U93" i="44" s="1"/>
  <c r="AK93" i="44" s="1"/>
  <c r="BA174" i="44"/>
  <c r="U174" i="44" s="1"/>
  <c r="AK174" i="44" s="1"/>
  <c r="BG64" i="44"/>
  <c r="AA64" i="44" s="1"/>
  <c r="AQ64" i="44" s="1"/>
  <c r="BG120" i="44"/>
  <c r="AA120" i="44" s="1"/>
  <c r="AQ120" i="44" s="1"/>
  <c r="BA175" i="44"/>
  <c r="U175" i="44" s="1"/>
  <c r="AK175" i="44" s="1"/>
  <c r="BI157" i="44"/>
  <c r="AC157" i="44" s="1"/>
  <c r="AS157" i="44" s="1"/>
  <c r="BD179" i="44"/>
  <c r="X179" i="44" s="1"/>
  <c r="AN179" i="44" s="1"/>
  <c r="BD74" i="44"/>
  <c r="X74" i="44" s="1"/>
  <c r="AN74" i="44" s="1"/>
  <c r="BG142" i="44"/>
  <c r="AA142" i="44" s="1"/>
  <c r="AQ142" i="44" s="1"/>
  <c r="BA89" i="44"/>
  <c r="U89" i="44" s="1"/>
  <c r="AK89" i="44" s="1"/>
  <c r="BA116" i="44"/>
  <c r="U116" i="44" s="1"/>
  <c r="AK116" i="44" s="1"/>
  <c r="BA147" i="44"/>
  <c r="U147" i="44" s="1"/>
  <c r="AK147" i="44" s="1"/>
  <c r="BG112" i="44"/>
  <c r="AA112" i="44" s="1"/>
  <c r="AQ112" i="44" s="1"/>
  <c r="BD145" i="44"/>
  <c r="X145" i="44" s="1"/>
  <c r="AN145" i="44" s="1"/>
  <c r="BD178" i="44"/>
  <c r="X178" i="44" s="1"/>
  <c r="AN178" i="44" s="1"/>
  <c r="BG171" i="44"/>
  <c r="AA171" i="44" s="1"/>
  <c r="AQ171" i="44" s="1"/>
  <c r="BG28" i="44"/>
  <c r="AA28" i="44" s="1"/>
  <c r="AQ28" i="44" s="1"/>
  <c r="BI164" i="44"/>
  <c r="AC164" i="44" s="1"/>
  <c r="AS164" i="44" s="1"/>
  <c r="BG43" i="44"/>
  <c r="AA43" i="44" s="1"/>
  <c r="AQ43" i="44" s="1"/>
  <c r="BI35" i="44"/>
  <c r="AC35" i="44" s="1"/>
  <c r="AS35" i="44" s="1"/>
  <c r="BI39" i="44"/>
  <c r="AC39" i="44" s="1"/>
  <c r="AS39" i="44" s="1"/>
  <c r="BD127" i="44"/>
  <c r="X127" i="44" s="1"/>
  <c r="AN127" i="44" s="1"/>
  <c r="BG159" i="44"/>
  <c r="AA159" i="44" s="1"/>
  <c r="AQ159" i="44" s="1"/>
  <c r="BD163" i="44"/>
  <c r="X163" i="44" s="1"/>
  <c r="AN163" i="44" s="1"/>
  <c r="BG40" i="44"/>
  <c r="AA40" i="44" s="1"/>
  <c r="AQ40" i="44" s="1"/>
  <c r="BD28" i="44"/>
  <c r="X28" i="44" s="1"/>
  <c r="AN28" i="44" s="1"/>
  <c r="BD80" i="44"/>
  <c r="X80" i="44" s="1"/>
  <c r="AN80" i="44" s="1"/>
  <c r="BG149" i="44"/>
  <c r="AA149" i="44" s="1"/>
  <c r="AQ149" i="44" s="1"/>
  <c r="BG183" i="44"/>
  <c r="AA183" i="44" s="1"/>
  <c r="AQ183" i="44" s="1"/>
  <c r="BD45" i="44"/>
  <c r="X45" i="44" s="1"/>
  <c r="AN45" i="44" s="1"/>
  <c r="BD121" i="44"/>
  <c r="X121" i="44" s="1"/>
  <c r="AN121" i="44" s="1"/>
  <c r="BG177" i="44"/>
  <c r="AA177" i="44" s="1"/>
  <c r="AQ177" i="44" s="1"/>
  <c r="BI146" i="44"/>
  <c r="AC146" i="44" s="1"/>
  <c r="AS146" i="44" s="1"/>
  <c r="BD164" i="44"/>
  <c r="X164" i="44" s="1"/>
  <c r="AN164" i="44" s="1"/>
  <c r="BD39" i="44"/>
  <c r="X39" i="44" s="1"/>
  <c r="AN39" i="44" s="1"/>
  <c r="BD118" i="44"/>
  <c r="X118" i="44" s="1"/>
  <c r="AN118" i="44" s="1"/>
  <c r="BD98" i="44"/>
  <c r="X98" i="44" s="1"/>
  <c r="AN98" i="44" s="1"/>
  <c r="BD169" i="44"/>
  <c r="X169" i="44" s="1"/>
  <c r="AN169" i="44" s="1"/>
  <c r="BD108" i="44"/>
  <c r="X108" i="44" s="1"/>
  <c r="AN108" i="44" s="1"/>
  <c r="BD82" i="44"/>
  <c r="X82" i="44" s="1"/>
  <c r="AN82" i="44" s="1"/>
  <c r="BI46" i="44"/>
  <c r="AC46" i="44" s="1"/>
  <c r="AS46" i="44" s="1"/>
  <c r="BD128" i="44"/>
  <c r="X128" i="44" s="1"/>
  <c r="AN128" i="44" s="1"/>
  <c r="BD46" i="44"/>
  <c r="X46" i="44" s="1"/>
  <c r="AN46" i="44" s="1"/>
  <c r="BD182" i="44"/>
  <c r="X182" i="44" s="1"/>
  <c r="AN182" i="44" s="1"/>
  <c r="BD57" i="44"/>
  <c r="X57" i="44" s="1"/>
  <c r="AN57" i="44" s="1"/>
  <c r="BD109" i="44"/>
  <c r="X109" i="44" s="1"/>
  <c r="AN109" i="44" s="1"/>
  <c r="BD33" i="44"/>
  <c r="X33" i="44" s="1"/>
  <c r="AN33" i="44" s="1"/>
  <c r="BI61" i="44"/>
  <c r="AC61" i="44" s="1"/>
  <c r="AS61" i="44" s="1"/>
  <c r="BI160" i="44"/>
  <c r="AC160" i="44" s="1"/>
  <c r="AS160" i="44" s="1"/>
  <c r="BI31" i="44"/>
  <c r="AC31" i="44" s="1"/>
  <c r="AS31" i="44" s="1"/>
  <c r="BI127" i="44"/>
  <c r="AC127" i="44" s="1"/>
  <c r="AS127" i="44" s="1"/>
  <c r="BD171" i="44"/>
  <c r="X171" i="44" s="1"/>
  <c r="AN171" i="44" s="1"/>
  <c r="BD146" i="44"/>
  <c r="X146" i="44" s="1"/>
  <c r="AN146" i="44" s="1"/>
  <c r="BD102" i="44"/>
  <c r="X102" i="44" s="1"/>
  <c r="AN102" i="44" s="1"/>
  <c r="BD123" i="44"/>
  <c r="X123" i="44" s="1"/>
  <c r="AN123" i="44" s="1"/>
  <c r="BD92" i="44"/>
  <c r="X92" i="44" s="1"/>
  <c r="AN92" i="44" s="1"/>
  <c r="BD64" i="44"/>
  <c r="X64" i="44" s="1"/>
  <c r="AN64" i="44" s="1"/>
  <c r="BD37" i="44"/>
  <c r="X37" i="44" s="1"/>
  <c r="AN37" i="44" s="1"/>
  <c r="BD101" i="44"/>
  <c r="X101" i="44" s="1"/>
  <c r="AN101" i="44" s="1"/>
  <c r="BI172" i="44"/>
  <c r="AC172" i="44" s="1"/>
  <c r="AS172" i="44" s="1"/>
  <c r="BD105" i="44"/>
  <c r="X105" i="44" s="1"/>
  <c r="AN105" i="44" s="1"/>
  <c r="BD85" i="44"/>
  <c r="X85" i="44" s="1"/>
  <c r="AN85" i="44" s="1"/>
  <c r="BI158" i="44"/>
  <c r="AC158" i="44" s="1"/>
  <c r="AS158" i="44" s="1"/>
  <c r="BI173" i="44"/>
  <c r="AC173" i="44" s="1"/>
  <c r="AS173" i="44" s="1"/>
  <c r="BI69" i="44"/>
  <c r="AC69" i="44" s="1"/>
  <c r="AS69" i="44" s="1"/>
  <c r="BI68" i="44"/>
  <c r="AC68" i="44" s="1"/>
  <c r="AS68" i="44" s="1"/>
  <c r="BI148" i="44"/>
  <c r="AC148" i="44" s="1"/>
  <c r="AS148" i="44" s="1"/>
  <c r="BI66" i="44"/>
  <c r="AC66" i="44" s="1"/>
  <c r="AS66" i="44" s="1"/>
  <c r="BD50" i="44"/>
  <c r="X50" i="44" s="1"/>
  <c r="AN50" i="44" s="1"/>
  <c r="BI109" i="44"/>
  <c r="AC109" i="44" s="1"/>
  <c r="AS109" i="44" s="1"/>
  <c r="BI132" i="44"/>
  <c r="AC132" i="44" s="1"/>
  <c r="AS132" i="44" s="1"/>
  <c r="BI88" i="44"/>
  <c r="AC88" i="44" s="1"/>
  <c r="AS88" i="44" s="1"/>
  <c r="BD137" i="44"/>
  <c r="X137" i="44" s="1"/>
  <c r="AN137" i="44" s="1"/>
  <c r="BD120" i="44"/>
  <c r="X120" i="44" s="1"/>
  <c r="AN120" i="44" s="1"/>
  <c r="BA105" i="44"/>
  <c r="U105" i="44" s="1"/>
  <c r="AK105" i="44" s="1"/>
  <c r="BA168" i="44"/>
  <c r="U168" i="44" s="1"/>
  <c r="AK168" i="44" s="1"/>
  <c r="BA83" i="44"/>
  <c r="U83" i="44" s="1"/>
  <c r="AK83" i="44" s="1"/>
  <c r="BA68" i="44"/>
  <c r="U68" i="44" s="1"/>
  <c r="AK68" i="44" s="1"/>
  <c r="BA132" i="44"/>
  <c r="U132" i="44" s="1"/>
  <c r="AK132" i="44" s="1"/>
  <c r="BG162" i="44"/>
  <c r="AA162" i="44" s="1"/>
  <c r="AQ162" i="44" s="1"/>
  <c r="BA109" i="44"/>
  <c r="U109" i="44" s="1"/>
  <c r="AK109" i="44" s="1"/>
  <c r="BA156" i="44"/>
  <c r="U156" i="44" s="1"/>
  <c r="AK156" i="44" s="1"/>
  <c r="BG155" i="44"/>
  <c r="AA155" i="44" s="1"/>
  <c r="AQ155" i="44" s="1"/>
  <c r="BD176" i="44"/>
  <c r="X176" i="44" s="1"/>
  <c r="AN176" i="44" s="1"/>
  <c r="BI79" i="44"/>
  <c r="AC79" i="44" s="1"/>
  <c r="AS79" i="44" s="1"/>
  <c r="BI112" i="44"/>
  <c r="AC112" i="44" s="1"/>
  <c r="AS112" i="44" s="1"/>
  <c r="BD47" i="44"/>
  <c r="X47" i="44" s="1"/>
  <c r="AN47" i="44" s="1"/>
  <c r="BD90" i="44"/>
  <c r="X90" i="44" s="1"/>
  <c r="AN90" i="44" s="1"/>
  <c r="BA103" i="44"/>
  <c r="U103" i="44" s="1"/>
  <c r="AK103" i="44" s="1"/>
  <c r="BG57" i="44"/>
  <c r="AA57" i="44" s="1"/>
  <c r="AQ57" i="44" s="1"/>
  <c r="BG136" i="44"/>
  <c r="AA136" i="44" s="1"/>
  <c r="AQ136" i="44" s="1"/>
  <c r="BA48" i="44"/>
  <c r="U48" i="44" s="1"/>
  <c r="AK48" i="44" s="1"/>
  <c r="BA112" i="44"/>
  <c r="U112" i="44" s="1"/>
  <c r="AK112" i="44" s="1"/>
  <c r="BI28" i="44"/>
  <c r="AC28" i="44" s="1"/>
  <c r="AS28" i="44" s="1"/>
  <c r="BD110" i="44"/>
  <c r="X110" i="44" s="1"/>
  <c r="AN110" i="44" s="1"/>
  <c r="BD42" i="44"/>
  <c r="X42" i="44" s="1"/>
  <c r="AN42" i="44" s="1"/>
  <c r="BD67" i="44"/>
  <c r="X67" i="44" s="1"/>
  <c r="AN67" i="44" s="1"/>
  <c r="BD151" i="44"/>
  <c r="X151" i="44" s="1"/>
  <c r="AN151" i="44" s="1"/>
  <c r="BG121" i="44"/>
  <c r="AA121" i="44" s="1"/>
  <c r="AQ121" i="44" s="1"/>
  <c r="BD32" i="44"/>
  <c r="X32" i="44" s="1"/>
  <c r="AN32" i="44" s="1"/>
  <c r="BD44" i="44"/>
  <c r="X44" i="44" s="1"/>
  <c r="AN44" i="44" s="1"/>
  <c r="BI121" i="44"/>
  <c r="AC121" i="44" s="1"/>
  <c r="AS121" i="44" s="1"/>
  <c r="BI87" i="44"/>
  <c r="AC87" i="44" s="1"/>
  <c r="AS87" i="44" s="1"/>
  <c r="BI36" i="44"/>
  <c r="AC36" i="44" s="1"/>
  <c r="AS36" i="44" s="1"/>
  <c r="BI75" i="44"/>
  <c r="AC75" i="44" s="1"/>
  <c r="AS75" i="44" s="1"/>
  <c r="BD136" i="44"/>
  <c r="X136" i="44" s="1"/>
  <c r="AN136" i="44" s="1"/>
  <c r="BA140" i="44"/>
  <c r="U140" i="44" s="1"/>
  <c r="AK140" i="44" s="1"/>
  <c r="BD72" i="44"/>
  <c r="X72" i="44" s="1"/>
  <c r="AN72" i="44" s="1"/>
  <c r="BD174" i="44"/>
  <c r="X174" i="44" s="1"/>
  <c r="AN174" i="44" s="1"/>
  <c r="BD49" i="44"/>
  <c r="X49" i="44" s="1"/>
  <c r="AN49" i="44" s="1"/>
  <c r="BG166" i="44"/>
  <c r="AA166" i="44" s="1"/>
  <c r="AQ166" i="44" s="1"/>
  <c r="BG32" i="44"/>
  <c r="AA32" i="44" s="1"/>
  <c r="AQ32" i="44" s="1"/>
  <c r="BA126" i="44"/>
  <c r="U126" i="44" s="1"/>
  <c r="AK126" i="44" s="1"/>
  <c r="BG178" i="44"/>
  <c r="AA178" i="44" s="1"/>
  <c r="AQ178" i="44" s="1"/>
  <c r="BG93" i="44"/>
  <c r="AA93" i="44" s="1"/>
  <c r="AQ93" i="44" s="1"/>
  <c r="BD95" i="44"/>
  <c r="X95" i="44" s="1"/>
  <c r="AN95" i="44" s="1"/>
  <c r="BD166" i="44"/>
  <c r="X166" i="44" s="1"/>
  <c r="AN166" i="44" s="1"/>
  <c r="BD113" i="44"/>
  <c r="X113" i="44" s="1"/>
  <c r="AN113" i="44" s="1"/>
  <c r="BD170" i="44"/>
  <c r="X170" i="44" s="1"/>
  <c r="AN170" i="44" s="1"/>
  <c r="BA38" i="44"/>
  <c r="U38" i="44" s="1"/>
  <c r="AK38" i="44" s="1"/>
  <c r="BG135" i="44"/>
  <c r="AA135" i="44" s="1"/>
  <c r="AQ135" i="44" s="1"/>
  <c r="BG79" i="44"/>
  <c r="AA79" i="44" s="1"/>
  <c r="AQ79" i="44" s="1"/>
  <c r="BG85" i="44"/>
  <c r="AA85" i="44" s="1"/>
  <c r="AQ85" i="44" s="1"/>
  <c r="BD87" i="44"/>
  <c r="X87" i="44" s="1"/>
  <c r="AN87" i="44" s="1"/>
  <c r="BD93" i="44"/>
  <c r="X93" i="44" s="1"/>
  <c r="AN93" i="44" s="1"/>
  <c r="BI34" i="44"/>
  <c r="AC34" i="44" s="1"/>
  <c r="AS34" i="44" s="1"/>
  <c r="BI97" i="44"/>
  <c r="AC97" i="44" s="1"/>
  <c r="AS97" i="44" s="1"/>
  <c r="BI131" i="44"/>
  <c r="AC131" i="44" s="1"/>
  <c r="AS131" i="44" s="1"/>
  <c r="BD147" i="44"/>
  <c r="X147" i="44" s="1"/>
  <c r="AN147" i="44" s="1"/>
  <c r="BD66" i="44"/>
  <c r="X66" i="44" s="1"/>
  <c r="AN66" i="44" s="1"/>
  <c r="BG143" i="44"/>
  <c r="AA143" i="44" s="1"/>
  <c r="AQ143" i="44" s="1"/>
  <c r="BG82" i="44"/>
  <c r="AA82" i="44" s="1"/>
  <c r="AQ82" i="44" s="1"/>
  <c r="BA31" i="44"/>
  <c r="U31" i="44" s="1"/>
  <c r="AK31" i="44" s="1"/>
  <c r="BD100" i="44"/>
  <c r="X100" i="44" s="1"/>
  <c r="AN100" i="44" s="1"/>
  <c r="BD156" i="44"/>
  <c r="X156" i="44" s="1"/>
  <c r="AN156" i="44" s="1"/>
  <c r="BD31" i="44"/>
  <c r="X31" i="44" s="1"/>
  <c r="AN31" i="44" s="1"/>
  <c r="BI156" i="44"/>
  <c r="AC156" i="44" s="1"/>
  <c r="AS156" i="44" s="1"/>
  <c r="BI130" i="44"/>
  <c r="AC130" i="44" s="1"/>
  <c r="AS130" i="44" s="1"/>
  <c r="BG154" i="44"/>
  <c r="AA154" i="44" s="1"/>
  <c r="AQ154" i="44" s="1"/>
  <c r="BA81" i="44"/>
  <c r="U81" i="44" s="1"/>
  <c r="AK81" i="44" s="1"/>
  <c r="BA177" i="44"/>
  <c r="U177" i="44" s="1"/>
  <c r="AK177" i="44" s="1"/>
  <c r="BG56" i="44"/>
  <c r="AA56" i="44" s="1"/>
  <c r="AQ56" i="44" s="1"/>
  <c r="BG51" i="44"/>
  <c r="AA51" i="44" s="1"/>
  <c r="AQ51" i="44" s="1"/>
  <c r="BD161" i="44"/>
  <c r="X161" i="44" s="1"/>
  <c r="AN161" i="44" s="1"/>
  <c r="BD38" i="44"/>
  <c r="X38" i="44" s="1"/>
  <c r="AN38" i="44" s="1"/>
  <c r="BD159" i="44"/>
  <c r="X159" i="44" s="1"/>
  <c r="AN159" i="44" s="1"/>
  <c r="BA34" i="44"/>
  <c r="U34" i="44" s="1"/>
  <c r="AK34" i="44" s="1"/>
  <c r="BA146" i="44"/>
  <c r="U146" i="44" s="1"/>
  <c r="AK146" i="44" s="1"/>
  <c r="BG179" i="44"/>
  <c r="AA179" i="44" s="1"/>
  <c r="AQ179" i="44" s="1"/>
  <c r="BG98" i="44"/>
  <c r="AA98" i="44" s="1"/>
  <c r="AQ98" i="44" s="1"/>
  <c r="BG53" i="44"/>
  <c r="AA53" i="44" s="1"/>
  <c r="AQ53" i="44" s="1"/>
  <c r="BD34" i="44"/>
  <c r="X34" i="44" s="1"/>
  <c r="AN34" i="44" s="1"/>
  <c r="BD59" i="44"/>
  <c r="X59" i="44" s="1"/>
  <c r="AN59" i="44" s="1"/>
  <c r="BD55" i="44"/>
  <c r="X55" i="44" s="1"/>
  <c r="AN55" i="44" s="1"/>
  <c r="BI152" i="44"/>
  <c r="AC152" i="44" s="1"/>
  <c r="AS152" i="44" s="1"/>
  <c r="BI170" i="44"/>
  <c r="AC170" i="44" s="1"/>
  <c r="AS170" i="44" s="1"/>
  <c r="BG123" i="44"/>
  <c r="AA123" i="44" s="1"/>
  <c r="AQ123" i="44" s="1"/>
  <c r="BD148" i="44"/>
  <c r="X148" i="44" s="1"/>
  <c r="AN148" i="44" s="1"/>
  <c r="BD141" i="44"/>
  <c r="X141" i="44" s="1"/>
  <c r="AN141" i="44" s="1"/>
  <c r="BG108" i="44"/>
  <c r="AA108" i="44" s="1"/>
  <c r="AQ108" i="44" s="1"/>
  <c r="BG133" i="44"/>
  <c r="AA133" i="44" s="1"/>
  <c r="AQ133" i="44" s="1"/>
  <c r="BG147" i="44"/>
  <c r="AA147" i="44" s="1"/>
  <c r="AQ147" i="44" s="1"/>
  <c r="BD35" i="44"/>
  <c r="X35" i="44" s="1"/>
  <c r="AN35" i="44" s="1"/>
  <c r="BI62" i="44"/>
  <c r="AC62" i="44" s="1"/>
  <c r="AS62" i="44" s="1"/>
  <c r="BD53" i="44"/>
  <c r="X53" i="44" s="1"/>
  <c r="AN53" i="44" s="1"/>
  <c r="BD131" i="44"/>
  <c r="X131" i="44" s="1"/>
  <c r="AN131" i="44" s="1"/>
  <c r="BI162" i="44"/>
  <c r="AC162" i="44" s="1"/>
  <c r="AS162" i="44" s="1"/>
  <c r="BD27" i="44"/>
  <c r="X27" i="44" s="1"/>
  <c r="AN27" i="44" s="1"/>
  <c r="BI99" i="44"/>
  <c r="AC99" i="44" s="1"/>
  <c r="AS99" i="44" s="1"/>
  <c r="BI47" i="44"/>
  <c r="AC47" i="44" s="1"/>
  <c r="AS47" i="44" s="1"/>
  <c r="BG169" i="44"/>
  <c r="AA169" i="44" s="1"/>
  <c r="AQ169" i="44" s="1"/>
  <c r="BD75" i="44"/>
  <c r="X75" i="44" s="1"/>
  <c r="AN75" i="44" s="1"/>
  <c r="BI140" i="44"/>
  <c r="AC140" i="44" s="1"/>
  <c r="AS140" i="44" s="1"/>
  <c r="BD54" i="44"/>
  <c r="X54" i="44" s="1"/>
  <c r="AN54" i="44" s="1"/>
  <c r="BD103" i="44"/>
  <c r="X103" i="44" s="1"/>
  <c r="AN103" i="44" s="1"/>
  <c r="BD58" i="44"/>
  <c r="X58" i="44" s="1"/>
  <c r="AN58" i="44" s="1"/>
  <c r="BI117" i="44"/>
  <c r="AC117" i="44" s="1"/>
  <c r="AS117" i="44" s="1"/>
  <c r="BG30" i="44"/>
  <c r="AA30" i="44" s="1"/>
  <c r="AQ30" i="44" s="1"/>
  <c r="BG44" i="44"/>
  <c r="AA44" i="44" s="1"/>
  <c r="AQ44" i="44" s="1"/>
  <c r="BG186" i="44"/>
  <c r="AA186" i="44" s="1"/>
  <c r="AQ186" i="44" s="1"/>
  <c r="BG115" i="44"/>
  <c r="AA115" i="44" s="1"/>
  <c r="AQ115" i="44" s="1"/>
  <c r="BI176" i="44"/>
  <c r="AC176" i="44" s="1"/>
  <c r="AS176" i="44" s="1"/>
  <c r="BI91" i="44"/>
  <c r="AC91" i="44" s="1"/>
  <c r="AS91" i="44" s="1"/>
  <c r="BG41" i="44"/>
  <c r="AA41" i="44" s="1"/>
  <c r="AQ41" i="44" s="1"/>
  <c r="BD96" i="44"/>
  <c r="X96" i="44" s="1"/>
  <c r="AN96" i="44" s="1"/>
  <c r="BD133" i="44"/>
  <c r="X133" i="44" s="1"/>
  <c r="AN133" i="44" s="1"/>
  <c r="BD114" i="44"/>
  <c r="X114" i="44" s="1"/>
  <c r="AN114" i="44" s="1"/>
  <c r="BD70" i="44"/>
  <c r="X70" i="44" s="1"/>
  <c r="AN70" i="44" s="1"/>
  <c r="BD180" i="44"/>
  <c r="X180" i="44" s="1"/>
  <c r="AN180" i="44" s="1"/>
  <c r="BD134" i="44"/>
  <c r="X134" i="44" s="1"/>
  <c r="AN134" i="44" s="1"/>
  <c r="BD185" i="44"/>
  <c r="X185" i="44" s="1"/>
  <c r="AN185" i="44" s="1"/>
  <c r="BD152" i="44"/>
  <c r="X152" i="44" s="1"/>
  <c r="AN152" i="44" s="1"/>
  <c r="BD124" i="44"/>
  <c r="X124" i="44" s="1"/>
  <c r="AN124" i="44" s="1"/>
  <c r="BD175" i="44"/>
  <c r="X175" i="44" s="1"/>
  <c r="AN175" i="44" s="1"/>
  <c r="BD60" i="44"/>
  <c r="X60" i="44" s="1"/>
  <c r="AN60" i="44" s="1"/>
  <c r="BD91" i="44"/>
  <c r="X91" i="44" s="1"/>
  <c r="AN91" i="44" s="1"/>
  <c r="BI44" i="44"/>
  <c r="AC44" i="44" s="1"/>
  <c r="AS44" i="44" s="1"/>
  <c r="BD40" i="44"/>
  <c r="X40" i="44" s="1"/>
  <c r="AN40" i="44" s="1"/>
  <c r="BD155" i="44"/>
  <c r="X155" i="44" s="1"/>
  <c r="AN155" i="44" s="1"/>
  <c r="BG185" i="44"/>
  <c r="AA185" i="44" s="1"/>
  <c r="AQ185" i="44" s="1"/>
  <c r="BA124" i="44"/>
  <c r="U124" i="44" s="1"/>
  <c r="AK124" i="44" s="1"/>
  <c r="BA139" i="44"/>
  <c r="U139" i="44" s="1"/>
  <c r="AK139" i="44" s="1"/>
  <c r="BG38" i="44"/>
  <c r="AA38" i="44" s="1"/>
  <c r="AQ38" i="44" s="1"/>
  <c r="BG39" i="44"/>
  <c r="AA39" i="44" s="1"/>
  <c r="AQ39" i="44" s="1"/>
  <c r="BG124" i="44"/>
  <c r="AA124" i="44" s="1"/>
  <c r="AQ124" i="44" s="1"/>
  <c r="BD112" i="44"/>
  <c r="X112" i="44" s="1"/>
  <c r="AN112" i="44" s="1"/>
  <c r="BD73" i="44"/>
  <c r="X73" i="44" s="1"/>
  <c r="AN73" i="44" s="1"/>
  <c r="BD157" i="44"/>
  <c r="X157" i="44" s="1"/>
  <c r="AN157" i="44" s="1"/>
  <c r="BI37" i="44"/>
  <c r="AC37" i="44" s="1"/>
  <c r="AS37" i="44" s="1"/>
  <c r="BI163" i="44"/>
  <c r="AC163" i="44" s="1"/>
  <c r="AS163" i="44" s="1"/>
  <c r="BI110" i="44"/>
  <c r="AC110" i="44" s="1"/>
  <c r="AS110" i="44" s="1"/>
  <c r="BD104" i="44"/>
  <c r="X104" i="44" s="1"/>
  <c r="AN104" i="44" s="1"/>
  <c r="BI85" i="44"/>
  <c r="AC85" i="44" s="1"/>
  <c r="AS85" i="44" s="1"/>
  <c r="BI81" i="44"/>
  <c r="AC81" i="44" s="1"/>
  <c r="AS81" i="44" s="1"/>
  <c r="BI27" i="44"/>
  <c r="AC27" i="44" s="1"/>
  <c r="AS27" i="44" s="1"/>
  <c r="BI133" i="44"/>
  <c r="AC133" i="44" s="1"/>
  <c r="AS133" i="44" s="1"/>
  <c r="BI151" i="44"/>
  <c r="AC151" i="44" s="1"/>
  <c r="AS151" i="44" s="1"/>
  <c r="BI182" i="44"/>
  <c r="AC182" i="44" s="1"/>
  <c r="AS182" i="44" s="1"/>
  <c r="BI149" i="44"/>
  <c r="AC149" i="44" s="1"/>
  <c r="AS149" i="44" s="1"/>
  <c r="BI155" i="44"/>
  <c r="AC155" i="44" s="1"/>
  <c r="AS155" i="44" s="1"/>
  <c r="BD119" i="44"/>
  <c r="X119" i="44" s="1"/>
  <c r="AN119" i="44" s="1"/>
  <c r="BI166" i="44"/>
  <c r="AC166" i="44" s="1"/>
  <c r="AS166" i="44" s="1"/>
  <c r="BI135" i="44"/>
  <c r="AC135" i="44" s="1"/>
  <c r="AS135" i="44" s="1"/>
  <c r="BI101" i="44"/>
  <c r="AC101" i="44" s="1"/>
  <c r="AS101" i="44" s="1"/>
  <c r="BI174" i="44"/>
  <c r="AC174" i="44" s="1"/>
  <c r="AS174" i="44" s="1"/>
  <c r="BI50" i="44"/>
  <c r="AC50" i="44" s="1"/>
  <c r="AS50" i="44" s="1"/>
  <c r="BI73" i="44"/>
  <c r="AC73" i="44" s="1"/>
  <c r="AS73" i="44" s="1"/>
  <c r="BD77" i="44"/>
  <c r="X77" i="44" s="1"/>
  <c r="AN77" i="44" s="1"/>
  <c r="BD181" i="44"/>
  <c r="X181" i="44" s="1"/>
  <c r="AN181" i="44" s="1"/>
  <c r="BG168" i="44"/>
  <c r="AA168" i="44" s="1"/>
  <c r="AQ168" i="44" s="1"/>
  <c r="BD56" i="44"/>
  <c r="X56" i="44" s="1"/>
  <c r="AN56" i="44" s="1"/>
  <c r="BD29" i="44"/>
  <c r="X29" i="44" s="1"/>
  <c r="AN29" i="44" s="1"/>
  <c r="BG105" i="44"/>
  <c r="AA105" i="44" s="1"/>
  <c r="AQ105" i="44" s="1"/>
  <c r="BD79" i="44"/>
  <c r="X79" i="44" s="1"/>
  <c r="AN79" i="44" s="1"/>
  <c r="BD94" i="44"/>
  <c r="X94" i="44" s="1"/>
  <c r="AN94" i="44" s="1"/>
  <c r="BG75" i="44"/>
  <c r="AA75" i="44" s="1"/>
  <c r="AQ75" i="44" s="1"/>
  <c r="BI125" i="44"/>
  <c r="AC125" i="44" s="1"/>
  <c r="AS125" i="44" s="1"/>
  <c r="BI72" i="44"/>
  <c r="AC72" i="44" s="1"/>
  <c r="AS72" i="44" s="1"/>
  <c r="BI33" i="44"/>
  <c r="AC33" i="44" s="1"/>
  <c r="AS33" i="44" s="1"/>
  <c r="BI52" i="44"/>
  <c r="AC52" i="44" s="1"/>
  <c r="AS52" i="44" s="1"/>
  <c r="BG113" i="44"/>
  <c r="AA113" i="44" s="1"/>
  <c r="AQ113" i="44" s="1"/>
  <c r="BI178" i="44"/>
  <c r="AC178" i="44" s="1"/>
  <c r="AS178" i="44" s="1"/>
  <c r="BI168" i="44"/>
  <c r="AC168" i="44" s="1"/>
  <c r="AS168" i="44" s="1"/>
  <c r="BD117" i="44"/>
  <c r="X117" i="44" s="1"/>
  <c r="AN117" i="44" s="1"/>
  <c r="BD52" i="44"/>
  <c r="X52" i="44" s="1"/>
  <c r="AN52" i="44" s="1"/>
  <c r="BD83" i="44"/>
  <c r="X83" i="44" s="1"/>
  <c r="AN83" i="44" s="1"/>
  <c r="BD167" i="44"/>
  <c r="X167" i="44" s="1"/>
  <c r="AN167" i="44" s="1"/>
  <c r="BD106" i="44"/>
  <c r="X106" i="44" s="1"/>
  <c r="AN106" i="44" s="1"/>
  <c r="BD129" i="44"/>
  <c r="X129" i="44" s="1"/>
  <c r="AN129" i="44" s="1"/>
  <c r="BD65" i="44"/>
  <c r="X65" i="44" s="1"/>
  <c r="AN65" i="44" s="1"/>
  <c r="BD88" i="44"/>
  <c r="X88" i="44" s="1"/>
  <c r="AN88" i="44" s="1"/>
  <c r="BG59" i="44"/>
  <c r="AA59" i="44" s="1"/>
  <c r="AQ59" i="44" s="1"/>
  <c r="BA96" i="44"/>
  <c r="U96" i="44" s="1"/>
  <c r="AK96" i="44" s="1"/>
  <c r="BD62" i="44"/>
  <c r="X62" i="44" s="1"/>
  <c r="AN62" i="44" s="1"/>
  <c r="BD43" i="44"/>
  <c r="X43" i="44" s="1"/>
  <c r="AN43" i="44" s="1"/>
  <c r="BD172" i="44"/>
  <c r="X172" i="44" s="1"/>
  <c r="AN172" i="44" s="1"/>
  <c r="BD111" i="44"/>
  <c r="X111" i="44" s="1"/>
  <c r="AN111" i="44" s="1"/>
  <c r="BI63" i="44"/>
  <c r="AC63" i="44" s="1"/>
  <c r="AS63" i="44" s="1"/>
  <c r="BA40" i="44"/>
  <c r="U40" i="44" s="1"/>
  <c r="AK40" i="44" s="1"/>
  <c r="BA97" i="44"/>
  <c r="U97" i="44" s="1"/>
  <c r="AK97" i="44" s="1"/>
  <c r="BA160" i="44"/>
  <c r="U160" i="44" s="1"/>
  <c r="AK160" i="44" s="1"/>
  <c r="BG141" i="44"/>
  <c r="AA141" i="44" s="1"/>
  <c r="AQ141" i="44" s="1"/>
  <c r="BG80" i="44"/>
  <c r="AA80" i="44" s="1"/>
  <c r="AQ80" i="44" s="1"/>
  <c r="BD126" i="44"/>
  <c r="X126" i="44" s="1"/>
  <c r="AN126" i="44" s="1"/>
  <c r="BD41" i="44"/>
  <c r="X41" i="44" s="1"/>
  <c r="AN41" i="44" s="1"/>
  <c r="BI107" i="44"/>
  <c r="AC107" i="44" s="1"/>
  <c r="AS107" i="44" s="1"/>
  <c r="BI54" i="44"/>
  <c r="AC54" i="44" s="1"/>
  <c r="AS54" i="44" s="1"/>
  <c r="BI128" i="44"/>
  <c r="AC128" i="44" s="1"/>
  <c r="AS128" i="44" s="1"/>
  <c r="BI95" i="44"/>
  <c r="AC95" i="44" s="1"/>
  <c r="AS95" i="44" s="1"/>
  <c r="BI57" i="44"/>
  <c r="AC57" i="44" s="1"/>
  <c r="AS57" i="44" s="1"/>
  <c r="BI137" i="44"/>
  <c r="AC137" i="44" s="1"/>
  <c r="AS137" i="44" s="1"/>
  <c r="BI104" i="44"/>
  <c r="AC104" i="44" s="1"/>
  <c r="AS104" i="44" s="1"/>
  <c r="BG72" i="44"/>
  <c r="AA72" i="44" s="1"/>
  <c r="AQ72" i="44" s="1"/>
  <c r="BG69" i="44"/>
  <c r="AA69" i="44" s="1"/>
  <c r="AQ69" i="44" s="1"/>
  <c r="BD177" i="44"/>
  <c r="X177" i="44" s="1"/>
  <c r="AN177" i="44" s="1"/>
  <c r="BD144" i="44"/>
  <c r="X144" i="44" s="1"/>
  <c r="AN144" i="44" s="1"/>
  <c r="BD116" i="44"/>
  <c r="X116" i="44" s="1"/>
  <c r="AN116" i="44" s="1"/>
  <c r="BI89" i="44"/>
  <c r="AC89" i="44" s="1"/>
  <c r="AS89" i="44" s="1"/>
  <c r="BI29" i="44"/>
  <c r="AC29" i="44" s="1"/>
  <c r="AS29" i="44" s="1"/>
  <c r="BI120" i="44"/>
  <c r="AC120" i="44" s="1"/>
  <c r="AS120" i="44" s="1"/>
  <c r="BA67" i="44"/>
  <c r="U67" i="44" s="1"/>
  <c r="AK67" i="44" s="1"/>
  <c r="BA75" i="44"/>
  <c r="U75" i="44" s="1"/>
  <c r="AK75" i="44" s="1"/>
  <c r="BA154" i="44"/>
  <c r="U154" i="44" s="1"/>
  <c r="AK154" i="44" s="1"/>
  <c r="BA162" i="44"/>
  <c r="U162" i="44" s="1"/>
  <c r="AK162" i="44" s="1"/>
  <c r="BG127" i="44"/>
  <c r="AA127" i="44" s="1"/>
  <c r="AQ127" i="44" s="1"/>
  <c r="BG126" i="44"/>
  <c r="AA126" i="44" s="1"/>
  <c r="AQ126" i="44" s="1"/>
  <c r="BG187" i="44"/>
  <c r="AA187" i="44" s="1"/>
  <c r="AQ187" i="44" s="1"/>
  <c r="BG116" i="44"/>
  <c r="AA116" i="44" s="1"/>
  <c r="AQ116" i="44" s="1"/>
  <c r="BG99" i="44"/>
  <c r="AA99" i="44" s="1"/>
  <c r="AQ99" i="44" s="1"/>
  <c r="BG49" i="44"/>
  <c r="AA49" i="44" s="1"/>
  <c r="AQ49" i="44" s="1"/>
  <c r="BG128" i="44"/>
  <c r="AA128" i="44" s="1"/>
  <c r="AQ128" i="44" s="1"/>
  <c r="BA29" i="44"/>
  <c r="U29" i="44" s="1"/>
  <c r="AK29" i="44" s="1"/>
  <c r="BA54" i="44"/>
  <c r="U54" i="44" s="1"/>
  <c r="AK54" i="44" s="1"/>
  <c r="BG173" i="44"/>
  <c r="AA173" i="44" s="1"/>
  <c r="AQ173" i="44" s="1"/>
  <c r="BG172" i="44"/>
  <c r="AA172" i="44" s="1"/>
  <c r="AQ172" i="44" s="1"/>
  <c r="BG95" i="44"/>
  <c r="AA95" i="44" s="1"/>
  <c r="AQ95" i="44" s="1"/>
  <c r="BG94" i="44"/>
  <c r="AA94" i="44" s="1"/>
  <c r="AQ94" i="44" s="1"/>
  <c r="BG146" i="44"/>
  <c r="AA146" i="44" s="1"/>
  <c r="AQ146" i="44" s="1"/>
  <c r="BG36" i="44"/>
  <c r="AA36" i="44" s="1"/>
  <c r="AQ36" i="44" s="1"/>
  <c r="BA111" i="44"/>
  <c r="U111" i="44" s="1"/>
  <c r="AK111" i="44" s="1"/>
  <c r="BA182" i="44"/>
  <c r="U182" i="44" s="1"/>
  <c r="AK182" i="44" s="1"/>
  <c r="BG87" i="44"/>
  <c r="AA87" i="44" s="1"/>
  <c r="AQ87" i="44" s="1"/>
  <c r="BD149" i="44"/>
  <c r="X149" i="44" s="1"/>
  <c r="AN149" i="44" s="1"/>
  <c r="BI42" i="44"/>
  <c r="AC42" i="44" s="1"/>
  <c r="AS42" i="44" s="1"/>
  <c r="BI147" i="44"/>
  <c r="AC147" i="44" s="1"/>
  <c r="AS147" i="44" s="1"/>
  <c r="BI124" i="44"/>
  <c r="AC124" i="44" s="1"/>
  <c r="AS124" i="44" s="1"/>
  <c r="BI92" i="44"/>
  <c r="AC92" i="44" s="1"/>
  <c r="AS92" i="44" s="1"/>
  <c r="BA99" i="44"/>
  <c r="U99" i="44" s="1"/>
  <c r="AK99" i="44" s="1"/>
  <c r="BD135" i="44"/>
  <c r="X135" i="44" s="1"/>
  <c r="AN135" i="44" s="1"/>
  <c r="BI161" i="44"/>
  <c r="AC161" i="44" s="1"/>
  <c r="AS161" i="44" s="1"/>
  <c r="BD71" i="44"/>
  <c r="X71" i="44" s="1"/>
  <c r="AN71" i="44" s="1"/>
  <c r="BD86" i="44"/>
  <c r="X86" i="44" s="1"/>
  <c r="AN86" i="44" s="1"/>
  <c r="BD125" i="44"/>
  <c r="X125" i="44" s="1"/>
  <c r="AN125" i="44" s="1"/>
  <c r="BD173" i="44"/>
  <c r="X173" i="44" s="1"/>
  <c r="AN173" i="44" s="1"/>
  <c r="BA41" i="44"/>
  <c r="U41" i="44" s="1"/>
  <c r="AK41" i="44" s="1"/>
  <c r="BA90" i="44"/>
  <c r="U90" i="44" s="1"/>
  <c r="AK90" i="44" s="1"/>
  <c r="BA98" i="44"/>
  <c r="U98" i="44" s="1"/>
  <c r="AK98" i="44" s="1"/>
  <c r="BA153" i="44"/>
  <c r="U153" i="44" s="1"/>
  <c r="AK153" i="44" s="1"/>
  <c r="BD150" i="44"/>
  <c r="X150" i="44" s="1"/>
  <c r="AN150" i="44" s="1"/>
  <c r="BD130" i="44"/>
  <c r="X130" i="44" s="1"/>
  <c r="AN130" i="44" s="1"/>
  <c r="BD154" i="44"/>
  <c r="X154" i="44" s="1"/>
  <c r="AN154" i="44" s="1"/>
  <c r="BD89" i="44"/>
  <c r="X89" i="44" s="1"/>
  <c r="AN89" i="44" s="1"/>
  <c r="BA44" i="44"/>
  <c r="U44" i="44" s="1"/>
  <c r="AK44" i="44" s="1"/>
  <c r="BA69" i="44"/>
  <c r="U69" i="44" s="1"/>
  <c r="AK69" i="44" s="1"/>
  <c r="BA125" i="44"/>
  <c r="U125" i="44" s="1"/>
  <c r="AK125" i="44" s="1"/>
  <c r="BA148" i="44"/>
  <c r="U148" i="44" s="1"/>
  <c r="AK148" i="44" s="1"/>
  <c r="BG151" i="44"/>
  <c r="AA151" i="44" s="1"/>
  <c r="AQ151" i="44" s="1"/>
  <c r="BG174" i="44"/>
  <c r="AA174" i="44" s="1"/>
  <c r="AQ174" i="44" s="1"/>
  <c r="BA62" i="44"/>
  <c r="U62" i="44" s="1"/>
  <c r="AK62" i="44" s="1"/>
  <c r="BA141" i="44"/>
  <c r="U141" i="44" s="1"/>
  <c r="AK141" i="44" s="1"/>
  <c r="BG35" i="44"/>
  <c r="AA35" i="44" s="1"/>
  <c r="AQ35" i="44" s="1"/>
  <c r="BG150" i="44"/>
  <c r="AA150" i="44" s="1"/>
  <c r="AQ150" i="44" s="1"/>
  <c r="BG90" i="44"/>
  <c r="AA90" i="44" s="1"/>
  <c r="AQ90" i="44" s="1"/>
  <c r="BG111" i="44"/>
  <c r="AA111" i="44" s="1"/>
  <c r="AQ111" i="44" s="1"/>
  <c r="BG160" i="44"/>
  <c r="AA160" i="44" s="1"/>
  <c r="AQ160" i="44" s="1"/>
  <c r="BA184" i="44"/>
  <c r="U184" i="44" s="1"/>
  <c r="AK184" i="44" s="1"/>
  <c r="BG103" i="44"/>
  <c r="AA103" i="44" s="1"/>
  <c r="AQ103" i="44" s="1"/>
  <c r="BG54" i="44"/>
  <c r="AA54" i="44" s="1"/>
  <c r="AQ54" i="44" s="1"/>
  <c r="BI41" i="44"/>
  <c r="AC41" i="44" s="1"/>
  <c r="AS41" i="44" s="1"/>
  <c r="BI106" i="44"/>
  <c r="AC106" i="44" s="1"/>
  <c r="AS106" i="44" s="1"/>
  <c r="BI171" i="44"/>
  <c r="AC171" i="44" s="1"/>
  <c r="AS171" i="44" s="1"/>
  <c r="BD69" i="44"/>
  <c r="X69" i="44" s="1"/>
  <c r="AN69" i="44" s="1"/>
  <c r="BD168" i="44"/>
  <c r="X168" i="44" s="1"/>
  <c r="AN168" i="44" s="1"/>
  <c r="BD107" i="44"/>
  <c r="X107" i="44" s="1"/>
  <c r="AN107" i="44" s="1"/>
  <c r="BD76" i="44"/>
  <c r="X76" i="44" s="1"/>
  <c r="AN76" i="44" s="1"/>
  <c r="BD48" i="44"/>
  <c r="X48" i="44" s="1"/>
  <c r="AN48" i="44" s="1"/>
  <c r="BI179" i="44"/>
  <c r="AC179" i="44" s="1"/>
  <c r="AS179" i="44" s="1"/>
  <c r="BI126" i="44"/>
  <c r="AC126" i="44" s="1"/>
  <c r="AS126" i="44" s="1"/>
  <c r="BI129" i="44"/>
  <c r="AC129" i="44" s="1"/>
  <c r="AS129" i="44" s="1"/>
  <c r="BI96" i="44"/>
  <c r="AC96" i="44" s="1"/>
  <c r="AS96" i="44" s="1"/>
  <c r="BD63" i="44"/>
  <c r="X63" i="44" s="1"/>
  <c r="AN63" i="44" s="1"/>
  <c r="BD139" i="44"/>
  <c r="X139" i="44" s="1"/>
  <c r="AN139" i="44" s="1"/>
  <c r="BD81" i="44"/>
  <c r="X81" i="44" s="1"/>
  <c r="AN81" i="44" s="1"/>
  <c r="BE143" i="44"/>
  <c r="Y143" i="44" s="1"/>
  <c r="AO143" i="44" s="1"/>
  <c r="BA117" i="44"/>
  <c r="U117" i="44" s="1"/>
  <c r="AK117" i="44" s="1"/>
  <c r="BA95" i="44"/>
  <c r="U95" i="44" s="1"/>
  <c r="AK95" i="44" s="1"/>
  <c r="BA166" i="44"/>
  <c r="U166" i="44" s="1"/>
  <c r="AK166" i="44" s="1"/>
  <c r="BA39" i="44"/>
  <c r="U39" i="44" s="1"/>
  <c r="AK39" i="44" s="1"/>
  <c r="BA176" i="44"/>
  <c r="U176" i="44" s="1"/>
  <c r="AK176" i="44" s="1"/>
  <c r="BA33" i="44"/>
  <c r="U33" i="44" s="1"/>
  <c r="AK33" i="44" s="1"/>
  <c r="BA74" i="44"/>
  <c r="U74" i="44" s="1"/>
  <c r="AK74" i="44" s="1"/>
  <c r="BA82" i="44"/>
  <c r="U82" i="44" s="1"/>
  <c r="AK82" i="44" s="1"/>
  <c r="BA170" i="44"/>
  <c r="U170" i="44" s="1"/>
  <c r="AK170" i="44" s="1"/>
  <c r="BA52" i="44"/>
  <c r="U52" i="44" s="1"/>
  <c r="AK52" i="44" s="1"/>
  <c r="BI159" i="44"/>
  <c r="AC159" i="44" s="1"/>
  <c r="AS159" i="44" s="1"/>
  <c r="BD158" i="44"/>
  <c r="X158" i="44" s="1"/>
  <c r="AN158" i="44" s="1"/>
  <c r="BD140" i="44"/>
  <c r="X140" i="44" s="1"/>
  <c r="AN140" i="44" s="1"/>
  <c r="BD115" i="44"/>
  <c r="X115" i="44" s="1"/>
  <c r="AN115" i="44" s="1"/>
  <c r="BD97" i="44"/>
  <c r="X97" i="44" s="1"/>
  <c r="AN97" i="44" s="1"/>
  <c r="BD84" i="44"/>
  <c r="X84" i="44" s="1"/>
  <c r="AN84" i="44" s="1"/>
  <c r="BD51" i="44"/>
  <c r="X51" i="44" s="1"/>
  <c r="AN51" i="44" s="1"/>
  <c r="BG207" i="44"/>
  <c r="AA207" i="44" s="1"/>
  <c r="AQ207" i="44" s="1"/>
  <c r="BJ138" i="44"/>
  <c r="AD138" i="44" s="1"/>
  <c r="AT138" i="44" s="1"/>
  <c r="BI67" i="44"/>
  <c r="AC67" i="44" s="1"/>
  <c r="AS67" i="44" s="1"/>
  <c r="BF94" i="44"/>
  <c r="Z94" i="44" s="1"/>
  <c r="AP94" i="44" s="1"/>
  <c r="BI98" i="44"/>
  <c r="AC98" i="44" s="1"/>
  <c r="AS98" i="44" s="1"/>
  <c r="BI100" i="44"/>
  <c r="AC100" i="44" s="1"/>
  <c r="AS100" i="44" s="1"/>
  <c r="BD61" i="44"/>
  <c r="X61" i="44" s="1"/>
  <c r="AN61" i="44" s="1"/>
  <c r="BI118" i="44"/>
  <c r="AC118" i="44" s="1"/>
  <c r="AS118" i="44" s="1"/>
  <c r="BI141" i="44"/>
  <c r="AC141" i="44" s="1"/>
  <c r="AS141" i="44" s="1"/>
  <c r="BI77" i="44"/>
  <c r="AC77" i="44" s="1"/>
  <c r="AS77" i="44" s="1"/>
  <c r="BI43" i="44"/>
  <c r="AC43" i="44" s="1"/>
  <c r="AS43" i="44" s="1"/>
  <c r="BE164" i="44"/>
  <c r="Y164" i="44" s="1"/>
  <c r="AO164" i="44" s="1"/>
  <c r="BI86" i="44"/>
  <c r="AC86" i="44" s="1"/>
  <c r="AS86" i="44" s="1"/>
  <c r="BI70" i="44"/>
  <c r="AC70" i="44" s="1"/>
  <c r="AS70" i="44" s="1"/>
  <c r="BI153" i="44"/>
  <c r="AC153" i="44" s="1"/>
  <c r="AS153" i="44" s="1"/>
  <c r="BI184" i="44"/>
  <c r="AC184" i="44" s="1"/>
  <c r="AS184" i="44" s="1"/>
  <c r="BI64" i="44"/>
  <c r="AC64" i="44" s="1"/>
  <c r="AS64" i="44" s="1"/>
  <c r="BD78" i="44"/>
  <c r="X78" i="44" s="1"/>
  <c r="AN78" i="44" s="1"/>
  <c r="BD99" i="44"/>
  <c r="X99" i="44" s="1"/>
  <c r="AN99" i="44" s="1"/>
  <c r="BD122" i="44"/>
  <c r="X122" i="44" s="1"/>
  <c r="AN122" i="44" s="1"/>
  <c r="BD165" i="44"/>
  <c r="X165" i="44" s="1"/>
  <c r="AN165" i="44" s="1"/>
  <c r="BD36" i="44"/>
  <c r="X36" i="44" s="1"/>
  <c r="AN36" i="44" s="1"/>
  <c r="BI119" i="44"/>
  <c r="AC119" i="44" s="1"/>
  <c r="AS119" i="44" s="1"/>
  <c r="BD183" i="44"/>
  <c r="X183" i="44" s="1"/>
  <c r="AN183" i="44" s="1"/>
  <c r="BD68" i="44"/>
  <c r="X68" i="44" s="1"/>
  <c r="AN68" i="44" s="1"/>
  <c r="BD162" i="44"/>
  <c r="X162" i="44" s="1"/>
  <c r="AN162" i="44" s="1"/>
  <c r="BA185" i="44"/>
  <c r="U185" i="44" s="1"/>
  <c r="AK185" i="44" s="1"/>
  <c r="BG181" i="44"/>
  <c r="AA181" i="44" s="1"/>
  <c r="AQ181" i="44" s="1"/>
  <c r="BG156" i="44"/>
  <c r="AA156" i="44" s="1"/>
  <c r="AQ156" i="44" s="1"/>
  <c r="BG88" i="44"/>
  <c r="AA88" i="44" s="1"/>
  <c r="AQ88" i="44" s="1"/>
  <c r="BF50" i="44"/>
  <c r="Z50" i="44" s="1"/>
  <c r="AP50" i="44" s="1"/>
  <c r="BD188" i="44"/>
  <c r="X188" i="44" s="1"/>
  <c r="AN188" i="44" s="1"/>
  <c r="BD138" i="44"/>
  <c r="X138" i="44" s="1"/>
  <c r="AN138" i="44" s="1"/>
  <c r="BD142" i="44"/>
  <c r="X142" i="44" s="1"/>
  <c r="AN142" i="44" s="1"/>
  <c r="BI123" i="44"/>
  <c r="AC123" i="44" s="1"/>
  <c r="AS123" i="44" s="1"/>
  <c r="BD160" i="44"/>
  <c r="X160" i="44" s="1"/>
  <c r="AN160" i="44" s="1"/>
  <c r="BD132" i="44"/>
  <c r="X132" i="44" s="1"/>
  <c r="AN132" i="44" s="1"/>
  <c r="BF77" i="44"/>
  <c r="Z77" i="44" s="1"/>
  <c r="AP77" i="44" s="1"/>
  <c r="BI94" i="44"/>
  <c r="AC94" i="44" s="1"/>
  <c r="AS94" i="44" s="1"/>
  <c r="BI105" i="44"/>
  <c r="AC105" i="44" s="1"/>
  <c r="AS105" i="44" s="1"/>
  <c r="BI108" i="44"/>
  <c r="AC108" i="44" s="1"/>
  <c r="AS108" i="44" s="1"/>
  <c r="BA47" i="44"/>
  <c r="U47" i="44" s="1"/>
  <c r="AK47" i="44" s="1"/>
  <c r="BA55" i="44"/>
  <c r="U55" i="44" s="1"/>
  <c r="AK55" i="44" s="1"/>
  <c r="BA119" i="44"/>
  <c r="U119" i="44" s="1"/>
  <c r="AK119" i="44" s="1"/>
  <c r="BA150" i="44"/>
  <c r="U150" i="44" s="1"/>
  <c r="AK150" i="44" s="1"/>
  <c r="BG118" i="44"/>
  <c r="AA118" i="44" s="1"/>
  <c r="AQ118" i="44" s="1"/>
  <c r="BI71" i="44"/>
  <c r="AC71" i="44" s="1"/>
  <c r="AS71" i="44" s="1"/>
  <c r="BI116" i="44"/>
  <c r="AC116" i="44" s="1"/>
  <c r="AS116" i="44" s="1"/>
  <c r="BI32" i="44"/>
  <c r="AC32" i="44" s="1"/>
  <c r="AS32" i="44" s="1"/>
  <c r="BG191" i="44"/>
  <c r="AA191" i="44" s="1"/>
  <c r="AQ191" i="44" s="1"/>
  <c r="BI136" i="44"/>
  <c r="AC136" i="44" s="1"/>
  <c r="AS136" i="44" s="1"/>
  <c r="BI55" i="44"/>
  <c r="AC55" i="44" s="1"/>
  <c r="AS55" i="44" s="1"/>
  <c r="BI65" i="44"/>
  <c r="AC65" i="44" s="1"/>
  <c r="AS65" i="44" s="1"/>
  <c r="BG81" i="44"/>
  <c r="AA81" i="44" s="1"/>
  <c r="AQ81" i="44" s="1"/>
  <c r="BI103" i="44"/>
  <c r="AC103" i="44" s="1"/>
  <c r="AS103" i="44" s="1"/>
  <c r="BI82" i="44"/>
  <c r="AC82" i="44" s="1"/>
  <c r="AS82" i="44" s="1"/>
  <c r="BI181" i="44"/>
  <c r="AC181" i="44" s="1"/>
  <c r="AS181" i="44" s="1"/>
  <c r="BI188" i="44"/>
  <c r="AC188" i="44" s="1"/>
  <c r="AS188" i="44" s="1"/>
  <c r="BG66" i="44"/>
  <c r="AA66" i="44" s="1"/>
  <c r="AQ66" i="44" s="1"/>
  <c r="BA86" i="44"/>
  <c r="U86" i="44" s="1"/>
  <c r="AK86" i="44" s="1"/>
  <c r="BA110" i="44"/>
  <c r="U110" i="44" s="1"/>
  <c r="AK110" i="44" s="1"/>
  <c r="BA165" i="44"/>
  <c r="U165" i="44" s="1"/>
  <c r="AK165" i="44" s="1"/>
  <c r="BG140" i="44"/>
  <c r="AA140" i="44" s="1"/>
  <c r="AQ140" i="44" s="1"/>
  <c r="BG182" i="44"/>
  <c r="AA182" i="44" s="1"/>
  <c r="AQ182" i="44" s="1"/>
  <c r="BA72" i="44"/>
  <c r="U72" i="44" s="1"/>
  <c r="AK72" i="44" s="1"/>
  <c r="BA88" i="44"/>
  <c r="U88" i="44" s="1"/>
  <c r="AK88" i="44" s="1"/>
  <c r="BA136" i="44"/>
  <c r="U136" i="44" s="1"/>
  <c r="AK136" i="44" s="1"/>
  <c r="BA143" i="44"/>
  <c r="U143" i="44" s="1"/>
  <c r="AK143" i="44" s="1"/>
  <c r="BA151" i="44"/>
  <c r="U151" i="44" s="1"/>
  <c r="AK151" i="44" s="1"/>
  <c r="BA167" i="44"/>
  <c r="U167" i="44" s="1"/>
  <c r="AK167" i="44" s="1"/>
  <c r="BG37" i="44"/>
  <c r="AA37" i="44" s="1"/>
  <c r="AQ37" i="44" s="1"/>
  <c r="BG180" i="44"/>
  <c r="AA180" i="44" s="1"/>
  <c r="AQ180" i="44" s="1"/>
  <c r="BG110" i="44"/>
  <c r="AA110" i="44" s="1"/>
  <c r="AQ110" i="44" s="1"/>
  <c r="BG63" i="44"/>
  <c r="AA63" i="44" s="1"/>
  <c r="AQ63" i="44" s="1"/>
  <c r="BA65" i="44"/>
  <c r="U65" i="44" s="1"/>
  <c r="AK65" i="44" s="1"/>
  <c r="BA129" i="44"/>
  <c r="U129" i="44" s="1"/>
  <c r="AK129" i="44" s="1"/>
  <c r="BA144" i="44"/>
  <c r="U144" i="44" s="1"/>
  <c r="AK144" i="44" s="1"/>
  <c r="BG117" i="44"/>
  <c r="AA117" i="44" s="1"/>
  <c r="AQ117" i="44" s="1"/>
  <c r="BA58" i="44"/>
  <c r="U58" i="44" s="1"/>
  <c r="AK58" i="44" s="1"/>
  <c r="BA122" i="44"/>
  <c r="U122" i="44" s="1"/>
  <c r="AK122" i="44" s="1"/>
  <c r="BA161" i="44"/>
  <c r="U161" i="44" s="1"/>
  <c r="AK161" i="44" s="1"/>
  <c r="BA194" i="44"/>
  <c r="U194" i="44" s="1"/>
  <c r="AK194" i="44" s="1"/>
  <c r="BG164" i="44"/>
  <c r="AA164" i="44" s="1"/>
  <c r="AQ164" i="44" s="1"/>
  <c r="BG96" i="44"/>
  <c r="AA96" i="44" s="1"/>
  <c r="AQ96" i="44" s="1"/>
  <c r="BG158" i="44"/>
  <c r="AA158" i="44" s="1"/>
  <c r="AQ158" i="44" s="1"/>
  <c r="BA107" i="44"/>
  <c r="U107" i="44" s="1"/>
  <c r="AK107" i="44" s="1"/>
  <c r="BA123" i="44"/>
  <c r="U123" i="44" s="1"/>
  <c r="AK123" i="44" s="1"/>
  <c r="BA186" i="44"/>
  <c r="U186" i="44" s="1"/>
  <c r="AK186" i="44" s="1"/>
  <c r="BA27" i="44"/>
  <c r="U27" i="44" s="1"/>
  <c r="AK27" i="44" s="1"/>
  <c r="BA43" i="44"/>
  <c r="U43" i="44" s="1"/>
  <c r="AK43" i="44" s="1"/>
  <c r="BA92" i="44"/>
  <c r="U92" i="44" s="1"/>
  <c r="AK92" i="44" s="1"/>
  <c r="BA155" i="44"/>
  <c r="U155" i="44" s="1"/>
  <c r="AK155" i="44" s="1"/>
  <c r="BA187" i="44"/>
  <c r="U187" i="44" s="1"/>
  <c r="AK187" i="44" s="1"/>
  <c r="BE165" i="44"/>
  <c r="Y165" i="44" s="1"/>
  <c r="AO165" i="44" s="1"/>
  <c r="BA28" i="44"/>
  <c r="U28" i="44" s="1"/>
  <c r="AK28" i="44" s="1"/>
  <c r="BA61" i="44"/>
  <c r="U61" i="44" s="1"/>
  <c r="AK61" i="44" s="1"/>
  <c r="BA133" i="44"/>
  <c r="U133" i="44" s="1"/>
  <c r="AK133" i="44" s="1"/>
  <c r="BA180" i="44"/>
  <c r="U180" i="44" s="1"/>
  <c r="AK180" i="44" s="1"/>
  <c r="BG100" i="44"/>
  <c r="AA100" i="44" s="1"/>
  <c r="AQ100" i="44" s="1"/>
  <c r="BI115" i="44"/>
  <c r="AC115" i="44" s="1"/>
  <c r="AS115" i="44" s="1"/>
  <c r="BI145" i="44"/>
  <c r="AC145" i="44" s="1"/>
  <c r="AS145" i="44" s="1"/>
  <c r="BE98" i="44"/>
  <c r="Y98" i="44" s="1"/>
  <c r="AO98" i="44" s="1"/>
  <c r="BI93" i="44"/>
  <c r="AC93" i="44" s="1"/>
  <c r="AS93" i="44" s="1"/>
  <c r="BI60" i="44"/>
  <c r="AC60" i="44" s="1"/>
  <c r="AS60" i="44" s="1"/>
  <c r="BG175" i="44"/>
  <c r="AA175" i="44" s="1"/>
  <c r="AQ175" i="44" s="1"/>
  <c r="BG42" i="44"/>
  <c r="AA42" i="44" s="1"/>
  <c r="AQ42" i="44" s="1"/>
  <c r="BI180" i="44"/>
  <c r="AC180" i="44" s="1"/>
  <c r="AS180" i="44" s="1"/>
  <c r="BI113" i="44"/>
  <c r="AC113" i="44" s="1"/>
  <c r="AS113" i="44" s="1"/>
  <c r="BI187" i="44"/>
  <c r="AC187" i="44" s="1"/>
  <c r="AS187" i="44" s="1"/>
  <c r="BI134" i="44"/>
  <c r="AC134" i="44" s="1"/>
  <c r="AS134" i="44" s="1"/>
  <c r="BI53" i="44"/>
  <c r="AC53" i="44" s="1"/>
  <c r="AS53" i="44" s="1"/>
  <c r="BI40" i="44"/>
  <c r="AC40" i="44" s="1"/>
  <c r="AS40" i="44" s="1"/>
  <c r="BI138" i="44"/>
  <c r="AC138" i="44" s="1"/>
  <c r="AS138" i="44" s="1"/>
  <c r="BI84" i="44"/>
  <c r="AC84" i="44" s="1"/>
  <c r="AS84" i="44" s="1"/>
  <c r="BE126" i="44"/>
  <c r="Y126" i="44" s="1"/>
  <c r="AO126" i="44" s="1"/>
  <c r="BI80" i="44"/>
  <c r="AC80" i="44" s="1"/>
  <c r="AS80" i="44" s="1"/>
  <c r="BI144" i="44"/>
  <c r="AC144" i="44" s="1"/>
  <c r="AS144" i="44" s="1"/>
  <c r="BI38" i="44"/>
  <c r="AC38" i="44" s="1"/>
  <c r="AS38" i="44" s="1"/>
  <c r="BI183" i="44"/>
  <c r="AC183" i="44" s="1"/>
  <c r="AS183" i="44" s="1"/>
  <c r="BI45" i="44"/>
  <c r="AC45" i="44" s="1"/>
  <c r="AS45" i="44" s="1"/>
  <c r="BI139" i="44"/>
  <c r="AC139" i="44" s="1"/>
  <c r="AS139" i="44" s="1"/>
  <c r="BI167" i="44"/>
  <c r="AC167" i="44" s="1"/>
  <c r="AS167" i="44" s="1"/>
  <c r="BI51" i="44"/>
  <c r="AC51" i="44" s="1"/>
  <c r="AS51" i="44" s="1"/>
  <c r="BI59" i="44"/>
  <c r="AC59" i="44" s="1"/>
  <c r="AS59" i="44" s="1"/>
  <c r="BI175" i="44"/>
  <c r="AC175" i="44" s="1"/>
  <c r="AS175" i="44" s="1"/>
  <c r="BI150" i="44"/>
  <c r="AC150" i="44" s="1"/>
  <c r="AS150" i="44" s="1"/>
  <c r="BI122" i="44"/>
  <c r="AC122" i="44" s="1"/>
  <c r="AS122" i="44" s="1"/>
  <c r="BI142" i="44"/>
  <c r="AC142" i="44" s="1"/>
  <c r="AS142" i="44" s="1"/>
  <c r="BF158" i="44"/>
  <c r="Z158" i="44" s="1"/>
  <c r="AP158" i="44" s="1"/>
  <c r="BE190" i="44"/>
  <c r="Y190" i="44" s="1"/>
  <c r="AO190" i="44" s="1"/>
  <c r="BE110" i="44"/>
  <c r="Y110" i="44" s="1"/>
  <c r="AO110" i="44" s="1"/>
  <c r="BF70" i="44"/>
  <c r="Z70" i="44" s="1"/>
  <c r="AP70" i="44" s="1"/>
  <c r="BA53" i="44"/>
  <c r="U53" i="44" s="1"/>
  <c r="AK53" i="44" s="1"/>
  <c r="BE142" i="44"/>
  <c r="Y142" i="44" s="1"/>
  <c r="AO142" i="44" s="1"/>
  <c r="BE102" i="44"/>
  <c r="Y102" i="44" s="1"/>
  <c r="AO102" i="44" s="1"/>
  <c r="BE166" i="44"/>
  <c r="Y166" i="44" s="1"/>
  <c r="AO166" i="44" s="1"/>
  <c r="BA79" i="44"/>
  <c r="U79" i="44" s="1"/>
  <c r="AK79" i="44" s="1"/>
  <c r="BF46" i="44"/>
  <c r="Z46" i="44" s="1"/>
  <c r="AP46" i="44" s="1"/>
  <c r="BE96" i="44"/>
  <c r="Y96" i="44" s="1"/>
  <c r="AO96" i="44" s="1"/>
  <c r="BE80" i="44"/>
  <c r="Y80" i="44" s="1"/>
  <c r="AO80" i="44" s="1"/>
  <c r="BG77" i="44"/>
  <c r="AA77" i="44" s="1"/>
  <c r="AQ77" i="44" s="1"/>
  <c r="BI78" i="44"/>
  <c r="AC78" i="44" s="1"/>
  <c r="AS78" i="44" s="1"/>
  <c r="BI165" i="44"/>
  <c r="AC165" i="44" s="1"/>
  <c r="AS165" i="44" s="1"/>
  <c r="BI58" i="44"/>
  <c r="AC58" i="44" s="1"/>
  <c r="AS58" i="44" s="1"/>
  <c r="BI102" i="44"/>
  <c r="AC102" i="44" s="1"/>
  <c r="AS102" i="44" s="1"/>
  <c r="BI49" i="44"/>
  <c r="AC49" i="44" s="1"/>
  <c r="AS49" i="44" s="1"/>
  <c r="BG129" i="44"/>
  <c r="AA129" i="44" s="1"/>
  <c r="AQ129" i="44" s="1"/>
  <c r="BI111" i="44"/>
  <c r="AC111" i="44" s="1"/>
  <c r="AS111" i="44" s="1"/>
  <c r="BA77" i="44"/>
  <c r="U77" i="44" s="1"/>
  <c r="AK77" i="44" s="1"/>
  <c r="BI154" i="44"/>
  <c r="AC154" i="44" s="1"/>
  <c r="AS154" i="44" s="1"/>
  <c r="BI177" i="44"/>
  <c r="AC177" i="44" s="1"/>
  <c r="AS177" i="44" s="1"/>
  <c r="BI90" i="44"/>
  <c r="AC90" i="44" s="1"/>
  <c r="AS90" i="44" s="1"/>
  <c r="BI48" i="44"/>
  <c r="AC48" i="44" s="1"/>
  <c r="AS48" i="44" s="1"/>
  <c r="BJ43" i="44"/>
  <c r="AD43" i="44" s="1"/>
  <c r="AT43" i="44" s="1"/>
  <c r="BJ35" i="44"/>
  <c r="AD35" i="44" s="1"/>
  <c r="AT35" i="44" s="1"/>
  <c r="BJ27" i="44"/>
  <c r="AD27" i="44" s="1"/>
  <c r="AT27" i="44" s="1"/>
  <c r="BJ196" i="44"/>
  <c r="AD196" i="44" s="1"/>
  <c r="AT196" i="44" s="1"/>
  <c r="BF180" i="44"/>
  <c r="Z180" i="44" s="1"/>
  <c r="AP180" i="44" s="1"/>
  <c r="BF86" i="44"/>
  <c r="Z86" i="44" s="1"/>
  <c r="AP86" i="44" s="1"/>
  <c r="BA59" i="44"/>
  <c r="U59" i="44" s="1"/>
  <c r="AK59" i="44" s="1"/>
  <c r="BF62" i="44"/>
  <c r="Z62" i="44" s="1"/>
  <c r="AP62" i="44" s="1"/>
  <c r="BA46" i="44"/>
  <c r="U46" i="44" s="1"/>
  <c r="AK46" i="44" s="1"/>
  <c r="BA102" i="44"/>
  <c r="U102" i="44" s="1"/>
  <c r="AK102" i="44" s="1"/>
  <c r="BA118" i="44"/>
  <c r="U118" i="44" s="1"/>
  <c r="AK118" i="44" s="1"/>
  <c r="BA181" i="44"/>
  <c r="U181" i="44" s="1"/>
  <c r="AK181" i="44" s="1"/>
  <c r="BA104" i="44"/>
  <c r="U104" i="44" s="1"/>
  <c r="AK104" i="44" s="1"/>
  <c r="BA159" i="44"/>
  <c r="U159" i="44" s="1"/>
  <c r="AK159" i="44" s="1"/>
  <c r="BI76" i="44"/>
  <c r="AC76" i="44" s="1"/>
  <c r="AS76" i="44" s="1"/>
  <c r="BI30" i="44"/>
  <c r="AC30" i="44" s="1"/>
  <c r="AS30" i="44" s="1"/>
  <c r="BA32" i="44"/>
  <c r="U32" i="44" s="1"/>
  <c r="AK32" i="44" s="1"/>
  <c r="BA73" i="44"/>
  <c r="U73" i="44" s="1"/>
  <c r="AK73" i="44" s="1"/>
  <c r="BA137" i="44"/>
  <c r="U137" i="44" s="1"/>
  <c r="AK137" i="44" s="1"/>
  <c r="BA152" i="44"/>
  <c r="U152" i="44" s="1"/>
  <c r="AK152" i="44" s="1"/>
  <c r="BA106" i="44"/>
  <c r="U106" i="44" s="1"/>
  <c r="AK106" i="44" s="1"/>
  <c r="BA191" i="44"/>
  <c r="U191" i="44" s="1"/>
  <c r="AK191" i="44" s="1"/>
  <c r="BA169" i="44"/>
  <c r="U169" i="44" s="1"/>
  <c r="AK169" i="44" s="1"/>
  <c r="BE40" i="44"/>
  <c r="Y40" i="44" s="1"/>
  <c r="AO40" i="44" s="1"/>
  <c r="BF76" i="44"/>
  <c r="Z76" i="44" s="1"/>
  <c r="AP76" i="44" s="1"/>
  <c r="BG45" i="44"/>
  <c r="AA45" i="44" s="1"/>
  <c r="AQ45" i="44" s="1"/>
  <c r="BA60" i="44"/>
  <c r="U60" i="44" s="1"/>
  <c r="AK60" i="44" s="1"/>
  <c r="BA163" i="44"/>
  <c r="U163" i="44" s="1"/>
  <c r="AK163" i="44" s="1"/>
  <c r="BA131" i="44"/>
  <c r="U131" i="44" s="1"/>
  <c r="AK131" i="44" s="1"/>
  <c r="BA138" i="44"/>
  <c r="U138" i="44" s="1"/>
  <c r="AK138" i="44" s="1"/>
  <c r="BA195" i="44"/>
  <c r="U195" i="44" s="1"/>
  <c r="AK195" i="44" s="1"/>
  <c r="BE138" i="44"/>
  <c r="Y138" i="44" s="1"/>
  <c r="AO138" i="44" s="1"/>
  <c r="BF83" i="44"/>
  <c r="Z83" i="44" s="1"/>
  <c r="AP83" i="44" s="1"/>
  <c r="BI143" i="44"/>
  <c r="AC143" i="44" s="1"/>
  <c r="AS143" i="44" s="1"/>
  <c r="BI169" i="44"/>
  <c r="AC169" i="44" s="1"/>
  <c r="AS169" i="44" s="1"/>
  <c r="BG31" i="44"/>
  <c r="AA31" i="44" s="1"/>
  <c r="AQ31" i="44" s="1"/>
  <c r="BI114" i="44"/>
  <c r="AC114" i="44" s="1"/>
  <c r="AS114" i="44" s="1"/>
  <c r="BF68" i="44"/>
  <c r="Z68" i="44" s="1"/>
  <c r="AP68" i="44" s="1"/>
  <c r="BG195" i="44"/>
  <c r="AA195" i="44" s="1"/>
  <c r="AQ195" i="44" s="1"/>
  <c r="BG78" i="44"/>
  <c r="AA78" i="44" s="1"/>
  <c r="AQ78" i="44" s="1"/>
  <c r="BE56" i="44"/>
  <c r="Y56" i="44" s="1"/>
  <c r="AO56" i="44" s="1"/>
  <c r="BG152" i="44"/>
  <c r="AA152" i="44" s="1"/>
  <c r="AQ152" i="44" s="1"/>
  <c r="BH62" i="44"/>
  <c r="AB62" i="44" s="1"/>
  <c r="AR62" i="44" s="1"/>
  <c r="BE39" i="44"/>
  <c r="Y39" i="44" s="1"/>
  <c r="AO39" i="44" s="1"/>
  <c r="BF67" i="44"/>
  <c r="Z67" i="44" s="1"/>
  <c r="AP67" i="44" s="1"/>
  <c r="BG122" i="44"/>
  <c r="AA122" i="44" s="1"/>
  <c r="AQ122" i="44" s="1"/>
  <c r="BI83" i="44"/>
  <c r="AC83" i="44" s="1"/>
  <c r="AS83" i="44" s="1"/>
  <c r="BH159" i="44"/>
  <c r="AB159" i="44" s="1"/>
  <c r="AR159" i="44" s="1"/>
  <c r="BG148" i="44"/>
  <c r="AA148" i="44" s="1"/>
  <c r="AQ148" i="44" s="1"/>
  <c r="BG131" i="44"/>
  <c r="AA131" i="44" s="1"/>
  <c r="AQ131" i="44" s="1"/>
  <c r="BG46" i="44"/>
  <c r="AA46" i="44" s="1"/>
  <c r="AQ46" i="44" s="1"/>
  <c r="BG33" i="44"/>
  <c r="AA33" i="44" s="1"/>
  <c r="AQ33" i="44" s="1"/>
  <c r="BG137" i="44"/>
  <c r="AA137" i="44" s="1"/>
  <c r="AQ137" i="44" s="1"/>
  <c r="BA101" i="44"/>
  <c r="U101" i="44" s="1"/>
  <c r="AK101" i="44" s="1"/>
  <c r="BA85" i="44"/>
  <c r="U85" i="44" s="1"/>
  <c r="AK85" i="44" s="1"/>
  <c r="BA35" i="44"/>
  <c r="U35" i="44" s="1"/>
  <c r="AK35" i="44" s="1"/>
  <c r="BA84" i="44"/>
  <c r="U84" i="44" s="1"/>
  <c r="AK84" i="44" s="1"/>
  <c r="BA179" i="44"/>
  <c r="U179" i="44" s="1"/>
  <c r="AK179" i="44" s="1"/>
  <c r="BG138" i="44"/>
  <c r="AA138" i="44" s="1"/>
  <c r="AQ138" i="44" s="1"/>
  <c r="BG163" i="44"/>
  <c r="AA163" i="44" s="1"/>
  <c r="AQ163" i="44" s="1"/>
  <c r="BG50" i="44"/>
  <c r="AA50" i="44" s="1"/>
  <c r="AQ50" i="44" s="1"/>
  <c r="BF176" i="44"/>
  <c r="Z176" i="44" s="1"/>
  <c r="AP176" i="44" s="1"/>
  <c r="BF163" i="44"/>
  <c r="Z163" i="44" s="1"/>
  <c r="AP163" i="44" s="1"/>
  <c r="BA172" i="44"/>
  <c r="U172" i="44" s="1"/>
  <c r="AK172" i="44" s="1"/>
  <c r="BF100" i="44"/>
  <c r="Z100" i="44" s="1"/>
  <c r="AP100" i="44" s="1"/>
  <c r="BG29" i="44"/>
  <c r="AA29" i="44" s="1"/>
  <c r="AQ29" i="44" s="1"/>
  <c r="BF142" i="44"/>
  <c r="Z142" i="44" s="1"/>
  <c r="AP142" i="44" s="1"/>
  <c r="BG92" i="44"/>
  <c r="AA92" i="44" s="1"/>
  <c r="AQ92" i="44" s="1"/>
  <c r="BA78" i="44"/>
  <c r="U78" i="44" s="1"/>
  <c r="AK78" i="44" s="1"/>
  <c r="BA157" i="44"/>
  <c r="U157" i="44" s="1"/>
  <c r="AK157" i="44" s="1"/>
  <c r="BG70" i="44"/>
  <c r="AA70" i="44" s="1"/>
  <c r="AQ70" i="44" s="1"/>
  <c r="BA71" i="44"/>
  <c r="U71" i="44" s="1"/>
  <c r="AK71" i="44" s="1"/>
  <c r="BA135" i="44"/>
  <c r="U135" i="44" s="1"/>
  <c r="AK135" i="44" s="1"/>
  <c r="BA142" i="44"/>
  <c r="U142" i="44" s="1"/>
  <c r="AK142" i="44" s="1"/>
  <c r="BG73" i="44"/>
  <c r="AA73" i="44" s="1"/>
  <c r="AQ73" i="44" s="1"/>
  <c r="BG34" i="44"/>
  <c r="AA34" i="44" s="1"/>
  <c r="AQ34" i="44" s="1"/>
  <c r="BA64" i="44"/>
  <c r="U64" i="44" s="1"/>
  <c r="AK64" i="44" s="1"/>
  <c r="BA128" i="44"/>
  <c r="U128" i="44" s="1"/>
  <c r="AK128" i="44" s="1"/>
  <c r="BA192" i="44"/>
  <c r="U192" i="44" s="1"/>
  <c r="AK192" i="44" s="1"/>
  <c r="BG153" i="44"/>
  <c r="AA153" i="44" s="1"/>
  <c r="AQ153" i="44" s="1"/>
  <c r="BG58" i="44"/>
  <c r="AA58" i="44" s="1"/>
  <c r="AQ58" i="44" s="1"/>
  <c r="BE99" i="44"/>
  <c r="Y99" i="44" s="1"/>
  <c r="AO99" i="44" s="1"/>
  <c r="BA57" i="44"/>
  <c r="U57" i="44" s="1"/>
  <c r="AK57" i="44" s="1"/>
  <c r="BA121" i="44"/>
  <c r="U121" i="44" s="1"/>
  <c r="AK121" i="44" s="1"/>
  <c r="BG55" i="44"/>
  <c r="AA55" i="44" s="1"/>
  <c r="AQ55" i="44" s="1"/>
  <c r="BG97" i="44"/>
  <c r="AA97" i="44" s="1"/>
  <c r="AQ97" i="44" s="1"/>
  <c r="BG60" i="44"/>
  <c r="AA60" i="44" s="1"/>
  <c r="AQ60" i="44" s="1"/>
  <c r="BG145" i="44"/>
  <c r="AA145" i="44" s="1"/>
  <c r="AQ145" i="44" s="1"/>
  <c r="BA50" i="44"/>
  <c r="U50" i="44" s="1"/>
  <c r="AK50" i="44" s="1"/>
  <c r="BA114" i="44"/>
  <c r="U114" i="44" s="1"/>
  <c r="AK114" i="44" s="1"/>
  <c r="BG109" i="44"/>
  <c r="AA109" i="44" s="1"/>
  <c r="AQ109" i="44" s="1"/>
  <c r="BG170" i="44"/>
  <c r="AA170" i="44" s="1"/>
  <c r="AQ170" i="44" s="1"/>
  <c r="BG114" i="44"/>
  <c r="AA114" i="44" s="1"/>
  <c r="AQ114" i="44" s="1"/>
  <c r="BG91" i="44"/>
  <c r="AA91" i="44" s="1"/>
  <c r="AQ91" i="44" s="1"/>
  <c r="BG52" i="44"/>
  <c r="AA52" i="44" s="1"/>
  <c r="AQ52" i="44" s="1"/>
  <c r="BA183" i="44"/>
  <c r="U183" i="44" s="1"/>
  <c r="AK183" i="44" s="1"/>
  <c r="BE41" i="44"/>
  <c r="Y41" i="44" s="1"/>
  <c r="AO41" i="44" s="1"/>
  <c r="BA49" i="44"/>
  <c r="U49" i="44" s="1"/>
  <c r="AK49" i="44" s="1"/>
  <c r="BA113" i="44"/>
  <c r="U113" i="44" s="1"/>
  <c r="AK113" i="44" s="1"/>
  <c r="BA193" i="44"/>
  <c r="U193" i="44" s="1"/>
  <c r="AK193" i="44" s="1"/>
  <c r="BG119" i="44"/>
  <c r="AA119" i="44" s="1"/>
  <c r="AQ119" i="44" s="1"/>
  <c r="BE155" i="44"/>
  <c r="Y155" i="44" s="1"/>
  <c r="AO155" i="44" s="1"/>
  <c r="BE81" i="44"/>
  <c r="Y81" i="44" s="1"/>
  <c r="AO81" i="44" s="1"/>
  <c r="BA45" i="44"/>
  <c r="U45" i="44" s="1"/>
  <c r="AK45" i="44" s="1"/>
  <c r="BA42" i="44"/>
  <c r="U42" i="44" s="1"/>
  <c r="AK42" i="44" s="1"/>
  <c r="BA91" i="44"/>
  <c r="U91" i="44" s="1"/>
  <c r="AK91" i="44" s="1"/>
  <c r="BA178" i="44"/>
  <c r="U178" i="44" s="1"/>
  <c r="AK178" i="44" s="1"/>
  <c r="BG47" i="44"/>
  <c r="AA47" i="44" s="1"/>
  <c r="AQ47" i="44" s="1"/>
  <c r="BA171" i="44"/>
  <c r="U171" i="44" s="1"/>
  <c r="AK171" i="44" s="1"/>
  <c r="BE65" i="44"/>
  <c r="Y65" i="44" s="1"/>
  <c r="AO65" i="44" s="1"/>
  <c r="BA164" i="44"/>
  <c r="U164" i="44" s="1"/>
  <c r="AK164" i="44" s="1"/>
  <c r="BG157" i="44"/>
  <c r="AA157" i="44" s="1"/>
  <c r="AQ157" i="44" s="1"/>
  <c r="BE118" i="44"/>
  <c r="Y118" i="44" s="1"/>
  <c r="AO118" i="44" s="1"/>
  <c r="BE57" i="44"/>
  <c r="Y57" i="44" s="1"/>
  <c r="AO57" i="44" s="1"/>
  <c r="BA37" i="44"/>
  <c r="U37" i="44" s="1"/>
  <c r="AK37" i="44" s="1"/>
  <c r="BA70" i="44"/>
  <c r="U70" i="44" s="1"/>
  <c r="AK70" i="44" s="1"/>
  <c r="BA134" i="44"/>
  <c r="U134" i="44" s="1"/>
  <c r="AK134" i="44" s="1"/>
  <c r="BA149" i="44"/>
  <c r="U149" i="44" s="1"/>
  <c r="AK149" i="44" s="1"/>
  <c r="BE182" i="44"/>
  <c r="Y182" i="44" s="1"/>
  <c r="AO182" i="44" s="1"/>
  <c r="BF157" i="44"/>
  <c r="Z157" i="44" s="1"/>
  <c r="AP157" i="44" s="1"/>
  <c r="BF54" i="44"/>
  <c r="Z54" i="44" s="1"/>
  <c r="AP54" i="44" s="1"/>
  <c r="BA63" i="44"/>
  <c r="U63" i="44" s="1"/>
  <c r="AK63" i="44" s="1"/>
  <c r="BA127" i="44"/>
  <c r="U127" i="44" s="1"/>
  <c r="AK127" i="44" s="1"/>
  <c r="BF91" i="44"/>
  <c r="Z91" i="44" s="1"/>
  <c r="AP91" i="44" s="1"/>
  <c r="BG132" i="44"/>
  <c r="AA132" i="44" s="1"/>
  <c r="AQ132" i="44" s="1"/>
  <c r="BA76" i="44"/>
  <c r="U76" i="44" s="1"/>
  <c r="AK76" i="44" s="1"/>
  <c r="BG101" i="44"/>
  <c r="AA101" i="44" s="1"/>
  <c r="AQ101" i="44" s="1"/>
  <c r="BA56" i="44"/>
  <c r="U56" i="44" s="1"/>
  <c r="AK56" i="44" s="1"/>
  <c r="BA120" i="44"/>
  <c r="U120" i="44" s="1"/>
  <c r="AK120" i="44" s="1"/>
  <c r="BG65" i="44"/>
  <c r="AA65" i="44" s="1"/>
  <c r="AQ65" i="44" s="1"/>
  <c r="BE38" i="44"/>
  <c r="Y38" i="44" s="1"/>
  <c r="AO38" i="44" s="1"/>
  <c r="BG194" i="44"/>
  <c r="AA194" i="44" s="1"/>
  <c r="AQ194" i="44" s="1"/>
  <c r="BG62" i="44"/>
  <c r="AA62" i="44" s="1"/>
  <c r="AQ62" i="44" s="1"/>
  <c r="BF139" i="44"/>
  <c r="Z139" i="44" s="1"/>
  <c r="AP139" i="44" s="1"/>
  <c r="BG83" i="44"/>
  <c r="AA83" i="44" s="1"/>
  <c r="AQ83" i="44" s="1"/>
  <c r="BJ91" i="44"/>
  <c r="AD91" i="44" s="1"/>
  <c r="AT91" i="44" s="1"/>
  <c r="BG106" i="44"/>
  <c r="AA106" i="44" s="1"/>
  <c r="AQ106" i="44" s="1"/>
  <c r="BJ131" i="44"/>
  <c r="AD131" i="44" s="1"/>
  <c r="AT131" i="44" s="1"/>
  <c r="BJ67" i="44"/>
  <c r="AD67" i="44" s="1"/>
  <c r="AT67" i="44" s="1"/>
  <c r="BG84" i="44"/>
  <c r="AA84" i="44" s="1"/>
  <c r="AQ84" i="44" s="1"/>
  <c r="BG167" i="44"/>
  <c r="AA167" i="44" s="1"/>
  <c r="AQ167" i="44" s="1"/>
  <c r="BE34" i="44"/>
  <c r="Y34" i="44" s="1"/>
  <c r="AO34" i="44" s="1"/>
  <c r="BJ115" i="44"/>
  <c r="AD115" i="44" s="1"/>
  <c r="AT115" i="44" s="1"/>
  <c r="BJ51" i="44"/>
  <c r="AD51" i="44" s="1"/>
  <c r="AT51" i="44" s="1"/>
  <c r="BG192" i="44"/>
  <c r="AA192" i="44" s="1"/>
  <c r="AQ192" i="44" s="1"/>
  <c r="BG68" i="44"/>
  <c r="AA68" i="44" s="1"/>
  <c r="AQ68" i="44" s="1"/>
  <c r="BH63" i="44"/>
  <c r="AB63" i="44" s="1"/>
  <c r="AR63" i="44" s="1"/>
  <c r="BE50" i="44"/>
  <c r="Y50" i="44" s="1"/>
  <c r="AO50" i="44" s="1"/>
  <c r="BH78" i="44"/>
  <c r="AB78" i="44" s="1"/>
  <c r="AR78" i="44" s="1"/>
  <c r="BG144" i="44"/>
  <c r="AA144" i="44" s="1"/>
  <c r="AQ144" i="44" s="1"/>
  <c r="BH71" i="44"/>
  <c r="AB71" i="44" s="1"/>
  <c r="AR71" i="44" s="1"/>
  <c r="BF138" i="44"/>
  <c r="Z138" i="44" s="1"/>
  <c r="AP138" i="44" s="1"/>
  <c r="BE62" i="44"/>
  <c r="Y62" i="44" s="1"/>
  <c r="AO62" i="44" s="1"/>
  <c r="BE88" i="44"/>
  <c r="Y88" i="44" s="1"/>
  <c r="AO88" i="44" s="1"/>
  <c r="BE71" i="44"/>
  <c r="Y71" i="44" s="1"/>
  <c r="AO71" i="44" s="1"/>
  <c r="BE63" i="44"/>
  <c r="Y63" i="44" s="1"/>
  <c r="AO63" i="44" s="1"/>
  <c r="BF60" i="44"/>
  <c r="Z60" i="44" s="1"/>
  <c r="AP60" i="44" s="1"/>
  <c r="BF59" i="44"/>
  <c r="Z59" i="44" s="1"/>
  <c r="AP59" i="44" s="1"/>
  <c r="BE73" i="44"/>
  <c r="Y73" i="44" s="1"/>
  <c r="AO73" i="44" s="1"/>
  <c r="BF69" i="44"/>
  <c r="Z69" i="44" s="1"/>
  <c r="AP69" i="44" s="1"/>
  <c r="BE95" i="44"/>
  <c r="Y95" i="44" s="1"/>
  <c r="AO95" i="44" s="1"/>
  <c r="BF92" i="44"/>
  <c r="Z92" i="44" s="1"/>
  <c r="AP92" i="44" s="1"/>
  <c r="BE94" i="44"/>
  <c r="Y94" i="44" s="1"/>
  <c r="AO94" i="44" s="1"/>
  <c r="BE54" i="44"/>
  <c r="Y54" i="44" s="1"/>
  <c r="AO54" i="44" s="1"/>
  <c r="BF93" i="44"/>
  <c r="Z93" i="44" s="1"/>
  <c r="AP93" i="44" s="1"/>
  <c r="BH166" i="44"/>
  <c r="AB166" i="44" s="1"/>
  <c r="AR166" i="44" s="1"/>
  <c r="BE55" i="44"/>
  <c r="Y55" i="44" s="1"/>
  <c r="AO55" i="44" s="1"/>
  <c r="BF155" i="44"/>
  <c r="Z155" i="44" s="1"/>
  <c r="AP155" i="44" s="1"/>
  <c r="BF168" i="44"/>
  <c r="Z168" i="44" s="1"/>
  <c r="AP168" i="44" s="1"/>
  <c r="BE174" i="44"/>
  <c r="Y174" i="44" s="1"/>
  <c r="AO174" i="44" s="1"/>
  <c r="BE97" i="44"/>
  <c r="Y97" i="44" s="1"/>
  <c r="AO97" i="44" s="1"/>
  <c r="BF52" i="44"/>
  <c r="Z52" i="44" s="1"/>
  <c r="AP52" i="44" s="1"/>
  <c r="BG107" i="44"/>
  <c r="AA107" i="44" s="1"/>
  <c r="AQ107" i="44" s="1"/>
  <c r="BF53" i="44"/>
  <c r="Z53" i="44" s="1"/>
  <c r="AP53" i="44" s="1"/>
  <c r="BE79" i="44"/>
  <c r="Y79" i="44" s="1"/>
  <c r="AO79" i="44" s="1"/>
  <c r="BG89" i="44"/>
  <c r="AA89" i="44" s="1"/>
  <c r="AQ89" i="44" s="1"/>
  <c r="BG200" i="44"/>
  <c r="AA200" i="44" s="1"/>
  <c r="AQ200" i="44" s="1"/>
  <c r="BG86" i="44"/>
  <c r="AA86" i="44" s="1"/>
  <c r="AQ86" i="44" s="1"/>
  <c r="BG176" i="44"/>
  <c r="AA176" i="44" s="1"/>
  <c r="AQ176" i="44" s="1"/>
  <c r="BG76" i="44"/>
  <c r="AA76" i="44" s="1"/>
  <c r="AQ76" i="44" s="1"/>
  <c r="BG61" i="44"/>
  <c r="AA61" i="44" s="1"/>
  <c r="AQ61" i="44" s="1"/>
  <c r="BH96" i="44"/>
  <c r="AB96" i="44" s="1"/>
  <c r="AR96" i="44" s="1"/>
  <c r="BH167" i="44"/>
  <c r="AB167" i="44" s="1"/>
  <c r="AR167" i="44" s="1"/>
  <c r="BH37" i="44"/>
  <c r="AB37" i="44" s="1"/>
  <c r="AR37" i="44" s="1"/>
  <c r="BE33" i="44"/>
  <c r="Y33" i="44" s="1"/>
  <c r="AO33" i="44" s="1"/>
  <c r="BH117" i="44"/>
  <c r="AB117" i="44" s="1"/>
  <c r="AR117" i="44" s="1"/>
  <c r="BE134" i="44"/>
  <c r="Y134" i="44" s="1"/>
  <c r="AO134" i="44" s="1"/>
  <c r="BA66" i="44"/>
  <c r="U66" i="44" s="1"/>
  <c r="AK66" i="44" s="1"/>
  <c r="BA130" i="44"/>
  <c r="U130" i="44" s="1"/>
  <c r="AK130" i="44" s="1"/>
  <c r="BA145" i="44"/>
  <c r="U145" i="44" s="1"/>
  <c r="AK145" i="44" s="1"/>
  <c r="BE157" i="44"/>
  <c r="Y157" i="44" s="1"/>
  <c r="AO157" i="44" s="1"/>
  <c r="BG102" i="44"/>
  <c r="AA102" i="44" s="1"/>
  <c r="AQ102" i="44" s="1"/>
  <c r="BF172" i="44"/>
  <c r="Z172" i="44" s="1"/>
  <c r="AP172" i="44" s="1"/>
  <c r="BE70" i="44"/>
  <c r="Y70" i="44" s="1"/>
  <c r="AO70" i="44" s="1"/>
  <c r="BG203" i="44"/>
  <c r="AA203" i="44" s="1"/>
  <c r="AQ203" i="44" s="1"/>
  <c r="BA51" i="44"/>
  <c r="U51" i="44" s="1"/>
  <c r="AK51" i="44" s="1"/>
  <c r="BA115" i="44"/>
  <c r="U115" i="44" s="1"/>
  <c r="AK115" i="44" s="1"/>
  <c r="BG161" i="44"/>
  <c r="AA161" i="44" s="1"/>
  <c r="AQ161" i="44" s="1"/>
  <c r="BA100" i="44"/>
  <c r="U100" i="44" s="1"/>
  <c r="AK100" i="44" s="1"/>
  <c r="BA196" i="44"/>
  <c r="U196" i="44" s="1"/>
  <c r="AK196" i="44" s="1"/>
  <c r="BG165" i="44"/>
  <c r="AA165" i="44" s="1"/>
  <c r="AQ165" i="44" s="1"/>
  <c r="BG27" i="44"/>
  <c r="AA27" i="44" s="1"/>
  <c r="AQ27" i="44" s="1"/>
  <c r="BE133" i="44"/>
  <c r="Y133" i="44" s="1"/>
  <c r="AO133" i="44" s="1"/>
  <c r="BE72" i="44"/>
  <c r="Y72" i="44" s="1"/>
  <c r="AO72" i="44" s="1"/>
  <c r="BF85" i="44"/>
  <c r="Z85" i="44" s="1"/>
  <c r="AP85" i="44" s="1"/>
  <c r="BG74" i="44"/>
  <c r="AA74" i="44" s="1"/>
  <c r="AQ74" i="44" s="1"/>
  <c r="BE198" i="44"/>
  <c r="Y198" i="44" s="1"/>
  <c r="AO198" i="44" s="1"/>
  <c r="BA36" i="44"/>
  <c r="U36" i="44" s="1"/>
  <c r="AK36" i="44" s="1"/>
  <c r="BA188" i="44"/>
  <c r="U188" i="44" s="1"/>
  <c r="AK188" i="44" s="1"/>
  <c r="BE125" i="44"/>
  <c r="Y125" i="44" s="1"/>
  <c r="AO125" i="44" s="1"/>
  <c r="BG71" i="44"/>
  <c r="AA71" i="44" s="1"/>
  <c r="AQ71" i="44" s="1"/>
  <c r="BA94" i="44"/>
  <c r="U94" i="44" s="1"/>
  <c r="AK94" i="44" s="1"/>
  <c r="BA173" i="44"/>
  <c r="U173" i="44" s="1"/>
  <c r="AK173" i="44" s="1"/>
  <c r="BE117" i="44"/>
  <c r="Y117" i="44" s="1"/>
  <c r="AO117" i="44" s="1"/>
  <c r="BG134" i="44"/>
  <c r="AA134" i="44" s="1"/>
  <c r="AQ134" i="44" s="1"/>
  <c r="BG125" i="44"/>
  <c r="AA125" i="44" s="1"/>
  <c r="AQ125" i="44" s="1"/>
  <c r="BH133" i="44"/>
  <c r="AB133" i="44" s="1"/>
  <c r="AR133" i="44" s="1"/>
  <c r="BG130" i="44"/>
  <c r="AA130" i="44" s="1"/>
  <c r="AQ130" i="44" s="1"/>
  <c r="BG104" i="44"/>
  <c r="AA104" i="44" s="1"/>
  <c r="AQ104" i="44" s="1"/>
  <c r="BF188" i="44"/>
  <c r="Z188" i="44" s="1"/>
  <c r="AP188" i="44" s="1"/>
  <c r="BA30" i="44"/>
  <c r="U30" i="44" s="1"/>
  <c r="AK30" i="44" s="1"/>
  <c r="BA87" i="44"/>
  <c r="U87" i="44" s="1"/>
  <c r="AK87" i="44" s="1"/>
  <c r="BA158" i="44"/>
  <c r="U158" i="44" s="1"/>
  <c r="AK158" i="44" s="1"/>
  <c r="BE181" i="44"/>
  <c r="Y181" i="44" s="1"/>
  <c r="AO181" i="44" s="1"/>
  <c r="BG197" i="44"/>
  <c r="AA197" i="44" s="1"/>
  <c r="AQ197" i="44" s="1"/>
  <c r="BE149" i="44"/>
  <c r="Y149" i="44" s="1"/>
  <c r="AO149" i="44" s="1"/>
  <c r="BF51" i="44"/>
  <c r="Z51" i="44" s="1"/>
  <c r="AP51" i="44" s="1"/>
  <c r="BH94" i="44"/>
  <c r="AB94" i="44" s="1"/>
  <c r="AR94" i="44" s="1"/>
  <c r="BG139" i="44"/>
  <c r="AA139" i="44" s="1"/>
  <c r="AQ139" i="44" s="1"/>
  <c r="BA80" i="44"/>
  <c r="U80" i="44" s="1"/>
  <c r="AK80" i="44" s="1"/>
  <c r="BE173" i="44"/>
  <c r="Y173" i="44" s="1"/>
  <c r="AO173" i="44" s="1"/>
  <c r="BG48" i="44"/>
  <c r="AA48" i="44" s="1"/>
  <c r="AQ48" i="44" s="1"/>
  <c r="BH95" i="44"/>
  <c r="AB95" i="44" s="1"/>
  <c r="AR95" i="44" s="1"/>
  <c r="BE158" i="44"/>
  <c r="Y158" i="44" s="1"/>
  <c r="AO158" i="44" s="1"/>
  <c r="BE163" i="44"/>
  <c r="Y163" i="44" s="1"/>
  <c r="AO163" i="44" s="1"/>
  <c r="BH174" i="44"/>
  <c r="AB174" i="44" s="1"/>
  <c r="AR174" i="44" s="1"/>
  <c r="BF196" i="44"/>
  <c r="Z196" i="44" s="1"/>
  <c r="AP196" i="44" s="1"/>
  <c r="BE187" i="44"/>
  <c r="Y187" i="44" s="1"/>
  <c r="AO187" i="44" s="1"/>
  <c r="BE179" i="44"/>
  <c r="Y179" i="44" s="1"/>
  <c r="AO179" i="44" s="1"/>
  <c r="BH182" i="44"/>
  <c r="AB182" i="44" s="1"/>
  <c r="AR182" i="44" s="1"/>
  <c r="BH175" i="44"/>
  <c r="AB175" i="44" s="1"/>
  <c r="AR175" i="44" s="1"/>
  <c r="BF201" i="44"/>
  <c r="Z201" i="44" s="1"/>
  <c r="AP201" i="44" s="1"/>
  <c r="BG67" i="44"/>
  <c r="AA67" i="44" s="1"/>
  <c r="AQ67" i="44" s="1"/>
  <c r="BC207" i="44"/>
  <c r="W207" i="44" s="1"/>
  <c r="AM207" i="44" s="1"/>
  <c r="BE209" i="44"/>
  <c r="Y209" i="44" s="1"/>
  <c r="AO209" i="44" s="1"/>
  <c r="BE208" i="44"/>
  <c r="Y208" i="44" s="1"/>
  <c r="AO208" i="44" s="1"/>
  <c r="BE207" i="44"/>
  <c r="Y207" i="44" s="1"/>
  <c r="AO207" i="44" s="1"/>
  <c r="AY202" i="44"/>
  <c r="S202" i="44" s="1"/>
  <c r="AI202" i="44" s="1"/>
  <c r="BH201" i="44"/>
  <c r="AB201" i="44" s="1"/>
  <c r="AR201" i="44" s="1"/>
  <c r="AY203" i="44"/>
  <c r="S203" i="44" s="1"/>
  <c r="AI203" i="44" s="1"/>
  <c r="BA207" i="44"/>
  <c r="U207" i="44" s="1"/>
  <c r="AK207" i="44" s="1"/>
  <c r="BH202" i="44"/>
  <c r="AB202" i="44" s="1"/>
  <c r="AR202" i="44" s="1"/>
  <c r="BA206" i="44"/>
  <c r="U206" i="44" s="1"/>
  <c r="AK206" i="44" s="1"/>
  <c r="BH203" i="44"/>
  <c r="AB203" i="44" s="1"/>
  <c r="AR203" i="44" s="1"/>
  <c r="BB203" i="44"/>
  <c r="V203" i="44" s="1"/>
  <c r="AL203" i="44" s="1"/>
  <c r="BJ208" i="44"/>
  <c r="AD208" i="44" s="1"/>
  <c r="AT208" i="44" s="1"/>
  <c r="AZ205" i="44"/>
  <c r="T205" i="44" s="1"/>
  <c r="AJ205" i="44" s="1"/>
  <c r="BB204" i="44"/>
  <c r="V204" i="44" s="1"/>
  <c r="AL204" i="44" s="1"/>
  <c r="AZ206" i="44"/>
  <c r="T206" i="44" s="1"/>
  <c r="AJ206" i="44" s="1"/>
  <c r="BB205" i="44"/>
  <c r="V205" i="44" s="1"/>
  <c r="AL205" i="44" s="1"/>
  <c r="BC205" i="44"/>
  <c r="W205" i="44" s="1"/>
  <c r="AM205" i="44" s="1"/>
  <c r="AZ207" i="44"/>
  <c r="T207" i="44" s="1"/>
  <c r="AJ207" i="44" s="1"/>
  <c r="BC206" i="44"/>
  <c r="W206" i="44" s="1"/>
  <c r="AM206" i="44" s="1"/>
  <c r="BJ207" i="44"/>
  <c r="AD207" i="44" s="1"/>
  <c r="AT207" i="44" s="1"/>
  <c r="BJ206" i="44"/>
  <c r="AD206" i="44" s="1"/>
  <c r="AT206" i="44" s="1"/>
  <c r="AY201" i="44"/>
  <c r="S201" i="44" s="1"/>
  <c r="AI201" i="44" s="1"/>
  <c r="BE191" i="44"/>
  <c r="Y191" i="44" s="1"/>
  <c r="AO191" i="44" s="1"/>
  <c r="BH200" i="44"/>
  <c r="AB200" i="44" s="1"/>
  <c r="AR200" i="44" s="1"/>
  <c r="BF41" i="44"/>
  <c r="Z41" i="44" s="1"/>
  <c r="AP41" i="44" s="1"/>
  <c r="BB202" i="44"/>
  <c r="V202" i="44" s="1"/>
  <c r="AL202" i="44" s="1"/>
  <c r="BJ98" i="44"/>
  <c r="AD98" i="44" s="1"/>
  <c r="AT98" i="44" s="1"/>
  <c r="BE203" i="44"/>
  <c r="Y203" i="44" s="1"/>
  <c r="AO203" i="44" s="1"/>
  <c r="BJ128" i="44"/>
  <c r="AD128" i="44" s="1"/>
  <c r="AT128" i="44" s="1"/>
  <c r="BJ64" i="44"/>
  <c r="AD64" i="44" s="1"/>
  <c r="AT64" i="44" s="1"/>
  <c r="BF98" i="44"/>
  <c r="Z98" i="44" s="1"/>
  <c r="AP98" i="44" s="1"/>
  <c r="AZ49" i="44"/>
  <c r="T49" i="44" s="1"/>
  <c r="AJ49" i="44" s="1"/>
  <c r="AZ57" i="44"/>
  <c r="T57" i="44" s="1"/>
  <c r="AJ57" i="44" s="1"/>
  <c r="AZ65" i="44"/>
  <c r="T65" i="44" s="1"/>
  <c r="AJ65" i="44" s="1"/>
  <c r="AZ73" i="44"/>
  <c r="T73" i="44" s="1"/>
  <c r="AJ73" i="44" s="1"/>
  <c r="AZ81" i="44"/>
  <c r="T81" i="44" s="1"/>
  <c r="AJ81" i="44" s="1"/>
  <c r="AZ89" i="44"/>
  <c r="T89" i="44" s="1"/>
  <c r="AJ89" i="44" s="1"/>
  <c r="AZ105" i="44"/>
  <c r="T105" i="44" s="1"/>
  <c r="AJ105" i="44" s="1"/>
  <c r="AZ113" i="44"/>
  <c r="T113" i="44" s="1"/>
  <c r="AJ113" i="44" s="1"/>
  <c r="AZ121" i="44"/>
  <c r="T121" i="44" s="1"/>
  <c r="AJ121" i="44" s="1"/>
  <c r="AZ137" i="44"/>
  <c r="T137" i="44" s="1"/>
  <c r="AJ137" i="44" s="1"/>
  <c r="AZ145" i="44"/>
  <c r="T145" i="44" s="1"/>
  <c r="AJ145" i="44" s="1"/>
  <c r="AZ169" i="44"/>
  <c r="T169" i="44" s="1"/>
  <c r="AJ169" i="44" s="1"/>
  <c r="AZ177" i="44"/>
  <c r="T177" i="44" s="1"/>
  <c r="AJ177" i="44" s="1"/>
  <c r="AZ185" i="44"/>
  <c r="T185" i="44" s="1"/>
  <c r="AJ185" i="44" s="1"/>
  <c r="AZ201" i="44"/>
  <c r="T201" i="44" s="1"/>
  <c r="AJ201" i="44" s="1"/>
  <c r="BH33" i="44"/>
  <c r="AB33" i="44" s="1"/>
  <c r="AR33" i="44" s="1"/>
  <c r="BH41" i="44"/>
  <c r="AB41" i="44" s="1"/>
  <c r="AR41" i="44" s="1"/>
  <c r="BH48" i="44"/>
  <c r="AB48" i="44" s="1"/>
  <c r="AR48" i="44" s="1"/>
  <c r="BH64" i="44"/>
  <c r="AB64" i="44" s="1"/>
  <c r="AR64" i="44" s="1"/>
  <c r="BH72" i="44"/>
  <c r="AB72" i="44" s="1"/>
  <c r="AR72" i="44" s="1"/>
  <c r="BH80" i="44"/>
  <c r="AB80" i="44" s="1"/>
  <c r="AR80" i="44" s="1"/>
  <c r="BH88" i="44"/>
  <c r="AB88" i="44" s="1"/>
  <c r="AR88" i="44" s="1"/>
  <c r="BH104" i="44"/>
  <c r="AB104" i="44" s="1"/>
  <c r="AR104" i="44" s="1"/>
  <c r="BH112" i="44"/>
  <c r="AB112" i="44" s="1"/>
  <c r="AR112" i="44" s="1"/>
  <c r="BH128" i="44"/>
  <c r="AB128" i="44" s="1"/>
  <c r="AR128" i="44" s="1"/>
  <c r="BH136" i="44"/>
  <c r="AB136" i="44" s="1"/>
  <c r="AR136" i="44" s="1"/>
  <c r="BH143" i="44"/>
  <c r="AB143" i="44" s="1"/>
  <c r="AR143" i="44" s="1"/>
  <c r="BH151" i="44"/>
  <c r="AB151" i="44" s="1"/>
  <c r="AR151" i="44" s="1"/>
  <c r="BH183" i="44"/>
  <c r="AB183" i="44" s="1"/>
  <c r="AR183" i="44" s="1"/>
  <c r="BJ160" i="44"/>
  <c r="AD160" i="44" s="1"/>
  <c r="AT160" i="44" s="1"/>
  <c r="BJ97" i="44"/>
  <c r="AD97" i="44" s="1"/>
  <c r="AT97" i="44" s="1"/>
  <c r="BJ33" i="44"/>
  <c r="AD33" i="44" s="1"/>
  <c r="AT33" i="44" s="1"/>
  <c r="BF39" i="44"/>
  <c r="Z39" i="44" s="1"/>
  <c r="AP39" i="44" s="1"/>
  <c r="BH73" i="44"/>
  <c r="AB73" i="44" s="1"/>
  <c r="AR73" i="44" s="1"/>
  <c r="BE112" i="44"/>
  <c r="Y112" i="44" s="1"/>
  <c r="AO112" i="44" s="1"/>
  <c r="BF44" i="44"/>
  <c r="Z44" i="44" s="1"/>
  <c r="AP44" i="44" s="1"/>
  <c r="AY33" i="44"/>
  <c r="S33" i="44" s="1"/>
  <c r="AI33" i="44" s="1"/>
  <c r="AY41" i="44"/>
  <c r="S41" i="44" s="1"/>
  <c r="AI41" i="44" s="1"/>
  <c r="AY28" i="44"/>
  <c r="S28" i="44" s="1"/>
  <c r="AI28" i="44" s="1"/>
  <c r="AY105" i="44"/>
  <c r="S105" i="44" s="1"/>
  <c r="AI105" i="44" s="1"/>
  <c r="AY113" i="44"/>
  <c r="S113" i="44" s="1"/>
  <c r="AI113" i="44" s="1"/>
  <c r="AY129" i="44"/>
  <c r="S129" i="44" s="1"/>
  <c r="AI129" i="44" s="1"/>
  <c r="AY137" i="44"/>
  <c r="S137" i="44" s="1"/>
  <c r="AI137" i="44" s="1"/>
  <c r="AY152" i="44"/>
  <c r="S152" i="44" s="1"/>
  <c r="AI152" i="44" s="1"/>
  <c r="AY160" i="44"/>
  <c r="S160" i="44" s="1"/>
  <c r="AI160" i="44" s="1"/>
  <c r="AY193" i="44"/>
  <c r="S193" i="44" s="1"/>
  <c r="AI193" i="44" s="1"/>
  <c r="BF114" i="44"/>
  <c r="Z114" i="44" s="1"/>
  <c r="AP114" i="44" s="1"/>
  <c r="BF34" i="44"/>
  <c r="Z34" i="44" s="1"/>
  <c r="AP34" i="44" s="1"/>
  <c r="BE205" i="44"/>
  <c r="Y205" i="44" s="1"/>
  <c r="AO205" i="44" s="1"/>
  <c r="BJ203" i="44"/>
  <c r="AD203" i="44" s="1"/>
  <c r="AT203" i="44" s="1"/>
  <c r="BJ191" i="44"/>
  <c r="AD191" i="44" s="1"/>
  <c r="AT191" i="44" s="1"/>
  <c r="BJ74" i="44"/>
  <c r="AD74" i="44" s="1"/>
  <c r="AT74" i="44" s="1"/>
  <c r="BF160" i="44"/>
  <c r="Z160" i="44" s="1"/>
  <c r="AP160" i="44" s="1"/>
  <c r="AY50" i="44"/>
  <c r="S50" i="44" s="1"/>
  <c r="AI50" i="44" s="1"/>
  <c r="AY99" i="44"/>
  <c r="S99" i="44" s="1"/>
  <c r="AI99" i="44" s="1"/>
  <c r="AY142" i="44"/>
  <c r="S142" i="44" s="1"/>
  <c r="AI142" i="44" s="1"/>
  <c r="AY170" i="44"/>
  <c r="S170" i="44" s="1"/>
  <c r="AI170" i="44" s="1"/>
  <c r="BB31" i="44"/>
  <c r="BB39" i="44"/>
  <c r="V39" i="44" s="1"/>
  <c r="AL39" i="44" s="1"/>
  <c r="BB50" i="44"/>
  <c r="V50" i="44" s="1"/>
  <c r="AL50" i="44" s="1"/>
  <c r="BB58" i="44"/>
  <c r="V58" i="44" s="1"/>
  <c r="AL58" i="44" s="1"/>
  <c r="BB66" i="44"/>
  <c r="V66" i="44" s="1"/>
  <c r="AL66" i="44" s="1"/>
  <c r="BB74" i="44"/>
  <c r="V74" i="44" s="1"/>
  <c r="AL74" i="44" s="1"/>
  <c r="BB82" i="44"/>
  <c r="V82" i="44" s="1"/>
  <c r="AL82" i="44" s="1"/>
  <c r="BB90" i="44"/>
  <c r="V90" i="44" s="1"/>
  <c r="AL90" i="44" s="1"/>
  <c r="BB98" i="44"/>
  <c r="V98" i="44" s="1"/>
  <c r="AL98" i="44" s="1"/>
  <c r="BB106" i="44"/>
  <c r="V106" i="44" s="1"/>
  <c r="AL106" i="44" s="1"/>
  <c r="BB114" i="44"/>
  <c r="V114" i="44" s="1"/>
  <c r="AL114" i="44" s="1"/>
  <c r="BB122" i="44"/>
  <c r="V122" i="44" s="1"/>
  <c r="AL122" i="44" s="1"/>
  <c r="BB130" i="44"/>
  <c r="V130" i="44" s="1"/>
  <c r="AL130" i="44" s="1"/>
  <c r="BB193" i="44"/>
  <c r="V193" i="44" s="1"/>
  <c r="AL193" i="44" s="1"/>
  <c r="BB143" i="44"/>
  <c r="V143" i="44" s="1"/>
  <c r="AL143" i="44" s="1"/>
  <c r="BB151" i="44"/>
  <c r="V151" i="44" s="1"/>
  <c r="AL151" i="44" s="1"/>
  <c r="BB159" i="44"/>
  <c r="V159" i="44" s="1"/>
  <c r="AL159" i="44" s="1"/>
  <c r="BB167" i="44"/>
  <c r="V167" i="44" s="1"/>
  <c r="AL167" i="44" s="1"/>
  <c r="BB175" i="44"/>
  <c r="V175" i="44" s="1"/>
  <c r="AL175" i="44" s="1"/>
  <c r="BB183" i="44"/>
  <c r="V183" i="44" s="1"/>
  <c r="AL183" i="44" s="1"/>
  <c r="BB191" i="44"/>
  <c r="V191" i="44" s="1"/>
  <c r="AL191" i="44" s="1"/>
  <c r="BJ122" i="44"/>
  <c r="AD122" i="44" s="1"/>
  <c r="AT122" i="44" s="1"/>
  <c r="BJ58" i="44"/>
  <c r="AD58" i="44" s="1"/>
  <c r="AT58" i="44" s="1"/>
  <c r="BE139" i="44"/>
  <c r="Y139" i="44" s="1"/>
  <c r="AO139" i="44" s="1"/>
  <c r="BF162" i="44"/>
  <c r="Z162" i="44" s="1"/>
  <c r="AP162" i="44" s="1"/>
  <c r="BF43" i="44"/>
  <c r="Z43" i="44" s="1"/>
  <c r="AP43" i="44" s="1"/>
  <c r="BF137" i="44"/>
  <c r="Z137" i="44" s="1"/>
  <c r="AP137" i="44" s="1"/>
  <c r="BE185" i="44"/>
  <c r="Y185" i="44" s="1"/>
  <c r="AO185" i="44" s="1"/>
  <c r="BE113" i="44"/>
  <c r="Y113" i="44" s="1"/>
  <c r="AO113" i="44" s="1"/>
  <c r="BJ173" i="44"/>
  <c r="AD173" i="44" s="1"/>
  <c r="AT173" i="44" s="1"/>
  <c r="BJ47" i="44"/>
  <c r="AD47" i="44" s="1"/>
  <c r="AT47" i="44" s="1"/>
  <c r="BC32" i="44"/>
  <c r="BC40" i="44"/>
  <c r="W40" i="44" s="1"/>
  <c r="AM40" i="44" s="1"/>
  <c r="BC100" i="44"/>
  <c r="W100" i="44" s="1"/>
  <c r="AM100" i="44" s="1"/>
  <c r="BC52" i="44"/>
  <c r="W52" i="44" s="1"/>
  <c r="AM52" i="44" s="1"/>
  <c r="BC60" i="44"/>
  <c r="W60" i="44" s="1"/>
  <c r="AM60" i="44" s="1"/>
  <c r="BC68" i="44"/>
  <c r="W68" i="44" s="1"/>
  <c r="AM68" i="44" s="1"/>
  <c r="BC76" i="44"/>
  <c r="W76" i="44" s="1"/>
  <c r="AM76" i="44" s="1"/>
  <c r="BC84" i="44"/>
  <c r="W84" i="44" s="1"/>
  <c r="AM84" i="44" s="1"/>
  <c r="BC92" i="44"/>
  <c r="W92" i="44" s="1"/>
  <c r="AM92" i="44" s="1"/>
  <c r="BC144" i="44"/>
  <c r="W144" i="44" s="1"/>
  <c r="AM144" i="44" s="1"/>
  <c r="BC152" i="44"/>
  <c r="W152" i="44" s="1"/>
  <c r="AM152" i="44" s="1"/>
  <c r="BC160" i="44"/>
  <c r="W160" i="44" s="1"/>
  <c r="AM160" i="44" s="1"/>
  <c r="BC168" i="44"/>
  <c r="W168" i="44" s="1"/>
  <c r="AM168" i="44" s="1"/>
  <c r="BC176" i="44"/>
  <c r="W176" i="44" s="1"/>
  <c r="AM176" i="44" s="1"/>
  <c r="BC184" i="44"/>
  <c r="W184" i="44" s="1"/>
  <c r="AM184" i="44" s="1"/>
  <c r="BC192" i="44"/>
  <c r="W192" i="44" s="1"/>
  <c r="AM192" i="44" s="1"/>
  <c r="BE162" i="44"/>
  <c r="Y162" i="44" s="1"/>
  <c r="AO162" i="44" s="1"/>
  <c r="BE93" i="44"/>
  <c r="Y93" i="44" s="1"/>
  <c r="AO93" i="44" s="1"/>
  <c r="BE32" i="44"/>
  <c r="Y32" i="44" s="1"/>
  <c r="AO32" i="44" s="1"/>
  <c r="BJ150" i="44"/>
  <c r="AD150" i="44" s="1"/>
  <c r="AT150" i="44" s="1"/>
  <c r="BJ87" i="44"/>
  <c r="AD87" i="44" s="1"/>
  <c r="AT87" i="44" s="1"/>
  <c r="BF174" i="44"/>
  <c r="Z174" i="44" s="1"/>
  <c r="AP174" i="44" s="1"/>
  <c r="P2" i="44"/>
  <c r="R11" i="54"/>
  <c r="B15" i="37" s="1"/>
  <c r="BD66" i="90"/>
  <c r="X66" i="90" s="1"/>
  <c r="AN66" i="90" s="1"/>
  <c r="BG108" i="89"/>
  <c r="AA108" i="89" s="1"/>
  <c r="AQ108" i="89" s="1"/>
  <c r="BG174" i="89"/>
  <c r="AA174" i="89" s="1"/>
  <c r="AQ174" i="89" s="1"/>
  <c r="BE131" i="44"/>
  <c r="Y131" i="44" s="1"/>
  <c r="AO131" i="44" s="1"/>
  <c r="BJ193" i="44"/>
  <c r="AD193" i="44" s="1"/>
  <c r="AT193" i="44" s="1"/>
  <c r="BE52" i="44"/>
  <c r="Y52" i="44" s="1"/>
  <c r="AO52" i="44" s="1"/>
  <c r="BJ110" i="44"/>
  <c r="AD110" i="44" s="1"/>
  <c r="AT110" i="44" s="1"/>
  <c r="BF187" i="44"/>
  <c r="Z187" i="44" s="1"/>
  <c r="AP187" i="44" s="1"/>
  <c r="BF73" i="44"/>
  <c r="Z73" i="44" s="1"/>
  <c r="AP73" i="44" s="1"/>
  <c r="BD116" i="89"/>
  <c r="X116" i="89" s="1"/>
  <c r="AN116" i="89" s="1"/>
  <c r="BJ144" i="90"/>
  <c r="AD144" i="90" s="1"/>
  <c r="AT144" i="90" s="1"/>
  <c r="BJ80" i="90"/>
  <c r="AD80" i="90" s="1"/>
  <c r="AT80" i="90" s="1"/>
  <c r="BE184" i="44"/>
  <c r="Y184" i="44" s="1"/>
  <c r="AO184" i="44" s="1"/>
  <c r="BE51" i="44"/>
  <c r="Y51" i="44" s="1"/>
  <c r="AO51" i="44" s="1"/>
  <c r="BJ172" i="44"/>
  <c r="AD172" i="44" s="1"/>
  <c r="AT172" i="44" s="1"/>
  <c r="BJ109" i="44"/>
  <c r="AD109" i="44" s="1"/>
  <c r="AT109" i="44" s="1"/>
  <c r="BJ45" i="44"/>
  <c r="AD45" i="44" s="1"/>
  <c r="AT45" i="44" s="1"/>
  <c r="BD52" i="90"/>
  <c r="X52" i="90" s="1"/>
  <c r="AN52" i="90" s="1"/>
  <c r="BF64" i="44"/>
  <c r="Z64" i="44" s="1"/>
  <c r="AP64" i="44" s="1"/>
  <c r="BF88" i="90"/>
  <c r="Z88" i="90" s="1"/>
  <c r="AP88" i="90" s="1"/>
  <c r="BF146" i="90"/>
  <c r="Z146" i="90" s="1"/>
  <c r="AP146" i="90" s="1"/>
  <c r="BF129" i="90"/>
  <c r="Z129" i="90" s="1"/>
  <c r="AP129" i="90" s="1"/>
  <c r="BF136" i="90"/>
  <c r="Z136" i="90" s="1"/>
  <c r="AP136" i="90" s="1"/>
  <c r="BG29" i="90"/>
  <c r="AA29" i="90" s="1"/>
  <c r="AQ29" i="90" s="1"/>
  <c r="BG47" i="90"/>
  <c r="AA47" i="90" s="1"/>
  <c r="AQ47" i="90" s="1"/>
  <c r="BG136" i="90"/>
  <c r="AA136" i="90" s="1"/>
  <c r="AQ136" i="90" s="1"/>
  <c r="BG170" i="90"/>
  <c r="AA170" i="90" s="1"/>
  <c r="AQ170" i="90" s="1"/>
  <c r="BG191" i="90"/>
  <c r="AA191" i="90" s="1"/>
  <c r="AQ191" i="90" s="1"/>
  <c r="BD151" i="89"/>
  <c r="X151" i="89" s="1"/>
  <c r="AN151" i="89" s="1"/>
  <c r="BD27" i="89"/>
  <c r="X27" i="89" s="1"/>
  <c r="AN27" i="89" s="1"/>
  <c r="BJ183" i="90"/>
  <c r="AD183" i="90" s="1"/>
  <c r="AT183" i="90" s="1"/>
  <c r="BJ116" i="90"/>
  <c r="AD116" i="90" s="1"/>
  <c r="AT116" i="90" s="1"/>
  <c r="BJ55" i="90"/>
  <c r="AD55" i="90" s="1"/>
  <c r="AT55" i="90" s="1"/>
  <c r="BE167" i="44"/>
  <c r="Y167" i="44" s="1"/>
  <c r="AO167" i="44" s="1"/>
  <c r="BE46" i="44"/>
  <c r="Y46" i="44" s="1"/>
  <c r="AO46" i="44" s="1"/>
  <c r="BJ182" i="89"/>
  <c r="AD182" i="89" s="1"/>
  <c r="AT182" i="89" s="1"/>
  <c r="BJ147" i="44"/>
  <c r="AD147" i="44" s="1"/>
  <c r="AT147" i="44" s="1"/>
  <c r="BJ84" i="44"/>
  <c r="AD84" i="44" s="1"/>
  <c r="AT84" i="44" s="1"/>
  <c r="BD94" i="90"/>
  <c r="X94" i="90" s="1"/>
  <c r="AN94" i="90" s="1"/>
  <c r="BD28" i="90"/>
  <c r="X28" i="90" s="1"/>
  <c r="AN28" i="90" s="1"/>
  <c r="BF124" i="44"/>
  <c r="Z124" i="44" s="1"/>
  <c r="AP124" i="44" s="1"/>
  <c r="BF170" i="44"/>
  <c r="Z170" i="44" s="1"/>
  <c r="AP170" i="44" s="1"/>
  <c r="AY48" i="44"/>
  <c r="S48" i="44" s="1"/>
  <c r="AI48" i="44" s="1"/>
  <c r="AY73" i="44"/>
  <c r="S73" i="44" s="1"/>
  <c r="AI73" i="44" s="1"/>
  <c r="AY64" i="44"/>
  <c r="S64" i="44" s="1"/>
  <c r="AI64" i="44" s="1"/>
  <c r="AY81" i="44"/>
  <c r="S81" i="44" s="1"/>
  <c r="AI81" i="44" s="1"/>
  <c r="AY89" i="44"/>
  <c r="S89" i="44" s="1"/>
  <c r="AI89" i="44" s="1"/>
  <c r="AY97" i="44"/>
  <c r="S97" i="44" s="1"/>
  <c r="AI97" i="44" s="1"/>
  <c r="AY121" i="44"/>
  <c r="S121" i="44" s="1"/>
  <c r="AI121" i="44" s="1"/>
  <c r="AY140" i="44"/>
  <c r="S140" i="44" s="1"/>
  <c r="AI140" i="44" s="1"/>
  <c r="AY168" i="44"/>
  <c r="S168" i="44" s="1"/>
  <c r="AI168" i="44" s="1"/>
  <c r="AY176" i="44"/>
  <c r="S176" i="44" s="1"/>
  <c r="AI176" i="44" s="1"/>
  <c r="AY184" i="44"/>
  <c r="S184" i="44" s="1"/>
  <c r="AI184" i="44" s="1"/>
  <c r="AY31" i="89"/>
  <c r="S31" i="89" s="1"/>
  <c r="AI31" i="89" s="1"/>
  <c r="P2" i="90"/>
  <c r="BA169" i="90"/>
  <c r="U169" i="90" s="1"/>
  <c r="AK169" i="90" s="1"/>
  <c r="AZ186" i="89"/>
  <c r="T186" i="89" s="1"/>
  <c r="AJ186" i="89" s="1"/>
  <c r="BJ186" i="44"/>
  <c r="AD186" i="44" s="1"/>
  <c r="AT186" i="44" s="1"/>
  <c r="BJ123" i="44"/>
  <c r="AD123" i="44" s="1"/>
  <c r="AT123" i="44" s="1"/>
  <c r="BJ59" i="44"/>
  <c r="AD59" i="44" s="1"/>
  <c r="AT59" i="44" s="1"/>
  <c r="BD188" i="90"/>
  <c r="X188" i="90" s="1"/>
  <c r="AN188" i="90" s="1"/>
  <c r="BF131" i="44"/>
  <c r="Z131" i="44" s="1"/>
  <c r="AP131" i="44" s="1"/>
  <c r="BF159" i="44"/>
  <c r="Z159" i="44" s="1"/>
  <c r="AP159" i="44" s="1"/>
  <c r="BG27" i="89"/>
  <c r="AA27" i="89" s="1"/>
  <c r="AQ27" i="89" s="1"/>
  <c r="BG38" i="89"/>
  <c r="AA38" i="89" s="1"/>
  <c r="AQ38" i="89" s="1"/>
  <c r="BG46" i="89"/>
  <c r="AA46" i="89" s="1"/>
  <c r="AQ46" i="89" s="1"/>
  <c r="BG54" i="89"/>
  <c r="AA54" i="89" s="1"/>
  <c r="AQ54" i="89" s="1"/>
  <c r="BG62" i="89"/>
  <c r="AA62" i="89" s="1"/>
  <c r="AQ62" i="89" s="1"/>
  <c r="BG70" i="89"/>
  <c r="AA70" i="89" s="1"/>
  <c r="AQ70" i="89" s="1"/>
  <c r="BG78" i="89"/>
  <c r="AA78" i="89" s="1"/>
  <c r="AQ78" i="89" s="1"/>
  <c r="BG86" i="89"/>
  <c r="AA86" i="89" s="1"/>
  <c r="AQ86" i="89" s="1"/>
  <c r="BG93" i="89"/>
  <c r="AA93" i="89" s="1"/>
  <c r="AQ93" i="89" s="1"/>
  <c r="BG101" i="89"/>
  <c r="AA101" i="89" s="1"/>
  <c r="AQ101" i="89" s="1"/>
  <c r="BG109" i="89"/>
  <c r="AA109" i="89" s="1"/>
  <c r="AQ109" i="89" s="1"/>
  <c r="BG119" i="89"/>
  <c r="AA119" i="89" s="1"/>
  <c r="AQ119" i="89" s="1"/>
  <c r="BG127" i="89"/>
  <c r="AA127" i="89" s="1"/>
  <c r="AQ127" i="89" s="1"/>
  <c r="BG135" i="89"/>
  <c r="AA135" i="89" s="1"/>
  <c r="AQ135" i="89" s="1"/>
  <c r="BG143" i="89"/>
  <c r="AA143" i="89" s="1"/>
  <c r="AQ143" i="89" s="1"/>
  <c r="BG167" i="89"/>
  <c r="AA167" i="89" s="1"/>
  <c r="AQ167" i="89" s="1"/>
  <c r="BG175" i="89"/>
  <c r="AA175" i="89" s="1"/>
  <c r="AQ175" i="89" s="1"/>
  <c r="BG183" i="89"/>
  <c r="AA183" i="89" s="1"/>
  <c r="AQ183" i="89" s="1"/>
  <c r="BH65" i="90"/>
  <c r="AB65" i="90" s="1"/>
  <c r="AR65" i="90" s="1"/>
  <c r="BH73" i="90"/>
  <c r="AB73" i="90" s="1"/>
  <c r="AR73" i="90" s="1"/>
  <c r="BH81" i="90"/>
  <c r="AB81" i="90" s="1"/>
  <c r="AR81" i="90" s="1"/>
  <c r="BH89" i="90"/>
  <c r="AB89" i="90" s="1"/>
  <c r="AR89" i="90" s="1"/>
  <c r="BH120" i="90"/>
  <c r="AB120" i="90" s="1"/>
  <c r="AR120" i="90" s="1"/>
  <c r="BH144" i="90"/>
  <c r="AB144" i="90" s="1"/>
  <c r="AR144" i="90" s="1"/>
  <c r="BH169" i="90"/>
  <c r="AB169" i="90" s="1"/>
  <c r="AR169" i="90" s="1"/>
  <c r="BH185" i="90"/>
  <c r="AB185" i="90" s="1"/>
  <c r="AR185" i="90" s="1"/>
  <c r="BH193" i="90"/>
  <c r="AB193" i="90" s="1"/>
  <c r="AR193" i="90" s="1"/>
  <c r="BD176" i="89"/>
  <c r="X176" i="89" s="1"/>
  <c r="AN176" i="89" s="1"/>
  <c r="BJ141" i="90"/>
  <c r="AD141" i="90" s="1"/>
  <c r="AT141" i="90" s="1"/>
  <c r="BJ77" i="90"/>
  <c r="AD77" i="90" s="1"/>
  <c r="AT77" i="90" s="1"/>
  <c r="BE197" i="44"/>
  <c r="Y197" i="44" s="1"/>
  <c r="AO197" i="44" s="1"/>
  <c r="BE64" i="44"/>
  <c r="Y64" i="44" s="1"/>
  <c r="AO64" i="44" s="1"/>
  <c r="BJ148" i="89"/>
  <c r="AD148" i="89" s="1"/>
  <c r="AT148" i="89" s="1"/>
  <c r="BJ195" i="44"/>
  <c r="AD195" i="44" s="1"/>
  <c r="AT195" i="44" s="1"/>
  <c r="BJ130" i="44"/>
  <c r="AD130" i="44" s="1"/>
  <c r="AT130" i="44" s="1"/>
  <c r="BJ66" i="44"/>
  <c r="AD66" i="44" s="1"/>
  <c r="AT66" i="44" s="1"/>
  <c r="BD143" i="90"/>
  <c r="X143" i="90" s="1"/>
  <c r="AN143" i="90" s="1"/>
  <c r="BD73" i="90"/>
  <c r="X73" i="90" s="1"/>
  <c r="AN73" i="90" s="1"/>
  <c r="BF106" i="44"/>
  <c r="Z106" i="44" s="1"/>
  <c r="AP106" i="44" s="1"/>
  <c r="AZ34" i="90"/>
  <c r="T34" i="90" s="1"/>
  <c r="AJ34" i="90" s="1"/>
  <c r="AZ42" i="90"/>
  <c r="T42" i="90" s="1"/>
  <c r="AJ42" i="90" s="1"/>
  <c r="AZ50" i="90"/>
  <c r="T50" i="90" s="1"/>
  <c r="AJ50" i="90" s="1"/>
  <c r="AZ58" i="90"/>
  <c r="T58" i="90" s="1"/>
  <c r="AJ58" i="90" s="1"/>
  <c r="AZ66" i="90"/>
  <c r="T66" i="90" s="1"/>
  <c r="AJ66" i="90" s="1"/>
  <c r="AZ74" i="90"/>
  <c r="T74" i="90" s="1"/>
  <c r="AJ74" i="90" s="1"/>
  <c r="AZ82" i="90"/>
  <c r="T82" i="90" s="1"/>
  <c r="AJ82" i="90" s="1"/>
  <c r="AZ90" i="90"/>
  <c r="T90" i="90" s="1"/>
  <c r="AJ90" i="90" s="1"/>
  <c r="AZ98" i="90"/>
  <c r="T98" i="90" s="1"/>
  <c r="AJ98" i="90" s="1"/>
  <c r="AZ117" i="90"/>
  <c r="T117" i="90" s="1"/>
  <c r="AJ117" i="90" s="1"/>
  <c r="AZ109" i="90"/>
  <c r="T109" i="90" s="1"/>
  <c r="AJ109" i="90" s="1"/>
  <c r="AZ128" i="90"/>
  <c r="T128" i="90" s="1"/>
  <c r="AJ128" i="90" s="1"/>
  <c r="AZ145" i="90"/>
  <c r="T145" i="90" s="1"/>
  <c r="AJ145" i="90" s="1"/>
  <c r="AZ162" i="90"/>
  <c r="T162" i="90" s="1"/>
  <c r="AJ162" i="90" s="1"/>
  <c r="AZ170" i="90"/>
  <c r="T170" i="90" s="1"/>
  <c r="AJ170" i="90" s="1"/>
  <c r="AZ177" i="90"/>
  <c r="T177" i="90" s="1"/>
  <c r="AJ177" i="90" s="1"/>
  <c r="AZ186" i="90"/>
  <c r="T186" i="90" s="1"/>
  <c r="AJ186" i="90" s="1"/>
  <c r="AZ193" i="90"/>
  <c r="T193" i="90" s="1"/>
  <c r="AJ193" i="90" s="1"/>
  <c r="AZ206" i="90"/>
  <c r="T206" i="90" s="1"/>
  <c r="AJ206" i="90" s="1"/>
  <c r="Q2" i="44"/>
  <c r="BJ172" i="90"/>
  <c r="AD172" i="90" s="1"/>
  <c r="AT172" i="90" s="1"/>
  <c r="BJ107" i="90"/>
  <c r="AD107" i="90" s="1"/>
  <c r="AT107" i="90" s="1"/>
  <c r="BJ44" i="90"/>
  <c r="AD44" i="90" s="1"/>
  <c r="AT44" i="90" s="1"/>
  <c r="BE156" i="44"/>
  <c r="Y156" i="44" s="1"/>
  <c r="AO156" i="44" s="1"/>
  <c r="BE87" i="44"/>
  <c r="Y87" i="44" s="1"/>
  <c r="AO87" i="44" s="1"/>
  <c r="BE37" i="44"/>
  <c r="Y37" i="44" s="1"/>
  <c r="AO37" i="44" s="1"/>
  <c r="BJ171" i="89"/>
  <c r="AD171" i="89" s="1"/>
  <c r="AT171" i="89" s="1"/>
  <c r="BJ46" i="89"/>
  <c r="AD46" i="89" s="1"/>
  <c r="AT46" i="89" s="1"/>
  <c r="BJ152" i="44"/>
  <c r="AD152" i="44" s="1"/>
  <c r="AT152" i="44" s="1"/>
  <c r="BJ89" i="44"/>
  <c r="AD89" i="44" s="1"/>
  <c r="AT89" i="44" s="1"/>
  <c r="BD164" i="90"/>
  <c r="X164" i="90" s="1"/>
  <c r="AN164" i="90" s="1"/>
  <c r="BD99" i="90"/>
  <c r="X99" i="90" s="1"/>
  <c r="AN99" i="90" s="1"/>
  <c r="BF129" i="44"/>
  <c r="Z129" i="44" s="1"/>
  <c r="AP129" i="44" s="1"/>
  <c r="BF147" i="44"/>
  <c r="Z147" i="44" s="1"/>
  <c r="AP147" i="44" s="1"/>
  <c r="BI126" i="90"/>
  <c r="AC126" i="90" s="1"/>
  <c r="AS126" i="90" s="1"/>
  <c r="BC33" i="44"/>
  <c r="W33" i="44" s="1"/>
  <c r="AM33" i="44" s="1"/>
  <c r="BC41" i="44"/>
  <c r="W41" i="44" s="1"/>
  <c r="AM41" i="44" s="1"/>
  <c r="BC45" i="44"/>
  <c r="W45" i="44" s="1"/>
  <c r="AM45" i="44" s="1"/>
  <c r="BC53" i="44"/>
  <c r="W53" i="44" s="1"/>
  <c r="AM53" i="44" s="1"/>
  <c r="BC61" i="44"/>
  <c r="W61" i="44" s="1"/>
  <c r="AM61" i="44" s="1"/>
  <c r="BC69" i="44"/>
  <c r="W69" i="44" s="1"/>
  <c r="AM69" i="44" s="1"/>
  <c r="BC77" i="44"/>
  <c r="W77" i="44" s="1"/>
  <c r="AM77" i="44" s="1"/>
  <c r="BC85" i="44"/>
  <c r="W85" i="44" s="1"/>
  <c r="AM85" i="44" s="1"/>
  <c r="BC93" i="44"/>
  <c r="W93" i="44" s="1"/>
  <c r="AM93" i="44" s="1"/>
  <c r="BC105" i="44"/>
  <c r="W105" i="44" s="1"/>
  <c r="AM105" i="44" s="1"/>
  <c r="BC113" i="44"/>
  <c r="W113" i="44" s="1"/>
  <c r="AM113" i="44" s="1"/>
  <c r="BC121" i="44"/>
  <c r="W121" i="44" s="1"/>
  <c r="AM121" i="44" s="1"/>
  <c r="BC129" i="44"/>
  <c r="W129" i="44" s="1"/>
  <c r="AM129" i="44" s="1"/>
  <c r="BC137" i="44"/>
  <c r="W137" i="44" s="1"/>
  <c r="AM137" i="44" s="1"/>
  <c r="BC145" i="44"/>
  <c r="W145" i="44" s="1"/>
  <c r="AM145" i="44" s="1"/>
  <c r="BC153" i="44"/>
  <c r="W153" i="44" s="1"/>
  <c r="AM153" i="44" s="1"/>
  <c r="BC161" i="44"/>
  <c r="W161" i="44" s="1"/>
  <c r="AM161" i="44" s="1"/>
  <c r="BC169" i="44"/>
  <c r="W169" i="44" s="1"/>
  <c r="AM169" i="44" s="1"/>
  <c r="BC177" i="44"/>
  <c r="W177" i="44" s="1"/>
  <c r="AM177" i="44" s="1"/>
  <c r="BC185" i="44"/>
  <c r="W185" i="44" s="1"/>
  <c r="AM185" i="44" s="1"/>
  <c r="BC193" i="44"/>
  <c r="W193" i="44" s="1"/>
  <c r="AM193" i="44" s="1"/>
  <c r="BC201" i="44"/>
  <c r="W201" i="44" s="1"/>
  <c r="AM201" i="44" s="1"/>
  <c r="BB138" i="90"/>
  <c r="V138" i="90" s="1"/>
  <c r="AL138" i="90" s="1"/>
  <c r="BD174" i="89"/>
  <c r="X174" i="89" s="1"/>
  <c r="AN174" i="89" s="1"/>
  <c r="BJ139" i="90"/>
  <c r="AD139" i="90" s="1"/>
  <c r="AT139" i="90" s="1"/>
  <c r="BJ75" i="90"/>
  <c r="AD75" i="90" s="1"/>
  <c r="AT75" i="90" s="1"/>
  <c r="AZ159" i="89"/>
  <c r="T159" i="89" s="1"/>
  <c r="AJ159" i="89" s="1"/>
  <c r="AZ95" i="89"/>
  <c r="T95" i="89" s="1"/>
  <c r="AJ95" i="89" s="1"/>
  <c r="BE123" i="44"/>
  <c r="Y123" i="44" s="1"/>
  <c r="AO123" i="44" s="1"/>
  <c r="BE168" i="90"/>
  <c r="Y168" i="90" s="1"/>
  <c r="AO168" i="90" s="1"/>
  <c r="BJ183" i="44"/>
  <c r="AD183" i="44" s="1"/>
  <c r="AT183" i="44" s="1"/>
  <c r="BJ120" i="44"/>
  <c r="AD120" i="44" s="1"/>
  <c r="AT120" i="44" s="1"/>
  <c r="BJ56" i="44"/>
  <c r="AD56" i="44" s="1"/>
  <c r="AT56" i="44" s="1"/>
  <c r="BD128" i="90"/>
  <c r="X128" i="90" s="1"/>
  <c r="AN128" i="90" s="1"/>
  <c r="BF152" i="44"/>
  <c r="Z152" i="44" s="1"/>
  <c r="AP152" i="44" s="1"/>
  <c r="BF75" i="44"/>
  <c r="Z75" i="44" s="1"/>
  <c r="AP75" i="44" s="1"/>
  <c r="BE30" i="89"/>
  <c r="Y30" i="89" s="1"/>
  <c r="AO30" i="89" s="1"/>
  <c r="BE39" i="89"/>
  <c r="Y39" i="89" s="1"/>
  <c r="AO39" i="89" s="1"/>
  <c r="BE47" i="89"/>
  <c r="Y47" i="89" s="1"/>
  <c r="AO47" i="89" s="1"/>
  <c r="BE55" i="89"/>
  <c r="Y55" i="89" s="1"/>
  <c r="AO55" i="89" s="1"/>
  <c r="BE63" i="89"/>
  <c r="Y63" i="89" s="1"/>
  <c r="AO63" i="89" s="1"/>
  <c r="BE71" i="89"/>
  <c r="Y71" i="89" s="1"/>
  <c r="AO71" i="89" s="1"/>
  <c r="BE79" i="89"/>
  <c r="Y79" i="89" s="1"/>
  <c r="AO79" i="89" s="1"/>
  <c r="BE89" i="89"/>
  <c r="Y89" i="89" s="1"/>
  <c r="AO89" i="89" s="1"/>
  <c r="BE90" i="89"/>
  <c r="Y90" i="89" s="1"/>
  <c r="AO90" i="89" s="1"/>
  <c r="BE98" i="89"/>
  <c r="Y98" i="89" s="1"/>
  <c r="AO98" i="89" s="1"/>
  <c r="BE106" i="89"/>
  <c r="Y106" i="89" s="1"/>
  <c r="AO106" i="89" s="1"/>
  <c r="BE115" i="89"/>
  <c r="Y115" i="89" s="1"/>
  <c r="AO115" i="89" s="1"/>
  <c r="BE127" i="89"/>
  <c r="Y127" i="89" s="1"/>
  <c r="AO127" i="89" s="1"/>
  <c r="BE135" i="89"/>
  <c r="Y135" i="89" s="1"/>
  <c r="AO135" i="89" s="1"/>
  <c r="BE143" i="89"/>
  <c r="Y143" i="89" s="1"/>
  <c r="AO143" i="89" s="1"/>
  <c r="BE149" i="89"/>
  <c r="Y149" i="89" s="1"/>
  <c r="AO149" i="89" s="1"/>
  <c r="BE157" i="89"/>
  <c r="Y157" i="89" s="1"/>
  <c r="AO157" i="89" s="1"/>
  <c r="BE165" i="89"/>
  <c r="Y165" i="89" s="1"/>
  <c r="AO165" i="89" s="1"/>
  <c r="BE175" i="89"/>
  <c r="Y175" i="89" s="1"/>
  <c r="AO175" i="89" s="1"/>
  <c r="BE183" i="89"/>
  <c r="Y183" i="89" s="1"/>
  <c r="AO183" i="89" s="1"/>
  <c r="BE191" i="89"/>
  <c r="Y191" i="89" s="1"/>
  <c r="AO191" i="89" s="1"/>
  <c r="BE197" i="89"/>
  <c r="Y197" i="89" s="1"/>
  <c r="AO197" i="89" s="1"/>
  <c r="BD189" i="89"/>
  <c r="X189" i="89" s="1"/>
  <c r="AN189" i="89" s="1"/>
  <c r="BD124" i="89"/>
  <c r="X124" i="89" s="1"/>
  <c r="AN124" i="89" s="1"/>
  <c r="BJ153" i="90"/>
  <c r="AD153" i="90" s="1"/>
  <c r="AT153" i="90" s="1"/>
  <c r="BJ89" i="90"/>
  <c r="AD89" i="90" s="1"/>
  <c r="AT89" i="90" s="1"/>
  <c r="AZ182" i="89"/>
  <c r="T182" i="89" s="1"/>
  <c r="AJ182" i="89" s="1"/>
  <c r="AZ118" i="89"/>
  <c r="T118" i="89" s="1"/>
  <c r="AJ118" i="89" s="1"/>
  <c r="AZ54" i="89"/>
  <c r="T54" i="89" s="1"/>
  <c r="AJ54" i="89" s="1"/>
  <c r="BE154" i="44"/>
  <c r="Y154" i="44" s="1"/>
  <c r="AO154" i="44" s="1"/>
  <c r="BE85" i="44"/>
  <c r="Y85" i="44" s="1"/>
  <c r="AO85" i="44" s="1"/>
  <c r="BJ194" i="89"/>
  <c r="AD194" i="89" s="1"/>
  <c r="AT194" i="89" s="1"/>
  <c r="BJ107" i="89"/>
  <c r="AD107" i="89" s="1"/>
  <c r="AT107" i="89" s="1"/>
  <c r="BJ142" i="44"/>
  <c r="AD142" i="44" s="1"/>
  <c r="AT142" i="44" s="1"/>
  <c r="BJ79" i="44"/>
  <c r="AD79" i="44" s="1"/>
  <c r="AT79" i="44" s="1"/>
  <c r="BF119" i="44"/>
  <c r="Z119" i="44" s="1"/>
  <c r="AP119" i="44" s="1"/>
  <c r="BF141" i="44"/>
  <c r="Z141" i="44" s="1"/>
  <c r="AP141" i="44" s="1"/>
  <c r="AY42" i="90"/>
  <c r="S42" i="90" s="1"/>
  <c r="AI42" i="90" s="1"/>
  <c r="AY112" i="90"/>
  <c r="S112" i="90" s="1"/>
  <c r="AI112" i="90" s="1"/>
  <c r="AY109" i="90"/>
  <c r="S109" i="90" s="1"/>
  <c r="AI109" i="90" s="1"/>
  <c r="AY116" i="90"/>
  <c r="S116" i="90" s="1"/>
  <c r="AI116" i="90" s="1"/>
  <c r="AY125" i="90"/>
  <c r="S125" i="90" s="1"/>
  <c r="AI125" i="90" s="1"/>
  <c r="AY134" i="90"/>
  <c r="S134" i="90" s="1"/>
  <c r="AI134" i="90" s="1"/>
  <c r="AY150" i="90"/>
  <c r="S150" i="90" s="1"/>
  <c r="AI150" i="90" s="1"/>
  <c r="AY160" i="90"/>
  <c r="S160" i="90" s="1"/>
  <c r="AI160" i="90" s="1"/>
  <c r="AY168" i="90"/>
  <c r="S168" i="90" s="1"/>
  <c r="AI168" i="90" s="1"/>
  <c r="AY197" i="90"/>
  <c r="S197" i="90" s="1"/>
  <c r="AI197" i="90" s="1"/>
  <c r="AZ33" i="44"/>
  <c r="T33" i="44" s="1"/>
  <c r="AJ33" i="44" s="1"/>
  <c r="AZ41" i="44"/>
  <c r="T41" i="44" s="1"/>
  <c r="AJ41" i="44" s="1"/>
  <c r="AZ50" i="44"/>
  <c r="T50" i="44" s="1"/>
  <c r="AJ50" i="44" s="1"/>
  <c r="AZ58" i="44"/>
  <c r="T58" i="44" s="1"/>
  <c r="AJ58" i="44" s="1"/>
  <c r="AZ66" i="44"/>
  <c r="T66" i="44" s="1"/>
  <c r="AJ66" i="44" s="1"/>
  <c r="AZ74" i="44"/>
  <c r="T74" i="44" s="1"/>
  <c r="AJ74" i="44" s="1"/>
  <c r="AZ82" i="44"/>
  <c r="T82" i="44" s="1"/>
  <c r="AJ82" i="44" s="1"/>
  <c r="AZ90" i="44"/>
  <c r="T90" i="44" s="1"/>
  <c r="AJ90" i="44" s="1"/>
  <c r="AZ98" i="44"/>
  <c r="T98" i="44" s="1"/>
  <c r="AJ98" i="44" s="1"/>
  <c r="AZ106" i="44"/>
  <c r="T106" i="44" s="1"/>
  <c r="AJ106" i="44" s="1"/>
  <c r="AZ114" i="44"/>
  <c r="T114" i="44" s="1"/>
  <c r="AJ114" i="44" s="1"/>
  <c r="AZ122" i="44"/>
  <c r="T122" i="44" s="1"/>
  <c r="AJ122" i="44" s="1"/>
  <c r="AZ130" i="44"/>
  <c r="T130" i="44" s="1"/>
  <c r="AJ130" i="44" s="1"/>
  <c r="AZ138" i="44"/>
  <c r="T138" i="44" s="1"/>
  <c r="AJ138" i="44" s="1"/>
  <c r="AZ146" i="44"/>
  <c r="T146" i="44" s="1"/>
  <c r="AJ146" i="44" s="1"/>
  <c r="AZ154" i="44"/>
  <c r="T154" i="44" s="1"/>
  <c r="AJ154" i="44" s="1"/>
  <c r="AZ162" i="44"/>
  <c r="T162" i="44" s="1"/>
  <c r="AJ162" i="44" s="1"/>
  <c r="AZ170" i="44"/>
  <c r="T170" i="44" s="1"/>
  <c r="AJ170" i="44" s="1"/>
  <c r="AZ178" i="44"/>
  <c r="T178" i="44" s="1"/>
  <c r="AJ178" i="44" s="1"/>
  <c r="AZ186" i="44"/>
  <c r="T186" i="44" s="1"/>
  <c r="AJ186" i="44" s="1"/>
  <c r="AZ194" i="44"/>
  <c r="T194" i="44" s="1"/>
  <c r="AJ194" i="44" s="1"/>
  <c r="AZ202" i="44"/>
  <c r="T202" i="44" s="1"/>
  <c r="AJ202" i="44" s="1"/>
  <c r="BH34" i="44"/>
  <c r="AB34" i="44" s="1"/>
  <c r="AR34" i="44" s="1"/>
  <c r="BH42" i="44"/>
  <c r="AB42" i="44" s="1"/>
  <c r="AR42" i="44" s="1"/>
  <c r="BH49" i="44"/>
  <c r="AB49" i="44" s="1"/>
  <c r="AR49" i="44" s="1"/>
  <c r="BH57" i="44"/>
  <c r="AB57" i="44" s="1"/>
  <c r="AR57" i="44" s="1"/>
  <c r="BH65" i="44"/>
  <c r="AB65" i="44" s="1"/>
  <c r="AR65" i="44" s="1"/>
  <c r="BH81" i="44"/>
  <c r="AB81" i="44" s="1"/>
  <c r="AR81" i="44" s="1"/>
  <c r="BH89" i="44"/>
  <c r="AB89" i="44" s="1"/>
  <c r="AR89" i="44" s="1"/>
  <c r="BH97" i="44"/>
  <c r="AB97" i="44" s="1"/>
  <c r="AR97" i="44" s="1"/>
  <c r="BH105" i="44"/>
  <c r="AB105" i="44" s="1"/>
  <c r="AR105" i="44" s="1"/>
  <c r="BH113" i="44"/>
  <c r="AB113" i="44" s="1"/>
  <c r="AR113" i="44" s="1"/>
  <c r="BH121" i="44"/>
  <c r="AB121" i="44" s="1"/>
  <c r="AR121" i="44" s="1"/>
  <c r="BH129" i="44"/>
  <c r="AB129" i="44" s="1"/>
  <c r="AR129" i="44" s="1"/>
  <c r="BH137" i="44"/>
  <c r="AB137" i="44" s="1"/>
  <c r="AR137" i="44" s="1"/>
  <c r="BH144" i="44"/>
  <c r="AB144" i="44" s="1"/>
  <c r="AR144" i="44" s="1"/>
  <c r="BH152" i="44"/>
  <c r="AB152" i="44" s="1"/>
  <c r="AR152" i="44" s="1"/>
  <c r="BH160" i="44"/>
  <c r="AB160" i="44" s="1"/>
  <c r="AR160" i="44" s="1"/>
  <c r="BH168" i="44"/>
  <c r="AB168" i="44" s="1"/>
  <c r="AR168" i="44" s="1"/>
  <c r="BH176" i="44"/>
  <c r="AB176" i="44" s="1"/>
  <c r="AR176" i="44" s="1"/>
  <c r="BH184" i="44"/>
  <c r="AB184" i="44" s="1"/>
  <c r="AR184" i="44" s="1"/>
  <c r="BH193" i="44"/>
  <c r="AB193" i="44" s="1"/>
  <c r="AR193" i="44" s="1"/>
  <c r="BD101" i="89"/>
  <c r="X101" i="89" s="1"/>
  <c r="AN101" i="89" s="1"/>
  <c r="BD35" i="89"/>
  <c r="X35" i="89" s="1"/>
  <c r="AN35" i="89" s="1"/>
  <c r="BJ193" i="90"/>
  <c r="AD193" i="90" s="1"/>
  <c r="AT193" i="90" s="1"/>
  <c r="BJ125" i="90"/>
  <c r="AD125" i="90" s="1"/>
  <c r="AT125" i="90" s="1"/>
  <c r="BJ65" i="90"/>
  <c r="AD65" i="90" s="1"/>
  <c r="AT65" i="90" s="1"/>
  <c r="AZ205" i="89"/>
  <c r="T205" i="89" s="1"/>
  <c r="AJ205" i="89" s="1"/>
  <c r="AZ141" i="89"/>
  <c r="T141" i="89" s="1"/>
  <c r="AJ141" i="89" s="1"/>
  <c r="AZ77" i="89"/>
  <c r="T77" i="89" s="1"/>
  <c r="AJ77" i="89" s="1"/>
  <c r="BE177" i="44"/>
  <c r="Y177" i="44" s="1"/>
  <c r="AO177" i="44" s="1"/>
  <c r="BE105" i="44"/>
  <c r="Y105" i="44" s="1"/>
  <c r="AO105" i="44" s="1"/>
  <c r="BE35" i="44"/>
  <c r="Y35" i="44" s="1"/>
  <c r="AO35" i="44" s="1"/>
  <c r="BJ131" i="89"/>
  <c r="AD131" i="89" s="1"/>
  <c r="AT131" i="89" s="1"/>
  <c r="BJ67" i="89"/>
  <c r="AD67" i="89" s="1"/>
  <c r="AT67" i="89" s="1"/>
  <c r="BJ165" i="44"/>
  <c r="AD165" i="44" s="1"/>
  <c r="AT165" i="44" s="1"/>
  <c r="BJ102" i="44"/>
  <c r="AD102" i="44" s="1"/>
  <c r="AT102" i="44" s="1"/>
  <c r="BJ38" i="44"/>
  <c r="AD38" i="44" s="1"/>
  <c r="AT38" i="44" s="1"/>
  <c r="BD172" i="90"/>
  <c r="X172" i="90" s="1"/>
  <c r="AN172" i="90" s="1"/>
  <c r="BD109" i="90"/>
  <c r="X109" i="90" s="1"/>
  <c r="AN109" i="90" s="1"/>
  <c r="BF182" i="44"/>
  <c r="Z182" i="44" s="1"/>
  <c r="AP182" i="44" s="1"/>
  <c r="BF65" i="44"/>
  <c r="Z65" i="44" s="1"/>
  <c r="AP65" i="44" s="1"/>
  <c r="BD171" i="89"/>
  <c r="X171" i="89" s="1"/>
  <c r="AN171" i="89" s="1"/>
  <c r="BD43" i="89"/>
  <c r="X43" i="89" s="1"/>
  <c r="AN43" i="89" s="1"/>
  <c r="BJ200" i="90"/>
  <c r="AD200" i="90" s="1"/>
  <c r="AT200" i="90" s="1"/>
  <c r="BJ136" i="90"/>
  <c r="AD136" i="90" s="1"/>
  <c r="AT136" i="90" s="1"/>
  <c r="BJ72" i="90"/>
  <c r="AD72" i="90" s="1"/>
  <c r="AT72" i="90" s="1"/>
  <c r="AZ204" i="89"/>
  <c r="T204" i="89" s="1"/>
  <c r="AJ204" i="89" s="1"/>
  <c r="AZ140" i="89"/>
  <c r="T140" i="89" s="1"/>
  <c r="AJ140" i="89" s="1"/>
  <c r="AZ76" i="89"/>
  <c r="T76" i="89" s="1"/>
  <c r="AJ76" i="89" s="1"/>
  <c r="BE176" i="44"/>
  <c r="Y176" i="44" s="1"/>
  <c r="AO176" i="44" s="1"/>
  <c r="BE104" i="44"/>
  <c r="Y104" i="44" s="1"/>
  <c r="AO104" i="44" s="1"/>
  <c r="BE27" i="44"/>
  <c r="Y27" i="44" s="1"/>
  <c r="AO27" i="44" s="1"/>
  <c r="BJ191" i="89"/>
  <c r="AD191" i="89" s="1"/>
  <c r="AT191" i="89" s="1"/>
  <c r="BJ130" i="89"/>
  <c r="AD130" i="89" s="1"/>
  <c r="AT130" i="89" s="1"/>
  <c r="BJ66" i="89"/>
  <c r="AD66" i="89" s="1"/>
  <c r="AT66" i="89" s="1"/>
  <c r="BJ164" i="44"/>
  <c r="AD164" i="44" s="1"/>
  <c r="AT164" i="44" s="1"/>
  <c r="BJ101" i="44"/>
  <c r="AD101" i="44" s="1"/>
  <c r="AT101" i="44" s="1"/>
  <c r="BJ37" i="44"/>
  <c r="AD37" i="44" s="1"/>
  <c r="AT37" i="44" s="1"/>
  <c r="BD171" i="90"/>
  <c r="X171" i="90" s="1"/>
  <c r="AN171" i="90" s="1"/>
  <c r="BD108" i="90"/>
  <c r="X108" i="90" s="1"/>
  <c r="AN108" i="90" s="1"/>
  <c r="BD44" i="90"/>
  <c r="X44" i="90" s="1"/>
  <c r="AN44" i="90" s="1"/>
  <c r="BF173" i="44"/>
  <c r="Z173" i="44" s="1"/>
  <c r="AP173" i="44" s="1"/>
  <c r="BF148" i="44"/>
  <c r="Z148" i="44" s="1"/>
  <c r="AP148" i="44" s="1"/>
  <c r="BF56" i="44"/>
  <c r="Z56" i="44" s="1"/>
  <c r="AP56" i="44" s="1"/>
  <c r="BF32" i="90"/>
  <c r="Z32" i="90" s="1"/>
  <c r="AP32" i="90" s="1"/>
  <c r="BF38" i="90"/>
  <c r="Z38" i="90" s="1"/>
  <c r="AP38" i="90" s="1"/>
  <c r="BF46" i="90"/>
  <c r="Z46" i="90" s="1"/>
  <c r="AP46" i="90" s="1"/>
  <c r="BF54" i="90"/>
  <c r="Z54" i="90" s="1"/>
  <c r="AP54" i="90" s="1"/>
  <c r="BF65" i="90"/>
  <c r="Z65" i="90" s="1"/>
  <c r="AP65" i="90" s="1"/>
  <c r="BF73" i="90"/>
  <c r="Z73" i="90" s="1"/>
  <c r="AP73" i="90" s="1"/>
  <c r="BF81" i="90"/>
  <c r="Z81" i="90" s="1"/>
  <c r="AP81" i="90" s="1"/>
  <c r="BF89" i="90"/>
  <c r="Z89" i="90" s="1"/>
  <c r="AP89" i="90" s="1"/>
  <c r="BF98" i="90"/>
  <c r="Z98" i="90" s="1"/>
  <c r="AP98" i="90" s="1"/>
  <c r="BF104" i="90"/>
  <c r="Z104" i="90" s="1"/>
  <c r="AP104" i="90" s="1"/>
  <c r="BF113" i="90"/>
  <c r="Z113" i="90" s="1"/>
  <c r="AP113" i="90" s="1"/>
  <c r="BF121" i="90"/>
  <c r="Z121" i="90" s="1"/>
  <c r="AP121" i="90" s="1"/>
  <c r="BF149" i="90"/>
  <c r="Z149" i="90" s="1"/>
  <c r="AP149" i="90" s="1"/>
  <c r="BF137" i="90"/>
  <c r="Z137" i="90" s="1"/>
  <c r="AP137" i="90" s="1"/>
  <c r="BF172" i="90"/>
  <c r="Z172" i="90" s="1"/>
  <c r="AP172" i="90" s="1"/>
  <c r="BF156" i="90"/>
  <c r="Z156" i="90" s="1"/>
  <c r="AP156" i="90" s="1"/>
  <c r="BF168" i="90"/>
  <c r="Z168" i="90" s="1"/>
  <c r="AP168" i="90" s="1"/>
  <c r="BF177" i="90"/>
  <c r="Z177" i="90" s="1"/>
  <c r="AP177" i="90" s="1"/>
  <c r="BF184" i="90"/>
  <c r="Z184" i="90" s="1"/>
  <c r="AP184" i="90" s="1"/>
  <c r="BG37" i="90"/>
  <c r="AA37" i="90" s="1"/>
  <c r="AQ37" i="90" s="1"/>
  <c r="BG30" i="90"/>
  <c r="AA30" i="90" s="1"/>
  <c r="AQ30" i="90" s="1"/>
  <c r="BG55" i="90"/>
  <c r="AA55" i="90" s="1"/>
  <c r="AQ55" i="90" s="1"/>
  <c r="BG46" i="90"/>
  <c r="AA46" i="90" s="1"/>
  <c r="AQ46" i="90" s="1"/>
  <c r="BG59" i="90"/>
  <c r="AA59" i="90" s="1"/>
  <c r="AQ59" i="90" s="1"/>
  <c r="BG66" i="90"/>
  <c r="AA66" i="90" s="1"/>
  <c r="AQ66" i="90" s="1"/>
  <c r="BG74" i="90"/>
  <c r="AA74" i="90" s="1"/>
  <c r="AQ74" i="90" s="1"/>
  <c r="BG82" i="90"/>
  <c r="AA82" i="90" s="1"/>
  <c r="AQ82" i="90" s="1"/>
  <c r="BG91" i="90"/>
  <c r="AA91" i="90" s="1"/>
  <c r="AQ91" i="90" s="1"/>
  <c r="BG97" i="90"/>
  <c r="AA97" i="90" s="1"/>
  <c r="AQ97" i="90" s="1"/>
  <c r="BG105" i="90"/>
  <c r="AA105" i="90" s="1"/>
  <c r="AQ105" i="90" s="1"/>
  <c r="BG112" i="90"/>
  <c r="AA112" i="90" s="1"/>
  <c r="AQ112" i="90" s="1"/>
  <c r="BG119" i="90"/>
  <c r="AA119" i="90" s="1"/>
  <c r="AQ119" i="90" s="1"/>
  <c r="BG131" i="90"/>
  <c r="AA131" i="90" s="1"/>
  <c r="AQ131" i="90" s="1"/>
  <c r="BG137" i="90"/>
  <c r="AA137" i="90" s="1"/>
  <c r="AQ137" i="90" s="1"/>
  <c r="BG145" i="90"/>
  <c r="AA145" i="90" s="1"/>
  <c r="AQ145" i="90" s="1"/>
  <c r="BG153" i="90"/>
  <c r="AA153" i="90" s="1"/>
  <c r="AQ153" i="90" s="1"/>
  <c r="BG161" i="90"/>
  <c r="AA161" i="90" s="1"/>
  <c r="AQ161" i="90" s="1"/>
  <c r="BG171" i="90"/>
  <c r="AA171" i="90" s="1"/>
  <c r="AQ171" i="90" s="1"/>
  <c r="BG179" i="90"/>
  <c r="AA179" i="90" s="1"/>
  <c r="AQ179" i="90" s="1"/>
  <c r="BG186" i="90"/>
  <c r="AA186" i="90" s="1"/>
  <c r="AQ186" i="90" s="1"/>
  <c r="BG194" i="90"/>
  <c r="AA194" i="90" s="1"/>
  <c r="AQ194" i="90" s="1"/>
  <c r="BD197" i="89"/>
  <c r="X197" i="89" s="1"/>
  <c r="AN197" i="89" s="1"/>
  <c r="BD82" i="89"/>
  <c r="X82" i="89" s="1"/>
  <c r="AN82" i="89" s="1"/>
  <c r="BJ175" i="90"/>
  <c r="AD175" i="90" s="1"/>
  <c r="AT175" i="90" s="1"/>
  <c r="BJ111" i="90"/>
  <c r="AD111" i="90" s="1"/>
  <c r="AT111" i="90" s="1"/>
  <c r="BJ47" i="90"/>
  <c r="AD47" i="90" s="1"/>
  <c r="AT47" i="90" s="1"/>
  <c r="AZ187" i="89"/>
  <c r="T187" i="89" s="1"/>
  <c r="AJ187" i="89" s="1"/>
  <c r="AZ123" i="89"/>
  <c r="T123" i="89" s="1"/>
  <c r="AJ123" i="89" s="1"/>
  <c r="AZ59" i="89"/>
  <c r="T59" i="89" s="1"/>
  <c r="AJ59" i="89" s="1"/>
  <c r="BE159" i="44"/>
  <c r="Y159" i="44" s="1"/>
  <c r="AO159" i="44" s="1"/>
  <c r="BE90" i="44"/>
  <c r="Y90" i="44" s="1"/>
  <c r="AO90" i="44" s="1"/>
  <c r="BE43" i="44"/>
  <c r="Y43" i="44" s="1"/>
  <c r="AO43" i="44" s="1"/>
  <c r="BJ174" i="89"/>
  <c r="AD174" i="89" s="1"/>
  <c r="AT174" i="89" s="1"/>
  <c r="BJ113" i="89"/>
  <c r="AD113" i="89" s="1"/>
  <c r="AT113" i="89" s="1"/>
  <c r="BJ49" i="89"/>
  <c r="AD49" i="89" s="1"/>
  <c r="AT49" i="89" s="1"/>
  <c r="BJ205" i="44"/>
  <c r="AD205" i="44" s="1"/>
  <c r="AT205" i="44" s="1"/>
  <c r="BJ139" i="44"/>
  <c r="AD139" i="44" s="1"/>
  <c r="AT139" i="44" s="1"/>
  <c r="BJ76" i="44"/>
  <c r="AD76" i="44" s="1"/>
  <c r="AT76" i="44" s="1"/>
  <c r="BD148" i="90"/>
  <c r="X148" i="90" s="1"/>
  <c r="AN148" i="90" s="1"/>
  <c r="BD83" i="90"/>
  <c r="X83" i="90" s="1"/>
  <c r="AN83" i="90" s="1"/>
  <c r="BF116" i="44"/>
  <c r="Z116" i="44" s="1"/>
  <c r="AP116" i="44" s="1"/>
  <c r="BF95" i="44"/>
  <c r="Z95" i="44" s="1"/>
  <c r="AP95" i="44" s="1"/>
  <c r="BF36" i="44"/>
  <c r="Z36" i="44" s="1"/>
  <c r="AP36" i="44" s="1"/>
  <c r="AY55" i="44"/>
  <c r="S55" i="44" s="1"/>
  <c r="AI55" i="44" s="1"/>
  <c r="AY34" i="44"/>
  <c r="S34" i="44" s="1"/>
  <c r="AI34" i="44" s="1"/>
  <c r="AY42" i="44"/>
  <c r="S42" i="44" s="1"/>
  <c r="AI42" i="44" s="1"/>
  <c r="AY57" i="44"/>
  <c r="S57" i="44" s="1"/>
  <c r="AI57" i="44" s="1"/>
  <c r="AY27" i="44"/>
  <c r="S27" i="44" s="1"/>
  <c r="AI27" i="44" s="1"/>
  <c r="AY72" i="44"/>
  <c r="S72" i="44" s="1"/>
  <c r="AI72" i="44" s="1"/>
  <c r="AY82" i="44"/>
  <c r="S82" i="44" s="1"/>
  <c r="AI82" i="44" s="1"/>
  <c r="AY90" i="44"/>
  <c r="S90" i="44" s="1"/>
  <c r="AI90" i="44" s="1"/>
  <c r="AY98" i="44"/>
  <c r="S98" i="44" s="1"/>
  <c r="AI98" i="44" s="1"/>
  <c r="AY106" i="44"/>
  <c r="S106" i="44" s="1"/>
  <c r="AI106" i="44" s="1"/>
  <c r="AY114" i="44"/>
  <c r="S114" i="44" s="1"/>
  <c r="AI114" i="44" s="1"/>
  <c r="AY122" i="44"/>
  <c r="S122" i="44" s="1"/>
  <c r="AI122" i="44" s="1"/>
  <c r="AY130" i="44"/>
  <c r="S130" i="44" s="1"/>
  <c r="AI130" i="44" s="1"/>
  <c r="AY192" i="44"/>
  <c r="S192" i="44" s="1"/>
  <c r="AI192" i="44" s="1"/>
  <c r="AY141" i="44"/>
  <c r="S141" i="44" s="1"/>
  <c r="AI141" i="44" s="1"/>
  <c r="AY153" i="44"/>
  <c r="S153" i="44" s="1"/>
  <c r="AI153" i="44" s="1"/>
  <c r="AY161" i="44"/>
  <c r="S161" i="44" s="1"/>
  <c r="AI161" i="44" s="1"/>
  <c r="AY169" i="44"/>
  <c r="S169" i="44" s="1"/>
  <c r="AI169" i="44" s="1"/>
  <c r="AY177" i="44"/>
  <c r="S177" i="44" s="1"/>
  <c r="AI177" i="44" s="1"/>
  <c r="AY185" i="44"/>
  <c r="S185" i="44" s="1"/>
  <c r="AI185" i="44" s="1"/>
  <c r="AY194" i="44"/>
  <c r="S194" i="44" s="1"/>
  <c r="AI194" i="44" s="1"/>
  <c r="AY32" i="89"/>
  <c r="S32" i="89" s="1"/>
  <c r="AI32" i="89" s="1"/>
  <c r="AY40" i="89"/>
  <c r="S40" i="89" s="1"/>
  <c r="AI40" i="89" s="1"/>
  <c r="AY48" i="89"/>
  <c r="S48" i="89" s="1"/>
  <c r="AI48" i="89" s="1"/>
  <c r="AY56" i="89"/>
  <c r="S56" i="89" s="1"/>
  <c r="AI56" i="89" s="1"/>
  <c r="AY64" i="89"/>
  <c r="S64" i="89" s="1"/>
  <c r="AI64" i="89" s="1"/>
  <c r="AY72" i="89"/>
  <c r="S72" i="89" s="1"/>
  <c r="AI72" i="89" s="1"/>
  <c r="AY80" i="89"/>
  <c r="S80" i="89" s="1"/>
  <c r="AI80" i="89" s="1"/>
  <c r="AY89" i="89"/>
  <c r="S89" i="89" s="1"/>
  <c r="AI89" i="89" s="1"/>
  <c r="AY97" i="89"/>
  <c r="S97" i="89" s="1"/>
  <c r="AI97" i="89" s="1"/>
  <c r="AY105" i="89"/>
  <c r="S105" i="89" s="1"/>
  <c r="AI105" i="89" s="1"/>
  <c r="AY114" i="89"/>
  <c r="S114" i="89" s="1"/>
  <c r="AI114" i="89" s="1"/>
  <c r="AY122" i="89"/>
  <c r="S122" i="89" s="1"/>
  <c r="AI122" i="89" s="1"/>
  <c r="AY130" i="89"/>
  <c r="S130" i="89" s="1"/>
  <c r="AI130" i="89" s="1"/>
  <c r="AY138" i="89"/>
  <c r="S138" i="89" s="1"/>
  <c r="AI138" i="89" s="1"/>
  <c r="AY146" i="89"/>
  <c r="S146" i="89" s="1"/>
  <c r="AI146" i="89" s="1"/>
  <c r="AY154" i="89"/>
  <c r="S154" i="89" s="1"/>
  <c r="AI154" i="89" s="1"/>
  <c r="AY162" i="89"/>
  <c r="S162" i="89" s="1"/>
  <c r="AI162" i="89" s="1"/>
  <c r="AY170" i="89"/>
  <c r="S170" i="89" s="1"/>
  <c r="AI170" i="89" s="1"/>
  <c r="AY178" i="89"/>
  <c r="S178" i="89" s="1"/>
  <c r="AI178" i="89" s="1"/>
  <c r="AY186" i="89"/>
  <c r="S186" i="89" s="1"/>
  <c r="AI186" i="89" s="1"/>
  <c r="AY194" i="89"/>
  <c r="S194" i="89" s="1"/>
  <c r="AI194" i="89" s="1"/>
  <c r="BA28" i="90"/>
  <c r="U28" i="90" s="1"/>
  <c r="AK28" i="90" s="1"/>
  <c r="BA36" i="90"/>
  <c r="U36" i="90" s="1"/>
  <c r="AK36" i="90" s="1"/>
  <c r="BA44" i="90"/>
  <c r="U44" i="90" s="1"/>
  <c r="AK44" i="90" s="1"/>
  <c r="BA52" i="90"/>
  <c r="U52" i="90" s="1"/>
  <c r="AK52" i="90" s="1"/>
  <c r="BA84" i="90"/>
  <c r="U84" i="90" s="1"/>
  <c r="AK84" i="90" s="1"/>
  <c r="BA67" i="90"/>
  <c r="U67" i="90" s="1"/>
  <c r="AK67" i="90" s="1"/>
  <c r="BA75" i="90"/>
  <c r="U75" i="90" s="1"/>
  <c r="AK75" i="90" s="1"/>
  <c r="BA83" i="90"/>
  <c r="U83" i="90" s="1"/>
  <c r="AK83" i="90" s="1"/>
  <c r="BA92" i="90"/>
  <c r="U92" i="90" s="1"/>
  <c r="AK92" i="90" s="1"/>
  <c r="BA100" i="90"/>
  <c r="U100" i="90" s="1"/>
  <c r="AK100" i="90" s="1"/>
  <c r="BA105" i="90"/>
  <c r="U105" i="90" s="1"/>
  <c r="AK105" i="90" s="1"/>
  <c r="BA116" i="90"/>
  <c r="U116" i="90" s="1"/>
  <c r="AK116" i="90" s="1"/>
  <c r="BA124" i="90"/>
  <c r="U124" i="90" s="1"/>
  <c r="AK124" i="90" s="1"/>
  <c r="BA148" i="90"/>
  <c r="U148" i="90" s="1"/>
  <c r="AK148" i="90" s="1"/>
  <c r="BA142" i="90"/>
  <c r="U142" i="90" s="1"/>
  <c r="AK142" i="90" s="1"/>
  <c r="BA134" i="90"/>
  <c r="U134" i="90" s="1"/>
  <c r="AK134" i="90" s="1"/>
  <c r="BA150" i="90"/>
  <c r="U150" i="90" s="1"/>
  <c r="AK150" i="90" s="1"/>
  <c r="BA174" i="90"/>
  <c r="U174" i="90" s="1"/>
  <c r="AK174" i="90" s="1"/>
  <c r="BA170" i="90"/>
  <c r="U170" i="90" s="1"/>
  <c r="AK170" i="90" s="1"/>
  <c r="BA180" i="90"/>
  <c r="U180" i="90" s="1"/>
  <c r="AK180" i="90" s="1"/>
  <c r="BA188" i="90"/>
  <c r="U188" i="90" s="1"/>
  <c r="AK188" i="90" s="1"/>
  <c r="BA205" i="90"/>
  <c r="U205" i="90" s="1"/>
  <c r="AK205" i="90" s="1"/>
  <c r="BA203" i="90"/>
  <c r="U203" i="90" s="1"/>
  <c r="AK203" i="90" s="1"/>
  <c r="BB45" i="44"/>
  <c r="V45" i="44" s="1"/>
  <c r="AL45" i="44" s="1"/>
  <c r="BB32" i="44"/>
  <c r="V32" i="44" s="1"/>
  <c r="AL32" i="44" s="1"/>
  <c r="BB40" i="44"/>
  <c r="V40" i="44" s="1"/>
  <c r="AL40" i="44" s="1"/>
  <c r="BB51" i="44"/>
  <c r="V51" i="44" s="1"/>
  <c r="AL51" i="44" s="1"/>
  <c r="BB59" i="44"/>
  <c r="V59" i="44" s="1"/>
  <c r="AL59" i="44" s="1"/>
  <c r="BB67" i="44"/>
  <c r="V67" i="44" s="1"/>
  <c r="AL67" i="44" s="1"/>
  <c r="BB75" i="44"/>
  <c r="V75" i="44" s="1"/>
  <c r="AL75" i="44" s="1"/>
  <c r="BB83" i="44"/>
  <c r="V83" i="44" s="1"/>
  <c r="AL83" i="44" s="1"/>
  <c r="BB91" i="44"/>
  <c r="V91" i="44" s="1"/>
  <c r="AL91" i="44" s="1"/>
  <c r="BB99" i="44"/>
  <c r="V99" i="44" s="1"/>
  <c r="AL99" i="44" s="1"/>
  <c r="BB107" i="44"/>
  <c r="V107" i="44" s="1"/>
  <c r="AL107" i="44" s="1"/>
  <c r="BB115" i="44"/>
  <c r="V115" i="44" s="1"/>
  <c r="AL115" i="44" s="1"/>
  <c r="BB123" i="44"/>
  <c r="V123" i="44" s="1"/>
  <c r="AL123" i="44" s="1"/>
  <c r="BB131" i="44"/>
  <c r="V131" i="44" s="1"/>
  <c r="AL131" i="44" s="1"/>
  <c r="BB192" i="44"/>
  <c r="V192" i="44" s="1"/>
  <c r="AL192" i="44" s="1"/>
  <c r="BB144" i="44"/>
  <c r="V144" i="44" s="1"/>
  <c r="AL144" i="44" s="1"/>
  <c r="BB152" i="44"/>
  <c r="V152" i="44" s="1"/>
  <c r="AL152" i="44" s="1"/>
  <c r="BB160" i="44"/>
  <c r="V160" i="44" s="1"/>
  <c r="AL160" i="44" s="1"/>
  <c r="BB168" i="44"/>
  <c r="V168" i="44" s="1"/>
  <c r="AL168" i="44" s="1"/>
  <c r="BB176" i="44"/>
  <c r="V176" i="44" s="1"/>
  <c r="AL176" i="44" s="1"/>
  <c r="BB184" i="44"/>
  <c r="V184" i="44" s="1"/>
  <c r="AL184" i="44" s="1"/>
  <c r="BB195" i="44"/>
  <c r="V195" i="44" s="1"/>
  <c r="AL195" i="44" s="1"/>
  <c r="AZ41" i="90"/>
  <c r="T41" i="90" s="1"/>
  <c r="AJ41" i="90" s="1"/>
  <c r="BH192" i="44"/>
  <c r="AB192" i="44" s="1"/>
  <c r="AR192" i="44" s="1"/>
  <c r="AZ178" i="89"/>
  <c r="T178" i="89" s="1"/>
  <c r="AJ178" i="89" s="1"/>
  <c r="BF123" i="44"/>
  <c r="Z123" i="44" s="1"/>
  <c r="AP123" i="44" s="1"/>
  <c r="BG28" i="89"/>
  <c r="AA28" i="89" s="1"/>
  <c r="AQ28" i="89" s="1"/>
  <c r="BH113" i="90"/>
  <c r="AB113" i="90" s="1"/>
  <c r="AR113" i="90" s="1"/>
  <c r="BH121" i="90"/>
  <c r="AB121" i="90" s="1"/>
  <c r="AR121" i="90" s="1"/>
  <c r="BH134" i="90"/>
  <c r="AB134" i="90" s="1"/>
  <c r="AR134" i="90" s="1"/>
  <c r="BH154" i="90"/>
  <c r="AB154" i="90" s="1"/>
  <c r="AR154" i="90" s="1"/>
  <c r="BH177" i="90"/>
  <c r="AB177" i="90" s="1"/>
  <c r="AR177" i="90" s="1"/>
  <c r="BJ129" i="90"/>
  <c r="AD129" i="90" s="1"/>
  <c r="AT129" i="90" s="1"/>
  <c r="BE189" i="44"/>
  <c r="Y189" i="44" s="1"/>
  <c r="AO189" i="44" s="1"/>
  <c r="BJ185" i="44"/>
  <c r="AD185" i="44" s="1"/>
  <c r="AT185" i="44" s="1"/>
  <c r="BD130" i="90"/>
  <c r="X130" i="90" s="1"/>
  <c r="AN130" i="90" s="1"/>
  <c r="AZ27" i="90"/>
  <c r="T27" i="90" s="1"/>
  <c r="AJ27" i="90" s="1"/>
  <c r="AZ35" i="90"/>
  <c r="T35" i="90" s="1"/>
  <c r="AJ35" i="90" s="1"/>
  <c r="AZ43" i="90"/>
  <c r="T43" i="90" s="1"/>
  <c r="AJ43" i="90" s="1"/>
  <c r="AZ51" i="90"/>
  <c r="T51" i="90" s="1"/>
  <c r="AJ51" i="90" s="1"/>
  <c r="AZ91" i="90"/>
  <c r="T91" i="90" s="1"/>
  <c r="AJ91" i="90" s="1"/>
  <c r="AZ129" i="90"/>
  <c r="T129" i="90" s="1"/>
  <c r="AJ129" i="90" s="1"/>
  <c r="AZ137" i="90"/>
  <c r="T137" i="90" s="1"/>
  <c r="AJ137" i="90" s="1"/>
  <c r="AZ146" i="90"/>
  <c r="T146" i="90" s="1"/>
  <c r="AJ146" i="90" s="1"/>
  <c r="AZ171" i="90"/>
  <c r="T171" i="90" s="1"/>
  <c r="AJ171" i="90" s="1"/>
  <c r="AZ178" i="90"/>
  <c r="T178" i="90" s="1"/>
  <c r="AJ178" i="90" s="1"/>
  <c r="AZ194" i="90"/>
  <c r="T194" i="90" s="1"/>
  <c r="AJ194" i="90" s="1"/>
  <c r="AZ202" i="90"/>
  <c r="T202" i="90" s="1"/>
  <c r="AJ202" i="90" s="1"/>
  <c r="BJ164" i="90"/>
  <c r="AD164" i="90" s="1"/>
  <c r="AT164" i="90" s="1"/>
  <c r="BJ97" i="90"/>
  <c r="AD97" i="90" s="1"/>
  <c r="AT97" i="90" s="1"/>
  <c r="BJ36" i="90"/>
  <c r="AD36" i="90" s="1"/>
  <c r="AT36" i="90" s="1"/>
  <c r="BE141" i="44"/>
  <c r="Y141" i="44" s="1"/>
  <c r="AO141" i="44" s="1"/>
  <c r="BJ163" i="89"/>
  <c r="AD163" i="89" s="1"/>
  <c r="AT163" i="89" s="1"/>
  <c r="BJ144" i="44"/>
  <c r="AD144" i="44" s="1"/>
  <c r="AT144" i="44" s="1"/>
  <c r="BJ81" i="44"/>
  <c r="AD81" i="44" s="1"/>
  <c r="AT81" i="44" s="1"/>
  <c r="BD35" i="90"/>
  <c r="X35" i="90" s="1"/>
  <c r="AN35" i="90" s="1"/>
  <c r="BF121" i="44"/>
  <c r="Z121" i="44" s="1"/>
  <c r="AP121" i="44" s="1"/>
  <c r="BF143" i="44"/>
  <c r="Z143" i="44" s="1"/>
  <c r="AP143" i="44" s="1"/>
  <c r="BC34" i="44"/>
  <c r="W34" i="44" s="1"/>
  <c r="AM34" i="44" s="1"/>
  <c r="BC42" i="44"/>
  <c r="W42" i="44" s="1"/>
  <c r="AM42" i="44" s="1"/>
  <c r="BC46" i="44"/>
  <c r="W46" i="44" s="1"/>
  <c r="AM46" i="44" s="1"/>
  <c r="BC54" i="44"/>
  <c r="W54" i="44" s="1"/>
  <c r="AM54" i="44" s="1"/>
  <c r="BC62" i="44"/>
  <c r="W62" i="44" s="1"/>
  <c r="AM62" i="44" s="1"/>
  <c r="BC70" i="44"/>
  <c r="W70" i="44" s="1"/>
  <c r="AM70" i="44" s="1"/>
  <c r="BC78" i="44"/>
  <c r="W78" i="44" s="1"/>
  <c r="AM78" i="44" s="1"/>
  <c r="BC86" i="44"/>
  <c r="W86" i="44" s="1"/>
  <c r="AM86" i="44" s="1"/>
  <c r="BC94" i="44"/>
  <c r="W94" i="44" s="1"/>
  <c r="AM94" i="44" s="1"/>
  <c r="BC106" i="44"/>
  <c r="W106" i="44" s="1"/>
  <c r="AM106" i="44" s="1"/>
  <c r="BC114" i="44"/>
  <c r="W114" i="44" s="1"/>
  <c r="AM114" i="44" s="1"/>
  <c r="BC122" i="44"/>
  <c r="W122" i="44" s="1"/>
  <c r="AM122" i="44" s="1"/>
  <c r="BC130" i="44"/>
  <c r="W130" i="44" s="1"/>
  <c r="AM130" i="44" s="1"/>
  <c r="BC138" i="44"/>
  <c r="W138" i="44" s="1"/>
  <c r="AM138" i="44" s="1"/>
  <c r="BC146" i="44"/>
  <c r="W146" i="44" s="1"/>
  <c r="AM146" i="44" s="1"/>
  <c r="BC154" i="44"/>
  <c r="W154" i="44" s="1"/>
  <c r="AM154" i="44" s="1"/>
  <c r="BC162" i="44"/>
  <c r="W162" i="44" s="1"/>
  <c r="AM162" i="44" s="1"/>
  <c r="BC170" i="44"/>
  <c r="W170" i="44" s="1"/>
  <c r="AM170" i="44" s="1"/>
  <c r="BC178" i="44"/>
  <c r="W178" i="44" s="1"/>
  <c r="AM178" i="44" s="1"/>
  <c r="BC186" i="44"/>
  <c r="W186" i="44" s="1"/>
  <c r="AM186" i="44" s="1"/>
  <c r="BC194" i="44"/>
  <c r="W194" i="44" s="1"/>
  <c r="AM194" i="44" s="1"/>
  <c r="BC202" i="44"/>
  <c r="W202" i="44" s="1"/>
  <c r="AM202" i="44" s="1"/>
  <c r="O2" i="90"/>
  <c r="BD163" i="89"/>
  <c r="X163" i="89" s="1"/>
  <c r="AN163" i="89" s="1"/>
  <c r="BD38" i="89"/>
  <c r="X38" i="89" s="1"/>
  <c r="AN38" i="89" s="1"/>
  <c r="BJ195" i="90"/>
  <c r="AD195" i="90" s="1"/>
  <c r="AT195" i="90" s="1"/>
  <c r="BJ127" i="90"/>
  <c r="AD127" i="90" s="1"/>
  <c r="AT127" i="90" s="1"/>
  <c r="BJ67" i="90"/>
  <c r="AD67" i="90" s="1"/>
  <c r="AT67" i="90" s="1"/>
  <c r="AZ151" i="89"/>
  <c r="T151" i="89" s="1"/>
  <c r="AJ151" i="89" s="1"/>
  <c r="AZ87" i="89"/>
  <c r="T87" i="89" s="1"/>
  <c r="AJ87" i="89" s="1"/>
  <c r="BE115" i="44"/>
  <c r="Y115" i="44" s="1"/>
  <c r="AO115" i="44" s="1"/>
  <c r="BJ199" i="89"/>
  <c r="AD199" i="89" s="1"/>
  <c r="AT199" i="89" s="1"/>
  <c r="BJ141" i="89"/>
  <c r="AD141" i="89" s="1"/>
  <c r="AT141" i="89" s="1"/>
  <c r="BE160" i="90"/>
  <c r="Y160" i="90" s="1"/>
  <c r="AO160" i="90" s="1"/>
  <c r="BE31" i="90"/>
  <c r="Y31" i="90" s="1"/>
  <c r="AO31" i="90" s="1"/>
  <c r="BJ175" i="44"/>
  <c r="AD175" i="44" s="1"/>
  <c r="AT175" i="44" s="1"/>
  <c r="BJ112" i="44"/>
  <c r="AD112" i="44" s="1"/>
  <c r="AT112" i="44" s="1"/>
  <c r="BJ48" i="44"/>
  <c r="AD48" i="44" s="1"/>
  <c r="AT48" i="44" s="1"/>
  <c r="BD196" i="90"/>
  <c r="X196" i="90" s="1"/>
  <c r="AN196" i="90" s="1"/>
  <c r="BD118" i="90"/>
  <c r="X118" i="90" s="1"/>
  <c r="AN118" i="90" s="1"/>
  <c r="BF145" i="44"/>
  <c r="Z145" i="44" s="1"/>
  <c r="AP145" i="44" s="1"/>
  <c r="BE31" i="89"/>
  <c r="Y31" i="89" s="1"/>
  <c r="AO31" i="89" s="1"/>
  <c r="BE40" i="89"/>
  <c r="Y40" i="89" s="1"/>
  <c r="AO40" i="89" s="1"/>
  <c r="BE48" i="89"/>
  <c r="Y48" i="89" s="1"/>
  <c r="AO48" i="89" s="1"/>
  <c r="BE56" i="89"/>
  <c r="Y56" i="89" s="1"/>
  <c r="AO56" i="89" s="1"/>
  <c r="BE64" i="89"/>
  <c r="Y64" i="89" s="1"/>
  <c r="AO64" i="89" s="1"/>
  <c r="BE72" i="89"/>
  <c r="Y72" i="89" s="1"/>
  <c r="AO72" i="89" s="1"/>
  <c r="BE80" i="89"/>
  <c r="Y80" i="89" s="1"/>
  <c r="AO80" i="89" s="1"/>
  <c r="BE88" i="89"/>
  <c r="Y88" i="89" s="1"/>
  <c r="AO88" i="89" s="1"/>
  <c r="BE91" i="89"/>
  <c r="Y91" i="89" s="1"/>
  <c r="AO91" i="89" s="1"/>
  <c r="BE99" i="89"/>
  <c r="Y99" i="89" s="1"/>
  <c r="AO99" i="89" s="1"/>
  <c r="BE107" i="89"/>
  <c r="Y107" i="89" s="1"/>
  <c r="AO107" i="89" s="1"/>
  <c r="BE120" i="89"/>
  <c r="Y120" i="89" s="1"/>
  <c r="AO120" i="89" s="1"/>
  <c r="BE128" i="89"/>
  <c r="Y128" i="89" s="1"/>
  <c r="AO128" i="89" s="1"/>
  <c r="BE136" i="89"/>
  <c r="Y136" i="89" s="1"/>
  <c r="AO136" i="89" s="1"/>
  <c r="BE166" i="89"/>
  <c r="Y166" i="89" s="1"/>
  <c r="AO166" i="89" s="1"/>
  <c r="BE150" i="89"/>
  <c r="Y150" i="89" s="1"/>
  <c r="AO150" i="89" s="1"/>
  <c r="BE158" i="89"/>
  <c r="Y158" i="89" s="1"/>
  <c r="AO158" i="89" s="1"/>
  <c r="BE168" i="89"/>
  <c r="Y168" i="89" s="1"/>
  <c r="AO168" i="89" s="1"/>
  <c r="BE176" i="89"/>
  <c r="Y176" i="89" s="1"/>
  <c r="AO176" i="89" s="1"/>
  <c r="BE184" i="89"/>
  <c r="Y184" i="89" s="1"/>
  <c r="AO184" i="89" s="1"/>
  <c r="BE192" i="89"/>
  <c r="Y192" i="89" s="1"/>
  <c r="AO192" i="89" s="1"/>
  <c r="BE198" i="89"/>
  <c r="Y198" i="89" s="1"/>
  <c r="AO198" i="89" s="1"/>
  <c r="BD181" i="89"/>
  <c r="X181" i="89" s="1"/>
  <c r="AN181" i="89" s="1"/>
  <c r="BD144" i="89"/>
  <c r="X144" i="89" s="1"/>
  <c r="AN144" i="89" s="1"/>
  <c r="BJ146" i="90"/>
  <c r="AD146" i="90" s="1"/>
  <c r="AT146" i="90" s="1"/>
  <c r="BJ82" i="90"/>
  <c r="AD82" i="90" s="1"/>
  <c r="AT82" i="90" s="1"/>
  <c r="AZ174" i="89"/>
  <c r="T174" i="89" s="1"/>
  <c r="AJ174" i="89" s="1"/>
  <c r="AZ110" i="89"/>
  <c r="T110" i="89" s="1"/>
  <c r="AJ110" i="89" s="1"/>
  <c r="AZ46" i="89"/>
  <c r="T46" i="89" s="1"/>
  <c r="AJ46" i="89" s="1"/>
  <c r="BE146" i="44"/>
  <c r="Y146" i="44" s="1"/>
  <c r="AO146" i="44" s="1"/>
  <c r="BE77" i="44"/>
  <c r="Y77" i="44" s="1"/>
  <c r="AO77" i="44" s="1"/>
  <c r="BJ161" i="89"/>
  <c r="AD161" i="89" s="1"/>
  <c r="AT161" i="89" s="1"/>
  <c r="BJ99" i="89"/>
  <c r="AD99" i="89" s="1"/>
  <c r="AT99" i="89" s="1"/>
  <c r="BJ36" i="89"/>
  <c r="AD36" i="89" s="1"/>
  <c r="AT36" i="89" s="1"/>
  <c r="BJ200" i="44"/>
  <c r="AD200" i="44" s="1"/>
  <c r="AT200" i="44" s="1"/>
  <c r="BJ135" i="44"/>
  <c r="AD135" i="44" s="1"/>
  <c r="AT135" i="44" s="1"/>
  <c r="BJ71" i="44"/>
  <c r="AD71" i="44" s="1"/>
  <c r="AT71" i="44" s="1"/>
  <c r="BD142" i="90"/>
  <c r="X142" i="90" s="1"/>
  <c r="AN142" i="90" s="1"/>
  <c r="BF111" i="44"/>
  <c r="Z111" i="44" s="1"/>
  <c r="AP111" i="44" s="1"/>
  <c r="BF90" i="44"/>
  <c r="Z90" i="44" s="1"/>
  <c r="AP90" i="44" s="1"/>
  <c r="BF31" i="44"/>
  <c r="Z31" i="44" s="1"/>
  <c r="AP31" i="44" s="1"/>
  <c r="AY27" i="90"/>
  <c r="S27" i="90" s="1"/>
  <c r="AI27" i="90" s="1"/>
  <c r="AY44" i="90"/>
  <c r="S44" i="90" s="1"/>
  <c r="AI44" i="90" s="1"/>
  <c r="AY46" i="90"/>
  <c r="S46" i="90" s="1"/>
  <c r="AI46" i="90" s="1"/>
  <c r="AY37" i="90"/>
  <c r="S37" i="90" s="1"/>
  <c r="AI37" i="90" s="1"/>
  <c r="AY65" i="90"/>
  <c r="S65" i="90" s="1"/>
  <c r="AI65" i="90" s="1"/>
  <c r="AY88" i="90"/>
  <c r="S88" i="90" s="1"/>
  <c r="AI88" i="90" s="1"/>
  <c r="AY96" i="90"/>
  <c r="S96" i="90" s="1"/>
  <c r="AI96" i="90" s="1"/>
  <c r="AY130" i="90"/>
  <c r="S130" i="90" s="1"/>
  <c r="AI130" i="90" s="1"/>
  <c r="AY110" i="90"/>
  <c r="S110" i="90" s="1"/>
  <c r="AI110" i="90" s="1"/>
  <c r="AY117" i="90"/>
  <c r="S117" i="90" s="1"/>
  <c r="AI117" i="90" s="1"/>
  <c r="AY129" i="90"/>
  <c r="S129" i="90" s="1"/>
  <c r="AI129" i="90" s="1"/>
  <c r="AY135" i="90"/>
  <c r="S135" i="90" s="1"/>
  <c r="AI135" i="90" s="1"/>
  <c r="AY153" i="90"/>
  <c r="S153" i="90" s="1"/>
  <c r="AI153" i="90" s="1"/>
  <c r="AY161" i="90"/>
  <c r="S161" i="90" s="1"/>
  <c r="AI161" i="90" s="1"/>
  <c r="AY185" i="90"/>
  <c r="S185" i="90" s="1"/>
  <c r="AI185" i="90" s="1"/>
  <c r="AY191" i="90"/>
  <c r="S191" i="90" s="1"/>
  <c r="AI191" i="90" s="1"/>
  <c r="AZ46" i="44"/>
  <c r="T46" i="44" s="1"/>
  <c r="AJ46" i="44" s="1"/>
  <c r="AZ34" i="44"/>
  <c r="T34" i="44" s="1"/>
  <c r="AJ34" i="44" s="1"/>
  <c r="AZ42" i="44"/>
  <c r="T42" i="44" s="1"/>
  <c r="AJ42" i="44" s="1"/>
  <c r="AZ51" i="44"/>
  <c r="T51" i="44" s="1"/>
  <c r="AJ51" i="44" s="1"/>
  <c r="AZ59" i="44"/>
  <c r="T59" i="44" s="1"/>
  <c r="AJ59" i="44" s="1"/>
  <c r="AZ67" i="44"/>
  <c r="T67" i="44" s="1"/>
  <c r="AJ67" i="44" s="1"/>
  <c r="AZ75" i="44"/>
  <c r="T75" i="44" s="1"/>
  <c r="AJ75" i="44" s="1"/>
  <c r="AZ83" i="44"/>
  <c r="T83" i="44" s="1"/>
  <c r="AJ83" i="44" s="1"/>
  <c r="AZ91" i="44"/>
  <c r="T91" i="44" s="1"/>
  <c r="AJ91" i="44" s="1"/>
  <c r="AZ99" i="44"/>
  <c r="T99" i="44" s="1"/>
  <c r="AJ99" i="44" s="1"/>
  <c r="AZ107" i="44"/>
  <c r="T107" i="44" s="1"/>
  <c r="AJ107" i="44" s="1"/>
  <c r="AZ115" i="44"/>
  <c r="T115" i="44" s="1"/>
  <c r="AJ115" i="44" s="1"/>
  <c r="AZ123" i="44"/>
  <c r="T123" i="44" s="1"/>
  <c r="AJ123" i="44" s="1"/>
  <c r="AZ131" i="44"/>
  <c r="T131" i="44" s="1"/>
  <c r="AJ131" i="44" s="1"/>
  <c r="AZ139" i="44"/>
  <c r="T139" i="44" s="1"/>
  <c r="AJ139" i="44" s="1"/>
  <c r="AZ147" i="44"/>
  <c r="T147" i="44" s="1"/>
  <c r="AJ147" i="44" s="1"/>
  <c r="AZ155" i="44"/>
  <c r="T155" i="44" s="1"/>
  <c r="AJ155" i="44" s="1"/>
  <c r="AZ163" i="44"/>
  <c r="T163" i="44" s="1"/>
  <c r="AJ163" i="44" s="1"/>
  <c r="AZ171" i="44"/>
  <c r="T171" i="44" s="1"/>
  <c r="AJ171" i="44" s="1"/>
  <c r="AZ179" i="44"/>
  <c r="T179" i="44" s="1"/>
  <c r="AJ179" i="44" s="1"/>
  <c r="AZ187" i="44"/>
  <c r="T187" i="44" s="1"/>
  <c r="AJ187" i="44" s="1"/>
  <c r="AZ195" i="44"/>
  <c r="T195" i="44" s="1"/>
  <c r="AJ195" i="44" s="1"/>
  <c r="AZ203" i="44"/>
  <c r="T203" i="44" s="1"/>
  <c r="AJ203" i="44" s="1"/>
  <c r="BH35" i="44"/>
  <c r="AB35" i="44" s="1"/>
  <c r="AR35" i="44" s="1"/>
  <c r="BH43" i="44"/>
  <c r="AB43" i="44" s="1"/>
  <c r="AR43" i="44" s="1"/>
  <c r="BH50" i="44"/>
  <c r="AB50" i="44" s="1"/>
  <c r="AR50" i="44" s="1"/>
  <c r="BH58" i="44"/>
  <c r="AB58" i="44" s="1"/>
  <c r="AR58" i="44" s="1"/>
  <c r="BH66" i="44"/>
  <c r="AB66" i="44" s="1"/>
  <c r="AR66" i="44" s="1"/>
  <c r="BH74" i="44"/>
  <c r="AB74" i="44" s="1"/>
  <c r="AR74" i="44" s="1"/>
  <c r="BH82" i="44"/>
  <c r="AB82" i="44" s="1"/>
  <c r="AR82" i="44" s="1"/>
  <c r="BH90" i="44"/>
  <c r="AB90" i="44" s="1"/>
  <c r="AR90" i="44" s="1"/>
  <c r="BH98" i="44"/>
  <c r="AB98" i="44" s="1"/>
  <c r="AR98" i="44" s="1"/>
  <c r="BH106" i="44"/>
  <c r="AB106" i="44" s="1"/>
  <c r="AR106" i="44" s="1"/>
  <c r="BH114" i="44"/>
  <c r="AB114" i="44" s="1"/>
  <c r="AR114" i="44" s="1"/>
  <c r="BH122" i="44"/>
  <c r="AB122" i="44" s="1"/>
  <c r="AR122" i="44" s="1"/>
  <c r="BH130" i="44"/>
  <c r="AB130" i="44" s="1"/>
  <c r="AR130" i="44" s="1"/>
  <c r="BH191" i="44"/>
  <c r="AB191" i="44" s="1"/>
  <c r="AR191" i="44" s="1"/>
  <c r="BH145" i="44"/>
  <c r="AB145" i="44" s="1"/>
  <c r="AR145" i="44" s="1"/>
  <c r="BH153" i="44"/>
  <c r="AB153" i="44" s="1"/>
  <c r="AR153" i="44" s="1"/>
  <c r="BH161" i="44"/>
  <c r="AB161" i="44" s="1"/>
  <c r="AR161" i="44" s="1"/>
  <c r="BH169" i="44"/>
  <c r="AB169" i="44" s="1"/>
  <c r="AR169" i="44" s="1"/>
  <c r="BH177" i="44"/>
  <c r="AB177" i="44" s="1"/>
  <c r="AR177" i="44" s="1"/>
  <c r="BH185" i="44"/>
  <c r="AB185" i="44" s="1"/>
  <c r="AR185" i="44" s="1"/>
  <c r="BH194" i="44"/>
  <c r="AB194" i="44" s="1"/>
  <c r="AR194" i="44" s="1"/>
  <c r="BJ190" i="90"/>
  <c r="AD190" i="90" s="1"/>
  <c r="AT190" i="90" s="1"/>
  <c r="BJ118" i="90"/>
  <c r="AD118" i="90" s="1"/>
  <c r="AT118" i="90" s="1"/>
  <c r="BJ57" i="90"/>
  <c r="AD57" i="90" s="1"/>
  <c r="AT57" i="90" s="1"/>
  <c r="AZ197" i="89"/>
  <c r="T197" i="89" s="1"/>
  <c r="AJ197" i="89" s="1"/>
  <c r="AZ133" i="89"/>
  <c r="T133" i="89" s="1"/>
  <c r="AJ133" i="89" s="1"/>
  <c r="AZ69" i="89"/>
  <c r="T69" i="89" s="1"/>
  <c r="AJ69" i="89" s="1"/>
  <c r="BE169" i="44"/>
  <c r="Y169" i="44" s="1"/>
  <c r="AO169" i="44" s="1"/>
  <c r="BE144" i="44"/>
  <c r="Y144" i="44" s="1"/>
  <c r="AO144" i="44" s="1"/>
  <c r="BE31" i="44"/>
  <c r="Y31" i="44" s="1"/>
  <c r="AO31" i="44" s="1"/>
  <c r="BJ184" i="89"/>
  <c r="AD184" i="89" s="1"/>
  <c r="AT184" i="89" s="1"/>
  <c r="BJ123" i="89"/>
  <c r="AD123" i="89" s="1"/>
  <c r="AT123" i="89" s="1"/>
  <c r="BJ59" i="89"/>
  <c r="AD59" i="89" s="1"/>
  <c r="AT59" i="89" s="1"/>
  <c r="BE79" i="90"/>
  <c r="Y79" i="90" s="1"/>
  <c r="AO79" i="90" s="1"/>
  <c r="BJ157" i="44"/>
  <c r="AD157" i="44" s="1"/>
  <c r="AT157" i="44" s="1"/>
  <c r="BJ94" i="44"/>
  <c r="AD94" i="44" s="1"/>
  <c r="AT94" i="44" s="1"/>
  <c r="BJ30" i="44"/>
  <c r="AD30" i="44" s="1"/>
  <c r="AT30" i="44" s="1"/>
  <c r="BD120" i="90"/>
  <c r="X120" i="90" s="1"/>
  <c r="AN120" i="90" s="1"/>
  <c r="BF181" i="44"/>
  <c r="Z181" i="44" s="1"/>
  <c r="AP181" i="44" s="1"/>
  <c r="BF153" i="44"/>
  <c r="Z153" i="44" s="1"/>
  <c r="AP153" i="44" s="1"/>
  <c r="BF57" i="44"/>
  <c r="Z57" i="44" s="1"/>
  <c r="AP57" i="44" s="1"/>
  <c r="BD160" i="89"/>
  <c r="X160" i="89" s="1"/>
  <c r="AN160" i="89" s="1"/>
  <c r="BJ192" i="90"/>
  <c r="AD192" i="90" s="1"/>
  <c r="AT192" i="90" s="1"/>
  <c r="BJ124" i="90"/>
  <c r="AD124" i="90" s="1"/>
  <c r="AT124" i="90" s="1"/>
  <c r="BJ64" i="90"/>
  <c r="AD64" i="90" s="1"/>
  <c r="AT64" i="90" s="1"/>
  <c r="AZ196" i="89"/>
  <c r="T196" i="89" s="1"/>
  <c r="AJ196" i="89" s="1"/>
  <c r="AZ132" i="89"/>
  <c r="T132" i="89" s="1"/>
  <c r="AJ132" i="89" s="1"/>
  <c r="AZ68" i="89"/>
  <c r="T68" i="89" s="1"/>
  <c r="AJ68" i="89" s="1"/>
  <c r="BE168" i="44"/>
  <c r="Y168" i="44" s="1"/>
  <c r="AO168" i="44" s="1"/>
  <c r="BE147" i="44"/>
  <c r="Y147" i="44" s="1"/>
  <c r="AO147" i="44" s="1"/>
  <c r="BE48" i="44"/>
  <c r="Y48" i="44" s="1"/>
  <c r="AO48" i="44" s="1"/>
  <c r="BJ183" i="89"/>
  <c r="AD183" i="89" s="1"/>
  <c r="AT183" i="89" s="1"/>
  <c r="BJ122" i="89"/>
  <c r="AD122" i="89" s="1"/>
  <c r="AT122" i="89" s="1"/>
  <c r="BJ58" i="89"/>
  <c r="AD58" i="89" s="1"/>
  <c r="AT58" i="89" s="1"/>
  <c r="BJ156" i="44"/>
  <c r="AD156" i="44" s="1"/>
  <c r="AT156" i="44" s="1"/>
  <c r="BJ93" i="44"/>
  <c r="AD93" i="44" s="1"/>
  <c r="AT93" i="44" s="1"/>
  <c r="BJ29" i="44"/>
  <c r="AD29" i="44" s="1"/>
  <c r="AT29" i="44" s="1"/>
  <c r="BD179" i="90"/>
  <c r="X179" i="90" s="1"/>
  <c r="AN179" i="90" s="1"/>
  <c r="BF133" i="44"/>
  <c r="Z133" i="44" s="1"/>
  <c r="AP133" i="44" s="1"/>
  <c r="BF175" i="44"/>
  <c r="Z175" i="44" s="1"/>
  <c r="AP175" i="44" s="1"/>
  <c r="BF48" i="44"/>
  <c r="Z48" i="44" s="1"/>
  <c r="AP48" i="44" s="1"/>
  <c r="BF33" i="90"/>
  <c r="Z33" i="90" s="1"/>
  <c r="AP33" i="90" s="1"/>
  <c r="BF39" i="90"/>
  <c r="Z39" i="90" s="1"/>
  <c r="AP39" i="90" s="1"/>
  <c r="BF47" i="90"/>
  <c r="Z47" i="90" s="1"/>
  <c r="AP47" i="90" s="1"/>
  <c r="BF55" i="90"/>
  <c r="Z55" i="90" s="1"/>
  <c r="AP55" i="90" s="1"/>
  <c r="BF66" i="90"/>
  <c r="Z66" i="90" s="1"/>
  <c r="AP66" i="90" s="1"/>
  <c r="BF74" i="90"/>
  <c r="Z74" i="90" s="1"/>
  <c r="AP74" i="90" s="1"/>
  <c r="BF82" i="90"/>
  <c r="Z82" i="90" s="1"/>
  <c r="AP82" i="90" s="1"/>
  <c r="BF90" i="90"/>
  <c r="Z90" i="90" s="1"/>
  <c r="AP90" i="90" s="1"/>
  <c r="BF97" i="90"/>
  <c r="Z97" i="90" s="1"/>
  <c r="AP97" i="90" s="1"/>
  <c r="BF107" i="90"/>
  <c r="Z107" i="90" s="1"/>
  <c r="AP107" i="90" s="1"/>
  <c r="BF114" i="90"/>
  <c r="Z114" i="90" s="1"/>
  <c r="AP114" i="90" s="1"/>
  <c r="BF123" i="90"/>
  <c r="Z123" i="90" s="1"/>
  <c r="AP123" i="90" s="1"/>
  <c r="BF131" i="90"/>
  <c r="Z131" i="90" s="1"/>
  <c r="AP131" i="90" s="1"/>
  <c r="BF151" i="90"/>
  <c r="Z151" i="90" s="1"/>
  <c r="AP151" i="90" s="1"/>
  <c r="BF157" i="90"/>
  <c r="Z157" i="90" s="1"/>
  <c r="AP157" i="90" s="1"/>
  <c r="BF164" i="90"/>
  <c r="Z164" i="90" s="1"/>
  <c r="AP164" i="90" s="1"/>
  <c r="BF178" i="90"/>
  <c r="Z178" i="90" s="1"/>
  <c r="AP178" i="90" s="1"/>
  <c r="BF185" i="90"/>
  <c r="Z185" i="90" s="1"/>
  <c r="AP185" i="90" s="1"/>
  <c r="BF192" i="90"/>
  <c r="Z192" i="90" s="1"/>
  <c r="AP192" i="90" s="1"/>
  <c r="BG45" i="90"/>
  <c r="AA45" i="90" s="1"/>
  <c r="AQ45" i="90" s="1"/>
  <c r="BG31" i="90"/>
  <c r="AA31" i="90" s="1"/>
  <c r="AQ31" i="90" s="1"/>
  <c r="BG44" i="90"/>
  <c r="AA44" i="90" s="1"/>
  <c r="AQ44" i="90" s="1"/>
  <c r="BG54" i="90"/>
  <c r="AA54" i="90" s="1"/>
  <c r="AQ54" i="90" s="1"/>
  <c r="BG60" i="90"/>
  <c r="AA60" i="90" s="1"/>
  <c r="AQ60" i="90" s="1"/>
  <c r="BG67" i="90"/>
  <c r="AA67" i="90" s="1"/>
  <c r="AQ67" i="90" s="1"/>
  <c r="BG75" i="90"/>
  <c r="AA75" i="90" s="1"/>
  <c r="AQ75" i="90" s="1"/>
  <c r="BG83" i="90"/>
  <c r="AA83" i="90" s="1"/>
  <c r="AQ83" i="90" s="1"/>
  <c r="BG92" i="90"/>
  <c r="AA92" i="90" s="1"/>
  <c r="AQ92" i="90" s="1"/>
  <c r="BG98" i="90"/>
  <c r="AA98" i="90" s="1"/>
  <c r="AQ98" i="90" s="1"/>
  <c r="BG106" i="90"/>
  <c r="AA106" i="90" s="1"/>
  <c r="AQ106" i="90" s="1"/>
  <c r="BG126" i="90"/>
  <c r="AA126" i="90" s="1"/>
  <c r="AQ126" i="90" s="1"/>
  <c r="BG120" i="90"/>
  <c r="AA120" i="90" s="1"/>
  <c r="AQ120" i="90" s="1"/>
  <c r="BG140" i="90"/>
  <c r="AA140" i="90" s="1"/>
  <c r="AQ140" i="90" s="1"/>
  <c r="BG138" i="90"/>
  <c r="AA138" i="90" s="1"/>
  <c r="AQ138" i="90" s="1"/>
  <c r="BG146" i="90"/>
  <c r="AA146" i="90" s="1"/>
  <c r="AQ146" i="90" s="1"/>
  <c r="BG154" i="90"/>
  <c r="AA154" i="90" s="1"/>
  <c r="AQ154" i="90" s="1"/>
  <c r="BG164" i="90"/>
  <c r="AA164" i="90" s="1"/>
  <c r="AQ164" i="90" s="1"/>
  <c r="BG172" i="90"/>
  <c r="AA172" i="90" s="1"/>
  <c r="AQ172" i="90" s="1"/>
  <c r="BG180" i="90"/>
  <c r="AA180" i="90" s="1"/>
  <c r="AQ180" i="90" s="1"/>
  <c r="BG187" i="90"/>
  <c r="AA187" i="90" s="1"/>
  <c r="AQ187" i="90" s="1"/>
  <c r="BG196" i="90"/>
  <c r="AA196" i="90" s="1"/>
  <c r="AQ196" i="90" s="1"/>
  <c r="BD137" i="89"/>
  <c r="X137" i="89" s="1"/>
  <c r="AN137" i="89" s="1"/>
  <c r="BD74" i="89"/>
  <c r="X74" i="89" s="1"/>
  <c r="AN74" i="89" s="1"/>
  <c r="BJ167" i="90"/>
  <c r="AD167" i="90" s="1"/>
  <c r="AT167" i="90" s="1"/>
  <c r="BJ105" i="90"/>
  <c r="AD105" i="90" s="1"/>
  <c r="AT105" i="90" s="1"/>
  <c r="BJ39" i="90"/>
  <c r="AD39" i="90" s="1"/>
  <c r="AT39" i="90" s="1"/>
  <c r="AZ179" i="89"/>
  <c r="T179" i="89" s="1"/>
  <c r="AJ179" i="89" s="1"/>
  <c r="AZ115" i="89"/>
  <c r="T115" i="89" s="1"/>
  <c r="AJ115" i="89" s="1"/>
  <c r="AZ51" i="89"/>
  <c r="T51" i="89" s="1"/>
  <c r="AJ51" i="89" s="1"/>
  <c r="BE151" i="44"/>
  <c r="Y151" i="44" s="1"/>
  <c r="AO151" i="44" s="1"/>
  <c r="BE82" i="44"/>
  <c r="Y82" i="44" s="1"/>
  <c r="AO82" i="44" s="1"/>
  <c r="BJ169" i="89"/>
  <c r="AD169" i="89" s="1"/>
  <c r="AT169" i="89" s="1"/>
  <c r="BJ104" i="89"/>
  <c r="AD104" i="89" s="1"/>
  <c r="AT104" i="89" s="1"/>
  <c r="BJ41" i="89"/>
  <c r="AD41" i="89" s="1"/>
  <c r="AT41" i="89" s="1"/>
  <c r="BJ197" i="44"/>
  <c r="AD197" i="44" s="1"/>
  <c r="AT197" i="44" s="1"/>
  <c r="BJ132" i="44"/>
  <c r="AD132" i="44" s="1"/>
  <c r="AT132" i="44" s="1"/>
  <c r="BJ68" i="44"/>
  <c r="AD68" i="44" s="1"/>
  <c r="AT68" i="44" s="1"/>
  <c r="BD152" i="90"/>
  <c r="X152" i="90" s="1"/>
  <c r="AN152" i="90" s="1"/>
  <c r="BF108" i="44"/>
  <c r="Z108" i="44" s="1"/>
  <c r="AP108" i="44" s="1"/>
  <c r="BF87" i="44"/>
  <c r="Z87" i="44" s="1"/>
  <c r="AP87" i="44" s="1"/>
  <c r="BF28" i="44"/>
  <c r="Z28" i="44" s="1"/>
  <c r="AP28" i="44" s="1"/>
  <c r="AY63" i="44"/>
  <c r="S63" i="44" s="1"/>
  <c r="AI63" i="44" s="1"/>
  <c r="AY35" i="44"/>
  <c r="S35" i="44" s="1"/>
  <c r="AI35" i="44" s="1"/>
  <c r="AY43" i="44"/>
  <c r="S43" i="44" s="1"/>
  <c r="AI43" i="44" s="1"/>
  <c r="AY65" i="44"/>
  <c r="S65" i="44" s="1"/>
  <c r="AI65" i="44" s="1"/>
  <c r="AY45" i="44"/>
  <c r="S45" i="44" s="1"/>
  <c r="AI45" i="44" s="1"/>
  <c r="AY75" i="44"/>
  <c r="S75" i="44" s="1"/>
  <c r="AI75" i="44" s="1"/>
  <c r="AY83" i="44"/>
  <c r="S83" i="44" s="1"/>
  <c r="AI83" i="44" s="1"/>
  <c r="AY91" i="44"/>
  <c r="S91" i="44" s="1"/>
  <c r="AI91" i="44" s="1"/>
  <c r="AY107" i="44"/>
  <c r="S107" i="44" s="1"/>
  <c r="AI107" i="44" s="1"/>
  <c r="AY115" i="44"/>
  <c r="S115" i="44" s="1"/>
  <c r="AI115" i="44" s="1"/>
  <c r="AY123" i="44"/>
  <c r="S123" i="44" s="1"/>
  <c r="AI123" i="44" s="1"/>
  <c r="AY131" i="44"/>
  <c r="S131" i="44" s="1"/>
  <c r="AI131" i="44" s="1"/>
  <c r="AY144" i="44"/>
  <c r="S144" i="44" s="1"/>
  <c r="AI144" i="44" s="1"/>
  <c r="AY154" i="44"/>
  <c r="S154" i="44" s="1"/>
  <c r="AI154" i="44" s="1"/>
  <c r="AY162" i="44"/>
  <c r="S162" i="44" s="1"/>
  <c r="AI162" i="44" s="1"/>
  <c r="AY178" i="44"/>
  <c r="S178" i="44" s="1"/>
  <c r="AI178" i="44" s="1"/>
  <c r="AY186" i="44"/>
  <c r="S186" i="44" s="1"/>
  <c r="AI186" i="44" s="1"/>
  <c r="AY195" i="44"/>
  <c r="S195" i="44" s="1"/>
  <c r="AI195" i="44" s="1"/>
  <c r="AY34" i="89"/>
  <c r="S34" i="89" s="1"/>
  <c r="AI34" i="89" s="1"/>
  <c r="AY33" i="89"/>
  <c r="S33" i="89" s="1"/>
  <c r="AI33" i="89" s="1"/>
  <c r="AY41" i="89"/>
  <c r="S41" i="89" s="1"/>
  <c r="AI41" i="89" s="1"/>
  <c r="AY49" i="89"/>
  <c r="S49" i="89" s="1"/>
  <c r="AI49" i="89" s="1"/>
  <c r="AY57" i="89"/>
  <c r="S57" i="89" s="1"/>
  <c r="AI57" i="89" s="1"/>
  <c r="AY65" i="89"/>
  <c r="S65" i="89" s="1"/>
  <c r="AI65" i="89" s="1"/>
  <c r="AY73" i="89"/>
  <c r="S73" i="89" s="1"/>
  <c r="AI73" i="89" s="1"/>
  <c r="AY81" i="89"/>
  <c r="S81" i="89" s="1"/>
  <c r="AI81" i="89" s="1"/>
  <c r="AY90" i="89"/>
  <c r="S90" i="89" s="1"/>
  <c r="AI90" i="89" s="1"/>
  <c r="AY98" i="89"/>
  <c r="S98" i="89" s="1"/>
  <c r="AI98" i="89" s="1"/>
  <c r="AY106" i="89"/>
  <c r="S106" i="89" s="1"/>
  <c r="AI106" i="89" s="1"/>
  <c r="AY115" i="89"/>
  <c r="S115" i="89" s="1"/>
  <c r="AI115" i="89" s="1"/>
  <c r="AY123" i="89"/>
  <c r="S123" i="89" s="1"/>
  <c r="AI123" i="89" s="1"/>
  <c r="AY131" i="89"/>
  <c r="S131" i="89" s="1"/>
  <c r="AI131" i="89" s="1"/>
  <c r="AY139" i="89"/>
  <c r="S139" i="89" s="1"/>
  <c r="AI139" i="89" s="1"/>
  <c r="AY147" i="89"/>
  <c r="S147" i="89" s="1"/>
  <c r="AI147" i="89" s="1"/>
  <c r="AY155" i="89"/>
  <c r="S155" i="89" s="1"/>
  <c r="AI155" i="89" s="1"/>
  <c r="AY163" i="89"/>
  <c r="S163" i="89" s="1"/>
  <c r="AI163" i="89" s="1"/>
  <c r="AY171" i="89"/>
  <c r="S171" i="89" s="1"/>
  <c r="AI171" i="89" s="1"/>
  <c r="AY179" i="89"/>
  <c r="S179" i="89" s="1"/>
  <c r="AI179" i="89" s="1"/>
  <c r="AY187" i="89"/>
  <c r="S187" i="89" s="1"/>
  <c r="AI187" i="89" s="1"/>
  <c r="AY195" i="89"/>
  <c r="S195" i="89" s="1"/>
  <c r="AI195" i="89" s="1"/>
  <c r="BA29" i="90"/>
  <c r="U29" i="90" s="1"/>
  <c r="AK29" i="90" s="1"/>
  <c r="BA37" i="90"/>
  <c r="U37" i="90" s="1"/>
  <c r="AK37" i="90" s="1"/>
  <c r="BA45" i="90"/>
  <c r="U45" i="90" s="1"/>
  <c r="AK45" i="90" s="1"/>
  <c r="BA53" i="90"/>
  <c r="U53" i="90" s="1"/>
  <c r="AK53" i="90" s="1"/>
  <c r="BA60" i="90"/>
  <c r="U60" i="90" s="1"/>
  <c r="AK60" i="90" s="1"/>
  <c r="BA68" i="90"/>
  <c r="U68" i="90" s="1"/>
  <c r="AK68" i="90" s="1"/>
  <c r="BA76" i="90"/>
  <c r="U76" i="90" s="1"/>
  <c r="AK76" i="90" s="1"/>
  <c r="BA85" i="90"/>
  <c r="U85" i="90" s="1"/>
  <c r="AK85" i="90" s="1"/>
  <c r="BA93" i="90"/>
  <c r="U93" i="90" s="1"/>
  <c r="AK93" i="90" s="1"/>
  <c r="BA101" i="90"/>
  <c r="U101" i="90" s="1"/>
  <c r="AK101" i="90" s="1"/>
  <c r="BA106" i="90"/>
  <c r="U106" i="90" s="1"/>
  <c r="AK106" i="90" s="1"/>
  <c r="BA117" i="90"/>
  <c r="U117" i="90" s="1"/>
  <c r="AK117" i="90" s="1"/>
  <c r="BA125" i="90"/>
  <c r="U125" i="90" s="1"/>
  <c r="AK125" i="90" s="1"/>
  <c r="BA145" i="90"/>
  <c r="U145" i="90" s="1"/>
  <c r="AK145" i="90" s="1"/>
  <c r="BA144" i="90"/>
  <c r="U144" i="90" s="1"/>
  <c r="AK144" i="90" s="1"/>
  <c r="BA135" i="90"/>
  <c r="U135" i="90" s="1"/>
  <c r="AK135" i="90" s="1"/>
  <c r="BA153" i="90"/>
  <c r="U153" i="90" s="1"/>
  <c r="AK153" i="90" s="1"/>
  <c r="BA177" i="90"/>
  <c r="U177" i="90" s="1"/>
  <c r="AK177" i="90" s="1"/>
  <c r="BA171" i="90"/>
  <c r="U171" i="90" s="1"/>
  <c r="AK171" i="90" s="1"/>
  <c r="BA181" i="90"/>
  <c r="U181" i="90" s="1"/>
  <c r="AK181" i="90" s="1"/>
  <c r="BA189" i="90"/>
  <c r="U189" i="90" s="1"/>
  <c r="AK189" i="90" s="1"/>
  <c r="BA196" i="90"/>
  <c r="U196" i="90" s="1"/>
  <c r="AK196" i="90" s="1"/>
  <c r="BA204" i="90"/>
  <c r="U204" i="90" s="1"/>
  <c r="AK204" i="90" s="1"/>
  <c r="BB46" i="44"/>
  <c r="V46" i="44" s="1"/>
  <c r="AL46" i="44" s="1"/>
  <c r="BB33" i="44"/>
  <c r="V33" i="44" s="1"/>
  <c r="AL33" i="44" s="1"/>
  <c r="BB41" i="44"/>
  <c r="V41" i="44" s="1"/>
  <c r="AL41" i="44" s="1"/>
  <c r="BB52" i="44"/>
  <c r="V52" i="44" s="1"/>
  <c r="AL52" i="44" s="1"/>
  <c r="BB60" i="44"/>
  <c r="V60" i="44" s="1"/>
  <c r="AL60" i="44" s="1"/>
  <c r="BB68" i="44"/>
  <c r="V68" i="44" s="1"/>
  <c r="AL68" i="44" s="1"/>
  <c r="BB76" i="44"/>
  <c r="V76" i="44" s="1"/>
  <c r="AL76" i="44" s="1"/>
  <c r="BB84" i="44"/>
  <c r="V84" i="44" s="1"/>
  <c r="AL84" i="44" s="1"/>
  <c r="BB92" i="44"/>
  <c r="V92" i="44" s="1"/>
  <c r="AL92" i="44" s="1"/>
  <c r="BB100" i="44"/>
  <c r="V100" i="44" s="1"/>
  <c r="AL100" i="44" s="1"/>
  <c r="BB108" i="44"/>
  <c r="V108" i="44" s="1"/>
  <c r="AL108" i="44" s="1"/>
  <c r="BB116" i="44"/>
  <c r="V116" i="44" s="1"/>
  <c r="AL116" i="44" s="1"/>
  <c r="BB124" i="44"/>
  <c r="V124" i="44" s="1"/>
  <c r="AL124" i="44" s="1"/>
  <c r="BB132" i="44"/>
  <c r="V132" i="44" s="1"/>
  <c r="AL132" i="44" s="1"/>
  <c r="BB194" i="44"/>
  <c r="V194" i="44" s="1"/>
  <c r="AL194" i="44" s="1"/>
  <c r="BB145" i="44"/>
  <c r="V145" i="44" s="1"/>
  <c r="AL145" i="44" s="1"/>
  <c r="BB153" i="44"/>
  <c r="V153" i="44" s="1"/>
  <c r="AL153" i="44" s="1"/>
  <c r="BB161" i="44"/>
  <c r="V161" i="44" s="1"/>
  <c r="AL161" i="44" s="1"/>
  <c r="BB169" i="44"/>
  <c r="V169" i="44" s="1"/>
  <c r="AL169" i="44" s="1"/>
  <c r="BB177" i="44"/>
  <c r="V177" i="44" s="1"/>
  <c r="AL177" i="44" s="1"/>
  <c r="BB185" i="44"/>
  <c r="V185" i="44" s="1"/>
  <c r="AL185" i="44" s="1"/>
  <c r="BB196" i="44"/>
  <c r="V196" i="44" s="1"/>
  <c r="AL196" i="44" s="1"/>
  <c r="BF104" i="44"/>
  <c r="Z104" i="44" s="1"/>
  <c r="AP104" i="44" s="1"/>
  <c r="BE117" i="89"/>
  <c r="Y117" i="89" s="1"/>
  <c r="AO117" i="89" s="1"/>
  <c r="BH120" i="44"/>
  <c r="AB120" i="44" s="1"/>
  <c r="AR120" i="44" s="1"/>
  <c r="BJ178" i="44"/>
  <c r="AD178" i="44" s="1"/>
  <c r="AT178" i="44" s="1"/>
  <c r="BD121" i="90"/>
  <c r="X121" i="90" s="1"/>
  <c r="AN121" i="90" s="1"/>
  <c r="BG63" i="89"/>
  <c r="AA63" i="89" s="1"/>
  <c r="AQ63" i="89" s="1"/>
  <c r="BG160" i="89"/>
  <c r="AA160" i="89" s="1"/>
  <c r="AQ160" i="89" s="1"/>
  <c r="AZ170" i="89"/>
  <c r="T170" i="89" s="1"/>
  <c r="AJ170" i="89" s="1"/>
  <c r="BJ173" i="89"/>
  <c r="AD173" i="89" s="1"/>
  <c r="AT173" i="89" s="1"/>
  <c r="BJ111" i="89"/>
  <c r="AD111" i="89" s="1"/>
  <c r="AT111" i="89" s="1"/>
  <c r="BJ170" i="44"/>
  <c r="AD170" i="44" s="1"/>
  <c r="AT170" i="44" s="1"/>
  <c r="BJ107" i="44"/>
  <c r="AD107" i="44" s="1"/>
  <c r="AT107" i="44" s="1"/>
  <c r="BF115" i="44"/>
  <c r="Z115" i="44" s="1"/>
  <c r="AP115" i="44" s="1"/>
  <c r="BF35" i="44"/>
  <c r="Z35" i="44" s="1"/>
  <c r="AP35" i="44" s="1"/>
  <c r="BG192" i="89"/>
  <c r="AA192" i="89" s="1"/>
  <c r="AQ192" i="89" s="1"/>
  <c r="BH27" i="90"/>
  <c r="AB27" i="90" s="1"/>
  <c r="AR27" i="90" s="1"/>
  <c r="BH75" i="90"/>
  <c r="AB75" i="90" s="1"/>
  <c r="AR75" i="90" s="1"/>
  <c r="BH138" i="90"/>
  <c r="AB138" i="90" s="1"/>
  <c r="AR138" i="90" s="1"/>
  <c r="BH155" i="90"/>
  <c r="AB155" i="90" s="1"/>
  <c r="AR155" i="90" s="1"/>
  <c r="BH163" i="90"/>
  <c r="AB163" i="90" s="1"/>
  <c r="AR163" i="90" s="1"/>
  <c r="BH171" i="90"/>
  <c r="AB171" i="90" s="1"/>
  <c r="AR171" i="90" s="1"/>
  <c r="BD39" i="89"/>
  <c r="X39" i="89" s="1"/>
  <c r="AN39" i="89" s="1"/>
  <c r="BJ188" i="90"/>
  <c r="AD188" i="90" s="1"/>
  <c r="AT188" i="90" s="1"/>
  <c r="BJ122" i="90"/>
  <c r="AD122" i="90" s="1"/>
  <c r="AT122" i="90" s="1"/>
  <c r="BJ61" i="90"/>
  <c r="AD61" i="90" s="1"/>
  <c r="AT61" i="90" s="1"/>
  <c r="AZ81" i="89"/>
  <c r="T81" i="89" s="1"/>
  <c r="AJ81" i="89" s="1"/>
  <c r="BE109" i="44"/>
  <c r="Y109" i="44" s="1"/>
  <c r="AO109" i="44" s="1"/>
  <c r="BJ71" i="89"/>
  <c r="AD71" i="89" s="1"/>
  <c r="AT71" i="89" s="1"/>
  <c r="BJ177" i="44"/>
  <c r="AD177" i="44" s="1"/>
  <c r="AT177" i="44" s="1"/>
  <c r="BJ114" i="44"/>
  <c r="AD114" i="44" s="1"/>
  <c r="AT114" i="44" s="1"/>
  <c r="BJ50" i="44"/>
  <c r="AD50" i="44" s="1"/>
  <c r="AT50" i="44" s="1"/>
  <c r="BD187" i="90"/>
  <c r="X187" i="90" s="1"/>
  <c r="AN187" i="90" s="1"/>
  <c r="BD57" i="90"/>
  <c r="X57" i="90" s="1"/>
  <c r="AN57" i="90" s="1"/>
  <c r="AZ28" i="90"/>
  <c r="T28" i="90" s="1"/>
  <c r="AJ28" i="90" s="1"/>
  <c r="AZ36" i="90"/>
  <c r="T36" i="90" s="1"/>
  <c r="AJ36" i="90" s="1"/>
  <c r="AZ44" i="90"/>
  <c r="T44" i="90" s="1"/>
  <c r="AJ44" i="90" s="1"/>
  <c r="AZ52" i="90"/>
  <c r="T52" i="90" s="1"/>
  <c r="AJ52" i="90" s="1"/>
  <c r="AZ60" i="90"/>
  <c r="T60" i="90" s="1"/>
  <c r="AJ60" i="90" s="1"/>
  <c r="AZ68" i="90"/>
  <c r="T68" i="90" s="1"/>
  <c r="AJ68" i="90" s="1"/>
  <c r="AZ76" i="90"/>
  <c r="T76" i="90" s="1"/>
  <c r="AJ76" i="90" s="1"/>
  <c r="AZ84" i="90"/>
  <c r="T84" i="90" s="1"/>
  <c r="AJ84" i="90" s="1"/>
  <c r="AZ92" i="90"/>
  <c r="T92" i="90" s="1"/>
  <c r="AJ92" i="90" s="1"/>
  <c r="AZ100" i="90"/>
  <c r="T100" i="90" s="1"/>
  <c r="AJ100" i="90" s="1"/>
  <c r="AZ103" i="90"/>
  <c r="T103" i="90" s="1"/>
  <c r="AJ103" i="90" s="1"/>
  <c r="AZ111" i="90"/>
  <c r="T111" i="90" s="1"/>
  <c r="AJ111" i="90" s="1"/>
  <c r="AZ122" i="90"/>
  <c r="T122" i="90" s="1"/>
  <c r="AJ122" i="90" s="1"/>
  <c r="AZ130" i="90"/>
  <c r="T130" i="90" s="1"/>
  <c r="AJ130" i="90" s="1"/>
  <c r="AZ140" i="90"/>
  <c r="T140" i="90" s="1"/>
  <c r="AJ140" i="90" s="1"/>
  <c r="AZ147" i="90"/>
  <c r="T147" i="90" s="1"/>
  <c r="AJ147" i="90" s="1"/>
  <c r="AZ156" i="90"/>
  <c r="T156" i="90" s="1"/>
  <c r="AJ156" i="90" s="1"/>
  <c r="AZ164" i="90"/>
  <c r="T164" i="90" s="1"/>
  <c r="AJ164" i="90" s="1"/>
  <c r="AZ172" i="90"/>
  <c r="T172" i="90" s="1"/>
  <c r="AJ172" i="90" s="1"/>
  <c r="AZ180" i="90"/>
  <c r="T180" i="90" s="1"/>
  <c r="AJ180" i="90" s="1"/>
  <c r="AZ188" i="90"/>
  <c r="T188" i="90" s="1"/>
  <c r="AJ188" i="90" s="1"/>
  <c r="AZ195" i="90"/>
  <c r="T195" i="90" s="1"/>
  <c r="AJ195" i="90" s="1"/>
  <c r="AZ203" i="90"/>
  <c r="T203" i="90" s="1"/>
  <c r="AJ203" i="90" s="1"/>
  <c r="BD191" i="89"/>
  <c r="X191" i="89" s="1"/>
  <c r="AN191" i="89" s="1"/>
  <c r="BJ155" i="90"/>
  <c r="AD155" i="90" s="1"/>
  <c r="AT155" i="90" s="1"/>
  <c r="BJ91" i="90"/>
  <c r="AD91" i="90" s="1"/>
  <c r="AT91" i="90" s="1"/>
  <c r="BJ28" i="90"/>
  <c r="AD28" i="90" s="1"/>
  <c r="AT28" i="90" s="1"/>
  <c r="AZ104" i="89"/>
  <c r="T104" i="89" s="1"/>
  <c r="AJ104" i="89" s="1"/>
  <c r="BE204" i="44"/>
  <c r="Y204" i="44" s="1"/>
  <c r="AO204" i="44" s="1"/>
  <c r="BE132" i="44"/>
  <c r="Y132" i="44" s="1"/>
  <c r="AO132" i="44" s="1"/>
  <c r="BJ155" i="89"/>
  <c r="AD155" i="89" s="1"/>
  <c r="AT155" i="89" s="1"/>
  <c r="BJ93" i="89"/>
  <c r="AD93" i="89" s="1"/>
  <c r="AT93" i="89" s="1"/>
  <c r="BJ29" i="89"/>
  <c r="AD29" i="89" s="1"/>
  <c r="AT29" i="89" s="1"/>
  <c r="BJ202" i="44"/>
  <c r="AD202" i="44" s="1"/>
  <c r="AT202" i="44" s="1"/>
  <c r="BJ137" i="44"/>
  <c r="AD137" i="44" s="1"/>
  <c r="AT137" i="44" s="1"/>
  <c r="BJ73" i="44"/>
  <c r="AD73" i="44" s="1"/>
  <c r="AT73" i="44" s="1"/>
  <c r="BD80" i="90"/>
  <c r="X80" i="90" s="1"/>
  <c r="AN80" i="90" s="1"/>
  <c r="BF113" i="44"/>
  <c r="Z113" i="44" s="1"/>
  <c r="AP113" i="44" s="1"/>
  <c r="BF33" i="44"/>
  <c r="Z33" i="44" s="1"/>
  <c r="AP33" i="44" s="1"/>
  <c r="BI56" i="90"/>
  <c r="AC56" i="90" s="1"/>
  <c r="AS56" i="90" s="1"/>
  <c r="BI140" i="90"/>
  <c r="AC140" i="90" s="1"/>
  <c r="AS140" i="90" s="1"/>
  <c r="BI163" i="90"/>
  <c r="AC163" i="90" s="1"/>
  <c r="AS163" i="90" s="1"/>
  <c r="BI185" i="90"/>
  <c r="AC185" i="90" s="1"/>
  <c r="AS185" i="90" s="1"/>
  <c r="BC27" i="44"/>
  <c r="W27" i="44" s="1"/>
  <c r="AM27" i="44" s="1"/>
  <c r="BC35" i="44"/>
  <c r="W35" i="44" s="1"/>
  <c r="AM35" i="44" s="1"/>
  <c r="BC43" i="44"/>
  <c r="W43" i="44" s="1"/>
  <c r="AM43" i="44" s="1"/>
  <c r="BC47" i="44"/>
  <c r="W47" i="44" s="1"/>
  <c r="AM47" i="44" s="1"/>
  <c r="BC55" i="44"/>
  <c r="W55" i="44" s="1"/>
  <c r="AM55" i="44" s="1"/>
  <c r="BC63" i="44"/>
  <c r="W63" i="44" s="1"/>
  <c r="AM63" i="44" s="1"/>
  <c r="BC71" i="44"/>
  <c r="W71" i="44" s="1"/>
  <c r="AM71" i="44" s="1"/>
  <c r="BC79" i="44"/>
  <c r="W79" i="44" s="1"/>
  <c r="AM79" i="44" s="1"/>
  <c r="BC87" i="44"/>
  <c r="W87" i="44" s="1"/>
  <c r="AM87" i="44" s="1"/>
  <c r="BC95" i="44"/>
  <c r="W95" i="44" s="1"/>
  <c r="AM95" i="44" s="1"/>
  <c r="BC107" i="44"/>
  <c r="W107" i="44" s="1"/>
  <c r="AM107" i="44" s="1"/>
  <c r="BC115" i="44"/>
  <c r="W115" i="44" s="1"/>
  <c r="AM115" i="44" s="1"/>
  <c r="BC123" i="44"/>
  <c r="W123" i="44" s="1"/>
  <c r="AM123" i="44" s="1"/>
  <c r="BC131" i="44"/>
  <c r="W131" i="44" s="1"/>
  <c r="AM131" i="44" s="1"/>
  <c r="BC139" i="44"/>
  <c r="W139" i="44" s="1"/>
  <c r="AM139" i="44" s="1"/>
  <c r="BC147" i="44"/>
  <c r="W147" i="44" s="1"/>
  <c r="AM147" i="44" s="1"/>
  <c r="BC155" i="44"/>
  <c r="W155" i="44" s="1"/>
  <c r="AM155" i="44" s="1"/>
  <c r="BC163" i="44"/>
  <c r="W163" i="44" s="1"/>
  <c r="AM163" i="44" s="1"/>
  <c r="BC171" i="44"/>
  <c r="W171" i="44" s="1"/>
  <c r="AM171" i="44" s="1"/>
  <c r="BC179" i="44"/>
  <c r="W179" i="44" s="1"/>
  <c r="AM179" i="44" s="1"/>
  <c r="BC187" i="44"/>
  <c r="W187" i="44" s="1"/>
  <c r="AM187" i="44" s="1"/>
  <c r="BC195" i="44"/>
  <c r="W195" i="44" s="1"/>
  <c r="AM195" i="44" s="1"/>
  <c r="BC203" i="44"/>
  <c r="W203" i="44" s="1"/>
  <c r="AM203" i="44" s="1"/>
  <c r="BB101" i="90"/>
  <c r="V101" i="90" s="1"/>
  <c r="AL101" i="90" s="1"/>
  <c r="BB116" i="90"/>
  <c r="V116" i="90" s="1"/>
  <c r="AL116" i="90" s="1"/>
  <c r="BB180" i="90"/>
  <c r="V180" i="90" s="1"/>
  <c r="AL180" i="90" s="1"/>
  <c r="BB188" i="90"/>
  <c r="V188" i="90" s="1"/>
  <c r="AL188" i="90" s="1"/>
  <c r="BB195" i="90"/>
  <c r="V195" i="90" s="1"/>
  <c r="AL195" i="90" s="1"/>
  <c r="BJ186" i="90"/>
  <c r="AD186" i="90" s="1"/>
  <c r="AT186" i="90" s="1"/>
  <c r="BJ120" i="90"/>
  <c r="AD120" i="90" s="1"/>
  <c r="AT120" i="90" s="1"/>
  <c r="BJ59" i="90"/>
  <c r="AD59" i="90" s="1"/>
  <c r="AT59" i="90" s="1"/>
  <c r="AZ207" i="89"/>
  <c r="T207" i="89" s="1"/>
  <c r="AJ207" i="89" s="1"/>
  <c r="AZ143" i="89"/>
  <c r="T143" i="89" s="1"/>
  <c r="AJ143" i="89" s="1"/>
  <c r="AZ79" i="89"/>
  <c r="T79" i="89" s="1"/>
  <c r="AJ79" i="89" s="1"/>
  <c r="BE107" i="44"/>
  <c r="Y107" i="44" s="1"/>
  <c r="AO107" i="44" s="1"/>
  <c r="BE101" i="44"/>
  <c r="Y101" i="44" s="1"/>
  <c r="AO101" i="44" s="1"/>
  <c r="BJ133" i="89"/>
  <c r="AD133" i="89" s="1"/>
  <c r="AT133" i="89" s="1"/>
  <c r="BJ69" i="89"/>
  <c r="AD69" i="89" s="1"/>
  <c r="AT69" i="89" s="1"/>
  <c r="BJ167" i="44"/>
  <c r="AD167" i="44" s="1"/>
  <c r="AT167" i="44" s="1"/>
  <c r="BJ104" i="44"/>
  <c r="AD104" i="44" s="1"/>
  <c r="AT104" i="44" s="1"/>
  <c r="BJ40" i="44"/>
  <c r="AD40" i="44" s="1"/>
  <c r="AT40" i="44" s="1"/>
  <c r="BD111" i="90"/>
  <c r="X111" i="90" s="1"/>
  <c r="AN111" i="90" s="1"/>
  <c r="BF191" i="44"/>
  <c r="Z191" i="44" s="1"/>
  <c r="AP191" i="44" s="1"/>
  <c r="BF169" i="44"/>
  <c r="Z169" i="44" s="1"/>
  <c r="AP169" i="44" s="1"/>
  <c r="BE32" i="89"/>
  <c r="Y32" i="89" s="1"/>
  <c r="AO32" i="89" s="1"/>
  <c r="BE41" i="89"/>
  <c r="Y41" i="89" s="1"/>
  <c r="AO41" i="89" s="1"/>
  <c r="BE49" i="89"/>
  <c r="Y49" i="89" s="1"/>
  <c r="AO49" i="89" s="1"/>
  <c r="BE57" i="89"/>
  <c r="Y57" i="89" s="1"/>
  <c r="AO57" i="89" s="1"/>
  <c r="BE65" i="89"/>
  <c r="Y65" i="89" s="1"/>
  <c r="AO65" i="89" s="1"/>
  <c r="BE73" i="89"/>
  <c r="Y73" i="89" s="1"/>
  <c r="AO73" i="89" s="1"/>
  <c r="BE81" i="89"/>
  <c r="Y81" i="89" s="1"/>
  <c r="AO81" i="89" s="1"/>
  <c r="BE87" i="89"/>
  <c r="Y87" i="89" s="1"/>
  <c r="AO87" i="89" s="1"/>
  <c r="BE92" i="89"/>
  <c r="Y92" i="89" s="1"/>
  <c r="AO92" i="89" s="1"/>
  <c r="BE100" i="89"/>
  <c r="Y100" i="89" s="1"/>
  <c r="AO100" i="89" s="1"/>
  <c r="BE108" i="89"/>
  <c r="Y108" i="89" s="1"/>
  <c r="AO108" i="89" s="1"/>
  <c r="BE121" i="89"/>
  <c r="Y121" i="89" s="1"/>
  <c r="AO121" i="89" s="1"/>
  <c r="BE129" i="89"/>
  <c r="Y129" i="89" s="1"/>
  <c r="AO129" i="89" s="1"/>
  <c r="BE137" i="89"/>
  <c r="Y137" i="89" s="1"/>
  <c r="AO137" i="89" s="1"/>
  <c r="BE167" i="89"/>
  <c r="Y167" i="89" s="1"/>
  <c r="AO167" i="89" s="1"/>
  <c r="BE151" i="89"/>
  <c r="Y151" i="89" s="1"/>
  <c r="AO151" i="89" s="1"/>
  <c r="BE159" i="89"/>
  <c r="Y159" i="89" s="1"/>
  <c r="AO159" i="89" s="1"/>
  <c r="BE169" i="89"/>
  <c r="Y169" i="89" s="1"/>
  <c r="AO169" i="89" s="1"/>
  <c r="BE177" i="89"/>
  <c r="Y177" i="89" s="1"/>
  <c r="AO177" i="89" s="1"/>
  <c r="BE185" i="89"/>
  <c r="Y185" i="89" s="1"/>
  <c r="AO185" i="89" s="1"/>
  <c r="BE193" i="89"/>
  <c r="Y193" i="89" s="1"/>
  <c r="AO193" i="89" s="1"/>
  <c r="BE199" i="89"/>
  <c r="Y199" i="89" s="1"/>
  <c r="AO199" i="89" s="1"/>
  <c r="BD173" i="89"/>
  <c r="X173" i="89" s="1"/>
  <c r="AN173" i="89" s="1"/>
  <c r="BJ135" i="90"/>
  <c r="AD135" i="90" s="1"/>
  <c r="AT135" i="90" s="1"/>
  <c r="BJ74" i="90"/>
  <c r="AD74" i="90" s="1"/>
  <c r="AT74" i="90" s="1"/>
  <c r="AZ166" i="89"/>
  <c r="T166" i="89" s="1"/>
  <c r="AJ166" i="89" s="1"/>
  <c r="AZ102" i="89"/>
  <c r="T102" i="89" s="1"/>
  <c r="AJ102" i="89" s="1"/>
  <c r="AZ38" i="89"/>
  <c r="T38" i="89" s="1"/>
  <c r="AJ38" i="89" s="1"/>
  <c r="BE202" i="44"/>
  <c r="Y202" i="44" s="1"/>
  <c r="AO202" i="44" s="1"/>
  <c r="BE130" i="44"/>
  <c r="Y130" i="44" s="1"/>
  <c r="AO130" i="44" s="1"/>
  <c r="BE69" i="44"/>
  <c r="Y69" i="44" s="1"/>
  <c r="AO69" i="44" s="1"/>
  <c r="BJ153" i="89"/>
  <c r="AD153" i="89" s="1"/>
  <c r="AT153" i="89" s="1"/>
  <c r="BJ91" i="89"/>
  <c r="AD91" i="89" s="1"/>
  <c r="AT91" i="89" s="1"/>
  <c r="BJ27" i="89"/>
  <c r="AD27" i="89" s="1"/>
  <c r="AT27" i="89" s="1"/>
  <c r="BJ190" i="44"/>
  <c r="AD190" i="44" s="1"/>
  <c r="AT190" i="44" s="1"/>
  <c r="BJ127" i="44"/>
  <c r="AD127" i="44" s="1"/>
  <c r="AT127" i="44" s="1"/>
  <c r="BJ63" i="44"/>
  <c r="AD63" i="44" s="1"/>
  <c r="AT63" i="44" s="1"/>
  <c r="BD137" i="90"/>
  <c r="X137" i="90" s="1"/>
  <c r="AN137" i="90" s="1"/>
  <c r="BD70" i="90"/>
  <c r="X70" i="90" s="1"/>
  <c r="AN70" i="90" s="1"/>
  <c r="BF103" i="44"/>
  <c r="Z103" i="44" s="1"/>
  <c r="AP103" i="44" s="1"/>
  <c r="BF82" i="44"/>
  <c r="Z82" i="44" s="1"/>
  <c r="AP82" i="44" s="1"/>
  <c r="AY29" i="90"/>
  <c r="S29" i="90" s="1"/>
  <c r="AI29" i="90" s="1"/>
  <c r="AY52" i="90"/>
  <c r="S52" i="90" s="1"/>
  <c r="AI52" i="90" s="1"/>
  <c r="AY45" i="90"/>
  <c r="S45" i="90" s="1"/>
  <c r="AI45" i="90" s="1"/>
  <c r="AY66" i="90"/>
  <c r="S66" i="90" s="1"/>
  <c r="AI66" i="90" s="1"/>
  <c r="AY89" i="90"/>
  <c r="S89" i="90" s="1"/>
  <c r="AI89" i="90" s="1"/>
  <c r="AY126" i="90"/>
  <c r="S126" i="90" s="1"/>
  <c r="AI126" i="90" s="1"/>
  <c r="AY111" i="90"/>
  <c r="S111" i="90" s="1"/>
  <c r="AI111" i="90" s="1"/>
  <c r="AY118" i="90"/>
  <c r="S118" i="90" s="1"/>
  <c r="AI118" i="90" s="1"/>
  <c r="AY131" i="90"/>
  <c r="S131" i="90" s="1"/>
  <c r="AI131" i="90" s="1"/>
  <c r="AY136" i="90"/>
  <c r="S136" i="90" s="1"/>
  <c r="AI136" i="90" s="1"/>
  <c r="AY170" i="90"/>
  <c r="S170" i="90" s="1"/>
  <c r="AI170" i="90" s="1"/>
  <c r="AY178" i="90"/>
  <c r="S178" i="90" s="1"/>
  <c r="AI178" i="90" s="1"/>
  <c r="AY195" i="90"/>
  <c r="S195" i="90" s="1"/>
  <c r="AI195" i="90" s="1"/>
  <c r="AY192" i="90"/>
  <c r="S192" i="90" s="1"/>
  <c r="AI192" i="90" s="1"/>
  <c r="AZ27" i="44"/>
  <c r="T27" i="44" s="1"/>
  <c r="AJ27" i="44" s="1"/>
  <c r="AZ35" i="44"/>
  <c r="T35" i="44" s="1"/>
  <c r="AJ35" i="44" s="1"/>
  <c r="AZ43" i="44"/>
  <c r="T43" i="44" s="1"/>
  <c r="AJ43" i="44" s="1"/>
  <c r="AZ52" i="44"/>
  <c r="T52" i="44" s="1"/>
  <c r="AJ52" i="44" s="1"/>
  <c r="AZ60" i="44"/>
  <c r="T60" i="44" s="1"/>
  <c r="AJ60" i="44" s="1"/>
  <c r="AZ68" i="44"/>
  <c r="T68" i="44" s="1"/>
  <c r="AJ68" i="44" s="1"/>
  <c r="AZ76" i="44"/>
  <c r="T76" i="44" s="1"/>
  <c r="AJ76" i="44" s="1"/>
  <c r="AZ84" i="44"/>
  <c r="T84" i="44" s="1"/>
  <c r="AJ84" i="44" s="1"/>
  <c r="AZ92" i="44"/>
  <c r="T92" i="44" s="1"/>
  <c r="AJ92" i="44" s="1"/>
  <c r="AZ100" i="44"/>
  <c r="T100" i="44" s="1"/>
  <c r="AJ100" i="44" s="1"/>
  <c r="AZ108" i="44"/>
  <c r="T108" i="44" s="1"/>
  <c r="AJ108" i="44" s="1"/>
  <c r="AZ116" i="44"/>
  <c r="T116" i="44" s="1"/>
  <c r="AJ116" i="44" s="1"/>
  <c r="AZ124" i="44"/>
  <c r="T124" i="44" s="1"/>
  <c r="AJ124" i="44" s="1"/>
  <c r="AZ132" i="44"/>
  <c r="T132" i="44" s="1"/>
  <c r="AJ132" i="44" s="1"/>
  <c r="AZ140" i="44"/>
  <c r="T140" i="44" s="1"/>
  <c r="AJ140" i="44" s="1"/>
  <c r="AZ148" i="44"/>
  <c r="T148" i="44" s="1"/>
  <c r="AJ148" i="44" s="1"/>
  <c r="AZ156" i="44"/>
  <c r="T156" i="44" s="1"/>
  <c r="AJ156" i="44" s="1"/>
  <c r="AZ164" i="44"/>
  <c r="T164" i="44" s="1"/>
  <c r="AJ164" i="44" s="1"/>
  <c r="AZ172" i="44"/>
  <c r="T172" i="44" s="1"/>
  <c r="AJ172" i="44" s="1"/>
  <c r="AZ180" i="44"/>
  <c r="T180" i="44" s="1"/>
  <c r="AJ180" i="44" s="1"/>
  <c r="AZ188" i="44"/>
  <c r="T188" i="44" s="1"/>
  <c r="AJ188" i="44" s="1"/>
  <c r="AZ196" i="44"/>
  <c r="T196" i="44" s="1"/>
  <c r="AJ196" i="44" s="1"/>
  <c r="AZ204" i="44"/>
  <c r="T204" i="44" s="1"/>
  <c r="AJ204" i="44" s="1"/>
  <c r="BH28" i="44"/>
  <c r="AB28" i="44" s="1"/>
  <c r="AR28" i="44" s="1"/>
  <c r="BH36" i="44"/>
  <c r="AB36" i="44" s="1"/>
  <c r="AR36" i="44" s="1"/>
  <c r="BH44" i="44"/>
  <c r="AB44" i="44" s="1"/>
  <c r="AR44" i="44" s="1"/>
  <c r="BH51" i="44"/>
  <c r="AB51" i="44" s="1"/>
  <c r="AR51" i="44" s="1"/>
  <c r="BH59" i="44"/>
  <c r="AB59" i="44" s="1"/>
  <c r="AR59" i="44" s="1"/>
  <c r="BH67" i="44"/>
  <c r="AB67" i="44" s="1"/>
  <c r="AR67" i="44" s="1"/>
  <c r="BH75" i="44"/>
  <c r="AB75" i="44" s="1"/>
  <c r="AR75" i="44" s="1"/>
  <c r="BH83" i="44"/>
  <c r="AB83" i="44" s="1"/>
  <c r="AR83" i="44" s="1"/>
  <c r="BH91" i="44"/>
  <c r="AB91" i="44" s="1"/>
  <c r="AR91" i="44" s="1"/>
  <c r="BH99" i="44"/>
  <c r="AB99" i="44" s="1"/>
  <c r="AR99" i="44" s="1"/>
  <c r="BH107" i="44"/>
  <c r="AB107" i="44" s="1"/>
  <c r="AR107" i="44" s="1"/>
  <c r="BH115" i="44"/>
  <c r="AB115" i="44" s="1"/>
  <c r="AR115" i="44" s="1"/>
  <c r="BH123" i="44"/>
  <c r="AB123" i="44" s="1"/>
  <c r="AR123" i="44" s="1"/>
  <c r="BH131" i="44"/>
  <c r="AB131" i="44" s="1"/>
  <c r="AR131" i="44" s="1"/>
  <c r="BH138" i="44"/>
  <c r="AB138" i="44" s="1"/>
  <c r="AR138" i="44" s="1"/>
  <c r="BH146" i="44"/>
  <c r="AB146" i="44" s="1"/>
  <c r="AR146" i="44" s="1"/>
  <c r="BH154" i="44"/>
  <c r="AB154" i="44" s="1"/>
  <c r="AR154" i="44" s="1"/>
  <c r="BH162" i="44"/>
  <c r="AB162" i="44" s="1"/>
  <c r="AR162" i="44" s="1"/>
  <c r="BH170" i="44"/>
  <c r="AB170" i="44" s="1"/>
  <c r="AR170" i="44" s="1"/>
  <c r="BH178" i="44"/>
  <c r="AB178" i="44" s="1"/>
  <c r="AR178" i="44" s="1"/>
  <c r="BH186" i="44"/>
  <c r="AB186" i="44" s="1"/>
  <c r="AR186" i="44" s="1"/>
  <c r="BH195" i="44"/>
  <c r="AB195" i="44" s="1"/>
  <c r="AR195" i="44" s="1"/>
  <c r="BD169" i="89"/>
  <c r="X169" i="89" s="1"/>
  <c r="AN169" i="89" s="1"/>
  <c r="BD84" i="89"/>
  <c r="X84" i="89" s="1"/>
  <c r="AN84" i="89" s="1"/>
  <c r="BJ177" i="90"/>
  <c r="AD177" i="90" s="1"/>
  <c r="AT177" i="90" s="1"/>
  <c r="BJ134" i="90"/>
  <c r="AD134" i="90" s="1"/>
  <c r="AT134" i="90" s="1"/>
  <c r="BJ49" i="90"/>
  <c r="AD49" i="90" s="1"/>
  <c r="AT49" i="90" s="1"/>
  <c r="AZ189" i="89"/>
  <c r="T189" i="89" s="1"/>
  <c r="AJ189" i="89" s="1"/>
  <c r="AZ125" i="89"/>
  <c r="T125" i="89" s="1"/>
  <c r="AJ125" i="89" s="1"/>
  <c r="AZ61" i="89"/>
  <c r="T61" i="89" s="1"/>
  <c r="AJ61" i="89" s="1"/>
  <c r="BE161" i="44"/>
  <c r="Y161" i="44" s="1"/>
  <c r="AO161" i="44" s="1"/>
  <c r="BE92" i="44"/>
  <c r="Y92" i="44" s="1"/>
  <c r="AO92" i="44" s="1"/>
  <c r="BE45" i="44"/>
  <c r="Y45" i="44" s="1"/>
  <c r="AO45" i="44" s="1"/>
  <c r="BJ176" i="89"/>
  <c r="AD176" i="89" s="1"/>
  <c r="AT176" i="89" s="1"/>
  <c r="BJ115" i="89"/>
  <c r="AD115" i="89" s="1"/>
  <c r="AT115" i="89" s="1"/>
  <c r="BJ51" i="89"/>
  <c r="AD51" i="89" s="1"/>
  <c r="AT51" i="89" s="1"/>
  <c r="BE71" i="90"/>
  <c r="Y71" i="90" s="1"/>
  <c r="AO71" i="90" s="1"/>
  <c r="BJ149" i="44"/>
  <c r="AD149" i="44" s="1"/>
  <c r="AT149" i="44" s="1"/>
  <c r="BJ86" i="44"/>
  <c r="AD86" i="44" s="1"/>
  <c r="AT86" i="44" s="1"/>
  <c r="BD158" i="90"/>
  <c r="X158" i="90" s="1"/>
  <c r="AN158" i="90" s="1"/>
  <c r="BD96" i="90"/>
  <c r="X96" i="90" s="1"/>
  <c r="AN96" i="90" s="1"/>
  <c r="BD30" i="90"/>
  <c r="X30" i="90" s="1"/>
  <c r="AN30" i="90" s="1"/>
  <c r="BF134" i="44"/>
  <c r="Z134" i="44" s="1"/>
  <c r="AP134" i="44" s="1"/>
  <c r="BF183" i="44"/>
  <c r="Z183" i="44" s="1"/>
  <c r="AP183" i="44" s="1"/>
  <c r="BF49" i="44"/>
  <c r="Z49" i="44" s="1"/>
  <c r="AP49" i="44" s="1"/>
  <c r="BD152" i="89"/>
  <c r="X152" i="89" s="1"/>
  <c r="AN152" i="89" s="1"/>
  <c r="BJ184" i="90"/>
  <c r="AD184" i="90" s="1"/>
  <c r="AT184" i="90" s="1"/>
  <c r="BJ117" i="90"/>
  <c r="AD117" i="90" s="1"/>
  <c r="AT117" i="90" s="1"/>
  <c r="BJ56" i="90"/>
  <c r="AD56" i="90" s="1"/>
  <c r="AT56" i="90" s="1"/>
  <c r="AZ188" i="89"/>
  <c r="T188" i="89" s="1"/>
  <c r="AJ188" i="89" s="1"/>
  <c r="AZ124" i="89"/>
  <c r="T124" i="89" s="1"/>
  <c r="AJ124" i="89" s="1"/>
  <c r="AZ60" i="89"/>
  <c r="T60" i="89" s="1"/>
  <c r="AJ60" i="89" s="1"/>
  <c r="BE160" i="44"/>
  <c r="Y160" i="44" s="1"/>
  <c r="AO160" i="44" s="1"/>
  <c r="BE91" i="44"/>
  <c r="Y91" i="44" s="1"/>
  <c r="AO91" i="44" s="1"/>
  <c r="BE44" i="44"/>
  <c r="Y44" i="44" s="1"/>
  <c r="AO44" i="44" s="1"/>
  <c r="BJ175" i="89"/>
  <c r="AD175" i="89" s="1"/>
  <c r="AT175" i="89" s="1"/>
  <c r="BJ114" i="89"/>
  <c r="AD114" i="89" s="1"/>
  <c r="AT114" i="89" s="1"/>
  <c r="BJ50" i="89"/>
  <c r="AD50" i="89" s="1"/>
  <c r="AT50" i="89" s="1"/>
  <c r="BE56" i="90"/>
  <c r="Y56" i="90" s="1"/>
  <c r="AO56" i="90" s="1"/>
  <c r="BJ148" i="44"/>
  <c r="AD148" i="44" s="1"/>
  <c r="AT148" i="44" s="1"/>
  <c r="BJ85" i="44"/>
  <c r="AD85" i="44" s="1"/>
  <c r="AT85" i="44" s="1"/>
  <c r="BD156" i="90"/>
  <c r="X156" i="90" s="1"/>
  <c r="AN156" i="90" s="1"/>
  <c r="BF125" i="44"/>
  <c r="Z125" i="44" s="1"/>
  <c r="AP125" i="44" s="1"/>
  <c r="BF178" i="44"/>
  <c r="Z178" i="44" s="1"/>
  <c r="AP178" i="44" s="1"/>
  <c r="BF27" i="44"/>
  <c r="Z27" i="44" s="1"/>
  <c r="AP27" i="44" s="1"/>
  <c r="O2" i="44"/>
  <c r="BF34" i="90"/>
  <c r="Z34" i="90" s="1"/>
  <c r="AP34" i="90" s="1"/>
  <c r="BF40" i="90"/>
  <c r="Z40" i="90" s="1"/>
  <c r="AP40" i="90" s="1"/>
  <c r="BF48" i="90"/>
  <c r="Z48" i="90" s="1"/>
  <c r="AP48" i="90" s="1"/>
  <c r="BF56" i="90"/>
  <c r="Z56" i="90" s="1"/>
  <c r="AP56" i="90" s="1"/>
  <c r="BF67" i="90"/>
  <c r="Z67" i="90" s="1"/>
  <c r="AP67" i="90" s="1"/>
  <c r="BF75" i="90"/>
  <c r="Z75" i="90" s="1"/>
  <c r="AP75" i="90" s="1"/>
  <c r="BF83" i="90"/>
  <c r="Z83" i="90" s="1"/>
  <c r="AP83" i="90" s="1"/>
  <c r="BF91" i="90"/>
  <c r="Z91" i="90" s="1"/>
  <c r="AP91" i="90" s="1"/>
  <c r="BF102" i="90"/>
  <c r="Z102" i="90" s="1"/>
  <c r="AP102" i="90" s="1"/>
  <c r="BF109" i="90"/>
  <c r="Z109" i="90" s="1"/>
  <c r="AP109" i="90" s="1"/>
  <c r="BF115" i="90"/>
  <c r="Z115" i="90" s="1"/>
  <c r="AP115" i="90" s="1"/>
  <c r="BF142" i="90"/>
  <c r="Z142" i="90" s="1"/>
  <c r="AP142" i="90" s="1"/>
  <c r="BF148" i="90"/>
  <c r="Z148" i="90" s="1"/>
  <c r="AP148" i="90" s="1"/>
  <c r="BF139" i="90"/>
  <c r="Z139" i="90" s="1"/>
  <c r="AP139" i="90" s="1"/>
  <c r="BF163" i="90"/>
  <c r="Z163" i="90" s="1"/>
  <c r="AP163" i="90" s="1"/>
  <c r="BF158" i="90"/>
  <c r="Z158" i="90" s="1"/>
  <c r="AP158" i="90" s="1"/>
  <c r="BF165" i="90"/>
  <c r="Z165" i="90" s="1"/>
  <c r="AP165" i="90" s="1"/>
  <c r="BF191" i="90"/>
  <c r="Z191" i="90" s="1"/>
  <c r="AP191" i="90" s="1"/>
  <c r="BF195" i="90"/>
  <c r="Z195" i="90" s="1"/>
  <c r="AP195" i="90" s="1"/>
  <c r="BG28" i="90"/>
  <c r="AA28" i="90" s="1"/>
  <c r="AQ28" i="90" s="1"/>
  <c r="BG34" i="90"/>
  <c r="AA34" i="90" s="1"/>
  <c r="AQ34" i="90" s="1"/>
  <c r="BG52" i="90"/>
  <c r="AA52" i="90" s="1"/>
  <c r="AQ52" i="90" s="1"/>
  <c r="BG43" i="90"/>
  <c r="AA43" i="90" s="1"/>
  <c r="AQ43" i="90" s="1"/>
  <c r="BG87" i="90"/>
  <c r="AA87" i="90" s="1"/>
  <c r="AQ87" i="90" s="1"/>
  <c r="BG68" i="90"/>
  <c r="AA68" i="90" s="1"/>
  <c r="AQ68" i="90" s="1"/>
  <c r="BG76" i="90"/>
  <c r="AA76" i="90" s="1"/>
  <c r="AQ76" i="90" s="1"/>
  <c r="BG85" i="90"/>
  <c r="AA85" i="90" s="1"/>
  <c r="AQ85" i="90" s="1"/>
  <c r="BG93" i="90"/>
  <c r="AA93" i="90" s="1"/>
  <c r="AQ93" i="90" s="1"/>
  <c r="BG99" i="90"/>
  <c r="AA99" i="90" s="1"/>
  <c r="AQ99" i="90" s="1"/>
  <c r="BG107" i="90"/>
  <c r="AA107" i="90" s="1"/>
  <c r="AQ107" i="90" s="1"/>
  <c r="BG130" i="90"/>
  <c r="AA130" i="90" s="1"/>
  <c r="AQ130" i="90" s="1"/>
  <c r="BG121" i="90"/>
  <c r="AA121" i="90" s="1"/>
  <c r="AQ121" i="90" s="1"/>
  <c r="BG141" i="90"/>
  <c r="AA141" i="90" s="1"/>
  <c r="AQ141" i="90" s="1"/>
  <c r="BG139" i="90"/>
  <c r="AA139" i="90" s="1"/>
  <c r="AQ139" i="90" s="1"/>
  <c r="BG147" i="90"/>
  <c r="AA147" i="90" s="1"/>
  <c r="AQ147" i="90" s="1"/>
  <c r="BG155" i="90"/>
  <c r="AA155" i="90" s="1"/>
  <c r="AQ155" i="90" s="1"/>
  <c r="BG165" i="90"/>
  <c r="AA165" i="90" s="1"/>
  <c r="AQ165" i="90" s="1"/>
  <c r="BG173" i="90"/>
  <c r="AA173" i="90" s="1"/>
  <c r="AQ173" i="90" s="1"/>
  <c r="BG181" i="90"/>
  <c r="AA181" i="90" s="1"/>
  <c r="AQ181" i="90" s="1"/>
  <c r="BG188" i="90"/>
  <c r="AA188" i="90" s="1"/>
  <c r="AQ188" i="90" s="1"/>
  <c r="BG197" i="90"/>
  <c r="AA197" i="90" s="1"/>
  <c r="AQ197" i="90" s="1"/>
  <c r="BD195" i="89"/>
  <c r="X195" i="89" s="1"/>
  <c r="AN195" i="89" s="1"/>
  <c r="BD129" i="89"/>
  <c r="X129" i="89" s="1"/>
  <c r="AN129" i="89" s="1"/>
  <c r="BD66" i="89"/>
  <c r="X66" i="89" s="1"/>
  <c r="AN66" i="89" s="1"/>
  <c r="BJ158" i="90"/>
  <c r="AD158" i="90" s="1"/>
  <c r="AT158" i="90" s="1"/>
  <c r="BJ94" i="90"/>
  <c r="AD94" i="90" s="1"/>
  <c r="AT94" i="90" s="1"/>
  <c r="BJ31" i="90"/>
  <c r="AD31" i="90" s="1"/>
  <c r="AT31" i="90" s="1"/>
  <c r="AZ171" i="89"/>
  <c r="T171" i="89" s="1"/>
  <c r="AJ171" i="89" s="1"/>
  <c r="AZ107" i="89"/>
  <c r="T107" i="89" s="1"/>
  <c r="AJ107" i="89" s="1"/>
  <c r="AZ43" i="89"/>
  <c r="T43" i="89" s="1"/>
  <c r="AJ43" i="89" s="1"/>
  <c r="BE135" i="44"/>
  <c r="Y135" i="44" s="1"/>
  <c r="AO135" i="44" s="1"/>
  <c r="BE74" i="44"/>
  <c r="Y74" i="44" s="1"/>
  <c r="AO74" i="44" s="1"/>
  <c r="BJ158" i="89"/>
  <c r="AD158" i="89" s="1"/>
  <c r="AT158" i="89" s="1"/>
  <c r="BJ96" i="89"/>
  <c r="AD96" i="89" s="1"/>
  <c r="AT96" i="89" s="1"/>
  <c r="BJ32" i="89"/>
  <c r="AD32" i="89" s="1"/>
  <c r="AT32" i="89" s="1"/>
  <c r="BJ187" i="44"/>
  <c r="AD187" i="44" s="1"/>
  <c r="AT187" i="44" s="1"/>
  <c r="BJ124" i="44"/>
  <c r="AD124" i="44" s="1"/>
  <c r="AT124" i="44" s="1"/>
  <c r="BJ60" i="44"/>
  <c r="AD60" i="44" s="1"/>
  <c r="AT60" i="44" s="1"/>
  <c r="BD194" i="90"/>
  <c r="X194" i="90" s="1"/>
  <c r="AN194" i="90" s="1"/>
  <c r="BD134" i="90"/>
  <c r="X134" i="90" s="1"/>
  <c r="AN134" i="90" s="1"/>
  <c r="BD67" i="90"/>
  <c r="X67" i="90" s="1"/>
  <c r="AN67" i="90" s="1"/>
  <c r="BF184" i="44"/>
  <c r="Z184" i="44" s="1"/>
  <c r="AP184" i="44" s="1"/>
  <c r="BF79" i="44"/>
  <c r="Z79" i="44" s="1"/>
  <c r="AP79" i="44" s="1"/>
  <c r="AY53" i="44"/>
  <c r="S53" i="44" s="1"/>
  <c r="AI53" i="44" s="1"/>
  <c r="AY71" i="44"/>
  <c r="S71" i="44" s="1"/>
  <c r="AI71" i="44" s="1"/>
  <c r="AY36" i="44"/>
  <c r="S36" i="44" s="1"/>
  <c r="AI36" i="44" s="1"/>
  <c r="AY44" i="44"/>
  <c r="S44" i="44" s="1"/>
  <c r="AI44" i="44" s="1"/>
  <c r="AY74" i="44"/>
  <c r="S74" i="44" s="1"/>
  <c r="AI74" i="44" s="1"/>
  <c r="AY51" i="44"/>
  <c r="S51" i="44" s="1"/>
  <c r="AI51" i="44" s="1"/>
  <c r="AY76" i="44"/>
  <c r="S76" i="44" s="1"/>
  <c r="AI76" i="44" s="1"/>
  <c r="AY84" i="44"/>
  <c r="S84" i="44" s="1"/>
  <c r="AI84" i="44" s="1"/>
  <c r="AY92" i="44"/>
  <c r="S92" i="44" s="1"/>
  <c r="AI92" i="44" s="1"/>
  <c r="AY100" i="44"/>
  <c r="S100" i="44" s="1"/>
  <c r="AI100" i="44" s="1"/>
  <c r="AY108" i="44"/>
  <c r="S108" i="44" s="1"/>
  <c r="AI108" i="44" s="1"/>
  <c r="AY116" i="44"/>
  <c r="S116" i="44" s="1"/>
  <c r="AI116" i="44" s="1"/>
  <c r="AY124" i="44"/>
  <c r="S124" i="44" s="1"/>
  <c r="AI124" i="44" s="1"/>
  <c r="AY132" i="44"/>
  <c r="S132" i="44" s="1"/>
  <c r="AI132" i="44" s="1"/>
  <c r="AY148" i="44"/>
  <c r="S148" i="44" s="1"/>
  <c r="AI148" i="44" s="1"/>
  <c r="AY143" i="44"/>
  <c r="S143" i="44" s="1"/>
  <c r="AI143" i="44" s="1"/>
  <c r="AY155" i="44"/>
  <c r="S155" i="44" s="1"/>
  <c r="AI155" i="44" s="1"/>
  <c r="AY163" i="44"/>
  <c r="S163" i="44" s="1"/>
  <c r="AI163" i="44" s="1"/>
  <c r="AY171" i="44"/>
  <c r="S171" i="44" s="1"/>
  <c r="AI171" i="44" s="1"/>
  <c r="AY179" i="44"/>
  <c r="S179" i="44" s="1"/>
  <c r="AI179" i="44" s="1"/>
  <c r="AY187" i="44"/>
  <c r="S187" i="44" s="1"/>
  <c r="AI187" i="44" s="1"/>
  <c r="AY196" i="44"/>
  <c r="S196" i="44" s="1"/>
  <c r="AI196" i="44" s="1"/>
  <c r="AY35" i="89"/>
  <c r="S35" i="89" s="1"/>
  <c r="AI35" i="89" s="1"/>
  <c r="AY87" i="89"/>
  <c r="S87" i="89" s="1"/>
  <c r="AI87" i="89" s="1"/>
  <c r="AY42" i="89"/>
  <c r="S42" i="89" s="1"/>
  <c r="AI42" i="89" s="1"/>
  <c r="AY50" i="89"/>
  <c r="S50" i="89" s="1"/>
  <c r="AI50" i="89" s="1"/>
  <c r="AY58" i="89"/>
  <c r="S58" i="89" s="1"/>
  <c r="AI58" i="89" s="1"/>
  <c r="AY66" i="89"/>
  <c r="S66" i="89" s="1"/>
  <c r="AI66" i="89" s="1"/>
  <c r="AY74" i="89"/>
  <c r="S74" i="89" s="1"/>
  <c r="AI74" i="89" s="1"/>
  <c r="AY82" i="89"/>
  <c r="S82" i="89" s="1"/>
  <c r="AI82" i="89" s="1"/>
  <c r="AY91" i="89"/>
  <c r="S91" i="89" s="1"/>
  <c r="AI91" i="89" s="1"/>
  <c r="AY99" i="89"/>
  <c r="S99" i="89" s="1"/>
  <c r="AI99" i="89" s="1"/>
  <c r="AY107" i="89"/>
  <c r="S107" i="89" s="1"/>
  <c r="AI107" i="89" s="1"/>
  <c r="AY116" i="89"/>
  <c r="S116" i="89" s="1"/>
  <c r="AI116" i="89" s="1"/>
  <c r="AY124" i="89"/>
  <c r="S124" i="89" s="1"/>
  <c r="AI124" i="89" s="1"/>
  <c r="AY132" i="89"/>
  <c r="S132" i="89" s="1"/>
  <c r="AI132" i="89" s="1"/>
  <c r="AY140" i="89"/>
  <c r="S140" i="89" s="1"/>
  <c r="AI140" i="89" s="1"/>
  <c r="AY148" i="89"/>
  <c r="S148" i="89" s="1"/>
  <c r="AI148" i="89" s="1"/>
  <c r="AY156" i="89"/>
  <c r="S156" i="89" s="1"/>
  <c r="AI156" i="89" s="1"/>
  <c r="AY164" i="89"/>
  <c r="S164" i="89" s="1"/>
  <c r="AI164" i="89" s="1"/>
  <c r="AY172" i="89"/>
  <c r="S172" i="89" s="1"/>
  <c r="AI172" i="89" s="1"/>
  <c r="AY180" i="89"/>
  <c r="S180" i="89" s="1"/>
  <c r="AI180" i="89" s="1"/>
  <c r="AY188" i="89"/>
  <c r="S188" i="89" s="1"/>
  <c r="AI188" i="89" s="1"/>
  <c r="AY196" i="89"/>
  <c r="S196" i="89" s="1"/>
  <c r="AI196" i="89" s="1"/>
  <c r="BA30" i="90"/>
  <c r="U30" i="90" s="1"/>
  <c r="AK30" i="90" s="1"/>
  <c r="BA38" i="90"/>
  <c r="U38" i="90" s="1"/>
  <c r="AK38" i="90" s="1"/>
  <c r="BA46" i="90"/>
  <c r="U46" i="90" s="1"/>
  <c r="AK46" i="90" s="1"/>
  <c r="BA54" i="90"/>
  <c r="U54" i="90" s="1"/>
  <c r="AK54" i="90" s="1"/>
  <c r="BA61" i="90"/>
  <c r="U61" i="90" s="1"/>
  <c r="AK61" i="90" s="1"/>
  <c r="BA69" i="90"/>
  <c r="U69" i="90" s="1"/>
  <c r="AK69" i="90" s="1"/>
  <c r="BA77" i="90"/>
  <c r="U77" i="90" s="1"/>
  <c r="AK77" i="90" s="1"/>
  <c r="BA86" i="90"/>
  <c r="U86" i="90" s="1"/>
  <c r="AK86" i="90" s="1"/>
  <c r="BA94" i="90"/>
  <c r="U94" i="90" s="1"/>
  <c r="AK94" i="90" s="1"/>
  <c r="BA113" i="90"/>
  <c r="U113" i="90" s="1"/>
  <c r="AK113" i="90" s="1"/>
  <c r="BA107" i="90"/>
  <c r="U107" i="90" s="1"/>
  <c r="AK107" i="90" s="1"/>
  <c r="BA118" i="90"/>
  <c r="U118" i="90" s="1"/>
  <c r="AK118" i="90" s="1"/>
  <c r="BA126" i="90"/>
  <c r="U126" i="90" s="1"/>
  <c r="AK126" i="90" s="1"/>
  <c r="BA143" i="90"/>
  <c r="U143" i="90" s="1"/>
  <c r="AK143" i="90" s="1"/>
  <c r="BA158" i="90"/>
  <c r="U158" i="90" s="1"/>
  <c r="AK158" i="90" s="1"/>
  <c r="BA136" i="90"/>
  <c r="U136" i="90" s="1"/>
  <c r="AK136" i="90" s="1"/>
  <c r="BA155" i="90"/>
  <c r="U155" i="90" s="1"/>
  <c r="AK155" i="90" s="1"/>
  <c r="BA164" i="90"/>
  <c r="U164" i="90" s="1"/>
  <c r="AK164" i="90" s="1"/>
  <c r="BA172" i="90"/>
  <c r="U172" i="90" s="1"/>
  <c r="AK172" i="90" s="1"/>
  <c r="BA182" i="90"/>
  <c r="U182" i="90" s="1"/>
  <c r="AK182" i="90" s="1"/>
  <c r="BA190" i="90"/>
  <c r="U190" i="90" s="1"/>
  <c r="AK190" i="90" s="1"/>
  <c r="BA197" i="90"/>
  <c r="U197" i="90" s="1"/>
  <c r="AK197" i="90" s="1"/>
  <c r="BB47" i="44"/>
  <c r="V47" i="44" s="1"/>
  <c r="AL47" i="44" s="1"/>
  <c r="BB34" i="44"/>
  <c r="V34" i="44" s="1"/>
  <c r="AL34" i="44" s="1"/>
  <c r="BB42" i="44"/>
  <c r="V42" i="44" s="1"/>
  <c r="AL42" i="44" s="1"/>
  <c r="BB53" i="44"/>
  <c r="V53" i="44" s="1"/>
  <c r="AL53" i="44" s="1"/>
  <c r="BB61" i="44"/>
  <c r="V61" i="44" s="1"/>
  <c r="AL61" i="44" s="1"/>
  <c r="BB69" i="44"/>
  <c r="V69" i="44" s="1"/>
  <c r="AL69" i="44" s="1"/>
  <c r="BB77" i="44"/>
  <c r="V77" i="44" s="1"/>
  <c r="AL77" i="44" s="1"/>
  <c r="BB85" i="44"/>
  <c r="V85" i="44" s="1"/>
  <c r="AL85" i="44" s="1"/>
  <c r="BB93" i="44"/>
  <c r="V93" i="44" s="1"/>
  <c r="AL93" i="44" s="1"/>
  <c r="BB101" i="44"/>
  <c r="V101" i="44" s="1"/>
  <c r="AL101" i="44" s="1"/>
  <c r="BB109" i="44"/>
  <c r="V109" i="44" s="1"/>
  <c r="AL109" i="44" s="1"/>
  <c r="BB117" i="44"/>
  <c r="V117" i="44" s="1"/>
  <c r="AL117" i="44" s="1"/>
  <c r="BB125" i="44"/>
  <c r="V125" i="44" s="1"/>
  <c r="AL125" i="44" s="1"/>
  <c r="BB133" i="44"/>
  <c r="V133" i="44" s="1"/>
  <c r="AL133" i="44" s="1"/>
  <c r="BB138" i="44"/>
  <c r="V138" i="44" s="1"/>
  <c r="AL138" i="44" s="1"/>
  <c r="BB146" i="44"/>
  <c r="V146" i="44" s="1"/>
  <c r="AL146" i="44" s="1"/>
  <c r="BB154" i="44"/>
  <c r="V154" i="44" s="1"/>
  <c r="AL154" i="44" s="1"/>
  <c r="BB162" i="44"/>
  <c r="V162" i="44" s="1"/>
  <c r="AL162" i="44" s="1"/>
  <c r="BB170" i="44"/>
  <c r="V170" i="44" s="1"/>
  <c r="AL170" i="44" s="1"/>
  <c r="BB178" i="44"/>
  <c r="V178" i="44" s="1"/>
  <c r="AL178" i="44" s="1"/>
  <c r="BB186" i="44"/>
  <c r="V186" i="44" s="1"/>
  <c r="AL186" i="44" s="1"/>
  <c r="BB197" i="44"/>
  <c r="V197" i="44" s="1"/>
  <c r="AL197" i="44" s="1"/>
  <c r="BC104" i="44"/>
  <c r="W104" i="44" s="1"/>
  <c r="AM104" i="44" s="1"/>
  <c r="BC128" i="44"/>
  <c r="W128" i="44" s="1"/>
  <c r="AM128" i="44" s="1"/>
  <c r="BF127" i="44"/>
  <c r="Z127" i="44" s="1"/>
  <c r="AP127" i="44" s="1"/>
  <c r="AY199" i="90"/>
  <c r="S199" i="90" s="1"/>
  <c r="AI199" i="90" s="1"/>
  <c r="BD91" i="89"/>
  <c r="X91" i="89" s="1"/>
  <c r="AN91" i="89" s="1"/>
  <c r="BG47" i="89"/>
  <c r="AA47" i="89" s="1"/>
  <c r="AQ47" i="89" s="1"/>
  <c r="BG55" i="89"/>
  <c r="AA55" i="89" s="1"/>
  <c r="AQ55" i="89" s="1"/>
  <c r="BG71" i="89"/>
  <c r="AA71" i="89" s="1"/>
  <c r="AQ71" i="89" s="1"/>
  <c r="BG79" i="89"/>
  <c r="AA79" i="89" s="1"/>
  <c r="AQ79" i="89" s="1"/>
  <c r="BG152" i="89"/>
  <c r="AA152" i="89" s="1"/>
  <c r="AQ152" i="89" s="1"/>
  <c r="BD167" i="89"/>
  <c r="X167" i="89" s="1"/>
  <c r="AN167" i="89" s="1"/>
  <c r="AZ162" i="89"/>
  <c r="T162" i="89" s="1"/>
  <c r="AJ162" i="89" s="1"/>
  <c r="BJ168" i="89"/>
  <c r="AD168" i="89" s="1"/>
  <c r="AT168" i="89" s="1"/>
  <c r="BJ40" i="89"/>
  <c r="AD40" i="89" s="1"/>
  <c r="AT40" i="89" s="1"/>
  <c r="BJ162" i="44"/>
  <c r="AD162" i="44" s="1"/>
  <c r="AT162" i="44" s="1"/>
  <c r="BJ99" i="44"/>
  <c r="AD99" i="44" s="1"/>
  <c r="AT99" i="44" s="1"/>
  <c r="BF107" i="44"/>
  <c r="Z107" i="44" s="1"/>
  <c r="AP107" i="44" s="1"/>
  <c r="BG30" i="89"/>
  <c r="AA30" i="89" s="1"/>
  <c r="AQ30" i="89" s="1"/>
  <c r="BG41" i="89"/>
  <c r="AA41" i="89" s="1"/>
  <c r="AQ41" i="89" s="1"/>
  <c r="BG81" i="89"/>
  <c r="AA81" i="89" s="1"/>
  <c r="AQ81" i="89" s="1"/>
  <c r="BG104" i="89"/>
  <c r="AA104" i="89" s="1"/>
  <c r="AQ104" i="89" s="1"/>
  <c r="BG112" i="89"/>
  <c r="AA112" i="89" s="1"/>
  <c r="AQ112" i="89" s="1"/>
  <c r="BG154" i="89"/>
  <c r="AA154" i="89" s="1"/>
  <c r="AQ154" i="89" s="1"/>
  <c r="BG170" i="89"/>
  <c r="AA170" i="89" s="1"/>
  <c r="AQ170" i="89" s="1"/>
  <c r="BH50" i="90"/>
  <c r="AB50" i="90" s="1"/>
  <c r="AR50" i="90" s="1"/>
  <c r="BH76" i="90"/>
  <c r="AB76" i="90" s="1"/>
  <c r="AR76" i="90" s="1"/>
  <c r="BH92" i="90"/>
  <c r="AB92" i="90" s="1"/>
  <c r="AR92" i="90" s="1"/>
  <c r="BH124" i="90"/>
  <c r="AB124" i="90" s="1"/>
  <c r="AR124" i="90" s="1"/>
  <c r="BJ181" i="90"/>
  <c r="AD181" i="90" s="1"/>
  <c r="AT181" i="90" s="1"/>
  <c r="BJ114" i="90"/>
  <c r="AD114" i="90" s="1"/>
  <c r="AT114" i="90" s="1"/>
  <c r="BJ53" i="90"/>
  <c r="AD53" i="90" s="1"/>
  <c r="AT53" i="90" s="1"/>
  <c r="AZ201" i="89"/>
  <c r="T201" i="89" s="1"/>
  <c r="AJ201" i="89" s="1"/>
  <c r="AZ137" i="89"/>
  <c r="T137" i="89" s="1"/>
  <c r="AJ137" i="89" s="1"/>
  <c r="AZ73" i="89"/>
  <c r="T73" i="89" s="1"/>
  <c r="AJ73" i="89" s="1"/>
  <c r="BE150" i="44"/>
  <c r="Y150" i="44" s="1"/>
  <c r="AO150" i="44" s="1"/>
  <c r="BJ169" i="44"/>
  <c r="AD169" i="44" s="1"/>
  <c r="AT169" i="44" s="1"/>
  <c r="BJ106" i="44"/>
  <c r="AD106" i="44" s="1"/>
  <c r="AT106" i="44" s="1"/>
  <c r="BJ42" i="44"/>
  <c r="AD42" i="44" s="1"/>
  <c r="AT42" i="44" s="1"/>
  <c r="BF192" i="44"/>
  <c r="Z192" i="44" s="1"/>
  <c r="AP192" i="44" s="1"/>
  <c r="BF185" i="44"/>
  <c r="Z185" i="44" s="1"/>
  <c r="AP185" i="44" s="1"/>
  <c r="BF61" i="44"/>
  <c r="Z61" i="44" s="1"/>
  <c r="AP61" i="44" s="1"/>
  <c r="AZ29" i="90"/>
  <c r="T29" i="90" s="1"/>
  <c r="AJ29" i="90" s="1"/>
  <c r="AZ37" i="90"/>
  <c r="T37" i="90" s="1"/>
  <c r="AJ37" i="90" s="1"/>
  <c r="AZ45" i="90"/>
  <c r="T45" i="90" s="1"/>
  <c r="AJ45" i="90" s="1"/>
  <c r="AZ53" i="90"/>
  <c r="T53" i="90" s="1"/>
  <c r="AJ53" i="90" s="1"/>
  <c r="AZ61" i="90"/>
  <c r="T61" i="90" s="1"/>
  <c r="AJ61" i="90" s="1"/>
  <c r="AZ69" i="90"/>
  <c r="T69" i="90" s="1"/>
  <c r="AJ69" i="90" s="1"/>
  <c r="AZ77" i="90"/>
  <c r="T77" i="90" s="1"/>
  <c r="AJ77" i="90" s="1"/>
  <c r="AZ85" i="90"/>
  <c r="T85" i="90" s="1"/>
  <c r="AJ85" i="90" s="1"/>
  <c r="AZ93" i="90"/>
  <c r="T93" i="90" s="1"/>
  <c r="AJ93" i="90" s="1"/>
  <c r="AZ101" i="90"/>
  <c r="T101" i="90" s="1"/>
  <c r="AJ101" i="90" s="1"/>
  <c r="AZ104" i="90"/>
  <c r="T104" i="90" s="1"/>
  <c r="AJ104" i="90" s="1"/>
  <c r="AZ118" i="90"/>
  <c r="T118" i="90" s="1"/>
  <c r="AJ118" i="90" s="1"/>
  <c r="AZ123" i="90"/>
  <c r="T123" i="90" s="1"/>
  <c r="AJ123" i="90" s="1"/>
  <c r="AZ131" i="90"/>
  <c r="T131" i="90" s="1"/>
  <c r="AJ131" i="90" s="1"/>
  <c r="AZ141" i="90"/>
  <c r="T141" i="90" s="1"/>
  <c r="AJ141" i="90" s="1"/>
  <c r="AZ148" i="90"/>
  <c r="T148" i="90" s="1"/>
  <c r="AJ148" i="90" s="1"/>
  <c r="AZ157" i="90"/>
  <c r="T157" i="90" s="1"/>
  <c r="AJ157" i="90" s="1"/>
  <c r="AZ165" i="90"/>
  <c r="T165" i="90" s="1"/>
  <c r="AJ165" i="90" s="1"/>
  <c r="AZ173" i="90"/>
  <c r="T173" i="90" s="1"/>
  <c r="AJ173" i="90" s="1"/>
  <c r="AZ181" i="90"/>
  <c r="T181" i="90" s="1"/>
  <c r="AJ181" i="90" s="1"/>
  <c r="AZ189" i="90"/>
  <c r="T189" i="90" s="1"/>
  <c r="AJ189" i="90" s="1"/>
  <c r="AZ196" i="90"/>
  <c r="T196" i="90" s="1"/>
  <c r="AJ196" i="90" s="1"/>
  <c r="AZ204" i="90"/>
  <c r="T204" i="90" s="1"/>
  <c r="AJ204" i="90" s="1"/>
  <c r="BD183" i="89"/>
  <c r="X183" i="89" s="1"/>
  <c r="AN183" i="89" s="1"/>
  <c r="BJ148" i="90"/>
  <c r="AD148" i="90" s="1"/>
  <c r="AT148" i="90" s="1"/>
  <c r="BJ99" i="90"/>
  <c r="AD99" i="90" s="1"/>
  <c r="AT99" i="90" s="1"/>
  <c r="AZ96" i="89"/>
  <c r="T96" i="89" s="1"/>
  <c r="AJ96" i="89" s="1"/>
  <c r="BE196" i="44"/>
  <c r="Y196" i="44" s="1"/>
  <c r="AO196" i="44" s="1"/>
  <c r="BE124" i="44"/>
  <c r="Y124" i="44" s="1"/>
  <c r="AO124" i="44" s="1"/>
  <c r="BJ147" i="89"/>
  <c r="AD147" i="89" s="1"/>
  <c r="AT147" i="89" s="1"/>
  <c r="BE115" i="90"/>
  <c r="Y115" i="90" s="1"/>
  <c r="AO115" i="90" s="1"/>
  <c r="BJ194" i="44"/>
  <c r="AD194" i="44" s="1"/>
  <c r="AT194" i="44" s="1"/>
  <c r="BJ129" i="44"/>
  <c r="AD129" i="44" s="1"/>
  <c r="AT129" i="44" s="1"/>
  <c r="BJ65" i="44"/>
  <c r="AD65" i="44" s="1"/>
  <c r="AT65" i="44" s="1"/>
  <c r="BD72" i="90"/>
  <c r="X72" i="90" s="1"/>
  <c r="AN72" i="90" s="1"/>
  <c r="BF105" i="44"/>
  <c r="Z105" i="44" s="1"/>
  <c r="AP105" i="44" s="1"/>
  <c r="BF84" i="44"/>
  <c r="Z84" i="44" s="1"/>
  <c r="AP84" i="44" s="1"/>
  <c r="BI49" i="90"/>
  <c r="AC49" i="90" s="1"/>
  <c r="AS49" i="90" s="1"/>
  <c r="BI57" i="90"/>
  <c r="AC57" i="90" s="1"/>
  <c r="AS57" i="90" s="1"/>
  <c r="BI98" i="90"/>
  <c r="AC98" i="90" s="1"/>
  <c r="AS98" i="90" s="1"/>
  <c r="BI121" i="90"/>
  <c r="AC121" i="90" s="1"/>
  <c r="AS121" i="90" s="1"/>
  <c r="BI178" i="90"/>
  <c r="AC178" i="90" s="1"/>
  <c r="AS178" i="90" s="1"/>
  <c r="BI194" i="90"/>
  <c r="AC194" i="90" s="1"/>
  <c r="AS194" i="90" s="1"/>
  <c r="BC28" i="44"/>
  <c r="W28" i="44" s="1"/>
  <c r="AM28" i="44" s="1"/>
  <c r="BC36" i="44"/>
  <c r="W36" i="44" s="1"/>
  <c r="AM36" i="44" s="1"/>
  <c r="BC44" i="44"/>
  <c r="W44" i="44" s="1"/>
  <c r="AM44" i="44" s="1"/>
  <c r="BC48" i="44"/>
  <c r="W48" i="44" s="1"/>
  <c r="AM48" i="44" s="1"/>
  <c r="BC56" i="44"/>
  <c r="W56" i="44" s="1"/>
  <c r="AM56" i="44" s="1"/>
  <c r="BC64" i="44"/>
  <c r="W64" i="44" s="1"/>
  <c r="AM64" i="44" s="1"/>
  <c r="BC72" i="44"/>
  <c r="W72" i="44" s="1"/>
  <c r="AM72" i="44" s="1"/>
  <c r="BC80" i="44"/>
  <c r="W80" i="44" s="1"/>
  <c r="AM80" i="44" s="1"/>
  <c r="BC88" i="44"/>
  <c r="W88" i="44" s="1"/>
  <c r="AM88" i="44" s="1"/>
  <c r="BC96" i="44"/>
  <c r="W96" i="44" s="1"/>
  <c r="AM96" i="44" s="1"/>
  <c r="BC108" i="44"/>
  <c r="W108" i="44" s="1"/>
  <c r="AM108" i="44" s="1"/>
  <c r="BC116" i="44"/>
  <c r="W116" i="44" s="1"/>
  <c r="AM116" i="44" s="1"/>
  <c r="BC124" i="44"/>
  <c r="W124" i="44" s="1"/>
  <c r="AM124" i="44" s="1"/>
  <c r="BC132" i="44"/>
  <c r="W132" i="44" s="1"/>
  <c r="AM132" i="44" s="1"/>
  <c r="BC140" i="44"/>
  <c r="W140" i="44" s="1"/>
  <c r="AM140" i="44" s="1"/>
  <c r="BC148" i="44"/>
  <c r="W148" i="44" s="1"/>
  <c r="AM148" i="44" s="1"/>
  <c r="BC156" i="44"/>
  <c r="W156" i="44" s="1"/>
  <c r="AM156" i="44" s="1"/>
  <c r="BC164" i="44"/>
  <c r="W164" i="44" s="1"/>
  <c r="AM164" i="44" s="1"/>
  <c r="BC172" i="44"/>
  <c r="W172" i="44" s="1"/>
  <c r="AM172" i="44" s="1"/>
  <c r="BC180" i="44"/>
  <c r="W180" i="44" s="1"/>
  <c r="AM180" i="44" s="1"/>
  <c r="BC188" i="44"/>
  <c r="W188" i="44" s="1"/>
  <c r="AM188" i="44" s="1"/>
  <c r="BC196" i="44"/>
  <c r="W196" i="44" s="1"/>
  <c r="AM196" i="44" s="1"/>
  <c r="BC204" i="44"/>
  <c r="W204" i="44" s="1"/>
  <c r="AM204" i="44" s="1"/>
  <c r="BB29" i="90"/>
  <c r="V29" i="90" s="1"/>
  <c r="AL29" i="90" s="1"/>
  <c r="BB37" i="90"/>
  <c r="V37" i="90" s="1"/>
  <c r="AL37" i="90" s="1"/>
  <c r="BB45" i="90"/>
  <c r="V45" i="90" s="1"/>
  <c r="AL45" i="90" s="1"/>
  <c r="BB53" i="90"/>
  <c r="V53" i="90" s="1"/>
  <c r="AL53" i="90" s="1"/>
  <c r="BB61" i="90"/>
  <c r="V61" i="90" s="1"/>
  <c r="AL61" i="90" s="1"/>
  <c r="BB69" i="90"/>
  <c r="V69" i="90" s="1"/>
  <c r="AL69" i="90" s="1"/>
  <c r="BB77" i="90"/>
  <c r="V77" i="90" s="1"/>
  <c r="AL77" i="90" s="1"/>
  <c r="BB85" i="90"/>
  <c r="V85" i="90" s="1"/>
  <c r="AL85" i="90" s="1"/>
  <c r="BB93" i="90"/>
  <c r="V93" i="90" s="1"/>
  <c r="AL93" i="90" s="1"/>
  <c r="BB149" i="90"/>
  <c r="V149" i="90" s="1"/>
  <c r="AL149" i="90" s="1"/>
  <c r="BB157" i="90"/>
  <c r="V157" i="90" s="1"/>
  <c r="AL157" i="90" s="1"/>
  <c r="BB165" i="90"/>
  <c r="V165" i="90" s="1"/>
  <c r="AL165" i="90" s="1"/>
  <c r="BB173" i="90"/>
  <c r="V173" i="90" s="1"/>
  <c r="AL173" i="90" s="1"/>
  <c r="BJ179" i="90"/>
  <c r="AD179" i="90" s="1"/>
  <c r="AT179" i="90" s="1"/>
  <c r="BJ112" i="90"/>
  <c r="AD112" i="90" s="1"/>
  <c r="AT112" i="90" s="1"/>
  <c r="BJ51" i="90"/>
  <c r="AD51" i="90" s="1"/>
  <c r="AT51" i="90" s="1"/>
  <c r="AZ199" i="89"/>
  <c r="T199" i="89" s="1"/>
  <c r="AJ199" i="89" s="1"/>
  <c r="AZ135" i="89"/>
  <c r="T135" i="89" s="1"/>
  <c r="AJ135" i="89" s="1"/>
  <c r="AZ71" i="89"/>
  <c r="T71" i="89" s="1"/>
  <c r="AJ71" i="89" s="1"/>
  <c r="BE171" i="44"/>
  <c r="Y171" i="44" s="1"/>
  <c r="AO171" i="44" s="1"/>
  <c r="BE145" i="44"/>
  <c r="Y145" i="44" s="1"/>
  <c r="AO145" i="44" s="1"/>
  <c r="BE28" i="44"/>
  <c r="Y28" i="44" s="1"/>
  <c r="AO28" i="44" s="1"/>
  <c r="BJ125" i="89"/>
  <c r="AD125" i="89" s="1"/>
  <c r="AT125" i="89" s="1"/>
  <c r="BJ61" i="89"/>
  <c r="AD61" i="89" s="1"/>
  <c r="AT61" i="89" s="1"/>
  <c r="BJ159" i="44"/>
  <c r="AD159" i="44" s="1"/>
  <c r="AT159" i="44" s="1"/>
  <c r="BJ192" i="44"/>
  <c r="AD192" i="44" s="1"/>
  <c r="AT192" i="44" s="1"/>
  <c r="BJ32" i="44"/>
  <c r="AD32" i="44" s="1"/>
  <c r="AT32" i="44" s="1"/>
  <c r="BD39" i="90"/>
  <c r="X39" i="90" s="1"/>
  <c r="AN39" i="90" s="1"/>
  <c r="BF136" i="44"/>
  <c r="Z136" i="44" s="1"/>
  <c r="AP136" i="44" s="1"/>
  <c r="BF164" i="44"/>
  <c r="Z164" i="44" s="1"/>
  <c r="AP164" i="44" s="1"/>
  <c r="BE36" i="89"/>
  <c r="Y36" i="89" s="1"/>
  <c r="AO36" i="89" s="1"/>
  <c r="BE42" i="89"/>
  <c r="Y42" i="89" s="1"/>
  <c r="AO42" i="89" s="1"/>
  <c r="BE50" i="89"/>
  <c r="Y50" i="89" s="1"/>
  <c r="AO50" i="89" s="1"/>
  <c r="BE58" i="89"/>
  <c r="Y58" i="89" s="1"/>
  <c r="AO58" i="89" s="1"/>
  <c r="BE66" i="89"/>
  <c r="Y66" i="89" s="1"/>
  <c r="AO66" i="89" s="1"/>
  <c r="BE74" i="89"/>
  <c r="Y74" i="89" s="1"/>
  <c r="AO74" i="89" s="1"/>
  <c r="BE82" i="89"/>
  <c r="Y82" i="89" s="1"/>
  <c r="AO82" i="89" s="1"/>
  <c r="BE113" i="89"/>
  <c r="Y113" i="89" s="1"/>
  <c r="AO113" i="89" s="1"/>
  <c r="BE93" i="89"/>
  <c r="Y93" i="89" s="1"/>
  <c r="AO93" i="89" s="1"/>
  <c r="BE101" i="89"/>
  <c r="Y101" i="89" s="1"/>
  <c r="AO101" i="89" s="1"/>
  <c r="BE109" i="89"/>
  <c r="Y109" i="89" s="1"/>
  <c r="AO109" i="89" s="1"/>
  <c r="BE122" i="89"/>
  <c r="Y122" i="89" s="1"/>
  <c r="AO122" i="89" s="1"/>
  <c r="BE130" i="89"/>
  <c r="Y130" i="89" s="1"/>
  <c r="AO130" i="89" s="1"/>
  <c r="BE138" i="89"/>
  <c r="Y138" i="89" s="1"/>
  <c r="AO138" i="89" s="1"/>
  <c r="BE144" i="89"/>
  <c r="Y144" i="89" s="1"/>
  <c r="AO144" i="89" s="1"/>
  <c r="BE152" i="89"/>
  <c r="Y152" i="89" s="1"/>
  <c r="AO152" i="89" s="1"/>
  <c r="BE160" i="89"/>
  <c r="Y160" i="89" s="1"/>
  <c r="AO160" i="89" s="1"/>
  <c r="BE170" i="89"/>
  <c r="Y170" i="89" s="1"/>
  <c r="AO170" i="89" s="1"/>
  <c r="BE178" i="89"/>
  <c r="Y178" i="89" s="1"/>
  <c r="AO178" i="89" s="1"/>
  <c r="BE186" i="89"/>
  <c r="Y186" i="89" s="1"/>
  <c r="AO186" i="89" s="1"/>
  <c r="BE200" i="89"/>
  <c r="Y200" i="89" s="1"/>
  <c r="AO200" i="89" s="1"/>
  <c r="BD162" i="89"/>
  <c r="X162" i="89" s="1"/>
  <c r="AN162" i="89" s="1"/>
  <c r="BD102" i="89"/>
  <c r="X102" i="89" s="1"/>
  <c r="AN102" i="89" s="1"/>
  <c r="BD34" i="89"/>
  <c r="X34" i="89" s="1"/>
  <c r="AN34" i="89" s="1"/>
  <c r="BJ194" i="90"/>
  <c r="AD194" i="90" s="1"/>
  <c r="AT194" i="90" s="1"/>
  <c r="BJ126" i="90"/>
  <c r="AD126" i="90" s="1"/>
  <c r="AT126" i="90" s="1"/>
  <c r="BJ66" i="90"/>
  <c r="AD66" i="90" s="1"/>
  <c r="AT66" i="90" s="1"/>
  <c r="AZ158" i="89"/>
  <c r="T158" i="89" s="1"/>
  <c r="AJ158" i="89" s="1"/>
  <c r="AZ94" i="89"/>
  <c r="T94" i="89" s="1"/>
  <c r="AJ94" i="89" s="1"/>
  <c r="AZ29" i="89"/>
  <c r="T29" i="89" s="1"/>
  <c r="AJ29" i="89" s="1"/>
  <c r="BE195" i="44"/>
  <c r="Y195" i="44" s="1"/>
  <c r="AO195" i="44" s="1"/>
  <c r="BE122" i="44"/>
  <c r="Y122" i="44" s="1"/>
  <c r="AO122" i="44" s="1"/>
  <c r="BE61" i="44"/>
  <c r="Y61" i="44" s="1"/>
  <c r="AO61" i="44" s="1"/>
  <c r="BJ84" i="89"/>
  <c r="AD84" i="89" s="1"/>
  <c r="AT84" i="89" s="1"/>
  <c r="BJ182" i="44"/>
  <c r="AD182" i="44" s="1"/>
  <c r="AT182" i="44" s="1"/>
  <c r="BJ119" i="44"/>
  <c r="AD119" i="44" s="1"/>
  <c r="AT119" i="44" s="1"/>
  <c r="BJ55" i="44"/>
  <c r="AD55" i="44" s="1"/>
  <c r="AT55" i="44" s="1"/>
  <c r="BD195" i="90"/>
  <c r="X195" i="90" s="1"/>
  <c r="AN195" i="90" s="1"/>
  <c r="BD127" i="90"/>
  <c r="X127" i="90" s="1"/>
  <c r="AN127" i="90" s="1"/>
  <c r="BD62" i="90"/>
  <c r="X62" i="90" s="1"/>
  <c r="AN62" i="90" s="1"/>
  <c r="BF150" i="44"/>
  <c r="Z150" i="44" s="1"/>
  <c r="AP150" i="44" s="1"/>
  <c r="BF74" i="44"/>
  <c r="Z74" i="44" s="1"/>
  <c r="AP74" i="44" s="1"/>
  <c r="AY28" i="90"/>
  <c r="S28" i="90" s="1"/>
  <c r="AI28" i="90" s="1"/>
  <c r="AY35" i="90"/>
  <c r="S35" i="90" s="1"/>
  <c r="AI35" i="90" s="1"/>
  <c r="AY43" i="90"/>
  <c r="S43" i="90" s="1"/>
  <c r="AI43" i="90" s="1"/>
  <c r="AY53" i="90"/>
  <c r="S53" i="90" s="1"/>
  <c r="AI53" i="90" s="1"/>
  <c r="AY67" i="90"/>
  <c r="S67" i="90" s="1"/>
  <c r="AI67" i="90" s="1"/>
  <c r="AY75" i="90"/>
  <c r="S75" i="90" s="1"/>
  <c r="AI75" i="90" s="1"/>
  <c r="AY83" i="90"/>
  <c r="S83" i="90" s="1"/>
  <c r="AI83" i="90" s="1"/>
  <c r="AY90" i="90"/>
  <c r="S90" i="90" s="1"/>
  <c r="AI90" i="90" s="1"/>
  <c r="AY97" i="90"/>
  <c r="S97" i="90" s="1"/>
  <c r="AI97" i="90" s="1"/>
  <c r="AY104" i="90"/>
  <c r="S104" i="90" s="1"/>
  <c r="AI104" i="90" s="1"/>
  <c r="AY119" i="90"/>
  <c r="S119" i="90" s="1"/>
  <c r="AI119" i="90" s="1"/>
  <c r="AY128" i="90"/>
  <c r="S128" i="90" s="1"/>
  <c r="AI128" i="90" s="1"/>
  <c r="AY164" i="90"/>
  <c r="S164" i="90" s="1"/>
  <c r="AI164" i="90" s="1"/>
  <c r="AY171" i="90"/>
  <c r="S171" i="90" s="1"/>
  <c r="AI171" i="90" s="1"/>
  <c r="AY179" i="90"/>
  <c r="S179" i="90" s="1"/>
  <c r="AI179" i="90" s="1"/>
  <c r="AY193" i="90"/>
  <c r="S193" i="90" s="1"/>
  <c r="AI193" i="90" s="1"/>
  <c r="AZ28" i="44"/>
  <c r="T28" i="44" s="1"/>
  <c r="AJ28" i="44" s="1"/>
  <c r="AZ36" i="44"/>
  <c r="T36" i="44" s="1"/>
  <c r="AJ36" i="44" s="1"/>
  <c r="AZ44" i="44"/>
  <c r="T44" i="44" s="1"/>
  <c r="AJ44" i="44" s="1"/>
  <c r="AZ53" i="44"/>
  <c r="T53" i="44" s="1"/>
  <c r="AJ53" i="44" s="1"/>
  <c r="AZ61" i="44"/>
  <c r="T61" i="44" s="1"/>
  <c r="AJ61" i="44" s="1"/>
  <c r="AZ69" i="44"/>
  <c r="T69" i="44" s="1"/>
  <c r="AJ69" i="44" s="1"/>
  <c r="AZ77" i="44"/>
  <c r="T77" i="44" s="1"/>
  <c r="AJ77" i="44" s="1"/>
  <c r="AZ85" i="44"/>
  <c r="T85" i="44" s="1"/>
  <c r="AJ85" i="44" s="1"/>
  <c r="AZ93" i="44"/>
  <c r="T93" i="44" s="1"/>
  <c r="AJ93" i="44" s="1"/>
  <c r="AZ101" i="44"/>
  <c r="T101" i="44" s="1"/>
  <c r="AJ101" i="44" s="1"/>
  <c r="AZ109" i="44"/>
  <c r="T109" i="44" s="1"/>
  <c r="AJ109" i="44" s="1"/>
  <c r="AZ117" i="44"/>
  <c r="T117" i="44" s="1"/>
  <c r="AJ117" i="44" s="1"/>
  <c r="AZ125" i="44"/>
  <c r="T125" i="44" s="1"/>
  <c r="AJ125" i="44" s="1"/>
  <c r="AZ133" i="44"/>
  <c r="T133" i="44" s="1"/>
  <c r="AJ133" i="44" s="1"/>
  <c r="AZ141" i="44"/>
  <c r="T141" i="44" s="1"/>
  <c r="AJ141" i="44" s="1"/>
  <c r="AZ149" i="44"/>
  <c r="T149" i="44" s="1"/>
  <c r="AJ149" i="44" s="1"/>
  <c r="AZ157" i="44"/>
  <c r="T157" i="44" s="1"/>
  <c r="AJ157" i="44" s="1"/>
  <c r="AZ165" i="44"/>
  <c r="T165" i="44" s="1"/>
  <c r="AJ165" i="44" s="1"/>
  <c r="AZ173" i="44"/>
  <c r="T173" i="44" s="1"/>
  <c r="AJ173" i="44" s="1"/>
  <c r="AZ181" i="44"/>
  <c r="T181" i="44" s="1"/>
  <c r="AJ181" i="44" s="1"/>
  <c r="AZ189" i="44"/>
  <c r="T189" i="44" s="1"/>
  <c r="AJ189" i="44" s="1"/>
  <c r="AZ197" i="44"/>
  <c r="T197" i="44" s="1"/>
  <c r="AJ197" i="44" s="1"/>
  <c r="BH29" i="44"/>
  <c r="AB29" i="44" s="1"/>
  <c r="AR29" i="44" s="1"/>
  <c r="BH45" i="44"/>
  <c r="AB45" i="44" s="1"/>
  <c r="AR45" i="44" s="1"/>
  <c r="BH52" i="44"/>
  <c r="AB52" i="44" s="1"/>
  <c r="AR52" i="44" s="1"/>
  <c r="BH60" i="44"/>
  <c r="AB60" i="44" s="1"/>
  <c r="AR60" i="44" s="1"/>
  <c r="BH68" i="44"/>
  <c r="AB68" i="44" s="1"/>
  <c r="AR68" i="44" s="1"/>
  <c r="BH76" i="44"/>
  <c r="AB76" i="44" s="1"/>
  <c r="AR76" i="44" s="1"/>
  <c r="BH84" i="44"/>
  <c r="AB84" i="44" s="1"/>
  <c r="AR84" i="44" s="1"/>
  <c r="BH92" i="44"/>
  <c r="AB92" i="44" s="1"/>
  <c r="AR92" i="44" s="1"/>
  <c r="BH100" i="44"/>
  <c r="AB100" i="44" s="1"/>
  <c r="AR100" i="44" s="1"/>
  <c r="BH108" i="44"/>
  <c r="AB108" i="44" s="1"/>
  <c r="AR108" i="44" s="1"/>
  <c r="BH116" i="44"/>
  <c r="AB116" i="44" s="1"/>
  <c r="AR116" i="44" s="1"/>
  <c r="BH124" i="44"/>
  <c r="AB124" i="44" s="1"/>
  <c r="AR124" i="44" s="1"/>
  <c r="BH132" i="44"/>
  <c r="AB132" i="44" s="1"/>
  <c r="AR132" i="44" s="1"/>
  <c r="BH139" i="44"/>
  <c r="AB139" i="44" s="1"/>
  <c r="AR139" i="44" s="1"/>
  <c r="BH147" i="44"/>
  <c r="AB147" i="44" s="1"/>
  <c r="AR147" i="44" s="1"/>
  <c r="BH155" i="44"/>
  <c r="AB155" i="44" s="1"/>
  <c r="AR155" i="44" s="1"/>
  <c r="BH163" i="44"/>
  <c r="AB163" i="44" s="1"/>
  <c r="AR163" i="44" s="1"/>
  <c r="BH171" i="44"/>
  <c r="AB171" i="44" s="1"/>
  <c r="AR171" i="44" s="1"/>
  <c r="BH179" i="44"/>
  <c r="AB179" i="44" s="1"/>
  <c r="AR179" i="44" s="1"/>
  <c r="BH187" i="44"/>
  <c r="AB187" i="44" s="1"/>
  <c r="AR187" i="44" s="1"/>
  <c r="BH196" i="44"/>
  <c r="AB196" i="44" s="1"/>
  <c r="AR196" i="44" s="1"/>
  <c r="BD139" i="89"/>
  <c r="X139" i="89" s="1"/>
  <c r="AN139" i="89" s="1"/>
  <c r="BD76" i="89"/>
  <c r="X76" i="89" s="1"/>
  <c r="AN76" i="89" s="1"/>
  <c r="BJ169" i="90"/>
  <c r="AD169" i="90" s="1"/>
  <c r="AT169" i="90" s="1"/>
  <c r="BJ110" i="90"/>
  <c r="AD110" i="90" s="1"/>
  <c r="AT110" i="90" s="1"/>
  <c r="BJ41" i="90"/>
  <c r="AD41" i="90" s="1"/>
  <c r="AT41" i="90" s="1"/>
  <c r="AZ181" i="89"/>
  <c r="T181" i="89" s="1"/>
  <c r="AJ181" i="89" s="1"/>
  <c r="AZ117" i="89"/>
  <c r="T117" i="89" s="1"/>
  <c r="AJ117" i="89" s="1"/>
  <c r="AZ53" i="89"/>
  <c r="T53" i="89" s="1"/>
  <c r="AJ53" i="89" s="1"/>
  <c r="BE153" i="44"/>
  <c r="Y153" i="44" s="1"/>
  <c r="AO153" i="44" s="1"/>
  <c r="BE84" i="44"/>
  <c r="Y84" i="44" s="1"/>
  <c r="AO84" i="44" s="1"/>
  <c r="BJ192" i="89"/>
  <c r="AD192" i="89" s="1"/>
  <c r="AT192" i="89" s="1"/>
  <c r="BJ106" i="89"/>
  <c r="AD106" i="89" s="1"/>
  <c r="AT106" i="89" s="1"/>
  <c r="BJ43" i="89"/>
  <c r="AD43" i="89" s="1"/>
  <c r="AT43" i="89" s="1"/>
  <c r="BJ141" i="44"/>
  <c r="AD141" i="44" s="1"/>
  <c r="AT141" i="44" s="1"/>
  <c r="BJ78" i="44"/>
  <c r="AD78" i="44" s="1"/>
  <c r="AT78" i="44" s="1"/>
  <c r="BD88" i="90"/>
  <c r="X88" i="90" s="1"/>
  <c r="AN88" i="90" s="1"/>
  <c r="BF126" i="44"/>
  <c r="Z126" i="44" s="1"/>
  <c r="AP126" i="44" s="1"/>
  <c r="BF186" i="44"/>
  <c r="Z186" i="44" s="1"/>
  <c r="AP186" i="44" s="1"/>
  <c r="BF97" i="44"/>
  <c r="Z97" i="44" s="1"/>
  <c r="AP97" i="44" s="1"/>
  <c r="O2" i="89"/>
  <c r="BD168" i="89"/>
  <c r="X168" i="89" s="1"/>
  <c r="AN168" i="89" s="1"/>
  <c r="BD83" i="89"/>
  <c r="X83" i="89" s="1"/>
  <c r="AN83" i="89" s="1"/>
  <c r="BJ176" i="90"/>
  <c r="AD176" i="90" s="1"/>
  <c r="AT176" i="90" s="1"/>
  <c r="BJ132" i="90"/>
  <c r="AD132" i="90" s="1"/>
  <c r="AT132" i="90" s="1"/>
  <c r="BJ48" i="90"/>
  <c r="AD48" i="90" s="1"/>
  <c r="AT48" i="90" s="1"/>
  <c r="AZ180" i="89"/>
  <c r="T180" i="89" s="1"/>
  <c r="AJ180" i="89" s="1"/>
  <c r="AZ116" i="89"/>
  <c r="T116" i="89" s="1"/>
  <c r="AJ116" i="89" s="1"/>
  <c r="AZ52" i="89"/>
  <c r="T52" i="89" s="1"/>
  <c r="AJ52" i="89" s="1"/>
  <c r="BE152" i="44"/>
  <c r="Y152" i="44" s="1"/>
  <c r="AO152" i="44" s="1"/>
  <c r="BE83" i="44"/>
  <c r="Y83" i="44" s="1"/>
  <c r="AO83" i="44" s="1"/>
  <c r="BJ195" i="89"/>
  <c r="AD195" i="89" s="1"/>
  <c r="AT195" i="89" s="1"/>
  <c r="BJ105" i="89"/>
  <c r="AD105" i="89" s="1"/>
  <c r="AT105" i="89" s="1"/>
  <c r="BJ42" i="89"/>
  <c r="AD42" i="89" s="1"/>
  <c r="AT42" i="89" s="1"/>
  <c r="BE48" i="90"/>
  <c r="Y48" i="90" s="1"/>
  <c r="AO48" i="90" s="1"/>
  <c r="BJ140" i="44"/>
  <c r="AD140" i="44" s="1"/>
  <c r="AT140" i="44" s="1"/>
  <c r="BJ77" i="44"/>
  <c r="AD77" i="44" s="1"/>
  <c r="AT77" i="44" s="1"/>
  <c r="BD149" i="90"/>
  <c r="X149" i="90" s="1"/>
  <c r="AN149" i="90" s="1"/>
  <c r="BD87" i="90"/>
  <c r="X87" i="90" s="1"/>
  <c r="AN87" i="90" s="1"/>
  <c r="BF117" i="44"/>
  <c r="Z117" i="44" s="1"/>
  <c r="AP117" i="44" s="1"/>
  <c r="BF96" i="44"/>
  <c r="Z96" i="44" s="1"/>
  <c r="AP96" i="44" s="1"/>
  <c r="BF37" i="44"/>
  <c r="Z37" i="44" s="1"/>
  <c r="AP37" i="44" s="1"/>
  <c r="BF27" i="90"/>
  <c r="Z27" i="90" s="1"/>
  <c r="AP27" i="90" s="1"/>
  <c r="BF49" i="90"/>
  <c r="Z49" i="90" s="1"/>
  <c r="AP49" i="90" s="1"/>
  <c r="BF84" i="90"/>
  <c r="Z84" i="90" s="1"/>
  <c r="AP84" i="90" s="1"/>
  <c r="BF105" i="90"/>
  <c r="Z105" i="90" s="1"/>
  <c r="AP105" i="90" s="1"/>
  <c r="BF106" i="90"/>
  <c r="Z106" i="90" s="1"/>
  <c r="AP106" i="90" s="1"/>
  <c r="BF116" i="90"/>
  <c r="Z116" i="90" s="1"/>
  <c r="AP116" i="90" s="1"/>
  <c r="BF133" i="90"/>
  <c r="Z133" i="90" s="1"/>
  <c r="AP133" i="90" s="1"/>
  <c r="BF125" i="90"/>
  <c r="Z125" i="90" s="1"/>
  <c r="AP125" i="90" s="1"/>
  <c r="BF150" i="90"/>
  <c r="Z150" i="90" s="1"/>
  <c r="AP150" i="90" s="1"/>
  <c r="BF145" i="90"/>
  <c r="Z145" i="90" s="1"/>
  <c r="AP145" i="90" s="1"/>
  <c r="BF162" i="90"/>
  <c r="Z162" i="90" s="1"/>
  <c r="AP162" i="90" s="1"/>
  <c r="BF159" i="90"/>
  <c r="Z159" i="90" s="1"/>
  <c r="AP159" i="90" s="1"/>
  <c r="BF173" i="90"/>
  <c r="Z173" i="90" s="1"/>
  <c r="AP173" i="90" s="1"/>
  <c r="BF179" i="90"/>
  <c r="Z179" i="90" s="1"/>
  <c r="AP179" i="90" s="1"/>
  <c r="BF187" i="90"/>
  <c r="Z187" i="90" s="1"/>
  <c r="AP187" i="90" s="1"/>
  <c r="BG33" i="90"/>
  <c r="AA33" i="90" s="1"/>
  <c r="AQ33" i="90" s="1"/>
  <c r="BG42" i="90"/>
  <c r="AA42" i="90" s="1"/>
  <c r="AQ42" i="90" s="1"/>
  <c r="BG41" i="90"/>
  <c r="AA41" i="90" s="1"/>
  <c r="AQ41" i="90" s="1"/>
  <c r="BG51" i="90"/>
  <c r="AA51" i="90" s="1"/>
  <c r="AQ51" i="90" s="1"/>
  <c r="BG61" i="90"/>
  <c r="AA61" i="90" s="1"/>
  <c r="AQ61" i="90" s="1"/>
  <c r="BG69" i="90"/>
  <c r="AA69" i="90" s="1"/>
  <c r="AQ69" i="90" s="1"/>
  <c r="BG77" i="90"/>
  <c r="AA77" i="90" s="1"/>
  <c r="AQ77" i="90" s="1"/>
  <c r="BG84" i="90"/>
  <c r="AA84" i="90" s="1"/>
  <c r="AQ84" i="90" s="1"/>
  <c r="BG94" i="90"/>
  <c r="AA94" i="90" s="1"/>
  <c r="AQ94" i="90" s="1"/>
  <c r="BG100" i="90"/>
  <c r="AA100" i="90" s="1"/>
  <c r="AQ100" i="90" s="1"/>
  <c r="BG108" i="90"/>
  <c r="AA108" i="90" s="1"/>
  <c r="AQ108" i="90" s="1"/>
  <c r="BG114" i="90"/>
  <c r="AA114" i="90" s="1"/>
  <c r="AQ114" i="90" s="1"/>
  <c r="BG122" i="90"/>
  <c r="AA122" i="90" s="1"/>
  <c r="AQ122" i="90" s="1"/>
  <c r="BG132" i="90"/>
  <c r="AA132" i="90" s="1"/>
  <c r="AQ132" i="90" s="1"/>
  <c r="BG163" i="90"/>
  <c r="AA163" i="90" s="1"/>
  <c r="AQ163" i="90" s="1"/>
  <c r="BG148" i="90"/>
  <c r="AA148" i="90" s="1"/>
  <c r="AQ148" i="90" s="1"/>
  <c r="BG156" i="90"/>
  <c r="AA156" i="90" s="1"/>
  <c r="AQ156" i="90" s="1"/>
  <c r="BG166" i="90"/>
  <c r="AA166" i="90" s="1"/>
  <c r="AQ166" i="90" s="1"/>
  <c r="BG174" i="90"/>
  <c r="AA174" i="90" s="1"/>
  <c r="AQ174" i="90" s="1"/>
  <c r="BG182" i="90"/>
  <c r="AA182" i="90" s="1"/>
  <c r="AQ182" i="90" s="1"/>
  <c r="BG189" i="90"/>
  <c r="AA189" i="90" s="1"/>
  <c r="AQ189" i="90" s="1"/>
  <c r="BG195" i="90"/>
  <c r="AA195" i="90" s="1"/>
  <c r="AQ195" i="90" s="1"/>
  <c r="BD186" i="89"/>
  <c r="X186" i="89" s="1"/>
  <c r="AN186" i="89" s="1"/>
  <c r="BD121" i="89"/>
  <c r="X121" i="89" s="1"/>
  <c r="AN121" i="89" s="1"/>
  <c r="BD58" i="89"/>
  <c r="X58" i="89" s="1"/>
  <c r="AN58" i="89" s="1"/>
  <c r="BJ162" i="90"/>
  <c r="AD162" i="90" s="1"/>
  <c r="AT162" i="90" s="1"/>
  <c r="BJ86" i="90"/>
  <c r="AD86" i="90" s="1"/>
  <c r="AT86" i="90" s="1"/>
  <c r="AZ163" i="89"/>
  <c r="T163" i="89" s="1"/>
  <c r="AJ163" i="89" s="1"/>
  <c r="AZ99" i="89"/>
  <c r="T99" i="89" s="1"/>
  <c r="AJ99" i="89" s="1"/>
  <c r="AZ35" i="89"/>
  <c r="T35" i="89" s="1"/>
  <c r="AJ35" i="89" s="1"/>
  <c r="BE199" i="44"/>
  <c r="Y199" i="44" s="1"/>
  <c r="AO199" i="44" s="1"/>
  <c r="BE127" i="44"/>
  <c r="Y127" i="44" s="1"/>
  <c r="AO127" i="44" s="1"/>
  <c r="BE66" i="44"/>
  <c r="Y66" i="44" s="1"/>
  <c r="AO66" i="44" s="1"/>
  <c r="BJ150" i="89"/>
  <c r="AD150" i="89" s="1"/>
  <c r="AT150" i="89" s="1"/>
  <c r="BJ88" i="89"/>
  <c r="AD88" i="89" s="1"/>
  <c r="AT88" i="89" s="1"/>
  <c r="BJ179" i="44"/>
  <c r="AD179" i="44" s="1"/>
  <c r="AT179" i="44" s="1"/>
  <c r="BJ116" i="44"/>
  <c r="AD116" i="44" s="1"/>
  <c r="AT116" i="44" s="1"/>
  <c r="BJ52" i="44"/>
  <c r="AD52" i="44" s="1"/>
  <c r="AT52" i="44" s="1"/>
  <c r="BD189" i="90"/>
  <c r="X189" i="90" s="1"/>
  <c r="AN189" i="90" s="1"/>
  <c r="BD123" i="90"/>
  <c r="X123" i="90" s="1"/>
  <c r="AN123" i="90" s="1"/>
  <c r="BD85" i="90"/>
  <c r="X85" i="90" s="1"/>
  <c r="AN85" i="90" s="1"/>
  <c r="BF171" i="44"/>
  <c r="Z171" i="44" s="1"/>
  <c r="AP171" i="44" s="1"/>
  <c r="BF71" i="44"/>
  <c r="Z71" i="44" s="1"/>
  <c r="AP71" i="44" s="1"/>
  <c r="AY61" i="44"/>
  <c r="S61" i="44" s="1"/>
  <c r="AI61" i="44" s="1"/>
  <c r="AY29" i="44"/>
  <c r="S29" i="44" s="1"/>
  <c r="AI29" i="44" s="1"/>
  <c r="AY37" i="44"/>
  <c r="S37" i="44" s="1"/>
  <c r="AI37" i="44" s="1"/>
  <c r="AY52" i="44"/>
  <c r="S52" i="44" s="1"/>
  <c r="AI52" i="44" s="1"/>
  <c r="AY49" i="44"/>
  <c r="S49" i="44" s="1"/>
  <c r="AI49" i="44" s="1"/>
  <c r="AY59" i="44"/>
  <c r="S59" i="44" s="1"/>
  <c r="AI59" i="44" s="1"/>
  <c r="AY77" i="44"/>
  <c r="S77" i="44" s="1"/>
  <c r="AI77" i="44" s="1"/>
  <c r="AY85" i="44"/>
  <c r="S85" i="44" s="1"/>
  <c r="AI85" i="44" s="1"/>
  <c r="AY93" i="44"/>
  <c r="S93" i="44" s="1"/>
  <c r="AI93" i="44" s="1"/>
  <c r="AY102" i="44"/>
  <c r="S102" i="44" s="1"/>
  <c r="AI102" i="44" s="1"/>
  <c r="AY109" i="44"/>
  <c r="S109" i="44" s="1"/>
  <c r="AI109" i="44" s="1"/>
  <c r="AY117" i="44"/>
  <c r="S117" i="44" s="1"/>
  <c r="AI117" i="44" s="1"/>
  <c r="AY125" i="44"/>
  <c r="S125" i="44" s="1"/>
  <c r="AI125" i="44" s="1"/>
  <c r="AY133" i="44"/>
  <c r="S133" i="44" s="1"/>
  <c r="AI133" i="44" s="1"/>
  <c r="AY145" i="44"/>
  <c r="S145" i="44" s="1"/>
  <c r="AI145" i="44" s="1"/>
  <c r="AY146" i="44"/>
  <c r="S146" i="44" s="1"/>
  <c r="AI146" i="44" s="1"/>
  <c r="AY156" i="44"/>
  <c r="S156" i="44" s="1"/>
  <c r="AI156" i="44" s="1"/>
  <c r="AY164" i="44"/>
  <c r="S164" i="44" s="1"/>
  <c r="AI164" i="44" s="1"/>
  <c r="AY172" i="44"/>
  <c r="S172" i="44" s="1"/>
  <c r="AI172" i="44" s="1"/>
  <c r="AY180" i="44"/>
  <c r="S180" i="44" s="1"/>
  <c r="AI180" i="44" s="1"/>
  <c r="AY188" i="44"/>
  <c r="S188" i="44" s="1"/>
  <c r="AI188" i="44" s="1"/>
  <c r="AY197" i="44"/>
  <c r="S197" i="44" s="1"/>
  <c r="AI197" i="44" s="1"/>
  <c r="AY27" i="89"/>
  <c r="S27" i="89" s="1"/>
  <c r="AI27" i="89" s="1"/>
  <c r="AY88" i="89"/>
  <c r="S88" i="89" s="1"/>
  <c r="AI88" i="89" s="1"/>
  <c r="AY43" i="89"/>
  <c r="S43" i="89" s="1"/>
  <c r="AI43" i="89" s="1"/>
  <c r="AY51" i="89"/>
  <c r="S51" i="89" s="1"/>
  <c r="AI51" i="89" s="1"/>
  <c r="AY59" i="89"/>
  <c r="S59" i="89" s="1"/>
  <c r="AI59" i="89" s="1"/>
  <c r="AY67" i="89"/>
  <c r="S67" i="89" s="1"/>
  <c r="AI67" i="89" s="1"/>
  <c r="AY75" i="89"/>
  <c r="S75" i="89" s="1"/>
  <c r="AI75" i="89" s="1"/>
  <c r="AY83" i="89"/>
  <c r="S83" i="89" s="1"/>
  <c r="AI83" i="89" s="1"/>
  <c r="AY92" i="89"/>
  <c r="S92" i="89" s="1"/>
  <c r="AI92" i="89" s="1"/>
  <c r="AY100" i="89"/>
  <c r="S100" i="89" s="1"/>
  <c r="AI100" i="89" s="1"/>
  <c r="AY108" i="89"/>
  <c r="S108" i="89" s="1"/>
  <c r="AI108" i="89" s="1"/>
  <c r="AY117" i="89"/>
  <c r="S117" i="89" s="1"/>
  <c r="AI117" i="89" s="1"/>
  <c r="AY125" i="89"/>
  <c r="S125" i="89" s="1"/>
  <c r="AI125" i="89" s="1"/>
  <c r="AY133" i="89"/>
  <c r="S133" i="89" s="1"/>
  <c r="AI133" i="89" s="1"/>
  <c r="AY141" i="89"/>
  <c r="S141" i="89" s="1"/>
  <c r="AI141" i="89" s="1"/>
  <c r="AY149" i="89"/>
  <c r="S149" i="89" s="1"/>
  <c r="AI149" i="89" s="1"/>
  <c r="AY157" i="89"/>
  <c r="S157" i="89" s="1"/>
  <c r="AI157" i="89" s="1"/>
  <c r="AY165" i="89"/>
  <c r="S165" i="89" s="1"/>
  <c r="AI165" i="89" s="1"/>
  <c r="AY173" i="89"/>
  <c r="S173" i="89" s="1"/>
  <c r="AI173" i="89" s="1"/>
  <c r="AY181" i="89"/>
  <c r="S181" i="89" s="1"/>
  <c r="AI181" i="89" s="1"/>
  <c r="AY189" i="89"/>
  <c r="S189" i="89" s="1"/>
  <c r="AI189" i="89" s="1"/>
  <c r="AY197" i="89"/>
  <c r="S197" i="89" s="1"/>
  <c r="AI197" i="89" s="1"/>
  <c r="BA31" i="90"/>
  <c r="U31" i="90" s="1"/>
  <c r="AK31" i="90" s="1"/>
  <c r="BA39" i="90"/>
  <c r="U39" i="90" s="1"/>
  <c r="AK39" i="90" s="1"/>
  <c r="BA47" i="90"/>
  <c r="U47" i="90" s="1"/>
  <c r="AK47" i="90" s="1"/>
  <c r="BA55" i="90"/>
  <c r="U55" i="90" s="1"/>
  <c r="AK55" i="90" s="1"/>
  <c r="BA62" i="90"/>
  <c r="U62" i="90" s="1"/>
  <c r="AK62" i="90" s="1"/>
  <c r="BA70" i="90"/>
  <c r="U70" i="90" s="1"/>
  <c r="AK70" i="90" s="1"/>
  <c r="BA78" i="90"/>
  <c r="U78" i="90" s="1"/>
  <c r="AK78" i="90" s="1"/>
  <c r="BA87" i="90"/>
  <c r="U87" i="90" s="1"/>
  <c r="AK87" i="90" s="1"/>
  <c r="BA95" i="90"/>
  <c r="U95" i="90" s="1"/>
  <c r="AK95" i="90" s="1"/>
  <c r="BA114" i="90"/>
  <c r="U114" i="90" s="1"/>
  <c r="AK114" i="90" s="1"/>
  <c r="BA108" i="90"/>
  <c r="U108" i="90" s="1"/>
  <c r="AK108" i="90" s="1"/>
  <c r="BA119" i="90"/>
  <c r="U119" i="90" s="1"/>
  <c r="AK119" i="90" s="1"/>
  <c r="BA127" i="90"/>
  <c r="U127" i="90" s="1"/>
  <c r="AK127" i="90" s="1"/>
  <c r="BA154" i="90"/>
  <c r="U154" i="90" s="1"/>
  <c r="AK154" i="90" s="1"/>
  <c r="BA149" i="90"/>
  <c r="U149" i="90" s="1"/>
  <c r="AK149" i="90" s="1"/>
  <c r="BA137" i="90"/>
  <c r="U137" i="90" s="1"/>
  <c r="AK137" i="90" s="1"/>
  <c r="BA157" i="90"/>
  <c r="U157" i="90" s="1"/>
  <c r="AK157" i="90" s="1"/>
  <c r="BA165" i="90"/>
  <c r="U165" i="90" s="1"/>
  <c r="AK165" i="90" s="1"/>
  <c r="BA173" i="90"/>
  <c r="U173" i="90" s="1"/>
  <c r="AK173" i="90" s="1"/>
  <c r="BA183" i="90"/>
  <c r="U183" i="90" s="1"/>
  <c r="AK183" i="90" s="1"/>
  <c r="BA195" i="90"/>
  <c r="U195" i="90" s="1"/>
  <c r="AK195" i="90" s="1"/>
  <c r="BA198" i="90"/>
  <c r="U198" i="90" s="1"/>
  <c r="AK198" i="90" s="1"/>
  <c r="BB27" i="44"/>
  <c r="V27" i="44" s="1"/>
  <c r="AL27" i="44" s="1"/>
  <c r="BB35" i="44"/>
  <c r="V35" i="44" s="1"/>
  <c r="AL35" i="44" s="1"/>
  <c r="BB43" i="44"/>
  <c r="V43" i="44" s="1"/>
  <c r="AL43" i="44" s="1"/>
  <c r="BB54" i="44"/>
  <c r="V54" i="44" s="1"/>
  <c r="AL54" i="44" s="1"/>
  <c r="BB62" i="44"/>
  <c r="V62" i="44" s="1"/>
  <c r="AL62" i="44" s="1"/>
  <c r="BB70" i="44"/>
  <c r="V70" i="44" s="1"/>
  <c r="AL70" i="44" s="1"/>
  <c r="BB78" i="44"/>
  <c r="V78" i="44" s="1"/>
  <c r="AL78" i="44" s="1"/>
  <c r="BB86" i="44"/>
  <c r="V86" i="44" s="1"/>
  <c r="AL86" i="44" s="1"/>
  <c r="BB94" i="44"/>
  <c r="V94" i="44" s="1"/>
  <c r="AL94" i="44" s="1"/>
  <c r="BB102" i="44"/>
  <c r="V102" i="44" s="1"/>
  <c r="AL102" i="44" s="1"/>
  <c r="BB110" i="44"/>
  <c r="V110" i="44" s="1"/>
  <c r="AL110" i="44" s="1"/>
  <c r="BB118" i="44"/>
  <c r="V118" i="44" s="1"/>
  <c r="AL118" i="44" s="1"/>
  <c r="BB126" i="44"/>
  <c r="V126" i="44" s="1"/>
  <c r="AL126" i="44" s="1"/>
  <c r="BB134" i="44"/>
  <c r="V134" i="44" s="1"/>
  <c r="AL134" i="44" s="1"/>
  <c r="BB139" i="44"/>
  <c r="V139" i="44" s="1"/>
  <c r="AL139" i="44" s="1"/>
  <c r="BB147" i="44"/>
  <c r="V147" i="44" s="1"/>
  <c r="AL147" i="44" s="1"/>
  <c r="BB155" i="44"/>
  <c r="V155" i="44" s="1"/>
  <c r="AL155" i="44" s="1"/>
  <c r="BB163" i="44"/>
  <c r="V163" i="44" s="1"/>
  <c r="AL163" i="44" s="1"/>
  <c r="BB171" i="44"/>
  <c r="V171" i="44" s="1"/>
  <c r="AL171" i="44" s="1"/>
  <c r="BB179" i="44"/>
  <c r="V179" i="44" s="1"/>
  <c r="AL179" i="44" s="1"/>
  <c r="BB187" i="44"/>
  <c r="V187" i="44" s="1"/>
  <c r="AL187" i="44" s="1"/>
  <c r="BB198" i="44"/>
  <c r="V198" i="44" s="1"/>
  <c r="AL198" i="44" s="1"/>
  <c r="AZ89" i="90"/>
  <c r="T89" i="90" s="1"/>
  <c r="AJ89" i="90" s="1"/>
  <c r="AZ32" i="44"/>
  <c r="T32" i="44" s="1"/>
  <c r="AJ32" i="44" s="1"/>
  <c r="AZ153" i="44"/>
  <c r="T153" i="44" s="1"/>
  <c r="AJ153" i="44" s="1"/>
  <c r="AZ193" i="44"/>
  <c r="T193" i="44" s="1"/>
  <c r="AJ193" i="44" s="1"/>
  <c r="BH56" i="44"/>
  <c r="AB56" i="44" s="1"/>
  <c r="AR56" i="44" s="1"/>
  <c r="AZ154" i="89"/>
  <c r="T154" i="89" s="1"/>
  <c r="AJ154" i="89" s="1"/>
  <c r="BE36" i="44"/>
  <c r="Y36" i="44" s="1"/>
  <c r="AO36" i="44" s="1"/>
  <c r="BF78" i="44"/>
  <c r="Z78" i="44" s="1"/>
  <c r="AP78" i="44" s="1"/>
  <c r="BG31" i="89"/>
  <c r="AA31" i="89" s="1"/>
  <c r="AQ31" i="89" s="1"/>
  <c r="BG42" i="89"/>
  <c r="AA42" i="89" s="1"/>
  <c r="AQ42" i="89" s="1"/>
  <c r="BG155" i="89"/>
  <c r="AA155" i="89" s="1"/>
  <c r="AQ155" i="89" s="1"/>
  <c r="BG163" i="89"/>
  <c r="AA163" i="89" s="1"/>
  <c r="AQ163" i="89" s="1"/>
  <c r="P2" i="89"/>
  <c r="BH29" i="90"/>
  <c r="AB29" i="90" s="1"/>
  <c r="AR29" i="90" s="1"/>
  <c r="BH101" i="90"/>
  <c r="AB101" i="90" s="1"/>
  <c r="AR101" i="90" s="1"/>
  <c r="BH103" i="90"/>
  <c r="AB103" i="90" s="1"/>
  <c r="AR103" i="90" s="1"/>
  <c r="BH125" i="90"/>
  <c r="AB125" i="90" s="1"/>
  <c r="AR125" i="90" s="1"/>
  <c r="BH173" i="90"/>
  <c r="AB173" i="90" s="1"/>
  <c r="AR173" i="90" s="1"/>
  <c r="BH181" i="90"/>
  <c r="AB181" i="90" s="1"/>
  <c r="AR181" i="90" s="1"/>
  <c r="BD80" i="89"/>
  <c r="X80" i="89" s="1"/>
  <c r="AN80" i="89" s="1"/>
  <c r="AZ129" i="89"/>
  <c r="T129" i="89" s="1"/>
  <c r="AJ129" i="89" s="1"/>
  <c r="AZ65" i="89"/>
  <c r="T65" i="89" s="1"/>
  <c r="AJ65" i="89" s="1"/>
  <c r="BJ55" i="89"/>
  <c r="AD55" i="89" s="1"/>
  <c r="AT55" i="89" s="1"/>
  <c r="BJ161" i="44"/>
  <c r="AD161" i="44" s="1"/>
  <c r="AT161" i="44" s="1"/>
  <c r="BJ34" i="44"/>
  <c r="AD34" i="44" s="1"/>
  <c r="AT34" i="44" s="1"/>
  <c r="BD168" i="90"/>
  <c r="X168" i="90" s="1"/>
  <c r="AN168" i="90" s="1"/>
  <c r="BD105" i="90"/>
  <c r="X105" i="90" s="1"/>
  <c r="AN105" i="90" s="1"/>
  <c r="BF146" i="44"/>
  <c r="Z146" i="44" s="1"/>
  <c r="AP146" i="44" s="1"/>
  <c r="AZ54" i="90"/>
  <c r="T54" i="90" s="1"/>
  <c r="AJ54" i="90" s="1"/>
  <c r="AZ94" i="90"/>
  <c r="T94" i="90" s="1"/>
  <c r="AJ94" i="90" s="1"/>
  <c r="AZ113" i="90"/>
  <c r="T113" i="90" s="1"/>
  <c r="AJ113" i="90" s="1"/>
  <c r="AZ105" i="90"/>
  <c r="T105" i="90" s="1"/>
  <c r="AJ105" i="90" s="1"/>
  <c r="AZ114" i="90"/>
  <c r="T114" i="90" s="1"/>
  <c r="AJ114" i="90" s="1"/>
  <c r="AZ132" i="90"/>
  <c r="T132" i="90" s="1"/>
  <c r="AJ132" i="90" s="1"/>
  <c r="AZ142" i="90"/>
  <c r="T142" i="90" s="1"/>
  <c r="AJ142" i="90" s="1"/>
  <c r="AZ158" i="90"/>
  <c r="T158" i="90" s="1"/>
  <c r="AJ158" i="90" s="1"/>
  <c r="AZ166" i="90"/>
  <c r="T166" i="90" s="1"/>
  <c r="AJ166" i="90" s="1"/>
  <c r="AZ190" i="90"/>
  <c r="T190" i="90" s="1"/>
  <c r="AJ190" i="90" s="1"/>
  <c r="AZ197" i="90"/>
  <c r="T197" i="90" s="1"/>
  <c r="AJ197" i="90" s="1"/>
  <c r="BD175" i="89"/>
  <c r="X175" i="89" s="1"/>
  <c r="AN175" i="89" s="1"/>
  <c r="BJ140" i="90"/>
  <c r="AD140" i="90" s="1"/>
  <c r="AT140" i="90" s="1"/>
  <c r="BJ76" i="90"/>
  <c r="AD76" i="90" s="1"/>
  <c r="AT76" i="90" s="1"/>
  <c r="AZ88" i="89"/>
  <c r="T88" i="89" s="1"/>
  <c r="AJ88" i="89" s="1"/>
  <c r="BE188" i="44"/>
  <c r="Y188" i="44" s="1"/>
  <c r="AO188" i="44" s="1"/>
  <c r="BE116" i="44"/>
  <c r="Y116" i="44" s="1"/>
  <c r="AO116" i="44" s="1"/>
  <c r="BJ78" i="89"/>
  <c r="AD78" i="89" s="1"/>
  <c r="AT78" i="89" s="1"/>
  <c r="BJ184" i="44"/>
  <c r="AD184" i="44" s="1"/>
  <c r="AT184" i="44" s="1"/>
  <c r="BJ121" i="44"/>
  <c r="AD121" i="44" s="1"/>
  <c r="AT121" i="44" s="1"/>
  <c r="BJ57" i="44"/>
  <c r="AD57" i="44" s="1"/>
  <c r="AT57" i="44" s="1"/>
  <c r="BD129" i="90"/>
  <c r="X129" i="90" s="1"/>
  <c r="AN129" i="90" s="1"/>
  <c r="BI59" i="90"/>
  <c r="AC59" i="90" s="1"/>
  <c r="AS59" i="90" s="1"/>
  <c r="BI58" i="90"/>
  <c r="AC58" i="90" s="1"/>
  <c r="AS58" i="90" s="1"/>
  <c r="BI67" i="90"/>
  <c r="AC67" i="90" s="1"/>
  <c r="AS67" i="90" s="1"/>
  <c r="BI75" i="90"/>
  <c r="AC75" i="90" s="1"/>
  <c r="AS75" i="90" s="1"/>
  <c r="BI83" i="90"/>
  <c r="AC83" i="90" s="1"/>
  <c r="AS83" i="90" s="1"/>
  <c r="BI91" i="90"/>
  <c r="AC91" i="90" s="1"/>
  <c r="AS91" i="90" s="1"/>
  <c r="BI148" i="90"/>
  <c r="AC148" i="90" s="1"/>
  <c r="AS148" i="90" s="1"/>
  <c r="BC29" i="44"/>
  <c r="W29" i="44" s="1"/>
  <c r="AM29" i="44" s="1"/>
  <c r="BC37" i="44"/>
  <c r="W37" i="44" s="1"/>
  <c r="AM37" i="44" s="1"/>
  <c r="BC97" i="44"/>
  <c r="W97" i="44" s="1"/>
  <c r="AM97" i="44" s="1"/>
  <c r="BC49" i="44"/>
  <c r="W49" i="44" s="1"/>
  <c r="AM49" i="44" s="1"/>
  <c r="BC57" i="44"/>
  <c r="W57" i="44" s="1"/>
  <c r="AM57" i="44" s="1"/>
  <c r="BC65" i="44"/>
  <c r="W65" i="44" s="1"/>
  <c r="AM65" i="44" s="1"/>
  <c r="BC73" i="44"/>
  <c r="W73" i="44" s="1"/>
  <c r="AM73" i="44" s="1"/>
  <c r="BC81" i="44"/>
  <c r="W81" i="44" s="1"/>
  <c r="AM81" i="44" s="1"/>
  <c r="BC89" i="44"/>
  <c r="W89" i="44" s="1"/>
  <c r="AM89" i="44" s="1"/>
  <c r="BC101" i="44"/>
  <c r="W101" i="44" s="1"/>
  <c r="AM101" i="44" s="1"/>
  <c r="BC109" i="44"/>
  <c r="W109" i="44" s="1"/>
  <c r="AM109" i="44" s="1"/>
  <c r="BC117" i="44"/>
  <c r="W117" i="44" s="1"/>
  <c r="AM117" i="44" s="1"/>
  <c r="BC125" i="44"/>
  <c r="W125" i="44" s="1"/>
  <c r="AM125" i="44" s="1"/>
  <c r="BC133" i="44"/>
  <c r="W133" i="44" s="1"/>
  <c r="AM133" i="44" s="1"/>
  <c r="BC141" i="44"/>
  <c r="W141" i="44" s="1"/>
  <c r="AM141" i="44" s="1"/>
  <c r="BC149" i="44"/>
  <c r="W149" i="44" s="1"/>
  <c r="AM149" i="44" s="1"/>
  <c r="BC157" i="44"/>
  <c r="W157" i="44" s="1"/>
  <c r="AM157" i="44" s="1"/>
  <c r="BC165" i="44"/>
  <c r="W165" i="44" s="1"/>
  <c r="AM165" i="44" s="1"/>
  <c r="BC173" i="44"/>
  <c r="W173" i="44" s="1"/>
  <c r="AM173" i="44" s="1"/>
  <c r="BC181" i="44"/>
  <c r="W181" i="44" s="1"/>
  <c r="AM181" i="44" s="1"/>
  <c r="BC189" i="44"/>
  <c r="W189" i="44" s="1"/>
  <c r="AM189" i="44" s="1"/>
  <c r="BC197" i="44"/>
  <c r="W197" i="44" s="1"/>
  <c r="AM197" i="44" s="1"/>
  <c r="BB131" i="90"/>
  <c r="V131" i="90" s="1"/>
  <c r="AL131" i="90" s="1"/>
  <c r="BJ171" i="90"/>
  <c r="AD171" i="90" s="1"/>
  <c r="AT171" i="90" s="1"/>
  <c r="BJ108" i="90"/>
  <c r="AD108" i="90" s="1"/>
  <c r="AT108" i="90" s="1"/>
  <c r="BJ43" i="90"/>
  <c r="AD43" i="90" s="1"/>
  <c r="AT43" i="90" s="1"/>
  <c r="AZ127" i="89"/>
  <c r="T127" i="89" s="1"/>
  <c r="AJ127" i="89" s="1"/>
  <c r="AZ63" i="89"/>
  <c r="T63" i="89" s="1"/>
  <c r="AJ63" i="89" s="1"/>
  <c r="BJ117" i="89"/>
  <c r="AD117" i="89" s="1"/>
  <c r="AT117" i="89" s="1"/>
  <c r="BJ151" i="44"/>
  <c r="AD151" i="44" s="1"/>
  <c r="AT151" i="44" s="1"/>
  <c r="BJ88" i="44"/>
  <c r="AD88" i="44" s="1"/>
  <c r="AT88" i="44" s="1"/>
  <c r="BD161" i="90"/>
  <c r="X161" i="90" s="1"/>
  <c r="AN161" i="90" s="1"/>
  <c r="BF128" i="44"/>
  <c r="Z128" i="44" s="1"/>
  <c r="AP128" i="44" s="1"/>
  <c r="BF99" i="44"/>
  <c r="Z99" i="44" s="1"/>
  <c r="AP99" i="44" s="1"/>
  <c r="BE33" i="89"/>
  <c r="Y33" i="89" s="1"/>
  <c r="AO33" i="89" s="1"/>
  <c r="BE37" i="89"/>
  <c r="Y37" i="89" s="1"/>
  <c r="AO37" i="89" s="1"/>
  <c r="BE43" i="89"/>
  <c r="Y43" i="89" s="1"/>
  <c r="AO43" i="89" s="1"/>
  <c r="BE51" i="89"/>
  <c r="Y51" i="89" s="1"/>
  <c r="AO51" i="89" s="1"/>
  <c r="BE59" i="89"/>
  <c r="Y59" i="89" s="1"/>
  <c r="AO59" i="89" s="1"/>
  <c r="BE67" i="89"/>
  <c r="Y67" i="89" s="1"/>
  <c r="AO67" i="89" s="1"/>
  <c r="BE75" i="89"/>
  <c r="Y75" i="89" s="1"/>
  <c r="AO75" i="89" s="1"/>
  <c r="BE83" i="89"/>
  <c r="Y83" i="89" s="1"/>
  <c r="AO83" i="89" s="1"/>
  <c r="BE114" i="89"/>
  <c r="Y114" i="89" s="1"/>
  <c r="AO114" i="89" s="1"/>
  <c r="BE94" i="89"/>
  <c r="Y94" i="89" s="1"/>
  <c r="AO94" i="89" s="1"/>
  <c r="BE102" i="89"/>
  <c r="Y102" i="89" s="1"/>
  <c r="AO102" i="89" s="1"/>
  <c r="BE110" i="89"/>
  <c r="Y110" i="89" s="1"/>
  <c r="AO110" i="89" s="1"/>
  <c r="BE123" i="89"/>
  <c r="Y123" i="89" s="1"/>
  <c r="AO123" i="89" s="1"/>
  <c r="BE131" i="89"/>
  <c r="Y131" i="89" s="1"/>
  <c r="AO131" i="89" s="1"/>
  <c r="BE139" i="89"/>
  <c r="Y139" i="89" s="1"/>
  <c r="AO139" i="89" s="1"/>
  <c r="BE145" i="89"/>
  <c r="Y145" i="89" s="1"/>
  <c r="AO145" i="89" s="1"/>
  <c r="BE153" i="89"/>
  <c r="Y153" i="89" s="1"/>
  <c r="AO153" i="89" s="1"/>
  <c r="BE161" i="89"/>
  <c r="Y161" i="89" s="1"/>
  <c r="AO161" i="89" s="1"/>
  <c r="BE171" i="89"/>
  <c r="Y171" i="89" s="1"/>
  <c r="AO171" i="89" s="1"/>
  <c r="BE179" i="89"/>
  <c r="Y179" i="89" s="1"/>
  <c r="AO179" i="89" s="1"/>
  <c r="BE187" i="89"/>
  <c r="Y187" i="89" s="1"/>
  <c r="AO187" i="89" s="1"/>
  <c r="BJ185" i="90"/>
  <c r="AD185" i="90" s="1"/>
  <c r="AT185" i="90" s="1"/>
  <c r="BJ119" i="90"/>
  <c r="AD119" i="90" s="1"/>
  <c r="AT119" i="90" s="1"/>
  <c r="BJ58" i="90"/>
  <c r="AD58" i="90" s="1"/>
  <c r="AT58" i="90" s="1"/>
  <c r="AZ150" i="89"/>
  <c r="T150" i="89" s="1"/>
  <c r="AJ150" i="89" s="1"/>
  <c r="AZ86" i="89"/>
  <c r="T86" i="89" s="1"/>
  <c r="AJ86" i="89" s="1"/>
  <c r="BE186" i="44"/>
  <c r="Y186" i="44" s="1"/>
  <c r="AO186" i="44" s="1"/>
  <c r="BE114" i="44"/>
  <c r="Y114" i="44" s="1"/>
  <c r="AO114" i="44" s="1"/>
  <c r="BE53" i="44"/>
  <c r="Y53" i="44" s="1"/>
  <c r="AO53" i="44" s="1"/>
  <c r="BJ140" i="89"/>
  <c r="AD140" i="89" s="1"/>
  <c r="AT140" i="89" s="1"/>
  <c r="BJ76" i="89"/>
  <c r="AD76" i="89" s="1"/>
  <c r="AT76" i="89" s="1"/>
  <c r="BE159" i="90"/>
  <c r="Y159" i="90" s="1"/>
  <c r="AO159" i="90" s="1"/>
  <c r="BJ174" i="44"/>
  <c r="AD174" i="44" s="1"/>
  <c r="AT174" i="44" s="1"/>
  <c r="BJ111" i="44"/>
  <c r="AD111" i="44" s="1"/>
  <c r="AT111" i="44" s="1"/>
  <c r="BJ96" i="44"/>
  <c r="AD96" i="44" s="1"/>
  <c r="AT96" i="44" s="1"/>
  <c r="BD184" i="90"/>
  <c r="X184" i="90" s="1"/>
  <c r="AN184" i="90" s="1"/>
  <c r="BF190" i="44"/>
  <c r="Z190" i="44" s="1"/>
  <c r="AP190" i="44" s="1"/>
  <c r="BF66" i="44"/>
  <c r="Z66" i="44" s="1"/>
  <c r="AP66" i="44" s="1"/>
  <c r="AY33" i="90"/>
  <c r="S33" i="90" s="1"/>
  <c r="AI33" i="90" s="1"/>
  <c r="AY36" i="90"/>
  <c r="S36" i="90" s="1"/>
  <c r="AI36" i="90" s="1"/>
  <c r="AY51" i="90"/>
  <c r="S51" i="90" s="1"/>
  <c r="AI51" i="90" s="1"/>
  <c r="AY60" i="90"/>
  <c r="S60" i="90" s="1"/>
  <c r="AI60" i="90" s="1"/>
  <c r="AY68" i="90"/>
  <c r="S68" i="90" s="1"/>
  <c r="AI68" i="90" s="1"/>
  <c r="AY76" i="90"/>
  <c r="S76" i="90" s="1"/>
  <c r="AI76" i="90" s="1"/>
  <c r="AY91" i="90"/>
  <c r="S91" i="90" s="1"/>
  <c r="AI91" i="90" s="1"/>
  <c r="AY98" i="90"/>
  <c r="S98" i="90" s="1"/>
  <c r="AI98" i="90" s="1"/>
  <c r="AY105" i="90"/>
  <c r="S105" i="90" s="1"/>
  <c r="AI105" i="90" s="1"/>
  <c r="AY146" i="90"/>
  <c r="S146" i="90" s="1"/>
  <c r="AI146" i="90" s="1"/>
  <c r="AY162" i="90"/>
  <c r="S162" i="90" s="1"/>
  <c r="AI162" i="90" s="1"/>
  <c r="AY172" i="90"/>
  <c r="S172" i="90" s="1"/>
  <c r="AI172" i="90" s="1"/>
  <c r="AY180" i="90"/>
  <c r="S180" i="90" s="1"/>
  <c r="AI180" i="90" s="1"/>
  <c r="AY187" i="90"/>
  <c r="S187" i="90" s="1"/>
  <c r="AI187" i="90" s="1"/>
  <c r="AZ29" i="44"/>
  <c r="T29" i="44" s="1"/>
  <c r="AJ29" i="44" s="1"/>
  <c r="AZ37" i="44"/>
  <c r="T37" i="44" s="1"/>
  <c r="AJ37" i="44" s="1"/>
  <c r="AZ45" i="44"/>
  <c r="T45" i="44" s="1"/>
  <c r="AJ45" i="44" s="1"/>
  <c r="AZ54" i="44"/>
  <c r="T54" i="44" s="1"/>
  <c r="AJ54" i="44" s="1"/>
  <c r="AZ62" i="44"/>
  <c r="T62" i="44" s="1"/>
  <c r="AJ62" i="44" s="1"/>
  <c r="AZ70" i="44"/>
  <c r="T70" i="44" s="1"/>
  <c r="AJ70" i="44" s="1"/>
  <c r="AZ78" i="44"/>
  <c r="T78" i="44" s="1"/>
  <c r="AJ78" i="44" s="1"/>
  <c r="AZ86" i="44"/>
  <c r="T86" i="44" s="1"/>
  <c r="AJ86" i="44" s="1"/>
  <c r="AZ94" i="44"/>
  <c r="T94" i="44" s="1"/>
  <c r="AJ94" i="44" s="1"/>
  <c r="AZ102" i="44"/>
  <c r="T102" i="44" s="1"/>
  <c r="AJ102" i="44" s="1"/>
  <c r="AZ110" i="44"/>
  <c r="T110" i="44" s="1"/>
  <c r="AJ110" i="44" s="1"/>
  <c r="AZ118" i="44"/>
  <c r="T118" i="44" s="1"/>
  <c r="AJ118" i="44" s="1"/>
  <c r="AZ126" i="44"/>
  <c r="T126" i="44" s="1"/>
  <c r="AJ126" i="44" s="1"/>
  <c r="AZ134" i="44"/>
  <c r="T134" i="44" s="1"/>
  <c r="AJ134" i="44" s="1"/>
  <c r="AZ142" i="44"/>
  <c r="T142" i="44" s="1"/>
  <c r="AJ142" i="44" s="1"/>
  <c r="AZ150" i="44"/>
  <c r="T150" i="44" s="1"/>
  <c r="AJ150" i="44" s="1"/>
  <c r="AZ158" i="44"/>
  <c r="T158" i="44" s="1"/>
  <c r="AJ158" i="44" s="1"/>
  <c r="AZ166" i="44"/>
  <c r="T166" i="44" s="1"/>
  <c r="AJ166" i="44" s="1"/>
  <c r="AZ174" i="44"/>
  <c r="T174" i="44" s="1"/>
  <c r="AJ174" i="44" s="1"/>
  <c r="AZ182" i="44"/>
  <c r="T182" i="44" s="1"/>
  <c r="AJ182" i="44" s="1"/>
  <c r="AZ190" i="44"/>
  <c r="T190" i="44" s="1"/>
  <c r="AJ190" i="44" s="1"/>
  <c r="AZ198" i="44"/>
  <c r="T198" i="44" s="1"/>
  <c r="AJ198" i="44" s="1"/>
  <c r="BH30" i="44"/>
  <c r="AB30" i="44" s="1"/>
  <c r="AR30" i="44" s="1"/>
  <c r="BH38" i="44"/>
  <c r="AB38" i="44" s="1"/>
  <c r="AR38" i="44" s="1"/>
  <c r="BH46" i="44"/>
  <c r="AB46" i="44" s="1"/>
  <c r="AR46" i="44" s="1"/>
  <c r="BH53" i="44"/>
  <c r="AB53" i="44" s="1"/>
  <c r="AR53" i="44" s="1"/>
  <c r="BH61" i="44"/>
  <c r="AB61" i="44" s="1"/>
  <c r="AR61" i="44" s="1"/>
  <c r="BH69" i="44"/>
  <c r="AB69" i="44" s="1"/>
  <c r="AR69" i="44" s="1"/>
  <c r="BH77" i="44"/>
  <c r="AB77" i="44" s="1"/>
  <c r="AR77" i="44" s="1"/>
  <c r="BH85" i="44"/>
  <c r="AB85" i="44" s="1"/>
  <c r="AR85" i="44" s="1"/>
  <c r="BH93" i="44"/>
  <c r="AB93" i="44" s="1"/>
  <c r="AR93" i="44" s="1"/>
  <c r="BH101" i="44"/>
  <c r="AB101" i="44" s="1"/>
  <c r="AR101" i="44" s="1"/>
  <c r="BH109" i="44"/>
  <c r="AB109" i="44" s="1"/>
  <c r="AR109" i="44" s="1"/>
  <c r="BH125" i="44"/>
  <c r="AB125" i="44" s="1"/>
  <c r="AR125" i="44" s="1"/>
  <c r="BH140" i="44"/>
  <c r="AB140" i="44" s="1"/>
  <c r="AR140" i="44" s="1"/>
  <c r="BH148" i="44"/>
  <c r="AB148" i="44" s="1"/>
  <c r="AR148" i="44" s="1"/>
  <c r="BH156" i="44"/>
  <c r="AB156" i="44" s="1"/>
  <c r="AR156" i="44" s="1"/>
  <c r="BH164" i="44"/>
  <c r="AB164" i="44" s="1"/>
  <c r="AR164" i="44" s="1"/>
  <c r="BH172" i="44"/>
  <c r="AB172" i="44" s="1"/>
  <c r="AR172" i="44" s="1"/>
  <c r="BH180" i="44"/>
  <c r="AB180" i="44" s="1"/>
  <c r="AR180" i="44" s="1"/>
  <c r="BH188" i="44"/>
  <c r="AB188" i="44" s="1"/>
  <c r="AR188" i="44" s="1"/>
  <c r="BH197" i="44"/>
  <c r="AB197" i="44" s="1"/>
  <c r="AR197" i="44" s="1"/>
  <c r="BD196" i="89"/>
  <c r="X196" i="89" s="1"/>
  <c r="AN196" i="89" s="1"/>
  <c r="BD131" i="89"/>
  <c r="X131" i="89" s="1"/>
  <c r="AN131" i="89" s="1"/>
  <c r="BD68" i="89"/>
  <c r="X68" i="89" s="1"/>
  <c r="AN68" i="89" s="1"/>
  <c r="BJ160" i="90"/>
  <c r="AD160" i="90" s="1"/>
  <c r="AT160" i="90" s="1"/>
  <c r="BJ96" i="90"/>
  <c r="AD96" i="90" s="1"/>
  <c r="AT96" i="90" s="1"/>
  <c r="BJ33" i="90"/>
  <c r="AD33" i="90" s="1"/>
  <c r="AT33" i="90" s="1"/>
  <c r="AZ173" i="89"/>
  <c r="T173" i="89" s="1"/>
  <c r="AJ173" i="89" s="1"/>
  <c r="AZ109" i="89"/>
  <c r="T109" i="89" s="1"/>
  <c r="AJ109" i="89" s="1"/>
  <c r="AZ45" i="89"/>
  <c r="T45" i="89" s="1"/>
  <c r="AJ45" i="89" s="1"/>
  <c r="BE137" i="44"/>
  <c r="Y137" i="44" s="1"/>
  <c r="AO137" i="44" s="1"/>
  <c r="BE76" i="44"/>
  <c r="Y76" i="44" s="1"/>
  <c r="AO76" i="44" s="1"/>
  <c r="BJ160" i="89"/>
  <c r="AD160" i="89" s="1"/>
  <c r="AT160" i="89" s="1"/>
  <c r="BJ98" i="89"/>
  <c r="AD98" i="89" s="1"/>
  <c r="AT98" i="89" s="1"/>
  <c r="BJ35" i="89"/>
  <c r="AD35" i="89" s="1"/>
  <c r="AT35" i="89" s="1"/>
  <c r="BJ199" i="44"/>
  <c r="AD199" i="44" s="1"/>
  <c r="AT199" i="44" s="1"/>
  <c r="BJ134" i="44"/>
  <c r="AD134" i="44" s="1"/>
  <c r="AT134" i="44" s="1"/>
  <c r="BJ70" i="44"/>
  <c r="AD70" i="44" s="1"/>
  <c r="AT70" i="44" s="1"/>
  <c r="BD141" i="90"/>
  <c r="X141" i="90" s="1"/>
  <c r="AN141" i="90" s="1"/>
  <c r="BD77" i="90"/>
  <c r="X77" i="90" s="1"/>
  <c r="AN77" i="90" s="1"/>
  <c r="BF118" i="44"/>
  <c r="Z118" i="44" s="1"/>
  <c r="AP118" i="44" s="1"/>
  <c r="BF140" i="44"/>
  <c r="Z140" i="44" s="1"/>
  <c r="AP140" i="44" s="1"/>
  <c r="BF38" i="44"/>
  <c r="Z38" i="44" s="1"/>
  <c r="AP38" i="44" s="1"/>
  <c r="BD138" i="89"/>
  <c r="X138" i="89" s="1"/>
  <c r="AN138" i="89" s="1"/>
  <c r="BD75" i="89"/>
  <c r="X75" i="89" s="1"/>
  <c r="AN75" i="89" s="1"/>
  <c r="BJ168" i="90"/>
  <c r="AD168" i="90" s="1"/>
  <c r="AT168" i="90" s="1"/>
  <c r="BJ103" i="90"/>
  <c r="AD103" i="90" s="1"/>
  <c r="AT103" i="90" s="1"/>
  <c r="BJ40" i="90"/>
  <c r="AD40" i="90" s="1"/>
  <c r="AT40" i="90" s="1"/>
  <c r="AZ172" i="89"/>
  <c r="T172" i="89" s="1"/>
  <c r="AJ172" i="89" s="1"/>
  <c r="AZ108" i="89"/>
  <c r="T108" i="89" s="1"/>
  <c r="AJ108" i="89" s="1"/>
  <c r="AZ44" i="89"/>
  <c r="T44" i="89" s="1"/>
  <c r="AJ44" i="89" s="1"/>
  <c r="BE136" i="44"/>
  <c r="Y136" i="44" s="1"/>
  <c r="AO136" i="44" s="1"/>
  <c r="BE75" i="44"/>
  <c r="Y75" i="44" s="1"/>
  <c r="AO75" i="44" s="1"/>
  <c r="BJ159" i="89"/>
  <c r="AD159" i="89" s="1"/>
  <c r="AT159" i="89" s="1"/>
  <c r="BJ97" i="89"/>
  <c r="AD97" i="89" s="1"/>
  <c r="AT97" i="89" s="1"/>
  <c r="BJ34" i="89"/>
  <c r="AD34" i="89" s="1"/>
  <c r="AT34" i="89" s="1"/>
  <c r="BE40" i="90"/>
  <c r="Y40" i="90" s="1"/>
  <c r="AO40" i="90" s="1"/>
  <c r="BJ198" i="44"/>
  <c r="AD198" i="44" s="1"/>
  <c r="AT198" i="44" s="1"/>
  <c r="BJ133" i="44"/>
  <c r="AD133" i="44" s="1"/>
  <c r="AT133" i="44" s="1"/>
  <c r="BJ69" i="44"/>
  <c r="AD69" i="44" s="1"/>
  <c r="AT69" i="44" s="1"/>
  <c r="BD140" i="90"/>
  <c r="X140" i="90" s="1"/>
  <c r="AN140" i="90" s="1"/>
  <c r="BD76" i="90"/>
  <c r="X76" i="90" s="1"/>
  <c r="AN76" i="90" s="1"/>
  <c r="BF109" i="44"/>
  <c r="Z109" i="44" s="1"/>
  <c r="AP109" i="44" s="1"/>
  <c r="BF88" i="44"/>
  <c r="Z88" i="44" s="1"/>
  <c r="AP88" i="44" s="1"/>
  <c r="BF29" i="44"/>
  <c r="Z29" i="44" s="1"/>
  <c r="AP29" i="44" s="1"/>
  <c r="BF28" i="90"/>
  <c r="Z28" i="90" s="1"/>
  <c r="AP28" i="90" s="1"/>
  <c r="BF59" i="90"/>
  <c r="Z59" i="90" s="1"/>
  <c r="AP59" i="90" s="1"/>
  <c r="BF42" i="90"/>
  <c r="Z42" i="90" s="1"/>
  <c r="AP42" i="90" s="1"/>
  <c r="BF50" i="90"/>
  <c r="Z50" i="90" s="1"/>
  <c r="AP50" i="90" s="1"/>
  <c r="BF58" i="90"/>
  <c r="Z58" i="90" s="1"/>
  <c r="AP58" i="90" s="1"/>
  <c r="BF69" i="90"/>
  <c r="Z69" i="90" s="1"/>
  <c r="AP69" i="90" s="1"/>
  <c r="BF77" i="90"/>
  <c r="Z77" i="90" s="1"/>
  <c r="AP77" i="90" s="1"/>
  <c r="BF93" i="90"/>
  <c r="Z93" i="90" s="1"/>
  <c r="AP93" i="90" s="1"/>
  <c r="BF103" i="90"/>
  <c r="Z103" i="90" s="1"/>
  <c r="AP103" i="90" s="1"/>
  <c r="BF108" i="90"/>
  <c r="Z108" i="90" s="1"/>
  <c r="AP108" i="90" s="1"/>
  <c r="BF117" i="90"/>
  <c r="Z117" i="90" s="1"/>
  <c r="AP117" i="90" s="1"/>
  <c r="BF141" i="90"/>
  <c r="Z141" i="90" s="1"/>
  <c r="AP141" i="90" s="1"/>
  <c r="BF126" i="90"/>
  <c r="Z126" i="90" s="1"/>
  <c r="AP126" i="90" s="1"/>
  <c r="BF167" i="90"/>
  <c r="Z167" i="90" s="1"/>
  <c r="AP167" i="90" s="1"/>
  <c r="BF169" i="90"/>
  <c r="Z169" i="90" s="1"/>
  <c r="AP169" i="90" s="1"/>
  <c r="BF160" i="90"/>
  <c r="Z160" i="90" s="1"/>
  <c r="AP160" i="90" s="1"/>
  <c r="BF170" i="90"/>
  <c r="Z170" i="90" s="1"/>
  <c r="AP170" i="90" s="1"/>
  <c r="BF180" i="90"/>
  <c r="Z180" i="90" s="1"/>
  <c r="AP180" i="90" s="1"/>
  <c r="BF188" i="90"/>
  <c r="Z188" i="90" s="1"/>
  <c r="AP188" i="90" s="1"/>
  <c r="BF196" i="90"/>
  <c r="Z196" i="90" s="1"/>
  <c r="AP196" i="90" s="1"/>
  <c r="BG32" i="90"/>
  <c r="AA32" i="90" s="1"/>
  <c r="AQ32" i="90" s="1"/>
  <c r="BG50" i="90"/>
  <c r="AA50" i="90" s="1"/>
  <c r="AQ50" i="90" s="1"/>
  <c r="BG49" i="90"/>
  <c r="AA49" i="90" s="1"/>
  <c r="AQ49" i="90" s="1"/>
  <c r="BG35" i="90"/>
  <c r="AA35" i="90" s="1"/>
  <c r="AQ35" i="90" s="1"/>
  <c r="BG62" i="90"/>
  <c r="AA62" i="90" s="1"/>
  <c r="AQ62" i="90" s="1"/>
  <c r="BG70" i="90"/>
  <c r="AA70" i="90" s="1"/>
  <c r="AQ70" i="90" s="1"/>
  <c r="BG78" i="90"/>
  <c r="AA78" i="90" s="1"/>
  <c r="AQ78" i="90" s="1"/>
  <c r="BG86" i="90"/>
  <c r="AA86" i="90" s="1"/>
  <c r="AQ86" i="90" s="1"/>
  <c r="BG95" i="90"/>
  <c r="AA95" i="90" s="1"/>
  <c r="AQ95" i="90" s="1"/>
  <c r="BG101" i="90"/>
  <c r="AA101" i="90" s="1"/>
  <c r="AQ101" i="90" s="1"/>
  <c r="BG109" i="90"/>
  <c r="AA109" i="90" s="1"/>
  <c r="AQ109" i="90" s="1"/>
  <c r="BG115" i="90"/>
  <c r="AA115" i="90" s="1"/>
  <c r="AQ115" i="90" s="1"/>
  <c r="BG127" i="90"/>
  <c r="AA127" i="90" s="1"/>
  <c r="AQ127" i="90" s="1"/>
  <c r="BG133" i="90"/>
  <c r="AA133" i="90" s="1"/>
  <c r="AQ133" i="90" s="1"/>
  <c r="BG151" i="90"/>
  <c r="AA151" i="90" s="1"/>
  <c r="AQ151" i="90" s="1"/>
  <c r="BG149" i="90"/>
  <c r="AA149" i="90" s="1"/>
  <c r="AQ149" i="90" s="1"/>
  <c r="BG157" i="90"/>
  <c r="AA157" i="90" s="1"/>
  <c r="AQ157" i="90" s="1"/>
  <c r="BG167" i="90"/>
  <c r="AA167" i="90" s="1"/>
  <c r="AQ167" i="90" s="1"/>
  <c r="BG175" i="90"/>
  <c r="AA175" i="90" s="1"/>
  <c r="AQ175" i="90" s="1"/>
  <c r="BG183" i="90"/>
  <c r="AA183" i="90" s="1"/>
  <c r="AQ183" i="90" s="1"/>
  <c r="BG190" i="90"/>
  <c r="AA190" i="90" s="1"/>
  <c r="AQ190" i="90" s="1"/>
  <c r="BG198" i="90"/>
  <c r="AA198" i="90" s="1"/>
  <c r="AQ198" i="90" s="1"/>
  <c r="BD178" i="89"/>
  <c r="X178" i="89" s="1"/>
  <c r="AN178" i="89" s="1"/>
  <c r="BD114" i="89"/>
  <c r="X114" i="89" s="1"/>
  <c r="AN114" i="89" s="1"/>
  <c r="BD50" i="89"/>
  <c r="X50" i="89" s="1"/>
  <c r="AN50" i="89" s="1"/>
  <c r="BJ143" i="90"/>
  <c r="AD143" i="90" s="1"/>
  <c r="AT143" i="90" s="1"/>
  <c r="BJ79" i="90"/>
  <c r="AD79" i="90" s="1"/>
  <c r="AT79" i="90" s="1"/>
  <c r="AZ155" i="89"/>
  <c r="T155" i="89" s="1"/>
  <c r="AJ155" i="89" s="1"/>
  <c r="AZ91" i="89"/>
  <c r="T91" i="89" s="1"/>
  <c r="AJ91" i="89" s="1"/>
  <c r="AZ34" i="89"/>
  <c r="T34" i="89" s="1"/>
  <c r="AJ34" i="89" s="1"/>
  <c r="BE193" i="44"/>
  <c r="Y193" i="44" s="1"/>
  <c r="AO193" i="44" s="1"/>
  <c r="BE119" i="44"/>
  <c r="Y119" i="44" s="1"/>
  <c r="AO119" i="44" s="1"/>
  <c r="BE58" i="44"/>
  <c r="Y58" i="44" s="1"/>
  <c r="AO58" i="44" s="1"/>
  <c r="BJ167" i="89"/>
  <c r="AD167" i="89" s="1"/>
  <c r="AT167" i="89" s="1"/>
  <c r="BJ81" i="89"/>
  <c r="AD81" i="89" s="1"/>
  <c r="AT81" i="89" s="1"/>
  <c r="BE93" i="90"/>
  <c r="Y93" i="90" s="1"/>
  <c r="AO93" i="90" s="1"/>
  <c r="BJ171" i="44"/>
  <c r="AD171" i="44" s="1"/>
  <c r="AT171" i="44" s="1"/>
  <c r="BJ108" i="44"/>
  <c r="AD108" i="44" s="1"/>
  <c r="AT108" i="44" s="1"/>
  <c r="BJ44" i="44"/>
  <c r="AD44" i="44" s="1"/>
  <c r="AT44" i="44" s="1"/>
  <c r="BD180" i="90"/>
  <c r="X180" i="90" s="1"/>
  <c r="AN180" i="90" s="1"/>
  <c r="BD112" i="90"/>
  <c r="X112" i="90" s="1"/>
  <c r="AN112" i="90" s="1"/>
  <c r="BD51" i="90"/>
  <c r="X51" i="90" s="1"/>
  <c r="AN51" i="90" s="1"/>
  <c r="BF195" i="44"/>
  <c r="Z195" i="44" s="1"/>
  <c r="AP195" i="44" s="1"/>
  <c r="BF166" i="44"/>
  <c r="Z166" i="44" s="1"/>
  <c r="AP166" i="44" s="1"/>
  <c r="BF63" i="44"/>
  <c r="Z63" i="44" s="1"/>
  <c r="AP63" i="44" s="1"/>
  <c r="AY69" i="44"/>
  <c r="S69" i="44" s="1"/>
  <c r="AI69" i="44" s="1"/>
  <c r="AY30" i="44"/>
  <c r="S30" i="44" s="1"/>
  <c r="AI30" i="44" s="1"/>
  <c r="AY38" i="44"/>
  <c r="S38" i="44" s="1"/>
  <c r="AI38" i="44" s="1"/>
  <c r="AY60" i="44"/>
  <c r="S60" i="44" s="1"/>
  <c r="AI60" i="44" s="1"/>
  <c r="AY54" i="44"/>
  <c r="S54" i="44" s="1"/>
  <c r="AI54" i="44" s="1"/>
  <c r="AY67" i="44"/>
  <c r="S67" i="44" s="1"/>
  <c r="AI67" i="44" s="1"/>
  <c r="AY78" i="44"/>
  <c r="S78" i="44" s="1"/>
  <c r="AI78" i="44" s="1"/>
  <c r="AY86" i="44"/>
  <c r="S86" i="44" s="1"/>
  <c r="AI86" i="44" s="1"/>
  <c r="AY94" i="44"/>
  <c r="S94" i="44" s="1"/>
  <c r="AI94" i="44" s="1"/>
  <c r="AY96" i="44"/>
  <c r="S96" i="44" s="1"/>
  <c r="AI96" i="44" s="1"/>
  <c r="AY110" i="44"/>
  <c r="S110" i="44" s="1"/>
  <c r="AI110" i="44" s="1"/>
  <c r="AY118" i="44"/>
  <c r="S118" i="44" s="1"/>
  <c r="AI118" i="44" s="1"/>
  <c r="AY126" i="44"/>
  <c r="S126" i="44" s="1"/>
  <c r="AI126" i="44" s="1"/>
  <c r="AY134" i="44"/>
  <c r="S134" i="44" s="1"/>
  <c r="AI134" i="44" s="1"/>
  <c r="AY149" i="44"/>
  <c r="S149" i="44" s="1"/>
  <c r="AI149" i="44" s="1"/>
  <c r="AY147" i="44"/>
  <c r="S147" i="44" s="1"/>
  <c r="AI147" i="44" s="1"/>
  <c r="AY157" i="44"/>
  <c r="S157" i="44" s="1"/>
  <c r="AI157" i="44" s="1"/>
  <c r="AY165" i="44"/>
  <c r="S165" i="44" s="1"/>
  <c r="AI165" i="44" s="1"/>
  <c r="AY173" i="44"/>
  <c r="S173" i="44" s="1"/>
  <c r="AI173" i="44" s="1"/>
  <c r="AY181" i="44"/>
  <c r="S181" i="44" s="1"/>
  <c r="AI181" i="44" s="1"/>
  <c r="AY189" i="44"/>
  <c r="S189" i="44" s="1"/>
  <c r="AI189" i="44" s="1"/>
  <c r="AY198" i="44"/>
  <c r="S198" i="44" s="1"/>
  <c r="AI198" i="44" s="1"/>
  <c r="AY28" i="89"/>
  <c r="S28" i="89" s="1"/>
  <c r="AI28" i="89" s="1"/>
  <c r="AY36" i="89"/>
  <c r="S36" i="89" s="1"/>
  <c r="AI36" i="89" s="1"/>
  <c r="AY44" i="89"/>
  <c r="S44" i="89" s="1"/>
  <c r="AI44" i="89" s="1"/>
  <c r="AY52" i="89"/>
  <c r="S52" i="89" s="1"/>
  <c r="AI52" i="89" s="1"/>
  <c r="AY60" i="89"/>
  <c r="S60" i="89" s="1"/>
  <c r="AI60" i="89" s="1"/>
  <c r="AY68" i="89"/>
  <c r="S68" i="89" s="1"/>
  <c r="AI68" i="89" s="1"/>
  <c r="AY76" i="89"/>
  <c r="S76" i="89" s="1"/>
  <c r="AI76" i="89" s="1"/>
  <c r="AY84" i="89"/>
  <c r="S84" i="89" s="1"/>
  <c r="AI84" i="89" s="1"/>
  <c r="AY93" i="89"/>
  <c r="S93" i="89" s="1"/>
  <c r="AI93" i="89" s="1"/>
  <c r="AY101" i="89"/>
  <c r="S101" i="89" s="1"/>
  <c r="AI101" i="89" s="1"/>
  <c r="AY109" i="89"/>
  <c r="S109" i="89" s="1"/>
  <c r="AI109" i="89" s="1"/>
  <c r="AY118" i="89"/>
  <c r="S118" i="89" s="1"/>
  <c r="AI118" i="89" s="1"/>
  <c r="AY126" i="89"/>
  <c r="S126" i="89" s="1"/>
  <c r="AI126" i="89" s="1"/>
  <c r="AY134" i="89"/>
  <c r="S134" i="89" s="1"/>
  <c r="AI134" i="89" s="1"/>
  <c r="AY142" i="89"/>
  <c r="S142" i="89" s="1"/>
  <c r="AI142" i="89" s="1"/>
  <c r="AY150" i="89"/>
  <c r="S150" i="89" s="1"/>
  <c r="AI150" i="89" s="1"/>
  <c r="AY158" i="89"/>
  <c r="S158" i="89" s="1"/>
  <c r="AI158" i="89" s="1"/>
  <c r="AY166" i="89"/>
  <c r="S166" i="89" s="1"/>
  <c r="AI166" i="89" s="1"/>
  <c r="AY174" i="89"/>
  <c r="S174" i="89" s="1"/>
  <c r="AI174" i="89" s="1"/>
  <c r="AY182" i="89"/>
  <c r="S182" i="89" s="1"/>
  <c r="AI182" i="89" s="1"/>
  <c r="AY190" i="89"/>
  <c r="S190" i="89" s="1"/>
  <c r="AI190" i="89" s="1"/>
  <c r="AY198" i="89"/>
  <c r="S198" i="89" s="1"/>
  <c r="AI198" i="89" s="1"/>
  <c r="BA32" i="90"/>
  <c r="U32" i="90" s="1"/>
  <c r="AK32" i="90" s="1"/>
  <c r="BA40" i="90"/>
  <c r="U40" i="90" s="1"/>
  <c r="AK40" i="90" s="1"/>
  <c r="BA48" i="90"/>
  <c r="U48" i="90" s="1"/>
  <c r="AK48" i="90" s="1"/>
  <c r="BA56" i="90"/>
  <c r="U56" i="90" s="1"/>
  <c r="AK56" i="90" s="1"/>
  <c r="BA63" i="90"/>
  <c r="U63" i="90" s="1"/>
  <c r="AK63" i="90" s="1"/>
  <c r="BA71" i="90"/>
  <c r="U71" i="90" s="1"/>
  <c r="AK71" i="90" s="1"/>
  <c r="BA79" i="90"/>
  <c r="U79" i="90" s="1"/>
  <c r="AK79" i="90" s="1"/>
  <c r="BA88" i="90"/>
  <c r="U88" i="90" s="1"/>
  <c r="AK88" i="90" s="1"/>
  <c r="BA96" i="90"/>
  <c r="U96" i="90" s="1"/>
  <c r="AK96" i="90" s="1"/>
  <c r="BA112" i="90"/>
  <c r="U112" i="90" s="1"/>
  <c r="AK112" i="90" s="1"/>
  <c r="BA109" i="90"/>
  <c r="U109" i="90" s="1"/>
  <c r="AK109" i="90" s="1"/>
  <c r="BA120" i="90"/>
  <c r="U120" i="90" s="1"/>
  <c r="AK120" i="90" s="1"/>
  <c r="BA128" i="90"/>
  <c r="U128" i="90" s="1"/>
  <c r="AK128" i="90" s="1"/>
  <c r="BA147" i="90"/>
  <c r="U147" i="90" s="1"/>
  <c r="AK147" i="90" s="1"/>
  <c r="BA151" i="90"/>
  <c r="U151" i="90" s="1"/>
  <c r="AK151" i="90" s="1"/>
  <c r="BA138" i="90"/>
  <c r="U138" i="90" s="1"/>
  <c r="AK138" i="90" s="1"/>
  <c r="BA159" i="90"/>
  <c r="U159" i="90" s="1"/>
  <c r="AK159" i="90" s="1"/>
  <c r="BA166" i="90"/>
  <c r="U166" i="90" s="1"/>
  <c r="AK166" i="90" s="1"/>
  <c r="BA175" i="90"/>
  <c r="U175" i="90" s="1"/>
  <c r="AK175" i="90" s="1"/>
  <c r="BA184" i="90"/>
  <c r="U184" i="90" s="1"/>
  <c r="AK184" i="90" s="1"/>
  <c r="BA191" i="90"/>
  <c r="U191" i="90" s="1"/>
  <c r="AK191" i="90" s="1"/>
  <c r="BA199" i="90"/>
  <c r="U199" i="90" s="1"/>
  <c r="AK199" i="90" s="1"/>
  <c r="BB28" i="44"/>
  <c r="V28" i="44" s="1"/>
  <c r="AL28" i="44" s="1"/>
  <c r="BB36" i="44"/>
  <c r="V36" i="44" s="1"/>
  <c r="AL36" i="44" s="1"/>
  <c r="BB44" i="44"/>
  <c r="V44" i="44" s="1"/>
  <c r="AL44" i="44" s="1"/>
  <c r="BB55" i="44"/>
  <c r="V55" i="44" s="1"/>
  <c r="AL55" i="44" s="1"/>
  <c r="BB63" i="44"/>
  <c r="V63" i="44" s="1"/>
  <c r="AL63" i="44" s="1"/>
  <c r="BB71" i="44"/>
  <c r="V71" i="44" s="1"/>
  <c r="AL71" i="44" s="1"/>
  <c r="BB79" i="44"/>
  <c r="V79" i="44" s="1"/>
  <c r="AL79" i="44" s="1"/>
  <c r="BB87" i="44"/>
  <c r="V87" i="44" s="1"/>
  <c r="AL87" i="44" s="1"/>
  <c r="BB95" i="44"/>
  <c r="V95" i="44" s="1"/>
  <c r="AL95" i="44" s="1"/>
  <c r="BB103" i="44"/>
  <c r="V103" i="44" s="1"/>
  <c r="AL103" i="44" s="1"/>
  <c r="BB111" i="44"/>
  <c r="V111" i="44" s="1"/>
  <c r="AL111" i="44" s="1"/>
  <c r="BB119" i="44"/>
  <c r="V119" i="44" s="1"/>
  <c r="AL119" i="44" s="1"/>
  <c r="BB127" i="44"/>
  <c r="V127" i="44" s="1"/>
  <c r="AL127" i="44" s="1"/>
  <c r="BB135" i="44"/>
  <c r="V135" i="44" s="1"/>
  <c r="AL135" i="44" s="1"/>
  <c r="BB140" i="44"/>
  <c r="V140" i="44" s="1"/>
  <c r="AL140" i="44" s="1"/>
  <c r="BB148" i="44"/>
  <c r="V148" i="44" s="1"/>
  <c r="AL148" i="44" s="1"/>
  <c r="BB156" i="44"/>
  <c r="V156" i="44" s="1"/>
  <c r="AL156" i="44" s="1"/>
  <c r="BB164" i="44"/>
  <c r="V164" i="44" s="1"/>
  <c r="AL164" i="44" s="1"/>
  <c r="BB172" i="44"/>
  <c r="V172" i="44" s="1"/>
  <c r="AL172" i="44" s="1"/>
  <c r="BB180" i="44"/>
  <c r="V180" i="44" s="1"/>
  <c r="AL180" i="44" s="1"/>
  <c r="BB188" i="44"/>
  <c r="V188" i="44" s="1"/>
  <c r="AL188" i="44" s="1"/>
  <c r="BB199" i="44"/>
  <c r="V199" i="44" s="1"/>
  <c r="AL199" i="44" s="1"/>
  <c r="AZ169" i="90"/>
  <c r="T169" i="90" s="1"/>
  <c r="AJ169" i="90" s="1"/>
  <c r="BE148" i="89"/>
  <c r="Y148" i="89" s="1"/>
  <c r="AO148" i="89" s="1"/>
  <c r="AY71" i="90"/>
  <c r="S71" i="90" s="1"/>
  <c r="AI71" i="90" s="1"/>
  <c r="AZ40" i="44"/>
  <c r="T40" i="44" s="1"/>
  <c r="AJ40" i="44" s="1"/>
  <c r="AZ97" i="44"/>
  <c r="T97" i="44" s="1"/>
  <c r="AJ97" i="44" s="1"/>
  <c r="AZ129" i="44"/>
  <c r="T129" i="44" s="1"/>
  <c r="AJ129" i="44" s="1"/>
  <c r="BJ198" i="90"/>
  <c r="AD198" i="90" s="1"/>
  <c r="AT198" i="90" s="1"/>
  <c r="BJ154" i="44"/>
  <c r="AD154" i="44" s="1"/>
  <c r="AT154" i="44" s="1"/>
  <c r="BD57" i="89"/>
  <c r="X57" i="89" s="1"/>
  <c r="AN57" i="89" s="1"/>
  <c r="BJ149" i="89"/>
  <c r="AD149" i="89" s="1"/>
  <c r="AT149" i="89" s="1"/>
  <c r="BJ146" i="44"/>
  <c r="AD146" i="44" s="1"/>
  <c r="AT146" i="44" s="1"/>
  <c r="BJ83" i="44"/>
  <c r="AD83" i="44" s="1"/>
  <c r="AT83" i="44" s="1"/>
  <c r="BD82" i="90"/>
  <c r="X82" i="90" s="1"/>
  <c r="AN82" i="90" s="1"/>
  <c r="BG116" i="89"/>
  <c r="AA116" i="89" s="1"/>
  <c r="AQ116" i="89" s="1"/>
  <c r="BG188" i="89"/>
  <c r="AA188" i="89" s="1"/>
  <c r="AQ188" i="89" s="1"/>
  <c r="BH30" i="90"/>
  <c r="AB30" i="90" s="1"/>
  <c r="AR30" i="90" s="1"/>
  <c r="BH44" i="90"/>
  <c r="AB44" i="90" s="1"/>
  <c r="AR44" i="90" s="1"/>
  <c r="BH52" i="90"/>
  <c r="AB52" i="90" s="1"/>
  <c r="AR52" i="90" s="1"/>
  <c r="BH94" i="90"/>
  <c r="AB94" i="90" s="1"/>
  <c r="AR94" i="90" s="1"/>
  <c r="BH104" i="90"/>
  <c r="AB104" i="90" s="1"/>
  <c r="AR104" i="90" s="1"/>
  <c r="BH117" i="90"/>
  <c r="AB117" i="90" s="1"/>
  <c r="AR117" i="90" s="1"/>
  <c r="BH190" i="90"/>
  <c r="AB190" i="90" s="1"/>
  <c r="AR190" i="90" s="1"/>
  <c r="BJ165" i="90"/>
  <c r="AD165" i="90" s="1"/>
  <c r="AT165" i="90" s="1"/>
  <c r="BJ101" i="90"/>
  <c r="AD101" i="90" s="1"/>
  <c r="AT101" i="90" s="1"/>
  <c r="BJ37" i="90"/>
  <c r="AD37" i="90" s="1"/>
  <c r="AT37" i="90" s="1"/>
  <c r="AZ121" i="89"/>
  <c r="T121" i="89" s="1"/>
  <c r="AJ121" i="89" s="1"/>
  <c r="AZ57" i="89"/>
  <c r="T57" i="89" s="1"/>
  <c r="AJ57" i="89" s="1"/>
  <c r="BJ153" i="44"/>
  <c r="AD153" i="44" s="1"/>
  <c r="AT153" i="44" s="1"/>
  <c r="BJ90" i="44"/>
  <c r="AD90" i="44" s="1"/>
  <c r="AT90" i="44" s="1"/>
  <c r="BJ46" i="44"/>
  <c r="AD46" i="44" s="1"/>
  <c r="AT46" i="44" s="1"/>
  <c r="BD100" i="90"/>
  <c r="X100" i="90" s="1"/>
  <c r="AN100" i="90" s="1"/>
  <c r="BF130" i="44"/>
  <c r="Z130" i="44" s="1"/>
  <c r="AP130" i="44" s="1"/>
  <c r="BF151" i="44"/>
  <c r="Z151" i="44" s="1"/>
  <c r="AP151" i="44" s="1"/>
  <c r="BF45" i="44"/>
  <c r="Z45" i="44" s="1"/>
  <c r="AP45" i="44" s="1"/>
  <c r="AZ31" i="90"/>
  <c r="T31" i="90" s="1"/>
  <c r="AJ31" i="90" s="1"/>
  <c r="AZ39" i="90"/>
  <c r="T39" i="90" s="1"/>
  <c r="AJ39" i="90" s="1"/>
  <c r="AZ47" i="90"/>
  <c r="T47" i="90" s="1"/>
  <c r="AJ47" i="90" s="1"/>
  <c r="AZ55" i="90"/>
  <c r="T55" i="90" s="1"/>
  <c r="AJ55" i="90" s="1"/>
  <c r="AZ63" i="90"/>
  <c r="T63" i="90" s="1"/>
  <c r="AJ63" i="90" s="1"/>
  <c r="AZ71" i="90"/>
  <c r="T71" i="90" s="1"/>
  <c r="AJ71" i="90" s="1"/>
  <c r="AZ79" i="90"/>
  <c r="T79" i="90" s="1"/>
  <c r="AJ79" i="90" s="1"/>
  <c r="AZ87" i="90"/>
  <c r="T87" i="90" s="1"/>
  <c r="AJ87" i="90" s="1"/>
  <c r="AZ95" i="90"/>
  <c r="T95" i="90" s="1"/>
  <c r="AJ95" i="90" s="1"/>
  <c r="AZ115" i="90"/>
  <c r="T115" i="90" s="1"/>
  <c r="AJ115" i="90" s="1"/>
  <c r="AZ106" i="90"/>
  <c r="T106" i="90" s="1"/>
  <c r="AJ106" i="90" s="1"/>
  <c r="AZ133" i="90"/>
  <c r="T133" i="90" s="1"/>
  <c r="AJ133" i="90" s="1"/>
  <c r="AZ125" i="90"/>
  <c r="T125" i="90" s="1"/>
  <c r="AJ125" i="90" s="1"/>
  <c r="AZ135" i="90"/>
  <c r="T135" i="90" s="1"/>
  <c r="AJ135" i="90" s="1"/>
  <c r="AZ151" i="90"/>
  <c r="T151" i="90" s="1"/>
  <c r="AJ151" i="90" s="1"/>
  <c r="AZ150" i="90"/>
  <c r="T150" i="90" s="1"/>
  <c r="AJ150" i="90" s="1"/>
  <c r="AZ159" i="90"/>
  <c r="T159" i="90" s="1"/>
  <c r="AJ159" i="90" s="1"/>
  <c r="AZ167" i="90"/>
  <c r="T167" i="90" s="1"/>
  <c r="AJ167" i="90" s="1"/>
  <c r="AZ174" i="90"/>
  <c r="T174" i="90" s="1"/>
  <c r="AJ174" i="90" s="1"/>
  <c r="AZ183" i="90"/>
  <c r="T183" i="90" s="1"/>
  <c r="AJ183" i="90" s="1"/>
  <c r="AZ201" i="90"/>
  <c r="T201" i="90" s="1"/>
  <c r="AJ201" i="90" s="1"/>
  <c r="AZ198" i="90"/>
  <c r="T198" i="90" s="1"/>
  <c r="AJ198" i="90" s="1"/>
  <c r="BJ196" i="90"/>
  <c r="AD196" i="90" s="1"/>
  <c r="AT196" i="90" s="1"/>
  <c r="BJ128" i="90"/>
  <c r="AD128" i="90" s="1"/>
  <c r="AT128" i="90" s="1"/>
  <c r="BJ68" i="90"/>
  <c r="AD68" i="90" s="1"/>
  <c r="AT68" i="90" s="1"/>
  <c r="BE180" i="44"/>
  <c r="Y180" i="44" s="1"/>
  <c r="AO180" i="44" s="1"/>
  <c r="BE108" i="44"/>
  <c r="Y108" i="44" s="1"/>
  <c r="AO108" i="44" s="1"/>
  <c r="BJ134" i="89"/>
  <c r="AD134" i="89" s="1"/>
  <c r="AT134" i="89" s="1"/>
  <c r="BJ176" i="44"/>
  <c r="AD176" i="44" s="1"/>
  <c r="AT176" i="44" s="1"/>
  <c r="BJ113" i="44"/>
  <c r="AD113" i="44" s="1"/>
  <c r="AT113" i="44" s="1"/>
  <c r="BJ49" i="44"/>
  <c r="AD49" i="44" s="1"/>
  <c r="AT49" i="44" s="1"/>
  <c r="BD186" i="90"/>
  <c r="X186" i="90" s="1"/>
  <c r="AN186" i="90" s="1"/>
  <c r="BF149" i="44"/>
  <c r="Z149" i="44" s="1"/>
  <c r="AP149" i="44" s="1"/>
  <c r="BI105" i="90"/>
  <c r="AC105" i="90" s="1"/>
  <c r="AS105" i="90" s="1"/>
  <c r="BI154" i="90"/>
  <c r="AC154" i="90" s="1"/>
  <c r="AS154" i="90" s="1"/>
  <c r="BI180" i="90"/>
  <c r="AC180" i="90" s="1"/>
  <c r="AS180" i="90" s="1"/>
  <c r="BI188" i="90"/>
  <c r="AC188" i="90" s="1"/>
  <c r="AS188" i="90" s="1"/>
  <c r="BC30" i="44"/>
  <c r="W30" i="44" s="1"/>
  <c r="AM30" i="44" s="1"/>
  <c r="BC38" i="44"/>
  <c r="W38" i="44" s="1"/>
  <c r="AM38" i="44" s="1"/>
  <c r="BC98" i="44"/>
  <c r="W98" i="44" s="1"/>
  <c r="AM98" i="44" s="1"/>
  <c r="BC50" i="44"/>
  <c r="W50" i="44" s="1"/>
  <c r="AM50" i="44" s="1"/>
  <c r="BC58" i="44"/>
  <c r="W58" i="44" s="1"/>
  <c r="AM58" i="44" s="1"/>
  <c r="BC66" i="44"/>
  <c r="W66" i="44" s="1"/>
  <c r="AM66" i="44" s="1"/>
  <c r="BC74" i="44"/>
  <c r="W74" i="44" s="1"/>
  <c r="AM74" i="44" s="1"/>
  <c r="BC82" i="44"/>
  <c r="W82" i="44" s="1"/>
  <c r="AM82" i="44" s="1"/>
  <c r="BC90" i="44"/>
  <c r="W90" i="44" s="1"/>
  <c r="AM90" i="44" s="1"/>
  <c r="BC102" i="44"/>
  <c r="W102" i="44" s="1"/>
  <c r="AM102" i="44" s="1"/>
  <c r="BC110" i="44"/>
  <c r="W110" i="44" s="1"/>
  <c r="AM110" i="44" s="1"/>
  <c r="BC118" i="44"/>
  <c r="W118" i="44" s="1"/>
  <c r="AM118" i="44" s="1"/>
  <c r="BC126" i="44"/>
  <c r="W126" i="44" s="1"/>
  <c r="AM126" i="44" s="1"/>
  <c r="BC134" i="44"/>
  <c r="W134" i="44" s="1"/>
  <c r="AM134" i="44" s="1"/>
  <c r="BC142" i="44"/>
  <c r="W142" i="44" s="1"/>
  <c r="AM142" i="44" s="1"/>
  <c r="BC150" i="44"/>
  <c r="W150" i="44" s="1"/>
  <c r="AM150" i="44" s="1"/>
  <c r="BC158" i="44"/>
  <c r="W158" i="44" s="1"/>
  <c r="AM158" i="44" s="1"/>
  <c r="BC166" i="44"/>
  <c r="W166" i="44" s="1"/>
  <c r="AM166" i="44" s="1"/>
  <c r="BC174" i="44"/>
  <c r="W174" i="44" s="1"/>
  <c r="AM174" i="44" s="1"/>
  <c r="BC182" i="44"/>
  <c r="W182" i="44" s="1"/>
  <c r="AM182" i="44" s="1"/>
  <c r="BC190" i="44"/>
  <c r="W190" i="44" s="1"/>
  <c r="AM190" i="44" s="1"/>
  <c r="BC198" i="44"/>
  <c r="W198" i="44" s="1"/>
  <c r="AM198" i="44" s="1"/>
  <c r="BD200" i="89"/>
  <c r="X200" i="89" s="1"/>
  <c r="AN200" i="89" s="1"/>
  <c r="BJ163" i="90"/>
  <c r="AD163" i="90" s="1"/>
  <c r="AT163" i="90" s="1"/>
  <c r="BJ98" i="90"/>
  <c r="AD98" i="90" s="1"/>
  <c r="AT98" i="90" s="1"/>
  <c r="BJ35" i="90"/>
  <c r="AD35" i="90" s="1"/>
  <c r="AT35" i="90" s="1"/>
  <c r="AZ183" i="89"/>
  <c r="T183" i="89" s="1"/>
  <c r="AJ183" i="89" s="1"/>
  <c r="AZ119" i="89"/>
  <c r="T119" i="89" s="1"/>
  <c r="AJ119" i="89" s="1"/>
  <c r="AZ55" i="89"/>
  <c r="T55" i="89" s="1"/>
  <c r="AJ55" i="89" s="1"/>
  <c r="BE86" i="44"/>
  <c r="Y86" i="44" s="1"/>
  <c r="AO86" i="44" s="1"/>
  <c r="BE29" i="44"/>
  <c r="Y29" i="44" s="1"/>
  <c r="AO29" i="44" s="1"/>
  <c r="BE195" i="90"/>
  <c r="Y195" i="90" s="1"/>
  <c r="AO195" i="90" s="1"/>
  <c r="BE140" i="90"/>
  <c r="Y140" i="90" s="1"/>
  <c r="AO140" i="90" s="1"/>
  <c r="BJ143" i="44"/>
  <c r="AD143" i="44" s="1"/>
  <c r="AT143" i="44" s="1"/>
  <c r="BJ80" i="44"/>
  <c r="AD80" i="44" s="1"/>
  <c r="AT80" i="44" s="1"/>
  <c r="BD155" i="90"/>
  <c r="X155" i="90" s="1"/>
  <c r="AN155" i="90" s="1"/>
  <c r="BF120" i="44"/>
  <c r="Z120" i="44" s="1"/>
  <c r="AP120" i="44" s="1"/>
  <c r="BF40" i="44"/>
  <c r="Z40" i="44" s="1"/>
  <c r="AP40" i="44" s="1"/>
  <c r="BE27" i="89"/>
  <c r="Y27" i="89" s="1"/>
  <c r="AO27" i="89" s="1"/>
  <c r="BE35" i="89"/>
  <c r="Y35" i="89" s="1"/>
  <c r="AO35" i="89" s="1"/>
  <c r="BE44" i="89"/>
  <c r="Y44" i="89" s="1"/>
  <c r="AO44" i="89" s="1"/>
  <c r="BE52" i="89"/>
  <c r="Y52" i="89" s="1"/>
  <c r="AO52" i="89" s="1"/>
  <c r="BE60" i="89"/>
  <c r="Y60" i="89" s="1"/>
  <c r="AO60" i="89" s="1"/>
  <c r="BE68" i="89"/>
  <c r="Y68" i="89" s="1"/>
  <c r="AO68" i="89" s="1"/>
  <c r="BE76" i="89"/>
  <c r="Y76" i="89" s="1"/>
  <c r="AO76" i="89" s="1"/>
  <c r="BE84" i="89"/>
  <c r="Y84" i="89" s="1"/>
  <c r="AO84" i="89" s="1"/>
  <c r="BE116" i="89"/>
  <c r="Y116" i="89" s="1"/>
  <c r="AO116" i="89" s="1"/>
  <c r="BE95" i="89"/>
  <c r="Y95" i="89" s="1"/>
  <c r="AO95" i="89" s="1"/>
  <c r="BE103" i="89"/>
  <c r="Y103" i="89" s="1"/>
  <c r="AO103" i="89" s="1"/>
  <c r="BE111" i="89"/>
  <c r="Y111" i="89" s="1"/>
  <c r="AO111" i="89" s="1"/>
  <c r="BE124" i="89"/>
  <c r="Y124" i="89" s="1"/>
  <c r="AO124" i="89" s="1"/>
  <c r="BE132" i="89"/>
  <c r="Y132" i="89" s="1"/>
  <c r="AO132" i="89" s="1"/>
  <c r="BE140" i="89"/>
  <c r="Y140" i="89" s="1"/>
  <c r="AO140" i="89" s="1"/>
  <c r="BE146" i="89"/>
  <c r="Y146" i="89" s="1"/>
  <c r="AO146" i="89" s="1"/>
  <c r="BE154" i="89"/>
  <c r="Y154" i="89" s="1"/>
  <c r="AO154" i="89" s="1"/>
  <c r="BE162" i="89"/>
  <c r="Y162" i="89" s="1"/>
  <c r="AO162" i="89" s="1"/>
  <c r="BE172" i="89"/>
  <c r="Y172" i="89" s="1"/>
  <c r="AO172" i="89" s="1"/>
  <c r="BE180" i="89"/>
  <c r="Y180" i="89" s="1"/>
  <c r="AO180" i="89" s="1"/>
  <c r="BE188" i="89"/>
  <c r="Y188" i="89" s="1"/>
  <c r="AO188" i="89" s="1"/>
  <c r="BE194" i="89"/>
  <c r="Y194" i="89" s="1"/>
  <c r="AO194" i="89" s="1"/>
  <c r="BD85" i="89"/>
  <c r="X85" i="89" s="1"/>
  <c r="AN85" i="89" s="1"/>
  <c r="BJ178" i="90"/>
  <c r="AD178" i="90" s="1"/>
  <c r="AT178" i="90" s="1"/>
  <c r="BJ138" i="90"/>
  <c r="AD138" i="90" s="1"/>
  <c r="AT138" i="90" s="1"/>
  <c r="BJ50" i="90"/>
  <c r="AD50" i="90" s="1"/>
  <c r="AT50" i="90" s="1"/>
  <c r="AZ206" i="89"/>
  <c r="T206" i="89" s="1"/>
  <c r="AJ206" i="89" s="1"/>
  <c r="AZ142" i="89"/>
  <c r="T142" i="89" s="1"/>
  <c r="AJ142" i="89" s="1"/>
  <c r="AZ78" i="89"/>
  <c r="T78" i="89" s="1"/>
  <c r="AJ78" i="89" s="1"/>
  <c r="BE178" i="44"/>
  <c r="Y178" i="44" s="1"/>
  <c r="AO178" i="44" s="1"/>
  <c r="BE106" i="44"/>
  <c r="Y106" i="44" s="1"/>
  <c r="AO106" i="44" s="1"/>
  <c r="BE42" i="44"/>
  <c r="Y42" i="44" s="1"/>
  <c r="AO42" i="44" s="1"/>
  <c r="BJ132" i="89"/>
  <c r="AD132" i="89" s="1"/>
  <c r="AT132" i="89" s="1"/>
  <c r="BJ166" i="44"/>
  <c r="AD166" i="44" s="1"/>
  <c r="AT166" i="44" s="1"/>
  <c r="BJ103" i="44"/>
  <c r="AD103" i="44" s="1"/>
  <c r="AT103" i="44" s="1"/>
  <c r="BJ39" i="44"/>
  <c r="AD39" i="44" s="1"/>
  <c r="AT39" i="44" s="1"/>
  <c r="BD173" i="90"/>
  <c r="X173" i="90" s="1"/>
  <c r="AN173" i="90" s="1"/>
  <c r="BD110" i="90"/>
  <c r="X110" i="90" s="1"/>
  <c r="AN110" i="90" s="1"/>
  <c r="BF189" i="44"/>
  <c r="Z189" i="44" s="1"/>
  <c r="AP189" i="44" s="1"/>
  <c r="BF161" i="44"/>
  <c r="Z161" i="44" s="1"/>
  <c r="AP161" i="44" s="1"/>
  <c r="BF58" i="44"/>
  <c r="Z58" i="44" s="1"/>
  <c r="AP58" i="44" s="1"/>
  <c r="AY34" i="90"/>
  <c r="S34" i="90" s="1"/>
  <c r="AI34" i="90" s="1"/>
  <c r="AY41" i="90"/>
  <c r="S41" i="90" s="1"/>
  <c r="AI41" i="90" s="1"/>
  <c r="AY59" i="90"/>
  <c r="S59" i="90" s="1"/>
  <c r="AI59" i="90" s="1"/>
  <c r="AY61" i="90"/>
  <c r="S61" i="90" s="1"/>
  <c r="AI61" i="90" s="1"/>
  <c r="AY69" i="90"/>
  <c r="S69" i="90" s="1"/>
  <c r="AI69" i="90" s="1"/>
  <c r="AY77" i="90"/>
  <c r="S77" i="90" s="1"/>
  <c r="AI77" i="90" s="1"/>
  <c r="AY84" i="90"/>
  <c r="S84" i="90" s="1"/>
  <c r="AI84" i="90" s="1"/>
  <c r="AY92" i="90"/>
  <c r="S92" i="90" s="1"/>
  <c r="AI92" i="90" s="1"/>
  <c r="AY99" i="90"/>
  <c r="S99" i="90" s="1"/>
  <c r="AI99" i="90" s="1"/>
  <c r="AY127" i="90"/>
  <c r="S127" i="90" s="1"/>
  <c r="AI127" i="90" s="1"/>
  <c r="AY141" i="90"/>
  <c r="S141" i="90" s="1"/>
  <c r="AI141" i="90" s="1"/>
  <c r="AY157" i="90"/>
  <c r="S157" i="90" s="1"/>
  <c r="AI157" i="90" s="1"/>
  <c r="AY165" i="90"/>
  <c r="S165" i="90" s="1"/>
  <c r="AI165" i="90" s="1"/>
  <c r="AY173" i="90"/>
  <c r="S173" i="90" s="1"/>
  <c r="AI173" i="90" s="1"/>
  <c r="AY181" i="90"/>
  <c r="S181" i="90" s="1"/>
  <c r="AI181" i="90" s="1"/>
  <c r="AY188" i="90"/>
  <c r="S188" i="90" s="1"/>
  <c r="AI188" i="90" s="1"/>
  <c r="AY198" i="90"/>
  <c r="S198" i="90" s="1"/>
  <c r="AI198" i="90" s="1"/>
  <c r="AZ30" i="44"/>
  <c r="T30" i="44" s="1"/>
  <c r="AJ30" i="44" s="1"/>
  <c r="AZ38" i="44"/>
  <c r="T38" i="44" s="1"/>
  <c r="AJ38" i="44" s="1"/>
  <c r="AZ47" i="44"/>
  <c r="T47" i="44" s="1"/>
  <c r="AJ47" i="44" s="1"/>
  <c r="AZ55" i="44"/>
  <c r="T55" i="44" s="1"/>
  <c r="AJ55" i="44" s="1"/>
  <c r="AZ63" i="44"/>
  <c r="T63" i="44" s="1"/>
  <c r="AJ63" i="44" s="1"/>
  <c r="AZ71" i="44"/>
  <c r="T71" i="44" s="1"/>
  <c r="AJ71" i="44" s="1"/>
  <c r="AZ79" i="44"/>
  <c r="T79" i="44" s="1"/>
  <c r="AJ79" i="44" s="1"/>
  <c r="AZ87" i="44"/>
  <c r="T87" i="44" s="1"/>
  <c r="AJ87" i="44" s="1"/>
  <c r="AZ95" i="44"/>
  <c r="T95" i="44" s="1"/>
  <c r="AJ95" i="44" s="1"/>
  <c r="AZ103" i="44"/>
  <c r="T103" i="44" s="1"/>
  <c r="AJ103" i="44" s="1"/>
  <c r="AZ111" i="44"/>
  <c r="T111" i="44" s="1"/>
  <c r="AJ111" i="44" s="1"/>
  <c r="AZ119" i="44"/>
  <c r="T119" i="44" s="1"/>
  <c r="AJ119" i="44" s="1"/>
  <c r="AZ127" i="44"/>
  <c r="T127" i="44" s="1"/>
  <c r="AJ127" i="44" s="1"/>
  <c r="AZ135" i="44"/>
  <c r="T135" i="44" s="1"/>
  <c r="AJ135" i="44" s="1"/>
  <c r="AZ143" i="44"/>
  <c r="T143" i="44" s="1"/>
  <c r="AJ143" i="44" s="1"/>
  <c r="AZ151" i="44"/>
  <c r="T151" i="44" s="1"/>
  <c r="AJ151" i="44" s="1"/>
  <c r="AZ159" i="44"/>
  <c r="T159" i="44" s="1"/>
  <c r="AJ159" i="44" s="1"/>
  <c r="AZ167" i="44"/>
  <c r="T167" i="44" s="1"/>
  <c r="AJ167" i="44" s="1"/>
  <c r="AZ175" i="44"/>
  <c r="T175" i="44" s="1"/>
  <c r="AJ175" i="44" s="1"/>
  <c r="AZ183" i="44"/>
  <c r="T183" i="44" s="1"/>
  <c r="AJ183" i="44" s="1"/>
  <c r="AZ191" i="44"/>
  <c r="T191" i="44" s="1"/>
  <c r="AJ191" i="44" s="1"/>
  <c r="AZ199" i="44"/>
  <c r="T199" i="44" s="1"/>
  <c r="AJ199" i="44" s="1"/>
  <c r="BH31" i="44"/>
  <c r="AB31" i="44" s="1"/>
  <c r="AR31" i="44" s="1"/>
  <c r="BH39" i="44"/>
  <c r="AB39" i="44" s="1"/>
  <c r="AR39" i="44" s="1"/>
  <c r="BH27" i="44"/>
  <c r="AB27" i="44" s="1"/>
  <c r="AR27" i="44" s="1"/>
  <c r="BH54" i="44"/>
  <c r="AB54" i="44" s="1"/>
  <c r="AR54" i="44" s="1"/>
  <c r="BH70" i="44"/>
  <c r="AB70" i="44" s="1"/>
  <c r="AR70" i="44" s="1"/>
  <c r="BH86" i="44"/>
  <c r="AB86" i="44" s="1"/>
  <c r="AR86" i="44" s="1"/>
  <c r="BH102" i="44"/>
  <c r="AB102" i="44" s="1"/>
  <c r="AR102" i="44" s="1"/>
  <c r="BH110" i="44"/>
  <c r="AB110" i="44" s="1"/>
  <c r="AR110" i="44" s="1"/>
  <c r="BH118" i="44"/>
  <c r="AB118" i="44" s="1"/>
  <c r="AR118" i="44" s="1"/>
  <c r="BH126" i="44"/>
  <c r="AB126" i="44" s="1"/>
  <c r="AR126" i="44" s="1"/>
  <c r="BH134" i="44"/>
  <c r="AB134" i="44" s="1"/>
  <c r="AR134" i="44" s="1"/>
  <c r="BH141" i="44"/>
  <c r="AB141" i="44" s="1"/>
  <c r="AR141" i="44" s="1"/>
  <c r="BH149" i="44"/>
  <c r="AB149" i="44" s="1"/>
  <c r="AR149" i="44" s="1"/>
  <c r="BH157" i="44"/>
  <c r="AB157" i="44" s="1"/>
  <c r="AR157" i="44" s="1"/>
  <c r="BH165" i="44"/>
  <c r="AB165" i="44" s="1"/>
  <c r="AR165" i="44" s="1"/>
  <c r="BH173" i="44"/>
  <c r="AB173" i="44" s="1"/>
  <c r="AR173" i="44" s="1"/>
  <c r="BH181" i="44"/>
  <c r="AB181" i="44" s="1"/>
  <c r="AR181" i="44" s="1"/>
  <c r="BH189" i="44"/>
  <c r="AB189" i="44" s="1"/>
  <c r="AR189" i="44" s="1"/>
  <c r="BH198" i="44"/>
  <c r="AB198" i="44" s="1"/>
  <c r="AR198" i="44" s="1"/>
  <c r="BD188" i="89"/>
  <c r="X188" i="89" s="1"/>
  <c r="AN188" i="89" s="1"/>
  <c r="BD123" i="89"/>
  <c r="X123" i="89" s="1"/>
  <c r="AN123" i="89" s="1"/>
  <c r="BD60" i="89"/>
  <c r="X60" i="89" s="1"/>
  <c r="AN60" i="89" s="1"/>
  <c r="BJ152" i="90"/>
  <c r="AD152" i="90" s="1"/>
  <c r="AT152" i="90" s="1"/>
  <c r="BJ88" i="90"/>
  <c r="AD88" i="90" s="1"/>
  <c r="AT88" i="90" s="1"/>
  <c r="AZ165" i="89"/>
  <c r="T165" i="89" s="1"/>
  <c r="AJ165" i="89" s="1"/>
  <c r="AZ101" i="89"/>
  <c r="T101" i="89" s="1"/>
  <c r="AJ101" i="89" s="1"/>
  <c r="AZ37" i="89"/>
  <c r="T37" i="89" s="1"/>
  <c r="AJ37" i="89" s="1"/>
  <c r="BE201" i="44"/>
  <c r="Y201" i="44" s="1"/>
  <c r="AO201" i="44" s="1"/>
  <c r="BE129" i="44"/>
  <c r="Y129" i="44" s="1"/>
  <c r="AO129" i="44" s="1"/>
  <c r="BE68" i="44"/>
  <c r="Y68" i="44" s="1"/>
  <c r="AO68" i="44" s="1"/>
  <c r="BJ152" i="89"/>
  <c r="AD152" i="89" s="1"/>
  <c r="AT152" i="89" s="1"/>
  <c r="BJ90" i="89"/>
  <c r="AD90" i="89" s="1"/>
  <c r="AT90" i="89" s="1"/>
  <c r="BJ33" i="89"/>
  <c r="AD33" i="89" s="1"/>
  <c r="AT33" i="89" s="1"/>
  <c r="BE183" i="90"/>
  <c r="Y183" i="90" s="1"/>
  <c r="AO183" i="90" s="1"/>
  <c r="BE106" i="90"/>
  <c r="Y106" i="90" s="1"/>
  <c r="AO106" i="90" s="1"/>
  <c r="BJ189" i="44"/>
  <c r="AD189" i="44" s="1"/>
  <c r="AT189" i="44" s="1"/>
  <c r="BJ126" i="44"/>
  <c r="AD126" i="44" s="1"/>
  <c r="AT126" i="44" s="1"/>
  <c r="BJ62" i="44"/>
  <c r="AD62" i="44" s="1"/>
  <c r="AT62" i="44" s="1"/>
  <c r="BD200" i="90"/>
  <c r="X200" i="90" s="1"/>
  <c r="AN200" i="90" s="1"/>
  <c r="BD136" i="90"/>
  <c r="X136" i="90" s="1"/>
  <c r="AN136" i="90" s="1"/>
  <c r="BF110" i="44"/>
  <c r="Z110" i="44" s="1"/>
  <c r="AP110" i="44" s="1"/>
  <c r="BF89" i="44"/>
  <c r="Z89" i="44" s="1"/>
  <c r="AP89" i="44" s="1"/>
  <c r="BF30" i="44"/>
  <c r="Z30" i="44" s="1"/>
  <c r="AP30" i="44" s="1"/>
  <c r="BD194" i="89"/>
  <c r="X194" i="89" s="1"/>
  <c r="AN194" i="89" s="1"/>
  <c r="BD130" i="89"/>
  <c r="X130" i="89" s="1"/>
  <c r="AN130" i="89" s="1"/>
  <c r="BD67" i="89"/>
  <c r="X67" i="89" s="1"/>
  <c r="AN67" i="89" s="1"/>
  <c r="BJ159" i="90"/>
  <c r="AD159" i="90" s="1"/>
  <c r="AT159" i="90" s="1"/>
  <c r="BJ95" i="90"/>
  <c r="AD95" i="90" s="1"/>
  <c r="AT95" i="90" s="1"/>
  <c r="BJ32" i="90"/>
  <c r="AD32" i="90" s="1"/>
  <c r="AT32" i="90" s="1"/>
  <c r="AZ164" i="89"/>
  <c r="T164" i="89" s="1"/>
  <c r="AJ164" i="89" s="1"/>
  <c r="AZ100" i="89"/>
  <c r="T100" i="89" s="1"/>
  <c r="AJ100" i="89" s="1"/>
  <c r="AZ36" i="89"/>
  <c r="T36" i="89" s="1"/>
  <c r="AJ36" i="89" s="1"/>
  <c r="BE200" i="44"/>
  <c r="Y200" i="44" s="1"/>
  <c r="AO200" i="44" s="1"/>
  <c r="BE128" i="44"/>
  <c r="Y128" i="44" s="1"/>
  <c r="AO128" i="44" s="1"/>
  <c r="BE67" i="44"/>
  <c r="Y67" i="44" s="1"/>
  <c r="AO67" i="44" s="1"/>
  <c r="BJ151" i="89"/>
  <c r="AD151" i="89" s="1"/>
  <c r="AT151" i="89" s="1"/>
  <c r="BJ89" i="89"/>
  <c r="AD89" i="89" s="1"/>
  <c r="AT89" i="89" s="1"/>
  <c r="BJ188" i="44"/>
  <c r="AD188" i="44" s="1"/>
  <c r="AT188" i="44" s="1"/>
  <c r="BJ125" i="44"/>
  <c r="AD125" i="44" s="1"/>
  <c r="AT125" i="44" s="1"/>
  <c r="BJ61" i="44"/>
  <c r="AD61" i="44" s="1"/>
  <c r="AT61" i="44" s="1"/>
  <c r="BD199" i="90"/>
  <c r="X199" i="90" s="1"/>
  <c r="AN199" i="90" s="1"/>
  <c r="BD135" i="90"/>
  <c r="X135" i="90" s="1"/>
  <c r="AN135" i="90" s="1"/>
  <c r="BD68" i="90"/>
  <c r="X68" i="90" s="1"/>
  <c r="AN68" i="90" s="1"/>
  <c r="BF101" i="44"/>
  <c r="Z101" i="44" s="1"/>
  <c r="AP101" i="44" s="1"/>
  <c r="BF80" i="44"/>
  <c r="Z80" i="44" s="1"/>
  <c r="AP80" i="44" s="1"/>
  <c r="BF29" i="90"/>
  <c r="Z29" i="90" s="1"/>
  <c r="AP29" i="90" s="1"/>
  <c r="BF60" i="90"/>
  <c r="Z60" i="90" s="1"/>
  <c r="AP60" i="90" s="1"/>
  <c r="BF43" i="90"/>
  <c r="Z43" i="90" s="1"/>
  <c r="AP43" i="90" s="1"/>
  <c r="BF51" i="90"/>
  <c r="Z51" i="90" s="1"/>
  <c r="AP51" i="90" s="1"/>
  <c r="BF62" i="90"/>
  <c r="Z62" i="90" s="1"/>
  <c r="AP62" i="90" s="1"/>
  <c r="BF70" i="90"/>
  <c r="Z70" i="90" s="1"/>
  <c r="AP70" i="90" s="1"/>
  <c r="BF78" i="90"/>
  <c r="Z78" i="90" s="1"/>
  <c r="AP78" i="90" s="1"/>
  <c r="BF86" i="90"/>
  <c r="Z86" i="90" s="1"/>
  <c r="AP86" i="90" s="1"/>
  <c r="BF94" i="90"/>
  <c r="Z94" i="90" s="1"/>
  <c r="AP94" i="90" s="1"/>
  <c r="BF110" i="90"/>
  <c r="Z110" i="90" s="1"/>
  <c r="AP110" i="90" s="1"/>
  <c r="BF118" i="90"/>
  <c r="Z118" i="90" s="1"/>
  <c r="AP118" i="90" s="1"/>
  <c r="BF132" i="90"/>
  <c r="Z132" i="90" s="1"/>
  <c r="AP132" i="90" s="1"/>
  <c r="BF127" i="90"/>
  <c r="Z127" i="90" s="1"/>
  <c r="AP127" i="90" s="1"/>
  <c r="BF134" i="90"/>
  <c r="Z134" i="90" s="1"/>
  <c r="AP134" i="90" s="1"/>
  <c r="BF143" i="90"/>
  <c r="Z143" i="90" s="1"/>
  <c r="AP143" i="90" s="1"/>
  <c r="BF153" i="90"/>
  <c r="Z153" i="90" s="1"/>
  <c r="AP153" i="90" s="1"/>
  <c r="BF161" i="90"/>
  <c r="Z161" i="90" s="1"/>
  <c r="AP161" i="90" s="1"/>
  <c r="BF181" i="90"/>
  <c r="Z181" i="90" s="1"/>
  <c r="AP181" i="90" s="1"/>
  <c r="BF189" i="90"/>
  <c r="Z189" i="90" s="1"/>
  <c r="AP189" i="90" s="1"/>
  <c r="BF197" i="90"/>
  <c r="Z197" i="90" s="1"/>
  <c r="AP197" i="90" s="1"/>
  <c r="BG53" i="90"/>
  <c r="AA53" i="90" s="1"/>
  <c r="AQ53" i="90" s="1"/>
  <c r="BG58" i="90"/>
  <c r="AA58" i="90" s="1"/>
  <c r="AQ58" i="90" s="1"/>
  <c r="BG57" i="90"/>
  <c r="AA57" i="90" s="1"/>
  <c r="AQ57" i="90" s="1"/>
  <c r="BG40" i="90"/>
  <c r="AA40" i="90" s="1"/>
  <c r="AQ40" i="90" s="1"/>
  <c r="BG63" i="90"/>
  <c r="AA63" i="90" s="1"/>
  <c r="AQ63" i="90" s="1"/>
  <c r="BG71" i="90"/>
  <c r="AA71" i="90" s="1"/>
  <c r="AQ71" i="90" s="1"/>
  <c r="BG79" i="90"/>
  <c r="AA79" i="90" s="1"/>
  <c r="AQ79" i="90" s="1"/>
  <c r="BG88" i="90"/>
  <c r="AA88" i="90" s="1"/>
  <c r="AQ88" i="90" s="1"/>
  <c r="BG96" i="90"/>
  <c r="AA96" i="90" s="1"/>
  <c r="AQ96" i="90" s="1"/>
  <c r="BG113" i="90"/>
  <c r="AA113" i="90" s="1"/>
  <c r="AQ113" i="90" s="1"/>
  <c r="BG110" i="90"/>
  <c r="AA110" i="90" s="1"/>
  <c r="AQ110" i="90" s="1"/>
  <c r="BG116" i="90"/>
  <c r="AA116" i="90" s="1"/>
  <c r="AQ116" i="90" s="1"/>
  <c r="BG129" i="90"/>
  <c r="AA129" i="90" s="1"/>
  <c r="AQ129" i="90" s="1"/>
  <c r="BG134" i="90"/>
  <c r="AA134" i="90" s="1"/>
  <c r="AQ134" i="90" s="1"/>
  <c r="BG142" i="90"/>
  <c r="AA142" i="90" s="1"/>
  <c r="AQ142" i="90" s="1"/>
  <c r="BG150" i="90"/>
  <c r="AA150" i="90" s="1"/>
  <c r="AQ150" i="90" s="1"/>
  <c r="BG158" i="90"/>
  <c r="AA158" i="90" s="1"/>
  <c r="AQ158" i="90" s="1"/>
  <c r="BG168" i="90"/>
  <c r="AA168" i="90" s="1"/>
  <c r="AQ168" i="90" s="1"/>
  <c r="BG176" i="90"/>
  <c r="AA176" i="90" s="1"/>
  <c r="AQ176" i="90" s="1"/>
  <c r="BG184" i="90"/>
  <c r="AA184" i="90" s="1"/>
  <c r="AQ184" i="90" s="1"/>
  <c r="BD166" i="89"/>
  <c r="X166" i="89" s="1"/>
  <c r="AN166" i="89" s="1"/>
  <c r="BD107" i="89"/>
  <c r="X107" i="89" s="1"/>
  <c r="AN107" i="89" s="1"/>
  <c r="BD42" i="89"/>
  <c r="X42" i="89" s="1"/>
  <c r="AN42" i="89" s="1"/>
  <c r="BJ199" i="90"/>
  <c r="AD199" i="90" s="1"/>
  <c r="AT199" i="90" s="1"/>
  <c r="BJ131" i="90"/>
  <c r="AD131" i="90" s="1"/>
  <c r="AT131" i="90" s="1"/>
  <c r="BJ71" i="90"/>
  <c r="AD71" i="90" s="1"/>
  <c r="AT71" i="90" s="1"/>
  <c r="AZ147" i="89"/>
  <c r="T147" i="89" s="1"/>
  <c r="AJ147" i="89" s="1"/>
  <c r="AZ83" i="89"/>
  <c r="T83" i="89" s="1"/>
  <c r="AJ83" i="89" s="1"/>
  <c r="BE183" i="44"/>
  <c r="Y183" i="44" s="1"/>
  <c r="AO183" i="44" s="1"/>
  <c r="BE111" i="44"/>
  <c r="Y111" i="44" s="1"/>
  <c r="AO111" i="44" s="1"/>
  <c r="BE100" i="44"/>
  <c r="Y100" i="44" s="1"/>
  <c r="AO100" i="44" s="1"/>
  <c r="BJ137" i="89"/>
  <c r="AD137" i="89" s="1"/>
  <c r="AT137" i="89" s="1"/>
  <c r="BJ73" i="89"/>
  <c r="AD73" i="89" s="1"/>
  <c r="AT73" i="89" s="1"/>
  <c r="BJ163" i="44"/>
  <c r="AD163" i="44" s="1"/>
  <c r="AT163" i="44" s="1"/>
  <c r="BJ100" i="44"/>
  <c r="AD100" i="44" s="1"/>
  <c r="AT100" i="44" s="1"/>
  <c r="BJ36" i="44"/>
  <c r="AD36" i="44" s="1"/>
  <c r="AT36" i="44" s="1"/>
  <c r="BD170" i="90"/>
  <c r="X170" i="90" s="1"/>
  <c r="AN170" i="90" s="1"/>
  <c r="BD107" i="90"/>
  <c r="X107" i="90" s="1"/>
  <c r="AN107" i="90" s="1"/>
  <c r="BD43" i="90"/>
  <c r="X43" i="90" s="1"/>
  <c r="AN43" i="90" s="1"/>
  <c r="BF165" i="44"/>
  <c r="Z165" i="44" s="1"/>
  <c r="AP165" i="44" s="1"/>
  <c r="BF144" i="44"/>
  <c r="Z144" i="44" s="1"/>
  <c r="AP144" i="44" s="1"/>
  <c r="BF55" i="44"/>
  <c r="Z55" i="44" s="1"/>
  <c r="AP55" i="44" s="1"/>
  <c r="AY58" i="44"/>
  <c r="S58" i="44" s="1"/>
  <c r="AI58" i="44" s="1"/>
  <c r="AY31" i="44"/>
  <c r="S31" i="44" s="1"/>
  <c r="AI31" i="44" s="1"/>
  <c r="AY39" i="44"/>
  <c r="S39" i="44" s="1"/>
  <c r="AI39" i="44" s="1"/>
  <c r="AY68" i="44"/>
  <c r="S68" i="44" s="1"/>
  <c r="AI68" i="44" s="1"/>
  <c r="AY62" i="44"/>
  <c r="S62" i="44" s="1"/>
  <c r="AI62" i="44" s="1"/>
  <c r="AY46" i="44"/>
  <c r="S46" i="44" s="1"/>
  <c r="AI46" i="44" s="1"/>
  <c r="AY79" i="44"/>
  <c r="S79" i="44" s="1"/>
  <c r="AI79" i="44" s="1"/>
  <c r="AY87" i="44"/>
  <c r="S87" i="44" s="1"/>
  <c r="AI87" i="44" s="1"/>
  <c r="AY95" i="44"/>
  <c r="S95" i="44" s="1"/>
  <c r="AI95" i="44" s="1"/>
  <c r="AY103" i="44"/>
  <c r="S103" i="44" s="1"/>
  <c r="AI103" i="44" s="1"/>
  <c r="AY111" i="44"/>
  <c r="S111" i="44" s="1"/>
  <c r="AI111" i="44" s="1"/>
  <c r="AY119" i="44"/>
  <c r="S119" i="44" s="1"/>
  <c r="AI119" i="44" s="1"/>
  <c r="AY127" i="44"/>
  <c r="S127" i="44" s="1"/>
  <c r="AI127" i="44" s="1"/>
  <c r="AY135" i="44"/>
  <c r="S135" i="44" s="1"/>
  <c r="AI135" i="44" s="1"/>
  <c r="AY138" i="44"/>
  <c r="S138" i="44" s="1"/>
  <c r="AI138" i="44" s="1"/>
  <c r="AY150" i="44"/>
  <c r="S150" i="44" s="1"/>
  <c r="AI150" i="44" s="1"/>
  <c r="AY158" i="44"/>
  <c r="S158" i="44" s="1"/>
  <c r="AI158" i="44" s="1"/>
  <c r="AY166" i="44"/>
  <c r="S166" i="44" s="1"/>
  <c r="AI166" i="44" s="1"/>
  <c r="AY174" i="44"/>
  <c r="S174" i="44" s="1"/>
  <c r="AI174" i="44" s="1"/>
  <c r="AY182" i="44"/>
  <c r="S182" i="44" s="1"/>
  <c r="AI182" i="44" s="1"/>
  <c r="AY190" i="44"/>
  <c r="S190" i="44" s="1"/>
  <c r="AI190" i="44" s="1"/>
  <c r="AY199" i="44"/>
  <c r="S199" i="44" s="1"/>
  <c r="AI199" i="44" s="1"/>
  <c r="AY29" i="89"/>
  <c r="S29" i="89" s="1"/>
  <c r="AI29" i="89" s="1"/>
  <c r="AY37" i="89"/>
  <c r="S37" i="89" s="1"/>
  <c r="AI37" i="89" s="1"/>
  <c r="AY45" i="89"/>
  <c r="S45" i="89" s="1"/>
  <c r="AI45" i="89" s="1"/>
  <c r="AY53" i="89"/>
  <c r="S53" i="89" s="1"/>
  <c r="AI53" i="89" s="1"/>
  <c r="AY61" i="89"/>
  <c r="S61" i="89" s="1"/>
  <c r="AI61" i="89" s="1"/>
  <c r="AY69" i="89"/>
  <c r="S69" i="89" s="1"/>
  <c r="AI69" i="89" s="1"/>
  <c r="AY77" i="89"/>
  <c r="S77" i="89" s="1"/>
  <c r="AI77" i="89" s="1"/>
  <c r="AY85" i="89"/>
  <c r="S85" i="89" s="1"/>
  <c r="AI85" i="89" s="1"/>
  <c r="AY94" i="89"/>
  <c r="S94" i="89" s="1"/>
  <c r="AI94" i="89" s="1"/>
  <c r="AY102" i="89"/>
  <c r="S102" i="89" s="1"/>
  <c r="AI102" i="89" s="1"/>
  <c r="AY110" i="89"/>
  <c r="S110" i="89" s="1"/>
  <c r="AI110" i="89" s="1"/>
  <c r="AY119" i="89"/>
  <c r="S119" i="89" s="1"/>
  <c r="AI119" i="89" s="1"/>
  <c r="AY127" i="89"/>
  <c r="S127" i="89" s="1"/>
  <c r="AI127" i="89" s="1"/>
  <c r="AY135" i="89"/>
  <c r="S135" i="89" s="1"/>
  <c r="AI135" i="89" s="1"/>
  <c r="AY143" i="89"/>
  <c r="S143" i="89" s="1"/>
  <c r="AI143" i="89" s="1"/>
  <c r="AY151" i="89"/>
  <c r="S151" i="89" s="1"/>
  <c r="AI151" i="89" s="1"/>
  <c r="AY159" i="89"/>
  <c r="S159" i="89" s="1"/>
  <c r="AI159" i="89" s="1"/>
  <c r="AY167" i="89"/>
  <c r="S167" i="89" s="1"/>
  <c r="AI167" i="89" s="1"/>
  <c r="AY175" i="89"/>
  <c r="S175" i="89" s="1"/>
  <c r="AI175" i="89" s="1"/>
  <c r="AY183" i="89"/>
  <c r="S183" i="89" s="1"/>
  <c r="AI183" i="89" s="1"/>
  <c r="AY191" i="89"/>
  <c r="S191" i="89" s="1"/>
  <c r="AI191" i="89" s="1"/>
  <c r="BA33" i="90"/>
  <c r="U33" i="90" s="1"/>
  <c r="AK33" i="90" s="1"/>
  <c r="BA41" i="90"/>
  <c r="U41" i="90" s="1"/>
  <c r="AK41" i="90" s="1"/>
  <c r="BA49" i="90"/>
  <c r="U49" i="90" s="1"/>
  <c r="AK49" i="90" s="1"/>
  <c r="BA57" i="90"/>
  <c r="U57" i="90" s="1"/>
  <c r="AK57" i="90" s="1"/>
  <c r="BA64" i="90"/>
  <c r="U64" i="90" s="1"/>
  <c r="AK64" i="90" s="1"/>
  <c r="BA72" i="90"/>
  <c r="U72" i="90" s="1"/>
  <c r="AK72" i="90" s="1"/>
  <c r="BA80" i="90"/>
  <c r="U80" i="90" s="1"/>
  <c r="AK80" i="90" s="1"/>
  <c r="BA89" i="90"/>
  <c r="U89" i="90" s="1"/>
  <c r="AK89" i="90" s="1"/>
  <c r="BA97" i="90"/>
  <c r="U97" i="90" s="1"/>
  <c r="AK97" i="90" s="1"/>
  <c r="BA102" i="90"/>
  <c r="U102" i="90" s="1"/>
  <c r="AK102" i="90" s="1"/>
  <c r="BA110" i="90"/>
  <c r="U110" i="90" s="1"/>
  <c r="AK110" i="90" s="1"/>
  <c r="BA121" i="90"/>
  <c r="U121" i="90" s="1"/>
  <c r="AK121" i="90" s="1"/>
  <c r="BA129" i="90"/>
  <c r="U129" i="90" s="1"/>
  <c r="AK129" i="90" s="1"/>
  <c r="BA156" i="90"/>
  <c r="U156" i="90" s="1"/>
  <c r="AK156" i="90" s="1"/>
  <c r="BA160" i="90"/>
  <c r="U160" i="90" s="1"/>
  <c r="AK160" i="90" s="1"/>
  <c r="BA139" i="90"/>
  <c r="U139" i="90" s="1"/>
  <c r="AK139" i="90" s="1"/>
  <c r="BA163" i="90"/>
  <c r="U163" i="90" s="1"/>
  <c r="AK163" i="90" s="1"/>
  <c r="BA167" i="90"/>
  <c r="U167" i="90" s="1"/>
  <c r="AK167" i="90" s="1"/>
  <c r="BA176" i="90"/>
  <c r="U176" i="90" s="1"/>
  <c r="AK176" i="90" s="1"/>
  <c r="BA185" i="90"/>
  <c r="U185" i="90" s="1"/>
  <c r="AK185" i="90" s="1"/>
  <c r="BA192" i="90"/>
  <c r="U192" i="90" s="1"/>
  <c r="AK192" i="90" s="1"/>
  <c r="BA200" i="90"/>
  <c r="U200" i="90" s="1"/>
  <c r="AK200" i="90" s="1"/>
  <c r="BB29" i="44"/>
  <c r="V29" i="44" s="1"/>
  <c r="AL29" i="44" s="1"/>
  <c r="BB37" i="44"/>
  <c r="V37" i="44" s="1"/>
  <c r="AL37" i="44" s="1"/>
  <c r="BB48" i="44"/>
  <c r="V48" i="44" s="1"/>
  <c r="AL48" i="44" s="1"/>
  <c r="BB56" i="44"/>
  <c r="V56" i="44" s="1"/>
  <c r="AL56" i="44" s="1"/>
  <c r="BB64" i="44"/>
  <c r="V64" i="44" s="1"/>
  <c r="AL64" i="44" s="1"/>
  <c r="BB72" i="44"/>
  <c r="V72" i="44" s="1"/>
  <c r="AL72" i="44" s="1"/>
  <c r="BB80" i="44"/>
  <c r="V80" i="44" s="1"/>
  <c r="AL80" i="44" s="1"/>
  <c r="BB88" i="44"/>
  <c r="V88" i="44" s="1"/>
  <c r="AL88" i="44" s="1"/>
  <c r="BB96" i="44"/>
  <c r="V96" i="44" s="1"/>
  <c r="AL96" i="44" s="1"/>
  <c r="BB104" i="44"/>
  <c r="V104" i="44" s="1"/>
  <c r="AL104" i="44" s="1"/>
  <c r="BB112" i="44"/>
  <c r="V112" i="44" s="1"/>
  <c r="AL112" i="44" s="1"/>
  <c r="BB120" i="44"/>
  <c r="V120" i="44" s="1"/>
  <c r="AL120" i="44" s="1"/>
  <c r="BB128" i="44"/>
  <c r="V128" i="44" s="1"/>
  <c r="AL128" i="44" s="1"/>
  <c r="BB136" i="44"/>
  <c r="V136" i="44" s="1"/>
  <c r="AL136" i="44" s="1"/>
  <c r="BB141" i="44"/>
  <c r="V141" i="44" s="1"/>
  <c r="AL141" i="44" s="1"/>
  <c r="BB149" i="44"/>
  <c r="V149" i="44" s="1"/>
  <c r="AL149" i="44" s="1"/>
  <c r="BB157" i="44"/>
  <c r="V157" i="44" s="1"/>
  <c r="AL157" i="44" s="1"/>
  <c r="BB165" i="44"/>
  <c r="V165" i="44" s="1"/>
  <c r="AL165" i="44" s="1"/>
  <c r="BB173" i="44"/>
  <c r="V173" i="44" s="1"/>
  <c r="AL173" i="44" s="1"/>
  <c r="BB181" i="44"/>
  <c r="V181" i="44" s="1"/>
  <c r="AL181" i="44" s="1"/>
  <c r="BB189" i="44"/>
  <c r="V189" i="44" s="1"/>
  <c r="AL189" i="44" s="1"/>
  <c r="BB200" i="44"/>
  <c r="V200" i="44" s="1"/>
  <c r="AL200" i="44" s="1"/>
  <c r="BC112" i="44"/>
  <c r="W112" i="44" s="1"/>
  <c r="AM112" i="44" s="1"/>
  <c r="BC120" i="44"/>
  <c r="W120" i="44" s="1"/>
  <c r="AM120" i="44" s="1"/>
  <c r="BC136" i="44"/>
  <c r="W136" i="44" s="1"/>
  <c r="AM136" i="44" s="1"/>
  <c r="BC200" i="44"/>
  <c r="W200" i="44" s="1"/>
  <c r="AM200" i="44" s="1"/>
  <c r="BD132" i="89"/>
  <c r="X132" i="89" s="1"/>
  <c r="AN132" i="89" s="1"/>
  <c r="AY108" i="90"/>
  <c r="S108" i="90" s="1"/>
  <c r="AI108" i="90" s="1"/>
  <c r="AZ161" i="44"/>
  <c r="T161" i="44" s="1"/>
  <c r="AJ161" i="44" s="1"/>
  <c r="BE89" i="44"/>
  <c r="Y89" i="44" s="1"/>
  <c r="AO89" i="44" s="1"/>
  <c r="BJ75" i="44"/>
  <c r="AD75" i="44" s="1"/>
  <c r="AT75" i="44" s="1"/>
  <c r="BD74" i="90"/>
  <c r="X74" i="90" s="1"/>
  <c r="AN74" i="90" s="1"/>
  <c r="BF194" i="44"/>
  <c r="Z194" i="44" s="1"/>
  <c r="AP194" i="44" s="1"/>
  <c r="BG60" i="89"/>
  <c r="AA60" i="89" s="1"/>
  <c r="AQ60" i="89" s="1"/>
  <c r="BG91" i="89"/>
  <c r="AA91" i="89" s="1"/>
  <c r="AQ91" i="89" s="1"/>
  <c r="BG125" i="89"/>
  <c r="AA125" i="89" s="1"/>
  <c r="AQ125" i="89" s="1"/>
  <c r="BG149" i="89"/>
  <c r="AA149" i="89" s="1"/>
  <c r="AQ149" i="89" s="1"/>
  <c r="BG181" i="89"/>
  <c r="AA181" i="89" s="1"/>
  <c r="AQ181" i="89" s="1"/>
  <c r="BH45" i="90"/>
  <c r="AB45" i="90" s="1"/>
  <c r="AR45" i="90" s="1"/>
  <c r="BH53" i="90"/>
  <c r="AB53" i="90" s="1"/>
  <c r="AR53" i="90" s="1"/>
  <c r="BH87" i="90"/>
  <c r="AB87" i="90" s="1"/>
  <c r="AR87" i="90" s="1"/>
  <c r="BH95" i="90"/>
  <c r="AB95" i="90" s="1"/>
  <c r="AR95" i="90" s="1"/>
  <c r="BH135" i="90"/>
  <c r="AB135" i="90" s="1"/>
  <c r="AR135" i="90" s="1"/>
  <c r="BH150" i="90"/>
  <c r="AB150" i="90" s="1"/>
  <c r="AR150" i="90" s="1"/>
  <c r="BH183" i="90"/>
  <c r="AB183" i="90" s="1"/>
  <c r="AR183" i="90" s="1"/>
  <c r="BD192" i="89"/>
  <c r="X192" i="89" s="1"/>
  <c r="AN192" i="89" s="1"/>
  <c r="BJ156" i="90"/>
  <c r="AD156" i="90" s="1"/>
  <c r="AT156" i="90" s="1"/>
  <c r="BJ92" i="90"/>
  <c r="AD92" i="90" s="1"/>
  <c r="AT92" i="90" s="1"/>
  <c r="BJ29" i="90"/>
  <c r="AD29" i="90" s="1"/>
  <c r="AT29" i="90" s="1"/>
  <c r="AZ113" i="89"/>
  <c r="T113" i="89" s="1"/>
  <c r="AJ113" i="89" s="1"/>
  <c r="AZ49" i="89"/>
  <c r="T49" i="89" s="1"/>
  <c r="AJ49" i="89" s="1"/>
  <c r="BJ145" i="44"/>
  <c r="AD145" i="44" s="1"/>
  <c r="AT145" i="44" s="1"/>
  <c r="BJ82" i="44"/>
  <c r="AD82" i="44" s="1"/>
  <c r="AT82" i="44" s="1"/>
  <c r="BD92" i="90"/>
  <c r="X92" i="90" s="1"/>
  <c r="AN92" i="90" s="1"/>
  <c r="BD36" i="90"/>
  <c r="X36" i="90" s="1"/>
  <c r="AN36" i="90" s="1"/>
  <c r="BF122" i="44"/>
  <c r="Z122" i="44" s="1"/>
  <c r="AP122" i="44" s="1"/>
  <c r="BF154" i="44"/>
  <c r="Z154" i="44" s="1"/>
  <c r="AP154" i="44" s="1"/>
  <c r="BF42" i="44"/>
  <c r="Z42" i="44" s="1"/>
  <c r="AP42" i="44" s="1"/>
  <c r="AZ32" i="90"/>
  <c r="T32" i="90" s="1"/>
  <c r="AJ32" i="90" s="1"/>
  <c r="AZ40" i="90"/>
  <c r="T40" i="90" s="1"/>
  <c r="AJ40" i="90" s="1"/>
  <c r="AZ48" i="90"/>
  <c r="T48" i="90" s="1"/>
  <c r="AJ48" i="90" s="1"/>
  <c r="AZ56" i="90"/>
  <c r="T56" i="90" s="1"/>
  <c r="AJ56" i="90" s="1"/>
  <c r="AZ64" i="90"/>
  <c r="T64" i="90" s="1"/>
  <c r="AJ64" i="90" s="1"/>
  <c r="AZ72" i="90"/>
  <c r="T72" i="90" s="1"/>
  <c r="AJ72" i="90" s="1"/>
  <c r="AZ80" i="90"/>
  <c r="T80" i="90" s="1"/>
  <c r="AJ80" i="90" s="1"/>
  <c r="AZ88" i="90"/>
  <c r="T88" i="90" s="1"/>
  <c r="AJ88" i="90" s="1"/>
  <c r="AZ96" i="90"/>
  <c r="T96" i="90" s="1"/>
  <c r="AJ96" i="90" s="1"/>
  <c r="AZ112" i="90"/>
  <c r="T112" i="90" s="1"/>
  <c r="AJ112" i="90" s="1"/>
  <c r="AZ107" i="90"/>
  <c r="T107" i="90" s="1"/>
  <c r="AJ107" i="90" s="1"/>
  <c r="AZ136" i="90"/>
  <c r="T136" i="90" s="1"/>
  <c r="AJ136" i="90" s="1"/>
  <c r="AZ126" i="90"/>
  <c r="T126" i="90" s="1"/>
  <c r="AJ126" i="90" s="1"/>
  <c r="AZ139" i="90"/>
  <c r="T139" i="90" s="1"/>
  <c r="AJ139" i="90" s="1"/>
  <c r="AZ143" i="90"/>
  <c r="T143" i="90" s="1"/>
  <c r="AJ143" i="90" s="1"/>
  <c r="AZ152" i="90"/>
  <c r="T152" i="90" s="1"/>
  <c r="AJ152" i="90" s="1"/>
  <c r="AZ160" i="90"/>
  <c r="T160" i="90" s="1"/>
  <c r="AJ160" i="90" s="1"/>
  <c r="AZ168" i="90"/>
  <c r="T168" i="90" s="1"/>
  <c r="AJ168" i="90" s="1"/>
  <c r="AZ175" i="90"/>
  <c r="T175" i="90" s="1"/>
  <c r="AJ175" i="90" s="1"/>
  <c r="AZ184" i="90"/>
  <c r="T184" i="90" s="1"/>
  <c r="AJ184" i="90" s="1"/>
  <c r="AZ191" i="90"/>
  <c r="T191" i="90" s="1"/>
  <c r="AJ191" i="90" s="1"/>
  <c r="AZ199" i="90"/>
  <c r="T199" i="90" s="1"/>
  <c r="AJ199" i="90" s="1"/>
  <c r="BJ187" i="90"/>
  <c r="AD187" i="90" s="1"/>
  <c r="AT187" i="90" s="1"/>
  <c r="BJ121" i="90"/>
  <c r="AD121" i="90" s="1"/>
  <c r="AT121" i="90" s="1"/>
  <c r="BJ60" i="90"/>
  <c r="AD60" i="90" s="1"/>
  <c r="AT60" i="90" s="1"/>
  <c r="BE172" i="44"/>
  <c r="Y172" i="44" s="1"/>
  <c r="AO172" i="44" s="1"/>
  <c r="BE30" i="44"/>
  <c r="Y30" i="44" s="1"/>
  <c r="AO30" i="44" s="1"/>
  <c r="BJ187" i="89"/>
  <c r="AD187" i="89" s="1"/>
  <c r="AT187" i="89" s="1"/>
  <c r="BJ168" i="44"/>
  <c r="AD168" i="44" s="1"/>
  <c r="AT168" i="44" s="1"/>
  <c r="BJ105" i="44"/>
  <c r="AD105" i="44" s="1"/>
  <c r="AT105" i="44" s="1"/>
  <c r="BJ41" i="44"/>
  <c r="AD41" i="44" s="1"/>
  <c r="AT41" i="44" s="1"/>
  <c r="BD113" i="90"/>
  <c r="X113" i="90" s="1"/>
  <c r="AN113" i="90" s="1"/>
  <c r="BF193" i="44"/>
  <c r="Z193" i="44" s="1"/>
  <c r="AP193" i="44" s="1"/>
  <c r="BF177" i="44"/>
  <c r="Z177" i="44" s="1"/>
  <c r="AP177" i="44" s="1"/>
  <c r="BI132" i="90"/>
  <c r="AC132" i="90" s="1"/>
  <c r="AS132" i="90" s="1"/>
  <c r="BC31" i="44"/>
  <c r="W31" i="44" s="1"/>
  <c r="AM31" i="44" s="1"/>
  <c r="BC39" i="44"/>
  <c r="W39" i="44" s="1"/>
  <c r="AM39" i="44" s="1"/>
  <c r="BC99" i="44"/>
  <c r="W99" i="44" s="1"/>
  <c r="AM99" i="44" s="1"/>
  <c r="BC51" i="44"/>
  <c r="W51" i="44" s="1"/>
  <c r="AM51" i="44" s="1"/>
  <c r="BC59" i="44"/>
  <c r="W59" i="44" s="1"/>
  <c r="AM59" i="44" s="1"/>
  <c r="BC67" i="44"/>
  <c r="W67" i="44" s="1"/>
  <c r="AM67" i="44" s="1"/>
  <c r="BC75" i="44"/>
  <c r="W75" i="44" s="1"/>
  <c r="AM75" i="44" s="1"/>
  <c r="BC83" i="44"/>
  <c r="W83" i="44" s="1"/>
  <c r="AM83" i="44" s="1"/>
  <c r="BC91" i="44"/>
  <c r="W91" i="44" s="1"/>
  <c r="AM91" i="44" s="1"/>
  <c r="BC103" i="44"/>
  <c r="W103" i="44" s="1"/>
  <c r="AM103" i="44" s="1"/>
  <c r="BC111" i="44"/>
  <c r="W111" i="44" s="1"/>
  <c r="AM111" i="44" s="1"/>
  <c r="BC119" i="44"/>
  <c r="W119" i="44" s="1"/>
  <c r="AM119" i="44" s="1"/>
  <c r="BC127" i="44"/>
  <c r="W127" i="44" s="1"/>
  <c r="AM127" i="44" s="1"/>
  <c r="BC135" i="44"/>
  <c r="W135" i="44" s="1"/>
  <c r="AM135" i="44" s="1"/>
  <c r="BC143" i="44"/>
  <c r="W143" i="44" s="1"/>
  <c r="AM143" i="44" s="1"/>
  <c r="BC151" i="44"/>
  <c r="W151" i="44" s="1"/>
  <c r="AM151" i="44" s="1"/>
  <c r="BC159" i="44"/>
  <c r="W159" i="44" s="1"/>
  <c r="AM159" i="44" s="1"/>
  <c r="BC167" i="44"/>
  <c r="W167" i="44" s="1"/>
  <c r="AM167" i="44" s="1"/>
  <c r="BC175" i="44"/>
  <c r="W175" i="44" s="1"/>
  <c r="AM175" i="44" s="1"/>
  <c r="BC183" i="44"/>
  <c r="W183" i="44" s="1"/>
  <c r="AM183" i="44" s="1"/>
  <c r="BC191" i="44"/>
  <c r="W191" i="44" s="1"/>
  <c r="AM191" i="44" s="1"/>
  <c r="BC199" i="44"/>
  <c r="W199" i="44" s="1"/>
  <c r="AM199" i="44" s="1"/>
  <c r="BB139" i="90"/>
  <c r="V139" i="90" s="1"/>
  <c r="AL139" i="90" s="1"/>
  <c r="BD190" i="89"/>
  <c r="X190" i="89" s="1"/>
  <c r="AN190" i="89" s="1"/>
  <c r="BJ154" i="90"/>
  <c r="AD154" i="90" s="1"/>
  <c r="AT154" i="90" s="1"/>
  <c r="BJ90" i="90"/>
  <c r="AD90" i="90" s="1"/>
  <c r="AT90" i="90" s="1"/>
  <c r="BJ27" i="90"/>
  <c r="AD27" i="90" s="1"/>
  <c r="AT27" i="90" s="1"/>
  <c r="AZ175" i="89"/>
  <c r="T175" i="89" s="1"/>
  <c r="AJ175" i="89" s="1"/>
  <c r="AZ111" i="89"/>
  <c r="T111" i="89" s="1"/>
  <c r="AJ111" i="89" s="1"/>
  <c r="AZ47" i="89"/>
  <c r="T47" i="89" s="1"/>
  <c r="AJ47" i="89" s="1"/>
  <c r="BE140" i="44"/>
  <c r="Y140" i="44" s="1"/>
  <c r="AO140" i="44" s="1"/>
  <c r="BE78" i="44"/>
  <c r="Y78" i="44" s="1"/>
  <c r="AO78" i="44" s="1"/>
  <c r="BJ162" i="89"/>
  <c r="AD162" i="89" s="1"/>
  <c r="AT162" i="89" s="1"/>
  <c r="BJ201" i="44"/>
  <c r="AD201" i="44" s="1"/>
  <c r="AT201" i="44" s="1"/>
  <c r="BJ136" i="44"/>
  <c r="AD136" i="44" s="1"/>
  <c r="AT136" i="44" s="1"/>
  <c r="BJ72" i="44"/>
  <c r="AD72" i="44" s="1"/>
  <c r="AT72" i="44" s="1"/>
  <c r="BD144" i="90"/>
  <c r="X144" i="90" s="1"/>
  <c r="AN144" i="90" s="1"/>
  <c r="BD79" i="90"/>
  <c r="X79" i="90" s="1"/>
  <c r="AN79" i="90" s="1"/>
  <c r="BF112" i="44"/>
  <c r="Z112" i="44" s="1"/>
  <c r="AP112" i="44" s="1"/>
  <c r="BF32" i="44"/>
  <c r="Z32" i="44" s="1"/>
  <c r="AP32" i="44" s="1"/>
  <c r="BE28" i="89"/>
  <c r="Y28" i="89" s="1"/>
  <c r="AO28" i="89" s="1"/>
  <c r="BE34" i="89"/>
  <c r="Y34" i="89" s="1"/>
  <c r="AO34" i="89" s="1"/>
  <c r="BE45" i="89"/>
  <c r="Y45" i="89" s="1"/>
  <c r="AO45" i="89" s="1"/>
  <c r="BE53" i="89"/>
  <c r="Y53" i="89" s="1"/>
  <c r="AO53" i="89" s="1"/>
  <c r="BE61" i="89"/>
  <c r="Y61" i="89" s="1"/>
  <c r="AO61" i="89" s="1"/>
  <c r="BE69" i="89"/>
  <c r="Y69" i="89" s="1"/>
  <c r="AO69" i="89" s="1"/>
  <c r="BE77" i="89"/>
  <c r="Y77" i="89" s="1"/>
  <c r="AO77" i="89" s="1"/>
  <c r="BE85" i="89"/>
  <c r="Y85" i="89" s="1"/>
  <c r="AO85" i="89" s="1"/>
  <c r="BE119" i="89"/>
  <c r="Y119" i="89" s="1"/>
  <c r="AO119" i="89" s="1"/>
  <c r="BE96" i="89"/>
  <c r="Y96" i="89" s="1"/>
  <c r="AO96" i="89" s="1"/>
  <c r="BE104" i="89"/>
  <c r="Y104" i="89" s="1"/>
  <c r="AO104" i="89" s="1"/>
  <c r="BE112" i="89"/>
  <c r="Y112" i="89" s="1"/>
  <c r="AO112" i="89" s="1"/>
  <c r="BE125" i="89"/>
  <c r="Y125" i="89" s="1"/>
  <c r="AO125" i="89" s="1"/>
  <c r="BE133" i="89"/>
  <c r="Y133" i="89" s="1"/>
  <c r="AO133" i="89" s="1"/>
  <c r="BE141" i="89"/>
  <c r="Y141" i="89" s="1"/>
  <c r="AO141" i="89" s="1"/>
  <c r="BE147" i="89"/>
  <c r="Y147" i="89" s="1"/>
  <c r="AO147" i="89" s="1"/>
  <c r="BE155" i="89"/>
  <c r="Y155" i="89" s="1"/>
  <c r="AO155" i="89" s="1"/>
  <c r="BE163" i="89"/>
  <c r="Y163" i="89" s="1"/>
  <c r="AO163" i="89" s="1"/>
  <c r="BE173" i="89"/>
  <c r="Y173" i="89" s="1"/>
  <c r="AO173" i="89" s="1"/>
  <c r="BE181" i="89"/>
  <c r="Y181" i="89" s="1"/>
  <c r="AO181" i="89" s="1"/>
  <c r="BE189" i="89"/>
  <c r="Y189" i="89" s="1"/>
  <c r="AO189" i="89" s="1"/>
  <c r="BE195" i="89"/>
  <c r="Y195" i="89" s="1"/>
  <c r="AO195" i="89" s="1"/>
  <c r="BD140" i="89"/>
  <c r="X140" i="89" s="1"/>
  <c r="AN140" i="89" s="1"/>
  <c r="BJ170" i="90"/>
  <c r="AD170" i="90" s="1"/>
  <c r="AT170" i="90" s="1"/>
  <c r="BJ104" i="90"/>
  <c r="AD104" i="90" s="1"/>
  <c r="AT104" i="90" s="1"/>
  <c r="BJ42" i="90"/>
  <c r="AD42" i="90" s="1"/>
  <c r="AT42" i="90" s="1"/>
  <c r="AZ198" i="89"/>
  <c r="T198" i="89" s="1"/>
  <c r="AJ198" i="89" s="1"/>
  <c r="AZ134" i="89"/>
  <c r="T134" i="89" s="1"/>
  <c r="AJ134" i="89" s="1"/>
  <c r="AZ70" i="89"/>
  <c r="T70" i="89" s="1"/>
  <c r="AJ70" i="89" s="1"/>
  <c r="BE170" i="44"/>
  <c r="Y170" i="44" s="1"/>
  <c r="AO170" i="44" s="1"/>
  <c r="BE148" i="44"/>
  <c r="Y148" i="44" s="1"/>
  <c r="AO148" i="44" s="1"/>
  <c r="BE47" i="44"/>
  <c r="Y47" i="44" s="1"/>
  <c r="AO47" i="44" s="1"/>
  <c r="BJ124" i="89"/>
  <c r="AD124" i="89" s="1"/>
  <c r="AT124" i="89" s="1"/>
  <c r="BJ158" i="44"/>
  <c r="AD158" i="44" s="1"/>
  <c r="AT158" i="44" s="1"/>
  <c r="BJ95" i="44"/>
  <c r="AD95" i="44" s="1"/>
  <c r="AT95" i="44" s="1"/>
  <c r="BJ31" i="44"/>
  <c r="AD31" i="44" s="1"/>
  <c r="AT31" i="44" s="1"/>
  <c r="BD165" i="90"/>
  <c r="X165" i="90" s="1"/>
  <c r="AN165" i="90" s="1"/>
  <c r="BF135" i="44"/>
  <c r="Z135" i="44" s="1"/>
  <c r="AP135" i="44" s="1"/>
  <c r="BF156" i="44"/>
  <c r="Z156" i="44" s="1"/>
  <c r="AP156" i="44" s="1"/>
  <c r="AY50" i="90"/>
  <c r="S50" i="90" s="1"/>
  <c r="AI50" i="90" s="1"/>
  <c r="AY49" i="90"/>
  <c r="S49" i="90" s="1"/>
  <c r="AI49" i="90" s="1"/>
  <c r="AY62" i="90"/>
  <c r="S62" i="90" s="1"/>
  <c r="AI62" i="90" s="1"/>
  <c r="AY70" i="90"/>
  <c r="S70" i="90" s="1"/>
  <c r="AI70" i="90" s="1"/>
  <c r="AY78" i="90"/>
  <c r="S78" i="90" s="1"/>
  <c r="AI78" i="90" s="1"/>
  <c r="AY100" i="90"/>
  <c r="S100" i="90" s="1"/>
  <c r="AI100" i="90" s="1"/>
  <c r="AY107" i="90"/>
  <c r="S107" i="90" s="1"/>
  <c r="AI107" i="90" s="1"/>
  <c r="AY132" i="90"/>
  <c r="S132" i="90" s="1"/>
  <c r="AI132" i="90" s="1"/>
  <c r="AY152" i="90"/>
  <c r="S152" i="90" s="1"/>
  <c r="AI152" i="90" s="1"/>
  <c r="AY148" i="90"/>
  <c r="S148" i="90" s="1"/>
  <c r="AI148" i="90" s="1"/>
  <c r="AY158" i="90"/>
  <c r="S158" i="90" s="1"/>
  <c r="AI158" i="90" s="1"/>
  <c r="AY174" i="90"/>
  <c r="S174" i="90" s="1"/>
  <c r="AI174" i="90" s="1"/>
  <c r="AY182" i="90"/>
  <c r="S182" i="90" s="1"/>
  <c r="AI182" i="90" s="1"/>
  <c r="AY189" i="90"/>
  <c r="S189" i="90" s="1"/>
  <c r="AI189" i="90" s="1"/>
  <c r="AY196" i="90"/>
  <c r="S196" i="90" s="1"/>
  <c r="AI196" i="90" s="1"/>
  <c r="AZ31" i="44"/>
  <c r="T31" i="44" s="1"/>
  <c r="AJ31" i="44" s="1"/>
  <c r="AZ39" i="44"/>
  <c r="T39" i="44" s="1"/>
  <c r="AJ39" i="44" s="1"/>
  <c r="AZ48" i="44"/>
  <c r="T48" i="44" s="1"/>
  <c r="AJ48" i="44" s="1"/>
  <c r="AZ56" i="44"/>
  <c r="T56" i="44" s="1"/>
  <c r="AJ56" i="44" s="1"/>
  <c r="AZ64" i="44"/>
  <c r="T64" i="44" s="1"/>
  <c r="AJ64" i="44" s="1"/>
  <c r="AZ72" i="44"/>
  <c r="T72" i="44" s="1"/>
  <c r="AJ72" i="44" s="1"/>
  <c r="AZ80" i="44"/>
  <c r="T80" i="44" s="1"/>
  <c r="AJ80" i="44" s="1"/>
  <c r="AZ88" i="44"/>
  <c r="T88" i="44" s="1"/>
  <c r="AJ88" i="44" s="1"/>
  <c r="AZ96" i="44"/>
  <c r="T96" i="44" s="1"/>
  <c r="AJ96" i="44" s="1"/>
  <c r="AZ104" i="44"/>
  <c r="T104" i="44" s="1"/>
  <c r="AJ104" i="44" s="1"/>
  <c r="AZ112" i="44"/>
  <c r="T112" i="44" s="1"/>
  <c r="AJ112" i="44" s="1"/>
  <c r="AZ120" i="44"/>
  <c r="T120" i="44" s="1"/>
  <c r="AJ120" i="44" s="1"/>
  <c r="AZ128" i="44"/>
  <c r="T128" i="44" s="1"/>
  <c r="AJ128" i="44" s="1"/>
  <c r="AZ136" i="44"/>
  <c r="T136" i="44" s="1"/>
  <c r="AJ136" i="44" s="1"/>
  <c r="AZ144" i="44"/>
  <c r="T144" i="44" s="1"/>
  <c r="AJ144" i="44" s="1"/>
  <c r="AZ152" i="44"/>
  <c r="T152" i="44" s="1"/>
  <c r="AJ152" i="44" s="1"/>
  <c r="AZ160" i="44"/>
  <c r="T160" i="44" s="1"/>
  <c r="AJ160" i="44" s="1"/>
  <c r="AZ168" i="44"/>
  <c r="T168" i="44" s="1"/>
  <c r="AJ168" i="44" s="1"/>
  <c r="AZ176" i="44"/>
  <c r="T176" i="44" s="1"/>
  <c r="AJ176" i="44" s="1"/>
  <c r="AZ184" i="44"/>
  <c r="T184" i="44" s="1"/>
  <c r="AJ184" i="44" s="1"/>
  <c r="AZ192" i="44"/>
  <c r="T192" i="44" s="1"/>
  <c r="AJ192" i="44" s="1"/>
  <c r="AZ200" i="44"/>
  <c r="T200" i="44" s="1"/>
  <c r="AJ200" i="44" s="1"/>
  <c r="BH32" i="44"/>
  <c r="AB32" i="44" s="1"/>
  <c r="AR32" i="44" s="1"/>
  <c r="BH40" i="44"/>
  <c r="AB40" i="44" s="1"/>
  <c r="AR40" i="44" s="1"/>
  <c r="BH47" i="44"/>
  <c r="AB47" i="44" s="1"/>
  <c r="AR47" i="44" s="1"/>
  <c r="BH55" i="44"/>
  <c r="AB55" i="44" s="1"/>
  <c r="AR55" i="44" s="1"/>
  <c r="BH79" i="44"/>
  <c r="AB79" i="44" s="1"/>
  <c r="AR79" i="44" s="1"/>
  <c r="BH87" i="44"/>
  <c r="AB87" i="44" s="1"/>
  <c r="AR87" i="44" s="1"/>
  <c r="BH103" i="44"/>
  <c r="AB103" i="44" s="1"/>
  <c r="AR103" i="44" s="1"/>
  <c r="BH111" i="44"/>
  <c r="AB111" i="44" s="1"/>
  <c r="AR111" i="44" s="1"/>
  <c r="BH119" i="44"/>
  <c r="AB119" i="44" s="1"/>
  <c r="AR119" i="44" s="1"/>
  <c r="BH127" i="44"/>
  <c r="AB127" i="44" s="1"/>
  <c r="AR127" i="44" s="1"/>
  <c r="BH135" i="44"/>
  <c r="AB135" i="44" s="1"/>
  <c r="AR135" i="44" s="1"/>
  <c r="BH142" i="44"/>
  <c r="AB142" i="44" s="1"/>
  <c r="AR142" i="44" s="1"/>
  <c r="BH150" i="44"/>
  <c r="AB150" i="44" s="1"/>
  <c r="AR150" i="44" s="1"/>
  <c r="BH158" i="44"/>
  <c r="AB158" i="44" s="1"/>
  <c r="AR158" i="44" s="1"/>
  <c r="BH190" i="44"/>
  <c r="AB190" i="44" s="1"/>
  <c r="AR190" i="44" s="1"/>
  <c r="BH199" i="44"/>
  <c r="AB199" i="44" s="1"/>
  <c r="AR199" i="44" s="1"/>
  <c r="BD180" i="89"/>
  <c r="X180" i="89" s="1"/>
  <c r="AN180" i="89" s="1"/>
  <c r="BD52" i="89"/>
  <c r="X52" i="89" s="1"/>
  <c r="AN52" i="89" s="1"/>
  <c r="BJ145" i="90"/>
  <c r="AD145" i="90" s="1"/>
  <c r="AT145" i="90" s="1"/>
  <c r="BJ81" i="90"/>
  <c r="AD81" i="90" s="1"/>
  <c r="AT81" i="90" s="1"/>
  <c r="AZ157" i="89"/>
  <c r="T157" i="89" s="1"/>
  <c r="AJ157" i="89" s="1"/>
  <c r="AZ93" i="89"/>
  <c r="T93" i="89" s="1"/>
  <c r="AJ93" i="89" s="1"/>
  <c r="AZ28" i="89"/>
  <c r="T28" i="89" s="1"/>
  <c r="AJ28" i="89" s="1"/>
  <c r="BE194" i="44"/>
  <c r="Y194" i="44" s="1"/>
  <c r="AO194" i="44" s="1"/>
  <c r="BE121" i="44"/>
  <c r="Y121" i="44" s="1"/>
  <c r="AO121" i="44" s="1"/>
  <c r="BE60" i="44"/>
  <c r="Y60" i="44" s="1"/>
  <c r="AO60" i="44" s="1"/>
  <c r="BJ144" i="89"/>
  <c r="AD144" i="89" s="1"/>
  <c r="AT144" i="89" s="1"/>
  <c r="BJ83" i="89"/>
  <c r="AD83" i="89" s="1"/>
  <c r="AT83" i="89" s="1"/>
  <c r="BJ181" i="44"/>
  <c r="AD181" i="44" s="1"/>
  <c r="AT181" i="44" s="1"/>
  <c r="BJ118" i="44"/>
  <c r="AD118" i="44" s="1"/>
  <c r="AT118" i="44" s="1"/>
  <c r="BJ54" i="44"/>
  <c r="AD54" i="44" s="1"/>
  <c r="AT54" i="44" s="1"/>
  <c r="BD132" i="90"/>
  <c r="X132" i="90" s="1"/>
  <c r="AN132" i="90" s="1"/>
  <c r="BF102" i="44"/>
  <c r="Z102" i="44" s="1"/>
  <c r="AP102" i="44" s="1"/>
  <c r="BF81" i="44"/>
  <c r="Z81" i="44" s="1"/>
  <c r="AP81" i="44" s="1"/>
  <c r="BD187" i="89"/>
  <c r="X187" i="89" s="1"/>
  <c r="AN187" i="89" s="1"/>
  <c r="BD122" i="89"/>
  <c r="X122" i="89" s="1"/>
  <c r="AN122" i="89" s="1"/>
  <c r="BD59" i="89"/>
  <c r="X59" i="89" s="1"/>
  <c r="AN59" i="89" s="1"/>
  <c r="BJ151" i="90"/>
  <c r="AD151" i="90" s="1"/>
  <c r="AT151" i="90" s="1"/>
  <c r="BJ87" i="90"/>
  <c r="AD87" i="90" s="1"/>
  <c r="AT87" i="90" s="1"/>
  <c r="AZ156" i="89"/>
  <c r="T156" i="89" s="1"/>
  <c r="AJ156" i="89" s="1"/>
  <c r="AZ92" i="89"/>
  <c r="T92" i="89" s="1"/>
  <c r="AJ92" i="89" s="1"/>
  <c r="AZ27" i="89"/>
  <c r="T27" i="89" s="1"/>
  <c r="AJ27" i="89" s="1"/>
  <c r="BE192" i="44"/>
  <c r="Y192" i="44" s="1"/>
  <c r="AO192" i="44" s="1"/>
  <c r="BE120" i="44"/>
  <c r="Y120" i="44" s="1"/>
  <c r="AO120" i="44" s="1"/>
  <c r="BE59" i="44"/>
  <c r="Y59" i="44" s="1"/>
  <c r="AO59" i="44" s="1"/>
  <c r="BJ143" i="89"/>
  <c r="AD143" i="89" s="1"/>
  <c r="AT143" i="89" s="1"/>
  <c r="BJ82" i="89"/>
  <c r="AD82" i="89" s="1"/>
  <c r="AT82" i="89" s="1"/>
  <c r="BJ180" i="44"/>
  <c r="AD180" i="44" s="1"/>
  <c r="AT180" i="44" s="1"/>
  <c r="BJ117" i="44"/>
  <c r="AD117" i="44" s="1"/>
  <c r="AT117" i="44" s="1"/>
  <c r="BJ53" i="44"/>
  <c r="AD53" i="44" s="1"/>
  <c r="AT53" i="44" s="1"/>
  <c r="BD190" i="90"/>
  <c r="X190" i="90" s="1"/>
  <c r="AN190" i="90" s="1"/>
  <c r="BD133" i="90"/>
  <c r="X133" i="90" s="1"/>
  <c r="AN133" i="90" s="1"/>
  <c r="BD84" i="90"/>
  <c r="X84" i="90" s="1"/>
  <c r="AN84" i="90" s="1"/>
  <c r="BF179" i="44"/>
  <c r="Z179" i="44" s="1"/>
  <c r="AP179" i="44" s="1"/>
  <c r="BF72" i="44"/>
  <c r="Z72" i="44" s="1"/>
  <c r="AP72" i="44" s="1"/>
  <c r="BF30" i="90"/>
  <c r="Z30" i="90" s="1"/>
  <c r="AP30" i="90" s="1"/>
  <c r="BF36" i="90"/>
  <c r="Z36" i="90" s="1"/>
  <c r="AP36" i="90" s="1"/>
  <c r="BF44" i="90"/>
  <c r="Z44" i="90" s="1"/>
  <c r="AP44" i="90" s="1"/>
  <c r="BF52" i="90"/>
  <c r="Z52" i="90" s="1"/>
  <c r="AP52" i="90" s="1"/>
  <c r="BF63" i="90"/>
  <c r="Z63" i="90" s="1"/>
  <c r="AP63" i="90" s="1"/>
  <c r="BF71" i="90"/>
  <c r="Z71" i="90" s="1"/>
  <c r="AP71" i="90" s="1"/>
  <c r="BF79" i="90"/>
  <c r="Z79" i="90" s="1"/>
  <c r="AP79" i="90" s="1"/>
  <c r="BF87" i="90"/>
  <c r="Z87" i="90" s="1"/>
  <c r="AP87" i="90" s="1"/>
  <c r="BF95" i="90"/>
  <c r="Z95" i="90" s="1"/>
  <c r="AP95" i="90" s="1"/>
  <c r="BF100" i="90"/>
  <c r="Z100" i="90" s="1"/>
  <c r="AP100" i="90" s="1"/>
  <c r="BF111" i="90"/>
  <c r="Z111" i="90" s="1"/>
  <c r="AP111" i="90" s="1"/>
  <c r="BF119" i="90"/>
  <c r="Z119" i="90" s="1"/>
  <c r="AP119" i="90" s="1"/>
  <c r="BF140" i="90"/>
  <c r="Z140" i="90" s="1"/>
  <c r="AP140" i="90" s="1"/>
  <c r="BF128" i="90"/>
  <c r="Z128" i="90" s="1"/>
  <c r="AP128" i="90" s="1"/>
  <c r="BF135" i="90"/>
  <c r="Z135" i="90" s="1"/>
  <c r="AP135" i="90" s="1"/>
  <c r="BF144" i="90"/>
  <c r="Z144" i="90" s="1"/>
  <c r="AP144" i="90" s="1"/>
  <c r="BF154" i="90"/>
  <c r="Z154" i="90" s="1"/>
  <c r="AP154" i="90" s="1"/>
  <c r="BF166" i="90"/>
  <c r="Z166" i="90" s="1"/>
  <c r="AP166" i="90" s="1"/>
  <c r="BF175" i="90"/>
  <c r="Z175" i="90" s="1"/>
  <c r="AP175" i="90" s="1"/>
  <c r="BF182" i="90"/>
  <c r="Z182" i="90" s="1"/>
  <c r="AP182" i="90" s="1"/>
  <c r="BF190" i="90"/>
  <c r="Z190" i="90" s="1"/>
  <c r="AP190" i="90" s="1"/>
  <c r="BF198" i="90"/>
  <c r="Z198" i="90" s="1"/>
  <c r="AP198" i="90" s="1"/>
  <c r="BG27" i="90"/>
  <c r="AA27" i="90" s="1"/>
  <c r="AQ27" i="90" s="1"/>
  <c r="BG39" i="90"/>
  <c r="AA39" i="90" s="1"/>
  <c r="AQ39" i="90" s="1"/>
  <c r="BG36" i="90"/>
  <c r="AA36" i="90" s="1"/>
  <c r="AQ36" i="90" s="1"/>
  <c r="BG48" i="90"/>
  <c r="AA48" i="90" s="1"/>
  <c r="AQ48" i="90" s="1"/>
  <c r="BG64" i="90"/>
  <c r="AA64" i="90" s="1"/>
  <c r="AQ64" i="90" s="1"/>
  <c r="BG72" i="90"/>
  <c r="AA72" i="90" s="1"/>
  <c r="AQ72" i="90" s="1"/>
  <c r="BG80" i="90"/>
  <c r="AA80" i="90" s="1"/>
  <c r="AQ80" i="90" s="1"/>
  <c r="BG89" i="90"/>
  <c r="AA89" i="90" s="1"/>
  <c r="AQ89" i="90" s="1"/>
  <c r="BG102" i="90"/>
  <c r="AA102" i="90" s="1"/>
  <c r="AQ102" i="90" s="1"/>
  <c r="BG123" i="90"/>
  <c r="AA123" i="90" s="1"/>
  <c r="AQ123" i="90" s="1"/>
  <c r="BG111" i="90"/>
  <c r="AA111" i="90" s="1"/>
  <c r="AQ111" i="90" s="1"/>
  <c r="BG117" i="90"/>
  <c r="AA117" i="90" s="1"/>
  <c r="AQ117" i="90" s="1"/>
  <c r="BG124" i="90"/>
  <c r="AA124" i="90" s="1"/>
  <c r="AQ124" i="90" s="1"/>
  <c r="BG135" i="90"/>
  <c r="AA135" i="90" s="1"/>
  <c r="AQ135" i="90" s="1"/>
  <c r="BG143" i="90"/>
  <c r="AA143" i="90" s="1"/>
  <c r="AQ143" i="90" s="1"/>
  <c r="BG152" i="90"/>
  <c r="AA152" i="90" s="1"/>
  <c r="AQ152" i="90" s="1"/>
  <c r="BG159" i="90"/>
  <c r="AA159" i="90" s="1"/>
  <c r="AQ159" i="90" s="1"/>
  <c r="BG169" i="90"/>
  <c r="AA169" i="90" s="1"/>
  <c r="AQ169" i="90" s="1"/>
  <c r="BG177" i="90"/>
  <c r="AA177" i="90" s="1"/>
  <c r="AQ177" i="90" s="1"/>
  <c r="BG185" i="90"/>
  <c r="AA185" i="90" s="1"/>
  <c r="AQ185" i="90" s="1"/>
  <c r="BG192" i="90"/>
  <c r="AA192" i="90" s="1"/>
  <c r="AQ192" i="90" s="1"/>
  <c r="BD159" i="89"/>
  <c r="X159" i="89" s="1"/>
  <c r="AN159" i="89" s="1"/>
  <c r="BD99" i="89"/>
  <c r="X99" i="89" s="1"/>
  <c r="AN99" i="89" s="1"/>
  <c r="BD90" i="89"/>
  <c r="X90" i="89" s="1"/>
  <c r="AN90" i="89" s="1"/>
  <c r="BJ191" i="90"/>
  <c r="AD191" i="90" s="1"/>
  <c r="AT191" i="90" s="1"/>
  <c r="BJ123" i="90"/>
  <c r="AD123" i="90" s="1"/>
  <c r="AT123" i="90" s="1"/>
  <c r="BJ63" i="90"/>
  <c r="AD63" i="90" s="1"/>
  <c r="AT63" i="90" s="1"/>
  <c r="AZ203" i="89"/>
  <c r="T203" i="89" s="1"/>
  <c r="AJ203" i="89" s="1"/>
  <c r="AZ139" i="89"/>
  <c r="T139" i="89" s="1"/>
  <c r="AJ139" i="89" s="1"/>
  <c r="AZ75" i="89"/>
  <c r="T75" i="89" s="1"/>
  <c r="AJ75" i="89" s="1"/>
  <c r="BE175" i="44"/>
  <c r="Y175" i="44" s="1"/>
  <c r="AO175" i="44" s="1"/>
  <c r="BE103" i="44"/>
  <c r="Y103" i="44" s="1"/>
  <c r="AO103" i="44" s="1"/>
  <c r="BE49" i="44"/>
  <c r="Y49" i="44" s="1"/>
  <c r="AO49" i="44" s="1"/>
  <c r="BJ190" i="89"/>
  <c r="AD190" i="89" s="1"/>
  <c r="AT190" i="89" s="1"/>
  <c r="BJ129" i="89"/>
  <c r="AD129" i="89" s="1"/>
  <c r="AT129" i="89" s="1"/>
  <c r="BJ65" i="89"/>
  <c r="AD65" i="89" s="1"/>
  <c r="AT65" i="89" s="1"/>
  <c r="BJ155" i="44"/>
  <c r="AD155" i="44" s="1"/>
  <c r="AT155" i="44" s="1"/>
  <c r="BJ92" i="44"/>
  <c r="AD92" i="44" s="1"/>
  <c r="AT92" i="44" s="1"/>
  <c r="BJ28" i="44"/>
  <c r="AD28" i="44" s="1"/>
  <c r="AT28" i="44" s="1"/>
  <c r="BD177" i="90"/>
  <c r="X177" i="90" s="1"/>
  <c r="AN177" i="90" s="1"/>
  <c r="BD102" i="90"/>
  <c r="X102" i="90" s="1"/>
  <c r="AN102" i="90" s="1"/>
  <c r="BD59" i="90"/>
  <c r="X59" i="90" s="1"/>
  <c r="AN59" i="90" s="1"/>
  <c r="BF132" i="44"/>
  <c r="Z132" i="44" s="1"/>
  <c r="AP132" i="44" s="1"/>
  <c r="BF167" i="44"/>
  <c r="Z167" i="44" s="1"/>
  <c r="AP167" i="44" s="1"/>
  <c r="BF47" i="44"/>
  <c r="Z47" i="44" s="1"/>
  <c r="AP47" i="44" s="1"/>
  <c r="AY47" i="44"/>
  <c r="S47" i="44" s="1"/>
  <c r="AI47" i="44" s="1"/>
  <c r="AY32" i="44"/>
  <c r="S32" i="44" s="1"/>
  <c r="AI32" i="44" s="1"/>
  <c r="AY40" i="44"/>
  <c r="S40" i="44" s="1"/>
  <c r="AI40" i="44" s="1"/>
  <c r="AY66" i="44"/>
  <c r="S66" i="44" s="1"/>
  <c r="AI66" i="44" s="1"/>
  <c r="AY70" i="44"/>
  <c r="S70" i="44" s="1"/>
  <c r="AI70" i="44" s="1"/>
  <c r="AY56" i="44"/>
  <c r="S56" i="44" s="1"/>
  <c r="AI56" i="44" s="1"/>
  <c r="AY80" i="44"/>
  <c r="S80" i="44" s="1"/>
  <c r="AI80" i="44" s="1"/>
  <c r="AY88" i="44"/>
  <c r="S88" i="44" s="1"/>
  <c r="AI88" i="44" s="1"/>
  <c r="AY104" i="44"/>
  <c r="S104" i="44" s="1"/>
  <c r="AI104" i="44" s="1"/>
  <c r="AY101" i="44"/>
  <c r="S101" i="44" s="1"/>
  <c r="AI101" i="44" s="1"/>
  <c r="AY112" i="44"/>
  <c r="S112" i="44" s="1"/>
  <c r="AI112" i="44" s="1"/>
  <c r="AY120" i="44"/>
  <c r="S120" i="44" s="1"/>
  <c r="AI120" i="44" s="1"/>
  <c r="AY128" i="44"/>
  <c r="S128" i="44" s="1"/>
  <c r="AI128" i="44" s="1"/>
  <c r="AY136" i="44"/>
  <c r="S136" i="44" s="1"/>
  <c r="AI136" i="44" s="1"/>
  <c r="AY139" i="44"/>
  <c r="S139" i="44" s="1"/>
  <c r="AI139" i="44" s="1"/>
  <c r="AY151" i="44"/>
  <c r="S151" i="44" s="1"/>
  <c r="AI151" i="44" s="1"/>
  <c r="AY159" i="44"/>
  <c r="S159" i="44" s="1"/>
  <c r="AI159" i="44" s="1"/>
  <c r="AY167" i="44"/>
  <c r="S167" i="44" s="1"/>
  <c r="AI167" i="44" s="1"/>
  <c r="AY175" i="44"/>
  <c r="S175" i="44" s="1"/>
  <c r="AI175" i="44" s="1"/>
  <c r="AY183" i="44"/>
  <c r="S183" i="44" s="1"/>
  <c r="AI183" i="44" s="1"/>
  <c r="AY191" i="44"/>
  <c r="S191" i="44" s="1"/>
  <c r="AI191" i="44" s="1"/>
  <c r="AY200" i="44"/>
  <c r="S200" i="44" s="1"/>
  <c r="AI200" i="44" s="1"/>
  <c r="AY30" i="89"/>
  <c r="S30" i="89" s="1"/>
  <c r="AI30" i="89" s="1"/>
  <c r="AY38" i="89"/>
  <c r="S38" i="89" s="1"/>
  <c r="AI38" i="89" s="1"/>
  <c r="AY46" i="89"/>
  <c r="S46" i="89" s="1"/>
  <c r="AI46" i="89" s="1"/>
  <c r="AY54" i="89"/>
  <c r="S54" i="89" s="1"/>
  <c r="AI54" i="89" s="1"/>
  <c r="AY62" i="89"/>
  <c r="S62" i="89" s="1"/>
  <c r="AI62" i="89" s="1"/>
  <c r="AY70" i="89"/>
  <c r="S70" i="89" s="1"/>
  <c r="AI70" i="89" s="1"/>
  <c r="AY78" i="89"/>
  <c r="S78" i="89" s="1"/>
  <c r="AI78" i="89" s="1"/>
  <c r="AY86" i="89"/>
  <c r="S86" i="89" s="1"/>
  <c r="AI86" i="89" s="1"/>
  <c r="AY95" i="89"/>
  <c r="S95" i="89" s="1"/>
  <c r="AI95" i="89" s="1"/>
  <c r="AY103" i="89"/>
  <c r="S103" i="89" s="1"/>
  <c r="AI103" i="89" s="1"/>
  <c r="AY111" i="89"/>
  <c r="S111" i="89" s="1"/>
  <c r="AI111" i="89" s="1"/>
  <c r="AY120" i="89"/>
  <c r="S120" i="89" s="1"/>
  <c r="AI120" i="89" s="1"/>
  <c r="AY128" i="89"/>
  <c r="S128" i="89" s="1"/>
  <c r="AI128" i="89" s="1"/>
  <c r="AY136" i="89"/>
  <c r="S136" i="89" s="1"/>
  <c r="AI136" i="89" s="1"/>
  <c r="AY144" i="89"/>
  <c r="S144" i="89" s="1"/>
  <c r="AI144" i="89" s="1"/>
  <c r="AY152" i="89"/>
  <c r="S152" i="89" s="1"/>
  <c r="AI152" i="89" s="1"/>
  <c r="AY160" i="89"/>
  <c r="S160" i="89" s="1"/>
  <c r="AI160" i="89" s="1"/>
  <c r="AY168" i="89"/>
  <c r="S168" i="89" s="1"/>
  <c r="AI168" i="89" s="1"/>
  <c r="AY176" i="89"/>
  <c r="S176" i="89" s="1"/>
  <c r="AI176" i="89" s="1"/>
  <c r="AY184" i="89"/>
  <c r="S184" i="89" s="1"/>
  <c r="AI184" i="89" s="1"/>
  <c r="AY192" i="89"/>
  <c r="S192" i="89" s="1"/>
  <c r="AI192" i="89" s="1"/>
  <c r="BA34" i="90"/>
  <c r="U34" i="90" s="1"/>
  <c r="AK34" i="90" s="1"/>
  <c r="BA42" i="90"/>
  <c r="U42" i="90" s="1"/>
  <c r="AK42" i="90" s="1"/>
  <c r="BA50" i="90"/>
  <c r="U50" i="90" s="1"/>
  <c r="AK50" i="90" s="1"/>
  <c r="BA58" i="90"/>
  <c r="U58" i="90" s="1"/>
  <c r="AK58" i="90" s="1"/>
  <c r="BA65" i="90"/>
  <c r="U65" i="90" s="1"/>
  <c r="AK65" i="90" s="1"/>
  <c r="BA73" i="90"/>
  <c r="U73" i="90" s="1"/>
  <c r="AK73" i="90" s="1"/>
  <c r="BA81" i="90"/>
  <c r="U81" i="90" s="1"/>
  <c r="AK81" i="90" s="1"/>
  <c r="BA90" i="90"/>
  <c r="U90" i="90" s="1"/>
  <c r="AK90" i="90" s="1"/>
  <c r="BA98" i="90"/>
  <c r="U98" i="90" s="1"/>
  <c r="AK98" i="90" s="1"/>
  <c r="BA103" i="90"/>
  <c r="U103" i="90" s="1"/>
  <c r="AK103" i="90" s="1"/>
  <c r="BA111" i="90"/>
  <c r="U111" i="90" s="1"/>
  <c r="AK111" i="90" s="1"/>
  <c r="BA122" i="90"/>
  <c r="U122" i="90" s="1"/>
  <c r="AK122" i="90" s="1"/>
  <c r="BA130" i="90"/>
  <c r="U130" i="90" s="1"/>
  <c r="AK130" i="90" s="1"/>
  <c r="BA140" i="90"/>
  <c r="U140" i="90" s="1"/>
  <c r="AK140" i="90" s="1"/>
  <c r="BA132" i="90"/>
  <c r="U132" i="90" s="1"/>
  <c r="AK132" i="90" s="1"/>
  <c r="BA146" i="90"/>
  <c r="U146" i="90" s="1"/>
  <c r="AK146" i="90" s="1"/>
  <c r="BA161" i="90"/>
  <c r="U161" i="90" s="1"/>
  <c r="AK161" i="90" s="1"/>
  <c r="BA168" i="90"/>
  <c r="U168" i="90" s="1"/>
  <c r="AK168" i="90" s="1"/>
  <c r="BA178" i="90"/>
  <c r="U178" i="90" s="1"/>
  <c r="AK178" i="90" s="1"/>
  <c r="BA186" i="90"/>
  <c r="U186" i="90" s="1"/>
  <c r="AK186" i="90" s="1"/>
  <c r="BA193" i="90"/>
  <c r="U193" i="90" s="1"/>
  <c r="AK193" i="90" s="1"/>
  <c r="BA201" i="90"/>
  <c r="U201" i="90" s="1"/>
  <c r="AK201" i="90" s="1"/>
  <c r="BB30" i="44"/>
  <c r="V30" i="44" s="1"/>
  <c r="AL30" i="44" s="1"/>
  <c r="BB38" i="44"/>
  <c r="V38" i="44" s="1"/>
  <c r="AL38" i="44" s="1"/>
  <c r="BB49" i="44"/>
  <c r="V49" i="44" s="1"/>
  <c r="AL49" i="44" s="1"/>
  <c r="BB57" i="44"/>
  <c r="V57" i="44" s="1"/>
  <c r="AL57" i="44" s="1"/>
  <c r="BB65" i="44"/>
  <c r="V65" i="44" s="1"/>
  <c r="AL65" i="44" s="1"/>
  <c r="BB73" i="44"/>
  <c r="V73" i="44" s="1"/>
  <c r="AL73" i="44" s="1"/>
  <c r="BB81" i="44"/>
  <c r="V81" i="44" s="1"/>
  <c r="AL81" i="44" s="1"/>
  <c r="BB89" i="44"/>
  <c r="V89" i="44" s="1"/>
  <c r="AL89" i="44" s="1"/>
  <c r="BB97" i="44"/>
  <c r="V97" i="44" s="1"/>
  <c r="AL97" i="44" s="1"/>
  <c r="BB105" i="44"/>
  <c r="V105" i="44" s="1"/>
  <c r="AL105" i="44" s="1"/>
  <c r="BB113" i="44"/>
  <c r="V113" i="44" s="1"/>
  <c r="AL113" i="44" s="1"/>
  <c r="BB121" i="44"/>
  <c r="V121" i="44" s="1"/>
  <c r="AL121" i="44" s="1"/>
  <c r="BB129" i="44"/>
  <c r="V129" i="44" s="1"/>
  <c r="AL129" i="44" s="1"/>
  <c r="BB137" i="44"/>
  <c r="V137" i="44" s="1"/>
  <c r="AL137" i="44" s="1"/>
  <c r="BB142" i="44"/>
  <c r="V142" i="44" s="1"/>
  <c r="AL142" i="44" s="1"/>
  <c r="BB150" i="44"/>
  <c r="V150" i="44" s="1"/>
  <c r="AL150" i="44" s="1"/>
  <c r="BB158" i="44"/>
  <c r="V158" i="44" s="1"/>
  <c r="AL158" i="44" s="1"/>
  <c r="BB166" i="44"/>
  <c r="V166" i="44" s="1"/>
  <c r="AL166" i="44" s="1"/>
  <c r="BB174" i="44"/>
  <c r="V174" i="44" s="1"/>
  <c r="AL174" i="44" s="1"/>
  <c r="BB182" i="44"/>
  <c r="V182" i="44" s="1"/>
  <c r="AL182" i="44" s="1"/>
  <c r="BB190" i="44"/>
  <c r="V190" i="44" s="1"/>
  <c r="AL190" i="44" s="1"/>
  <c r="BB201" i="44"/>
  <c r="V201" i="44" s="1"/>
  <c r="AL201" i="44" s="1"/>
  <c r="R13" i="53"/>
  <c r="W32" i="44" l="1"/>
  <c r="AM32" i="44" s="1"/>
  <c r="G2" i="44" s="1"/>
  <c r="V31" i="44"/>
  <c r="AL31" i="44" s="1"/>
  <c r="F2" i="44" s="1"/>
  <c r="G2" i="90"/>
  <c r="M2" i="89"/>
  <c r="E2" i="89"/>
  <c r="G2" i="89"/>
  <c r="F2" i="89"/>
  <c r="L2" i="89"/>
  <c r="J2" i="89"/>
  <c r="F2" i="90"/>
  <c r="M2" i="90"/>
  <c r="E2" i="90"/>
  <c r="H2" i="90"/>
  <c r="I2" i="90"/>
  <c r="M2" i="44"/>
  <c r="H2" i="44"/>
  <c r="K2" i="44"/>
  <c r="E2" i="44"/>
  <c r="N2" i="44"/>
  <c r="D2" i="89"/>
  <c r="L2" i="44"/>
  <c r="N2" i="89"/>
  <c r="I2" i="89"/>
  <c r="D2" i="44"/>
  <c r="K2" i="89"/>
  <c r="K2" i="90"/>
  <c r="N2" i="90"/>
  <c r="C2" i="89"/>
  <c r="J2" i="90"/>
  <c r="J2" i="44"/>
  <c r="L2" i="90"/>
  <c r="C2" i="90"/>
  <c r="D2" i="90"/>
  <c r="C2" i="44"/>
  <c r="I2" i="44"/>
  <c r="H2" i="89"/>
  <c r="R13" i="54"/>
  <c r="T3" i="54"/>
  <c r="T4" i="54" s="1"/>
  <c r="B2" i="90" l="1"/>
  <c r="B2" i="44"/>
  <c r="B2" i="89"/>
</calcChain>
</file>

<file path=xl/sharedStrings.xml><?xml version="1.0" encoding="utf-8"?>
<sst xmlns="http://schemas.openxmlformats.org/spreadsheetml/2006/main" count="358" uniqueCount="86">
  <si>
    <t>Time (min)</t>
  </si>
  <si>
    <t>Pixel</t>
  </si>
  <si>
    <t>Max</t>
  </si>
  <si>
    <t>Mu</t>
  </si>
  <si>
    <t>Sigma</t>
  </si>
  <si>
    <t>Data</t>
  </si>
  <si>
    <t>Fit</t>
  </si>
  <si>
    <t>A</t>
  </si>
  <si>
    <t>B</t>
  </si>
  <si>
    <t>C</t>
  </si>
  <si>
    <t>Ave</t>
  </si>
  <si>
    <t>S.D.</t>
  </si>
  <si>
    <t>WT</t>
  </si>
  <si>
    <t>Deviation</t>
  </si>
  <si>
    <t>nM/min</t>
  </si>
  <si>
    <t>[S]</t>
  </si>
  <si>
    <t>S units</t>
  </si>
  <si>
    <t>[E]</t>
  </si>
  <si>
    <t>E units</t>
  </si>
  <si>
    <t>nM</t>
  </si>
  <si>
    <t>E</t>
  </si>
  <si>
    <t>T</t>
  </si>
  <si>
    <r>
      <t>min</t>
    </r>
    <r>
      <rPr>
        <b/>
        <vertAlign val="superscript"/>
        <sz val="11"/>
        <rFont val="Calibri"/>
        <family val="2"/>
        <scheme val="minor"/>
      </rPr>
      <t>-1</t>
    </r>
  </si>
  <si>
    <t>Baseline</t>
  </si>
  <si>
    <t>Baseline_LHS</t>
  </si>
  <si>
    <t>Baseline_RHS</t>
  </si>
  <si>
    <t>Baseline_Data_LHS</t>
  </si>
  <si>
    <t>Baseline_Data_RHS</t>
  </si>
  <si>
    <t>datapts:</t>
  </si>
  <si>
    <t>Selection</t>
  </si>
  <si>
    <r>
      <t>M</t>
    </r>
    <r>
      <rPr>
        <b/>
        <vertAlign val="superscript"/>
        <sz val="11"/>
        <rFont val="Calibri"/>
        <family val="2"/>
        <scheme val="minor"/>
      </rPr>
      <t>-1</t>
    </r>
    <r>
      <rPr>
        <b/>
        <sz val="11"/>
        <rFont val="Calibri"/>
        <family val="2"/>
        <scheme val="minor"/>
      </rPr>
      <t>min</t>
    </r>
    <r>
      <rPr>
        <b/>
        <vertAlign val="superscript"/>
        <sz val="11"/>
        <rFont val="Calibri"/>
        <family val="2"/>
        <scheme val="minor"/>
      </rPr>
      <t>-1</t>
    </r>
  </si>
  <si>
    <t>incl fit</t>
  </si>
  <si>
    <t>excl fit</t>
  </si>
  <si>
    <t>Cut-off:-</t>
  </si>
  <si>
    <t>Control</t>
  </si>
  <si>
    <t>end</t>
  </si>
  <si>
    <t>start</t>
  </si>
  <si>
    <t>of a1(I) velocity</t>
  </si>
  <si>
    <t>α1(I)</t>
  </si>
  <si>
    <t>α2(I)</t>
  </si>
  <si>
    <t>Skew</t>
  </si>
  <si>
    <t>Full a1</t>
  </si>
  <si>
    <t>Full a2</t>
  </si>
  <si>
    <t>3/4 a1</t>
  </si>
  <si>
    <t>3/4 a2</t>
  </si>
  <si>
    <t>BL_left</t>
  </si>
  <si>
    <t>BL_right</t>
  </si>
  <si>
    <t>width</t>
  </si>
  <si>
    <t>Thru Orig</t>
  </si>
  <si>
    <t>Hydro-
lysis</t>
  </si>
  <si>
    <t>¾ α1(I)</t>
  </si>
  <si>
    <t>¾ α2(I)</t>
  </si>
  <si>
    <t>YES</t>
  </si>
  <si>
    <t>a1(I)</t>
  </si>
  <si>
    <t>a2(I)</t>
  </si>
  <si>
    <t>Mean</t>
  </si>
  <si>
    <t>Stdev</t>
  </si>
  <si>
    <t>Baseline_Data_MID</t>
  </si>
  <si>
    <t>Switch_L Function</t>
  </si>
  <si>
    <t>pivot_L</t>
  </si>
  <si>
    <t>pivot_R</t>
  </si>
  <si>
    <t>Switch_R Function</t>
  </si>
  <si>
    <t>Baseline_MID</t>
  </si>
  <si>
    <t>3/4 α2(I)</t>
  </si>
  <si>
    <t>α1(I) Profile</t>
  </si>
  <si>
    <t>α2(I) Profile</t>
  </si>
  <si>
    <t>Controls</t>
  </si>
  <si>
    <t>Stain
Ratios</t>
  </si>
  <si>
    <t>3/4 α1(I) Profile</t>
  </si>
  <si>
    <t>3/4 α2(I) Profile</t>
  </si>
  <si>
    <t>Profile Sum</t>
  </si>
  <si>
    <t>20% Control</t>
  </si>
  <si>
    <t>50% Control</t>
  </si>
  <si>
    <t>1.00</t>
  </si>
  <si>
    <t>1.19</t>
  </si>
  <si>
    <t>1.41</t>
  </si>
  <si>
    <t>1.68</t>
  </si>
  <si>
    <t>2.00</t>
  </si>
  <si>
    <t>2.38</t>
  </si>
  <si>
    <t>2.83</t>
  </si>
  <si>
    <t>3.36</t>
  </si>
  <si>
    <t>4.00</t>
  </si>
  <si>
    <t>4.76</t>
  </si>
  <si>
    <t>5.66</t>
  </si>
  <si>
    <t>6.73</t>
  </si>
  <si>
    <t>MMP-1(S318C)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</si>
</sst>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0.0%"/>
    <numFmt numFmtId="165" formatCode="0.0"/>
    <numFmt numFmtId="166" formatCode="0.000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vertAlign val="superscript"/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</font>
    <font>
      <sz val="10"/>
      <name val="Arial"/>
      <family val="2"/>
    </font>
    <font>
      <strike/>
      <sz val="11"/>
      <name val="Calibri"/>
      <family val="2"/>
      <scheme val="minor"/>
    </font>
    <font>
      <b/>
      <sz val="11"/>
      <color rgb="FF000000"/>
      <name val="Calibri"/>
      <family val="2"/>
    </font>
    <font>
      <b/>
      <sz val="14"/>
      <color rgb="FF000000"/>
      <name val="Calibri"/>
      <family val="2"/>
    </font>
    <font>
      <sz val="8"/>
      <color rgb="FF000000"/>
      <name val="Calibri"/>
      <family val="2"/>
    </font>
    <font>
      <b/>
      <sz val="10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2">
    <xf numFmtId="0" fontId="0" fillId="0" borderId="0"/>
    <xf numFmtId="0" fontId="8" fillId="0" borderId="0" applyNumberFormat="0" applyFont="0" applyFill="0" applyBorder="0" applyAlignment="0" applyProtection="0"/>
  </cellStyleXfs>
  <cellXfs count="150">
    <xf numFmtId="0" fontId="0" fillId="0" borderId="0" xfId="0"/>
    <xf numFmtId="0" fontId="1" fillId="0" borderId="0" xfId="0" applyFont="1"/>
    <xf numFmtId="0" fontId="2" fillId="0" borderId="0" xfId="0" applyFont="1"/>
    <xf numFmtId="0" fontId="3" fillId="0" borderId="0" xfId="0" applyFont="1"/>
    <xf numFmtId="2" fontId="2" fillId="0" borderId="0" xfId="0" applyNumberFormat="1" applyFont="1"/>
    <xf numFmtId="0" fontId="2" fillId="0" borderId="0" xfId="0" applyFont="1" applyFill="1"/>
    <xf numFmtId="164" fontId="2" fillId="0" borderId="0" xfId="0" applyNumberFormat="1" applyFont="1" applyFill="1"/>
    <xf numFmtId="164" fontId="2" fillId="0" borderId="5" xfId="0" applyNumberFormat="1" applyFont="1" applyBorder="1" applyAlignment="1">
      <alignment horizontal="center" vertical="center"/>
    </xf>
    <xf numFmtId="164" fontId="2" fillId="0" borderId="0" xfId="0" applyNumberFormat="1" applyFont="1" applyBorder="1" applyAlignment="1">
      <alignment horizontal="center" vertical="center"/>
    </xf>
    <xf numFmtId="164" fontId="2" fillId="0" borderId="6" xfId="0" applyNumberFormat="1" applyFont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4" fontId="3" fillId="0" borderId="2" xfId="0" applyNumberFormat="1" applyFont="1" applyBorder="1" applyAlignment="1">
      <alignment horizontal="center" vertical="center"/>
    </xf>
    <xf numFmtId="164" fontId="3" fillId="0" borderId="3" xfId="0" applyNumberFormat="1" applyFont="1" applyBorder="1" applyAlignment="1">
      <alignment horizontal="center" vertical="center"/>
    </xf>
    <xf numFmtId="164" fontId="3" fillId="0" borderId="4" xfId="0" applyNumberFormat="1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1" fontId="2" fillId="0" borderId="0" xfId="0" applyNumberFormat="1" applyFont="1"/>
    <xf numFmtId="0" fontId="6" fillId="0" borderId="0" xfId="0" applyFont="1"/>
    <xf numFmtId="0" fontId="2" fillId="0" borderId="0" xfId="0" applyFont="1" applyFill="1" applyBorder="1"/>
    <xf numFmtId="164" fontId="2" fillId="0" borderId="7" xfId="0" applyNumberFormat="1" applyFont="1" applyBorder="1" applyAlignment="1">
      <alignment horizontal="center" vertical="center"/>
    </xf>
    <xf numFmtId="164" fontId="2" fillId="0" borderId="8" xfId="0" applyNumberFormat="1" applyFont="1" applyBorder="1" applyAlignment="1">
      <alignment horizontal="center" vertical="center"/>
    </xf>
    <xf numFmtId="164" fontId="2" fillId="0" borderId="9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64" fontId="3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5" fontId="2" fillId="0" borderId="0" xfId="0" applyNumberFormat="1" applyFont="1"/>
    <xf numFmtId="0" fontId="3" fillId="0" borderId="0" xfId="0" applyFont="1" applyFill="1"/>
    <xf numFmtId="0" fontId="2" fillId="2" borderId="0" xfId="0" applyFont="1" applyFill="1"/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9" fontId="2" fillId="0" borderId="0" xfId="0" applyNumberFormat="1" applyFont="1"/>
    <xf numFmtId="0" fontId="5" fillId="3" borderId="0" xfId="0" applyFont="1" applyFill="1" applyAlignment="1">
      <alignment horizontal="center"/>
    </xf>
    <xf numFmtId="9" fontId="3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/>
    </xf>
    <xf numFmtId="0" fontId="0" fillId="0" borderId="0" xfId="0" applyNumberFormat="1" applyFont="1" applyFill="1" applyBorder="1" applyAlignment="1"/>
    <xf numFmtId="164" fontId="2" fillId="0" borderId="0" xfId="0" applyNumberFormat="1" applyFont="1"/>
    <xf numFmtId="2" fontId="0" fillId="0" borderId="0" xfId="0" applyNumberFormat="1"/>
    <xf numFmtId="0" fontId="3" fillId="0" borderId="0" xfId="0" applyFont="1" applyBorder="1" applyAlignment="1">
      <alignment horizontal="center" vertical="center"/>
    </xf>
    <xf numFmtId="0" fontId="2" fillId="0" borderId="0" xfId="0" applyFont="1" applyBorder="1"/>
    <xf numFmtId="0" fontId="7" fillId="4" borderId="6" xfId="0" applyFont="1" applyFill="1" applyBorder="1" applyAlignment="1">
      <alignment horizontal="center" vertical="center"/>
    </xf>
    <xf numFmtId="0" fontId="7" fillId="4" borderId="9" xfId="0" applyFont="1" applyFill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3" fontId="3" fillId="0" borderId="12" xfId="0" applyNumberFormat="1" applyFont="1" applyBorder="1" applyAlignment="1">
      <alignment horizontal="center" vertical="center"/>
    </xf>
    <xf numFmtId="3" fontId="3" fillId="0" borderId="13" xfId="0" applyNumberFormat="1" applyFont="1" applyBorder="1" applyAlignment="1">
      <alignment horizontal="center" vertical="center"/>
    </xf>
    <xf numFmtId="3" fontId="3" fillId="0" borderId="14" xfId="0" applyNumberFormat="1" applyFont="1" applyBorder="1" applyAlignment="1">
      <alignment horizontal="center" vertical="center"/>
    </xf>
    <xf numFmtId="164" fontId="3" fillId="0" borderId="8" xfId="0" applyNumberFormat="1" applyFont="1" applyBorder="1" applyAlignment="1">
      <alignment horizontal="center" vertical="center"/>
    </xf>
    <xf numFmtId="164" fontId="3" fillId="0" borderId="9" xfId="0" applyNumberFormat="1" applyFont="1" applyBorder="1" applyAlignment="1">
      <alignment horizontal="center" vertical="center"/>
    </xf>
    <xf numFmtId="165" fontId="2" fillId="0" borderId="2" xfId="0" applyNumberFormat="1" applyFont="1" applyFill="1" applyBorder="1" applyAlignment="1">
      <alignment horizontal="center" vertical="center"/>
    </xf>
    <xf numFmtId="165" fontId="2" fillId="0" borderId="3" xfId="0" applyNumberFormat="1" applyFont="1" applyFill="1" applyBorder="1" applyAlignment="1">
      <alignment horizontal="center" vertical="center"/>
    </xf>
    <xf numFmtId="165" fontId="2" fillId="0" borderId="5" xfId="0" applyNumberFormat="1" applyFont="1" applyFill="1" applyBorder="1" applyAlignment="1">
      <alignment horizontal="center" vertical="center"/>
    </xf>
    <xf numFmtId="165" fontId="2" fillId="0" borderId="0" xfId="0" applyNumberFormat="1" applyFont="1" applyFill="1" applyBorder="1" applyAlignment="1">
      <alignment horizontal="center" vertical="center"/>
    </xf>
    <xf numFmtId="165" fontId="2" fillId="0" borderId="7" xfId="0" applyNumberFormat="1" applyFont="1" applyFill="1" applyBorder="1" applyAlignment="1">
      <alignment horizontal="center" vertical="center"/>
    </xf>
    <xf numFmtId="165" fontId="2" fillId="0" borderId="8" xfId="0" applyNumberFormat="1" applyFont="1" applyFill="1" applyBorder="1" applyAlignment="1">
      <alignment horizontal="center" vertical="center"/>
    </xf>
    <xf numFmtId="2" fontId="2" fillId="4" borderId="2" xfId="0" applyNumberFormat="1" applyFont="1" applyFill="1" applyBorder="1" applyAlignment="1">
      <alignment horizontal="center" vertical="center"/>
    </xf>
    <xf numFmtId="2" fontId="2" fillId="4" borderId="3" xfId="0" applyNumberFormat="1" applyFont="1" applyFill="1" applyBorder="1" applyAlignment="1">
      <alignment horizontal="center" vertical="center"/>
    </xf>
    <xf numFmtId="2" fontId="2" fillId="4" borderId="7" xfId="0" applyNumberFormat="1" applyFont="1" applyFill="1" applyBorder="1" applyAlignment="1">
      <alignment horizontal="center" vertical="center"/>
    </xf>
    <xf numFmtId="2" fontId="2" fillId="4" borderId="8" xfId="0" applyNumberFormat="1" applyFont="1" applyFill="1" applyBorder="1" applyAlignment="1">
      <alignment horizontal="center" vertical="center"/>
    </xf>
    <xf numFmtId="165" fontId="2" fillId="4" borderId="2" xfId="0" applyNumberFormat="1" applyFont="1" applyFill="1" applyBorder="1" applyAlignment="1">
      <alignment horizontal="center" vertical="center"/>
    </xf>
    <xf numFmtId="165" fontId="2" fillId="4" borderId="3" xfId="0" applyNumberFormat="1" applyFont="1" applyFill="1" applyBorder="1" applyAlignment="1">
      <alignment horizontal="center" vertical="center"/>
    </xf>
    <xf numFmtId="165" fontId="2" fillId="4" borderId="4" xfId="0" applyNumberFormat="1" applyFont="1" applyFill="1" applyBorder="1" applyAlignment="1">
      <alignment horizontal="center" vertical="center"/>
    </xf>
    <xf numFmtId="165" fontId="2" fillId="0" borderId="4" xfId="0" applyNumberFormat="1" applyFont="1" applyFill="1" applyBorder="1" applyAlignment="1">
      <alignment horizontal="center" vertical="center"/>
    </xf>
    <xf numFmtId="165" fontId="2" fillId="0" borderId="6" xfId="0" applyNumberFormat="1" applyFont="1" applyFill="1" applyBorder="1" applyAlignment="1">
      <alignment horizontal="center" vertical="center"/>
    </xf>
    <xf numFmtId="165" fontId="2" fillId="0" borderId="9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5" fillId="3" borderId="0" xfId="0" applyFont="1" applyFill="1" applyAlignment="1">
      <alignment horizontal="center"/>
    </xf>
    <xf numFmtId="165" fontId="2" fillId="4" borderId="0" xfId="0" applyNumberFormat="1" applyFont="1" applyFill="1"/>
    <xf numFmtId="0" fontId="1" fillId="0" borderId="0" xfId="0" applyFont="1" applyAlignment="1">
      <alignment horizontal="center" vertical="center"/>
    </xf>
    <xf numFmtId="164" fontId="0" fillId="0" borderId="16" xfId="0" applyNumberFormat="1" applyBorder="1" applyAlignment="1">
      <alignment horizontal="center" vertical="center"/>
    </xf>
    <xf numFmtId="164" fontId="1" fillId="0" borderId="16" xfId="0" applyNumberFormat="1" applyFont="1" applyBorder="1" applyAlignment="1">
      <alignment horizontal="center" vertical="center"/>
    </xf>
    <xf numFmtId="9" fontId="1" fillId="0" borderId="17" xfId="0" applyNumberFormat="1" applyFont="1" applyBorder="1" applyAlignment="1">
      <alignment horizontal="center" vertical="center"/>
    </xf>
    <xf numFmtId="0" fontId="1" fillId="0" borderId="18" xfId="0" applyFont="1" applyBorder="1" applyAlignment="1">
      <alignment horizontal="center" vertical="center"/>
    </xf>
    <xf numFmtId="0" fontId="1" fillId="0" borderId="19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164" fontId="0" fillId="0" borderId="21" xfId="0" applyNumberFormat="1" applyBorder="1" applyAlignment="1">
      <alignment horizontal="center" vertical="center"/>
    </xf>
    <xf numFmtId="0" fontId="1" fillId="0" borderId="22" xfId="0" applyFont="1" applyBorder="1" applyAlignment="1">
      <alignment horizontal="center" vertical="center"/>
    </xf>
    <xf numFmtId="164" fontId="0" fillId="0" borderId="23" xfId="0" applyNumberFormat="1" applyBorder="1" applyAlignment="1">
      <alignment horizontal="center" vertical="center"/>
    </xf>
    <xf numFmtId="164" fontId="1" fillId="0" borderId="23" xfId="0" applyNumberFormat="1" applyFont="1" applyBorder="1" applyAlignment="1">
      <alignment horizontal="center" vertical="center"/>
    </xf>
    <xf numFmtId="164" fontId="0" fillId="0" borderId="24" xfId="0" applyNumberFormat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166" fontId="2" fillId="0" borderId="0" xfId="0" applyNumberFormat="1" applyFont="1"/>
    <xf numFmtId="0" fontId="3" fillId="0" borderId="0" xfId="0" applyFont="1" applyAlignment="1">
      <alignment horizontal="center" vertical="center"/>
    </xf>
    <xf numFmtId="0" fontId="9" fillId="0" borderId="0" xfId="0" applyFont="1"/>
    <xf numFmtId="0" fontId="2" fillId="0" borderId="0" xfId="0" applyFont="1" applyAlignment="1">
      <alignment horizontal="center" vertical="center"/>
    </xf>
    <xf numFmtId="2" fontId="2" fillId="0" borderId="5" xfId="0" applyNumberFormat="1" applyFont="1" applyBorder="1" applyAlignment="1">
      <alignment horizontal="center" vertical="center"/>
    </xf>
    <xf numFmtId="9" fontId="3" fillId="0" borderId="14" xfId="0" applyNumberFormat="1" applyFont="1" applyBorder="1" applyAlignment="1">
      <alignment horizontal="center" vertical="center"/>
    </xf>
    <xf numFmtId="165" fontId="2" fillId="0" borderId="4" xfId="0" applyNumberFormat="1" applyFont="1" applyBorder="1" applyAlignment="1">
      <alignment horizontal="center" vertical="center"/>
    </xf>
    <xf numFmtId="165" fontId="2" fillId="0" borderId="6" xfId="0" applyNumberFormat="1" applyFont="1" applyBorder="1" applyAlignment="1">
      <alignment horizontal="center" vertical="center"/>
    </xf>
    <xf numFmtId="165" fontId="2" fillId="0" borderId="9" xfId="0" applyNumberFormat="1" applyFont="1" applyBorder="1" applyAlignment="1">
      <alignment horizontal="center" vertical="center"/>
    </xf>
    <xf numFmtId="2" fontId="2" fillId="0" borderId="4" xfId="0" applyNumberFormat="1" applyFont="1" applyBorder="1" applyAlignment="1">
      <alignment horizontal="center" vertical="center"/>
    </xf>
    <xf numFmtId="2" fontId="2" fillId="0" borderId="6" xfId="0" applyNumberFormat="1" applyFont="1" applyBorder="1" applyAlignment="1">
      <alignment horizontal="center" vertical="center"/>
    </xf>
    <xf numFmtId="2" fontId="2" fillId="0" borderId="9" xfId="0" applyNumberFormat="1" applyFont="1" applyBorder="1" applyAlignment="1">
      <alignment horizontal="center" vertical="center"/>
    </xf>
    <xf numFmtId="9" fontId="3" fillId="0" borderId="12" xfId="0" applyNumberFormat="1" applyFont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165" fontId="2" fillId="0" borderId="7" xfId="0" applyNumberFormat="1" applyFont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0" borderId="7" xfId="0" applyNumberFormat="1" applyFont="1" applyBorder="1" applyAlignment="1">
      <alignment horizontal="center" vertical="center"/>
    </xf>
    <xf numFmtId="3" fontId="3" fillId="6" borderId="12" xfId="0" applyNumberFormat="1" applyFont="1" applyFill="1" applyBorder="1" applyAlignment="1">
      <alignment horizontal="center" vertical="center"/>
    </xf>
    <xf numFmtId="3" fontId="3" fillId="6" borderId="14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2" fontId="2" fillId="0" borderId="3" xfId="0" applyNumberFormat="1" applyFont="1" applyFill="1" applyBorder="1" applyAlignment="1">
      <alignment horizontal="center" vertical="center"/>
    </xf>
    <xf numFmtId="2" fontId="2" fillId="0" borderId="0" xfId="0" applyNumberFormat="1" applyFont="1" applyFill="1" applyBorder="1" applyAlignment="1">
      <alignment horizontal="center" vertical="center"/>
    </xf>
    <xf numFmtId="0" fontId="7" fillId="0" borderId="4" xfId="0" applyFont="1" applyFill="1" applyBorder="1" applyAlignment="1">
      <alignment horizontal="center" vertical="center"/>
    </xf>
    <xf numFmtId="2" fontId="2" fillId="0" borderId="2" xfId="0" applyNumberFormat="1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/>
    </xf>
    <xf numFmtId="2" fontId="2" fillId="0" borderId="5" xfId="0" applyNumberFormat="1" applyFont="1" applyFill="1" applyBorder="1" applyAlignment="1">
      <alignment horizontal="center" vertical="center"/>
    </xf>
    <xf numFmtId="2" fontId="2" fillId="0" borderId="4" xfId="0" applyNumberFormat="1" applyFont="1" applyFill="1" applyBorder="1" applyAlignment="1">
      <alignment horizontal="center" vertical="center"/>
    </xf>
    <xf numFmtId="2" fontId="2" fillId="0" borderId="6" xfId="0" applyNumberFormat="1" applyFont="1" applyFill="1" applyBorder="1" applyAlignment="1">
      <alignment horizontal="center" vertical="center"/>
    </xf>
    <xf numFmtId="2" fontId="2" fillId="0" borderId="9" xfId="0" applyNumberFormat="1" applyFont="1" applyFill="1" applyBorder="1" applyAlignment="1">
      <alignment horizontal="center" vertical="center"/>
    </xf>
    <xf numFmtId="2" fontId="2" fillId="4" borderId="4" xfId="0" applyNumberFormat="1" applyFont="1" applyFill="1" applyBorder="1" applyAlignment="1">
      <alignment horizontal="center" vertical="center"/>
    </xf>
    <xf numFmtId="2" fontId="2" fillId="4" borderId="9" xfId="0" applyNumberFormat="1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7" fillId="4" borderId="15" xfId="0" applyFont="1" applyFill="1" applyBorder="1" applyAlignment="1">
      <alignment horizontal="center" vertical="center"/>
    </xf>
    <xf numFmtId="0" fontId="7" fillId="4" borderId="11" xfId="0" applyFont="1" applyFill="1" applyBorder="1" applyAlignment="1">
      <alignment horizontal="center" vertical="center"/>
    </xf>
    <xf numFmtId="0" fontId="3" fillId="0" borderId="15" xfId="0" applyFont="1" applyBorder="1" applyAlignment="1">
      <alignment horizontal="center" vertical="center"/>
    </xf>
    <xf numFmtId="165" fontId="2" fillId="4" borderId="7" xfId="0" applyNumberFormat="1" applyFont="1" applyFill="1" applyBorder="1" applyAlignment="1">
      <alignment horizontal="center" vertical="center"/>
    </xf>
    <xf numFmtId="165" fontId="2" fillId="4" borderId="8" xfId="0" applyNumberFormat="1" applyFont="1" applyFill="1" applyBorder="1" applyAlignment="1">
      <alignment horizontal="center" vertical="center"/>
    </xf>
    <xf numFmtId="165" fontId="2" fillId="4" borderId="9" xfId="0" applyNumberFormat="1" applyFont="1" applyFill="1" applyBorder="1" applyAlignment="1">
      <alignment horizontal="center" vertical="center"/>
    </xf>
    <xf numFmtId="11" fontId="2" fillId="0" borderId="7" xfId="0" applyNumberFormat="1" applyFont="1" applyFill="1" applyBorder="1" applyAlignment="1">
      <alignment horizontal="center" vertical="center"/>
    </xf>
    <xf numFmtId="164" fontId="2" fillId="0" borderId="2" xfId="0" applyNumberFormat="1" applyFont="1" applyBorder="1" applyAlignment="1">
      <alignment horizontal="center" vertical="center"/>
    </xf>
    <xf numFmtId="164" fontId="2" fillId="0" borderId="3" xfId="0" applyNumberFormat="1" applyFont="1" applyBorder="1" applyAlignment="1">
      <alignment horizontal="center" vertical="center" wrapText="1"/>
    </xf>
    <xf numFmtId="3" fontId="2" fillId="0" borderId="0" xfId="0" applyNumberFormat="1" applyFont="1"/>
    <xf numFmtId="0" fontId="0" fillId="0" borderId="0" xfId="0" applyNumberFormat="1" applyAlignment="1">
      <alignment horizontal="center" vertical="center"/>
    </xf>
    <xf numFmtId="2" fontId="2" fillId="0" borderId="7" xfId="0" applyNumberFormat="1" applyFont="1" applyFill="1" applyBorder="1" applyAlignment="1">
      <alignment horizontal="center" vertical="center"/>
    </xf>
    <xf numFmtId="2" fontId="2" fillId="0" borderId="8" xfId="0" applyNumberFormat="1" applyFont="1" applyFill="1" applyBorder="1" applyAlignment="1">
      <alignment horizontal="center" vertical="center"/>
    </xf>
    <xf numFmtId="0" fontId="5" fillId="3" borderId="0" xfId="0" applyFont="1" applyFill="1" applyAlignment="1">
      <alignment horizontal="center"/>
    </xf>
    <xf numFmtId="0" fontId="3" fillId="0" borderId="0" xfId="0" applyFont="1" applyAlignment="1">
      <alignment horizontal="center"/>
    </xf>
    <xf numFmtId="0" fontId="3" fillId="0" borderId="0" xfId="0" applyFont="1" applyAlignment="1">
      <alignment horizontal="center" vertical="center"/>
    </xf>
    <xf numFmtId="0" fontId="5" fillId="3" borderId="0" xfId="0" applyFont="1" applyFill="1" applyBorder="1" applyAlignment="1">
      <alignment horizontal="center" wrapText="1"/>
    </xf>
    <xf numFmtId="0" fontId="5" fillId="3" borderId="0" xfId="0" applyFont="1" applyFill="1" applyBorder="1" applyAlignment="1">
      <alignment horizontal="center"/>
    </xf>
    <xf numFmtId="0" fontId="3" fillId="0" borderId="15" xfId="0" applyFont="1" applyBorder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5" xfId="0" applyFont="1" applyBorder="1" applyAlignment="1">
      <alignment horizontal="center" wrapText="1"/>
    </xf>
    <xf numFmtId="0" fontId="3" fillId="0" borderId="11" xfId="0" applyFont="1" applyBorder="1" applyAlignment="1">
      <alignment horizontal="center"/>
    </xf>
    <xf numFmtId="0" fontId="3" fillId="0" borderId="0" xfId="0" applyFont="1" applyAlignment="1">
      <alignment horizontal="center" vertical="center" textRotation="90" wrapText="1"/>
    </xf>
    <xf numFmtId="0" fontId="5" fillId="3" borderId="0" xfId="0" applyFont="1" applyFill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8" xfId="0" applyFont="1" applyBorder="1" applyAlignment="1">
      <alignment horizont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4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A!$C$27:$C$227</c:f>
              <c:numCache>
                <c:formatCode>General</c:formatCode>
                <c:ptCount val="201"/>
                <c:pt idx="0">
                  <c:v>110.508</c:v>
                </c:pt>
                <c:pt idx="1">
                  <c:v>110.03400000000001</c:v>
                </c:pt>
                <c:pt idx="2">
                  <c:v>110.39</c:v>
                </c:pt>
                <c:pt idx="3">
                  <c:v>109.983</c:v>
                </c:pt>
                <c:pt idx="4">
                  <c:v>109.15300000000001</c:v>
                </c:pt>
                <c:pt idx="5">
                  <c:v>109.78</c:v>
                </c:pt>
                <c:pt idx="6">
                  <c:v>109.35599999999999</c:v>
                </c:pt>
                <c:pt idx="7">
                  <c:v>109.441</c:v>
                </c:pt>
                <c:pt idx="8">
                  <c:v>109.102</c:v>
                </c:pt>
                <c:pt idx="9">
                  <c:v>108.407</c:v>
                </c:pt>
                <c:pt idx="10">
                  <c:v>108.492</c:v>
                </c:pt>
                <c:pt idx="11">
                  <c:v>108.84699999999999</c:v>
                </c:pt>
                <c:pt idx="12">
                  <c:v>109.068</c:v>
                </c:pt>
                <c:pt idx="13">
                  <c:v>108.898</c:v>
                </c:pt>
                <c:pt idx="14">
                  <c:v>108.373</c:v>
                </c:pt>
                <c:pt idx="15">
                  <c:v>108.39</c:v>
                </c:pt>
                <c:pt idx="16">
                  <c:v>106.949</c:v>
                </c:pt>
                <c:pt idx="17">
                  <c:v>105.96599999999999</c:v>
                </c:pt>
                <c:pt idx="18">
                  <c:v>106.84699999999999</c:v>
                </c:pt>
                <c:pt idx="19">
                  <c:v>106.39</c:v>
                </c:pt>
                <c:pt idx="20">
                  <c:v>106.797</c:v>
                </c:pt>
                <c:pt idx="21">
                  <c:v>107.441</c:v>
                </c:pt>
                <c:pt idx="22">
                  <c:v>107.407</c:v>
                </c:pt>
                <c:pt idx="23">
                  <c:v>107.18600000000001</c:v>
                </c:pt>
                <c:pt idx="24">
                  <c:v>105.91500000000001</c:v>
                </c:pt>
                <c:pt idx="25">
                  <c:v>107.797</c:v>
                </c:pt>
                <c:pt idx="26">
                  <c:v>106.69499999999999</c:v>
                </c:pt>
                <c:pt idx="27">
                  <c:v>106.47499999999999</c:v>
                </c:pt>
                <c:pt idx="28">
                  <c:v>106.42400000000001</c:v>
                </c:pt>
                <c:pt idx="29">
                  <c:v>106.068</c:v>
                </c:pt>
                <c:pt idx="30">
                  <c:v>107.18600000000001</c:v>
                </c:pt>
                <c:pt idx="31">
                  <c:v>108.593</c:v>
                </c:pt>
                <c:pt idx="32">
                  <c:v>107.441</c:v>
                </c:pt>
                <c:pt idx="33">
                  <c:v>106.47499999999999</c:v>
                </c:pt>
                <c:pt idx="34">
                  <c:v>108.08499999999999</c:v>
                </c:pt>
                <c:pt idx="35">
                  <c:v>108.797</c:v>
                </c:pt>
                <c:pt idx="36">
                  <c:v>109.35599999999999</c:v>
                </c:pt>
                <c:pt idx="37">
                  <c:v>109.39</c:v>
                </c:pt>
                <c:pt idx="38">
                  <c:v>108.407</c:v>
                </c:pt>
                <c:pt idx="39">
                  <c:v>109.69499999999999</c:v>
                </c:pt>
                <c:pt idx="40">
                  <c:v>110.91500000000001</c:v>
                </c:pt>
                <c:pt idx="41">
                  <c:v>110.39</c:v>
                </c:pt>
                <c:pt idx="42">
                  <c:v>112</c:v>
                </c:pt>
                <c:pt idx="43">
                  <c:v>112.136</c:v>
                </c:pt>
                <c:pt idx="44">
                  <c:v>112.52500000000001</c:v>
                </c:pt>
                <c:pt idx="45">
                  <c:v>113.57599999999999</c:v>
                </c:pt>
                <c:pt idx="46">
                  <c:v>116.271</c:v>
                </c:pt>
                <c:pt idx="47">
                  <c:v>118.42400000000001</c:v>
                </c:pt>
                <c:pt idx="48">
                  <c:v>122.559</c:v>
                </c:pt>
                <c:pt idx="49">
                  <c:v>126.03400000000001</c:v>
                </c:pt>
                <c:pt idx="50">
                  <c:v>133.30500000000001</c:v>
                </c:pt>
                <c:pt idx="51">
                  <c:v>141.05099999999999</c:v>
                </c:pt>
                <c:pt idx="52">
                  <c:v>150.559</c:v>
                </c:pt>
                <c:pt idx="53">
                  <c:v>163.203</c:v>
                </c:pt>
                <c:pt idx="54">
                  <c:v>178.37299999999999</c:v>
                </c:pt>
                <c:pt idx="55">
                  <c:v>192.05099999999999</c:v>
                </c:pt>
                <c:pt idx="56">
                  <c:v>204.881</c:v>
                </c:pt>
                <c:pt idx="57">
                  <c:v>215.94900000000001</c:v>
                </c:pt>
                <c:pt idx="58">
                  <c:v>223.15299999999999</c:v>
                </c:pt>
                <c:pt idx="59">
                  <c:v>225.57599999999999</c:v>
                </c:pt>
                <c:pt idx="60">
                  <c:v>222.76300000000001</c:v>
                </c:pt>
                <c:pt idx="61">
                  <c:v>213.84700000000001</c:v>
                </c:pt>
                <c:pt idx="62">
                  <c:v>196.23699999999999</c:v>
                </c:pt>
                <c:pt idx="63">
                  <c:v>177.441</c:v>
                </c:pt>
                <c:pt idx="64">
                  <c:v>160.69499999999999</c:v>
                </c:pt>
                <c:pt idx="65">
                  <c:v>144.40700000000001</c:v>
                </c:pt>
                <c:pt idx="66">
                  <c:v>125.712</c:v>
                </c:pt>
                <c:pt idx="67">
                  <c:v>114.136</c:v>
                </c:pt>
                <c:pt idx="68">
                  <c:v>113.18600000000001</c:v>
                </c:pt>
                <c:pt idx="69">
                  <c:v>115.271</c:v>
                </c:pt>
                <c:pt idx="70">
                  <c:v>119.35599999999999</c:v>
                </c:pt>
                <c:pt idx="71">
                  <c:v>125.22</c:v>
                </c:pt>
                <c:pt idx="72">
                  <c:v>132.47499999999999</c:v>
                </c:pt>
                <c:pt idx="73">
                  <c:v>141.18600000000001</c:v>
                </c:pt>
                <c:pt idx="74">
                  <c:v>150.47499999999999</c:v>
                </c:pt>
                <c:pt idx="75">
                  <c:v>158.28800000000001</c:v>
                </c:pt>
                <c:pt idx="76">
                  <c:v>166.03399999999999</c:v>
                </c:pt>
                <c:pt idx="77">
                  <c:v>172.93199999999999</c:v>
                </c:pt>
                <c:pt idx="78">
                  <c:v>175.881</c:v>
                </c:pt>
                <c:pt idx="79">
                  <c:v>174.28800000000001</c:v>
                </c:pt>
                <c:pt idx="80">
                  <c:v>168.64400000000001</c:v>
                </c:pt>
                <c:pt idx="81">
                  <c:v>156.84700000000001</c:v>
                </c:pt>
                <c:pt idx="82">
                  <c:v>144.119</c:v>
                </c:pt>
                <c:pt idx="83">
                  <c:v>135.322</c:v>
                </c:pt>
                <c:pt idx="84">
                  <c:v>124.746</c:v>
                </c:pt>
                <c:pt idx="85">
                  <c:v>113.593</c:v>
                </c:pt>
                <c:pt idx="86">
                  <c:v>104.42400000000001</c:v>
                </c:pt>
                <c:pt idx="87">
                  <c:v>98.694999999999993</c:v>
                </c:pt>
                <c:pt idx="88">
                  <c:v>99.525000000000006</c:v>
                </c:pt>
                <c:pt idx="89">
                  <c:v>98.39</c:v>
                </c:pt>
                <c:pt idx="90">
                  <c:v>98.203000000000003</c:v>
                </c:pt>
                <c:pt idx="91">
                  <c:v>97.78</c:v>
                </c:pt>
                <c:pt idx="92">
                  <c:v>98.153000000000006</c:v>
                </c:pt>
                <c:pt idx="93">
                  <c:v>97.305000000000007</c:v>
                </c:pt>
                <c:pt idx="94">
                  <c:v>97.186000000000007</c:v>
                </c:pt>
                <c:pt idx="95">
                  <c:v>98.016999999999996</c:v>
                </c:pt>
                <c:pt idx="96">
                  <c:v>98.287999999999997</c:v>
                </c:pt>
                <c:pt idx="97">
                  <c:v>97.728999999999999</c:v>
                </c:pt>
                <c:pt idx="98">
                  <c:v>98</c:v>
                </c:pt>
                <c:pt idx="99">
                  <c:v>98.897999999999996</c:v>
                </c:pt>
                <c:pt idx="100">
                  <c:v>98.728999999999999</c:v>
                </c:pt>
                <c:pt idx="101">
                  <c:v>99.051000000000002</c:v>
                </c:pt>
                <c:pt idx="102">
                  <c:v>97.677999999999997</c:v>
                </c:pt>
                <c:pt idx="103">
                  <c:v>96.305000000000007</c:v>
                </c:pt>
                <c:pt idx="104">
                  <c:v>96.102000000000004</c:v>
                </c:pt>
                <c:pt idx="105">
                  <c:v>95.593000000000004</c:v>
                </c:pt>
                <c:pt idx="106">
                  <c:v>96.745999999999995</c:v>
                </c:pt>
                <c:pt idx="107">
                  <c:v>97.186000000000007</c:v>
                </c:pt>
                <c:pt idx="108">
                  <c:v>96.457999999999998</c:v>
                </c:pt>
                <c:pt idx="109">
                  <c:v>96.525000000000006</c:v>
                </c:pt>
                <c:pt idx="110">
                  <c:v>96.626999999999995</c:v>
                </c:pt>
                <c:pt idx="111">
                  <c:v>95.102000000000004</c:v>
                </c:pt>
                <c:pt idx="112">
                  <c:v>95.051000000000002</c:v>
                </c:pt>
                <c:pt idx="113">
                  <c:v>95.61</c:v>
                </c:pt>
                <c:pt idx="114">
                  <c:v>94.305000000000007</c:v>
                </c:pt>
                <c:pt idx="115">
                  <c:v>93.644000000000005</c:v>
                </c:pt>
                <c:pt idx="116">
                  <c:v>94.763000000000005</c:v>
                </c:pt>
                <c:pt idx="117">
                  <c:v>94.236999999999995</c:v>
                </c:pt>
                <c:pt idx="118">
                  <c:v>95.474999999999994</c:v>
                </c:pt>
                <c:pt idx="119">
                  <c:v>95.492000000000004</c:v>
                </c:pt>
                <c:pt idx="120">
                  <c:v>95.203000000000003</c:v>
                </c:pt>
                <c:pt idx="121">
                  <c:v>95.932000000000002</c:v>
                </c:pt>
                <c:pt idx="122">
                  <c:v>94.507999999999996</c:v>
                </c:pt>
                <c:pt idx="123">
                  <c:v>95.051000000000002</c:v>
                </c:pt>
                <c:pt idx="124">
                  <c:v>95.119</c:v>
                </c:pt>
                <c:pt idx="125">
                  <c:v>94.406999999999996</c:v>
                </c:pt>
                <c:pt idx="126">
                  <c:v>95.373000000000005</c:v>
                </c:pt>
                <c:pt idx="127">
                  <c:v>95.542000000000002</c:v>
                </c:pt>
                <c:pt idx="128">
                  <c:v>95.168999999999997</c:v>
                </c:pt>
                <c:pt idx="129">
                  <c:v>95.61</c:v>
                </c:pt>
                <c:pt idx="130">
                  <c:v>95.661000000000001</c:v>
                </c:pt>
                <c:pt idx="131">
                  <c:v>94.813999999999993</c:v>
                </c:pt>
                <c:pt idx="132">
                  <c:v>96.39</c:v>
                </c:pt>
                <c:pt idx="133">
                  <c:v>94.983000000000004</c:v>
                </c:pt>
                <c:pt idx="134">
                  <c:v>95.593000000000004</c:v>
                </c:pt>
                <c:pt idx="135">
                  <c:v>96.186000000000007</c:v>
                </c:pt>
                <c:pt idx="136">
                  <c:v>96.626999999999995</c:v>
                </c:pt>
                <c:pt idx="137">
                  <c:v>97.406999999999996</c:v>
                </c:pt>
                <c:pt idx="138">
                  <c:v>95.236999999999995</c:v>
                </c:pt>
                <c:pt idx="139">
                  <c:v>96.084999999999994</c:v>
                </c:pt>
                <c:pt idx="140">
                  <c:v>96.712000000000003</c:v>
                </c:pt>
                <c:pt idx="141">
                  <c:v>96.186000000000007</c:v>
                </c:pt>
                <c:pt idx="142">
                  <c:v>95.593000000000004</c:v>
                </c:pt>
                <c:pt idx="143">
                  <c:v>94.948999999999998</c:v>
                </c:pt>
                <c:pt idx="144">
                  <c:v>93.626999999999995</c:v>
                </c:pt>
                <c:pt idx="145">
                  <c:v>92.558999999999997</c:v>
                </c:pt>
                <c:pt idx="146">
                  <c:v>93.271000000000001</c:v>
                </c:pt>
                <c:pt idx="147">
                  <c:v>92.084999999999994</c:v>
                </c:pt>
                <c:pt idx="148">
                  <c:v>92.22</c:v>
                </c:pt>
                <c:pt idx="149">
                  <c:v>92.831000000000003</c:v>
                </c:pt>
                <c:pt idx="150">
                  <c:v>92.694999999999993</c:v>
                </c:pt>
                <c:pt idx="151">
                  <c:v>91.694999999999993</c:v>
                </c:pt>
                <c:pt idx="152">
                  <c:v>91.644000000000005</c:v>
                </c:pt>
                <c:pt idx="153">
                  <c:v>92.525000000000006</c:v>
                </c:pt>
                <c:pt idx="154">
                  <c:v>90.763000000000005</c:v>
                </c:pt>
                <c:pt idx="155">
                  <c:v>91.254000000000005</c:v>
                </c:pt>
                <c:pt idx="156">
                  <c:v>91.355999999999995</c:v>
                </c:pt>
                <c:pt idx="157">
                  <c:v>92.168999999999997</c:v>
                </c:pt>
                <c:pt idx="158">
                  <c:v>92.525000000000006</c:v>
                </c:pt>
                <c:pt idx="159">
                  <c:v>93.507999999999996</c:v>
                </c:pt>
                <c:pt idx="160">
                  <c:v>92.016999999999996</c:v>
                </c:pt>
                <c:pt idx="161">
                  <c:v>90.694999999999993</c:v>
                </c:pt>
                <c:pt idx="162">
                  <c:v>90.051000000000002</c:v>
                </c:pt>
                <c:pt idx="163">
                  <c:v>90.322000000000003</c:v>
                </c:pt>
                <c:pt idx="164">
                  <c:v>91.864000000000004</c:v>
                </c:pt>
                <c:pt idx="165">
                  <c:v>90.558999999999997</c:v>
                </c:pt>
                <c:pt idx="166">
                  <c:v>91.441000000000003</c:v>
                </c:pt>
                <c:pt idx="167">
                  <c:v>91.322000000000003</c:v>
                </c:pt>
                <c:pt idx="168">
                  <c:v>91.542000000000002</c:v>
                </c:pt>
                <c:pt idx="169">
                  <c:v>92.881</c:v>
                </c:pt>
                <c:pt idx="170">
                  <c:v>92.965999999999994</c:v>
                </c:pt>
                <c:pt idx="171">
                  <c:v>92.016999999999996</c:v>
                </c:pt>
                <c:pt idx="172">
                  <c:v>90.965999999999994</c:v>
                </c:pt>
                <c:pt idx="173">
                  <c:v>88.881</c:v>
                </c:pt>
                <c:pt idx="174">
                  <c:v>90.728999999999999</c:v>
                </c:pt>
                <c:pt idx="175">
                  <c:v>89.168999999999997</c:v>
                </c:pt>
                <c:pt idx="176">
                  <c:v>89.474999999999994</c:v>
                </c:pt>
                <c:pt idx="177">
                  <c:v>88.796999999999997</c:v>
                </c:pt>
                <c:pt idx="178">
                  <c:v>89.525000000000006</c:v>
                </c:pt>
                <c:pt idx="179">
                  <c:v>89.084999999999994</c:v>
                </c:pt>
                <c:pt idx="180">
                  <c:v>88.846999999999994</c:v>
                </c:pt>
                <c:pt idx="181">
                  <c:v>88.796999999999997</c:v>
                </c:pt>
                <c:pt idx="182">
                  <c:v>89.203000000000003</c:v>
                </c:pt>
                <c:pt idx="183">
                  <c:v>89.525000000000006</c:v>
                </c:pt>
                <c:pt idx="184">
                  <c:v>88.39</c:v>
                </c:pt>
                <c:pt idx="185">
                  <c:v>88.542000000000002</c:v>
                </c:pt>
                <c:pt idx="186">
                  <c:v>87.831000000000003</c:v>
                </c:pt>
                <c:pt idx="187">
                  <c:v>88.373000000000005</c:v>
                </c:pt>
                <c:pt idx="188">
                  <c:v>88.067999999999998</c:v>
                </c:pt>
                <c:pt idx="189">
                  <c:v>88.102000000000004</c:v>
                </c:pt>
                <c:pt idx="190">
                  <c:v>87.932000000000002</c:v>
                </c:pt>
                <c:pt idx="191">
                  <c:v>87.507999999999996</c:v>
                </c:pt>
                <c:pt idx="192">
                  <c:v>86.881</c:v>
                </c:pt>
                <c:pt idx="193">
                  <c:v>87.796999999999997</c:v>
                </c:pt>
                <c:pt idx="194">
                  <c:v>86.492000000000004</c:v>
                </c:pt>
                <c:pt idx="195">
                  <c:v>87.271000000000001</c:v>
                </c:pt>
                <c:pt idx="196">
                  <c:v>87.78</c:v>
                </c:pt>
                <c:pt idx="197">
                  <c:v>86.626999999999995</c:v>
                </c:pt>
                <c:pt idx="198">
                  <c:v>86.22</c:v>
                </c:pt>
                <c:pt idx="199">
                  <c:v>86.593000000000004</c:v>
                </c:pt>
                <c:pt idx="200">
                  <c:v>86.983000000000004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05F-4F52-88C2-BEEA70D0580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106.54170768620426</c:v>
                </c:pt>
                <c:pt idx="10">
                  <c:v>106.63615369042299</c:v>
                </c:pt>
                <c:pt idx="11">
                  <c:v>106.72925719388989</c:v>
                </c:pt>
                <c:pt idx="12">
                  <c:v>106.82084015757992</c:v>
                </c:pt>
                <c:pt idx="13">
                  <c:v>106.91070568579185</c:v>
                </c:pt>
                <c:pt idx="14">
                  <c:v>106.99863666361011</c:v>
                </c:pt>
                <c:pt idx="15">
                  <c:v>107.0843944200966</c:v>
                </c:pt>
                <c:pt idx="16">
                  <c:v>107.16771745148381</c:v>
                </c:pt>
                <c:pt idx="17">
                  <c:v>107.24832024648499</c:v>
                </c:pt>
                <c:pt idx="18">
                  <c:v>107.32589226508303</c:v>
                </c:pt>
                <c:pt idx="19">
                  <c:v>107.40009713358002</c:v>
                </c:pt>
                <c:pt idx="20">
                  <c:v>107.4705721340048</c:v>
                </c:pt>
                <c:pt idx="21">
                  <c:v>107.53692808887303</c:v>
                </c:pt>
                <c:pt idx="22">
                  <c:v>107.59874978032391</c:v>
                </c:pt>
                <c:pt idx="23">
                  <c:v>107.65559711060865</c:v>
                </c:pt>
                <c:pt idx="24">
                  <c:v>107.70700733653341</c:v>
                </c:pt>
                <c:pt idx="25">
                  <c:v>107.75249894369939</c:v>
                </c:pt>
                <c:pt idx="26">
                  <c:v>107.79157815319286</c:v>
                </c:pt>
                <c:pt idx="27">
                  <c:v>107.82374981505001</c:v>
                </c:pt>
                <c:pt idx="28">
                  <c:v>107.84853576007308</c:v>
                </c:pt>
                <c:pt idx="29">
                  <c:v>107.86550587977304</c:v>
                </c:pt>
                <c:pt idx="30">
                  <c:v>107.87433073071503</c:v>
                </c:pt>
                <c:pt idx="31">
                  <c:v>107.87486987604798</c:v>
                </c:pt>
                <c:pt idx="32">
                  <c:v>107.86731809996213</c:v>
                </c:pt>
                <c:pt idx="33">
                  <c:v>107.85244258347824</c:v>
                </c:pt>
                <c:pt idx="34">
                  <c:v>107.83195826613722</c:v>
                </c:pt>
                <c:pt idx="35">
                  <c:v>107.8091052886769</c:v>
                </c:pt>
                <c:pt idx="36">
                  <c:v>107.7895095799729</c:v>
                </c:pt>
                <c:pt idx="37">
                  <c:v>107.78242123269828</c:v>
                </c:pt>
                <c:pt idx="38">
                  <c:v>107.80242861587091</c:v>
                </c:pt>
                <c:pt idx="39">
                  <c:v>107.87172974949783</c:v>
                </c:pt>
                <c:pt idx="40">
                  <c:v>108.02299476797099</c:v>
                </c:pt>
                <c:pt idx="41">
                  <c:v>108.30276257760079</c:v>
                </c:pt>
                <c:pt idx="42">
                  <c:v>108.77517256085851</c:v>
                </c:pt>
                <c:pt idx="43">
                  <c:v>109.52563802116244</c:v>
                </c:pt>
                <c:pt idx="44">
                  <c:v>110.66383542553993</c:v>
                </c:pt>
                <c:pt idx="45">
                  <c:v>112.3251445949157</c:v>
                </c:pt>
                <c:pt idx="46">
                  <c:v>114.66948286543837</c:v>
                </c:pt>
                <c:pt idx="47">
                  <c:v>117.8764011717076</c:v>
                </c:pt>
                <c:pt idx="48">
                  <c:v>122.13542663164114</c:v>
                </c:pt>
                <c:pt idx="49">
                  <c:v>127.63099503892742</c:v>
                </c:pt>
                <c:pt idx="50">
                  <c:v>134.52188420436789</c:v>
                </c:pt>
                <c:pt idx="51">
                  <c:v>142.91559838572962</c:v>
                </c:pt>
                <c:pt idx="52">
                  <c:v>152.83804624308627</c:v>
                </c:pt>
                <c:pt idx="53">
                  <c:v>164.19707060274789</c:v>
                </c:pt>
                <c:pt idx="54">
                  <c:v>176.7343235424874</c:v>
                </c:pt>
                <c:pt idx="55">
                  <c:v>189.95614929772603</c:v>
                </c:pt>
                <c:pt idx="56">
                  <c:v>203.03987179517188</c:v>
                </c:pt>
                <c:pt idx="57">
                  <c:v>214.7416954695853</c:v>
                </c:pt>
                <c:pt idx="58">
                  <c:v>223.38913419620863</c:v>
                </c:pt>
                <c:pt idx="59">
                  <c:v>227.087259865335</c:v>
                </c:pt>
                <c:pt idx="60">
                  <c:v>224.22460309597207</c:v>
                </c:pt>
                <c:pt idx="61">
                  <c:v>214.17936323946125</c:v>
                </c:pt>
                <c:pt idx="62">
                  <c:v>197.88474648486536</c:v>
                </c:pt>
                <c:pt idx="63">
                  <c:v>177.83877176327843</c:v>
                </c:pt>
                <c:pt idx="64">
                  <c:v>157.40350474499257</c:v>
                </c:pt>
                <c:pt idx="65">
                  <c:v>139.70045998961419</c:v>
                </c:pt>
                <c:pt idx="66">
                  <c:v>126.69542990737818</c:v>
                </c:pt>
                <c:pt idx="67">
                  <c:v>118.91784428284043</c:v>
                </c:pt>
                <c:pt idx="68">
                  <c:v>115.81418971981573</c:v>
                </c:pt>
                <c:pt idx="69">
                  <c:v>116.37646937551824</c:v>
                </c:pt>
                <c:pt idx="70">
                  <c:v>119.6548982699655</c:v>
                </c:pt>
                <c:pt idx="71">
                  <c:v>124.97610189903733</c:v>
                </c:pt>
                <c:pt idx="72">
                  <c:v>131.90865884444679</c:v>
                </c:pt>
                <c:pt idx="73">
                  <c:v>140.10562652657001</c:v>
                </c:pt>
                <c:pt idx="74">
                  <c:v>149.12819376528489</c:v>
                </c:pt>
                <c:pt idx="75">
                  <c:v>158.30359712834789</c:v>
                </c:pt>
                <c:pt idx="76">
                  <c:v>166.65185887195744</c:v>
                </c:pt>
                <c:pt idx="77">
                  <c:v>172.92847445151671</c:v>
                </c:pt>
                <c:pt idx="78">
                  <c:v>175.83195930358801</c:v>
                </c:pt>
                <c:pt idx="79">
                  <c:v>174.37139777804552</c:v>
                </c:pt>
                <c:pt idx="80">
                  <c:v>168.27931616967476</c:v>
                </c:pt>
                <c:pt idx="81">
                  <c:v>158.2604556514851</c:v>
                </c:pt>
                <c:pt idx="82">
                  <c:v>145.89008919960665</c:v>
                </c:pt>
                <c:pt idx="83">
                  <c:v>133.14871008052242</c:v>
                </c:pt>
                <c:pt idx="84">
                  <c:v>121.79994561523665</c:v>
                </c:pt>
                <c:pt idx="85">
                  <c:v>112.91557422466461</c:v>
                </c:pt>
                <c:pt idx="86">
                  <c:v>106.74618196085567</c:v>
                </c:pt>
                <c:pt idx="87">
                  <c:v>102.91791702480286</c:v>
                </c:pt>
                <c:pt idx="88">
                  <c:v>100.77422855998702</c:v>
                </c:pt>
                <c:pt idx="89">
                  <c:v>99.669961276634595</c:v>
                </c:pt>
                <c:pt idx="90">
                  <c:v>99.123612407605464</c:v>
                </c:pt>
                <c:pt idx="91">
                  <c:v>98.84017065139534</c:v>
                </c:pt>
                <c:pt idx="92">
                  <c:v>98.666360963269497</c:v>
                </c:pt>
                <c:pt idx="93">
                  <c:v>98.533490541867266</c:v>
                </c:pt>
                <c:pt idx="94">
                  <c:v>98.414716003677313</c:v>
                </c:pt>
                <c:pt idx="95">
                  <c:v>98.300806494301995</c:v>
                </c:pt>
                <c:pt idx="96">
                  <c:v>98.188928028087759</c:v>
                </c:pt>
                <c:pt idx="97">
                  <c:v>98.078271142458078</c:v>
                </c:pt>
                <c:pt idx="98">
                  <c:v>97.968589734100007</c:v>
                </c:pt>
                <c:pt idx="99">
                  <c:v>97.859777915297244</c:v>
                </c:pt>
                <c:pt idx="100">
                  <c:v>97.751762964588295</c:v>
                </c:pt>
                <c:pt idx="101">
                  <c:v>97.644481430272677</c:v>
                </c:pt>
                <c:pt idx="102">
                  <c:v>97.537874275492911</c:v>
                </c:pt>
                <c:pt idx="103">
                  <c:v>97.431885840704197</c:v>
                </c:pt>
                <c:pt idx="104">
                  <c:v>97.326463481013889</c:v>
                </c:pt>
                <c:pt idx="105">
                  <c:v>97.221557312316676</c:v>
                </c:pt>
                <c:pt idx="106">
                  <c:v>97.117119977755522</c:v>
                </c:pt>
                <c:pt idx="107">
                  <c:v>97.013106423374964</c:v>
                </c:pt>
                <c:pt idx="108">
                  <c:v>96.909473682812319</c:v>
                </c:pt>
                <c:pt idx="109">
                  <c:v>96.806180672271282</c:v>
                </c:pt>
                <c:pt idx="110">
                  <c:v>96.703187997244655</c:v>
                </c:pt>
                <c:pt idx="111">
                  <c:v>96.600457772578352</c:v>
                </c:pt>
                <c:pt idx="112">
                  <c:v>96.497953457614614</c:v>
                </c:pt>
                <c:pt idx="113">
                  <c:v>96.395639708312942</c:v>
                </c:pt>
                <c:pt idx="114">
                  <c:v>96.293482248413127</c:v>
                </c:pt>
                <c:pt idx="115">
                  <c:v>96.191447761856324</c:v>
                </c:pt>
                <c:pt idx="116">
                  <c:v>96.089503808791065</c:v>
                </c:pt>
                <c:pt idx="117">
                  <c:v>95.98761876754125</c:v>
                </c:pt>
                <c:pt idx="118">
                  <c:v>95.885761804868338</c:v>
                </c:pt>
                <c:pt idx="119">
                  <c:v>95.783902876689808</c:v>
                </c:pt>
                <c:pt idx="120">
                  <c:v>95.68201276109032</c:v>
                </c:pt>
                <c:pt idx="121">
                  <c:v>95.580063124946264</c:v>
                </c:pt>
                <c:pt idx="122">
                  <c:v>95.478026624757831</c:v>
                </c:pt>
                <c:pt idx="123">
                  <c:v>95.375877041326888</c:v>
                </c:pt>
                <c:pt idx="124">
                  <c:v>95.273589446733752</c:v>
                </c:pt>
                <c:pt idx="125">
                  <c:v>95.17114040066761</c:v>
                </c:pt>
                <c:pt idx="126">
                  <c:v>95.068508171596932</c:v>
                </c:pt>
                <c:pt idx="127">
                  <c:v>94.965672976592842</c:v>
                </c:pt>
                <c:pt idx="128">
                  <c:v>94.862617231936014</c:v>
                </c:pt>
                <c:pt idx="129">
                  <c:v>94.759325805068059</c:v>
                </c:pt>
                <c:pt idx="130">
                  <c:v>94.655786257126294</c:v>
                </c:pt>
                <c:pt idx="131">
                  <c:v>94.551989064381445</c:v>
                </c:pt>
                <c:pt idx="132">
                  <c:v>94.447927806515551</c:v>
                </c:pt>
                <c:pt idx="133">
                  <c:v>94.343599309960936</c:v>
                </c:pt>
                <c:pt idx="134">
                  <c:v>94.239003735543662</c:v>
                </c:pt>
                <c:pt idx="135">
                  <c:v>94.134144601463234</c:v>
                </c:pt>
                <c:pt idx="136">
                  <c:v>94.029028735147534</c:v>
                </c:pt>
                <c:pt idx="137">
                  <c:v>93.923666150626985</c:v>
                </c:pt>
                <c:pt idx="138">
                  <c:v>93.81806985159028</c:v>
                </c:pt>
                <c:pt idx="139">
                  <c:v>93.712255563966636</c:v>
                </c:pt>
                <c:pt idx="140">
                  <c:v>93.606241405458547</c:v>
                </c:pt>
                <c:pt idx="141">
                  <c:v>93.500047502640797</c:v>
                </c:pt>
                <c:pt idx="142">
                  <c:v>93.393695568801235</c:v>
                </c:pt>
                <c:pt idx="143">
                  <c:v>93.28720845743203</c:v>
                </c:pt>
                <c:pt idx="144">
                  <c:v>93.180609707072165</c:v>
                </c:pt>
                <c:pt idx="145">
                  <c:v>93.073923093026167</c:v>
                </c:pt>
                <c:pt idx="146">
                  <c:v>92.967172200403425</c:v>
                </c:pt>
                <c:pt idx="147">
                  <c:v>92.860380031071259</c:v>
                </c:pt>
                <c:pt idx="148">
                  <c:v>92.753568654690326</c:v>
                </c:pt>
                <c:pt idx="149">
                  <c:v>92.646758911225049</c:v>
                </c:pt>
                <c:pt idx="150">
                  <c:v>92.539970169423171</c:v>
                </c:pt>
                <c:pt idx="151">
                  <c:v>92.433220142950802</c:v>
                </c:pt>
                <c:pt idx="152">
                  <c:v>92.326524763322084</c:v>
                </c:pt>
                <c:pt idx="153">
                  <c:v>92.219898106607872</c:v>
                </c:pt>
                <c:pt idx="154">
                  <c:v>92.113352369217367</c:v>
                </c:pt>
                <c:pt idx="155">
                  <c:v>92.006897886851462</c:v>
                </c:pt>
                <c:pt idx="156">
                  <c:v>91.900543190009543</c:v>
                </c:pt>
                <c:pt idx="157">
                  <c:v>91.794295089149614</c:v>
                </c:pt>
                <c:pt idx="158">
                  <c:v>91.688158782685292</c:v>
                </c:pt>
                <c:pt idx="159">
                  <c:v>91.582137981376619</c:v>
                </c:pt>
                <c:pt idx="160">
                  <c:v>91.476235043253183</c:v>
                </c:pt>
                <c:pt idx="161">
                  <c:v>91.370451113923835</c:v>
                </c:pt>
                <c:pt idx="162">
                  <c:v>91.26478626790994</c:v>
                </c:pt>
                <c:pt idx="163">
                  <c:v>91.159239647435683</c:v>
                </c:pt>
                <c:pt idx="164">
                  <c:v>91.053809595875322</c:v>
                </c:pt>
                <c:pt idx="165">
                  <c:v>90.948493783767177</c:v>
                </c:pt>
                <c:pt idx="166">
                  <c:v>90.843289325934933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05F-4F52-88C2-BEEA70D05804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106.54170768619866</c:v>
                </c:pt>
                <c:pt idx="10">
                  <c:v>106.63615369040539</c:v>
                </c:pt>
                <c:pt idx="11">
                  <c:v>106.72925719383582</c:v>
                </c:pt>
                <c:pt idx="12">
                  <c:v>106.82084015741728</c:v>
                </c:pt>
                <c:pt idx="13">
                  <c:v>106.91070568531312</c:v>
                </c:pt>
                <c:pt idx="14">
                  <c:v>106.99863666223096</c:v>
                </c:pt>
                <c:pt idx="15">
                  <c:v>107.08439441620803</c:v>
                </c:pt>
                <c:pt idx="16">
                  <c:v>107.16771744075326</c:v>
                </c:pt>
                <c:pt idx="17">
                  <c:v>107.24832021750439</c:v>
                </c:pt>
                <c:pt idx="18">
                  <c:v>107.32589218847973</c:v>
                </c:pt>
                <c:pt idx="19">
                  <c:v>107.40009693540827</c:v>
                </c:pt>
                <c:pt idx="20">
                  <c:v>107.47057163225146</c:v>
                </c:pt>
                <c:pt idx="21">
                  <c:v>107.53692684552392</c:v>
                </c:pt>
                <c:pt idx="22">
                  <c:v>107.59874676488741</c:v>
                </c:pt>
                <c:pt idx="23">
                  <c:v>107.65558995310516</c:v>
                </c:pt>
                <c:pt idx="24">
                  <c:v>107.70699070902297</c:v>
                </c:pt>
                <c:pt idx="25">
                  <c:v>107.75246113887981</c:v>
                </c:pt>
                <c:pt idx="26">
                  <c:v>107.79149402890694</c:v>
                </c:pt>
                <c:pt idx="27">
                  <c:v>107.82356660474748</c:v>
                </c:pt>
                <c:pt idx="28">
                  <c:v>107.84814524961136</c:v>
                </c:pt>
                <c:pt idx="29">
                  <c:v>107.86469123226301</c:v>
                </c:pt>
                <c:pt idx="30">
                  <c:v>107.87266746714285</c:v>
                </c:pt>
                <c:pt idx="31">
                  <c:v>107.87154629175652</c:v>
                </c:pt>
                <c:pt idx="32">
                  <c:v>107.86081820109389</c:v>
                </c:pt>
                <c:pt idx="33">
                  <c:v>107.84000142616624</c:v>
                </c:pt>
                <c:pt idx="34">
                  <c:v>107.80865218555347</c:v>
                </c:pt>
                <c:pt idx="35">
                  <c:v>107.76637537788437</c:v>
                </c:pt>
                <c:pt idx="36">
                  <c:v>107.71283542315875</c:v>
                </c:pt>
                <c:pt idx="37">
                  <c:v>107.64776690632914</c:v>
                </c:pt>
                <c:pt idx="38">
                  <c:v>107.57098463275376</c:v>
                </c:pt>
                <c:pt idx="39">
                  <c:v>107.48239267733095</c:v>
                </c:pt>
                <c:pt idx="40">
                  <c:v>107.38199200227267</c:v>
                </c:pt>
                <c:pt idx="41">
                  <c:v>107.26988623649468</c:v>
                </c:pt>
                <c:pt idx="42">
                  <c:v>107.14628525476222</c:v>
                </c:pt>
                <c:pt idx="43">
                  <c:v>107.0115062671014</c:v>
                </c:pt>
                <c:pt idx="44">
                  <c:v>106.86597222607379</c:v>
                </c:pt>
                <c:pt idx="45">
                  <c:v>106.71020747619743</c:v>
                </c:pt>
                <c:pt idx="46">
                  <c:v>106.54483069861932</c:v>
                </c:pt>
                <c:pt idx="47">
                  <c:v>106.37054533590673</c:v>
                </c:pt>
                <c:pt idx="48">
                  <c:v>106.18812780651768</c:v>
                </c:pt>
                <c:pt idx="49">
                  <c:v>105.99841392639105</c:v>
                </c:pt>
                <c:pt idx="50">
                  <c:v>105.80228403776924</c:v>
                </c:pt>
                <c:pt idx="51">
                  <c:v>105.60064739675774</c:v>
                </c:pt>
                <c:pt idx="52">
                  <c:v>105.39442638810299</c:v>
                </c:pt>
                <c:pt idx="53">
                  <c:v>105.1845411183219</c:v>
                </c:pt>
                <c:pt idx="54">
                  <c:v>104.9718948897882</c:v>
                </c:pt>
                <c:pt idx="55">
                  <c:v>104.7573609843411</c:v>
                </c:pt>
                <c:pt idx="56">
                  <c:v>104.54177109282968</c:v>
                </c:pt>
                <c:pt idx="57">
                  <c:v>104.32590562494674</c:v>
                </c:pt>
                <c:pt idx="58">
                  <c:v>104.11048602982191</c:v>
                </c:pt>
                <c:pt idx="59">
                  <c:v>103.89616915933085</c:v>
                </c:pt>
                <c:pt idx="60">
                  <c:v>103.68354361867259</c:v>
                </c:pt>
                <c:pt idx="61">
                  <c:v>103.47312797644058</c:v>
                </c:pt>
                <c:pt idx="62">
                  <c:v>103.26537065132274</c:v>
                </c:pt>
                <c:pt idx="63">
                  <c:v>103.06065125517544</c:v>
                </c:pt>
                <c:pt idx="64">
                  <c:v>102.85928315162325</c:v>
                </c:pt>
                <c:pt idx="65">
                  <c:v>102.66151698359886</c:v>
                </c:pt>
                <c:pt idx="66">
                  <c:v>102.46754492979412</c:v>
                </c:pt>
                <c:pt idx="67">
                  <c:v>102.27750546599158</c:v>
                </c:pt>
                <c:pt idx="68">
                  <c:v>102.09148842985061</c:v>
                </c:pt>
                <c:pt idx="69">
                  <c:v>101.90954021432184</c:v>
                </c:pt>
                <c:pt idx="70">
                  <c:v>101.73166894321463</c:v>
                </c:pt>
                <c:pt idx="71">
                  <c:v>101.55784951073922</c:v>
                </c:pt>
                <c:pt idx="72">
                  <c:v>101.38802839372717</c:v>
                </c:pt>
                <c:pt idx="73">
                  <c:v>101.22212816976773</c:v>
                </c:pt>
                <c:pt idx="74">
                  <c:v>101.06005169612028</c:v>
                </c:pt>
                <c:pt idx="75">
                  <c:v>100.9016859227101</c:v>
                </c:pt>
                <c:pt idx="76">
                  <c:v>100.74690532776552</c:v>
                </c:pt>
                <c:pt idx="77">
                  <c:v>100.5955749768528</c:v>
                </c:pt>
                <c:pt idx="78">
                  <c:v>100.44755321546987</c:v>
                </c:pt>
                <c:pt idx="79">
                  <c:v>100.30269401229411</c:v>
                </c:pt>
                <c:pt idx="80">
                  <c:v>100.16084897499744</c:v>
                </c:pt>
                <c:pt idx="81">
                  <c:v>100.02186906359343</c:v>
                </c:pt>
                <c:pt idx="82">
                  <c:v>99.88560602790254</c:v>
                </c:pt>
                <c:pt idx="83">
                  <c:v>99.751913596217108</c:v>
                </c:pt>
                <c:pt idx="84">
                  <c:v>99.620648441883887</c:v>
                </c:pt>
                <c:pt idx="85">
                  <c:v>99.49167095352982</c:v>
                </c:pt>
                <c:pt idx="86">
                  <c:v>99.364845833225672</c:v>
                </c:pt>
                <c:pt idx="87">
                  <c:v>99.240042545169345</c:v>
                </c:pt>
                <c:pt idx="88">
                  <c:v>99.117135635596881</c:v>
                </c:pt>
                <c:pt idx="89">
                  <c:v>98.996004942693816</c:v>
                </c:pt>
                <c:pt idx="90">
                  <c:v>98.876535713350762</c:v>
                </c:pt>
                <c:pt idx="91">
                  <c:v>98.758618641738664</c:v>
                </c:pt>
                <c:pt idx="92">
                  <c:v>98.642149842908381</c:v>
                </c:pt>
                <c:pt idx="93">
                  <c:v>98.527030772967436</c:v>
                </c:pt>
                <c:pt idx="94">
                  <c:v>98.413168105869332</c:v>
                </c:pt>
                <c:pt idx="95">
                  <c:v>98.300473575474058</c:v>
                </c:pt>
                <c:pt idx="96">
                  <c:v>98.188863790302094</c:v>
                </c:pt>
                <c:pt idx="97">
                  <c:v>98.078260027307465</c:v>
                </c:pt>
                <c:pt idx="98">
                  <c:v>97.968588010030075</c:v>
                </c:pt>
                <c:pt idx="99">
                  <c:v>97.85977767564988</c:v>
                </c:pt>
                <c:pt idx="100">
                  <c:v>97.751762934744775</c:v>
                </c:pt>
                <c:pt idx="101">
                  <c:v>97.644481426943912</c:v>
                </c:pt>
                <c:pt idx="102">
                  <c:v>97.537874275160419</c:v>
                </c:pt>
                <c:pt idx="103">
                  <c:v>97.431885840674468</c:v>
                </c:pt>
                <c:pt idx="104">
                  <c:v>97.326463481011501</c:v>
                </c:pt>
                <c:pt idx="105">
                  <c:v>97.221557312316506</c:v>
                </c:pt>
                <c:pt idx="106">
                  <c:v>97.117119977755507</c:v>
                </c:pt>
                <c:pt idx="107">
                  <c:v>97.013106423374964</c:v>
                </c:pt>
                <c:pt idx="108">
                  <c:v>96.909473682812319</c:v>
                </c:pt>
                <c:pt idx="109">
                  <c:v>96.806180672271282</c:v>
                </c:pt>
                <c:pt idx="110">
                  <c:v>96.703187997244655</c:v>
                </c:pt>
                <c:pt idx="111">
                  <c:v>96.600457772578352</c:v>
                </c:pt>
                <c:pt idx="112">
                  <c:v>96.497953457614614</c:v>
                </c:pt>
                <c:pt idx="113">
                  <c:v>96.395639708312942</c:v>
                </c:pt>
                <c:pt idx="114">
                  <c:v>96.293482248413127</c:v>
                </c:pt>
                <c:pt idx="115">
                  <c:v>96.191447761856324</c:v>
                </c:pt>
                <c:pt idx="116">
                  <c:v>96.089503808791065</c:v>
                </c:pt>
                <c:pt idx="117">
                  <c:v>95.98761876754125</c:v>
                </c:pt>
                <c:pt idx="118">
                  <c:v>95.885761804868338</c:v>
                </c:pt>
                <c:pt idx="119">
                  <c:v>95.783902876689808</c:v>
                </c:pt>
                <c:pt idx="120">
                  <c:v>95.68201276109032</c:v>
                </c:pt>
                <c:pt idx="121">
                  <c:v>95.580063124946264</c:v>
                </c:pt>
                <c:pt idx="122">
                  <c:v>95.478026624757831</c:v>
                </c:pt>
                <c:pt idx="123">
                  <c:v>95.375877041326888</c:v>
                </c:pt>
                <c:pt idx="124">
                  <c:v>95.273589446733752</c:v>
                </c:pt>
                <c:pt idx="125">
                  <c:v>95.17114040066761</c:v>
                </c:pt>
                <c:pt idx="126">
                  <c:v>95.068508171596932</c:v>
                </c:pt>
                <c:pt idx="127">
                  <c:v>94.965672976592842</c:v>
                </c:pt>
                <c:pt idx="128">
                  <c:v>94.862617231936014</c:v>
                </c:pt>
                <c:pt idx="129">
                  <c:v>94.759325805068059</c:v>
                </c:pt>
                <c:pt idx="130">
                  <c:v>94.655786257126294</c:v>
                </c:pt>
                <c:pt idx="131">
                  <c:v>94.551989064381445</c:v>
                </c:pt>
                <c:pt idx="132">
                  <c:v>94.447927806515551</c:v>
                </c:pt>
                <c:pt idx="133">
                  <c:v>94.343599309960936</c:v>
                </c:pt>
                <c:pt idx="134">
                  <c:v>94.239003735543662</c:v>
                </c:pt>
                <c:pt idx="135">
                  <c:v>94.134144601463234</c:v>
                </c:pt>
                <c:pt idx="136">
                  <c:v>94.029028735147534</c:v>
                </c:pt>
                <c:pt idx="137">
                  <c:v>93.923666150626985</c:v>
                </c:pt>
                <c:pt idx="138">
                  <c:v>93.81806985159028</c:v>
                </c:pt>
                <c:pt idx="139">
                  <c:v>93.712255563966636</c:v>
                </c:pt>
                <c:pt idx="140">
                  <c:v>93.606241405458547</c:v>
                </c:pt>
                <c:pt idx="141">
                  <c:v>93.500047502640797</c:v>
                </c:pt>
                <c:pt idx="142">
                  <c:v>93.393695568801235</c:v>
                </c:pt>
                <c:pt idx="143">
                  <c:v>93.28720845743203</c:v>
                </c:pt>
                <c:pt idx="144">
                  <c:v>93.180609707072165</c:v>
                </c:pt>
                <c:pt idx="145">
                  <c:v>93.073923093026167</c:v>
                </c:pt>
                <c:pt idx="146">
                  <c:v>92.967172200403425</c:v>
                </c:pt>
                <c:pt idx="147">
                  <c:v>92.860380031071259</c:v>
                </c:pt>
                <c:pt idx="148">
                  <c:v>92.753568654690326</c:v>
                </c:pt>
                <c:pt idx="149">
                  <c:v>92.646758911225049</c:v>
                </c:pt>
                <c:pt idx="150">
                  <c:v>92.539970169423171</c:v>
                </c:pt>
                <c:pt idx="151">
                  <c:v>92.433220142950802</c:v>
                </c:pt>
                <c:pt idx="152">
                  <c:v>92.326524763322084</c:v>
                </c:pt>
                <c:pt idx="153">
                  <c:v>92.219898106607872</c:v>
                </c:pt>
                <c:pt idx="154">
                  <c:v>92.113352369217367</c:v>
                </c:pt>
                <c:pt idx="155">
                  <c:v>92.006897886851462</c:v>
                </c:pt>
                <c:pt idx="156">
                  <c:v>91.900543190009543</c:v>
                </c:pt>
                <c:pt idx="157">
                  <c:v>91.794295089149614</c:v>
                </c:pt>
                <c:pt idx="158">
                  <c:v>91.688158782685292</c:v>
                </c:pt>
                <c:pt idx="159">
                  <c:v>91.582137981376619</c:v>
                </c:pt>
                <c:pt idx="160">
                  <c:v>91.476235043253183</c:v>
                </c:pt>
                <c:pt idx="161">
                  <c:v>91.370451113923835</c:v>
                </c:pt>
                <c:pt idx="162">
                  <c:v>91.26478626790994</c:v>
                </c:pt>
                <c:pt idx="163">
                  <c:v>91.159239647435683</c:v>
                </c:pt>
                <c:pt idx="164">
                  <c:v>91.053809595875322</c:v>
                </c:pt>
                <c:pt idx="165">
                  <c:v>90.948493783767177</c:v>
                </c:pt>
                <c:pt idx="166">
                  <c:v>90.843289325934933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05F-4F52-88C2-BEEA70D058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40416"/>
        <c:axId val="140941952"/>
      </c:scatterChart>
      <c:valAx>
        <c:axId val="140940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41952"/>
        <c:crosses val="autoZero"/>
        <c:crossBetween val="midCat"/>
      </c:valAx>
      <c:valAx>
        <c:axId val="1409419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4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A!$D$27:$D$227</c:f>
              <c:numCache>
                <c:formatCode>General</c:formatCode>
                <c:ptCount val="201"/>
                <c:pt idx="0">
                  <c:v>107.77800000000001</c:v>
                </c:pt>
                <c:pt idx="1">
                  <c:v>107.148</c:v>
                </c:pt>
                <c:pt idx="2">
                  <c:v>107.01900000000001</c:v>
                </c:pt>
                <c:pt idx="3">
                  <c:v>107.70399999999999</c:v>
                </c:pt>
                <c:pt idx="4">
                  <c:v>106.63</c:v>
                </c:pt>
                <c:pt idx="5">
                  <c:v>106.685</c:v>
                </c:pt>
                <c:pt idx="6">
                  <c:v>107.241</c:v>
                </c:pt>
                <c:pt idx="7">
                  <c:v>106.389</c:v>
                </c:pt>
                <c:pt idx="8">
                  <c:v>106.22199999999999</c:v>
                </c:pt>
                <c:pt idx="9">
                  <c:v>104.53700000000001</c:v>
                </c:pt>
                <c:pt idx="10">
                  <c:v>106.29600000000001</c:v>
                </c:pt>
                <c:pt idx="11">
                  <c:v>106.352</c:v>
                </c:pt>
                <c:pt idx="12">
                  <c:v>105.241</c:v>
                </c:pt>
                <c:pt idx="13">
                  <c:v>106.185</c:v>
                </c:pt>
                <c:pt idx="14">
                  <c:v>105.833</c:v>
                </c:pt>
                <c:pt idx="15">
                  <c:v>106.407</c:v>
                </c:pt>
                <c:pt idx="16">
                  <c:v>105.556</c:v>
                </c:pt>
                <c:pt idx="17">
                  <c:v>105.53700000000001</c:v>
                </c:pt>
                <c:pt idx="18">
                  <c:v>105.241</c:v>
                </c:pt>
                <c:pt idx="19">
                  <c:v>105.01900000000001</c:v>
                </c:pt>
                <c:pt idx="20">
                  <c:v>106.185</c:v>
                </c:pt>
                <c:pt idx="21">
                  <c:v>105.759</c:v>
                </c:pt>
                <c:pt idx="22">
                  <c:v>106.5</c:v>
                </c:pt>
                <c:pt idx="23">
                  <c:v>105.593</c:v>
                </c:pt>
                <c:pt idx="24">
                  <c:v>105.51900000000001</c:v>
                </c:pt>
                <c:pt idx="25">
                  <c:v>105.556</c:v>
                </c:pt>
                <c:pt idx="26">
                  <c:v>104.815</c:v>
                </c:pt>
                <c:pt idx="27">
                  <c:v>106.167</c:v>
                </c:pt>
                <c:pt idx="28">
                  <c:v>107.556</c:v>
                </c:pt>
                <c:pt idx="29">
                  <c:v>107.426</c:v>
                </c:pt>
                <c:pt idx="30">
                  <c:v>105.98099999999999</c:v>
                </c:pt>
                <c:pt idx="31">
                  <c:v>106.611</c:v>
                </c:pt>
                <c:pt idx="32">
                  <c:v>106.5</c:v>
                </c:pt>
                <c:pt idx="33">
                  <c:v>107</c:v>
                </c:pt>
                <c:pt idx="34">
                  <c:v>107.926</c:v>
                </c:pt>
                <c:pt idx="35">
                  <c:v>107.63</c:v>
                </c:pt>
                <c:pt idx="36">
                  <c:v>106.815</c:v>
                </c:pt>
                <c:pt idx="37">
                  <c:v>107.79600000000001</c:v>
                </c:pt>
                <c:pt idx="38">
                  <c:v>108.648</c:v>
                </c:pt>
                <c:pt idx="39">
                  <c:v>108.96299999999999</c:v>
                </c:pt>
                <c:pt idx="40">
                  <c:v>110.148</c:v>
                </c:pt>
                <c:pt idx="41">
                  <c:v>111.03700000000001</c:v>
                </c:pt>
                <c:pt idx="42">
                  <c:v>111.352</c:v>
                </c:pt>
                <c:pt idx="43">
                  <c:v>111.389</c:v>
                </c:pt>
                <c:pt idx="44">
                  <c:v>113.315</c:v>
                </c:pt>
                <c:pt idx="45">
                  <c:v>115.333</c:v>
                </c:pt>
                <c:pt idx="46">
                  <c:v>116.241</c:v>
                </c:pt>
                <c:pt idx="47">
                  <c:v>119.20399999999999</c:v>
                </c:pt>
                <c:pt idx="48">
                  <c:v>121.185</c:v>
                </c:pt>
                <c:pt idx="49">
                  <c:v>125.093</c:v>
                </c:pt>
                <c:pt idx="50">
                  <c:v>130.42599999999999</c:v>
                </c:pt>
                <c:pt idx="51">
                  <c:v>138.05600000000001</c:v>
                </c:pt>
                <c:pt idx="52">
                  <c:v>148.46299999999999</c:v>
                </c:pt>
                <c:pt idx="53">
                  <c:v>161.20400000000001</c:v>
                </c:pt>
                <c:pt idx="54">
                  <c:v>177.05600000000001</c:v>
                </c:pt>
                <c:pt idx="55">
                  <c:v>192.42599999999999</c:v>
                </c:pt>
                <c:pt idx="56">
                  <c:v>207.09299999999999</c:v>
                </c:pt>
                <c:pt idx="57">
                  <c:v>219.315</c:v>
                </c:pt>
                <c:pt idx="58">
                  <c:v>226.88900000000001</c:v>
                </c:pt>
                <c:pt idx="59">
                  <c:v>231.24100000000001</c:v>
                </c:pt>
                <c:pt idx="60">
                  <c:v>230.833</c:v>
                </c:pt>
                <c:pt idx="61">
                  <c:v>225.685</c:v>
                </c:pt>
                <c:pt idx="62">
                  <c:v>211.87</c:v>
                </c:pt>
                <c:pt idx="63">
                  <c:v>190.51900000000001</c:v>
                </c:pt>
                <c:pt idx="64">
                  <c:v>162.852</c:v>
                </c:pt>
                <c:pt idx="65">
                  <c:v>134.53700000000001</c:v>
                </c:pt>
                <c:pt idx="66">
                  <c:v>113.03700000000001</c:v>
                </c:pt>
                <c:pt idx="67">
                  <c:v>108.611</c:v>
                </c:pt>
                <c:pt idx="68">
                  <c:v>110.074</c:v>
                </c:pt>
                <c:pt idx="69">
                  <c:v>112.37</c:v>
                </c:pt>
                <c:pt idx="70">
                  <c:v>115.944</c:v>
                </c:pt>
                <c:pt idx="71">
                  <c:v>122.01900000000001</c:v>
                </c:pt>
                <c:pt idx="72">
                  <c:v>130.315</c:v>
                </c:pt>
                <c:pt idx="73">
                  <c:v>138.40700000000001</c:v>
                </c:pt>
                <c:pt idx="74">
                  <c:v>149.815</c:v>
                </c:pt>
                <c:pt idx="75">
                  <c:v>160.685</c:v>
                </c:pt>
                <c:pt idx="76">
                  <c:v>171.05600000000001</c:v>
                </c:pt>
                <c:pt idx="77">
                  <c:v>178.98099999999999</c:v>
                </c:pt>
                <c:pt idx="78">
                  <c:v>185.01900000000001</c:v>
                </c:pt>
                <c:pt idx="79">
                  <c:v>186.648</c:v>
                </c:pt>
                <c:pt idx="80">
                  <c:v>184.38900000000001</c:v>
                </c:pt>
                <c:pt idx="81">
                  <c:v>174.57400000000001</c:v>
                </c:pt>
                <c:pt idx="82">
                  <c:v>157.01900000000001</c:v>
                </c:pt>
                <c:pt idx="83">
                  <c:v>137.38900000000001</c:v>
                </c:pt>
                <c:pt idx="84">
                  <c:v>119.148</c:v>
                </c:pt>
                <c:pt idx="85">
                  <c:v>105.667</c:v>
                </c:pt>
                <c:pt idx="86">
                  <c:v>96.796000000000006</c:v>
                </c:pt>
                <c:pt idx="87">
                  <c:v>95.944000000000003</c:v>
                </c:pt>
                <c:pt idx="88">
                  <c:v>95.555999999999997</c:v>
                </c:pt>
                <c:pt idx="89">
                  <c:v>95.519000000000005</c:v>
                </c:pt>
                <c:pt idx="90">
                  <c:v>94.906999999999996</c:v>
                </c:pt>
                <c:pt idx="91">
                  <c:v>94.259</c:v>
                </c:pt>
                <c:pt idx="92">
                  <c:v>95.241</c:v>
                </c:pt>
                <c:pt idx="93">
                  <c:v>94.055999999999997</c:v>
                </c:pt>
                <c:pt idx="94">
                  <c:v>94.741</c:v>
                </c:pt>
                <c:pt idx="95">
                  <c:v>94.259</c:v>
                </c:pt>
                <c:pt idx="96">
                  <c:v>94.13</c:v>
                </c:pt>
                <c:pt idx="97">
                  <c:v>93.462999999999994</c:v>
                </c:pt>
                <c:pt idx="98">
                  <c:v>94.167000000000002</c:v>
                </c:pt>
                <c:pt idx="99">
                  <c:v>93.259</c:v>
                </c:pt>
                <c:pt idx="100">
                  <c:v>93.63</c:v>
                </c:pt>
                <c:pt idx="101">
                  <c:v>92.667000000000002</c:v>
                </c:pt>
                <c:pt idx="102">
                  <c:v>91.980999999999995</c:v>
                </c:pt>
                <c:pt idx="103">
                  <c:v>93.073999999999998</c:v>
                </c:pt>
                <c:pt idx="104">
                  <c:v>93.796000000000006</c:v>
                </c:pt>
                <c:pt idx="105">
                  <c:v>92.055999999999997</c:v>
                </c:pt>
                <c:pt idx="106">
                  <c:v>92.555999999999997</c:v>
                </c:pt>
                <c:pt idx="107">
                  <c:v>93.388999999999996</c:v>
                </c:pt>
                <c:pt idx="108">
                  <c:v>93.147999999999996</c:v>
                </c:pt>
                <c:pt idx="109">
                  <c:v>92.667000000000002</c:v>
                </c:pt>
                <c:pt idx="110">
                  <c:v>92.906999999999996</c:v>
                </c:pt>
                <c:pt idx="111">
                  <c:v>92.796000000000006</c:v>
                </c:pt>
                <c:pt idx="112">
                  <c:v>92.147999999999996</c:v>
                </c:pt>
                <c:pt idx="113">
                  <c:v>91.832999999999998</c:v>
                </c:pt>
                <c:pt idx="114">
                  <c:v>91.093000000000004</c:v>
                </c:pt>
                <c:pt idx="115">
                  <c:v>88.906999999999996</c:v>
                </c:pt>
                <c:pt idx="116">
                  <c:v>88.685000000000002</c:v>
                </c:pt>
                <c:pt idx="117">
                  <c:v>89.203999999999994</c:v>
                </c:pt>
                <c:pt idx="118">
                  <c:v>89.296000000000006</c:v>
                </c:pt>
                <c:pt idx="119">
                  <c:v>88.296000000000006</c:v>
                </c:pt>
                <c:pt idx="120">
                  <c:v>88.980999999999995</c:v>
                </c:pt>
                <c:pt idx="121">
                  <c:v>88.332999999999998</c:v>
                </c:pt>
                <c:pt idx="122">
                  <c:v>88.332999999999998</c:v>
                </c:pt>
                <c:pt idx="123">
                  <c:v>86.611000000000004</c:v>
                </c:pt>
                <c:pt idx="124">
                  <c:v>86.093000000000004</c:v>
                </c:pt>
                <c:pt idx="125">
                  <c:v>86.555999999999997</c:v>
                </c:pt>
                <c:pt idx="126">
                  <c:v>86.278000000000006</c:v>
                </c:pt>
                <c:pt idx="127">
                  <c:v>85.832999999999998</c:v>
                </c:pt>
                <c:pt idx="128">
                  <c:v>86.888999999999996</c:v>
                </c:pt>
                <c:pt idx="129">
                  <c:v>86.87</c:v>
                </c:pt>
                <c:pt idx="130">
                  <c:v>86.037000000000006</c:v>
                </c:pt>
                <c:pt idx="131">
                  <c:v>86.926000000000002</c:v>
                </c:pt>
                <c:pt idx="132">
                  <c:v>88.019000000000005</c:v>
                </c:pt>
                <c:pt idx="133">
                  <c:v>88.185000000000002</c:v>
                </c:pt>
                <c:pt idx="134">
                  <c:v>86.685000000000002</c:v>
                </c:pt>
                <c:pt idx="135">
                  <c:v>86.980999999999995</c:v>
                </c:pt>
                <c:pt idx="136">
                  <c:v>86.406999999999996</c:v>
                </c:pt>
                <c:pt idx="137">
                  <c:v>86.444000000000003</c:v>
                </c:pt>
                <c:pt idx="138">
                  <c:v>85.611000000000004</c:v>
                </c:pt>
                <c:pt idx="139">
                  <c:v>85.796000000000006</c:v>
                </c:pt>
                <c:pt idx="140">
                  <c:v>84.352000000000004</c:v>
                </c:pt>
                <c:pt idx="141">
                  <c:v>85.167000000000002</c:v>
                </c:pt>
                <c:pt idx="142">
                  <c:v>84.759</c:v>
                </c:pt>
                <c:pt idx="143">
                  <c:v>83.832999999999998</c:v>
                </c:pt>
                <c:pt idx="144">
                  <c:v>84.111000000000004</c:v>
                </c:pt>
                <c:pt idx="145">
                  <c:v>83.944000000000003</c:v>
                </c:pt>
                <c:pt idx="146">
                  <c:v>83.87</c:v>
                </c:pt>
                <c:pt idx="147">
                  <c:v>82.814999999999998</c:v>
                </c:pt>
                <c:pt idx="148">
                  <c:v>84.814999999999998</c:v>
                </c:pt>
                <c:pt idx="149">
                  <c:v>82.906999999999996</c:v>
                </c:pt>
                <c:pt idx="150">
                  <c:v>82.906999999999996</c:v>
                </c:pt>
                <c:pt idx="151">
                  <c:v>83.87</c:v>
                </c:pt>
                <c:pt idx="152">
                  <c:v>84.147999999999996</c:v>
                </c:pt>
                <c:pt idx="153">
                  <c:v>86.147999999999996</c:v>
                </c:pt>
                <c:pt idx="154">
                  <c:v>83.480999999999995</c:v>
                </c:pt>
                <c:pt idx="155">
                  <c:v>83.314999999999998</c:v>
                </c:pt>
                <c:pt idx="156">
                  <c:v>83.703999999999994</c:v>
                </c:pt>
                <c:pt idx="157">
                  <c:v>84.426000000000002</c:v>
                </c:pt>
                <c:pt idx="158">
                  <c:v>83.852000000000004</c:v>
                </c:pt>
                <c:pt idx="159">
                  <c:v>83.352000000000004</c:v>
                </c:pt>
                <c:pt idx="160">
                  <c:v>82.962999999999994</c:v>
                </c:pt>
                <c:pt idx="161">
                  <c:v>84.259</c:v>
                </c:pt>
                <c:pt idx="162">
                  <c:v>83.611000000000004</c:v>
                </c:pt>
                <c:pt idx="163">
                  <c:v>83.221999999999994</c:v>
                </c:pt>
                <c:pt idx="164">
                  <c:v>82.296000000000006</c:v>
                </c:pt>
                <c:pt idx="165">
                  <c:v>81.759</c:v>
                </c:pt>
                <c:pt idx="166">
                  <c:v>83.147999999999996</c:v>
                </c:pt>
                <c:pt idx="167">
                  <c:v>83.778000000000006</c:v>
                </c:pt>
                <c:pt idx="168">
                  <c:v>85.778000000000006</c:v>
                </c:pt>
                <c:pt idx="169">
                  <c:v>85.073999999999998</c:v>
                </c:pt>
                <c:pt idx="170">
                  <c:v>84.667000000000002</c:v>
                </c:pt>
                <c:pt idx="171">
                  <c:v>85.647999999999996</c:v>
                </c:pt>
                <c:pt idx="172">
                  <c:v>84.741</c:v>
                </c:pt>
                <c:pt idx="173">
                  <c:v>83.296000000000006</c:v>
                </c:pt>
                <c:pt idx="174">
                  <c:v>83.926000000000002</c:v>
                </c:pt>
                <c:pt idx="175">
                  <c:v>84.278000000000006</c:v>
                </c:pt>
                <c:pt idx="176">
                  <c:v>82.926000000000002</c:v>
                </c:pt>
                <c:pt idx="177">
                  <c:v>84.167000000000002</c:v>
                </c:pt>
                <c:pt idx="178">
                  <c:v>84.426000000000002</c:v>
                </c:pt>
                <c:pt idx="179">
                  <c:v>84.037000000000006</c:v>
                </c:pt>
                <c:pt idx="180">
                  <c:v>83.093000000000004</c:v>
                </c:pt>
                <c:pt idx="181">
                  <c:v>83.647999999999996</c:v>
                </c:pt>
                <c:pt idx="182">
                  <c:v>82.667000000000002</c:v>
                </c:pt>
                <c:pt idx="183">
                  <c:v>83.63</c:v>
                </c:pt>
                <c:pt idx="184">
                  <c:v>81.332999999999998</c:v>
                </c:pt>
                <c:pt idx="185">
                  <c:v>82.444000000000003</c:v>
                </c:pt>
                <c:pt idx="186">
                  <c:v>83.019000000000005</c:v>
                </c:pt>
                <c:pt idx="187">
                  <c:v>81.611000000000004</c:v>
                </c:pt>
                <c:pt idx="188">
                  <c:v>82.647999999999996</c:v>
                </c:pt>
                <c:pt idx="189">
                  <c:v>81.5</c:v>
                </c:pt>
                <c:pt idx="190">
                  <c:v>81.832999999999998</c:v>
                </c:pt>
                <c:pt idx="191">
                  <c:v>82.721999999999994</c:v>
                </c:pt>
                <c:pt idx="192">
                  <c:v>82.406999999999996</c:v>
                </c:pt>
                <c:pt idx="193">
                  <c:v>82.019000000000005</c:v>
                </c:pt>
                <c:pt idx="194">
                  <c:v>81.741</c:v>
                </c:pt>
                <c:pt idx="195">
                  <c:v>81.87</c:v>
                </c:pt>
                <c:pt idx="196">
                  <c:v>81.703999999999994</c:v>
                </c:pt>
                <c:pt idx="197">
                  <c:v>82.5</c:v>
                </c:pt>
                <c:pt idx="198">
                  <c:v>82.778000000000006</c:v>
                </c:pt>
                <c:pt idx="199">
                  <c:v>82.462999999999994</c:v>
                </c:pt>
                <c:pt idx="200">
                  <c:v>81.721999999999994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5B5-4AC2-9035-586418D46412}"/>
            </c:ext>
          </c:extLst>
        </c:ser>
        <c:ser>
          <c:idx val="1"/>
          <c:order val="1"/>
          <c:marker>
            <c:symbol val="none"/>
          </c:marker>
          <c:xVal>
            <c:strRef>
              <c:f>A!$B$27:$B$316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A!$T$27:$T$227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104.74951644597536</c:v>
                </c:pt>
                <c:pt idx="8">
                  <c:v>104.90834648068193</c:v>
                </c:pt>
                <c:pt idx="9">
                  <c:v>105.06766908968892</c:v>
                </c:pt>
                <c:pt idx="10">
                  <c:v>105.22741053450049</c:v>
                </c:pt>
                <c:pt idx="11">
                  <c:v>105.38747939441063</c:v>
                </c:pt>
                <c:pt idx="12">
                  <c:v>105.54776422834067</c:v>
                </c:pt>
                <c:pt idx="13">
                  <c:v>105.70813105158629</c:v>
                </c:pt>
                <c:pt idx="14">
                  <c:v>105.86842063560752</c:v>
                </c:pt>
                <c:pt idx="15">
                  <c:v>106.02844564619031</c:v>
                </c:pt>
                <c:pt idx="16">
                  <c:v>106.18798764440599</c:v>
                </c:pt>
                <c:pt idx="17">
                  <c:v>106.34679398635089</c:v>
                </c:pt>
                <c:pt idx="18">
                  <c:v>106.5045746726295</c:v>
                </c:pt>
                <c:pt idx="19">
                  <c:v>106.66099921874182</c:v>
                </c:pt>
                <c:pt idx="20">
                  <c:v>106.81569364636405</c:v>
                </c:pt>
                <c:pt idx="21">
                  <c:v>106.96823773943798</c:v>
                </c:pt>
                <c:pt idx="22">
                  <c:v>107.11816277998969</c:v>
                </c:pt>
                <c:pt idx="23">
                  <c:v>107.26495009825308</c:v>
                </c:pt>
                <c:pt idx="24">
                  <c:v>107.40803097744444</c:v>
                </c:pt>
                <c:pt idx="25">
                  <c:v>107.54678880806534</c:v>
                </c:pt>
                <c:pt idx="26">
                  <c:v>107.68056499024414</c:v>
                </c:pt>
                <c:pt idx="27">
                  <c:v>107.80867108866816</c:v>
                </c:pt>
                <c:pt idx="28">
                  <c:v>107.93041137489082</c:v>
                </c:pt>
                <c:pt idx="29">
                  <c:v>108.04512244671187</c:v>
                </c:pt>
                <c:pt idx="30">
                  <c:v>108.15224046790497</c:v>
                </c:pt>
                <c:pt idx="31">
                  <c:v>108.25141213488533</c:v>
                </c:pt>
                <c:pt idx="32">
                  <c:v>108.34267310964663</c:v>
                </c:pt>
                <c:pt idx="33">
                  <c:v>108.42672750494803</c:v>
                </c:pt>
                <c:pt idx="34">
                  <c:v>108.50537374069569</c:v>
                </c:pt>
                <c:pt idx="35">
                  <c:v>108.58213455990006</c:v>
                </c:pt>
                <c:pt idx="36">
                  <c:v>108.66315981839088</c:v>
                </c:pt>
                <c:pt idx="37">
                  <c:v>108.75847585808216</c:v>
                </c:pt>
                <c:pt idx="38">
                  <c:v>108.88364905902556</c:v>
                </c:pt>
                <c:pt idx="39">
                  <c:v>109.06190619125445</c:v>
                </c:pt>
                <c:pt idx="40">
                  <c:v>109.32670242176702</c:v>
                </c:pt>
                <c:pt idx="41">
                  <c:v>109.72464232231675</c:v>
                </c:pt>
                <c:pt idx="42">
                  <c:v>110.31853678835164</c:v>
                </c:pt>
                <c:pt idx="43">
                  <c:v>111.19022339864009</c:v>
                </c:pt>
                <c:pt idx="44">
                  <c:v>112.44260401889129</c:v>
                </c:pt>
                <c:pt idx="45">
                  <c:v>114.2001890631572</c:v>
                </c:pt>
                <c:pt idx="46">
                  <c:v>116.60732362923513</c:v>
                </c:pt>
                <c:pt idx="47">
                  <c:v>119.82325709095355</c:v>
                </c:pt>
                <c:pt idx="48">
                  <c:v>124.01335626484808</c:v>
                </c:pt>
                <c:pt idx="49">
                  <c:v>129.33609307571803</c:v>
                </c:pt>
                <c:pt idx="50">
                  <c:v>135.92597381394094</c:v>
                </c:pt>
                <c:pt idx="51">
                  <c:v>143.87328886747</c:v>
                </c:pt>
                <c:pt idx="52">
                  <c:v>153.20235674989229</c:v>
                </c:pt>
                <c:pt idx="53">
                  <c:v>163.85058346789222</c:v>
                </c:pt>
                <c:pt idx="54">
                  <c:v>175.65040247280257</c:v>
                </c:pt>
                <c:pt idx="55">
                  <c:v>188.31237229459643</c:v>
                </c:pt>
                <c:pt idx="56">
                  <c:v>201.39375602199382</c:v>
                </c:pt>
                <c:pt idx="57">
                  <c:v>214.20669127670263</c:v>
                </c:pt>
                <c:pt idx="58">
                  <c:v>225.59902294628873</c:v>
                </c:pt>
                <c:pt idx="59">
                  <c:v>233.6335325132261</c:v>
                </c:pt>
                <c:pt idx="60">
                  <c:v>235.50456269573309</c:v>
                </c:pt>
                <c:pt idx="61">
                  <c:v>228.32968370318702</c:v>
                </c:pt>
                <c:pt idx="62">
                  <c:v>211.01841803462071</c:v>
                </c:pt>
                <c:pt idx="63">
                  <c:v>186.03894185015631</c:v>
                </c:pt>
                <c:pt idx="64">
                  <c:v>159.10590967674929</c:v>
                </c:pt>
                <c:pt idx="65">
                  <c:v>136.37103272072744</c:v>
                </c:pt>
                <c:pt idx="66">
                  <c:v>121.32992142282259</c:v>
                </c:pt>
                <c:pt idx="67">
                  <c:v>113.97000752840314</c:v>
                </c:pt>
                <c:pt idx="68">
                  <c:v>112.24589925817719</c:v>
                </c:pt>
                <c:pt idx="69">
                  <c:v>114.00200536589588</c:v>
                </c:pt>
                <c:pt idx="70">
                  <c:v>117.90793387423267</c:v>
                </c:pt>
                <c:pt idx="71">
                  <c:v>123.41189565597136</c:v>
                </c:pt>
                <c:pt idx="72">
                  <c:v>130.35408069642847</c:v>
                </c:pt>
                <c:pt idx="73">
                  <c:v>138.65733751386733</c:v>
                </c:pt>
                <c:pt idx="74">
                  <c:v>148.16357283954733</c:v>
                </c:pt>
                <c:pt idx="75">
                  <c:v>158.54309778703919</c:v>
                </c:pt>
                <c:pt idx="76">
                  <c:v>169.19286038409044</c:v>
                </c:pt>
                <c:pt idx="77">
                  <c:v>179.06525164477614</c:v>
                </c:pt>
                <c:pt idx="78">
                  <c:v>186.47039711436287</c:v>
                </c:pt>
                <c:pt idx="79">
                  <c:v>189.12107913233285</c:v>
                </c:pt>
                <c:pt idx="80">
                  <c:v>184.83513653805377</c:v>
                </c:pt>
                <c:pt idx="81">
                  <c:v>172.91126498635111</c:v>
                </c:pt>
                <c:pt idx="82">
                  <c:v>155.25874510177619</c:v>
                </c:pt>
                <c:pt idx="83">
                  <c:v>135.99339487633921</c:v>
                </c:pt>
                <c:pt idx="84">
                  <c:v>119.3992325158077</c:v>
                </c:pt>
                <c:pt idx="85">
                  <c:v>107.83561445733878</c:v>
                </c:pt>
                <c:pt idx="86">
                  <c:v>101.21495311149984</c:v>
                </c:pt>
                <c:pt idx="87">
                  <c:v>98.028835874221329</c:v>
                </c:pt>
                <c:pt idx="88">
                  <c:v>96.662146404763405</c:v>
                </c:pt>
                <c:pt idx="89">
                  <c:v>96.053277398879686</c:v>
                </c:pt>
                <c:pt idx="90">
                  <c:v>95.696944730719395</c:v>
                </c:pt>
                <c:pt idx="91">
                  <c:v>95.409207896045217</c:v>
                </c:pt>
                <c:pt idx="92">
                  <c:v>95.137517028147926</c:v>
                </c:pt>
                <c:pt idx="93">
                  <c:v>94.869904799240004</c:v>
                </c:pt>
                <c:pt idx="94">
                  <c:v>94.604173552033416</c:v>
                </c:pt>
                <c:pt idx="95">
                  <c:v>94.340028178199617</c:v>
                </c:pt>
                <c:pt idx="96">
                  <c:v>94.077568244548928</c:v>
                </c:pt>
                <c:pt idx="97">
                  <c:v>93.817171138858598</c:v>
                </c:pt>
                <c:pt idx="98">
                  <c:v>93.559707246894149</c:v>
                </c:pt>
                <c:pt idx="99">
                  <c:v>93.30695960192034</c:v>
                </c:pt>
                <c:pt idx="100">
                  <c:v>93.062270378809103</c:v>
                </c:pt>
                <c:pt idx="101">
                  <c:v>92.831393373670167</c:v>
                </c:pt>
                <c:pt idx="102">
                  <c:v>92.623388578315542</c:v>
                </c:pt>
                <c:pt idx="103">
                  <c:v>92.451163732348149</c:v>
                </c:pt>
                <c:pt idx="104">
                  <c:v>92.330986623219005</c:v>
                </c:pt>
                <c:pt idx="105">
                  <c:v>92.280046762626682</c:v>
                </c:pt>
                <c:pt idx="106">
                  <c:v>92.311088826630879</c:v>
                </c:pt>
                <c:pt idx="107">
                  <c:v>92.423614073667565</c:v>
                </c:pt>
                <c:pt idx="108">
                  <c:v>92.59285754283826</c:v>
                </c:pt>
                <c:pt idx="109">
                  <c:v>92.76135191222609</c:v>
                </c:pt>
                <c:pt idx="110">
                  <c:v>92.842058011835434</c:v>
                </c:pt>
                <c:pt idx="111">
                  <c:v>92.741488803983799</c:v>
                </c:pt>
                <c:pt idx="112">
                  <c:v>92.400024276457458</c:v>
                </c:pt>
                <c:pt idx="113">
                  <c:v>91.828414560467976</c:v>
                </c:pt>
                <c:pt idx="114">
                  <c:v>91.112173297155508</c:v>
                </c:pt>
                <c:pt idx="115">
                  <c:v>90.374253506527651</c:v>
                </c:pt>
                <c:pt idx="116">
                  <c:v>89.719136946229924</c:v>
                </c:pt>
                <c:pt idx="117">
                  <c:v>89.195786533869921</c:v>
                </c:pt>
                <c:pt idx="118">
                  <c:v>88.798043024112388</c:v>
                </c:pt>
                <c:pt idx="119">
                  <c:v>88.49051834452996</c:v>
                </c:pt>
                <c:pt idx="120">
                  <c:v>88.235572174885434</c:v>
                </c:pt>
                <c:pt idx="121">
                  <c:v>88.006952185490434</c:v>
                </c:pt>
                <c:pt idx="122">
                  <c:v>87.790847425417368</c:v>
                </c:pt>
                <c:pt idx="123">
                  <c:v>87.581643051304269</c:v>
                </c:pt>
                <c:pt idx="124">
                  <c:v>87.377873275891162</c:v>
                </c:pt>
                <c:pt idx="125">
                  <c:v>87.180132210174378</c:v>
                </c:pt>
                <c:pt idx="126">
                  <c:v>86.990680187639043</c:v>
                </c:pt>
                <c:pt idx="127">
                  <c:v>86.814101055090518</c:v>
                </c:pt>
                <c:pt idx="128">
                  <c:v>86.658422354768049</c:v>
                </c:pt>
                <c:pt idx="129">
                  <c:v>86.535886514317326</c:v>
                </c:pt>
                <c:pt idx="130">
                  <c:v>86.462029011018743</c:v>
                </c:pt>
                <c:pt idx="131">
                  <c:v>86.451423297280996</c:v>
                </c:pt>
                <c:pt idx="132">
                  <c:v>86.509347914997676</c:v>
                </c:pt>
                <c:pt idx="133">
                  <c:v>86.621428006150367</c:v>
                </c:pt>
                <c:pt idx="134">
                  <c:v>86.747146711857056</c:v>
                </c:pt>
                <c:pt idx="135">
                  <c:v>86.824775611635687</c:v>
                </c:pt>
                <c:pt idx="136">
                  <c:v>86.790936649986278</c:v>
                </c:pt>
                <c:pt idx="137">
                  <c:v>86.607935490014384</c:v>
                </c:pt>
                <c:pt idx="138">
                  <c:v>86.283321429181981</c:v>
                </c:pt>
                <c:pt idx="139">
                  <c:v>85.868028659589257</c:v>
                </c:pt>
                <c:pt idx="140">
                  <c:v>85.433068402917982</c:v>
                </c:pt>
                <c:pt idx="141">
                  <c:v>85.039419284181861</c:v>
                </c:pt>
                <c:pt idx="142">
                  <c:v>84.718791369869109</c:v>
                </c:pt>
                <c:pt idx="143">
                  <c:v>84.472736992038648</c:v>
                </c:pt>
                <c:pt idx="144">
                  <c:v>84.28455399298393</c:v>
                </c:pt>
                <c:pt idx="145">
                  <c:v>84.133137089664459</c:v>
                </c:pt>
                <c:pt idx="146">
                  <c:v>84.001516302707103</c:v>
                </c:pt>
                <c:pt idx="147">
                  <c:v>83.879138216974141</c:v>
                </c:pt>
                <c:pt idx="148">
                  <c:v>83.760558087507178</c:v>
                </c:pt>
                <c:pt idx="149">
                  <c:v>83.643313243022149</c:v>
                </c:pt>
                <c:pt idx="150">
                  <c:v>83.52633859889113</c:v>
                </c:pt>
                <c:pt idx="151">
                  <c:v>83.409122152762791</c:v>
                </c:pt>
                <c:pt idx="152">
                  <c:v>83.291349934024097</c:v>
                </c:pt>
                <c:pt idx="153">
                  <c:v>83.172783499268093</c:v>
                </c:pt>
                <c:pt idx="154">
                  <c:v>83.053224358146352</c:v>
                </c:pt>
                <c:pt idx="155">
                  <c:v>82.932504783329819</c:v>
                </c:pt>
                <c:pt idx="156">
                  <c:v>82.810485060958385</c:v>
                </c:pt>
                <c:pt idx="157">
                  <c:v>82.68705183573725</c:v>
                </c:pt>
                <c:pt idx="158">
                  <c:v>82.56211640962583</c:v>
                </c:pt>
                <c:pt idx="159">
                  <c:v>82.435612848678062</c:v>
                </c:pt>
                <c:pt idx="160">
                  <c:v>82.307495944237672</c:v>
                </c:pt>
                <c:pt idx="161">
                  <c:v>82.177739098237055</c:v>
                </c:pt>
                <c:pt idx="162">
                  <c:v>82.046332195853097</c:v>
                </c:pt>
                <c:pt idx="163">
                  <c:v>81.913279517754432</c:v>
                </c:pt>
                <c:pt idx="164">
                  <c:v>81.778597733009121</c:v>
                </c:pt>
                <c:pt idx="165">
                  <c:v>81.642314003340886</c:v>
                </c:pt>
                <c:pt idx="166">
                  <c:v>81.504464220158567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5B5-4AC2-9035-586418D46412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104.74951644597152</c:v>
                </c:pt>
                <c:pt idx="8">
                  <c:v>104.9083464806703</c:v>
                </c:pt>
                <c:pt idx="9">
                  <c:v>105.06766908965443</c:v>
                </c:pt>
                <c:pt idx="10">
                  <c:v>105.22741053440014</c:v>
                </c:pt>
                <c:pt idx="11">
                  <c:v>105.38747939412443</c:v>
                </c:pt>
                <c:pt idx="12">
                  <c:v>105.54776422754055</c:v>
                </c:pt>
                <c:pt idx="13">
                  <c:v>105.70813104939359</c:v>
                </c:pt>
                <c:pt idx="14">
                  <c:v>105.86842062971701</c:v>
                </c:pt>
                <c:pt idx="15">
                  <c:v>106.02844563067818</c:v>
                </c:pt>
                <c:pt idx="16">
                  <c:v>106.18798760436218</c:v>
                </c:pt>
                <c:pt idx="17">
                  <c:v>106.34679388501917</c:v>
                </c:pt>
                <c:pt idx="18">
                  <c:v>106.50457442126653</c:v>
                </c:pt>
                <c:pt idx="19">
                  <c:v>106.66099860751396</c:v>
                </c:pt>
                <c:pt idx="20">
                  <c:v>106.81569218939318</c:v>
                </c:pt>
                <c:pt idx="21">
                  <c:v>106.96823433500708</c:v>
                </c:pt>
                <c:pt idx="22">
                  <c:v>107.11815498197433</c:v>
                </c:pt>
                <c:pt idx="23">
                  <c:v>107.2649325889216</c:v>
                </c:pt>
                <c:pt idx="24">
                  <c:v>107.40799243839864</c:v>
                </c:pt>
                <c:pt idx="25">
                  <c:v>107.54670565499978</c:v>
                </c:pt>
                <c:pt idx="26">
                  <c:v>107.68038911630684</c:v>
                </c:pt>
                <c:pt idx="27">
                  <c:v>107.80830644336653</c:v>
                </c:pt>
                <c:pt idx="28">
                  <c:v>107.92967025977296</c:v>
                </c:pt>
                <c:pt idx="29">
                  <c:v>108.04364590188247</c:v>
                </c:pt>
                <c:pt idx="30">
                  <c:v>108.1493567450716</c:v>
                </c:pt>
                <c:pt idx="31">
                  <c:v>108.24589128028309</c:v>
                </c:pt>
                <c:pt idx="32">
                  <c:v>108.3323120298723</c:v>
                </c:pt>
                <c:pt idx="33">
                  <c:v>108.40766633121291</c:v>
                </c:pt>
                <c:pt idx="34">
                  <c:v>108.47099894097767</c:v>
                </c:pt>
                <c:pt idx="35">
                  <c:v>108.52136632419951</c:v>
                </c:pt>
                <c:pt idx="36">
                  <c:v>108.55785239347783</c:v>
                </c:pt>
                <c:pt idx="37">
                  <c:v>108.57958536007241</c:v>
                </c:pt>
                <c:pt idx="38">
                  <c:v>108.58575525679257</c:v>
                </c:pt>
                <c:pt idx="39">
                  <c:v>108.57563160048367</c:v>
                </c:pt>
                <c:pt idx="40">
                  <c:v>108.54858058819526</c:v>
                </c:pt>
                <c:pt idx="41">
                  <c:v>108.50408117430075</c:v>
                </c:pt>
                <c:pt idx="42">
                  <c:v>108.441739363366</c:v>
                </c:pt>
                <c:pt idx="43">
                  <c:v>108.36130008072051</c:v>
                </c:pt>
                <c:pt idx="44">
                  <c:v>108.26265605172541</c:v>
                </c:pt>
                <c:pt idx="45">
                  <c:v>108.14585323018341</c:v>
                </c:pt>
                <c:pt idx="46">
                  <c:v>108.01109246078653</c:v>
                </c:pt>
                <c:pt idx="47">
                  <c:v>107.85872723082515</c:v>
                </c:pt>
                <c:pt idx="48">
                  <c:v>107.68925755054605</c:v>
                </c:pt>
                <c:pt idx="49">
                  <c:v>107.50332018578628</c:v>
                </c:pt>
                <c:pt idx="50">
                  <c:v>107.30167563683234</c:v>
                </c:pt>
                <c:pt idx="51">
                  <c:v>107.08519240117572</c:v>
                </c:pt>
                <c:pt idx="52">
                  <c:v>106.8548291649621</c:v>
                </c:pt>
                <c:pt idx="53">
                  <c:v>106.61161563213562</c:v>
                </c:pt>
                <c:pt idx="54">
                  <c:v>106.35663271940797</c:v>
                </c:pt>
                <c:pt idx="55">
                  <c:v>106.09099282117784</c:v>
                </c:pt>
                <c:pt idx="56">
                  <c:v>105.81582078688565</c:v>
                </c:pt>
                <c:pt idx="57">
                  <c:v>105.53223616211812</c:v>
                </c:pt>
                <c:pt idx="58">
                  <c:v>105.24133713368792</c:v>
                </c:pt>
                <c:pt idx="59">
                  <c:v>104.94418649786125</c:v>
                </c:pt>
                <c:pt idx="60">
                  <c:v>104.64179984919782</c:v>
                </c:pt>
                <c:pt idx="61">
                  <c:v>104.33513607298327</c:v>
                </c:pt>
                <c:pt idx="62">
                  <c:v>104.02509012296987</c:v>
                </c:pt>
                <c:pt idx="63">
                  <c:v>103.7124879820158</c:v>
                </c:pt>
                <c:pt idx="64">
                  <c:v>103.39808363815132</c:v>
                </c:pt>
                <c:pt idx="65">
                  <c:v>103.08255786278539</c:v>
                </c:pt>
                <c:pt idx="66">
                  <c:v>102.76651855001043</c:v>
                </c:pt>
                <c:pt idx="67">
                  <c:v>102.45050236411834</c:v>
                </c:pt>
                <c:pt idx="68">
                  <c:v>102.1349774437993</c:v>
                </c:pt>
                <c:pt idx="69">
                  <c:v>101.82034692312824</c:v>
                </c:pt>
                <c:pt idx="70">
                  <c:v>101.50695304848627</c:v>
                </c:pt>
                <c:pt idx="71">
                  <c:v>101.19508169439429</c:v>
                </c:pt>
                <c:pt idx="72">
                  <c:v>100.88496710760496</c:v>
                </c:pt>
                <c:pt idx="73">
                  <c:v>100.57679673588048</c:v>
                </c:pt>
                <c:pt idx="74">
                  <c:v>100.27071602427986</c:v>
                </c:pt>
                <c:pt idx="75">
                  <c:v>99.966833086494091</c:v>
                </c:pt>
                <c:pt idx="76">
                  <c:v>99.665223181153536</c:v>
                </c:pt>
                <c:pt idx="77">
                  <c:v>99.36593294273554</c:v>
                </c:pt>
                <c:pt idx="78">
                  <c:v>99.06898433359018</c:v>
                </c:pt>
                <c:pt idx="79">
                  <c:v>98.774378297722976</c:v>
                </c:pt>
                <c:pt idx="80">
                  <c:v>98.482098108483129</c:v>
                </c:pt>
                <c:pt idx="81">
                  <c:v>98.192112411439794</c:v>
                </c:pt>
                <c:pt idx="82">
                  <c:v>97.904377970759924</c:v>
                </c:pt>
                <c:pt idx="83">
                  <c:v>97.61884213262104</c:v>
                </c:pt>
                <c:pt idx="84">
                  <c:v>97.335445022882226</c:v>
                </c:pt>
                <c:pt idx="85">
                  <c:v>97.054121498668209</c:v>
                </c:pt>
                <c:pt idx="86">
                  <c:v>96.774802874932746</c:v>
                </c:pt>
                <c:pt idx="87">
                  <c:v>96.497418447677589</c:v>
                </c:pt>
                <c:pt idx="88">
                  <c:v>96.221896835493027</c:v>
                </c:pt>
                <c:pt idx="89">
                  <c:v>95.948167160609827</c:v>
                </c:pt>
                <c:pt idx="90">
                  <c:v>95.676160089839541</c:v>
                </c:pt>
                <c:pt idx="91">
                  <c:v>95.405808754728724</c:v>
                </c:pt>
                <c:pt idx="92">
                  <c:v>95.137049569044194</c:v>
                </c:pt>
                <c:pt idx="93">
                  <c:v>94.869822960396775</c:v>
                </c:pt>
                <c:pt idx="94">
                  <c:v>94.604074031445236</c:v>
                </c:pt>
                <c:pt idx="95">
                  <c:v>94.339753164724414</c:v>
                </c:pt>
                <c:pt idx="96">
                  <c:v>94.076816583726853</c:v>
                </c:pt>
                <c:pt idx="97">
                  <c:v>93.815226881440665</c:v>
                </c:pt>
                <c:pt idx="98">
                  <c:v>93.554953526100249</c:v>
                </c:pt>
                <c:pt idx="99">
                  <c:v>93.295973352429385</c:v>
                </c:pt>
                <c:pt idx="100">
                  <c:v>93.038271045127175</c:v>
                </c:pt>
                <c:pt idx="101">
                  <c:v>92.781839619742811</c:v>
                </c:pt>
                <c:pt idx="102">
                  <c:v>92.526680904374928</c:v>
                </c:pt>
                <c:pt idx="103">
                  <c:v>92.272806023784327</c:v>
                </c:pt>
                <c:pt idx="104">
                  <c:v>92.020235885491687</c:v>
                </c:pt>
                <c:pt idx="105">
                  <c:v>91.769001665212841</c:v>
                </c:pt>
                <c:pt idx="106">
                  <c:v>91.519145286533771</c:v>
                </c:pt>
                <c:pt idx="107">
                  <c:v>91.270719887023148</c:v>
                </c:pt>
                <c:pt idx="108">
                  <c:v>91.023790260009307</c:v>
                </c:pt>
                <c:pt idx="109">
                  <c:v>90.778433258015397</c:v>
                </c:pt>
                <c:pt idx="110">
                  <c:v>90.534738140372014</c:v>
                </c:pt>
                <c:pt idx="111">
                  <c:v>90.29280684386552</c:v>
                </c:pt>
                <c:pt idx="112">
                  <c:v>90.052754151515856</c:v>
                </c:pt>
                <c:pt idx="113">
                  <c:v>89.814707730842201</c:v>
                </c:pt>
                <c:pt idx="114">
                  <c:v>89.578808009444586</c:v>
                </c:pt>
                <c:pt idx="115">
                  <c:v>89.345207852642162</c:v>
                </c:pt>
                <c:pt idx="116">
                  <c:v>89.114072005560232</c:v>
                </c:pt>
                <c:pt idx="117">
                  <c:v>88.88557626080086</c:v>
                </c:pt>
                <c:pt idx="118">
                  <c:v>88.659906313077713</c:v>
                </c:pt>
                <c:pt idx="119">
                  <c:v>88.437256264385496</c:v>
                </c:pt>
                <c:pt idx="120">
                  <c:v>88.217826747872181</c:v>
                </c:pt>
                <c:pt idx="121">
                  <c:v>88.001822646014318</c:v>
                </c:pt>
                <c:pt idx="122">
                  <c:v>87.789450389329417</c:v>
                </c:pt>
                <c:pt idx="123">
                  <c:v>87.580914835909056</c:v>
                </c:pt>
                <c:pt idx="124">
                  <c:v>87.37641574954759</c:v>
                </c:pt>
                <c:pt idx="125">
                  <c:v>87.17614391490784</c:v>
                </c:pt>
                <c:pt idx="126">
                  <c:v>86.980276951406069</c:v>
                </c:pt>
                <c:pt idx="127">
                  <c:v>86.788974912320057</c:v>
                </c:pt>
                <c:pt idx="128">
                  <c:v>86.602375780626588</c:v>
                </c:pt>
                <c:pt idx="129">
                  <c:v>86.420590996488968</c:v>
                </c:pt>
                <c:pt idx="130">
                  <c:v>86.243701171083899</c:v>
                </c:pt>
                <c:pt idx="131">
                  <c:v>86.07175215539317</c:v>
                </c:pt>
                <c:pt idx="132">
                  <c:v>85.904751638576442</c:v>
                </c:pt>
                <c:pt idx="133">
                  <c:v>85.742666446801451</c:v>
                </c:pt>
                <c:pt idx="134">
                  <c:v>85.58542069874531</c:v>
                </c:pt>
                <c:pt idx="135">
                  <c:v>85.432894948042588</c:v>
                </c:pt>
                <c:pt idx="136">
                  <c:v>85.284926406394618</c:v>
                </c:pt>
                <c:pt idx="137">
                  <c:v>85.14131029561986</c:v>
                </c:pt>
                <c:pt idx="138">
                  <c:v>85.001802325367677</c:v>
                </c:pt>
                <c:pt idx="139">
                  <c:v>84.866122239115427</c:v>
                </c:pt>
                <c:pt idx="140">
                  <c:v>84.733958318456388</c:v>
                </c:pt>
                <c:pt idx="141">
                  <c:v>84.604972688655678</c:v>
                </c:pt>
                <c:pt idx="142">
                  <c:v>84.478807230674931</c:v>
                </c:pt>
                <c:pt idx="143">
                  <c:v>84.355089879197564</c:v>
                </c:pt>
                <c:pt idx="144">
                  <c:v>84.23344107433536</c:v>
                </c:pt>
                <c:pt idx="145">
                  <c:v>84.1134801370752</c:v>
                </c:pt>
                <c:pt idx="146">
                  <c:v>83.994831354248277</c:v>
                </c:pt>
                <c:pt idx="147">
                  <c:v>83.877129585869568</c:v>
                </c:pt>
                <c:pt idx="148">
                  <c:v>83.760025243267563</c:v>
                </c:pt>
                <c:pt idx="149">
                  <c:v>83.643188527213027</c:v>
                </c:pt>
                <c:pt idx="150">
                  <c:v>83.526312857892776</c:v>
                </c:pt>
                <c:pt idx="151">
                  <c:v>83.409117469961217</c:v>
                </c:pt>
                <c:pt idx="152">
                  <c:v>83.291349183466906</c:v>
                </c:pt>
                <c:pt idx="153">
                  <c:v>83.172783393317403</c:v>
                </c:pt>
                <c:pt idx="154">
                  <c:v>83.053224344978048</c:v>
                </c:pt>
                <c:pt idx="155">
                  <c:v>82.932504781889222</c:v>
                </c:pt>
                <c:pt idx="156">
                  <c:v>82.810485060819701</c:v>
                </c:pt>
                <c:pt idx="157">
                  <c:v>82.687051835725498</c:v>
                </c:pt>
                <c:pt idx="158">
                  <c:v>82.562116409624949</c:v>
                </c:pt>
                <c:pt idx="159">
                  <c:v>82.435612848678005</c:v>
                </c:pt>
                <c:pt idx="160">
                  <c:v>82.307495944237672</c:v>
                </c:pt>
                <c:pt idx="161">
                  <c:v>82.177739098237055</c:v>
                </c:pt>
                <c:pt idx="162">
                  <c:v>82.046332195853097</c:v>
                </c:pt>
                <c:pt idx="163">
                  <c:v>81.913279517754432</c:v>
                </c:pt>
                <c:pt idx="164">
                  <c:v>81.778597733009121</c:v>
                </c:pt>
                <c:pt idx="165">
                  <c:v>81.642314003340886</c:v>
                </c:pt>
                <c:pt idx="166">
                  <c:v>81.504464220158567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5B5-4AC2-9035-586418D464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0965376"/>
        <c:axId val="140966912"/>
      </c:scatterChart>
      <c:valAx>
        <c:axId val="1409653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40966912"/>
        <c:crosses val="autoZero"/>
        <c:crossBetween val="midCat"/>
      </c:valAx>
      <c:valAx>
        <c:axId val="140966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40965376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A!$E$27:$E$227</c:f>
              <c:numCache>
                <c:formatCode>General</c:formatCode>
                <c:ptCount val="201"/>
                <c:pt idx="0">
                  <c:v>111.352</c:v>
                </c:pt>
                <c:pt idx="1">
                  <c:v>110.889</c:v>
                </c:pt>
                <c:pt idx="2">
                  <c:v>109.889</c:v>
                </c:pt>
                <c:pt idx="3">
                  <c:v>109.574</c:v>
                </c:pt>
                <c:pt idx="4">
                  <c:v>108.685</c:v>
                </c:pt>
                <c:pt idx="5">
                  <c:v>107.667</c:v>
                </c:pt>
                <c:pt idx="6">
                  <c:v>107.907</c:v>
                </c:pt>
                <c:pt idx="7">
                  <c:v>107.648</c:v>
                </c:pt>
                <c:pt idx="8">
                  <c:v>107.333</c:v>
                </c:pt>
                <c:pt idx="9">
                  <c:v>108</c:v>
                </c:pt>
                <c:pt idx="10">
                  <c:v>107.444</c:v>
                </c:pt>
                <c:pt idx="11">
                  <c:v>105.611</c:v>
                </c:pt>
                <c:pt idx="12">
                  <c:v>106.37</c:v>
                </c:pt>
                <c:pt idx="13">
                  <c:v>106.111</c:v>
                </c:pt>
                <c:pt idx="14">
                  <c:v>105.98099999999999</c:v>
                </c:pt>
                <c:pt idx="15">
                  <c:v>105.63</c:v>
                </c:pt>
                <c:pt idx="16">
                  <c:v>105.333</c:v>
                </c:pt>
                <c:pt idx="17">
                  <c:v>104.815</c:v>
                </c:pt>
                <c:pt idx="18">
                  <c:v>106.96299999999999</c:v>
                </c:pt>
                <c:pt idx="19">
                  <c:v>105.741</c:v>
                </c:pt>
                <c:pt idx="20">
                  <c:v>105.833</c:v>
                </c:pt>
                <c:pt idx="21">
                  <c:v>104.944</c:v>
                </c:pt>
                <c:pt idx="22">
                  <c:v>104.333</c:v>
                </c:pt>
                <c:pt idx="23">
                  <c:v>105.70399999999999</c:v>
                </c:pt>
                <c:pt idx="24">
                  <c:v>104.852</c:v>
                </c:pt>
                <c:pt idx="25">
                  <c:v>105.815</c:v>
                </c:pt>
                <c:pt idx="26">
                  <c:v>104.889</c:v>
                </c:pt>
                <c:pt idx="27">
                  <c:v>106.074</c:v>
                </c:pt>
                <c:pt idx="28">
                  <c:v>105.056</c:v>
                </c:pt>
                <c:pt idx="29">
                  <c:v>105.37</c:v>
                </c:pt>
                <c:pt idx="30">
                  <c:v>105.46299999999999</c:v>
                </c:pt>
                <c:pt idx="31">
                  <c:v>104.648</c:v>
                </c:pt>
                <c:pt idx="32">
                  <c:v>105.72199999999999</c:v>
                </c:pt>
                <c:pt idx="33">
                  <c:v>106.352</c:v>
                </c:pt>
                <c:pt idx="34">
                  <c:v>106.944</c:v>
                </c:pt>
                <c:pt idx="35">
                  <c:v>106.556</c:v>
                </c:pt>
                <c:pt idx="36">
                  <c:v>107.685</c:v>
                </c:pt>
                <c:pt idx="37">
                  <c:v>108.03700000000001</c:v>
                </c:pt>
                <c:pt idx="38">
                  <c:v>108.056</c:v>
                </c:pt>
                <c:pt idx="39">
                  <c:v>108.074</c:v>
                </c:pt>
                <c:pt idx="40">
                  <c:v>109.53700000000001</c:v>
                </c:pt>
                <c:pt idx="41">
                  <c:v>110.056</c:v>
                </c:pt>
                <c:pt idx="42">
                  <c:v>111.259</c:v>
                </c:pt>
                <c:pt idx="43">
                  <c:v>111.79600000000001</c:v>
                </c:pt>
                <c:pt idx="44">
                  <c:v>111.574</c:v>
                </c:pt>
                <c:pt idx="45">
                  <c:v>113.20399999999999</c:v>
                </c:pt>
                <c:pt idx="46">
                  <c:v>114.79600000000001</c:v>
                </c:pt>
                <c:pt idx="47">
                  <c:v>116.056</c:v>
                </c:pt>
                <c:pt idx="48">
                  <c:v>119.741</c:v>
                </c:pt>
                <c:pt idx="49">
                  <c:v>121.27800000000001</c:v>
                </c:pt>
                <c:pt idx="50">
                  <c:v>125.48099999999999</c:v>
                </c:pt>
                <c:pt idx="51">
                  <c:v>131.27799999999999</c:v>
                </c:pt>
                <c:pt idx="52">
                  <c:v>138.20400000000001</c:v>
                </c:pt>
                <c:pt idx="53">
                  <c:v>148.185</c:v>
                </c:pt>
                <c:pt idx="54">
                  <c:v>160.25899999999999</c:v>
                </c:pt>
                <c:pt idx="55">
                  <c:v>174.98099999999999</c:v>
                </c:pt>
                <c:pt idx="56">
                  <c:v>191.59299999999999</c:v>
                </c:pt>
                <c:pt idx="57">
                  <c:v>205.79599999999999</c:v>
                </c:pt>
                <c:pt idx="58">
                  <c:v>218.07400000000001</c:v>
                </c:pt>
                <c:pt idx="59">
                  <c:v>226.315</c:v>
                </c:pt>
                <c:pt idx="60">
                  <c:v>230.685</c:v>
                </c:pt>
                <c:pt idx="61">
                  <c:v>230.77799999999999</c:v>
                </c:pt>
                <c:pt idx="62">
                  <c:v>225.88900000000001</c:v>
                </c:pt>
                <c:pt idx="63">
                  <c:v>215.05600000000001</c:v>
                </c:pt>
                <c:pt idx="64">
                  <c:v>195.61099999999999</c:v>
                </c:pt>
                <c:pt idx="65">
                  <c:v>165.833</c:v>
                </c:pt>
                <c:pt idx="66">
                  <c:v>136.815</c:v>
                </c:pt>
                <c:pt idx="67">
                  <c:v>117.926</c:v>
                </c:pt>
                <c:pt idx="68">
                  <c:v>108.13</c:v>
                </c:pt>
                <c:pt idx="69">
                  <c:v>108.944</c:v>
                </c:pt>
                <c:pt idx="70">
                  <c:v>110.611</c:v>
                </c:pt>
                <c:pt idx="71">
                  <c:v>114.426</c:v>
                </c:pt>
                <c:pt idx="72">
                  <c:v>119.426</c:v>
                </c:pt>
                <c:pt idx="73">
                  <c:v>125.593</c:v>
                </c:pt>
                <c:pt idx="74">
                  <c:v>135.01900000000001</c:v>
                </c:pt>
                <c:pt idx="75">
                  <c:v>146.42599999999999</c:v>
                </c:pt>
                <c:pt idx="76">
                  <c:v>157.352</c:v>
                </c:pt>
                <c:pt idx="77">
                  <c:v>167.22200000000001</c:v>
                </c:pt>
                <c:pt idx="78">
                  <c:v>174.74100000000001</c:v>
                </c:pt>
                <c:pt idx="79">
                  <c:v>181.07400000000001</c:v>
                </c:pt>
                <c:pt idx="80">
                  <c:v>183.42599999999999</c:v>
                </c:pt>
                <c:pt idx="81">
                  <c:v>182.29599999999999</c:v>
                </c:pt>
                <c:pt idx="82">
                  <c:v>176.11099999999999</c:v>
                </c:pt>
                <c:pt idx="83">
                  <c:v>162.98099999999999</c:v>
                </c:pt>
                <c:pt idx="84">
                  <c:v>141.352</c:v>
                </c:pt>
                <c:pt idx="85">
                  <c:v>121.426</c:v>
                </c:pt>
                <c:pt idx="86">
                  <c:v>108.46299999999999</c:v>
                </c:pt>
                <c:pt idx="87">
                  <c:v>99.314999999999998</c:v>
                </c:pt>
                <c:pt idx="88">
                  <c:v>96.555999999999997</c:v>
                </c:pt>
                <c:pt idx="89">
                  <c:v>96</c:v>
                </c:pt>
                <c:pt idx="90">
                  <c:v>95.703999999999994</c:v>
                </c:pt>
                <c:pt idx="91">
                  <c:v>94.462999999999994</c:v>
                </c:pt>
                <c:pt idx="92">
                  <c:v>94.278000000000006</c:v>
                </c:pt>
                <c:pt idx="93">
                  <c:v>93.814999999999998</c:v>
                </c:pt>
                <c:pt idx="94">
                  <c:v>93.111000000000004</c:v>
                </c:pt>
                <c:pt idx="95">
                  <c:v>93.314999999999998</c:v>
                </c:pt>
                <c:pt idx="96">
                  <c:v>93.519000000000005</c:v>
                </c:pt>
                <c:pt idx="97">
                  <c:v>93.147999999999996</c:v>
                </c:pt>
                <c:pt idx="98">
                  <c:v>93.203999999999994</c:v>
                </c:pt>
                <c:pt idx="99">
                  <c:v>93.13</c:v>
                </c:pt>
                <c:pt idx="100">
                  <c:v>92.073999999999998</c:v>
                </c:pt>
                <c:pt idx="101">
                  <c:v>93.019000000000005</c:v>
                </c:pt>
                <c:pt idx="102">
                  <c:v>94.055999999999997</c:v>
                </c:pt>
                <c:pt idx="103">
                  <c:v>93.296000000000006</c:v>
                </c:pt>
                <c:pt idx="104">
                  <c:v>93.111000000000004</c:v>
                </c:pt>
                <c:pt idx="105">
                  <c:v>92.093000000000004</c:v>
                </c:pt>
                <c:pt idx="106">
                  <c:v>92.611000000000004</c:v>
                </c:pt>
                <c:pt idx="107">
                  <c:v>93.055999999999997</c:v>
                </c:pt>
                <c:pt idx="108">
                  <c:v>92.611000000000004</c:v>
                </c:pt>
                <c:pt idx="109">
                  <c:v>93.832999999999998</c:v>
                </c:pt>
                <c:pt idx="110">
                  <c:v>95.167000000000002</c:v>
                </c:pt>
                <c:pt idx="111">
                  <c:v>95.221999999999994</c:v>
                </c:pt>
                <c:pt idx="112">
                  <c:v>95</c:v>
                </c:pt>
                <c:pt idx="113">
                  <c:v>93.906999999999996</c:v>
                </c:pt>
                <c:pt idx="114">
                  <c:v>93.332999999999998</c:v>
                </c:pt>
                <c:pt idx="115">
                  <c:v>91.703999999999994</c:v>
                </c:pt>
                <c:pt idx="116">
                  <c:v>91.278000000000006</c:v>
                </c:pt>
                <c:pt idx="117">
                  <c:v>89.888999999999996</c:v>
                </c:pt>
                <c:pt idx="118">
                  <c:v>89.685000000000002</c:v>
                </c:pt>
                <c:pt idx="119">
                  <c:v>89.537000000000006</c:v>
                </c:pt>
                <c:pt idx="120">
                  <c:v>88.852000000000004</c:v>
                </c:pt>
                <c:pt idx="121">
                  <c:v>88.611000000000004</c:v>
                </c:pt>
                <c:pt idx="122">
                  <c:v>88.778000000000006</c:v>
                </c:pt>
                <c:pt idx="123">
                  <c:v>88.685000000000002</c:v>
                </c:pt>
                <c:pt idx="124">
                  <c:v>88.388999999999996</c:v>
                </c:pt>
                <c:pt idx="125">
                  <c:v>89.111000000000004</c:v>
                </c:pt>
                <c:pt idx="126">
                  <c:v>87.87</c:v>
                </c:pt>
                <c:pt idx="127">
                  <c:v>88.241</c:v>
                </c:pt>
                <c:pt idx="128">
                  <c:v>89.241</c:v>
                </c:pt>
                <c:pt idx="129">
                  <c:v>89</c:v>
                </c:pt>
                <c:pt idx="130">
                  <c:v>89.519000000000005</c:v>
                </c:pt>
                <c:pt idx="131">
                  <c:v>88.426000000000002</c:v>
                </c:pt>
                <c:pt idx="132">
                  <c:v>87.926000000000002</c:v>
                </c:pt>
                <c:pt idx="133">
                  <c:v>88</c:v>
                </c:pt>
                <c:pt idx="134">
                  <c:v>88.037000000000006</c:v>
                </c:pt>
                <c:pt idx="135">
                  <c:v>87.332999999999998</c:v>
                </c:pt>
                <c:pt idx="136">
                  <c:v>88.093000000000004</c:v>
                </c:pt>
                <c:pt idx="137">
                  <c:v>88.593000000000004</c:v>
                </c:pt>
                <c:pt idx="138">
                  <c:v>88.241</c:v>
                </c:pt>
                <c:pt idx="139">
                  <c:v>87.832999999999998</c:v>
                </c:pt>
                <c:pt idx="140">
                  <c:v>88.259</c:v>
                </c:pt>
                <c:pt idx="141">
                  <c:v>87.406999999999996</c:v>
                </c:pt>
                <c:pt idx="142">
                  <c:v>86.888999999999996</c:v>
                </c:pt>
                <c:pt idx="143">
                  <c:v>85.555999999999997</c:v>
                </c:pt>
                <c:pt idx="144">
                  <c:v>86.093000000000004</c:v>
                </c:pt>
                <c:pt idx="145">
                  <c:v>85.203999999999994</c:v>
                </c:pt>
                <c:pt idx="146">
                  <c:v>85.814999999999998</c:v>
                </c:pt>
                <c:pt idx="147">
                  <c:v>85.888999999999996</c:v>
                </c:pt>
                <c:pt idx="148">
                  <c:v>84.185000000000002</c:v>
                </c:pt>
                <c:pt idx="149">
                  <c:v>85.13</c:v>
                </c:pt>
                <c:pt idx="150">
                  <c:v>84.055999999999997</c:v>
                </c:pt>
                <c:pt idx="151">
                  <c:v>85.259</c:v>
                </c:pt>
                <c:pt idx="152">
                  <c:v>84</c:v>
                </c:pt>
                <c:pt idx="153">
                  <c:v>84.278000000000006</c:v>
                </c:pt>
                <c:pt idx="154">
                  <c:v>84.888999999999996</c:v>
                </c:pt>
                <c:pt idx="155">
                  <c:v>83.63</c:v>
                </c:pt>
                <c:pt idx="156">
                  <c:v>84.278000000000006</c:v>
                </c:pt>
                <c:pt idx="157">
                  <c:v>84.037000000000006</c:v>
                </c:pt>
                <c:pt idx="158">
                  <c:v>84.093000000000004</c:v>
                </c:pt>
                <c:pt idx="159">
                  <c:v>83.63</c:v>
                </c:pt>
                <c:pt idx="160">
                  <c:v>84.63</c:v>
                </c:pt>
                <c:pt idx="161">
                  <c:v>84.87</c:v>
                </c:pt>
                <c:pt idx="162">
                  <c:v>83.593000000000004</c:v>
                </c:pt>
                <c:pt idx="163">
                  <c:v>83.685000000000002</c:v>
                </c:pt>
                <c:pt idx="164">
                  <c:v>84.388999999999996</c:v>
                </c:pt>
                <c:pt idx="165">
                  <c:v>83.278000000000006</c:v>
                </c:pt>
                <c:pt idx="166">
                  <c:v>82.741</c:v>
                </c:pt>
                <c:pt idx="167">
                  <c:v>83.055999999999997</c:v>
                </c:pt>
                <c:pt idx="168">
                  <c:v>83.073999999999998</c:v>
                </c:pt>
                <c:pt idx="169">
                  <c:v>83.055999999999997</c:v>
                </c:pt>
                <c:pt idx="170">
                  <c:v>83.406999999999996</c:v>
                </c:pt>
                <c:pt idx="171">
                  <c:v>82.944000000000003</c:v>
                </c:pt>
                <c:pt idx="172">
                  <c:v>82.703999999999994</c:v>
                </c:pt>
                <c:pt idx="173">
                  <c:v>83.462999999999994</c:v>
                </c:pt>
                <c:pt idx="174">
                  <c:v>83.185000000000002</c:v>
                </c:pt>
                <c:pt idx="175">
                  <c:v>82.832999999999998</c:v>
                </c:pt>
                <c:pt idx="176">
                  <c:v>82.611000000000004</c:v>
                </c:pt>
                <c:pt idx="177">
                  <c:v>82.703999999999994</c:v>
                </c:pt>
                <c:pt idx="178">
                  <c:v>83.278000000000006</c:v>
                </c:pt>
                <c:pt idx="179">
                  <c:v>82.759</c:v>
                </c:pt>
                <c:pt idx="180">
                  <c:v>83.314999999999998</c:v>
                </c:pt>
                <c:pt idx="181">
                  <c:v>81.906999999999996</c:v>
                </c:pt>
                <c:pt idx="182">
                  <c:v>81.63</c:v>
                </c:pt>
                <c:pt idx="183">
                  <c:v>81.685000000000002</c:v>
                </c:pt>
                <c:pt idx="184">
                  <c:v>82.852000000000004</c:v>
                </c:pt>
                <c:pt idx="185">
                  <c:v>81.593000000000004</c:v>
                </c:pt>
                <c:pt idx="186">
                  <c:v>82.278000000000006</c:v>
                </c:pt>
                <c:pt idx="187">
                  <c:v>82.388999999999996</c:v>
                </c:pt>
                <c:pt idx="188">
                  <c:v>81.980999999999995</c:v>
                </c:pt>
                <c:pt idx="189">
                  <c:v>81.87</c:v>
                </c:pt>
                <c:pt idx="190">
                  <c:v>81.537000000000006</c:v>
                </c:pt>
                <c:pt idx="191">
                  <c:v>80.944000000000003</c:v>
                </c:pt>
                <c:pt idx="192">
                  <c:v>81.611000000000004</c:v>
                </c:pt>
                <c:pt idx="193">
                  <c:v>81.185000000000002</c:v>
                </c:pt>
                <c:pt idx="194">
                  <c:v>82.296000000000006</c:v>
                </c:pt>
                <c:pt idx="195">
                  <c:v>81.667000000000002</c:v>
                </c:pt>
                <c:pt idx="196">
                  <c:v>82.019000000000005</c:v>
                </c:pt>
                <c:pt idx="197">
                  <c:v>81.352000000000004</c:v>
                </c:pt>
                <c:pt idx="198">
                  <c:v>80.778000000000006</c:v>
                </c:pt>
                <c:pt idx="199">
                  <c:v>80.759</c:v>
                </c:pt>
                <c:pt idx="200">
                  <c:v>81.832999999999998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49D-4A78-8A6E-575D9DCF1B5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104.9780951138538</c:v>
                </c:pt>
                <c:pt idx="8">
                  <c:v>105.09010966560093</c:v>
                </c:pt>
                <c:pt idx="9">
                  <c:v>105.20157431614227</c:v>
                </c:pt>
                <c:pt idx="10">
                  <c:v>105.31236528115569</c:v>
                </c:pt>
                <c:pt idx="11">
                  <c:v>105.42234168384903</c:v>
                </c:pt>
                <c:pt idx="12">
                  <c:v>105.53134381349123</c:v>
                </c:pt>
                <c:pt idx="13">
                  <c:v>105.639191294204</c:v>
                </c:pt>
                <c:pt idx="14">
                  <c:v>105.7456811791736</c:v>
                </c:pt>
                <c:pt idx="15">
                  <c:v>105.85058599158694</c:v>
                </c:pt>
                <c:pt idx="16">
                  <c:v>105.9536517410376</c:v>
                </c:pt>
                <c:pt idx="17">
                  <c:v>106.05459595320423</c:v>
                </c:pt>
                <c:pt idx="18">
                  <c:v>106.15310576185051</c:v>
                </c:pt>
                <c:pt idx="19">
                  <c:v>106.24883612673069</c:v>
                </c:pt>
                <c:pt idx="20">
                  <c:v>106.3414082609563</c:v>
                </c:pt>
                <c:pt idx="21">
                  <c:v>106.43040838093734</c:v>
                </c:pt>
                <c:pt idx="22">
                  <c:v>106.51538693898102</c:v>
                </c:pt>
                <c:pt idx="23">
                  <c:v>106.59585857728536</c:v>
                </c:pt>
                <c:pt idx="24">
                  <c:v>106.67130317756809</c:v>
                </c:pt>
                <c:pt idx="25">
                  <c:v>106.74116861561501</c:v>
                </c:pt>
                <c:pt idx="26">
                  <c:v>106.80487623419231</c:v>
                </c:pt>
                <c:pt idx="27">
                  <c:v>106.86183072956221</c:v>
                </c:pt>
                <c:pt idx="28">
                  <c:v>106.91143726739011</c:v>
                </c:pt>
                <c:pt idx="29">
                  <c:v>106.95313042909162</c:v>
                </c:pt>
                <c:pt idx="30">
                  <c:v>106.98642233499179</c:v>
                </c:pt>
                <c:pt idx="31">
                  <c:v>107.01098134735024</c:v>
                </c:pt>
                <c:pt idx="32">
                  <c:v>107.02675848494549</c:v>
                </c:pt>
                <c:pt idx="33">
                  <c:v>107.03418635291571</c:v>
                </c:pt>
                <c:pt idx="34">
                  <c:v>107.03448502000359</c:v>
                </c:pt>
                <c:pt idx="35">
                  <c:v>107.03012036419861</c:v>
                </c:pt>
                <c:pt idx="36">
                  <c:v>107.02547162778072</c:v>
                </c:pt>
                <c:pt idx="37">
                  <c:v>107.02777375727494</c:v>
                </c:pt>
                <c:pt idx="38">
                  <c:v>107.04840255684283</c:v>
                </c:pt>
                <c:pt idx="39">
                  <c:v>107.10456119985733</c:v>
                </c:pt>
                <c:pt idx="40">
                  <c:v>107.22139843766436</c:v>
                </c:pt>
                <c:pt idx="41">
                  <c:v>107.43453485040344</c:v>
                </c:pt>
                <c:pt idx="42">
                  <c:v>107.7928880754032</c:v>
                </c:pt>
                <c:pt idx="43">
                  <c:v>108.36156942816351</c:v>
                </c:pt>
                <c:pt idx="44">
                  <c:v>109.2244779309413</c:v>
                </c:pt>
                <c:pt idx="45">
                  <c:v>110.48605853594478</c:v>
                </c:pt>
                <c:pt idx="46">
                  <c:v>112.27154597563037</c:v>
                </c:pt>
                <c:pt idx="47">
                  <c:v>114.72492213306069</c:v>
                </c:pt>
                <c:pt idx="48">
                  <c:v>118.00381851730464</c:v>
                </c:pt>
                <c:pt idx="49">
                  <c:v>122.27074149636915</c:v>
                </c:pt>
                <c:pt idx="50">
                  <c:v>127.6803198455555</c:v>
                </c:pt>
                <c:pt idx="51">
                  <c:v>134.36278017756794</c:v>
                </c:pt>
                <c:pt idx="52">
                  <c:v>142.40451538061987</c:v>
                </c:pt>
                <c:pt idx="53">
                  <c:v>151.8273365139969</c:v>
                </c:pt>
                <c:pt idx="54">
                  <c:v>162.56857072734786</c:v>
                </c:pt>
                <c:pt idx="55">
                  <c:v>174.46387296030991</c:v>
                </c:pt>
                <c:pt idx="56">
                  <c:v>187.23103315259254</c:v>
                </c:pt>
                <c:pt idx="57">
                  <c:v>200.44023454363983</c:v>
                </c:pt>
                <c:pt idx="58">
                  <c:v>213.4288058668578</c:v>
                </c:pt>
                <c:pt idx="59">
                  <c:v>225.09859709669962</c:v>
                </c:pt>
                <c:pt idx="60">
                  <c:v>233.61260211889498</c:v>
                </c:pt>
                <c:pt idx="61">
                  <c:v>236.28327612044205</c:v>
                </c:pt>
                <c:pt idx="62">
                  <c:v>230.23423180612087</c:v>
                </c:pt>
                <c:pt idx="63">
                  <c:v>214.09636248290809</c:v>
                </c:pt>
                <c:pt idx="64">
                  <c:v>189.79056325199235</c:v>
                </c:pt>
                <c:pt idx="65">
                  <c:v>162.56384111326688</c:v>
                </c:pt>
                <c:pt idx="66">
                  <c:v>138.58780319927416</c:v>
                </c:pt>
                <c:pt idx="67">
                  <c:v>121.87401303933559</c:v>
                </c:pt>
                <c:pt idx="68">
                  <c:v>113.00434514223699</c:v>
                </c:pt>
                <c:pt idx="69">
                  <c:v>110.21734062015284</c:v>
                </c:pt>
                <c:pt idx="70">
                  <c:v>111.29730230026716</c:v>
                </c:pt>
                <c:pt idx="71">
                  <c:v>114.71285071560253</c:v>
                </c:pt>
                <c:pt idx="72">
                  <c:v>119.74509598088389</c:v>
                </c:pt>
                <c:pt idx="73">
                  <c:v>126.15219585006528</c:v>
                </c:pt>
                <c:pt idx="74">
                  <c:v>133.84284303335909</c:v>
                </c:pt>
                <c:pt idx="75">
                  <c:v>142.69390157370293</c:v>
                </c:pt>
                <c:pt idx="76">
                  <c:v>152.47182261021311</c:v>
                </c:pt>
                <c:pt idx="77">
                  <c:v>162.79179134849457</c:v>
                </c:pt>
                <c:pt idx="78">
                  <c:v>173.03770451413726</c:v>
                </c:pt>
                <c:pt idx="79">
                  <c:v>182.12189888851296</c:v>
                </c:pt>
                <c:pt idx="80">
                  <c:v>188.04864551758735</c:v>
                </c:pt>
                <c:pt idx="81">
                  <c:v>187.77982118726104</c:v>
                </c:pt>
                <c:pt idx="82">
                  <c:v>178.50843538992208</c:v>
                </c:pt>
                <c:pt idx="83">
                  <c:v>160.41392504953006</c:v>
                </c:pt>
                <c:pt idx="84">
                  <c:v>138.18305504198179</c:v>
                </c:pt>
                <c:pt idx="85">
                  <c:v>118.49371720805098</c:v>
                </c:pt>
                <c:pt idx="86">
                  <c:v>105.46380449128409</c:v>
                </c:pt>
                <c:pt idx="87">
                  <c:v>98.903700434900784</c:v>
                </c:pt>
                <c:pt idx="88">
                  <c:v>96.317800036059481</c:v>
                </c:pt>
                <c:pt idx="89">
                  <c:v>95.43868836410492</c:v>
                </c:pt>
                <c:pt idx="90">
                  <c:v>95.092031084098835</c:v>
                </c:pt>
                <c:pt idx="91">
                  <c:v>94.86903154054815</c:v>
                </c:pt>
                <c:pt idx="92">
                  <c:v>94.668603112198539</c:v>
                </c:pt>
                <c:pt idx="93">
                  <c:v>94.472488912080848</c:v>
                </c:pt>
                <c:pt idx="94">
                  <c:v>94.278220780554406</c:v>
                </c:pt>
                <c:pt idx="95">
                  <c:v>94.08557584980332</c:v>
                </c:pt>
                <c:pt idx="96">
                  <c:v>93.894706545425052</c:v>
                </c:pt>
                <c:pt idx="97">
                  <c:v>93.706107831879521</c:v>
                </c:pt>
                <c:pt idx="98">
                  <c:v>93.52092226174058</c:v>
                </c:pt>
                <c:pt idx="99">
                  <c:v>93.341484115272991</c:v>
                </c:pt>
                <c:pt idx="100">
                  <c:v>93.172147889092287</c:v>
                </c:pt>
                <c:pt idx="101">
                  <c:v>93.020381755437583</c:v>
                </c:pt>
                <c:pt idx="102">
                  <c:v>92.897935360849715</c:v>
                </c:pt>
                <c:pt idx="103">
                  <c:v>92.821616276177465</c:v>
                </c:pt>
                <c:pt idx="104">
                  <c:v>92.812870015005714</c:v>
                </c:pt>
                <c:pt idx="105">
                  <c:v>92.895049327442962</c:v>
                </c:pt>
                <c:pt idx="106">
                  <c:v>93.087142969604045</c:v>
                </c:pt>
                <c:pt idx="107">
                  <c:v>93.393162009790402</c:v>
                </c:pt>
                <c:pt idx="108">
                  <c:v>93.78811227242528</c:v>
                </c:pt>
                <c:pt idx="109">
                  <c:v>94.205418079386703</c:v>
                </c:pt>
                <c:pt idx="110">
                  <c:v>94.535998907792546</c:v>
                </c:pt>
                <c:pt idx="111">
                  <c:v>94.650759181176952</c:v>
                </c:pt>
                <c:pt idx="112">
                  <c:v>94.448252191530557</c:v>
                </c:pt>
                <c:pt idx="113">
                  <c:v>93.907774211005233</c:v>
                </c:pt>
                <c:pt idx="114">
                  <c:v>93.112290992120563</c:v>
                </c:pt>
                <c:pt idx="115">
                  <c:v>92.217796799973314</c:v>
                </c:pt>
                <c:pt idx="116">
                  <c:v>91.383980208567394</c:v>
                </c:pt>
                <c:pt idx="117">
                  <c:v>90.711250356363422</c:v>
                </c:pt>
                <c:pt idx="118">
                  <c:v>90.220780348134241</c:v>
                </c:pt>
                <c:pt idx="119">
                  <c:v>89.877458378382769</c:v>
                </c:pt>
                <c:pt idx="120">
                  <c:v>89.627925321212388</c:v>
                </c:pt>
                <c:pt idx="121">
                  <c:v>89.427579259982224</c:v>
                </c:pt>
                <c:pt idx="122">
                  <c:v>89.249139984109547</c:v>
                </c:pt>
                <c:pt idx="123">
                  <c:v>89.079517022064579</c:v>
                </c:pt>
                <c:pt idx="124">
                  <c:v>88.913830294137625</c:v>
                </c:pt>
                <c:pt idx="125">
                  <c:v>88.75117157887216</c:v>
                </c:pt>
                <c:pt idx="126">
                  <c:v>88.592820420425355</c:v>
                </c:pt>
                <c:pt idx="127">
                  <c:v>88.442157581115794</c:v>
                </c:pt>
                <c:pt idx="128">
                  <c:v>88.305423399565456</c:v>
                </c:pt>
                <c:pt idx="129">
                  <c:v>88.192506495595779</c:v>
                </c:pt>
                <c:pt idx="130">
                  <c:v>88.11668348216206</c:v>
                </c:pt>
                <c:pt idx="131">
                  <c:v>88.091931464837813</c:v>
                </c:pt>
                <c:pt idx="132">
                  <c:v>88.126815707707721</c:v>
                </c:pt>
                <c:pt idx="133">
                  <c:v>88.21574079040731</c:v>
                </c:pt>
                <c:pt idx="134">
                  <c:v>88.331393000197764</c:v>
                </c:pt>
                <c:pt idx="135">
                  <c:v>88.424569282943622</c:v>
                </c:pt>
                <c:pt idx="136">
                  <c:v>88.436130841138421</c:v>
                </c:pt>
                <c:pt idx="137">
                  <c:v>88.319084222780589</c:v>
                </c:pt>
                <c:pt idx="138">
                  <c:v>88.060274735930264</c:v>
                </c:pt>
                <c:pt idx="139">
                  <c:v>87.688282802856733</c:v>
                </c:pt>
                <c:pt idx="140">
                  <c:v>87.261396204179675</c:v>
                </c:pt>
                <c:pt idx="141">
                  <c:v>86.842540695139391</c:v>
                </c:pt>
                <c:pt idx="142">
                  <c:v>86.476143332109245</c:v>
                </c:pt>
                <c:pt idx="143">
                  <c:v>86.178592813726993</c:v>
                </c:pt>
                <c:pt idx="144">
                  <c:v>85.94326352136342</c:v>
                </c:pt>
                <c:pt idx="145">
                  <c:v>85.752558072881385</c:v>
                </c:pt>
                <c:pt idx="146">
                  <c:v>85.588520494828444</c:v>
                </c:pt>
                <c:pt idx="147">
                  <c:v>85.438085147480109</c:v>
                </c:pt>
                <c:pt idx="148">
                  <c:v>85.293660771653691</c:v>
                </c:pt>
                <c:pt idx="149">
                  <c:v>85.151559216573972</c:v>
                </c:pt>
                <c:pt idx="150">
                  <c:v>85.010232292638022</c:v>
                </c:pt>
                <c:pt idx="151">
                  <c:v>84.869091360122624</c:v>
                </c:pt>
                <c:pt idx="152">
                  <c:v>84.727911649616516</c:v>
                </c:pt>
                <c:pt idx="153">
                  <c:v>84.5865894869996</c:v>
                </c:pt>
                <c:pt idx="154">
                  <c:v>84.445059845436674</c:v>
                </c:pt>
                <c:pt idx="155">
                  <c:v>84.303272546362649</c:v>
                </c:pt>
                <c:pt idx="156">
                  <c:v>84.161186234429252</c:v>
                </c:pt>
                <c:pt idx="157">
                  <c:v>84.018766848007843</c:v>
                </c:pt>
                <c:pt idx="158">
                  <c:v>83.875987008880529</c:v>
                </c:pt>
                <c:pt idx="159">
                  <c:v>83.732825530917395</c:v>
                </c:pt>
                <c:pt idx="160">
                  <c:v>83.589266909397182</c:v>
                </c:pt>
                <c:pt idx="161">
                  <c:v>83.445300784587474</c:v>
                </c:pt>
                <c:pt idx="162">
                  <c:v>83.300921393671871</c:v>
                </c:pt>
                <c:pt idx="163">
                  <c:v>83.15612702561333</c:v>
                </c:pt>
                <c:pt idx="164">
                  <c:v>83.010919491042458</c:v>
                </c:pt>
                <c:pt idx="165">
                  <c:v>82.865303616515291</c:v>
                </c:pt>
                <c:pt idx="166">
                  <c:v>82.71928676995023</c:v>
                </c:pt>
                <c:pt idx="167">
                  <c:v>82.572878421819482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49D-4A78-8A6E-575D9DCF1B5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104.97809511385105</c:v>
                </c:pt>
                <c:pt idx="8">
                  <c:v>105.09010966559269</c:v>
                </c:pt>
                <c:pt idx="9">
                  <c:v>105.20157431611804</c:v>
                </c:pt>
                <c:pt idx="10">
                  <c:v>105.3123652810858</c:v>
                </c:pt>
                <c:pt idx="11">
                  <c:v>105.4223416836513</c:v>
                </c:pt>
                <c:pt idx="12">
                  <c:v>105.53134381294257</c:v>
                </c:pt>
                <c:pt idx="13">
                  <c:v>105.63919129271066</c:v>
                </c:pt>
                <c:pt idx="14">
                  <c:v>105.74568117518702</c:v>
                </c:pt>
                <c:pt idx="15">
                  <c:v>105.8505859811484</c:v>
                </c:pt>
                <c:pt idx="16">
                  <c:v>105.9536517142289</c:v>
                </c:pt>
                <c:pt idx="17">
                  <c:v>106.05459588567231</c:v>
                </c:pt>
                <c:pt idx="18">
                  <c:v>106.15310559499549</c:v>
                </c:pt>
                <c:pt idx="19">
                  <c:v>106.24883572237228</c:v>
                </c:pt>
                <c:pt idx="20">
                  <c:v>106.34140729980732</c:v>
                </c:pt>
                <c:pt idx="21">
                  <c:v>106.43040614009178</c:v>
                </c:pt>
                <c:pt idx="22">
                  <c:v>106.51538181473309</c:v>
                </c:pt>
                <c:pt idx="23">
                  <c:v>106.59584708396966</c:v>
                </c:pt>
                <c:pt idx="24">
                  <c:v>106.67127789288401</c:v>
                </c:pt>
                <c:pt idx="25">
                  <c:v>106.7411140565748</c:v>
                </c:pt>
                <c:pt idx="26">
                  <c:v>106.80476076319796</c:v>
                </c:pt>
                <c:pt idx="27">
                  <c:v>106.86159102511937</c:v>
                </c:pt>
                <c:pt idx="28">
                  <c:v>106.9109492039737</c:v>
                </c:pt>
                <c:pt idx="29">
                  <c:v>106.95215572358036</c:v>
                </c:pt>
                <c:pt idx="30">
                  <c:v>106.98451306396669</c:v>
                </c:pt>
                <c:pt idx="31">
                  <c:v>107.00731309895727</c:v>
                </c:pt>
                <c:pt idx="32">
                  <c:v>107.01984579808435</c:v>
                </c:pt>
                <c:pt idx="33">
                  <c:v>107.02140926078283</c:v>
                </c:pt>
                <c:pt idx="34">
                  <c:v>107.0113209876568</c:v>
                </c:pt>
                <c:pt idx="35">
                  <c:v>106.98893022182476</c:v>
                </c:pt>
                <c:pt idx="36">
                  <c:v>106.95363111599185</c:v>
                </c:pt>
                <c:pt idx="37">
                  <c:v>106.9048764022547</c:v>
                </c:pt>
                <c:pt idx="38">
                  <c:v>106.84219116718641</c:v>
                </c:pt>
                <c:pt idx="39">
                  <c:v>106.76518627083247</c:v>
                </c:pt>
                <c:pt idx="40">
                  <c:v>106.67357090163</c:v>
                </c:pt>
                <c:pt idx="41">
                  <c:v>106.56716373645204</c:v>
                </c:pt>
                <c:pt idx="42">
                  <c:v>106.44590218144951</c:v>
                </c:pt>
                <c:pt idx="43">
                  <c:v>106.30984920875065</c:v>
                </c:pt>
                <c:pt idx="44">
                  <c:v>106.15919737744653</c:v>
                </c:pt>
                <c:pt idx="45">
                  <c:v>105.99426973263721</c:v>
                </c:pt>
                <c:pt idx="46">
                  <c:v>105.81551740838771</c:v>
                </c:pt>
                <c:pt idx="47">
                  <c:v>105.62351391100314</c:v>
                </c:pt>
                <c:pt idx="48">
                  <c:v>105.41894621749425</c:v>
                </c:pt>
                <c:pt idx="49">
                  <c:v>105.20260297860379</c:v>
                </c:pt>
                <c:pt idx="50">
                  <c:v>104.97536025440112</c:v>
                </c:pt>
                <c:pt idx="51">
                  <c:v>104.73816532263268</c:v>
                </c:pt>
                <c:pt idx="52">
                  <c:v>104.49201917762328</c:v>
                </c:pt>
                <c:pt idx="53">
                  <c:v>104.23795837576419</c:v>
                </c:pt>
                <c:pt idx="54">
                  <c:v>103.97703688143996</c:v>
                </c:pt>
                <c:pt idx="55">
                  <c:v>103.71030852722647</c:v>
                </c:pt>
                <c:pt idx="56">
                  <c:v>103.43881063004382</c:v>
                </c:pt>
                <c:pt idx="57">
                  <c:v>103.16354920862312</c:v>
                </c:pt>
                <c:pt idx="58">
                  <c:v>102.88548613631666</c:v>
                </c:pt>
                <c:pt idx="59">
                  <c:v>102.60552844624789</c:v>
                </c:pt>
                <c:pt idx="60">
                  <c:v>102.3245198915974</c:v>
                </c:pt>
                <c:pt idx="61">
                  <c:v>102.04323475949622</c:v>
                </c:pt>
                <c:pt idx="62">
                  <c:v>101.76237384770555</c:v>
                </c:pt>
                <c:pt idx="63">
                  <c:v>101.48256244212877</c:v>
                </c:pt>
                <c:pt idx="64">
                  <c:v>101.20435008143178</c:v>
                </c:pt>
                <c:pt idx="65">
                  <c:v>100.92821186220992</c:v>
                </c:pt>
                <c:pt idx="66">
                  <c:v>100.6545510225459</c:v>
                </c:pt>
                <c:pt idx="67">
                  <c:v>100.3837025409296</c:v>
                </c:pt>
                <c:pt idx="68">
                  <c:v>100.11593749839633</c:v>
                </c:pt>
                <c:pt idx="69">
                  <c:v>99.851467971318684</c:v>
                </c:pt>
                <c:pt idx="70">
                  <c:v>99.59045224765363</c:v>
                </c:pt>
                <c:pt idx="71">
                  <c:v>99.33300018802646</c:v>
                </c:pt>
                <c:pt idx="72">
                  <c:v>99.07917858268921</c:v>
                </c:pt>
                <c:pt idx="73">
                  <c:v>98.829016384452004</c:v>
                </c:pt>
                <c:pt idx="74">
                  <c:v>98.582509724937495</c:v>
                </c:pt>
                <c:pt idx="75">
                  <c:v>98.339626646150009</c:v>
                </c:pt>
                <c:pt idx="76">
                  <c:v>98.100311500930161</c:v>
                </c:pt>
                <c:pt idx="77">
                  <c:v>97.864488994207065</c:v>
                </c:pt>
                <c:pt idx="78">
                  <c:v>97.632067852102878</c:v>
                </c:pt>
                <c:pt idx="79">
                  <c:v>97.402944118071389</c:v>
                </c:pt>
                <c:pt idx="80">
                  <c:v>97.17700408464259</c:v>
                </c:pt>
                <c:pt idx="81">
                  <c:v>96.954126876329823</c:v>
                </c:pt>
                <c:pt idx="82">
                  <c:v>96.734186704184083</c:v>
                </c:pt>
                <c:pt idx="83">
                  <c:v>96.517054815692703</c:v>
                </c:pt>
                <c:pt idx="84">
                  <c:v>96.302601165543223</c:v>
                </c:pt>
                <c:pt idx="85">
                  <c:v>96.090695833494252</c:v>
                </c:pt>
                <c:pt idx="86">
                  <c:v>95.881210215473672</c:v>
                </c:pt>
                <c:pt idx="87">
                  <c:v>95.674018013274093</c:v>
                </c:pt>
                <c:pt idx="88">
                  <c:v>95.468996047021761</c:v>
                </c:pt>
                <c:pt idx="89">
                  <c:v>95.266024913102513</c:v>
                </c:pt>
                <c:pt idx="90">
                  <c:v>95.064989508558071</c:v>
                </c:pt>
                <c:pt idx="91">
                  <c:v>94.8657794412062</c:v>
                </c:pt>
                <c:pt idx="92">
                  <c:v>94.668289342960392</c:v>
                </c:pt>
                <c:pt idx="93">
                  <c:v>94.472419102076771</c:v>
                </c:pt>
                <c:pt idx="94">
                  <c:v>94.278074028373965</c:v>
                </c:pt>
                <c:pt idx="95">
                  <c:v>94.085164963876096</c:v>
                </c:pt>
                <c:pt idx="96">
                  <c:v>93.893608349833485</c:v>
                </c:pt>
                <c:pt idx="97">
                  <c:v>93.703326259681987</c:v>
                </c:pt>
                <c:pt idx="98">
                  <c:v>93.514246406210887</c:v>
                </c:pt>
                <c:pt idx="99">
                  <c:v>93.326302130011612</c:v>
                </c:pt>
                <c:pt idx="100">
                  <c:v>93.139432375166678</c:v>
                </c:pt>
                <c:pt idx="101">
                  <c:v>92.953581657097502</c:v>
                </c:pt>
                <c:pt idx="102">
                  <c:v>92.768700026505925</c:v>
                </c:pt>
                <c:pt idx="103">
                  <c:v>92.584743032402784</c:v>
                </c:pt>
                <c:pt idx="104">
                  <c:v>92.401671686301341</c:v>
                </c:pt>
                <c:pt idx="105">
                  <c:v>92.219452428748809</c:v>
                </c:pt>
                <c:pt idx="106">
                  <c:v>92.038057098459447</c:v>
                </c:pt>
                <c:pt idx="107">
                  <c:v>91.857462903386761</c:v>
                </c:pt>
                <c:pt idx="108">
                  <c:v>91.67765239211711</c:v>
                </c:pt>
                <c:pt idx="109">
                  <c:v>91.4986134229774</c:v>
                </c:pt>
                <c:pt idx="110">
                  <c:v>91.320339127224585</c:v>
                </c:pt>
                <c:pt idx="111">
                  <c:v>91.142827861625065</c:v>
                </c:pt>
                <c:pt idx="112">
                  <c:v>90.966083144657802</c:v>
                </c:pt>
                <c:pt idx="113">
                  <c:v>90.790113569503006</c:v>
                </c:pt>
                <c:pt idx="114">
                  <c:v>90.614932685950791</c:v>
                </c:pt>
                <c:pt idx="115">
                  <c:v>90.440558842425943</c:v>
                </c:pt>
                <c:pt idx="116">
                  <c:v>90.267014978548332</c:v>
                </c:pt>
                <c:pt idx="117">
                  <c:v>90.094328358108129</c:v>
                </c:pt>
                <c:pt idx="118">
                  <c:v>89.922530232134676</c:v>
                </c:pt>
                <c:pt idx="119">
                  <c:v>89.751655421982676</c:v>
                </c:pt>
                <c:pt idx="120">
                  <c:v>89.58174181316798</c:v>
                </c:pt>
                <c:pt idx="121">
                  <c:v>89.412829752175767</c:v>
                </c:pt>
                <c:pt idx="122">
                  <c:v>89.244961340738172</c:v>
                </c:pt>
                <c:pt idx="123">
                  <c:v>89.078179625217984</c:v>
                </c:pt>
                <c:pt idx="124">
                  <c:v>88.912527682776201</c:v>
                </c:pt>
                <c:pt idx="125">
                  <c:v>88.748047610914568</c:v>
                </c:pt>
                <c:pt idx="126">
                  <c:v>88.584779432669507</c:v>
                </c:pt>
                <c:pt idx="127">
                  <c:v>88.422759935984004</c:v>
                </c:pt>
                <c:pt idx="128">
                  <c:v>88.262021472299153</c:v>
                </c:pt>
                <c:pt idx="129">
                  <c:v>88.10259074577489</c:v>
                </c:pt>
                <c:pt idx="130">
                  <c:v>87.944487630276768</c:v>
                </c:pt>
                <c:pt idx="131">
                  <c:v>87.787724055796986</c:v>
                </c:pt>
                <c:pt idx="132">
                  <c:v>87.6323030087474</c:v>
                </c:pt>
                <c:pt idx="133">
                  <c:v>87.478217691054766</c:v>
                </c:pt>
                <c:pt idx="134">
                  <c:v>87.325450880799167</c:v>
                </c:pt>
                <c:pt idx="135">
                  <c:v>87.173974532052199</c:v>
                </c:pt>
                <c:pt idx="136">
                  <c:v>87.023749643612405</c:v>
                </c:pt>
                <c:pt idx="137">
                  <c:v>86.874726415797227</c:v>
                </c:pt>
                <c:pt idx="138">
                  <c:v>86.726844701911418</c:v>
                </c:pt>
                <c:pt idx="139">
                  <c:v>86.580034747284259</c:v>
                </c:pt>
                <c:pt idx="140">
                  <c:v>86.434218194844476</c:v>
                </c:pt>
                <c:pt idx="141">
                  <c:v>86.289309323145275</c:v>
                </c:pt>
                <c:pt idx="142">
                  <c:v>86.145216471582728</c:v>
                </c:pt>
                <c:pt idx="143">
                  <c:v>86.001843599134162</c:v>
                </c:pt>
                <c:pt idx="144">
                  <c:v>85.859091917887014</c:v>
                </c:pt>
                <c:pt idx="145">
                  <c:v>85.716861541225441</c:v>
                </c:pt>
                <c:pt idx="146">
                  <c:v>85.575053088742123</c:v>
                </c:pt>
                <c:pt idx="147">
                  <c:v>85.43356919538131</c:v>
                </c:pt>
                <c:pt idx="148">
                  <c:v>85.292315880369017</c:v>
                </c:pt>
                <c:pt idx="149">
                  <c:v>85.15120374135472</c:v>
                </c:pt>
                <c:pt idx="150">
                  <c:v>85.010148950005828</c:v>
                </c:pt>
                <c:pt idx="151">
                  <c:v>84.869074036217626</c:v>
                </c:pt>
                <c:pt idx="152">
                  <c:v>84.727908458383951</c:v>
                </c:pt>
                <c:pt idx="153">
                  <c:v>84.586588966233535</c:v>
                </c:pt>
                <c:pt idx="154">
                  <c:v>84.44505977017802</c:v>
                </c:pt>
                <c:pt idx="155">
                  <c:v>84.303272536733786</c:v>
                </c:pt>
                <c:pt idx="156">
                  <c:v>84.161186233338839</c:v>
                </c:pt>
                <c:pt idx="157">
                  <c:v>84.018766847898576</c:v>
                </c:pt>
                <c:pt idx="158">
                  <c:v>83.875987008870837</c:v>
                </c:pt>
                <c:pt idx="159">
                  <c:v>83.732825530916642</c:v>
                </c:pt>
                <c:pt idx="160">
                  <c:v>83.589266909397125</c:v>
                </c:pt>
                <c:pt idx="161">
                  <c:v>83.445300784587474</c:v>
                </c:pt>
                <c:pt idx="162">
                  <c:v>83.300921393671871</c:v>
                </c:pt>
                <c:pt idx="163">
                  <c:v>83.15612702561333</c:v>
                </c:pt>
                <c:pt idx="164">
                  <c:v>83.010919491042458</c:v>
                </c:pt>
                <c:pt idx="165">
                  <c:v>82.865303616515291</c:v>
                </c:pt>
                <c:pt idx="166">
                  <c:v>82.71928676995023</c:v>
                </c:pt>
                <c:pt idx="167">
                  <c:v>82.572878421819482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49D-4A78-8A6E-575D9DCF1B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466176"/>
        <c:axId val="154467712"/>
      </c:scatterChart>
      <c:valAx>
        <c:axId val="1544661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467712"/>
        <c:crosses val="autoZero"/>
        <c:crossBetween val="midCat"/>
      </c:valAx>
      <c:valAx>
        <c:axId val="1544677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4661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A!$F$27:$F$227</c:f>
              <c:numCache>
                <c:formatCode>General</c:formatCode>
                <c:ptCount val="201"/>
                <c:pt idx="0">
                  <c:v>115.375</c:v>
                </c:pt>
                <c:pt idx="1">
                  <c:v>112.482</c:v>
                </c:pt>
                <c:pt idx="2">
                  <c:v>111.821</c:v>
                </c:pt>
                <c:pt idx="3">
                  <c:v>112.464</c:v>
                </c:pt>
                <c:pt idx="4">
                  <c:v>111.929</c:v>
                </c:pt>
                <c:pt idx="5">
                  <c:v>112.536</c:v>
                </c:pt>
                <c:pt idx="6">
                  <c:v>112.732</c:v>
                </c:pt>
                <c:pt idx="7">
                  <c:v>110.714</c:v>
                </c:pt>
                <c:pt idx="8">
                  <c:v>112.107</c:v>
                </c:pt>
                <c:pt idx="9">
                  <c:v>112.036</c:v>
                </c:pt>
                <c:pt idx="10">
                  <c:v>111.286</c:v>
                </c:pt>
                <c:pt idx="11">
                  <c:v>110.071</c:v>
                </c:pt>
                <c:pt idx="12">
                  <c:v>109.286</c:v>
                </c:pt>
                <c:pt idx="13">
                  <c:v>110.375</c:v>
                </c:pt>
                <c:pt idx="14">
                  <c:v>110.268</c:v>
                </c:pt>
                <c:pt idx="15">
                  <c:v>110.679</c:v>
                </c:pt>
                <c:pt idx="16">
                  <c:v>110.304</c:v>
                </c:pt>
                <c:pt idx="17">
                  <c:v>109.696</c:v>
                </c:pt>
                <c:pt idx="18">
                  <c:v>110.161</c:v>
                </c:pt>
                <c:pt idx="19">
                  <c:v>109.321</c:v>
                </c:pt>
                <c:pt idx="20">
                  <c:v>110.232</c:v>
                </c:pt>
                <c:pt idx="21">
                  <c:v>109.696</c:v>
                </c:pt>
                <c:pt idx="22">
                  <c:v>109.304</c:v>
                </c:pt>
                <c:pt idx="23">
                  <c:v>108.643</c:v>
                </c:pt>
                <c:pt idx="24">
                  <c:v>109.679</c:v>
                </c:pt>
                <c:pt idx="25">
                  <c:v>109.304</c:v>
                </c:pt>
                <c:pt idx="26">
                  <c:v>109.214</c:v>
                </c:pt>
                <c:pt idx="27">
                  <c:v>109.607</c:v>
                </c:pt>
                <c:pt idx="28">
                  <c:v>108.518</c:v>
                </c:pt>
                <c:pt idx="29">
                  <c:v>109.786</c:v>
                </c:pt>
                <c:pt idx="30">
                  <c:v>109.679</c:v>
                </c:pt>
                <c:pt idx="31">
                  <c:v>109.696</c:v>
                </c:pt>
                <c:pt idx="32">
                  <c:v>110.018</c:v>
                </c:pt>
                <c:pt idx="33">
                  <c:v>110.286</c:v>
                </c:pt>
                <c:pt idx="34">
                  <c:v>111.554</c:v>
                </c:pt>
                <c:pt idx="35">
                  <c:v>111.482</c:v>
                </c:pt>
                <c:pt idx="36">
                  <c:v>110.25</c:v>
                </c:pt>
                <c:pt idx="37">
                  <c:v>112.196</c:v>
                </c:pt>
                <c:pt idx="38">
                  <c:v>111.482</c:v>
                </c:pt>
                <c:pt idx="39">
                  <c:v>111.964</c:v>
                </c:pt>
                <c:pt idx="40">
                  <c:v>113.071</c:v>
                </c:pt>
                <c:pt idx="41">
                  <c:v>114.071</c:v>
                </c:pt>
                <c:pt idx="42">
                  <c:v>114.107</c:v>
                </c:pt>
                <c:pt idx="43">
                  <c:v>115.179</c:v>
                </c:pt>
                <c:pt idx="44">
                  <c:v>116.482</c:v>
                </c:pt>
                <c:pt idx="45">
                  <c:v>117.393</c:v>
                </c:pt>
                <c:pt idx="46">
                  <c:v>118.268</c:v>
                </c:pt>
                <c:pt idx="47">
                  <c:v>120.875</c:v>
                </c:pt>
                <c:pt idx="48">
                  <c:v>122.518</c:v>
                </c:pt>
                <c:pt idx="49">
                  <c:v>126.696</c:v>
                </c:pt>
                <c:pt idx="50">
                  <c:v>128.643</c:v>
                </c:pt>
                <c:pt idx="51">
                  <c:v>133.571</c:v>
                </c:pt>
                <c:pt idx="52">
                  <c:v>140.946</c:v>
                </c:pt>
                <c:pt idx="53">
                  <c:v>151.893</c:v>
                </c:pt>
                <c:pt idx="54">
                  <c:v>166.625</c:v>
                </c:pt>
                <c:pt idx="55">
                  <c:v>184.446</c:v>
                </c:pt>
                <c:pt idx="56">
                  <c:v>202.286</c:v>
                </c:pt>
                <c:pt idx="57">
                  <c:v>216.268</c:v>
                </c:pt>
                <c:pt idx="58">
                  <c:v>226.161</c:v>
                </c:pt>
                <c:pt idx="59">
                  <c:v>232.482</c:v>
                </c:pt>
                <c:pt idx="60">
                  <c:v>234.821</c:v>
                </c:pt>
                <c:pt idx="61">
                  <c:v>232.857</c:v>
                </c:pt>
                <c:pt idx="62">
                  <c:v>227.518</c:v>
                </c:pt>
                <c:pt idx="63">
                  <c:v>214.089</c:v>
                </c:pt>
                <c:pt idx="64">
                  <c:v>188.661</c:v>
                </c:pt>
                <c:pt idx="65">
                  <c:v>147.339</c:v>
                </c:pt>
                <c:pt idx="66">
                  <c:v>115.661</c:v>
                </c:pt>
                <c:pt idx="67">
                  <c:v>111.286</c:v>
                </c:pt>
                <c:pt idx="68">
                  <c:v>112.607</c:v>
                </c:pt>
                <c:pt idx="69">
                  <c:v>113.679</c:v>
                </c:pt>
                <c:pt idx="70">
                  <c:v>115.607</c:v>
                </c:pt>
                <c:pt idx="71">
                  <c:v>119.821</c:v>
                </c:pt>
                <c:pt idx="72">
                  <c:v>125.304</c:v>
                </c:pt>
                <c:pt idx="73">
                  <c:v>134.196</c:v>
                </c:pt>
                <c:pt idx="74">
                  <c:v>145.804</c:v>
                </c:pt>
                <c:pt idx="75">
                  <c:v>158.268</c:v>
                </c:pt>
                <c:pt idx="76">
                  <c:v>169.232</c:v>
                </c:pt>
                <c:pt idx="77">
                  <c:v>180.768</c:v>
                </c:pt>
                <c:pt idx="78">
                  <c:v>188.375</c:v>
                </c:pt>
                <c:pt idx="79">
                  <c:v>192.393</c:v>
                </c:pt>
                <c:pt idx="80">
                  <c:v>192.929</c:v>
                </c:pt>
                <c:pt idx="81">
                  <c:v>189.982</c:v>
                </c:pt>
                <c:pt idx="82">
                  <c:v>178.964</c:v>
                </c:pt>
                <c:pt idx="83">
                  <c:v>155.982</c:v>
                </c:pt>
                <c:pt idx="84">
                  <c:v>122.393</c:v>
                </c:pt>
                <c:pt idx="85">
                  <c:v>106.036</c:v>
                </c:pt>
                <c:pt idx="86">
                  <c:v>102.732</c:v>
                </c:pt>
                <c:pt idx="87">
                  <c:v>102.179</c:v>
                </c:pt>
                <c:pt idx="88">
                  <c:v>102.357</c:v>
                </c:pt>
                <c:pt idx="89">
                  <c:v>101.857</c:v>
                </c:pt>
                <c:pt idx="90">
                  <c:v>101.714</c:v>
                </c:pt>
                <c:pt idx="91">
                  <c:v>100.607</c:v>
                </c:pt>
                <c:pt idx="92">
                  <c:v>101.196</c:v>
                </c:pt>
                <c:pt idx="93">
                  <c:v>101.25</c:v>
                </c:pt>
                <c:pt idx="94">
                  <c:v>100.946</c:v>
                </c:pt>
                <c:pt idx="95">
                  <c:v>100.089</c:v>
                </c:pt>
                <c:pt idx="96">
                  <c:v>100.268</c:v>
                </c:pt>
                <c:pt idx="97">
                  <c:v>101.054</c:v>
                </c:pt>
                <c:pt idx="98">
                  <c:v>99.929000000000002</c:v>
                </c:pt>
                <c:pt idx="99">
                  <c:v>100.554</c:v>
                </c:pt>
                <c:pt idx="100">
                  <c:v>99.713999999999999</c:v>
                </c:pt>
                <c:pt idx="101">
                  <c:v>99.411000000000001</c:v>
                </c:pt>
                <c:pt idx="102">
                  <c:v>99.106999999999999</c:v>
                </c:pt>
                <c:pt idx="103">
                  <c:v>99.106999999999999</c:v>
                </c:pt>
                <c:pt idx="104">
                  <c:v>98.786000000000001</c:v>
                </c:pt>
                <c:pt idx="105">
                  <c:v>99.054000000000002</c:v>
                </c:pt>
                <c:pt idx="106">
                  <c:v>99.786000000000001</c:v>
                </c:pt>
                <c:pt idx="107">
                  <c:v>99.768000000000001</c:v>
                </c:pt>
                <c:pt idx="108">
                  <c:v>101.446</c:v>
                </c:pt>
                <c:pt idx="109">
                  <c:v>102.036</c:v>
                </c:pt>
                <c:pt idx="110">
                  <c:v>103.018</c:v>
                </c:pt>
                <c:pt idx="111">
                  <c:v>103.643</c:v>
                </c:pt>
                <c:pt idx="112">
                  <c:v>102.411</c:v>
                </c:pt>
                <c:pt idx="113">
                  <c:v>101.571</c:v>
                </c:pt>
                <c:pt idx="114">
                  <c:v>99.75</c:v>
                </c:pt>
                <c:pt idx="115">
                  <c:v>98.963999999999999</c:v>
                </c:pt>
                <c:pt idx="116">
                  <c:v>96.713999999999999</c:v>
                </c:pt>
                <c:pt idx="117">
                  <c:v>95.820999999999998</c:v>
                </c:pt>
                <c:pt idx="118">
                  <c:v>96.375</c:v>
                </c:pt>
                <c:pt idx="119">
                  <c:v>96.054000000000002</c:v>
                </c:pt>
                <c:pt idx="120">
                  <c:v>96.036000000000001</c:v>
                </c:pt>
                <c:pt idx="121">
                  <c:v>94.75</c:v>
                </c:pt>
                <c:pt idx="122">
                  <c:v>94.518000000000001</c:v>
                </c:pt>
                <c:pt idx="123">
                  <c:v>94.25</c:v>
                </c:pt>
                <c:pt idx="124">
                  <c:v>94.661000000000001</c:v>
                </c:pt>
                <c:pt idx="125">
                  <c:v>94.286000000000001</c:v>
                </c:pt>
                <c:pt idx="126">
                  <c:v>93.911000000000001</c:v>
                </c:pt>
                <c:pt idx="127">
                  <c:v>93.393000000000001</c:v>
                </c:pt>
                <c:pt idx="128">
                  <c:v>93.411000000000001</c:v>
                </c:pt>
                <c:pt idx="129">
                  <c:v>92.75</c:v>
                </c:pt>
                <c:pt idx="130">
                  <c:v>92.820999999999998</c:v>
                </c:pt>
                <c:pt idx="131">
                  <c:v>92.945999999999998</c:v>
                </c:pt>
                <c:pt idx="132">
                  <c:v>93.375</c:v>
                </c:pt>
                <c:pt idx="133">
                  <c:v>92.445999999999998</c:v>
                </c:pt>
                <c:pt idx="134">
                  <c:v>93.304000000000002</c:v>
                </c:pt>
                <c:pt idx="135">
                  <c:v>94.695999999999998</c:v>
                </c:pt>
                <c:pt idx="136">
                  <c:v>94.75</c:v>
                </c:pt>
                <c:pt idx="137">
                  <c:v>94</c:v>
                </c:pt>
                <c:pt idx="138">
                  <c:v>94.75</c:v>
                </c:pt>
                <c:pt idx="139">
                  <c:v>93.054000000000002</c:v>
                </c:pt>
                <c:pt idx="140">
                  <c:v>91.445999999999998</c:v>
                </c:pt>
                <c:pt idx="141">
                  <c:v>90.338999999999999</c:v>
                </c:pt>
                <c:pt idx="142">
                  <c:v>90.536000000000001</c:v>
                </c:pt>
                <c:pt idx="143">
                  <c:v>90.213999999999999</c:v>
                </c:pt>
                <c:pt idx="144">
                  <c:v>90.125</c:v>
                </c:pt>
                <c:pt idx="145">
                  <c:v>89.445999999999998</c:v>
                </c:pt>
                <c:pt idx="146">
                  <c:v>90.625</c:v>
                </c:pt>
                <c:pt idx="147">
                  <c:v>90.231999999999999</c:v>
                </c:pt>
                <c:pt idx="148">
                  <c:v>88.643000000000001</c:v>
                </c:pt>
                <c:pt idx="149">
                  <c:v>89.25</c:v>
                </c:pt>
                <c:pt idx="150">
                  <c:v>88.125</c:v>
                </c:pt>
                <c:pt idx="151">
                  <c:v>88.820999999999998</c:v>
                </c:pt>
                <c:pt idx="152">
                  <c:v>88</c:v>
                </c:pt>
                <c:pt idx="153">
                  <c:v>88.536000000000001</c:v>
                </c:pt>
                <c:pt idx="154">
                  <c:v>88.679000000000002</c:v>
                </c:pt>
                <c:pt idx="155">
                  <c:v>89</c:v>
                </c:pt>
                <c:pt idx="156">
                  <c:v>87.804000000000002</c:v>
                </c:pt>
                <c:pt idx="157">
                  <c:v>87.518000000000001</c:v>
                </c:pt>
                <c:pt idx="158">
                  <c:v>87.25</c:v>
                </c:pt>
                <c:pt idx="159">
                  <c:v>87.125</c:v>
                </c:pt>
                <c:pt idx="160">
                  <c:v>87</c:v>
                </c:pt>
                <c:pt idx="161">
                  <c:v>87.304000000000002</c:v>
                </c:pt>
                <c:pt idx="162">
                  <c:v>87.679000000000002</c:v>
                </c:pt>
                <c:pt idx="163">
                  <c:v>85.481999999999999</c:v>
                </c:pt>
                <c:pt idx="164">
                  <c:v>86.054000000000002</c:v>
                </c:pt>
                <c:pt idx="165">
                  <c:v>86.338999999999999</c:v>
                </c:pt>
                <c:pt idx="166">
                  <c:v>86.088999999999999</c:v>
                </c:pt>
                <c:pt idx="167">
                  <c:v>86.838999999999999</c:v>
                </c:pt>
                <c:pt idx="168">
                  <c:v>86.088999999999999</c:v>
                </c:pt>
                <c:pt idx="169">
                  <c:v>84.713999999999999</c:v>
                </c:pt>
                <c:pt idx="170">
                  <c:v>86.643000000000001</c:v>
                </c:pt>
                <c:pt idx="171">
                  <c:v>85.195999999999998</c:v>
                </c:pt>
                <c:pt idx="172">
                  <c:v>85.981999999999999</c:v>
                </c:pt>
                <c:pt idx="173">
                  <c:v>85.695999999999998</c:v>
                </c:pt>
                <c:pt idx="174">
                  <c:v>85.481999999999999</c:v>
                </c:pt>
                <c:pt idx="175">
                  <c:v>85.106999999999999</c:v>
                </c:pt>
                <c:pt idx="176">
                  <c:v>85.731999999999999</c:v>
                </c:pt>
                <c:pt idx="177">
                  <c:v>84.804000000000002</c:v>
                </c:pt>
                <c:pt idx="178">
                  <c:v>84.411000000000001</c:v>
                </c:pt>
                <c:pt idx="179">
                  <c:v>85.536000000000001</c:v>
                </c:pt>
                <c:pt idx="180">
                  <c:v>85.018000000000001</c:v>
                </c:pt>
                <c:pt idx="181">
                  <c:v>84.036000000000001</c:v>
                </c:pt>
                <c:pt idx="182">
                  <c:v>84.713999999999999</c:v>
                </c:pt>
                <c:pt idx="183">
                  <c:v>85.286000000000001</c:v>
                </c:pt>
                <c:pt idx="184">
                  <c:v>85.106999999999999</c:v>
                </c:pt>
                <c:pt idx="185">
                  <c:v>85.856999999999999</c:v>
                </c:pt>
                <c:pt idx="186">
                  <c:v>84.893000000000001</c:v>
                </c:pt>
                <c:pt idx="187">
                  <c:v>85.106999999999999</c:v>
                </c:pt>
                <c:pt idx="188">
                  <c:v>85.643000000000001</c:v>
                </c:pt>
                <c:pt idx="189">
                  <c:v>84.945999999999998</c:v>
                </c:pt>
                <c:pt idx="190">
                  <c:v>84.143000000000001</c:v>
                </c:pt>
                <c:pt idx="191">
                  <c:v>84.179000000000002</c:v>
                </c:pt>
                <c:pt idx="192">
                  <c:v>85.036000000000001</c:v>
                </c:pt>
                <c:pt idx="193">
                  <c:v>84.106999999999999</c:v>
                </c:pt>
                <c:pt idx="194">
                  <c:v>85.411000000000001</c:v>
                </c:pt>
                <c:pt idx="195">
                  <c:v>85.304000000000002</c:v>
                </c:pt>
                <c:pt idx="196">
                  <c:v>83.695999999999998</c:v>
                </c:pt>
                <c:pt idx="197">
                  <c:v>83.804000000000002</c:v>
                </c:pt>
                <c:pt idx="198">
                  <c:v>83.356999999999999</c:v>
                </c:pt>
                <c:pt idx="199">
                  <c:v>84.463999999999999</c:v>
                </c:pt>
                <c:pt idx="200">
                  <c:v>83.018000000000001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FA3-4F13-9D92-89A8E1A8596C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109.09614943369866</c:v>
                </c:pt>
                <c:pt idx="10">
                  <c:v>109.23848542657352</c:v>
                </c:pt>
                <c:pt idx="11">
                  <c:v>109.38144383133253</c:v>
                </c:pt>
                <c:pt idx="12">
                  <c:v>109.52496598920069</c:v>
                </c:pt>
                <c:pt idx="13">
                  <c:v>109.66897711607031</c:v>
                </c:pt>
                <c:pt idx="14">
                  <c:v>109.81338410676356</c:v>
                </c:pt>
                <c:pt idx="15">
                  <c:v>109.95807316554911</c:v>
                </c:pt>
                <c:pt idx="16">
                  <c:v>110.10290727177227</c:v>
                </c:pt>
                <c:pt idx="17">
                  <c:v>110.24772349665203</c:v>
                </c:pt>
                <c:pt idx="18">
                  <c:v>110.39233019640213</c:v>
                </c:pt>
                <c:pt idx="19">
                  <c:v>110.53650411847259</c:v>
                </c:pt>
                <c:pt idx="20">
                  <c:v>110.67998747303527</c:v>
                </c:pt>
                <c:pt idx="21">
                  <c:v>110.82248504310306</c:v>
                </c:pt>
                <c:pt idx="22">
                  <c:v>110.96366143832067</c:v>
                </c:pt>
                <c:pt idx="23">
                  <c:v>111.10313864813128</c:v>
                </c:pt>
                <c:pt idx="24">
                  <c:v>111.24049413605078</c:v>
                </c:pt>
                <c:pt idx="25">
                  <c:v>111.37525986804796</c:v>
                </c:pt>
                <c:pt idx="26">
                  <c:v>111.50692293711941</c:v>
                </c:pt>
                <c:pt idx="27">
                  <c:v>111.63492892181007</c:v>
                </c:pt>
                <c:pt idx="28">
                  <c:v>111.75868994176139</c:v>
                </c:pt>
                <c:pt idx="29">
                  <c:v>111.87760076753105</c:v>
                </c:pt>
                <c:pt idx="30">
                  <c:v>111.99106862117564</c:v>
                </c:pt>
                <c:pt idx="31">
                  <c:v>112.0985658926017</c:v>
                </c:pt>
                <c:pt idx="32">
                  <c:v>112.19972041035861</c:v>
                </c:pt>
                <c:pt idx="33">
                  <c:v>112.29446568318333</c:v>
                </c:pt>
                <c:pt idx="34">
                  <c:v>112.38328407794594</c:v>
                </c:pt>
                <c:pt idx="35">
                  <c:v>112.46758922476246</c:v>
                </c:pt>
                <c:pt idx="36">
                  <c:v>112.55030923050097</c:v>
                </c:pt>
                <c:pt idx="37">
                  <c:v>112.63674738022559</c:v>
                </c:pt>
                <c:pt idx="38">
                  <c:v>112.73580783581622</c:v>
                </c:pt>
                <c:pt idx="39">
                  <c:v>112.86167397096131</c:v>
                </c:pt>
                <c:pt idx="40">
                  <c:v>113.03600760772129</c:v>
                </c:pt>
                <c:pt idx="41">
                  <c:v>113.29068812393669</c:v>
                </c:pt>
                <c:pt idx="42">
                  <c:v>113.67102104699276</c:v>
                </c:pt>
                <c:pt idx="43">
                  <c:v>114.23920972355639</c:v>
                </c:pt>
                <c:pt idx="44">
                  <c:v>115.07770230321596</c:v>
                </c:pt>
                <c:pt idx="45">
                  <c:v>116.2918138458847</c:v>
                </c:pt>
                <c:pt idx="46">
                  <c:v>118.01081109935654</c:v>
                </c:pt>
                <c:pt idx="47">
                  <c:v>120.38648493711617</c:v>
                </c:pt>
                <c:pt idx="48">
                  <c:v>123.58818687049951</c:v>
                </c:pt>
                <c:pt idx="49">
                  <c:v>127.79344042529351</c:v>
                </c:pt>
                <c:pt idx="50">
                  <c:v>133.17361251666441</c:v>
                </c:pt>
                <c:pt idx="51">
                  <c:v>139.87476812227632</c:v>
                </c:pt>
                <c:pt idx="52">
                  <c:v>147.99470312413166</c:v>
                </c:pt>
                <c:pt idx="53">
                  <c:v>157.5581559601122</c:v>
                </c:pt>
                <c:pt idx="54">
                  <c:v>168.49316542353645</c:v>
                </c:pt>
                <c:pt idx="55">
                  <c:v>180.61217008565097</c:v>
                </c:pt>
                <c:pt idx="56">
                  <c:v>193.60067706925594</c:v>
                </c:pt>
                <c:pt idx="57">
                  <c:v>207.00845234543542</c:v>
                </c:pt>
                <c:pt idx="58">
                  <c:v>220.20131344919798</c:v>
                </c:pt>
                <c:pt idx="59">
                  <c:v>232.13436221544379</c:v>
                </c:pt>
                <c:pt idx="60">
                  <c:v>240.75842033804528</c:v>
                </c:pt>
                <c:pt idx="61">
                  <c:v>242.36832604268389</c:v>
                </c:pt>
                <c:pt idx="62">
                  <c:v>232.43007715866352</c:v>
                </c:pt>
                <c:pt idx="63">
                  <c:v>209.24225073540953</c:v>
                </c:pt>
                <c:pt idx="64">
                  <c:v>177.74030664805778</c:v>
                </c:pt>
                <c:pt idx="65">
                  <c:v>147.79810672688927</c:v>
                </c:pt>
                <c:pt idx="66">
                  <c:v>127.2381419646</c:v>
                </c:pt>
                <c:pt idx="67">
                  <c:v>117.30019069386417</c:v>
                </c:pt>
                <c:pt idx="68">
                  <c:v>114.68161354927493</c:v>
                </c:pt>
                <c:pt idx="69">
                  <c:v>115.83694238728971</c:v>
                </c:pt>
                <c:pt idx="70">
                  <c:v>118.89830891207822</c:v>
                </c:pt>
                <c:pt idx="71">
                  <c:v>123.31141577388951</c:v>
                </c:pt>
                <c:pt idx="72">
                  <c:v>129.03980271092894</c:v>
                </c:pt>
                <c:pt idx="73">
                  <c:v>136.12822749772417</c:v>
                </c:pt>
                <c:pt idx="74">
                  <c:v>144.54603879488928</c:v>
                </c:pt>
                <c:pt idx="75">
                  <c:v>154.13257616283971</c:v>
                </c:pt>
                <c:pt idx="76">
                  <c:v>164.5743271519226</c:v>
                </c:pt>
                <c:pt idx="77">
                  <c:v>175.39358846448886</c:v>
                </c:pt>
                <c:pt idx="78">
                  <c:v>185.88446355288352</c:v>
                </c:pt>
                <c:pt idx="79">
                  <c:v>194.74196100472889</c:v>
                </c:pt>
                <c:pt idx="80">
                  <c:v>199.09136912447542</c:v>
                </c:pt>
                <c:pt idx="81">
                  <c:v>194.06934693670954</c:v>
                </c:pt>
                <c:pt idx="82">
                  <c:v>176.26299115067124</c:v>
                </c:pt>
                <c:pt idx="83">
                  <c:v>149.85148348419312</c:v>
                </c:pt>
                <c:pt idx="84">
                  <c:v>125.59176446289678</c:v>
                </c:pt>
                <c:pt idx="85">
                  <c:v>110.90363138048103</c:v>
                </c:pt>
                <c:pt idx="86">
                  <c:v>104.87473120214945</c:v>
                </c:pt>
                <c:pt idx="87">
                  <c:v>103.07997737771292</c:v>
                </c:pt>
                <c:pt idx="88">
                  <c:v>102.55744815244407</c:v>
                </c:pt>
                <c:pt idx="89">
                  <c:v>102.28089667223524</c:v>
                </c:pt>
                <c:pt idx="90">
                  <c:v>102.03648400106059</c:v>
                </c:pt>
                <c:pt idx="91">
                  <c:v>101.79596715102377</c:v>
                </c:pt>
                <c:pt idx="92">
                  <c:v>101.55688406485709</c:v>
                </c:pt>
                <c:pt idx="93">
                  <c:v>101.31905479703295</c:v>
                </c:pt>
                <c:pt idx="94">
                  <c:v>101.08245666858507</c:v>
                </c:pt>
                <c:pt idx="95">
                  <c:v>100.84714420466528</c:v>
                </c:pt>
                <c:pt idx="96">
                  <c:v>100.61335062695682</c:v>
                </c:pt>
                <c:pt idx="97">
                  <c:v>100.38172012398125</c:v>
                </c:pt>
                <c:pt idx="98">
                  <c:v>100.15377384305563</c:v>
                </c:pt>
                <c:pt idx="99">
                  <c:v>99.932758161237942</c:v>
                </c:pt>
                <c:pt idx="100">
                  <c:v>99.725026374465529</c:v>
                </c:pt>
                <c:pt idx="101">
                  <c:v>99.5420017521148</c:v>
                </c:pt>
                <c:pt idx="102">
                  <c:v>99.402479388247187</c:v>
                </c:pt>
                <c:pt idx="103">
                  <c:v>99.334496915067788</c:v>
                </c:pt>
                <c:pt idx="104">
                  <c:v>99.375287487456191</c:v>
                </c:pt>
                <c:pt idx="105">
                  <c:v>99.567105343832367</c:v>
                </c:pt>
                <c:pt idx="106">
                  <c:v>99.946322452178663</c:v>
                </c:pt>
                <c:pt idx="107">
                  <c:v>100.5238351623005</c:v>
                </c:pt>
                <c:pt idx="108">
                  <c:v>101.25808902990757</c:v>
                </c:pt>
                <c:pt idx="109">
                  <c:v>102.03008796592788</c:v>
                </c:pt>
                <c:pt idx="110">
                  <c:v>102.64128668788472</c:v>
                </c:pt>
                <c:pt idx="111">
                  <c:v>102.85887294125156</c:v>
                </c:pt>
                <c:pt idx="112">
                  <c:v>102.51078520048662</c:v>
                </c:pt>
                <c:pt idx="113">
                  <c:v>101.58593082125799</c:v>
                </c:pt>
                <c:pt idx="114">
                  <c:v>100.26497073349215</c:v>
                </c:pt>
                <c:pt idx="115">
                  <c:v>98.842538481981833</c:v>
                </c:pt>
                <c:pt idx="116">
                  <c:v>97.587260375726146</c:v>
                </c:pt>
                <c:pt idx="117">
                  <c:v>96.636949204701978</c:v>
                </c:pt>
                <c:pt idx="118">
                  <c:v>95.988097617907229</c:v>
                </c:pt>
                <c:pt idx="119">
                  <c:v>95.557185593587576</c:v>
                </c:pt>
                <c:pt idx="120">
                  <c:v>95.250592820235909</c:v>
                </c:pt>
                <c:pt idx="121">
                  <c:v>95.001836442065624</c:v>
                </c:pt>
                <c:pt idx="122">
                  <c:v>94.77558966117347</c:v>
                </c:pt>
                <c:pt idx="123">
                  <c:v>94.557108570920903</c:v>
                </c:pt>
                <c:pt idx="124">
                  <c:v>94.341715183806727</c:v>
                </c:pt>
                <c:pt idx="125">
                  <c:v>94.129037458171425</c:v>
                </c:pt>
                <c:pt idx="126">
                  <c:v>93.921248391262921</c:v>
                </c:pt>
                <c:pt idx="127">
                  <c:v>93.723645699123665</c:v>
                </c:pt>
                <c:pt idx="128">
                  <c:v>93.546439830065111</c:v>
                </c:pt>
                <c:pt idx="129">
                  <c:v>93.406663976217203</c:v>
                </c:pt>
                <c:pt idx="130">
                  <c:v>93.328330998807317</c:v>
                </c:pt>
                <c:pt idx="131">
                  <c:v>93.337999166218921</c:v>
                </c:pt>
                <c:pt idx="132">
                  <c:v>93.453296477739684</c:v>
                </c:pt>
                <c:pt idx="133">
                  <c:v>93.665480391864151</c:v>
                </c:pt>
                <c:pt idx="134">
                  <c:v>93.923790160899799</c:v>
                </c:pt>
                <c:pt idx="135">
                  <c:v>94.134946122762685</c:v>
                </c:pt>
                <c:pt idx="136">
                  <c:v>94.188105221379459</c:v>
                </c:pt>
                <c:pt idx="137">
                  <c:v>94.000276734950546</c:v>
                </c:pt>
                <c:pt idx="138">
                  <c:v>93.558324222129983</c:v>
                </c:pt>
                <c:pt idx="139">
                  <c:v>92.92913976969848</c:v>
                </c:pt>
                <c:pt idx="140">
                  <c:v>92.228630821923332</c:v>
                </c:pt>
                <c:pt idx="141">
                  <c:v>91.569207078857019</c:v>
                </c:pt>
                <c:pt idx="142">
                  <c:v>91.018796734512676</c:v>
                </c:pt>
                <c:pt idx="143">
                  <c:v>90.591309203700646</c:v>
                </c:pt>
                <c:pt idx="144">
                  <c:v>90.263742157358621</c:v>
                </c:pt>
                <c:pt idx="145">
                  <c:v>90.001030169873815</c:v>
                </c:pt>
                <c:pt idx="146">
                  <c:v>89.773265253849303</c:v>
                </c:pt>
                <c:pt idx="147">
                  <c:v>89.561445280748671</c:v>
                </c:pt>
                <c:pt idx="148">
                  <c:v>89.355861422234042</c:v>
                </c:pt>
                <c:pt idx="149">
                  <c:v>89.152384301047704</c:v>
                </c:pt>
                <c:pt idx="150">
                  <c:v>88.949515351779951</c:v>
                </c:pt>
                <c:pt idx="151">
                  <c:v>88.746773143647786</c:v>
                </c:pt>
                <c:pt idx="152">
                  <c:v>88.544006974498132</c:v>
                </c:pt>
                <c:pt idx="153">
                  <c:v>88.341159326797182</c:v>
                </c:pt>
                <c:pt idx="154">
                  <c:v>88.138197415266148</c:v>
                </c:pt>
                <c:pt idx="155">
                  <c:v>87.935096492385455</c:v>
                </c:pt>
                <c:pt idx="156">
                  <c:v>87.73183629210989</c:v>
                </c:pt>
                <c:pt idx="157">
                  <c:v>87.52840025112701</c:v>
                </c:pt>
                <c:pt idx="158">
                  <c:v>87.324775201510775</c:v>
                </c:pt>
                <c:pt idx="159">
                  <c:v>87.12095111021651</c:v>
                </c:pt>
                <c:pt idx="160">
                  <c:v>86.91692080699049</c:v>
                </c:pt>
                <c:pt idx="161">
                  <c:v>86.712679701411773</c:v>
                </c:pt>
                <c:pt idx="162">
                  <c:v>86.508225496769256</c:v>
                </c:pt>
                <c:pt idx="163">
                  <c:v>86.303557907951131</c:v>
                </c:pt>
                <c:pt idx="164">
                  <c:v>86.098678389120394</c:v>
                </c:pt>
                <c:pt idx="165">
                  <c:v>85.893589875551925</c:v>
                </c:pt>
                <c:pt idx="166">
                  <c:v>85.68829654273965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FA3-4F13-9D92-89A8E1A8596C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109.0961494336959</c:v>
                </c:pt>
                <c:pt idx="10">
                  <c:v>109.23848542656485</c:v>
                </c:pt>
                <c:pt idx="11">
                  <c:v>109.3814438313058</c:v>
                </c:pt>
                <c:pt idx="12">
                  <c:v>109.52496598912003</c:v>
                </c:pt>
                <c:pt idx="13">
                  <c:v>109.66897711583196</c:v>
                </c:pt>
                <c:pt idx="14">
                  <c:v>109.813384106074</c:v>
                </c:pt>
                <c:pt idx="15">
                  <c:v>109.9580731635959</c:v>
                </c:pt>
                <c:pt idx="16">
                  <c:v>110.10290726635559</c:v>
                </c:pt>
                <c:pt idx="17">
                  <c:v>110.2477234819449</c:v>
                </c:pt>
                <c:pt idx="18">
                  <c:v>110.39233015730602</c:v>
                </c:pt>
                <c:pt idx="19">
                  <c:v>110.53650401671887</c:v>
                </c:pt>
                <c:pt idx="20">
                  <c:v>110.67998721374983</c:v>
                </c:pt>
                <c:pt idx="21">
                  <c:v>110.82248439623309</c:v>
                </c:pt>
                <c:pt idx="22">
                  <c:v>110.96365985828506</c:v>
                </c:pt>
                <c:pt idx="23">
                  <c:v>111.10313486955833</c:v>
                </c:pt>
                <c:pt idx="24">
                  <c:v>111.24048528897407</c:v>
                </c:pt>
                <c:pt idx="25">
                  <c:v>111.37523958735362</c:v>
                </c:pt>
                <c:pt idx="26">
                  <c:v>111.50687741977752</c:v>
                </c:pt>
                <c:pt idx="27">
                  <c:v>111.63482890292471</c:v>
                </c:pt>
                <c:pt idx="28">
                  <c:v>111.75847476360906</c:v>
                </c:pt>
                <c:pt idx="29">
                  <c:v>111.87714753050281</c:v>
                </c:pt>
                <c:pt idx="30">
                  <c:v>111.99013393969427</c:v>
                </c:pt>
                <c:pt idx="31">
                  <c:v>112.09667871428189</c:v>
                </c:pt>
                <c:pt idx="32">
                  <c:v>112.19598985675459</c:v>
                </c:pt>
                <c:pt idx="33">
                  <c:v>112.28724555885002</c:v>
                </c:pt>
                <c:pt idx="34">
                  <c:v>112.36960278590075</c:v>
                </c:pt>
                <c:pt idx="35">
                  <c:v>112.44220753120489</c:v>
                </c:pt>
                <c:pt idx="36">
                  <c:v>112.50420666167753</c:v>
                </c:pt>
                <c:pt idx="37">
                  <c:v>112.55476119131703</c:v>
                </c:pt>
                <c:pt idx="38">
                  <c:v>112.59306072773937</c:v>
                </c:pt>
                <c:pt idx="39">
                  <c:v>112.61833874458354</c:v>
                </c:pt>
                <c:pt idx="40">
                  <c:v>112.62988824564712</c:v>
                </c:pt>
                <c:pt idx="41">
                  <c:v>112.62707731269978</c:v>
                </c:pt>
                <c:pt idx="42">
                  <c:v>112.60936397575702</c:v>
                </c:pt>
                <c:pt idx="43">
                  <c:v>112.57630981925901</c:v>
                </c:pt>
                <c:pt idx="44">
                  <c:v>112.52759174561359</c:v>
                </c:pt>
                <c:pt idx="45">
                  <c:v>112.46301136204553</c:v>
                </c:pt>
                <c:pt idx="46">
                  <c:v>112.38250153766764</c:v>
                </c:pt>
                <c:pt idx="47">
                  <c:v>112.28612979172784</c:v>
                </c:pt>
                <c:pt idx="48">
                  <c:v>112.17409831428144</c:v>
                </c:pt>
                <c:pt idx="49">
                  <c:v>112.04674057743311</c:v>
                </c:pt>
                <c:pt idx="50">
                  <c:v>111.90451465720301</c:v>
                </c:pt>
                <c:pt idx="51">
                  <c:v>111.74799354073161</c:v>
                </c:pt>
                <c:pt idx="52">
                  <c:v>111.57785282934576</c:v>
                </c:pt>
                <c:pt idx="53">
                  <c:v>111.39485635528744</c:v>
                </c:pt>
                <c:pt idx="54">
                  <c:v>111.19984030190004</c:v>
                </c:pt>
                <c:pt idx="55">
                  <c:v>110.99369645051915</c:v>
                </c:pt>
                <c:pt idx="56">
                  <c:v>110.77735517258111</c:v>
                </c:pt>
                <c:pt idx="57">
                  <c:v>110.55176874615961</c:v>
                </c:pt>
                <c:pt idx="58">
                  <c:v>110.31789550846706</c:v>
                </c:pt>
                <c:pt idx="59">
                  <c:v>110.0766852676407</c:v>
                </c:pt>
                <c:pt idx="60">
                  <c:v>109.82906629687149</c:v>
                </c:pt>
                <c:pt idx="61">
                  <c:v>109.57593412985958</c:v>
                </c:pt>
                <c:pt idx="62">
                  <c:v>109.31814227594138</c:v>
                </c:pt>
                <c:pt idx="63">
                  <c:v>109.05649488179175</c:v>
                </c:pt>
                <c:pt idx="64">
                  <c:v>108.79174128840039</c:v>
                </c:pt>
                <c:pt idx="65">
                  <c:v>108.52457236936242</c:v>
                </c:pt>
                <c:pt idx="66">
                  <c:v>108.25561849014348</c:v>
                </c:pt>
                <c:pt idx="67">
                  <c:v>107.9854488973364</c:v>
                </c:pt>
                <c:pt idx="68">
                  <c:v>107.71457233052195</c:v>
                </c:pt>
                <c:pt idx="69">
                  <c:v>107.44343864508481</c:v>
                </c:pt>
                <c:pt idx="70">
                  <c:v>107.17244123982097</c:v>
                </c:pt>
                <c:pt idx="71">
                  <c:v>106.90192009597351</c:v>
                </c:pt>
                <c:pt idx="72">
                  <c:v>106.63216525215795</c:v>
                </c:pt>
                <c:pt idx="73">
                  <c:v>106.3634205604704</c:v>
                </c:pt>
                <c:pt idx="74">
                  <c:v>106.09588759122802</c:v>
                </c:pt>
                <c:pt idx="75">
                  <c:v>105.82972957594723</c:v>
                </c:pt>
                <c:pt idx="76">
                  <c:v>105.56507529933988</c:v>
                </c:pt>
                <c:pt idx="77">
                  <c:v>105.3020228706273</c:v>
                </c:pt>
                <c:pt idx="78">
                  <c:v>105.04064332193136</c:v>
                </c:pt>
                <c:pt idx="79">
                  <c:v>104.78098399669778</c:v>
                </c:pt>
                <c:pt idx="80">
                  <c:v>104.52307170401079</c:v>
                </c:pt>
                <c:pt idx="81">
                  <c:v>104.26691562534477</c:v>
                </c:pt>
                <c:pt idx="82">
                  <c:v>104.01250996893414</c:v>
                </c:pt>
                <c:pt idx="83">
                  <c:v>103.75983637372941</c:v>
                </c:pt>
                <c:pt idx="84">
                  <c:v>103.5088660700759</c:v>
                </c:pt>
                <c:pt idx="85">
                  <c:v>103.25956180803851</c:v>
                </c:pt>
                <c:pt idx="86">
                  <c:v>103.01187956692061</c:v>
                </c:pt>
                <c:pt idx="87">
                  <c:v>102.76577006120269</c:v>
                </c:pt>
                <c:pt idx="88">
                  <c:v>102.521180059041</c:v>
                </c:pt>
                <c:pt idx="89">
                  <c:v>102.2780535297823</c:v>
                </c:pt>
                <c:pt idx="90">
                  <c:v>102.03633263681105</c:v>
                </c:pt>
                <c:pt idx="91">
                  <c:v>101.79595859156586</c:v>
                </c:pt>
                <c:pt idx="92">
                  <c:v>101.55687238384012</c:v>
                </c:pt>
                <c:pt idx="93">
                  <c:v>101.31901540259715</c:v>
                </c:pt>
                <c:pt idx="94">
                  <c:v>101.08232996054355</c:v>
                </c:pt>
                <c:pt idx="95">
                  <c:v>100.84675973466241</c:v>
                </c:pt>
                <c:pt idx="96">
                  <c:v>100.6122501338513</c:v>
                </c:pt>
                <c:pt idx="97">
                  <c:v>100.37874860375629</c:v>
                </c:pt>
                <c:pt idx="98">
                  <c:v>100.14620487786965</c:v>
                </c:pt>
                <c:pt idx="99">
                  <c:v>99.914571182968459</c:v>
                </c:pt>
                <c:pt idx="100">
                  <c:v>99.683802406024881</c:v>
                </c:pt>
                <c:pt idx="101">
                  <c:v>99.453856228816804</c:v>
                </c:pt>
                <c:pt idx="102">
                  <c:v>99.224693235606324</c:v>
                </c:pt>
                <c:pt idx="103">
                  <c:v>98.996276998433316</c:v>
                </c:pt>
                <c:pt idx="104">
                  <c:v>98.768574143782047</c:v>
                </c:pt>
                <c:pt idx="105">
                  <c:v>98.541554403617809</c:v>
                </c:pt>
                <c:pt idx="106">
                  <c:v>98.315190653048532</c:v>
                </c:pt>
                <c:pt idx="107">
                  <c:v>98.089458936137973</c:v>
                </c:pt>
                <c:pt idx="108">
                  <c:v>97.864338480676892</c:v>
                </c:pt>
                <c:pt idx="109">
                  <c:v>97.639811702001467</c:v>
                </c:pt>
                <c:pt idx="110">
                  <c:v>97.415864195236466</c:v>
                </c:pt>
                <c:pt idx="111">
                  <c:v>97.192484714630822</c:v>
                </c:pt>
                <c:pt idx="112">
                  <c:v>96.969665137959524</c:v>
                </c:pt>
                <c:pt idx="113">
                  <c:v>96.747400413293292</c:v>
                </c:pt>
                <c:pt idx="114">
                  <c:v>96.525688484811212</c:v>
                </c:pt>
                <c:pt idx="115">
                  <c:v>96.304530193773715</c:v>
                </c:pt>
                <c:pt idx="116">
                  <c:v>96.083929150321097</c:v>
                </c:pt>
                <c:pt idx="117">
                  <c:v>95.863891571456222</c:v>
                </c:pt>
                <c:pt idx="118">
                  <c:v>95.644426080462736</c:v>
                </c:pt>
                <c:pt idx="119">
                  <c:v>95.425543463152621</c:v>
                </c:pt>
                <c:pt idx="120">
                  <c:v>95.207256376793822</c:v>
                </c:pt>
                <c:pt idx="121">
                  <c:v>94.98957900839109</c:v>
                </c:pt>
                <c:pt idx="122">
                  <c:v>94.772526680235373</c:v>
                </c:pt>
                <c:pt idx="123">
                  <c:v>94.556115402329027</c:v>
                </c:pt>
                <c:pt idx="124">
                  <c:v>94.340361373447166</c:v>
                </c:pt>
                <c:pt idx="125">
                  <c:v>94.125280435184465</c:v>
                </c:pt>
                <c:pt idx="126">
                  <c:v>93.91088748629366</c:v>
                </c:pt>
                <c:pt idx="127">
                  <c:v>93.697195867830743</c:v>
                </c:pt>
                <c:pt idx="128">
                  <c:v>93.484216732910099</c:v>
                </c:pt>
                <c:pt idx="129">
                  <c:v>93.27195841802066</c:v>
                </c:pt>
                <c:pt idx="130">
                  <c:v>93.060425835598537</c:v>
                </c:pt>
                <c:pt idx="131">
                  <c:v>92.849619909606446</c:v>
                </c:pt>
                <c:pt idx="132">
                  <c:v>92.639537076950717</c:v>
                </c:pt>
                <c:pt idx="133">
                  <c:v>92.430168877424819</c:v>
                </c:pt>
                <c:pt idx="134">
                  <c:v>92.221501653319507</c:v>
                </c:pt>
                <c:pt idx="135">
                  <c:v>92.013516376807956</c:v>
                </c:pt>
                <c:pt idx="136">
                  <c:v>91.806188618746972</c:v>
                </c:pt>
                <c:pt idx="137">
                  <c:v>91.599488666823959</c:v>
                </c:pt>
                <c:pt idx="138">
                  <c:v>91.393381794354212</c:v>
                </c:pt>
                <c:pt idx="139">
                  <c:v>91.187828673938981</c:v>
                </c:pt>
                <c:pt idx="140">
                  <c:v>90.982785923153671</c:v>
                </c:pt>
                <c:pt idx="141">
                  <c:v>90.778206762989527</c:v>
                </c:pt>
                <c:pt idx="142">
                  <c:v>90.574041764428443</c:v>
                </c:pt>
                <c:pt idx="143">
                  <c:v>90.370239654695609</c:v>
                </c:pt>
                <c:pt idx="144">
                  <c:v>90.166748152682615</c:v>
                </c:pt>
                <c:pt idx="145">
                  <c:v>89.96351480286026</c:v>
                </c:pt>
                <c:pt idx="146">
                  <c:v>89.760487778636914</c:v>
                </c:pt>
                <c:pt idx="147">
                  <c:v>89.557616629335641</c:v>
                </c:pt>
                <c:pt idx="148">
                  <c:v>89.35485294941104</c:v>
                </c:pt>
                <c:pt idx="149">
                  <c:v>89.152150953782069</c:v>
                </c:pt>
                <c:pt idx="150">
                  <c:v>88.949467948773403</c:v>
                </c:pt>
                <c:pt idx="151">
                  <c:v>88.746764693709892</c:v>
                </c:pt>
                <c:pt idx="152">
                  <c:v>88.544005653338999</c:v>
                </c:pt>
                <c:pt idx="153">
                  <c:v>88.341159145685964</c:v>
                </c:pt>
                <c:pt idx="154">
                  <c:v>88.138197393505095</c:v>
                </c:pt>
                <c:pt idx="155">
                  <c:v>87.935096490094409</c:v>
                </c:pt>
                <c:pt idx="156">
                  <c:v>87.731836291898588</c:v>
                </c:pt>
                <c:pt idx="157">
                  <c:v>87.528400251109943</c:v>
                </c:pt>
                <c:pt idx="158">
                  <c:v>87.324775201509567</c:v>
                </c:pt>
                <c:pt idx="159">
                  <c:v>87.120951110216438</c:v>
                </c:pt>
                <c:pt idx="160">
                  <c:v>86.91692080699049</c:v>
                </c:pt>
                <c:pt idx="161">
                  <c:v>86.712679701411773</c:v>
                </c:pt>
                <c:pt idx="162">
                  <c:v>86.508225496769256</c:v>
                </c:pt>
                <c:pt idx="163">
                  <c:v>86.303557907951131</c:v>
                </c:pt>
                <c:pt idx="164">
                  <c:v>86.098678389120394</c:v>
                </c:pt>
                <c:pt idx="165">
                  <c:v>85.893589875551925</c:v>
                </c:pt>
                <c:pt idx="166">
                  <c:v>85.68829654273965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FA3-4F13-9D92-89A8E1A859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04832"/>
        <c:axId val="154918912"/>
      </c:scatterChart>
      <c:valAx>
        <c:axId val="1549048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18912"/>
        <c:crosses val="autoZero"/>
        <c:crossBetween val="midCat"/>
      </c:valAx>
      <c:valAx>
        <c:axId val="15491891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04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A!$G$27:$G$227</c:f>
              <c:numCache>
                <c:formatCode>General</c:formatCode>
                <c:ptCount val="201"/>
                <c:pt idx="0">
                  <c:v>113.13200000000001</c:v>
                </c:pt>
                <c:pt idx="1">
                  <c:v>113.113</c:v>
                </c:pt>
                <c:pt idx="2">
                  <c:v>113.566</c:v>
                </c:pt>
                <c:pt idx="3">
                  <c:v>112.849</c:v>
                </c:pt>
                <c:pt idx="4">
                  <c:v>111.90600000000001</c:v>
                </c:pt>
                <c:pt idx="5">
                  <c:v>112.264</c:v>
                </c:pt>
                <c:pt idx="6">
                  <c:v>112.434</c:v>
                </c:pt>
                <c:pt idx="7">
                  <c:v>110.566</c:v>
                </c:pt>
                <c:pt idx="8">
                  <c:v>111.113</c:v>
                </c:pt>
                <c:pt idx="9">
                  <c:v>111.245</c:v>
                </c:pt>
                <c:pt idx="10">
                  <c:v>111.113</c:v>
                </c:pt>
                <c:pt idx="11">
                  <c:v>110.566</c:v>
                </c:pt>
                <c:pt idx="12">
                  <c:v>109.962</c:v>
                </c:pt>
                <c:pt idx="13">
                  <c:v>110.01900000000001</c:v>
                </c:pt>
                <c:pt idx="14">
                  <c:v>110.377</c:v>
                </c:pt>
                <c:pt idx="15">
                  <c:v>109.358</c:v>
                </c:pt>
                <c:pt idx="16">
                  <c:v>109.962</c:v>
                </c:pt>
                <c:pt idx="17">
                  <c:v>109</c:v>
                </c:pt>
                <c:pt idx="18">
                  <c:v>108.52800000000001</c:v>
                </c:pt>
                <c:pt idx="19">
                  <c:v>109.396</c:v>
                </c:pt>
                <c:pt idx="20">
                  <c:v>110</c:v>
                </c:pt>
                <c:pt idx="21">
                  <c:v>108.377</c:v>
                </c:pt>
                <c:pt idx="22">
                  <c:v>109.642</c:v>
                </c:pt>
                <c:pt idx="23">
                  <c:v>109.358</c:v>
                </c:pt>
                <c:pt idx="24">
                  <c:v>109.09399999999999</c:v>
                </c:pt>
                <c:pt idx="25">
                  <c:v>109.01900000000001</c:v>
                </c:pt>
                <c:pt idx="26">
                  <c:v>109.47199999999999</c:v>
                </c:pt>
                <c:pt idx="27">
                  <c:v>108.623</c:v>
                </c:pt>
                <c:pt idx="28">
                  <c:v>108.547</c:v>
                </c:pt>
                <c:pt idx="29">
                  <c:v>110.038</c:v>
                </c:pt>
                <c:pt idx="30">
                  <c:v>109.69799999999999</c:v>
                </c:pt>
                <c:pt idx="31">
                  <c:v>108.98099999999999</c:v>
                </c:pt>
                <c:pt idx="32">
                  <c:v>109.075</c:v>
                </c:pt>
                <c:pt idx="33">
                  <c:v>110.566</c:v>
                </c:pt>
                <c:pt idx="34">
                  <c:v>110.887</c:v>
                </c:pt>
                <c:pt idx="35">
                  <c:v>111.17</c:v>
                </c:pt>
                <c:pt idx="36">
                  <c:v>111.01900000000001</c:v>
                </c:pt>
                <c:pt idx="37">
                  <c:v>111.642</c:v>
                </c:pt>
                <c:pt idx="38">
                  <c:v>112.34</c:v>
                </c:pt>
                <c:pt idx="39">
                  <c:v>113.113</c:v>
                </c:pt>
                <c:pt idx="40">
                  <c:v>113.604</c:v>
                </c:pt>
                <c:pt idx="41">
                  <c:v>114.113</c:v>
                </c:pt>
                <c:pt idx="42">
                  <c:v>114.547</c:v>
                </c:pt>
                <c:pt idx="43">
                  <c:v>114.69799999999999</c:v>
                </c:pt>
                <c:pt idx="44">
                  <c:v>115.623</c:v>
                </c:pt>
                <c:pt idx="45">
                  <c:v>117.849</c:v>
                </c:pt>
                <c:pt idx="46">
                  <c:v>120.151</c:v>
                </c:pt>
                <c:pt idx="47">
                  <c:v>122.547</c:v>
                </c:pt>
                <c:pt idx="48">
                  <c:v>124.90600000000001</c:v>
                </c:pt>
                <c:pt idx="49">
                  <c:v>129.96199999999999</c:v>
                </c:pt>
                <c:pt idx="50">
                  <c:v>133.73599999999999</c:v>
                </c:pt>
                <c:pt idx="51">
                  <c:v>139.94300000000001</c:v>
                </c:pt>
                <c:pt idx="52">
                  <c:v>148.47200000000001</c:v>
                </c:pt>
                <c:pt idx="53">
                  <c:v>160.37700000000001</c:v>
                </c:pt>
                <c:pt idx="54">
                  <c:v>176.84899999999999</c:v>
                </c:pt>
                <c:pt idx="55">
                  <c:v>194.94300000000001</c:v>
                </c:pt>
                <c:pt idx="56">
                  <c:v>211.58500000000001</c:v>
                </c:pt>
                <c:pt idx="57">
                  <c:v>223.84899999999999</c:v>
                </c:pt>
                <c:pt idx="58">
                  <c:v>233.09399999999999</c:v>
                </c:pt>
                <c:pt idx="59">
                  <c:v>238.47200000000001</c:v>
                </c:pt>
                <c:pt idx="60">
                  <c:v>239.358</c:v>
                </c:pt>
                <c:pt idx="61">
                  <c:v>236.208</c:v>
                </c:pt>
                <c:pt idx="62">
                  <c:v>224.92500000000001</c:v>
                </c:pt>
                <c:pt idx="63">
                  <c:v>202.71700000000001</c:v>
                </c:pt>
                <c:pt idx="64">
                  <c:v>163.26400000000001</c:v>
                </c:pt>
                <c:pt idx="65">
                  <c:v>120.623</c:v>
                </c:pt>
                <c:pt idx="66">
                  <c:v>106.86799999999999</c:v>
                </c:pt>
                <c:pt idx="67">
                  <c:v>106.849</c:v>
                </c:pt>
                <c:pt idx="68">
                  <c:v>109.038</c:v>
                </c:pt>
                <c:pt idx="69">
                  <c:v>109.113</c:v>
                </c:pt>
                <c:pt idx="70">
                  <c:v>112.226</c:v>
                </c:pt>
                <c:pt idx="71">
                  <c:v>117.47199999999999</c:v>
                </c:pt>
                <c:pt idx="72">
                  <c:v>125.774</c:v>
                </c:pt>
                <c:pt idx="73">
                  <c:v>135.16999999999999</c:v>
                </c:pt>
                <c:pt idx="74">
                  <c:v>147.86799999999999</c:v>
                </c:pt>
                <c:pt idx="75">
                  <c:v>161.208</c:v>
                </c:pt>
                <c:pt idx="76">
                  <c:v>172.755</c:v>
                </c:pt>
                <c:pt idx="77">
                  <c:v>182.92500000000001</c:v>
                </c:pt>
                <c:pt idx="78">
                  <c:v>190.434</c:v>
                </c:pt>
                <c:pt idx="79">
                  <c:v>193.434</c:v>
                </c:pt>
                <c:pt idx="80">
                  <c:v>193.28299999999999</c:v>
                </c:pt>
                <c:pt idx="81">
                  <c:v>186.37700000000001</c:v>
                </c:pt>
                <c:pt idx="82">
                  <c:v>170.28299999999999</c:v>
                </c:pt>
                <c:pt idx="83">
                  <c:v>142.226</c:v>
                </c:pt>
                <c:pt idx="84">
                  <c:v>110.566</c:v>
                </c:pt>
                <c:pt idx="85">
                  <c:v>100.321</c:v>
                </c:pt>
                <c:pt idx="86">
                  <c:v>98.774000000000001</c:v>
                </c:pt>
                <c:pt idx="87">
                  <c:v>97.887</c:v>
                </c:pt>
                <c:pt idx="88">
                  <c:v>97.774000000000001</c:v>
                </c:pt>
                <c:pt idx="89">
                  <c:v>97.679000000000002</c:v>
                </c:pt>
                <c:pt idx="90">
                  <c:v>97.792000000000002</c:v>
                </c:pt>
                <c:pt idx="91">
                  <c:v>96.942999999999998</c:v>
                </c:pt>
                <c:pt idx="92">
                  <c:v>97.113</c:v>
                </c:pt>
                <c:pt idx="93">
                  <c:v>97.415000000000006</c:v>
                </c:pt>
                <c:pt idx="94">
                  <c:v>97.150999999999996</c:v>
                </c:pt>
                <c:pt idx="95">
                  <c:v>96.623000000000005</c:v>
                </c:pt>
                <c:pt idx="96">
                  <c:v>96.075000000000003</c:v>
                </c:pt>
                <c:pt idx="97">
                  <c:v>95.980999999999995</c:v>
                </c:pt>
                <c:pt idx="98">
                  <c:v>96.415000000000006</c:v>
                </c:pt>
                <c:pt idx="99">
                  <c:v>97.376999999999995</c:v>
                </c:pt>
                <c:pt idx="100">
                  <c:v>97.641999999999996</c:v>
                </c:pt>
                <c:pt idx="101">
                  <c:v>96.113</c:v>
                </c:pt>
                <c:pt idx="102">
                  <c:v>96.093999999999994</c:v>
                </c:pt>
                <c:pt idx="103">
                  <c:v>95.415000000000006</c:v>
                </c:pt>
                <c:pt idx="104">
                  <c:v>95.263999999999996</c:v>
                </c:pt>
                <c:pt idx="105">
                  <c:v>95.924999999999997</c:v>
                </c:pt>
                <c:pt idx="106">
                  <c:v>97.037999999999997</c:v>
                </c:pt>
                <c:pt idx="107">
                  <c:v>98.150999999999996</c:v>
                </c:pt>
                <c:pt idx="108">
                  <c:v>99.471999999999994</c:v>
                </c:pt>
                <c:pt idx="109">
                  <c:v>99.774000000000001</c:v>
                </c:pt>
                <c:pt idx="110">
                  <c:v>102.17</c:v>
                </c:pt>
                <c:pt idx="111">
                  <c:v>102.81100000000001</c:v>
                </c:pt>
                <c:pt idx="112">
                  <c:v>101.887</c:v>
                </c:pt>
                <c:pt idx="113">
                  <c:v>99.396000000000001</c:v>
                </c:pt>
                <c:pt idx="114">
                  <c:v>98.057000000000002</c:v>
                </c:pt>
                <c:pt idx="115">
                  <c:v>95.66</c:v>
                </c:pt>
                <c:pt idx="116">
                  <c:v>93.774000000000001</c:v>
                </c:pt>
                <c:pt idx="117">
                  <c:v>92.867999999999995</c:v>
                </c:pt>
                <c:pt idx="118">
                  <c:v>93.019000000000005</c:v>
                </c:pt>
                <c:pt idx="119">
                  <c:v>92.207999999999998</c:v>
                </c:pt>
                <c:pt idx="120">
                  <c:v>91.057000000000002</c:v>
                </c:pt>
                <c:pt idx="121">
                  <c:v>91.906000000000006</c:v>
                </c:pt>
                <c:pt idx="122">
                  <c:v>91.641999999999996</c:v>
                </c:pt>
                <c:pt idx="123">
                  <c:v>91.34</c:v>
                </c:pt>
                <c:pt idx="124">
                  <c:v>91.302000000000007</c:v>
                </c:pt>
                <c:pt idx="125">
                  <c:v>90.66</c:v>
                </c:pt>
                <c:pt idx="126">
                  <c:v>90.509</c:v>
                </c:pt>
                <c:pt idx="127">
                  <c:v>89.376999999999995</c:v>
                </c:pt>
                <c:pt idx="128">
                  <c:v>89.376999999999995</c:v>
                </c:pt>
                <c:pt idx="129">
                  <c:v>88.774000000000001</c:v>
                </c:pt>
                <c:pt idx="130">
                  <c:v>89.225999999999999</c:v>
                </c:pt>
                <c:pt idx="131">
                  <c:v>89.906000000000006</c:v>
                </c:pt>
                <c:pt idx="132">
                  <c:v>89.716999999999999</c:v>
                </c:pt>
                <c:pt idx="133">
                  <c:v>91.019000000000005</c:v>
                </c:pt>
                <c:pt idx="134">
                  <c:v>91.924999999999997</c:v>
                </c:pt>
                <c:pt idx="135">
                  <c:v>93.019000000000005</c:v>
                </c:pt>
                <c:pt idx="136">
                  <c:v>92.697999999999993</c:v>
                </c:pt>
                <c:pt idx="137">
                  <c:v>94.075000000000003</c:v>
                </c:pt>
                <c:pt idx="138">
                  <c:v>92.980999999999995</c:v>
                </c:pt>
                <c:pt idx="139">
                  <c:v>90.849000000000004</c:v>
                </c:pt>
                <c:pt idx="140">
                  <c:v>90.584999999999994</c:v>
                </c:pt>
                <c:pt idx="141">
                  <c:v>89.17</c:v>
                </c:pt>
                <c:pt idx="142">
                  <c:v>88.641999999999996</c:v>
                </c:pt>
                <c:pt idx="143">
                  <c:v>87.546999999999997</c:v>
                </c:pt>
                <c:pt idx="144">
                  <c:v>87.736000000000004</c:v>
                </c:pt>
                <c:pt idx="145">
                  <c:v>87.603999999999999</c:v>
                </c:pt>
                <c:pt idx="146">
                  <c:v>86.736000000000004</c:v>
                </c:pt>
                <c:pt idx="147">
                  <c:v>88.037999999999997</c:v>
                </c:pt>
                <c:pt idx="148">
                  <c:v>88.491</c:v>
                </c:pt>
                <c:pt idx="149">
                  <c:v>87.811000000000007</c:v>
                </c:pt>
                <c:pt idx="150">
                  <c:v>86.924999999999997</c:v>
                </c:pt>
                <c:pt idx="151">
                  <c:v>86.491</c:v>
                </c:pt>
                <c:pt idx="152">
                  <c:v>86.774000000000001</c:v>
                </c:pt>
                <c:pt idx="153">
                  <c:v>86.849000000000004</c:v>
                </c:pt>
                <c:pt idx="154">
                  <c:v>85.942999999999998</c:v>
                </c:pt>
                <c:pt idx="155">
                  <c:v>86.906000000000006</c:v>
                </c:pt>
                <c:pt idx="156">
                  <c:v>86.17</c:v>
                </c:pt>
                <c:pt idx="157">
                  <c:v>85.980999999999995</c:v>
                </c:pt>
                <c:pt idx="158">
                  <c:v>85.849000000000004</c:v>
                </c:pt>
                <c:pt idx="159">
                  <c:v>85.584999999999994</c:v>
                </c:pt>
                <c:pt idx="160">
                  <c:v>84.641999999999996</c:v>
                </c:pt>
                <c:pt idx="161">
                  <c:v>85.376999999999995</c:v>
                </c:pt>
                <c:pt idx="162">
                  <c:v>85.188999999999993</c:v>
                </c:pt>
                <c:pt idx="163">
                  <c:v>85.641999999999996</c:v>
                </c:pt>
                <c:pt idx="164">
                  <c:v>84.962000000000003</c:v>
                </c:pt>
                <c:pt idx="165">
                  <c:v>84.66</c:v>
                </c:pt>
                <c:pt idx="166">
                  <c:v>85.132000000000005</c:v>
                </c:pt>
                <c:pt idx="167">
                  <c:v>85.528000000000006</c:v>
                </c:pt>
                <c:pt idx="168">
                  <c:v>85.019000000000005</c:v>
                </c:pt>
                <c:pt idx="169">
                  <c:v>84.453000000000003</c:v>
                </c:pt>
                <c:pt idx="170">
                  <c:v>84.415000000000006</c:v>
                </c:pt>
                <c:pt idx="171">
                  <c:v>84.433999999999997</c:v>
                </c:pt>
                <c:pt idx="172">
                  <c:v>84.093999999999994</c:v>
                </c:pt>
                <c:pt idx="173">
                  <c:v>83.188999999999993</c:v>
                </c:pt>
                <c:pt idx="174">
                  <c:v>84.376999999999995</c:v>
                </c:pt>
                <c:pt idx="175">
                  <c:v>82.962000000000003</c:v>
                </c:pt>
                <c:pt idx="176">
                  <c:v>84.17</c:v>
                </c:pt>
                <c:pt idx="177">
                  <c:v>83.245000000000005</c:v>
                </c:pt>
                <c:pt idx="178">
                  <c:v>83.283000000000001</c:v>
                </c:pt>
                <c:pt idx="179">
                  <c:v>84.716999999999999</c:v>
                </c:pt>
                <c:pt idx="180">
                  <c:v>84.207999999999998</c:v>
                </c:pt>
                <c:pt idx="181">
                  <c:v>84.113</c:v>
                </c:pt>
                <c:pt idx="182">
                  <c:v>84.019000000000005</c:v>
                </c:pt>
                <c:pt idx="183">
                  <c:v>83.17</c:v>
                </c:pt>
                <c:pt idx="184">
                  <c:v>84.188999999999993</c:v>
                </c:pt>
                <c:pt idx="185">
                  <c:v>84.037999999999997</c:v>
                </c:pt>
                <c:pt idx="186">
                  <c:v>83.641999999999996</c:v>
                </c:pt>
                <c:pt idx="187">
                  <c:v>84.188999999999993</c:v>
                </c:pt>
                <c:pt idx="188">
                  <c:v>84.245000000000005</c:v>
                </c:pt>
                <c:pt idx="189">
                  <c:v>83.188999999999993</c:v>
                </c:pt>
                <c:pt idx="190">
                  <c:v>83.509</c:v>
                </c:pt>
                <c:pt idx="191">
                  <c:v>83.320999999999998</c:v>
                </c:pt>
                <c:pt idx="192">
                  <c:v>83.887</c:v>
                </c:pt>
                <c:pt idx="193">
                  <c:v>84.66</c:v>
                </c:pt>
                <c:pt idx="194">
                  <c:v>83.207999999999998</c:v>
                </c:pt>
                <c:pt idx="195">
                  <c:v>84.376999999999995</c:v>
                </c:pt>
                <c:pt idx="196">
                  <c:v>84.980999999999995</c:v>
                </c:pt>
                <c:pt idx="197">
                  <c:v>84.188999999999993</c:v>
                </c:pt>
                <c:pt idx="198">
                  <c:v>84.453000000000003</c:v>
                </c:pt>
                <c:pt idx="199">
                  <c:v>83.471999999999994</c:v>
                </c:pt>
                <c:pt idx="200">
                  <c:v>84.320999999999998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280-48E1-9A1D-58A848EACB34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109.0066469221975</c:v>
                </c:pt>
                <c:pt idx="8">
                  <c:v>109.11005275652133</c:v>
                </c:pt>
                <c:pt idx="9">
                  <c:v>109.21311446447477</c:v>
                </c:pt>
                <c:pt idx="10">
                  <c:v>109.31571484862471</c:v>
                </c:pt>
                <c:pt idx="11">
                  <c:v>109.41771902515416</c:v>
                </c:pt>
                <c:pt idx="12">
                  <c:v>109.51897254089225</c:v>
                </c:pt>
                <c:pt idx="13">
                  <c:v>109.61929938920818</c:v>
                </c:pt>
                <c:pt idx="14">
                  <c:v>109.7184999413647</c:v>
                </c:pt>
                <c:pt idx="15">
                  <c:v>109.81634881688777</c:v>
                </c:pt>
                <c:pt idx="16">
                  <c:v>109.91259272504495</c:v>
                </c:pt>
                <c:pt idx="17">
                  <c:v>110.00694832014463</c:v>
                </c:pt>
                <c:pt idx="18">
                  <c:v>110.09910012701327</c:v>
                </c:pt>
                <c:pt idx="19">
                  <c:v>110.18869861151389</c:v>
                </c:pt>
                <c:pt idx="20">
                  <c:v>110.27535849790075</c:v>
                </c:pt>
                <c:pt idx="21">
                  <c:v>110.35865747694966</c:v>
                </c:pt>
                <c:pt idx="22">
                  <c:v>110.4381355187181</c:v>
                </c:pt>
                <c:pt idx="23">
                  <c:v>110.51329512393526</c:v>
                </c:pt>
                <c:pt idx="24">
                  <c:v>110.58360305710343</c:v>
                </c:pt>
                <c:pt idx="25">
                  <c:v>110.64849446652704</c:v>
                </c:pt>
                <c:pt idx="26">
                  <c:v>110.70738091338589</c:v>
                </c:pt>
                <c:pt idx="27">
                  <c:v>110.75966485744367</c:v>
                </c:pt>
                <c:pt idx="28">
                  <c:v>110.8047648011424</c:v>
                </c:pt>
                <c:pt idx="29">
                  <c:v>110.84215787134262</c:v>
                </c:pt>
                <c:pt idx="30">
                  <c:v>110.87145048034942</c:v>
                </c:pt>
                <c:pt idx="31">
                  <c:v>110.89249324465399</c:v>
                </c:pt>
                <c:pt idx="32">
                  <c:v>110.90556387884999</c:v>
                </c:pt>
                <c:pt idx="33">
                  <c:v>110.91165142775235</c:v>
                </c:pt>
                <c:pt idx="34">
                  <c:v>110.91288658335044</c:v>
                </c:pt>
                <c:pt idx="35">
                  <c:v>110.9131747793017</c:v>
                </c:pt>
                <c:pt idx="36">
                  <c:v>110.91909889892602</c:v>
                </c:pt>
                <c:pt idx="37">
                  <c:v>110.94116287478012</c:v>
                </c:pt>
                <c:pt idx="38">
                  <c:v>110.99544061385384</c:v>
                </c:pt>
                <c:pt idx="39">
                  <c:v>111.10566952414452</c:v>
                </c:pt>
                <c:pt idx="40">
                  <c:v>111.30577684829936</c:v>
                </c:pt>
                <c:pt idx="41">
                  <c:v>111.64274355347534</c:v>
                </c:pt>
                <c:pt idx="42">
                  <c:v>112.1795918834556</c:v>
                </c:pt>
                <c:pt idx="43">
                  <c:v>112.99813290646956</c:v>
                </c:pt>
                <c:pt idx="44">
                  <c:v>114.200943619539</c:v>
                </c:pt>
                <c:pt idx="45">
                  <c:v>115.91188585526548</c:v>
                </c:pt>
                <c:pt idx="46">
                  <c:v>118.27437019064891</c:v>
                </c:pt>
                <c:pt idx="47">
                  <c:v>121.44655497369274</c:v>
                </c:pt>
                <c:pt idx="48">
                  <c:v>125.59280227039801</c:v>
                </c:pt>
                <c:pt idx="49">
                  <c:v>130.87102702943722</c:v>
                </c:pt>
                <c:pt idx="50">
                  <c:v>137.41608592986537</c:v>
                </c:pt>
                <c:pt idx="51">
                  <c:v>145.32003214138078</c:v>
                </c:pt>
                <c:pt idx="52">
                  <c:v>154.61083773356083</c:v>
                </c:pt>
                <c:pt idx="53">
                  <c:v>165.23193567958339</c:v>
                </c:pt>
                <c:pt idx="54">
                  <c:v>177.02550239865334</c:v>
                </c:pt>
                <c:pt idx="55">
                  <c:v>189.72259952194901</c:v>
                </c:pt>
                <c:pt idx="56">
                  <c:v>202.94251507488841</c:v>
                </c:pt>
                <c:pt idx="57">
                  <c:v>216.19680041526004</c:v>
                </c:pt>
                <c:pt idx="58">
                  <c:v>228.84959125091163</c:v>
                </c:pt>
                <c:pt idx="59">
                  <c:v>239.82078582217207</c:v>
                </c:pt>
                <c:pt idx="60">
                  <c:v>246.63478882709168</c:v>
                </c:pt>
                <c:pt idx="61">
                  <c:v>244.27026215872681</c:v>
                </c:pt>
                <c:pt idx="62">
                  <c:v>226.86873656997801</c:v>
                </c:pt>
                <c:pt idx="63">
                  <c:v>194.45413184780648</c:v>
                </c:pt>
                <c:pt idx="64">
                  <c:v>157.36132943552286</c:v>
                </c:pt>
                <c:pt idx="65">
                  <c:v>128.93679247197454</c:v>
                </c:pt>
                <c:pt idx="66">
                  <c:v>114.33573567391235</c:v>
                </c:pt>
                <c:pt idx="67">
                  <c:v>109.91685062591773</c:v>
                </c:pt>
                <c:pt idx="68">
                  <c:v>110.38729072378293</c:v>
                </c:pt>
                <c:pt idx="69">
                  <c:v>112.93015576779825</c:v>
                </c:pt>
                <c:pt idx="70">
                  <c:v>116.78777006998078</c:v>
                </c:pt>
                <c:pt idx="71">
                  <c:v>121.9539058598572</c:v>
                </c:pt>
                <c:pt idx="72">
                  <c:v>128.54289873295394</c:v>
                </c:pt>
                <c:pt idx="73">
                  <c:v>136.60528933033058</c:v>
                </c:pt>
                <c:pt idx="74">
                  <c:v>146.06777439673868</c:v>
                </c:pt>
                <c:pt idx="75">
                  <c:v>156.70004285638007</c:v>
                </c:pt>
                <c:pt idx="76">
                  <c:v>168.09414454784456</c:v>
                </c:pt>
                <c:pt idx="77">
                  <c:v>179.62587319020324</c:v>
                </c:pt>
                <c:pt idx="78">
                  <c:v>190.24737813431028</c:v>
                </c:pt>
                <c:pt idx="79">
                  <c:v>197.82362045098097</c:v>
                </c:pt>
                <c:pt idx="80">
                  <c:v>198.34523698381656</c:v>
                </c:pt>
                <c:pt idx="81">
                  <c:v>187.24900986105729</c:v>
                </c:pt>
                <c:pt idx="82">
                  <c:v>164.40975873354691</c:v>
                </c:pt>
                <c:pt idx="83">
                  <c:v>137.4278699101371</c:v>
                </c:pt>
                <c:pt idx="84">
                  <c:v>116.23891296449327</c:v>
                </c:pt>
                <c:pt idx="85">
                  <c:v>104.76690296704604</c:v>
                </c:pt>
                <c:pt idx="86">
                  <c:v>100.3663963202264</c:v>
                </c:pt>
                <c:pt idx="87">
                  <c:v>99.062624967881945</c:v>
                </c:pt>
                <c:pt idx="88">
                  <c:v>98.641311311396549</c:v>
                </c:pt>
                <c:pt idx="89">
                  <c:v>98.389657741859281</c:v>
                </c:pt>
                <c:pt idx="90">
                  <c:v>98.161481925686374</c:v>
                </c:pt>
                <c:pt idx="91">
                  <c:v>97.936880830028713</c:v>
                </c:pt>
                <c:pt idx="92">
                  <c:v>97.713960405105198</c:v>
                </c:pt>
                <c:pt idx="93">
                  <c:v>97.492543842285301</c:v>
                </c:pt>
                <c:pt idx="94">
                  <c:v>97.272608432261833</c:v>
                </c:pt>
                <c:pt idx="95">
                  <c:v>97.054252780168014</c:v>
                </c:pt>
                <c:pt idx="96">
                  <c:v>96.837861018888873</c:v>
                </c:pt>
                <c:pt idx="97">
                  <c:v>96.624474174618598</c:v>
                </c:pt>
                <c:pt idx="98">
                  <c:v>96.416537224066744</c:v>
                </c:pt>
                <c:pt idx="99">
                  <c:v>96.21925812796151</c:v>
                </c:pt>
                <c:pt idx="100">
                  <c:v>96.042810416531381</c:v>
                </c:pt>
                <c:pt idx="101">
                  <c:v>95.905425716719733</c:v>
                </c:pt>
                <c:pt idx="102">
                  <c:v>95.83692545529172</c:v>
                </c:pt>
                <c:pt idx="103">
                  <c:v>95.881362751762026</c:v>
                </c:pt>
                <c:pt idx="104">
                  <c:v>96.096286363269513</c:v>
                </c:pt>
                <c:pt idx="105">
                  <c:v>96.545023632048384</c:v>
                </c:pt>
                <c:pt idx="106">
                  <c:v>97.277908748458685</c:v>
                </c:pt>
                <c:pt idx="107">
                  <c:v>98.299860948075164</c:v>
                </c:pt>
                <c:pt idx="108">
                  <c:v>99.528014802561685</c:v>
                </c:pt>
                <c:pt idx="109">
                  <c:v>100.75739358367886</c:v>
                </c:pt>
                <c:pt idx="110">
                  <c:v>101.67038140111936</c:v>
                </c:pt>
                <c:pt idx="111">
                  <c:v>101.92500792546986</c:v>
                </c:pt>
                <c:pt idx="112">
                  <c:v>101.31120594802061</c:v>
                </c:pt>
                <c:pt idx="113">
                  <c:v>99.888453843308056</c:v>
                </c:pt>
                <c:pt idx="114">
                  <c:v>97.990941860052729</c:v>
                </c:pt>
                <c:pt idx="115">
                  <c:v>96.070507155681327</c:v>
                </c:pt>
                <c:pt idx="116">
                  <c:v>94.482557722008963</c:v>
                </c:pt>
                <c:pt idx="117">
                  <c:v>93.364115712682448</c:v>
                </c:pt>
                <c:pt idx="118">
                  <c:v>92.659690147685282</c:v>
                </c:pt>
                <c:pt idx="119">
                  <c:v>92.229562801032486</c:v>
                </c:pt>
                <c:pt idx="120">
                  <c:v>91.944099275285197</c:v>
                </c:pt>
                <c:pt idx="121">
                  <c:v>91.721234986832826</c:v>
                </c:pt>
                <c:pt idx="122">
                  <c:v>91.52140167906839</c:v>
                </c:pt>
                <c:pt idx="123">
                  <c:v>91.329634596288543</c:v>
                </c:pt>
                <c:pt idx="124">
                  <c:v>91.141953640718796</c:v>
                </c:pt>
                <c:pt idx="125">
                  <c:v>90.959142873782739</c:v>
                </c:pt>
                <c:pt idx="126">
                  <c:v>90.785669059636277</c:v>
                </c:pt>
                <c:pt idx="127">
                  <c:v>90.631539979183273</c:v>
                </c:pt>
                <c:pt idx="128">
                  <c:v>90.515746386351339</c:v>
                </c:pt>
                <c:pt idx="129">
                  <c:v>90.469499659676217</c:v>
                </c:pt>
                <c:pt idx="130">
                  <c:v>90.535713324354546</c:v>
                </c:pt>
                <c:pt idx="131">
                  <c:v>90.759494653106614</c:v>
                </c:pt>
                <c:pt idx="132">
                  <c:v>91.165767693428549</c:v>
                </c:pt>
                <c:pt idx="133">
                  <c:v>91.727652922392508</c:v>
                </c:pt>
                <c:pt idx="134">
                  <c:v>92.341873169567961</c:v>
                </c:pt>
                <c:pt idx="135">
                  <c:v>92.835851056085176</c:v>
                </c:pt>
                <c:pt idx="136">
                  <c:v>93.021263122287422</c:v>
                </c:pt>
                <c:pt idx="137">
                  <c:v>92.777450002681263</c:v>
                </c:pt>
                <c:pt idx="138">
                  <c:v>92.116471674297856</c:v>
                </c:pt>
                <c:pt idx="139">
                  <c:v>91.182922240657405</c:v>
                </c:pt>
                <c:pt idx="140">
                  <c:v>90.184462160769954</c:v>
                </c:pt>
                <c:pt idx="141">
                  <c:v>89.298980631939827</c:v>
                </c:pt>
                <c:pt idx="142">
                  <c:v>88.615947622952106</c:v>
                </c:pt>
                <c:pt idx="143">
                  <c:v>88.135738941765666</c:v>
                </c:pt>
                <c:pt idx="144">
                  <c:v>87.807703747662558</c:v>
                </c:pt>
                <c:pt idx="145">
                  <c:v>87.571857116066113</c:v>
                </c:pt>
                <c:pt idx="146">
                  <c:v>87.382558392462414</c:v>
                </c:pt>
                <c:pt idx="147">
                  <c:v>87.213188813568422</c:v>
                </c:pt>
                <c:pt idx="148">
                  <c:v>87.051132001089471</c:v>
                </c:pt>
                <c:pt idx="149">
                  <c:v>86.891373257191503</c:v>
                </c:pt>
                <c:pt idx="150">
                  <c:v>86.732186338218</c:v>
                </c:pt>
                <c:pt idx="151">
                  <c:v>86.573019745310802</c:v>
                </c:pt>
                <c:pt idx="152">
                  <c:v>86.413678425845674</c:v>
                </c:pt>
                <c:pt idx="153">
                  <c:v>86.254064478606821</c:v>
                </c:pt>
                <c:pt idx="154">
                  <c:v>86.094108557836549</c:v>
                </c:pt>
                <c:pt idx="155">
                  <c:v>85.933754405405821</c:v>
                </c:pt>
                <c:pt idx="156">
                  <c:v>85.772955625215999</c:v>
                </c:pt>
                <c:pt idx="157">
                  <c:v>85.611674752681679</c:v>
                </c:pt>
                <c:pt idx="158">
                  <c:v>85.449882621429907</c:v>
                </c:pt>
                <c:pt idx="159">
                  <c:v>85.287557710154033</c:v>
                </c:pt>
                <c:pt idx="160">
                  <c:v>85.124685447495921</c:v>
                </c:pt>
                <c:pt idx="161">
                  <c:v>84.961257493805903</c:v>
                </c:pt>
                <c:pt idx="162">
                  <c:v>84.797271020422698</c:v>
                </c:pt>
                <c:pt idx="163">
                  <c:v>84.632728003804331</c:v>
                </c:pt>
                <c:pt idx="164">
                  <c:v>84.467634548118156</c:v>
                </c:pt>
                <c:pt idx="165">
                  <c:v>84.302000246413982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280-48E1-9A1D-58A848EACB3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109.00664692219233</c:v>
                </c:pt>
                <c:pt idx="8">
                  <c:v>109.11005275650588</c:v>
                </c:pt>
                <c:pt idx="9">
                  <c:v>109.21311446442949</c:v>
                </c:pt>
                <c:pt idx="10">
                  <c:v>109.31571484849458</c:v>
                </c:pt>
                <c:pt idx="11">
                  <c:v>109.4177190247874</c:v>
                </c:pt>
                <c:pt idx="12">
                  <c:v>109.51897253987877</c:v>
                </c:pt>
                <c:pt idx="13">
                  <c:v>109.61929938646202</c:v>
                </c:pt>
                <c:pt idx="14">
                  <c:v>109.71849993406836</c:v>
                </c:pt>
                <c:pt idx="15">
                  <c:v>109.81634879787921</c:v>
                </c:pt>
                <c:pt idx="16">
                  <c:v>109.91259267648698</c:v>
                </c:pt>
                <c:pt idx="17">
                  <c:v>110.0069481985153</c:v>
                </c:pt>
                <c:pt idx="18">
                  <c:v>110.09909982828066</c:v>
                </c:pt>
                <c:pt idx="19">
                  <c:v>110.18869789207567</c:v>
                </c:pt>
                <c:pt idx="20">
                  <c:v>110.27535679898875</c:v>
                </c:pt>
                <c:pt idx="21">
                  <c:v>110.35865354312689</c:v>
                </c:pt>
                <c:pt idx="22">
                  <c:v>110.43812658720132</c:v>
                </c:pt>
                <c:pt idx="23">
                  <c:v>110.51327524000783</c:v>
                </c:pt>
                <c:pt idx="24">
                  <c:v>110.58355965151543</c:v>
                </c:pt>
                <c:pt idx="25">
                  <c:v>110.64840155798592</c:v>
                </c:pt>
                <c:pt idx="26">
                  <c:v>110.70718591448636</c:v>
                </c:pt>
                <c:pt idx="27">
                  <c:v>110.75926355185952</c:v>
                </c:pt>
                <c:pt idx="28">
                  <c:v>110.80395498809759</c:v>
                </c:pt>
                <c:pt idx="29">
                  <c:v>110.84055550853351</c:v>
                </c:pt>
                <c:pt idx="30">
                  <c:v>110.86834160386881</c:v>
                </c:pt>
                <c:pt idx="31">
                  <c:v>110.88657881867152</c:v>
                </c:pt>
                <c:pt idx="32">
                  <c:v>110.89453101503115</c:v>
                </c:pt>
                <c:pt idx="33">
                  <c:v>110.89147099677155</c:v>
                </c:pt>
                <c:pt idx="34">
                  <c:v>110.87669237024659</c:v>
                </c:pt>
                <c:pt idx="35">
                  <c:v>110.84952244074637</c:v>
                </c:pt>
                <c:pt idx="36">
                  <c:v>110.80933586270588</c:v>
                </c:pt>
                <c:pt idx="37">
                  <c:v>110.75556868229589</c:v>
                </c:pt>
                <c:pt idx="38">
                  <c:v>110.68773233872081</c:v>
                </c:pt>
                <c:pt idx="39">
                  <c:v>110.60542713244007</c:v>
                </c:pt>
                <c:pt idx="40">
                  <c:v>110.50835463142444</c:v>
                </c:pt>
                <c:pt idx="41">
                  <c:v>110.39632847661346</c:v>
                </c:pt>
                <c:pt idx="42">
                  <c:v>110.26928306960504</c:v>
                </c:pt>
                <c:pt idx="43">
                  <c:v>110.12727968161994</c:v>
                </c:pt>
                <c:pt idx="44">
                  <c:v>109.9705096123711</c:v>
                </c:pt>
                <c:pt idx="45">
                  <c:v>109.79929414681399</c:v>
                </c:pt>
                <c:pt idx="46">
                  <c:v>109.6140811998815</c:v>
                </c:pt>
                <c:pt idx="47">
                  <c:v>109.41543869457276</c:v>
                </c:pt>
                <c:pt idx="48">
                  <c:v>109.20404487576862</c:v>
                </c:pt>
                <c:pt idx="49">
                  <c:v>108.98067590891901</c:v>
                </c:pt>
                <c:pt idx="50">
                  <c:v>108.74619123807207</c:v>
                </c:pt>
                <c:pt idx="51">
                  <c:v>108.50151727236836</c:v>
                </c:pt>
                <c:pt idx="52">
                  <c:v>108.24763002786878</c:v>
                </c:pt>
                <c:pt idx="53">
                  <c:v>107.98553736973622</c:v>
                </c:pt>
                <c:pt idx="54">
                  <c:v>107.71626147934148</c:v>
                </c:pt>
                <c:pt idx="55">
                  <c:v>107.44082211610636</c:v>
                </c:pt>
                <c:pt idx="56">
                  <c:v>107.16022116171229</c:v>
                </c:pt>
                <c:pt idx="57">
                  <c:v>106.87542883317816</c:v>
                </c:pt>
                <c:pt idx="58">
                  <c:v>106.58737184030959</c:v>
                </c:pt>
                <c:pt idx="59">
                  <c:v>106.29692365081299</c:v>
                </c:pt>
                <c:pt idx="60">
                  <c:v>106.00489692045622</c:v>
                </c:pt>
                <c:pt idx="61">
                  <c:v>105.71203805186835</c:v>
                </c:pt>
                <c:pt idx="62">
                  <c:v>105.41902376781744</c:v>
                </c:pt>
                <c:pt idx="63">
                  <c:v>105.12645952509112</c:v>
                </c:pt>
                <c:pt idx="64">
                  <c:v>104.83487955374228</c:v>
                </c:pt>
                <c:pt idx="65">
                  <c:v>104.54474828238929</c:v>
                </c:pt>
                <c:pt idx="66">
                  <c:v>104.25646290144994</c:v>
                </c:pt>
                <c:pt idx="67">
                  <c:v>103.97035682001047</c:v>
                </c:pt>
                <c:pt idx="68">
                  <c:v>103.68670378563148</c:v>
                </c:pt>
                <c:pt idx="69">
                  <c:v>103.40572245694008</c:v>
                </c:pt>
                <c:pt idx="70">
                  <c:v>103.12758124377009</c:v>
                </c:pt>
                <c:pt idx="71">
                  <c:v>102.85240325666599</c:v>
                </c:pt>
                <c:pt idx="72">
                  <c:v>102.58027123496912</c:v>
                </c:pt>
                <c:pt idx="73">
                  <c:v>102.31123234909016</c:v>
                </c:pt>
                <c:pt idx="74">
                  <c:v>102.04530279698716</c:v>
                </c:pt>
                <c:pt idx="75">
                  <c:v>101.78247213671115</c:v>
                </c:pt>
                <c:pt idx="76">
                  <c:v>101.5227073158419</c:v>
                </c:pt>
                <c:pt idx="77">
                  <c:v>101.26595637463794</c:v>
                </c:pt>
                <c:pt idx="78">
                  <c:v>101.01215181285131</c:v>
                </c:pt>
                <c:pt idx="79">
                  <c:v>100.76121362061522</c:v>
                </c:pt>
                <c:pt idx="80">
                  <c:v>100.5130519818703</c:v>
                </c:pt>
                <c:pt idx="81">
                  <c:v>100.26756966476032</c:v>
                </c:pt>
                <c:pt idx="82">
                  <c:v>100.02466411761564</c:v>
                </c:pt>
                <c:pt idx="83">
                  <c:v>99.784229291855965</c:v>
                </c:pt>
                <c:pt idx="84">
                  <c:v>99.546157214665726</c:v>
                </c:pt>
                <c:pt idx="85">
                  <c:v>99.310339334877227</c:v>
                </c:pt>
                <c:pt idx="86">
                  <c:v>99.076667665358471</c:v>
                </c:pt>
                <c:pt idx="87">
                  <c:v>98.845035744530946</c:v>
                </c:pt>
                <c:pt idx="88">
                  <c:v>98.615339438592159</c:v>
                </c:pt>
                <c:pt idx="89">
                  <c:v>98.387477604713581</c:v>
                </c:pt>
                <c:pt idx="90">
                  <c:v>98.16135263402667</c:v>
                </c:pt>
                <c:pt idx="91">
                  <c:v>97.936870891675483</c:v>
                </c:pt>
                <c:pt idx="92">
                  <c:v>97.713943069659251</c:v>
                </c:pt>
                <c:pt idx="93">
                  <c:v>97.49248446665672</c:v>
                </c:pt>
                <c:pt idx="94">
                  <c:v>97.272415207541428</c:v>
                </c:pt>
                <c:pt idx="95">
                  <c:v>97.053660413882909</c:v>
                </c:pt>
                <c:pt idx="96">
                  <c:v>96.836150335389164</c:v>
                </c:pt>
                <c:pt idx="97">
                  <c:v>96.619820450985657</c:v>
                </c:pt>
                <c:pt idx="98">
                  <c:v>96.404611547038144</c:v>
                </c:pt>
                <c:pt idx="99">
                  <c:v>96.190469779105896</c:v>
                </c:pt>
                <c:pt idx="100">
                  <c:v>95.977346722544965</c:v>
                </c:pt>
                <c:pt idx="101">
                  <c:v>95.765199416256152</c:v>
                </c:pt>
                <c:pt idx="102">
                  <c:v>95.553990402872458</c:v>
                </c:pt>
                <c:pt idx="103">
                  <c:v>95.343687767692089</c:v>
                </c:pt>
                <c:pt idx="104">
                  <c:v>95.134265177665355</c:v>
                </c:pt>
                <c:pt idx="105">
                  <c:v>94.925701920726809</c:v>
                </c:pt>
                <c:pt idx="106">
                  <c:v>94.717982944706776</c:v>
                </c:pt>
                <c:pt idx="107">
                  <c:v>94.511098893953161</c:v>
                </c:pt>
                <c:pt idx="108">
                  <c:v>94.305046140632271</c:v>
                </c:pt>
                <c:pt idx="109">
                  <c:v>94.099826806457472</c:v>
                </c:pt>
                <c:pt idx="110">
                  <c:v>93.895448769318975</c:v>
                </c:pt>
                <c:pt idx="111">
                  <c:v>93.69192564797288</c:v>
                </c:pt>
                <c:pt idx="112">
                  <c:v>93.489276756619475</c:v>
                </c:pt>
                <c:pt idx="113">
                  <c:v>93.287527019898974</c:v>
                </c:pt>
                <c:pt idx="114">
                  <c:v>93.086706837617697</c:v>
                </c:pt>
                <c:pt idx="115">
                  <c:v>92.886851887464204</c:v>
                </c:pt>
                <c:pt idx="116">
                  <c:v>92.688002853180706</c:v>
                </c:pt>
                <c:pt idx="117">
                  <c:v>92.49020506523749</c:v>
                </c:pt>
                <c:pt idx="118">
                  <c:v>92.293508041150076</c:v>
                </c:pt>
                <c:pt idx="119">
                  <c:v>92.097964913328283</c:v>
                </c:pt>
                <c:pt idx="120">
                  <c:v>91.903631733902785</c:v>
                </c:pt>
                <c:pt idx="121">
                  <c:v>91.710566648481745</c:v>
                </c:pt>
                <c:pt idx="122">
                  <c:v>91.518828934360982</c:v>
                </c:pt>
                <c:pt idx="123">
                  <c:v>91.328477903422609</c:v>
                </c:pt>
                <c:pt idx="124">
                  <c:v>91.139571675806181</c:v>
                </c:pt>
                <c:pt idx="125">
                  <c:v>90.952165837336082</c:v>
                </c:pt>
                <c:pt idx="126">
                  <c:v>90.76631200143423</c:v>
                </c:pt>
                <c:pt idx="127">
                  <c:v>90.582056304503226</c:v>
                </c:pt>
                <c:pt idx="128">
                  <c:v>90.399437872063714</c:v>
                </c:pt>
                <c:pt idx="129">
                  <c:v>90.218487300681176</c:v>
                </c:pt>
                <c:pt idx="130">
                  <c:v>90.039225207232462</c:v>
                </c:pt>
                <c:pt idx="131">
                  <c:v>89.861660901619004</c:v>
                </c:pt>
                <c:pt idx="132">
                  <c:v>89.685791240923919</c:v>
                </c:pt>
                <c:pt idx="133">
                  <c:v>89.511599721651038</c:v>
                </c:pt>
                <c:pt idx="134">
                  <c:v>89.339055861677025</c:v>
                </c:pt>
                <c:pt idx="135">
                  <c:v>89.168114914787736</c:v>
                </c:pt>
                <c:pt idx="136">
                  <c:v>88.998717948379891</c:v>
                </c:pt>
                <c:pt idx="137">
                  <c:v>88.830792299678819</c:v>
                </c:pt>
                <c:pt idx="138">
                  <c:v>88.66425240857933</c:v>
                </c:pt>
                <c:pt idx="139">
                  <c:v>88.499001007154874</c:v>
                </c:pt>
                <c:pt idx="140">
                  <c:v>88.334930628351543</c:v>
                </c:pt>
                <c:pt idx="141">
                  <c:v>88.171925380750494</c:v>
                </c:pt>
                <c:pt idx="142">
                  <c:v>88.009862923772715</c:v>
                </c:pt>
                <c:pt idx="143">
                  <c:v>87.848616569254517</c:v>
                </c:pt>
                <c:pt idx="144">
                  <c:v>87.688057431510714</c:v>
                </c:pt>
                <c:pt idx="145">
                  <c:v>87.528056548949479</c:v>
                </c:pt>
                <c:pt idx="146">
                  <c:v>87.368486905706803</c:v>
                </c:pt>
                <c:pt idx="147">
                  <c:v>87.209225290949533</c:v>
                </c:pt>
                <c:pt idx="148">
                  <c:v>87.050153945501592</c:v>
                </c:pt>
                <c:pt idx="149">
                  <c:v>86.891161959171058</c:v>
                </c:pt>
                <c:pt idx="150">
                  <c:v>86.732146396469872</c:v>
                </c:pt>
                <c:pt idx="151">
                  <c:v>86.573013142283003</c:v>
                </c:pt>
                <c:pt idx="152">
                  <c:v>86.413677471606206</c:v>
                </c:pt>
                <c:pt idx="153">
                  <c:v>86.254064358100962</c:v>
                </c:pt>
                <c:pt idx="154">
                  <c:v>86.094108544542578</c:v>
                </c:pt>
                <c:pt idx="155">
                  <c:v>85.93375440412504</c:v>
                </c:pt>
                <c:pt idx="156">
                  <c:v>85.772955625108267</c:v>
                </c:pt>
                <c:pt idx="157">
                  <c:v>85.611674752673764</c:v>
                </c:pt>
                <c:pt idx="158">
                  <c:v>85.449882621429396</c:v>
                </c:pt>
                <c:pt idx="159">
                  <c:v>85.287557710154005</c:v>
                </c:pt>
                <c:pt idx="160">
                  <c:v>85.124685447495921</c:v>
                </c:pt>
                <c:pt idx="161">
                  <c:v>84.961257493805903</c:v>
                </c:pt>
                <c:pt idx="162">
                  <c:v>84.797271020422698</c:v>
                </c:pt>
                <c:pt idx="163">
                  <c:v>84.632728003804331</c:v>
                </c:pt>
                <c:pt idx="164">
                  <c:v>84.467634548118156</c:v>
                </c:pt>
                <c:pt idx="165">
                  <c:v>84.302000246413982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280-48E1-9A1D-58A848EACB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50272"/>
        <c:axId val="154964352"/>
      </c:scatterChart>
      <c:valAx>
        <c:axId val="15495027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964352"/>
        <c:crosses val="autoZero"/>
        <c:crossBetween val="midCat"/>
      </c:valAx>
      <c:valAx>
        <c:axId val="1549643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502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A!$H$27:$H$227</c:f>
              <c:numCache>
                <c:formatCode>General</c:formatCode>
                <c:ptCount val="201"/>
                <c:pt idx="0">
                  <c:v>110.358</c:v>
                </c:pt>
                <c:pt idx="1">
                  <c:v>109.755</c:v>
                </c:pt>
                <c:pt idx="2">
                  <c:v>108.47199999999999</c:v>
                </c:pt>
                <c:pt idx="3">
                  <c:v>109.453</c:v>
                </c:pt>
                <c:pt idx="4">
                  <c:v>110.208</c:v>
                </c:pt>
                <c:pt idx="5">
                  <c:v>108.81100000000001</c:v>
                </c:pt>
                <c:pt idx="6">
                  <c:v>109.453</c:v>
                </c:pt>
                <c:pt idx="7">
                  <c:v>108.13200000000001</c:v>
                </c:pt>
                <c:pt idx="8">
                  <c:v>107.962</c:v>
                </c:pt>
                <c:pt idx="9">
                  <c:v>106.47199999999999</c:v>
                </c:pt>
                <c:pt idx="10">
                  <c:v>106.604</c:v>
                </c:pt>
                <c:pt idx="11">
                  <c:v>106.623</c:v>
                </c:pt>
                <c:pt idx="12">
                  <c:v>107.41500000000001</c:v>
                </c:pt>
                <c:pt idx="13">
                  <c:v>106.566</c:v>
                </c:pt>
                <c:pt idx="14">
                  <c:v>107.396</c:v>
                </c:pt>
                <c:pt idx="15">
                  <c:v>105.283</c:v>
                </c:pt>
                <c:pt idx="16">
                  <c:v>106.453</c:v>
                </c:pt>
                <c:pt idx="17">
                  <c:v>105.509</c:v>
                </c:pt>
                <c:pt idx="18">
                  <c:v>105.075</c:v>
                </c:pt>
                <c:pt idx="19">
                  <c:v>104.642</c:v>
                </c:pt>
                <c:pt idx="20">
                  <c:v>104.66</c:v>
                </c:pt>
                <c:pt idx="21">
                  <c:v>105.245</c:v>
                </c:pt>
                <c:pt idx="22">
                  <c:v>105.962</c:v>
                </c:pt>
                <c:pt idx="23">
                  <c:v>104.90600000000001</c:v>
                </c:pt>
                <c:pt idx="24">
                  <c:v>105.90600000000001</c:v>
                </c:pt>
                <c:pt idx="25">
                  <c:v>105.717</c:v>
                </c:pt>
                <c:pt idx="26">
                  <c:v>104.566</c:v>
                </c:pt>
                <c:pt idx="27">
                  <c:v>105.453</c:v>
                </c:pt>
                <c:pt idx="28">
                  <c:v>104.943</c:v>
                </c:pt>
                <c:pt idx="29">
                  <c:v>105.774</c:v>
                </c:pt>
                <c:pt idx="30">
                  <c:v>104.755</c:v>
                </c:pt>
                <c:pt idx="31">
                  <c:v>104.86799999999999</c:v>
                </c:pt>
                <c:pt idx="32">
                  <c:v>105.453</c:v>
                </c:pt>
                <c:pt idx="33">
                  <c:v>107.09399999999999</c:v>
                </c:pt>
                <c:pt idx="34">
                  <c:v>106.887</c:v>
                </c:pt>
                <c:pt idx="35">
                  <c:v>105.98099999999999</c:v>
                </c:pt>
                <c:pt idx="36">
                  <c:v>108.13200000000001</c:v>
                </c:pt>
                <c:pt idx="37">
                  <c:v>106.98099999999999</c:v>
                </c:pt>
                <c:pt idx="38">
                  <c:v>108.17</c:v>
                </c:pt>
                <c:pt idx="39">
                  <c:v>108.98099999999999</c:v>
                </c:pt>
                <c:pt idx="40">
                  <c:v>109.113</c:v>
                </c:pt>
                <c:pt idx="41">
                  <c:v>109.90600000000001</c:v>
                </c:pt>
                <c:pt idx="42">
                  <c:v>110.226</c:v>
                </c:pt>
                <c:pt idx="43">
                  <c:v>111.962</c:v>
                </c:pt>
                <c:pt idx="44">
                  <c:v>112.038</c:v>
                </c:pt>
                <c:pt idx="45">
                  <c:v>114.943</c:v>
                </c:pt>
                <c:pt idx="46">
                  <c:v>115.623</c:v>
                </c:pt>
                <c:pt idx="47">
                  <c:v>118.34</c:v>
                </c:pt>
                <c:pt idx="48">
                  <c:v>121.34</c:v>
                </c:pt>
                <c:pt idx="49">
                  <c:v>125.13200000000001</c:v>
                </c:pt>
                <c:pt idx="50">
                  <c:v>130.30199999999999</c:v>
                </c:pt>
                <c:pt idx="51">
                  <c:v>136.90600000000001</c:v>
                </c:pt>
                <c:pt idx="52">
                  <c:v>148</c:v>
                </c:pt>
                <c:pt idx="53">
                  <c:v>162.15100000000001</c:v>
                </c:pt>
                <c:pt idx="54">
                  <c:v>177.92500000000001</c:v>
                </c:pt>
                <c:pt idx="55">
                  <c:v>195.03800000000001</c:v>
                </c:pt>
                <c:pt idx="56">
                  <c:v>210.28299999999999</c:v>
                </c:pt>
                <c:pt idx="57">
                  <c:v>222.321</c:v>
                </c:pt>
                <c:pt idx="58">
                  <c:v>231.321</c:v>
                </c:pt>
                <c:pt idx="59">
                  <c:v>237.30199999999999</c:v>
                </c:pt>
                <c:pt idx="60">
                  <c:v>238.226</c:v>
                </c:pt>
                <c:pt idx="61">
                  <c:v>235.66</c:v>
                </c:pt>
                <c:pt idx="62">
                  <c:v>225.90600000000001</c:v>
                </c:pt>
                <c:pt idx="63">
                  <c:v>206.17</c:v>
                </c:pt>
                <c:pt idx="64">
                  <c:v>172.07499999999999</c:v>
                </c:pt>
                <c:pt idx="65">
                  <c:v>122.83</c:v>
                </c:pt>
                <c:pt idx="66">
                  <c:v>103.58499999999999</c:v>
                </c:pt>
                <c:pt idx="67">
                  <c:v>104.83</c:v>
                </c:pt>
                <c:pt idx="68">
                  <c:v>104.208</c:v>
                </c:pt>
                <c:pt idx="69">
                  <c:v>106.34</c:v>
                </c:pt>
                <c:pt idx="70">
                  <c:v>110.038</c:v>
                </c:pt>
                <c:pt idx="71">
                  <c:v>114.925</c:v>
                </c:pt>
                <c:pt idx="72">
                  <c:v>122.151</c:v>
                </c:pt>
                <c:pt idx="73">
                  <c:v>131.58500000000001</c:v>
                </c:pt>
                <c:pt idx="74">
                  <c:v>143.566</c:v>
                </c:pt>
                <c:pt idx="75">
                  <c:v>157.226</c:v>
                </c:pt>
                <c:pt idx="76">
                  <c:v>168.226</c:v>
                </c:pt>
                <c:pt idx="77">
                  <c:v>178.792</c:v>
                </c:pt>
                <c:pt idx="78">
                  <c:v>185.50899999999999</c:v>
                </c:pt>
                <c:pt idx="79">
                  <c:v>189.73599999999999</c:v>
                </c:pt>
                <c:pt idx="80">
                  <c:v>188.98099999999999</c:v>
                </c:pt>
                <c:pt idx="81">
                  <c:v>182.15100000000001</c:v>
                </c:pt>
                <c:pt idx="82">
                  <c:v>166.28299999999999</c:v>
                </c:pt>
                <c:pt idx="83">
                  <c:v>140.434</c:v>
                </c:pt>
                <c:pt idx="84">
                  <c:v>107.642</c:v>
                </c:pt>
                <c:pt idx="85">
                  <c:v>95.093999999999994</c:v>
                </c:pt>
                <c:pt idx="86">
                  <c:v>94.283000000000001</c:v>
                </c:pt>
                <c:pt idx="87">
                  <c:v>94.113</c:v>
                </c:pt>
                <c:pt idx="88">
                  <c:v>93.509</c:v>
                </c:pt>
                <c:pt idx="89">
                  <c:v>93.491</c:v>
                </c:pt>
                <c:pt idx="90">
                  <c:v>94.433999999999997</c:v>
                </c:pt>
                <c:pt idx="91">
                  <c:v>93.376999999999995</c:v>
                </c:pt>
                <c:pt idx="92">
                  <c:v>93.113</c:v>
                </c:pt>
                <c:pt idx="93">
                  <c:v>92.942999999999998</c:v>
                </c:pt>
                <c:pt idx="94">
                  <c:v>92.150999999999996</c:v>
                </c:pt>
                <c:pt idx="95">
                  <c:v>92</c:v>
                </c:pt>
                <c:pt idx="96">
                  <c:v>92.075000000000003</c:v>
                </c:pt>
                <c:pt idx="97">
                  <c:v>92.509</c:v>
                </c:pt>
                <c:pt idx="98">
                  <c:v>93.980999999999995</c:v>
                </c:pt>
                <c:pt idx="99">
                  <c:v>92.792000000000002</c:v>
                </c:pt>
                <c:pt idx="100">
                  <c:v>91.188999999999993</c:v>
                </c:pt>
                <c:pt idx="101">
                  <c:v>92.603999999999999</c:v>
                </c:pt>
                <c:pt idx="102">
                  <c:v>91.66</c:v>
                </c:pt>
                <c:pt idx="103">
                  <c:v>91.546999999999997</c:v>
                </c:pt>
                <c:pt idx="104">
                  <c:v>91.641999999999996</c:v>
                </c:pt>
                <c:pt idx="105">
                  <c:v>91.528000000000006</c:v>
                </c:pt>
                <c:pt idx="106">
                  <c:v>92.34</c:v>
                </c:pt>
                <c:pt idx="107">
                  <c:v>93.811000000000007</c:v>
                </c:pt>
                <c:pt idx="108">
                  <c:v>95.867999999999995</c:v>
                </c:pt>
                <c:pt idx="109">
                  <c:v>98.263999999999996</c:v>
                </c:pt>
                <c:pt idx="110">
                  <c:v>99.302000000000007</c:v>
                </c:pt>
                <c:pt idx="111">
                  <c:v>100.81100000000001</c:v>
                </c:pt>
                <c:pt idx="112">
                  <c:v>99.906000000000006</c:v>
                </c:pt>
                <c:pt idx="113">
                  <c:v>98.225999999999999</c:v>
                </c:pt>
                <c:pt idx="114">
                  <c:v>95.716999999999999</c:v>
                </c:pt>
                <c:pt idx="115">
                  <c:v>93.113</c:v>
                </c:pt>
                <c:pt idx="116">
                  <c:v>90.792000000000002</c:v>
                </c:pt>
                <c:pt idx="117">
                  <c:v>89.471999999999994</c:v>
                </c:pt>
                <c:pt idx="118">
                  <c:v>88.453000000000003</c:v>
                </c:pt>
                <c:pt idx="119">
                  <c:v>88.697999999999993</c:v>
                </c:pt>
                <c:pt idx="120">
                  <c:v>87.867999999999995</c:v>
                </c:pt>
                <c:pt idx="121">
                  <c:v>86.962000000000003</c:v>
                </c:pt>
                <c:pt idx="122">
                  <c:v>87.283000000000001</c:v>
                </c:pt>
                <c:pt idx="123">
                  <c:v>87.283000000000001</c:v>
                </c:pt>
                <c:pt idx="124">
                  <c:v>87.491</c:v>
                </c:pt>
                <c:pt idx="125">
                  <c:v>87.471999999999994</c:v>
                </c:pt>
                <c:pt idx="126">
                  <c:v>87.245000000000005</c:v>
                </c:pt>
                <c:pt idx="127">
                  <c:v>87.037999999999997</c:v>
                </c:pt>
                <c:pt idx="128">
                  <c:v>87.376999999999995</c:v>
                </c:pt>
                <c:pt idx="129">
                  <c:v>87.057000000000002</c:v>
                </c:pt>
                <c:pt idx="130">
                  <c:v>85.887</c:v>
                </c:pt>
                <c:pt idx="131">
                  <c:v>87.566000000000003</c:v>
                </c:pt>
                <c:pt idx="132">
                  <c:v>87.037999999999997</c:v>
                </c:pt>
                <c:pt idx="133">
                  <c:v>87.320999999999998</c:v>
                </c:pt>
                <c:pt idx="134">
                  <c:v>89.546999999999997</c:v>
                </c:pt>
                <c:pt idx="135">
                  <c:v>90.754999999999995</c:v>
                </c:pt>
                <c:pt idx="136">
                  <c:v>91.302000000000007</c:v>
                </c:pt>
                <c:pt idx="137">
                  <c:v>90.867999999999995</c:v>
                </c:pt>
                <c:pt idx="138">
                  <c:v>91.263999999999996</c:v>
                </c:pt>
                <c:pt idx="139">
                  <c:v>89.924999999999997</c:v>
                </c:pt>
                <c:pt idx="140">
                  <c:v>88.433999999999997</c:v>
                </c:pt>
                <c:pt idx="141">
                  <c:v>86.906000000000006</c:v>
                </c:pt>
                <c:pt idx="142">
                  <c:v>85.716999999999999</c:v>
                </c:pt>
                <c:pt idx="143">
                  <c:v>85.83</c:v>
                </c:pt>
                <c:pt idx="144">
                  <c:v>85.962000000000003</c:v>
                </c:pt>
                <c:pt idx="145">
                  <c:v>85.849000000000004</c:v>
                </c:pt>
                <c:pt idx="146">
                  <c:v>84.811000000000007</c:v>
                </c:pt>
                <c:pt idx="147">
                  <c:v>83.906000000000006</c:v>
                </c:pt>
                <c:pt idx="148">
                  <c:v>84.716999999999999</c:v>
                </c:pt>
                <c:pt idx="149">
                  <c:v>84.245000000000005</c:v>
                </c:pt>
                <c:pt idx="150">
                  <c:v>83.679000000000002</c:v>
                </c:pt>
                <c:pt idx="151">
                  <c:v>83.924999999999997</c:v>
                </c:pt>
                <c:pt idx="152">
                  <c:v>84.263999999999996</c:v>
                </c:pt>
                <c:pt idx="153">
                  <c:v>83.924999999999997</c:v>
                </c:pt>
                <c:pt idx="154">
                  <c:v>84.057000000000002</c:v>
                </c:pt>
                <c:pt idx="155">
                  <c:v>83.509</c:v>
                </c:pt>
                <c:pt idx="156">
                  <c:v>84.320999999999998</c:v>
                </c:pt>
                <c:pt idx="157">
                  <c:v>83.34</c:v>
                </c:pt>
                <c:pt idx="158">
                  <c:v>83.962000000000003</c:v>
                </c:pt>
                <c:pt idx="159">
                  <c:v>82.528000000000006</c:v>
                </c:pt>
                <c:pt idx="160">
                  <c:v>83.132000000000005</c:v>
                </c:pt>
                <c:pt idx="161">
                  <c:v>81.867999999999995</c:v>
                </c:pt>
                <c:pt idx="162">
                  <c:v>81.980999999999995</c:v>
                </c:pt>
                <c:pt idx="163">
                  <c:v>82.679000000000002</c:v>
                </c:pt>
                <c:pt idx="164">
                  <c:v>83.453000000000003</c:v>
                </c:pt>
                <c:pt idx="165">
                  <c:v>82.679000000000002</c:v>
                </c:pt>
                <c:pt idx="166">
                  <c:v>82.736000000000004</c:v>
                </c:pt>
                <c:pt idx="167">
                  <c:v>83.34</c:v>
                </c:pt>
                <c:pt idx="168">
                  <c:v>82.962000000000003</c:v>
                </c:pt>
                <c:pt idx="169">
                  <c:v>83.019000000000005</c:v>
                </c:pt>
                <c:pt idx="170">
                  <c:v>83.245000000000005</c:v>
                </c:pt>
                <c:pt idx="171">
                  <c:v>82.471999999999994</c:v>
                </c:pt>
                <c:pt idx="172">
                  <c:v>81.849000000000004</c:v>
                </c:pt>
                <c:pt idx="173">
                  <c:v>82.093999999999994</c:v>
                </c:pt>
                <c:pt idx="174">
                  <c:v>82.396000000000001</c:v>
                </c:pt>
                <c:pt idx="175">
                  <c:v>82.17</c:v>
                </c:pt>
                <c:pt idx="176">
                  <c:v>82.924999999999997</c:v>
                </c:pt>
                <c:pt idx="177">
                  <c:v>83.037999999999997</c:v>
                </c:pt>
                <c:pt idx="178">
                  <c:v>83.188999999999993</c:v>
                </c:pt>
                <c:pt idx="179">
                  <c:v>82</c:v>
                </c:pt>
                <c:pt idx="180">
                  <c:v>81.509</c:v>
                </c:pt>
                <c:pt idx="181">
                  <c:v>82.132000000000005</c:v>
                </c:pt>
                <c:pt idx="182">
                  <c:v>82.849000000000004</c:v>
                </c:pt>
                <c:pt idx="183">
                  <c:v>81.566000000000003</c:v>
                </c:pt>
                <c:pt idx="184">
                  <c:v>80.792000000000002</c:v>
                </c:pt>
                <c:pt idx="185">
                  <c:v>80.792000000000002</c:v>
                </c:pt>
                <c:pt idx="186">
                  <c:v>81.679000000000002</c:v>
                </c:pt>
                <c:pt idx="187">
                  <c:v>81.980999999999995</c:v>
                </c:pt>
                <c:pt idx="188">
                  <c:v>82.302000000000007</c:v>
                </c:pt>
                <c:pt idx="189">
                  <c:v>82.566000000000003</c:v>
                </c:pt>
                <c:pt idx="190">
                  <c:v>81.283000000000001</c:v>
                </c:pt>
                <c:pt idx="191">
                  <c:v>82.415000000000006</c:v>
                </c:pt>
                <c:pt idx="192">
                  <c:v>81.66</c:v>
                </c:pt>
                <c:pt idx="193">
                  <c:v>81.528000000000006</c:v>
                </c:pt>
                <c:pt idx="194">
                  <c:v>81.34</c:v>
                </c:pt>
                <c:pt idx="195">
                  <c:v>81.17</c:v>
                </c:pt>
                <c:pt idx="196">
                  <c:v>81.546999999999997</c:v>
                </c:pt>
                <c:pt idx="197">
                  <c:v>80.546999999999997</c:v>
                </c:pt>
                <c:pt idx="198">
                  <c:v>81.302000000000007</c:v>
                </c:pt>
                <c:pt idx="199">
                  <c:v>81.376999999999995</c:v>
                </c:pt>
                <c:pt idx="200">
                  <c:v>80.528000000000006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B46-4406-8357-2B5F50C90109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105.89612789616309</c:v>
                </c:pt>
                <c:pt idx="6">
                  <c:v>105.95141906841583</c:v>
                </c:pt>
                <c:pt idx="7">
                  <c:v>106.00612442763303</c:v>
                </c:pt>
                <c:pt idx="8">
                  <c:v>106.06013457097008</c:v>
                </c:pt>
                <c:pt idx="9">
                  <c:v>106.11332583454754</c:v>
                </c:pt>
                <c:pt idx="10">
                  <c:v>106.16555888644859</c:v>
                </c:pt>
                <c:pt idx="11">
                  <c:v>106.21667724992743</c:v>
                </c:pt>
                <c:pt idx="12">
                  <c:v>106.26650576920076</c:v>
                </c:pt>
                <c:pt idx="13">
                  <c:v>106.3148490351432</c:v>
                </c:pt>
                <c:pt idx="14">
                  <c:v>106.36148979426036</c:v>
                </c:pt>
                <c:pt idx="15">
                  <c:v>106.40618737179616</c:v>
                </c:pt>
                <c:pt idx="16">
                  <c:v>106.4486761493299</c:v>
                </c:pt>
                <c:pt idx="17">
                  <c:v>106.48866414983114</c:v>
                </c:pt>
                <c:pt idx="18">
                  <c:v>106.52583180093775</c:v>
                </c:pt>
                <c:pt idx="19">
                  <c:v>106.55983097407351</c:v>
                </c:pt>
                <c:pt idx="20">
                  <c:v>106.59028443998076</c:v>
                </c:pt>
                <c:pt idx="21">
                  <c:v>106.61678595279653</c:v>
                </c:pt>
                <c:pt idx="22">
                  <c:v>106.63890129634841</c:v>
                </c:pt>
                <c:pt idx="23">
                  <c:v>106.65617083327744</c:v>
                </c:pt>
                <c:pt idx="24">
                  <c:v>106.66811444625553</c:v>
                </c:pt>
                <c:pt idx="25">
                  <c:v>106.67424033697576</c:v>
                </c:pt>
                <c:pt idx="26">
                  <c:v>106.67406007807683</c:v>
                </c:pt>
                <c:pt idx="27">
                  <c:v>106.6671137685575</c:v>
                </c:pt>
                <c:pt idx="28">
                  <c:v>106.6530113473987</c:v>
                </c:pt>
                <c:pt idx="29">
                  <c:v>106.63149933554823</c:v>
                </c:pt>
                <c:pt idx="30">
                  <c:v>106.60256677198994</c:v>
                </c:pt>
                <c:pt idx="31">
                  <c:v>106.5666100918635</c:v>
                </c:pt>
                <c:pt idx="32">
                  <c:v>106.52468419135718</c:v>
                </c:pt>
                <c:pt idx="33">
                  <c:v>106.47887561271386</c:v>
                </c:pt>
                <c:pt idx="34">
                  <c:v>106.43284276707526</c:v>
                </c:pt>
                <c:pt idx="35">
                  <c:v>106.39257567500042</c:v>
                </c:pt>
                <c:pt idx="36">
                  <c:v>106.36743108636219</c:v>
                </c:pt>
                <c:pt idx="37">
                  <c:v>106.37149415016776</c:v>
                </c:pt>
                <c:pt idx="38">
                  <c:v>106.4253001665884</c:v>
                </c:pt>
                <c:pt idx="39">
                  <c:v>106.55791405446806</c:v>
                </c:pt>
                <c:pt idx="40">
                  <c:v>106.80930630071755</c:v>
                </c:pt>
                <c:pt idx="41">
                  <c:v>107.23287980899507</c:v>
                </c:pt>
                <c:pt idx="42">
                  <c:v>107.89789392652565</c:v>
                </c:pt>
                <c:pt idx="43">
                  <c:v>108.89140802183232</c:v>
                </c:pt>
                <c:pt idx="44">
                  <c:v>110.31924334542198</c:v>
                </c:pt>
                <c:pt idx="45">
                  <c:v>112.30536307945422</c:v>
                </c:pt>
                <c:pt idx="46">
                  <c:v>114.98902808244962</c:v>
                </c:pt>
                <c:pt idx="47">
                  <c:v>118.51913451521018</c:v>
                </c:pt>
                <c:pt idx="48">
                  <c:v>123.04531026994034</c:v>
                </c:pt>
                <c:pt idx="49">
                  <c:v>128.70565839422397</c:v>
                </c:pt>
                <c:pt idx="50">
                  <c:v>135.61148406621345</c:v>
                </c:pt>
                <c:pt idx="51">
                  <c:v>143.82989407409229</c:v>
                </c:pt>
                <c:pt idx="52">
                  <c:v>153.36574824257835</c:v>
                </c:pt>
                <c:pt idx="53">
                  <c:v>164.14497566974487</c:v>
                </c:pt>
                <c:pt idx="54">
                  <c:v>176.00163114755117</c:v>
                </c:pt>
                <c:pt idx="55">
                  <c:v>188.67111436282747</c:v>
                </c:pt>
                <c:pt idx="56">
                  <c:v>201.79111352989312</c:v>
                </c:pt>
                <c:pt idx="57">
                  <c:v>214.90520926658118</c:v>
                </c:pt>
                <c:pt idx="58">
                  <c:v>227.42473798832893</c:v>
                </c:pt>
                <c:pt idx="59">
                  <c:v>238.36559945561893</c:v>
                </c:pt>
                <c:pt idx="60">
                  <c:v>245.52449778240748</c:v>
                </c:pt>
                <c:pt idx="61">
                  <c:v>244.41511562033057</c:v>
                </c:pt>
                <c:pt idx="62">
                  <c:v>229.4013977978706</c:v>
                </c:pt>
                <c:pt idx="63">
                  <c:v>199.2627415103255</c:v>
                </c:pt>
                <c:pt idx="64">
                  <c:v>162.13857868100459</c:v>
                </c:pt>
                <c:pt idx="65">
                  <c:v>130.9463938098275</c:v>
                </c:pt>
                <c:pt idx="66">
                  <c:v>112.88136914932065</c:v>
                </c:pt>
                <c:pt idx="67">
                  <c:v>106.19759906882565</c:v>
                </c:pt>
                <c:pt idx="68">
                  <c:v>105.76227865596744</c:v>
                </c:pt>
                <c:pt idx="69">
                  <c:v>108.08962784390182</c:v>
                </c:pt>
                <c:pt idx="70">
                  <c:v>111.94468820122465</c:v>
                </c:pt>
                <c:pt idx="71">
                  <c:v>117.1578679925594</c:v>
                </c:pt>
                <c:pt idx="72">
                  <c:v>123.81212035748743</c:v>
                </c:pt>
                <c:pt idx="73">
                  <c:v>131.95688839414618</c:v>
                </c:pt>
                <c:pt idx="74">
                  <c:v>141.52180476440287</c:v>
                </c:pt>
                <c:pt idx="75">
                  <c:v>152.278801878933</c:v>
                </c:pt>
                <c:pt idx="76">
                  <c:v>163.8186613869712</c:v>
                </c:pt>
                <c:pt idx="77">
                  <c:v>175.50392146876317</c:v>
                </c:pt>
                <c:pt idx="78">
                  <c:v>186.24668999664601</c:v>
                </c:pt>
                <c:pt idx="79">
                  <c:v>193.86738073123064</c:v>
                </c:pt>
                <c:pt idx="80">
                  <c:v>194.43410736422302</c:v>
                </c:pt>
                <c:pt idx="81">
                  <c:v>183.6317556261132</c:v>
                </c:pt>
                <c:pt idx="82">
                  <c:v>161.36835218380764</c:v>
                </c:pt>
                <c:pt idx="83">
                  <c:v>134.74562112116604</c:v>
                </c:pt>
                <c:pt idx="84">
                  <c:v>113.27805039726081</c:v>
                </c:pt>
                <c:pt idx="85">
                  <c:v>101.16733374987986</c:v>
                </c:pt>
                <c:pt idx="86">
                  <c:v>96.275919258184146</c:v>
                </c:pt>
                <c:pt idx="87">
                  <c:v>94.771162421414218</c:v>
                </c:pt>
                <c:pt idx="88">
                  <c:v>94.314973163172965</c:v>
                </c:pt>
                <c:pt idx="89">
                  <c:v>94.080770485170106</c:v>
                </c:pt>
                <c:pt idx="90">
                  <c:v>93.880184167593882</c:v>
                </c:pt>
                <c:pt idx="91">
                  <c:v>93.684334078247986</c:v>
                </c:pt>
                <c:pt idx="92">
                  <c:v>93.490123599990952</c:v>
                </c:pt>
                <c:pt idx="93">
                  <c:v>93.297269579844226</c:v>
                </c:pt>
                <c:pt idx="94">
                  <c:v>93.105738506523082</c:v>
                </c:pt>
                <c:pt idx="95">
                  <c:v>92.915614417982781</c:v>
                </c:pt>
                <c:pt idx="96">
                  <c:v>92.727247221199249</c:v>
                </c:pt>
                <c:pt idx="97">
                  <c:v>92.541610163676438</c:v>
                </c:pt>
                <c:pt idx="98">
                  <c:v>92.361038729409103</c:v>
                </c:pt>
                <c:pt idx="99">
                  <c:v>92.190615186714453</c:v>
                </c:pt>
                <c:pt idx="100">
                  <c:v>92.040492087752824</c:v>
                </c:pt>
                <c:pt idx="101">
                  <c:v>91.929304670480832</c:v>
                </c:pt>
                <c:pt idx="102">
                  <c:v>91.888349238875847</c:v>
                </c:pt>
                <c:pt idx="103">
                  <c:v>91.965285302014109</c:v>
                </c:pt>
                <c:pt idx="104">
                  <c:v>92.224804191835005</c:v>
                </c:pt>
                <c:pt idx="105">
                  <c:v>92.7423053373969</c:v>
                </c:pt>
                <c:pt idx="106">
                  <c:v>93.585734309338889</c:v>
                </c:pt>
                <c:pt idx="107">
                  <c:v>94.781577448167695</c:v>
                </c:pt>
                <c:pt idx="108">
                  <c:v>96.26639801309814</c:v>
                </c:pt>
                <c:pt idx="109">
                  <c:v>97.839470965792572</c:v>
                </c:pt>
                <c:pt idx="110">
                  <c:v>99.153763780133232</c:v>
                </c:pt>
                <c:pt idx="111">
                  <c:v>99.791841223133886</c:v>
                </c:pt>
                <c:pt idx="112">
                  <c:v>99.435720336290032</c:v>
                </c:pt>
                <c:pt idx="113">
                  <c:v>98.052742543610961</c:v>
                </c:pt>
                <c:pt idx="114">
                  <c:v>95.958563147147132</c:v>
                </c:pt>
                <c:pt idx="115">
                  <c:v>93.679620511828873</c:v>
                </c:pt>
                <c:pt idx="116">
                  <c:v>91.697598204963683</c:v>
                </c:pt>
                <c:pt idx="117">
                  <c:v>90.257247875692158</c:v>
                </c:pt>
                <c:pt idx="118">
                  <c:v>89.348397278097579</c:v>
                </c:pt>
                <c:pt idx="119">
                  <c:v>88.819350092560256</c:v>
                </c:pt>
                <c:pt idx="120">
                  <c:v>88.50366042766376</c:v>
                </c:pt>
                <c:pt idx="121">
                  <c:v>88.285414053512199</c:v>
                </c:pt>
                <c:pt idx="122">
                  <c:v>88.104329934114944</c:v>
                </c:pt>
                <c:pt idx="123">
                  <c:v>87.935802275733508</c:v>
                </c:pt>
                <c:pt idx="124">
                  <c:v>87.772056946132892</c:v>
                </c:pt>
                <c:pt idx="125">
                  <c:v>87.612060554056782</c:v>
                </c:pt>
                <c:pt idx="126">
                  <c:v>87.458361837785517</c:v>
                </c:pt>
                <c:pt idx="127">
                  <c:v>87.317955127172937</c:v>
                </c:pt>
                <c:pt idx="128">
                  <c:v>87.205639596901094</c:v>
                </c:pt>
                <c:pt idx="129">
                  <c:v>87.148821533298644</c:v>
                </c:pt>
                <c:pt idx="130">
                  <c:v>87.191380483736623</c:v>
                </c:pt>
                <c:pt idx="131">
                  <c:v>87.391552158031345</c:v>
                </c:pt>
                <c:pt idx="132">
                  <c:v>87.806856550011275</c:v>
                </c:pt>
                <c:pt idx="133">
                  <c:v>88.461965036779631</c:v>
                </c:pt>
                <c:pt idx="134">
                  <c:v>89.306696064392938</c:v>
                </c:pt>
                <c:pt idx="135">
                  <c:v>90.18818145277443</c:v>
                </c:pt>
                <c:pt idx="136">
                  <c:v>90.869564875995621</c:v>
                </c:pt>
                <c:pt idx="137">
                  <c:v>91.10957249972985</c:v>
                </c:pt>
                <c:pt idx="138">
                  <c:v>90.77330028962983</c:v>
                </c:pt>
                <c:pt idx="139">
                  <c:v>89.907264750034443</c:v>
                </c:pt>
                <c:pt idx="140">
                  <c:v>88.722997134871321</c:v>
                </c:pt>
                <c:pt idx="141">
                  <c:v>87.495492353150439</c:v>
                </c:pt>
                <c:pt idx="142">
                  <c:v>86.443759650245354</c:v>
                </c:pt>
                <c:pt idx="143">
                  <c:v>85.665313031192596</c:v>
                </c:pt>
                <c:pt idx="144">
                  <c:v>85.146124516177949</c:v>
                </c:pt>
                <c:pt idx="145">
                  <c:v>84.814406433986761</c:v>
                </c:pt>
                <c:pt idx="146">
                  <c:v>84.592863819516737</c:v>
                </c:pt>
                <c:pt idx="147">
                  <c:v>84.425446767322157</c:v>
                </c:pt>
                <c:pt idx="148">
                  <c:v>84.280602184056832</c:v>
                </c:pt>
                <c:pt idx="149">
                  <c:v>84.143820562231198</c:v>
                </c:pt>
                <c:pt idx="150">
                  <c:v>84.009495121040942</c:v>
                </c:pt>
                <c:pt idx="151">
                  <c:v>83.875750500313558</c:v>
                </c:pt>
                <c:pt idx="152">
                  <c:v>83.74200715146047</c:v>
                </c:pt>
                <c:pt idx="153">
                  <c:v>83.608068248212106</c:v>
                </c:pt>
                <c:pt idx="154">
                  <c:v>83.47383840976029</c:v>
                </c:pt>
                <c:pt idx="155">
                  <c:v>83.339251178473674</c:v>
                </c:pt>
                <c:pt idx="156">
                  <c:v>83.204253043790629</c:v>
                </c:pt>
                <c:pt idx="157">
                  <c:v>83.068800169911924</c:v>
                </c:pt>
                <c:pt idx="158">
                  <c:v>82.932857453809802</c:v>
                </c:pt>
                <c:pt idx="159">
                  <c:v>82.79639788251113</c:v>
                </c:pt>
                <c:pt idx="160">
                  <c:v>82.659401874812986</c:v>
                </c:pt>
                <c:pt idx="161">
                  <c:v>82.521856586053389</c:v>
                </c:pt>
                <c:pt idx="162">
                  <c:v>82.383755194222331</c:v>
                </c:pt>
                <c:pt idx="163">
                  <c:v>82.245096187204012</c:v>
                </c:pt>
                <c:pt idx="164">
                  <c:v>82.105882667629913</c:v>
                </c:pt>
                <c:pt idx="165">
                  <c:v>81.966121688166254</c:v>
                </c:pt>
                <c:pt idx="166">
                  <c:v>81.82582362666497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B46-4406-8357-2B5F50C90109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105.89612789615745</c:v>
                </c:pt>
                <c:pt idx="6">
                  <c:v>105.95141906839967</c:v>
                </c:pt>
                <c:pt idx="7">
                  <c:v>106.00612442758758</c:v>
                </c:pt>
                <c:pt idx="8">
                  <c:v>106.06013457084458</c:v>
                </c:pt>
                <c:pt idx="9">
                  <c:v>106.1133258342072</c:v>
                </c:pt>
                <c:pt idx="10">
                  <c:v>106.16555888554227</c:v>
                </c:pt>
                <c:pt idx="11">
                  <c:v>106.21667724755733</c:v>
                </c:pt>
                <c:pt idx="12">
                  <c:v>106.26650576311431</c:v>
                </c:pt>
                <c:pt idx="13">
                  <c:v>106.31484901979437</c:v>
                </c:pt>
                <c:pt idx="14">
                  <c:v>106.36148975625015</c:v>
                </c:pt>
                <c:pt idx="15">
                  <c:v>106.40618727936071</c:v>
                </c:pt>
                <c:pt idx="16">
                  <c:v>106.44867592858509</c:v>
                </c:pt>
                <c:pt idx="17">
                  <c:v>106.48866363215765</c:v>
                </c:pt>
                <c:pt idx="18">
                  <c:v>106.52583060877679</c:v>
                </c:pt>
                <c:pt idx="19">
                  <c:v>106.55982827802677</c:v>
                </c:pt>
                <c:pt idx="20">
                  <c:v>106.59027845264687</c:v>
                </c:pt>
                <c:pt idx="21">
                  <c:v>106.61677289550549</c:v>
                </c:pt>
                <c:pt idx="22">
                  <c:v>106.63887333318927</c:v>
                </c:pt>
                <c:pt idx="23">
                  <c:v>106.65611202574897</c:v>
                </c:pt>
                <c:pt idx="24">
                  <c:v>106.66799299747338</c:v>
                </c:pt>
                <c:pt idx="25">
                  <c:v>106.67399403553954</c:v>
                </c:pt>
                <c:pt idx="26">
                  <c:v>106.67356956084605</c:v>
                </c:pt>
                <c:pt idx="27">
                  <c:v>106.66615446703281</c:v>
                </c:pt>
                <c:pt idx="28">
                  <c:v>106.65116900840114</c:v>
                </c:pt>
                <c:pt idx="29">
                  <c:v>106.62802479408333</c:v>
                </c:pt>
                <c:pt idx="30">
                  <c:v>106.5961319135682</c:v>
                </c:pt>
                <c:pt idx="31">
                  <c:v>106.55490717723949</c:v>
                </c:pt>
                <c:pt idx="32">
                  <c:v>106.50378340525046</c:v>
                </c:pt>
                <c:pt idx="33">
                  <c:v>106.44221964002051</c:v>
                </c:pt>
                <c:pt idx="34">
                  <c:v>106.36971209405583</c:v>
                </c:pt>
                <c:pt idx="35">
                  <c:v>106.2858055789018</c:v>
                </c:pt>
                <c:pt idx="36">
                  <c:v>106.19010509708177</c:v>
                </c:pt>
                <c:pt idx="37">
                  <c:v>106.08228722197335</c:v>
                </c:pt>
                <c:pt idx="38">
                  <c:v>105.96211084633252</c:v>
                </c:pt>
                <c:pt idx="39">
                  <c:v>105.82942685422113</c:v>
                </c:pt>
                <c:pt idx="40">
                  <c:v>105.6841862684401</c:v>
                </c:pt>
                <c:pt idx="41">
                  <c:v>105.5264464499345</c:v>
                </c:pt>
                <c:pt idx="42">
                  <c:v>105.35637497878224</c:v>
                </c:pt>
                <c:pt idx="43">
                  <c:v>105.17425092760726</c:v>
                </c:pt>
                <c:pt idx="44">
                  <c:v>104.98046334412597</c:v>
                </c:pt>
                <c:pt idx="45">
                  <c:v>104.77550688393066</c:v>
                </c:pt>
                <c:pt idx="46">
                  <c:v>104.55997466915194</c:v>
                </c:pt>
                <c:pt idx="47">
                  <c:v>104.33454858346674</c:v>
                </c:pt>
                <c:pt idx="48">
                  <c:v>104.09998733868997</c:v>
                </c:pt>
                <c:pt idx="49">
                  <c:v>103.8571127532477</c:v>
                </c:pt>
                <c:pt idx="50">
                  <c:v>103.60679476026731</c:v>
                </c:pt>
                <c:pt idx="51">
                  <c:v>103.34993570754563</c:v>
                </c:pt>
                <c:pt idx="52">
                  <c:v>103.08745452111825</c:v>
                </c:pt>
                <c:pt idx="53">
                  <c:v>102.82027127963549</c:v>
                </c:pt>
                <c:pt idx="54">
                  <c:v>102.54929269226893</c:v>
                </c:pt>
                <c:pt idx="55">
                  <c:v>102.27539889472369</c:v>
                </c:pt>
                <c:pt idx="56">
                  <c:v>101.99943188382875</c:v>
                </c:pt>
                <c:pt idx="57">
                  <c:v>101.72218580932045</c:v>
                </c:pt>
                <c:pt idx="58">
                  <c:v>101.44439923962861</c:v>
                </c:pt>
                <c:pt idx="59">
                  <c:v>101.16674942343798</c:v>
                </c:pt>
                <c:pt idx="60">
                  <c:v>100.88984848569351</c:v>
                </c:pt>
                <c:pt idx="61">
                  <c:v>100.61424142893496</c:v>
                </c:pt>
                <c:pt idx="62">
                  <c:v>100.34040576002805</c:v>
                </c:pt>
                <c:pt idx="63">
                  <c:v>100.0687525285865</c:v>
                </c:pt>
                <c:pt idx="64">
                  <c:v>99.799628545493746</c:v>
                </c:pt>
                <c:pt idx="65">
                  <c:v>99.53331954589882</c:v>
                </c:pt>
                <c:pt idx="66">
                  <c:v>99.270054068329245</c:v>
                </c:pt>
                <c:pt idx="67">
                  <c:v>99.010007837397623</c:v>
                </c:pt>
                <c:pt idx="68">
                  <c:v>98.753308459311583</c:v>
                </c:pt>
                <c:pt idx="69">
                  <c:v>98.500040264614626</c:v>
                </c:pt>
                <c:pt idx="70">
                  <c:v>98.250249159242898</c:v>
                </c:pt>
                <c:pt idx="71">
                  <c:v>98.003947371450579</c:v>
                </c:pt>
                <c:pt idx="72">
                  <c:v>97.761118007223061</c:v>
                </c:pt>
                <c:pt idx="73">
                  <c:v>97.521719349641813</c:v>
                </c:pt>
                <c:pt idx="74">
                  <c:v>97.285688857796714</c:v>
                </c:pt>
                <c:pt idx="75">
                  <c:v>97.052946838044321</c:v>
                </c:pt>
                <c:pt idx="76">
                  <c:v>96.823399774677739</c:v>
                </c:pt>
                <c:pt idx="77">
                  <c:v>96.596943318543595</c:v>
                </c:pt>
                <c:pt idx="78">
                  <c:v>96.373464941055147</c:v>
                </c:pt>
                <c:pt idx="79">
                  <c:v>96.152846267705613</c:v>
                </c:pt>
                <c:pt idx="80">
                  <c:v>95.934965109894677</c:v>
                </c:pt>
                <c:pt idx="81">
                  <c:v>95.719697216972079</c:v>
                </c:pt>
                <c:pt idx="82">
                  <c:v>95.506917772166872</c:v>
                </c:pt>
                <c:pt idx="83">
                  <c:v>95.296502656792114</c:v>
                </c:pt>
                <c:pt idx="84">
                  <c:v>95.088329507029087</c:v>
                </c:pt>
                <c:pt idx="85">
                  <c:v>94.88227858691161</c:v>
                </c:pt>
                <c:pt idx="86">
                  <c:v>94.678233500025001</c:v>
                </c:pt>
                <c:pt idx="87">
                  <c:v>94.476081761042153</c:v>
                </c:pt>
                <c:pt idx="88">
                  <c:v>94.275715246660241</c:v>
                </c:pt>
                <c:pt idx="89">
                  <c:v>94.077030543857774</c:v>
                </c:pt>
                <c:pt idx="90">
                  <c:v>93.879929211732303</c:v>
                </c:pt>
                <c:pt idx="91">
                  <c:v>93.684317971552133</c:v>
                </c:pt>
                <c:pt idx="92">
                  <c:v>93.490108838091246</c:v>
                </c:pt>
                <c:pt idx="93">
                  <c:v>93.297219203840754</c:v>
                </c:pt>
                <c:pt idx="94">
                  <c:v>93.105571886310216</c:v>
                </c:pt>
                <c:pt idx="95">
                  <c:v>92.915095147355046</c:v>
                </c:pt>
                <c:pt idx="96">
                  <c:v>92.725722692288741</c:v>
                </c:pt>
                <c:pt idx="97">
                  <c:v>92.537393655453741</c:v>
                </c:pt>
                <c:pt idx="98">
                  <c:v>92.350052577926633</c:v>
                </c:pt>
                <c:pt idx="99">
                  <c:v>92.163649382104097</c:v>
                </c:pt>
                <c:pt idx="100">
                  <c:v>91.978139347046408</c:v>
                </c:pt>
                <c:pt idx="101">
                  <c:v>91.793483087627706</c:v>
                </c:pt>
                <c:pt idx="102">
                  <c:v>91.609646539740027</c:v>
                </c:pt>
                <c:pt idx="103">
                  <c:v>91.426600953006187</c:v>
                </c:pt>
                <c:pt idx="104">
                  <c:v>91.24432289165604</c:v>
                </c:pt>
                <c:pt idx="105">
                  <c:v>91.062794243396866</c:v>
                </c:pt>
                <c:pt idx="106">
                  <c:v>90.882002235245352</c:v>
                </c:pt>
                <c:pt idx="107">
                  <c:v>90.701939454373289</c:v>
                </c:pt>
                <c:pt idx="108">
                  <c:v>90.522603871039905</c:v>
                </c:pt>
                <c:pt idx="109">
                  <c:v>90.343998859636812</c:v>
                </c:pt>
                <c:pt idx="110">
                  <c:v>90.166133212753948</c:v>
                </c:pt>
                <c:pt idx="111">
                  <c:v>89.989021141995792</c:v>
                </c:pt>
                <c:pt idx="112">
                  <c:v>89.81268225805286</c:v>
                </c:pt>
                <c:pt idx="113">
                  <c:v>89.637141521294026</c:v>
                </c:pt>
                <c:pt idx="114">
                  <c:v>89.462429152933893</c:v>
                </c:pt>
                <c:pt idx="115">
                  <c:v>89.288580495708842</c:v>
                </c:pt>
                <c:pt idx="116">
                  <c:v>89.115635812043976</c:v>
                </c:pt>
                <c:pt idx="117">
                  <c:v>88.943640007012988</c:v>
                </c:pt>
                <c:pt idx="118">
                  <c:v>88.772642263100067</c:v>
                </c:pt>
                <c:pt idx="119">
                  <c:v>88.602695574006532</c:v>
                </c:pt>
                <c:pt idx="120">
                  <c:v>88.433856165648805</c:v>
                </c:pt>
                <c:pt idx="121">
                  <c:v>88.266182794216178</c:v>
                </c:pt>
                <c:pt idx="122">
                  <c:v>88.099735913839055</c:v>
                </c:pt>
                <c:pt idx="123">
                  <c:v>87.934576710161735</c:v>
                </c:pt>
                <c:pt idx="124">
                  <c:v>87.770766000986995</c:v>
                </c:pt>
                <c:pt idx="125">
                  <c:v>87.608363011143325</c:v>
                </c:pt>
                <c:pt idx="126">
                  <c:v>87.447424035717958</c:v>
                </c:pt>
                <c:pt idx="127">
                  <c:v>87.288001013571517</c:v>
                </c:pt>
                <c:pt idx="128">
                  <c:v>87.130140041253625</c:v>
                </c:pt>
                <c:pt idx="129">
                  <c:v>86.973879865585076</c:v>
                </c:pt>
                <c:pt idx="130">
                  <c:v>86.819250400660508</c:v>
                </c:pt>
                <c:pt idx="131">
                  <c:v>86.666271321165979</c:v>
                </c:pt>
                <c:pt idx="132">
                  <c:v>86.514950787981533</c:v>
                </c:pt>
                <c:pt idx="133">
                  <c:v>86.365284363366527</c:v>
                </c:pt>
                <c:pt idx="134">
                  <c:v>86.217254171055885</c:v>
                </c:pt>
                <c:pt idx="135">
                  <c:v>86.070828350980634</c:v>
                </c:pt>
                <c:pt idx="136">
                  <c:v>85.925960849015851</c:v>
                </c:pt>
                <c:pt idx="137">
                  <c:v>85.782591569437272</c:v>
                </c:pt>
                <c:pt idx="138">
                  <c:v>85.640646902280594</c:v>
                </c:pt>
                <c:pt idx="139">
                  <c:v>85.500040620510731</c:v>
                </c:pt>
                <c:pt idx="140">
                  <c:v>85.36067512404496</c:v>
                </c:pt>
                <c:pt idx="141">
                  <c:v>85.22244299057715</c:v>
                </c:pt>
                <c:pt idx="142">
                  <c:v>85.08522877816165</c:v>
                </c:pt>
                <c:pt idx="143">
                  <c:v>84.948911012800693</c:v>
                </c:pt>
                <c:pt idx="144">
                  <c:v>84.813364286718695</c:v>
                </c:pt>
                <c:pt idx="145">
                  <c:v>84.678461390083001</c:v>
                </c:pt>
                <c:pt idx="146">
                  <c:v>84.544075400694069</c:v>
                </c:pt>
                <c:pt idx="147">
                  <c:v>84.410081662248075</c:v>
                </c:pt>
                <c:pt idx="148">
                  <c:v>84.2763595914424</c:v>
                </c:pt>
                <c:pt idx="149">
                  <c:v>84.14279426647083</c:v>
                </c:pt>
                <c:pt idx="150">
                  <c:v>84.009277763232063</c:v>
                </c:pt>
                <c:pt idx="151">
                  <c:v>83.875710219743524</c:v>
                </c:pt>
                <c:pt idx="152">
                  <c:v>83.742000622810494</c:v>
                </c:pt>
                <c:pt idx="153">
                  <c:v>83.608067323137732</c:v>
                </c:pt>
                <c:pt idx="154">
                  <c:v>83.473838295209703</c:v>
                </c:pt>
                <c:pt idx="155">
                  <c:v>83.339251166081496</c:v>
                </c:pt>
                <c:pt idx="156">
                  <c:v>83.204253042619769</c:v>
                </c:pt>
                <c:pt idx="157">
                  <c:v>83.068800169815333</c:v>
                </c:pt>
                <c:pt idx="158">
                  <c:v>82.932857453802839</c:v>
                </c:pt>
                <c:pt idx="159">
                  <c:v>82.796397882510689</c:v>
                </c:pt>
                <c:pt idx="160">
                  <c:v>82.659401874812957</c:v>
                </c:pt>
                <c:pt idx="161">
                  <c:v>82.521856586053389</c:v>
                </c:pt>
                <c:pt idx="162">
                  <c:v>82.383755194222331</c:v>
                </c:pt>
                <c:pt idx="163">
                  <c:v>82.245096187204012</c:v>
                </c:pt>
                <c:pt idx="164">
                  <c:v>82.105882667629913</c:v>
                </c:pt>
                <c:pt idx="165">
                  <c:v>81.966121688166254</c:v>
                </c:pt>
                <c:pt idx="166">
                  <c:v>81.82582362666497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B46-4406-8357-2B5F50C901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987904"/>
        <c:axId val="155001984"/>
      </c:scatterChart>
      <c:valAx>
        <c:axId val="1549879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001984"/>
        <c:crosses val="autoZero"/>
        <c:crossBetween val="midCat"/>
      </c:valAx>
      <c:valAx>
        <c:axId val="1550019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987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A!$I$27:$I$227</c:f>
              <c:numCache>
                <c:formatCode>General</c:formatCode>
                <c:ptCount val="201"/>
                <c:pt idx="0">
                  <c:v>123.396</c:v>
                </c:pt>
                <c:pt idx="1">
                  <c:v>115.358</c:v>
                </c:pt>
                <c:pt idx="2">
                  <c:v>110.18899999999999</c:v>
                </c:pt>
                <c:pt idx="3">
                  <c:v>109.30200000000001</c:v>
                </c:pt>
                <c:pt idx="4">
                  <c:v>109.113</c:v>
                </c:pt>
                <c:pt idx="5">
                  <c:v>109.264</c:v>
                </c:pt>
                <c:pt idx="6">
                  <c:v>109.075</c:v>
                </c:pt>
                <c:pt idx="7">
                  <c:v>108.86799999999999</c:v>
                </c:pt>
                <c:pt idx="8">
                  <c:v>109.151</c:v>
                </c:pt>
                <c:pt idx="9">
                  <c:v>108.453</c:v>
                </c:pt>
                <c:pt idx="10">
                  <c:v>108.623</c:v>
                </c:pt>
                <c:pt idx="11">
                  <c:v>108.83</c:v>
                </c:pt>
                <c:pt idx="12">
                  <c:v>108.151</c:v>
                </c:pt>
                <c:pt idx="13">
                  <c:v>107.792</c:v>
                </c:pt>
                <c:pt idx="14">
                  <c:v>107.642</c:v>
                </c:pt>
                <c:pt idx="15">
                  <c:v>107.453</c:v>
                </c:pt>
                <c:pt idx="16">
                  <c:v>107.245</c:v>
                </c:pt>
                <c:pt idx="17">
                  <c:v>107.83</c:v>
                </c:pt>
                <c:pt idx="18">
                  <c:v>106.30200000000001</c:v>
                </c:pt>
                <c:pt idx="19">
                  <c:v>106.887</c:v>
                </c:pt>
                <c:pt idx="20">
                  <c:v>106.30200000000001</c:v>
                </c:pt>
                <c:pt idx="21">
                  <c:v>106.226</c:v>
                </c:pt>
                <c:pt idx="22">
                  <c:v>105.90600000000001</c:v>
                </c:pt>
                <c:pt idx="23">
                  <c:v>106.98099999999999</c:v>
                </c:pt>
                <c:pt idx="24">
                  <c:v>105.509</c:v>
                </c:pt>
                <c:pt idx="25">
                  <c:v>106.396</c:v>
                </c:pt>
                <c:pt idx="26">
                  <c:v>104.849</c:v>
                </c:pt>
                <c:pt idx="27">
                  <c:v>105.925</c:v>
                </c:pt>
                <c:pt idx="28">
                  <c:v>106.038</c:v>
                </c:pt>
                <c:pt idx="29">
                  <c:v>105.90600000000001</c:v>
                </c:pt>
                <c:pt idx="30">
                  <c:v>105.566</c:v>
                </c:pt>
                <c:pt idx="31">
                  <c:v>107.17</c:v>
                </c:pt>
                <c:pt idx="32">
                  <c:v>107.30200000000001</c:v>
                </c:pt>
                <c:pt idx="33">
                  <c:v>106.491</c:v>
                </c:pt>
                <c:pt idx="34">
                  <c:v>107.038</c:v>
                </c:pt>
                <c:pt idx="35">
                  <c:v>107.283</c:v>
                </c:pt>
                <c:pt idx="36">
                  <c:v>106.925</c:v>
                </c:pt>
                <c:pt idx="37">
                  <c:v>108.13200000000001</c:v>
                </c:pt>
                <c:pt idx="38">
                  <c:v>108.509</c:v>
                </c:pt>
                <c:pt idx="39">
                  <c:v>108.434</c:v>
                </c:pt>
                <c:pt idx="40">
                  <c:v>109.113</c:v>
                </c:pt>
                <c:pt idx="41">
                  <c:v>109.075</c:v>
                </c:pt>
                <c:pt idx="42">
                  <c:v>109.623</c:v>
                </c:pt>
                <c:pt idx="43">
                  <c:v>110.90600000000001</c:v>
                </c:pt>
                <c:pt idx="44">
                  <c:v>109.98099999999999</c:v>
                </c:pt>
                <c:pt idx="45">
                  <c:v>111.264</c:v>
                </c:pt>
                <c:pt idx="46">
                  <c:v>113.01900000000001</c:v>
                </c:pt>
                <c:pt idx="47">
                  <c:v>114.453</c:v>
                </c:pt>
                <c:pt idx="48">
                  <c:v>115.453</c:v>
                </c:pt>
                <c:pt idx="49">
                  <c:v>117.208</c:v>
                </c:pt>
                <c:pt idx="50">
                  <c:v>120.283</c:v>
                </c:pt>
                <c:pt idx="51">
                  <c:v>124.09399999999999</c:v>
                </c:pt>
                <c:pt idx="52">
                  <c:v>131.18899999999999</c:v>
                </c:pt>
                <c:pt idx="53">
                  <c:v>141.453</c:v>
                </c:pt>
                <c:pt idx="54">
                  <c:v>157.208</c:v>
                </c:pt>
                <c:pt idx="55">
                  <c:v>175.113</c:v>
                </c:pt>
                <c:pt idx="56">
                  <c:v>194.81100000000001</c:v>
                </c:pt>
                <c:pt idx="57">
                  <c:v>213.30199999999999</c:v>
                </c:pt>
                <c:pt idx="58">
                  <c:v>226.792</c:v>
                </c:pt>
                <c:pt idx="59">
                  <c:v>235.774</c:v>
                </c:pt>
                <c:pt idx="60">
                  <c:v>239.226</c:v>
                </c:pt>
                <c:pt idx="61">
                  <c:v>237.887</c:v>
                </c:pt>
                <c:pt idx="62">
                  <c:v>230.15100000000001</c:v>
                </c:pt>
                <c:pt idx="63">
                  <c:v>213.28299999999999</c:v>
                </c:pt>
                <c:pt idx="64">
                  <c:v>183.15100000000001</c:v>
                </c:pt>
                <c:pt idx="65">
                  <c:v>133.58500000000001</c:v>
                </c:pt>
                <c:pt idx="66">
                  <c:v>105.01900000000001</c:v>
                </c:pt>
                <c:pt idx="67">
                  <c:v>104.075</c:v>
                </c:pt>
                <c:pt idx="68">
                  <c:v>104.113</c:v>
                </c:pt>
                <c:pt idx="69">
                  <c:v>104.925</c:v>
                </c:pt>
                <c:pt idx="70">
                  <c:v>107.434</c:v>
                </c:pt>
                <c:pt idx="71">
                  <c:v>109.98099999999999</c:v>
                </c:pt>
                <c:pt idx="72">
                  <c:v>116.642</c:v>
                </c:pt>
                <c:pt idx="73">
                  <c:v>124.736</c:v>
                </c:pt>
                <c:pt idx="74">
                  <c:v>137.245</c:v>
                </c:pt>
                <c:pt idx="75">
                  <c:v>151.226</c:v>
                </c:pt>
                <c:pt idx="76">
                  <c:v>164.245</c:v>
                </c:pt>
                <c:pt idx="77">
                  <c:v>176.358</c:v>
                </c:pt>
                <c:pt idx="78">
                  <c:v>185.28299999999999</c:v>
                </c:pt>
                <c:pt idx="79">
                  <c:v>191.01900000000001</c:v>
                </c:pt>
                <c:pt idx="80">
                  <c:v>192.17</c:v>
                </c:pt>
                <c:pt idx="81">
                  <c:v>186.03800000000001</c:v>
                </c:pt>
                <c:pt idx="82">
                  <c:v>170.642</c:v>
                </c:pt>
                <c:pt idx="83">
                  <c:v>143.66</c:v>
                </c:pt>
                <c:pt idx="84">
                  <c:v>105.642</c:v>
                </c:pt>
                <c:pt idx="85">
                  <c:v>96.245000000000005</c:v>
                </c:pt>
                <c:pt idx="86">
                  <c:v>95.566000000000003</c:v>
                </c:pt>
                <c:pt idx="87">
                  <c:v>95.716999999999999</c:v>
                </c:pt>
                <c:pt idx="88">
                  <c:v>95.962000000000003</c:v>
                </c:pt>
                <c:pt idx="89">
                  <c:v>95</c:v>
                </c:pt>
                <c:pt idx="90">
                  <c:v>92.641999999999996</c:v>
                </c:pt>
                <c:pt idx="91">
                  <c:v>94.245000000000005</c:v>
                </c:pt>
                <c:pt idx="92">
                  <c:v>94.34</c:v>
                </c:pt>
                <c:pt idx="93">
                  <c:v>93.942999999999998</c:v>
                </c:pt>
                <c:pt idx="94">
                  <c:v>94.942999999999998</c:v>
                </c:pt>
                <c:pt idx="95">
                  <c:v>94.34</c:v>
                </c:pt>
                <c:pt idx="96">
                  <c:v>93.566000000000003</c:v>
                </c:pt>
                <c:pt idx="97">
                  <c:v>93.754999999999995</c:v>
                </c:pt>
                <c:pt idx="98">
                  <c:v>94.283000000000001</c:v>
                </c:pt>
                <c:pt idx="99">
                  <c:v>93.623000000000005</c:v>
                </c:pt>
                <c:pt idx="100">
                  <c:v>93.679000000000002</c:v>
                </c:pt>
                <c:pt idx="101">
                  <c:v>93.302000000000007</c:v>
                </c:pt>
                <c:pt idx="102">
                  <c:v>92</c:v>
                </c:pt>
                <c:pt idx="103">
                  <c:v>93.679000000000002</c:v>
                </c:pt>
                <c:pt idx="104">
                  <c:v>93.566000000000003</c:v>
                </c:pt>
                <c:pt idx="105">
                  <c:v>92.83</c:v>
                </c:pt>
                <c:pt idx="106">
                  <c:v>94.358000000000004</c:v>
                </c:pt>
                <c:pt idx="107">
                  <c:v>94.849000000000004</c:v>
                </c:pt>
                <c:pt idx="108">
                  <c:v>96.433999999999997</c:v>
                </c:pt>
                <c:pt idx="109">
                  <c:v>100.434</c:v>
                </c:pt>
                <c:pt idx="110">
                  <c:v>102.321</c:v>
                </c:pt>
                <c:pt idx="111">
                  <c:v>103.151</c:v>
                </c:pt>
                <c:pt idx="112">
                  <c:v>102.792</c:v>
                </c:pt>
                <c:pt idx="113">
                  <c:v>101.264</c:v>
                </c:pt>
                <c:pt idx="114">
                  <c:v>97.057000000000002</c:v>
                </c:pt>
                <c:pt idx="115">
                  <c:v>94.113</c:v>
                </c:pt>
                <c:pt idx="116">
                  <c:v>91.980999999999995</c:v>
                </c:pt>
                <c:pt idx="117">
                  <c:v>90.679000000000002</c:v>
                </c:pt>
                <c:pt idx="118">
                  <c:v>90.302000000000007</c:v>
                </c:pt>
                <c:pt idx="119">
                  <c:v>89.754999999999995</c:v>
                </c:pt>
                <c:pt idx="120">
                  <c:v>89.150999999999996</c:v>
                </c:pt>
                <c:pt idx="121">
                  <c:v>89.980999999999995</c:v>
                </c:pt>
                <c:pt idx="122">
                  <c:v>89.188999999999993</c:v>
                </c:pt>
                <c:pt idx="123">
                  <c:v>88.849000000000004</c:v>
                </c:pt>
                <c:pt idx="124">
                  <c:v>88.774000000000001</c:v>
                </c:pt>
                <c:pt idx="125">
                  <c:v>88.697999999999993</c:v>
                </c:pt>
                <c:pt idx="126">
                  <c:v>89.509</c:v>
                </c:pt>
                <c:pt idx="127">
                  <c:v>88.376999999999995</c:v>
                </c:pt>
                <c:pt idx="128">
                  <c:v>88.942999999999998</c:v>
                </c:pt>
                <c:pt idx="129">
                  <c:v>89.962000000000003</c:v>
                </c:pt>
                <c:pt idx="130">
                  <c:v>89.453000000000003</c:v>
                </c:pt>
                <c:pt idx="131">
                  <c:v>89.093999999999994</c:v>
                </c:pt>
                <c:pt idx="132">
                  <c:v>89.906000000000006</c:v>
                </c:pt>
                <c:pt idx="133">
                  <c:v>90.849000000000004</c:v>
                </c:pt>
                <c:pt idx="134">
                  <c:v>91.566000000000003</c:v>
                </c:pt>
                <c:pt idx="135">
                  <c:v>92.302000000000007</c:v>
                </c:pt>
                <c:pt idx="136">
                  <c:v>93.942999999999998</c:v>
                </c:pt>
                <c:pt idx="137">
                  <c:v>94.566000000000003</c:v>
                </c:pt>
                <c:pt idx="138">
                  <c:v>94.113</c:v>
                </c:pt>
                <c:pt idx="139">
                  <c:v>91.019000000000005</c:v>
                </c:pt>
                <c:pt idx="140">
                  <c:v>87.83</c:v>
                </c:pt>
                <c:pt idx="141">
                  <c:v>86.754999999999995</c:v>
                </c:pt>
                <c:pt idx="142">
                  <c:v>87.17</c:v>
                </c:pt>
                <c:pt idx="143">
                  <c:v>86.113</c:v>
                </c:pt>
                <c:pt idx="144">
                  <c:v>86.150999999999996</c:v>
                </c:pt>
                <c:pt idx="145">
                  <c:v>86.376999999999995</c:v>
                </c:pt>
                <c:pt idx="146">
                  <c:v>86.093999999999994</c:v>
                </c:pt>
                <c:pt idx="147">
                  <c:v>86.792000000000002</c:v>
                </c:pt>
                <c:pt idx="148">
                  <c:v>85.320999999999998</c:v>
                </c:pt>
                <c:pt idx="149">
                  <c:v>85.019000000000005</c:v>
                </c:pt>
                <c:pt idx="150">
                  <c:v>86.509</c:v>
                </c:pt>
                <c:pt idx="151">
                  <c:v>85.867999999999995</c:v>
                </c:pt>
                <c:pt idx="152">
                  <c:v>85.528000000000006</c:v>
                </c:pt>
                <c:pt idx="153">
                  <c:v>86.057000000000002</c:v>
                </c:pt>
                <c:pt idx="154">
                  <c:v>86.113</c:v>
                </c:pt>
                <c:pt idx="155">
                  <c:v>84.887</c:v>
                </c:pt>
                <c:pt idx="156">
                  <c:v>85.603999999999999</c:v>
                </c:pt>
                <c:pt idx="157">
                  <c:v>84.415000000000006</c:v>
                </c:pt>
                <c:pt idx="158">
                  <c:v>83.980999999999995</c:v>
                </c:pt>
                <c:pt idx="159">
                  <c:v>84.34</c:v>
                </c:pt>
                <c:pt idx="160">
                  <c:v>84.302000000000007</c:v>
                </c:pt>
                <c:pt idx="161">
                  <c:v>84.453000000000003</c:v>
                </c:pt>
                <c:pt idx="162">
                  <c:v>85.623000000000005</c:v>
                </c:pt>
                <c:pt idx="163">
                  <c:v>84.528000000000006</c:v>
                </c:pt>
                <c:pt idx="164">
                  <c:v>83.358000000000004</c:v>
                </c:pt>
                <c:pt idx="165">
                  <c:v>83.546999999999997</c:v>
                </c:pt>
                <c:pt idx="166">
                  <c:v>83.811000000000007</c:v>
                </c:pt>
                <c:pt idx="167">
                  <c:v>83.320999999999998</c:v>
                </c:pt>
                <c:pt idx="168">
                  <c:v>84.546999999999997</c:v>
                </c:pt>
                <c:pt idx="169">
                  <c:v>84.453000000000003</c:v>
                </c:pt>
                <c:pt idx="170">
                  <c:v>83.320999999999998</c:v>
                </c:pt>
                <c:pt idx="171">
                  <c:v>84</c:v>
                </c:pt>
                <c:pt idx="172">
                  <c:v>82.754999999999995</c:v>
                </c:pt>
                <c:pt idx="173">
                  <c:v>84.623000000000005</c:v>
                </c:pt>
                <c:pt idx="174">
                  <c:v>83.716999999999999</c:v>
                </c:pt>
                <c:pt idx="175">
                  <c:v>83.566000000000003</c:v>
                </c:pt>
                <c:pt idx="176">
                  <c:v>83.623000000000005</c:v>
                </c:pt>
                <c:pt idx="177">
                  <c:v>83.754999999999995</c:v>
                </c:pt>
                <c:pt idx="178">
                  <c:v>83.811000000000007</c:v>
                </c:pt>
                <c:pt idx="179">
                  <c:v>83.188999999999993</c:v>
                </c:pt>
                <c:pt idx="180">
                  <c:v>83.207999999999998</c:v>
                </c:pt>
                <c:pt idx="181">
                  <c:v>83.754999999999995</c:v>
                </c:pt>
                <c:pt idx="182">
                  <c:v>83.471999999999994</c:v>
                </c:pt>
                <c:pt idx="183">
                  <c:v>84.283000000000001</c:v>
                </c:pt>
                <c:pt idx="184">
                  <c:v>83.962000000000003</c:v>
                </c:pt>
                <c:pt idx="185">
                  <c:v>82.641999999999996</c:v>
                </c:pt>
                <c:pt idx="186">
                  <c:v>83.188999999999993</c:v>
                </c:pt>
                <c:pt idx="187">
                  <c:v>83.603999999999999</c:v>
                </c:pt>
                <c:pt idx="188">
                  <c:v>83.811000000000007</c:v>
                </c:pt>
                <c:pt idx="189">
                  <c:v>83.376999999999995</c:v>
                </c:pt>
                <c:pt idx="190">
                  <c:v>83.584999999999994</c:v>
                </c:pt>
                <c:pt idx="191">
                  <c:v>83.396000000000001</c:v>
                </c:pt>
                <c:pt idx="192">
                  <c:v>82.697999999999993</c:v>
                </c:pt>
                <c:pt idx="193">
                  <c:v>82.491</c:v>
                </c:pt>
                <c:pt idx="194">
                  <c:v>83.415000000000006</c:v>
                </c:pt>
                <c:pt idx="195">
                  <c:v>82.113</c:v>
                </c:pt>
                <c:pt idx="196">
                  <c:v>83.188999999999993</c:v>
                </c:pt>
                <c:pt idx="197">
                  <c:v>82.584999999999994</c:v>
                </c:pt>
                <c:pt idx="198">
                  <c:v>82.17</c:v>
                </c:pt>
                <c:pt idx="199">
                  <c:v>83.093999999999994</c:v>
                </c:pt>
                <c:pt idx="200">
                  <c:v>83.17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E3D-4C30-863D-8AA409078897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105.67697538001478</c:v>
                </c:pt>
                <c:pt idx="14">
                  <c:v>105.78826570538521</c:v>
                </c:pt>
                <c:pt idx="15">
                  <c:v>105.89781750509775</c:v>
                </c:pt>
                <c:pt idx="16">
                  <c:v>106.00537820517475</c:v>
                </c:pt>
                <c:pt idx="17">
                  <c:v>106.11066782425216</c:v>
                </c:pt>
                <c:pt idx="18">
                  <c:v>106.21337710478466</c:v>
                </c:pt>
                <c:pt idx="19">
                  <c:v>106.31316573050427</c:v>
                </c:pt>
                <c:pt idx="20">
                  <c:v>106.40966069031282</c:v>
                </c:pt>
                <c:pt idx="21">
                  <c:v>106.50245486132066</c:v>
                </c:pt>
                <c:pt idx="22">
                  <c:v>106.59110589869402</c:v>
                </c:pt>
                <c:pt idx="23">
                  <c:v>106.67513553937559</c:v>
                </c:pt>
                <c:pt idx="24">
                  <c:v>106.75402945534061</c:v>
                </c:pt>
                <c:pt idx="25">
                  <c:v>106.82723784023858</c:v>
                </c:pt>
                <c:pt idx="26">
                  <c:v>106.89417700260489</c:v>
                </c:pt>
                <c:pt idx="27">
                  <c:v>106.95423241184875</c:v>
                </c:pt>
                <c:pt idx="28">
                  <c:v>107.00676397993018</c:v>
                </c:pt>
                <c:pt idx="29">
                  <c:v>107.0511150053614</c:v>
                </c:pt>
                <c:pt idx="30">
                  <c:v>107.08662740088664</c:v>
                </c:pt>
                <c:pt idx="31">
                  <c:v>107.11266796463968</c:v>
                </c:pt>
                <c:pt idx="32">
                  <c:v>107.12867412969288</c:v>
                </c:pt>
                <c:pt idx="33">
                  <c:v>107.13423366695829</c:v>
                </c:pt>
                <c:pt idx="34">
                  <c:v>107.1292222649441</c:v>
                </c:pt>
                <c:pt idx="35">
                  <c:v>107.11403688803496</c:v>
                </c:pt>
                <c:pt idx="36">
                  <c:v>107.08998218164014</c:v>
                </c:pt>
                <c:pt idx="37">
                  <c:v>107.05989191373422</c:v>
                </c:pt>
                <c:pt idx="38">
                  <c:v>107.02909561677042</c:v>
                </c:pt>
                <c:pt idx="39">
                  <c:v>107.00686718632139</c:v>
                </c:pt>
                <c:pt idx="40">
                  <c:v>107.00850771728211</c:v>
                </c:pt>
                <c:pt idx="41">
                  <c:v>107.05820452776084</c:v>
                </c:pt>
                <c:pt idx="42">
                  <c:v>107.19275246554558</c:v>
                </c:pt>
                <c:pt idx="43">
                  <c:v>107.4661003329946</c:v>
                </c:pt>
                <c:pt idx="44">
                  <c:v>107.95447628955615</c:v>
                </c:pt>
                <c:pt idx="45">
                  <c:v>108.76154573205764</c:v>
                </c:pt>
                <c:pt idx="46">
                  <c:v>110.02268172175938</c:v>
                </c:pt>
                <c:pt idx="47">
                  <c:v>111.90703454550268</c:v>
                </c:pt>
                <c:pt idx="48">
                  <c:v>114.6157667287266</c:v>
                </c:pt>
                <c:pt idx="49">
                  <c:v>118.37470101590993</c:v>
                </c:pt>
                <c:pt idx="50">
                  <c:v>123.41985402826637</c:v>
                </c:pt>
                <c:pt idx="51">
                  <c:v>129.97501689681823</c:v>
                </c:pt>
                <c:pt idx="52">
                  <c:v>138.22174312741461</c:v>
                </c:pt>
                <c:pt idx="53">
                  <c:v>148.26373867255069</c:v>
                </c:pt>
                <c:pt idx="54">
                  <c:v>160.08949091157135</c:v>
                </c:pt>
                <c:pt idx="55">
                  <c:v>173.53861427426932</c:v>
                </c:pt>
                <c:pt idx="56">
                  <c:v>188.2778883368303</c:v>
                </c:pt>
                <c:pt idx="57">
                  <c:v>203.78751146684701</c:v>
                </c:pt>
                <c:pt idx="58">
                  <c:v>219.32254035849451</c:v>
                </c:pt>
                <c:pt idx="59">
                  <c:v>233.6889747413511</c:v>
                </c:pt>
                <c:pt idx="60">
                  <c:v>244.52196627402751</c:v>
                </c:pt>
                <c:pt idx="61">
                  <c:v>247.2743140781335</c:v>
                </c:pt>
                <c:pt idx="62">
                  <c:v>236.02223288830433</c:v>
                </c:pt>
                <c:pt idx="63">
                  <c:v>208.47959376611487</c:v>
                </c:pt>
                <c:pt idx="64">
                  <c:v>171.42163016461774</c:v>
                </c:pt>
                <c:pt idx="65">
                  <c:v>137.75522307424148</c:v>
                </c:pt>
                <c:pt idx="66">
                  <c:v>116.35637038318028</c:v>
                </c:pt>
                <c:pt idx="67">
                  <c:v>107.06435463347765</c:v>
                </c:pt>
                <c:pt idx="68">
                  <c:v>105.01841399049029</c:v>
                </c:pt>
                <c:pt idx="69">
                  <c:v>106.25820006429508</c:v>
                </c:pt>
                <c:pt idx="70">
                  <c:v>109.16661786334164</c:v>
                </c:pt>
                <c:pt idx="71">
                  <c:v>113.47539500310489</c:v>
                </c:pt>
                <c:pt idx="72">
                  <c:v>119.32546340457444</c:v>
                </c:pt>
                <c:pt idx="73">
                  <c:v>126.87672891579651</c:v>
                </c:pt>
                <c:pt idx="74">
                  <c:v>136.17455686769782</c:v>
                </c:pt>
                <c:pt idx="75">
                  <c:v>147.08298860498778</c:v>
                </c:pt>
                <c:pt idx="76">
                  <c:v>159.24087312460864</c:v>
                </c:pt>
                <c:pt idx="77">
                  <c:v>172.02772169139357</c:v>
                </c:pt>
                <c:pt idx="78">
                  <c:v>184.4324096621003</c:v>
                </c:pt>
                <c:pt idx="79">
                  <c:v>194.4583218217781</c:v>
                </c:pt>
                <c:pt idx="80">
                  <c:v>197.9386531901944</c:v>
                </c:pt>
                <c:pt idx="81">
                  <c:v>189.01891074759465</c:v>
                </c:pt>
                <c:pt idx="82">
                  <c:v>165.86242594415225</c:v>
                </c:pt>
                <c:pt idx="83">
                  <c:v>136.50495064055323</c:v>
                </c:pt>
                <c:pt idx="84">
                  <c:v>113.27710552516855</c:v>
                </c:pt>
                <c:pt idx="85">
                  <c:v>101.23944460845159</c:v>
                </c:pt>
                <c:pt idx="86">
                  <c:v>97.029653314046854</c:v>
                </c:pt>
                <c:pt idx="87">
                  <c:v>95.933099387149198</c:v>
                </c:pt>
                <c:pt idx="88">
                  <c:v>95.604262216406994</c:v>
                </c:pt>
                <c:pt idx="89">
                  <c:v>95.398092237312696</c:v>
                </c:pt>
                <c:pt idx="90">
                  <c:v>95.206448028628174</c:v>
                </c:pt>
                <c:pt idx="91">
                  <c:v>95.017756808304966</c:v>
                </c:pt>
                <c:pt idx="92">
                  <c:v>94.831111856998476</c:v>
                </c:pt>
                <c:pt idx="93">
                  <c:v>94.646361436209673</c:v>
                </c:pt>
                <c:pt idx="94">
                  <c:v>94.463404765057646</c:v>
                </c:pt>
                <c:pt idx="95">
                  <c:v>94.282185192375962</c:v>
                </c:pt>
                <c:pt idx="96">
                  <c:v>94.102765092926404</c:v>
                </c:pt>
                <c:pt idx="97">
                  <c:v>93.925530134966522</c:v>
                </c:pt>
                <c:pt idx="98">
                  <c:v>93.751689810134252</c:v>
                </c:pt>
                <c:pt idx="99">
                  <c:v>93.584385564425489</c:v>
                </c:pt>
                <c:pt idx="100">
                  <c:v>93.430885824630607</c:v>
                </c:pt>
                <c:pt idx="101">
                  <c:v>93.306414916973495</c:v>
                </c:pt>
                <c:pt idx="102">
                  <c:v>93.239865614260481</c:v>
                </c:pt>
                <c:pt idx="103">
                  <c:v>93.280621286720503</c:v>
                </c:pt>
                <c:pt idx="104">
                  <c:v>93.503718736349001</c:v>
                </c:pt>
                <c:pt idx="105">
                  <c:v>94.007821509502222</c:v>
                </c:pt>
                <c:pt idx="106">
                  <c:v>94.89781857268936</c:v>
                </c:pt>
                <c:pt idx="107">
                  <c:v>96.243090473917988</c:v>
                </c:pt>
                <c:pt idx="108">
                  <c:v>98.00774138618948</c:v>
                </c:pt>
                <c:pt idx="109">
                  <c:v>99.968922353416815</c:v>
                </c:pt>
                <c:pt idx="110">
                  <c:v>101.67867514284137</c:v>
                </c:pt>
                <c:pt idx="111">
                  <c:v>102.55563937627656</c:v>
                </c:pt>
                <c:pt idx="112">
                  <c:v>102.14289247079289</c:v>
                </c:pt>
                <c:pt idx="113">
                  <c:v>100.40800544251179</c:v>
                </c:pt>
                <c:pt idx="114">
                  <c:v>97.834231593393952</c:v>
                </c:pt>
                <c:pt idx="115">
                  <c:v>95.170971668934044</c:v>
                </c:pt>
                <c:pt idx="116">
                  <c:v>93.022980232817147</c:v>
                </c:pt>
                <c:pt idx="117">
                  <c:v>91.60620961733737</c:v>
                </c:pt>
                <c:pt idx="118">
                  <c:v>90.803804722317949</c:v>
                </c:pt>
                <c:pt idx="119">
                  <c:v>90.37683773863013</c:v>
                </c:pt>
                <c:pt idx="120">
                  <c:v>90.127240206506329</c:v>
                </c:pt>
                <c:pt idx="121">
                  <c:v>89.944366646958713</c:v>
                </c:pt>
                <c:pt idx="122">
                  <c:v>89.782092220895507</c:v>
                </c:pt>
                <c:pt idx="123">
                  <c:v>89.625583544874416</c:v>
                </c:pt>
                <c:pt idx="124">
                  <c:v>89.471432261387278</c:v>
                </c:pt>
                <c:pt idx="125">
                  <c:v>89.320206020396299</c:v>
                </c:pt>
                <c:pt idx="126">
                  <c:v>89.175614480054406</c:v>
                </c:pt>
                <c:pt idx="127">
                  <c:v>89.047319716600811</c:v>
                </c:pt>
                <c:pt idx="128">
                  <c:v>88.956791150710998</c:v>
                </c:pt>
                <c:pt idx="129">
                  <c:v>88.945259485283017</c:v>
                </c:pt>
                <c:pt idx="130">
                  <c:v>89.079333645009427</c:v>
                </c:pt>
                <c:pt idx="131">
                  <c:v>89.444202090760129</c:v>
                </c:pt>
                <c:pt idx="132">
                  <c:v>90.111555016536556</c:v>
                </c:pt>
                <c:pt idx="133">
                  <c:v>91.078992449118289</c:v>
                </c:pt>
                <c:pt idx="134">
                  <c:v>92.205433243149258</c:v>
                </c:pt>
                <c:pt idx="135">
                  <c:v>93.197982114390726</c:v>
                </c:pt>
                <c:pt idx="136">
                  <c:v>93.700472469117273</c:v>
                </c:pt>
                <c:pt idx="137">
                  <c:v>93.465811891461101</c:v>
                </c:pt>
                <c:pt idx="138">
                  <c:v>92.505125613411153</c:v>
                </c:pt>
                <c:pt idx="139">
                  <c:v>91.09400028110025</c:v>
                </c:pt>
                <c:pt idx="140">
                  <c:v>89.620887718745536</c:v>
                </c:pt>
                <c:pt idx="141">
                  <c:v>88.391864184723019</c:v>
                </c:pt>
                <c:pt idx="142">
                  <c:v>87.527019916423114</c:v>
                </c:pt>
                <c:pt idx="143">
                  <c:v>86.986272844807743</c:v>
                </c:pt>
                <c:pt idx="144">
                  <c:v>86.66063021149931</c:v>
                </c:pt>
                <c:pt idx="145">
                  <c:v>86.448541352513061</c:v>
                </c:pt>
                <c:pt idx="146">
                  <c:v>86.28550264915259</c:v>
                </c:pt>
                <c:pt idx="147">
                  <c:v>86.140085267352234</c:v>
                </c:pt>
                <c:pt idx="148">
                  <c:v>86.000000651669907</c:v>
                </c:pt>
                <c:pt idx="149">
                  <c:v>85.86129041889491</c:v>
                </c:pt>
                <c:pt idx="150">
                  <c:v>85.722870261020489</c:v>
                </c:pt>
                <c:pt idx="151">
                  <c:v>85.584463950468432</c:v>
                </c:pt>
                <c:pt idx="152">
                  <c:v>85.445985434296389</c:v>
                </c:pt>
                <c:pt idx="153">
                  <c:v>85.307389143105553</c:v>
                </c:pt>
                <c:pt idx="154">
                  <c:v>85.168640164071704</c:v>
                </c:pt>
                <c:pt idx="155">
                  <c:v>85.029709233543571</c:v>
                </c:pt>
                <c:pt idx="156">
                  <c:v>84.890571897899193</c:v>
                </c:pt>
                <c:pt idx="157">
                  <c:v>84.751208205864785</c:v>
                </c:pt>
                <c:pt idx="158">
                  <c:v>84.611602417176798</c:v>
                </c:pt>
                <c:pt idx="159">
                  <c:v>84.471742679090568</c:v>
                </c:pt>
                <c:pt idx="160">
                  <c:v>84.33162067859385</c:v>
                </c:pt>
                <c:pt idx="161">
                  <c:v>84.191231282366914</c:v>
                </c:pt>
                <c:pt idx="162">
                  <c:v>84.050572175124387</c:v>
                </c:pt>
                <c:pt idx="163">
                  <c:v>83.90964350505881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E3D-4C30-863D-8AA409078897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105.67697538000783</c:v>
                </c:pt>
                <c:pt idx="14">
                  <c:v>105.78826570536199</c:v>
                </c:pt>
                <c:pt idx="15">
                  <c:v>105.897817505022</c:v>
                </c:pt>
                <c:pt idx="16">
                  <c:v>106.00537820493355</c:v>
                </c:pt>
                <c:pt idx="17">
                  <c:v>106.11066782350234</c:v>
                </c:pt>
                <c:pt idx="18">
                  <c:v>106.21337710250911</c:v>
                </c:pt>
                <c:pt idx="19">
                  <c:v>106.31316572376278</c:v>
                </c:pt>
                <c:pt idx="20">
                  <c:v>106.40966067081582</c:v>
                </c:pt>
                <c:pt idx="21">
                  <c:v>106.50245480627522</c:v>
                </c:pt>
                <c:pt idx="22">
                  <c:v>106.59110574698335</c:v>
                </c:pt>
                <c:pt idx="23">
                  <c:v>106.67513513119501</c:v>
                </c:pt>
                <c:pt idx="24">
                  <c:v>106.75402838325401</c:v>
                </c:pt>
                <c:pt idx="25">
                  <c:v>106.82723509140313</c:v>
                </c:pt>
                <c:pt idx="26">
                  <c:v>106.89417012227985</c:v>
                </c:pt>
                <c:pt idx="27">
                  <c:v>106.95421560019226</c:v>
                </c:pt>
                <c:pt idx="28">
                  <c:v>107.00672387909673</c:v>
                </c:pt>
                <c:pt idx="29">
                  <c:v>107.05102162885296</c:v>
                </c:pt>
                <c:pt idx="30">
                  <c:v>107.08641514330991</c:v>
                </c:pt>
                <c:pt idx="31">
                  <c:v>107.11219695465601</c:v>
                </c:pt>
                <c:pt idx="32">
                  <c:v>107.12765380507938</c:v>
                </c:pt>
                <c:pt idx="33">
                  <c:v>107.13207598239853</c:v>
                </c:pt>
                <c:pt idx="34">
                  <c:v>107.12476797088968</c:v>
                </c:pt>
                <c:pt idx="35">
                  <c:v>107.10506030290355</c:v>
                </c:pt>
                <c:pt idx="36">
                  <c:v>107.07232242299976</c:v>
                </c:pt>
                <c:pt idx="37">
                  <c:v>107.02597629744336</c:v>
                </c:pt>
                <c:pt idx="38">
                  <c:v>106.96551042251581</c:v>
                </c:pt>
                <c:pt idx="39">
                  <c:v>106.89049381085891</c:v>
                </c:pt>
                <c:pt idx="40">
                  <c:v>106.80058947253438</c:v>
                </c:pt>
                <c:pt idx="41">
                  <c:v>106.6955668635412</c:v>
                </c:pt>
                <c:pt idx="42">
                  <c:v>106.57531275576936</c:v>
                </c:pt>
                <c:pt idx="43">
                  <c:v>106.43983999424836</c:v>
                </c:pt>
                <c:pt idx="44">
                  <c:v>106.28929365358709</c:v>
                </c:pt>
                <c:pt idx="45">
                  <c:v>106.12395418653277</c:v>
                </c:pt>
                <c:pt idx="46">
                  <c:v>105.94423727123896</c:v>
                </c:pt>
                <c:pt idx="47">
                  <c:v>105.75069020441894</c:v>
                </c:pt>
                <c:pt idx="48">
                  <c:v>105.54398484627191</c:v>
                </c:pt>
                <c:pt idx="49">
                  <c:v>105.32490728874255</c:v>
                </c:pt>
                <c:pt idx="50">
                  <c:v>105.09434457885884</c:v>
                </c:pt>
                <c:pt idx="51">
                  <c:v>104.85326897118951</c:v>
                </c:pt>
                <c:pt idx="52">
                  <c:v>104.60272029690753</c:v>
                </c:pt>
                <c:pt idx="53">
                  <c:v>104.34378711323566</c:v>
                </c:pt>
                <c:pt idx="54">
                  <c:v>104.07758733142207</c:v>
                </c:pt>
                <c:pt idx="55">
                  <c:v>103.80524901304153</c:v>
                </c:pt>
                <c:pt idx="56">
                  <c:v>103.52789197637581</c:v>
                </c:pt>
                <c:pt idx="57">
                  <c:v>103.24661077320233</c:v>
                </c:pt>
                <c:pt idx="58">
                  <c:v>102.96245949015365</c:v>
                </c:pt>
                <c:pt idx="59">
                  <c:v>102.67643870776278</c:v>
                </c:pt>
                <c:pt idx="60">
                  <c:v>102.38948482432816</c:v>
                </c:pt>
                <c:pt idx="61">
                  <c:v>102.10246182986383</c:v>
                </c:pt>
                <c:pt idx="62">
                  <c:v>101.81615550506247</c:v>
                </c:pt>
                <c:pt idx="63">
                  <c:v>101.53126992673299</c:v>
                </c:pt>
                <c:pt idx="64">
                  <c:v>101.24842608773793</c:v>
                </c:pt>
                <c:pt idx="65">
                  <c:v>100.96816238713274</c:v>
                </c:pt>
                <c:pt idx="66">
                  <c:v>100.69093671433919</c:v>
                </c:pt>
                <c:pt idx="67">
                  <c:v>100.41712983778106</c:v>
                </c:pt>
                <c:pt idx="68">
                  <c:v>100.1470498106187</c:v>
                </c:pt>
                <c:pt idx="69">
                  <c:v>99.880937120744619</c:v>
                </c:pt>
                <c:pt idx="70">
                  <c:v>99.618970335683414</c:v>
                </c:pt>
                <c:pt idx="71">
                  <c:v>99.361272022307816</c:v>
                </c:pt>
                <c:pt idx="72">
                  <c:v>99.107914753569759</c:v>
                </c:pt>
                <c:pt idx="73">
                  <c:v>98.858927047463496</c:v>
                </c:pt>
                <c:pt idx="74">
                  <c:v>98.614299115428153</c:v>
                </c:pt>
                <c:pt idx="75">
                  <c:v>98.373988327099184</c:v>
                </c:pt>
                <c:pt idx="76">
                  <c:v>98.13792432492663</c:v>
                </c:pt>
                <c:pt idx="77">
                  <c:v>97.906013745258292</c:v>
                </c:pt>
                <c:pt idx="78">
                  <c:v>97.67814452190737</c:v>
                </c:pt>
                <c:pt idx="79">
                  <c:v>97.454189764075593</c:v>
                </c:pt>
                <c:pt idx="80">
                  <c:v>97.234011213026079</c:v>
                </c:pt>
                <c:pt idx="81">
                  <c:v>97.017462291433517</c:v>
                </c:pt>
                <c:pt idx="82">
                  <c:v>96.804390766265612</c:v>
                </c:pt>
                <c:pt idx="83">
                  <c:v>96.594641050772424</c:v>
                </c:pt>
                <c:pt idx="84">
                  <c:v>96.388056174059869</c:v>
                </c:pt>
                <c:pt idx="85">
                  <c:v>96.184479448165462</c:v>
                </c:pt>
                <c:pt idx="86">
                  <c:v>95.983755862854736</c:v>
                </c:pt>
                <c:pt idx="87">
                  <c:v>95.785733237796535</c:v>
                </c:pt>
                <c:pt idx="88">
                  <c:v>95.590263160589998</c:v>
                </c:pt>
                <c:pt idx="89">
                  <c:v>95.397201737499529</c:v>
                </c:pt>
                <c:pt idx="90">
                  <c:v>95.206410181864825</c:v>
                </c:pt>
                <c:pt idx="91">
                  <c:v>95.017755263112662</c:v>
                </c:pt>
                <c:pt idx="92">
                  <c:v>94.831109637202061</c:v>
                </c:pt>
                <c:pt idx="93">
                  <c:v>94.646352077253098</c:v>
                </c:pt>
                <c:pt idx="94">
                  <c:v>94.463367621093354</c:v>
                </c:pt>
                <c:pt idx="95">
                  <c:v>94.282047650537137</c:v>
                </c:pt>
                <c:pt idx="96">
                  <c:v>94.102289915411689</c:v>
                </c:pt>
                <c:pt idx="97">
                  <c:v>93.923998513671904</c:v>
                </c:pt>
                <c:pt idx="98">
                  <c:v>93.747083837403224</c:v>
                </c:pt>
                <c:pt idx="99">
                  <c:v>93.571462493094771</c:v>
                </c:pt>
                <c:pt idx="100">
                  <c:v>93.397057203268361</c:v>
                </c:pt>
                <c:pt idx="101">
                  <c:v>93.223796695356057</c:v>
                </c:pt>
                <c:pt idx="102">
                  <c:v>93.051615582621636</c:v>
                </c:pt>
                <c:pt idx="103">
                  <c:v>92.880454240902338</c:v>
                </c:pt>
                <c:pt idx="104">
                  <c:v>92.7102586839911</c:v>
                </c:pt>
                <c:pt idx="105">
                  <c:v>92.540980439574469</c:v>
                </c:pt>
                <c:pt idx="106">
                  <c:v>92.372576426769683</c:v>
                </c:pt>
                <c:pt idx="107">
                  <c:v>92.205008835457804</c:v>
                </c:pt>
                <c:pt idx="108">
                  <c:v>92.038245006774474</c:v>
                </c:pt>
                <c:pt idx="109">
                  <c:v>91.872257313293616</c:v>
                </c:pt>
                <c:pt idx="110">
                  <c:v>91.707023036614231</c:v>
                </c:pt>
                <c:pt idx="111">
                  <c:v>91.542524239246234</c:v>
                </c:pt>
                <c:pt idx="112">
                  <c:v>91.378747626889492</c:v>
                </c:pt>
                <c:pt idx="113">
                  <c:v>91.215684396436004</c:v>
                </c:pt>
                <c:pt idx="114">
                  <c:v>91.05333006431826</c:v>
                </c:pt>
                <c:pt idx="115">
                  <c:v>90.891684269218345</c:v>
                </c:pt>
                <c:pt idx="116">
                  <c:v>90.730750542686238</c:v>
                </c:pt>
                <c:pt idx="117">
                  <c:v>90.570536040950557</c:v>
                </c:pt>
                <c:pt idx="118">
                  <c:v>90.411051231207878</c:v>
                </c:pt>
                <c:pt idx="119">
                  <c:v>90.25230952601828</c:v>
                </c:pt>
                <c:pt idx="120">
                  <c:v>90.094326860195082</c:v>
                </c:pt>
                <c:pt idx="121">
                  <c:v>89.93712120582093</c:v>
                </c:pt>
                <c:pt idx="122">
                  <c:v>89.780712022816061</c:v>
                </c:pt>
                <c:pt idx="123">
                  <c:v>89.625119644857733</c:v>
                </c:pt>
                <c:pt idx="124">
                  <c:v>89.470364603407305</c:v>
                </c:pt>
                <c:pt idx="125">
                  <c:v>89.316466896096429</c:v>
                </c:pt>
                <c:pt idx="126">
                  <c:v>89.163445209650462</c:v>
                </c:pt>
                <c:pt idx="127">
                  <c:v>89.011316111720234</c:v>
                </c:pt>
                <c:pt idx="128">
                  <c:v>88.860093230209628</c:v>
                </c:pt>
                <c:pt idx="129">
                  <c:v>88.709786442631469</c:v>
                </c:pt>
                <c:pt idx="130">
                  <c:v>88.560401101345477</c:v>
                </c:pt>
                <c:pt idx="131">
                  <c:v>88.411937322864787</c:v>
                </c:pt>
                <c:pt idx="132">
                  <c:v>88.264389370403535</c:v>
                </c:pt>
                <c:pt idx="133">
                  <c:v>88.117745158179787</c:v>
                </c:pt>
                <c:pt idx="134">
                  <c:v>87.971985903488331</c:v>
                </c:pt>
                <c:pt idx="135">
                  <c:v>87.827085948158782</c:v>
                </c:pt>
                <c:pt idx="136">
                  <c:v>87.683012764833052</c:v>
                </c:pt>
                <c:pt idx="137">
                  <c:v>87.53972715582978</c:v>
                </c:pt>
                <c:pt idx="138">
                  <c:v>87.397183643678432</c:v>
                </c:pt>
                <c:pt idx="139">
                  <c:v>87.255331043309553</c:v>
                </c:pt>
                <c:pt idx="140">
                  <c:v>87.114113197057264</c:v>
                </c:pt>
                <c:pt idx="141">
                  <c:v>86.973469845755858</c:v>
                </c:pt>
                <c:pt idx="142">
                  <c:v>86.833337602908003</c:v>
                </c:pt>
                <c:pt idx="143">
                  <c:v>86.693650994643633</c:v>
                </c:pt>
                <c:pt idx="144">
                  <c:v>86.554343526258975</c:v>
                </c:pt>
                <c:pt idx="145">
                  <c:v>86.415348736587049</c:v>
                </c:pt>
                <c:pt idx="146">
                  <c:v>86.276601204151476</c:v>
                </c:pt>
                <c:pt idx="147">
                  <c:v>86.13803747365219</c:v>
                </c:pt>
                <c:pt idx="148">
                  <c:v>85.999596877346875</c:v>
                </c:pt>
                <c:pt idx="149">
                  <c:v>85.86122223276864</c:v>
                </c:pt>
                <c:pt idx="150">
                  <c:v>85.722860405396588</c:v>
                </c:pt>
                <c:pt idx="151">
                  <c:v>85.584462731847196</c:v>
                </c:pt>
                <c:pt idx="152">
                  <c:v>85.445985305456986</c:v>
                </c:pt>
                <c:pt idx="153">
                  <c:v>85.307389131462941</c:v>
                </c:pt>
                <c:pt idx="154">
                  <c:v>85.168640163172782</c:v>
                </c:pt>
                <c:pt idx="155">
                  <c:v>85.029709233484283</c:v>
                </c:pt>
                <c:pt idx="156">
                  <c:v>84.890571897895853</c:v>
                </c:pt>
                <c:pt idx="157">
                  <c:v>84.751208205864629</c:v>
                </c:pt>
                <c:pt idx="158">
                  <c:v>84.611602417176798</c:v>
                </c:pt>
                <c:pt idx="159">
                  <c:v>84.471742679090568</c:v>
                </c:pt>
                <c:pt idx="160">
                  <c:v>84.33162067859385</c:v>
                </c:pt>
                <c:pt idx="161">
                  <c:v>84.191231282366914</c:v>
                </c:pt>
                <c:pt idx="162">
                  <c:v>84.050572175124387</c:v>
                </c:pt>
                <c:pt idx="163">
                  <c:v>83.90964350505881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E3D-4C30-863D-8AA4090788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27808"/>
        <c:axId val="155129344"/>
      </c:scatterChart>
      <c:valAx>
        <c:axId val="1551278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29344"/>
        <c:crosses val="autoZero"/>
        <c:crossBetween val="midCat"/>
      </c:valAx>
      <c:valAx>
        <c:axId val="1551293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2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A!$J$27:$J$227</c:f>
              <c:numCache>
                <c:formatCode>General</c:formatCode>
                <c:ptCount val="201"/>
                <c:pt idx="0">
                  <c:v>131.73599999999999</c:v>
                </c:pt>
                <c:pt idx="1">
                  <c:v>127.679</c:v>
                </c:pt>
                <c:pt idx="2">
                  <c:v>121.226</c:v>
                </c:pt>
                <c:pt idx="3">
                  <c:v>117.604</c:v>
                </c:pt>
                <c:pt idx="4">
                  <c:v>118.679</c:v>
                </c:pt>
                <c:pt idx="5">
                  <c:v>117.774</c:v>
                </c:pt>
                <c:pt idx="6">
                  <c:v>118.66</c:v>
                </c:pt>
                <c:pt idx="7">
                  <c:v>117.09399999999999</c:v>
                </c:pt>
                <c:pt idx="8">
                  <c:v>117.736</c:v>
                </c:pt>
                <c:pt idx="9">
                  <c:v>116.604</c:v>
                </c:pt>
                <c:pt idx="10">
                  <c:v>116.962</c:v>
                </c:pt>
                <c:pt idx="11">
                  <c:v>116.358</c:v>
                </c:pt>
                <c:pt idx="12">
                  <c:v>115.547</c:v>
                </c:pt>
                <c:pt idx="13">
                  <c:v>116.717</c:v>
                </c:pt>
                <c:pt idx="14">
                  <c:v>115.849</c:v>
                </c:pt>
                <c:pt idx="15">
                  <c:v>115.849</c:v>
                </c:pt>
                <c:pt idx="16">
                  <c:v>114.774</c:v>
                </c:pt>
                <c:pt idx="17">
                  <c:v>115.434</c:v>
                </c:pt>
                <c:pt idx="18">
                  <c:v>115.604</c:v>
                </c:pt>
                <c:pt idx="19">
                  <c:v>114.81100000000001</c:v>
                </c:pt>
                <c:pt idx="20">
                  <c:v>113.377</c:v>
                </c:pt>
                <c:pt idx="21">
                  <c:v>114.075</c:v>
                </c:pt>
                <c:pt idx="22">
                  <c:v>113.604</c:v>
                </c:pt>
                <c:pt idx="23">
                  <c:v>114.547</c:v>
                </c:pt>
                <c:pt idx="24">
                  <c:v>114</c:v>
                </c:pt>
                <c:pt idx="25">
                  <c:v>113.66</c:v>
                </c:pt>
                <c:pt idx="26">
                  <c:v>112.69799999999999</c:v>
                </c:pt>
                <c:pt idx="27">
                  <c:v>113.83</c:v>
                </c:pt>
                <c:pt idx="28">
                  <c:v>114.01900000000001</c:v>
                </c:pt>
                <c:pt idx="29">
                  <c:v>113.47199999999999</c:v>
                </c:pt>
                <c:pt idx="30">
                  <c:v>113.604</c:v>
                </c:pt>
                <c:pt idx="31">
                  <c:v>112.283</c:v>
                </c:pt>
                <c:pt idx="32">
                  <c:v>113.566</c:v>
                </c:pt>
                <c:pt idx="33">
                  <c:v>114.13200000000001</c:v>
                </c:pt>
                <c:pt idx="34">
                  <c:v>113.41500000000001</c:v>
                </c:pt>
                <c:pt idx="35">
                  <c:v>114.58499999999999</c:v>
                </c:pt>
                <c:pt idx="36">
                  <c:v>115.01900000000001</c:v>
                </c:pt>
                <c:pt idx="37">
                  <c:v>115.038</c:v>
                </c:pt>
                <c:pt idx="38">
                  <c:v>115.453</c:v>
                </c:pt>
                <c:pt idx="39">
                  <c:v>115.69799999999999</c:v>
                </c:pt>
                <c:pt idx="40">
                  <c:v>115.377</c:v>
                </c:pt>
                <c:pt idx="41">
                  <c:v>118.321</c:v>
                </c:pt>
                <c:pt idx="42">
                  <c:v>116.86799999999999</c:v>
                </c:pt>
                <c:pt idx="43">
                  <c:v>117.98099999999999</c:v>
                </c:pt>
                <c:pt idx="44">
                  <c:v>116.962</c:v>
                </c:pt>
                <c:pt idx="45">
                  <c:v>117.30200000000001</c:v>
                </c:pt>
                <c:pt idx="46">
                  <c:v>118.774</c:v>
                </c:pt>
                <c:pt idx="47">
                  <c:v>120.283</c:v>
                </c:pt>
                <c:pt idx="48">
                  <c:v>121.849</c:v>
                </c:pt>
                <c:pt idx="49">
                  <c:v>123.679</c:v>
                </c:pt>
                <c:pt idx="50">
                  <c:v>128.547</c:v>
                </c:pt>
                <c:pt idx="51">
                  <c:v>134.18899999999999</c:v>
                </c:pt>
                <c:pt idx="52">
                  <c:v>141.358</c:v>
                </c:pt>
                <c:pt idx="53">
                  <c:v>153.566</c:v>
                </c:pt>
                <c:pt idx="54">
                  <c:v>168.34</c:v>
                </c:pt>
                <c:pt idx="55">
                  <c:v>185.84899999999999</c:v>
                </c:pt>
                <c:pt idx="56">
                  <c:v>202.887</c:v>
                </c:pt>
                <c:pt idx="57">
                  <c:v>216.98099999999999</c:v>
                </c:pt>
                <c:pt idx="58">
                  <c:v>227.83</c:v>
                </c:pt>
                <c:pt idx="59">
                  <c:v>233.679</c:v>
                </c:pt>
                <c:pt idx="60">
                  <c:v>234.30199999999999</c:v>
                </c:pt>
                <c:pt idx="61">
                  <c:v>230.07499999999999</c:v>
                </c:pt>
                <c:pt idx="62">
                  <c:v>218.49100000000001</c:v>
                </c:pt>
                <c:pt idx="63">
                  <c:v>196.17</c:v>
                </c:pt>
                <c:pt idx="64">
                  <c:v>158.62299999999999</c:v>
                </c:pt>
                <c:pt idx="65">
                  <c:v>114.66</c:v>
                </c:pt>
                <c:pt idx="66">
                  <c:v>108.113</c:v>
                </c:pt>
                <c:pt idx="67">
                  <c:v>108.755</c:v>
                </c:pt>
                <c:pt idx="68">
                  <c:v>109.736</c:v>
                </c:pt>
                <c:pt idx="69">
                  <c:v>110.642</c:v>
                </c:pt>
                <c:pt idx="70">
                  <c:v>115.547</c:v>
                </c:pt>
                <c:pt idx="71">
                  <c:v>118.69799999999999</c:v>
                </c:pt>
                <c:pt idx="72">
                  <c:v>126.66</c:v>
                </c:pt>
                <c:pt idx="73">
                  <c:v>137.358</c:v>
                </c:pt>
                <c:pt idx="74">
                  <c:v>150.49100000000001</c:v>
                </c:pt>
                <c:pt idx="75">
                  <c:v>163.566</c:v>
                </c:pt>
                <c:pt idx="76">
                  <c:v>175.41499999999999</c:v>
                </c:pt>
                <c:pt idx="77">
                  <c:v>184.434</c:v>
                </c:pt>
                <c:pt idx="78">
                  <c:v>190.321</c:v>
                </c:pt>
                <c:pt idx="79">
                  <c:v>191.94300000000001</c:v>
                </c:pt>
                <c:pt idx="80">
                  <c:v>187.90600000000001</c:v>
                </c:pt>
                <c:pt idx="81">
                  <c:v>174.755</c:v>
                </c:pt>
                <c:pt idx="82">
                  <c:v>151.69800000000001</c:v>
                </c:pt>
                <c:pt idx="83">
                  <c:v>115.792</c:v>
                </c:pt>
                <c:pt idx="84">
                  <c:v>102.358</c:v>
                </c:pt>
                <c:pt idx="85">
                  <c:v>100.30200000000001</c:v>
                </c:pt>
                <c:pt idx="86">
                  <c:v>99.924999999999997</c:v>
                </c:pt>
                <c:pt idx="87">
                  <c:v>99.358000000000004</c:v>
                </c:pt>
                <c:pt idx="88">
                  <c:v>99.792000000000002</c:v>
                </c:pt>
                <c:pt idx="89">
                  <c:v>98.811000000000007</c:v>
                </c:pt>
                <c:pt idx="90">
                  <c:v>99.057000000000002</c:v>
                </c:pt>
                <c:pt idx="91">
                  <c:v>99</c:v>
                </c:pt>
                <c:pt idx="92">
                  <c:v>98.867999999999995</c:v>
                </c:pt>
                <c:pt idx="93">
                  <c:v>99.396000000000001</c:v>
                </c:pt>
                <c:pt idx="94">
                  <c:v>98.471999999999994</c:v>
                </c:pt>
                <c:pt idx="95">
                  <c:v>98.736000000000004</c:v>
                </c:pt>
                <c:pt idx="96">
                  <c:v>97.792000000000002</c:v>
                </c:pt>
                <c:pt idx="97">
                  <c:v>98.17</c:v>
                </c:pt>
                <c:pt idx="98">
                  <c:v>99.924999999999997</c:v>
                </c:pt>
                <c:pt idx="99">
                  <c:v>98.207999999999998</c:v>
                </c:pt>
                <c:pt idx="100">
                  <c:v>97.188999999999993</c:v>
                </c:pt>
                <c:pt idx="101">
                  <c:v>97.509</c:v>
                </c:pt>
                <c:pt idx="102">
                  <c:v>97.150999999999996</c:v>
                </c:pt>
                <c:pt idx="103">
                  <c:v>97.113</c:v>
                </c:pt>
                <c:pt idx="104">
                  <c:v>98.603999999999999</c:v>
                </c:pt>
                <c:pt idx="105">
                  <c:v>98.641999999999996</c:v>
                </c:pt>
                <c:pt idx="106">
                  <c:v>100.17</c:v>
                </c:pt>
                <c:pt idx="107">
                  <c:v>103</c:v>
                </c:pt>
                <c:pt idx="108">
                  <c:v>105.679</c:v>
                </c:pt>
                <c:pt idx="109">
                  <c:v>106.98099999999999</c:v>
                </c:pt>
                <c:pt idx="110">
                  <c:v>108.717</c:v>
                </c:pt>
                <c:pt idx="111">
                  <c:v>106.038</c:v>
                </c:pt>
                <c:pt idx="112">
                  <c:v>105</c:v>
                </c:pt>
                <c:pt idx="113">
                  <c:v>101.245</c:v>
                </c:pt>
                <c:pt idx="114">
                  <c:v>98.867999999999995</c:v>
                </c:pt>
                <c:pt idx="115">
                  <c:v>97.113</c:v>
                </c:pt>
                <c:pt idx="116">
                  <c:v>95.225999999999999</c:v>
                </c:pt>
                <c:pt idx="117">
                  <c:v>93.83</c:v>
                </c:pt>
                <c:pt idx="118">
                  <c:v>93.132000000000005</c:v>
                </c:pt>
                <c:pt idx="119">
                  <c:v>93.603999999999999</c:v>
                </c:pt>
                <c:pt idx="120">
                  <c:v>92.811000000000007</c:v>
                </c:pt>
                <c:pt idx="121">
                  <c:v>92.736000000000004</c:v>
                </c:pt>
                <c:pt idx="122">
                  <c:v>92.150999999999996</c:v>
                </c:pt>
                <c:pt idx="123">
                  <c:v>91.302000000000007</c:v>
                </c:pt>
                <c:pt idx="124">
                  <c:v>91.887</c:v>
                </c:pt>
                <c:pt idx="125">
                  <c:v>91.320999999999998</c:v>
                </c:pt>
                <c:pt idx="126">
                  <c:v>91.906000000000006</c:v>
                </c:pt>
                <c:pt idx="127">
                  <c:v>90.113</c:v>
                </c:pt>
                <c:pt idx="128">
                  <c:v>91.849000000000004</c:v>
                </c:pt>
                <c:pt idx="129">
                  <c:v>90.867999999999995</c:v>
                </c:pt>
                <c:pt idx="130">
                  <c:v>92.641999999999996</c:v>
                </c:pt>
                <c:pt idx="131">
                  <c:v>92.603999999999999</c:v>
                </c:pt>
                <c:pt idx="132">
                  <c:v>93.754999999999995</c:v>
                </c:pt>
                <c:pt idx="133">
                  <c:v>95.263999999999996</c:v>
                </c:pt>
                <c:pt idx="134">
                  <c:v>96.150999999999996</c:v>
                </c:pt>
                <c:pt idx="135">
                  <c:v>97.302000000000007</c:v>
                </c:pt>
                <c:pt idx="136">
                  <c:v>96.811000000000007</c:v>
                </c:pt>
                <c:pt idx="137">
                  <c:v>95.641999999999996</c:v>
                </c:pt>
                <c:pt idx="138">
                  <c:v>92.887</c:v>
                </c:pt>
                <c:pt idx="139">
                  <c:v>90.566000000000003</c:v>
                </c:pt>
                <c:pt idx="140">
                  <c:v>90.980999999999995</c:v>
                </c:pt>
                <c:pt idx="141">
                  <c:v>89.623000000000005</c:v>
                </c:pt>
                <c:pt idx="142">
                  <c:v>89.697999999999993</c:v>
                </c:pt>
                <c:pt idx="143">
                  <c:v>89.17</c:v>
                </c:pt>
                <c:pt idx="144">
                  <c:v>90.245000000000005</c:v>
                </c:pt>
                <c:pt idx="145">
                  <c:v>90.376999999999995</c:v>
                </c:pt>
                <c:pt idx="146">
                  <c:v>91.150999999999996</c:v>
                </c:pt>
                <c:pt idx="147">
                  <c:v>91.433999999999997</c:v>
                </c:pt>
                <c:pt idx="148">
                  <c:v>89.792000000000002</c:v>
                </c:pt>
                <c:pt idx="149">
                  <c:v>90.037999999999997</c:v>
                </c:pt>
                <c:pt idx="150">
                  <c:v>91.132000000000005</c:v>
                </c:pt>
                <c:pt idx="151">
                  <c:v>90.83</c:v>
                </c:pt>
                <c:pt idx="152">
                  <c:v>89.792000000000002</c:v>
                </c:pt>
                <c:pt idx="153">
                  <c:v>88.037999999999997</c:v>
                </c:pt>
                <c:pt idx="154">
                  <c:v>87.283000000000001</c:v>
                </c:pt>
                <c:pt idx="155">
                  <c:v>86.962000000000003</c:v>
                </c:pt>
                <c:pt idx="156">
                  <c:v>86.566000000000003</c:v>
                </c:pt>
                <c:pt idx="157">
                  <c:v>87.754999999999995</c:v>
                </c:pt>
                <c:pt idx="158">
                  <c:v>87.283000000000001</c:v>
                </c:pt>
                <c:pt idx="159">
                  <c:v>87.603999999999999</c:v>
                </c:pt>
                <c:pt idx="160">
                  <c:v>86.811000000000007</c:v>
                </c:pt>
                <c:pt idx="161">
                  <c:v>86.980999999999995</c:v>
                </c:pt>
                <c:pt idx="162">
                  <c:v>87.037999999999997</c:v>
                </c:pt>
                <c:pt idx="163">
                  <c:v>87.942999999999998</c:v>
                </c:pt>
                <c:pt idx="164">
                  <c:v>86.057000000000002</c:v>
                </c:pt>
                <c:pt idx="165">
                  <c:v>86.697999999999993</c:v>
                </c:pt>
                <c:pt idx="166">
                  <c:v>86.566000000000003</c:v>
                </c:pt>
                <c:pt idx="167">
                  <c:v>85.302000000000007</c:v>
                </c:pt>
                <c:pt idx="168">
                  <c:v>85.962000000000003</c:v>
                </c:pt>
                <c:pt idx="169">
                  <c:v>86</c:v>
                </c:pt>
                <c:pt idx="170">
                  <c:v>86.075000000000003</c:v>
                </c:pt>
                <c:pt idx="171">
                  <c:v>84.641999999999996</c:v>
                </c:pt>
                <c:pt idx="172">
                  <c:v>85.736000000000004</c:v>
                </c:pt>
                <c:pt idx="173">
                  <c:v>86.17</c:v>
                </c:pt>
                <c:pt idx="174">
                  <c:v>85.320999999999998</c:v>
                </c:pt>
                <c:pt idx="175">
                  <c:v>84.906000000000006</c:v>
                </c:pt>
                <c:pt idx="176">
                  <c:v>84.906000000000006</c:v>
                </c:pt>
                <c:pt idx="177">
                  <c:v>84.302000000000007</c:v>
                </c:pt>
                <c:pt idx="178">
                  <c:v>85.509</c:v>
                </c:pt>
                <c:pt idx="179">
                  <c:v>85.528000000000006</c:v>
                </c:pt>
                <c:pt idx="180">
                  <c:v>85.623000000000005</c:v>
                </c:pt>
                <c:pt idx="181">
                  <c:v>84.962000000000003</c:v>
                </c:pt>
                <c:pt idx="182">
                  <c:v>83.491</c:v>
                </c:pt>
                <c:pt idx="183">
                  <c:v>84</c:v>
                </c:pt>
                <c:pt idx="184">
                  <c:v>83.774000000000001</c:v>
                </c:pt>
                <c:pt idx="185">
                  <c:v>84.225999999999999</c:v>
                </c:pt>
                <c:pt idx="186">
                  <c:v>83.849000000000004</c:v>
                </c:pt>
                <c:pt idx="187">
                  <c:v>83.811000000000007</c:v>
                </c:pt>
                <c:pt idx="188">
                  <c:v>84.263999999999996</c:v>
                </c:pt>
                <c:pt idx="189">
                  <c:v>83.716999999999999</c:v>
                </c:pt>
                <c:pt idx="190">
                  <c:v>84.584999999999994</c:v>
                </c:pt>
                <c:pt idx="191">
                  <c:v>85.376999999999995</c:v>
                </c:pt>
                <c:pt idx="192">
                  <c:v>84.302000000000007</c:v>
                </c:pt>
                <c:pt idx="193">
                  <c:v>84.491</c:v>
                </c:pt>
                <c:pt idx="194">
                  <c:v>85.320999999999998</c:v>
                </c:pt>
                <c:pt idx="195">
                  <c:v>84.358000000000004</c:v>
                </c:pt>
                <c:pt idx="196">
                  <c:v>83.509</c:v>
                </c:pt>
                <c:pt idx="197">
                  <c:v>84.623000000000005</c:v>
                </c:pt>
                <c:pt idx="198">
                  <c:v>83.075000000000003</c:v>
                </c:pt>
                <c:pt idx="199">
                  <c:v>82.942999999999998</c:v>
                </c:pt>
                <c:pt idx="200">
                  <c:v>83.774000000000001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2-41B6-9A1D-2FEE630E2213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114.31720812964645</c:v>
                </c:pt>
                <c:pt idx="12">
                  <c:v>114.36515297983219</c:v>
                </c:pt>
                <c:pt idx="13">
                  <c:v>114.41198400316152</c:v>
                </c:pt>
                <c:pt idx="14">
                  <c:v>114.4575103731338</c:v>
                </c:pt>
                <c:pt idx="15">
                  <c:v>114.50151829780437</c:v>
                </c:pt>
                <c:pt idx="16">
                  <c:v>114.54376913576957</c:v>
                </c:pt>
                <c:pt idx="17">
                  <c:v>114.58399751165408</c:v>
                </c:pt>
                <c:pt idx="18">
                  <c:v>114.62190947174243</c:v>
                </c:pt>
                <c:pt idx="19">
                  <c:v>114.65718073034824</c:v>
                </c:pt>
                <c:pt idx="20">
                  <c:v>114.68945506905759</c:v>
                </c:pt>
                <c:pt idx="21">
                  <c:v>114.71834296481074</c:v>
                </c:pt>
                <c:pt idx="22">
                  <c:v>114.74342054056862</c:v>
                </c:pt>
                <c:pt idx="23">
                  <c:v>114.76422895787722</c:v>
                </c:pt>
                <c:pt idx="24">
                  <c:v>114.78027441230427</c:v>
                </c:pt>
                <c:pt idx="25">
                  <c:v>114.79102896760884</c:v>
                </c:pt>
                <c:pt idx="26">
                  <c:v>114.79593260630253</c:v>
                </c:pt>
                <c:pt idx="27">
                  <c:v>114.79439714612231</c:v>
                </c:pt>
                <c:pt idx="28">
                  <c:v>114.78581318684047</c:v>
                </c:pt>
                <c:pt idx="29">
                  <c:v>114.76956220199105</c:v>
                </c:pt>
                <c:pt idx="30">
                  <c:v>114.74503758521065</c:v>
                </c:pt>
                <c:pt idx="31">
                  <c:v>114.71168137003215</c:v>
                </c:pt>
                <c:pt idx="32">
                  <c:v>114.66904812448074</c:v>
                </c:pt>
                <c:pt idx="33">
                  <c:v>114.61691501849982</c:v>
                </c:pt>
                <c:pt idx="34">
                  <c:v>114.55546819918618</c:v>
                </c:pt>
                <c:pt idx="35">
                  <c:v>114.48561114891184</c:v>
                </c:pt>
                <c:pt idx="36">
                  <c:v>114.40946077182349</c:v>
                </c:pt>
                <c:pt idx="37">
                  <c:v>114.33112030120805</c:v>
                </c:pt>
                <c:pt idx="38">
                  <c:v>114.25784111487</c:v>
                </c:pt>
                <c:pt idx="39">
                  <c:v>114.20170110375214</c:v>
                </c:pt>
                <c:pt idx="40">
                  <c:v>114.18192402361994</c:v>
                </c:pt>
                <c:pt idx="41">
                  <c:v>114.22792676656982</c:v>
                </c:pt>
                <c:pt idx="42">
                  <c:v>114.38309178198463</c:v>
                </c:pt>
                <c:pt idx="43">
                  <c:v>114.70910369515906</c:v>
                </c:pt>
                <c:pt idx="44">
                  <c:v>115.29045472442264</c:v>
                </c:pt>
                <c:pt idx="45">
                  <c:v>116.23842235301954</c:v>
                </c:pt>
                <c:pt idx="46">
                  <c:v>117.69349088317743</c:v>
                </c:pt>
                <c:pt idx="47">
                  <c:v>119.82489436108251</c:v>
                </c:pt>
                <c:pt idx="48">
                  <c:v>122.82580106077444</c:v>
                </c:pt>
                <c:pt idx="49">
                  <c:v>126.90275599959065</c:v>
                </c:pt>
                <c:pt idx="50">
                  <c:v>132.25845550321756</c:v>
                </c:pt>
                <c:pt idx="51">
                  <c:v>139.0678074156603</c:v>
                </c:pt>
                <c:pt idx="52">
                  <c:v>147.44850495952423</c:v>
                </c:pt>
                <c:pt idx="53">
                  <c:v>157.42886509402959</c:v>
                </c:pt>
                <c:pt idx="54">
                  <c:v>168.91718042900757</c:v>
                </c:pt>
                <c:pt idx="55">
                  <c:v>181.67790208216772</c:v>
                </c:pt>
                <c:pt idx="56">
                  <c:v>195.31956704528716</c:v>
                </c:pt>
                <c:pt idx="57">
                  <c:v>209.29056439176631</c:v>
                </c:pt>
                <c:pt idx="58">
                  <c:v>222.82347481739856</c:v>
                </c:pt>
                <c:pt idx="59">
                  <c:v>234.58074111926965</c:v>
                </c:pt>
                <c:pt idx="60">
                  <c:v>241.62573665746206</c:v>
                </c:pt>
                <c:pt idx="61">
                  <c:v>238.49477883752434</c:v>
                </c:pt>
                <c:pt idx="62">
                  <c:v>219.75229853705585</c:v>
                </c:pt>
                <c:pt idx="63">
                  <c:v>187.10120833759404</c:v>
                </c:pt>
                <c:pt idx="64">
                  <c:v>152.13561682501327</c:v>
                </c:pt>
                <c:pt idx="65">
                  <c:v>127.24273547958016</c:v>
                </c:pt>
                <c:pt idx="66">
                  <c:v>115.61637208069055</c:v>
                </c:pt>
                <c:pt idx="67">
                  <c:v>112.85795633393693</c:v>
                </c:pt>
                <c:pt idx="68">
                  <c:v>114.13866599562084</c:v>
                </c:pt>
                <c:pt idx="69">
                  <c:v>117.2122274533836</c:v>
                </c:pt>
                <c:pt idx="70">
                  <c:v>121.55622761481206</c:v>
                </c:pt>
                <c:pt idx="71">
                  <c:v>127.18463575598183</c:v>
                </c:pt>
                <c:pt idx="72">
                  <c:v>134.15663617514357</c:v>
                </c:pt>
                <c:pt idx="73">
                  <c:v>142.44256489064404</c:v>
                </c:pt>
                <c:pt idx="74">
                  <c:v>151.87730897418461</c:v>
                </c:pt>
                <c:pt idx="75">
                  <c:v>162.12153427772822</c:v>
                </c:pt>
                <c:pt idx="76">
                  <c:v>172.58200856979062</c:v>
                </c:pt>
                <c:pt idx="77">
                  <c:v>182.2087332208838</c:v>
                </c:pt>
                <c:pt idx="78">
                  <c:v>189.15700018689998</c:v>
                </c:pt>
                <c:pt idx="79">
                  <c:v>190.68906237626226</c:v>
                </c:pt>
                <c:pt idx="80">
                  <c:v>184.12695605367747</c:v>
                </c:pt>
                <c:pt idx="81">
                  <c:v>169.0213645266191</c:v>
                </c:pt>
                <c:pt idx="82">
                  <c:v>148.7267672648677</c:v>
                </c:pt>
                <c:pt idx="83">
                  <c:v>129.02926138211987</c:v>
                </c:pt>
                <c:pt idx="84">
                  <c:v>114.50813456382014</c:v>
                </c:pt>
                <c:pt idx="85">
                  <c:v>106.20332766488882</c:v>
                </c:pt>
                <c:pt idx="86">
                  <c:v>102.43258787965026</c:v>
                </c:pt>
                <c:pt idx="87">
                  <c:v>100.98636201996651</c:v>
                </c:pt>
                <c:pt idx="88">
                  <c:v>100.41937555978603</c:v>
                </c:pt>
                <c:pt idx="89">
                  <c:v>100.10392155237595</c:v>
                </c:pt>
                <c:pt idx="90">
                  <c:v>99.844513483519918</c:v>
                </c:pt>
                <c:pt idx="91">
                  <c:v>99.596012092672979</c:v>
                </c:pt>
                <c:pt idx="92">
                  <c:v>99.350529508005721</c:v>
                </c:pt>
                <c:pt idx="93">
                  <c:v>99.107035904511832</c:v>
                </c:pt>
                <c:pt idx="94">
                  <c:v>98.865601473530361</c:v>
                </c:pt>
                <c:pt idx="95">
                  <c:v>98.62680605213869</c:v>
                </c:pt>
                <c:pt idx="96">
                  <c:v>98.392177880435412</c:v>
                </c:pt>
                <c:pt idx="97">
                  <c:v>98.165237020780395</c:v>
                </c:pt>
                <c:pt idx="98">
                  <c:v>97.953391118643893</c:v>
                </c:pt>
                <c:pt idx="99">
                  <c:v>97.770991053731564</c:v>
                </c:pt>
                <c:pt idx="100">
                  <c:v>97.643609408423643</c:v>
                </c:pt>
                <c:pt idx="101">
                  <c:v>97.612939022556418</c:v>
                </c:pt>
                <c:pt idx="102">
                  <c:v>97.740535247977533</c:v>
                </c:pt>
                <c:pt idx="103">
                  <c:v>98.107072105519379</c:v>
                </c:pt>
                <c:pt idx="104">
                  <c:v>98.802270050382774</c:v>
                </c:pt>
                <c:pt idx="105">
                  <c:v>99.899949856024008</c:v>
                </c:pt>
                <c:pt idx="106">
                  <c:v>101.41441222939716</c:v>
                </c:pt>
                <c:pt idx="107">
                  <c:v>103.24219164421679</c:v>
                </c:pt>
                <c:pt idx="108">
                  <c:v>105.11161335770964</c:v>
                </c:pt>
                <c:pt idx="109">
                  <c:v>106.58700083096467</c:v>
                </c:pt>
                <c:pt idx="110">
                  <c:v>107.17784192463367</c:v>
                </c:pt>
                <c:pt idx="111">
                  <c:v>106.54862671425046</c:v>
                </c:pt>
                <c:pt idx="112">
                  <c:v>104.72320088124999</c:v>
                </c:pt>
                <c:pt idx="113">
                  <c:v>102.12506753879379</c:v>
                </c:pt>
                <c:pt idx="114">
                  <c:v>99.388264821227679</c:v>
                </c:pt>
                <c:pt idx="115">
                  <c:v>97.057722646252657</c:v>
                </c:pt>
                <c:pt idx="116">
                  <c:v>95.386943971203308</c:v>
                </c:pt>
                <c:pt idx="117">
                  <c:v>94.339501548384348</c:v>
                </c:pt>
                <c:pt idx="118">
                  <c:v>93.728805017971069</c:v>
                </c:pt>
                <c:pt idx="119">
                  <c:v>93.361073378287884</c:v>
                </c:pt>
                <c:pt idx="120">
                  <c:v>93.104420876698313</c:v>
                </c:pt>
                <c:pt idx="121">
                  <c:v>92.891315958013976</c:v>
                </c:pt>
                <c:pt idx="122">
                  <c:v>92.695178689669532</c:v>
                </c:pt>
                <c:pt idx="123">
                  <c:v>92.50980282687307</c:v>
                </c:pt>
                <c:pt idx="124">
                  <c:v>92.339634435054165</c:v>
                </c:pt>
                <c:pt idx="125">
                  <c:v>92.198649583225361</c:v>
                </c:pt>
                <c:pt idx="126">
                  <c:v>92.11378275884185</c:v>
                </c:pt>
                <c:pt idx="127">
                  <c:v>92.128801096178719</c:v>
                </c:pt>
                <c:pt idx="128">
                  <c:v>92.303092406381296</c:v>
                </c:pt>
                <c:pt idx="129">
                  <c:v>92.698210937560319</c:v>
                </c:pt>
                <c:pt idx="130">
                  <c:v>93.347235689851061</c:v>
                </c:pt>
                <c:pt idx="131">
                  <c:v>94.212148401061285</c:v>
                </c:pt>
                <c:pt idx="132">
                  <c:v>95.151040459341317</c:v>
                </c:pt>
                <c:pt idx="133">
                  <c:v>95.927726659017111</c:v>
                </c:pt>
                <c:pt idx="134">
                  <c:v>96.283258605910547</c:v>
                </c:pt>
                <c:pt idx="135">
                  <c:v>96.047895837592961</c:v>
                </c:pt>
                <c:pt idx="136">
                  <c:v>95.23039331827836</c:v>
                </c:pt>
                <c:pt idx="137">
                  <c:v>94.0217622560358</c:v>
                </c:pt>
                <c:pt idx="138">
                  <c:v>92.705335663577102</c:v>
                </c:pt>
                <c:pt idx="139">
                  <c:v>91.531363849774976</c:v>
                </c:pt>
                <c:pt idx="140">
                  <c:v>90.633174860899018</c:v>
                </c:pt>
                <c:pt idx="141">
                  <c:v>90.020459864973731</c:v>
                </c:pt>
                <c:pt idx="142">
                  <c:v>89.62781457248353</c:v>
                </c:pt>
                <c:pt idx="143">
                  <c:v>89.372140994639466</c:v>
                </c:pt>
                <c:pt idx="144">
                  <c:v>89.187632235924454</c:v>
                </c:pt>
                <c:pt idx="145">
                  <c:v>89.034543960273083</c:v>
                </c:pt>
                <c:pt idx="146">
                  <c:v>88.893366568109457</c:v>
                </c:pt>
                <c:pt idx="147">
                  <c:v>88.756047373113361</c:v>
                </c:pt>
                <c:pt idx="148">
                  <c:v>88.619691601390144</c:v>
                </c:pt>
                <c:pt idx="149">
                  <c:v>88.483323783506194</c:v>
                </c:pt>
                <c:pt idx="150">
                  <c:v>88.346577050223374</c:v>
                </c:pt>
                <c:pt idx="151">
                  <c:v>88.209259100143171</c:v>
                </c:pt>
                <c:pt idx="152">
                  <c:v>88.07123207110358</c:v>
                </c:pt>
                <c:pt idx="153">
                  <c:v>87.932384130807392</c:v>
                </c:pt>
                <c:pt idx="154">
                  <c:v>87.792623238646655</c:v>
                </c:pt>
                <c:pt idx="155">
                  <c:v>87.651875269925185</c:v>
                </c:pt>
                <c:pt idx="156">
                  <c:v>87.510082736463104</c:v>
                </c:pt>
                <c:pt idx="157">
                  <c:v>87.367203473000231</c:v>
                </c:pt>
                <c:pt idx="158">
                  <c:v>87.223209240278578</c:v>
                </c:pt>
                <c:pt idx="159">
                  <c:v>87.078084281478908</c:v>
                </c:pt>
                <c:pt idx="160">
                  <c:v>86.931823873427788</c:v>
                </c:pt>
                <c:pt idx="161">
                  <c:v>86.784432907527716</c:v>
                </c:pt>
                <c:pt idx="162">
                  <c:v>86.635924527882906</c:v>
                </c:pt>
                <c:pt idx="163">
                  <c:v>86.486318847066897</c:v>
                </c:pt>
                <c:pt idx="164">
                  <c:v>86.335641753708245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242-41B6-9A1D-2FEE630E221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114.3172081296445</c:v>
                </c:pt>
                <c:pt idx="12">
                  <c:v>114.36515297982561</c:v>
                </c:pt>
                <c:pt idx="13">
                  <c:v>114.41198400313981</c:v>
                </c:pt>
                <c:pt idx="14">
                  <c:v>114.45751037306381</c:v>
                </c:pt>
                <c:pt idx="15">
                  <c:v>114.50151829758401</c:v>
                </c:pt>
                <c:pt idx="16">
                  <c:v>114.54376913509198</c:v>
                </c:pt>
                <c:pt idx="17">
                  <c:v>114.58399750961922</c:v>
                </c:pt>
                <c:pt idx="18">
                  <c:v>114.62190946577422</c:v>
                </c:pt>
                <c:pt idx="19">
                  <c:v>114.6571807132522</c:v>
                </c:pt>
                <c:pt idx="20">
                  <c:v>114.68945502122892</c:v>
                </c:pt>
                <c:pt idx="21">
                  <c:v>114.71834283412696</c:v>
                </c:pt>
                <c:pt idx="22">
                  <c:v>114.74342019183315</c:v>
                </c:pt>
                <c:pt idx="23">
                  <c:v>114.76422804898716</c:v>
                </c:pt>
                <c:pt idx="24">
                  <c:v>114.78027209881522</c:v>
                </c:pt>
                <c:pt idx="25">
                  <c:v>114.79102321633037</c:v>
                </c:pt>
                <c:pt idx="26">
                  <c:v>114.79591864254817</c:v>
                </c:pt>
                <c:pt idx="27">
                  <c:v>114.79436403446952</c:v>
                </c:pt>
                <c:pt idx="28">
                  <c:v>114.78573650361471</c:v>
                </c:pt>
                <c:pt idx="29">
                  <c:v>114.76938875740704</c:v>
                </c:pt>
                <c:pt idx="30">
                  <c:v>114.74465444126471</c:v>
                </c:pt>
                <c:pt idx="31">
                  <c:v>114.71085475357503</c:v>
                </c:pt>
                <c:pt idx="32">
                  <c:v>114.66730636981617</c:v>
                </c:pt>
                <c:pt idx="33">
                  <c:v>114.61333066551366</c:v>
                </c:pt>
                <c:pt idx="34">
                  <c:v>114.54826417076558</c:v>
                </c:pt>
                <c:pt idx="35">
                  <c:v>114.47147012300726</c:v>
                </c:pt>
                <c:pt idx="36">
                  <c:v>114.38235091191055</c:v>
                </c:pt>
                <c:pt idx="37">
                  <c:v>114.28036113444915</c:v>
                </c:pt>
                <c:pt idx="38">
                  <c:v>114.16502090403038</c:v>
                </c:pt>
                <c:pt idx="39">
                  <c:v>114.03592899100512</c:v>
                </c:pt>
                <c:pt idx="40">
                  <c:v>113.8927753192488</c:v>
                </c:pt>
                <c:pt idx="41">
                  <c:v>113.73535231133246</c:v>
                </c:pt>
                <c:pt idx="42">
                  <c:v>113.56356456888682</c:v>
                </c:pt>
                <c:pt idx="43">
                  <c:v>113.37743639947549</c:v>
                </c:pt>
                <c:pt idx="44">
                  <c:v>113.17711675880973</c:v>
                </c:pt>
                <c:pt idx="45">
                  <c:v>112.96288126683571</c:v>
                </c:pt>
                <c:pt idx="46">
                  <c:v>112.73513107437101</c:v>
                </c:pt>
                <c:pt idx="47">
                  <c:v>112.49438849676335</c:v>
                </c:pt>
                <c:pt idx="48">
                  <c:v>112.2412894830979</c:v>
                </c:pt>
                <c:pt idx="49">
                  <c:v>111.97657314266399</c:v>
                </c:pt>
                <c:pt idx="50">
                  <c:v>111.70106869299826</c:v>
                </c:pt>
                <c:pt idx="51">
                  <c:v>111.4156803148437</c:v>
                </c:pt>
                <c:pt idx="52">
                  <c:v>111.12137048973581</c:v>
                </c:pt>
                <c:pt idx="53">
                  <c:v>110.81914244950224</c:v>
                </c:pt>
                <c:pt idx="54">
                  <c:v>110.51002238111681</c:v>
                </c:pt>
                <c:pt idx="55">
                  <c:v>110.19504200610874</c:v>
                </c:pt>
                <c:pt idx="56">
                  <c:v>109.87522209543557</c:v>
                </c:pt>
                <c:pt idx="57">
                  <c:v>109.5515573953238</c:v>
                </c:pt>
                <c:pt idx="58">
                  <c:v>109.22500333564146</c:v>
                </c:pt>
                <c:pt idx="59">
                  <c:v>108.89646477905976</c:v>
                </c:pt>
                <c:pt idx="60">
                  <c:v>108.56678695535547</c:v>
                </c:pt>
                <c:pt idx="61">
                  <c:v>108.23674861829309</c:v>
                </c:pt>
                <c:pt idx="62">
                  <c:v>107.90705736848129</c:v>
                </c:pt>
                <c:pt idx="63">
                  <c:v>107.5783470083306</c:v>
                </c:pt>
                <c:pt idx="64">
                  <c:v>107.25117673670887</c:v>
                </c:pt>
                <c:pt idx="65">
                  <c:v>106.92603195130722</c:v>
                </c:pt>
                <c:pt idx="66">
                  <c:v>106.60332640490407</c:v>
                </c:pt>
                <c:pt idx="67">
                  <c:v>106.28340545546111</c:v>
                </c:pt>
                <c:pt idx="68">
                  <c:v>105.96655015652328</c:v>
                </c:pt>
                <c:pt idx="69">
                  <c:v>105.65298195071219</c:v>
                </c:pt>
                <c:pt idx="70">
                  <c:v>105.34286775224487</c:v>
                </c:pt>
                <c:pt idx="71">
                  <c:v>105.03632523169109</c:v>
                </c:pt>
                <c:pt idx="72">
                  <c:v>104.73342814530527</c:v>
                </c:pt>
                <c:pt idx="73">
                  <c:v>104.43421158040157</c:v>
                </c:pt>
                <c:pt idx="74">
                  <c:v>104.13867701600091</c:v>
                </c:pt>
                <c:pt idx="75">
                  <c:v>103.84679712341982</c:v>
                </c:pt>
                <c:pt idx="76">
                  <c:v>103.55852025401796</c:v>
                </c:pt>
                <c:pt idx="77">
                  <c:v>103.27377458069854</c:v>
                </c:pt>
                <c:pt idx="78">
                  <c:v>102.99247187592938</c:v>
                </c:pt>
                <c:pt idx="79">
                  <c:v>102.71451092215345</c:v>
                </c:pt>
                <c:pt idx="80">
                  <c:v>102.43978056073398</c:v>
                </c:pt>
                <c:pt idx="81">
                  <c:v>102.16816239334219</c:v>
                </c:pt>
                <c:pt idx="82">
                  <c:v>101.89953315528959</c:v>
                </c:pt>
                <c:pt idx="83">
                  <c:v>101.63376678407418</c:v>
                </c:pt>
                <c:pt idx="84">
                  <c:v>101.37073620868425</c:v>
                </c:pt>
                <c:pt idx="85">
                  <c:v>101.11031488628103</c:v>
                </c:pt>
                <c:pt idx="86">
                  <c:v>100.85237811303158</c:v>
                </c:pt>
                <c:pt idx="87">
                  <c:v>100.59680413531417</c:v>
                </c:pt>
                <c:pt idx="88">
                  <c:v>100.34347508646186</c:v>
                </c:pt>
                <c:pt idx="89">
                  <c:v>100.09227777280059</c:v>
                </c:pt>
                <c:pt idx="90">
                  <c:v>99.84310433110376</c:v>
                </c:pt>
                <c:pt idx="91">
                  <c:v>99.595852777818834</c:v>
                </c:pt>
                <c:pt idx="92">
                  <c:v>99.350427468594447</c:v>
                </c:pt>
                <c:pt idx="93">
                  <c:v>99.106739484801864</c:v>
                </c:pt>
                <c:pt idx="94">
                  <c:v>98.864706961930139</c:v>
                </c:pt>
                <c:pt idx="95">
                  <c:v>98.624255372964157</c:v>
                </c:pt>
                <c:pt idx="96">
                  <c:v>98.385317778128865</c:v>
                </c:pt>
                <c:pt idx="97">
                  <c:v>98.147835050702739</c:v>
                </c:pt>
                <c:pt idx="98">
                  <c:v>97.911756086955236</c:v>
                </c:pt>
                <c:pt idx="99">
                  <c:v>97.677038006630724</c:v>
                </c:pt>
                <c:pt idx="100">
                  <c:v>97.443646348762542</c:v>
                </c:pt>
                <c:pt idx="101">
                  <c:v>97.211555265932191</c:v>
                </c:pt>
                <c:pt idx="102">
                  <c:v>96.980747718363844</c:v>
                </c:pt>
                <c:pt idx="103">
                  <c:v>96.751215667437108</c:v>
                </c:pt>
                <c:pt idx="104">
                  <c:v>96.522960266288052</c:v>
                </c:pt>
                <c:pt idx="105">
                  <c:v>96.29599204313223</c:v>
                </c:pt>
                <c:pt idx="106">
                  <c:v>96.070331070767381</c:v>
                </c:pt>
                <c:pt idx="107">
                  <c:v>95.846007113402038</c:v>
                </c:pt>
                <c:pt idx="108">
                  <c:v>95.623059739515298</c:v>
                </c:pt>
                <c:pt idx="109">
                  <c:v>95.401538386919242</c:v>
                </c:pt>
                <c:pt idx="110">
                  <c:v>95.181502363619899</c:v>
                </c:pt>
                <c:pt idx="111">
                  <c:v>94.963020765539625</c:v>
                </c:pt>
                <c:pt idx="112">
                  <c:v>94.746172289790735</c:v>
                </c:pt>
                <c:pt idx="113">
                  <c:v>94.531044920129233</c:v>
                </c:pt>
                <c:pt idx="114">
                  <c:v>94.317735459664917</c:v>
                </c:pt>
                <c:pt idx="115">
                  <c:v>94.1063488850901</c:v>
                </c:pt>
                <c:pt idx="116">
                  <c:v>93.896997496883998</c:v>
                </c:pt>
                <c:pt idx="117">
                  <c:v>93.689799841445492</c:v>
                </c:pt>
                <c:pt idx="118">
                  <c:v>93.48487938420287</c:v>
                </c:pt>
                <c:pt idx="119">
                  <c:v>93.282362917732954</c:v>
                </c:pt>
                <c:pt idx="120">
                  <c:v>93.082378696023611</c:v>
                </c:pt>
                <c:pt idx="121">
                  <c:v>92.885054295384947</c:v>
                </c:pt>
                <c:pt idx="122">
                  <c:v>92.690514214155755</c:v>
                </c:pt>
                <c:pt idx="123">
                  <c:v>92.498877237096707</c:v>
                </c:pt>
                <c:pt idx="124">
                  <c:v>92.310253605801122</c:v>
                </c:pt>
                <c:pt idx="125">
                  <c:v>92.124742052931353</c:v>
                </c:pt>
                <c:pt idx="126">
                  <c:v>91.942426774674715</c:v>
                </c:pt>
                <c:pt idx="127">
                  <c:v>91.763374431329311</c:v>
                </c:pt>
                <c:pt idx="128">
                  <c:v>91.587631279015739</c:v>
                </c:pt>
                <c:pt idx="129">
                  <c:v>91.415220544706955</c:v>
                </c:pt>
                <c:pt idx="130">
                  <c:v>91.246140160674557</c:v>
                </c:pt>
                <c:pt idx="131">
                  <c:v>91.080360971874086</c:v>
                </c:pt>
                <c:pt idx="132">
                  <c:v>90.917825519939484</c:v>
                </c:pt>
                <c:pt idx="133">
                  <c:v>90.758447490088372</c:v>
                </c:pt>
                <c:pt idx="134">
                  <c:v>90.60211188278808</c:v>
                </c:pt>
                <c:pt idx="135">
                  <c:v>90.448675941654756</c:v>
                </c:pt>
                <c:pt idx="136">
                  <c:v>90.297970834591865</c:v>
                </c:pt>
                <c:pt idx="137">
                  <c:v>90.149804049001801</c:v>
                </c:pt>
                <c:pt idx="138">
                  <c:v>90.003962426725337</c:v>
                </c:pt>
                <c:pt idx="139">
                  <c:v>89.860215732914241</c:v>
                </c:pt>
                <c:pt idx="140">
                  <c:v>89.718320627787762</c:v>
                </c:pt>
                <c:pt idx="141">
                  <c:v>89.578024893080794</c:v>
                </c:pt>
                <c:pt idx="142">
                  <c:v>89.439071757115613</c:v>
                </c:pt>
                <c:pt idx="143">
                  <c:v>89.301204164104163</c:v>
                </c:pt>
                <c:pt idx="144">
                  <c:v>89.164168843928223</c:v>
                </c:pt>
                <c:pt idx="145">
                  <c:v>89.027720056909743</c:v>
                </c:pt>
                <c:pt idx="146">
                  <c:v>88.891622912070403</c:v>
                </c:pt>
                <c:pt idx="147">
                  <c:v>88.755656184874695</c:v>
                </c:pt>
                <c:pt idx="148">
                  <c:v>88.619614589187904</c:v>
                </c:pt>
                <c:pt idx="149">
                  <c:v>88.483310486067069</c:v>
                </c:pt>
                <c:pt idx="150">
                  <c:v>88.346575037306181</c:v>
                </c:pt>
                <c:pt idx="151">
                  <c:v>88.209258833105665</c:v>
                </c:pt>
                <c:pt idx="152">
                  <c:v>88.071232040067514</c:v>
                </c:pt>
                <c:pt idx="153">
                  <c:v>87.93238412764812</c:v>
                </c:pt>
                <c:pt idx="154">
                  <c:v>87.792623238365067</c:v>
                </c:pt>
                <c:pt idx="155">
                  <c:v>87.651875269903215</c:v>
                </c:pt>
                <c:pt idx="156">
                  <c:v>87.510082736461598</c:v>
                </c:pt>
                <c:pt idx="157">
                  <c:v>87.367203473000146</c:v>
                </c:pt>
                <c:pt idx="158">
                  <c:v>87.223209240278578</c:v>
                </c:pt>
                <c:pt idx="159">
                  <c:v>87.078084281478908</c:v>
                </c:pt>
                <c:pt idx="160">
                  <c:v>86.931823873427788</c:v>
                </c:pt>
                <c:pt idx="161">
                  <c:v>86.784432907527716</c:v>
                </c:pt>
                <c:pt idx="162">
                  <c:v>86.635924527882906</c:v>
                </c:pt>
                <c:pt idx="163">
                  <c:v>86.486318847066897</c:v>
                </c:pt>
                <c:pt idx="164">
                  <c:v>86.335641753708245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242-41B6-9A1D-2FEE630E22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193728"/>
        <c:axId val="155195264"/>
      </c:scatterChart>
      <c:valAx>
        <c:axId val="1551937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195264"/>
        <c:crosses val="autoZero"/>
        <c:crossBetween val="midCat"/>
      </c:valAx>
      <c:valAx>
        <c:axId val="15519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193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A!$K$27:$K$227</c:f>
              <c:numCache>
                <c:formatCode>General</c:formatCode>
                <c:ptCount val="201"/>
                <c:pt idx="0">
                  <c:v>134.66</c:v>
                </c:pt>
                <c:pt idx="1">
                  <c:v>130.37700000000001</c:v>
                </c:pt>
                <c:pt idx="2">
                  <c:v>122.17</c:v>
                </c:pt>
                <c:pt idx="3">
                  <c:v>119.547</c:v>
                </c:pt>
                <c:pt idx="4">
                  <c:v>119.358</c:v>
                </c:pt>
                <c:pt idx="5">
                  <c:v>118.623</c:v>
                </c:pt>
                <c:pt idx="6">
                  <c:v>119.057</c:v>
                </c:pt>
                <c:pt idx="7">
                  <c:v>118.774</c:v>
                </c:pt>
                <c:pt idx="8">
                  <c:v>118.358</c:v>
                </c:pt>
                <c:pt idx="9">
                  <c:v>117.679</c:v>
                </c:pt>
                <c:pt idx="10">
                  <c:v>117.943</c:v>
                </c:pt>
                <c:pt idx="11">
                  <c:v>117.509</c:v>
                </c:pt>
                <c:pt idx="12">
                  <c:v>116.774</c:v>
                </c:pt>
                <c:pt idx="13">
                  <c:v>117.13200000000001</c:v>
                </c:pt>
                <c:pt idx="14">
                  <c:v>116.396</c:v>
                </c:pt>
                <c:pt idx="15">
                  <c:v>116.208</c:v>
                </c:pt>
                <c:pt idx="16">
                  <c:v>115.58499999999999</c:v>
                </c:pt>
                <c:pt idx="17">
                  <c:v>115.81100000000001</c:v>
                </c:pt>
                <c:pt idx="18">
                  <c:v>115.113</c:v>
                </c:pt>
                <c:pt idx="19">
                  <c:v>115.264</c:v>
                </c:pt>
                <c:pt idx="20">
                  <c:v>115.47199999999999</c:v>
                </c:pt>
                <c:pt idx="21">
                  <c:v>115.491</c:v>
                </c:pt>
                <c:pt idx="22">
                  <c:v>114.113</c:v>
                </c:pt>
                <c:pt idx="23">
                  <c:v>114.679</c:v>
                </c:pt>
                <c:pt idx="24">
                  <c:v>114.604</c:v>
                </c:pt>
                <c:pt idx="25">
                  <c:v>113.509</c:v>
                </c:pt>
                <c:pt idx="26">
                  <c:v>113.283</c:v>
                </c:pt>
                <c:pt idx="27">
                  <c:v>114.264</c:v>
                </c:pt>
                <c:pt idx="28">
                  <c:v>112.792</c:v>
                </c:pt>
                <c:pt idx="29">
                  <c:v>113.396</c:v>
                </c:pt>
                <c:pt idx="30">
                  <c:v>112.642</c:v>
                </c:pt>
                <c:pt idx="31">
                  <c:v>112.962</c:v>
                </c:pt>
                <c:pt idx="32">
                  <c:v>112.849</c:v>
                </c:pt>
                <c:pt idx="33">
                  <c:v>113.226</c:v>
                </c:pt>
                <c:pt idx="34">
                  <c:v>113.30200000000001</c:v>
                </c:pt>
                <c:pt idx="35">
                  <c:v>113.52800000000001</c:v>
                </c:pt>
                <c:pt idx="36">
                  <c:v>114.075</c:v>
                </c:pt>
                <c:pt idx="37">
                  <c:v>113.90600000000001</c:v>
                </c:pt>
                <c:pt idx="38">
                  <c:v>115.264</c:v>
                </c:pt>
                <c:pt idx="39">
                  <c:v>114.604</c:v>
                </c:pt>
                <c:pt idx="40">
                  <c:v>115.34</c:v>
                </c:pt>
                <c:pt idx="41">
                  <c:v>116.547</c:v>
                </c:pt>
                <c:pt idx="42">
                  <c:v>116.679</c:v>
                </c:pt>
                <c:pt idx="43">
                  <c:v>117.58499999999999</c:v>
                </c:pt>
                <c:pt idx="44">
                  <c:v>116.264</c:v>
                </c:pt>
                <c:pt idx="45">
                  <c:v>116.491</c:v>
                </c:pt>
                <c:pt idx="46">
                  <c:v>118.038</c:v>
                </c:pt>
                <c:pt idx="47">
                  <c:v>120.226</c:v>
                </c:pt>
                <c:pt idx="48">
                  <c:v>122.52800000000001</c:v>
                </c:pt>
                <c:pt idx="49">
                  <c:v>125.41500000000001</c:v>
                </c:pt>
                <c:pt idx="50">
                  <c:v>130.07499999999999</c:v>
                </c:pt>
                <c:pt idx="51">
                  <c:v>136.01900000000001</c:v>
                </c:pt>
                <c:pt idx="52">
                  <c:v>146.03800000000001</c:v>
                </c:pt>
                <c:pt idx="53">
                  <c:v>158.07499999999999</c:v>
                </c:pt>
                <c:pt idx="54">
                  <c:v>174.774</c:v>
                </c:pt>
                <c:pt idx="55">
                  <c:v>192.321</c:v>
                </c:pt>
                <c:pt idx="56">
                  <c:v>208.69800000000001</c:v>
                </c:pt>
                <c:pt idx="57">
                  <c:v>221.28299999999999</c:v>
                </c:pt>
                <c:pt idx="58">
                  <c:v>228.13200000000001</c:v>
                </c:pt>
                <c:pt idx="59">
                  <c:v>233.05699999999999</c:v>
                </c:pt>
                <c:pt idx="60">
                  <c:v>231.755</c:v>
                </c:pt>
                <c:pt idx="61">
                  <c:v>224.15100000000001</c:v>
                </c:pt>
                <c:pt idx="62">
                  <c:v>208.887</c:v>
                </c:pt>
                <c:pt idx="63">
                  <c:v>183.208</c:v>
                </c:pt>
                <c:pt idx="64">
                  <c:v>140.73599999999999</c:v>
                </c:pt>
                <c:pt idx="65">
                  <c:v>111.075</c:v>
                </c:pt>
                <c:pt idx="66">
                  <c:v>107.283</c:v>
                </c:pt>
                <c:pt idx="67">
                  <c:v>108.66</c:v>
                </c:pt>
                <c:pt idx="68">
                  <c:v>109.509</c:v>
                </c:pt>
                <c:pt idx="69">
                  <c:v>112.774</c:v>
                </c:pt>
                <c:pt idx="70">
                  <c:v>116.491</c:v>
                </c:pt>
                <c:pt idx="71">
                  <c:v>122.34</c:v>
                </c:pt>
                <c:pt idx="72">
                  <c:v>133.16999999999999</c:v>
                </c:pt>
                <c:pt idx="73">
                  <c:v>145.62299999999999</c:v>
                </c:pt>
                <c:pt idx="74">
                  <c:v>159.39599999999999</c:v>
                </c:pt>
                <c:pt idx="75">
                  <c:v>172.245</c:v>
                </c:pt>
                <c:pt idx="76">
                  <c:v>181.94300000000001</c:v>
                </c:pt>
                <c:pt idx="77">
                  <c:v>187.566</c:v>
                </c:pt>
                <c:pt idx="78">
                  <c:v>189.73599999999999</c:v>
                </c:pt>
                <c:pt idx="79">
                  <c:v>186.34</c:v>
                </c:pt>
                <c:pt idx="80">
                  <c:v>176.13200000000001</c:v>
                </c:pt>
                <c:pt idx="81">
                  <c:v>156.34</c:v>
                </c:pt>
                <c:pt idx="82">
                  <c:v>124.491</c:v>
                </c:pt>
                <c:pt idx="83">
                  <c:v>102.075</c:v>
                </c:pt>
                <c:pt idx="84">
                  <c:v>98.584999999999994</c:v>
                </c:pt>
                <c:pt idx="85">
                  <c:v>99.019000000000005</c:v>
                </c:pt>
                <c:pt idx="86">
                  <c:v>98.057000000000002</c:v>
                </c:pt>
                <c:pt idx="87">
                  <c:v>98.225999999999999</c:v>
                </c:pt>
                <c:pt idx="88">
                  <c:v>98.075000000000003</c:v>
                </c:pt>
                <c:pt idx="89">
                  <c:v>97.603999999999999</c:v>
                </c:pt>
                <c:pt idx="90">
                  <c:v>96.716999999999999</c:v>
                </c:pt>
                <c:pt idx="91">
                  <c:v>98.17</c:v>
                </c:pt>
                <c:pt idx="92">
                  <c:v>96.716999999999999</c:v>
                </c:pt>
                <c:pt idx="93">
                  <c:v>97.924999999999997</c:v>
                </c:pt>
                <c:pt idx="94">
                  <c:v>96.942999999999998</c:v>
                </c:pt>
                <c:pt idx="95">
                  <c:v>97.453000000000003</c:v>
                </c:pt>
                <c:pt idx="96">
                  <c:v>97.302000000000007</c:v>
                </c:pt>
                <c:pt idx="97">
                  <c:v>96.792000000000002</c:v>
                </c:pt>
                <c:pt idx="98">
                  <c:v>98.037999999999997</c:v>
                </c:pt>
                <c:pt idx="99">
                  <c:v>95.566000000000003</c:v>
                </c:pt>
                <c:pt idx="100">
                  <c:v>96.34</c:v>
                </c:pt>
                <c:pt idx="101">
                  <c:v>96.207999999999998</c:v>
                </c:pt>
                <c:pt idx="102">
                  <c:v>96.849000000000004</c:v>
                </c:pt>
                <c:pt idx="103">
                  <c:v>98.34</c:v>
                </c:pt>
                <c:pt idx="104">
                  <c:v>98.057000000000002</c:v>
                </c:pt>
                <c:pt idx="105">
                  <c:v>101.509</c:v>
                </c:pt>
                <c:pt idx="106">
                  <c:v>104.321</c:v>
                </c:pt>
                <c:pt idx="107">
                  <c:v>106.566</c:v>
                </c:pt>
                <c:pt idx="108">
                  <c:v>107.98099999999999</c:v>
                </c:pt>
                <c:pt idx="109">
                  <c:v>108.566</c:v>
                </c:pt>
                <c:pt idx="110">
                  <c:v>107.09399999999999</c:v>
                </c:pt>
                <c:pt idx="111">
                  <c:v>103.755</c:v>
                </c:pt>
                <c:pt idx="112">
                  <c:v>101.151</c:v>
                </c:pt>
                <c:pt idx="113">
                  <c:v>97.037999999999997</c:v>
                </c:pt>
                <c:pt idx="114">
                  <c:v>94.566000000000003</c:v>
                </c:pt>
                <c:pt idx="115">
                  <c:v>93.471999999999994</c:v>
                </c:pt>
                <c:pt idx="116">
                  <c:v>94.320999999999998</c:v>
                </c:pt>
                <c:pt idx="117">
                  <c:v>92.906000000000006</c:v>
                </c:pt>
                <c:pt idx="118">
                  <c:v>93.320999999999998</c:v>
                </c:pt>
                <c:pt idx="119">
                  <c:v>93.207999999999998</c:v>
                </c:pt>
                <c:pt idx="120">
                  <c:v>93.603999999999999</c:v>
                </c:pt>
                <c:pt idx="121">
                  <c:v>93.207999999999998</c:v>
                </c:pt>
                <c:pt idx="122">
                  <c:v>93.736000000000004</c:v>
                </c:pt>
                <c:pt idx="123">
                  <c:v>92.584999999999994</c:v>
                </c:pt>
                <c:pt idx="124">
                  <c:v>93.057000000000002</c:v>
                </c:pt>
                <c:pt idx="125">
                  <c:v>92.679000000000002</c:v>
                </c:pt>
                <c:pt idx="126">
                  <c:v>93.491</c:v>
                </c:pt>
                <c:pt idx="127">
                  <c:v>93.358000000000004</c:v>
                </c:pt>
                <c:pt idx="128">
                  <c:v>94.887</c:v>
                </c:pt>
                <c:pt idx="129">
                  <c:v>95.867999999999995</c:v>
                </c:pt>
                <c:pt idx="130">
                  <c:v>95.66</c:v>
                </c:pt>
                <c:pt idx="131">
                  <c:v>98.34</c:v>
                </c:pt>
                <c:pt idx="132">
                  <c:v>100.34</c:v>
                </c:pt>
                <c:pt idx="133">
                  <c:v>98.453000000000003</c:v>
                </c:pt>
                <c:pt idx="134">
                  <c:v>97.491</c:v>
                </c:pt>
                <c:pt idx="135">
                  <c:v>95.150999999999996</c:v>
                </c:pt>
                <c:pt idx="136">
                  <c:v>93.320999999999998</c:v>
                </c:pt>
                <c:pt idx="137">
                  <c:v>91.263999999999996</c:v>
                </c:pt>
                <c:pt idx="138">
                  <c:v>89.887</c:v>
                </c:pt>
                <c:pt idx="139">
                  <c:v>90.491</c:v>
                </c:pt>
                <c:pt idx="140">
                  <c:v>89.491</c:v>
                </c:pt>
                <c:pt idx="141">
                  <c:v>88.34</c:v>
                </c:pt>
                <c:pt idx="142">
                  <c:v>87.641999999999996</c:v>
                </c:pt>
                <c:pt idx="143">
                  <c:v>87.679000000000002</c:v>
                </c:pt>
                <c:pt idx="144">
                  <c:v>87.320999999999998</c:v>
                </c:pt>
                <c:pt idx="145">
                  <c:v>87.302000000000007</c:v>
                </c:pt>
                <c:pt idx="146">
                  <c:v>86.792000000000002</c:v>
                </c:pt>
                <c:pt idx="147">
                  <c:v>87.774000000000001</c:v>
                </c:pt>
                <c:pt idx="148">
                  <c:v>85.962000000000003</c:v>
                </c:pt>
                <c:pt idx="149">
                  <c:v>86.623000000000005</c:v>
                </c:pt>
                <c:pt idx="150">
                  <c:v>86.283000000000001</c:v>
                </c:pt>
                <c:pt idx="151">
                  <c:v>86.509</c:v>
                </c:pt>
                <c:pt idx="152">
                  <c:v>86.887</c:v>
                </c:pt>
                <c:pt idx="153">
                  <c:v>85.415000000000006</c:v>
                </c:pt>
                <c:pt idx="154">
                  <c:v>85.811000000000007</c:v>
                </c:pt>
                <c:pt idx="155">
                  <c:v>85.774000000000001</c:v>
                </c:pt>
                <c:pt idx="156">
                  <c:v>86.641999999999996</c:v>
                </c:pt>
                <c:pt idx="157">
                  <c:v>85.811000000000007</c:v>
                </c:pt>
                <c:pt idx="158">
                  <c:v>85.453000000000003</c:v>
                </c:pt>
                <c:pt idx="159">
                  <c:v>85.623000000000005</c:v>
                </c:pt>
                <c:pt idx="160">
                  <c:v>86.057000000000002</c:v>
                </c:pt>
                <c:pt idx="161">
                  <c:v>85.584999999999994</c:v>
                </c:pt>
                <c:pt idx="162">
                  <c:v>86.528000000000006</c:v>
                </c:pt>
                <c:pt idx="163">
                  <c:v>85.679000000000002</c:v>
                </c:pt>
                <c:pt idx="164">
                  <c:v>84.491</c:v>
                </c:pt>
                <c:pt idx="165">
                  <c:v>85.509</c:v>
                </c:pt>
                <c:pt idx="166">
                  <c:v>84.66</c:v>
                </c:pt>
                <c:pt idx="167">
                  <c:v>84.980999999999995</c:v>
                </c:pt>
                <c:pt idx="168">
                  <c:v>85.320999999999998</c:v>
                </c:pt>
                <c:pt idx="169">
                  <c:v>84.736000000000004</c:v>
                </c:pt>
                <c:pt idx="170">
                  <c:v>84.811000000000007</c:v>
                </c:pt>
                <c:pt idx="171">
                  <c:v>85.623000000000005</c:v>
                </c:pt>
                <c:pt idx="172">
                  <c:v>85.019000000000005</c:v>
                </c:pt>
                <c:pt idx="173">
                  <c:v>84.83</c:v>
                </c:pt>
                <c:pt idx="174">
                  <c:v>84.83</c:v>
                </c:pt>
                <c:pt idx="175">
                  <c:v>84.792000000000002</c:v>
                </c:pt>
                <c:pt idx="176">
                  <c:v>84.528000000000006</c:v>
                </c:pt>
                <c:pt idx="177">
                  <c:v>83.641999999999996</c:v>
                </c:pt>
                <c:pt idx="178">
                  <c:v>84.849000000000004</c:v>
                </c:pt>
                <c:pt idx="179">
                  <c:v>84.491</c:v>
                </c:pt>
                <c:pt idx="180">
                  <c:v>84.225999999999999</c:v>
                </c:pt>
                <c:pt idx="181">
                  <c:v>82.924999999999997</c:v>
                </c:pt>
                <c:pt idx="182">
                  <c:v>83.849000000000004</c:v>
                </c:pt>
                <c:pt idx="183">
                  <c:v>83.34</c:v>
                </c:pt>
                <c:pt idx="184">
                  <c:v>83.679000000000002</c:v>
                </c:pt>
                <c:pt idx="185">
                  <c:v>83.17</c:v>
                </c:pt>
                <c:pt idx="186">
                  <c:v>83.075000000000003</c:v>
                </c:pt>
                <c:pt idx="187">
                  <c:v>84.736000000000004</c:v>
                </c:pt>
                <c:pt idx="188">
                  <c:v>84.415000000000006</c:v>
                </c:pt>
                <c:pt idx="189">
                  <c:v>83.736000000000004</c:v>
                </c:pt>
                <c:pt idx="190">
                  <c:v>82.811000000000007</c:v>
                </c:pt>
                <c:pt idx="191">
                  <c:v>83.263999999999996</c:v>
                </c:pt>
                <c:pt idx="192">
                  <c:v>84.019000000000005</c:v>
                </c:pt>
                <c:pt idx="193">
                  <c:v>83.736000000000004</c:v>
                </c:pt>
                <c:pt idx="194">
                  <c:v>82.263999999999996</c:v>
                </c:pt>
                <c:pt idx="195">
                  <c:v>82.811000000000007</c:v>
                </c:pt>
                <c:pt idx="196">
                  <c:v>81.811000000000007</c:v>
                </c:pt>
                <c:pt idx="197">
                  <c:v>82.736000000000004</c:v>
                </c:pt>
                <c:pt idx="198">
                  <c:v>83.207999999999998</c:v>
                </c:pt>
                <c:pt idx="199">
                  <c:v>81.433999999999997</c:v>
                </c:pt>
                <c:pt idx="200">
                  <c:v>82.17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A56-4612-A62E-2DE46F295E96}"/>
            </c:ext>
          </c:extLst>
        </c:ser>
        <c:ser>
          <c:idx val="1"/>
          <c:order val="1"/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115.41088431468923</c:v>
                </c:pt>
                <c:pt idx="11">
                  <c:v>115.35029407763872</c:v>
                </c:pt>
                <c:pt idx="12">
                  <c:v>115.28707691077554</c:v>
                </c:pt>
                <c:pt idx="13">
                  <c:v>115.22098289331522</c:v>
                </c:pt>
                <c:pt idx="14">
                  <c:v>115.15174272952753</c:v>
                </c:pt>
                <c:pt idx="15">
                  <c:v>115.07906710580853</c:v>
                </c:pt>
                <c:pt idx="16">
                  <c:v>115.00264621768264</c:v>
                </c:pt>
                <c:pt idx="17">
                  <c:v>114.92214951608076</c:v>
                </c:pt>
                <c:pt idx="18">
                  <c:v>114.83722572948115</c:v>
                </c:pt>
                <c:pt idx="19">
                  <c:v>114.74750322650405</c:v>
                </c:pt>
                <c:pt idx="20">
                  <c:v>114.65259079309907</c:v>
                </c:pt>
                <c:pt idx="21">
                  <c:v>114.55207891153761</c:v>
                </c:pt>
                <c:pt idx="22">
                  <c:v>114.44554164951677</c:v>
                </c:pt>
                <c:pt idx="23">
                  <c:v>114.33253930627937</c:v>
                </c:pt>
                <c:pt idx="24">
                  <c:v>114.21262203762906</c:v>
                </c:pt>
                <c:pt idx="25">
                  <c:v>114.08533482885289</c:v>
                </c:pt>
                <c:pt idx="26">
                  <c:v>113.95022446856602</c:v>
                </c:pt>
                <c:pt idx="27">
                  <c:v>113.80684970906364</c:v>
                </c:pt>
                <c:pt idx="28">
                  <c:v>113.6547967634354</c:v>
                </c:pt>
                <c:pt idx="29">
                  <c:v>113.49370397209785</c:v>
                </c:pt>
                <c:pt idx="30">
                  <c:v>113.32330228918946</c:v>
                </c:pt>
                <c:pt idx="31">
                  <c:v>113.14348275813826</c:v>
                </c:pt>
                <c:pt idx="32">
                  <c:v>112.95440905697835</c:v>
                </c:pt>
                <c:pt idx="33">
                  <c:v>112.75670321598804</c:v>
                </c:pt>
                <c:pt idx="34">
                  <c:v>112.55174626504618</c:v>
                </c:pt>
                <c:pt idx="35">
                  <c:v>112.34215278471794</c:v>
                </c:pt>
                <c:pt idx="36">
                  <c:v>112.13249785262319</c:v>
                </c:pt>
                <c:pt idx="37">
                  <c:v>111.93039348043061</c:v>
                </c:pt>
                <c:pt idx="38">
                  <c:v>111.74802336540475</c:v>
                </c:pt>
                <c:pt idx="39">
                  <c:v>111.60424038828178</c:v>
                </c:pt>
                <c:pt idx="40">
                  <c:v>111.52729840804535</c:v>
                </c:pt>
                <c:pt idx="41">
                  <c:v>111.55821444918125</c:v>
                </c:pt>
                <c:pt idx="42">
                  <c:v>111.75462669851275</c:v>
                </c:pt>
                <c:pt idx="43">
                  <c:v>112.19482170578218</c:v>
                </c:pt>
                <c:pt idx="44">
                  <c:v>112.98135782960171</c:v>
                </c:pt>
                <c:pt idx="45">
                  <c:v>114.24343821786437</c:v>
                </c:pt>
                <c:pt idx="46">
                  <c:v>116.13693691393308</c:v>
                </c:pt>
                <c:pt idx="47">
                  <c:v>118.84083141658476</c:v>
                </c:pt>
                <c:pt idx="48">
                  <c:v>122.54883474262141</c:v>
                </c:pt>
                <c:pt idx="49">
                  <c:v>127.4553369645008</c:v>
                </c:pt>
                <c:pt idx="50">
                  <c:v>133.73541712595571</c:v>
                </c:pt>
                <c:pt idx="51">
                  <c:v>141.51966704563281</c:v>
                </c:pt>
                <c:pt idx="52">
                  <c:v>150.86578753163136</c:v>
                </c:pt>
                <c:pt idx="53">
                  <c:v>161.73018383454286</c:v>
                </c:pt>
                <c:pt idx="54">
                  <c:v>173.94377633175893</c:v>
                </c:pt>
                <c:pt idx="55">
                  <c:v>187.19601538699041</c:v>
                </c:pt>
                <c:pt idx="56">
                  <c:v>201.02460294581758</c:v>
                </c:pt>
                <c:pt idx="57">
                  <c:v>214.77398136222413</c:v>
                </c:pt>
                <c:pt idx="58">
                  <c:v>227.38258000373477</c:v>
                </c:pt>
                <c:pt idx="59">
                  <c:v>236.77244446811781</c:v>
                </c:pt>
                <c:pt idx="60">
                  <c:v>239.0852995220088</c:v>
                </c:pt>
                <c:pt idx="61">
                  <c:v>229.40636945128622</c:v>
                </c:pt>
                <c:pt idx="62">
                  <c:v>205.67970053494193</c:v>
                </c:pt>
                <c:pt idx="63">
                  <c:v>173.044125425348</c:v>
                </c:pt>
                <c:pt idx="64">
                  <c:v>142.09950677316567</c:v>
                </c:pt>
                <c:pt idx="65">
                  <c:v>121.15172078978392</c:v>
                </c:pt>
                <c:pt idx="66">
                  <c:v>111.29901992146495</c:v>
                </c:pt>
                <c:pt idx="67">
                  <c:v>108.90172946529526</c:v>
                </c:pt>
                <c:pt idx="68">
                  <c:v>110.30199185172351</c:v>
                </c:pt>
                <c:pt idx="69">
                  <c:v>113.71838285445283</c:v>
                </c:pt>
                <c:pt idx="70">
                  <c:v>118.7176336396123</c:v>
                </c:pt>
                <c:pt idx="71">
                  <c:v>125.34703850810519</c:v>
                </c:pt>
                <c:pt idx="72">
                  <c:v>133.68538540356496</c:v>
                </c:pt>
                <c:pt idx="73">
                  <c:v>143.67587316446199</c:v>
                </c:pt>
                <c:pt idx="74">
                  <c:v>155.05455483532813</c:v>
                </c:pt>
                <c:pt idx="75">
                  <c:v>167.29540179678176</c:v>
                </c:pt>
                <c:pt idx="76">
                  <c:v>179.47345409165763</c:v>
                </c:pt>
                <c:pt idx="77">
                  <c:v>189.82724416257636</c:v>
                </c:pt>
                <c:pt idx="78">
                  <c:v>195.03817568126652</c:v>
                </c:pt>
                <c:pt idx="79">
                  <c:v>190.54343521568234</c:v>
                </c:pt>
                <c:pt idx="80">
                  <c:v>173.88989182730344</c:v>
                </c:pt>
                <c:pt idx="81">
                  <c:v>149.09177397625831</c:v>
                </c:pt>
                <c:pt idx="82">
                  <c:v>125.32719637930072</c:v>
                </c:pt>
                <c:pt idx="83">
                  <c:v>109.54777793676564</c:v>
                </c:pt>
                <c:pt idx="84">
                  <c:v>102.09843345803263</c:v>
                </c:pt>
                <c:pt idx="85">
                  <c:v>99.517403271935166</c:v>
                </c:pt>
                <c:pt idx="86">
                  <c:v>98.777746011116378</c:v>
                </c:pt>
                <c:pt idx="87">
                  <c:v>98.511461098811438</c:v>
                </c:pt>
                <c:pt idx="88">
                  <c:v>98.330817441034611</c:v>
                </c:pt>
                <c:pt idx="89">
                  <c:v>98.162493848552046</c:v>
                </c:pt>
                <c:pt idx="90">
                  <c:v>97.996881973112778</c:v>
                </c:pt>
                <c:pt idx="91">
                  <c:v>97.832992595729323</c:v>
                </c:pt>
                <c:pt idx="92">
                  <c:v>97.670663102797832</c:v>
                </c:pt>
                <c:pt idx="93">
                  <c:v>97.509867366547155</c:v>
                </c:pt>
                <c:pt idx="94">
                  <c:v>97.350820572444007</c:v>
                </c:pt>
                <c:pt idx="95">
                  <c:v>97.194374300373411</c:v>
                </c:pt>
                <c:pt idx="96">
                  <c:v>97.042946700248351</c:v>
                </c:pt>
                <c:pt idx="97">
                  <c:v>96.902478440602025</c:v>
                </c:pt>
                <c:pt idx="98">
                  <c:v>96.786080666606551</c:v>
                </c:pt>
                <c:pt idx="99">
                  <c:v>96.719940901956804</c:v>
                </c:pt>
                <c:pt idx="100">
                  <c:v>96.751264945092615</c:v>
                </c:pt>
                <c:pt idx="101">
                  <c:v>96.956134229439371</c:v>
                </c:pt>
                <c:pt idx="102">
                  <c:v>97.442091784529964</c:v>
                </c:pt>
                <c:pt idx="103">
                  <c:v>98.336725376951435</c:v>
                </c:pt>
                <c:pt idx="104">
                  <c:v>99.75111771636827</c:v>
                </c:pt>
                <c:pt idx="105">
                  <c:v>101.70925968741085</c:v>
                </c:pt>
                <c:pt idx="106">
                  <c:v>104.04961572093852</c:v>
                </c:pt>
                <c:pt idx="107">
                  <c:v>106.3440311694043</c:v>
                </c:pt>
                <c:pt idx="108">
                  <c:v>107.93033415010096</c:v>
                </c:pt>
                <c:pt idx="109">
                  <c:v>108.14726882054929</c:v>
                </c:pt>
                <c:pt idx="110">
                  <c:v>106.71203627366796</c:v>
                </c:pt>
                <c:pt idx="111">
                  <c:v>103.97133412873086</c:v>
                </c:pt>
                <c:pt idx="112">
                  <c:v>100.76003486355337</c:v>
                </c:pt>
                <c:pt idx="113">
                  <c:v>97.930873245873627</c:v>
                </c:pt>
                <c:pt idx="114">
                  <c:v>95.936922219882064</c:v>
                </c:pt>
                <c:pt idx="115">
                  <c:v>94.764126171756118</c:v>
                </c:pt>
                <c:pt idx="116">
                  <c:v>94.149125995697503</c:v>
                </c:pt>
                <c:pt idx="117">
                  <c:v>93.82056635777559</c:v>
                </c:pt>
                <c:pt idx="118">
                  <c:v>93.606717846623098</c:v>
                </c:pt>
                <c:pt idx="119">
                  <c:v>93.428818753303418</c:v>
                </c:pt>
                <c:pt idx="120">
                  <c:v>93.259618077168867</c:v>
                </c:pt>
                <c:pt idx="121">
                  <c:v>93.093255078462192</c:v>
                </c:pt>
                <c:pt idx="122">
                  <c:v>92.933418132465192</c:v>
                </c:pt>
                <c:pt idx="123">
                  <c:v>92.793532944273835</c:v>
                </c:pt>
                <c:pt idx="124">
                  <c:v>92.703982463038059</c:v>
                </c:pt>
                <c:pt idx="125">
                  <c:v>92.722764054795618</c:v>
                </c:pt>
                <c:pt idx="126">
                  <c:v>92.942301158929737</c:v>
                </c:pt>
                <c:pt idx="127">
                  <c:v>93.477818484053373</c:v>
                </c:pt>
                <c:pt idx="128">
                  <c:v>94.4199056378542</c:v>
                </c:pt>
                <c:pt idx="129">
                  <c:v>95.749436637843075</c:v>
                </c:pt>
                <c:pt idx="130">
                  <c:v>97.253218684478242</c:v>
                </c:pt>
                <c:pt idx="131">
                  <c:v>98.519023917549035</c:v>
                </c:pt>
                <c:pt idx="132">
                  <c:v>99.072659339283035</c:v>
                </c:pt>
                <c:pt idx="133">
                  <c:v>98.617607144572176</c:v>
                </c:pt>
                <c:pt idx="134">
                  <c:v>97.220356499026153</c:v>
                </c:pt>
                <c:pt idx="135">
                  <c:v>95.287588680639601</c:v>
                </c:pt>
                <c:pt idx="136">
                  <c:v>93.340525779635016</c:v>
                </c:pt>
                <c:pt idx="137">
                  <c:v>91.758266244162186</c:v>
                </c:pt>
                <c:pt idx="138">
                  <c:v>90.663855952612749</c:v>
                </c:pt>
                <c:pt idx="139">
                  <c:v>89.980457051191038</c:v>
                </c:pt>
                <c:pt idx="140">
                  <c:v>89.558092116920164</c:v>
                </c:pt>
                <c:pt idx="141">
                  <c:v>89.267813764762622</c:v>
                </c:pt>
                <c:pt idx="142">
                  <c:v>89.032043177070875</c:v>
                </c:pt>
                <c:pt idx="143">
                  <c:v>88.814786652171279</c:v>
                </c:pt>
                <c:pt idx="144">
                  <c:v>88.602705589896019</c:v>
                </c:pt>
                <c:pt idx="145">
                  <c:v>88.391831512128405</c:v>
                </c:pt>
                <c:pt idx="146">
                  <c:v>88.181270771717863</c:v>
                </c:pt>
                <c:pt idx="147">
                  <c:v>87.970942675898996</c:v>
                </c:pt>
                <c:pt idx="148">
                  <c:v>87.760934726679039</c:v>
                </c:pt>
                <c:pt idx="149">
                  <c:v>87.551353340643999</c:v>
                </c:pt>
                <c:pt idx="150">
                  <c:v>87.342295449656476</c:v>
                </c:pt>
                <c:pt idx="151">
                  <c:v>87.133844238317366</c:v>
                </c:pt>
                <c:pt idx="152">
                  <c:v>86.926069020434866</c:v>
                </c:pt>
                <c:pt idx="153">
                  <c:v>86.719025853507034</c:v>
                </c:pt>
                <c:pt idx="154">
                  <c:v>86.512758377411302</c:v>
                </c:pt>
                <c:pt idx="155">
                  <c:v>86.307298776379</c:v>
                </c:pt>
                <c:pt idx="156">
                  <c:v>86.102668815824686</c:v>
                </c:pt>
                <c:pt idx="157">
                  <c:v>85.898880915678859</c:v>
                </c:pt>
                <c:pt idx="158">
                  <c:v>85.695939228118434</c:v>
                </c:pt>
                <c:pt idx="159">
                  <c:v>85.493840693549231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A56-4612-A62E-2DE46F295E96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115.41088431468414</c:v>
                </c:pt>
                <c:pt idx="11">
                  <c:v>115.35029407762239</c:v>
                </c:pt>
                <c:pt idx="12">
                  <c:v>115.28707691072421</c:v>
                </c:pt>
                <c:pt idx="13">
                  <c:v>115.22098289315744</c:v>
                </c:pt>
                <c:pt idx="14">
                  <c:v>115.1517427290533</c:v>
                </c:pt>
                <c:pt idx="15">
                  <c:v>115.07906710441469</c:v>
                </c:pt>
                <c:pt idx="16">
                  <c:v>115.00264621367647</c:v>
                </c:pt>
                <c:pt idx="17">
                  <c:v>114.92214950482092</c:v>
                </c:pt>
                <c:pt idx="18">
                  <c:v>114.83722569853389</c:v>
                </c:pt>
                <c:pt idx="19">
                  <c:v>114.74750314332789</c:v>
                </c:pt>
                <c:pt idx="20">
                  <c:v>114.6525905744929</c:v>
                </c:pt>
                <c:pt idx="21">
                  <c:v>114.55207834969741</c:v>
                </c:pt>
                <c:pt idx="22">
                  <c:v>114.44554023746686</c:v>
                </c:pt>
                <c:pt idx="23">
                  <c:v>114.33253583592249</c:v>
                </c:pt>
                <c:pt idx="24">
                  <c:v>114.21261369726368</c:v>
                </c:pt>
                <c:pt idx="25">
                  <c:v>114.08531522764383</c:v>
                </c:pt>
                <c:pt idx="26">
                  <c:v>113.95017942139829</c:v>
                </c:pt>
                <c:pt idx="27">
                  <c:v>113.80674847213361</c:v>
                </c:pt>
                <c:pt idx="28">
                  <c:v>113.654574280201</c:v>
                </c:pt>
                <c:pt idx="29">
                  <c:v>113.49322584599027</c:v>
                </c:pt>
                <c:pt idx="30">
                  <c:v>113.32229750111037</c:v>
                </c:pt>
                <c:pt idx="31">
                  <c:v>113.14141788518532</c:v>
                </c:pt>
                <c:pt idx="32">
                  <c:v>112.95025952568876</c:v>
                </c:pt>
                <c:pt idx="33">
                  <c:v>112.74854882374254</c:v>
                </c:pt>
                <c:pt idx="34">
                  <c:v>112.53607619279001</c:v>
                </c:pt>
                <c:pt idx="35">
                  <c:v>112.31270604305716</c:v>
                </c:pt>
                <c:pt idx="36">
                  <c:v>112.07838625707613</c:v>
                </c:pt>
                <c:pt idx="37">
                  <c:v>111.83315676512613</c:v>
                </c:pt>
                <c:pt idx="38">
                  <c:v>111.57715680930582</c:v>
                </c:pt>
                <c:pt idx="39">
                  <c:v>111.31063048579715</c:v>
                </c:pt>
                <c:pt idx="40">
                  <c:v>111.03393018049634</c:v>
                </c:pt>
                <c:pt idx="41">
                  <c:v>110.74751756580173</c:v>
                </c:pt>
                <c:pt idx="42">
                  <c:v>110.45196190605945</c:v>
                </c:pt>
                <c:pt idx="43">
                  <c:v>110.14793552354932</c:v>
                </c:pt>
                <c:pt idx="44">
                  <c:v>109.83620640085532</c:v>
                </c:pt>
                <c:pt idx="45">
                  <c:v>109.51762803144</c:v>
                </c:pt>
                <c:pt idx="46">
                  <c:v>109.19312676873997</c:v>
                </c:pt>
                <c:pt idx="47">
                  <c:v>108.86368705459553</c:v>
                </c:pt>
                <c:pt idx="48">
                  <c:v>108.53033501984447</c:v>
                </c:pt>
                <c:pt idx="49">
                  <c:v>108.194121034232</c:v>
                </c:pt>
                <c:pt idx="50">
                  <c:v>107.85610183251046</c:v>
                </c:pt>
                <c:pt idx="51">
                  <c:v>107.51732285497089</c:v>
                </c:pt>
                <c:pt idx="52">
                  <c:v>107.17880141345449</c:v>
                </c:pt>
                <c:pt idx="53">
                  <c:v>106.84151123143469</c:v>
                </c:pt>
                <c:pt idx="54">
                  <c:v>106.50636881534754</c:v>
                </c:pt>
                <c:pt idx="55">
                  <c:v>106.17422200245662</c:v>
                </c:pt>
                <c:pt idx="56">
                  <c:v>105.84584090776094</c:v>
                </c:pt>
                <c:pt idx="57">
                  <c:v>105.5219113684103</c:v>
                </c:pt>
                <c:pt idx="58">
                  <c:v>105.20303086745442</c:v>
                </c:pt>
                <c:pt idx="59">
                  <c:v>104.88970681650616</c:v>
                </c:pt>
                <c:pt idx="60">
                  <c:v>104.58235699390289</c:v>
                </c:pt>
                <c:pt idx="61">
                  <c:v>104.2813118738088</c:v>
                </c:pt>
                <c:pt idx="62">
                  <c:v>103.98681854289617</c:v>
                </c:pt>
                <c:pt idx="63">
                  <c:v>103.69904588348837</c:v>
                </c:pt>
                <c:pt idx="64">
                  <c:v>103.4180907027292</c:v>
                </c:pt>
                <c:pt idx="65">
                  <c:v>103.14398450303645</c:v>
                </c:pt>
                <c:pt idx="66">
                  <c:v>102.87670061601214</c:v>
                </c:pt>
                <c:pt idx="67">
                  <c:v>102.61616145637051</c:v>
                </c:pt>
                <c:pt idx="68">
                  <c:v>102.36224569088417</c:v>
                </c:pt>
                <c:pt idx="69">
                  <c:v>102.11479515693009</c:v>
                </c:pt>
                <c:pt idx="70">
                  <c:v>101.87362140364463</c:v>
                </c:pt>
                <c:pt idx="71">
                  <c:v>101.63851176429039</c:v>
                </c:pt>
                <c:pt idx="72">
                  <c:v>101.40923490010339</c:v>
                </c:pt>
                <c:pt idx="73">
                  <c:v>101.18554578303228</c:v>
                </c:pt>
                <c:pt idx="74">
                  <c:v>100.96719010721397</c:v>
                </c:pt>
                <c:pt idx="75">
                  <c:v>100.75390813687096</c:v>
                </c:pt>
                <c:pt idx="76">
                  <c:v>100.54543801189935</c:v>
                </c:pt>
                <c:pt idx="77">
                  <c:v>100.34151854220309</c:v>
                </c:pt>
                <c:pt idx="78">
                  <c:v>100.1418915283592</c:v>
                </c:pt>
                <c:pt idx="79">
                  <c:v>99.946303650009341</c:v>
                </c:pt>
                <c:pt idx="80">
                  <c:v>99.7545079650031</c:v>
                </c:pt>
                <c:pt idx="81">
                  <c:v>99.566265062245861</c:v>
                </c:pt>
                <c:pt idx="82">
                  <c:v>99.381343909865535</c:v>
                </c:pt>
                <c:pt idx="83">
                  <c:v>99.199522438068925</c:v>
                </c:pt>
                <c:pt idx="84">
                  <c:v>99.02058789322119</c:v>
                </c:pt>
                <c:pt idx="85">
                  <c:v>98.84433699649432</c:v>
                </c:pt>
                <c:pt idx="86">
                  <c:v>98.670575937086198</c:v>
                </c:pt>
                <c:pt idx="87">
                  <c:v>98.499120226662725</c:v>
                </c:pt>
                <c:pt idx="88">
                  <c:v>98.329794438425793</c:v>
                </c:pt>
                <c:pt idx="89">
                  <c:v>98.162431851141207</c:v>
                </c:pt>
                <c:pt idx="90">
                  <c:v>97.996874015624371</c:v>
                </c:pt>
                <c:pt idx="91">
                  <c:v>97.832970258609862</c:v>
                </c:pt>
                <c:pt idx="92">
                  <c:v>97.670577136644482</c:v>
                </c:pt>
                <c:pt idx="93">
                  <c:v>97.509557850649202</c:v>
                </c:pt>
                <c:pt idx="94">
                  <c:v>97.349781630095407</c:v>
                </c:pt>
                <c:pt idx="95">
                  <c:v>97.191123094333619</c:v>
                </c:pt>
                <c:pt idx="96">
                  <c:v>97.033461597491254</c:v>
                </c:pt>
                <c:pt idx="97">
                  <c:v>96.876680562517947</c:v>
                </c:pt>
                <c:pt idx="98">
                  <c:v>96.72066680939389</c:v>
                </c:pt>
                <c:pt idx="99">
                  <c:v>96.565309882227268</c:v>
                </c:pt>
                <c:pt idx="100">
                  <c:v>96.410501379945558</c:v>
                </c:pt>
                <c:pt idx="101">
                  <c:v>96.256134295530089</c:v>
                </c:pt>
                <c:pt idx="102">
                  <c:v>96.102102369249479</c:v>
                </c:pt>
                <c:pt idx="103">
                  <c:v>95.948299462109603</c:v>
                </c:pt>
                <c:pt idx="104">
                  <c:v>95.794618956744998</c:v>
                </c:pt>
                <c:pt idx="105">
                  <c:v>95.640953194213424</c:v>
                </c:pt>
                <c:pt idx="106">
                  <c:v>95.487192956594129</c:v>
                </c:pt>
                <c:pt idx="107">
                  <c:v>95.333227006891349</c:v>
                </c:pt>
                <c:pt idx="108">
                  <c:v>95.178941699452707</c:v>
                </c:pt>
                <c:pt idx="109">
                  <c:v>95.02422067584466</c:v>
                </c:pt>
                <c:pt idx="110">
                  <c:v>94.868944662786149</c:v>
                </c:pt>
                <c:pt idx="111">
                  <c:v>94.712991390188051</c:v>
                </c:pt>
                <c:pt idx="112">
                  <c:v>94.556235648422884</c:v>
                </c:pt>
                <c:pt idx="113">
                  <c:v>94.398549504460988</c:v>
                </c:pt>
                <c:pt idx="114">
                  <c:v>94.239802696236964</c:v>
                </c:pt>
                <c:pt idx="115">
                  <c:v>94.079863223321041</c:v>
                </c:pt>
                <c:pt idx="116">
                  <c:v>93.918598149418273</c:v>
                </c:pt>
                <c:pt idx="117">
                  <c:v>93.755874628187073</c:v>
                </c:pt>
                <c:pt idx="118">
                  <c:v>93.591561158168247</c:v>
                </c:pt>
                <c:pt idx="119">
                  <c:v>93.425529065149007</c:v>
                </c:pt>
                <c:pt idx="120">
                  <c:v>93.257654201049661</c:v>
                </c:pt>
                <c:pt idx="121">
                  <c:v>93.087818837574915</c:v>
                </c:pt>
                <c:pt idx="122">
                  <c:v>92.915913720749671</c:v>
                </c:pt>
                <c:pt idx="123">
                  <c:v>92.741840239599057</c:v>
                </c:pt>
                <c:pt idx="124">
                  <c:v>92.56551264938571</c:v>
                </c:pt>
                <c:pt idx="125">
                  <c:v>92.386860277918544</c:v>
                </c:pt>
                <c:pt idx="126">
                  <c:v>92.205829633571454</c:v>
                </c:pt>
                <c:pt idx="127">
                  <c:v>92.022386326930928</c:v>
                </c:pt>
                <c:pt idx="128">
                  <c:v>91.836516715500068</c:v>
                </c:pt>
                <c:pt idx="129">
                  <c:v>91.64822918351544</c:v>
                </c:pt>
                <c:pt idx="130">
                  <c:v>91.457554977242637</c:v>
                </c:pt>
                <c:pt idx="131">
                  <c:v>91.264548530226051</c:v>
                </c:pt>
                <c:pt idx="132">
                  <c:v>91.069287232463694</c:v>
                </c:pt>
                <c:pt idx="133">
                  <c:v>90.871870621388666</c:v>
                </c:pt>
                <c:pt idx="134">
                  <c:v>90.672418999379005</c:v>
                </c:pt>
                <c:pt idx="135">
                  <c:v>90.471071510403675</c:v>
                </c:pt>
                <c:pt idx="136">
                  <c:v>90.267983735251079</c:v>
                </c:pt>
                <c:pt idx="137">
                  <c:v>90.063324888485795</c:v>
                </c:pt>
                <c:pt idx="138">
                  <c:v>89.857274718997743</c:v>
                </c:pt>
                <c:pt idx="139">
                  <c:v>89.650020228349888</c:v>
                </c:pt>
                <c:pt idx="140">
                  <c:v>89.441752326302961</c:v>
                </c:pt>
                <c:pt idx="141">
                  <c:v>89.232662540782485</c:v>
                </c:pt>
                <c:pt idx="142">
                  <c:v>89.022939890688718</c:v>
                </c:pt>
                <c:pt idx="143">
                  <c:v>88.812768015434543</c:v>
                </c:pt>
                <c:pt idx="144">
                  <c:v>88.602322636424773</c:v>
                </c:pt>
                <c:pt idx="145">
                  <c:v>88.391769404569544</c:v>
                </c:pt>
                <c:pt idx="146">
                  <c:v>88.181262166071264</c:v>
                </c:pt>
                <c:pt idx="147">
                  <c:v>87.970941657700791</c:v>
                </c:pt>
                <c:pt idx="148">
                  <c:v>87.760934623855476</c:v>
                </c:pt>
                <c:pt idx="149">
                  <c:v>87.551353331784824</c:v>
                </c:pt>
                <c:pt idx="150">
                  <c:v>87.342295449005462</c:v>
                </c:pt>
                <c:pt idx="151">
                  <c:v>87.133844238276581</c:v>
                </c:pt>
                <c:pt idx="152">
                  <c:v>86.926069020432692</c:v>
                </c:pt>
                <c:pt idx="153">
                  <c:v>86.719025853506935</c:v>
                </c:pt>
                <c:pt idx="154">
                  <c:v>86.512758377411302</c:v>
                </c:pt>
                <c:pt idx="155">
                  <c:v>86.307298776379</c:v>
                </c:pt>
                <c:pt idx="156">
                  <c:v>86.102668815824686</c:v>
                </c:pt>
                <c:pt idx="157">
                  <c:v>85.898880915678859</c:v>
                </c:pt>
                <c:pt idx="158">
                  <c:v>85.695939228118434</c:v>
                </c:pt>
                <c:pt idx="159">
                  <c:v>85.493840693549231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A56-4612-A62E-2DE46F295E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22016"/>
        <c:axId val="155223552"/>
      </c:scatterChart>
      <c:valAx>
        <c:axId val="155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23552"/>
        <c:crosses val="autoZero"/>
        <c:crossBetween val="midCat"/>
      </c:valAx>
      <c:valAx>
        <c:axId val="15522355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A!$L$27:$L$227</c:f>
              <c:numCache>
                <c:formatCode>General</c:formatCode>
                <c:ptCount val="201"/>
                <c:pt idx="0">
                  <c:v>132.05600000000001</c:v>
                </c:pt>
                <c:pt idx="1">
                  <c:v>133.38900000000001</c:v>
                </c:pt>
                <c:pt idx="2">
                  <c:v>127.53700000000001</c:v>
                </c:pt>
                <c:pt idx="3">
                  <c:v>119.648</c:v>
                </c:pt>
                <c:pt idx="4">
                  <c:v>118.29600000000001</c:v>
                </c:pt>
                <c:pt idx="5">
                  <c:v>116.70399999999999</c:v>
                </c:pt>
                <c:pt idx="6">
                  <c:v>117.51900000000001</c:v>
                </c:pt>
                <c:pt idx="7">
                  <c:v>116.852</c:v>
                </c:pt>
                <c:pt idx="8">
                  <c:v>116.759</c:v>
                </c:pt>
                <c:pt idx="9">
                  <c:v>116.389</c:v>
                </c:pt>
                <c:pt idx="10">
                  <c:v>115.926</c:v>
                </c:pt>
                <c:pt idx="11">
                  <c:v>115.241</c:v>
                </c:pt>
                <c:pt idx="12">
                  <c:v>115.01900000000001</c:v>
                </c:pt>
                <c:pt idx="13">
                  <c:v>114.87</c:v>
                </c:pt>
                <c:pt idx="14">
                  <c:v>115.389</c:v>
                </c:pt>
                <c:pt idx="15">
                  <c:v>115.27800000000001</c:v>
                </c:pt>
                <c:pt idx="16">
                  <c:v>114.907</c:v>
                </c:pt>
                <c:pt idx="17">
                  <c:v>114.944</c:v>
                </c:pt>
                <c:pt idx="18">
                  <c:v>113.51900000000001</c:v>
                </c:pt>
                <c:pt idx="19">
                  <c:v>113.22199999999999</c:v>
                </c:pt>
                <c:pt idx="20">
                  <c:v>113.72199999999999</c:v>
                </c:pt>
                <c:pt idx="21">
                  <c:v>114.37</c:v>
                </c:pt>
                <c:pt idx="22">
                  <c:v>113.87</c:v>
                </c:pt>
                <c:pt idx="23">
                  <c:v>113.074</c:v>
                </c:pt>
                <c:pt idx="24">
                  <c:v>113.759</c:v>
                </c:pt>
                <c:pt idx="25">
                  <c:v>113.03700000000001</c:v>
                </c:pt>
                <c:pt idx="26">
                  <c:v>112.87</c:v>
                </c:pt>
                <c:pt idx="27">
                  <c:v>112.148</c:v>
                </c:pt>
                <c:pt idx="28">
                  <c:v>112.167</c:v>
                </c:pt>
                <c:pt idx="29">
                  <c:v>112.389</c:v>
                </c:pt>
                <c:pt idx="30">
                  <c:v>112.29600000000001</c:v>
                </c:pt>
                <c:pt idx="31">
                  <c:v>111.29600000000001</c:v>
                </c:pt>
                <c:pt idx="32">
                  <c:v>111.70399999999999</c:v>
                </c:pt>
                <c:pt idx="33">
                  <c:v>113.148</c:v>
                </c:pt>
                <c:pt idx="34">
                  <c:v>111.96299999999999</c:v>
                </c:pt>
                <c:pt idx="35">
                  <c:v>113.13</c:v>
                </c:pt>
                <c:pt idx="36">
                  <c:v>113.5</c:v>
                </c:pt>
                <c:pt idx="37">
                  <c:v>113.907</c:v>
                </c:pt>
                <c:pt idx="38">
                  <c:v>113.352</c:v>
                </c:pt>
                <c:pt idx="39">
                  <c:v>113.611</c:v>
                </c:pt>
                <c:pt idx="40">
                  <c:v>113.333</c:v>
                </c:pt>
                <c:pt idx="41">
                  <c:v>113.426</c:v>
                </c:pt>
                <c:pt idx="42">
                  <c:v>114.667</c:v>
                </c:pt>
                <c:pt idx="43">
                  <c:v>114.53700000000001</c:v>
                </c:pt>
                <c:pt idx="44">
                  <c:v>115.03700000000001</c:v>
                </c:pt>
                <c:pt idx="45">
                  <c:v>115.01900000000001</c:v>
                </c:pt>
                <c:pt idx="46">
                  <c:v>116.056</c:v>
                </c:pt>
                <c:pt idx="47">
                  <c:v>117.111</c:v>
                </c:pt>
                <c:pt idx="48">
                  <c:v>119.148</c:v>
                </c:pt>
                <c:pt idx="49">
                  <c:v>121.907</c:v>
                </c:pt>
                <c:pt idx="50">
                  <c:v>125.333</c:v>
                </c:pt>
                <c:pt idx="51">
                  <c:v>128.833</c:v>
                </c:pt>
                <c:pt idx="52">
                  <c:v>136.46299999999999</c:v>
                </c:pt>
                <c:pt idx="53">
                  <c:v>146.92599999999999</c:v>
                </c:pt>
                <c:pt idx="54">
                  <c:v>160.94399999999999</c:v>
                </c:pt>
                <c:pt idx="55">
                  <c:v>176.92599999999999</c:v>
                </c:pt>
                <c:pt idx="56">
                  <c:v>194.27799999999999</c:v>
                </c:pt>
                <c:pt idx="57">
                  <c:v>210.24100000000001</c:v>
                </c:pt>
                <c:pt idx="58">
                  <c:v>221.815</c:v>
                </c:pt>
                <c:pt idx="59">
                  <c:v>228.37</c:v>
                </c:pt>
                <c:pt idx="60">
                  <c:v>230.48099999999999</c:v>
                </c:pt>
                <c:pt idx="61">
                  <c:v>227.75899999999999</c:v>
                </c:pt>
                <c:pt idx="62">
                  <c:v>218.22200000000001</c:v>
                </c:pt>
                <c:pt idx="63">
                  <c:v>199.37</c:v>
                </c:pt>
                <c:pt idx="64">
                  <c:v>170.42599999999999</c:v>
                </c:pt>
                <c:pt idx="65">
                  <c:v>128.90700000000001</c:v>
                </c:pt>
                <c:pt idx="66">
                  <c:v>107.759</c:v>
                </c:pt>
                <c:pt idx="67">
                  <c:v>108.46299999999999</c:v>
                </c:pt>
                <c:pt idx="68">
                  <c:v>108</c:v>
                </c:pt>
                <c:pt idx="69">
                  <c:v>109.444</c:v>
                </c:pt>
                <c:pt idx="70">
                  <c:v>111.77800000000001</c:v>
                </c:pt>
                <c:pt idx="71">
                  <c:v>117.852</c:v>
                </c:pt>
                <c:pt idx="72">
                  <c:v>125.926</c:v>
                </c:pt>
                <c:pt idx="73">
                  <c:v>136.13</c:v>
                </c:pt>
                <c:pt idx="74">
                  <c:v>149.40700000000001</c:v>
                </c:pt>
                <c:pt idx="75">
                  <c:v>162.74100000000001</c:v>
                </c:pt>
                <c:pt idx="76">
                  <c:v>173.77799999999999</c:v>
                </c:pt>
                <c:pt idx="77">
                  <c:v>181.77799999999999</c:v>
                </c:pt>
                <c:pt idx="78">
                  <c:v>186.815</c:v>
                </c:pt>
                <c:pt idx="79">
                  <c:v>187.815</c:v>
                </c:pt>
                <c:pt idx="80">
                  <c:v>182.185</c:v>
                </c:pt>
                <c:pt idx="81">
                  <c:v>169.61099999999999</c:v>
                </c:pt>
                <c:pt idx="82">
                  <c:v>146.98099999999999</c:v>
                </c:pt>
                <c:pt idx="83">
                  <c:v>116.01900000000001</c:v>
                </c:pt>
                <c:pt idx="84">
                  <c:v>101</c:v>
                </c:pt>
                <c:pt idx="85">
                  <c:v>98.388999999999996</c:v>
                </c:pt>
                <c:pt idx="86">
                  <c:v>98.296000000000006</c:v>
                </c:pt>
                <c:pt idx="87">
                  <c:v>98.13</c:v>
                </c:pt>
                <c:pt idx="88">
                  <c:v>96.926000000000002</c:v>
                </c:pt>
                <c:pt idx="89">
                  <c:v>97.63</c:v>
                </c:pt>
                <c:pt idx="90">
                  <c:v>97.185000000000002</c:v>
                </c:pt>
                <c:pt idx="91">
                  <c:v>97.111000000000004</c:v>
                </c:pt>
                <c:pt idx="92">
                  <c:v>96.462999999999994</c:v>
                </c:pt>
                <c:pt idx="93">
                  <c:v>97.203999999999994</c:v>
                </c:pt>
                <c:pt idx="94">
                  <c:v>96.980999999999995</c:v>
                </c:pt>
                <c:pt idx="95">
                  <c:v>96.37</c:v>
                </c:pt>
                <c:pt idx="96">
                  <c:v>97.093000000000004</c:v>
                </c:pt>
                <c:pt idx="97">
                  <c:v>97.241</c:v>
                </c:pt>
                <c:pt idx="98">
                  <c:v>97.278000000000006</c:v>
                </c:pt>
                <c:pt idx="99">
                  <c:v>95.611000000000004</c:v>
                </c:pt>
                <c:pt idx="100">
                  <c:v>95.796000000000006</c:v>
                </c:pt>
                <c:pt idx="101">
                  <c:v>95.185000000000002</c:v>
                </c:pt>
                <c:pt idx="102">
                  <c:v>97.241</c:v>
                </c:pt>
                <c:pt idx="103">
                  <c:v>96.5</c:v>
                </c:pt>
                <c:pt idx="104">
                  <c:v>97.87</c:v>
                </c:pt>
                <c:pt idx="105">
                  <c:v>99.703999999999994</c:v>
                </c:pt>
                <c:pt idx="106">
                  <c:v>102.167</c:v>
                </c:pt>
                <c:pt idx="107">
                  <c:v>105.667</c:v>
                </c:pt>
                <c:pt idx="108">
                  <c:v>108.926</c:v>
                </c:pt>
                <c:pt idx="109">
                  <c:v>110.167</c:v>
                </c:pt>
                <c:pt idx="110">
                  <c:v>108.759</c:v>
                </c:pt>
                <c:pt idx="111">
                  <c:v>106.5</c:v>
                </c:pt>
                <c:pt idx="112">
                  <c:v>103.27800000000001</c:v>
                </c:pt>
                <c:pt idx="113">
                  <c:v>98.332999999999998</c:v>
                </c:pt>
                <c:pt idx="114">
                  <c:v>95.019000000000005</c:v>
                </c:pt>
                <c:pt idx="115">
                  <c:v>94.055999999999997</c:v>
                </c:pt>
                <c:pt idx="116">
                  <c:v>93.388999999999996</c:v>
                </c:pt>
                <c:pt idx="117">
                  <c:v>93.406999999999996</c:v>
                </c:pt>
                <c:pt idx="118">
                  <c:v>93.278000000000006</c:v>
                </c:pt>
                <c:pt idx="119">
                  <c:v>93.537000000000006</c:v>
                </c:pt>
                <c:pt idx="120">
                  <c:v>93.741</c:v>
                </c:pt>
                <c:pt idx="121">
                  <c:v>93.13</c:v>
                </c:pt>
                <c:pt idx="122">
                  <c:v>94.5</c:v>
                </c:pt>
                <c:pt idx="123">
                  <c:v>93.87</c:v>
                </c:pt>
                <c:pt idx="124">
                  <c:v>92.685000000000002</c:v>
                </c:pt>
                <c:pt idx="125">
                  <c:v>92.667000000000002</c:v>
                </c:pt>
                <c:pt idx="126">
                  <c:v>92.832999999999998</c:v>
                </c:pt>
                <c:pt idx="127">
                  <c:v>92.462999999999994</c:v>
                </c:pt>
                <c:pt idx="128">
                  <c:v>92.332999999999998</c:v>
                </c:pt>
                <c:pt idx="129">
                  <c:v>93.703999999999994</c:v>
                </c:pt>
                <c:pt idx="130">
                  <c:v>95.962999999999994</c:v>
                </c:pt>
                <c:pt idx="131">
                  <c:v>95.962999999999994</c:v>
                </c:pt>
                <c:pt idx="132">
                  <c:v>98.111000000000004</c:v>
                </c:pt>
                <c:pt idx="133">
                  <c:v>100.074</c:v>
                </c:pt>
                <c:pt idx="134">
                  <c:v>98.906999999999996</c:v>
                </c:pt>
                <c:pt idx="135">
                  <c:v>95.259</c:v>
                </c:pt>
                <c:pt idx="136">
                  <c:v>93.406999999999996</c:v>
                </c:pt>
                <c:pt idx="137">
                  <c:v>90.944000000000003</c:v>
                </c:pt>
                <c:pt idx="138">
                  <c:v>89.314999999999998</c:v>
                </c:pt>
                <c:pt idx="139">
                  <c:v>88.832999999999998</c:v>
                </c:pt>
                <c:pt idx="140">
                  <c:v>89.352000000000004</c:v>
                </c:pt>
                <c:pt idx="141">
                  <c:v>88.5</c:v>
                </c:pt>
                <c:pt idx="142">
                  <c:v>88.685000000000002</c:v>
                </c:pt>
                <c:pt idx="143">
                  <c:v>88.111000000000004</c:v>
                </c:pt>
                <c:pt idx="144">
                  <c:v>87.741</c:v>
                </c:pt>
                <c:pt idx="145">
                  <c:v>86.87</c:v>
                </c:pt>
                <c:pt idx="146">
                  <c:v>87.852000000000004</c:v>
                </c:pt>
                <c:pt idx="147">
                  <c:v>87.962999999999994</c:v>
                </c:pt>
                <c:pt idx="148">
                  <c:v>87.703999999999994</c:v>
                </c:pt>
                <c:pt idx="149">
                  <c:v>86.352000000000004</c:v>
                </c:pt>
                <c:pt idx="150">
                  <c:v>86.647999999999996</c:v>
                </c:pt>
                <c:pt idx="151">
                  <c:v>87.203999999999994</c:v>
                </c:pt>
                <c:pt idx="152">
                  <c:v>87.332999999999998</c:v>
                </c:pt>
                <c:pt idx="153">
                  <c:v>87.093000000000004</c:v>
                </c:pt>
                <c:pt idx="154">
                  <c:v>86.759</c:v>
                </c:pt>
                <c:pt idx="155">
                  <c:v>86.406999999999996</c:v>
                </c:pt>
                <c:pt idx="156">
                  <c:v>86.167000000000002</c:v>
                </c:pt>
                <c:pt idx="157">
                  <c:v>85.832999999999998</c:v>
                </c:pt>
                <c:pt idx="158">
                  <c:v>84.852000000000004</c:v>
                </c:pt>
                <c:pt idx="159">
                  <c:v>86.759</c:v>
                </c:pt>
                <c:pt idx="160">
                  <c:v>86.111000000000004</c:v>
                </c:pt>
                <c:pt idx="161">
                  <c:v>86.888999999999996</c:v>
                </c:pt>
                <c:pt idx="162">
                  <c:v>85.259</c:v>
                </c:pt>
                <c:pt idx="163">
                  <c:v>85.814999999999998</c:v>
                </c:pt>
                <c:pt idx="164">
                  <c:v>85.814999999999998</c:v>
                </c:pt>
                <c:pt idx="165">
                  <c:v>85.778000000000006</c:v>
                </c:pt>
                <c:pt idx="166">
                  <c:v>85.111000000000004</c:v>
                </c:pt>
                <c:pt idx="167">
                  <c:v>85.852000000000004</c:v>
                </c:pt>
                <c:pt idx="168">
                  <c:v>85.111000000000004</c:v>
                </c:pt>
                <c:pt idx="169">
                  <c:v>85.611000000000004</c:v>
                </c:pt>
                <c:pt idx="170">
                  <c:v>85.573999999999998</c:v>
                </c:pt>
                <c:pt idx="171">
                  <c:v>85.111000000000004</c:v>
                </c:pt>
                <c:pt idx="172">
                  <c:v>84.944000000000003</c:v>
                </c:pt>
                <c:pt idx="173">
                  <c:v>84.426000000000002</c:v>
                </c:pt>
                <c:pt idx="174">
                  <c:v>84.980999999999995</c:v>
                </c:pt>
                <c:pt idx="175">
                  <c:v>84.073999999999998</c:v>
                </c:pt>
                <c:pt idx="176">
                  <c:v>84.241</c:v>
                </c:pt>
                <c:pt idx="177">
                  <c:v>84.111000000000004</c:v>
                </c:pt>
                <c:pt idx="178">
                  <c:v>83.741</c:v>
                </c:pt>
                <c:pt idx="179">
                  <c:v>84.906999999999996</c:v>
                </c:pt>
                <c:pt idx="180">
                  <c:v>83.462999999999994</c:v>
                </c:pt>
                <c:pt idx="181">
                  <c:v>82.852000000000004</c:v>
                </c:pt>
                <c:pt idx="182">
                  <c:v>82.87</c:v>
                </c:pt>
                <c:pt idx="183">
                  <c:v>83.426000000000002</c:v>
                </c:pt>
                <c:pt idx="184">
                  <c:v>83.241</c:v>
                </c:pt>
                <c:pt idx="185">
                  <c:v>83.63</c:v>
                </c:pt>
                <c:pt idx="186">
                  <c:v>82.832999999999998</c:v>
                </c:pt>
                <c:pt idx="187">
                  <c:v>82.093000000000004</c:v>
                </c:pt>
                <c:pt idx="188">
                  <c:v>81.444000000000003</c:v>
                </c:pt>
                <c:pt idx="189">
                  <c:v>82.055999999999997</c:v>
                </c:pt>
                <c:pt idx="190">
                  <c:v>82.352000000000004</c:v>
                </c:pt>
                <c:pt idx="191">
                  <c:v>82.352000000000004</c:v>
                </c:pt>
                <c:pt idx="192">
                  <c:v>81.593000000000004</c:v>
                </c:pt>
                <c:pt idx="193">
                  <c:v>81.944000000000003</c:v>
                </c:pt>
                <c:pt idx="194">
                  <c:v>81.426000000000002</c:v>
                </c:pt>
                <c:pt idx="195">
                  <c:v>81.352000000000004</c:v>
                </c:pt>
                <c:pt idx="196">
                  <c:v>80.888999999999996</c:v>
                </c:pt>
                <c:pt idx="197">
                  <c:v>81.241</c:v>
                </c:pt>
                <c:pt idx="198">
                  <c:v>80.480999999999995</c:v>
                </c:pt>
                <c:pt idx="199">
                  <c:v>79.741</c:v>
                </c:pt>
                <c:pt idx="200">
                  <c:v>80.573999999999998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CF8-499C-804A-88BE7130E113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113.75029257552394</c:v>
                </c:pt>
                <c:pt idx="12">
                  <c:v>113.70530428868943</c:v>
                </c:pt>
                <c:pt idx="13">
                  <c:v>113.65744095064096</c:v>
                </c:pt>
                <c:pt idx="14">
                  <c:v>113.60643490146802</c:v>
                </c:pt>
                <c:pt idx="15">
                  <c:v>113.55199835064015</c:v>
                </c:pt>
                <c:pt idx="16">
                  <c:v>113.49382280346103</c:v>
                </c:pt>
                <c:pt idx="17">
                  <c:v>113.43157868224239</c:v>
                </c:pt>
                <c:pt idx="18">
                  <c:v>113.36491519515819</c:v>
                </c:pt>
                <c:pt idx="19">
                  <c:v>113.29346051301019</c:v>
                </c:pt>
                <c:pt idx="20">
                  <c:v>113.21682232195127</c:v>
                </c:pt>
                <c:pt idx="21">
                  <c:v>113.1345888292272</c:v>
                </c:pt>
                <c:pt idx="22">
                  <c:v>113.04633031098916</c:v>
                </c:pt>
                <c:pt idx="23">
                  <c:v>112.95160131041499</c:v>
                </c:pt>
                <c:pt idx="24">
                  <c:v>112.84994362987432</c:v>
                </c:pt>
                <c:pt idx="25">
                  <c:v>112.74089033123259</c:v>
                </c:pt>
                <c:pt idx="26">
                  <c:v>112.62397109938122</c:v>
                </c:pt>
                <c:pt idx="27">
                  <c:v>112.4987196014702</c:v>
                </c:pt>
                <c:pt idx="28">
                  <c:v>112.36468400332498</c:v>
                </c:pt>
                <c:pt idx="29">
                  <c:v>112.22144277723253</c:v>
                </c:pt>
                <c:pt idx="30">
                  <c:v>112.06862965486685</c:v>
                </c:pt>
                <c:pt idx="31">
                  <c:v>111.90597449522288</c:v>
                </c:pt>
                <c:pt idx="32">
                  <c:v>111.73337156802674</c:v>
                </c:pt>
                <c:pt idx="33">
                  <c:v>111.5509940659592</c:v>
                </c:pt>
                <c:pt idx="34">
                  <c:v>111.35948436977186</c:v>
                </c:pt>
                <c:pt idx="35">
                  <c:v>111.16026432072735</c:v>
                </c:pt>
                <c:pt idx="36">
                  <c:v>110.95602849248091</c:v>
                </c:pt>
                <c:pt idx="37">
                  <c:v>110.75150487990905</c:v>
                </c:pt>
                <c:pt idx="38">
                  <c:v>110.55458803423129</c:v>
                </c:pt>
                <c:pt idx="39">
                  <c:v>110.37796286882318</c:v>
                </c:pt>
                <c:pt idx="40">
                  <c:v>110.24133279547961</c:v>
                </c:pt>
                <c:pt idx="41">
                  <c:v>110.17432960732955</c:v>
                </c:pt>
                <c:pt idx="42">
                  <c:v>110.22009871670438</c:v>
                </c:pt>
                <c:pt idx="43">
                  <c:v>110.43940778218656</c:v>
                </c:pt>
                <c:pt idx="44">
                  <c:v>110.91491282049434</c:v>
                </c:pt>
                <c:pt idx="45">
                  <c:v>111.75494226736581</c:v>
                </c:pt>
                <c:pt idx="46">
                  <c:v>113.09585785868111</c:v>
                </c:pt>
                <c:pt idx="47">
                  <c:v>115.10178153887009</c:v>
                </c:pt>
                <c:pt idx="48">
                  <c:v>117.96032670233106</c:v>
                </c:pt>
                <c:pt idx="49">
                  <c:v>121.87304275903271</c:v>
                </c:pt>
                <c:pt idx="50">
                  <c:v>127.03967072395136</c:v>
                </c:pt>
                <c:pt idx="51">
                  <c:v>133.6360722620625</c:v>
                </c:pt>
                <c:pt idx="52">
                  <c:v>141.7868195254637</c:v>
                </c:pt>
                <c:pt idx="53">
                  <c:v>151.53479963229779</c:v>
                </c:pt>
                <c:pt idx="54">
                  <c:v>162.81155227242829</c:v>
                </c:pt>
                <c:pt idx="55">
                  <c:v>175.41290509881483</c:v>
                </c:pt>
                <c:pt idx="56">
                  <c:v>188.98271192637202</c:v>
                </c:pt>
                <c:pt idx="57">
                  <c:v>202.99316323326926</c:v>
                </c:pt>
                <c:pt idx="58">
                  <c:v>216.65383855521947</c:v>
                </c:pt>
                <c:pt idx="59">
                  <c:v>228.57346686165849</c:v>
                </c:pt>
                <c:pt idx="60">
                  <c:v>236.06836401591195</c:v>
                </c:pt>
                <c:pt idx="61">
                  <c:v>234.81500412721161</c:v>
                </c:pt>
                <c:pt idx="62">
                  <c:v>220.64945346982512</c:v>
                </c:pt>
                <c:pt idx="63">
                  <c:v>193.85648083133557</c:v>
                </c:pt>
                <c:pt idx="64">
                  <c:v>161.63824961253081</c:v>
                </c:pt>
                <c:pt idx="65">
                  <c:v>134.10832200645922</c:v>
                </c:pt>
                <c:pt idx="66">
                  <c:v>117.17736984327746</c:v>
                </c:pt>
                <c:pt idx="67">
                  <c:v>110.20736335680701</c:v>
                </c:pt>
                <c:pt idx="68">
                  <c:v>109.46728521784941</c:v>
                </c:pt>
                <c:pt idx="69">
                  <c:v>111.93101105980543</c:v>
                </c:pt>
                <c:pt idx="70">
                  <c:v>116.27764103518683</c:v>
                </c:pt>
                <c:pt idx="71">
                  <c:v>122.21513956677381</c:v>
                </c:pt>
                <c:pt idx="72">
                  <c:v>129.76096574630691</c:v>
                </c:pt>
                <c:pt idx="73">
                  <c:v>138.89804370785953</c:v>
                </c:pt>
                <c:pt idx="74">
                  <c:v>149.43667796131905</c:v>
                </c:pt>
                <c:pt idx="75">
                  <c:v>160.91361037885383</c:v>
                </c:pt>
                <c:pt idx="76">
                  <c:v>172.43405956132824</c:v>
                </c:pt>
                <c:pt idx="77">
                  <c:v>182.43309171179095</c:v>
                </c:pt>
                <c:pt idx="78">
                  <c:v>188.53739005268255</c:v>
                </c:pt>
                <c:pt idx="79">
                  <c:v>188.00557788604456</c:v>
                </c:pt>
                <c:pt idx="80">
                  <c:v>179.1031083167484</c:v>
                </c:pt>
                <c:pt idx="81">
                  <c:v>162.77204459558527</c:v>
                </c:pt>
                <c:pt idx="82">
                  <c:v>142.95634085294438</c:v>
                </c:pt>
                <c:pt idx="83">
                  <c:v>124.70316393240391</c:v>
                </c:pt>
                <c:pt idx="84">
                  <c:v>111.4293388327855</c:v>
                </c:pt>
                <c:pt idx="85">
                  <c:v>103.67792527478697</c:v>
                </c:pt>
                <c:pt idx="86">
                  <c:v>99.98852510964764</c:v>
                </c:pt>
                <c:pt idx="87">
                  <c:v>98.510530815732523</c:v>
                </c:pt>
                <c:pt idx="88">
                  <c:v>97.960006595612938</c:v>
                </c:pt>
                <c:pt idx="89">
                  <c:v>97.715489754735529</c:v>
                </c:pt>
                <c:pt idx="90">
                  <c:v>97.552039922630684</c:v>
                </c:pt>
                <c:pt idx="91">
                  <c:v>97.406849998224558</c:v>
                </c:pt>
                <c:pt idx="92">
                  <c:v>97.266124347344444</c:v>
                </c:pt>
                <c:pt idx="93">
                  <c:v>97.127466261987138</c:v>
                </c:pt>
                <c:pt idx="94">
                  <c:v>96.990744053089358</c:v>
                </c:pt>
                <c:pt idx="95">
                  <c:v>96.856707481227076</c:v>
                </c:pt>
                <c:pt idx="96">
                  <c:v>96.727561114356476</c:v>
                </c:pt>
                <c:pt idx="97">
                  <c:v>96.608646479397976</c:v>
                </c:pt>
                <c:pt idx="98">
                  <c:v>96.511598300108787</c:v>
                </c:pt>
                <c:pt idx="99">
                  <c:v>96.459458902177147</c:v>
                </c:pt>
                <c:pt idx="100">
                  <c:v>96.493679189623208</c:v>
                </c:pt>
                <c:pt idx="101">
                  <c:v>96.681495675720029</c:v>
                </c:pt>
                <c:pt idx="102">
                  <c:v>97.119767051100553</c:v>
                </c:pt>
                <c:pt idx="103">
                  <c:v>97.928417598189242</c:v>
                </c:pt>
                <c:pt idx="104">
                  <c:v>99.22427178823331</c:v>
                </c:pt>
                <c:pt idx="105">
                  <c:v>101.06646974128377</c:v>
                </c:pt>
                <c:pt idx="106">
                  <c:v>103.3730542530285</c:v>
                </c:pt>
                <c:pt idx="107">
                  <c:v>105.83388954709413</c:v>
                </c:pt>
                <c:pt idx="108">
                  <c:v>107.88833240217916</c:v>
                </c:pt>
                <c:pt idx="109">
                  <c:v>108.8585202505443</c:v>
                </c:pt>
                <c:pt idx="110">
                  <c:v>108.25578450309746</c:v>
                </c:pt>
                <c:pt idx="111">
                  <c:v>106.10165543640468</c:v>
                </c:pt>
                <c:pt idx="112">
                  <c:v>102.99476223755869</c:v>
                </c:pt>
                <c:pt idx="113">
                  <c:v>99.810004830278359</c:v>
                </c:pt>
                <c:pt idx="114">
                  <c:v>97.242666097720146</c:v>
                </c:pt>
                <c:pt idx="115">
                  <c:v>95.544585290192927</c:v>
                </c:pt>
                <c:pt idx="116">
                  <c:v>94.586579092232029</c:v>
                </c:pt>
                <c:pt idx="117">
                  <c:v>94.09176878013777</c:v>
                </c:pt>
                <c:pt idx="118">
                  <c:v>93.822448531742126</c:v>
                </c:pt>
                <c:pt idx="119">
                  <c:v>93.640168887707688</c:v>
                </c:pt>
                <c:pt idx="120">
                  <c:v>93.484428524386161</c:v>
                </c:pt>
                <c:pt idx="121">
                  <c:v>93.335376442275717</c:v>
                </c:pt>
                <c:pt idx="122">
                  <c:v>93.190476309764477</c:v>
                </c:pt>
                <c:pt idx="123">
                  <c:v>93.056758520126678</c:v>
                </c:pt>
                <c:pt idx="124">
                  <c:v>92.952686683576118</c:v>
                </c:pt>
                <c:pt idx="125">
                  <c:v>92.914787988991435</c:v>
                </c:pt>
                <c:pt idx="126">
                  <c:v>93.00404510226042</c:v>
                </c:pt>
                <c:pt idx="127">
                  <c:v>93.303438260197908</c:v>
                </c:pt>
                <c:pt idx="128">
                  <c:v>93.894627998575018</c:v>
                </c:pt>
                <c:pt idx="129">
                  <c:v>94.806682510893765</c:v>
                </c:pt>
                <c:pt idx="130">
                  <c:v>95.950326112970529</c:v>
                </c:pt>
                <c:pt idx="131">
                  <c:v>97.081238014699935</c:v>
                </c:pt>
                <c:pt idx="132">
                  <c:v>97.846618520900293</c:v>
                </c:pt>
                <c:pt idx="133">
                  <c:v>97.927906879476339</c:v>
                </c:pt>
                <c:pt idx="134">
                  <c:v>97.210164150202758</c:v>
                </c:pt>
                <c:pt idx="135">
                  <c:v>95.858860726230731</c:v>
                </c:pt>
                <c:pt idx="136">
                  <c:v>94.237005664968791</c:v>
                </c:pt>
                <c:pt idx="137">
                  <c:v>92.718761380258357</c:v>
                </c:pt>
                <c:pt idx="138">
                  <c:v>91.531784470129253</c:v>
                </c:pt>
                <c:pt idx="139">
                  <c:v>90.717821773327685</c:v>
                </c:pt>
                <c:pt idx="140">
                  <c:v>90.196094170152435</c:v>
                </c:pt>
                <c:pt idx="141">
                  <c:v>89.852875580094064</c:v>
                </c:pt>
                <c:pt idx="142">
                  <c:v>89.598187245043974</c:v>
                </c:pt>
                <c:pt idx="143">
                  <c:v>89.379766558081457</c:v>
                </c:pt>
                <c:pt idx="144">
                  <c:v>89.173681413584234</c:v>
                </c:pt>
                <c:pt idx="145">
                  <c:v>88.971073229979979</c:v>
                </c:pt>
                <c:pt idx="146">
                  <c:v>88.769314330580897</c:v>
                </c:pt>
                <c:pt idx="147">
                  <c:v>88.567850059256898</c:v>
                </c:pt>
                <c:pt idx="148">
                  <c:v>88.366684705828121</c:v>
                </c:pt>
                <c:pt idx="149">
                  <c:v>88.165937433634639</c:v>
                </c:pt>
                <c:pt idx="150">
                  <c:v>87.965735178101824</c:v>
                </c:pt>
                <c:pt idx="151">
                  <c:v>87.766191279267659</c:v>
                </c:pt>
                <c:pt idx="152">
                  <c:v>87.567402248255689</c:v>
                </c:pt>
                <c:pt idx="153">
                  <c:v>87.369447915064328</c:v>
                </c:pt>
                <c:pt idx="154">
                  <c:v>87.172392265265884</c:v>
                </c:pt>
                <c:pt idx="155">
                  <c:v>86.97628451321016</c:v>
                </c:pt>
                <c:pt idx="156">
                  <c:v>86.781160306338805</c:v>
                </c:pt>
                <c:pt idx="157">
                  <c:v>86.587043004828487</c:v>
                </c:pt>
                <c:pt idx="158">
                  <c:v>86.393944992280908</c:v>
                </c:pt>
                <c:pt idx="159">
                  <c:v>86.201868980805159</c:v>
                </c:pt>
                <c:pt idx="160">
                  <c:v>86.010809281020002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CF8-499C-804A-88BE7130E113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113.75029257552053</c:v>
                </c:pt>
                <c:pt idx="12">
                  <c:v>113.70530428867821</c:v>
                </c:pt>
                <c:pt idx="13">
                  <c:v>113.65744095060491</c:v>
                </c:pt>
                <c:pt idx="14">
                  <c:v>113.60643490135485</c:v>
                </c:pt>
                <c:pt idx="15">
                  <c:v>113.55199835029293</c:v>
                </c:pt>
                <c:pt idx="16">
                  <c:v>113.49382280241997</c:v>
                </c:pt>
                <c:pt idx="17">
                  <c:v>113.43157867919173</c:v>
                </c:pt>
                <c:pt idx="18">
                  <c:v>113.36491518642138</c:v>
                </c:pt>
                <c:pt idx="19">
                  <c:v>113.29346048855614</c:v>
                </c:pt>
                <c:pt idx="20">
                  <c:v>113.21682225505717</c:v>
                </c:pt>
                <c:pt idx="21">
                  <c:v>113.13458865038757</c:v>
                </c:pt>
                <c:pt idx="22">
                  <c:v>113.04632984370755</c:v>
                </c:pt>
                <c:pt idx="23">
                  <c:v>112.9516001171617</c:v>
                </c:pt>
                <c:pt idx="24">
                  <c:v>112.84994065186829</c:v>
                </c:pt>
                <c:pt idx="25">
                  <c:v>112.74088306753919</c:v>
                </c:pt>
                <c:pt idx="26">
                  <c:v>112.62395378414456</c:v>
                </c:pt>
                <c:pt idx="27">
                  <c:v>112.49867926124159</c:v>
                </c:pt>
                <c:pt idx="28">
                  <c:v>112.36459215160914</c:v>
                </c:pt>
                <c:pt idx="29">
                  <c:v>112.22123837991703</c:v>
                </c:pt>
                <c:pt idx="30">
                  <c:v>112.06818512382121</c:v>
                </c:pt>
                <c:pt idx="31">
                  <c:v>111.90502963405183</c:v>
                </c:pt>
                <c:pt idx="32">
                  <c:v>111.73140878224864</c:v>
                </c:pt>
                <c:pt idx="33">
                  <c:v>111.54700917172991</c:v>
                </c:pt>
                <c:pt idx="34">
                  <c:v>111.35157758913871</c:v>
                </c:pt>
                <c:pt idx="35">
                  <c:v>111.14493151698851</c:v>
                </c:pt>
                <c:pt idx="36">
                  <c:v>110.92696937243606</c:v>
                </c:pt>
                <c:pt idx="37">
                  <c:v>110.69768009080107</c:v>
                </c:pt>
                <c:pt idx="38">
                  <c:v>110.45715163858954</c:v>
                </c:pt>
                <c:pt idx="39">
                  <c:v>110.20557802527567</c:v>
                </c:pt>
                <c:pt idx="40">
                  <c:v>109.94326439059175</c:v>
                </c:pt>
                <c:pt idx="41">
                  <c:v>109.67062977817692</c:v>
                </c:pt>
                <c:pt idx="42">
                  <c:v>109.38820726897923</c:v>
                </c:pt>
                <c:pt idx="43">
                  <c:v>109.0966412382995</c:v>
                </c:pt>
                <c:pt idx="44">
                  <c:v>108.79668161561074</c:v>
                </c:pt>
                <c:pt idx="45">
                  <c:v>108.48917516030849</c:v>
                </c:pt>
                <c:pt idx="46">
                  <c:v>108.1750539108798</c:v>
                </c:pt>
                <c:pt idx="47">
                  <c:v>107.85532110931821</c:v>
                </c:pt>
                <c:pt idx="48">
                  <c:v>107.53103503580844</c:v>
                </c:pt>
                <c:pt idx="49">
                  <c:v>107.20329129994533</c:v>
                </c:pt>
                <c:pt idx="50">
                  <c:v>106.87320421480867</c:v>
                </c:pt>
                <c:pt idx="51">
                  <c:v>106.541887922523</c:v>
                </c:pt>
                <c:pt idx="52">
                  <c:v>106.21043794137904</c:v>
                </c:pt>
                <c:pt idx="53">
                  <c:v>105.8799137658376</c:v>
                </c:pt>
                <c:pt idx="54">
                  <c:v>105.55132307606721</c:v>
                </c:pt>
                <c:pt idx="55">
                  <c:v>105.22560801037523</c:v>
                </c:pt>
                <c:pt idx="56">
                  <c:v>104.90363383133365</c:v>
                </c:pt>
                <c:pt idx="57">
                  <c:v>104.58618018484734</c:v>
                </c:pt>
                <c:pt idx="58">
                  <c:v>104.27393502091854</c:v>
                </c:pt>
                <c:pt idx="59">
                  <c:v>103.96749112427167</c:v>
                </c:pt>
                <c:pt idx="60">
                  <c:v>103.66734509923234</c:v>
                </c:pt>
                <c:pt idx="61">
                  <c:v>103.3738985709048</c:v>
                </c:pt>
                <c:pt idx="62">
                  <c:v>103.08746130596124</c:v>
                </c:pt>
                <c:pt idx="63">
                  <c:v>102.80825592126736</c:v>
                </c:pt>
                <c:pt idx="64">
                  <c:v>102.53642383534634</c:v>
                </c:pt>
                <c:pt idx="65">
                  <c:v>102.27203212327812</c:v>
                </c:pt>
                <c:pt idx="66">
                  <c:v>102.01508095623038</c:v>
                </c:pt>
                <c:pt idx="67">
                  <c:v>101.765511338349</c:v>
                </c:pt>
                <c:pt idx="68">
                  <c:v>101.52321289223808</c:v>
                </c:pt>
                <c:pt idx="69">
                  <c:v>101.2880314861945</c:v>
                </c:pt>
                <c:pt idx="70">
                  <c:v>101.05977653877028</c:v>
                </c:pt>
                <c:pt idx="71">
                  <c:v>100.83822787682583</c:v>
                </c:pt>
                <c:pt idx="72">
                  <c:v>100.62314206037898</c:v>
                </c:pt>
                <c:pt idx="73">
                  <c:v>100.41425812022625</c:v>
                </c:pt>
                <c:pt idx="74">
                  <c:v>100.21130268200118</c:v>
                </c:pt>
                <c:pt idx="75">
                  <c:v>100.0139944729483</c:v>
                </c:pt>
                <c:pt idx="76">
                  <c:v>99.822048225425775</c:v>
                </c:pt>
                <c:pt idx="77">
                  <c:v>99.635178004422343</c:v>
                </c:pt>
                <c:pt idx="78">
                  <c:v>99.453099995711639</c:v>
                </c:pt>
                <c:pt idx="79">
                  <c:v>99.27553479725691</c:v>
                </c:pt>
                <c:pt idx="80">
                  <c:v>99.102209259715963</c:v>
                </c:pt>
                <c:pt idx="81">
                  <c:v>98.932857922937487</c:v>
                </c:pt>
                <c:pt idx="82">
                  <c:v>98.767224094701021</c:v>
                </c:pt>
                <c:pt idx="83">
                  <c:v>98.605060616074979</c:v>
                </c:pt>
                <c:pt idx="84">
                  <c:v>98.446130355033119</c:v>
                </c:pt>
                <c:pt idx="85">
                  <c:v>98.29020646668765</c:v>
                </c:pt>
                <c:pt idx="86">
                  <c:v>98.137072454917842</c:v>
                </c:pt>
                <c:pt idx="87">
                  <c:v>97.986522066490039</c:v>
                </c:pt>
                <c:pt idx="88">
                  <c:v>97.83835904512523</c:v>
                </c:pt>
                <c:pt idx="89">
                  <c:v>97.692396769479529</c:v>
                </c:pt>
                <c:pt idx="90">
                  <c:v>97.548457795737789</c:v>
                </c:pt>
                <c:pt idx="91">
                  <c:v>97.406373322528978</c:v>
                </c:pt>
                <c:pt idx="92">
                  <c:v>97.265982593185385</c:v>
                </c:pt>
                <c:pt idx="93">
                  <c:v>97.127132248002653</c:v>
                </c:pt>
                <c:pt idx="94">
                  <c:v>96.989675637121252</c:v>
                </c:pt>
                <c:pt idx="95">
                  <c:v>96.853472102942192</c:v>
                </c:pt>
                <c:pt idx="96">
                  <c:v>96.718386239608492</c:v>
                </c:pt>
                <c:pt idx="97">
                  <c:v>96.584287136025296</c:v>
                </c:pt>
                <c:pt idx="98">
                  <c:v>96.45104760815039</c:v>
                </c:pt>
                <c:pt idx="99">
                  <c:v>96.318543425859417</c:v>
                </c:pt>
                <c:pt idx="100">
                  <c:v>96.186652539575576</c:v>
                </c:pt>
                <c:pt idx="101">
                  <c:v>96.055254312047992</c:v>
                </c:pt>
                <c:pt idx="102">
                  <c:v>95.924228761166219</c:v>
                </c:pt>
                <c:pt idx="103">
                  <c:v>95.793455820505898</c:v>
                </c:pt>
                <c:pt idx="104">
                  <c:v>95.662814625406639</c:v>
                </c:pt>
                <c:pt idx="105">
                  <c:v>95.532182833774655</c:v>
                </c:pt>
                <c:pt idx="106">
                  <c:v>95.401435992455745</c:v>
                </c:pt>
                <c:pt idx="107">
                  <c:v>95.270446961905762</c:v>
                </c:pt>
                <c:pt idx="108">
                  <c:v>95.139085413938318</c:v>
                </c:pt>
                <c:pt idx="109">
                  <c:v>95.007217419477442</c:v>
                </c:pt>
                <c:pt idx="110">
                  <c:v>94.874705145382734</c:v>
                </c:pt>
                <c:pt idx="111">
                  <c:v>94.741406681402694</c:v>
                </c:pt>
                <c:pt idx="112">
                  <c:v>94.607176019981111</c:v>
                </c:pt>
                <c:pt idx="113">
                  <c:v>94.471863212773442</c:v>
                </c:pt>
                <c:pt idx="114">
                  <c:v>94.335314728081585</c:v>
                </c:pt>
                <c:pt idx="115">
                  <c:v>94.197374032707444</c:v>
                </c:pt>
                <c:pt idx="116">
                  <c:v>94.057882419666115</c:v>
                </c:pt>
                <c:pt idx="117">
                  <c:v>93.916680099495281</c:v>
                </c:pt>
                <c:pt idx="118">
                  <c:v>93.773607567289943</c:v>
                </c:pt>
                <c:pt idx="119">
                  <c:v>93.628507249882702</c:v>
                </c:pt>
                <c:pt idx="120">
                  <c:v>93.481225427692294</c:v>
                </c:pt>
                <c:pt idx="121">
                  <c:v>93.331614413740766</c:v>
                </c:pt>
                <c:pt idx="122">
                  <c:v>93.179534958451939</c:v>
                </c:pt>
                <c:pt idx="123">
                  <c:v>93.024858833589008</c:v>
                </c:pt>
                <c:pt idx="124">
                  <c:v>92.867471532813553</c:v>
                </c:pt>
                <c:pt idx="125">
                  <c:v>92.707275010858041</c:v>
                </c:pt>
                <c:pt idx="126">
                  <c:v>92.544190369407971</c:v>
                </c:pt>
                <c:pt idx="127">
                  <c:v>92.378160386849771</c:v>
                </c:pt>
                <c:pt idx="128">
                  <c:v>92.209151782428791</c:v>
                </c:pt>
                <c:pt idx="129">
                  <c:v>92.037157104338334</c:v>
                </c:pt>
                <c:pt idx="130">
                  <c:v>91.862196136794068</c:v>
                </c:pt>
                <c:pt idx="131">
                  <c:v>91.684316733750535</c:v>
                </c:pt>
                <c:pt idx="132">
                  <c:v>91.503595006519959</c:v>
                </c:pt>
                <c:pt idx="133">
                  <c:v>91.320134818409201</c:v>
                </c:pt>
                <c:pt idx="134">
                  <c:v>91.134066570185809</c:v>
                </c:pt>
                <c:pt idx="135">
                  <c:v>90.945545293709415</c:v>
                </c:pt>
                <c:pt idx="136">
                  <c:v>90.754748105000431</c:v>
                </c:pt>
                <c:pt idx="137">
                  <c:v>90.56187109977364</c:v>
                </c:pt>
                <c:pt idx="138">
                  <c:v>90.367125801558856</c:v>
                </c:pt>
                <c:pt idx="139">
                  <c:v>90.170735292878277</c:v>
                </c:pt>
                <c:pt idx="140">
                  <c:v>89.97293017208446</c:v>
                </c:pt>
                <c:pt idx="141">
                  <c:v>89.773944481703495</c:v>
                </c:pt>
                <c:pt idx="142">
                  <c:v>89.57401174861171</c:v>
                </c:pt>
                <c:pt idx="143">
                  <c:v>89.37336126301615</c:v>
                </c:pt>
                <c:pt idx="144">
                  <c:v>89.172214703542821</c:v>
                </c:pt>
                <c:pt idx="145">
                  <c:v>88.97078319170285</c:v>
                </c:pt>
                <c:pt idx="146">
                  <c:v>88.769264832717695</c:v>
                </c:pt>
                <c:pt idx="147">
                  <c:v>88.567842773190378</c:v>
                </c:pt>
                <c:pt idx="148">
                  <c:v>88.366683781203861</c:v>
                </c:pt>
                <c:pt idx="149">
                  <c:v>88.165937332518226</c:v>
                </c:pt>
                <c:pt idx="150">
                  <c:v>87.965735168575947</c:v>
                </c:pt>
                <c:pt idx="151">
                  <c:v>87.766191278494844</c:v>
                </c:pt>
                <c:pt idx="152">
                  <c:v>87.567402248201716</c:v>
                </c:pt>
                <c:pt idx="153">
                  <c:v>87.369447915061087</c:v>
                </c:pt>
                <c:pt idx="154">
                  <c:v>87.172392265265714</c:v>
                </c:pt>
                <c:pt idx="155">
                  <c:v>86.976284513210146</c:v>
                </c:pt>
                <c:pt idx="156">
                  <c:v>86.781160306338805</c:v>
                </c:pt>
                <c:pt idx="157">
                  <c:v>86.587043004828487</c:v>
                </c:pt>
                <c:pt idx="158">
                  <c:v>86.393944992280908</c:v>
                </c:pt>
                <c:pt idx="159">
                  <c:v>86.201868980805159</c:v>
                </c:pt>
                <c:pt idx="160">
                  <c:v>86.010809281020002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CF8-499C-804A-88BE7130E1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259264"/>
        <c:axId val="155260800"/>
      </c:scatterChart>
      <c:valAx>
        <c:axId val="1552592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260800"/>
        <c:crosses val="autoZero"/>
        <c:crossBetween val="midCat"/>
      </c:valAx>
      <c:valAx>
        <c:axId val="1552608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2592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A!$M$27:$M$227</c:f>
              <c:numCache>
                <c:formatCode>General</c:formatCode>
                <c:ptCount val="201"/>
                <c:pt idx="0">
                  <c:v>133.667</c:v>
                </c:pt>
                <c:pt idx="1">
                  <c:v>132.87</c:v>
                </c:pt>
                <c:pt idx="2">
                  <c:v>125.63</c:v>
                </c:pt>
                <c:pt idx="3">
                  <c:v>117.389</c:v>
                </c:pt>
                <c:pt idx="4">
                  <c:v>116.426</c:v>
                </c:pt>
                <c:pt idx="5">
                  <c:v>116.352</c:v>
                </c:pt>
                <c:pt idx="6">
                  <c:v>117.03700000000001</c:v>
                </c:pt>
                <c:pt idx="7">
                  <c:v>116.20399999999999</c:v>
                </c:pt>
                <c:pt idx="8">
                  <c:v>115.926</c:v>
                </c:pt>
                <c:pt idx="9">
                  <c:v>116.074</c:v>
                </c:pt>
                <c:pt idx="10">
                  <c:v>114.70399999999999</c:v>
                </c:pt>
                <c:pt idx="11">
                  <c:v>115.889</c:v>
                </c:pt>
                <c:pt idx="12">
                  <c:v>114.833</c:v>
                </c:pt>
                <c:pt idx="13">
                  <c:v>114.185</c:v>
                </c:pt>
                <c:pt idx="14">
                  <c:v>113.70399999999999</c:v>
                </c:pt>
                <c:pt idx="15">
                  <c:v>114.27800000000001</c:v>
                </c:pt>
                <c:pt idx="16">
                  <c:v>113.72199999999999</c:v>
                </c:pt>
                <c:pt idx="17">
                  <c:v>113.685</c:v>
                </c:pt>
                <c:pt idx="18">
                  <c:v>112.72199999999999</c:v>
                </c:pt>
                <c:pt idx="19">
                  <c:v>111.96299999999999</c:v>
                </c:pt>
                <c:pt idx="20">
                  <c:v>113.46299999999999</c:v>
                </c:pt>
                <c:pt idx="21">
                  <c:v>112.98099999999999</c:v>
                </c:pt>
                <c:pt idx="22">
                  <c:v>112.46299999999999</c:v>
                </c:pt>
                <c:pt idx="23">
                  <c:v>112</c:v>
                </c:pt>
                <c:pt idx="24">
                  <c:v>113.593</c:v>
                </c:pt>
                <c:pt idx="25">
                  <c:v>112.315</c:v>
                </c:pt>
                <c:pt idx="26">
                  <c:v>113.79600000000001</c:v>
                </c:pt>
                <c:pt idx="27">
                  <c:v>112.593</c:v>
                </c:pt>
                <c:pt idx="28">
                  <c:v>112.79600000000001</c:v>
                </c:pt>
                <c:pt idx="29">
                  <c:v>112.444</c:v>
                </c:pt>
                <c:pt idx="30">
                  <c:v>112.51900000000001</c:v>
                </c:pt>
                <c:pt idx="31">
                  <c:v>110.98099999999999</c:v>
                </c:pt>
                <c:pt idx="32">
                  <c:v>111.03700000000001</c:v>
                </c:pt>
                <c:pt idx="33">
                  <c:v>111.093</c:v>
                </c:pt>
                <c:pt idx="34">
                  <c:v>111.29600000000001</c:v>
                </c:pt>
                <c:pt idx="35">
                  <c:v>111.27800000000001</c:v>
                </c:pt>
                <c:pt idx="36">
                  <c:v>113.315</c:v>
                </c:pt>
                <c:pt idx="37">
                  <c:v>112.167</c:v>
                </c:pt>
                <c:pt idx="38">
                  <c:v>112.259</c:v>
                </c:pt>
                <c:pt idx="39">
                  <c:v>113.27800000000001</c:v>
                </c:pt>
                <c:pt idx="40">
                  <c:v>113.27800000000001</c:v>
                </c:pt>
                <c:pt idx="41">
                  <c:v>114.426</c:v>
                </c:pt>
                <c:pt idx="42">
                  <c:v>114.333</c:v>
                </c:pt>
                <c:pt idx="43">
                  <c:v>114.944</c:v>
                </c:pt>
                <c:pt idx="44">
                  <c:v>115.815</c:v>
                </c:pt>
                <c:pt idx="45">
                  <c:v>116</c:v>
                </c:pt>
                <c:pt idx="46">
                  <c:v>118.241</c:v>
                </c:pt>
                <c:pt idx="47">
                  <c:v>119.759</c:v>
                </c:pt>
                <c:pt idx="48">
                  <c:v>121.29600000000001</c:v>
                </c:pt>
                <c:pt idx="49">
                  <c:v>123.574</c:v>
                </c:pt>
                <c:pt idx="50">
                  <c:v>126.98099999999999</c:v>
                </c:pt>
                <c:pt idx="51">
                  <c:v>132.25899999999999</c:v>
                </c:pt>
                <c:pt idx="52">
                  <c:v>138.79599999999999</c:v>
                </c:pt>
                <c:pt idx="53">
                  <c:v>149.72200000000001</c:v>
                </c:pt>
                <c:pt idx="54">
                  <c:v>164.167</c:v>
                </c:pt>
                <c:pt idx="55">
                  <c:v>179.37</c:v>
                </c:pt>
                <c:pt idx="56">
                  <c:v>196.20400000000001</c:v>
                </c:pt>
                <c:pt idx="57">
                  <c:v>210.51900000000001</c:v>
                </c:pt>
                <c:pt idx="58">
                  <c:v>220.74100000000001</c:v>
                </c:pt>
                <c:pt idx="59">
                  <c:v>226.648</c:v>
                </c:pt>
                <c:pt idx="60">
                  <c:v>229.13</c:v>
                </c:pt>
                <c:pt idx="61">
                  <c:v>226.22200000000001</c:v>
                </c:pt>
                <c:pt idx="62">
                  <c:v>215.90700000000001</c:v>
                </c:pt>
                <c:pt idx="63">
                  <c:v>198.315</c:v>
                </c:pt>
                <c:pt idx="64">
                  <c:v>171.25899999999999</c:v>
                </c:pt>
                <c:pt idx="65">
                  <c:v>134.13</c:v>
                </c:pt>
                <c:pt idx="66">
                  <c:v>111.5</c:v>
                </c:pt>
                <c:pt idx="67">
                  <c:v>108.889</c:v>
                </c:pt>
                <c:pt idx="68">
                  <c:v>109.444</c:v>
                </c:pt>
                <c:pt idx="69">
                  <c:v>111.87</c:v>
                </c:pt>
                <c:pt idx="70">
                  <c:v>115</c:v>
                </c:pt>
                <c:pt idx="71">
                  <c:v>120.79600000000001</c:v>
                </c:pt>
                <c:pt idx="72">
                  <c:v>128.51900000000001</c:v>
                </c:pt>
                <c:pt idx="73">
                  <c:v>139.61099999999999</c:v>
                </c:pt>
                <c:pt idx="74">
                  <c:v>151.648</c:v>
                </c:pt>
                <c:pt idx="75">
                  <c:v>163.70400000000001</c:v>
                </c:pt>
                <c:pt idx="76">
                  <c:v>173.77799999999999</c:v>
                </c:pt>
                <c:pt idx="77">
                  <c:v>181.38900000000001</c:v>
                </c:pt>
                <c:pt idx="78">
                  <c:v>185.77799999999999</c:v>
                </c:pt>
                <c:pt idx="79">
                  <c:v>186.55600000000001</c:v>
                </c:pt>
                <c:pt idx="80">
                  <c:v>180.27799999999999</c:v>
                </c:pt>
                <c:pt idx="81">
                  <c:v>169.38900000000001</c:v>
                </c:pt>
                <c:pt idx="82">
                  <c:v>149.70400000000001</c:v>
                </c:pt>
                <c:pt idx="83">
                  <c:v>122.352</c:v>
                </c:pt>
                <c:pt idx="84">
                  <c:v>103.833</c:v>
                </c:pt>
                <c:pt idx="85">
                  <c:v>98.980999999999995</c:v>
                </c:pt>
                <c:pt idx="86">
                  <c:v>98.814999999999998</c:v>
                </c:pt>
                <c:pt idx="87">
                  <c:v>99.685000000000002</c:v>
                </c:pt>
                <c:pt idx="88">
                  <c:v>97.741</c:v>
                </c:pt>
                <c:pt idx="89">
                  <c:v>98.332999999999998</c:v>
                </c:pt>
                <c:pt idx="90">
                  <c:v>97.87</c:v>
                </c:pt>
                <c:pt idx="91">
                  <c:v>97.87</c:v>
                </c:pt>
                <c:pt idx="92">
                  <c:v>97.721999999999994</c:v>
                </c:pt>
                <c:pt idx="93">
                  <c:v>97.721999999999994</c:v>
                </c:pt>
                <c:pt idx="94">
                  <c:v>97.13</c:v>
                </c:pt>
                <c:pt idx="95">
                  <c:v>96.814999999999998</c:v>
                </c:pt>
                <c:pt idx="96">
                  <c:v>97.593000000000004</c:v>
                </c:pt>
                <c:pt idx="97">
                  <c:v>97.019000000000005</c:v>
                </c:pt>
                <c:pt idx="98">
                  <c:v>97.87</c:v>
                </c:pt>
                <c:pt idx="99">
                  <c:v>96.906999999999996</c:v>
                </c:pt>
                <c:pt idx="100">
                  <c:v>97.406999999999996</c:v>
                </c:pt>
                <c:pt idx="101">
                  <c:v>95.888999999999996</c:v>
                </c:pt>
                <c:pt idx="102">
                  <c:v>97.388999999999996</c:v>
                </c:pt>
                <c:pt idx="103">
                  <c:v>97.519000000000005</c:v>
                </c:pt>
                <c:pt idx="104">
                  <c:v>97.759</c:v>
                </c:pt>
                <c:pt idx="105">
                  <c:v>99.611000000000004</c:v>
                </c:pt>
                <c:pt idx="106">
                  <c:v>102.03700000000001</c:v>
                </c:pt>
                <c:pt idx="107">
                  <c:v>105.29600000000001</c:v>
                </c:pt>
                <c:pt idx="108">
                  <c:v>107.48099999999999</c:v>
                </c:pt>
                <c:pt idx="109">
                  <c:v>109.13</c:v>
                </c:pt>
                <c:pt idx="110">
                  <c:v>108.741</c:v>
                </c:pt>
                <c:pt idx="111">
                  <c:v>107.46299999999999</c:v>
                </c:pt>
                <c:pt idx="112">
                  <c:v>104.056</c:v>
                </c:pt>
                <c:pt idx="113">
                  <c:v>101.093</c:v>
                </c:pt>
                <c:pt idx="114">
                  <c:v>96.759</c:v>
                </c:pt>
                <c:pt idx="115">
                  <c:v>94.980999999999995</c:v>
                </c:pt>
                <c:pt idx="116">
                  <c:v>92.426000000000002</c:v>
                </c:pt>
                <c:pt idx="117">
                  <c:v>91.647999999999996</c:v>
                </c:pt>
                <c:pt idx="118">
                  <c:v>90.962999999999994</c:v>
                </c:pt>
                <c:pt idx="119">
                  <c:v>90.647999999999996</c:v>
                </c:pt>
                <c:pt idx="120">
                  <c:v>91.111000000000004</c:v>
                </c:pt>
                <c:pt idx="121">
                  <c:v>91.480999999999995</c:v>
                </c:pt>
                <c:pt idx="122">
                  <c:v>90.741</c:v>
                </c:pt>
                <c:pt idx="123">
                  <c:v>90.406999999999996</c:v>
                </c:pt>
                <c:pt idx="124">
                  <c:v>90.352000000000004</c:v>
                </c:pt>
                <c:pt idx="125">
                  <c:v>89.832999999999998</c:v>
                </c:pt>
                <c:pt idx="126">
                  <c:v>90.111000000000004</c:v>
                </c:pt>
                <c:pt idx="127">
                  <c:v>90.147999999999996</c:v>
                </c:pt>
                <c:pt idx="128">
                  <c:v>89.962999999999994</c:v>
                </c:pt>
                <c:pt idx="129">
                  <c:v>90.759</c:v>
                </c:pt>
                <c:pt idx="130">
                  <c:v>90.406999999999996</c:v>
                </c:pt>
                <c:pt idx="131">
                  <c:v>92.721999999999994</c:v>
                </c:pt>
                <c:pt idx="132">
                  <c:v>92.980999999999995</c:v>
                </c:pt>
                <c:pt idx="133">
                  <c:v>94.63</c:v>
                </c:pt>
                <c:pt idx="134">
                  <c:v>97.647999999999996</c:v>
                </c:pt>
                <c:pt idx="135">
                  <c:v>97.352000000000004</c:v>
                </c:pt>
                <c:pt idx="136">
                  <c:v>95.611000000000004</c:v>
                </c:pt>
                <c:pt idx="137">
                  <c:v>94.037000000000006</c:v>
                </c:pt>
                <c:pt idx="138">
                  <c:v>92.185000000000002</c:v>
                </c:pt>
                <c:pt idx="139">
                  <c:v>89.147999999999996</c:v>
                </c:pt>
                <c:pt idx="140">
                  <c:v>89.037000000000006</c:v>
                </c:pt>
                <c:pt idx="141">
                  <c:v>88.5</c:v>
                </c:pt>
                <c:pt idx="142">
                  <c:v>87.37</c:v>
                </c:pt>
                <c:pt idx="143">
                  <c:v>86.906999999999996</c:v>
                </c:pt>
                <c:pt idx="144">
                  <c:v>87.5</c:v>
                </c:pt>
                <c:pt idx="145">
                  <c:v>87.593000000000004</c:v>
                </c:pt>
                <c:pt idx="146">
                  <c:v>86.5</c:v>
                </c:pt>
                <c:pt idx="147">
                  <c:v>86.5</c:v>
                </c:pt>
                <c:pt idx="148">
                  <c:v>86.667000000000002</c:v>
                </c:pt>
                <c:pt idx="149">
                  <c:v>86.703999999999994</c:v>
                </c:pt>
                <c:pt idx="150">
                  <c:v>85.555999999999997</c:v>
                </c:pt>
                <c:pt idx="151">
                  <c:v>84.796000000000006</c:v>
                </c:pt>
                <c:pt idx="152">
                  <c:v>85.167000000000002</c:v>
                </c:pt>
                <c:pt idx="153">
                  <c:v>86.573999999999998</c:v>
                </c:pt>
                <c:pt idx="154">
                  <c:v>86.647999999999996</c:v>
                </c:pt>
                <c:pt idx="155">
                  <c:v>86</c:v>
                </c:pt>
                <c:pt idx="156">
                  <c:v>85.611000000000004</c:v>
                </c:pt>
                <c:pt idx="157">
                  <c:v>85.685000000000002</c:v>
                </c:pt>
                <c:pt idx="158">
                  <c:v>85.111000000000004</c:v>
                </c:pt>
                <c:pt idx="159">
                  <c:v>85.203999999999994</c:v>
                </c:pt>
                <c:pt idx="160">
                  <c:v>86.741</c:v>
                </c:pt>
                <c:pt idx="161">
                  <c:v>85.185000000000002</c:v>
                </c:pt>
                <c:pt idx="162">
                  <c:v>85.352000000000004</c:v>
                </c:pt>
                <c:pt idx="163">
                  <c:v>86.462999999999994</c:v>
                </c:pt>
                <c:pt idx="164">
                  <c:v>84.778000000000006</c:v>
                </c:pt>
                <c:pt idx="165">
                  <c:v>84.5</c:v>
                </c:pt>
                <c:pt idx="166">
                  <c:v>85.037000000000006</c:v>
                </c:pt>
                <c:pt idx="167">
                  <c:v>84.703999999999994</c:v>
                </c:pt>
                <c:pt idx="168">
                  <c:v>85.147999999999996</c:v>
                </c:pt>
                <c:pt idx="169">
                  <c:v>85.037000000000006</c:v>
                </c:pt>
                <c:pt idx="170">
                  <c:v>84.814999999999998</c:v>
                </c:pt>
                <c:pt idx="171">
                  <c:v>85.147999999999996</c:v>
                </c:pt>
                <c:pt idx="172">
                  <c:v>83.573999999999998</c:v>
                </c:pt>
                <c:pt idx="173">
                  <c:v>85.093000000000004</c:v>
                </c:pt>
                <c:pt idx="174">
                  <c:v>85.241</c:v>
                </c:pt>
                <c:pt idx="175">
                  <c:v>84.741</c:v>
                </c:pt>
                <c:pt idx="176">
                  <c:v>85.111000000000004</c:v>
                </c:pt>
                <c:pt idx="177">
                  <c:v>84.167000000000002</c:v>
                </c:pt>
                <c:pt idx="178">
                  <c:v>84.147999999999996</c:v>
                </c:pt>
                <c:pt idx="179">
                  <c:v>83.832999999999998</c:v>
                </c:pt>
                <c:pt idx="180">
                  <c:v>84.296000000000006</c:v>
                </c:pt>
                <c:pt idx="181">
                  <c:v>84.221999999999994</c:v>
                </c:pt>
                <c:pt idx="182">
                  <c:v>83.778000000000006</c:v>
                </c:pt>
                <c:pt idx="183">
                  <c:v>82.573999999999998</c:v>
                </c:pt>
                <c:pt idx="184">
                  <c:v>84.352000000000004</c:v>
                </c:pt>
                <c:pt idx="185">
                  <c:v>83.37</c:v>
                </c:pt>
                <c:pt idx="186">
                  <c:v>82.906999999999996</c:v>
                </c:pt>
                <c:pt idx="187">
                  <c:v>82.814999999999998</c:v>
                </c:pt>
                <c:pt idx="188">
                  <c:v>83.278000000000006</c:v>
                </c:pt>
                <c:pt idx="189">
                  <c:v>82.111000000000004</c:v>
                </c:pt>
                <c:pt idx="190">
                  <c:v>81.796000000000006</c:v>
                </c:pt>
                <c:pt idx="191">
                  <c:v>80.980999999999995</c:v>
                </c:pt>
                <c:pt idx="192">
                  <c:v>82.13</c:v>
                </c:pt>
                <c:pt idx="193">
                  <c:v>82.480999999999995</c:v>
                </c:pt>
                <c:pt idx="194">
                  <c:v>81.906999999999996</c:v>
                </c:pt>
                <c:pt idx="195">
                  <c:v>82.980999999999995</c:v>
                </c:pt>
                <c:pt idx="196">
                  <c:v>81.703999999999994</c:v>
                </c:pt>
                <c:pt idx="197">
                  <c:v>82.037000000000006</c:v>
                </c:pt>
                <c:pt idx="198">
                  <c:v>81.444000000000003</c:v>
                </c:pt>
                <c:pt idx="199">
                  <c:v>81.203999999999994</c:v>
                </c:pt>
                <c:pt idx="200">
                  <c:v>81.426000000000002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86B-408F-AAC6-C97050CBBB28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112.82974507459613</c:v>
                </c:pt>
                <c:pt idx="13">
                  <c:v>112.86617226299087</c:v>
                </c:pt>
                <c:pt idx="14">
                  <c:v>112.90176781755592</c:v>
                </c:pt>
                <c:pt idx="15">
                  <c:v>112.93635856260455</c:v>
                </c:pt>
                <c:pt idx="16">
                  <c:v>112.96974906292395</c:v>
                </c:pt>
                <c:pt idx="17">
                  <c:v>113.00171972325666</c:v>
                </c:pt>
                <c:pt idx="18">
                  <c:v>113.0320248833258</c:v>
                </c:pt>
                <c:pt idx="19">
                  <c:v>113.06039094990233</c:v>
                </c:pt>
                <c:pt idx="20">
                  <c:v>113.08651461811405</c:v>
                </c:pt>
                <c:pt idx="21">
                  <c:v>113.11006124723475</c:v>
                </c:pt>
                <c:pt idx="22">
                  <c:v>113.13066347315539</c:v>
                </c:pt>
                <c:pt idx="23">
                  <c:v>113.14792016419602</c:v>
                </c:pt>
                <c:pt idx="24">
                  <c:v>113.16139586650348</c:v>
                </c:pt>
                <c:pt idx="25">
                  <c:v>113.1706209556427</c:v>
                </c:pt>
                <c:pt idx="26">
                  <c:v>113.17509284277708</c:v>
                </c:pt>
                <c:pt idx="27">
                  <c:v>113.17427883441204</c:v>
                </c:pt>
                <c:pt idx="28">
                  <c:v>113.16762171659929</c:v>
                </c:pt>
                <c:pt idx="29">
                  <c:v>113.15455000233256</c:v>
                </c:pt>
                <c:pt idx="30">
                  <c:v>113.13449632634622</c:v>
                </c:pt>
                <c:pt idx="31">
                  <c:v>113.10693012261005</c:v>
                </c:pt>
                <c:pt idx="32">
                  <c:v>113.07141508112917</c:v>
                </c:pt>
                <c:pt idx="33">
                  <c:v>113.02770872987919</c:v>
                </c:pt>
                <c:pt idx="34">
                  <c:v>112.97593169563352</c:v>
                </c:pt>
                <c:pt idx="35">
                  <c:v>112.91684851283834</c:v>
                </c:pt>
                <c:pt idx="36">
                  <c:v>112.85232048268493</c:v>
                </c:pt>
                <c:pt idx="37">
                  <c:v>112.7860130395492</c:v>
                </c:pt>
                <c:pt idx="38">
                  <c:v>112.72446225228235</c:v>
                </c:pt>
                <c:pt idx="39">
                  <c:v>112.67862124480661</c:v>
                </c:pt>
                <c:pt idx="40">
                  <c:v>112.66600731338866</c:v>
                </c:pt>
                <c:pt idx="41">
                  <c:v>112.71354021355928</c:v>
                </c:pt>
                <c:pt idx="42">
                  <c:v>112.86108474696489</c:v>
                </c:pt>
                <c:pt idx="43">
                  <c:v>113.16557054884669</c:v>
                </c:pt>
                <c:pt idx="44">
                  <c:v>113.7053498918805</c:v>
                </c:pt>
                <c:pt idx="45">
                  <c:v>114.58417637336579</c:v>
                </c:pt>
                <c:pt idx="46">
                  <c:v>115.93387309675281</c:v>
                </c:pt>
                <c:pt idx="47">
                  <c:v>117.91446773715649</c:v>
                </c:pt>
                <c:pt idx="48">
                  <c:v>120.7103927363046</c:v>
                </c:pt>
                <c:pt idx="49">
                  <c:v>124.52139024799965</c:v>
                </c:pt>
                <c:pt idx="50">
                  <c:v>129.54712844807364</c:v>
                </c:pt>
                <c:pt idx="51">
                  <c:v>135.9652963652876</c:v>
                </c:pt>
                <c:pt idx="52">
                  <c:v>143.90409063436982</c:v>
                </c:pt>
                <c:pt idx="53">
                  <c:v>153.41142176442278</c:v>
                </c:pt>
                <c:pt idx="54">
                  <c:v>164.42457918769452</c:v>
                </c:pt>
                <c:pt idx="55">
                  <c:v>176.74479956457463</c:v>
                </c:pt>
                <c:pt idx="56">
                  <c:v>190.0182050673786</c:v>
                </c:pt>
                <c:pt idx="57">
                  <c:v>203.70603194169334</c:v>
                </c:pt>
                <c:pt idx="58">
                  <c:v>216.96760293432811</c:v>
                </c:pt>
                <c:pt idx="59">
                  <c:v>228.30029987511824</c:v>
                </c:pt>
                <c:pt idx="60">
                  <c:v>234.93824192963925</c:v>
                </c:pt>
                <c:pt idx="61">
                  <c:v>232.79088798891041</c:v>
                </c:pt>
                <c:pt idx="62">
                  <c:v>218.39448193381821</c:v>
                </c:pt>
                <c:pt idx="63">
                  <c:v>192.64250802762385</c:v>
                </c:pt>
                <c:pt idx="64">
                  <c:v>162.39709066388622</c:v>
                </c:pt>
                <c:pt idx="65">
                  <c:v>136.66026033713786</c:v>
                </c:pt>
                <c:pt idx="66">
                  <c:v>120.59985952751155</c:v>
                </c:pt>
                <c:pt idx="67">
                  <c:v>113.70493426061158</c:v>
                </c:pt>
                <c:pt idx="68">
                  <c:v>112.70081383050356</c:v>
                </c:pt>
                <c:pt idx="69">
                  <c:v>114.81494150840479</c:v>
                </c:pt>
                <c:pt idx="70">
                  <c:v>118.75515471805129</c:v>
                </c:pt>
                <c:pt idx="71">
                  <c:v>124.19210132487032</c:v>
                </c:pt>
                <c:pt idx="72">
                  <c:v>131.11932446644846</c:v>
                </c:pt>
                <c:pt idx="73">
                  <c:v>139.52269027201967</c:v>
                </c:pt>
                <c:pt idx="74">
                  <c:v>149.25057306846506</c:v>
                </c:pt>
                <c:pt idx="75">
                  <c:v>159.94193099033859</c:v>
                </c:pt>
                <c:pt idx="76">
                  <c:v>170.91686294115806</c:v>
                </c:pt>
                <c:pt idx="77">
                  <c:v>180.94268557082569</c:v>
                </c:pt>
                <c:pt idx="78">
                  <c:v>187.91671457707099</c:v>
                </c:pt>
                <c:pt idx="79">
                  <c:v>188.9293975642008</c:v>
                </c:pt>
                <c:pt idx="80">
                  <c:v>181.46987153329761</c:v>
                </c:pt>
                <c:pt idx="81">
                  <c:v>165.62359583654995</c:v>
                </c:pt>
                <c:pt idx="82">
                  <c:v>145.2405026516125</c:v>
                </c:pt>
                <c:pt idx="83">
                  <c:v>126.10764492254383</c:v>
                </c:pt>
                <c:pt idx="84">
                  <c:v>112.37285223953862</c:v>
                </c:pt>
                <c:pt idx="85">
                  <c:v>104.67073868678693</c:v>
                </c:pt>
                <c:pt idx="86">
                  <c:v>101.21025860645116</c:v>
                </c:pt>
                <c:pt idx="87">
                  <c:v>99.875264944995777</c:v>
                </c:pt>
                <c:pt idx="88">
                  <c:v>99.333218507506317</c:v>
                </c:pt>
                <c:pt idx="89">
                  <c:v>99.016552280117693</c:v>
                </c:pt>
                <c:pt idx="90">
                  <c:v>98.750084847263309</c:v>
                </c:pt>
                <c:pt idx="91">
                  <c:v>98.493403540088053</c:v>
                </c:pt>
                <c:pt idx="92">
                  <c:v>98.239406508629088</c:v>
                </c:pt>
                <c:pt idx="93">
                  <c:v>97.98716540546171</c:v>
                </c:pt>
                <c:pt idx="94">
                  <c:v>97.73678472469048</c:v>
                </c:pt>
                <c:pt idx="95">
                  <c:v>97.488943984178633</c:v>
                </c:pt>
                <c:pt idx="96">
                  <c:v>97.245505214486684</c:v>
                </c:pt>
                <c:pt idx="97">
                  <c:v>97.010954115105079</c:v>
                </c:pt>
                <c:pt idx="98">
                  <c:v>96.795136066105201</c:v>
                </c:pt>
                <c:pt idx="99">
                  <c:v>96.617838960222244</c:v>
                </c:pt>
                <c:pt idx="100">
                  <c:v>96.515402748653813</c:v>
                </c:pt>
                <c:pt idx="101">
                  <c:v>96.548413220604189</c:v>
                </c:pt>
                <c:pt idx="102">
                  <c:v>96.807468332772174</c:v>
                </c:pt>
                <c:pt idx="103">
                  <c:v>97.411218494632394</c:v>
                </c:pt>
                <c:pt idx="104">
                  <c:v>98.488206519253254</c:v>
                </c:pt>
                <c:pt idx="105">
                  <c:v>100.13306676638919</c:v>
                </c:pt>
                <c:pt idx="106">
                  <c:v>102.33198836457679</c:v>
                </c:pt>
                <c:pt idx="107">
                  <c:v>104.86972475243422</c:v>
                </c:pt>
                <c:pt idx="108">
                  <c:v>107.26758685359025</c:v>
                </c:pt>
                <c:pt idx="109">
                  <c:v>108.84062223501284</c:v>
                </c:pt>
                <c:pt idx="110">
                  <c:v>108.93911853330262</c:v>
                </c:pt>
                <c:pt idx="111">
                  <c:v>107.30147422096078</c:v>
                </c:pt>
                <c:pt idx="112">
                  <c:v>104.27716975967668</c:v>
                </c:pt>
                <c:pt idx="113">
                  <c:v>100.6962363324435</c:v>
                </c:pt>
                <c:pt idx="114">
                  <c:v>97.4382638917386</c:v>
                </c:pt>
                <c:pt idx="115">
                  <c:v>95.024576457458352</c:v>
                </c:pt>
                <c:pt idx="116">
                  <c:v>93.510682972546078</c:v>
                </c:pt>
                <c:pt idx="117">
                  <c:v>92.66100426380595</c:v>
                </c:pt>
                <c:pt idx="118">
                  <c:v>92.187372793403497</c:v>
                </c:pt>
                <c:pt idx="119">
                  <c:v>91.883770164839149</c:v>
                </c:pt>
                <c:pt idx="120">
                  <c:v>91.643372825756913</c:v>
                </c:pt>
                <c:pt idx="121">
                  <c:v>91.423463628673815</c:v>
                </c:pt>
                <c:pt idx="122">
                  <c:v>91.210878607820263</c:v>
                </c:pt>
                <c:pt idx="123">
                  <c:v>91.00361928477173</c:v>
                </c:pt>
                <c:pt idx="124">
                  <c:v>90.80504473475149</c:v>
                </c:pt>
                <c:pt idx="125">
                  <c:v>90.625017833861349</c:v>
                </c:pt>
                <c:pt idx="126">
                  <c:v>90.485304455943449</c:v>
                </c:pt>
                <c:pt idx="127">
                  <c:v>90.427685467244714</c:v>
                </c:pt>
                <c:pt idx="128">
                  <c:v>90.520975509680071</c:v>
                </c:pt>
                <c:pt idx="129">
                  <c:v>90.85816705449858</c:v>
                </c:pt>
                <c:pt idx="130">
                  <c:v>91.531026156366423</c:v>
                </c:pt>
                <c:pt idx="131">
                  <c:v>92.57456354109614</c:v>
                </c:pt>
                <c:pt idx="132">
                  <c:v>93.895230603094376</c:v>
                </c:pt>
                <c:pt idx="133">
                  <c:v>95.228327893975916</c:v>
                </c:pt>
                <c:pt idx="134">
                  <c:v>96.182842515680605</c:v>
                </c:pt>
                <c:pt idx="135">
                  <c:v>96.391478812299297</c:v>
                </c:pt>
                <c:pt idx="136">
                  <c:v>95.697900861888414</c:v>
                </c:pt>
                <c:pt idx="137">
                  <c:v>94.254892853455573</c:v>
                </c:pt>
                <c:pt idx="138">
                  <c:v>92.452006706694277</c:v>
                </c:pt>
                <c:pt idx="139">
                  <c:v>90.718496606705315</c:v>
                </c:pt>
                <c:pt idx="140">
                  <c:v>89.339176981970155</c:v>
                </c:pt>
                <c:pt idx="141">
                  <c:v>88.390962020989136</c:v>
                </c:pt>
                <c:pt idx="142">
                  <c:v>87.799222077615596</c:v>
                </c:pt>
                <c:pt idx="143">
                  <c:v>87.436650464700548</c:v>
                </c:pt>
                <c:pt idx="144">
                  <c:v>87.194148986424636</c:v>
                </c:pt>
                <c:pt idx="145">
                  <c:v>87.004125274885169</c:v>
                </c:pt>
                <c:pt idx="146">
                  <c:v>86.833528052441324</c:v>
                </c:pt>
                <c:pt idx="147">
                  <c:v>86.669096044332179</c:v>
                </c:pt>
                <c:pt idx="148">
                  <c:v>86.506328975218381</c:v>
                </c:pt>
                <c:pt idx="149">
                  <c:v>86.343862653548442</c:v>
                </c:pt>
                <c:pt idx="150">
                  <c:v>86.181266748062953</c:v>
                </c:pt>
                <c:pt idx="151">
                  <c:v>86.018352293322053</c:v>
                </c:pt>
                <c:pt idx="152">
                  <c:v>85.854992748803141</c:v>
                </c:pt>
                <c:pt idx="153">
                  <c:v>85.691085368010135</c:v>
                </c:pt>
                <c:pt idx="154">
                  <c:v>85.526543897138751</c:v>
                </c:pt>
                <c:pt idx="155">
                  <c:v>85.361296936354279</c:v>
                </c:pt>
                <c:pt idx="156">
                  <c:v>85.195287021379329</c:v>
                </c:pt>
                <c:pt idx="157">
                  <c:v>85.028469669103913</c:v>
                </c:pt>
                <c:pt idx="158">
                  <c:v>84.860812326334568</c:v>
                </c:pt>
                <c:pt idx="159">
                  <c:v>84.692293253224875</c:v>
                </c:pt>
                <c:pt idx="160">
                  <c:v>84.522900378494057</c:v>
                </c:pt>
                <c:pt idx="161">
                  <c:v>84.352630158447155</c:v>
                </c:pt>
                <c:pt idx="162">
                  <c:v>84.181486465698214</c:v>
                </c:pt>
                <c:pt idx="163">
                  <c:v>84.009479527613749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86B-408F-AAC6-C97050CBBB28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112.82974507458967</c:v>
                </c:pt>
                <c:pt idx="13">
                  <c:v>112.86617226296966</c:v>
                </c:pt>
                <c:pt idx="14">
                  <c:v>112.90176781748791</c:v>
                </c:pt>
                <c:pt idx="15">
                  <c:v>112.93635856239158</c:v>
                </c:pt>
                <c:pt idx="16">
                  <c:v>112.96974906227243</c:v>
                </c:pt>
                <c:pt idx="17">
                  <c:v>113.00171972130966</c:v>
                </c:pt>
                <c:pt idx="18">
                  <c:v>113.03202487764196</c:v>
                </c:pt>
                <c:pt idx="19">
                  <c:v>113.0603909336931</c:v>
                </c:pt>
                <c:pt idx="20">
                  <c:v>113.08651457295679</c:v>
                </c:pt>
                <c:pt idx="21">
                  <c:v>113.11006112433878</c:v>
                </c:pt>
                <c:pt idx="22">
                  <c:v>113.13066314642288</c:v>
                </c:pt>
                <c:pt idx="23">
                  <c:v>113.14791931561787</c:v>
                </c:pt>
                <c:pt idx="24">
                  <c:v>113.16139371354289</c:v>
                </c:pt>
                <c:pt idx="25">
                  <c:v>113.17061561952912</c:v>
                </c:pt>
                <c:pt idx="26">
                  <c:v>113.17507992288745</c:v>
                </c:pt>
                <c:pt idx="27">
                  <c:v>113.17424827554193</c:v>
                </c:pt>
                <c:pt idx="28">
                  <c:v>113.16755110752263</c:v>
                </c:pt>
                <c:pt idx="29">
                  <c:v>113.15439062427727</c:v>
                </c:pt>
                <c:pt idx="30">
                  <c:v>113.13414489437758</c:v>
                </c:pt>
                <c:pt idx="31">
                  <c:v>113.10617311759189</c:v>
                </c:pt>
                <c:pt idx="32">
                  <c:v>113.06982213531658</c:v>
                </c:pt>
                <c:pt idx="33">
                  <c:v>113.02443420723631</c:v>
                </c:pt>
                <c:pt idx="34">
                  <c:v>112.96935602965831</c:v>
                </c:pt>
                <c:pt idx="35">
                  <c:v>112.90394891289765</c:v>
                </c:pt>
                <c:pt idx="36">
                  <c:v>112.82759996905301</c:v>
                </c:pt>
                <c:pt idx="37">
                  <c:v>112.7397340903192</c:v>
                </c:pt>
                <c:pt idx="38">
                  <c:v>112.6398264256329</c:v>
                </c:pt>
                <c:pt idx="39">
                  <c:v>112.52741499499916</c:v>
                </c:pt>
                <c:pt idx="40">
                  <c:v>112.40211302215687</c:v>
                </c:pt>
                <c:pt idx="41">
                  <c:v>112.26362052349963</c:v>
                </c:pt>
                <c:pt idx="42">
                  <c:v>112.11173467028938</c:v>
                </c:pt>
                <c:pt idx="43">
                  <c:v>111.94635844710518</c:v>
                </c:pt>
                <c:pt idx="44">
                  <c:v>111.76750716534431</c:v>
                </c:pt>
                <c:pt idx="45">
                  <c:v>111.57531245725275</c:v>
                </c:pt>
                <c:pt idx="46">
                  <c:v>111.37002347141029</c:v>
                </c:pt>
                <c:pt idx="47">
                  <c:v>111.15200510990938</c:v>
                </c:pt>
                <c:pt idx="48">
                  <c:v>110.92173328304929</c:v>
                </c:pt>
                <c:pt idx="49">
                  <c:v>110.679787299602</c:v>
                </c:pt>
                <c:pt idx="50">
                  <c:v>110.42683964889444</c:v>
                </c:pt>
                <c:pt idx="51">
                  <c:v>110.16364355449194</c:v>
                </c:pt>
                <c:pt idx="52">
                  <c:v>109.89101877881272</c:v>
                </c:pt>
                <c:pt idx="53">
                  <c:v>109.60983622650329</c:v>
                </c:pt>
                <c:pt idx="54">
                  <c:v>109.32100192781721</c:v>
                </c:pt>
                <c:pt idx="55">
                  <c:v>109.02544098084941</c:v>
                </c:pt>
                <c:pt idx="56">
                  <c:v>108.72408199578375</c:v>
                </c:pt>
                <c:pt idx="57">
                  <c:v>108.41784252049746</c:v>
                </c:pt>
                <c:pt idx="58">
                  <c:v>108.1076158420548</c:v>
                </c:pt>
                <c:pt idx="59">
                  <c:v>107.79425946089457</c:v>
                </c:pt>
                <c:pt idx="60">
                  <c:v>107.47858543203641</c:v>
                </c:pt>
                <c:pt idx="61">
                  <c:v>107.16135266780361</c:v>
                </c:pt>
                <c:pt idx="62">
                  <c:v>106.8432612054752</c:v>
                </c:pt>
                <c:pt idx="63">
                  <c:v>106.52494836534613</c:v>
                </c:pt>
                <c:pt idx="64">
                  <c:v>106.20698666254596</c:v>
                </c:pt>
                <c:pt idx="65">
                  <c:v>105.88988329062749</c:v>
                </c:pt>
                <c:pt idx="66">
                  <c:v>105.57408096597939</c:v>
                </c:pt>
                <c:pt idx="67">
                  <c:v>105.25995990805478</c:v>
                </c:pt>
                <c:pt idx="68">
                  <c:v>104.94784072906069</c:v>
                </c:pt>
                <c:pt idx="69">
                  <c:v>104.63798801556456</c:v>
                </c:pt>
                <c:pt idx="70">
                  <c:v>104.33061440081559</c:v>
                </c:pt>
                <c:pt idx="71">
                  <c:v>104.02588494796025</c:v>
                </c:pt>
                <c:pt idx="72">
                  <c:v>103.72392168855086</c:v>
                </c:pt>
                <c:pt idx="73">
                  <c:v>103.42480818597082</c:v>
                </c:pt>
                <c:pt idx="74">
                  <c:v>103.12859401820168</c:v>
                </c:pt>
                <c:pt idx="75">
                  <c:v>102.83529909768887</c:v>
                </c:pt>
                <c:pt idx="76">
                  <c:v>102.54491776723356</c:v>
                </c:pt>
                <c:pt idx="77">
                  <c:v>102.25742262944925</c:v>
                </c:pt>
                <c:pt idx="78">
                  <c:v>101.97276808321452</c:v>
                </c:pt>
                <c:pt idx="79">
                  <c:v>101.69089355374687</c:v>
                </c:pt>
                <c:pt idx="80">
                  <c:v>101.41172641356306</c:v>
                </c:pt>
                <c:pt idx="81">
                  <c:v>101.13518459990648</c:v>
                </c:pt>
                <c:pt idx="82">
                  <c:v>100.86117894048451</c:v>
                </c:pt>
                <c:pt idx="83">
                  <c:v>100.58961520385708</c:v>
                </c:pt>
                <c:pt idx="84">
                  <c:v>100.32039589384249</c:v>
                </c:pt>
                <c:pt idx="85">
                  <c:v>100.05342180912189</c:v>
                </c:pt>
                <c:pt idx="86">
                  <c:v>99.788593390080734</c:v>
                </c:pt>
                <c:pt idx="87">
                  <c:v>99.525811875035487</c:v>
                </c:pt>
                <c:pt idx="88">
                  <c:v>99.264980287541235</c:v>
                </c:pt>
                <c:pt idx="89">
                  <c:v>99.006004275615936</c:v>
                </c:pt>
                <c:pt idx="90">
                  <c:v>98.748792822572739</c:v>
                </c:pt>
                <c:pt idx="91">
                  <c:v>98.493258847823711</c:v>
                </c:pt>
                <c:pt idx="92">
                  <c:v>98.239319714581882</c:v>
                </c:pt>
                <c:pt idx="93">
                  <c:v>97.986897659900663</c:v>
                </c:pt>
                <c:pt idx="94">
                  <c:v>97.735920160989636</c:v>
                </c:pt>
                <c:pt idx="95">
                  <c:v>97.486320250259809</c:v>
                </c:pt>
                <c:pt idx="96">
                  <c:v>97.238036790093034</c:v>
                </c:pt>
                <c:pt idx="97">
                  <c:v>96.991014716904104</c:v>
                </c:pt>
                <c:pt idx="98">
                  <c:v>96.745205262666346</c:v>
                </c:pt>
                <c:pt idx="99">
                  <c:v>96.500566160693765</c:v>
                </c:pt>
                <c:pt idx="100">
                  <c:v>96.257061841098604</c:v>
                </c:pt>
                <c:pt idx="101">
                  <c:v>96.014663619957233</c:v>
                </c:pt>
                <c:pt idx="102">
                  <c:v>95.773349884797426</c:v>
                </c:pt>
                <c:pt idx="103">
                  <c:v>95.533106277545926</c:v>
                </c:pt>
                <c:pt idx="104">
                  <c:v>95.293925874525499</c:v>
                </c:pt>
                <c:pt idx="105">
                  <c:v>95.055809361448709</c:v>
                </c:pt>
                <c:pt idx="106">
                  <c:v>94.818765199603604</c:v>
                </c:pt>
                <c:pt idx="107">
                  <c:v>94.582809777560655</c:v>
                </c:pt>
                <c:pt idx="108">
                  <c:v>94.347967540749281</c:v>
                </c:pt>
                <c:pt idx="109">
                  <c:v>94.114271089172973</c:v>
                </c:pt>
                <c:pt idx="110">
                  <c:v>93.881761231384615</c:v>
                </c:pt>
                <c:pt idx="111">
                  <c:v>93.65048698068162</c:v>
                </c:pt>
                <c:pt idx="112">
                  <c:v>93.420505477381468</c:v>
                </c:pt>
                <c:pt idx="113">
                  <c:v>93.191881819108744</c:v>
                </c:pt>
                <c:pt idx="114">
                  <c:v>92.964688779402664</c:v>
                </c:pt>
                <c:pt idx="115">
                  <c:v>92.739006393814648</c:v>
                </c:pt>
                <c:pt idx="116">
                  <c:v>92.514921392207029</c:v>
                </c:pt>
                <c:pt idx="117">
                  <c:v>92.292526456422991</c:v>
                </c:pt>
                <c:pt idx="118">
                  <c:v>92.071919284114941</c:v>
                </c:pt>
                <c:pt idx="119">
                  <c:v>91.853201442545583</c:v>
                </c:pt>
                <c:pt idx="120">
                  <c:v>91.636477000832556</c:v>
                </c:pt>
                <c:pt idx="121">
                  <c:v>91.421850935568898</c:v>
                </c:pt>
                <c:pt idx="122">
                  <c:v>91.209427313096512</c:v>
                </c:pt>
                <c:pt idx="123">
                  <c:v>90.999307261899617</c:v>
                </c:pt>
                <c:pt idx="124">
                  <c:v>90.791586760405323</c:v>
                </c:pt>
                <c:pt idx="125">
                  <c:v>90.586354278524112</c:v>
                </c:pt>
                <c:pt idx="126">
                  <c:v>90.383688324908178</c:v>
                </c:pt>
                <c:pt idx="127">
                  <c:v>90.183654965305806</c:v>
                </c:pt>
                <c:pt idx="128">
                  <c:v>89.986305389517156</c:v>
                </c:pt>
                <c:pt idx="129">
                  <c:v>89.791673614152359</c:v>
                </c:pt>
                <c:pt idx="130">
                  <c:v>89.599774414467561</c:v>
                </c:pt>
                <c:pt idx="131">
                  <c:v>89.410601579913546</c:v>
                </c:pt>
                <c:pt idx="132">
                  <c:v>89.224126583811511</c:v>
                </c:pt>
                <c:pt idx="133">
                  <c:v>89.040297747287241</c:v>
                </c:pt>
                <c:pt idx="134">
                  <c:v>88.859039961258389</c:v>
                </c:pt>
                <c:pt idx="135">
                  <c:v>88.680255008467384</c:v>
                </c:pt>
                <c:pt idx="136">
                  <c:v>88.503822501448752</c:v>
                </c:pt>
                <c:pt idx="137">
                  <c:v>88.329601423602952</c:v>
                </c:pt>
                <c:pt idx="138">
                  <c:v>88.157432231276971</c:v>
                </c:pt>
                <c:pt idx="139">
                  <c:v>87.987139447153623</c:v>
                </c:pt>
                <c:pt idx="140">
                  <c:v>87.818534651484399</c:v>
                </c:pt>
                <c:pt idx="141">
                  <c:v>87.651419759604295</c:v>
                </c:pt>
                <c:pt idx="142">
                  <c:v>87.485590463061286</c:v>
                </c:pt>
                <c:pt idx="143">
                  <c:v>87.320839708234161</c:v>
                </c:pt>
                <c:pt idx="144">
                  <c:v>87.156961090446885</c:v>
                </c:pt>
                <c:pt idx="145">
                  <c:v>86.993752052582508</c:v>
                </c:pt>
                <c:pt idx="146">
                  <c:v>86.831016793779327</c:v>
                </c:pt>
                <c:pt idx="147">
                  <c:v>86.668568814299562</c:v>
                </c:pt>
                <c:pt idx="148">
                  <c:v>86.506233045282301</c:v>
                </c:pt>
                <c:pt idx="149">
                  <c:v>86.343847535042102</c:v>
                </c:pt>
                <c:pt idx="150">
                  <c:v>86.181264685277768</c:v>
                </c:pt>
                <c:pt idx="151">
                  <c:v>86.018352049760978</c:v>
                </c:pt>
                <c:pt idx="152">
                  <c:v>85.854992723925278</c:v>
                </c:pt>
                <c:pt idx="153">
                  <c:v>85.691085365812611</c:v>
                </c:pt>
                <c:pt idx="154">
                  <c:v>85.526543896970935</c:v>
                </c:pt>
                <c:pt idx="155">
                  <c:v>85.361296936343194</c:v>
                </c:pt>
                <c:pt idx="156">
                  <c:v>85.195287021378704</c:v>
                </c:pt>
                <c:pt idx="157">
                  <c:v>85.028469669103885</c:v>
                </c:pt>
                <c:pt idx="158">
                  <c:v>84.860812326334568</c:v>
                </c:pt>
                <c:pt idx="159">
                  <c:v>84.692293253224875</c:v>
                </c:pt>
                <c:pt idx="160">
                  <c:v>84.522900378494057</c:v>
                </c:pt>
                <c:pt idx="161">
                  <c:v>84.352630158447155</c:v>
                </c:pt>
                <c:pt idx="162">
                  <c:v>84.181486465698214</c:v>
                </c:pt>
                <c:pt idx="163">
                  <c:v>84.009479527613749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86B-408F-AAC6-C97050CBBB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316992"/>
        <c:axId val="155318528"/>
      </c:scatterChart>
      <c:valAx>
        <c:axId val="1553169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318528"/>
        <c:crosses val="autoZero"/>
        <c:crossBetween val="midCat"/>
      </c:valAx>
      <c:valAx>
        <c:axId val="1553185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316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A!$N$27:$N$227</c:f>
              <c:numCache>
                <c:formatCode>General</c:formatCode>
                <c:ptCount val="201"/>
                <c:pt idx="0">
                  <c:v>133.29599999999999</c:v>
                </c:pt>
                <c:pt idx="1">
                  <c:v>129.27799999999999</c:v>
                </c:pt>
                <c:pt idx="2">
                  <c:v>118.759</c:v>
                </c:pt>
                <c:pt idx="3">
                  <c:v>114.389</c:v>
                </c:pt>
                <c:pt idx="4">
                  <c:v>113.98099999999999</c:v>
                </c:pt>
                <c:pt idx="5">
                  <c:v>114.926</c:v>
                </c:pt>
                <c:pt idx="6">
                  <c:v>113.889</c:v>
                </c:pt>
                <c:pt idx="7">
                  <c:v>113.29600000000001</c:v>
                </c:pt>
                <c:pt idx="8">
                  <c:v>112.926</c:v>
                </c:pt>
                <c:pt idx="9">
                  <c:v>113.556</c:v>
                </c:pt>
                <c:pt idx="10">
                  <c:v>112.759</c:v>
                </c:pt>
                <c:pt idx="11">
                  <c:v>112.685</c:v>
                </c:pt>
                <c:pt idx="12">
                  <c:v>112.259</c:v>
                </c:pt>
                <c:pt idx="13">
                  <c:v>111.87</c:v>
                </c:pt>
                <c:pt idx="14">
                  <c:v>111.96299999999999</c:v>
                </c:pt>
                <c:pt idx="15">
                  <c:v>111.185</c:v>
                </c:pt>
                <c:pt idx="16">
                  <c:v>111.167</c:v>
                </c:pt>
                <c:pt idx="17">
                  <c:v>110.77800000000001</c:v>
                </c:pt>
                <c:pt idx="18">
                  <c:v>111.241</c:v>
                </c:pt>
                <c:pt idx="19">
                  <c:v>111.056</c:v>
                </c:pt>
                <c:pt idx="20">
                  <c:v>111.315</c:v>
                </c:pt>
                <c:pt idx="21">
                  <c:v>110.833</c:v>
                </c:pt>
                <c:pt idx="22">
                  <c:v>110.22199999999999</c:v>
                </c:pt>
                <c:pt idx="23">
                  <c:v>110.27800000000001</c:v>
                </c:pt>
                <c:pt idx="24">
                  <c:v>110.167</c:v>
                </c:pt>
                <c:pt idx="25">
                  <c:v>109.148</c:v>
                </c:pt>
                <c:pt idx="26">
                  <c:v>110.111</c:v>
                </c:pt>
                <c:pt idx="27">
                  <c:v>109.185</c:v>
                </c:pt>
                <c:pt idx="28">
                  <c:v>109.48099999999999</c:v>
                </c:pt>
                <c:pt idx="29">
                  <c:v>109.593</c:v>
                </c:pt>
                <c:pt idx="30">
                  <c:v>108.944</c:v>
                </c:pt>
                <c:pt idx="31">
                  <c:v>108.185</c:v>
                </c:pt>
                <c:pt idx="32">
                  <c:v>109.13</c:v>
                </c:pt>
                <c:pt idx="33">
                  <c:v>109.5</c:v>
                </c:pt>
                <c:pt idx="34">
                  <c:v>108.5</c:v>
                </c:pt>
                <c:pt idx="35">
                  <c:v>109.5</c:v>
                </c:pt>
                <c:pt idx="36">
                  <c:v>109.53700000000001</c:v>
                </c:pt>
                <c:pt idx="37">
                  <c:v>109.611</c:v>
                </c:pt>
                <c:pt idx="38">
                  <c:v>109.77800000000001</c:v>
                </c:pt>
                <c:pt idx="39">
                  <c:v>110.46299999999999</c:v>
                </c:pt>
                <c:pt idx="40">
                  <c:v>111.111</c:v>
                </c:pt>
                <c:pt idx="41">
                  <c:v>111.77800000000001</c:v>
                </c:pt>
                <c:pt idx="42">
                  <c:v>112.741</c:v>
                </c:pt>
                <c:pt idx="43">
                  <c:v>111.944</c:v>
                </c:pt>
                <c:pt idx="44">
                  <c:v>113.27800000000001</c:v>
                </c:pt>
                <c:pt idx="45">
                  <c:v>115.27800000000001</c:v>
                </c:pt>
                <c:pt idx="46">
                  <c:v>115.556</c:v>
                </c:pt>
                <c:pt idx="47">
                  <c:v>117.241</c:v>
                </c:pt>
                <c:pt idx="48">
                  <c:v>119.407</c:v>
                </c:pt>
                <c:pt idx="49">
                  <c:v>121.72199999999999</c:v>
                </c:pt>
                <c:pt idx="50">
                  <c:v>125.46299999999999</c:v>
                </c:pt>
                <c:pt idx="51">
                  <c:v>129.315</c:v>
                </c:pt>
                <c:pt idx="52">
                  <c:v>137.01900000000001</c:v>
                </c:pt>
                <c:pt idx="53">
                  <c:v>148.55600000000001</c:v>
                </c:pt>
                <c:pt idx="54">
                  <c:v>165.77799999999999</c:v>
                </c:pt>
                <c:pt idx="55">
                  <c:v>183.48099999999999</c:v>
                </c:pt>
                <c:pt idx="56">
                  <c:v>201.185</c:v>
                </c:pt>
                <c:pt idx="57">
                  <c:v>216.57400000000001</c:v>
                </c:pt>
                <c:pt idx="58">
                  <c:v>225.63</c:v>
                </c:pt>
                <c:pt idx="59">
                  <c:v>229.90700000000001</c:v>
                </c:pt>
                <c:pt idx="60">
                  <c:v>229.90700000000001</c:v>
                </c:pt>
                <c:pt idx="61">
                  <c:v>223.685</c:v>
                </c:pt>
                <c:pt idx="62">
                  <c:v>208.72200000000001</c:v>
                </c:pt>
                <c:pt idx="63">
                  <c:v>187.61099999999999</c:v>
                </c:pt>
                <c:pt idx="64">
                  <c:v>155.55600000000001</c:v>
                </c:pt>
                <c:pt idx="65">
                  <c:v>120.093</c:v>
                </c:pt>
                <c:pt idx="66">
                  <c:v>108.926</c:v>
                </c:pt>
                <c:pt idx="67">
                  <c:v>108.852</c:v>
                </c:pt>
                <c:pt idx="68">
                  <c:v>111.185</c:v>
                </c:pt>
                <c:pt idx="69">
                  <c:v>113.333</c:v>
                </c:pt>
                <c:pt idx="70">
                  <c:v>115.79600000000001</c:v>
                </c:pt>
                <c:pt idx="71">
                  <c:v>122.167</c:v>
                </c:pt>
                <c:pt idx="72">
                  <c:v>130.37</c:v>
                </c:pt>
                <c:pt idx="73">
                  <c:v>142.27799999999999</c:v>
                </c:pt>
                <c:pt idx="74">
                  <c:v>154.11099999999999</c:v>
                </c:pt>
                <c:pt idx="75">
                  <c:v>165.852</c:v>
                </c:pt>
                <c:pt idx="76">
                  <c:v>176.315</c:v>
                </c:pt>
                <c:pt idx="77">
                  <c:v>183.815</c:v>
                </c:pt>
                <c:pt idx="78">
                  <c:v>187.51900000000001</c:v>
                </c:pt>
                <c:pt idx="79">
                  <c:v>186.20400000000001</c:v>
                </c:pt>
                <c:pt idx="80">
                  <c:v>180.75899999999999</c:v>
                </c:pt>
                <c:pt idx="81">
                  <c:v>168.24100000000001</c:v>
                </c:pt>
                <c:pt idx="82">
                  <c:v>148.37</c:v>
                </c:pt>
                <c:pt idx="83">
                  <c:v>122.46299999999999</c:v>
                </c:pt>
                <c:pt idx="84">
                  <c:v>104.815</c:v>
                </c:pt>
                <c:pt idx="85">
                  <c:v>101.03700000000001</c:v>
                </c:pt>
                <c:pt idx="86">
                  <c:v>100.741</c:v>
                </c:pt>
                <c:pt idx="87">
                  <c:v>100.01900000000001</c:v>
                </c:pt>
                <c:pt idx="88">
                  <c:v>98.685000000000002</c:v>
                </c:pt>
                <c:pt idx="89">
                  <c:v>99.980999999999995</c:v>
                </c:pt>
                <c:pt idx="90">
                  <c:v>98.944000000000003</c:v>
                </c:pt>
                <c:pt idx="91">
                  <c:v>98.332999999999998</c:v>
                </c:pt>
                <c:pt idx="92">
                  <c:v>98.63</c:v>
                </c:pt>
                <c:pt idx="93">
                  <c:v>97.63</c:v>
                </c:pt>
                <c:pt idx="94">
                  <c:v>97.296000000000006</c:v>
                </c:pt>
                <c:pt idx="95">
                  <c:v>97.759</c:v>
                </c:pt>
                <c:pt idx="96">
                  <c:v>97.759</c:v>
                </c:pt>
                <c:pt idx="97">
                  <c:v>97.019000000000005</c:v>
                </c:pt>
                <c:pt idx="98">
                  <c:v>96.5</c:v>
                </c:pt>
                <c:pt idx="99">
                  <c:v>96.241</c:v>
                </c:pt>
                <c:pt idx="100">
                  <c:v>95.87</c:v>
                </c:pt>
                <c:pt idx="101">
                  <c:v>96.055999999999997</c:v>
                </c:pt>
                <c:pt idx="102">
                  <c:v>96.314999999999998</c:v>
                </c:pt>
                <c:pt idx="103">
                  <c:v>95.444000000000003</c:v>
                </c:pt>
                <c:pt idx="104">
                  <c:v>97.278000000000006</c:v>
                </c:pt>
                <c:pt idx="105">
                  <c:v>97.944000000000003</c:v>
                </c:pt>
                <c:pt idx="106">
                  <c:v>99.944000000000003</c:v>
                </c:pt>
                <c:pt idx="107">
                  <c:v>103.96299999999999</c:v>
                </c:pt>
                <c:pt idx="108">
                  <c:v>106.13</c:v>
                </c:pt>
                <c:pt idx="109">
                  <c:v>108.648</c:v>
                </c:pt>
                <c:pt idx="110">
                  <c:v>109.685</c:v>
                </c:pt>
                <c:pt idx="111">
                  <c:v>109.63</c:v>
                </c:pt>
                <c:pt idx="112">
                  <c:v>106.185</c:v>
                </c:pt>
                <c:pt idx="113">
                  <c:v>103.29600000000001</c:v>
                </c:pt>
                <c:pt idx="114">
                  <c:v>99.314999999999998</c:v>
                </c:pt>
                <c:pt idx="115">
                  <c:v>95.944000000000003</c:v>
                </c:pt>
                <c:pt idx="116">
                  <c:v>93.037000000000006</c:v>
                </c:pt>
                <c:pt idx="117">
                  <c:v>91.814999999999998</c:v>
                </c:pt>
                <c:pt idx="118">
                  <c:v>91.259</c:v>
                </c:pt>
                <c:pt idx="119">
                  <c:v>91.462999999999994</c:v>
                </c:pt>
                <c:pt idx="120">
                  <c:v>91.093000000000004</c:v>
                </c:pt>
                <c:pt idx="121">
                  <c:v>90.814999999999998</c:v>
                </c:pt>
                <c:pt idx="122">
                  <c:v>90.593000000000004</c:v>
                </c:pt>
                <c:pt idx="123">
                  <c:v>90.278000000000006</c:v>
                </c:pt>
                <c:pt idx="124">
                  <c:v>90.980999999999995</c:v>
                </c:pt>
                <c:pt idx="125">
                  <c:v>91.037000000000006</c:v>
                </c:pt>
                <c:pt idx="126">
                  <c:v>90.814999999999998</c:v>
                </c:pt>
                <c:pt idx="127">
                  <c:v>91.296000000000006</c:v>
                </c:pt>
                <c:pt idx="128">
                  <c:v>90.073999999999998</c:v>
                </c:pt>
                <c:pt idx="129">
                  <c:v>91.147999999999996</c:v>
                </c:pt>
                <c:pt idx="130">
                  <c:v>91.555999999999997</c:v>
                </c:pt>
                <c:pt idx="131">
                  <c:v>92.87</c:v>
                </c:pt>
                <c:pt idx="132">
                  <c:v>94.241</c:v>
                </c:pt>
                <c:pt idx="133">
                  <c:v>94.980999999999995</c:v>
                </c:pt>
                <c:pt idx="134">
                  <c:v>97.314999999999998</c:v>
                </c:pt>
                <c:pt idx="135">
                  <c:v>99.87</c:v>
                </c:pt>
                <c:pt idx="136">
                  <c:v>98.741</c:v>
                </c:pt>
                <c:pt idx="137">
                  <c:v>97.832999999999998</c:v>
                </c:pt>
                <c:pt idx="138">
                  <c:v>94.87</c:v>
                </c:pt>
                <c:pt idx="139">
                  <c:v>92.814999999999998</c:v>
                </c:pt>
                <c:pt idx="140">
                  <c:v>89.778000000000006</c:v>
                </c:pt>
                <c:pt idx="141">
                  <c:v>89.703999999999994</c:v>
                </c:pt>
                <c:pt idx="142">
                  <c:v>88.741</c:v>
                </c:pt>
                <c:pt idx="143">
                  <c:v>87.703999999999994</c:v>
                </c:pt>
                <c:pt idx="144">
                  <c:v>88.388999999999996</c:v>
                </c:pt>
                <c:pt idx="145">
                  <c:v>87.814999999999998</c:v>
                </c:pt>
                <c:pt idx="146">
                  <c:v>88.426000000000002</c:v>
                </c:pt>
                <c:pt idx="147">
                  <c:v>88</c:v>
                </c:pt>
                <c:pt idx="148">
                  <c:v>87.87</c:v>
                </c:pt>
                <c:pt idx="149">
                  <c:v>87.241</c:v>
                </c:pt>
                <c:pt idx="150">
                  <c:v>87.593000000000004</c:v>
                </c:pt>
                <c:pt idx="151">
                  <c:v>87.019000000000005</c:v>
                </c:pt>
                <c:pt idx="152">
                  <c:v>87.221999999999994</c:v>
                </c:pt>
                <c:pt idx="153">
                  <c:v>87.241</c:v>
                </c:pt>
                <c:pt idx="154">
                  <c:v>86.111000000000004</c:v>
                </c:pt>
                <c:pt idx="155">
                  <c:v>86.832999999999998</c:v>
                </c:pt>
                <c:pt idx="156">
                  <c:v>86.611000000000004</c:v>
                </c:pt>
                <c:pt idx="157">
                  <c:v>85.444000000000003</c:v>
                </c:pt>
                <c:pt idx="158">
                  <c:v>86.352000000000004</c:v>
                </c:pt>
                <c:pt idx="159">
                  <c:v>85.480999999999995</c:v>
                </c:pt>
                <c:pt idx="160">
                  <c:v>86.406999999999996</c:v>
                </c:pt>
                <c:pt idx="161">
                  <c:v>85.721999999999994</c:v>
                </c:pt>
                <c:pt idx="162">
                  <c:v>85.759</c:v>
                </c:pt>
                <c:pt idx="163">
                  <c:v>85.796000000000006</c:v>
                </c:pt>
                <c:pt idx="164">
                  <c:v>86.462999999999994</c:v>
                </c:pt>
                <c:pt idx="165">
                  <c:v>84.703999999999994</c:v>
                </c:pt>
                <c:pt idx="166">
                  <c:v>85.055999999999997</c:v>
                </c:pt>
                <c:pt idx="167">
                  <c:v>85.519000000000005</c:v>
                </c:pt>
                <c:pt idx="168">
                  <c:v>85.519000000000005</c:v>
                </c:pt>
                <c:pt idx="169">
                  <c:v>86.296000000000006</c:v>
                </c:pt>
                <c:pt idx="170">
                  <c:v>84.796000000000006</c:v>
                </c:pt>
                <c:pt idx="171">
                  <c:v>85.241</c:v>
                </c:pt>
                <c:pt idx="172">
                  <c:v>84.278000000000006</c:v>
                </c:pt>
                <c:pt idx="173">
                  <c:v>84.296000000000006</c:v>
                </c:pt>
                <c:pt idx="174">
                  <c:v>84.352000000000004</c:v>
                </c:pt>
                <c:pt idx="175">
                  <c:v>83.906999999999996</c:v>
                </c:pt>
                <c:pt idx="176">
                  <c:v>83.406999999999996</c:v>
                </c:pt>
                <c:pt idx="177">
                  <c:v>84.537000000000006</c:v>
                </c:pt>
                <c:pt idx="178">
                  <c:v>84.167000000000002</c:v>
                </c:pt>
                <c:pt idx="179">
                  <c:v>83.962999999999994</c:v>
                </c:pt>
                <c:pt idx="180">
                  <c:v>84</c:v>
                </c:pt>
                <c:pt idx="181">
                  <c:v>83.721999999999994</c:v>
                </c:pt>
                <c:pt idx="182">
                  <c:v>82.796000000000006</c:v>
                </c:pt>
                <c:pt idx="183">
                  <c:v>83.462999999999994</c:v>
                </c:pt>
                <c:pt idx="184">
                  <c:v>83.426000000000002</c:v>
                </c:pt>
                <c:pt idx="185">
                  <c:v>82.852000000000004</c:v>
                </c:pt>
                <c:pt idx="186">
                  <c:v>83.019000000000005</c:v>
                </c:pt>
                <c:pt idx="187">
                  <c:v>82.573999999999998</c:v>
                </c:pt>
                <c:pt idx="188">
                  <c:v>82.352000000000004</c:v>
                </c:pt>
                <c:pt idx="189">
                  <c:v>82.926000000000002</c:v>
                </c:pt>
                <c:pt idx="190">
                  <c:v>81.741</c:v>
                </c:pt>
                <c:pt idx="191">
                  <c:v>82.278000000000006</c:v>
                </c:pt>
                <c:pt idx="192">
                  <c:v>81.814999999999998</c:v>
                </c:pt>
                <c:pt idx="193">
                  <c:v>82.685000000000002</c:v>
                </c:pt>
                <c:pt idx="194">
                  <c:v>81.537000000000006</c:v>
                </c:pt>
                <c:pt idx="195">
                  <c:v>80.87</c:v>
                </c:pt>
                <c:pt idx="196">
                  <c:v>81.055999999999997</c:v>
                </c:pt>
                <c:pt idx="197">
                  <c:v>82.426000000000002</c:v>
                </c:pt>
                <c:pt idx="198">
                  <c:v>81.573999999999998</c:v>
                </c:pt>
                <c:pt idx="199">
                  <c:v>81.352000000000004</c:v>
                </c:pt>
                <c:pt idx="200">
                  <c:v>81.259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E-436D-BF6C-209A13AFEFF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110.87951642478204</c:v>
                </c:pt>
                <c:pt idx="12">
                  <c:v>110.89012633556365</c:v>
                </c:pt>
                <c:pt idx="13">
                  <c:v>110.90077287003238</c:v>
                </c:pt>
                <c:pt idx="14">
                  <c:v>110.91137249036797</c:v>
                </c:pt>
                <c:pt idx="15">
                  <c:v>110.92182680674065</c:v>
                </c:pt>
                <c:pt idx="16">
                  <c:v>110.9320209394912</c:v>
                </c:pt>
                <c:pt idx="17">
                  <c:v>110.94182180726652</c:v>
                </c:pt>
                <c:pt idx="18">
                  <c:v>110.95107636174532</c:v>
                </c:pt>
                <c:pt idx="19">
                  <c:v>110.95960979726779</c:v>
                </c:pt>
                <c:pt idx="20">
                  <c:v>110.96722377345438</c:v>
                </c:pt>
                <c:pt idx="21">
                  <c:v>110.97369470207343</c:v>
                </c:pt>
                <c:pt idx="22">
                  <c:v>110.97877216879773</c:v>
                </c:pt>
                <c:pt idx="23">
                  <c:v>110.98217759193189</c:v>
                </c:pt>
                <c:pt idx="24">
                  <c:v>110.98360327556671</c:v>
                </c:pt>
                <c:pt idx="25">
                  <c:v>110.98271211707146</c:v>
                </c:pt>
                <c:pt idx="26">
                  <c:v>110.97913842174322</c:v>
                </c:pt>
                <c:pt idx="27">
                  <c:v>110.97249063862817</c:v>
                </c:pt>
                <c:pt idx="28">
                  <c:v>110.96235749446099</c:v>
                </c:pt>
                <c:pt idx="29">
                  <c:v>110.94832018491168</c:v>
                </c:pt>
                <c:pt idx="30">
                  <c:v>110.92997531919997</c:v>
                </c:pt>
                <c:pt idx="31">
                  <c:v>110.90697668914548</c:v>
                </c:pt>
                <c:pt idx="32">
                  <c:v>110.87910928818556</c:v>
                </c:pt>
                <c:pt idx="33">
                  <c:v>110.84641709665499</c:v>
                </c:pt>
                <c:pt idx="34">
                  <c:v>110.80941770908888</c:v>
                </c:pt>
                <c:pt idx="35">
                  <c:v>110.76945232212111</c:v>
                </c:pt>
                <c:pt idx="36">
                  <c:v>110.72923852758981</c:v>
                </c:pt>
                <c:pt idx="37">
                  <c:v>110.69371383517588</c:v>
                </c:pt>
                <c:pt idx="38">
                  <c:v>110.6712755587934</c:v>
                </c:pt>
                <c:pt idx="39">
                  <c:v>110.67553011246505</c:v>
                </c:pt>
                <c:pt idx="40">
                  <c:v>110.72765076102584</c:v>
                </c:pt>
                <c:pt idx="41">
                  <c:v>110.8593933560683</c:v>
                </c:pt>
                <c:pt idx="42">
                  <c:v>111.11671965236994</c:v>
                </c:pt>
                <c:pt idx="43">
                  <c:v>111.56381598053784</c:v>
                </c:pt>
                <c:pt idx="44">
                  <c:v>112.2870696229153</c:v>
                </c:pt>
                <c:pt idx="45">
                  <c:v>113.39829171750935</c:v>
                </c:pt>
                <c:pt idx="46">
                  <c:v>115.03619340697441</c:v>
                </c:pt>
                <c:pt idx="47">
                  <c:v>117.36489776113532</c:v>
                </c:pt>
                <c:pt idx="48">
                  <c:v>120.56819301303214</c:v>
                </c:pt>
                <c:pt idx="49">
                  <c:v>124.83840067285978</c:v>
                </c:pt>
                <c:pt idx="50">
                  <c:v>130.35922663418629</c:v>
                </c:pt>
                <c:pt idx="51">
                  <c:v>137.28281741392408</c:v>
                </c:pt>
                <c:pt idx="52">
                  <c:v>145.70240943550377</c:v>
                </c:pt>
                <c:pt idx="53">
                  <c:v>155.62328733325805</c:v>
                </c:pt>
                <c:pt idx="54">
                  <c:v>166.93600430928169</c:v>
                </c:pt>
                <c:pt idx="55">
                  <c:v>179.39655683848272</c:v>
                </c:pt>
                <c:pt idx="56">
                  <c:v>192.6169587463186</c:v>
                </c:pt>
                <c:pt idx="57">
                  <c:v>206.05688860150099</c:v>
                </c:pt>
                <c:pt idx="58">
                  <c:v>218.94196461871982</c:v>
                </c:pt>
                <c:pt idx="59">
                  <c:v>229.86425827314824</c:v>
                </c:pt>
                <c:pt idx="60">
                  <c:v>235.83273713494995</c:v>
                </c:pt>
                <c:pt idx="61">
                  <c:v>231.74791484676129</c:v>
                </c:pt>
                <c:pt idx="62">
                  <c:v>213.13558973538622</c:v>
                </c:pt>
                <c:pt idx="63">
                  <c:v>182.17510048813068</c:v>
                </c:pt>
                <c:pt idx="64">
                  <c:v>149.35663930229734</c:v>
                </c:pt>
                <c:pt idx="65">
                  <c:v>125.59998720113289</c:v>
                </c:pt>
                <c:pt idx="66">
                  <c:v>113.98995186470096</c:v>
                </c:pt>
                <c:pt idx="67">
                  <c:v>110.89566280965573</c:v>
                </c:pt>
                <c:pt idx="68">
                  <c:v>111.95136875996475</c:v>
                </c:pt>
                <c:pt idx="69">
                  <c:v>114.95233821404079</c:v>
                </c:pt>
                <c:pt idx="70">
                  <c:v>119.33609545948096</c:v>
                </c:pt>
                <c:pt idx="71">
                  <c:v>125.11978731495725</c:v>
                </c:pt>
                <c:pt idx="72">
                  <c:v>132.38754154777013</c:v>
                </c:pt>
                <c:pt idx="73">
                  <c:v>141.12729458510685</c:v>
                </c:pt>
                <c:pt idx="74">
                  <c:v>151.16480714188322</c:v>
                </c:pt>
                <c:pt idx="75">
                  <c:v>162.09894731208135</c:v>
                </c:pt>
                <c:pt idx="76">
                  <c:v>173.1770425620611</c:v>
                </c:pt>
                <c:pt idx="77">
                  <c:v>183.05311175042522</c:v>
                </c:pt>
                <c:pt idx="78">
                  <c:v>189.53033482507732</c:v>
                </c:pt>
                <c:pt idx="79">
                  <c:v>189.77450458797932</c:v>
                </c:pt>
                <c:pt idx="80">
                  <c:v>181.60242254884659</c:v>
                </c:pt>
                <c:pt idx="81">
                  <c:v>165.46638997024334</c:v>
                </c:pt>
                <c:pt idx="82">
                  <c:v>145.25391156927125</c:v>
                </c:pt>
                <c:pt idx="83">
                  <c:v>126.42485446457084</c:v>
                </c:pt>
                <c:pt idx="84">
                  <c:v>112.81216822868065</c:v>
                </c:pt>
                <c:pt idx="85">
                  <c:v>105.02370091562017</c:v>
                </c:pt>
                <c:pt idx="86">
                  <c:v>101.41889109114058</c:v>
                </c:pt>
                <c:pt idx="87">
                  <c:v>99.990439209211203</c:v>
                </c:pt>
                <c:pt idx="88">
                  <c:v>99.41695593007644</c:v>
                </c:pt>
                <c:pt idx="89">
                  <c:v>99.102489872673814</c:v>
                </c:pt>
                <c:pt idx="90">
                  <c:v>98.849688394018216</c:v>
                </c:pt>
                <c:pt idx="91">
                  <c:v>98.60907642588208</c:v>
                </c:pt>
                <c:pt idx="92">
                  <c:v>98.371103452468091</c:v>
                </c:pt>
                <c:pt idx="93">
                  <c:v>98.134356529848503</c:v>
                </c:pt>
                <c:pt idx="94">
                  <c:v>97.898788513117154</c:v>
                </c:pt>
                <c:pt idx="95">
                  <c:v>97.664793593755874</c:v>
                </c:pt>
                <c:pt idx="96">
                  <c:v>97.4335085343765</c:v>
                </c:pt>
                <c:pt idx="97">
                  <c:v>97.207761712165265</c:v>
                </c:pt>
                <c:pt idx="98">
                  <c:v>96.993987076868848</c:v>
                </c:pt>
                <c:pt idx="99">
                  <c:v>96.805638253832242</c:v>
                </c:pt>
                <c:pt idx="100">
                  <c:v>96.668533798090252</c:v>
                </c:pt>
                <c:pt idx="101">
                  <c:v>96.627921267043845</c:v>
                </c:pt>
                <c:pt idx="102">
                  <c:v>96.755584014754803</c:v>
                </c:pt>
                <c:pt idx="103">
                  <c:v>97.152994174543551</c:v>
                </c:pt>
                <c:pt idx="104">
                  <c:v>97.943794918516105</c:v>
                </c:pt>
                <c:pt idx="105">
                  <c:v>99.246816090430983</c:v>
                </c:pt>
                <c:pt idx="106">
                  <c:v>101.12143891799815</c:v>
                </c:pt>
                <c:pt idx="107">
                  <c:v>103.48527770507758</c:v>
                </c:pt>
                <c:pt idx="108">
                  <c:v>106.0281606423431</c:v>
                </c:pt>
                <c:pt idx="109">
                  <c:v>108.1867213924647</c:v>
                </c:pt>
                <c:pt idx="110">
                  <c:v>109.26640914972991</c:v>
                </c:pt>
                <c:pt idx="111">
                  <c:v>108.73455536907984</c:v>
                </c:pt>
                <c:pt idx="112">
                  <c:v>106.54662301053648</c:v>
                </c:pt>
                <c:pt idx="113">
                  <c:v>103.25050022720752</c:v>
                </c:pt>
                <c:pt idx="114">
                  <c:v>99.731113887577862</c:v>
                </c:pt>
                <c:pt idx="115">
                  <c:v>96.760375369733922</c:v>
                </c:pt>
                <c:pt idx="116">
                  <c:v>94.686726640498179</c:v>
                </c:pt>
                <c:pt idx="117">
                  <c:v>93.441607584084608</c:v>
                </c:pt>
                <c:pt idx="118">
                  <c:v>92.754768102037133</c:v>
                </c:pt>
                <c:pt idx="119">
                  <c:v>92.362172092597007</c:v>
                </c:pt>
                <c:pt idx="120">
                  <c:v>92.094876060143733</c:v>
                </c:pt>
                <c:pt idx="121">
                  <c:v>91.872000780664536</c:v>
                </c:pt>
                <c:pt idx="122">
                  <c:v>91.663282867603357</c:v>
                </c:pt>
                <c:pt idx="123">
                  <c:v>91.460010499580108</c:v>
                </c:pt>
                <c:pt idx="124">
                  <c:v>91.261262106111772</c:v>
                </c:pt>
                <c:pt idx="125">
                  <c:v>91.07018646048229</c:v>
                </c:pt>
                <c:pt idx="126">
                  <c:v>90.895705612782621</c:v>
                </c:pt>
                <c:pt idx="127">
                  <c:v>90.758075882243475</c:v>
                </c:pt>
                <c:pt idx="128">
                  <c:v>90.697755557244633</c:v>
                </c:pt>
                <c:pt idx="129">
                  <c:v>90.784887203954611</c:v>
                </c:pt>
                <c:pt idx="130">
                  <c:v>91.121460478162248</c:v>
                </c:pt>
                <c:pt idx="131">
                  <c:v>91.822451583633523</c:v>
                </c:pt>
                <c:pt idx="132">
                  <c:v>92.963268932222448</c:v>
                </c:pt>
                <c:pt idx="133">
                  <c:v>94.498421949990913</c:v>
                </c:pt>
                <c:pt idx="134">
                  <c:v>96.19090604042394</c:v>
                </c:pt>
                <c:pt idx="135">
                  <c:v>97.61961101607055</c:v>
                </c:pt>
                <c:pt idx="136">
                  <c:v>98.311248962610492</c:v>
                </c:pt>
                <c:pt idx="137">
                  <c:v>97.958366139531051</c:v>
                </c:pt>
                <c:pt idx="138">
                  <c:v>96.592954056901874</c:v>
                </c:pt>
                <c:pt idx="139">
                  <c:v>94.584876050189479</c:v>
                </c:pt>
                <c:pt idx="140">
                  <c:v>92.454873038725452</c:v>
                </c:pt>
                <c:pt idx="141">
                  <c:v>90.632047326879047</c:v>
                </c:pt>
                <c:pt idx="142">
                  <c:v>89.312109411632818</c:v>
                </c:pt>
                <c:pt idx="143">
                  <c:v>88.471163157189025</c:v>
                </c:pt>
                <c:pt idx="144">
                  <c:v>87.972405567438074</c:v>
                </c:pt>
                <c:pt idx="145">
                  <c:v>87.670196146420366</c:v>
                </c:pt>
                <c:pt idx="146">
                  <c:v>87.461520457876219</c:v>
                </c:pt>
                <c:pt idx="147">
                  <c:v>87.290348959679676</c:v>
                </c:pt>
                <c:pt idx="148">
                  <c:v>87.13199784170169</c:v>
                </c:pt>
                <c:pt idx="149">
                  <c:v>86.977397147638783</c:v>
                </c:pt>
                <c:pt idx="150">
                  <c:v>86.823674536952907</c:v>
                </c:pt>
                <c:pt idx="151">
                  <c:v>86.669981486704287</c:v>
                </c:pt>
                <c:pt idx="152">
                  <c:v>86.516028437427252</c:v>
                </c:pt>
                <c:pt idx="153">
                  <c:v>86.361665140818246</c:v>
                </c:pt>
                <c:pt idx="154">
                  <c:v>86.206780785335127</c:v>
                </c:pt>
                <c:pt idx="155">
                  <c:v>86.051283830085168</c:v>
                </c:pt>
                <c:pt idx="156">
                  <c:v>85.895098162203354</c:v>
                </c:pt>
                <c:pt idx="157">
                  <c:v>85.73816191150749</c:v>
                </c:pt>
                <c:pt idx="158">
                  <c:v>85.580426510155732</c:v>
                </c:pt>
                <c:pt idx="159">
                  <c:v>85.421855676202583</c:v>
                </c:pt>
                <c:pt idx="160">
                  <c:v>85.262424319903985</c:v>
                </c:pt>
                <c:pt idx="161">
                  <c:v>85.102117408279426</c:v>
                </c:pt>
                <c:pt idx="162">
                  <c:v>84.940928821956518</c:v>
                </c:pt>
                <c:pt idx="163">
                  <c:v>84.778860232507512</c:v>
                </c:pt>
                <c:pt idx="164">
                  <c:v>84.615920022483607</c:v>
                </c:pt>
                <c:pt idx="165">
                  <c:v>84.45212226476707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E3E-436D-BF6C-209A13AFEFF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110.87951642477674</c:v>
                </c:pt>
                <c:pt idx="12">
                  <c:v>110.89012633554641</c:v>
                </c:pt>
                <c:pt idx="13">
                  <c:v>110.90077286997762</c:v>
                </c:pt>
                <c:pt idx="14">
                  <c:v>110.91137249019785</c:v>
                </c:pt>
                <c:pt idx="15">
                  <c:v>110.9218268062242</c:v>
                </c:pt>
                <c:pt idx="16">
                  <c:v>110.9320209379588</c:v>
                </c:pt>
                <c:pt idx="17">
                  <c:v>110.94182180282247</c:v>
                </c:pt>
                <c:pt idx="18">
                  <c:v>110.95107634914885</c:v>
                </c:pt>
                <c:pt idx="19">
                  <c:v>110.95960976237139</c:v>
                </c:pt>
                <c:pt idx="20">
                  <c:v>110.96722367896697</c:v>
                </c:pt>
                <c:pt idx="21">
                  <c:v>110.97369445202241</c:v>
                </c:pt>
                <c:pt idx="22">
                  <c:v>110.97877152203515</c:v>
                </c:pt>
                <c:pt idx="23">
                  <c:v>110.98217595691324</c:v>
                </c:pt>
                <c:pt idx="24">
                  <c:v>110.98359923574604</c:v>
                </c:pt>
                <c:pt idx="25">
                  <c:v>110.98270236126859</c:v>
                </c:pt>
                <c:pt idx="26">
                  <c:v>110.97911539537218</c:v>
                </c:pt>
                <c:pt idx="27">
                  <c:v>110.97243751967176</c:v>
                </c:pt>
                <c:pt idx="28">
                  <c:v>110.96223772802576</c:v>
                </c:pt>
                <c:pt idx="29">
                  <c:v>110.94805625885712</c:v>
                </c:pt>
                <c:pt idx="30">
                  <c:v>110.92940687091443</c:v>
                </c:pt>
                <c:pt idx="31">
                  <c:v>110.90578005550012</c:v>
                </c:pt>
                <c:pt idx="32">
                  <c:v>110.87664726005137</c:v>
                </c:pt>
                <c:pt idx="33">
                  <c:v>110.84146617143816</c:v>
                </c:pt>
                <c:pt idx="34">
                  <c:v>110.79968707202086</c:v>
                </c:pt>
                <c:pt idx="35">
                  <c:v>110.75076023760637</c:v>
                </c:pt>
                <c:pt idx="36">
                  <c:v>110.69414429496075</c:v>
                </c:pt>
                <c:pt idx="37">
                  <c:v>110.62931539943214</c:v>
                </c:pt>
                <c:pt idx="38">
                  <c:v>110.55577703343002</c:v>
                </c:pt>
                <c:pt idx="39">
                  <c:v>110.47307016786233</c:v>
                </c:pt>
                <c:pt idx="40">
                  <c:v>110.38078347574738</c:v>
                </c:pt>
                <c:pt idx="41">
                  <c:v>110.27856324509348</c:v>
                </c:pt>
                <c:pt idx="42">
                  <c:v>110.16612261171021</c:v>
                </c:pt>
                <c:pt idx="43">
                  <c:v>110.04324972616848</c:v>
                </c:pt>
                <c:pt idx="44">
                  <c:v>109.90981448573054</c:v>
                </c:pt>
                <c:pt idx="45">
                  <c:v>109.76577350300603</c:v>
                </c:pt>
                <c:pt idx="46">
                  <c:v>109.61117304750091</c:v>
                </c:pt>
                <c:pt idx="47">
                  <c:v>109.44614978094087</c:v>
                </c:pt>
                <c:pt idx="48">
                  <c:v>109.27092920695462</c:v>
                </c:pt>
                <c:pt idx="49">
                  <c:v>109.08582186336403</c:v>
                </c:pt>
                <c:pt idx="50">
                  <c:v>108.89121739291055</c:v>
                </c:pt>
                <c:pt idx="51">
                  <c:v>108.68757672757091</c:v>
                </c:pt>
                <c:pt idx="52">
                  <c:v>108.47542270526353</c:v>
                </c:pt>
                <c:pt idx="53">
                  <c:v>108.2553294998642</c:v>
                </c:pt>
                <c:pt idx="54">
                  <c:v>108.02791128233842</c:v>
                </c:pt>
                <c:pt idx="55">
                  <c:v>107.79381054119864</c:v>
                </c:pt>
                <c:pt idx="56">
                  <c:v>107.55368647556605</c:v>
                </c:pt>
                <c:pt idx="57">
                  <c:v>107.30820383709855</c:v>
                </c:pt>
                <c:pt idx="58">
                  <c:v>107.05802254272982</c:v>
                </c:pt>
                <c:pt idx="59">
                  <c:v>106.80378831421982</c:v>
                </c:pt>
                <c:pt idx="60">
                  <c:v>106.5461245288222</c:v>
                </c:pt>
                <c:pt idx="61">
                  <c:v>106.28562539342784</c:v>
                </c:pt>
                <c:pt idx="62">
                  <c:v>106.02285048699088</c:v>
                </c:pt>
                <c:pt idx="63">
                  <c:v>105.75832065642165</c:v>
                </c:pt>
                <c:pt idx="64">
                  <c:v>105.4925152017392</c:v>
                </c:pt>
                <c:pt idx="65">
                  <c:v>105.22587024823503</c:v>
                </c:pt>
                <c:pt idx="66">
                  <c:v>104.95877817679543</c:v>
                </c:pt>
                <c:pt idx="67">
                  <c:v>104.69158796763507</c:v>
                </c:pt>
                <c:pt idx="68">
                  <c:v>104.42460630621923</c:v>
                </c:pt>
                <c:pt idx="69">
                  <c:v>104.1580993014674</c:v>
                </c:pt>
                <c:pt idx="70">
                  <c:v>103.89229467369306</c:v>
                </c:pt>
                <c:pt idx="71">
                  <c:v>103.62738428142774</c:v>
                </c:pt>
                <c:pt idx="72">
                  <c:v>103.36352687074616</c:v>
                </c:pt>
                <c:pt idx="73">
                  <c:v>103.1008509466148</c:v>
                </c:pt>
                <c:pt idx="74">
                  <c:v>102.83945768204894</c:v>
                </c:pt>
                <c:pt idx="75">
                  <c:v>102.5794237966569</c:v>
                </c:pt>
                <c:pt idx="76">
                  <c:v>102.32080435089071</c:v>
                </c:pt>
                <c:pt idx="77">
                  <c:v>102.06363541563512</c:v>
                </c:pt>
                <c:pt idx="78">
                  <c:v>101.80793658844568</c:v>
                </c:pt>
                <c:pt idx="79">
                  <c:v>101.55371333772787</c:v>
                </c:pt>
                <c:pt idx="80">
                  <c:v>101.30095916446091</c:v>
                </c:pt>
                <c:pt idx="81">
                  <c:v>101.04965757781837</c:v>
                </c:pt>
                <c:pt idx="82">
                  <c:v>100.79978388636323</c:v>
                </c:pt>
                <c:pt idx="83">
                  <c:v>100.55130681056957</c:v>
                </c:pt>
                <c:pt idx="84">
                  <c:v>100.30418992541919</c:v>
                </c:pt>
                <c:pt idx="85">
                  <c:v>100.05839294391434</c:v>
                </c:pt>
                <c:pt idx="86">
                  <c:v>99.813872853693397</c:v>
                </c:pt>
                <c:pt idx="87">
                  <c:v>99.570584919687178</c:v>
                </c:pt>
                <c:pt idx="88">
                  <c:v>99.328483566030144</c:v>
                </c:pt>
                <c:pt idx="89">
                  <c:v>99.087523150358564</c:v>
                </c:pt>
                <c:pt idx="90">
                  <c:v>98.847658643274798</c:v>
                </c:pt>
                <c:pt idx="91">
                  <c:v>98.608846225208893</c:v>
                </c:pt>
                <c:pt idx="92">
                  <c:v>98.371043812225395</c:v>
                </c:pt>
                <c:pt idx="93">
                  <c:v>98.134211521550142</c:v>
                </c:pt>
                <c:pt idx="94">
                  <c:v>97.898312086762331</c:v>
                </c:pt>
                <c:pt idx="95">
                  <c:v>97.663311231735833</c:v>
                </c:pt>
                <c:pt idx="96">
                  <c:v>97.429178011534432</c:v>
                </c:pt>
                <c:pt idx="97">
                  <c:v>97.195885127576304</c:v>
                </c:pt>
                <c:pt idx="98">
                  <c:v>96.963409223484788</c:v>
                </c:pt>
                <c:pt idx="99">
                  <c:v>96.731731167130448</c:v>
                </c:pt>
                <c:pt idx="100">
                  <c:v>96.500836323435763</c:v>
                </c:pt>
                <c:pt idx="101">
                  <c:v>96.270714821545297</c:v>
                </c:pt>
                <c:pt idx="102">
                  <c:v>96.041361818948133</c:v>
                </c:pt>
                <c:pt idx="103">
                  <c:v>95.812777764054488</c:v>
                </c:pt>
                <c:pt idx="104">
                  <c:v>95.584968657562129</c:v>
                </c:pt>
                <c:pt idx="105">
                  <c:v>95.357946311679271</c:v>
                </c:pt>
                <c:pt idx="106">
                  <c:v>95.131728604882895</c:v>
                </c:pt>
                <c:pt idx="107">
                  <c:v>94.906339728374547</c:v>
                </c:pt>
                <c:pt idx="108">
                  <c:v>94.68181041873936</c:v>
                </c:pt>
                <c:pt idx="109">
                  <c:v>94.458178169521261</c:v>
                </c:pt>
                <c:pt idx="110">
                  <c:v>94.235487412507879</c:v>
                </c:pt>
                <c:pt idx="111">
                  <c:v>94.013789657502912</c:v>
                </c:pt>
                <c:pt idx="112">
                  <c:v>93.793143577293591</c:v>
                </c:pt>
                <c:pt idx="113">
                  <c:v>93.573615022467592</c:v>
                </c:pt>
                <c:pt idx="114">
                  <c:v>93.35527694879498</c:v>
                </c:pt>
                <c:pt idx="115">
                  <c:v>93.138209238188495</c:v>
                </c:pt>
                <c:pt idx="116">
                  <c:v>92.922498392954807</c:v>
                </c:pt>
                <c:pt idx="117">
                  <c:v>92.70823708233732</c:v>
                </c:pt>
                <c:pt idx="118">
                  <c:v>92.495523520450007</c:v>
                </c:pt>
                <c:pt idx="119">
                  <c:v>92.284460655852499</c:v>
                </c:pt>
                <c:pt idx="120">
                  <c:v>92.075155155466717</c:v>
                </c:pt>
                <c:pt idx="121">
                  <c:v>91.867716169519184</c:v>
                </c:pt>
                <c:pt idx="122">
                  <c:v>91.662253869908341</c:v>
                </c:pt>
                <c:pt idx="123">
                  <c:v>91.458877761959585</c:v>
                </c:pt>
                <c:pt idx="124">
                  <c:v>91.257694778960598</c:v>
                </c:pt>
                <c:pt idx="125">
                  <c:v>91.058807180018349</c:v>
                </c:pt>
                <c:pt idx="126">
                  <c:v>90.862310284331102</c:v>
                </c:pt>
                <c:pt idx="127">
                  <c:v>90.668290088381951</c:v>
                </c:pt>
                <c:pt idx="128">
                  <c:v>90.476820826084378</c:v>
                </c:pt>
                <c:pt idx="129">
                  <c:v>90.287962544588751</c:v>
                </c:pt>
                <c:pt idx="130">
                  <c:v>90.101758779179875</c:v>
                </c:pt>
                <c:pt idx="131">
                  <c:v>89.9182344182789</c:v>
                </c:pt>
                <c:pt idx="132">
                  <c:v>89.737393852864841</c:v>
                </c:pt>
                <c:pt idx="133">
                  <c:v>89.55921950268278</c:v>
                </c:pt>
                <c:pt idx="134">
                  <c:v>89.383670803765852</c:v>
                </c:pt>
                <c:pt idx="135">
                  <c:v>89.210683727863696</c:v>
                </c:pt>
                <c:pt idx="136">
                  <c:v>89.040170884697773</c:v>
                </c:pt>
                <c:pt idx="137">
                  <c:v>88.872022233486575</c:v>
                </c:pt>
                <c:pt idx="138">
                  <c:v>88.706106402387249</c:v>
                </c:pt>
                <c:pt idx="139">
                  <c:v>88.542272585311053</c:v>
                </c:pt>
                <c:pt idx="140">
                  <c:v>88.38035295716486</c:v>
                </c:pt>
                <c:pt idx="141">
                  <c:v>88.220165523157064</c:v>
                </c:pt>
                <c:pt idx="142">
                  <c:v>88.061517297368965</c:v>
                </c:pt>
                <c:pt idx="143">
                  <c:v>87.904207691870994</c:v>
                </c:pt>
                <c:pt idx="144">
                  <c:v>87.748031991188171</c:v>
                </c:pt>
                <c:pt idx="145">
                  <c:v>87.592784788112482</c:v>
                </c:pt>
                <c:pt idx="146">
                  <c:v>87.438263265254832</c:v>
                </c:pt>
                <c:pt idx="147">
                  <c:v>87.284270221246615</c:v>
                </c:pt>
                <c:pt idx="148">
                  <c:v>87.130616759616984</c:v>
                </c:pt>
                <c:pt idx="149">
                  <c:v>86.97712458031549</c:v>
                </c:pt>
                <c:pt idx="150">
                  <c:v>86.823627836806509</c:v>
                </c:pt>
                <c:pt idx="151">
                  <c:v>86.669974543960919</c:v>
                </c:pt>
                <c:pt idx="152">
                  <c:v>86.516027542225075</c:v>
                </c:pt>
                <c:pt idx="153">
                  <c:v>86.361665040743929</c:v>
                </c:pt>
                <c:pt idx="154">
                  <c:v>86.206780775639146</c:v>
                </c:pt>
                <c:pt idx="155">
                  <c:v>86.051283829271213</c:v>
                </c:pt>
                <c:pt idx="156">
                  <c:v>85.895098162144166</c:v>
                </c:pt>
                <c:pt idx="157">
                  <c:v>85.738161911503767</c:v>
                </c:pt>
                <c:pt idx="158">
                  <c:v>85.580426510155533</c:v>
                </c:pt>
                <c:pt idx="159">
                  <c:v>85.421855676202568</c:v>
                </c:pt>
                <c:pt idx="160">
                  <c:v>85.262424319903985</c:v>
                </c:pt>
                <c:pt idx="161">
                  <c:v>85.102117408279426</c:v>
                </c:pt>
                <c:pt idx="162">
                  <c:v>84.940928821956518</c:v>
                </c:pt>
                <c:pt idx="163">
                  <c:v>84.778860232507512</c:v>
                </c:pt>
                <c:pt idx="164">
                  <c:v>84.615920022483607</c:v>
                </c:pt>
                <c:pt idx="165">
                  <c:v>84.45212226476707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E3E-436D-BF6C-209A13AFEF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444352"/>
        <c:axId val="155445888"/>
      </c:scatterChart>
      <c:valAx>
        <c:axId val="155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445888"/>
        <c:crosses val="autoZero"/>
        <c:crossBetween val="midCat"/>
      </c:valAx>
      <c:valAx>
        <c:axId val="1554458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A!$O$27:$O$227</c:f>
              <c:numCache>
                <c:formatCode>General</c:formatCode>
                <c:ptCount val="201"/>
                <c:pt idx="0">
                  <c:v>130.25899999999999</c:v>
                </c:pt>
                <c:pt idx="1">
                  <c:v>129.90700000000001</c:v>
                </c:pt>
                <c:pt idx="2">
                  <c:v>121.77800000000001</c:v>
                </c:pt>
                <c:pt idx="3">
                  <c:v>114.48099999999999</c:v>
                </c:pt>
                <c:pt idx="4">
                  <c:v>113.185</c:v>
                </c:pt>
                <c:pt idx="5">
                  <c:v>112.241</c:v>
                </c:pt>
                <c:pt idx="6">
                  <c:v>113.389</c:v>
                </c:pt>
                <c:pt idx="7">
                  <c:v>112.426</c:v>
                </c:pt>
                <c:pt idx="8">
                  <c:v>112.444</c:v>
                </c:pt>
                <c:pt idx="9">
                  <c:v>112.13</c:v>
                </c:pt>
                <c:pt idx="10">
                  <c:v>111.315</c:v>
                </c:pt>
                <c:pt idx="11">
                  <c:v>110.685</c:v>
                </c:pt>
                <c:pt idx="12">
                  <c:v>110.593</c:v>
                </c:pt>
                <c:pt idx="13">
                  <c:v>110.13</c:v>
                </c:pt>
                <c:pt idx="14">
                  <c:v>110.593</c:v>
                </c:pt>
                <c:pt idx="15">
                  <c:v>110.333</c:v>
                </c:pt>
                <c:pt idx="16">
                  <c:v>110.111</c:v>
                </c:pt>
                <c:pt idx="17">
                  <c:v>109.815</c:v>
                </c:pt>
                <c:pt idx="18">
                  <c:v>109.333</c:v>
                </c:pt>
                <c:pt idx="19">
                  <c:v>109.167</c:v>
                </c:pt>
                <c:pt idx="20">
                  <c:v>108.96299999999999</c:v>
                </c:pt>
                <c:pt idx="21">
                  <c:v>108.426</c:v>
                </c:pt>
                <c:pt idx="22">
                  <c:v>108.87</c:v>
                </c:pt>
                <c:pt idx="23">
                  <c:v>109.407</c:v>
                </c:pt>
                <c:pt idx="24">
                  <c:v>108.37</c:v>
                </c:pt>
                <c:pt idx="25">
                  <c:v>107.241</c:v>
                </c:pt>
                <c:pt idx="26">
                  <c:v>107.685</c:v>
                </c:pt>
                <c:pt idx="27">
                  <c:v>108.37</c:v>
                </c:pt>
                <c:pt idx="28">
                  <c:v>108.074</c:v>
                </c:pt>
                <c:pt idx="29">
                  <c:v>107.51900000000001</c:v>
                </c:pt>
                <c:pt idx="30">
                  <c:v>107.093</c:v>
                </c:pt>
                <c:pt idx="31">
                  <c:v>108.074</c:v>
                </c:pt>
                <c:pt idx="32">
                  <c:v>107.167</c:v>
                </c:pt>
                <c:pt idx="33">
                  <c:v>107.259</c:v>
                </c:pt>
                <c:pt idx="34">
                  <c:v>108.111</c:v>
                </c:pt>
                <c:pt idx="35">
                  <c:v>109.167</c:v>
                </c:pt>
                <c:pt idx="36">
                  <c:v>109</c:v>
                </c:pt>
                <c:pt idx="37">
                  <c:v>109.556</c:v>
                </c:pt>
                <c:pt idx="38">
                  <c:v>110.741</c:v>
                </c:pt>
                <c:pt idx="39">
                  <c:v>109.259</c:v>
                </c:pt>
                <c:pt idx="40">
                  <c:v>110.48099999999999</c:v>
                </c:pt>
                <c:pt idx="41">
                  <c:v>111.01900000000001</c:v>
                </c:pt>
                <c:pt idx="42">
                  <c:v>111.074</c:v>
                </c:pt>
                <c:pt idx="43">
                  <c:v>112.667</c:v>
                </c:pt>
                <c:pt idx="44">
                  <c:v>112.815</c:v>
                </c:pt>
                <c:pt idx="45">
                  <c:v>114</c:v>
                </c:pt>
                <c:pt idx="46">
                  <c:v>113.48099999999999</c:v>
                </c:pt>
                <c:pt idx="47">
                  <c:v>114.444</c:v>
                </c:pt>
                <c:pt idx="48">
                  <c:v>116.241</c:v>
                </c:pt>
                <c:pt idx="49">
                  <c:v>117.98099999999999</c:v>
                </c:pt>
                <c:pt idx="50">
                  <c:v>120.759</c:v>
                </c:pt>
                <c:pt idx="51">
                  <c:v>124.77800000000001</c:v>
                </c:pt>
                <c:pt idx="52">
                  <c:v>129.59299999999999</c:v>
                </c:pt>
                <c:pt idx="53">
                  <c:v>138.44399999999999</c:v>
                </c:pt>
                <c:pt idx="54">
                  <c:v>150</c:v>
                </c:pt>
                <c:pt idx="55">
                  <c:v>165.88900000000001</c:v>
                </c:pt>
                <c:pt idx="56">
                  <c:v>184.01900000000001</c:v>
                </c:pt>
                <c:pt idx="57">
                  <c:v>201.74100000000001</c:v>
                </c:pt>
                <c:pt idx="58">
                  <c:v>216.352</c:v>
                </c:pt>
                <c:pt idx="59">
                  <c:v>225.03700000000001</c:v>
                </c:pt>
                <c:pt idx="60">
                  <c:v>229.815</c:v>
                </c:pt>
                <c:pt idx="61">
                  <c:v>228.333</c:v>
                </c:pt>
                <c:pt idx="62">
                  <c:v>220.333</c:v>
                </c:pt>
                <c:pt idx="63">
                  <c:v>204.25899999999999</c:v>
                </c:pt>
                <c:pt idx="64">
                  <c:v>182.40700000000001</c:v>
                </c:pt>
                <c:pt idx="65">
                  <c:v>150.98099999999999</c:v>
                </c:pt>
                <c:pt idx="66">
                  <c:v>118.611</c:v>
                </c:pt>
                <c:pt idx="67">
                  <c:v>106.148</c:v>
                </c:pt>
                <c:pt idx="68">
                  <c:v>105.889</c:v>
                </c:pt>
                <c:pt idx="69">
                  <c:v>106.611</c:v>
                </c:pt>
                <c:pt idx="70">
                  <c:v>108.22199999999999</c:v>
                </c:pt>
                <c:pt idx="71">
                  <c:v>111.556</c:v>
                </c:pt>
                <c:pt idx="72">
                  <c:v>116.148</c:v>
                </c:pt>
                <c:pt idx="73">
                  <c:v>125.22199999999999</c:v>
                </c:pt>
                <c:pt idx="74">
                  <c:v>135.27799999999999</c:v>
                </c:pt>
                <c:pt idx="75">
                  <c:v>147.88900000000001</c:v>
                </c:pt>
                <c:pt idx="76">
                  <c:v>159.11099999999999</c:v>
                </c:pt>
                <c:pt idx="77">
                  <c:v>171.20400000000001</c:v>
                </c:pt>
                <c:pt idx="78">
                  <c:v>178.92599999999999</c:v>
                </c:pt>
                <c:pt idx="79">
                  <c:v>183.72200000000001</c:v>
                </c:pt>
                <c:pt idx="80">
                  <c:v>184.352</c:v>
                </c:pt>
                <c:pt idx="81">
                  <c:v>179.70400000000001</c:v>
                </c:pt>
                <c:pt idx="82">
                  <c:v>169.685</c:v>
                </c:pt>
                <c:pt idx="83">
                  <c:v>153.11099999999999</c:v>
                </c:pt>
                <c:pt idx="84">
                  <c:v>129.75899999999999</c:v>
                </c:pt>
                <c:pt idx="85">
                  <c:v>107.53700000000001</c:v>
                </c:pt>
                <c:pt idx="86">
                  <c:v>100.815</c:v>
                </c:pt>
                <c:pt idx="87">
                  <c:v>98</c:v>
                </c:pt>
                <c:pt idx="88">
                  <c:v>98.37</c:v>
                </c:pt>
                <c:pt idx="89">
                  <c:v>97.87</c:v>
                </c:pt>
                <c:pt idx="90">
                  <c:v>98.480999999999995</c:v>
                </c:pt>
                <c:pt idx="91">
                  <c:v>97.278000000000006</c:v>
                </c:pt>
                <c:pt idx="92">
                  <c:v>98.203999999999994</c:v>
                </c:pt>
                <c:pt idx="93">
                  <c:v>98.462999999999994</c:v>
                </c:pt>
                <c:pt idx="94">
                  <c:v>97</c:v>
                </c:pt>
                <c:pt idx="95">
                  <c:v>96.814999999999998</c:v>
                </c:pt>
                <c:pt idx="96">
                  <c:v>97.759</c:v>
                </c:pt>
                <c:pt idx="97">
                  <c:v>96.147999999999996</c:v>
                </c:pt>
                <c:pt idx="98">
                  <c:v>97.259</c:v>
                </c:pt>
                <c:pt idx="99">
                  <c:v>96.537000000000006</c:v>
                </c:pt>
                <c:pt idx="100">
                  <c:v>96.593000000000004</c:v>
                </c:pt>
                <c:pt idx="101">
                  <c:v>96.703999999999994</c:v>
                </c:pt>
                <c:pt idx="102">
                  <c:v>95.906999999999996</c:v>
                </c:pt>
                <c:pt idx="103">
                  <c:v>96.647999999999996</c:v>
                </c:pt>
                <c:pt idx="104">
                  <c:v>95.406999999999996</c:v>
                </c:pt>
                <c:pt idx="105">
                  <c:v>96.185000000000002</c:v>
                </c:pt>
                <c:pt idx="106">
                  <c:v>97.980999999999995</c:v>
                </c:pt>
                <c:pt idx="107">
                  <c:v>99.573999999999998</c:v>
                </c:pt>
                <c:pt idx="108">
                  <c:v>101.241</c:v>
                </c:pt>
                <c:pt idx="109">
                  <c:v>104.444</c:v>
                </c:pt>
                <c:pt idx="110">
                  <c:v>107.96299999999999</c:v>
                </c:pt>
                <c:pt idx="111">
                  <c:v>110.574</c:v>
                </c:pt>
                <c:pt idx="112">
                  <c:v>111.907</c:v>
                </c:pt>
                <c:pt idx="113">
                  <c:v>111.056</c:v>
                </c:pt>
                <c:pt idx="114">
                  <c:v>107.37</c:v>
                </c:pt>
                <c:pt idx="115">
                  <c:v>104.574</c:v>
                </c:pt>
                <c:pt idx="116">
                  <c:v>99.426000000000002</c:v>
                </c:pt>
                <c:pt idx="117">
                  <c:v>96.111000000000004</c:v>
                </c:pt>
                <c:pt idx="118">
                  <c:v>93.611000000000004</c:v>
                </c:pt>
                <c:pt idx="119">
                  <c:v>92.426000000000002</c:v>
                </c:pt>
                <c:pt idx="120">
                  <c:v>92.906999999999996</c:v>
                </c:pt>
                <c:pt idx="121">
                  <c:v>91.796000000000006</c:v>
                </c:pt>
                <c:pt idx="122">
                  <c:v>91.721999999999994</c:v>
                </c:pt>
                <c:pt idx="123">
                  <c:v>91.962999999999994</c:v>
                </c:pt>
                <c:pt idx="124">
                  <c:v>91.278000000000006</c:v>
                </c:pt>
                <c:pt idx="125">
                  <c:v>91.944000000000003</c:v>
                </c:pt>
                <c:pt idx="126">
                  <c:v>91.480999999999995</c:v>
                </c:pt>
                <c:pt idx="127">
                  <c:v>91.444000000000003</c:v>
                </c:pt>
                <c:pt idx="128">
                  <c:v>91.111000000000004</c:v>
                </c:pt>
                <c:pt idx="129">
                  <c:v>90.241</c:v>
                </c:pt>
                <c:pt idx="130">
                  <c:v>91.87</c:v>
                </c:pt>
                <c:pt idx="131">
                  <c:v>91.741</c:v>
                </c:pt>
                <c:pt idx="132">
                  <c:v>93.296000000000006</c:v>
                </c:pt>
                <c:pt idx="133">
                  <c:v>93.462999999999994</c:v>
                </c:pt>
                <c:pt idx="134">
                  <c:v>94.573999999999998</c:v>
                </c:pt>
                <c:pt idx="135">
                  <c:v>95.63</c:v>
                </c:pt>
                <c:pt idx="136">
                  <c:v>97.685000000000002</c:v>
                </c:pt>
                <c:pt idx="137">
                  <c:v>99.073999999999998</c:v>
                </c:pt>
                <c:pt idx="138">
                  <c:v>99.778000000000006</c:v>
                </c:pt>
                <c:pt idx="139">
                  <c:v>98.611000000000004</c:v>
                </c:pt>
                <c:pt idx="140">
                  <c:v>96.093000000000004</c:v>
                </c:pt>
                <c:pt idx="141">
                  <c:v>92.332999999999998</c:v>
                </c:pt>
                <c:pt idx="142">
                  <c:v>89.426000000000002</c:v>
                </c:pt>
                <c:pt idx="143">
                  <c:v>89.593000000000004</c:v>
                </c:pt>
                <c:pt idx="144">
                  <c:v>87.221999999999994</c:v>
                </c:pt>
                <c:pt idx="145">
                  <c:v>88.055999999999997</c:v>
                </c:pt>
                <c:pt idx="146">
                  <c:v>87.296000000000006</c:v>
                </c:pt>
                <c:pt idx="147">
                  <c:v>87.278000000000006</c:v>
                </c:pt>
                <c:pt idx="148">
                  <c:v>87.055999999999997</c:v>
                </c:pt>
                <c:pt idx="149">
                  <c:v>86.814999999999998</c:v>
                </c:pt>
                <c:pt idx="150">
                  <c:v>87.055999999999997</c:v>
                </c:pt>
                <c:pt idx="151">
                  <c:v>87.667000000000002</c:v>
                </c:pt>
                <c:pt idx="152">
                  <c:v>86.796000000000006</c:v>
                </c:pt>
                <c:pt idx="153">
                  <c:v>86.611000000000004</c:v>
                </c:pt>
                <c:pt idx="154">
                  <c:v>87.406999999999996</c:v>
                </c:pt>
                <c:pt idx="155">
                  <c:v>85.055999999999997</c:v>
                </c:pt>
                <c:pt idx="156">
                  <c:v>86.019000000000005</c:v>
                </c:pt>
                <c:pt idx="157">
                  <c:v>85.462999999999994</c:v>
                </c:pt>
                <c:pt idx="158">
                  <c:v>85.721999999999994</c:v>
                </c:pt>
                <c:pt idx="159">
                  <c:v>85.87</c:v>
                </c:pt>
                <c:pt idx="160">
                  <c:v>85.555999999999997</c:v>
                </c:pt>
                <c:pt idx="161">
                  <c:v>84.852000000000004</c:v>
                </c:pt>
                <c:pt idx="162">
                  <c:v>85.426000000000002</c:v>
                </c:pt>
                <c:pt idx="163">
                  <c:v>84.832999999999998</c:v>
                </c:pt>
                <c:pt idx="164">
                  <c:v>85.185000000000002</c:v>
                </c:pt>
                <c:pt idx="165">
                  <c:v>84.278000000000006</c:v>
                </c:pt>
                <c:pt idx="166">
                  <c:v>85.13</c:v>
                </c:pt>
                <c:pt idx="167">
                  <c:v>84.832999999999998</c:v>
                </c:pt>
                <c:pt idx="168">
                  <c:v>83.980999999999995</c:v>
                </c:pt>
                <c:pt idx="169">
                  <c:v>84.703999999999994</c:v>
                </c:pt>
                <c:pt idx="170">
                  <c:v>86.037000000000006</c:v>
                </c:pt>
                <c:pt idx="171">
                  <c:v>83.926000000000002</c:v>
                </c:pt>
                <c:pt idx="172">
                  <c:v>85.352000000000004</c:v>
                </c:pt>
                <c:pt idx="173">
                  <c:v>85.073999999999998</c:v>
                </c:pt>
                <c:pt idx="174">
                  <c:v>84.832999999999998</c:v>
                </c:pt>
                <c:pt idx="175">
                  <c:v>83.611000000000004</c:v>
                </c:pt>
                <c:pt idx="176">
                  <c:v>83.278000000000006</c:v>
                </c:pt>
                <c:pt idx="177">
                  <c:v>83.185000000000002</c:v>
                </c:pt>
                <c:pt idx="178">
                  <c:v>84.167000000000002</c:v>
                </c:pt>
                <c:pt idx="179">
                  <c:v>83.388999999999996</c:v>
                </c:pt>
                <c:pt idx="180">
                  <c:v>84.13</c:v>
                </c:pt>
                <c:pt idx="181">
                  <c:v>83.462999999999994</c:v>
                </c:pt>
                <c:pt idx="182">
                  <c:v>83.519000000000005</c:v>
                </c:pt>
                <c:pt idx="183">
                  <c:v>83.796000000000006</c:v>
                </c:pt>
                <c:pt idx="184">
                  <c:v>82.519000000000005</c:v>
                </c:pt>
                <c:pt idx="185">
                  <c:v>83.426000000000002</c:v>
                </c:pt>
                <c:pt idx="186">
                  <c:v>82.647999999999996</c:v>
                </c:pt>
                <c:pt idx="187">
                  <c:v>83.814999999999998</c:v>
                </c:pt>
                <c:pt idx="188">
                  <c:v>83.962999999999994</c:v>
                </c:pt>
                <c:pt idx="189">
                  <c:v>82.814999999999998</c:v>
                </c:pt>
                <c:pt idx="190">
                  <c:v>82.814999999999998</c:v>
                </c:pt>
                <c:pt idx="191">
                  <c:v>83.406999999999996</c:v>
                </c:pt>
                <c:pt idx="192">
                  <c:v>82.019000000000005</c:v>
                </c:pt>
                <c:pt idx="193">
                  <c:v>82.611000000000004</c:v>
                </c:pt>
                <c:pt idx="194">
                  <c:v>82.888999999999996</c:v>
                </c:pt>
                <c:pt idx="195">
                  <c:v>82.778000000000006</c:v>
                </c:pt>
                <c:pt idx="196">
                  <c:v>83.019000000000005</c:v>
                </c:pt>
                <c:pt idx="197">
                  <c:v>82.5</c:v>
                </c:pt>
                <c:pt idx="198">
                  <c:v>82.519000000000005</c:v>
                </c:pt>
                <c:pt idx="199">
                  <c:v>83.13</c:v>
                </c:pt>
                <c:pt idx="200">
                  <c:v>82.111000000000004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E4C-4292-AD32-0A8D72DC0B1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106.96981439081073</c:v>
                </c:pt>
                <c:pt idx="20">
                  <c:v>107.18478365940739</c:v>
                </c:pt>
                <c:pt idx="21">
                  <c:v>107.39734245232702</c:v>
                </c:pt>
                <c:pt idx="22">
                  <c:v>107.60707241515281</c:v>
                </c:pt>
                <c:pt idx="23">
                  <c:v>107.81350924770247</c:v>
                </c:pt>
                <c:pt idx="24">
                  <c:v>108.01614027097705</c:v>
                </c:pt>
                <c:pt idx="25">
                  <c:v>108.21440237267061</c:v>
                </c:pt>
                <c:pt idx="26">
                  <c:v>108.40768047042822</c:v>
                </c:pt>
                <c:pt idx="27">
                  <c:v>108.59530665628559</c:v>
                </c:pt>
                <c:pt idx="28">
                  <c:v>108.77656021997826</c:v>
                </c:pt>
                <c:pt idx="29">
                  <c:v>108.95066880923551</c:v>
                </c:pt>
                <c:pt idx="30">
                  <c:v>109.11681111067222</c:v>
                </c:pt>
                <c:pt idx="31">
                  <c:v>109.27412171275265</c:v>
                </c:pt>
                <c:pt idx="32">
                  <c:v>109.42169942672633</c:v>
                </c:pt>
                <c:pt idx="33">
                  <c:v>109.55862165855797</c:v>
                </c:pt>
                <c:pt idx="34">
                  <c:v>109.68397012841544</c:v>
                </c:pt>
                <c:pt idx="35">
                  <c:v>109.79687851686647</c:v>
                </c:pt>
                <c:pt idx="36">
                  <c:v>109.89662240127967</c:v>
                </c:pt>
                <c:pt idx="37">
                  <c:v>109.9827889442666</c:v>
                </c:pt>
                <c:pt idx="38">
                  <c:v>110.05559180444828</c:v>
                </c:pt>
                <c:pt idx="39">
                  <c:v>110.11643931861482</c:v>
                </c:pt>
                <c:pt idx="40">
                  <c:v>110.16892307119258</c:v>
                </c:pt>
                <c:pt idx="41">
                  <c:v>110.22046635611802</c:v>
                </c:pt>
                <c:pt idx="42">
                  <c:v>110.28494454502881</c:v>
                </c:pt>
                <c:pt idx="43">
                  <c:v>110.38663303571927</c:v>
                </c:pt>
                <c:pt idx="44">
                  <c:v>110.5658043836801</c:v>
                </c:pt>
                <c:pt idx="45">
                  <c:v>110.88611720571609</c:v>
                </c:pt>
                <c:pt idx="46">
                  <c:v>111.44354258143203</c:v>
                </c:pt>
                <c:pt idx="47">
                  <c:v>112.37590840614246</c:v>
                </c:pt>
                <c:pt idx="48">
                  <c:v>113.87122342321076</c:v>
                </c:pt>
                <c:pt idx="49">
                  <c:v>116.17190007691229</c:v>
                </c:pt>
                <c:pt idx="50">
                  <c:v>119.57110766908835</c:v>
                </c:pt>
                <c:pt idx="51">
                  <c:v>124.39717316252226</c:v>
                </c:pt>
                <c:pt idx="52">
                  <c:v>130.98268106833831</c:v>
                </c:pt>
                <c:pt idx="53">
                  <c:v>139.61704703148953</c:v>
                </c:pt>
                <c:pt idx="54">
                  <c:v>150.48464864727362</c:v>
                </c:pt>
                <c:pt idx="55">
                  <c:v>163.59322624663812</c:v>
                </c:pt>
                <c:pt idx="56">
                  <c:v>178.69302654163462</c:v>
                </c:pt>
                <c:pt idx="57">
                  <c:v>195.16425307724106</c:v>
                </c:pt>
                <c:pt idx="58">
                  <c:v>211.8102643579854</c:v>
                </c:pt>
                <c:pt idx="59">
                  <c:v>226.51410745788235</c:v>
                </c:pt>
                <c:pt idx="60">
                  <c:v>235.97037690049763</c:v>
                </c:pt>
                <c:pt idx="61">
                  <c:v>236.17009238918985</c:v>
                </c:pt>
                <c:pt idx="62">
                  <c:v>224.28433319366675</c:v>
                </c:pt>
                <c:pt idx="63">
                  <c:v>201.22463921510064</c:v>
                </c:pt>
                <c:pt idx="64">
                  <c:v>172.47290374996123</c:v>
                </c:pt>
                <c:pt idx="65">
                  <c:v>145.54781626824754</c:v>
                </c:pt>
                <c:pt idx="66">
                  <c:v>125.87697707560888</c:v>
                </c:pt>
                <c:pt idx="67">
                  <c:v>114.66365718245052</c:v>
                </c:pt>
                <c:pt idx="68">
                  <c:v>110.0097120319862</c:v>
                </c:pt>
                <c:pt idx="69">
                  <c:v>109.35127699503249</c:v>
                </c:pt>
                <c:pt idx="70">
                  <c:v>110.98051308516416</c:v>
                </c:pt>
                <c:pt idx="71">
                  <c:v>114.22695253090998</c:v>
                </c:pt>
                <c:pt idx="72">
                  <c:v>119.03503382676517</c:v>
                </c:pt>
                <c:pt idx="73">
                  <c:v>125.55689606467072</c:v>
                </c:pt>
                <c:pt idx="74">
                  <c:v>133.91232210094256</c:v>
                </c:pt>
                <c:pt idx="75">
                  <c:v>144.04977119744612</c:v>
                </c:pt>
                <c:pt idx="76">
                  <c:v>155.62581333623876</c:v>
                </c:pt>
                <c:pt idx="77">
                  <c:v>167.83522628107045</c:v>
                </c:pt>
                <c:pt idx="78">
                  <c:v>179.15677541085489</c:v>
                </c:pt>
                <c:pt idx="79">
                  <c:v>187.15517364978967</c:v>
                </c:pt>
                <c:pt idx="80">
                  <c:v>188.81118651772425</c:v>
                </c:pt>
                <c:pt idx="81">
                  <c:v>181.86094051084399</c:v>
                </c:pt>
                <c:pt idx="82">
                  <c:v>166.67867000510125</c:v>
                </c:pt>
                <c:pt idx="83">
                  <c:v>146.98304314652478</c:v>
                </c:pt>
                <c:pt idx="84">
                  <c:v>128.10448205046796</c:v>
                </c:pt>
                <c:pt idx="85">
                  <c:v>113.99375856602705</c:v>
                </c:pt>
                <c:pt idx="86">
                  <c:v>105.58191298251671</c:v>
                </c:pt>
                <c:pt idx="87">
                  <c:v>101.50163845308261</c:v>
                </c:pt>
                <c:pt idx="88">
                  <c:v>99.819335454316715</c:v>
                </c:pt>
                <c:pt idx="89">
                  <c:v>99.149703802666721</c:v>
                </c:pt>
                <c:pt idx="90">
                  <c:v>98.814079827088989</c:v>
                </c:pt>
                <c:pt idx="91">
                  <c:v>98.566572204285265</c:v>
                </c:pt>
                <c:pt idx="92">
                  <c:v>98.339027848461853</c:v>
                </c:pt>
                <c:pt idx="93">
                  <c:v>98.116679056085317</c:v>
                </c:pt>
                <c:pt idx="94">
                  <c:v>97.89692565570418</c:v>
                </c:pt>
                <c:pt idx="95">
                  <c:v>97.679322726263592</c:v>
                </c:pt>
                <c:pt idx="96">
                  <c:v>97.463756649210339</c:v>
                </c:pt>
                <c:pt idx="97">
                  <c:v>97.250257982896201</c:v>
                </c:pt>
                <c:pt idx="98">
                  <c:v>97.039199379182804</c:v>
                </c:pt>
                <c:pt idx="99">
                  <c:v>96.831908282266085</c:v>
                </c:pt>
                <c:pt idx="100">
                  <c:v>96.632165110607758</c:v>
                </c:pt>
                <c:pt idx="101">
                  <c:v>96.449454417318591</c:v>
                </c:pt>
                <c:pt idx="102">
                  <c:v>96.305161404522792</c:v>
                </c:pt>
                <c:pt idx="103">
                  <c:v>96.242689501144639</c:v>
                </c:pt>
                <c:pt idx="104">
                  <c:v>96.340881714077028</c:v>
                </c:pt>
                <c:pt idx="105">
                  <c:v>96.726337796558738</c:v>
                </c:pt>
                <c:pt idx="106">
                  <c:v>97.574252347534454</c:v>
                </c:pt>
                <c:pt idx="107">
                  <c:v>99.080904140057498</c:v>
                </c:pt>
                <c:pt idx="108">
                  <c:v>101.38771896934671</c:v>
                </c:pt>
                <c:pt idx="109">
                  <c:v>104.44579264691369</c:v>
                </c:pt>
                <c:pt idx="110">
                  <c:v>107.85052536755997</c:v>
                </c:pt>
                <c:pt idx="111">
                  <c:v>110.76309279422185</c:v>
                </c:pt>
                <c:pt idx="112">
                  <c:v>112.1064731927479</c:v>
                </c:pt>
                <c:pt idx="113">
                  <c:v>111.10384639096121</c:v>
                </c:pt>
                <c:pt idx="114">
                  <c:v>107.85695728335332</c:v>
                </c:pt>
                <c:pt idx="115">
                  <c:v>103.4180084151869</c:v>
                </c:pt>
                <c:pt idx="116">
                  <c:v>99.171779656376842</c:v>
                </c:pt>
                <c:pt idx="117">
                  <c:v>96.04056182710319</c:v>
                </c:pt>
                <c:pt idx="118">
                  <c:v>94.175751110353374</c:v>
                </c:pt>
                <c:pt idx="119">
                  <c:v>93.22598921484466</c:v>
                </c:pt>
                <c:pt idx="120">
                  <c:v>92.759277584150979</c:v>
                </c:pt>
                <c:pt idx="121">
                  <c:v>92.48786958896352</c:v>
                </c:pt>
                <c:pt idx="122">
                  <c:v>92.278418017158884</c:v>
                </c:pt>
                <c:pt idx="123">
                  <c:v>92.084795543912804</c:v>
                </c:pt>
                <c:pt idx="124">
                  <c:v>91.894780763149441</c:v>
                </c:pt>
                <c:pt idx="125">
                  <c:v>91.706115753664434</c:v>
                </c:pt>
                <c:pt idx="126">
                  <c:v>91.5195131137326</c:v>
                </c:pt>
                <c:pt idx="127">
                  <c:v>91.338621722934633</c:v>
                </c:pt>
                <c:pt idx="128">
                  <c:v>91.174052143910785</c:v>
                </c:pt>
                <c:pt idx="129">
                  <c:v>91.052364563313034</c:v>
                </c:pt>
                <c:pt idx="130">
                  <c:v>91.030856870764623</c:v>
                </c:pt>
                <c:pt idx="131">
                  <c:v>91.213710063112558</c:v>
                </c:pt>
                <c:pt idx="132">
                  <c:v>91.753351552508605</c:v>
                </c:pt>
                <c:pt idx="133">
                  <c:v>92.808720381871638</c:v>
                </c:pt>
                <c:pt idx="134">
                  <c:v>94.439115934067843</c:v>
                </c:pt>
                <c:pt idx="135">
                  <c:v>96.461680219219957</c:v>
                </c:pt>
                <c:pt idx="136">
                  <c:v>98.37913469803226</c:v>
                </c:pt>
                <c:pt idx="137">
                  <c:v>99.508615030577602</c:v>
                </c:pt>
                <c:pt idx="138">
                  <c:v>99.319289771726034</c:v>
                </c:pt>
                <c:pt idx="139">
                  <c:v>97.769964885385377</c:v>
                </c:pt>
                <c:pt idx="140">
                  <c:v>95.362384694725364</c:v>
                </c:pt>
                <c:pt idx="141">
                  <c:v>92.841824780417397</c:v>
                </c:pt>
                <c:pt idx="142">
                  <c:v>90.788465508445782</c:v>
                </c:pt>
                <c:pt idx="143">
                  <c:v>89.407371185991067</c:v>
                </c:pt>
                <c:pt idx="144">
                  <c:v>88.596917294395212</c:v>
                </c:pt>
                <c:pt idx="145">
                  <c:v>88.142636069954534</c:v>
                </c:pt>
                <c:pt idx="146">
                  <c:v>87.862581550642091</c:v>
                </c:pt>
                <c:pt idx="147">
                  <c:v>87.651202070321048</c:v>
                </c:pt>
                <c:pt idx="148">
                  <c:v>87.461975361748344</c:v>
                </c:pt>
                <c:pt idx="149">
                  <c:v>87.278668393515147</c:v>
                </c:pt>
                <c:pt idx="150">
                  <c:v>87.096696564078059</c:v>
                </c:pt>
                <c:pt idx="151">
                  <c:v>86.914990560221952</c:v>
                </c:pt>
                <c:pt idx="152">
                  <c:v>86.733333571267693</c:v>
                </c:pt>
                <c:pt idx="153">
                  <c:v>86.551678077286397</c:v>
                </c:pt>
                <c:pt idx="154">
                  <c:v>86.37000537616764</c:v>
                </c:pt>
                <c:pt idx="155">
                  <c:v>86.188302122630205</c:v>
                </c:pt>
                <c:pt idx="156">
                  <c:v>86.00655709035604</c:v>
                </c:pt>
                <c:pt idx="157">
                  <c:v>85.824760753459515</c:v>
                </c:pt>
                <c:pt idx="158">
                  <c:v>85.642905172457432</c:v>
                </c:pt>
                <c:pt idx="159">
                  <c:v>85.460983893258884</c:v>
                </c:pt>
                <c:pt idx="160">
                  <c:v>85.27899183566953</c:v>
                </c:pt>
                <c:pt idx="161">
                  <c:v>85.096925173854459</c:v>
                </c:pt>
                <c:pt idx="162">
                  <c:v>84.91478121277332</c:v>
                </c:pt>
                <c:pt idx="163">
                  <c:v>84.732558264119859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E4C-4292-AD32-0A8D72DC0B1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106.96981439080226</c:v>
                </c:pt>
                <c:pt idx="20">
                  <c:v>107.1847836593743</c:v>
                </c:pt>
                <c:pt idx="21">
                  <c:v>107.39734245220176</c:v>
                </c:pt>
                <c:pt idx="22">
                  <c:v>107.60707241469304</c:v>
                </c:pt>
                <c:pt idx="23">
                  <c:v>107.81350924606643</c:v>
                </c:pt>
                <c:pt idx="24">
                  <c:v>108.01614026533322</c:v>
                </c:pt>
                <c:pt idx="25">
                  <c:v>108.21440235379578</c:v>
                </c:pt>
                <c:pt idx="26">
                  <c:v>108.40768040923217</c:v>
                </c:pt>
                <c:pt idx="27">
                  <c:v>108.59530646393446</c:v>
                </c:pt>
                <c:pt idx="28">
                  <c:v>108.77655963384417</c:v>
                </c:pt>
                <c:pt idx="29">
                  <c:v>108.95066707770485</c:v>
                </c:pt>
                <c:pt idx="30">
                  <c:v>109.11680615166982</c:v>
                </c:pt>
                <c:pt idx="31">
                  <c:v>109.27410794416546</c:v>
                </c:pt>
                <c:pt idx="32">
                  <c:v>109.42166236587693</c:v>
                </c:pt>
                <c:pt idx="33">
                  <c:v>109.55852494835644</c:v>
                </c:pt>
                <c:pt idx="34">
                  <c:v>109.68372547001206</c:v>
                </c:pt>
                <c:pt idx="35">
                  <c:v>109.79627847864438</c:v>
                </c:pt>
                <c:pt idx="36">
                  <c:v>109.89519571454458</c:v>
                </c:pt>
                <c:pt idx="37">
                  <c:v>109.97950035783585</c:v>
                </c:pt>
                <c:pt idx="38">
                  <c:v>110.04824293001126</c:v>
                </c:pt>
                <c:pt idx="39">
                  <c:v>110.10051857593481</c:v>
                </c:pt>
                <c:pt idx="40">
                  <c:v>110.1354853441276</c:v>
                </c:pt>
                <c:pt idx="41">
                  <c:v>110.15238297686595</c:v>
                </c:pt>
                <c:pt idx="42">
                  <c:v>110.15055162577504</c:v>
                </c:pt>
                <c:pt idx="43">
                  <c:v>110.12944983233584</c:v>
                </c:pt>
                <c:pt idx="44">
                  <c:v>110.08867106516863</c:v>
                </c:pt>
                <c:pt idx="45">
                  <c:v>110.02795809521928</c:v>
                </c:pt>
                <c:pt idx="46">
                  <c:v>109.94721452204681</c:v>
                </c:pt>
                <c:pt idx="47">
                  <c:v>109.84651284212033</c:v>
                </c:pt>
                <c:pt idx="48">
                  <c:v>109.72609857225974</c:v>
                </c:pt>
                <c:pt idx="49">
                  <c:v>109.58639010265104</c:v>
                </c:pt>
                <c:pt idx="50">
                  <c:v>109.42797414460125</c:v>
                </c:pt>
                <c:pt idx="51">
                  <c:v>109.25159684529017</c:v>
                </c:pt>
                <c:pt idx="52">
                  <c:v>109.05815084993597</c:v>
                </c:pt>
                <c:pt idx="53">
                  <c:v>108.84865878513489</c:v>
                </c:pt>
                <c:pt idx="54">
                  <c:v>108.62425380093762</c:v>
                </c:pt>
                <c:pt idx="55">
                  <c:v>108.38615793154882</c:v>
                </c:pt>
                <c:pt idx="56">
                  <c:v>108.1356591074924</c:v>
                </c:pt>
                <c:pt idx="57">
                  <c:v>107.87408767254612</c:v>
                </c:pt>
                <c:pt idx="58">
                  <c:v>107.60279322841963</c:v>
                </c:pt>
                <c:pt idx="59">
                  <c:v>107.32312255505035</c:v>
                </c:pt>
                <c:pt idx="60">
                  <c:v>107.03639924384161</c:v>
                </c:pt>
                <c:pt idx="61">
                  <c:v>106.74390554649783</c:v>
                </c:pt>
                <c:pt idx="62">
                  <c:v>106.44686679528422</c:v>
                </c:pt>
                <c:pt idx="63">
                  <c:v>106.14643860289785</c:v>
                </c:pt>
                <c:pt idx="64">
                  <c:v>105.84369691141612</c:v>
                </c:pt>
                <c:pt idx="65">
                  <c:v>105.53963083746783</c:v>
                </c:pt>
                <c:pt idx="66">
                  <c:v>105.23513815980188</c:v>
                </c:pt>
                <c:pt idx="67">
                  <c:v>104.93102321826507</c:v>
                </c:pt>
                <c:pt idx="68">
                  <c:v>104.62799694009983</c:v>
                </c:pt>
                <c:pt idx="69">
                  <c:v>104.32667867893848</c:v>
                </c:pt>
                <c:pt idx="70">
                  <c:v>104.02759954116073</c:v>
                </c:pt>
                <c:pt idx="71">
                  <c:v>103.73120687992522</c:v>
                </c:pt>
                <c:pt idx="72">
                  <c:v>103.43786965542463</c:v>
                </c:pt>
                <c:pt idx="73">
                  <c:v>103.14788438706246</c:v>
                </c:pt>
                <c:pt idx="74">
                  <c:v>102.8614814559495</c:v>
                </c:pt>
                <c:pt idx="75">
                  <c:v>102.57883155149727</c:v>
                </c:pt>
                <c:pt idx="76">
                  <c:v>102.30005209162795</c:v>
                </c:pt>
                <c:pt idx="77">
                  <c:v>102.02521348047856</c:v>
                </c:pt>
                <c:pt idx="78">
                  <c:v>101.75434509922736</c:v>
                </c:pt>
                <c:pt idx="79">
                  <c:v>101.48744095404766</c:v>
                </c:pt>
                <c:pt idx="80">
                  <c:v>101.22446492981167</c:v>
                </c:pt>
                <c:pt idx="81">
                  <c:v>100.96535561893263</c:v>
                </c:pt>
                <c:pt idx="82">
                  <c:v>100.71003071176403</c:v>
                </c:pt>
                <c:pt idx="83">
                  <c:v>100.45839094854058</c:v>
                </c:pt>
                <c:pt idx="84">
                  <c:v>100.21032364329949</c:v>
                </c:pt>
                <c:pt idx="85">
                  <c:v>99.965705797961292</c:v>
                </c:pt>
                <c:pt idx="86">
                  <c:v>99.724406830185089</c:v>
                </c:pt>
                <c:pt idx="87">
                  <c:v>99.486290942136833</c:v>
                </c:pt>
                <c:pt idx="88">
                  <c:v>99.25121915928861</c:v>
                </c:pt>
                <c:pt idx="89">
                  <c:v>99.019051069123066</c:v>
                </c:pt>
                <c:pt idx="90">
                  <c:v>98.789646289441592</c:v>
                </c:pt>
                <c:pt idx="91">
                  <c:v>98.562865695101635</c:v>
                </c:pt>
                <c:pt idx="92">
                  <c:v>98.338572430645527</c:v>
                </c:pt>
                <c:pt idx="93">
                  <c:v>98.116632734587299</c:v>
                </c:pt>
                <c:pt idx="94">
                  <c:v>97.896916599231076</c:v>
                </c:pt>
                <c:pt idx="95">
                  <c:v>97.679298287901887</c:v>
                </c:pt>
                <c:pt idx="96">
                  <c:v>97.463656729455693</c:v>
                </c:pt>
                <c:pt idx="97">
                  <c:v>97.249875807956343</c:v>
                </c:pt>
                <c:pt idx="98">
                  <c:v>97.037844563502759</c:v>
                </c:pt>
                <c:pt idx="99">
                  <c:v>96.827457318386166</c:v>
                </c:pt>
                <c:pt idx="100">
                  <c:v>96.618613741070092</c:v>
                </c:pt>
                <c:pt idx="101">
                  <c:v>96.4112188589244</c:v>
                </c:pt>
                <c:pt idx="102">
                  <c:v>96.205183029208811</c:v>
                </c:pt>
                <c:pt idx="103">
                  <c:v>96.00042187648809</c:v>
                </c:pt>
                <c:pt idx="104">
                  <c:v>95.796856203466092</c:v>
                </c:pt>
                <c:pt idx="105">
                  <c:v>95.59441188113928</c:v>
                </c:pt>
                <c:pt idx="106">
                  <c:v>95.393019723181112</c:v>
                </c:pt>
                <c:pt idx="107">
                  <c:v>95.192615348571721</c:v>
                </c:pt>
                <c:pt idx="108">
                  <c:v>94.993139035665521</c:v>
                </c:pt>
                <c:pt idx="109">
                  <c:v>94.794535570140113</c:v>
                </c:pt>
                <c:pt idx="110">
                  <c:v>94.596754088579203</c:v>
                </c:pt>
                <c:pt idx="111">
                  <c:v>94.39974791880762</c:v>
                </c:pt>
                <c:pt idx="112">
                  <c:v>94.203474417509952</c:v>
                </c:pt>
                <c:pt idx="113">
                  <c:v>94.007894805125602</c:v>
                </c:pt>
                <c:pt idx="114">
                  <c:v>93.812973997522462</c:v>
                </c:pt>
                <c:pt idx="115">
                  <c:v>93.6186804335114</c:v>
                </c:pt>
                <c:pt idx="116">
                  <c:v>93.424985896885175</c:v>
                </c:pt>
                <c:pt idx="117">
                  <c:v>93.231865331356857</c:v>
                </c:pt>
                <c:pt idx="118">
                  <c:v>93.039296646551904</c:v>
                </c:pt>
                <c:pt idx="119">
                  <c:v>92.84726051309265</c:v>
                </c:pt>
                <c:pt idx="120">
                  <c:v>92.655740144826765</c:v>
                </c:pt>
                <c:pt idx="121">
                  <c:v>92.464721066413887</c:v>
                </c:pt>
                <c:pt idx="122">
                  <c:v>92.27419086482027</c:v>
                </c:pt>
                <c:pt idx="123">
                  <c:v>92.08413892379771</c:v>
                </c:pt>
                <c:pt idx="124">
                  <c:v>91.894556141151682</c:v>
                </c:pt>
                <c:pt idx="125">
                  <c:v>91.705434629533855</c:v>
                </c:pt>
                <c:pt idx="126">
                  <c:v>91.516767402613809</c:v>
                </c:pt>
                <c:pt idx="127">
                  <c:v>91.328548049756179</c:v>
                </c:pt>
                <c:pt idx="128">
                  <c:v>91.14077040370077</c:v>
                </c:pt>
                <c:pt idx="129">
                  <c:v>90.95342820713573</c:v>
                </c:pt>
                <c:pt idx="130">
                  <c:v>90.766514785367022</c:v>
                </c:pt>
                <c:pt idx="131">
                  <c:v>90.580022733410175</c:v>
                </c:pt>
                <c:pt idx="132">
                  <c:v>90.393943626636045</c:v>
                </c:pt>
                <c:pt idx="133">
                  <c:v>90.208267764474812</c:v>
                </c:pt>
                <c:pt idx="134">
                  <c:v>90.022983956517805</c:v>
                </c:pt>
                <c:pt idx="135">
                  <c:v>89.838079359588448</c:v>
                </c:pt>
                <c:pt idx="136">
                  <c:v>89.653539372955237</c:v>
                </c:pt>
                <c:pt idx="137">
                  <c:v>89.469347596867422</c:v>
                </c:pt>
                <c:pt idx="138">
                  <c:v>89.285485857098905</c:v>
                </c:pt>
                <c:pt idx="139">
                  <c:v>89.101934295340243</c:v>
                </c:pt>
                <c:pt idx="140">
                  <c:v>88.918671522277691</c:v>
                </c:pt>
                <c:pt idx="141">
                  <c:v>88.735674827266777</c:v>
                </c:pt>
                <c:pt idx="142">
                  <c:v>88.552920435873801</c:v>
                </c:pt>
                <c:pt idx="143">
                  <c:v>88.37038380442786</c:v>
                </c:pt>
                <c:pt idx="144">
                  <c:v>88.188039939259397</c:v>
                </c:pt>
                <c:pt idx="145">
                  <c:v>88.005863727600371</c:v>
                </c:pt>
                <c:pt idx="146">
                  <c:v>87.823830267208521</c:v>
                </c:pt>
                <c:pt idx="147">
                  <c:v>87.641915182613218</c:v>
                </c:pt>
                <c:pt idx="148">
                  <c:v>87.460094917351228</c:v>
                </c:pt>
                <c:pt idx="149">
                  <c:v>87.278346993515015</c:v>
                </c:pt>
                <c:pt idx="150">
                  <c:v>87.096650232189603</c:v>
                </c:pt>
                <c:pt idx="151">
                  <c:v>86.914984930722269</c:v>
                </c:pt>
                <c:pt idx="152">
                  <c:v>86.733332995077291</c:v>
                </c:pt>
                <c:pt idx="153">
                  <c:v>86.551678027632235</c:v>
                </c:pt>
                <c:pt idx="154">
                  <c:v>86.370005372566368</c:v>
                </c:pt>
                <c:pt idx="155">
                  <c:v>86.188302122410462</c:v>
                </c:pt>
                <c:pt idx="156">
                  <c:v>86.006557090344756</c:v>
                </c:pt>
                <c:pt idx="157">
                  <c:v>85.824760753459032</c:v>
                </c:pt>
                <c:pt idx="158">
                  <c:v>85.642905172457418</c:v>
                </c:pt>
                <c:pt idx="159">
                  <c:v>85.460983893258884</c:v>
                </c:pt>
                <c:pt idx="160">
                  <c:v>85.27899183566953</c:v>
                </c:pt>
                <c:pt idx="161">
                  <c:v>85.096925173854459</c:v>
                </c:pt>
                <c:pt idx="162">
                  <c:v>84.91478121277332</c:v>
                </c:pt>
                <c:pt idx="163">
                  <c:v>84.732558264119859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2E4C-4292-AD32-0A8D72DC0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502080"/>
        <c:axId val="155503616"/>
      </c:scatterChart>
      <c:valAx>
        <c:axId val="1555020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503616"/>
        <c:crosses val="autoZero"/>
        <c:crossBetween val="midCat"/>
      </c:valAx>
      <c:valAx>
        <c:axId val="1555036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5020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A!$B$21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A!$C$21:$O$21</c:f>
              <c:numCache>
                <c:formatCode>0.0%</c:formatCode>
                <c:ptCount val="13"/>
                <c:pt idx="0">
                  <c:v>0</c:v>
                </c:pt>
                <c:pt idx="1">
                  <c:v>1.0109143496784913E-2</c:v>
                </c:pt>
                <c:pt idx="2">
                  <c:v>1.4295337140615287E-2</c:v>
                </c:pt>
                <c:pt idx="3">
                  <c:v>2.3849779879454608E-2</c:v>
                </c:pt>
                <c:pt idx="4">
                  <c:v>3.1608973313589188E-2</c:v>
                </c:pt>
                <c:pt idx="5">
                  <c:v>3.5223600372711515E-2</c:v>
                </c:pt>
                <c:pt idx="6">
                  <c:v>4.0820726649211367E-2</c:v>
                </c:pt>
                <c:pt idx="7">
                  <c:v>5.2120760448207668E-2</c:v>
                </c:pt>
                <c:pt idx="8">
                  <c:v>4.9747013160542829E-2</c:v>
                </c:pt>
                <c:pt idx="9">
                  <c:v>5.4658400942058788E-2</c:v>
                </c:pt>
                <c:pt idx="10">
                  <c:v>6.2425656385497193E-2</c:v>
                </c:pt>
                <c:pt idx="11">
                  <c:v>6.3052062671782344E-2</c:v>
                </c:pt>
                <c:pt idx="12">
                  <c:v>7.0917603182255859E-2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ADC-4C9F-AC51-F174849DA04D}"/>
            </c:ext>
          </c:extLst>
        </c:ser>
        <c:ser>
          <c:idx val="2"/>
          <c:order val="1"/>
          <c:tx>
            <c:strRef>
              <c:f>A!$B$22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A!$C$26:$O$26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A!$C$22:$O$22</c:f>
              <c:numCache>
                <c:formatCode>0.0%</c:formatCode>
                <c:ptCount val="13"/>
                <c:pt idx="0">
                  <c:v>0</c:v>
                </c:pt>
                <c:pt idx="1">
                  <c:v>1.3410676858822695E-2</c:v>
                </c:pt>
                <c:pt idx="2">
                  <c:v>1.3308918461294752E-2</c:v>
                </c:pt>
                <c:pt idx="3">
                  <c:v>2.2127864410807652E-2</c:v>
                </c:pt>
                <c:pt idx="4">
                  <c:v>3.4515685352374106E-2</c:v>
                </c:pt>
                <c:pt idx="5">
                  <c:v>4.4498059385479113E-2</c:v>
                </c:pt>
                <c:pt idx="6">
                  <c:v>4.9798594589374752E-2</c:v>
                </c:pt>
                <c:pt idx="7">
                  <c:v>5.1425506587462463E-2</c:v>
                </c:pt>
                <c:pt idx="8">
                  <c:v>6.7006131518000611E-2</c:v>
                </c:pt>
                <c:pt idx="9">
                  <c:v>5.5757076965368892E-2</c:v>
                </c:pt>
                <c:pt idx="10">
                  <c:v>6.7489850651641259E-2</c:v>
                </c:pt>
                <c:pt idx="11">
                  <c:v>7.8958939043938386E-2</c:v>
                </c:pt>
                <c:pt idx="12">
                  <c:v>8.3897785667679164E-2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ADC-4C9F-AC51-F174849D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20096"/>
        <c:axId val="155622016"/>
      </c:scatterChart>
      <c:valAx>
        <c:axId val="1556200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5622016"/>
        <c:crosses val="autoZero"/>
        <c:crossBetween val="midCat"/>
      </c:valAx>
      <c:valAx>
        <c:axId val="1556220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562009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A!$P$27:$P$227</c:f>
              <c:numCache>
                <c:formatCode>General</c:formatCode>
                <c:ptCount val="201"/>
                <c:pt idx="0">
                  <c:v>139.27799999999999</c:v>
                </c:pt>
                <c:pt idx="1">
                  <c:v>123.29600000000001</c:v>
                </c:pt>
                <c:pt idx="2">
                  <c:v>113.148</c:v>
                </c:pt>
                <c:pt idx="3">
                  <c:v>111.389</c:v>
                </c:pt>
                <c:pt idx="4">
                  <c:v>111.63</c:v>
                </c:pt>
                <c:pt idx="5">
                  <c:v>111.852</c:v>
                </c:pt>
                <c:pt idx="6">
                  <c:v>109.79600000000001</c:v>
                </c:pt>
                <c:pt idx="7">
                  <c:v>109.611</c:v>
                </c:pt>
                <c:pt idx="8">
                  <c:v>109.46299999999999</c:v>
                </c:pt>
                <c:pt idx="9">
                  <c:v>108.852</c:v>
                </c:pt>
                <c:pt idx="10">
                  <c:v>108.926</c:v>
                </c:pt>
                <c:pt idx="11">
                  <c:v>108.46299999999999</c:v>
                </c:pt>
                <c:pt idx="12">
                  <c:v>109.093</c:v>
                </c:pt>
                <c:pt idx="13">
                  <c:v>109.111</c:v>
                </c:pt>
                <c:pt idx="14">
                  <c:v>108.759</c:v>
                </c:pt>
                <c:pt idx="15">
                  <c:v>108.259</c:v>
                </c:pt>
                <c:pt idx="16">
                  <c:v>107.815</c:v>
                </c:pt>
                <c:pt idx="17">
                  <c:v>109</c:v>
                </c:pt>
                <c:pt idx="18">
                  <c:v>108.556</c:v>
                </c:pt>
                <c:pt idx="19">
                  <c:v>108.37</c:v>
                </c:pt>
                <c:pt idx="20">
                  <c:v>108.01900000000001</c:v>
                </c:pt>
                <c:pt idx="21">
                  <c:v>107.667</c:v>
                </c:pt>
                <c:pt idx="22">
                  <c:v>106.611</c:v>
                </c:pt>
                <c:pt idx="23">
                  <c:v>107.648</c:v>
                </c:pt>
                <c:pt idx="24">
                  <c:v>107.5</c:v>
                </c:pt>
                <c:pt idx="25">
                  <c:v>107.907</c:v>
                </c:pt>
                <c:pt idx="26">
                  <c:v>107.77800000000001</c:v>
                </c:pt>
                <c:pt idx="27">
                  <c:v>107.667</c:v>
                </c:pt>
                <c:pt idx="28">
                  <c:v>106.63</c:v>
                </c:pt>
                <c:pt idx="29">
                  <c:v>107.315</c:v>
                </c:pt>
                <c:pt idx="30">
                  <c:v>105.759</c:v>
                </c:pt>
                <c:pt idx="31">
                  <c:v>106.889</c:v>
                </c:pt>
                <c:pt idx="32">
                  <c:v>107.056</c:v>
                </c:pt>
                <c:pt idx="33">
                  <c:v>107.333</c:v>
                </c:pt>
                <c:pt idx="34">
                  <c:v>106.87</c:v>
                </c:pt>
                <c:pt idx="35">
                  <c:v>105.815</c:v>
                </c:pt>
                <c:pt idx="36">
                  <c:v>106.51900000000001</c:v>
                </c:pt>
                <c:pt idx="37">
                  <c:v>108.13</c:v>
                </c:pt>
                <c:pt idx="38">
                  <c:v>107.833</c:v>
                </c:pt>
                <c:pt idx="39">
                  <c:v>107.093</c:v>
                </c:pt>
                <c:pt idx="40">
                  <c:v>108.444</c:v>
                </c:pt>
                <c:pt idx="41">
                  <c:v>107.667</c:v>
                </c:pt>
                <c:pt idx="42">
                  <c:v>108.259</c:v>
                </c:pt>
                <c:pt idx="43">
                  <c:v>109.148</c:v>
                </c:pt>
                <c:pt idx="44">
                  <c:v>109.259</c:v>
                </c:pt>
                <c:pt idx="45">
                  <c:v>110.148</c:v>
                </c:pt>
                <c:pt idx="46">
                  <c:v>111.074</c:v>
                </c:pt>
                <c:pt idx="47">
                  <c:v>112.5</c:v>
                </c:pt>
                <c:pt idx="48">
                  <c:v>112.926</c:v>
                </c:pt>
                <c:pt idx="49">
                  <c:v>114.944</c:v>
                </c:pt>
                <c:pt idx="50">
                  <c:v>117.444</c:v>
                </c:pt>
                <c:pt idx="51">
                  <c:v>121.63</c:v>
                </c:pt>
                <c:pt idx="52">
                  <c:v>128.48099999999999</c:v>
                </c:pt>
                <c:pt idx="53">
                  <c:v>139.148</c:v>
                </c:pt>
                <c:pt idx="54">
                  <c:v>153.37</c:v>
                </c:pt>
                <c:pt idx="55">
                  <c:v>169.63</c:v>
                </c:pt>
                <c:pt idx="56">
                  <c:v>188.13</c:v>
                </c:pt>
                <c:pt idx="57">
                  <c:v>204.852</c:v>
                </c:pt>
                <c:pt idx="58">
                  <c:v>216.96299999999999</c:v>
                </c:pt>
                <c:pt idx="59">
                  <c:v>224.685</c:v>
                </c:pt>
                <c:pt idx="60">
                  <c:v>225.185</c:v>
                </c:pt>
                <c:pt idx="61">
                  <c:v>217.20400000000001</c:v>
                </c:pt>
                <c:pt idx="62">
                  <c:v>201.70400000000001</c:v>
                </c:pt>
                <c:pt idx="63">
                  <c:v>179.833</c:v>
                </c:pt>
                <c:pt idx="64">
                  <c:v>150</c:v>
                </c:pt>
                <c:pt idx="65">
                  <c:v>119.574</c:v>
                </c:pt>
                <c:pt idx="66">
                  <c:v>106.093</c:v>
                </c:pt>
                <c:pt idx="67">
                  <c:v>104.907</c:v>
                </c:pt>
                <c:pt idx="68">
                  <c:v>106.611</c:v>
                </c:pt>
                <c:pt idx="69">
                  <c:v>106.77800000000001</c:v>
                </c:pt>
                <c:pt idx="70">
                  <c:v>108.741</c:v>
                </c:pt>
                <c:pt idx="71">
                  <c:v>113.51900000000001</c:v>
                </c:pt>
                <c:pt idx="72">
                  <c:v>118.37</c:v>
                </c:pt>
                <c:pt idx="73">
                  <c:v>126.611</c:v>
                </c:pt>
                <c:pt idx="74">
                  <c:v>136.03700000000001</c:v>
                </c:pt>
                <c:pt idx="75">
                  <c:v>148.20400000000001</c:v>
                </c:pt>
                <c:pt idx="76">
                  <c:v>160.167</c:v>
                </c:pt>
                <c:pt idx="77">
                  <c:v>169.92599999999999</c:v>
                </c:pt>
                <c:pt idx="78">
                  <c:v>177.70400000000001</c:v>
                </c:pt>
                <c:pt idx="79">
                  <c:v>180.87</c:v>
                </c:pt>
                <c:pt idx="80">
                  <c:v>178.07400000000001</c:v>
                </c:pt>
                <c:pt idx="81">
                  <c:v>170.685</c:v>
                </c:pt>
                <c:pt idx="82">
                  <c:v>156.46299999999999</c:v>
                </c:pt>
                <c:pt idx="83">
                  <c:v>136.11099999999999</c:v>
                </c:pt>
                <c:pt idx="84">
                  <c:v>114.37</c:v>
                </c:pt>
                <c:pt idx="85">
                  <c:v>102.574</c:v>
                </c:pt>
                <c:pt idx="86">
                  <c:v>99.5</c:v>
                </c:pt>
                <c:pt idx="87">
                  <c:v>100.20399999999999</c:v>
                </c:pt>
                <c:pt idx="88">
                  <c:v>99.259</c:v>
                </c:pt>
                <c:pt idx="89">
                  <c:v>99.611000000000004</c:v>
                </c:pt>
                <c:pt idx="90">
                  <c:v>100.167</c:v>
                </c:pt>
                <c:pt idx="91">
                  <c:v>99.721999999999994</c:v>
                </c:pt>
                <c:pt idx="92">
                  <c:v>99</c:v>
                </c:pt>
                <c:pt idx="93">
                  <c:v>99.462999999999994</c:v>
                </c:pt>
                <c:pt idx="94">
                  <c:v>98.814999999999998</c:v>
                </c:pt>
                <c:pt idx="95">
                  <c:v>99.832999999999998</c:v>
                </c:pt>
                <c:pt idx="96">
                  <c:v>98.63</c:v>
                </c:pt>
                <c:pt idx="97">
                  <c:v>100.241</c:v>
                </c:pt>
                <c:pt idx="98">
                  <c:v>99.593000000000004</c:v>
                </c:pt>
                <c:pt idx="99">
                  <c:v>100.407</c:v>
                </c:pt>
                <c:pt idx="100">
                  <c:v>100.444</c:v>
                </c:pt>
                <c:pt idx="101">
                  <c:v>99.480999999999995</c:v>
                </c:pt>
                <c:pt idx="102">
                  <c:v>99.980999999999995</c:v>
                </c:pt>
                <c:pt idx="103">
                  <c:v>99.888999999999996</c:v>
                </c:pt>
                <c:pt idx="104">
                  <c:v>100.593</c:v>
                </c:pt>
                <c:pt idx="105">
                  <c:v>102.70399999999999</c:v>
                </c:pt>
                <c:pt idx="106">
                  <c:v>104.852</c:v>
                </c:pt>
                <c:pt idx="107">
                  <c:v>109.70399999999999</c:v>
                </c:pt>
                <c:pt idx="108">
                  <c:v>115</c:v>
                </c:pt>
                <c:pt idx="109">
                  <c:v>121.444</c:v>
                </c:pt>
                <c:pt idx="110">
                  <c:v>128.53700000000001</c:v>
                </c:pt>
                <c:pt idx="111">
                  <c:v>134.42599999999999</c:v>
                </c:pt>
                <c:pt idx="112">
                  <c:v>137.77799999999999</c:v>
                </c:pt>
                <c:pt idx="113">
                  <c:v>138.24100000000001</c:v>
                </c:pt>
                <c:pt idx="114">
                  <c:v>135.352</c:v>
                </c:pt>
                <c:pt idx="115">
                  <c:v>129.75899999999999</c:v>
                </c:pt>
                <c:pt idx="116">
                  <c:v>121.167</c:v>
                </c:pt>
                <c:pt idx="117">
                  <c:v>112.333</c:v>
                </c:pt>
                <c:pt idx="118">
                  <c:v>104.907</c:v>
                </c:pt>
                <c:pt idx="119">
                  <c:v>99.573999999999998</c:v>
                </c:pt>
                <c:pt idx="120">
                  <c:v>96.703999999999994</c:v>
                </c:pt>
                <c:pt idx="121">
                  <c:v>94.721999999999994</c:v>
                </c:pt>
                <c:pt idx="122">
                  <c:v>93.926000000000002</c:v>
                </c:pt>
                <c:pt idx="123">
                  <c:v>93.259</c:v>
                </c:pt>
                <c:pt idx="124">
                  <c:v>94.962999999999994</c:v>
                </c:pt>
                <c:pt idx="125">
                  <c:v>93.63</c:v>
                </c:pt>
                <c:pt idx="126">
                  <c:v>92.611000000000004</c:v>
                </c:pt>
                <c:pt idx="127">
                  <c:v>93.093000000000004</c:v>
                </c:pt>
                <c:pt idx="128">
                  <c:v>92.147999999999996</c:v>
                </c:pt>
                <c:pt idx="129">
                  <c:v>92.685000000000002</c:v>
                </c:pt>
                <c:pt idx="130">
                  <c:v>93.185000000000002</c:v>
                </c:pt>
                <c:pt idx="131">
                  <c:v>92.611000000000004</c:v>
                </c:pt>
                <c:pt idx="132">
                  <c:v>93.406999999999996</c:v>
                </c:pt>
                <c:pt idx="133">
                  <c:v>96.259</c:v>
                </c:pt>
                <c:pt idx="134">
                  <c:v>98.796000000000006</c:v>
                </c:pt>
                <c:pt idx="135">
                  <c:v>102.241</c:v>
                </c:pt>
                <c:pt idx="136">
                  <c:v>105.852</c:v>
                </c:pt>
                <c:pt idx="137">
                  <c:v>109.63</c:v>
                </c:pt>
                <c:pt idx="138">
                  <c:v>112.741</c:v>
                </c:pt>
                <c:pt idx="139">
                  <c:v>114.333</c:v>
                </c:pt>
                <c:pt idx="140">
                  <c:v>112.22199999999999</c:v>
                </c:pt>
                <c:pt idx="141">
                  <c:v>108.241</c:v>
                </c:pt>
                <c:pt idx="142">
                  <c:v>103.648</c:v>
                </c:pt>
                <c:pt idx="143">
                  <c:v>97.888999999999996</c:v>
                </c:pt>
                <c:pt idx="144">
                  <c:v>93.555999999999997</c:v>
                </c:pt>
                <c:pt idx="145">
                  <c:v>91.278000000000006</c:v>
                </c:pt>
                <c:pt idx="146">
                  <c:v>88.87</c:v>
                </c:pt>
                <c:pt idx="147">
                  <c:v>88.073999999999998</c:v>
                </c:pt>
                <c:pt idx="148">
                  <c:v>87.537000000000006</c:v>
                </c:pt>
                <c:pt idx="149">
                  <c:v>88.055999999999997</c:v>
                </c:pt>
                <c:pt idx="150">
                  <c:v>86.944000000000003</c:v>
                </c:pt>
                <c:pt idx="151">
                  <c:v>88.037000000000006</c:v>
                </c:pt>
                <c:pt idx="152">
                  <c:v>87.111000000000004</c:v>
                </c:pt>
                <c:pt idx="153">
                  <c:v>87.296000000000006</c:v>
                </c:pt>
                <c:pt idx="154">
                  <c:v>88.111000000000004</c:v>
                </c:pt>
                <c:pt idx="155">
                  <c:v>88.278000000000006</c:v>
                </c:pt>
                <c:pt idx="156">
                  <c:v>88.185000000000002</c:v>
                </c:pt>
                <c:pt idx="157">
                  <c:v>87.611000000000004</c:v>
                </c:pt>
                <c:pt idx="158">
                  <c:v>88.962999999999994</c:v>
                </c:pt>
                <c:pt idx="159">
                  <c:v>89.814999999999998</c:v>
                </c:pt>
                <c:pt idx="160">
                  <c:v>89.073999999999998</c:v>
                </c:pt>
                <c:pt idx="161">
                  <c:v>87.778000000000006</c:v>
                </c:pt>
                <c:pt idx="162">
                  <c:v>87.5</c:v>
                </c:pt>
                <c:pt idx="163">
                  <c:v>86.852000000000004</c:v>
                </c:pt>
                <c:pt idx="164">
                  <c:v>86.444000000000003</c:v>
                </c:pt>
                <c:pt idx="165">
                  <c:v>85.832999999999998</c:v>
                </c:pt>
                <c:pt idx="166">
                  <c:v>86.63</c:v>
                </c:pt>
                <c:pt idx="167">
                  <c:v>86.221999999999994</c:v>
                </c:pt>
                <c:pt idx="168">
                  <c:v>86.462999999999994</c:v>
                </c:pt>
                <c:pt idx="169">
                  <c:v>85.814999999999998</c:v>
                </c:pt>
                <c:pt idx="170">
                  <c:v>85.759</c:v>
                </c:pt>
                <c:pt idx="171">
                  <c:v>86.259</c:v>
                </c:pt>
                <c:pt idx="172">
                  <c:v>86.314999999999998</c:v>
                </c:pt>
                <c:pt idx="173">
                  <c:v>86.019000000000005</c:v>
                </c:pt>
                <c:pt idx="174">
                  <c:v>85.241</c:v>
                </c:pt>
                <c:pt idx="175">
                  <c:v>86.055999999999997</c:v>
                </c:pt>
                <c:pt idx="176">
                  <c:v>86.703999999999994</c:v>
                </c:pt>
                <c:pt idx="177">
                  <c:v>84.944000000000003</c:v>
                </c:pt>
                <c:pt idx="178">
                  <c:v>85.352000000000004</c:v>
                </c:pt>
                <c:pt idx="179">
                  <c:v>85.906999999999996</c:v>
                </c:pt>
                <c:pt idx="180">
                  <c:v>85.278000000000006</c:v>
                </c:pt>
                <c:pt idx="181">
                  <c:v>85.406999999999996</c:v>
                </c:pt>
                <c:pt idx="182">
                  <c:v>85.796000000000006</c:v>
                </c:pt>
                <c:pt idx="183">
                  <c:v>86</c:v>
                </c:pt>
                <c:pt idx="184">
                  <c:v>85.796000000000006</c:v>
                </c:pt>
                <c:pt idx="185">
                  <c:v>85.63</c:v>
                </c:pt>
                <c:pt idx="186">
                  <c:v>85.111000000000004</c:v>
                </c:pt>
                <c:pt idx="187">
                  <c:v>85.980999999999995</c:v>
                </c:pt>
                <c:pt idx="188">
                  <c:v>85.055999999999997</c:v>
                </c:pt>
                <c:pt idx="189">
                  <c:v>85.37</c:v>
                </c:pt>
                <c:pt idx="190">
                  <c:v>84.814999999999998</c:v>
                </c:pt>
                <c:pt idx="191">
                  <c:v>85.221999999999994</c:v>
                </c:pt>
                <c:pt idx="192">
                  <c:v>85.944000000000003</c:v>
                </c:pt>
                <c:pt idx="193">
                  <c:v>84.647999999999996</c:v>
                </c:pt>
                <c:pt idx="194">
                  <c:v>85.314999999999998</c:v>
                </c:pt>
                <c:pt idx="195">
                  <c:v>84.13</c:v>
                </c:pt>
                <c:pt idx="196">
                  <c:v>84.241</c:v>
                </c:pt>
                <c:pt idx="197">
                  <c:v>85.537000000000006</c:v>
                </c:pt>
                <c:pt idx="198">
                  <c:v>85</c:v>
                </c:pt>
                <c:pt idx="199">
                  <c:v>85.259</c:v>
                </c:pt>
                <c:pt idx="200">
                  <c:v>85.111000000000004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1AA-41DE-BCF7-F98044743F3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106.70708798798039</c:v>
                </c:pt>
                <c:pt idx="21">
                  <c:v>106.85783486065756</c:v>
                </c:pt>
                <c:pt idx="22">
                  <c:v>107.00810989133113</c:v>
                </c:pt>
                <c:pt idx="23">
                  <c:v>107.15765828316897</c:v>
                </c:pt>
                <c:pt idx="24">
                  <c:v>107.3061889700278</c:v>
                </c:pt>
                <c:pt idx="25">
                  <c:v>107.4533720164342</c:v>
                </c:pt>
                <c:pt idx="26">
                  <c:v>107.59883623146685</c:v>
                </c:pt>
                <c:pt idx="27">
                  <c:v>107.74216711071131</c:v>
                </c:pt>
                <c:pt idx="28">
                  <c:v>107.88290524792247</c:v>
                </c:pt>
                <c:pt idx="29">
                  <c:v>108.02054540438822</c:v>
                </c:pt>
                <c:pt idx="30">
                  <c:v>108.15453651922624</c:v>
                </c:pt>
                <c:pt idx="31">
                  <c:v>108.28428316004829</c:v>
                </c:pt>
                <c:pt idx="32">
                  <c:v>108.40914941333753</c:v>
                </c:pt>
                <c:pt idx="33">
                  <c:v>108.52846734288447</c:v>
                </c:pt>
                <c:pt idx="34">
                  <c:v>108.64155459047113</c:v>
                </c:pt>
                <c:pt idx="35">
                  <c:v>108.74775073373871</c:v>
                </c:pt>
                <c:pt idx="36">
                  <c:v>108.84649184778974</c:v>
                </c:pt>
                <c:pt idx="37">
                  <c:v>108.9374607731025</c:v>
                </c:pt>
                <c:pt idx="38">
                  <c:v>109.02088161309412</c:v>
                </c:pt>
                <c:pt idx="39">
                  <c:v>109.09807635957669</c:v>
                </c:pt>
                <c:pt idx="40">
                  <c:v>109.17247320018947</c:v>
                </c:pt>
                <c:pt idx="41">
                  <c:v>109.25134808475549</c:v>
                </c:pt>
                <c:pt idx="42">
                  <c:v>109.34867871498768</c:v>
                </c:pt>
                <c:pt idx="43">
                  <c:v>109.48955676503688</c:v>
                </c:pt>
                <c:pt idx="44">
                  <c:v>109.71657435315998</c:v>
                </c:pt>
                <c:pt idx="45">
                  <c:v>110.09838083191522</c:v>
                </c:pt>
                <c:pt idx="46">
                  <c:v>110.74009138448758</c:v>
                </c:pt>
                <c:pt idx="47">
                  <c:v>111.79434652599248</c:v>
                </c:pt>
                <c:pt idx="48">
                  <c:v>113.4705960866938</c:v>
                </c:pt>
                <c:pt idx="49">
                  <c:v>116.03881103528812</c:v>
                </c:pt>
                <c:pt idx="50">
                  <c:v>119.8227339568448</c:v>
                </c:pt>
                <c:pt idx="51">
                  <c:v>125.17758490265813</c:v>
                </c:pt>
                <c:pt idx="52">
                  <c:v>132.44851145235253</c:v>
                </c:pt>
                <c:pt idx="53">
                  <c:v>141.90938746499336</c:v>
                </c:pt>
                <c:pt idx="54">
                  <c:v>153.68611956336761</c:v>
                </c:pt>
                <c:pt idx="55">
                  <c:v>167.67031688309137</c:v>
                </c:pt>
                <c:pt idx="56">
                  <c:v>183.41581751064672</c:v>
                </c:pt>
                <c:pt idx="57">
                  <c:v>199.96602514113241</c:v>
                </c:pt>
                <c:pt idx="58">
                  <c:v>215.52070202478066</c:v>
                </c:pt>
                <c:pt idx="59">
                  <c:v>227.01147267668208</c:v>
                </c:pt>
                <c:pt idx="60">
                  <c:v>230.21152058312626</c:v>
                </c:pt>
                <c:pt idx="61">
                  <c:v>221.39759039576313</c:v>
                </c:pt>
                <c:pt idx="62">
                  <c:v>200.39088116721524</c:v>
                </c:pt>
                <c:pt idx="63">
                  <c:v>172.30455974813026</c:v>
                </c:pt>
                <c:pt idx="64">
                  <c:v>145.24949473980826</c:v>
                </c:pt>
                <c:pt idx="65">
                  <c:v>125.42833005258477</c:v>
                </c:pt>
                <c:pt idx="66">
                  <c:v>114.25966180144219</c:v>
                </c:pt>
                <c:pt idx="67">
                  <c:v>109.58628659165326</c:v>
                </c:pt>
                <c:pt idx="68">
                  <c:v>108.57623609168161</c:v>
                </c:pt>
                <c:pt idx="69">
                  <c:v>109.44408393053963</c:v>
                </c:pt>
                <c:pt idx="70">
                  <c:v>111.55857174682714</c:v>
                </c:pt>
                <c:pt idx="71">
                  <c:v>114.93320306307729</c:v>
                </c:pt>
                <c:pt idx="72">
                  <c:v>119.80789021294294</c:v>
                </c:pt>
                <c:pt idx="73">
                  <c:v>126.42827853949987</c:v>
                </c:pt>
                <c:pt idx="74">
                  <c:v>134.91996769911952</c:v>
                </c:pt>
                <c:pt idx="75">
                  <c:v>145.18040144895525</c:v>
                </c:pt>
                <c:pt idx="76">
                  <c:v>156.74245867796796</c:v>
                </c:pt>
                <c:pt idx="77">
                  <c:v>168.550319872458</c:v>
                </c:pt>
                <c:pt idx="78">
                  <c:v>178.63950637902366</c:v>
                </c:pt>
                <c:pt idx="79">
                  <c:v>184.02985787366694</c:v>
                </c:pt>
                <c:pt idx="80">
                  <c:v>181.56567730754173</c:v>
                </c:pt>
                <c:pt idx="81">
                  <c:v>170.00131715157897</c:v>
                </c:pt>
                <c:pt idx="82">
                  <c:v>151.85422248020126</c:v>
                </c:pt>
                <c:pt idx="83">
                  <c:v>132.62904516394667</c:v>
                </c:pt>
                <c:pt idx="84">
                  <c:v>117.43295590770425</c:v>
                </c:pt>
                <c:pt idx="85">
                  <c:v>108.17248620371345</c:v>
                </c:pt>
                <c:pt idx="86">
                  <c:v>103.72464846470243</c:v>
                </c:pt>
                <c:pt idx="87">
                  <c:v>101.96705236580927</c:v>
                </c:pt>
                <c:pt idx="88">
                  <c:v>101.31387263051997</c:v>
                </c:pt>
                <c:pt idx="89">
                  <c:v>101.00312540619534</c:v>
                </c:pt>
                <c:pt idx="90">
                  <c:v>100.77434644300766</c:v>
                </c:pt>
                <c:pt idx="91">
                  <c:v>100.56167308683159</c:v>
                </c:pt>
                <c:pt idx="92">
                  <c:v>100.35264332254519</c:v>
                </c:pt>
                <c:pt idx="93">
                  <c:v>100.14576823067985</c:v>
                </c:pt>
                <c:pt idx="94">
                  <c:v>99.941679941857998</c:v>
                </c:pt>
                <c:pt idx="95">
                  <c:v>99.742209725884578</c:v>
                </c:pt>
                <c:pt idx="96">
                  <c:v>99.551171018187276</c:v>
                </c:pt>
                <c:pt idx="97">
                  <c:v>99.375990025111065</c:v>
                </c:pt>
                <c:pt idx="98">
                  <c:v>99.230350167832782</c:v>
                </c:pt>
                <c:pt idx="99">
                  <c:v>99.138115176544233</c:v>
                </c:pt>
                <c:pt idx="100">
                  <c:v>99.138613382722951</c:v>
                </c:pt>
                <c:pt idx="101">
                  <c:v>99.292915212946667</c:v>
                </c:pt>
                <c:pt idx="102">
                  <c:v>99.68997887901584</c:v>
                </c:pt>
                <c:pt idx="103">
                  <c:v>100.4505450982408</c:v>
                </c:pt>
                <c:pt idx="104">
                  <c:v>101.72568900910636</c:v>
                </c:pt>
                <c:pt idx="105">
                  <c:v>103.68644069669594</c:v>
                </c:pt>
                <c:pt idx="106">
                  <c:v>106.50133040666334</c:v>
                </c:pt>
                <c:pt idx="107">
                  <c:v>110.30000059930693</c:v>
                </c:pt>
                <c:pt idx="108">
                  <c:v>115.12150879740486</c:v>
                </c:pt>
                <c:pt idx="109">
                  <c:v>120.84267946242031</c:v>
                </c:pt>
                <c:pt idx="110">
                  <c:v>127.07731886423947</c:v>
                </c:pt>
                <c:pt idx="111">
                  <c:v>133.0539960460431</c:v>
                </c:pt>
                <c:pt idx="112">
                  <c:v>137.55595420474455</c:v>
                </c:pt>
                <c:pt idx="113">
                  <c:v>139.11509968449784</c:v>
                </c:pt>
                <c:pt idx="114">
                  <c:v>136.61107547708741</c:v>
                </c:pt>
                <c:pt idx="115">
                  <c:v>130.0607364273003</c:v>
                </c:pt>
                <c:pt idx="116">
                  <c:v>120.9524445858237</c:v>
                </c:pt>
                <c:pt idx="117">
                  <c:v>111.63330158506706</c:v>
                </c:pt>
                <c:pt idx="118">
                  <c:v>104.09981034908779</c:v>
                </c:pt>
                <c:pt idx="119">
                  <c:v>99.14953677428305</c:v>
                </c:pt>
                <c:pt idx="120">
                  <c:v>96.446440136245116</c:v>
                </c:pt>
                <c:pt idx="121">
                  <c:v>95.170595661105679</c:v>
                </c:pt>
                <c:pt idx="122">
                  <c:v>94.595851274528357</c:v>
                </c:pt>
                <c:pt idx="123">
                  <c:v>94.294285186624549</c:v>
                </c:pt>
                <c:pt idx="124">
                  <c:v>94.078434874888018</c:v>
                </c:pt>
                <c:pt idx="125">
                  <c:v>93.884842813272343</c:v>
                </c:pt>
                <c:pt idx="126">
                  <c:v>93.697361643937754</c:v>
                </c:pt>
                <c:pt idx="127">
                  <c:v>93.515590221294659</c:v>
                </c:pt>
                <c:pt idx="128">
                  <c:v>93.348592686698382</c:v>
                </c:pt>
                <c:pt idx="129">
                  <c:v>93.221738325918068</c:v>
                </c:pt>
                <c:pt idx="130">
                  <c:v>93.194038106562118</c:v>
                </c:pt>
                <c:pt idx="131">
                  <c:v>93.384964095882523</c:v>
                </c:pt>
                <c:pt idx="132">
                  <c:v>94.001231079634948</c:v>
                </c:pt>
                <c:pt idx="133">
                  <c:v>95.335911167876731</c:v>
                </c:pt>
                <c:pt idx="134">
                  <c:v>97.695134574200154</c:v>
                </c:pt>
                <c:pt idx="135">
                  <c:v>101.21944480900754</c:v>
                </c:pt>
                <c:pt idx="136">
                  <c:v>105.63858904174265</c:v>
                </c:pt>
                <c:pt idx="137">
                  <c:v>110.11474988452007</c:v>
                </c:pt>
                <c:pt idx="138">
                  <c:v>113.38432512525657</c:v>
                </c:pt>
                <c:pt idx="139">
                  <c:v>114.26779277835418</c:v>
                </c:pt>
                <c:pt idx="140">
                  <c:v>112.30430981709375</c:v>
                </c:pt>
                <c:pt idx="141">
                  <c:v>108.05960549406586</c:v>
                </c:pt>
                <c:pt idx="142">
                  <c:v>102.83676692473762</c:v>
                </c:pt>
                <c:pt idx="143">
                  <c:v>97.989146853518662</c:v>
                </c:pt>
                <c:pt idx="144">
                  <c:v>94.334837475292986</c:v>
                </c:pt>
                <c:pt idx="145">
                  <c:v>92.013480752798557</c:v>
                </c:pt>
                <c:pt idx="146">
                  <c:v>90.724810138193959</c:v>
                </c:pt>
                <c:pt idx="147">
                  <c:v>90.058312549703345</c:v>
                </c:pt>
                <c:pt idx="148">
                  <c:v>89.695735398250335</c:v>
                </c:pt>
                <c:pt idx="149">
                  <c:v>89.455970786289996</c:v>
                </c:pt>
                <c:pt idx="150">
                  <c:v>89.257735632354951</c:v>
                </c:pt>
                <c:pt idx="151">
                  <c:v>89.07134718079314</c:v>
                </c:pt>
                <c:pt idx="152">
                  <c:v>88.887833834575346</c:v>
                </c:pt>
                <c:pt idx="153">
                  <c:v>88.704922910086154</c:v>
                </c:pt>
                <c:pt idx="154">
                  <c:v>88.522122441870209</c:v>
                </c:pt>
                <c:pt idx="155">
                  <c:v>88.33933465229714</c:v>
                </c:pt>
                <c:pt idx="156">
                  <c:v>88.15653570359639</c:v>
                </c:pt>
                <c:pt idx="157">
                  <c:v>87.973714359274865</c:v>
                </c:pt>
                <c:pt idx="158">
                  <c:v>87.790862143813968</c:v>
                </c:pt>
                <c:pt idx="159">
                  <c:v>87.607971978984665</c:v>
                </c:pt>
                <c:pt idx="160">
                  <c:v>87.4250379736593</c:v>
                </c:pt>
                <c:pt idx="161">
                  <c:v>87.242055335905434</c:v>
                </c:pt>
                <c:pt idx="162">
                  <c:v>87.059020288973883</c:v>
                </c:pt>
                <c:pt idx="163">
                  <c:v>86.875929982552577</c:v>
                </c:pt>
                <c:pt idx="164">
                  <c:v>86.692782401329509</c:v>
                </c:pt>
                <c:pt idx="165">
                  <c:v>86.509576273376055</c:v>
                </c:pt>
                <c:pt idx="166">
                  <c:v>86.326310980449719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1AA-41DE-BCF7-F98044743F3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106.70708798797257</c:v>
                </c:pt>
                <c:pt idx="21">
                  <c:v>106.85783486062513</c:v>
                </c:pt>
                <c:pt idx="22">
                  <c:v>107.00810989120116</c:v>
                </c:pt>
                <c:pt idx="23">
                  <c:v>107.15765828266538</c:v>
                </c:pt>
                <c:pt idx="24">
                  <c:v>107.30618896814141</c:v>
                </c:pt>
                <c:pt idx="25">
                  <c:v>107.45337200960289</c:v>
                </c:pt>
                <c:pt idx="26">
                  <c:v>107.59883620755062</c:v>
                </c:pt>
                <c:pt idx="27">
                  <c:v>107.74216702976489</c:v>
                </c:pt>
                <c:pt idx="28">
                  <c:v>107.88290498306061</c:v>
                </c:pt>
                <c:pt idx="29">
                  <c:v>108.02054456655419</c:v>
                </c:pt>
                <c:pt idx="30">
                  <c:v>108.15453395702428</c:v>
                </c:pt>
                <c:pt idx="31">
                  <c:v>108.28427558499803</c:v>
                </c:pt>
                <c:pt idx="32">
                  <c:v>108.40912776251142</c:v>
                </c:pt>
                <c:pt idx="33">
                  <c:v>108.52840751822735</c:v>
                </c:pt>
                <c:pt idx="34">
                  <c:v>108.64139478091073</c:v>
                </c:pt>
                <c:pt idx="35">
                  <c:v>108.74733802649811</c:v>
                </c:pt>
                <c:pt idx="36">
                  <c:v>108.84546146591052</c:v>
                </c:pt>
                <c:pt idx="37">
                  <c:v>108.93497379976579</c:v>
                </c:pt>
                <c:pt idx="38">
                  <c:v>109.0150785026166</c:v>
                </c:pt>
                <c:pt idx="39">
                  <c:v>109.08498552482538</c:v>
                </c:pt>
                <c:pt idx="40">
                  <c:v>109.14392421761799</c:v>
                </c:pt>
                <c:pt idx="41">
                  <c:v>109.19115720058387</c:v>
                </c:pt>
                <c:pt idx="42">
                  <c:v>109.22599480659115</c:v>
                </c:pt>
                <c:pt idx="43">
                  <c:v>109.24780966344692</c:v>
                </c:pt>
                <c:pt idx="44">
                  <c:v>109.25605091184285</c:v>
                </c:pt>
                <c:pt idx="45">
                  <c:v>109.25025752215339</c:v>
                </c:pt>
                <c:pt idx="46">
                  <c:v>109.23007016444622</c:v>
                </c:pt>
                <c:pt idx="47">
                  <c:v>109.19524111068006</c:v>
                </c:pt>
                <c:pt idx="48">
                  <c:v>109.14564170697511</c:v>
                </c:pt>
                <c:pt idx="49">
                  <c:v>109.0812670454095</c:v>
                </c:pt>
                <c:pt idx="50">
                  <c:v>109.0022375841769</c:v>
                </c:pt>
                <c:pt idx="51">
                  <c:v>108.90879760434289</c:v>
                </c:pt>
                <c:pt idx="52">
                  <c:v>108.80131054083894</c:v>
                </c:pt>
                <c:pt idx="53">
                  <c:v>108.68025137349659</c:v>
                </c:pt>
                <c:pt idx="54">
                  <c:v>108.54619639964001</c:v>
                </c:pt>
                <c:pt idx="55">
                  <c:v>108.39981082305512</c:v>
                </c:pt>
                <c:pt idx="56">
                  <c:v>108.24183467738676</c:v>
                </c:pt>
                <c:pt idx="57">
                  <c:v>108.07306765056956</c:v>
                </c:pt>
                <c:pt idx="58">
                  <c:v>107.89435338950955</c:v>
                </c:pt>
                <c:pt idx="59">
                  <c:v>107.70656384287052</c:v>
                </c:pt>
                <c:pt idx="60">
                  <c:v>107.51058414917078</c:v>
                </c:pt>
                <c:pt idx="61">
                  <c:v>107.30729850409057</c:v>
                </c:pt>
                <c:pt idx="62">
                  <c:v>107.09757735261567</c:v>
                </c:pt>
                <c:pt idx="63">
                  <c:v>106.88226615622105</c:v>
                </c:pt>
                <c:pt idx="64">
                  <c:v>106.66217588994546</c:v>
                </c:pt>
                <c:pt idx="65">
                  <c:v>106.43807533495678</c:v>
                </c:pt>
                <c:pt idx="66">
                  <c:v>106.21068515356997</c:v>
                </c:pt>
                <c:pt idx="67">
                  <c:v>105.98067366855518</c:v>
                </c:pt>
                <c:pt idx="68">
                  <c:v>105.74865421831524</c:v>
                </c:pt>
                <c:pt idx="69">
                  <c:v>105.51518392415497</c:v>
                </c:pt>
                <c:pt idx="70">
                  <c:v>105.28076368441454</c:v>
                </c:pt>
                <c:pt idx="71">
                  <c:v>105.04583920099353</c:v>
                </c:pt>
                <c:pt idx="72">
                  <c:v>104.8108028446422</c:v>
                </c:pt>
                <c:pt idx="73">
                  <c:v>104.57599617409245</c:v>
                </c:pt>
                <c:pt idx="74">
                  <c:v>104.34171293844754</c:v>
                </c:pt>
                <c:pt idx="75">
                  <c:v>104.10820241025411</c:v>
                </c:pt>
                <c:pt idx="76">
                  <c:v>103.87567291663741</c:v>
                </c:pt>
                <c:pt idx="77">
                  <c:v>103.64429545640526</c:v>
                </c:pt>
                <c:pt idx="78">
                  <c:v>103.41420731106236</c:v>
                </c:pt>
                <c:pt idx="79">
                  <c:v>103.18551557646941</c:v>
                </c:pt>
                <c:pt idx="80">
                  <c:v>102.95830055893883</c:v>
                </c:pt>
                <c:pt idx="81">
                  <c:v>102.73261899460763</c:v>
                </c:pt>
                <c:pt idx="82">
                  <c:v>102.50850706386869</c:v>
                </c:pt>
                <c:pt idx="83">
                  <c:v>102.28598318349567</c:v>
                </c:pt>
                <c:pt idx="84">
                  <c:v>102.06505056798412</c:v>
                </c:pt>
                <c:pt idx="85">
                  <c:v>101.84569955871835</c:v>
                </c:pt>
                <c:pt idx="86">
                  <c:v>101.62790972506647</c:v>
                </c:pt>
                <c:pt idx="87">
                  <c:v>101.41165174561716</c:v>
                </c:pt>
                <c:pt idx="88">
                  <c:v>101.19688908071345</c:v>
                </c:pt>
                <c:pt idx="89">
                  <c:v>100.98357944941145</c:v>
                </c:pt>
                <c:pt idx="90">
                  <c:v>100.77167612517893</c:v>
                </c:pt>
                <c:pt idx="91">
                  <c:v>100.56112906521032</c:v>
                </c:pt>
                <c:pt idx="92">
                  <c:v>100.35188588831328</c:v>
                </c:pt>
                <c:pt idx="93">
                  <c:v>100.14389271603582</c:v>
                </c:pt>
                <c:pt idx="94">
                  <c:v>99.937094891150977</c:v>
                </c:pt>
                <c:pt idx="95">
                  <c:v>99.731437586880034</c:v>
                </c:pt>
                <c:pt idx="96">
                  <c:v>99.526866319378769</c:v>
                </c:pt>
                <c:pt idx="97">
                  <c:v>99.323327375088439</c:v>
                </c:pt>
                <c:pt idx="98">
                  <c:v>99.120768163597106</c:v>
                </c:pt>
                <c:pt idx="99">
                  <c:v>98.919137505706118</c:v>
                </c:pt>
                <c:pt idx="100">
                  <c:v>98.718385865461769</c:v>
                </c:pt>
                <c:pt idx="101">
                  <c:v>98.51846553401748</c:v>
                </c:pt>
                <c:pt idx="102">
                  <c:v>98.319330772339143</c:v>
                </c:pt>
                <c:pt idx="103">
                  <c:v>98.12093791896632</c:v>
                </c:pt>
                <c:pt idx="104">
                  <c:v>97.923245468292592</c:v>
                </c:pt>
                <c:pt idx="105">
                  <c:v>97.726214124131729</c:v>
                </c:pt>
                <c:pt idx="106">
                  <c:v>97.529806832689445</c:v>
                </c:pt>
                <c:pt idx="107">
                  <c:v>97.333988798458535</c:v>
                </c:pt>
                <c:pt idx="108">
                  <c:v>97.138727485997123</c:v>
                </c:pt>
                <c:pt idx="109">
                  <c:v>96.943992610026797</c:v>
                </c:pt>
                <c:pt idx="110">
                  <c:v>96.7497561157994</c:v>
                </c:pt>
                <c:pt idx="111">
                  <c:v>96.555992151220067</c:v>
                </c:pt>
                <c:pt idx="112">
                  <c:v>96.362677031779739</c:v>
                </c:pt>
                <c:pt idx="113">
                  <c:v>96.169789198938119</c:v>
                </c:pt>
                <c:pt idx="114">
                  <c:v>95.97730917220764</c:v>
                </c:pt>
                <c:pt idx="115">
                  <c:v>95.785219494823082</c:v>
                </c:pt>
                <c:pt idx="116">
                  <c:v>95.5935046725413</c:v>
                </c:pt>
                <c:pt idx="117">
                  <c:v>95.402151104806848</c:v>
                </c:pt>
                <c:pt idx="118">
                  <c:v>95.21114700725407</c:v>
                </c:pt>
                <c:pt idx="119">
                  <c:v>95.020482324302222</c:v>
                </c:pt>
                <c:pt idx="120">
                  <c:v>94.830148630454303</c:v>
                </c:pt>
                <c:pt idx="121">
                  <c:v>94.640139018849794</c:v>
                </c:pt>
                <c:pt idx="122">
                  <c:v>94.450447975664531</c:v>
                </c:pt>
                <c:pt idx="123">
                  <c:v>94.2610712391173</c:v>
                </c:pt>
                <c:pt idx="124">
                  <c:v>94.07200564214979</c:v>
                </c:pt>
                <c:pt idx="125">
                  <c:v>93.883248938310231</c:v>
                </c:pt>
                <c:pt idx="126">
                  <c:v>93.694799610995062</c:v>
                </c:pt>
                <c:pt idx="127">
                  <c:v>93.506656666989329</c:v>
                </c:pt>
                <c:pt idx="128">
                  <c:v>93.318819416174506</c:v>
                </c:pt>
                <c:pt idx="129">
                  <c:v>93.131287240313867</c:v>
                </c:pt>
                <c:pt idx="130">
                  <c:v>92.944059354928456</c:v>
                </c:pt>
                <c:pt idx="131">
                  <c:v>92.757134569374358</c:v>
                </c:pt>
                <c:pt idx="132">
                  <c:v>92.570511051239606</c:v>
                </c:pt>
                <c:pt idx="133">
                  <c:v>92.384186102005515</c:v>
                </c:pt>
                <c:pt idx="134">
                  <c:v>92.198155951459725</c:v>
                </c:pt>
                <c:pt idx="135">
                  <c:v>92.012415578519708</c:v>
                </c:pt>
                <c:pt idx="136">
                  <c:v>91.826958565851825</c:v>
                </c:pt>
                <c:pt idx="137">
                  <c:v>91.64177699490557</c:v>
                </c:pt>
                <c:pt idx="138">
                  <c:v>91.456861386727923</c:v>
                </c:pt>
                <c:pt idx="139">
                  <c:v>91.272200692213829</c:v>
                </c:pt>
                <c:pt idx="140">
                  <c:v>91.087782333383032</c:v>
                </c:pt>
                <c:pt idx="141">
                  <c:v>90.903592294976562</c:v>
                </c:pt>
                <c:pt idx="142">
                  <c:v>90.71961526330756</c:v>
                </c:pt>
                <c:pt idx="143">
                  <c:v>90.535834807055323</c:v>
                </c:pt>
                <c:pt idx="144">
                  <c:v>90.352233592736184</c:v>
                </c:pt>
                <c:pt idx="145">
                  <c:v>90.168793626068691</c:v>
                </c:pt>
                <c:pt idx="146">
                  <c:v>89.985496509484506</c:v>
                </c:pt>
                <c:pt idx="147">
                  <c:v>89.802323705678759</c:v>
                </c:pt>
                <c:pt idx="148">
                  <c:v>89.619256797341734</c:v>
                </c:pt>
                <c:pt idx="149">
                  <c:v>89.436277734020948</c:v>
                </c:pt>
                <c:pt idx="150">
                  <c:v>89.253369058322605</c:v>
                </c:pt>
                <c:pt idx="151">
                  <c:v>89.070514105252045</c:v>
                </c:pt>
                <c:pt idx="152">
                  <c:v>88.887697170266776</c:v>
                </c:pt>
                <c:pt idx="153">
                  <c:v>88.704903643432985</c:v>
                </c:pt>
                <c:pt idx="154">
                  <c:v>88.522120108809332</c:v>
                </c:pt>
                <c:pt idx="155">
                  <c:v>88.339334409730071</c:v>
                </c:pt>
                <c:pt idx="156">
                  <c:v>88.156535681950999</c:v>
                </c:pt>
                <c:pt idx="157">
                  <c:v>87.973714357617609</c:v>
                </c:pt>
                <c:pt idx="158">
                  <c:v>87.790862143705127</c:v>
                </c:pt>
                <c:pt idx="159">
                  <c:v>87.60797197897854</c:v>
                </c:pt>
                <c:pt idx="160">
                  <c:v>87.425037973659002</c:v>
                </c:pt>
                <c:pt idx="161">
                  <c:v>87.24205533590542</c:v>
                </c:pt>
                <c:pt idx="162">
                  <c:v>87.059020288973883</c:v>
                </c:pt>
                <c:pt idx="163">
                  <c:v>86.875929982552577</c:v>
                </c:pt>
                <c:pt idx="164">
                  <c:v>86.692782401329509</c:v>
                </c:pt>
                <c:pt idx="165">
                  <c:v>86.509576273376055</c:v>
                </c:pt>
                <c:pt idx="166">
                  <c:v>86.326310980449719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AA-41DE-BCF7-F98044743F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658496"/>
        <c:axId val="155664384"/>
      </c:scatterChart>
      <c:valAx>
        <c:axId val="15565849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664384"/>
        <c:crosses val="autoZero"/>
        <c:crossBetween val="midCat"/>
      </c:valAx>
      <c:valAx>
        <c:axId val="15566438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65849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A!$Q$27:$Q$227</c:f>
              <c:numCache>
                <c:formatCode>General</c:formatCode>
                <c:ptCount val="201"/>
                <c:pt idx="0">
                  <c:v>165.87299999999999</c:v>
                </c:pt>
                <c:pt idx="1">
                  <c:v>154.78200000000001</c:v>
                </c:pt>
                <c:pt idx="2">
                  <c:v>136.58199999999999</c:v>
                </c:pt>
                <c:pt idx="3">
                  <c:v>122.41800000000001</c:v>
                </c:pt>
                <c:pt idx="4">
                  <c:v>116.10899999999999</c:v>
                </c:pt>
                <c:pt idx="5">
                  <c:v>114.4</c:v>
                </c:pt>
                <c:pt idx="6">
                  <c:v>112.636</c:v>
                </c:pt>
                <c:pt idx="7">
                  <c:v>111.345</c:v>
                </c:pt>
                <c:pt idx="8">
                  <c:v>110.61799999999999</c:v>
                </c:pt>
                <c:pt idx="9">
                  <c:v>110.545</c:v>
                </c:pt>
                <c:pt idx="10">
                  <c:v>109.2</c:v>
                </c:pt>
                <c:pt idx="11">
                  <c:v>109.309</c:v>
                </c:pt>
                <c:pt idx="12">
                  <c:v>109.764</c:v>
                </c:pt>
                <c:pt idx="13">
                  <c:v>110.018</c:v>
                </c:pt>
                <c:pt idx="14">
                  <c:v>110.273</c:v>
                </c:pt>
                <c:pt idx="15">
                  <c:v>109.527</c:v>
                </c:pt>
                <c:pt idx="16">
                  <c:v>110.58199999999999</c:v>
                </c:pt>
                <c:pt idx="17">
                  <c:v>110.545</c:v>
                </c:pt>
                <c:pt idx="18">
                  <c:v>109.636</c:v>
                </c:pt>
                <c:pt idx="19">
                  <c:v>110.41800000000001</c:v>
                </c:pt>
                <c:pt idx="20">
                  <c:v>110.727</c:v>
                </c:pt>
                <c:pt idx="21">
                  <c:v>110.636</c:v>
                </c:pt>
                <c:pt idx="22">
                  <c:v>110.036</c:v>
                </c:pt>
                <c:pt idx="23">
                  <c:v>109.89100000000001</c:v>
                </c:pt>
                <c:pt idx="24">
                  <c:v>108.92700000000001</c:v>
                </c:pt>
                <c:pt idx="25">
                  <c:v>109.709</c:v>
                </c:pt>
                <c:pt idx="26">
                  <c:v>110.05500000000001</c:v>
                </c:pt>
                <c:pt idx="27">
                  <c:v>109.018</c:v>
                </c:pt>
                <c:pt idx="28">
                  <c:v>108.41800000000001</c:v>
                </c:pt>
                <c:pt idx="29">
                  <c:v>107.764</c:v>
                </c:pt>
                <c:pt idx="30">
                  <c:v>108.036</c:v>
                </c:pt>
                <c:pt idx="31">
                  <c:v>108.94499999999999</c:v>
                </c:pt>
                <c:pt idx="32">
                  <c:v>108.491</c:v>
                </c:pt>
                <c:pt idx="33">
                  <c:v>108.90900000000001</c:v>
                </c:pt>
                <c:pt idx="34">
                  <c:v>109.127</c:v>
                </c:pt>
                <c:pt idx="35">
                  <c:v>108.982</c:v>
                </c:pt>
                <c:pt idx="36">
                  <c:v>109.09099999999999</c:v>
                </c:pt>
                <c:pt idx="37">
                  <c:v>109.345</c:v>
                </c:pt>
                <c:pt idx="38">
                  <c:v>109.236</c:v>
                </c:pt>
                <c:pt idx="39">
                  <c:v>109.05500000000001</c:v>
                </c:pt>
                <c:pt idx="40">
                  <c:v>109.636</c:v>
                </c:pt>
                <c:pt idx="41">
                  <c:v>109.745</c:v>
                </c:pt>
                <c:pt idx="42">
                  <c:v>109.782</c:v>
                </c:pt>
                <c:pt idx="43">
                  <c:v>108.90900000000001</c:v>
                </c:pt>
                <c:pt idx="44">
                  <c:v>110.291</c:v>
                </c:pt>
                <c:pt idx="45">
                  <c:v>111.291</c:v>
                </c:pt>
                <c:pt idx="46">
                  <c:v>111.473</c:v>
                </c:pt>
                <c:pt idx="47">
                  <c:v>111.89100000000001</c:v>
                </c:pt>
                <c:pt idx="48">
                  <c:v>112.07299999999999</c:v>
                </c:pt>
                <c:pt idx="49">
                  <c:v>113.727</c:v>
                </c:pt>
                <c:pt idx="50">
                  <c:v>116.05500000000001</c:v>
                </c:pt>
                <c:pt idx="51">
                  <c:v>118.10899999999999</c:v>
                </c:pt>
                <c:pt idx="52">
                  <c:v>123.218</c:v>
                </c:pt>
                <c:pt idx="53">
                  <c:v>132.273</c:v>
                </c:pt>
                <c:pt idx="54">
                  <c:v>141.982</c:v>
                </c:pt>
                <c:pt idx="55">
                  <c:v>154.58199999999999</c:v>
                </c:pt>
                <c:pt idx="56">
                  <c:v>168.8</c:v>
                </c:pt>
                <c:pt idx="57">
                  <c:v>182.655</c:v>
                </c:pt>
                <c:pt idx="58">
                  <c:v>193.964</c:v>
                </c:pt>
                <c:pt idx="59">
                  <c:v>198.54499999999999</c:v>
                </c:pt>
                <c:pt idx="60">
                  <c:v>197.07300000000001</c:v>
                </c:pt>
                <c:pt idx="61">
                  <c:v>188.709</c:v>
                </c:pt>
                <c:pt idx="62">
                  <c:v>174.655</c:v>
                </c:pt>
                <c:pt idx="63">
                  <c:v>154.41800000000001</c:v>
                </c:pt>
                <c:pt idx="64">
                  <c:v>132.255</c:v>
                </c:pt>
                <c:pt idx="65">
                  <c:v>115.09099999999999</c:v>
                </c:pt>
                <c:pt idx="66">
                  <c:v>110.182</c:v>
                </c:pt>
                <c:pt idx="67">
                  <c:v>110.164</c:v>
                </c:pt>
                <c:pt idx="68">
                  <c:v>109.764</c:v>
                </c:pt>
                <c:pt idx="69">
                  <c:v>110.327</c:v>
                </c:pt>
                <c:pt idx="70">
                  <c:v>111.09099999999999</c:v>
                </c:pt>
                <c:pt idx="71">
                  <c:v>112.05500000000001</c:v>
                </c:pt>
                <c:pt idx="72">
                  <c:v>115.07299999999999</c:v>
                </c:pt>
                <c:pt idx="73">
                  <c:v>118.182</c:v>
                </c:pt>
                <c:pt idx="74">
                  <c:v>126.018</c:v>
                </c:pt>
                <c:pt idx="75">
                  <c:v>133.745</c:v>
                </c:pt>
                <c:pt idx="76">
                  <c:v>143.47300000000001</c:v>
                </c:pt>
                <c:pt idx="77">
                  <c:v>151.83600000000001</c:v>
                </c:pt>
                <c:pt idx="78">
                  <c:v>158.018</c:v>
                </c:pt>
                <c:pt idx="79">
                  <c:v>159.345</c:v>
                </c:pt>
                <c:pt idx="80">
                  <c:v>156.255</c:v>
                </c:pt>
                <c:pt idx="81">
                  <c:v>148.80000000000001</c:v>
                </c:pt>
                <c:pt idx="82">
                  <c:v>136.80000000000001</c:v>
                </c:pt>
                <c:pt idx="83">
                  <c:v>121.491</c:v>
                </c:pt>
                <c:pt idx="84">
                  <c:v>108.745</c:v>
                </c:pt>
                <c:pt idx="85">
                  <c:v>101.982</c:v>
                </c:pt>
                <c:pt idx="86">
                  <c:v>101.43600000000001</c:v>
                </c:pt>
                <c:pt idx="87">
                  <c:v>101.455</c:v>
                </c:pt>
                <c:pt idx="88">
                  <c:v>100.327</c:v>
                </c:pt>
                <c:pt idx="89">
                  <c:v>100.764</c:v>
                </c:pt>
                <c:pt idx="90">
                  <c:v>101.182</c:v>
                </c:pt>
                <c:pt idx="91">
                  <c:v>101.473</c:v>
                </c:pt>
                <c:pt idx="92">
                  <c:v>101.309</c:v>
                </c:pt>
                <c:pt idx="93">
                  <c:v>100.89100000000001</c:v>
                </c:pt>
                <c:pt idx="94">
                  <c:v>100.56399999999999</c:v>
                </c:pt>
                <c:pt idx="95">
                  <c:v>101.473</c:v>
                </c:pt>
                <c:pt idx="96">
                  <c:v>101.09099999999999</c:v>
                </c:pt>
                <c:pt idx="97">
                  <c:v>100.855</c:v>
                </c:pt>
                <c:pt idx="98">
                  <c:v>101.964</c:v>
                </c:pt>
                <c:pt idx="99">
                  <c:v>103.127</c:v>
                </c:pt>
                <c:pt idx="100">
                  <c:v>103.364</c:v>
                </c:pt>
                <c:pt idx="101">
                  <c:v>102.982</c:v>
                </c:pt>
                <c:pt idx="102">
                  <c:v>104.6</c:v>
                </c:pt>
                <c:pt idx="103">
                  <c:v>107.291</c:v>
                </c:pt>
                <c:pt idx="104">
                  <c:v>108.10899999999999</c:v>
                </c:pt>
                <c:pt idx="105">
                  <c:v>112.255</c:v>
                </c:pt>
                <c:pt idx="106">
                  <c:v>116.07299999999999</c:v>
                </c:pt>
                <c:pt idx="107">
                  <c:v>122.036</c:v>
                </c:pt>
                <c:pt idx="108">
                  <c:v>130.273</c:v>
                </c:pt>
                <c:pt idx="109">
                  <c:v>140.14500000000001</c:v>
                </c:pt>
                <c:pt idx="110">
                  <c:v>149.036</c:v>
                </c:pt>
                <c:pt idx="111">
                  <c:v>158.273</c:v>
                </c:pt>
                <c:pt idx="112">
                  <c:v>165.81800000000001</c:v>
                </c:pt>
                <c:pt idx="113">
                  <c:v>169.81800000000001</c:v>
                </c:pt>
                <c:pt idx="114">
                  <c:v>170.94499999999999</c:v>
                </c:pt>
                <c:pt idx="115">
                  <c:v>167.4</c:v>
                </c:pt>
                <c:pt idx="116">
                  <c:v>160.58199999999999</c:v>
                </c:pt>
                <c:pt idx="117">
                  <c:v>148.81800000000001</c:v>
                </c:pt>
                <c:pt idx="118">
                  <c:v>134.964</c:v>
                </c:pt>
                <c:pt idx="119">
                  <c:v>121.38200000000001</c:v>
                </c:pt>
                <c:pt idx="120">
                  <c:v>109.036</c:v>
                </c:pt>
                <c:pt idx="121">
                  <c:v>101.782</c:v>
                </c:pt>
                <c:pt idx="122">
                  <c:v>98.873000000000005</c:v>
                </c:pt>
                <c:pt idx="123">
                  <c:v>96.963999999999999</c:v>
                </c:pt>
                <c:pt idx="124">
                  <c:v>95.308999999999997</c:v>
                </c:pt>
                <c:pt idx="125">
                  <c:v>97.436000000000007</c:v>
                </c:pt>
                <c:pt idx="126">
                  <c:v>96.290999999999997</c:v>
                </c:pt>
                <c:pt idx="127">
                  <c:v>97.254999999999995</c:v>
                </c:pt>
                <c:pt idx="128">
                  <c:v>97.144999999999996</c:v>
                </c:pt>
                <c:pt idx="129">
                  <c:v>96.126999999999995</c:v>
                </c:pt>
                <c:pt idx="130">
                  <c:v>98.727000000000004</c:v>
                </c:pt>
                <c:pt idx="131">
                  <c:v>99.326999999999998</c:v>
                </c:pt>
                <c:pt idx="132">
                  <c:v>101.036</c:v>
                </c:pt>
                <c:pt idx="133">
                  <c:v>104.636</c:v>
                </c:pt>
                <c:pt idx="134">
                  <c:v>109.8</c:v>
                </c:pt>
                <c:pt idx="135">
                  <c:v>114.164</c:v>
                </c:pt>
                <c:pt idx="136">
                  <c:v>119.61799999999999</c:v>
                </c:pt>
                <c:pt idx="137">
                  <c:v>125.255</c:v>
                </c:pt>
                <c:pt idx="138">
                  <c:v>132.07300000000001</c:v>
                </c:pt>
                <c:pt idx="139">
                  <c:v>136.12700000000001</c:v>
                </c:pt>
                <c:pt idx="140">
                  <c:v>137.94499999999999</c:v>
                </c:pt>
                <c:pt idx="141">
                  <c:v>137.61799999999999</c:v>
                </c:pt>
                <c:pt idx="142">
                  <c:v>132.982</c:v>
                </c:pt>
                <c:pt idx="143">
                  <c:v>126.4</c:v>
                </c:pt>
                <c:pt idx="144">
                  <c:v>117.09099999999999</c:v>
                </c:pt>
                <c:pt idx="145">
                  <c:v>108.43600000000001</c:v>
                </c:pt>
                <c:pt idx="146">
                  <c:v>100.2</c:v>
                </c:pt>
                <c:pt idx="147">
                  <c:v>95.182000000000002</c:v>
                </c:pt>
                <c:pt idx="148">
                  <c:v>92.126999999999995</c:v>
                </c:pt>
                <c:pt idx="149">
                  <c:v>91.144999999999996</c:v>
                </c:pt>
                <c:pt idx="150">
                  <c:v>90.290999999999997</c:v>
                </c:pt>
                <c:pt idx="151">
                  <c:v>90.326999999999998</c:v>
                </c:pt>
                <c:pt idx="152">
                  <c:v>89.981999999999999</c:v>
                </c:pt>
                <c:pt idx="153">
                  <c:v>90.164000000000001</c:v>
                </c:pt>
                <c:pt idx="154">
                  <c:v>89.108999999999995</c:v>
                </c:pt>
                <c:pt idx="155">
                  <c:v>89.581999999999994</c:v>
                </c:pt>
                <c:pt idx="156">
                  <c:v>88.036000000000001</c:v>
                </c:pt>
                <c:pt idx="157">
                  <c:v>89.835999999999999</c:v>
                </c:pt>
                <c:pt idx="158">
                  <c:v>89.182000000000002</c:v>
                </c:pt>
                <c:pt idx="159">
                  <c:v>88.763999999999996</c:v>
                </c:pt>
                <c:pt idx="160">
                  <c:v>88.909000000000006</c:v>
                </c:pt>
                <c:pt idx="161">
                  <c:v>88.126999999999995</c:v>
                </c:pt>
                <c:pt idx="162">
                  <c:v>87.655000000000001</c:v>
                </c:pt>
                <c:pt idx="163">
                  <c:v>88.727000000000004</c:v>
                </c:pt>
                <c:pt idx="164">
                  <c:v>89.236000000000004</c:v>
                </c:pt>
                <c:pt idx="165">
                  <c:v>89.036000000000001</c:v>
                </c:pt>
                <c:pt idx="166">
                  <c:v>87.527000000000001</c:v>
                </c:pt>
                <c:pt idx="167">
                  <c:v>88.927000000000007</c:v>
                </c:pt>
                <c:pt idx="168">
                  <c:v>89.182000000000002</c:v>
                </c:pt>
                <c:pt idx="169">
                  <c:v>88.254999999999995</c:v>
                </c:pt>
                <c:pt idx="170">
                  <c:v>89.545000000000002</c:v>
                </c:pt>
                <c:pt idx="171">
                  <c:v>89.236000000000004</c:v>
                </c:pt>
                <c:pt idx="172">
                  <c:v>89.491</c:v>
                </c:pt>
                <c:pt idx="173">
                  <c:v>90.635999999999996</c:v>
                </c:pt>
                <c:pt idx="174">
                  <c:v>88.855000000000004</c:v>
                </c:pt>
                <c:pt idx="175">
                  <c:v>89.909000000000006</c:v>
                </c:pt>
                <c:pt idx="176">
                  <c:v>88.491</c:v>
                </c:pt>
                <c:pt idx="177">
                  <c:v>88.835999999999999</c:v>
                </c:pt>
                <c:pt idx="178">
                  <c:v>88.763999999999996</c:v>
                </c:pt>
                <c:pt idx="179">
                  <c:v>88.709000000000003</c:v>
                </c:pt>
                <c:pt idx="180">
                  <c:v>89.254999999999995</c:v>
                </c:pt>
                <c:pt idx="181">
                  <c:v>88.763999999999996</c:v>
                </c:pt>
                <c:pt idx="182">
                  <c:v>89.545000000000002</c:v>
                </c:pt>
                <c:pt idx="183">
                  <c:v>88.164000000000001</c:v>
                </c:pt>
                <c:pt idx="184">
                  <c:v>89.072999999999993</c:v>
                </c:pt>
                <c:pt idx="185">
                  <c:v>89.835999999999999</c:v>
                </c:pt>
                <c:pt idx="186">
                  <c:v>89.272999999999996</c:v>
                </c:pt>
                <c:pt idx="187">
                  <c:v>88.691000000000003</c:v>
                </c:pt>
                <c:pt idx="188">
                  <c:v>89.655000000000001</c:v>
                </c:pt>
                <c:pt idx="189">
                  <c:v>86.835999999999999</c:v>
                </c:pt>
                <c:pt idx="190">
                  <c:v>88.855000000000004</c:v>
                </c:pt>
                <c:pt idx="191">
                  <c:v>87.6</c:v>
                </c:pt>
                <c:pt idx="192">
                  <c:v>88.218000000000004</c:v>
                </c:pt>
                <c:pt idx="193">
                  <c:v>87.691000000000003</c:v>
                </c:pt>
                <c:pt idx="194">
                  <c:v>88.308999999999997</c:v>
                </c:pt>
                <c:pt idx="195">
                  <c:v>86.344999999999999</c:v>
                </c:pt>
                <c:pt idx="196">
                  <c:v>87.254999999999995</c:v>
                </c:pt>
                <c:pt idx="197">
                  <c:v>87.182000000000002</c:v>
                </c:pt>
                <c:pt idx="198">
                  <c:v>87.781999999999996</c:v>
                </c:pt>
                <c:pt idx="199">
                  <c:v>87.164000000000001</c:v>
                </c:pt>
                <c:pt idx="200">
                  <c:v>87.164000000000001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46E-46BE-B72E-B28F8EE527B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108.42477448768422</c:v>
                </c:pt>
                <c:pt idx="23">
                  <c:v>108.51594072827614</c:v>
                </c:pt>
                <c:pt idx="24">
                  <c:v>108.60466548781687</c:v>
                </c:pt>
                <c:pt idx="25">
                  <c:v>108.69062664682158</c:v>
                </c:pt>
                <c:pt idx="26">
                  <c:v>108.77347451288411</c:v>
                </c:pt>
                <c:pt idx="27">
                  <c:v>108.8528315973746</c:v>
                </c:pt>
                <c:pt idx="28">
                  <c:v>108.92829287148901</c:v>
                </c:pt>
                <c:pt idx="29">
                  <c:v>108.99942660307126</c:v>
                </c:pt>
                <c:pt idx="30">
                  <c:v>109.06577589104768</c:v>
                </c:pt>
                <c:pt idx="31">
                  <c:v>109.12686105120997</c:v>
                </c:pt>
                <c:pt idx="32">
                  <c:v>109.18218310906781</c:v>
                </c:pt>
                <c:pt idx="33">
                  <c:v>109.23122893449703</c:v>
                </c:pt>
                <c:pt idx="34">
                  <c:v>109.27347927671734</c:v>
                </c:pt>
                <c:pt idx="35">
                  <c:v>109.30842272462512</c:v>
                </c:pt>
                <c:pt idx="36">
                  <c:v>109.33558266810407</c:v>
                </c:pt>
                <c:pt idx="37">
                  <c:v>109.35457304966556</c:v>
                </c:pt>
                <c:pt idx="38">
                  <c:v>109.36521622597955</c:v>
                </c:pt>
                <c:pt idx="39">
                  <c:v>109.36778905955293</c:v>
                </c:pt>
                <c:pt idx="40">
                  <c:v>109.36351993629575</c:v>
                </c:pt>
                <c:pt idx="41">
                  <c:v>109.35554803397228</c:v>
                </c:pt>
                <c:pt idx="42">
                  <c:v>109.35067886729527</c:v>
                </c:pt>
                <c:pt idx="43">
                  <c:v>109.36241139574928</c:v>
                </c:pt>
                <c:pt idx="44">
                  <c:v>109.41582281054501</c:v>
                </c:pt>
                <c:pt idx="45">
                  <c:v>109.55487965898658</c:v>
                </c:pt>
                <c:pt idx="46">
                  <c:v>109.85244888640473</c:v>
                </c:pt>
                <c:pt idx="47">
                  <c:v>110.42253751150727</c:v>
                </c:pt>
                <c:pt idx="48">
                  <c:v>111.43297725624797</c:v>
                </c:pt>
                <c:pt idx="49">
                  <c:v>113.11495387798259</c:v>
                </c:pt>
                <c:pt idx="50">
                  <c:v>115.76384470541949</c:v>
                </c:pt>
                <c:pt idx="51">
                  <c:v>119.72454000252011</c:v>
                </c:pt>
                <c:pt idx="52">
                  <c:v>125.35475067958943</c:v>
                </c:pt>
                <c:pt idx="53">
                  <c:v>132.96216554772641</c:v>
                </c:pt>
                <c:pt idx="54">
                  <c:v>142.71388828713077</c:v>
                </c:pt>
                <c:pt idx="55">
                  <c:v>154.51361700572332</c:v>
                </c:pt>
                <c:pt idx="56">
                  <c:v>167.82928644058009</c:v>
                </c:pt>
                <c:pt idx="57">
                  <c:v>181.45373120554581</c:v>
                </c:pt>
                <c:pt idx="58">
                  <c:v>193.26869322639581</c:v>
                </c:pt>
                <c:pt idx="59">
                  <c:v>200.30962809897289</c:v>
                </c:pt>
                <c:pt idx="60">
                  <c:v>199.58521658659018</c:v>
                </c:pt>
                <c:pt idx="61">
                  <c:v>189.69617681064886</c:v>
                </c:pt>
                <c:pt idx="62">
                  <c:v>172.2759105805558</c:v>
                </c:pt>
                <c:pt idx="63">
                  <c:v>151.77051295524166</c:v>
                </c:pt>
                <c:pt idx="64">
                  <c:v>133.25909869686384</c:v>
                </c:pt>
                <c:pt idx="65">
                  <c:v>119.94431289206064</c:v>
                </c:pt>
                <c:pt idx="66">
                  <c:v>112.25644499545203</c:v>
                </c:pt>
                <c:pt idx="67">
                  <c:v>108.81212334961698</c:v>
                </c:pt>
                <c:pt idx="68">
                  <c:v>107.91931694915901</c:v>
                </c:pt>
                <c:pt idx="69">
                  <c:v>108.45487081065032</c:v>
                </c:pt>
                <c:pt idx="70">
                  <c:v>109.96411749354048</c:v>
                </c:pt>
                <c:pt idx="71">
                  <c:v>112.41179670615482</c:v>
                </c:pt>
                <c:pt idx="72">
                  <c:v>115.93233912851248</c:v>
                </c:pt>
                <c:pt idx="73">
                  <c:v>120.67244902855018</c:v>
                </c:pt>
                <c:pt idx="74">
                  <c:v>126.69544820183734</c:v>
                </c:pt>
                <c:pt idx="75">
                  <c:v>133.90965796468413</c:v>
                </c:pt>
                <c:pt idx="76">
                  <c:v>141.99265687228299</c:v>
                </c:pt>
                <c:pt idx="77">
                  <c:v>150.25243339938223</c:v>
                </c:pt>
                <c:pt idx="78">
                  <c:v>157.34377674460271</c:v>
                </c:pt>
                <c:pt idx="79">
                  <c:v>161.00113882154932</c:v>
                </c:pt>
                <c:pt idx="80">
                  <c:v>158.56174369143849</c:v>
                </c:pt>
                <c:pt idx="81">
                  <c:v>148.93363262478064</c:v>
                </c:pt>
                <c:pt idx="82">
                  <c:v>134.55558104260288</c:v>
                </c:pt>
                <c:pt idx="83">
                  <c:v>120.43569282041044</c:v>
                </c:pt>
                <c:pt idx="84">
                  <c:v>110.50518102808859</c:v>
                </c:pt>
                <c:pt idx="85">
                  <c:v>105.35148062991739</c:v>
                </c:pt>
                <c:pt idx="86">
                  <c:v>103.31668383541802</c:v>
                </c:pt>
                <c:pt idx="87">
                  <c:v>102.64625757814808</c:v>
                </c:pt>
                <c:pt idx="88">
                  <c:v>102.39691878739306</c:v>
                </c:pt>
                <c:pt idx="89">
                  <c:v>102.2424633658032</c:v>
                </c:pt>
                <c:pt idx="90">
                  <c:v>102.10545367909231</c:v>
                </c:pt>
                <c:pt idx="91">
                  <c:v>101.9735228506491</c:v>
                </c:pt>
                <c:pt idx="92">
                  <c:v>101.84667067808017</c:v>
                </c:pt>
                <c:pt idx="93">
                  <c:v>101.72777546342272</c:v>
                </c:pt>
                <c:pt idx="94">
                  <c:v>101.62223684799491</c:v>
                </c:pt>
                <c:pt idx="95">
                  <c:v>101.53933748218809</c:v>
                </c:pt>
                <c:pt idx="96">
                  <c:v>101.49438507176839</c:v>
                </c:pt>
                <c:pt idx="97">
                  <c:v>101.51164203882266</c:v>
                </c:pt>
                <c:pt idx="98">
                  <c:v>101.62804512761612</c:v>
                </c:pt>
                <c:pt idx="99">
                  <c:v>101.897523785117</c:v>
                </c:pt>
                <c:pt idx="100">
                  <c:v>102.39541812131493</c:v>
                </c:pt>
                <c:pt idx="101">
                  <c:v>103.22209818137104</c:v>
                </c:pt>
                <c:pt idx="102">
                  <c:v>104.50445942035626</c:v>
                </c:pt>
                <c:pt idx="103">
                  <c:v>106.39363237020541</c:v>
                </c:pt>
                <c:pt idx="104">
                  <c:v>109.05715987954002</c:v>
                </c:pt>
                <c:pt idx="105">
                  <c:v>112.66422428450592</c:v>
                </c:pt>
                <c:pt idx="106">
                  <c:v>117.36329388656847</c:v>
                </c:pt>
                <c:pt idx="107">
                  <c:v>123.25247446871623</c:v>
                </c:pt>
                <c:pt idx="108">
                  <c:v>130.34277767094207</c:v>
                </c:pt>
                <c:pt idx="109">
                  <c:v>138.51151173042587</c:v>
                </c:pt>
                <c:pt idx="110">
                  <c:v>147.43670217778208</c:v>
                </c:pt>
                <c:pt idx="111">
                  <c:v>156.50224228432432</c:v>
                </c:pt>
                <c:pt idx="112">
                  <c:v>164.69041038521925</c:v>
                </c:pt>
                <c:pt idx="113">
                  <c:v>170.55244809113222</c:v>
                </c:pt>
                <c:pt idx="114">
                  <c:v>172.42585456900409</c:v>
                </c:pt>
                <c:pt idx="115">
                  <c:v>169.01284461254886</c:v>
                </c:pt>
                <c:pt idx="116">
                  <c:v>160.14845940018532</c:v>
                </c:pt>
                <c:pt idx="117">
                  <c:v>147.24630187800784</c:v>
                </c:pt>
                <c:pt idx="118">
                  <c:v>132.9384087883152</c:v>
                </c:pt>
                <c:pt idx="119">
                  <c:v>119.98867937096027</c:v>
                </c:pt>
                <c:pt idx="120">
                  <c:v>110.17856757577223</c:v>
                </c:pt>
                <c:pt idx="121">
                  <c:v>103.87765637417523</c:v>
                </c:pt>
                <c:pt idx="122">
                  <c:v>100.40730266220658</c:v>
                </c:pt>
                <c:pt idx="123">
                  <c:v>98.734938343233708</c:v>
                </c:pt>
                <c:pt idx="124">
                  <c:v>97.993129173930328</c:v>
                </c:pt>
                <c:pt idx="125">
                  <c:v>97.651903061408305</c:v>
                </c:pt>
                <c:pt idx="126">
                  <c:v>97.461090602197743</c:v>
                </c:pt>
                <c:pt idx="127">
                  <c:v>97.335577287804</c:v>
                </c:pt>
                <c:pt idx="128">
                  <c:v>97.276281125438274</c:v>
                </c:pt>
                <c:pt idx="129">
                  <c:v>97.341429083030846</c:v>
                </c:pt>
                <c:pt idx="130">
                  <c:v>97.65145769551998</c:v>
                </c:pt>
                <c:pt idx="131">
                  <c:v>98.406936060271505</c:v>
                </c:pt>
                <c:pt idx="132">
                  <c:v>99.897968147992174</c:v>
                </c:pt>
                <c:pt idx="133">
                  <c:v>102.47895685796311</c:v>
                </c:pt>
                <c:pt idx="134">
                  <c:v>106.48214408558852</c:v>
                </c:pt>
                <c:pt idx="135">
                  <c:v>112.06038525049502</c:v>
                </c:pt>
                <c:pt idx="136">
                  <c:v>118.99196761252659</c:v>
                </c:pt>
                <c:pt idx="137">
                  <c:v>126.53584675924628</c:v>
                </c:pt>
                <c:pt idx="138">
                  <c:v>133.45584417219413</c:v>
                </c:pt>
                <c:pt idx="139">
                  <c:v>138.29041498958122</c:v>
                </c:pt>
                <c:pt idx="140">
                  <c:v>139.82033536034837</c:v>
                </c:pt>
                <c:pt idx="141">
                  <c:v>137.54204684301476</c:v>
                </c:pt>
                <c:pt idx="142">
                  <c:v>131.89955840190225</c:v>
                </c:pt>
                <c:pt idx="143">
                  <c:v>124.13206898854048</c:v>
                </c:pt>
                <c:pt idx="144">
                  <c:v>115.8073008551536</c:v>
                </c:pt>
                <c:pt idx="145">
                  <c:v>108.28430179320746</c:v>
                </c:pt>
                <c:pt idx="146">
                  <c:v>102.36124571181544</c:v>
                </c:pt>
                <c:pt idx="147">
                  <c:v>98.220654425639054</c:v>
                </c:pt>
                <c:pt idx="148">
                  <c:v>95.607217477246436</c:v>
                </c:pt>
                <c:pt idx="149">
                  <c:v>94.082477676275147</c:v>
                </c:pt>
                <c:pt idx="150">
                  <c:v>93.224592583013006</c:v>
                </c:pt>
                <c:pt idx="151">
                  <c:v>92.723475640944471</c:v>
                </c:pt>
                <c:pt idx="152">
                  <c:v>92.390733103455304</c:v>
                </c:pt>
                <c:pt idx="153">
                  <c:v>92.128640931669551</c:v>
                </c:pt>
                <c:pt idx="154">
                  <c:v>91.893215537561616</c:v>
                </c:pt>
                <c:pt idx="155">
                  <c:v>91.667153052044128</c:v>
                </c:pt>
                <c:pt idx="156">
                  <c:v>91.444514376836736</c:v>
                </c:pt>
                <c:pt idx="157">
                  <c:v>91.2235649729421</c:v>
                </c:pt>
                <c:pt idx="158">
                  <c:v>91.003924808314082</c:v>
                </c:pt>
                <c:pt idx="159">
                  <c:v>90.78558681099156</c:v>
                </c:pt>
                <c:pt idx="160">
                  <c:v>90.568621927092948</c:v>
                </c:pt>
                <c:pt idx="161">
                  <c:v>90.353101963826333</c:v>
                </c:pt>
                <c:pt idx="162">
                  <c:v>90.139082782588474</c:v>
                </c:pt>
                <c:pt idx="163">
                  <c:v>89.92660225249422</c:v>
                </c:pt>
                <c:pt idx="164">
                  <c:v>89.715681425884526</c:v>
                </c:pt>
                <c:pt idx="165">
                  <c:v>89.506326338338937</c:v>
                </c:pt>
                <c:pt idx="166">
                  <c:v>89.298529887247426</c:v>
                </c:pt>
                <c:pt idx="167">
                  <c:v>89.092273662644587</c:v>
                </c:pt>
                <c:pt idx="168">
                  <c:v>88.887529686158942</c:v>
                </c:pt>
                <c:pt idx="169">
                  <c:v>88.684262034099845</c:v>
                </c:pt>
                <c:pt idx="170">
                  <c:v>88.482428330001582</c:v>
                </c:pt>
                <c:pt idx="171">
                  <c:v>88.28198109867165</c:v>
                </c:pt>
                <c:pt idx="172">
                  <c:v>88.082868979161091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46E-46BE-B72E-B28F8EE527B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A!$B$27:$B$227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A!$BM$27:$BM$227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108.42477448768163</c:v>
                </c:pt>
                <c:pt idx="23">
                  <c:v>108.51594072826394</c:v>
                </c:pt>
                <c:pt idx="24">
                  <c:v>108.60466548776152</c:v>
                </c:pt>
                <c:pt idx="25">
                  <c:v>108.69062664658014</c:v>
                </c:pt>
                <c:pt idx="26">
                  <c:v>108.7734745118712</c:v>
                </c:pt>
                <c:pt idx="27">
                  <c:v>108.85283159328844</c:v>
                </c:pt>
                <c:pt idx="28">
                  <c:v>108.92829285563796</c:v>
                </c:pt>
                <c:pt idx="29">
                  <c:v>108.9994265439428</c:v>
                </c:pt>
                <c:pt idx="30">
                  <c:v>109.06577567895191</c:v>
                </c:pt>
                <c:pt idx="31">
                  <c:v>109.12686031962578</c:v>
                </c:pt>
                <c:pt idx="32">
                  <c:v>109.18218068249408</c:v>
                </c:pt>
                <c:pt idx="33">
                  <c:v>109.23122119487898</c:v>
                </c:pt>
                <c:pt idx="34">
                  <c:v>109.27345553881045</c:v>
                </c:pt>
                <c:pt idx="35">
                  <c:v>109.3083527142873</c:v>
                </c:pt>
                <c:pt idx="36">
                  <c:v>109.33538411403941</c:v>
                </c:pt>
                <c:pt idx="37">
                  <c:v>109.3540315574115</c:v>
                </c:pt>
                <c:pt idx="38">
                  <c:v>109.36379617945734</c:v>
                </c:pt>
                <c:pt idx="39">
                  <c:v>109.36420801475278</c:v>
                </c:pt>
                <c:pt idx="40">
                  <c:v>109.35483605669418</c:v>
                </c:pt>
                <c:pt idx="41">
                  <c:v>109.33529851596018</c:v>
                </c:pt>
                <c:pt idx="42">
                  <c:v>109.30527295092458</c:v>
                </c:pt>
                <c:pt idx="43">
                  <c:v>109.26450590310399</c:v>
                </c:pt>
                <c:pt idx="44">
                  <c:v>109.21282164715961</c:v>
                </c:pt>
                <c:pt idx="45">
                  <c:v>109.15012966193645</c:v>
                </c:pt>
                <c:pt idx="46">
                  <c:v>109.07643044970642</c:v>
                </c:pt>
                <c:pt idx="47">
                  <c:v>108.9918193766369</c:v>
                </c:pt>
                <c:pt idx="48">
                  <c:v>108.89648827779456</c:v>
                </c:pt>
                <c:pt idx="49">
                  <c:v>108.79072466158694</c:v>
                </c:pt>
                <c:pt idx="50">
                  <c:v>108.67490845600204</c:v>
                </c:pt>
                <c:pt idx="51">
                  <c:v>108.54950635498511</c:v>
                </c:pt>
                <c:pt idx="52">
                  <c:v>108.41506393923167</c:v>
                </c:pt>
                <c:pt idx="53">
                  <c:v>108.27219585270184</c:v>
                </c:pt>
                <c:pt idx="54">
                  <c:v>108.12157440606262</c:v>
                </c:pt>
                <c:pt idx="55">
                  <c:v>107.96391704441315</c:v>
                </c:pt>
                <c:pt idx="56">
                  <c:v>107.79997315469907</c:v>
                </c:pt>
                <c:pt idx="57">
                  <c:v>107.63051069652687</c:v>
                </c:pt>
                <c:pt idx="58">
                  <c:v>107.45630311973103</c:v>
                </c:pt>
                <c:pt idx="59">
                  <c:v>107.27811698655044</c:v>
                </c:pt>
                <c:pt idx="60">
                  <c:v>107.09670065102469</c:v>
                </c:pt>
                <c:pt idx="61">
                  <c:v>106.91277426973939</c:v>
                </c:pt>
                <c:pt idx="62">
                  <c:v>106.72702133319163</c:v>
                </c:pt>
                <c:pt idx="63">
                  <c:v>106.540081822291</c:v>
                </c:pt>
                <c:pt idx="64">
                  <c:v>106.35254701539763</c:v>
                </c:pt>
                <c:pt idx="65">
                  <c:v>106.16495590204767</c:v>
                </c:pt>
                <c:pt idx="66">
                  <c:v>105.97779310289525</c:v>
                </c:pt>
                <c:pt idx="67">
                  <c:v>105.79148815271509</c:v>
                </c:pt>
                <c:pt idx="68">
                  <c:v>105.60641597461922</c:v>
                </c:pt>
                <c:pt idx="69">
                  <c:v>105.42289835797918</c:v>
                </c:pt>
                <c:pt idx="70">
                  <c:v>105.24120624825454</c:v>
                </c:pt>
                <c:pt idx="71">
                  <c:v>105.06156266193112</c:v>
                </c:pt>
                <c:pt idx="72">
                  <c:v>104.88414605185258</c:v>
                </c:pt>
                <c:pt idx="73">
                  <c:v>104.70909396522116</c:v>
                </c:pt>
                <c:pt idx="74">
                  <c:v>104.53650685649458</c:v>
                </c:pt>
                <c:pt idx="75">
                  <c:v>104.36645193865401</c:v>
                </c:pt>
                <c:pt idx="76">
                  <c:v>104.19896697753641</c:v>
                </c:pt>
                <c:pt idx="77">
                  <c:v>104.03406395412452</c:v>
                </c:pt>
                <c:pt idx="78">
                  <c:v>103.8717325381873</c:v>
                </c:pt>
                <c:pt idx="79">
                  <c:v>103.71194333305257</c:v>
                </c:pt>
                <c:pt idx="80">
                  <c:v>103.55465086537788</c:v>
                </c:pt>
                <c:pt idx="81">
                  <c:v>103.39979630554204</c:v>
                </c:pt>
                <c:pt idx="82">
                  <c:v>103.24730991380416</c:v>
                </c:pt>
                <c:pt idx="83">
                  <c:v>103.09711321484978</c:v>
                </c:pt>
                <c:pt idx="84">
                  <c:v>102.94912090898828</c:v>
                </c:pt>
                <c:pt idx="85">
                  <c:v>102.80324253233208</c:v>
                </c:pt>
                <c:pt idx="86">
                  <c:v>102.65938388102386</c:v>
                </c:pt>
                <c:pt idx="87">
                  <c:v>102.51744821622042</c:v>
                </c:pt>
                <c:pt idx="88">
                  <c:v>102.37733726731344</c:v>
                </c:pt>
                <c:pt idx="89">
                  <c:v>102.23895205095666</c:v>
                </c:pt>
                <c:pt idx="90">
                  <c:v>102.10219352304952</c:v>
                </c:pt>
                <c:pt idx="91">
                  <c:v>101.96696308003814</c:v>
                </c:pt>
                <c:pt idx="92">
                  <c:v>101.83316292485436</c:v>
                </c:pt>
                <c:pt idx="93">
                  <c:v>101.70069631162048</c:v>
                </c:pt>
                <c:pt idx="94">
                  <c:v>101.56946768197656</c:v>
                </c:pt>
                <c:pt idx="95">
                  <c:v>101.43938270460055</c:v>
                </c:pt>
                <c:pt idx="96">
                  <c:v>101.31034822823864</c:v>
                </c:pt>
                <c:pt idx="97">
                  <c:v>101.18227215737839</c:v>
                </c:pt>
                <c:pt idx="98">
                  <c:v>101.05506325861415</c:v>
                </c:pt>
                <c:pt idx="99">
                  <c:v>100.92863090479104</c:v>
                </c:pt>
                <c:pt idx="100">
                  <c:v>100.80288476319575</c:v>
                </c:pt>
                <c:pt idx="101">
                  <c:v>100.67773443340089</c:v>
                </c:pt>
                <c:pt idx="102">
                  <c:v>100.55308903988295</c:v>
                </c:pt>
                <c:pt idx="103">
                  <c:v>100.42885678423761</c:v>
                </c:pt>
                <c:pt idx="104">
                  <c:v>100.30494446172274</c:v>
                </c:pt>
                <c:pt idx="105">
                  <c:v>100.18125694698773</c:v>
                </c:pt>
                <c:pt idx="106">
                  <c:v>100.0576966542132</c:v>
                </c:pt>
                <c:pt idx="107">
                  <c:v>99.934162977503547</c:v>
                </c:pt>
                <c:pt idx="108">
                  <c:v>99.810551718264534</c:v>
                </c:pt>
                <c:pt idx="109">
                  <c:v>99.686754507471321</c:v>
                </c:pt>
                <c:pt idx="110">
                  <c:v>99.562658232200221</c:v>
                </c:pt>
                <c:pt idx="111">
                  <c:v>99.438144477562915</c:v>
                </c:pt>
                <c:pt idx="112">
                  <c:v>99.313088997239063</c:v>
                </c:pt>
                <c:pt idx="113">
                  <c:v>99.187361228129959</c:v>
                </c:pt>
                <c:pt idx="114">
                  <c:v>99.060823867211994</c:v>
                </c:pt>
                <c:pt idx="115">
                  <c:v>98.933332531388942</c:v>
                </c:pt>
                <c:pt idx="116">
                  <c:v>98.804735523928258</c:v>
                </c:pt>
                <c:pt idx="117">
                  <c:v>98.674873733784409</c:v>
                </c:pt>
                <c:pt idx="118">
                  <c:v>98.543580696582978</c:v>
                </c:pt>
                <c:pt idx="119">
                  <c:v>98.410682848038078</c:v>
                </c:pt>
                <c:pt idx="120">
                  <c:v>98.276000001827327</c:v>
                </c:pt>
                <c:pt idx="121">
                  <c:v>98.139346084131702</c:v>
                </c:pt>
                <c:pt idx="122">
                  <c:v>98.000530155807041</c:v>
                </c:pt>
                <c:pt idx="123">
                  <c:v>97.859357750106795</c:v>
                </c:pt>
                <c:pt idx="124">
                  <c:v>97.715632548650674</c:v>
                </c:pt>
                <c:pt idx="125">
                  <c:v>97.569158410593943</c:v>
                </c:pt>
                <c:pt idx="126">
                  <c:v>97.419741759451242</c:v>
                </c:pt>
                <c:pt idx="127">
                  <c:v>97.267194318658198</c:v>
                </c:pt>
                <c:pt idx="128">
                  <c:v>97.111336170807405</c:v>
                </c:pt>
                <c:pt idx="129">
                  <c:v>96.951999096924524</c:v>
                </c:pt>
                <c:pt idx="130">
                  <c:v>96.789030131816475</c:v>
                </c:pt>
                <c:pt idx="131">
                  <c:v>96.622295250422795</c:v>
                </c:pt>
                <c:pt idx="132">
                  <c:v>96.451683079563537</c:v>
                </c:pt>
                <c:pt idx="133">
                  <c:v>96.277108511117817</c:v>
                </c:pt>
                <c:pt idx="134">
                  <c:v>96.098516078290572</c:v>
                </c:pt>
                <c:pt idx="135">
                  <c:v>95.915882948074909</c:v>
                </c:pt>
                <c:pt idx="136">
                  <c:v>95.729221381981802</c:v>
                </c:pt>
                <c:pt idx="137">
                  <c:v>95.538580524898748</c:v>
                </c:pt>
                <c:pt idx="138">
                  <c:v>95.344047399269229</c:v>
                </c:pt>
                <c:pt idx="139">
                  <c:v>95.145747008580798</c:v>
                </c:pt>
                <c:pt idx="140">
                  <c:v>94.943841489437162</c:v>
                </c:pt>
                <c:pt idx="141">
                  <c:v>94.738528293376135</c:v>
                </c:pt>
                <c:pt idx="142">
                  <c:v>94.530037425377003</c:v>
                </c:pt>
                <c:pt idx="143">
                  <c:v>94.318627812391796</c:v>
                </c:pt>
                <c:pt idx="144">
                  <c:v>94.104582918690596</c:v>
                </c:pt>
                <c:pt idx="145">
                  <c:v>93.888205761916325</c:v>
                </c:pt>
                <c:pt idx="146">
                  <c:v>93.669813511595251</c:v>
                </c:pt>
                <c:pt idx="147">
                  <c:v>93.449731868385882</c:v>
                </c:pt>
                <c:pt idx="148">
                  <c:v>93.228289426573795</c:v>
                </c:pt>
                <c:pt idx="149">
                  <c:v>93.00581221438253</c:v>
                </c:pt>
                <c:pt idx="150">
                  <c:v>92.782618587797288</c:v>
                </c:pt>
                <c:pt idx="151">
                  <c:v>92.559014625898371</c:v>
                </c:pt>
                <c:pt idx="152">
                  <c:v>92.335290141872278</c:v>
                </c:pt>
                <c:pt idx="153">
                  <c:v>92.111715386867616</c:v>
                </c:pt>
                <c:pt idx="154">
                  <c:v>91.888538486574276</c:v>
                </c:pt>
                <c:pt idx="155">
                  <c:v>91.665983615369683</c:v>
                </c:pt>
                <c:pt idx="156">
                  <c:v>91.444249882096059</c:v>
                </c:pt>
                <c:pt idx="157">
                  <c:v>91.223510876363761</c:v>
                </c:pt>
                <c:pt idx="158">
                  <c:v>91.003914805420223</c:v>
                </c:pt>
                <c:pt idx="159">
                  <c:v>90.785585139179474</c:v>
                </c:pt>
                <c:pt idx="160">
                  <c:v>90.568621674588755</c:v>
                </c:pt>
                <c:pt idx="161">
                  <c:v>90.353101929368208</c:v>
                </c:pt>
                <c:pt idx="162">
                  <c:v>90.139082778340452</c:v>
                </c:pt>
                <c:pt idx="163">
                  <c:v>89.926602252021183</c:v>
                </c:pt>
                <c:pt idx="164">
                  <c:v>89.715681425836948</c:v>
                </c:pt>
                <c:pt idx="165">
                  <c:v>89.506326338334617</c:v>
                </c:pt>
                <c:pt idx="166">
                  <c:v>89.298529887247071</c:v>
                </c:pt>
                <c:pt idx="167">
                  <c:v>89.092273662644558</c:v>
                </c:pt>
                <c:pt idx="168">
                  <c:v>88.887529686158942</c:v>
                </c:pt>
                <c:pt idx="169">
                  <c:v>88.684262034099845</c:v>
                </c:pt>
                <c:pt idx="170">
                  <c:v>88.482428330001582</c:v>
                </c:pt>
                <c:pt idx="171">
                  <c:v>88.28198109867165</c:v>
                </c:pt>
                <c:pt idx="172">
                  <c:v>88.082868979161091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46E-46BE-B72E-B28F8EE527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5724416"/>
        <c:axId val="155734400"/>
      </c:scatterChart>
      <c:valAx>
        <c:axId val="1557244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5734400"/>
        <c:crosses val="autoZero"/>
        <c:crossBetween val="midCat"/>
      </c:valAx>
      <c:valAx>
        <c:axId val="155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572441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B!$C$27:$C$227</c:f>
              <c:numCache>
                <c:formatCode>General</c:formatCode>
                <c:ptCount val="201"/>
                <c:pt idx="0">
                  <c:v>107.18300000000001</c:v>
                </c:pt>
                <c:pt idx="1">
                  <c:v>107.25</c:v>
                </c:pt>
                <c:pt idx="2">
                  <c:v>106.2</c:v>
                </c:pt>
                <c:pt idx="3">
                  <c:v>106.3</c:v>
                </c:pt>
                <c:pt idx="4">
                  <c:v>108.383</c:v>
                </c:pt>
                <c:pt idx="5">
                  <c:v>106.9</c:v>
                </c:pt>
                <c:pt idx="6">
                  <c:v>106.233</c:v>
                </c:pt>
                <c:pt idx="7">
                  <c:v>106.483</c:v>
                </c:pt>
                <c:pt idx="8">
                  <c:v>107.15</c:v>
                </c:pt>
                <c:pt idx="9">
                  <c:v>106.6</c:v>
                </c:pt>
                <c:pt idx="10">
                  <c:v>105.81699999999999</c:v>
                </c:pt>
                <c:pt idx="11">
                  <c:v>105.65</c:v>
                </c:pt>
                <c:pt idx="12">
                  <c:v>105.06699999999999</c:v>
                </c:pt>
                <c:pt idx="13">
                  <c:v>105.633</c:v>
                </c:pt>
                <c:pt idx="14">
                  <c:v>104.917</c:v>
                </c:pt>
                <c:pt idx="15">
                  <c:v>105.18300000000001</c:v>
                </c:pt>
                <c:pt idx="16">
                  <c:v>105.9</c:v>
                </c:pt>
                <c:pt idx="17">
                  <c:v>105.483</c:v>
                </c:pt>
                <c:pt idx="18">
                  <c:v>105.267</c:v>
                </c:pt>
                <c:pt idx="19">
                  <c:v>104.65</c:v>
                </c:pt>
                <c:pt idx="20">
                  <c:v>104.217</c:v>
                </c:pt>
                <c:pt idx="21">
                  <c:v>104.983</c:v>
                </c:pt>
                <c:pt idx="22">
                  <c:v>104.833</c:v>
                </c:pt>
                <c:pt idx="23">
                  <c:v>103.81699999999999</c:v>
                </c:pt>
                <c:pt idx="24">
                  <c:v>104.75</c:v>
                </c:pt>
                <c:pt idx="25">
                  <c:v>103.533</c:v>
                </c:pt>
                <c:pt idx="26">
                  <c:v>105.85</c:v>
                </c:pt>
                <c:pt idx="27">
                  <c:v>104.1</c:v>
                </c:pt>
                <c:pt idx="28">
                  <c:v>103.133</c:v>
                </c:pt>
                <c:pt idx="29">
                  <c:v>103.667</c:v>
                </c:pt>
                <c:pt idx="30">
                  <c:v>104.467</c:v>
                </c:pt>
                <c:pt idx="31">
                  <c:v>103.783</c:v>
                </c:pt>
                <c:pt idx="32">
                  <c:v>103.583</c:v>
                </c:pt>
                <c:pt idx="33">
                  <c:v>103.85</c:v>
                </c:pt>
                <c:pt idx="34">
                  <c:v>104.3</c:v>
                </c:pt>
                <c:pt idx="35">
                  <c:v>104.533</c:v>
                </c:pt>
                <c:pt idx="36">
                  <c:v>104.18300000000001</c:v>
                </c:pt>
                <c:pt idx="37">
                  <c:v>105.233</c:v>
                </c:pt>
                <c:pt idx="38">
                  <c:v>106.3</c:v>
                </c:pt>
                <c:pt idx="39">
                  <c:v>106</c:v>
                </c:pt>
                <c:pt idx="40">
                  <c:v>107.133</c:v>
                </c:pt>
                <c:pt idx="41">
                  <c:v>107.25</c:v>
                </c:pt>
                <c:pt idx="42">
                  <c:v>107.25</c:v>
                </c:pt>
                <c:pt idx="43">
                  <c:v>106.45</c:v>
                </c:pt>
                <c:pt idx="44">
                  <c:v>108.06699999999999</c:v>
                </c:pt>
                <c:pt idx="45">
                  <c:v>109.383</c:v>
                </c:pt>
                <c:pt idx="46">
                  <c:v>109.667</c:v>
                </c:pt>
                <c:pt idx="47">
                  <c:v>112.333</c:v>
                </c:pt>
                <c:pt idx="48">
                  <c:v>115.133</c:v>
                </c:pt>
                <c:pt idx="49">
                  <c:v>117.633</c:v>
                </c:pt>
                <c:pt idx="50">
                  <c:v>121.517</c:v>
                </c:pt>
                <c:pt idx="51">
                  <c:v>127.15</c:v>
                </c:pt>
                <c:pt idx="52">
                  <c:v>135.36699999999999</c:v>
                </c:pt>
                <c:pt idx="53">
                  <c:v>144.55000000000001</c:v>
                </c:pt>
                <c:pt idx="54">
                  <c:v>156.75</c:v>
                </c:pt>
                <c:pt idx="55">
                  <c:v>171.233</c:v>
                </c:pt>
                <c:pt idx="56">
                  <c:v>185.083</c:v>
                </c:pt>
                <c:pt idx="57">
                  <c:v>199.2</c:v>
                </c:pt>
                <c:pt idx="58">
                  <c:v>210.2</c:v>
                </c:pt>
                <c:pt idx="59">
                  <c:v>218.833</c:v>
                </c:pt>
                <c:pt idx="60">
                  <c:v>223.7</c:v>
                </c:pt>
                <c:pt idx="61">
                  <c:v>222.4</c:v>
                </c:pt>
                <c:pt idx="62">
                  <c:v>215.96700000000001</c:v>
                </c:pt>
                <c:pt idx="63">
                  <c:v>202.083</c:v>
                </c:pt>
                <c:pt idx="64">
                  <c:v>182.45</c:v>
                </c:pt>
                <c:pt idx="65">
                  <c:v>165.767</c:v>
                </c:pt>
                <c:pt idx="66">
                  <c:v>149.333</c:v>
                </c:pt>
                <c:pt idx="67">
                  <c:v>130.28299999999999</c:v>
                </c:pt>
                <c:pt idx="68">
                  <c:v>116.283</c:v>
                </c:pt>
                <c:pt idx="69">
                  <c:v>110</c:v>
                </c:pt>
                <c:pt idx="70">
                  <c:v>111.617</c:v>
                </c:pt>
                <c:pt idx="71">
                  <c:v>115.983</c:v>
                </c:pt>
                <c:pt idx="72">
                  <c:v>121.18300000000001</c:v>
                </c:pt>
                <c:pt idx="73">
                  <c:v>127.517</c:v>
                </c:pt>
                <c:pt idx="74">
                  <c:v>135.68299999999999</c:v>
                </c:pt>
                <c:pt idx="75">
                  <c:v>144.19999999999999</c:v>
                </c:pt>
                <c:pt idx="76">
                  <c:v>152.667</c:v>
                </c:pt>
                <c:pt idx="77">
                  <c:v>161.81700000000001</c:v>
                </c:pt>
                <c:pt idx="78">
                  <c:v>167.31700000000001</c:v>
                </c:pt>
                <c:pt idx="79">
                  <c:v>172.7</c:v>
                </c:pt>
                <c:pt idx="80">
                  <c:v>173.6</c:v>
                </c:pt>
                <c:pt idx="81">
                  <c:v>169.517</c:v>
                </c:pt>
                <c:pt idx="82">
                  <c:v>159.6</c:v>
                </c:pt>
                <c:pt idx="83">
                  <c:v>146.6</c:v>
                </c:pt>
                <c:pt idx="84">
                  <c:v>136.94999999999999</c:v>
                </c:pt>
                <c:pt idx="85">
                  <c:v>126.55</c:v>
                </c:pt>
                <c:pt idx="86">
                  <c:v>115.68300000000001</c:v>
                </c:pt>
                <c:pt idx="87">
                  <c:v>105.6</c:v>
                </c:pt>
                <c:pt idx="88">
                  <c:v>98.332999999999998</c:v>
                </c:pt>
                <c:pt idx="89">
                  <c:v>96.966999999999999</c:v>
                </c:pt>
                <c:pt idx="90">
                  <c:v>96.216999999999999</c:v>
                </c:pt>
                <c:pt idx="91">
                  <c:v>97</c:v>
                </c:pt>
                <c:pt idx="92">
                  <c:v>95.667000000000002</c:v>
                </c:pt>
                <c:pt idx="93">
                  <c:v>96.466999999999999</c:v>
                </c:pt>
                <c:pt idx="94">
                  <c:v>95.65</c:v>
                </c:pt>
                <c:pt idx="95">
                  <c:v>95.066999999999993</c:v>
                </c:pt>
                <c:pt idx="96">
                  <c:v>95.816999999999993</c:v>
                </c:pt>
                <c:pt idx="97">
                  <c:v>94.167000000000002</c:v>
                </c:pt>
                <c:pt idx="98">
                  <c:v>95.75</c:v>
                </c:pt>
                <c:pt idx="99">
                  <c:v>96.483000000000004</c:v>
                </c:pt>
                <c:pt idx="100">
                  <c:v>96.683000000000007</c:v>
                </c:pt>
                <c:pt idx="101">
                  <c:v>95.85</c:v>
                </c:pt>
                <c:pt idx="102">
                  <c:v>95.867000000000004</c:v>
                </c:pt>
                <c:pt idx="103">
                  <c:v>96.9</c:v>
                </c:pt>
                <c:pt idx="104">
                  <c:v>95.05</c:v>
                </c:pt>
                <c:pt idx="105">
                  <c:v>94.516999999999996</c:v>
                </c:pt>
                <c:pt idx="106">
                  <c:v>94.266999999999996</c:v>
                </c:pt>
                <c:pt idx="107">
                  <c:v>95</c:v>
                </c:pt>
                <c:pt idx="108">
                  <c:v>92.117000000000004</c:v>
                </c:pt>
                <c:pt idx="109">
                  <c:v>93.132999999999996</c:v>
                </c:pt>
                <c:pt idx="110">
                  <c:v>93.15</c:v>
                </c:pt>
                <c:pt idx="111">
                  <c:v>91.983000000000004</c:v>
                </c:pt>
                <c:pt idx="112">
                  <c:v>92.95</c:v>
                </c:pt>
                <c:pt idx="113">
                  <c:v>92.632999999999996</c:v>
                </c:pt>
                <c:pt idx="114">
                  <c:v>92.582999999999998</c:v>
                </c:pt>
                <c:pt idx="115">
                  <c:v>92.117000000000004</c:v>
                </c:pt>
                <c:pt idx="116">
                  <c:v>92.066999999999993</c:v>
                </c:pt>
                <c:pt idx="117">
                  <c:v>91.1</c:v>
                </c:pt>
                <c:pt idx="118">
                  <c:v>91.6</c:v>
                </c:pt>
                <c:pt idx="119">
                  <c:v>91.716999999999999</c:v>
                </c:pt>
                <c:pt idx="120">
                  <c:v>91.966999999999999</c:v>
                </c:pt>
                <c:pt idx="121">
                  <c:v>92.832999999999998</c:v>
                </c:pt>
                <c:pt idx="122">
                  <c:v>93.15</c:v>
                </c:pt>
                <c:pt idx="123">
                  <c:v>93.1</c:v>
                </c:pt>
                <c:pt idx="124">
                  <c:v>92</c:v>
                </c:pt>
                <c:pt idx="125">
                  <c:v>90.882999999999996</c:v>
                </c:pt>
                <c:pt idx="126">
                  <c:v>92.95</c:v>
                </c:pt>
                <c:pt idx="127">
                  <c:v>93.167000000000002</c:v>
                </c:pt>
                <c:pt idx="128">
                  <c:v>92.167000000000002</c:v>
                </c:pt>
                <c:pt idx="129">
                  <c:v>92.816999999999993</c:v>
                </c:pt>
                <c:pt idx="130">
                  <c:v>92.766999999999996</c:v>
                </c:pt>
                <c:pt idx="131">
                  <c:v>93.1</c:v>
                </c:pt>
                <c:pt idx="132">
                  <c:v>93.917000000000002</c:v>
                </c:pt>
                <c:pt idx="133">
                  <c:v>94.417000000000002</c:v>
                </c:pt>
                <c:pt idx="134">
                  <c:v>93.733000000000004</c:v>
                </c:pt>
                <c:pt idx="135">
                  <c:v>94.167000000000002</c:v>
                </c:pt>
                <c:pt idx="136">
                  <c:v>94.95</c:v>
                </c:pt>
                <c:pt idx="137">
                  <c:v>93.7</c:v>
                </c:pt>
                <c:pt idx="138">
                  <c:v>93.55</c:v>
                </c:pt>
                <c:pt idx="139">
                  <c:v>94.266999999999996</c:v>
                </c:pt>
                <c:pt idx="140">
                  <c:v>92.816999999999993</c:v>
                </c:pt>
                <c:pt idx="141">
                  <c:v>93.867000000000004</c:v>
                </c:pt>
                <c:pt idx="142">
                  <c:v>93.617000000000004</c:v>
                </c:pt>
                <c:pt idx="143">
                  <c:v>92.033000000000001</c:v>
                </c:pt>
                <c:pt idx="144">
                  <c:v>93.382999999999996</c:v>
                </c:pt>
                <c:pt idx="145">
                  <c:v>92.55</c:v>
                </c:pt>
                <c:pt idx="146">
                  <c:v>91.7</c:v>
                </c:pt>
                <c:pt idx="147">
                  <c:v>90.4</c:v>
                </c:pt>
                <c:pt idx="148">
                  <c:v>90.283000000000001</c:v>
                </c:pt>
                <c:pt idx="149">
                  <c:v>90.332999999999998</c:v>
                </c:pt>
                <c:pt idx="150">
                  <c:v>91.082999999999998</c:v>
                </c:pt>
                <c:pt idx="151">
                  <c:v>90.466999999999999</c:v>
                </c:pt>
                <c:pt idx="152">
                  <c:v>91.566999999999993</c:v>
                </c:pt>
                <c:pt idx="153">
                  <c:v>90.382999999999996</c:v>
                </c:pt>
                <c:pt idx="154">
                  <c:v>89.816999999999993</c:v>
                </c:pt>
                <c:pt idx="155">
                  <c:v>90.3</c:v>
                </c:pt>
                <c:pt idx="156">
                  <c:v>90.216999999999999</c:v>
                </c:pt>
                <c:pt idx="157">
                  <c:v>89.617000000000004</c:v>
                </c:pt>
                <c:pt idx="158">
                  <c:v>90.766999999999996</c:v>
                </c:pt>
                <c:pt idx="159">
                  <c:v>89.85</c:v>
                </c:pt>
                <c:pt idx="160">
                  <c:v>89.933000000000007</c:v>
                </c:pt>
                <c:pt idx="161">
                  <c:v>89.6</c:v>
                </c:pt>
                <c:pt idx="162">
                  <c:v>89.3</c:v>
                </c:pt>
                <c:pt idx="163">
                  <c:v>89.816999999999993</c:v>
                </c:pt>
                <c:pt idx="164">
                  <c:v>88.382999999999996</c:v>
                </c:pt>
                <c:pt idx="165">
                  <c:v>89.45</c:v>
                </c:pt>
                <c:pt idx="166">
                  <c:v>89.167000000000002</c:v>
                </c:pt>
                <c:pt idx="167">
                  <c:v>88.382999999999996</c:v>
                </c:pt>
                <c:pt idx="168">
                  <c:v>90.033000000000001</c:v>
                </c:pt>
                <c:pt idx="169">
                  <c:v>89.016999999999996</c:v>
                </c:pt>
                <c:pt idx="170">
                  <c:v>89.933000000000007</c:v>
                </c:pt>
                <c:pt idx="171">
                  <c:v>90.183000000000007</c:v>
                </c:pt>
                <c:pt idx="172">
                  <c:v>90.55</c:v>
                </c:pt>
                <c:pt idx="173">
                  <c:v>88.617000000000004</c:v>
                </c:pt>
                <c:pt idx="174">
                  <c:v>87.65</c:v>
                </c:pt>
                <c:pt idx="175">
                  <c:v>87.582999999999998</c:v>
                </c:pt>
                <c:pt idx="176">
                  <c:v>88.1</c:v>
                </c:pt>
                <c:pt idx="177">
                  <c:v>87.05</c:v>
                </c:pt>
                <c:pt idx="178">
                  <c:v>86.516999999999996</c:v>
                </c:pt>
                <c:pt idx="179">
                  <c:v>87.75</c:v>
                </c:pt>
                <c:pt idx="180">
                  <c:v>86</c:v>
                </c:pt>
                <c:pt idx="181">
                  <c:v>86.2</c:v>
                </c:pt>
                <c:pt idx="182">
                  <c:v>87.233000000000004</c:v>
                </c:pt>
                <c:pt idx="183">
                  <c:v>85.582999999999998</c:v>
                </c:pt>
                <c:pt idx="184">
                  <c:v>86.167000000000002</c:v>
                </c:pt>
                <c:pt idx="185">
                  <c:v>87.2</c:v>
                </c:pt>
                <c:pt idx="186">
                  <c:v>86.533000000000001</c:v>
                </c:pt>
                <c:pt idx="187">
                  <c:v>85.7</c:v>
                </c:pt>
                <c:pt idx="188">
                  <c:v>84.832999999999998</c:v>
                </c:pt>
                <c:pt idx="189">
                  <c:v>84.716999999999999</c:v>
                </c:pt>
                <c:pt idx="190">
                  <c:v>84.933000000000007</c:v>
                </c:pt>
                <c:pt idx="191">
                  <c:v>84.3</c:v>
                </c:pt>
                <c:pt idx="192">
                  <c:v>84.382999999999996</c:v>
                </c:pt>
                <c:pt idx="193">
                  <c:v>84.617000000000004</c:v>
                </c:pt>
                <c:pt idx="194">
                  <c:v>84.066999999999993</c:v>
                </c:pt>
                <c:pt idx="195">
                  <c:v>84.983000000000004</c:v>
                </c:pt>
                <c:pt idx="196">
                  <c:v>84.45</c:v>
                </c:pt>
                <c:pt idx="197">
                  <c:v>84.882999999999996</c:v>
                </c:pt>
                <c:pt idx="198">
                  <c:v>84.15</c:v>
                </c:pt>
                <c:pt idx="199">
                  <c:v>84.75</c:v>
                </c:pt>
                <c:pt idx="200">
                  <c:v>86.132999999999996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703-49DD-9A8A-AEC4475839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104.09445682593797</c:v>
                </c:pt>
                <c:pt idx="12">
                  <c:v>104.16409254564695</c:v>
                </c:pt>
                <c:pt idx="13">
                  <c:v>104.2327680898794</c:v>
                </c:pt>
                <c:pt idx="14">
                  <c:v>104.30034049464487</c:v>
                </c:pt>
                <c:pt idx="15">
                  <c:v>104.36665067007422</c:v>
                </c:pt>
                <c:pt idx="16">
                  <c:v>104.43152215759068</c:v>
                </c:pt>
                <c:pt idx="17">
                  <c:v>104.49475989863596</c:v>
                </c:pt>
                <c:pt idx="18">
                  <c:v>104.5561490442049</c:v>
                </c:pt>
                <c:pt idx="19">
                  <c:v>104.61545384159254</c:v>
                </c:pt>
                <c:pt idx="20">
                  <c:v>104.67241664345534</c:v>
                </c:pt>
                <c:pt idx="21">
                  <c:v>104.72675709556049</c:v>
                </c:pt>
                <c:pt idx="22">
                  <c:v>104.77817157572598</c:v>
                </c:pt>
                <c:pt idx="23">
                  <c:v>104.82633298225623</c:v>
                </c:pt>
                <c:pt idx="24">
                  <c:v>104.87089101545018</c:v>
                </c:pt>
                <c:pt idx="25">
                  <c:v>104.91147317959583</c:v>
                </c:pt>
                <c:pt idx="26">
                  <c:v>104.94768689095885</c:v>
                </c:pt>
                <c:pt idx="27">
                  <c:v>104.97912337357957</c:v>
                </c:pt>
                <c:pt idx="28">
                  <c:v>105.00536456883461</c:v>
                </c:pt>
                <c:pt idx="29">
                  <c:v>105.0259952558215</c:v>
                </c:pt>
                <c:pt idx="30">
                  <c:v>105.04062425528637</c:v>
                </c:pt>
                <c:pt idx="31">
                  <c:v>105.04892137463526</c:v>
                </c:pt>
                <c:pt idx="32">
                  <c:v>105.05068119248111</c:v>
                </c:pt>
                <c:pt idx="33">
                  <c:v>105.04593154648828</c:v>
                </c:pt>
                <c:pt idx="34">
                  <c:v>105.03511437495054</c:v>
                </c:pt>
                <c:pt idx="35">
                  <c:v>105.0193798861883</c:v>
                </c:pt>
                <c:pt idx="36">
                  <c:v>105.00105185112963</c:v>
                </c:pt>
                <c:pt idx="37">
                  <c:v>104.98434097585155</c:v>
                </c:pt>
                <c:pt idx="38">
                  <c:v>104.97640181184975</c:v>
                </c:pt>
                <c:pt idx="39">
                  <c:v>104.98884089646772</c:v>
                </c:pt>
                <c:pt idx="40">
                  <c:v>105.03978103358425</c:v>
                </c:pt>
                <c:pt idx="41">
                  <c:v>105.15655702196257</c:v>
                </c:pt>
                <c:pt idx="42">
                  <c:v>105.37904809485494</c:v>
                </c:pt>
                <c:pt idx="43">
                  <c:v>105.76352927190791</c:v>
                </c:pt>
                <c:pt idx="44">
                  <c:v>106.38674091558407</c:v>
                </c:pt>
                <c:pt idx="45">
                  <c:v>107.34963816657692</c:v>
                </c:pt>
                <c:pt idx="46">
                  <c:v>108.78001324812783</c:v>
                </c:pt>
                <c:pt idx="47">
                  <c:v>110.83293070200916</c:v>
                </c:pt>
                <c:pt idx="48">
                  <c:v>113.68774805251658</c:v>
                </c:pt>
                <c:pt idx="49">
                  <c:v>117.54049453943506</c:v>
                </c:pt>
                <c:pt idx="50">
                  <c:v>122.59061625174191</c:v>
                </c:pt>
                <c:pt idx="51">
                  <c:v>129.02156173163507</c:v>
                </c:pt>
                <c:pt idx="52">
                  <c:v>136.97519017137574</c:v>
                </c:pt>
                <c:pt idx="53">
                  <c:v>146.52002589538216</c:v>
                </c:pt>
                <c:pt idx="54">
                  <c:v>157.61215553239762</c:v>
                </c:pt>
                <c:pt idx="55">
                  <c:v>170.04470925894438</c:v>
                </c:pt>
                <c:pt idx="56">
                  <c:v>183.37952923489172</c:v>
                </c:pt>
                <c:pt idx="57">
                  <c:v>196.85998007165031</c:v>
                </c:pt>
                <c:pt idx="58">
                  <c:v>209.32754538104533</c:v>
                </c:pt>
                <c:pt idx="59">
                  <c:v>219.20888715237999</c:v>
                </c:pt>
                <c:pt idx="60">
                  <c:v>224.67793048530274</c:v>
                </c:pt>
                <c:pt idx="61">
                  <c:v>224.07133841426187</c:v>
                </c:pt>
                <c:pt idx="62">
                  <c:v>216.50138113676209</c:v>
                </c:pt>
                <c:pt idx="63">
                  <c:v>202.41513834895392</c:v>
                </c:pt>
                <c:pt idx="64">
                  <c:v>183.75076100140299</c:v>
                </c:pt>
                <c:pt idx="65">
                  <c:v>163.48809337699174</c:v>
                </c:pt>
                <c:pt idx="66">
                  <c:v>144.74155929476308</c:v>
                </c:pt>
                <c:pt idx="67">
                  <c:v>129.84336015896571</c:v>
                </c:pt>
                <c:pt idx="68">
                  <c:v>119.86359616580226</c:v>
                </c:pt>
                <c:pt idx="69">
                  <c:v>114.71311727971357</c:v>
                </c:pt>
                <c:pt idx="70">
                  <c:v>113.62779412383203</c:v>
                </c:pt>
                <c:pt idx="71">
                  <c:v>115.69137688850503</c:v>
                </c:pt>
                <c:pt idx="72">
                  <c:v>120.15479770489657</c:v>
                </c:pt>
                <c:pt idx="73">
                  <c:v>126.50306536069326</c:v>
                </c:pt>
                <c:pt idx="74">
                  <c:v>134.35128883454013</c:v>
                </c:pt>
                <c:pt idx="75">
                  <c:v>143.27607346512596</c:v>
                </c:pt>
                <c:pt idx="76">
                  <c:v>152.65733367167908</c:v>
                </c:pt>
                <c:pt idx="77">
                  <c:v>161.57959619322114</c:v>
                </c:pt>
                <c:pt idx="78">
                  <c:v>168.84089546643597</c:v>
                </c:pt>
                <c:pt idx="79">
                  <c:v>173.11663599577179</c:v>
                </c:pt>
                <c:pt idx="80">
                  <c:v>173.28527804783633</c:v>
                </c:pt>
                <c:pt idx="81">
                  <c:v>168.83077530903518</c:v>
                </c:pt>
                <c:pt idx="82">
                  <c:v>160.14175567405351</c:v>
                </c:pt>
                <c:pt idx="83">
                  <c:v>148.51793045373171</c:v>
                </c:pt>
                <c:pt idx="84">
                  <c:v>135.81974868086803</c:v>
                </c:pt>
                <c:pt idx="85">
                  <c:v>123.89769323042511</c:v>
                </c:pt>
                <c:pt idx="86">
                  <c:v>114.06982715095043</c:v>
                </c:pt>
                <c:pt idx="87">
                  <c:v>106.87680549355098</c:v>
                </c:pt>
                <c:pt idx="88">
                  <c:v>102.16652510406473</c:v>
                </c:pt>
                <c:pt idx="89">
                  <c:v>99.38393147335313</c:v>
                </c:pt>
                <c:pt idx="90">
                  <c:v>97.880142173280547</c:v>
                </c:pt>
                <c:pt idx="91">
                  <c:v>97.114190722298247</c:v>
                </c:pt>
                <c:pt idx="92">
                  <c:v>96.722362370310478</c:v>
                </c:pt>
                <c:pt idx="93">
                  <c:v>96.498489906164252</c:v>
                </c:pt>
                <c:pt idx="94">
                  <c:v>96.341905563640978</c:v>
                </c:pt>
                <c:pt idx="95">
                  <c:v>96.209737414268247</c:v>
                </c:pt>
                <c:pt idx="96">
                  <c:v>96.085923194476081</c:v>
                </c:pt>
                <c:pt idx="97">
                  <c:v>95.965123165694607</c:v>
                </c:pt>
                <c:pt idx="98">
                  <c:v>95.845736446647663</c:v>
                </c:pt>
                <c:pt idx="99">
                  <c:v>95.727308275397718</c:v>
                </c:pt>
                <c:pt idx="100">
                  <c:v>95.609695928011561</c:v>
                </c:pt>
                <c:pt idx="101">
                  <c:v>95.492834217180416</c:v>
                </c:pt>
                <c:pt idx="102">
                  <c:v>95.376677503658954</c:v>
                </c:pt>
                <c:pt idx="103">
                  <c:v>95.26118699327381</c:v>
                </c:pt>
                <c:pt idx="104">
                  <c:v>95.146328224415143</c:v>
                </c:pt>
                <c:pt idx="105">
                  <c:v>95.032070577971723</c:v>
                </c:pt>
                <c:pt idx="106">
                  <c:v>94.918387144734737</c:v>
                </c:pt>
                <c:pt idx="107">
                  <c:v>94.805254651491097</c:v>
                </c:pt>
                <c:pt idx="108">
                  <c:v>94.692653397983648</c:v>
                </c:pt>
                <c:pt idx="109">
                  <c:v>94.580567197067609</c:v>
                </c:pt>
                <c:pt idx="110">
                  <c:v>94.468983315637288</c:v>
                </c:pt>
                <c:pt idx="111">
                  <c:v>94.357892414043746</c:v>
                </c:pt>
                <c:pt idx="112">
                  <c:v>94.247288481207661</c:v>
                </c:pt>
                <c:pt idx="113">
                  <c:v>94.137168762037049</c:v>
                </c:pt>
                <c:pt idx="114">
                  <c:v>94.02753367317122</c:v>
                </c:pt>
                <c:pt idx="115">
                  <c:v>93.918386702512905</c:v>
                </c:pt>
                <c:pt idx="116">
                  <c:v>93.809734287516775</c:v>
                </c:pt>
                <c:pt idx="117">
                  <c:v>93.701585666805514</c:v>
                </c:pt>
                <c:pt idx="118">
                  <c:v>93.593952699437324</c:v>
                </c:pt>
                <c:pt idx="119">
                  <c:v>93.486849646101163</c:v>
                </c:pt>
                <c:pt idx="120">
                  <c:v>93.380292906732166</c:v>
                </c:pt>
                <c:pt idx="121">
                  <c:v>93.274300709583088</c:v>
                </c:pt>
                <c:pt idx="122">
                  <c:v>93.168892747718985</c:v>
                </c:pt>
                <c:pt idx="123">
                  <c:v>93.064089760279387</c:v>
                </c:pt>
                <c:pt idx="124">
                  <c:v>92.959913057707979</c:v>
                </c:pt>
                <c:pt idx="125">
                  <c:v>92.856383992498394</c:v>
                </c:pt>
                <c:pt idx="126">
                  <c:v>92.753523379820024</c:v>
                </c:pt>
                <c:pt idx="127">
                  <c:v>92.651350875596435</c:v>
                </c:pt>
                <c:pt idx="128">
                  <c:v>92.549884323087525</c:v>
                </c:pt>
                <c:pt idx="129">
                  <c:v>92.449139082590364</c:v>
                </c:pt>
                <c:pt idx="130">
                  <c:v>92.349127362285486</c:v>
                </c:pt>
                <c:pt idx="131">
                  <c:v>92.249857571234756</c:v>
                </c:pt>
                <c:pt idx="132">
                  <c:v>92.151333717772815</c:v>
                </c:pt>
                <c:pt idx="133">
                  <c:v>92.053554877727038</c:v>
                </c:pt>
                <c:pt idx="134">
                  <c:v>91.95651475677596</c:v>
                </c:pt>
                <c:pt idx="135">
                  <c:v>91.860201369624917</c:v>
                </c:pt>
                <c:pt idx="136">
                  <c:v>91.764596855451387</c:v>
                </c:pt>
                <c:pt idx="137">
                  <c:v>91.669677444307112</c:v>
                </c:pt>
                <c:pt idx="138">
                  <c:v>91.575413583063721</c:v>
                </c:pt>
                <c:pt idx="139">
                  <c:v>91.481770222408159</c:v>
                </c:pt>
                <c:pt idx="140">
                  <c:v>91.388707258809916</c:v>
                </c:pt>
                <c:pt idx="141">
                  <c:v>91.296180117853737</c:v>
                </c:pt>
                <c:pt idx="142">
                  <c:v>91.204140458438332</c:v>
                </c:pt>
                <c:pt idx="143">
                  <c:v>91.112536971624792</c:v>
                </c:pt>
                <c:pt idx="144">
                  <c:v>91.021316243813715</c:v>
                </c:pt>
                <c:pt idx="145">
                  <c:v>90.930423651726002</c:v>
                </c:pt>
                <c:pt idx="146">
                  <c:v>90.839804256463552</c:v>
                </c:pt>
                <c:pt idx="147">
                  <c:v>90.74940366565643</c:v>
                </c:pt>
                <c:pt idx="148">
                  <c:v>90.65916883611871</c:v>
                </c:pt>
                <c:pt idx="149">
                  <c:v>90.569048794160778</c:v>
                </c:pt>
                <c:pt idx="150">
                  <c:v>90.478995256294283</c:v>
                </c:pt>
                <c:pt idx="151">
                  <c:v>90.388963139036775</c:v>
                </c:pt>
                <c:pt idx="152">
                  <c:v>90.298910952430816</c:v>
                </c:pt>
                <c:pt idx="153">
                  <c:v>90.208801077350131</c:v>
                </c:pt>
                <c:pt idx="154">
                  <c:v>90.118599931382661</c:v>
                </c:pt>
                <c:pt idx="155">
                  <c:v>90.02827803187337</c:v>
                </c:pt>
                <c:pt idx="156">
                  <c:v>89.93780996748815</c:v>
                </c:pt>
                <c:pt idx="157">
                  <c:v>89.84717429143771</c:v>
                </c:pt>
                <c:pt idx="158">
                  <c:v>89.756353350348206</c:v>
                </c:pt>
                <c:pt idx="159">
                  <c:v>89.665333062816202</c:v>
                </c:pt>
                <c:pt idx="160">
                  <c:v>89.574102661092212</c:v>
                </c:pt>
                <c:pt idx="161">
                  <c:v>89.482654408264267</c:v>
                </c:pt>
                <c:pt idx="162">
                  <c:v>89.390983301921821</c:v>
                </c:pt>
                <c:pt idx="163">
                  <c:v>89.299086773709973</c:v>
                </c:pt>
                <c:pt idx="164">
                  <c:v>89.206964392554895</c:v>
                </c:pt>
                <c:pt idx="165">
                  <c:v>89.114617577748234</c:v>
                </c:pt>
                <c:pt idx="166">
                  <c:v>89.022049326585972</c:v>
                </c:pt>
                <c:pt idx="167">
                  <c:v>88.929263959915289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703-49DD-9A8A-AEC4475839F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104.09445682593184</c:v>
                </c:pt>
                <c:pt idx="12">
                  <c:v>104.1640925456275</c:v>
                </c:pt>
                <c:pt idx="13">
                  <c:v>104.23276808981895</c:v>
                </c:pt>
                <c:pt idx="14">
                  <c:v>104.30034049446104</c:v>
                </c:pt>
                <c:pt idx="15">
                  <c:v>104.36665066952744</c:v>
                </c:pt>
                <c:pt idx="16">
                  <c:v>104.43152215599983</c:v>
                </c:pt>
                <c:pt idx="17">
                  <c:v>104.49475989410818</c:v>
                </c:pt>
                <c:pt idx="18">
                  <c:v>104.55614903159892</c:v>
                </c:pt>
                <c:pt idx="19">
                  <c:v>104.6154538072602</c:v>
                </c:pt>
                <c:pt idx="20">
                  <c:v>104.67241655198811</c:v>
                </c:pt>
                <c:pt idx="21">
                  <c:v>104.72675685718438</c:v>
                </c:pt>
                <c:pt idx="22">
                  <c:v>104.77817096801795</c:v>
                </c:pt>
                <c:pt idx="23">
                  <c:v>104.82633146673395</c:v>
                </c:pt>
                <c:pt idx="24">
                  <c:v>104.87088731831975</c:v>
                </c:pt>
                <c:pt idx="25">
                  <c:v>104.91146435687966</c:v>
                </c:pt>
                <c:pt idx="26">
                  <c:v>104.94766629533589</c:v>
                </c:pt>
                <c:pt idx="27">
                  <c:v>104.97907634274917</c:v>
                </c:pt>
                <c:pt idx="28">
                  <c:v>105.0052595117243</c:v>
                </c:pt>
                <c:pt idx="29">
                  <c:v>105.02576569205345</c:v>
                </c:pt>
                <c:pt idx="30">
                  <c:v>105.04013355498141</c:v>
                </c:pt>
                <c:pt idx="31">
                  <c:v>105.04789533437824</c:v>
                </c:pt>
                <c:pt idx="32">
                  <c:v>105.048582506008</c:v>
                </c:pt>
                <c:pt idx="33">
                  <c:v>105.04173235368484</c:v>
                </c:pt>
                <c:pt idx="34">
                  <c:v>105.0268953716047</c:v>
                </c:pt>
                <c:pt idx="35">
                  <c:v>105.00364340638704</c:v>
                </c:pt>
                <c:pt idx="36">
                  <c:v>104.97157839198672</c:v>
                </c:pt>
                <c:pt idx="37">
                  <c:v>104.93034147811676</c:v>
                </c:pt>
                <c:pt idx="38">
                  <c:v>104.87962230146036</c:v>
                </c:pt>
                <c:pt idx="39">
                  <c:v>104.81916810275392</c:v>
                </c:pt>
                <c:pt idx="40">
                  <c:v>104.74879235624786</c:v>
                </c:pt>
                <c:pt idx="41">
                  <c:v>104.6683825556247</c:v>
                </c:pt>
                <c:pt idx="42">
                  <c:v>104.57790679628437</c:v>
                </c:pt>
                <c:pt idx="43">
                  <c:v>104.47741881114403</c:v>
                </c:pt>
                <c:pt idx="44">
                  <c:v>104.36706115738974</c:v>
                </c:pt>
                <c:pt idx="45">
                  <c:v>104.24706631468455</c:v>
                </c:pt>
                <c:pt idx="46">
                  <c:v>104.11775553870642</c:v>
                </c:pt>
                <c:pt idx="47">
                  <c:v>103.97953541291412</c:v>
                </c:pt>
                <c:pt idx="48">
                  <c:v>103.83289214957414</c:v>
                </c:pt>
                <c:pt idx="49">
                  <c:v>103.67838380048589</c:v>
                </c:pt>
                <c:pt idx="50">
                  <c:v>103.51663064015152</c:v>
                </c:pt>
                <c:pt idx="51">
                  <c:v>103.348304071407</c:v>
                </c:pt>
                <c:pt idx="52">
                  <c:v>103.17411446910214</c:v>
                </c:pt>
                <c:pt idx="53">
                  <c:v>102.99479841667817</c:v>
                </c:pt>
                <c:pt idx="54">
                  <c:v>102.81110580132558</c:v>
                </c:pt>
                <c:pt idx="55">
                  <c:v>102.62378721634457</c:v>
                </c:pt>
                <c:pt idx="56">
                  <c:v>102.43358207734133</c:v>
                </c:pt>
                <c:pt idx="57">
                  <c:v>102.24120779689615</c:v>
                </c:pt>
                <c:pt idx="58">
                  <c:v>102.04735028651689</c:v>
                </c:pt>
                <c:pt idx="59">
                  <c:v>101.85265597172929</c:v>
                </c:pt>
                <c:pt idx="60">
                  <c:v>101.65772542252226</c:v>
                </c:pt>
                <c:pt idx="61">
                  <c:v>101.46310862269722</c:v>
                </c:pt>
                <c:pt idx="62">
                  <c:v>101.26930183238038</c:v>
                </c:pt>
                <c:pt idx="63">
                  <c:v>101.07674594101053</c:v>
                </c:pt>
                <c:pt idx="64">
                  <c:v>100.88582616503379</c:v>
                </c:pt>
                <c:pt idx="65">
                  <c:v>100.69687291553105</c:v>
                </c:pt>
                <c:pt idx="66">
                  <c:v>100.51016364522499</c:v>
                </c:pt>
                <c:pt idx="67">
                  <c:v>100.32592548015074</c:v>
                </c:pt>
                <c:pt idx="68">
                  <c:v>100.14433844665717</c:v>
                </c:pt>
                <c:pt idx="69">
                  <c:v>99.965539117078549</c:v>
                </c:pt>
                <c:pt idx="70">
                  <c:v>99.789624515158934</c:v>
                </c:pt>
                <c:pt idx="71">
                  <c:v>99.616656143096222</c:v>
                </c:pt>
                <c:pt idx="72">
                  <c:v>99.446664014176079</c:v>
                </c:pt>
                <c:pt idx="73">
                  <c:v>99.279650596994387</c:v>
                </c:pt>
                <c:pt idx="74">
                  <c:v>99.115594598193894</c:v>
                </c:pt>
                <c:pt idx="75">
                  <c:v>98.95445452974721</c:v>
                </c:pt>
                <c:pt idx="76">
                  <c:v>98.796172023684235</c:v>
                </c:pt>
                <c:pt idx="77">
                  <c:v>98.640674871585674</c:v>
                </c:pt>
                <c:pt idx="78">
                  <c:v>98.487879778132779</c:v>
                </c:pt>
                <c:pt idx="79">
                  <c:v>98.337694827625228</c:v>
                </c:pt>
                <c:pt idx="80">
                  <c:v>98.190021669852783</c:v>
                </c:pt>
                <c:pt idx="81">
                  <c:v>98.044757437276388</c:v>
                </c:pt>
                <c:pt idx="82">
                  <c:v>97.901796409408846</c:v>
                </c:pt>
                <c:pt idx="83">
                  <c:v>97.76103144285203</c:v>
                </c:pt>
                <c:pt idx="84">
                  <c:v>97.622355186900094</c:v>
                </c:pt>
                <c:pt idx="85">
                  <c:v>97.485661105188882</c:v>
                </c:pt>
                <c:pt idx="86">
                  <c:v>97.350844323764505</c:v>
                </c:pt>
                <c:pt idx="87">
                  <c:v>97.217802325336052</c:v>
                </c:pt>
                <c:pt idx="88">
                  <c:v>97.086435508510249</c:v>
                </c:pt>
                <c:pt idx="89">
                  <c:v>96.956647629607318</c:v>
                </c:pt>
                <c:pt idx="90">
                  <c:v>96.828346143312842</c:v>
                </c:pt>
                <c:pt idx="91">
                  <c:v>96.701442457014394</c:v>
                </c:pt>
                <c:pt idx="92">
                  <c:v>96.575852112250473</c:v>
                </c:pt>
                <c:pt idx="93">
                  <c:v>96.45149490531125</c:v>
                </c:pt>
                <c:pt idx="94">
                  <c:v>96.328294957698603</c:v>
                </c:pt>
                <c:pt idx="95">
                  <c:v>96.206180745898536</c:v>
                </c:pt>
                <c:pt idx="96">
                  <c:v>96.085085098749801</c:v>
                </c:pt>
                <c:pt idx="97">
                  <c:v>95.964945169615135</c:v>
                </c:pt>
                <c:pt idx="98">
                  <c:v>95.845702389572537</c:v>
                </c:pt>
                <c:pt idx="99">
                  <c:v>95.72730240694159</c:v>
                </c:pt>
                <c:pt idx="100">
                  <c:v>95.609695017634905</c:v>
                </c:pt>
                <c:pt idx="101">
                  <c:v>95.492834090070815</c:v>
                </c:pt>
                <c:pt idx="102">
                  <c:v>95.376677487689506</c:v>
                </c:pt>
                <c:pt idx="103">
                  <c:v>95.261186991468861</c:v>
                </c:pt>
                <c:pt idx="104">
                  <c:v>95.146328224231652</c:v>
                </c:pt>
                <c:pt idx="105">
                  <c:v>95.032070577954954</c:v>
                </c:pt>
                <c:pt idx="106">
                  <c:v>94.918387144733359</c:v>
                </c:pt>
                <c:pt idx="107">
                  <c:v>94.805254651490998</c:v>
                </c:pt>
                <c:pt idx="108">
                  <c:v>94.692653397983648</c:v>
                </c:pt>
                <c:pt idx="109">
                  <c:v>94.580567197067609</c:v>
                </c:pt>
                <c:pt idx="110">
                  <c:v>94.468983315637288</c:v>
                </c:pt>
                <c:pt idx="111">
                  <c:v>94.357892414043746</c:v>
                </c:pt>
                <c:pt idx="112">
                  <c:v>94.247288481207661</c:v>
                </c:pt>
                <c:pt idx="113">
                  <c:v>94.137168762037049</c:v>
                </c:pt>
                <c:pt idx="114">
                  <c:v>94.02753367317122</c:v>
                </c:pt>
                <c:pt idx="115">
                  <c:v>93.918386702512905</c:v>
                </c:pt>
                <c:pt idx="116">
                  <c:v>93.809734287516775</c:v>
                </c:pt>
                <c:pt idx="117">
                  <c:v>93.701585666805514</c:v>
                </c:pt>
                <c:pt idx="118">
                  <c:v>93.593952699437324</c:v>
                </c:pt>
                <c:pt idx="119">
                  <c:v>93.486849646101163</c:v>
                </c:pt>
                <c:pt idx="120">
                  <c:v>93.380292906732166</c:v>
                </c:pt>
                <c:pt idx="121">
                  <c:v>93.274300709583088</c:v>
                </c:pt>
                <c:pt idx="122">
                  <c:v>93.168892747718985</c:v>
                </c:pt>
                <c:pt idx="123">
                  <c:v>93.064089760279387</c:v>
                </c:pt>
                <c:pt idx="124">
                  <c:v>92.959913057707979</c:v>
                </c:pt>
                <c:pt idx="125">
                  <c:v>92.856383992498394</c:v>
                </c:pt>
                <c:pt idx="126">
                  <c:v>92.753523379820024</c:v>
                </c:pt>
                <c:pt idx="127">
                  <c:v>92.651350875596435</c:v>
                </c:pt>
                <c:pt idx="128">
                  <c:v>92.549884323087525</c:v>
                </c:pt>
                <c:pt idx="129">
                  <c:v>92.449139082590364</c:v>
                </c:pt>
                <c:pt idx="130">
                  <c:v>92.349127362285486</c:v>
                </c:pt>
                <c:pt idx="131">
                  <c:v>92.249857571234756</c:v>
                </c:pt>
                <c:pt idx="132">
                  <c:v>92.151333717772815</c:v>
                </c:pt>
                <c:pt idx="133">
                  <c:v>92.053554877727038</c:v>
                </c:pt>
                <c:pt idx="134">
                  <c:v>91.95651475677596</c:v>
                </c:pt>
                <c:pt idx="135">
                  <c:v>91.860201369624917</c:v>
                </c:pt>
                <c:pt idx="136">
                  <c:v>91.764596855451387</c:v>
                </c:pt>
                <c:pt idx="137">
                  <c:v>91.669677444307112</c:v>
                </c:pt>
                <c:pt idx="138">
                  <c:v>91.575413583063721</c:v>
                </c:pt>
                <c:pt idx="139">
                  <c:v>91.481770222408159</c:v>
                </c:pt>
                <c:pt idx="140">
                  <c:v>91.388707258809916</c:v>
                </c:pt>
                <c:pt idx="141">
                  <c:v>91.296180117853737</c:v>
                </c:pt>
                <c:pt idx="142">
                  <c:v>91.204140458438332</c:v>
                </c:pt>
                <c:pt idx="143">
                  <c:v>91.112536971624792</c:v>
                </c:pt>
                <c:pt idx="144">
                  <c:v>91.021316243813715</c:v>
                </c:pt>
                <c:pt idx="145">
                  <c:v>90.930423651726002</c:v>
                </c:pt>
                <c:pt idx="146">
                  <c:v>90.839804256463552</c:v>
                </c:pt>
                <c:pt idx="147">
                  <c:v>90.74940366565643</c:v>
                </c:pt>
                <c:pt idx="148">
                  <c:v>90.65916883611871</c:v>
                </c:pt>
                <c:pt idx="149">
                  <c:v>90.569048794160778</c:v>
                </c:pt>
                <c:pt idx="150">
                  <c:v>90.478995256294283</c:v>
                </c:pt>
                <c:pt idx="151">
                  <c:v>90.388963139036775</c:v>
                </c:pt>
                <c:pt idx="152">
                  <c:v>90.298910952430816</c:v>
                </c:pt>
                <c:pt idx="153">
                  <c:v>90.208801077350131</c:v>
                </c:pt>
                <c:pt idx="154">
                  <c:v>90.118599931382661</c:v>
                </c:pt>
                <c:pt idx="155">
                  <c:v>90.02827803187337</c:v>
                </c:pt>
                <c:pt idx="156">
                  <c:v>89.93780996748815</c:v>
                </c:pt>
                <c:pt idx="157">
                  <c:v>89.84717429143771</c:v>
                </c:pt>
                <c:pt idx="158">
                  <c:v>89.756353350348206</c:v>
                </c:pt>
                <c:pt idx="159">
                  <c:v>89.665333062816202</c:v>
                </c:pt>
                <c:pt idx="160">
                  <c:v>89.574102661092212</c:v>
                </c:pt>
                <c:pt idx="161">
                  <c:v>89.482654408264267</c:v>
                </c:pt>
                <c:pt idx="162">
                  <c:v>89.390983301921821</c:v>
                </c:pt>
                <c:pt idx="163">
                  <c:v>89.299086773709973</c:v>
                </c:pt>
                <c:pt idx="164">
                  <c:v>89.206964392554895</c:v>
                </c:pt>
                <c:pt idx="165">
                  <c:v>89.114617577748234</c:v>
                </c:pt>
                <c:pt idx="166">
                  <c:v>89.022049326585972</c:v>
                </c:pt>
                <c:pt idx="167">
                  <c:v>88.929263959915289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703-49DD-9A8A-AEC4475839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82112"/>
        <c:axId val="158716672"/>
      </c:scatterChart>
      <c:valAx>
        <c:axId val="15868211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16672"/>
        <c:crosses val="autoZero"/>
        <c:crossBetween val="midCat"/>
      </c:valAx>
      <c:valAx>
        <c:axId val="1587166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82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B!$D$27:$D$227</c:f>
              <c:numCache>
                <c:formatCode>General</c:formatCode>
                <c:ptCount val="201"/>
                <c:pt idx="0">
                  <c:v>106.48099999999999</c:v>
                </c:pt>
                <c:pt idx="1">
                  <c:v>105.333</c:v>
                </c:pt>
                <c:pt idx="2">
                  <c:v>104.46299999999999</c:v>
                </c:pt>
                <c:pt idx="3">
                  <c:v>104.852</c:v>
                </c:pt>
                <c:pt idx="4">
                  <c:v>105.5</c:v>
                </c:pt>
                <c:pt idx="5">
                  <c:v>103.96299999999999</c:v>
                </c:pt>
                <c:pt idx="6">
                  <c:v>105.444</c:v>
                </c:pt>
                <c:pt idx="7">
                  <c:v>104.20399999999999</c:v>
                </c:pt>
                <c:pt idx="8">
                  <c:v>104.111</c:v>
                </c:pt>
                <c:pt idx="9">
                  <c:v>104.167</c:v>
                </c:pt>
                <c:pt idx="10">
                  <c:v>104.611</c:v>
                </c:pt>
                <c:pt idx="11">
                  <c:v>103.333</c:v>
                </c:pt>
                <c:pt idx="12">
                  <c:v>104.185</c:v>
                </c:pt>
                <c:pt idx="13">
                  <c:v>104</c:v>
                </c:pt>
                <c:pt idx="14">
                  <c:v>102.389</c:v>
                </c:pt>
                <c:pt idx="15">
                  <c:v>103.241</c:v>
                </c:pt>
                <c:pt idx="16">
                  <c:v>103.29600000000001</c:v>
                </c:pt>
                <c:pt idx="17">
                  <c:v>102.37</c:v>
                </c:pt>
                <c:pt idx="18">
                  <c:v>102.22199999999999</c:v>
                </c:pt>
                <c:pt idx="19">
                  <c:v>103.074</c:v>
                </c:pt>
                <c:pt idx="20">
                  <c:v>103.056</c:v>
                </c:pt>
                <c:pt idx="21">
                  <c:v>103.01900000000001</c:v>
                </c:pt>
                <c:pt idx="22">
                  <c:v>103.574</c:v>
                </c:pt>
                <c:pt idx="23">
                  <c:v>102.611</c:v>
                </c:pt>
                <c:pt idx="24">
                  <c:v>102.426</c:v>
                </c:pt>
                <c:pt idx="25">
                  <c:v>102.889</c:v>
                </c:pt>
                <c:pt idx="26">
                  <c:v>102.741</c:v>
                </c:pt>
                <c:pt idx="27">
                  <c:v>102.741</c:v>
                </c:pt>
                <c:pt idx="28">
                  <c:v>103.70399999999999</c:v>
                </c:pt>
                <c:pt idx="29">
                  <c:v>103.148</c:v>
                </c:pt>
                <c:pt idx="30">
                  <c:v>103.20399999999999</c:v>
                </c:pt>
                <c:pt idx="31">
                  <c:v>103.407</c:v>
                </c:pt>
                <c:pt idx="32">
                  <c:v>104.148</c:v>
                </c:pt>
                <c:pt idx="33">
                  <c:v>105.333</c:v>
                </c:pt>
                <c:pt idx="34">
                  <c:v>104.27800000000001</c:v>
                </c:pt>
                <c:pt idx="35">
                  <c:v>104.167</c:v>
                </c:pt>
                <c:pt idx="36">
                  <c:v>104.926</c:v>
                </c:pt>
                <c:pt idx="37">
                  <c:v>104.389</c:v>
                </c:pt>
                <c:pt idx="38">
                  <c:v>106.20399999999999</c:v>
                </c:pt>
                <c:pt idx="39">
                  <c:v>105.593</c:v>
                </c:pt>
                <c:pt idx="40">
                  <c:v>107.667</c:v>
                </c:pt>
                <c:pt idx="41">
                  <c:v>106.926</c:v>
                </c:pt>
                <c:pt idx="42">
                  <c:v>108.667</c:v>
                </c:pt>
                <c:pt idx="43">
                  <c:v>109.444</c:v>
                </c:pt>
                <c:pt idx="44">
                  <c:v>109.667</c:v>
                </c:pt>
                <c:pt idx="45">
                  <c:v>111.167</c:v>
                </c:pt>
                <c:pt idx="46">
                  <c:v>113.074</c:v>
                </c:pt>
                <c:pt idx="47">
                  <c:v>114.70399999999999</c:v>
                </c:pt>
                <c:pt idx="48">
                  <c:v>118.70399999999999</c:v>
                </c:pt>
                <c:pt idx="49">
                  <c:v>122.29600000000001</c:v>
                </c:pt>
                <c:pt idx="50">
                  <c:v>127.315</c:v>
                </c:pt>
                <c:pt idx="51">
                  <c:v>133.70400000000001</c:v>
                </c:pt>
                <c:pt idx="52">
                  <c:v>143.22200000000001</c:v>
                </c:pt>
                <c:pt idx="53">
                  <c:v>155.37</c:v>
                </c:pt>
                <c:pt idx="54">
                  <c:v>170.09299999999999</c:v>
                </c:pt>
                <c:pt idx="55">
                  <c:v>186.96299999999999</c:v>
                </c:pt>
                <c:pt idx="56">
                  <c:v>202.57400000000001</c:v>
                </c:pt>
                <c:pt idx="57">
                  <c:v>216.61099999999999</c:v>
                </c:pt>
                <c:pt idx="58">
                  <c:v>225.852</c:v>
                </c:pt>
                <c:pt idx="59">
                  <c:v>231.352</c:v>
                </c:pt>
                <c:pt idx="60">
                  <c:v>232.53700000000001</c:v>
                </c:pt>
                <c:pt idx="61">
                  <c:v>229.333</c:v>
                </c:pt>
                <c:pt idx="62">
                  <c:v>218.48099999999999</c:v>
                </c:pt>
                <c:pt idx="63">
                  <c:v>198.315</c:v>
                </c:pt>
                <c:pt idx="64">
                  <c:v>173.07400000000001</c:v>
                </c:pt>
                <c:pt idx="65">
                  <c:v>144.29599999999999</c:v>
                </c:pt>
                <c:pt idx="66">
                  <c:v>117.907</c:v>
                </c:pt>
                <c:pt idx="67">
                  <c:v>106.926</c:v>
                </c:pt>
                <c:pt idx="68">
                  <c:v>106.648</c:v>
                </c:pt>
                <c:pt idx="69">
                  <c:v>109.5</c:v>
                </c:pt>
                <c:pt idx="70">
                  <c:v>113.13</c:v>
                </c:pt>
                <c:pt idx="71">
                  <c:v>118.53700000000001</c:v>
                </c:pt>
                <c:pt idx="72">
                  <c:v>124.70399999999999</c:v>
                </c:pt>
                <c:pt idx="73">
                  <c:v>132.70400000000001</c:v>
                </c:pt>
                <c:pt idx="74">
                  <c:v>144.01900000000001</c:v>
                </c:pt>
                <c:pt idx="75">
                  <c:v>155.352</c:v>
                </c:pt>
                <c:pt idx="76">
                  <c:v>166.13</c:v>
                </c:pt>
                <c:pt idx="77">
                  <c:v>175.40700000000001</c:v>
                </c:pt>
                <c:pt idx="78">
                  <c:v>182.22200000000001</c:v>
                </c:pt>
                <c:pt idx="79">
                  <c:v>185.685</c:v>
                </c:pt>
                <c:pt idx="80">
                  <c:v>184.685</c:v>
                </c:pt>
                <c:pt idx="81">
                  <c:v>178.87</c:v>
                </c:pt>
                <c:pt idx="82">
                  <c:v>164.167</c:v>
                </c:pt>
                <c:pt idx="83">
                  <c:v>144.22200000000001</c:v>
                </c:pt>
                <c:pt idx="84">
                  <c:v>124.815</c:v>
                </c:pt>
                <c:pt idx="85">
                  <c:v>106.98099999999999</c:v>
                </c:pt>
                <c:pt idx="86">
                  <c:v>97.185000000000002</c:v>
                </c:pt>
                <c:pt idx="87">
                  <c:v>93.741</c:v>
                </c:pt>
                <c:pt idx="88">
                  <c:v>94.406999999999996</c:v>
                </c:pt>
                <c:pt idx="89">
                  <c:v>93.519000000000005</c:v>
                </c:pt>
                <c:pt idx="90">
                  <c:v>92.593000000000004</c:v>
                </c:pt>
                <c:pt idx="91">
                  <c:v>92.241</c:v>
                </c:pt>
                <c:pt idx="92">
                  <c:v>92.426000000000002</c:v>
                </c:pt>
                <c:pt idx="93">
                  <c:v>92.314999999999998</c:v>
                </c:pt>
                <c:pt idx="94">
                  <c:v>92.352000000000004</c:v>
                </c:pt>
                <c:pt idx="95">
                  <c:v>92.352000000000004</c:v>
                </c:pt>
                <c:pt idx="96">
                  <c:v>91.685000000000002</c:v>
                </c:pt>
                <c:pt idx="97">
                  <c:v>91.685000000000002</c:v>
                </c:pt>
                <c:pt idx="98">
                  <c:v>92.073999999999998</c:v>
                </c:pt>
                <c:pt idx="99">
                  <c:v>91.944000000000003</c:v>
                </c:pt>
                <c:pt idx="100">
                  <c:v>91.185000000000002</c:v>
                </c:pt>
                <c:pt idx="101">
                  <c:v>91.852000000000004</c:v>
                </c:pt>
                <c:pt idx="102">
                  <c:v>91.685000000000002</c:v>
                </c:pt>
                <c:pt idx="103">
                  <c:v>91.314999999999998</c:v>
                </c:pt>
                <c:pt idx="104">
                  <c:v>91.13</c:v>
                </c:pt>
                <c:pt idx="105">
                  <c:v>90.926000000000002</c:v>
                </c:pt>
                <c:pt idx="106">
                  <c:v>89.537000000000006</c:v>
                </c:pt>
                <c:pt idx="107">
                  <c:v>90.888999999999996</c:v>
                </c:pt>
                <c:pt idx="108">
                  <c:v>90.703999999999994</c:v>
                </c:pt>
                <c:pt idx="109">
                  <c:v>90.852000000000004</c:v>
                </c:pt>
                <c:pt idx="110">
                  <c:v>91.778000000000006</c:v>
                </c:pt>
                <c:pt idx="111">
                  <c:v>90.444000000000003</c:v>
                </c:pt>
                <c:pt idx="112">
                  <c:v>90.462999999999994</c:v>
                </c:pt>
                <c:pt idx="113">
                  <c:v>89.352000000000004</c:v>
                </c:pt>
                <c:pt idx="114">
                  <c:v>87.426000000000002</c:v>
                </c:pt>
                <c:pt idx="115">
                  <c:v>88.5</c:v>
                </c:pt>
                <c:pt idx="116">
                  <c:v>86.906999999999996</c:v>
                </c:pt>
                <c:pt idx="117">
                  <c:v>87</c:v>
                </c:pt>
                <c:pt idx="118">
                  <c:v>86.278000000000006</c:v>
                </c:pt>
                <c:pt idx="119">
                  <c:v>86.296000000000006</c:v>
                </c:pt>
                <c:pt idx="120">
                  <c:v>86.037000000000006</c:v>
                </c:pt>
                <c:pt idx="121">
                  <c:v>85.778000000000006</c:v>
                </c:pt>
                <c:pt idx="122">
                  <c:v>85.926000000000002</c:v>
                </c:pt>
                <c:pt idx="123">
                  <c:v>85.796000000000006</c:v>
                </c:pt>
                <c:pt idx="124">
                  <c:v>85.185000000000002</c:v>
                </c:pt>
                <c:pt idx="125">
                  <c:v>85.259</c:v>
                </c:pt>
                <c:pt idx="126">
                  <c:v>84.406999999999996</c:v>
                </c:pt>
                <c:pt idx="127">
                  <c:v>83.685000000000002</c:v>
                </c:pt>
                <c:pt idx="128">
                  <c:v>84.573999999999998</c:v>
                </c:pt>
                <c:pt idx="129">
                  <c:v>84.611000000000004</c:v>
                </c:pt>
                <c:pt idx="130">
                  <c:v>85</c:v>
                </c:pt>
                <c:pt idx="131">
                  <c:v>83.63</c:v>
                </c:pt>
                <c:pt idx="132">
                  <c:v>85.759</c:v>
                </c:pt>
                <c:pt idx="133">
                  <c:v>84.555999999999997</c:v>
                </c:pt>
                <c:pt idx="134">
                  <c:v>84.480999999999995</c:v>
                </c:pt>
                <c:pt idx="135">
                  <c:v>84.778000000000006</c:v>
                </c:pt>
                <c:pt idx="136">
                  <c:v>85.5</c:v>
                </c:pt>
                <c:pt idx="137">
                  <c:v>84.611000000000004</c:v>
                </c:pt>
                <c:pt idx="138">
                  <c:v>84.093000000000004</c:v>
                </c:pt>
                <c:pt idx="139">
                  <c:v>83.406999999999996</c:v>
                </c:pt>
                <c:pt idx="140">
                  <c:v>82.278000000000006</c:v>
                </c:pt>
                <c:pt idx="141">
                  <c:v>83.093000000000004</c:v>
                </c:pt>
                <c:pt idx="142">
                  <c:v>82.647999999999996</c:v>
                </c:pt>
                <c:pt idx="143">
                  <c:v>81.611000000000004</c:v>
                </c:pt>
                <c:pt idx="144">
                  <c:v>82.278000000000006</c:v>
                </c:pt>
                <c:pt idx="145">
                  <c:v>82.573999999999998</c:v>
                </c:pt>
                <c:pt idx="146">
                  <c:v>82.332999999999998</c:v>
                </c:pt>
                <c:pt idx="147">
                  <c:v>82.278000000000006</c:v>
                </c:pt>
                <c:pt idx="148">
                  <c:v>80.832999999999998</c:v>
                </c:pt>
                <c:pt idx="149">
                  <c:v>80.147999999999996</c:v>
                </c:pt>
                <c:pt idx="150">
                  <c:v>81.203999999999994</c:v>
                </c:pt>
                <c:pt idx="151">
                  <c:v>80.667000000000002</c:v>
                </c:pt>
                <c:pt idx="152">
                  <c:v>79.741</c:v>
                </c:pt>
                <c:pt idx="153">
                  <c:v>82.593000000000004</c:v>
                </c:pt>
                <c:pt idx="154">
                  <c:v>82.573999999999998</c:v>
                </c:pt>
                <c:pt idx="155">
                  <c:v>81.037000000000006</c:v>
                </c:pt>
                <c:pt idx="156">
                  <c:v>81.906999999999996</c:v>
                </c:pt>
                <c:pt idx="157">
                  <c:v>81.888999999999996</c:v>
                </c:pt>
                <c:pt idx="158">
                  <c:v>82.593000000000004</c:v>
                </c:pt>
                <c:pt idx="159">
                  <c:v>80.980999999999995</c:v>
                </c:pt>
                <c:pt idx="160">
                  <c:v>81.480999999999995</c:v>
                </c:pt>
                <c:pt idx="161">
                  <c:v>81.037000000000006</c:v>
                </c:pt>
                <c:pt idx="162">
                  <c:v>82.13</c:v>
                </c:pt>
                <c:pt idx="163">
                  <c:v>81.5</c:v>
                </c:pt>
                <c:pt idx="164">
                  <c:v>80.888999999999996</c:v>
                </c:pt>
                <c:pt idx="165">
                  <c:v>80.388999999999996</c:v>
                </c:pt>
                <c:pt idx="166">
                  <c:v>80.593000000000004</c:v>
                </c:pt>
                <c:pt idx="167">
                  <c:v>81.796000000000006</c:v>
                </c:pt>
                <c:pt idx="168">
                  <c:v>81.462999999999994</c:v>
                </c:pt>
                <c:pt idx="169">
                  <c:v>81.388999999999996</c:v>
                </c:pt>
                <c:pt idx="170">
                  <c:v>80.685000000000002</c:v>
                </c:pt>
                <c:pt idx="171">
                  <c:v>81.093000000000004</c:v>
                </c:pt>
                <c:pt idx="172">
                  <c:v>80.667000000000002</c:v>
                </c:pt>
                <c:pt idx="173">
                  <c:v>79.962999999999994</c:v>
                </c:pt>
                <c:pt idx="174">
                  <c:v>80.778000000000006</c:v>
                </c:pt>
                <c:pt idx="175">
                  <c:v>80.741</c:v>
                </c:pt>
                <c:pt idx="176">
                  <c:v>80.480999999999995</c:v>
                </c:pt>
                <c:pt idx="177">
                  <c:v>79.980999999999995</c:v>
                </c:pt>
                <c:pt idx="178">
                  <c:v>82.241</c:v>
                </c:pt>
                <c:pt idx="179">
                  <c:v>81.019000000000005</c:v>
                </c:pt>
                <c:pt idx="180">
                  <c:v>80.278000000000006</c:v>
                </c:pt>
                <c:pt idx="181">
                  <c:v>80.741</c:v>
                </c:pt>
                <c:pt idx="182">
                  <c:v>80.593000000000004</c:v>
                </c:pt>
                <c:pt idx="183">
                  <c:v>81.167000000000002</c:v>
                </c:pt>
                <c:pt idx="184">
                  <c:v>80.426000000000002</c:v>
                </c:pt>
                <c:pt idx="185">
                  <c:v>79.63</c:v>
                </c:pt>
                <c:pt idx="186">
                  <c:v>80.611000000000004</c:v>
                </c:pt>
                <c:pt idx="187">
                  <c:v>79.555999999999997</c:v>
                </c:pt>
                <c:pt idx="188">
                  <c:v>79.37</c:v>
                </c:pt>
                <c:pt idx="189">
                  <c:v>78.685000000000002</c:v>
                </c:pt>
                <c:pt idx="190">
                  <c:v>79.926000000000002</c:v>
                </c:pt>
                <c:pt idx="191">
                  <c:v>79.888999999999996</c:v>
                </c:pt>
                <c:pt idx="192">
                  <c:v>80.055999999999997</c:v>
                </c:pt>
                <c:pt idx="193">
                  <c:v>81.147999999999996</c:v>
                </c:pt>
                <c:pt idx="194">
                  <c:v>81.611000000000004</c:v>
                </c:pt>
                <c:pt idx="195">
                  <c:v>80.63</c:v>
                </c:pt>
                <c:pt idx="196">
                  <c:v>80.87</c:v>
                </c:pt>
                <c:pt idx="197">
                  <c:v>80.667000000000002</c:v>
                </c:pt>
                <c:pt idx="198">
                  <c:v>79.611000000000004</c:v>
                </c:pt>
                <c:pt idx="199">
                  <c:v>79.980999999999995</c:v>
                </c:pt>
                <c:pt idx="200">
                  <c:v>79.5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19-426D-BFAC-274B851244C9}"/>
            </c:ext>
          </c:extLst>
        </c:ser>
        <c:ser>
          <c:idx val="1"/>
          <c:order val="1"/>
          <c:marker>
            <c:symbol val="none"/>
          </c:marker>
          <c:xVal>
            <c:strRef>
              <c:f>B!$B$27:$B$316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B!$T$27:$T$227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102.12593993665034</c:v>
                </c:pt>
                <c:pt idx="10">
                  <c:v>102.29411745309734</c:v>
                </c:pt>
                <c:pt idx="11">
                  <c:v>102.4626567403761</c:v>
                </c:pt>
                <c:pt idx="12">
                  <c:v>102.63146037315745</c:v>
                </c:pt>
                <c:pt idx="13">
                  <c:v>102.80041038957155</c:v>
                </c:pt>
                <c:pt idx="14">
                  <c:v>102.96936574687459</c:v>
                </c:pt>
                <c:pt idx="15">
                  <c:v>103.13815960474872</c:v>
                </c:pt>
                <c:pt idx="16">
                  <c:v>103.3065964529588</c:v>
                </c:pt>
                <c:pt idx="17">
                  <c:v>103.47444910918566</c:v>
                </c:pt>
                <c:pt idx="18">
                  <c:v>103.64145562412858</c:v>
                </c:pt>
                <c:pt idx="19">
                  <c:v>103.80731614511107</c:v>
                </c:pt>
                <c:pt idx="20">
                  <c:v>103.97168980773658</c:v>
                </c:pt>
                <c:pt idx="21">
                  <c:v>104.13419175024323</c:v>
                </c:pt>
                <c:pt idx="22">
                  <c:v>104.29439038233713</c:v>
                </c:pt>
                <c:pt idx="23">
                  <c:v>104.45180509974395</c:v>
                </c:pt>
                <c:pt idx="24">
                  <c:v>104.60590473710515</c:v>
                </c:pt>
                <c:pt idx="25">
                  <c:v>104.75610723113763</c:v>
                </c:pt>
                <c:pt idx="26">
                  <c:v>104.90178128657736</c:v>
                </c:pt>
                <c:pt idx="27">
                  <c:v>105.04225140640354</c:v>
                </c:pt>
                <c:pt idx="28">
                  <c:v>105.17680863756395</c:v>
                </c:pt>
                <c:pt idx="29">
                  <c:v>105.30473105717397</c:v>
                </c:pt>
                <c:pt idx="30">
                  <c:v>105.42532075991838</c:v>
                </c:pt>
                <c:pt idx="31">
                  <c:v>105.53796840793636</c:v>
                </c:pt>
                <c:pt idx="32">
                  <c:v>105.64226287257888</c:v>
                </c:pt>
                <c:pt idx="33">
                  <c:v>105.73817274483787</c:v>
                </c:pt>
                <c:pt idx="34">
                  <c:v>105.82633894209825</c:v>
                </c:pt>
                <c:pt idx="35">
                  <c:v>105.9085331893787</c:v>
                </c:pt>
                <c:pt idx="36">
                  <c:v>105.98835466867273</c:v>
                </c:pt>
                <c:pt idx="37">
                  <c:v>106.07225380829168</c:v>
                </c:pt>
                <c:pt idx="38">
                  <c:v>106.17098289885654</c:v>
                </c:pt>
                <c:pt idx="39">
                  <c:v>106.30157007380942</c:v>
                </c:pt>
                <c:pt idx="40">
                  <c:v>106.48988561632214</c:v>
                </c:pt>
                <c:pt idx="41">
                  <c:v>106.77380542753458</c:v>
                </c:pt>
                <c:pt idx="42">
                  <c:v>107.20686463189993</c:v>
                </c:pt>
                <c:pt idx="43">
                  <c:v>107.86212854992264</c:v>
                </c:pt>
                <c:pt idx="44">
                  <c:v>108.83579289201803</c:v>
                </c:pt>
                <c:pt idx="45">
                  <c:v>110.24978038473915</c:v>
                </c:pt>
                <c:pt idx="46">
                  <c:v>112.25236786035012</c:v>
                </c:pt>
                <c:pt idx="47">
                  <c:v>115.01571764932321</c:v>
                </c:pt>
                <c:pt idx="48">
                  <c:v>118.72917643131704</c:v>
                </c:pt>
                <c:pt idx="49">
                  <c:v>123.58742140737473</c:v>
                </c:pt>
                <c:pt idx="50">
                  <c:v>129.77303579302975</c:v>
                </c:pt>
                <c:pt idx="51">
                  <c:v>137.43389441113598</c:v>
                </c:pt>
                <c:pt idx="52">
                  <c:v>146.65676268067605</c:v>
                </c:pt>
                <c:pt idx="53">
                  <c:v>157.43950043686038</c:v>
                </c:pt>
                <c:pt idx="54">
                  <c:v>169.66437435523758</c:v>
                </c:pt>
                <c:pt idx="55">
                  <c:v>183.07161892647207</c:v>
                </c:pt>
                <c:pt idx="56">
                  <c:v>197.21979956334343</c:v>
                </c:pt>
                <c:pt idx="57">
                  <c:v>211.39380650080756</c:v>
                </c:pt>
                <c:pt idx="58">
                  <c:v>224.40590760932432</c:v>
                </c:pt>
                <c:pt idx="59">
                  <c:v>234.31486232072507</c:v>
                </c:pt>
                <c:pt idx="60">
                  <c:v>238.34477510007127</c:v>
                </c:pt>
                <c:pt idx="61">
                  <c:v>233.54102034404178</c:v>
                </c:pt>
                <c:pt idx="62">
                  <c:v>218.39907106114433</c:v>
                </c:pt>
                <c:pt idx="63">
                  <c:v>194.60291849432866</c:v>
                </c:pt>
                <c:pt idx="64">
                  <c:v>167.17400495003142</c:v>
                </c:pt>
                <c:pt idx="65">
                  <c:v>142.29239092552791</c:v>
                </c:pt>
                <c:pt idx="66">
                  <c:v>124.28866412410035</c:v>
                </c:pt>
                <c:pt idx="67">
                  <c:v>114.17771487088561</c:v>
                </c:pt>
                <c:pt idx="68">
                  <c:v>110.47737169054427</c:v>
                </c:pt>
                <c:pt idx="69">
                  <c:v>111.01407875333508</c:v>
                </c:pt>
                <c:pt idx="70">
                  <c:v>114.16676052750202</c:v>
                </c:pt>
                <c:pt idx="71">
                  <c:v>119.12454533307263</c:v>
                </c:pt>
                <c:pt idx="72">
                  <c:v>125.60352120858987</c:v>
                </c:pt>
                <c:pt idx="73">
                  <c:v>133.5088719097152</c:v>
                </c:pt>
                <c:pt idx="74">
                  <c:v>142.7219422024942</c:v>
                </c:pt>
                <c:pt idx="75">
                  <c:v>152.98713653662051</c:v>
                </c:pt>
                <c:pt idx="76">
                  <c:v>163.82032932620456</c:v>
                </c:pt>
                <c:pt idx="77">
                  <c:v>174.36607549291165</c:v>
                </c:pt>
                <c:pt idx="78">
                  <c:v>183.18951931355591</c:v>
                </c:pt>
                <c:pt idx="79">
                  <c:v>188.17172593653623</c:v>
                </c:pt>
                <c:pt idx="80">
                  <c:v>186.90917718098243</c:v>
                </c:pt>
                <c:pt idx="81">
                  <c:v>177.88913978431486</c:v>
                </c:pt>
                <c:pt idx="82">
                  <c:v>161.90932397084248</c:v>
                </c:pt>
                <c:pt idx="83">
                  <c:v>142.41882983389149</c:v>
                </c:pt>
                <c:pt idx="84">
                  <c:v>124.00815389904035</c:v>
                </c:pt>
                <c:pt idx="85">
                  <c:v>110.05193342830511</c:v>
                </c:pt>
                <c:pt idx="86">
                  <c:v>101.41670290108651</c:v>
                </c:pt>
                <c:pt idx="87">
                  <c:v>96.980773571261565</c:v>
                </c:pt>
                <c:pt idx="88">
                  <c:v>95.016966022255303</c:v>
                </c:pt>
                <c:pt idx="89">
                  <c:v>94.186082116401266</c:v>
                </c:pt>
                <c:pt idx="90">
                  <c:v>93.767953303795395</c:v>
                </c:pt>
                <c:pt idx="91">
                  <c:v>93.471323528152169</c:v>
                </c:pt>
                <c:pt idx="92">
                  <c:v>93.204544026562431</c:v>
                </c:pt>
                <c:pt idx="93">
                  <c:v>92.94475663629369</c:v>
                </c:pt>
                <c:pt idx="94">
                  <c:v>92.687379844261244</c:v>
                </c:pt>
                <c:pt idx="95">
                  <c:v>92.431681270212991</c:v>
                </c:pt>
                <c:pt idx="96">
                  <c:v>92.177647488712168</c:v>
                </c:pt>
                <c:pt idx="97">
                  <c:v>91.925539194616064</c:v>
                </c:pt>
                <c:pt idx="98">
                  <c:v>91.676021140905632</c:v>
                </c:pt>
                <c:pt idx="99">
                  <c:v>91.430520232409535</c:v>
                </c:pt>
                <c:pt idx="100">
                  <c:v>91.191806457728163</c:v>
                </c:pt>
                <c:pt idx="101">
                  <c:v>90.964789028452543</c:v>
                </c:pt>
                <c:pt idx="102">
                  <c:v>90.757389850149622</c:v>
                </c:pt>
                <c:pt idx="103">
                  <c:v>90.581124305143874</c:v>
                </c:pt>
                <c:pt idx="104">
                  <c:v>90.450719543704437</c:v>
                </c:pt>
                <c:pt idx="105">
                  <c:v>90.381826867097956</c:v>
                </c:pt>
                <c:pt idx="106">
                  <c:v>90.385832459031107</c:v>
                </c:pt>
                <c:pt idx="107">
                  <c:v>90.461355316900622</c:v>
                </c:pt>
                <c:pt idx="108">
                  <c:v>90.583956390076949</c:v>
                </c:pt>
                <c:pt idx="109">
                  <c:v>90.699239500817072</c:v>
                </c:pt>
                <c:pt idx="110">
                  <c:v>90.727998939813787</c:v>
                </c:pt>
                <c:pt idx="111">
                  <c:v>90.589999672504646</c:v>
                </c:pt>
                <c:pt idx="112">
                  <c:v>90.240985122119454</c:v>
                </c:pt>
                <c:pt idx="113">
                  <c:v>89.701635101964953</c:v>
                </c:pt>
                <c:pt idx="114">
                  <c:v>89.054659012708726</c:v>
                </c:pt>
                <c:pt idx="115">
                  <c:v>88.406886582828051</c:v>
                </c:pt>
                <c:pt idx="116">
                  <c:v>87.841212496735594</c:v>
                </c:pt>
                <c:pt idx="117">
                  <c:v>87.390116874401741</c:v>
                </c:pt>
                <c:pt idx="118">
                  <c:v>87.041667606215071</c:v>
                </c:pt>
                <c:pt idx="119">
                  <c:v>86.763691047050514</c:v>
                </c:pt>
                <c:pt idx="120">
                  <c:v>86.525362522739826</c:v>
                </c:pt>
                <c:pt idx="121">
                  <c:v>86.306487817558704</c:v>
                </c:pt>
                <c:pt idx="122">
                  <c:v>86.097010198821195</c:v>
                </c:pt>
                <c:pt idx="123">
                  <c:v>85.893163659214139</c:v>
                </c:pt>
                <c:pt idx="124">
                  <c:v>85.694358004178454</c:v>
                </c:pt>
                <c:pt idx="125">
                  <c:v>85.501802157756202</c:v>
                </c:pt>
                <c:pt idx="126">
                  <c:v>85.318436384160691</c:v>
                </c:pt>
                <c:pt idx="127">
                  <c:v>85.149491032664969</c:v>
                </c:pt>
                <c:pt idx="128">
                  <c:v>85.002942758543583</c:v>
                </c:pt>
                <c:pt idx="129">
                  <c:v>84.888933330805514</c:v>
                </c:pt>
                <c:pt idx="130">
                  <c:v>84.817117589717071</c:v>
                </c:pt>
                <c:pt idx="131">
                  <c:v>84.791506553908917</c:v>
                </c:pt>
                <c:pt idx="132">
                  <c:v>84.804056811542324</c:v>
                </c:pt>
                <c:pt idx="133">
                  <c:v>84.830470946015424</c:v>
                </c:pt>
                <c:pt idx="134">
                  <c:v>84.832595144056938</c:v>
                </c:pt>
                <c:pt idx="135">
                  <c:v>84.769433950679144</c:v>
                </c:pt>
                <c:pt idx="136">
                  <c:v>84.61332034827123</c:v>
                </c:pt>
                <c:pt idx="137">
                  <c:v>84.362808553644541</c:v>
                </c:pt>
                <c:pt idx="138">
                  <c:v>84.044157351173638</c:v>
                </c:pt>
                <c:pt idx="139">
                  <c:v>83.69991788119745</c:v>
                </c:pt>
                <c:pt idx="140">
                  <c:v>83.371380499747744</c:v>
                </c:pt>
                <c:pt idx="141">
                  <c:v>83.084840277223492</c:v>
                </c:pt>
                <c:pt idx="142">
                  <c:v>82.847673458335819</c:v>
                </c:pt>
                <c:pt idx="143">
                  <c:v>82.653169242351893</c:v>
                </c:pt>
                <c:pt idx="144">
                  <c:v>82.488686837111217</c:v>
                </c:pt>
                <c:pt idx="145">
                  <c:v>82.342136902792163</c:v>
                </c:pt>
                <c:pt idx="146">
                  <c:v>82.20489518172694</c:v>
                </c:pt>
                <c:pt idx="147">
                  <c:v>82.071912733595198</c:v>
                </c:pt>
                <c:pt idx="148">
                  <c:v>81.940631145780443</c:v>
                </c:pt>
                <c:pt idx="149">
                  <c:v>81.80985745436486</c:v>
                </c:pt>
                <c:pt idx="150">
                  <c:v>81.679024527454317</c:v>
                </c:pt>
                <c:pt idx="151">
                  <c:v>81.547817567743778</c:v>
                </c:pt>
                <c:pt idx="152">
                  <c:v>81.416020058575342</c:v>
                </c:pt>
                <c:pt idx="153">
                  <c:v>81.2834602484741</c:v>
                </c:pt>
                <c:pt idx="154">
                  <c:v>81.149994971437081</c:v>
                </c:pt>
                <c:pt idx="155">
                  <c:v>81.01550490652177</c:v>
                </c:pt>
                <c:pt idx="156">
                  <c:v>80.87989265246874</c:v>
                </c:pt>
                <c:pt idx="157">
                  <c:v>80.743081250627142</c:v>
                </c:pt>
                <c:pt idx="158">
                  <c:v>80.60501264717557</c:v>
                </c:pt>
                <c:pt idx="159">
                  <c:v>80.4656460448535</c:v>
                </c:pt>
                <c:pt idx="160">
                  <c:v>80.32495618556537</c:v>
                </c:pt>
                <c:pt idx="161">
                  <c:v>80.182931614277805</c:v>
                </c:pt>
                <c:pt idx="162">
                  <c:v>80.039572968054188</c:v>
                </c:pt>
                <c:pt idx="163">
                  <c:v>79.894891325239541</c:v>
                </c:pt>
                <c:pt idx="164">
                  <c:v>79.748906641256809</c:v>
                </c:pt>
                <c:pt idx="165">
                  <c:v>79.601646289763622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19-426D-BFAC-274B851244C9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102.12593993664737</c:v>
                </c:pt>
                <c:pt idx="10">
                  <c:v>102.29411745308791</c:v>
                </c:pt>
                <c:pt idx="11">
                  <c:v>102.46265674034682</c:v>
                </c:pt>
                <c:pt idx="12">
                  <c:v>102.63146037306842</c:v>
                </c:pt>
                <c:pt idx="13">
                  <c:v>102.80041038930665</c:v>
                </c:pt>
                <c:pt idx="14">
                  <c:v>102.96936574610314</c:v>
                </c:pt>
                <c:pt idx="15">
                  <c:v>103.13815960254976</c:v>
                </c:pt>
                <c:pt idx="16">
                  <c:v>103.30659644682393</c:v>
                </c:pt>
                <c:pt idx="17">
                  <c:v>103.4744490924332</c:v>
                </c:pt>
                <c:pt idx="18">
                  <c:v>103.64145557935365</c:v>
                </c:pt>
                <c:pt idx="19">
                  <c:v>103.8073160279792</c:v>
                </c:pt>
                <c:pt idx="20">
                  <c:v>103.97168950782118</c:v>
                </c:pt>
                <c:pt idx="21">
                  <c:v>104.13419099860994</c:v>
                </c:pt>
                <c:pt idx="22">
                  <c:v>104.29438853860918</c:v>
                </c:pt>
                <c:pt idx="23">
                  <c:v>104.4518006731341</c:v>
                </c:pt>
                <c:pt idx="24">
                  <c:v>104.60589433480857</c:v>
                </c:pt>
                <c:pt idx="25">
                  <c:v>104.75608330509912</c:v>
                </c:pt>
                <c:pt idx="26">
                  <c:v>104.90172742290724</c:v>
                </c:pt>
                <c:pt idx="27">
                  <c:v>105.04213271899023</c:v>
                </c:pt>
                <c:pt idx="28">
                  <c:v>105.17655266290863</c:v>
                </c:pt>
                <c:pt idx="29">
                  <c:v>105.30419071004562</c:v>
                </c:pt>
                <c:pt idx="30">
                  <c:v>105.4242043278374</c:v>
                </c:pt>
                <c:pt idx="31">
                  <c:v>105.53571066056027</c:v>
                </c:pt>
                <c:pt idx="32">
                  <c:v>105.63779395892256</c:v>
                </c:pt>
                <c:pt idx="33">
                  <c:v>105.72951485291514</c:v>
                </c:pt>
                <c:pt idx="34">
                  <c:v>105.80992148328363</c:v>
                </c:pt>
                <c:pt idx="35">
                  <c:v>105.87806242915619</c:v>
                </c:pt>
                <c:pt idx="36">
                  <c:v>105.93300127875688</c:v>
                </c:pt>
                <c:pt idx="37">
                  <c:v>105.97383259037876</c:v>
                </c:pt>
                <c:pt idx="38">
                  <c:v>105.99969888719247</c:v>
                </c:pt>
                <c:pt idx="39">
                  <c:v>106.00980822892545</c:v>
                </c:pt>
                <c:pt idx="40">
                  <c:v>106.00345181405689</c:v>
                </c:pt>
                <c:pt idx="41">
                  <c:v>105.98002099661251</c:v>
                </c:pt>
                <c:pt idx="42">
                  <c:v>105.93902306031626</c:v>
                </c:pt>
                <c:pt idx="43">
                  <c:v>105.88009508690942</c:v>
                </c:pt>
                <c:pt idx="44">
                  <c:v>105.80301528973006</c:v>
                </c:pt>
                <c:pt idx="45">
                  <c:v>105.70771125983984</c:v>
                </c:pt>
                <c:pt idx="46">
                  <c:v>105.59426468798509</c:v>
                </c:pt>
                <c:pt idx="47">
                  <c:v>105.46291227542883</c:v>
                </c:pt>
                <c:pt idx="48">
                  <c:v>105.31404272052998</c:v>
                </c:pt>
                <c:pt idx="49">
                  <c:v>105.14818985343953</c:v>
                </c:pt>
                <c:pt idx="50">
                  <c:v>104.96602217450813</c:v>
                </c:pt>
                <c:pt idx="51">
                  <c:v>104.76832921904106</c:v>
                </c:pt>
                <c:pt idx="52">
                  <c:v>104.5560053095314</c:v>
                </c:pt>
                <c:pt idx="53">
                  <c:v>104.33003135696525</c:v>
                </c:pt>
                <c:pt idx="54">
                  <c:v>104.09145542953674</c:v>
                </c:pt>
                <c:pt idx="55">
                  <c:v>103.84137281866012</c:v>
                </c:pt>
                <c:pt idx="56">
                  <c:v>103.58090630109845</c:v>
                </c:pt>
                <c:pt idx="57">
                  <c:v>103.31118722836091</c:v>
                </c:pt>
                <c:pt idx="58">
                  <c:v>103.03333797872517</c:v>
                </c:pt>
                <c:pt idx="59">
                  <c:v>102.74845619310835</c:v>
                </c:pt>
                <c:pt idx="60">
                  <c:v>102.45760109350654</c:v>
                </c:pt>
                <c:pt idx="61">
                  <c:v>102.16178206101692</c:v>
                </c:pt>
                <c:pt idx="62">
                  <c:v>101.86194953719077</c:v>
                </c:pt>
                <c:pt idx="63">
                  <c:v>101.55898821332856</c:v>
                </c:pt>
                <c:pt idx="64">
                  <c:v>101.2537123909207</c:v>
                </c:pt>
                <c:pt idx="65">
                  <c:v>100.94686333438452</c:v>
                </c:pt>
                <c:pt idx="66">
                  <c:v>100.63910839446788</c:v>
                </c:pt>
                <c:pt idx="67">
                  <c:v>100.33104165579741</c:v>
                </c:pt>
                <c:pt idx="68">
                  <c:v>100.0231858527502</c:v>
                </c:pt>
                <c:pt idx="69">
                  <c:v>99.715995301332541</c:v>
                </c:pt>
                <c:pt idx="70">
                  <c:v>99.409859608095687</c:v>
                </c:pt>
                <c:pt idx="71">
                  <c:v>99.105107937443805</c:v>
                </c:pt>
                <c:pt idx="72">
                  <c:v>98.802013643408017</c:v>
                </c:pt>
                <c:pt idx="73">
                  <c:v>98.500799098872051</c:v>
                </c:pt>
                <c:pt idx="74">
                  <c:v>98.201640582573546</c:v>
                </c:pt>
                <c:pt idx="75">
                  <c:v>97.904673110632359</c:v>
                </c:pt>
                <c:pt idx="76">
                  <c:v>97.609995123934723</c:v>
                </c:pt>
                <c:pt idx="77">
                  <c:v>97.31767296483531</c:v>
                </c:pt>
                <c:pt idx="78">
                  <c:v>97.027745096012026</c:v>
                </c:pt>
                <c:pt idx="79">
                  <c:v>96.740226030832247</c:v>
                </c:pt>
                <c:pt idx="80">
                  <c:v>96.455109958328336</c:v>
                </c:pt>
                <c:pt idx="81">
                  <c:v>96.172374057015176</c:v>
                </c:pt>
                <c:pt idx="82">
                  <c:v>95.891981500562778</c:v>
                </c:pt>
                <c:pt idx="83">
                  <c:v>95.613884165040545</c:v>
                </c:pt>
                <c:pt idx="84">
                  <c:v>95.338025052376281</c:v>
                </c:pt>
                <c:pt idx="85">
                  <c:v>95.064340448101873</c:v>
                </c:pt>
                <c:pt idx="86">
                  <c:v>94.792761833661288</c:v>
                </c:pt>
                <c:pt idx="87">
                  <c:v>94.523217574770868</c:v>
                </c:pt>
                <c:pt idx="88">
                  <c:v>94.25563440776061</c:v>
                </c:pt>
                <c:pt idx="89">
                  <c:v>93.989938745667686</c:v>
                </c:pt>
                <c:pt idx="90">
                  <c:v>93.726057825248432</c:v>
                </c:pt>
                <c:pt idx="91">
                  <c:v>93.463920715148433</c:v>
                </c:pt>
                <c:pt idx="92">
                  <c:v>93.203459204314342</c:v>
                </c:pt>
                <c:pt idx="93">
                  <c:v>92.944608588426405</c:v>
                </c:pt>
                <c:pt idx="94">
                  <c:v>92.687308370726228</c:v>
                </c:pt>
                <c:pt idx="95">
                  <c:v>92.431502892152864</c:v>
                </c:pt>
                <c:pt idx="96">
                  <c:v>92.177141904204078</c:v>
                </c:pt>
                <c:pt idx="97">
                  <c:v>91.924181096418124</c:v>
                </c:pt>
                <c:pt idx="98">
                  <c:v>91.672582588829783</c:v>
                </c:pt>
                <c:pt idx="99">
                  <c:v>91.422315398181922</c:v>
                </c:pt>
                <c:pt idx="100">
                  <c:v>91.173355885057745</c:v>
                </c:pt>
                <c:pt idx="101">
                  <c:v>90.925688187419411</c:v>
                </c:pt>
                <c:pt idx="102">
                  <c:v>90.679304644271667</c:v>
                </c:pt>
                <c:pt idx="103">
                  <c:v>90.434206211289109</c:v>
                </c:pt>
                <c:pt idx="104">
                  <c:v>90.190402868224638</c:v>
                </c:pt>
                <c:pt idx="105">
                  <c:v>89.947914015731357</c:v>
                </c:pt>
                <c:pt idx="106">
                  <c:v>89.706768856858673</c:v>
                </c:pt>
                <c:pt idx="107">
                  <c:v>89.467006755912308</c:v>
                </c:pt>
                <c:pt idx="108">
                  <c:v>89.228677564597049</c:v>
                </c:pt>
                <c:pt idx="109">
                  <c:v>88.991841902403891</c:v>
                </c:pt>
                <c:pt idx="110">
                  <c:v>88.756571375095845</c:v>
                </c:pt>
                <c:pt idx="111">
                  <c:v>88.522948711955351</c:v>
                </c:pt>
                <c:pt idx="112">
                  <c:v>88.291067799275879</c:v>
                </c:pt>
                <c:pt idx="113">
                  <c:v>88.06103358455384</c:v>
                </c:pt>
                <c:pt idx="114">
                  <c:v>87.832961823143719</c:v>
                </c:pt>
                <c:pt idx="115">
                  <c:v>87.606978637018301</c:v>
                </c:pt>
                <c:pt idx="116">
                  <c:v>87.383219854005446</c:v>
                </c:pt>
                <c:pt idx="117">
                  <c:v>87.1618300957835</c:v>
                </c:pt>
                <c:pt idx="118">
                  <c:v>86.942961584369741</c:v>
                </c:pt>
                <c:pt idx="119">
                  <c:v>86.726772640206846</c:v>
                </c:pt>
                <c:pt idx="120">
                  <c:v>86.513425850602559</c:v>
                </c:pt>
                <c:pt idx="121">
                  <c:v>86.303085895516148</c:v>
                </c:pt>
                <c:pt idx="122">
                  <c:v>86.09591702871694</c:v>
                </c:pt>
                <c:pt idx="123">
                  <c:v>85.892080226211334</c:v>
                </c:pt>
                <c:pt idx="124">
                  <c:v>85.691730030374742</c:v>
                </c:pt>
                <c:pt idx="125">
                  <c:v>85.495011136983337</c:v>
                </c:pt>
                <c:pt idx="126">
                  <c:v>85.302054792560966</c:v>
                </c:pt>
                <c:pt idx="127">
                  <c:v>85.112975090041431</c:v>
                </c:pt>
                <c:pt idx="128">
                  <c:v>84.927865270287526</c:v>
                </c:pt>
                <c:pt idx="129">
                  <c:v>84.746794153853145</c:v>
                </c:pt>
                <c:pt idx="130">
                  <c:v>84.569802839731608</c:v>
                </c:pt>
                <c:pt idx="131">
                  <c:v>84.39690181394775</c:v>
                </c:pt>
                <c:pt idx="132">
                  <c:v>84.228068609199468</c:v>
                </c:pt>
                <c:pt idx="133">
                  <c:v>84.063246146267517</c:v>
                </c:pt>
                <c:pt idx="134">
                  <c:v>83.902341868174773</c:v>
                </c:pt>
                <c:pt idx="135">
                  <c:v>83.745227749488976</c:v>
                </c:pt>
                <c:pt idx="136">
                  <c:v>83.591741227008697</c:v>
                </c:pt>
                <c:pt idx="137">
                  <c:v>83.441687056487211</c:v>
                </c:pt>
                <c:pt idx="138">
                  <c:v>83.294840055866956</c:v>
                </c:pt>
                <c:pt idx="139">
                  <c:v>83.150948651986937</c:v>
                </c:pt>
                <c:pt idx="140">
                  <c:v>83.009739108252717</c:v>
                </c:pt>
                <c:pt idx="141">
                  <c:v>82.870920278411049</c:v>
                </c:pt>
                <c:pt idx="142">
                  <c:v>82.73418870880829</c:v>
                </c:pt>
                <c:pt idx="143">
                  <c:v>82.599233899898465</c:v>
                </c:pt>
                <c:pt idx="144">
                  <c:v>82.465743537809203</c:v>
                </c:pt>
                <c:pt idx="145">
                  <c:v>82.333408517917633</c:v>
                </c:pt>
                <c:pt idx="146">
                  <c:v>82.201927603123082</c:v>
                </c:pt>
                <c:pt idx="147">
                  <c:v>82.071011587604843</c:v>
                </c:pt>
                <c:pt idx="148">
                  <c:v>81.940386869669339</c:v>
                </c:pt>
                <c:pt idx="149">
                  <c:v>81.809798372059305</c:v>
                </c:pt>
                <c:pt idx="150">
                  <c:v>81.679011782233431</c:v>
                </c:pt>
                <c:pt idx="151">
                  <c:v>81.547815116449854</c:v>
                </c:pt>
                <c:pt idx="152">
                  <c:v>81.416019638366919</c:v>
                </c:pt>
                <c:pt idx="153">
                  <c:v>81.283460184288913</c:v>
                </c:pt>
                <c:pt idx="154">
                  <c:v>81.149994962703374</c:v>
                </c:pt>
                <c:pt idx="155">
                  <c:v>81.015504905463345</c:v>
                </c:pt>
                <c:pt idx="156">
                  <c:v>80.879892652354528</c:v>
                </c:pt>
                <c:pt idx="157">
                  <c:v>80.743081250616171</c:v>
                </c:pt>
                <c:pt idx="158">
                  <c:v>80.605012647174632</c:v>
                </c:pt>
                <c:pt idx="159">
                  <c:v>80.465646044853429</c:v>
                </c:pt>
                <c:pt idx="160">
                  <c:v>80.32495618556537</c:v>
                </c:pt>
                <c:pt idx="161">
                  <c:v>80.182931614277805</c:v>
                </c:pt>
                <c:pt idx="162">
                  <c:v>80.039572968054188</c:v>
                </c:pt>
                <c:pt idx="163">
                  <c:v>79.894891325239541</c:v>
                </c:pt>
                <c:pt idx="164">
                  <c:v>79.748906641256809</c:v>
                </c:pt>
                <c:pt idx="165">
                  <c:v>79.601646289763622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B19-426D-BFAC-274B851244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48032"/>
        <c:axId val="158774400"/>
      </c:scatterChart>
      <c:valAx>
        <c:axId val="1587480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74400"/>
        <c:crosses val="autoZero"/>
        <c:crossBetween val="midCat"/>
      </c:valAx>
      <c:valAx>
        <c:axId val="15877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48032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B!$E$27:$E$227</c:f>
              <c:numCache>
                <c:formatCode>General</c:formatCode>
                <c:ptCount val="201"/>
                <c:pt idx="0">
                  <c:v>109.849</c:v>
                </c:pt>
                <c:pt idx="1">
                  <c:v>107.623</c:v>
                </c:pt>
                <c:pt idx="2">
                  <c:v>107.925</c:v>
                </c:pt>
                <c:pt idx="3">
                  <c:v>107.849</c:v>
                </c:pt>
                <c:pt idx="4">
                  <c:v>106.58499999999999</c:v>
                </c:pt>
                <c:pt idx="5">
                  <c:v>107.264</c:v>
                </c:pt>
                <c:pt idx="6">
                  <c:v>105.90600000000001</c:v>
                </c:pt>
                <c:pt idx="7">
                  <c:v>105.623</c:v>
                </c:pt>
                <c:pt idx="8">
                  <c:v>105.226</c:v>
                </c:pt>
                <c:pt idx="9">
                  <c:v>105.057</c:v>
                </c:pt>
                <c:pt idx="10">
                  <c:v>105.396</c:v>
                </c:pt>
                <c:pt idx="11">
                  <c:v>105.47199999999999</c:v>
                </c:pt>
                <c:pt idx="12">
                  <c:v>105.83</c:v>
                </c:pt>
                <c:pt idx="13">
                  <c:v>104.566</c:v>
                </c:pt>
                <c:pt idx="14">
                  <c:v>105.283</c:v>
                </c:pt>
                <c:pt idx="15">
                  <c:v>104.038</c:v>
                </c:pt>
                <c:pt idx="16">
                  <c:v>104.245</c:v>
                </c:pt>
                <c:pt idx="17">
                  <c:v>105.264</c:v>
                </c:pt>
                <c:pt idx="18">
                  <c:v>103.792</c:v>
                </c:pt>
                <c:pt idx="19">
                  <c:v>104.34</c:v>
                </c:pt>
                <c:pt idx="20">
                  <c:v>103.792</c:v>
                </c:pt>
                <c:pt idx="21">
                  <c:v>103.226</c:v>
                </c:pt>
                <c:pt idx="22">
                  <c:v>103.566</c:v>
                </c:pt>
                <c:pt idx="23">
                  <c:v>103.623</c:v>
                </c:pt>
                <c:pt idx="24">
                  <c:v>102.566</c:v>
                </c:pt>
                <c:pt idx="25">
                  <c:v>103.81100000000001</c:v>
                </c:pt>
                <c:pt idx="26">
                  <c:v>103.98099999999999</c:v>
                </c:pt>
                <c:pt idx="27">
                  <c:v>103.057</c:v>
                </c:pt>
                <c:pt idx="28">
                  <c:v>103.623</c:v>
                </c:pt>
                <c:pt idx="29">
                  <c:v>103.47199999999999</c:v>
                </c:pt>
                <c:pt idx="30">
                  <c:v>102.962</c:v>
                </c:pt>
                <c:pt idx="31">
                  <c:v>103.151</c:v>
                </c:pt>
                <c:pt idx="32">
                  <c:v>103.264</c:v>
                </c:pt>
                <c:pt idx="33">
                  <c:v>105.17</c:v>
                </c:pt>
                <c:pt idx="34">
                  <c:v>104.208</c:v>
                </c:pt>
                <c:pt idx="35">
                  <c:v>105.396</c:v>
                </c:pt>
                <c:pt idx="36">
                  <c:v>106.151</c:v>
                </c:pt>
                <c:pt idx="37">
                  <c:v>105.736</c:v>
                </c:pt>
                <c:pt idx="38">
                  <c:v>105.962</c:v>
                </c:pt>
                <c:pt idx="39">
                  <c:v>106.491</c:v>
                </c:pt>
                <c:pt idx="40">
                  <c:v>107.245</c:v>
                </c:pt>
                <c:pt idx="41">
                  <c:v>107.849</c:v>
                </c:pt>
                <c:pt idx="42">
                  <c:v>108.83</c:v>
                </c:pt>
                <c:pt idx="43">
                  <c:v>109.547</c:v>
                </c:pt>
                <c:pt idx="44">
                  <c:v>111.453</c:v>
                </c:pt>
                <c:pt idx="45">
                  <c:v>112.151</c:v>
                </c:pt>
                <c:pt idx="46">
                  <c:v>113.491</c:v>
                </c:pt>
                <c:pt idx="47">
                  <c:v>116.69799999999999</c:v>
                </c:pt>
                <c:pt idx="48">
                  <c:v>118.69799999999999</c:v>
                </c:pt>
                <c:pt idx="49">
                  <c:v>121.52800000000001</c:v>
                </c:pt>
                <c:pt idx="50">
                  <c:v>126.547</c:v>
                </c:pt>
                <c:pt idx="51">
                  <c:v>132.41499999999999</c:v>
                </c:pt>
                <c:pt idx="52">
                  <c:v>142.09399999999999</c:v>
                </c:pt>
                <c:pt idx="53">
                  <c:v>154</c:v>
                </c:pt>
                <c:pt idx="54">
                  <c:v>168.642</c:v>
                </c:pt>
                <c:pt idx="55">
                  <c:v>184.47200000000001</c:v>
                </c:pt>
                <c:pt idx="56">
                  <c:v>200.66</c:v>
                </c:pt>
                <c:pt idx="57">
                  <c:v>215</c:v>
                </c:pt>
                <c:pt idx="58">
                  <c:v>225.321</c:v>
                </c:pt>
                <c:pt idx="59">
                  <c:v>231.321</c:v>
                </c:pt>
                <c:pt idx="60">
                  <c:v>233.90600000000001</c:v>
                </c:pt>
                <c:pt idx="61">
                  <c:v>231.434</c:v>
                </c:pt>
                <c:pt idx="62">
                  <c:v>224.30199999999999</c:v>
                </c:pt>
                <c:pt idx="63">
                  <c:v>208.15100000000001</c:v>
                </c:pt>
                <c:pt idx="64">
                  <c:v>180.90600000000001</c:v>
                </c:pt>
                <c:pt idx="65">
                  <c:v>148.71700000000001</c:v>
                </c:pt>
                <c:pt idx="66">
                  <c:v>124.13200000000001</c:v>
                </c:pt>
                <c:pt idx="67">
                  <c:v>109.849</c:v>
                </c:pt>
                <c:pt idx="68">
                  <c:v>105.396</c:v>
                </c:pt>
                <c:pt idx="69">
                  <c:v>107.925</c:v>
                </c:pt>
                <c:pt idx="70">
                  <c:v>111.075</c:v>
                </c:pt>
                <c:pt idx="71">
                  <c:v>115.264</c:v>
                </c:pt>
                <c:pt idx="72">
                  <c:v>121.642</c:v>
                </c:pt>
                <c:pt idx="73">
                  <c:v>129.81100000000001</c:v>
                </c:pt>
                <c:pt idx="74">
                  <c:v>140.208</c:v>
                </c:pt>
                <c:pt idx="75">
                  <c:v>151.73599999999999</c:v>
                </c:pt>
                <c:pt idx="76">
                  <c:v>162.453</c:v>
                </c:pt>
                <c:pt idx="77">
                  <c:v>173.113</c:v>
                </c:pt>
                <c:pt idx="78">
                  <c:v>179.62299999999999</c:v>
                </c:pt>
                <c:pt idx="79">
                  <c:v>184.755</c:v>
                </c:pt>
                <c:pt idx="80">
                  <c:v>184.208</c:v>
                </c:pt>
                <c:pt idx="81">
                  <c:v>181.434</c:v>
                </c:pt>
                <c:pt idx="82">
                  <c:v>171.84899999999999</c:v>
                </c:pt>
                <c:pt idx="83">
                  <c:v>153.34</c:v>
                </c:pt>
                <c:pt idx="84">
                  <c:v>129.41499999999999</c:v>
                </c:pt>
                <c:pt idx="85">
                  <c:v>112.547</c:v>
                </c:pt>
                <c:pt idx="86">
                  <c:v>101.358</c:v>
                </c:pt>
                <c:pt idx="87">
                  <c:v>94.188999999999993</c:v>
                </c:pt>
                <c:pt idx="88">
                  <c:v>93.376999999999995</c:v>
                </c:pt>
                <c:pt idx="89">
                  <c:v>93.433999999999997</c:v>
                </c:pt>
                <c:pt idx="90">
                  <c:v>92.887</c:v>
                </c:pt>
                <c:pt idx="91">
                  <c:v>92.566000000000003</c:v>
                </c:pt>
                <c:pt idx="92">
                  <c:v>91.716999999999999</c:v>
                </c:pt>
                <c:pt idx="93">
                  <c:v>92.453000000000003</c:v>
                </c:pt>
                <c:pt idx="94">
                  <c:v>91.792000000000002</c:v>
                </c:pt>
                <c:pt idx="95">
                  <c:v>91.792000000000002</c:v>
                </c:pt>
                <c:pt idx="96">
                  <c:v>91.792000000000002</c:v>
                </c:pt>
                <c:pt idx="97">
                  <c:v>90.245000000000005</c:v>
                </c:pt>
                <c:pt idx="98">
                  <c:v>91.453000000000003</c:v>
                </c:pt>
                <c:pt idx="99">
                  <c:v>91.491</c:v>
                </c:pt>
                <c:pt idx="100">
                  <c:v>90.942999999999998</c:v>
                </c:pt>
                <c:pt idx="101">
                  <c:v>92.263999999999996</c:v>
                </c:pt>
                <c:pt idx="102">
                  <c:v>91.263999999999996</c:v>
                </c:pt>
                <c:pt idx="103">
                  <c:v>90.396000000000001</c:v>
                </c:pt>
                <c:pt idx="104">
                  <c:v>90.83</c:v>
                </c:pt>
                <c:pt idx="105">
                  <c:v>89.924999999999997</c:v>
                </c:pt>
                <c:pt idx="106">
                  <c:v>90.906000000000006</c:v>
                </c:pt>
                <c:pt idx="107">
                  <c:v>90.433999999999997</c:v>
                </c:pt>
                <c:pt idx="108">
                  <c:v>91.396000000000001</c:v>
                </c:pt>
                <c:pt idx="109">
                  <c:v>92.302000000000007</c:v>
                </c:pt>
                <c:pt idx="110">
                  <c:v>92.509</c:v>
                </c:pt>
                <c:pt idx="111">
                  <c:v>93.528000000000006</c:v>
                </c:pt>
                <c:pt idx="112">
                  <c:v>93.603999999999999</c:v>
                </c:pt>
                <c:pt idx="113">
                  <c:v>92.075000000000003</c:v>
                </c:pt>
                <c:pt idx="114">
                  <c:v>91.623000000000005</c:v>
                </c:pt>
                <c:pt idx="115">
                  <c:v>90.207999999999998</c:v>
                </c:pt>
                <c:pt idx="116">
                  <c:v>90.057000000000002</c:v>
                </c:pt>
                <c:pt idx="117">
                  <c:v>87.980999999999995</c:v>
                </c:pt>
                <c:pt idx="118">
                  <c:v>87.491</c:v>
                </c:pt>
                <c:pt idx="119">
                  <c:v>87.546999999999997</c:v>
                </c:pt>
                <c:pt idx="120">
                  <c:v>86.453000000000003</c:v>
                </c:pt>
                <c:pt idx="121">
                  <c:v>87.962000000000003</c:v>
                </c:pt>
                <c:pt idx="122">
                  <c:v>87</c:v>
                </c:pt>
                <c:pt idx="123">
                  <c:v>87.188999999999993</c:v>
                </c:pt>
                <c:pt idx="124">
                  <c:v>86.754999999999995</c:v>
                </c:pt>
                <c:pt idx="125">
                  <c:v>87.075000000000003</c:v>
                </c:pt>
                <c:pt idx="126">
                  <c:v>87.471999999999994</c:v>
                </c:pt>
                <c:pt idx="127">
                  <c:v>87.716999999999999</c:v>
                </c:pt>
                <c:pt idx="128">
                  <c:v>87.207999999999998</c:v>
                </c:pt>
                <c:pt idx="129">
                  <c:v>87.736000000000004</c:v>
                </c:pt>
                <c:pt idx="130">
                  <c:v>87.603999999999999</c:v>
                </c:pt>
                <c:pt idx="131">
                  <c:v>88.415000000000006</c:v>
                </c:pt>
                <c:pt idx="132">
                  <c:v>86.509</c:v>
                </c:pt>
                <c:pt idx="133">
                  <c:v>86.075000000000003</c:v>
                </c:pt>
                <c:pt idx="134">
                  <c:v>86.754999999999995</c:v>
                </c:pt>
                <c:pt idx="135">
                  <c:v>87.66</c:v>
                </c:pt>
                <c:pt idx="136">
                  <c:v>87.34</c:v>
                </c:pt>
                <c:pt idx="137">
                  <c:v>87.546999999999997</c:v>
                </c:pt>
                <c:pt idx="138">
                  <c:v>88.17</c:v>
                </c:pt>
                <c:pt idx="139">
                  <c:v>86.603999999999999</c:v>
                </c:pt>
                <c:pt idx="140">
                  <c:v>85.887</c:v>
                </c:pt>
                <c:pt idx="141">
                  <c:v>84.887</c:v>
                </c:pt>
                <c:pt idx="142">
                  <c:v>84.093999999999994</c:v>
                </c:pt>
                <c:pt idx="143">
                  <c:v>84.546999999999997</c:v>
                </c:pt>
                <c:pt idx="144">
                  <c:v>83.811000000000007</c:v>
                </c:pt>
                <c:pt idx="145">
                  <c:v>84.471999999999994</c:v>
                </c:pt>
                <c:pt idx="146">
                  <c:v>84.245000000000005</c:v>
                </c:pt>
                <c:pt idx="147">
                  <c:v>83.546999999999997</c:v>
                </c:pt>
                <c:pt idx="148">
                  <c:v>83.623000000000005</c:v>
                </c:pt>
                <c:pt idx="149">
                  <c:v>83.83</c:v>
                </c:pt>
                <c:pt idx="150">
                  <c:v>83.320999999999998</c:v>
                </c:pt>
                <c:pt idx="151">
                  <c:v>83.453000000000003</c:v>
                </c:pt>
                <c:pt idx="152">
                  <c:v>84.302000000000007</c:v>
                </c:pt>
                <c:pt idx="153">
                  <c:v>82.924999999999997</c:v>
                </c:pt>
                <c:pt idx="154">
                  <c:v>82.924999999999997</c:v>
                </c:pt>
                <c:pt idx="155">
                  <c:v>82.66</c:v>
                </c:pt>
                <c:pt idx="156">
                  <c:v>82.811000000000007</c:v>
                </c:pt>
                <c:pt idx="157">
                  <c:v>82.566000000000003</c:v>
                </c:pt>
                <c:pt idx="158">
                  <c:v>81.980999999999995</c:v>
                </c:pt>
                <c:pt idx="159">
                  <c:v>82.66</c:v>
                </c:pt>
                <c:pt idx="160">
                  <c:v>82.774000000000001</c:v>
                </c:pt>
                <c:pt idx="161">
                  <c:v>81.811000000000007</c:v>
                </c:pt>
                <c:pt idx="162">
                  <c:v>81.849000000000004</c:v>
                </c:pt>
                <c:pt idx="163">
                  <c:v>82</c:v>
                </c:pt>
                <c:pt idx="164">
                  <c:v>82.358000000000004</c:v>
                </c:pt>
                <c:pt idx="165">
                  <c:v>82.225999999999999</c:v>
                </c:pt>
                <c:pt idx="166">
                  <c:v>81.623000000000005</c:v>
                </c:pt>
                <c:pt idx="167">
                  <c:v>80.17</c:v>
                </c:pt>
                <c:pt idx="168">
                  <c:v>81.528000000000006</c:v>
                </c:pt>
                <c:pt idx="169">
                  <c:v>81.736000000000004</c:v>
                </c:pt>
                <c:pt idx="170">
                  <c:v>82.113</c:v>
                </c:pt>
                <c:pt idx="171">
                  <c:v>81.736000000000004</c:v>
                </c:pt>
                <c:pt idx="172">
                  <c:v>81</c:v>
                </c:pt>
                <c:pt idx="173">
                  <c:v>80.584999999999994</c:v>
                </c:pt>
                <c:pt idx="174">
                  <c:v>80.358000000000004</c:v>
                </c:pt>
                <c:pt idx="175">
                  <c:v>81.623000000000005</c:v>
                </c:pt>
                <c:pt idx="176">
                  <c:v>79.471999999999994</c:v>
                </c:pt>
                <c:pt idx="177">
                  <c:v>80.942999999999998</c:v>
                </c:pt>
                <c:pt idx="178">
                  <c:v>80.491</c:v>
                </c:pt>
                <c:pt idx="179">
                  <c:v>80.453000000000003</c:v>
                </c:pt>
                <c:pt idx="180">
                  <c:v>81.491</c:v>
                </c:pt>
                <c:pt idx="181">
                  <c:v>80.057000000000002</c:v>
                </c:pt>
                <c:pt idx="182">
                  <c:v>79.641999999999996</c:v>
                </c:pt>
                <c:pt idx="183">
                  <c:v>79.546999999999997</c:v>
                </c:pt>
                <c:pt idx="184">
                  <c:v>80.641999999999996</c:v>
                </c:pt>
                <c:pt idx="185">
                  <c:v>80.66</c:v>
                </c:pt>
                <c:pt idx="186">
                  <c:v>80.245000000000005</c:v>
                </c:pt>
                <c:pt idx="187">
                  <c:v>78.906000000000006</c:v>
                </c:pt>
                <c:pt idx="188">
                  <c:v>80.471999999999994</c:v>
                </c:pt>
                <c:pt idx="189">
                  <c:v>79.566000000000003</c:v>
                </c:pt>
                <c:pt idx="190">
                  <c:v>78.754999999999995</c:v>
                </c:pt>
                <c:pt idx="191">
                  <c:v>78.283000000000001</c:v>
                </c:pt>
                <c:pt idx="192">
                  <c:v>79.509</c:v>
                </c:pt>
                <c:pt idx="193">
                  <c:v>79.245000000000005</c:v>
                </c:pt>
                <c:pt idx="194">
                  <c:v>78.17</c:v>
                </c:pt>
                <c:pt idx="195">
                  <c:v>78.867999999999995</c:v>
                </c:pt>
                <c:pt idx="196">
                  <c:v>78.302000000000007</c:v>
                </c:pt>
                <c:pt idx="197">
                  <c:v>77.980999999999995</c:v>
                </c:pt>
                <c:pt idx="198">
                  <c:v>78.207999999999998</c:v>
                </c:pt>
                <c:pt idx="199">
                  <c:v>79.509</c:v>
                </c:pt>
                <c:pt idx="200">
                  <c:v>79.491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7EA-4438-B69A-40442648ADF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103.37954244413982</c:v>
                </c:pt>
                <c:pt idx="8">
                  <c:v>103.47837322502758</c:v>
                </c:pt>
                <c:pt idx="9">
                  <c:v>103.57627719847022</c:v>
                </c:pt>
                <c:pt idx="10">
                  <c:v>103.67310445312908</c:v>
                </c:pt>
                <c:pt idx="11">
                  <c:v>103.76868687189415</c:v>
                </c:pt>
                <c:pt idx="12">
                  <c:v>103.86283648312002</c:v>
                </c:pt>
                <c:pt idx="13">
                  <c:v>103.95534375783696</c:v>
                </c:pt>
                <c:pt idx="14">
                  <c:v>104.0459758742312</c:v>
                </c:pt>
                <c:pt idx="15">
                  <c:v>104.13447497741913</c:v>
                </c:pt>
                <c:pt idx="16">
                  <c:v>104.22055647056081</c:v>
                </c:pt>
                <c:pt idx="17">
                  <c:v>104.30390738303726</c:v>
                </c:pt>
                <c:pt idx="18">
                  <c:v>104.38418487345379</c:v>
                </c:pt>
                <c:pt idx="19">
                  <c:v>104.46101494104661</c:v>
                </c:pt>
                <c:pt idx="20">
                  <c:v>104.53399144147956</c:v>
                </c:pt>
                <c:pt idx="21">
                  <c:v>104.60267553750971</c:v>
                </c:pt>
                <c:pt idx="22">
                  <c:v>104.66659577189212</c:v>
                </c:pt>
                <c:pt idx="23">
                  <c:v>104.72524904792438</c:v>
                </c:pt>
                <c:pt idx="24">
                  <c:v>104.778102974966</c:v>
                </c:pt>
                <c:pt idx="25">
                  <c:v>104.82460033717462</c:v>
                </c:pt>
                <c:pt idx="26">
                  <c:v>104.86416696232826</c:v>
                </c:pt>
                <c:pt idx="27">
                  <c:v>104.89622514052753</c:v>
                </c:pt>
                <c:pt idx="28">
                  <c:v>104.92021616934275</c:v>
                </c:pt>
                <c:pt idx="29">
                  <c:v>104.93563785677225</c:v>
                </c:pt>
                <c:pt idx="30">
                  <c:v>104.94210624482683</c:v>
                </c:pt>
                <c:pt idx="31">
                  <c:v>104.93945582220238</c:v>
                </c:pt>
                <c:pt idx="32">
                  <c:v>104.92789945148253</c:v>
                </c:pt>
                <c:pt idx="33">
                  <c:v>104.90827836648945</c:v>
                </c:pt>
                <c:pt idx="34">
                  <c:v>104.88244374595121</c:v>
                </c:pt>
                <c:pt idx="35">
                  <c:v>104.85382370277372</c:v>
                </c:pt>
                <c:pt idx="36">
                  <c:v>104.82824114155365</c:v>
                </c:pt>
                <c:pt idx="37">
                  <c:v>104.81505548187866</c:v>
                </c:pt>
                <c:pt idx="38">
                  <c:v>104.82869966969848</c:v>
                </c:pt>
                <c:pt idx="39">
                  <c:v>104.8906665074868</c:v>
                </c:pt>
                <c:pt idx="40">
                  <c:v>105.03195739253644</c:v>
                </c:pt>
                <c:pt idx="41">
                  <c:v>105.29593466693429</c:v>
                </c:pt>
                <c:pt idx="42">
                  <c:v>105.74141115941779</c:v>
                </c:pt>
                <c:pt idx="43">
                  <c:v>106.4456679892554</c:v>
                </c:pt>
                <c:pt idx="44">
                  <c:v>107.50692417679178</c:v>
                </c:pt>
                <c:pt idx="45">
                  <c:v>109.04561081753019</c:v>
                </c:pt>
                <c:pt idx="46">
                  <c:v>111.2036633071166</c:v>
                </c:pt>
                <c:pt idx="47">
                  <c:v>114.14098325376926</c:v>
                </c:pt>
                <c:pt idx="48">
                  <c:v>118.02828826426047</c:v>
                </c:pt>
                <c:pt idx="49">
                  <c:v>123.03580832870118</c:v>
                </c:pt>
                <c:pt idx="50">
                  <c:v>129.31772829819428</c:v>
                </c:pt>
                <c:pt idx="51">
                  <c:v>136.99290863344842</c:v>
                </c:pt>
                <c:pt idx="52">
                  <c:v>146.12318276154579</c:v>
                </c:pt>
                <c:pt idx="53">
                  <c:v>156.69128589971558</c:v>
                </c:pt>
                <c:pt idx="54">
                  <c:v>168.58081357315987</c:v>
                </c:pt>
                <c:pt idx="55">
                  <c:v>181.55912111828641</c:v>
                </c:pt>
                <c:pt idx="56">
                  <c:v>195.25641998530116</c:v>
                </c:pt>
                <c:pt idx="57">
                  <c:v>209.11267199156245</c:v>
                </c:pt>
                <c:pt idx="58">
                  <c:v>222.2311300925839</c:v>
                </c:pt>
                <c:pt idx="59">
                  <c:v>233.09131320012912</c:v>
                </c:pt>
                <c:pt idx="60">
                  <c:v>239.26281357043516</c:v>
                </c:pt>
                <c:pt idx="61">
                  <c:v>237.62847974308559</c:v>
                </c:pt>
                <c:pt idx="62">
                  <c:v>225.698252613943</c:v>
                </c:pt>
                <c:pt idx="63">
                  <c:v>203.69877046083005</c:v>
                </c:pt>
                <c:pt idx="64">
                  <c:v>175.72413648164084</c:v>
                </c:pt>
                <c:pt idx="65">
                  <c:v>148.30132065190404</c:v>
                </c:pt>
                <c:pt idx="66">
                  <c:v>127.05660709078542</c:v>
                </c:pt>
                <c:pt idx="67">
                  <c:v>114.22306553995502</c:v>
                </c:pt>
                <c:pt idx="68">
                  <c:v>108.78237710180073</c:v>
                </c:pt>
                <c:pt idx="69">
                  <c:v>108.37144678089518</c:v>
                </c:pt>
                <c:pt idx="70">
                  <c:v>110.97859381119108</c:v>
                </c:pt>
                <c:pt idx="71">
                  <c:v>115.50353529933685</c:v>
                </c:pt>
                <c:pt idx="72">
                  <c:v>121.52908809921402</c:v>
                </c:pt>
                <c:pt idx="73">
                  <c:v>128.93097116998376</c:v>
                </c:pt>
                <c:pt idx="74">
                  <c:v>137.6182674376274</c:v>
                </c:pt>
                <c:pt idx="75">
                  <c:v>147.41251445704697</c:v>
                </c:pt>
                <c:pt idx="76">
                  <c:v>157.99672522857594</c:v>
                </c:pt>
                <c:pt idx="77">
                  <c:v>168.86590398491813</c:v>
                </c:pt>
                <c:pt idx="78">
                  <c:v>179.17756723381305</c:v>
                </c:pt>
                <c:pt idx="79">
                  <c:v>187.38192745239033</c:v>
                </c:pt>
                <c:pt idx="80">
                  <c:v>190.80481438936872</c:v>
                </c:pt>
                <c:pt idx="81">
                  <c:v>186.10128197239518</c:v>
                </c:pt>
                <c:pt idx="82">
                  <c:v>171.52265311078247</c:v>
                </c:pt>
                <c:pt idx="83">
                  <c:v>149.64705617217595</c:v>
                </c:pt>
                <c:pt idx="84">
                  <c:v>126.9875042697316</c:v>
                </c:pt>
                <c:pt idx="85">
                  <c:v>109.69065153200873</c:v>
                </c:pt>
                <c:pt idx="86">
                  <c:v>99.740682045192827</c:v>
                </c:pt>
                <c:pt idx="87">
                  <c:v>95.349586094557935</c:v>
                </c:pt>
                <c:pt idx="88">
                  <c:v>93.794576210652949</c:v>
                </c:pt>
                <c:pt idx="89">
                  <c:v>93.274331510463725</c:v>
                </c:pt>
                <c:pt idx="90">
                  <c:v>93.031687765439244</c:v>
                </c:pt>
                <c:pt idx="91">
                  <c:v>92.84545087143259</c:v>
                </c:pt>
                <c:pt idx="92">
                  <c:v>92.66899211552294</c:v>
                </c:pt>
                <c:pt idx="93">
                  <c:v>92.49502636744819</c:v>
                </c:pt>
                <c:pt idx="94">
                  <c:v>92.322648291428052</c:v>
                </c:pt>
                <c:pt idx="95">
                  <c:v>92.151745713750572</c:v>
                </c:pt>
                <c:pt idx="96">
                  <c:v>91.982364510363865</c:v>
                </c:pt>
                <c:pt idx="97">
                  <c:v>91.814760344649017</c:v>
                </c:pt>
                <c:pt idx="98">
                  <c:v>91.649623142425398</c:v>
                </c:pt>
                <c:pt idx="99">
                  <c:v>91.488496905402982</c:v>
                </c:pt>
                <c:pt idx="100">
                  <c:v>91.334474300105853</c:v>
                </c:pt>
                <c:pt idx="101">
                  <c:v>91.193208234041435</c:v>
                </c:pt>
                <c:pt idx="102">
                  <c:v>91.074152190091951</c:v>
                </c:pt>
                <c:pt idx="103">
                  <c:v>90.991687492463143</c:v>
                </c:pt>
                <c:pt idx="104">
                  <c:v>90.965426845197996</c:v>
                </c:pt>
                <c:pt idx="105">
                  <c:v>91.018576654569145</c:v>
                </c:pt>
                <c:pt idx="106">
                  <c:v>91.172968444358844</c:v>
                </c:pt>
                <c:pt idx="107">
                  <c:v>91.439587579639266</c:v>
                </c:pt>
                <c:pt idx="108">
                  <c:v>91.804856902883259</c:v>
                </c:pt>
                <c:pt idx="109">
                  <c:v>92.216519015875136</c:v>
                </c:pt>
                <c:pt idx="110">
                  <c:v>92.578381997763103</c:v>
                </c:pt>
                <c:pt idx="111">
                  <c:v>92.766193095838773</c:v>
                </c:pt>
                <c:pt idx="112">
                  <c:v>92.669743891933905</c:v>
                </c:pt>
                <c:pt idx="113">
                  <c:v>92.246535642838182</c:v>
                </c:pt>
                <c:pt idx="114">
                  <c:v>91.553572480520813</c:v>
                </c:pt>
                <c:pt idx="115">
                  <c:v>90.729186569884874</c:v>
                </c:pt>
                <c:pt idx="116">
                  <c:v>89.930944574036133</c:v>
                </c:pt>
                <c:pt idx="117">
                  <c:v>89.269892202910881</c:v>
                </c:pt>
                <c:pt idx="118">
                  <c:v>88.781468883445555</c:v>
                </c:pt>
                <c:pt idx="119">
                  <c:v>88.440680242979667</c:v>
                </c:pt>
                <c:pt idx="120">
                  <c:v>88.197963436647953</c:v>
                </c:pt>
                <c:pt idx="121">
                  <c:v>88.008287811500296</c:v>
                </c:pt>
                <c:pt idx="122">
                  <c:v>87.842616015404701</c:v>
                </c:pt>
                <c:pt idx="123">
                  <c:v>87.686448561936388</c:v>
                </c:pt>
                <c:pt idx="124">
                  <c:v>87.534279364177365</c:v>
                </c:pt>
                <c:pt idx="125">
                  <c:v>87.385290876624467</c:v>
                </c:pt>
                <c:pt idx="126">
                  <c:v>87.241529101192683</c:v>
                </c:pt>
                <c:pt idx="127">
                  <c:v>87.107919064581324</c:v>
                </c:pt>
                <c:pt idx="128">
                  <c:v>86.993108961072778</c:v>
                </c:pt>
                <c:pt idx="129">
                  <c:v>86.910011430648268</c:v>
                </c:pt>
                <c:pt idx="130">
                  <c:v>86.874618894426575</c:v>
                </c:pt>
                <c:pt idx="131">
                  <c:v>86.901624351850515</c:v>
                </c:pt>
                <c:pt idx="132">
                  <c:v>86.996391800419062</c:v>
                </c:pt>
                <c:pt idx="133">
                  <c:v>87.145335495554534</c:v>
                </c:pt>
                <c:pt idx="134">
                  <c:v>87.309878397636325</c:v>
                </c:pt>
                <c:pt idx="135">
                  <c:v>87.430299620147764</c:v>
                </c:pt>
                <c:pt idx="136">
                  <c:v>87.442286102952181</c:v>
                </c:pt>
                <c:pt idx="137">
                  <c:v>87.301217317434805</c:v>
                </c:pt>
                <c:pt idx="138">
                  <c:v>87.00209775959766</c:v>
                </c:pt>
                <c:pt idx="139">
                  <c:v>86.583134822691434</c:v>
                </c:pt>
                <c:pt idx="140">
                  <c:v>86.109990477307193</c:v>
                </c:pt>
                <c:pt idx="141">
                  <c:v>85.649611500010039</c:v>
                </c:pt>
                <c:pt idx="142">
                  <c:v>85.248076292675151</c:v>
                </c:pt>
                <c:pt idx="143">
                  <c:v>84.922305947602865</c:v>
                </c:pt>
                <c:pt idx="144">
                  <c:v>84.665561151612565</c:v>
                </c:pt>
                <c:pt idx="145">
                  <c:v>84.459446549103021</c:v>
                </c:pt>
                <c:pt idx="146">
                  <c:v>84.284619183193016</c:v>
                </c:pt>
                <c:pt idx="147">
                  <c:v>84.126435658845296</c:v>
                </c:pt>
                <c:pt idx="148">
                  <c:v>83.975967279125669</c:v>
                </c:pt>
                <c:pt idx="149">
                  <c:v>83.82863770009304</c:v>
                </c:pt>
                <c:pt idx="150">
                  <c:v>83.682430087267335</c:v>
                </c:pt>
                <c:pt idx="151">
                  <c:v>83.536566680234216</c:v>
                </c:pt>
                <c:pt idx="152">
                  <c:v>83.390778408345028</c:v>
                </c:pt>
                <c:pt idx="153">
                  <c:v>83.24497669381671</c:v>
                </c:pt>
                <c:pt idx="154">
                  <c:v>83.099129512109187</c:v>
                </c:pt>
                <c:pt idx="155">
                  <c:v>82.953221313446491</c:v>
                </c:pt>
                <c:pt idx="156">
                  <c:v>82.807241766445557</c:v>
                </c:pt>
                <c:pt idx="157">
                  <c:v>82.661182944491841</c:v>
                </c:pt>
                <c:pt idx="158">
                  <c:v>82.515038637780975</c:v>
                </c:pt>
                <c:pt idx="159">
                  <c:v>82.368804123771369</c:v>
                </c:pt>
                <c:pt idx="160">
                  <c:v>82.222476019432463</c:v>
                </c:pt>
                <c:pt idx="161">
                  <c:v>82.076052144176671</c:v>
                </c:pt>
                <c:pt idx="162">
                  <c:v>81.929531384316931</c:v>
                </c:pt>
                <c:pt idx="163">
                  <c:v>81.782913560323294</c:v>
                </c:pt>
                <c:pt idx="164">
                  <c:v>81.636199299190238</c:v>
                </c:pt>
                <c:pt idx="165">
                  <c:v>81.48938991381749</c:v>
                </c:pt>
                <c:pt idx="166">
                  <c:v>81.342487290756267</c:v>
                </c:pt>
                <c:pt idx="167">
                  <c:v>81.195493787174428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7EA-4438-B69A-40442648ADF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103.37954244413604</c:v>
                </c:pt>
                <c:pt idx="8">
                  <c:v>103.47837322501624</c:v>
                </c:pt>
                <c:pt idx="9">
                  <c:v>103.57627719843686</c:v>
                </c:pt>
                <c:pt idx="10">
                  <c:v>103.67310445303282</c:v>
                </c:pt>
                <c:pt idx="11">
                  <c:v>103.76868687162175</c:v>
                </c:pt>
                <c:pt idx="12">
                  <c:v>103.86283648236423</c:v>
                </c:pt>
                <c:pt idx="13">
                  <c:v>103.9553437557805</c:v>
                </c:pt>
                <c:pt idx="14">
                  <c:v>104.04597586874404</c:v>
                </c:pt>
                <c:pt idx="15">
                  <c:v>104.13447496306127</c:v>
                </c:pt>
                <c:pt idx="16">
                  <c:v>104.22055643371891</c:v>
                </c:pt>
                <c:pt idx="17">
                  <c:v>104.30390729033188</c:v>
                </c:pt>
                <c:pt idx="18">
                  <c:v>104.38418464469463</c:v>
                </c:pt>
                <c:pt idx="19">
                  <c:v>104.461014387489</c:v>
                </c:pt>
                <c:pt idx="20">
                  <c:v>104.53399012789536</c:v>
                </c:pt>
                <c:pt idx="21">
                  <c:v>104.60267248073289</c:v>
                </c:pt>
                <c:pt idx="22">
                  <c:v>104.66658879631265</c:v>
                </c:pt>
                <c:pt idx="23">
                  <c:v>104.72523343775592</c:v>
                </c:pt>
                <c:pt idx="24">
                  <c:v>104.77806871825767</c:v>
                </c:pt>
                <c:pt idx="25">
                  <c:v>104.82452661563266</c:v>
                </c:pt>
                <c:pt idx="26">
                  <c:v>104.86401138226964</c:v>
                </c:pt>
                <c:pt idx="27">
                  <c:v>104.89590316401542</c:v>
                </c:pt>
                <c:pt idx="28">
                  <c:v>104.91956273013072</c:v>
                </c:pt>
                <c:pt idx="29">
                  <c:v>104.93433739696714</c:v>
                </c:pt>
                <c:pt idx="30">
                  <c:v>104.93956819926078</c:v>
                </c:pt>
                <c:pt idx="31">
                  <c:v>104.93459832413637</c:v>
                </c:pt>
                <c:pt idx="32">
                  <c:v>104.91878277385426</c:v>
                </c:pt>
                <c:pt idx="33">
                  <c:v>104.89149916457812</c:v>
                </c:pt>
                <c:pt idx="34">
                  <c:v>104.85215950155167</c:v>
                </c:pt>
                <c:pt idx="35">
                  <c:v>104.80022269873523</c:v>
                </c:pt>
                <c:pt idx="36">
                  <c:v>104.735207537055</c:v>
                </c:pt>
                <c:pt idx="37">
                  <c:v>104.65670568496823</c:v>
                </c:pt>
                <c:pt idx="38">
                  <c:v>104.56439434394694</c:v>
                </c:pt>
                <c:pt idx="39">
                  <c:v>104.45804803610406</c:v>
                </c:pt>
                <c:pt idx="40">
                  <c:v>104.33754902778324</c:v>
                </c:pt>
                <c:pt idx="41">
                  <c:v>104.20289588692253</c:v>
                </c:pt>
                <c:pt idx="42">
                  <c:v>104.05420970718377</c:v>
                </c:pt>
                <c:pt idx="43">
                  <c:v>103.89173759967954</c:v>
                </c:pt>
                <c:pt idx="44">
                  <c:v>103.71585315221982</c:v>
                </c:pt>
                <c:pt idx="45">
                  <c:v>103.52705368180713</c:v>
                </c:pt>
                <c:pt idx="46">
                  <c:v>103.32595425112187</c:v>
                </c:pt>
                <c:pt idx="47">
                  <c:v>103.11327857401449</c:v>
                </c:pt>
                <c:pt idx="48">
                  <c:v>102.88984708712363</c:v>
                </c:pt>
                <c:pt idx="49">
                  <c:v>102.65656260293892</c:v>
                </c:pt>
                <c:pt idx="50">
                  <c:v>102.41439407319434</c:v>
                </c:pt>
                <c:pt idx="51">
                  <c:v>102.16435907190072</c:v>
                </c:pt>
                <c:pt idx="52">
                  <c:v>101.90750564922944</c:v>
                </c:pt>
                <c:pt idx="53">
                  <c:v>101.64489420911383</c:v>
                </c:pt>
                <c:pt idx="54">
                  <c:v>101.37758002680282</c:v>
                </c:pt>
                <c:pt idx="55">
                  <c:v>101.1065969528821</c:v>
                </c:pt>
                <c:pt idx="56">
                  <c:v>100.83294275513066</c:v>
                </c:pt>
                <c:pt idx="57">
                  <c:v>100.55756643808772</c:v>
                </c:pt>
                <c:pt idx="58">
                  <c:v>100.28135776180609</c:v>
                </c:pt>
                <c:pt idx="59">
                  <c:v>100.00513906477794</c:v>
                </c:pt>
                <c:pt idx="60">
                  <c:v>99.729659388865699</c:v>
                </c:pt>
                <c:pt idx="61">
                  <c:v>99.455590811811305</c:v>
                </c:pt>
                <c:pt idx="62">
                  <c:v>99.183526819023214</c:v>
                </c:pt>
                <c:pt idx="63">
                  <c:v>98.913982492340921</c:v>
                </c:pt>
                <c:pt idx="64">
                  <c:v>98.647396259101413</c:v>
                </c:pt>
                <c:pt idx="65">
                  <c:v>98.384132928466556</c:v>
                </c:pt>
                <c:pt idx="66">
                  <c:v>98.124487741072201</c:v>
                </c:pt>
                <c:pt idx="67">
                  <c:v>97.86869116957773</c:v>
                </c:pt>
                <c:pt idx="68">
                  <c:v>97.616914228420413</c:v>
                </c:pt>
                <c:pt idx="69">
                  <c:v>97.369274077952525</c:v>
                </c:pt>
                <c:pt idx="70">
                  <c:v>97.125839738422883</c:v>
                </c:pt>
                <c:pt idx="71">
                  <c:v>96.886637760679022</c:v>
                </c:pt>
                <c:pt idx="72">
                  <c:v>96.651657731221292</c:v>
                </c:pt>
                <c:pt idx="73">
                  <c:v>96.420857518033003</c:v>
                </c:pt>
                <c:pt idx="74">
                  <c:v>96.194168189583394</c:v>
                </c:pt>
                <c:pt idx="75">
                  <c:v>95.971498562067595</c:v>
                </c:pt>
                <c:pt idx="76">
                  <c:v>95.752739349127111</c:v>
                </c:pt>
                <c:pt idx="77">
                  <c:v>95.537766904035976</c:v>
                </c:pt>
                <c:pt idx="78">
                  <c:v>95.326446556841134</c:v>
                </c:pt>
                <c:pt idx="79">
                  <c:v>95.118635558524204</c:v>
                </c:pt>
                <c:pt idx="80">
                  <c:v>94.91418565126574</c:v>
                </c:pt>
                <c:pt idx="81">
                  <c:v>94.712945288722665</c:v>
                </c:pt>
                <c:pt idx="82">
                  <c:v>94.514761533252411</c:v>
                </c:pt>
                <c:pt idx="83">
                  <c:v>94.319481658580941</c:v>
                </c:pt>
                <c:pt idx="84">
                  <c:v>94.12695448683273</c:v>
                </c:pt>
                <c:pt idx="85">
                  <c:v>93.937031488394496</c:v>
                </c:pt>
                <c:pt idx="86">
                  <c:v>93.749567672004275</c:v>
                </c:pt>
                <c:pt idx="87">
                  <c:v>93.564422290938666</c:v>
                </c:pt>
                <c:pt idx="88">
                  <c:v>93.381459389369454</c:v>
                </c:pt>
                <c:pt idx="89">
                  <c:v>93.200548211002612</c:v>
                </c:pt>
                <c:pt idx="90">
                  <c:v>93.021563490092191</c:v>
                </c:pt>
                <c:pt idx="91">
                  <c:v>92.844385642911618</c:v>
                </c:pt>
                <c:pt idx="92">
                  <c:v>92.668900875816874</c:v>
                </c:pt>
                <c:pt idx="93">
                  <c:v>92.495001224185373</c:v>
                </c:pt>
                <c:pt idx="94">
                  <c:v>92.322584534784184</c:v>
                </c:pt>
                <c:pt idx="95">
                  <c:v>92.151554402523331</c:v>
                </c:pt>
                <c:pt idx="96">
                  <c:v>91.981820071090581</c:v>
                </c:pt>
                <c:pt idx="97">
                  <c:v>91.813296305640463</c:v>
                </c:pt>
                <c:pt idx="98">
                  <c:v>91.645903244519673</c:v>
                </c:pt>
                <c:pt idx="99">
                  <c:v>91.479566235943608</c:v>
                </c:pt>
                <c:pt idx="100">
                  <c:v>91.314215664586101</c:v>
                </c:pt>
                <c:pt idx="101">
                  <c:v>91.149786772194503</c:v>
                </c:pt>
                <c:pt idx="102">
                  <c:v>90.98621947558533</c:v>
                </c:pt>
                <c:pt idx="103">
                  <c:v>90.823458184697898</c:v>
                </c:pt>
                <c:pt idx="104">
                  <c:v>90.661451622774948</c:v>
                </c:pt>
                <c:pt idx="105">
                  <c:v>90.500152650190373</c:v>
                </c:pt>
                <c:pt idx="106">
                  <c:v>90.339518092940978</c:v>
                </c:pt>
                <c:pt idx="107">
                  <c:v>90.179508576358131</c:v>
                </c:pt>
                <c:pt idx="108">
                  <c:v>90.020088364163925</c:v>
                </c:pt>
                <c:pt idx="109">
                  <c:v>89.861225202591527</c:v>
                </c:pt>
                <c:pt idx="110">
                  <c:v>89.702890168904815</c:v>
                </c:pt>
                <c:pt idx="111">
                  <c:v>89.545057523288989</c:v>
                </c:pt>
                <c:pt idx="112">
                  <c:v>89.387704562737269</c:v>
                </c:pt>
                <c:pt idx="113">
                  <c:v>89.230811475237715</c:v>
                </c:pt>
                <c:pt idx="114">
                  <c:v>89.074361192272875</c:v>
                </c:pt>
                <c:pt idx="115">
                  <c:v>88.918339237393198</c:v>
                </c:pt>
                <c:pt idx="116">
                  <c:v>88.762733568431173</c:v>
                </c:pt>
                <c:pt idx="117">
                  <c:v>88.607534410801222</c:v>
                </c:pt>
                <c:pt idx="118">
                  <c:v>88.452734079306779</c:v>
                </c:pt>
                <c:pt idx="119">
                  <c:v>88.298326785970872</c:v>
                </c:pt>
                <c:pt idx="120">
                  <c:v>88.144308431651922</c:v>
                </c:pt>
                <c:pt idx="121">
                  <c:v>87.990676379620993</c:v>
                </c:pt>
                <c:pt idx="122">
                  <c:v>87.837429209887091</c:v>
                </c:pt>
                <c:pt idx="123">
                  <c:v>87.684566453874467</c:v>
                </c:pt>
                <c:pt idx="124">
                  <c:v>87.53208831008331</c:v>
                </c:pt>
                <c:pt idx="125">
                  <c:v>87.379995342589382</c:v>
                </c:pt>
                <c:pt idx="126">
                  <c:v>87.228288165626395</c:v>
                </c:pt>
                <c:pt idx="127">
                  <c:v>87.076967118988819</c:v>
                </c:pt>
                <c:pt idx="128">
                  <c:v>86.926031940513695</c:v>
                </c:pt>
                <c:pt idx="129">
                  <c:v>86.775481443343637</c:v>
                </c:pt>
                <c:pt idx="130">
                  <c:v>86.625313206916502</c:v>
                </c:pt>
                <c:pt idx="131">
                  <c:v>86.4755232915401</c:v>
                </c:pt>
                <c:pt idx="132">
                  <c:v>86.326105986862657</c:v>
                </c:pt>
                <c:pt idx="133">
                  <c:v>86.17705360442892</c:v>
                </c:pt>
                <c:pt idx="134">
                  <c:v>86.02835632373953</c:v>
                </c:pt>
                <c:pt idx="135">
                  <c:v>85.880002099775652</c:v>
                </c:pt>
                <c:pt idx="136">
                  <c:v>85.731976637841271</c:v>
                </c:pt>
                <c:pt idx="137">
                  <c:v>85.584263438906973</c:v>
                </c:pt>
                <c:pt idx="138">
                  <c:v>85.436843915567266</c:v>
                </c:pt>
                <c:pt idx="139">
                  <c:v>85.289697575459655</c:v>
                </c:pt>
                <c:pt idx="140">
                  <c:v>85.142802265778101</c:v>
                </c:pt>
                <c:pt idx="141">
                  <c:v>84.996134469597294</c:v>
                </c:pt>
                <c:pt idx="142">
                  <c:v>84.849669642335812</c:v>
                </c:pt>
                <c:pt idx="143">
                  <c:v>84.703382575008362</c:v>
                </c:pt>
                <c:pt idx="144">
                  <c:v>84.557247770070177</c:v>
                </c:pt>
                <c:pt idx="145">
                  <c:v>84.411239815674108</c:v>
                </c:pt>
                <c:pt idx="146">
                  <c:v>84.265333745006984</c:v>
                </c:pt>
                <c:pt idx="147">
                  <c:v>84.119505368931357</c:v>
                </c:pt>
                <c:pt idx="148">
                  <c:v>83.973731572267795</c:v>
                </c:pt>
                <c:pt idx="149">
                  <c:v>83.827990566514416</c:v>
                </c:pt>
                <c:pt idx="150">
                  <c:v>83.682262094404223</c:v>
                </c:pt>
                <c:pt idx="151">
                  <c:v>83.536527584260298</c:v>
                </c:pt>
                <c:pt idx="152">
                  <c:v>83.390770254452406</c:v>
                </c:pt>
                <c:pt idx="153">
                  <c:v>83.244975170271971</c:v>
                </c:pt>
                <c:pt idx="154">
                  <c:v>83.099129257142252</c:v>
                </c:pt>
                <c:pt idx="155">
                  <c:v>82.953221275239258</c:v>
                </c:pt>
                <c:pt idx="156">
                  <c:v>82.807241761319929</c:v>
                </c:pt>
                <c:pt idx="157">
                  <c:v>82.661182943876369</c:v>
                </c:pt>
                <c:pt idx="158">
                  <c:v>82.515038637714838</c:v>
                </c:pt>
                <c:pt idx="159">
                  <c:v>82.368804123765017</c:v>
                </c:pt>
                <c:pt idx="160">
                  <c:v>82.222476019431923</c:v>
                </c:pt>
                <c:pt idx="161">
                  <c:v>82.076052144176629</c:v>
                </c:pt>
                <c:pt idx="162">
                  <c:v>81.929531384316931</c:v>
                </c:pt>
                <c:pt idx="163">
                  <c:v>81.782913560323294</c:v>
                </c:pt>
                <c:pt idx="164">
                  <c:v>81.636199299190238</c:v>
                </c:pt>
                <c:pt idx="165">
                  <c:v>81.48938991381749</c:v>
                </c:pt>
                <c:pt idx="166">
                  <c:v>81.342487290756267</c:v>
                </c:pt>
                <c:pt idx="167">
                  <c:v>81.195493787174428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7EA-4438-B69A-40442648AD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937088"/>
        <c:axId val="158938624"/>
      </c:scatterChart>
      <c:valAx>
        <c:axId val="15893708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938624"/>
        <c:crosses val="autoZero"/>
        <c:crossBetween val="midCat"/>
      </c:valAx>
      <c:valAx>
        <c:axId val="15893862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937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B!$F$27:$F$227</c:f>
              <c:numCache>
                <c:formatCode>General</c:formatCode>
                <c:ptCount val="201"/>
                <c:pt idx="0">
                  <c:v>112.63</c:v>
                </c:pt>
                <c:pt idx="1">
                  <c:v>110.98099999999999</c:v>
                </c:pt>
                <c:pt idx="2">
                  <c:v>110.53700000000001</c:v>
                </c:pt>
                <c:pt idx="3">
                  <c:v>110.13</c:v>
                </c:pt>
                <c:pt idx="4">
                  <c:v>109.48099999999999</c:v>
                </c:pt>
                <c:pt idx="5">
                  <c:v>110.79600000000001</c:v>
                </c:pt>
                <c:pt idx="6">
                  <c:v>110.815</c:v>
                </c:pt>
                <c:pt idx="7">
                  <c:v>110.5</c:v>
                </c:pt>
                <c:pt idx="8">
                  <c:v>109.5</c:v>
                </c:pt>
                <c:pt idx="9">
                  <c:v>109.46299999999999</c:v>
                </c:pt>
                <c:pt idx="10">
                  <c:v>108.444</c:v>
                </c:pt>
                <c:pt idx="11">
                  <c:v>108.259</c:v>
                </c:pt>
                <c:pt idx="12">
                  <c:v>107.907</c:v>
                </c:pt>
                <c:pt idx="13">
                  <c:v>107.889</c:v>
                </c:pt>
                <c:pt idx="14">
                  <c:v>107.407</c:v>
                </c:pt>
                <c:pt idx="15">
                  <c:v>107.889</c:v>
                </c:pt>
                <c:pt idx="16">
                  <c:v>108.593</c:v>
                </c:pt>
                <c:pt idx="17">
                  <c:v>108.093</c:v>
                </c:pt>
                <c:pt idx="18">
                  <c:v>107.53700000000001</c:v>
                </c:pt>
                <c:pt idx="19">
                  <c:v>107.833</c:v>
                </c:pt>
                <c:pt idx="20">
                  <c:v>107.5</c:v>
                </c:pt>
                <c:pt idx="21">
                  <c:v>108.13</c:v>
                </c:pt>
                <c:pt idx="22">
                  <c:v>107.667</c:v>
                </c:pt>
                <c:pt idx="23">
                  <c:v>106.685</c:v>
                </c:pt>
                <c:pt idx="24">
                  <c:v>107.03700000000001</c:v>
                </c:pt>
                <c:pt idx="25">
                  <c:v>107.20399999999999</c:v>
                </c:pt>
                <c:pt idx="26">
                  <c:v>107.01900000000001</c:v>
                </c:pt>
                <c:pt idx="27">
                  <c:v>108.22199999999999</c:v>
                </c:pt>
                <c:pt idx="28">
                  <c:v>107.96299999999999</c:v>
                </c:pt>
                <c:pt idx="29">
                  <c:v>107.926</c:v>
                </c:pt>
                <c:pt idx="30">
                  <c:v>107.185</c:v>
                </c:pt>
                <c:pt idx="31">
                  <c:v>107.96299999999999</c:v>
                </c:pt>
                <c:pt idx="32">
                  <c:v>108.741</c:v>
                </c:pt>
                <c:pt idx="33">
                  <c:v>108.074</c:v>
                </c:pt>
                <c:pt idx="34">
                  <c:v>108.815</c:v>
                </c:pt>
                <c:pt idx="35">
                  <c:v>108.389</c:v>
                </c:pt>
                <c:pt idx="36">
                  <c:v>107.685</c:v>
                </c:pt>
                <c:pt idx="37">
                  <c:v>109.22199999999999</c:v>
                </c:pt>
                <c:pt idx="38">
                  <c:v>110.5</c:v>
                </c:pt>
                <c:pt idx="39">
                  <c:v>111.056</c:v>
                </c:pt>
                <c:pt idx="40">
                  <c:v>111.53700000000001</c:v>
                </c:pt>
                <c:pt idx="41">
                  <c:v>112.907</c:v>
                </c:pt>
                <c:pt idx="42">
                  <c:v>112.926</c:v>
                </c:pt>
                <c:pt idx="43">
                  <c:v>113.167</c:v>
                </c:pt>
                <c:pt idx="44">
                  <c:v>114.426</c:v>
                </c:pt>
                <c:pt idx="45">
                  <c:v>115.27800000000001</c:v>
                </c:pt>
                <c:pt idx="46">
                  <c:v>117.315</c:v>
                </c:pt>
                <c:pt idx="47">
                  <c:v>118.667</c:v>
                </c:pt>
                <c:pt idx="48">
                  <c:v>122.70399999999999</c:v>
                </c:pt>
                <c:pt idx="49">
                  <c:v>125.648</c:v>
                </c:pt>
                <c:pt idx="50">
                  <c:v>129.05600000000001</c:v>
                </c:pt>
                <c:pt idx="51">
                  <c:v>135</c:v>
                </c:pt>
                <c:pt idx="52">
                  <c:v>142.815</c:v>
                </c:pt>
                <c:pt idx="53">
                  <c:v>157.87</c:v>
                </c:pt>
                <c:pt idx="54">
                  <c:v>174.70400000000001</c:v>
                </c:pt>
                <c:pt idx="55">
                  <c:v>193.352</c:v>
                </c:pt>
                <c:pt idx="56">
                  <c:v>210.27799999999999</c:v>
                </c:pt>
                <c:pt idx="57">
                  <c:v>224.185</c:v>
                </c:pt>
                <c:pt idx="58">
                  <c:v>233.185</c:v>
                </c:pt>
                <c:pt idx="59">
                  <c:v>239</c:v>
                </c:pt>
                <c:pt idx="60">
                  <c:v>239.5</c:v>
                </c:pt>
                <c:pt idx="61">
                  <c:v>236.88900000000001</c:v>
                </c:pt>
                <c:pt idx="62">
                  <c:v>228.57400000000001</c:v>
                </c:pt>
                <c:pt idx="63">
                  <c:v>210.46299999999999</c:v>
                </c:pt>
                <c:pt idx="64">
                  <c:v>177.685</c:v>
                </c:pt>
                <c:pt idx="65">
                  <c:v>131.40700000000001</c:v>
                </c:pt>
                <c:pt idx="66">
                  <c:v>111.426</c:v>
                </c:pt>
                <c:pt idx="67">
                  <c:v>110.444</c:v>
                </c:pt>
                <c:pt idx="68">
                  <c:v>111.667</c:v>
                </c:pt>
                <c:pt idx="69">
                  <c:v>113.22199999999999</c:v>
                </c:pt>
                <c:pt idx="70">
                  <c:v>116.53700000000001</c:v>
                </c:pt>
                <c:pt idx="71">
                  <c:v>120.167</c:v>
                </c:pt>
                <c:pt idx="72">
                  <c:v>128.315</c:v>
                </c:pt>
                <c:pt idx="73">
                  <c:v>137.74100000000001</c:v>
                </c:pt>
                <c:pt idx="74">
                  <c:v>151.29599999999999</c:v>
                </c:pt>
                <c:pt idx="75">
                  <c:v>164.05600000000001</c:v>
                </c:pt>
                <c:pt idx="76">
                  <c:v>176.27799999999999</c:v>
                </c:pt>
                <c:pt idx="77">
                  <c:v>185.87</c:v>
                </c:pt>
                <c:pt idx="78">
                  <c:v>193.03700000000001</c:v>
                </c:pt>
                <c:pt idx="79">
                  <c:v>196.352</c:v>
                </c:pt>
                <c:pt idx="80">
                  <c:v>195.815</c:v>
                </c:pt>
                <c:pt idx="81">
                  <c:v>190.667</c:v>
                </c:pt>
                <c:pt idx="82">
                  <c:v>174.315</c:v>
                </c:pt>
                <c:pt idx="83">
                  <c:v>146.27799999999999</c:v>
                </c:pt>
                <c:pt idx="84">
                  <c:v>112.667</c:v>
                </c:pt>
                <c:pt idx="85">
                  <c:v>103.593</c:v>
                </c:pt>
                <c:pt idx="86">
                  <c:v>102.20399999999999</c:v>
                </c:pt>
                <c:pt idx="87">
                  <c:v>101.389</c:v>
                </c:pt>
                <c:pt idx="88">
                  <c:v>101.48099999999999</c:v>
                </c:pt>
                <c:pt idx="89">
                  <c:v>99.852000000000004</c:v>
                </c:pt>
                <c:pt idx="90">
                  <c:v>100.407</c:v>
                </c:pt>
                <c:pt idx="91">
                  <c:v>100.185</c:v>
                </c:pt>
                <c:pt idx="92">
                  <c:v>99.037000000000006</c:v>
                </c:pt>
                <c:pt idx="93">
                  <c:v>99.055999999999997</c:v>
                </c:pt>
                <c:pt idx="94">
                  <c:v>99.185000000000002</c:v>
                </c:pt>
                <c:pt idx="95">
                  <c:v>99.388999999999996</c:v>
                </c:pt>
                <c:pt idx="96">
                  <c:v>99.388999999999996</c:v>
                </c:pt>
                <c:pt idx="97">
                  <c:v>97.980999999999995</c:v>
                </c:pt>
                <c:pt idx="98">
                  <c:v>99.480999999999995</c:v>
                </c:pt>
                <c:pt idx="99">
                  <c:v>99.519000000000005</c:v>
                </c:pt>
                <c:pt idx="100">
                  <c:v>97.647999999999996</c:v>
                </c:pt>
                <c:pt idx="101">
                  <c:v>98.352000000000004</c:v>
                </c:pt>
                <c:pt idx="102">
                  <c:v>98.352000000000004</c:v>
                </c:pt>
                <c:pt idx="103">
                  <c:v>97.037000000000006</c:v>
                </c:pt>
                <c:pt idx="104">
                  <c:v>97.906999999999996</c:v>
                </c:pt>
                <c:pt idx="105">
                  <c:v>98.852000000000004</c:v>
                </c:pt>
                <c:pt idx="106">
                  <c:v>99.13</c:v>
                </c:pt>
                <c:pt idx="107">
                  <c:v>99.573999999999998</c:v>
                </c:pt>
                <c:pt idx="108">
                  <c:v>100.72199999999999</c:v>
                </c:pt>
                <c:pt idx="109">
                  <c:v>102.593</c:v>
                </c:pt>
                <c:pt idx="110">
                  <c:v>101.889</c:v>
                </c:pt>
                <c:pt idx="111">
                  <c:v>102.37</c:v>
                </c:pt>
                <c:pt idx="112">
                  <c:v>100.407</c:v>
                </c:pt>
                <c:pt idx="113">
                  <c:v>99.593000000000004</c:v>
                </c:pt>
                <c:pt idx="114">
                  <c:v>97.63</c:v>
                </c:pt>
                <c:pt idx="115">
                  <c:v>95.406999999999996</c:v>
                </c:pt>
                <c:pt idx="116">
                  <c:v>95.093000000000004</c:v>
                </c:pt>
                <c:pt idx="117">
                  <c:v>93.888999999999996</c:v>
                </c:pt>
                <c:pt idx="118">
                  <c:v>93.093000000000004</c:v>
                </c:pt>
                <c:pt idx="119">
                  <c:v>94.555999999999997</c:v>
                </c:pt>
                <c:pt idx="120">
                  <c:v>93.667000000000002</c:v>
                </c:pt>
                <c:pt idx="121">
                  <c:v>93.593000000000004</c:v>
                </c:pt>
                <c:pt idx="122">
                  <c:v>93.278000000000006</c:v>
                </c:pt>
                <c:pt idx="123">
                  <c:v>93.185000000000002</c:v>
                </c:pt>
                <c:pt idx="124">
                  <c:v>92.111000000000004</c:v>
                </c:pt>
                <c:pt idx="125">
                  <c:v>92.685000000000002</c:v>
                </c:pt>
                <c:pt idx="126">
                  <c:v>91.778000000000006</c:v>
                </c:pt>
                <c:pt idx="127">
                  <c:v>92.093000000000004</c:v>
                </c:pt>
                <c:pt idx="128">
                  <c:v>92.111000000000004</c:v>
                </c:pt>
                <c:pt idx="129">
                  <c:v>91.332999999999998</c:v>
                </c:pt>
                <c:pt idx="130">
                  <c:v>91.480999999999995</c:v>
                </c:pt>
                <c:pt idx="131">
                  <c:v>90.314999999999998</c:v>
                </c:pt>
                <c:pt idx="132">
                  <c:v>91.167000000000002</c:v>
                </c:pt>
                <c:pt idx="133">
                  <c:v>91.13</c:v>
                </c:pt>
                <c:pt idx="134">
                  <c:v>92.167000000000002</c:v>
                </c:pt>
                <c:pt idx="135">
                  <c:v>92.814999999999998</c:v>
                </c:pt>
                <c:pt idx="136">
                  <c:v>92.406999999999996</c:v>
                </c:pt>
                <c:pt idx="137">
                  <c:v>94.203999999999994</c:v>
                </c:pt>
                <c:pt idx="138">
                  <c:v>91.721999999999994</c:v>
                </c:pt>
                <c:pt idx="139">
                  <c:v>92.093000000000004</c:v>
                </c:pt>
                <c:pt idx="140">
                  <c:v>90.685000000000002</c:v>
                </c:pt>
                <c:pt idx="141">
                  <c:v>89.037000000000006</c:v>
                </c:pt>
                <c:pt idx="142">
                  <c:v>88.426000000000002</c:v>
                </c:pt>
                <c:pt idx="143">
                  <c:v>89.519000000000005</c:v>
                </c:pt>
                <c:pt idx="144">
                  <c:v>88.721999999999994</c:v>
                </c:pt>
                <c:pt idx="145">
                  <c:v>87.87</c:v>
                </c:pt>
                <c:pt idx="146">
                  <c:v>88.741</c:v>
                </c:pt>
                <c:pt idx="147">
                  <c:v>88.926000000000002</c:v>
                </c:pt>
                <c:pt idx="148">
                  <c:v>88.296000000000006</c:v>
                </c:pt>
                <c:pt idx="149">
                  <c:v>88.055999999999997</c:v>
                </c:pt>
                <c:pt idx="150">
                  <c:v>87.426000000000002</c:v>
                </c:pt>
                <c:pt idx="151">
                  <c:v>88.019000000000005</c:v>
                </c:pt>
                <c:pt idx="152">
                  <c:v>87.13</c:v>
                </c:pt>
                <c:pt idx="153">
                  <c:v>86.480999999999995</c:v>
                </c:pt>
                <c:pt idx="154">
                  <c:v>86.944000000000003</c:v>
                </c:pt>
                <c:pt idx="155">
                  <c:v>86.63</c:v>
                </c:pt>
                <c:pt idx="156">
                  <c:v>86.388999999999996</c:v>
                </c:pt>
                <c:pt idx="157">
                  <c:v>86.573999999999998</c:v>
                </c:pt>
                <c:pt idx="158">
                  <c:v>86.259</c:v>
                </c:pt>
                <c:pt idx="159">
                  <c:v>86.814999999999998</c:v>
                </c:pt>
                <c:pt idx="160">
                  <c:v>85.555999999999997</c:v>
                </c:pt>
                <c:pt idx="161">
                  <c:v>86.037000000000006</c:v>
                </c:pt>
                <c:pt idx="162">
                  <c:v>86.093000000000004</c:v>
                </c:pt>
                <c:pt idx="163">
                  <c:v>86.814999999999998</c:v>
                </c:pt>
                <c:pt idx="164">
                  <c:v>85.167000000000002</c:v>
                </c:pt>
                <c:pt idx="165">
                  <c:v>85.352000000000004</c:v>
                </c:pt>
                <c:pt idx="166">
                  <c:v>85.703999999999994</c:v>
                </c:pt>
                <c:pt idx="167">
                  <c:v>85.093000000000004</c:v>
                </c:pt>
                <c:pt idx="168">
                  <c:v>87.167000000000002</c:v>
                </c:pt>
                <c:pt idx="169">
                  <c:v>84.796000000000006</c:v>
                </c:pt>
                <c:pt idx="170">
                  <c:v>85.352000000000004</c:v>
                </c:pt>
                <c:pt idx="171">
                  <c:v>85.388999999999996</c:v>
                </c:pt>
                <c:pt idx="172">
                  <c:v>84.814999999999998</c:v>
                </c:pt>
                <c:pt idx="173">
                  <c:v>84.073999999999998</c:v>
                </c:pt>
                <c:pt idx="174">
                  <c:v>84.462999999999994</c:v>
                </c:pt>
                <c:pt idx="175">
                  <c:v>84.332999999999998</c:v>
                </c:pt>
                <c:pt idx="176">
                  <c:v>83.888999999999996</c:v>
                </c:pt>
                <c:pt idx="177">
                  <c:v>83.147999999999996</c:v>
                </c:pt>
                <c:pt idx="178">
                  <c:v>83.944000000000003</c:v>
                </c:pt>
                <c:pt idx="179">
                  <c:v>84.111000000000004</c:v>
                </c:pt>
                <c:pt idx="180">
                  <c:v>83.611000000000004</c:v>
                </c:pt>
                <c:pt idx="181">
                  <c:v>84.259</c:v>
                </c:pt>
                <c:pt idx="182">
                  <c:v>83.647999999999996</c:v>
                </c:pt>
                <c:pt idx="183">
                  <c:v>83.111000000000004</c:v>
                </c:pt>
                <c:pt idx="184">
                  <c:v>83.13</c:v>
                </c:pt>
                <c:pt idx="185">
                  <c:v>82.611000000000004</c:v>
                </c:pt>
                <c:pt idx="186">
                  <c:v>83.147999999999996</c:v>
                </c:pt>
                <c:pt idx="187">
                  <c:v>82.778000000000006</c:v>
                </c:pt>
                <c:pt idx="188">
                  <c:v>81.741</c:v>
                </c:pt>
                <c:pt idx="189">
                  <c:v>82.703999999999994</c:v>
                </c:pt>
                <c:pt idx="190">
                  <c:v>81.5</c:v>
                </c:pt>
                <c:pt idx="191">
                  <c:v>82.667000000000002</c:v>
                </c:pt>
                <c:pt idx="192">
                  <c:v>81.480999999999995</c:v>
                </c:pt>
                <c:pt idx="193">
                  <c:v>81.480999999999995</c:v>
                </c:pt>
                <c:pt idx="194">
                  <c:v>82.759</c:v>
                </c:pt>
                <c:pt idx="195">
                  <c:v>81.703999999999994</c:v>
                </c:pt>
                <c:pt idx="196">
                  <c:v>80.406999999999996</c:v>
                </c:pt>
                <c:pt idx="197">
                  <c:v>82.778000000000006</c:v>
                </c:pt>
                <c:pt idx="198">
                  <c:v>81.480999999999995</c:v>
                </c:pt>
                <c:pt idx="199">
                  <c:v>82.037000000000006</c:v>
                </c:pt>
                <c:pt idx="200">
                  <c:v>81.647999999999996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1AF-4E6C-B27F-DF99E6A615D2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106.71947711444146</c:v>
                </c:pt>
                <c:pt idx="11">
                  <c:v>106.89571242343602</c:v>
                </c:pt>
                <c:pt idx="12">
                  <c:v>107.07276119181874</c:v>
                </c:pt>
                <c:pt idx="13">
                  <c:v>107.25055611099697</c:v>
                </c:pt>
                <c:pt idx="14">
                  <c:v>107.42901055786049</c:v>
                </c:pt>
                <c:pt idx="15">
                  <c:v>107.60801597376283</c:v>
                </c:pt>
                <c:pt idx="16">
                  <c:v>107.7874390472027</c:v>
                </c:pt>
                <c:pt idx="17">
                  <c:v>107.96711871489511</c:v>
                </c:pt>
                <c:pt idx="18">
                  <c:v>108.14686300542373</c:v>
                </c:pt>
                <c:pt idx="19">
                  <c:v>108.32644576166487</c:v>
                </c:pt>
                <c:pt idx="20">
                  <c:v>108.50560329361937</c:v>
                </c:pt>
                <c:pt idx="21">
                  <c:v>108.68403103403971</c:v>
                </c:pt>
                <c:pt idx="22">
                  <c:v>108.86138029905577</c:v>
                </c:pt>
                <c:pt idx="23">
                  <c:v>109.03725530243419</c:v>
                </c:pt>
                <c:pt idx="24">
                  <c:v>109.21121064996247</c:v>
                </c:pt>
                <c:pt idx="25">
                  <c:v>109.38274967779567</c:v>
                </c:pt>
                <c:pt idx="26">
                  <c:v>109.55132424662912</c:v>
                </c:pt>
                <c:pt idx="27">
                  <c:v>109.71633705179291</c:v>
                </c:pt>
                <c:pt idx="28">
                  <c:v>109.87714830738381</c:v>
                </c:pt>
                <c:pt idx="29">
                  <c:v>110.0330900479576</c:v>
                </c:pt>
                <c:pt idx="30">
                  <c:v>110.18349362039042</c:v>
                </c:pt>
                <c:pt idx="31">
                  <c:v>110.32773970993857</c:v>
                </c:pt>
                <c:pt idx="32">
                  <c:v>110.46534609692547</c:v>
                </c:pt>
                <c:pt idx="33">
                  <c:v>110.59611699267658</c:v>
                </c:pt>
                <c:pt idx="34">
                  <c:v>110.72038989353902</c:v>
                </c:pt>
                <c:pt idx="35">
                  <c:v>110.83943166647884</c:v>
                </c:pt>
                <c:pt idx="36">
                  <c:v>110.95605439291343</c:v>
                </c:pt>
                <c:pt idx="37">
                  <c:v>111.07554112220041</c:v>
                </c:pt>
                <c:pt idx="38">
                  <c:v>111.20698752128069</c:v>
                </c:pt>
                <c:pt idx="39">
                  <c:v>111.36516978789707</c:v>
                </c:pt>
                <c:pt idx="40">
                  <c:v>111.57303117363074</c:v>
                </c:pt>
                <c:pt idx="41">
                  <c:v>111.8648255549376</c:v>
                </c:pt>
                <c:pt idx="42">
                  <c:v>112.2898529217277</c:v>
                </c:pt>
                <c:pt idx="43">
                  <c:v>112.91655847854514</c:v>
                </c:pt>
                <c:pt idx="44">
                  <c:v>113.83654405550678</c:v>
                </c:pt>
                <c:pt idx="45">
                  <c:v>115.16777404196634</c:v>
                </c:pt>
                <c:pt idx="46">
                  <c:v>117.05598691252102</c:v>
                </c:pt>
                <c:pt idx="47">
                  <c:v>119.67311127530665</c:v>
                </c:pt>
                <c:pt idx="48">
                  <c:v>123.21141644253839</c:v>
                </c:pt>
                <c:pt idx="49">
                  <c:v>127.87229323526924</c:v>
                </c:pt>
                <c:pt idx="50">
                  <c:v>133.84903701939248</c:v>
                </c:pt>
                <c:pt idx="51">
                  <c:v>141.30382298120705</c:v>
                </c:pt>
                <c:pt idx="52">
                  <c:v>150.34018057155856</c:v>
                </c:pt>
                <c:pt idx="53">
                  <c:v>160.973552820988</c:v>
                </c:pt>
                <c:pt idx="54">
                  <c:v>173.10371973062908</c:v>
                </c:pt>
                <c:pt idx="55">
                  <c:v>186.49344530972553</c:v>
                </c:pt>
                <c:pt idx="56">
                  <c:v>200.75536521160097</c:v>
                </c:pt>
                <c:pt idx="57">
                  <c:v>215.33265539379352</c:v>
                </c:pt>
                <c:pt idx="58">
                  <c:v>229.39621263302621</c:v>
                </c:pt>
                <c:pt idx="59">
                  <c:v>241.46604642744362</c:v>
                </c:pt>
                <c:pt idx="60">
                  <c:v>248.66289064968791</c:v>
                </c:pt>
                <c:pt idx="61">
                  <c:v>246.39871695307116</c:v>
                </c:pt>
                <c:pt idx="62">
                  <c:v>230.44209543005073</c:v>
                </c:pt>
                <c:pt idx="63">
                  <c:v>201.50790335469654</c:v>
                </c:pt>
                <c:pt idx="64">
                  <c:v>167.550803572723</c:v>
                </c:pt>
                <c:pt idx="65">
                  <c:v>139.12376128770779</c:v>
                </c:pt>
                <c:pt idx="66">
                  <c:v>121.95056245312885</c:v>
                </c:pt>
                <c:pt idx="67">
                  <c:v>114.92974236810677</c:v>
                </c:pt>
                <c:pt idx="68">
                  <c:v>114.02004084350172</c:v>
                </c:pt>
                <c:pt idx="69">
                  <c:v>116.10070676077575</c:v>
                </c:pt>
                <c:pt idx="70">
                  <c:v>119.84133951943943</c:v>
                </c:pt>
                <c:pt idx="71">
                  <c:v>124.95008202850622</c:v>
                </c:pt>
                <c:pt idx="72">
                  <c:v>131.45646020031634</c:v>
                </c:pt>
                <c:pt idx="73">
                  <c:v>139.3920448355332</c:v>
                </c:pt>
                <c:pt idx="74">
                  <c:v>148.68227614241874</c:v>
                </c:pt>
                <c:pt idx="75">
                  <c:v>159.10531890197083</c:v>
                </c:pt>
                <c:pt idx="76">
                  <c:v>170.27462263731826</c:v>
                </c:pt>
                <c:pt idx="77">
                  <c:v>181.62207110374027</c:v>
                </c:pt>
                <c:pt idx="78">
                  <c:v>192.26464003044256</c:v>
                </c:pt>
                <c:pt idx="79">
                  <c:v>200.40778481056915</c:v>
                </c:pt>
                <c:pt idx="80">
                  <c:v>202.24148782200984</c:v>
                </c:pt>
                <c:pt idx="81">
                  <c:v>192.49670710532712</c:v>
                </c:pt>
                <c:pt idx="82">
                  <c:v>169.72031205253859</c:v>
                </c:pt>
                <c:pt idx="83">
                  <c:v>141.43282945793962</c:v>
                </c:pt>
                <c:pt idx="84">
                  <c:v>118.98689103298281</c:v>
                </c:pt>
                <c:pt idx="85">
                  <c:v>107.13137611639159</c:v>
                </c:pt>
                <c:pt idx="86">
                  <c:v>102.82978370348744</c:v>
                </c:pt>
                <c:pt idx="87">
                  <c:v>101.63079375027515</c:v>
                </c:pt>
                <c:pt idx="88">
                  <c:v>101.23041893476615</c:v>
                </c:pt>
                <c:pt idx="89">
                  <c:v>100.96392616687892</c:v>
                </c:pt>
                <c:pt idx="90">
                  <c:v>100.71330440762181</c:v>
                </c:pt>
                <c:pt idx="91">
                  <c:v>100.46512033354504</c:v>
                </c:pt>
                <c:pt idx="92">
                  <c:v>100.21833316618013</c:v>
                </c:pt>
                <c:pt idx="93">
                  <c:v>99.972846957511237</c:v>
                </c:pt>
                <c:pt idx="94">
                  <c:v>99.728627133452349</c:v>
                </c:pt>
                <c:pt idx="95">
                  <c:v>99.485682818276459</c:v>
                </c:pt>
                <c:pt idx="96">
                  <c:v>99.244134580930378</c:v>
                </c:pt>
                <c:pt idx="97">
                  <c:v>99.004377661291485</c:v>
                </c:pt>
                <c:pt idx="98">
                  <c:v>98.767435436934207</c:v>
                </c:pt>
                <c:pt idx="99">
                  <c:v>98.535655443000095</c:v>
                </c:pt>
                <c:pt idx="100">
                  <c:v>98.313941124866773</c:v>
                </c:pt>
                <c:pt idx="101">
                  <c:v>98.111673513637953</c:v>
                </c:pt>
                <c:pt idx="102">
                  <c:v>97.945256526203792</c:v>
                </c:pt>
                <c:pt idx="103">
                  <c:v>97.840714924596355</c:v>
                </c:pt>
                <c:pt idx="104">
                  <c:v>97.834960069981648</c:v>
                </c:pt>
                <c:pt idx="105">
                  <c:v>97.973356077456941</c:v>
                </c:pt>
                <c:pt idx="106">
                  <c:v>98.300445447113475</c:v>
                </c:pt>
                <c:pt idx="107">
                  <c:v>98.840928019657738</c:v>
                </c:pt>
                <c:pt idx="108">
                  <c:v>99.570915544023649</c:v>
                </c:pt>
                <c:pt idx="109">
                  <c:v>100.3875289609274</c:v>
                </c:pt>
                <c:pt idx="110">
                  <c:v>101.09767752851614</c:v>
                </c:pt>
                <c:pt idx="111">
                  <c:v>101.45404295380771</c:v>
                </c:pt>
                <c:pt idx="112">
                  <c:v>101.2484241931877</c:v>
                </c:pt>
                <c:pt idx="113">
                  <c:v>100.42463746192497</c:v>
                </c:pt>
                <c:pt idx="114">
                  <c:v>99.132418299958488</c:v>
                </c:pt>
                <c:pt idx="115">
                  <c:v>97.667006175348632</c:v>
                </c:pt>
                <c:pt idx="116">
                  <c:v>96.326221989745193</c:v>
                </c:pt>
                <c:pt idx="117">
                  <c:v>95.285276079173627</c:v>
                </c:pt>
                <c:pt idx="118">
                  <c:v>94.565951791520661</c:v>
                </c:pt>
                <c:pt idx="119">
                  <c:v>94.091445181809362</c:v>
                </c:pt>
                <c:pt idx="120">
                  <c:v>93.762519359159739</c:v>
                </c:pt>
                <c:pt idx="121">
                  <c:v>93.503967240511756</c:v>
                </c:pt>
                <c:pt idx="122">
                  <c:v>93.273944183147307</c:v>
                </c:pt>
                <c:pt idx="123">
                  <c:v>93.054300781792293</c:v>
                </c:pt>
                <c:pt idx="124">
                  <c:v>92.839024478085094</c:v>
                </c:pt>
                <c:pt idx="125">
                  <c:v>92.627382533425518</c:v>
                </c:pt>
                <c:pt idx="126">
                  <c:v>92.421546776961236</c:v>
                </c:pt>
                <c:pt idx="127">
                  <c:v>92.226880647494539</c:v>
                </c:pt>
                <c:pt idx="128">
                  <c:v>92.05347567434967</c:v>
                </c:pt>
                <c:pt idx="129">
                  <c:v>91.917656603867627</c:v>
                </c:pt>
                <c:pt idx="130">
                  <c:v>91.841574757312756</c:v>
                </c:pt>
                <c:pt idx="131">
                  <c:v>91.848407667740389</c:v>
                </c:pt>
                <c:pt idx="132">
                  <c:v>91.951510452886353</c:v>
                </c:pt>
                <c:pt idx="133">
                  <c:v>92.139373407075851</c:v>
                </c:pt>
                <c:pt idx="134">
                  <c:v>92.363725562421735</c:v>
                </c:pt>
                <c:pt idx="135">
                  <c:v>92.541568750737227</c:v>
                </c:pt>
                <c:pt idx="136">
                  <c:v>92.577879697261054</c:v>
                </c:pt>
                <c:pt idx="137">
                  <c:v>92.403083293906178</c:v>
                </c:pt>
                <c:pt idx="138">
                  <c:v>92.005998876807197</c:v>
                </c:pt>
                <c:pt idx="139">
                  <c:v>91.441276130875337</c:v>
                </c:pt>
                <c:pt idx="140">
                  <c:v>90.805152252895581</c:v>
                </c:pt>
                <c:pt idx="141">
                  <c:v>90.194230339123393</c:v>
                </c:pt>
                <c:pt idx="142">
                  <c:v>89.671648330255465</c:v>
                </c:pt>
                <c:pt idx="143">
                  <c:v>89.256411301314017</c:v>
                </c:pt>
                <c:pt idx="144">
                  <c:v>88.93421827014339</c:v>
                </c:pt>
                <c:pt idx="145">
                  <c:v>88.676727052274884</c:v>
                </c:pt>
                <c:pt idx="146">
                  <c:v>88.456919207602212</c:v>
                </c:pt>
                <c:pt idx="147">
                  <c:v>88.255889557874553</c:v>
                </c:pt>
                <c:pt idx="148">
                  <c:v>88.062966553433753</c:v>
                </c:pt>
                <c:pt idx="149">
                  <c:v>87.873089076196337</c:v>
                </c:pt>
                <c:pt idx="150">
                  <c:v>87.684181272013177</c:v>
                </c:pt>
                <c:pt idx="151">
                  <c:v>87.495475931045632</c:v>
                </c:pt>
                <c:pt idx="152">
                  <c:v>87.306692898468754</c:v>
                </c:pt>
                <c:pt idx="153">
                  <c:v>87.117711124107217</c:v>
                </c:pt>
                <c:pt idx="154">
                  <c:v>86.92845896108156</c:v>
                </c:pt>
                <c:pt idx="155">
                  <c:v>86.738882827679632</c:v>
                </c:pt>
                <c:pt idx="156">
                  <c:v>86.548939321617524</c:v>
                </c:pt>
                <c:pt idx="157">
                  <c:v>86.358593232303562</c:v>
                </c:pt>
                <c:pt idx="158">
                  <c:v>86.167816771798485</c:v>
                </c:pt>
                <c:pt idx="159">
                  <c:v>85.976588981377077</c:v>
                </c:pt>
                <c:pt idx="160">
                  <c:v>85.784895130356006</c:v>
                </c:pt>
                <c:pt idx="161">
                  <c:v>85.592726094664556</c:v>
                </c:pt>
                <c:pt idx="162">
                  <c:v>85.40007772939083</c:v>
                </c:pt>
                <c:pt idx="163">
                  <c:v>85.20695025061687</c:v>
                </c:pt>
                <c:pt idx="164">
                  <c:v>85.013347639114016</c:v>
                </c:pt>
                <c:pt idx="165">
                  <c:v>84.819277075434172</c:v>
                </c:pt>
                <c:pt idx="166">
                  <c:v>84.624748413155999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1AF-4E6C-B27F-DF99E6A615D2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106.71947711443788</c:v>
                </c:pt>
                <c:pt idx="11">
                  <c:v>106.8957124234245</c:v>
                </c:pt>
                <c:pt idx="12">
                  <c:v>107.07276119178243</c:v>
                </c:pt>
                <c:pt idx="13">
                  <c:v>107.25055611088517</c:v>
                </c:pt>
                <c:pt idx="14">
                  <c:v>107.42901055752371</c:v>
                </c:pt>
                <c:pt idx="15">
                  <c:v>107.60801597277053</c:v>
                </c:pt>
                <c:pt idx="16">
                  <c:v>107.78743904434303</c:v>
                </c:pt>
                <c:pt idx="17">
                  <c:v>107.9671187068344</c:v>
                </c:pt>
                <c:pt idx="18">
                  <c:v>108.14686298319995</c:v>
                </c:pt>
                <c:pt idx="19">
                  <c:v>108.32644570173429</c:v>
                </c:pt>
                <c:pt idx="20">
                  <c:v>108.50560313554368</c:v>
                </c:pt>
                <c:pt idx="21">
                  <c:v>108.68403062622065</c:v>
                </c:pt>
                <c:pt idx="22">
                  <c:v>108.86137926995994</c:v>
                </c:pt>
                <c:pt idx="23">
                  <c:v>109.03725276245592</c:v>
                </c:pt>
                <c:pt idx="24">
                  <c:v>109.21120451813303</c:v>
                </c:pt>
                <c:pt idx="25">
                  <c:v>109.38273519888092</c:v>
                </c:pt>
                <c:pt idx="26">
                  <c:v>109.55129080650829</c:v>
                </c:pt>
                <c:pt idx="27">
                  <c:v>109.71626151030291</c:v>
                </c:pt>
                <c:pt idx="28">
                  <c:v>109.87698139477813</c:v>
                </c:pt>
                <c:pt idx="29">
                  <c:v>110.03272932099168</c:v>
                </c:pt>
                <c:pt idx="30">
                  <c:v>110.18273109560883</c:v>
                </c:pt>
                <c:pt idx="31">
                  <c:v>110.32616313289761</c:v>
                </c:pt>
                <c:pt idx="32">
                  <c:v>110.46215777390609</c:v>
                </c:pt>
                <c:pt idx="33">
                  <c:v>110.58981039228682</c:v>
                </c:pt>
                <c:pt idx="34">
                  <c:v>110.70818836630689</c:v>
                </c:pt>
                <c:pt idx="35">
                  <c:v>110.81634193111351</c:v>
                </c:pt>
                <c:pt idx="36">
                  <c:v>110.91331684516594</c:v>
                </c:pt>
                <c:pt idx="37">
                  <c:v>110.99816871223719</c:v>
                </c:pt>
                <c:pt idx="38">
                  <c:v>111.06997869958217</c:v>
                </c:pt>
                <c:pt idx="39">
                  <c:v>111.12787028948824</c:v>
                </c:pt>
                <c:pt idx="40">
                  <c:v>111.17102660270371</c:v>
                </c:pt>
                <c:pt idx="41">
                  <c:v>111.19870774643522</c:v>
                </c:pt>
                <c:pt idx="42">
                  <c:v>111.21026757532454</c:v>
                </c:pt>
                <c:pt idx="43">
                  <c:v>111.205169219087</c:v>
                </c:pt>
                <c:pt idx="44">
                  <c:v>111.18299873179451</c:v>
                </c:pt>
                <c:pt idx="45">
                  <c:v>111.14347625903302</c:v>
                </c:pt>
                <c:pt idx="46">
                  <c:v>111.086464200957</c:v>
                </c:pt>
                <c:pt idx="47">
                  <c:v>111.01197196841768</c:v>
                </c:pt>
                <c:pt idx="48">
                  <c:v>110.92015707891041</c:v>
                </c:pt>
                <c:pt idx="49">
                  <c:v>110.81132250886718</c:v>
                </c:pt>
                <c:pt idx="50">
                  <c:v>110.68591039633817</c:v>
                </c:pt>
                <c:pt idx="51">
                  <c:v>110.54449235992942</c:v>
                </c:pt>
                <c:pt idx="52">
                  <c:v>110.38775685308697</c:v>
                </c:pt>
                <c:pt idx="53">
                  <c:v>110.21649409646449</c:v>
                </c:pt>
                <c:pt idx="54">
                  <c:v>110.03157921726351</c:v>
                </c:pt>
                <c:pt idx="55">
                  <c:v>109.83395426894278</c:v>
                </c:pt>
                <c:pt idx="56">
                  <c:v>109.62460980733917</c:v>
                </c:pt>
                <c:pt idx="57">
                  <c:v>109.40456666345814</c:v>
                </c:pt>
                <c:pt idx="58">
                  <c:v>109.17485848530809</c:v>
                </c:pt>
                <c:pt idx="59">
                  <c:v>108.93651552945218</c:v>
                </c:pt>
                <c:pt idx="60">
                  <c:v>108.69055007657028</c:v>
                </c:pt>
                <c:pt idx="61">
                  <c:v>108.43794373326602</c:v>
                </c:pt>
                <c:pt idx="62">
                  <c:v>108.17963677265398</c:v>
                </c:pt>
                <c:pt idx="63">
                  <c:v>107.91651956542179</c:v>
                </c:pt>
                <c:pt idx="64">
                  <c:v>107.64942606575318</c:v>
                </c:pt>
                <c:pt idx="65">
                  <c:v>107.37912924551351</c:v>
                </c:pt>
                <c:pt idx="66">
                  <c:v>107.10633831651705</c:v>
                </c:pt>
                <c:pt idx="67">
                  <c:v>106.83169754415285</c:v>
                </c:pt>
                <c:pt idx="68">
                  <c:v>106.55578643471183</c:v>
                </c:pt>
                <c:pt idx="69">
                  <c:v>106.27912107128846</c:v>
                </c:pt>
                <c:pt idx="70">
                  <c:v>106.00215637661603</c:v>
                </c:pt>
                <c:pt idx="71">
                  <c:v>105.72528909303412</c:v>
                </c:pt>
                <c:pt idx="72">
                  <c:v>105.44886128750689</c:v>
                </c:pt>
                <c:pt idx="73">
                  <c:v>105.173164210998</c:v>
                </c:pt>
                <c:pt idx="74">
                  <c:v>104.89844236470422</c:v>
                </c:pt>
                <c:pt idx="75">
                  <c:v>104.62489764916386</c:v>
                </c:pt>
                <c:pt idx="76">
                  <c:v>104.35269349497328</c:v>
                </c:pt>
                <c:pt idx="77">
                  <c:v>104.08195889498259</c:v>
                </c:pt>
                <c:pt idx="78">
                  <c:v>103.81279227690382</c:v>
                </c:pt>
                <c:pt idx="79">
                  <c:v>103.54526517199496</c:v>
                </c:pt>
                <c:pt idx="80">
                  <c:v>103.27942564980462</c:v>
                </c:pt>
                <c:pt idx="81">
                  <c:v>103.01530150092752</c:v>
                </c:pt>
                <c:pt idx="82">
                  <c:v>102.75290315948503</c:v>
                </c:pt>
                <c:pt idx="83">
                  <c:v>102.49222636480573</c:v>
                </c:pt>
                <c:pt idx="84">
                  <c:v>102.23325456777839</c:v>
                </c:pt>
                <c:pt idx="85">
                  <c:v>101.97596109182321</c:v>
                </c:pt>
                <c:pt idx="86">
                  <c:v>101.72031106161758</c:v>
                </c:pt>
                <c:pt idx="87">
                  <c:v>101.4662631148399</c:v>
                </c:pt>
                <c:pt idx="88">
                  <c:v>101.21377091346449</c:v>
                </c:pt>
                <c:pt idx="89">
                  <c:v>100.96278447172641</c:v>
                </c:pt>
                <c:pt idx="90">
                  <c:v>100.71325131793429</c:v>
                </c:pt>
                <c:pt idx="91">
                  <c:v>100.46511750696803</c:v>
                </c:pt>
                <c:pt idx="92">
                  <c:v>100.21832849966572</c:v>
                </c:pt>
                <c:pt idx="93">
                  <c:v>99.972829924466552</c:v>
                </c:pt>
                <c:pt idx="94">
                  <c:v>99.728568235700109</c:v>
                </c:pt>
                <c:pt idx="95">
                  <c:v>99.485491281854209</c:v>
                </c:pt>
                <c:pt idx="96">
                  <c:v>99.243548796049396</c:v>
                </c:pt>
                <c:pt idx="97">
                  <c:v>99.002692819827487</c:v>
                </c:pt>
                <c:pt idx="98">
                  <c:v>98.762878070244383</c:v>
                </c:pt>
                <c:pt idx="99">
                  <c:v>98.524062259152714</c:v>
                </c:pt>
                <c:pt idx="100">
                  <c:v>98.286206372473686</c:v>
                </c:pt>
                <c:pt idx="101">
                  <c:v>98.049274916189006</c:v>
                </c:pt>
                <c:pt idx="102">
                  <c:v>97.813236134728982</c:v>
                </c:pt>
                <c:pt idx="103">
                  <c:v>97.578062206383407</c:v>
                </c:pt>
                <c:pt idx="104">
                  <c:v>97.343729419310122</c:v>
                </c:pt>
                <c:pt idx="105">
                  <c:v>97.110218330650554</c:v>
                </c:pt>
                <c:pt idx="106">
                  <c:v>96.877513910171331</c:v>
                </c:pt>
                <c:pt idx="107">
                  <c:v>96.645605668729885</c:v>
                </c:pt>
                <c:pt idx="108">
                  <c:v>96.414487770697775</c:v>
                </c:pt>
                <c:pt idx="109">
                  <c:v>96.184159128272</c:v>
                </c:pt>
                <c:pt idx="110">
                  <c:v>95.954623474357987</c:v>
                </c:pt>
                <c:pt idx="111">
                  <c:v>95.725889409434615</c:v>
                </c:pt>
                <c:pt idx="112">
                  <c:v>95.497970416526499</c:v>
                </c:pt>
                <c:pt idx="113">
                  <c:v>95.270884837148728</c:v>
                </c:pt>
                <c:pt idx="114">
                  <c:v>95.044655799897768</c:v>
                </c:pt>
                <c:pt idx="115">
                  <c:v>94.819311092303536</c:v>
                </c:pt>
                <c:pt idx="116">
                  <c:v>94.594882965711747</c:v>
                </c:pt>
                <c:pt idx="117">
                  <c:v>94.371407862431326</c:v>
                </c:pt>
                <c:pt idx="118">
                  <c:v>94.148926054270348</c:v>
                </c:pt>
                <c:pt idx="119">
                  <c:v>93.927481182025588</c:v>
                </c:pt>
                <c:pt idx="120">
                  <c:v>93.70711968661405</c:v>
                </c:pt>
                <c:pt idx="121">
                  <c:v>93.487890124468734</c:v>
                </c:pt>
                <c:pt idx="122">
                  <c:v>93.269842362673742</c:v>
                </c:pt>
                <c:pt idx="123">
                  <c:v>93.053026653160003</c:v>
                </c:pt>
                <c:pt idx="124">
                  <c:v>92.837492590139476</c:v>
                </c:pt>
                <c:pt idx="125">
                  <c:v>92.62328796076639</c:v>
                </c:pt>
                <c:pt idx="126">
                  <c:v>92.410457505621849</c:v>
                </c:pt>
                <c:pt idx="127">
                  <c:v>92.19904161276024</c:v>
                </c:pt>
                <c:pt idx="128">
                  <c:v>91.989074976348007</c:v>
                </c:pt>
                <c:pt idx="129">
                  <c:v>91.780585257869973</c:v>
                </c:pt>
                <c:pt idx="130">
                  <c:v>91.573591793896185</c:v>
                </c:pt>
                <c:pt idx="131">
                  <c:v>91.368104398852864</c:v>
                </c:pt>
                <c:pt idx="132">
                  <c:v>91.164122313503356</c:v>
                </c:pt>
                <c:pt idx="133">
                  <c:v>90.961633349367787</c:v>
                </c:pt>
                <c:pt idx="134">
                  <c:v>90.760613275708749</c:v>
                </c:pt>
                <c:pt idx="135">
                  <c:v>90.561025488816099</c:v>
                </c:pt>
                <c:pt idx="136">
                  <c:v>90.362820993273772</c:v>
                </c:pt>
                <c:pt idx="137">
                  <c:v>90.165938712116215</c:v>
                </c:pt>
                <c:pt idx="138">
                  <c:v>89.97030612803448</c:v>
                </c:pt>
                <c:pt idx="139">
                  <c:v>89.775840242067659</c:v>
                </c:pt>
                <c:pt idx="140">
                  <c:v>89.582448820672738</c:v>
                </c:pt>
                <c:pt idx="141">
                  <c:v>89.390031887908236</c:v>
                </c:pt>
                <c:pt idx="142">
                  <c:v>89.198483407802769</c:v>
                </c:pt>
                <c:pt idx="143">
                  <c:v>89.007693093697981</c:v>
                </c:pt>
                <c:pt idx="144">
                  <c:v>88.817548277037019</c:v>
                </c:pt>
                <c:pt idx="145">
                  <c:v>88.627935767912561</c:v>
                </c:pt>
                <c:pt idx="146">
                  <c:v>88.438743643512424</c:v>
                </c:pt>
                <c:pt idx="147">
                  <c:v>88.249862907886495</c:v>
                </c:pt>
                <c:pt idx="148">
                  <c:v>88.061188976416858</c:v>
                </c:pt>
                <c:pt idx="149">
                  <c:v>87.872622950062649</c:v>
                </c:pt>
                <c:pt idx="150">
                  <c:v>87.684072656884297</c:v>
                </c:pt>
                <c:pt idx="151">
                  <c:v>87.495453450597182</c:v>
                </c:pt>
                <c:pt idx="152">
                  <c:v>87.306688767173796</c:v>
                </c:pt>
                <c:pt idx="153">
                  <c:v>87.117710450211874</c:v>
                </c:pt>
                <c:pt idx="154">
                  <c:v>86.928458863537898</c:v>
                </c:pt>
                <c:pt idx="155">
                  <c:v>86.738882815154113</c:v>
                </c:pt>
                <c:pt idx="156">
                  <c:v>86.548939320190982</c:v>
                </c:pt>
                <c:pt idx="157">
                  <c:v>86.358593232159492</c:v>
                </c:pt>
                <c:pt idx="158">
                  <c:v>86.167816771785581</c:v>
                </c:pt>
                <c:pt idx="159">
                  <c:v>85.976588981376054</c:v>
                </c:pt>
                <c:pt idx="160">
                  <c:v>85.784895130355935</c:v>
                </c:pt>
                <c:pt idx="161">
                  <c:v>85.592726094664556</c:v>
                </c:pt>
                <c:pt idx="162">
                  <c:v>85.40007772939083</c:v>
                </c:pt>
                <c:pt idx="163">
                  <c:v>85.20695025061687</c:v>
                </c:pt>
                <c:pt idx="164">
                  <c:v>85.013347639114016</c:v>
                </c:pt>
                <c:pt idx="165">
                  <c:v>84.819277075434172</c:v>
                </c:pt>
                <c:pt idx="166">
                  <c:v>84.624748413155999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1AF-4E6C-B27F-DF99E6A615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798208"/>
        <c:axId val="158799744"/>
      </c:scatterChart>
      <c:valAx>
        <c:axId val="15879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799744"/>
        <c:crosses val="autoZero"/>
        <c:crossBetween val="midCat"/>
      </c:valAx>
      <c:valAx>
        <c:axId val="158799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798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B!$G$27:$G$227</c:f>
              <c:numCache>
                <c:formatCode>General</c:formatCode>
                <c:ptCount val="201"/>
                <c:pt idx="0">
                  <c:v>112.093</c:v>
                </c:pt>
                <c:pt idx="1">
                  <c:v>112.407</c:v>
                </c:pt>
                <c:pt idx="2">
                  <c:v>111.241</c:v>
                </c:pt>
                <c:pt idx="3">
                  <c:v>110.907</c:v>
                </c:pt>
                <c:pt idx="4">
                  <c:v>110.944</c:v>
                </c:pt>
                <c:pt idx="5">
                  <c:v>109.759</c:v>
                </c:pt>
                <c:pt idx="6">
                  <c:v>110.593</c:v>
                </c:pt>
                <c:pt idx="7">
                  <c:v>110.01900000000001</c:v>
                </c:pt>
                <c:pt idx="8">
                  <c:v>108.611</c:v>
                </c:pt>
                <c:pt idx="9">
                  <c:v>108.96299999999999</c:v>
                </c:pt>
                <c:pt idx="10">
                  <c:v>109.13</c:v>
                </c:pt>
                <c:pt idx="11">
                  <c:v>108.444</c:v>
                </c:pt>
                <c:pt idx="12">
                  <c:v>108.63</c:v>
                </c:pt>
                <c:pt idx="13">
                  <c:v>109.70399999999999</c:v>
                </c:pt>
                <c:pt idx="14">
                  <c:v>107.556</c:v>
                </c:pt>
                <c:pt idx="15">
                  <c:v>108.167</c:v>
                </c:pt>
                <c:pt idx="16">
                  <c:v>107.29600000000001</c:v>
                </c:pt>
                <c:pt idx="17">
                  <c:v>107.46299999999999</c:v>
                </c:pt>
                <c:pt idx="18">
                  <c:v>107.77800000000001</c:v>
                </c:pt>
                <c:pt idx="19">
                  <c:v>107.407</c:v>
                </c:pt>
                <c:pt idx="20">
                  <c:v>107.53700000000001</c:v>
                </c:pt>
                <c:pt idx="21">
                  <c:v>107.37</c:v>
                </c:pt>
                <c:pt idx="22">
                  <c:v>107.407</c:v>
                </c:pt>
                <c:pt idx="23">
                  <c:v>106.648</c:v>
                </c:pt>
                <c:pt idx="24">
                  <c:v>106.593</c:v>
                </c:pt>
                <c:pt idx="25">
                  <c:v>107.70399999999999</c:v>
                </c:pt>
                <c:pt idx="26">
                  <c:v>108.259</c:v>
                </c:pt>
                <c:pt idx="27">
                  <c:v>107.5</c:v>
                </c:pt>
                <c:pt idx="28">
                  <c:v>107.444</c:v>
                </c:pt>
                <c:pt idx="29">
                  <c:v>107.87</c:v>
                </c:pt>
                <c:pt idx="30">
                  <c:v>106.926</c:v>
                </c:pt>
                <c:pt idx="31">
                  <c:v>108.093</c:v>
                </c:pt>
                <c:pt idx="32">
                  <c:v>107.72199999999999</c:v>
                </c:pt>
                <c:pt idx="33">
                  <c:v>108.167</c:v>
                </c:pt>
                <c:pt idx="34">
                  <c:v>107.79600000000001</c:v>
                </c:pt>
                <c:pt idx="35">
                  <c:v>108.259</c:v>
                </c:pt>
                <c:pt idx="36">
                  <c:v>108.889</c:v>
                </c:pt>
                <c:pt idx="37">
                  <c:v>109.259</c:v>
                </c:pt>
                <c:pt idx="38">
                  <c:v>108.51900000000001</c:v>
                </c:pt>
                <c:pt idx="39">
                  <c:v>110.574</c:v>
                </c:pt>
                <c:pt idx="40">
                  <c:v>110.185</c:v>
                </c:pt>
                <c:pt idx="41">
                  <c:v>110.815</c:v>
                </c:pt>
                <c:pt idx="42">
                  <c:v>112.167</c:v>
                </c:pt>
                <c:pt idx="43">
                  <c:v>111.907</c:v>
                </c:pt>
                <c:pt idx="44">
                  <c:v>113.241</c:v>
                </c:pt>
                <c:pt idx="45">
                  <c:v>115.185</c:v>
                </c:pt>
                <c:pt idx="46">
                  <c:v>115.167</c:v>
                </c:pt>
                <c:pt idx="47">
                  <c:v>118</c:v>
                </c:pt>
                <c:pt idx="48">
                  <c:v>120.333</c:v>
                </c:pt>
                <c:pt idx="49">
                  <c:v>124.5</c:v>
                </c:pt>
                <c:pt idx="50">
                  <c:v>128.88900000000001</c:v>
                </c:pt>
                <c:pt idx="51">
                  <c:v>133.13</c:v>
                </c:pt>
                <c:pt idx="52">
                  <c:v>139.05600000000001</c:v>
                </c:pt>
                <c:pt idx="53">
                  <c:v>149.852</c:v>
                </c:pt>
                <c:pt idx="54">
                  <c:v>162.01900000000001</c:v>
                </c:pt>
                <c:pt idx="55">
                  <c:v>178.25899999999999</c:v>
                </c:pt>
                <c:pt idx="56">
                  <c:v>196.96299999999999</c:v>
                </c:pt>
                <c:pt idx="57">
                  <c:v>212.74100000000001</c:v>
                </c:pt>
                <c:pt idx="58">
                  <c:v>225.22200000000001</c:v>
                </c:pt>
                <c:pt idx="59">
                  <c:v>234.03700000000001</c:v>
                </c:pt>
                <c:pt idx="60">
                  <c:v>237.685</c:v>
                </c:pt>
                <c:pt idx="61">
                  <c:v>237.94399999999999</c:v>
                </c:pt>
                <c:pt idx="62">
                  <c:v>233.59299999999999</c:v>
                </c:pt>
                <c:pt idx="63">
                  <c:v>221.685</c:v>
                </c:pt>
                <c:pt idx="64">
                  <c:v>197.13</c:v>
                </c:pt>
                <c:pt idx="65">
                  <c:v>156.77799999999999</c:v>
                </c:pt>
                <c:pt idx="66">
                  <c:v>114.444</c:v>
                </c:pt>
                <c:pt idx="67">
                  <c:v>106.611</c:v>
                </c:pt>
                <c:pt idx="68">
                  <c:v>104.407</c:v>
                </c:pt>
                <c:pt idx="69">
                  <c:v>106.315</c:v>
                </c:pt>
                <c:pt idx="70">
                  <c:v>109.185</c:v>
                </c:pt>
                <c:pt idx="71">
                  <c:v>112.03700000000001</c:v>
                </c:pt>
                <c:pt idx="72">
                  <c:v>116.167</c:v>
                </c:pt>
                <c:pt idx="73">
                  <c:v>124.611</c:v>
                </c:pt>
                <c:pt idx="74">
                  <c:v>135.09299999999999</c:v>
                </c:pt>
                <c:pt idx="75">
                  <c:v>147.01900000000001</c:v>
                </c:pt>
                <c:pt idx="76">
                  <c:v>160.37</c:v>
                </c:pt>
                <c:pt idx="77">
                  <c:v>172.852</c:v>
                </c:pt>
                <c:pt idx="78">
                  <c:v>182.07400000000001</c:v>
                </c:pt>
                <c:pt idx="79">
                  <c:v>189.07400000000001</c:v>
                </c:pt>
                <c:pt idx="80">
                  <c:v>192.42599999999999</c:v>
                </c:pt>
                <c:pt idx="81">
                  <c:v>191.77799999999999</c:v>
                </c:pt>
                <c:pt idx="82">
                  <c:v>184.13</c:v>
                </c:pt>
                <c:pt idx="83">
                  <c:v>167.37</c:v>
                </c:pt>
                <c:pt idx="84">
                  <c:v>138.74100000000001</c:v>
                </c:pt>
                <c:pt idx="85">
                  <c:v>108.22199999999999</c:v>
                </c:pt>
                <c:pt idx="86">
                  <c:v>98.778000000000006</c:v>
                </c:pt>
                <c:pt idx="87">
                  <c:v>98.073999999999998</c:v>
                </c:pt>
                <c:pt idx="88">
                  <c:v>96.888999999999996</c:v>
                </c:pt>
                <c:pt idx="89">
                  <c:v>96.221999999999994</c:v>
                </c:pt>
                <c:pt idx="90">
                  <c:v>95.778000000000006</c:v>
                </c:pt>
                <c:pt idx="91">
                  <c:v>95.203999999999994</c:v>
                </c:pt>
                <c:pt idx="92">
                  <c:v>95.703999999999994</c:v>
                </c:pt>
                <c:pt idx="93">
                  <c:v>96.480999999999995</c:v>
                </c:pt>
                <c:pt idx="94">
                  <c:v>94.926000000000002</c:v>
                </c:pt>
                <c:pt idx="95">
                  <c:v>95</c:v>
                </c:pt>
                <c:pt idx="96">
                  <c:v>95.519000000000005</c:v>
                </c:pt>
                <c:pt idx="97">
                  <c:v>95.555999999999997</c:v>
                </c:pt>
                <c:pt idx="98">
                  <c:v>95.944000000000003</c:v>
                </c:pt>
                <c:pt idx="99">
                  <c:v>95.037000000000006</c:v>
                </c:pt>
                <c:pt idx="100">
                  <c:v>95.721999999999994</c:v>
                </c:pt>
                <c:pt idx="101">
                  <c:v>95.352000000000004</c:v>
                </c:pt>
                <c:pt idx="102">
                  <c:v>93.906999999999996</c:v>
                </c:pt>
                <c:pt idx="103">
                  <c:v>94.093000000000004</c:v>
                </c:pt>
                <c:pt idx="104">
                  <c:v>93.906999999999996</c:v>
                </c:pt>
                <c:pt idx="105">
                  <c:v>92.980999999999995</c:v>
                </c:pt>
                <c:pt idx="106">
                  <c:v>94.221999999999994</c:v>
                </c:pt>
                <c:pt idx="107">
                  <c:v>93.778000000000006</c:v>
                </c:pt>
                <c:pt idx="108">
                  <c:v>96.185000000000002</c:v>
                </c:pt>
                <c:pt idx="109">
                  <c:v>97.093000000000004</c:v>
                </c:pt>
                <c:pt idx="110">
                  <c:v>97.980999999999995</c:v>
                </c:pt>
                <c:pt idx="111">
                  <c:v>100.46299999999999</c:v>
                </c:pt>
                <c:pt idx="112">
                  <c:v>99.832999999999998</c:v>
                </c:pt>
                <c:pt idx="113">
                  <c:v>100.556</c:v>
                </c:pt>
                <c:pt idx="114">
                  <c:v>98.721999999999994</c:v>
                </c:pt>
                <c:pt idx="115">
                  <c:v>96.611000000000004</c:v>
                </c:pt>
                <c:pt idx="116">
                  <c:v>93.537000000000006</c:v>
                </c:pt>
                <c:pt idx="117">
                  <c:v>92.241</c:v>
                </c:pt>
                <c:pt idx="118">
                  <c:v>91.314999999999998</c:v>
                </c:pt>
                <c:pt idx="119">
                  <c:v>90.406999999999996</c:v>
                </c:pt>
                <c:pt idx="120">
                  <c:v>89.906999999999996</c:v>
                </c:pt>
                <c:pt idx="121">
                  <c:v>88.906999999999996</c:v>
                </c:pt>
                <c:pt idx="122">
                  <c:v>89.555999999999997</c:v>
                </c:pt>
                <c:pt idx="123">
                  <c:v>90</c:v>
                </c:pt>
                <c:pt idx="124">
                  <c:v>88.906999999999996</c:v>
                </c:pt>
                <c:pt idx="125">
                  <c:v>90.555999999999997</c:v>
                </c:pt>
                <c:pt idx="126">
                  <c:v>89.203999999999994</c:v>
                </c:pt>
                <c:pt idx="127">
                  <c:v>89.332999999999998</c:v>
                </c:pt>
                <c:pt idx="128">
                  <c:v>88.332999999999998</c:v>
                </c:pt>
                <c:pt idx="129">
                  <c:v>86.888999999999996</c:v>
                </c:pt>
                <c:pt idx="130">
                  <c:v>88.480999999999995</c:v>
                </c:pt>
                <c:pt idx="131">
                  <c:v>88.537000000000006</c:v>
                </c:pt>
                <c:pt idx="132">
                  <c:v>88.87</c:v>
                </c:pt>
                <c:pt idx="133">
                  <c:v>89.388999999999996</c:v>
                </c:pt>
                <c:pt idx="134">
                  <c:v>88.647999999999996</c:v>
                </c:pt>
                <c:pt idx="135">
                  <c:v>89.667000000000002</c:v>
                </c:pt>
                <c:pt idx="136">
                  <c:v>91.87</c:v>
                </c:pt>
                <c:pt idx="137">
                  <c:v>92.573999999999998</c:v>
                </c:pt>
                <c:pt idx="138">
                  <c:v>91.314999999999998</c:v>
                </c:pt>
                <c:pt idx="139">
                  <c:v>91.832999999999998</c:v>
                </c:pt>
                <c:pt idx="140">
                  <c:v>89.721999999999994</c:v>
                </c:pt>
                <c:pt idx="141">
                  <c:v>88.759</c:v>
                </c:pt>
                <c:pt idx="142">
                  <c:v>87.647999999999996</c:v>
                </c:pt>
                <c:pt idx="143">
                  <c:v>87.352000000000004</c:v>
                </c:pt>
                <c:pt idx="144">
                  <c:v>87.167000000000002</c:v>
                </c:pt>
                <c:pt idx="145">
                  <c:v>86.221999999999994</c:v>
                </c:pt>
                <c:pt idx="146">
                  <c:v>87</c:v>
                </c:pt>
                <c:pt idx="147">
                  <c:v>86.332999999999998</c:v>
                </c:pt>
                <c:pt idx="148">
                  <c:v>86.167000000000002</c:v>
                </c:pt>
                <c:pt idx="149">
                  <c:v>85.926000000000002</c:v>
                </c:pt>
                <c:pt idx="150">
                  <c:v>85.406999999999996</c:v>
                </c:pt>
                <c:pt idx="151">
                  <c:v>85.906999999999996</c:v>
                </c:pt>
                <c:pt idx="152">
                  <c:v>84.667000000000002</c:v>
                </c:pt>
                <c:pt idx="153">
                  <c:v>85.814999999999998</c:v>
                </c:pt>
                <c:pt idx="154">
                  <c:v>85.37</c:v>
                </c:pt>
                <c:pt idx="155">
                  <c:v>85.555999999999997</c:v>
                </c:pt>
                <c:pt idx="156">
                  <c:v>85.519000000000005</c:v>
                </c:pt>
                <c:pt idx="157">
                  <c:v>84.221999999999994</c:v>
                </c:pt>
                <c:pt idx="158">
                  <c:v>85.296000000000006</c:v>
                </c:pt>
                <c:pt idx="159">
                  <c:v>84.221999999999994</c:v>
                </c:pt>
                <c:pt idx="160">
                  <c:v>84.073999999999998</c:v>
                </c:pt>
                <c:pt idx="161">
                  <c:v>84</c:v>
                </c:pt>
                <c:pt idx="162">
                  <c:v>84.703999999999994</c:v>
                </c:pt>
                <c:pt idx="163">
                  <c:v>85.147999999999996</c:v>
                </c:pt>
                <c:pt idx="164">
                  <c:v>84.352000000000004</c:v>
                </c:pt>
                <c:pt idx="165">
                  <c:v>85.278000000000006</c:v>
                </c:pt>
                <c:pt idx="166">
                  <c:v>84.555999999999997</c:v>
                </c:pt>
                <c:pt idx="167">
                  <c:v>84.778000000000006</c:v>
                </c:pt>
                <c:pt idx="168">
                  <c:v>83.778000000000006</c:v>
                </c:pt>
                <c:pt idx="169">
                  <c:v>83.962999999999994</c:v>
                </c:pt>
                <c:pt idx="170">
                  <c:v>82.13</c:v>
                </c:pt>
                <c:pt idx="171">
                  <c:v>82.480999999999995</c:v>
                </c:pt>
                <c:pt idx="172">
                  <c:v>84.073999999999998</c:v>
                </c:pt>
                <c:pt idx="173">
                  <c:v>84.778000000000006</c:v>
                </c:pt>
                <c:pt idx="174">
                  <c:v>84.203999999999994</c:v>
                </c:pt>
                <c:pt idx="175">
                  <c:v>82.185000000000002</c:v>
                </c:pt>
                <c:pt idx="176">
                  <c:v>82.426000000000002</c:v>
                </c:pt>
                <c:pt idx="177">
                  <c:v>83.13</c:v>
                </c:pt>
                <c:pt idx="178">
                  <c:v>82.87</c:v>
                </c:pt>
                <c:pt idx="179">
                  <c:v>81.796000000000006</c:v>
                </c:pt>
                <c:pt idx="180">
                  <c:v>82</c:v>
                </c:pt>
                <c:pt idx="181">
                  <c:v>82.573999999999998</c:v>
                </c:pt>
                <c:pt idx="182">
                  <c:v>82.203999999999994</c:v>
                </c:pt>
                <c:pt idx="183">
                  <c:v>81.852000000000004</c:v>
                </c:pt>
                <c:pt idx="184">
                  <c:v>81.093000000000004</c:v>
                </c:pt>
                <c:pt idx="185">
                  <c:v>81.296000000000006</c:v>
                </c:pt>
                <c:pt idx="186">
                  <c:v>82.962999999999994</c:v>
                </c:pt>
                <c:pt idx="187">
                  <c:v>82.111000000000004</c:v>
                </c:pt>
                <c:pt idx="188">
                  <c:v>81.796000000000006</c:v>
                </c:pt>
                <c:pt idx="189">
                  <c:v>81.167000000000002</c:v>
                </c:pt>
                <c:pt idx="190">
                  <c:v>81.388999999999996</c:v>
                </c:pt>
                <c:pt idx="191">
                  <c:v>81.63</c:v>
                </c:pt>
                <c:pt idx="192">
                  <c:v>81.352000000000004</c:v>
                </c:pt>
                <c:pt idx="193">
                  <c:v>81.519000000000005</c:v>
                </c:pt>
                <c:pt idx="194">
                  <c:v>82.055999999999997</c:v>
                </c:pt>
                <c:pt idx="195">
                  <c:v>81.63</c:v>
                </c:pt>
                <c:pt idx="196">
                  <c:v>82.555999999999997</c:v>
                </c:pt>
                <c:pt idx="197">
                  <c:v>81.778000000000006</c:v>
                </c:pt>
                <c:pt idx="198">
                  <c:v>81.296000000000006</c:v>
                </c:pt>
                <c:pt idx="199">
                  <c:v>81.667000000000002</c:v>
                </c:pt>
                <c:pt idx="200">
                  <c:v>82.073999999999998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B00-4DEF-82AB-01E72061C87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107.14172085497106</c:v>
                </c:pt>
                <c:pt idx="9">
                  <c:v>107.24424677147914</c:v>
                </c:pt>
                <c:pt idx="10">
                  <c:v>107.34655846754789</c:v>
                </c:pt>
                <c:pt idx="11">
                  <c:v>107.44854851814007</c:v>
                </c:pt>
                <c:pt idx="12">
                  <c:v>107.55009236997942</c:v>
                </c:pt>
                <c:pt idx="13">
                  <c:v>107.65104645917289</c:v>
                </c:pt>
                <c:pt idx="14">
                  <c:v>107.75124622109018</c:v>
                </c:pt>
                <c:pt idx="15">
                  <c:v>107.85050400788374</c:v>
                </c:pt>
                <c:pt idx="16">
                  <c:v>107.94860693592076</c:v>
                </c:pt>
                <c:pt idx="17">
                  <c:v>108.04531469391981</c:v>
                </c:pt>
                <c:pt idx="18">
                  <c:v>108.14035735329666</c:v>
                </c:pt>
                <c:pt idx="19">
                  <c:v>108.23343323617556</c:v>
                </c:pt>
                <c:pt idx="20">
                  <c:v>108.32420691574427</c:v>
                </c:pt>
                <c:pt idx="21">
                  <c:v>108.41230745205166</c:v>
                </c:pt>
                <c:pt idx="22">
                  <c:v>108.49732701140815</c:v>
                </c:pt>
                <c:pt idx="23">
                  <c:v>108.57882009296586</c:v>
                </c:pt>
                <c:pt idx="24">
                  <c:v>108.65630371622723</c:v>
                </c:pt>
                <c:pt idx="25">
                  <c:v>108.72925915003849</c:v>
                </c:pt>
                <c:pt idx="26">
                  <c:v>108.79713615609488</c:v>
                </c:pt>
                <c:pt idx="27">
                  <c:v>108.85936138707534</c:v>
                </c:pt>
                <c:pt idx="28">
                  <c:v>108.91535368504256</c:v>
                </c:pt>
                <c:pt idx="29">
                  <c:v>108.96455080250095</c:v>
                </c:pt>
                <c:pt idx="30">
                  <c:v>109.00645482544857</c:v>
                </c:pt>
                <c:pt idx="31">
                  <c:v>109.04070768928264</c:v>
                </c:pt>
                <c:pt idx="32">
                  <c:v>109.06721403970526</c:v>
                </c:pt>
                <c:pt idx="33">
                  <c:v>109.0863366185996</c:v>
                </c:pt>
                <c:pt idx="34">
                  <c:v>109.0991994123636</c:v>
                </c:pt>
                <c:pt idx="35">
                  <c:v>109.10814553153365</c:v>
                </c:pt>
                <c:pt idx="36">
                  <c:v>109.11740887092061</c:v>
                </c:pt>
                <c:pt idx="37">
                  <c:v>109.13406844380829</c:v>
                </c:pt>
                <c:pt idx="38">
                  <c:v>109.16935771067736</c:v>
                </c:pt>
                <c:pt idx="39">
                  <c:v>109.24039233602286</c:v>
                </c:pt>
                <c:pt idx="40">
                  <c:v>109.37235131084759</c:v>
                </c:pt>
                <c:pt idx="41">
                  <c:v>109.60109056705872</c:v>
                </c:pt>
                <c:pt idx="42">
                  <c:v>109.97607880581846</c:v>
                </c:pt>
                <c:pt idx="43">
                  <c:v>110.56342012156455</c:v>
                </c:pt>
                <c:pt idx="44">
                  <c:v>111.44857241128391</c:v>
                </c:pt>
                <c:pt idx="45">
                  <c:v>112.73820044434727</c:v>
                </c:pt>
                <c:pt idx="46">
                  <c:v>114.56044648771213</c:v>
                </c:pt>
                <c:pt idx="47">
                  <c:v>117.0628005416004</c:v>
                </c:pt>
                <c:pt idx="48">
                  <c:v>120.40675580950609</c:v>
                </c:pt>
                <c:pt idx="49">
                  <c:v>124.75859200660523</c:v>
                </c:pt>
                <c:pt idx="50">
                  <c:v>130.2759756381358</c:v>
                </c:pt>
                <c:pt idx="51">
                  <c:v>137.0906108922994</c:v>
                </c:pt>
                <c:pt idx="52">
                  <c:v>145.28788438374769</c:v>
                </c:pt>
                <c:pt idx="53">
                  <c:v>154.88523944054739</c:v>
                </c:pt>
                <c:pt idx="54">
                  <c:v>165.81176158451987</c:v>
                </c:pt>
                <c:pt idx="55">
                  <c:v>177.89199189050925</c:v>
                </c:pt>
                <c:pt idx="56">
                  <c:v>190.83706986506053</c:v>
                </c:pt>
                <c:pt idx="57">
                  <c:v>204.24479365336117</c:v>
                </c:pt>
                <c:pt idx="58">
                  <c:v>217.59837948350179</c:v>
                </c:pt>
                <c:pt idx="59">
                  <c:v>230.1906054566401</c:v>
                </c:pt>
                <c:pt idx="60">
                  <c:v>240.71936176373109</c:v>
                </c:pt>
                <c:pt idx="61">
                  <c:v>246.25943484351623</c:v>
                </c:pt>
                <c:pt idx="62">
                  <c:v>241.51629252852464</c:v>
                </c:pt>
                <c:pt idx="63">
                  <c:v>221.45185112896377</c:v>
                </c:pt>
                <c:pt idx="64">
                  <c:v>187.84606745918163</c:v>
                </c:pt>
                <c:pt idx="65">
                  <c:v>151.72106895793806</c:v>
                </c:pt>
                <c:pt idx="66">
                  <c:v>125.14088019464609</c:v>
                </c:pt>
                <c:pt idx="67">
                  <c:v>111.79770511595476</c:v>
                </c:pt>
                <c:pt idx="68">
                  <c:v>107.80443123945524</c:v>
                </c:pt>
                <c:pt idx="69">
                  <c:v>108.28868599382803</c:v>
                </c:pt>
                <c:pt idx="70">
                  <c:v>110.74929007042037</c:v>
                </c:pt>
                <c:pt idx="71">
                  <c:v>114.54201499541954</c:v>
                </c:pt>
                <c:pt idx="72">
                  <c:v>119.70187730071912</c:v>
                </c:pt>
                <c:pt idx="73">
                  <c:v>126.37332136849523</c:v>
                </c:pt>
                <c:pt idx="74">
                  <c:v>134.63256060586275</c:v>
                </c:pt>
                <c:pt idx="75">
                  <c:v>144.42137993046725</c:v>
                </c:pt>
                <c:pt idx="76">
                  <c:v>155.50600877303242</c:v>
                </c:pt>
                <c:pt idx="77">
                  <c:v>167.44396919152905</c:v>
                </c:pt>
                <c:pt idx="78">
                  <c:v>179.50893895556214</c:v>
                </c:pt>
                <c:pt idx="79">
                  <c:v>190.40106234870944</c:v>
                </c:pt>
                <c:pt idx="80">
                  <c:v>197.57351629568632</c:v>
                </c:pt>
                <c:pt idx="81">
                  <c:v>196.85251712745543</c:v>
                </c:pt>
                <c:pt idx="82">
                  <c:v>184.39840052879327</c:v>
                </c:pt>
                <c:pt idx="83">
                  <c:v>161.25298525467221</c:v>
                </c:pt>
                <c:pt idx="84">
                  <c:v>135.09390926055892</c:v>
                </c:pt>
                <c:pt idx="85">
                  <c:v>114.76984371251957</c:v>
                </c:pt>
                <c:pt idx="86">
                  <c:v>103.5435185714686</c:v>
                </c:pt>
                <c:pt idx="87">
                  <c:v>99.021517265745643</c:v>
                </c:pt>
                <c:pt idx="88">
                  <c:v>97.591969171434869</c:v>
                </c:pt>
                <c:pt idx="89">
                  <c:v>97.121785953843272</c:v>
                </c:pt>
                <c:pt idx="90">
                  <c:v>96.858455239877472</c:v>
                </c:pt>
                <c:pt idx="91">
                  <c:v>96.627579265466551</c:v>
                </c:pt>
                <c:pt idx="92">
                  <c:v>96.401534915942619</c:v>
                </c:pt>
                <c:pt idx="93">
                  <c:v>96.177219978629793</c:v>
                </c:pt>
                <c:pt idx="94">
                  <c:v>95.954330947945138</c:v>
                </c:pt>
                <c:pt idx="95">
                  <c:v>95.732802873717631</c:v>
                </c:pt>
                <c:pt idx="96">
                  <c:v>95.512629928443872</c:v>
                </c:pt>
                <c:pt idx="97">
                  <c:v>95.293932693819229</c:v>
                </c:pt>
                <c:pt idx="98">
                  <c:v>95.077157410954314</c:v>
                </c:pt>
                <c:pt idx="99">
                  <c:v>94.863536345092015</c:v>
                </c:pt>
                <c:pt idx="100">
                  <c:v>94.656047958348509</c:v>
                </c:pt>
                <c:pt idx="101">
                  <c:v>94.461208486328246</c:v>
                </c:pt>
                <c:pt idx="102">
                  <c:v>94.292007848104461</c:v>
                </c:pt>
                <c:pt idx="103">
                  <c:v>94.171986892962394</c:v>
                </c:pt>
                <c:pt idx="104">
                  <c:v>94.13962595465496</c:v>
                </c:pt>
                <c:pt idx="105">
                  <c:v>94.250784959100571</c:v>
                </c:pt>
                <c:pt idx="106">
                  <c:v>94.575125947641965</c:v>
                </c:pt>
                <c:pt idx="107">
                  <c:v>95.180960299896</c:v>
                </c:pt>
                <c:pt idx="108">
                  <c:v>96.103338152319978</c:v>
                </c:pt>
                <c:pt idx="109">
                  <c:v>97.295748976703408</c:v>
                </c:pt>
                <c:pt idx="110">
                  <c:v>98.581201201627565</c:v>
                </c:pt>
                <c:pt idx="111">
                  <c:v>99.641962152053665</c:v>
                </c:pt>
                <c:pt idx="112">
                  <c:v>100.09628612603915</c:v>
                </c:pt>
                <c:pt idx="113">
                  <c:v>99.667597496756272</c:v>
                </c:pt>
                <c:pt idx="114">
                  <c:v>98.358968004822671</c:v>
                </c:pt>
                <c:pt idx="115">
                  <c:v>96.49168626500672</c:v>
                </c:pt>
                <c:pt idx="116">
                  <c:v>94.548112269036963</c:v>
                </c:pt>
                <c:pt idx="117">
                  <c:v>92.926475486374542</c:v>
                </c:pt>
                <c:pt idx="118">
                  <c:v>91.788928929837141</c:v>
                </c:pt>
                <c:pt idx="119">
                  <c:v>91.081943865485741</c:v>
                </c:pt>
                <c:pt idx="120">
                  <c:v>90.657205807661398</c:v>
                </c:pt>
                <c:pt idx="121">
                  <c:v>90.37796704382886</c:v>
                </c:pt>
                <c:pt idx="122">
                  <c:v>90.159783693596907</c:v>
                </c:pt>
                <c:pt idx="123">
                  <c:v>89.963399619466173</c:v>
                </c:pt>
                <c:pt idx="124">
                  <c:v>89.774578929854925</c:v>
                </c:pt>
                <c:pt idx="125">
                  <c:v>89.589538948152153</c:v>
                </c:pt>
                <c:pt idx="126">
                  <c:v>89.408482077277455</c:v>
                </c:pt>
                <c:pt idx="127">
                  <c:v>89.234264510942253</c:v>
                </c:pt>
                <c:pt idx="128">
                  <c:v>89.073869005434958</c:v>
                </c:pt>
                <c:pt idx="129">
                  <c:v>88.941692367889914</c:v>
                </c:pt>
                <c:pt idx="130">
                  <c:v>88.863617622022545</c:v>
                </c:pt>
                <c:pt idx="131">
                  <c:v>88.879191464254774</c:v>
                </c:pt>
                <c:pt idx="132">
                  <c:v>89.036875663659814</c:v>
                </c:pt>
                <c:pt idx="133">
                  <c:v>89.376833900109347</c:v>
                </c:pt>
                <c:pt idx="134">
                  <c:v>89.900756950242453</c:v>
                </c:pt>
                <c:pt idx="135">
                  <c:v>90.540077256575131</c:v>
                </c:pt>
                <c:pt idx="136">
                  <c:v>91.146120794078868</c:v>
                </c:pt>
                <c:pt idx="137">
                  <c:v>91.524305988566297</c:v>
                </c:pt>
                <c:pt idx="138">
                  <c:v>91.510133405230903</c:v>
                </c:pt>
                <c:pt idx="139">
                  <c:v>91.049390156509219</c:v>
                </c:pt>
                <c:pt idx="140">
                  <c:v>90.230247466936646</c:v>
                </c:pt>
                <c:pt idx="141">
                  <c:v>89.242084216589504</c:v>
                </c:pt>
                <c:pt idx="142">
                  <c:v>88.287130058642603</c:v>
                </c:pt>
                <c:pt idx="143">
                  <c:v>87.501663403854565</c:v>
                </c:pt>
                <c:pt idx="144">
                  <c:v>86.928096600466958</c:v>
                </c:pt>
                <c:pt idx="145">
                  <c:v>86.537264025654181</c:v>
                </c:pt>
                <c:pt idx="146">
                  <c:v>86.270774963840665</c:v>
                </c:pt>
                <c:pt idx="147">
                  <c:v>86.074269391113432</c:v>
                </c:pt>
                <c:pt idx="148">
                  <c:v>85.91109785001855</c:v>
                </c:pt>
                <c:pt idx="149">
                  <c:v>85.761544989760878</c:v>
                </c:pt>
                <c:pt idx="150">
                  <c:v>85.616789025788222</c:v>
                </c:pt>
                <c:pt idx="151">
                  <c:v>85.473444702656039</c:v>
                </c:pt>
                <c:pt idx="152">
                  <c:v>85.330343768750481</c:v>
                </c:pt>
                <c:pt idx="153">
                  <c:v>85.187079470949399</c:v>
                </c:pt>
                <c:pt idx="154">
                  <c:v>85.043473853860107</c:v>
                </c:pt>
                <c:pt idx="155">
                  <c:v>84.89941565798236</c:v>
                </c:pt>
                <c:pt idx="156">
                  <c:v>84.754818533138575</c:v>
                </c:pt>
                <c:pt idx="157">
                  <c:v>84.609611557443031</c:v>
                </c:pt>
                <c:pt idx="158">
                  <c:v>84.463736949195621</c:v>
                </c:pt>
                <c:pt idx="159">
                  <c:v>84.317149041373156</c:v>
                </c:pt>
                <c:pt idx="160">
                  <c:v>84.169813366938058</c:v>
                </c:pt>
                <c:pt idx="161">
                  <c:v>84.021705693204837</c:v>
                </c:pt>
                <c:pt idx="162">
                  <c:v>83.872811013204497</c:v>
                </c:pt>
                <c:pt idx="163">
                  <c:v>83.723122522706845</c:v>
                </c:pt>
                <c:pt idx="164">
                  <c:v>83.572640609322804</c:v>
                </c:pt>
                <c:pt idx="165">
                  <c:v>83.421371875001768</c:v>
                </c:pt>
                <c:pt idx="166">
                  <c:v>83.269328208143889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B00-4DEF-82AB-01E72061C87A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107.14172085496521</c:v>
                </c:pt>
                <c:pt idx="9">
                  <c:v>107.2442467714617</c:v>
                </c:pt>
                <c:pt idx="10">
                  <c:v>107.34655846749682</c:v>
                </c:pt>
                <c:pt idx="11">
                  <c:v>107.44854851799346</c:v>
                </c:pt>
                <c:pt idx="12">
                  <c:v>107.55009236956673</c:v>
                </c:pt>
                <c:pt idx="13">
                  <c:v>107.6510464580338</c:v>
                </c:pt>
                <c:pt idx="14">
                  <c:v>107.75124621800748</c:v>
                </c:pt>
                <c:pt idx="15">
                  <c:v>107.85050399970368</c:v>
                </c:pt>
                <c:pt idx="16">
                  <c:v>107.94860691463774</c:v>
                </c:pt>
                <c:pt idx="17">
                  <c:v>108.04531463962452</c:v>
                </c:pt>
                <c:pt idx="18">
                  <c:v>108.14035721748331</c:v>
                </c:pt>
                <c:pt idx="19">
                  <c:v>108.23343290307562</c:v>
                </c:pt>
                <c:pt idx="20">
                  <c:v>108.32420611469671</c:v>
                </c:pt>
                <c:pt idx="21">
                  <c:v>108.41230556321771</c:v>
                </c:pt>
                <c:pt idx="22">
                  <c:v>108.49732264443061</c:v>
                </c:pt>
                <c:pt idx="23">
                  <c:v>108.57881019331586</c:v>
                </c:pt>
                <c:pt idx="24">
                  <c:v>108.65628171178187</c:v>
                </c:pt>
                <c:pt idx="25">
                  <c:v>108.72921119296024</c:v>
                </c:pt>
                <c:pt idx="26">
                  <c:v>108.79703367430301</c:v>
                </c:pt>
                <c:pt idx="27">
                  <c:v>108.85914665723132</c:v>
                </c:pt>
                <c:pt idx="28">
                  <c:v>108.91491253145944</c:v>
                </c:pt>
                <c:pt idx="29">
                  <c:v>108.96366213577882</c:v>
                </c:pt>
                <c:pt idx="30">
                  <c:v>109.00469957243219</c:v>
                </c:pt>
                <c:pt idx="31">
                  <c:v>109.03730836777</c:v>
                </c:pt>
                <c:pt idx="32">
                  <c:v>109.0607590365114</c:v>
                </c:pt>
                <c:pt idx="33">
                  <c:v>109.07431806002663</c:v>
                </c:pt>
                <c:pt idx="34">
                  <c:v>109.07725823079514</c:v>
                </c:pt>
                <c:pt idx="35">
                  <c:v>109.06887024678304</c:v>
                </c:pt>
                <c:pt idx="36">
                  <c:v>109.04847536332524</c:v>
                </c:pt>
                <c:pt idx="37">
                  <c:v>109.01543882992263</c:v>
                </c:pt>
                <c:pt idx="38">
                  <c:v>108.96918376015645</c:v>
                </c:pt>
                <c:pt idx="39">
                  <c:v>108.90920501074299</c:v>
                </c:pt>
                <c:pt idx="40">
                  <c:v>108.83508258732056</c:v>
                </c:pt>
                <c:pt idx="41">
                  <c:v>108.74649405665876</c:v>
                </c:pt>
                <c:pt idx="42">
                  <c:v>108.64322543371674</c:v>
                </c:pt>
                <c:pt idx="43">
                  <c:v>108.52518003196231</c:v>
                </c:pt>
                <c:pt idx="44">
                  <c:v>108.3923848189451</c:v>
                </c:pt>
                <c:pt idx="45">
                  <c:v>108.24499390576688</c:v>
                </c:pt>
                <c:pt idx="46">
                  <c:v>108.08328891509738</c:v>
                </c:pt>
                <c:pt idx="47">
                  <c:v>107.90767611093077</c:v>
                </c:pt>
                <c:pt idx="48">
                  <c:v>107.71868032493256</c:v>
                </c:pt>
                <c:pt idx="49">
                  <c:v>107.51693586784575</c:v>
                </c:pt>
                <c:pt idx="50">
                  <c:v>107.30317475830606</c:v>
                </c:pt>
                <c:pt idx="51">
                  <c:v>107.07821272460149</c:v>
                </c:pt>
                <c:pt idx="52">
                  <c:v>106.84293352838969</c:v>
                </c:pt>
                <c:pt idx="53">
                  <c:v>106.5982722170566</c:v>
                </c:pt>
                <c:pt idx="54">
                  <c:v>106.34519793062104</c:v>
                </c:pt>
                <c:pt idx="55">
                  <c:v>106.08469687079203</c:v>
                </c:pt>
                <c:pt idx="56">
                  <c:v>105.81775598809996</c:v>
                </c:pt>
                <c:pt idx="57">
                  <c:v>105.54534786458908</c:v>
                </c:pt>
                <c:pt idx="58">
                  <c:v>105.2684171725712</c:v>
                </c:pt>
                <c:pt idx="59">
                  <c:v>104.98786898315196</c:v>
                </c:pt>
                <c:pt idx="60">
                  <c:v>104.7045590900244</c:v>
                </c:pt>
                <c:pt idx="61">
                  <c:v>104.4192864116408</c:v>
                </c:pt>
                <c:pt idx="62">
                  <c:v>104.13278744395828</c:v>
                </c:pt>
                <c:pt idx="63">
                  <c:v>103.845732660319</c:v>
                </c:pt>
                <c:pt idx="64">
                  <c:v>103.55872469663359</c:v>
                </c:pt>
                <c:pt idx="65">
                  <c:v>103.27229811923873</c:v>
                </c:pt>
                <c:pt idx="66">
                  <c:v>102.98692054861257</c:v>
                </c:pt>
                <c:pt idx="67">
                  <c:v>102.70299490264853</c:v>
                </c:pt>
                <c:pt idx="68">
                  <c:v>102.42086252591355</c:v>
                </c:pt>
                <c:pt idx="69">
                  <c:v>102.14080698353773</c:v>
                </c:pt>
                <c:pt idx="70">
                  <c:v>101.86305831739078</c:v>
                </c:pt>
                <c:pt idx="71">
                  <c:v>101.5877975855344</c:v>
                </c:pt>
                <c:pt idx="72">
                  <c:v>101.31516153145868</c:v>
                </c:pt>
                <c:pt idx="73">
                  <c:v>101.04524725559214</c:v>
                </c:pt>
                <c:pt idx="74">
                  <c:v>100.77811678669762</c:v>
                </c:pt>
                <c:pt idx="75">
                  <c:v>100.51380147410153</c:v>
                </c:pt>
                <c:pt idx="76">
                  <c:v>100.25230614265678</c:v>
                </c:pt>
                <c:pt idx="77">
                  <c:v>99.993612970600878</c:v>
                </c:pt>
                <c:pt idx="78">
                  <c:v>99.737685065943182</c:v>
                </c:pt>
                <c:pt idx="79">
                  <c:v>99.484469729773835</c:v>
                </c:pt>
                <c:pt idx="80">
                  <c:v>99.23390140510773</c:v>
                </c:pt>
                <c:pt idx="81">
                  <c:v>98.985904317811887</c:v>
                </c:pt>
                <c:pt idx="82">
                  <c:v>98.740394822096874</c:v>
                </c:pt>
                <c:pt idx="83">
                  <c:v>98.497283467278237</c:v>
                </c:pt>
                <c:pt idx="84">
                  <c:v>98.256476805317561</c:v>
                </c:pt>
                <c:pt idx="85">
                  <c:v>98.017878960300834</c:v>
                </c:pt>
                <c:pt idx="86">
                  <c:v>97.781392981745171</c:v>
                </c:pt>
                <c:pt idx="87">
                  <c:v>97.546922003651076</c:v>
                </c:pt>
                <c:pt idx="88">
                  <c:v>97.31437023071517</c:v>
                </c:pt>
                <c:pt idx="89">
                  <c:v>97.08364377223684</c:v>
                </c:pt>
                <c:pt idx="90">
                  <c:v>96.854651343110064</c:v>
                </c:pt>
                <c:pt idx="91">
                  <c:v>96.62730484998805</c:v>
                </c:pt>
                <c:pt idx="92">
                  <c:v>96.401519879313867</c:v>
                </c:pt>
                <c:pt idx="93">
                  <c:v>96.177216102484564</c:v>
                </c:pt>
                <c:pt idx="94">
                  <c:v>95.954317611996444</c:v>
                </c:pt>
                <c:pt idx="95">
                  <c:v>95.732753201034612</c:v>
                </c:pt>
                <c:pt idx="96">
                  <c:v>95.512456597635762</c:v>
                </c:pt>
                <c:pt idx="97">
                  <c:v>95.293366663278306</c:v>
                </c:pt>
                <c:pt idx="98">
                  <c:v>95.075427564537733</c:v>
                </c:pt>
                <c:pt idx="99">
                  <c:v>94.858588925284707</c:v>
                </c:pt>
                <c:pt idx="100">
                  <c:v>94.642805965787062</c:v>
                </c:pt>
                <c:pt idx="101">
                  <c:v>94.428039633992952</c:v>
                </c:pt>
                <c:pt idx="102">
                  <c:v>94.214256733205474</c:v>
                </c:pt>
                <c:pt idx="103">
                  <c:v>94.001430049289084</c:v>
                </c:pt>
                <c:pt idx="104">
                  <c:v>93.789538479459225</c:v>
                </c:pt>
                <c:pt idx="105">
                  <c:v>93.578567163575315</c:v>
                </c:pt>
                <c:pt idx="106">
                  <c:v>93.368507617667021</c:v>
                </c:pt>
                <c:pt idx="107">
                  <c:v>93.159357868155737</c:v>
                </c:pt>
                <c:pt idx="108">
                  <c:v>92.951122583871069</c:v>
                </c:pt>
                <c:pt idx="109">
                  <c:v>92.743813201497744</c:v>
                </c:pt>
                <c:pt idx="110">
                  <c:v>92.53744803851508</c:v>
                </c:pt>
                <c:pt idx="111">
                  <c:v>92.332052386017082</c:v>
                </c:pt>
                <c:pt idx="112">
                  <c:v>92.127658572040389</c:v>
                </c:pt>
                <c:pt idx="113">
                  <c:v>91.924305984217966</c:v>
                </c:pt>
                <c:pt idx="114">
                  <c:v>91.722041038764218</c:v>
                </c:pt>
                <c:pt idx="115">
                  <c:v>91.520917081063814</c:v>
                </c:pt>
                <c:pt idx="116">
                  <c:v>91.320994201577733</c:v>
                </c:pt>
                <c:pt idx="117">
                  <c:v>91.122338949527304</c:v>
                </c:pt>
                <c:pt idx="118">
                  <c:v>90.925023926027336</c:v>
                </c:pt>
                <c:pt idx="119">
                  <c:v>90.729127238196398</c:v>
                </c:pt>
                <c:pt idx="120">
                  <c:v>90.534731796479747</c:v>
                </c:pt>
                <c:pt idx="121">
                  <c:v>90.341924439195907</c:v>
                </c:pt>
                <c:pt idx="122">
                  <c:v>90.150794871369158</c:v>
                </c:pt>
                <c:pt idx="123">
                  <c:v>89.961434409422793</c:v>
                </c:pt>
                <c:pt idx="124">
                  <c:v>89.773934529412244</c:v>
                </c:pt>
                <c:pt idx="125">
                  <c:v>89.588385224216495</c:v>
                </c:pt>
                <c:pt idx="126">
                  <c:v>89.404873184407535</c:v>
                </c:pt>
                <c:pt idx="127">
                  <c:v>89.223479828152705</c:v>
                </c:pt>
                <c:pt idx="128">
                  <c:v>89.044279217068706</c:v>
                </c:pt>
                <c:pt idx="129">
                  <c:v>88.867335906843181</c:v>
                </c:pt>
                <c:pt idx="130">
                  <c:v>88.69270279288699</c:v>
                </c:pt>
                <c:pt idx="131">
                  <c:v>88.520419021348275</c:v>
                </c:pt>
                <c:pt idx="132">
                  <c:v>88.350508043477589</c:v>
                </c:pt>
                <c:pt idx="133">
                  <c:v>88.182975895562237</c:v>
                </c:pt>
                <c:pt idx="134">
                  <c:v>88.017809786526044</c:v>
                </c:pt>
                <c:pt idx="135">
                  <c:v>87.854977070146717</c:v>
                </c:pt>
                <c:pt idx="136">
                  <c:v>87.694424668353378</c:v>
                </c:pt>
                <c:pt idx="137">
                  <c:v>87.536078996372652</c:v>
                </c:pt>
                <c:pt idx="138">
                  <c:v>87.379846420235481</c:v>
                </c:pt>
                <c:pt idx="139">
                  <c:v>87.225614253491955</c:v>
                </c:pt>
                <c:pt idx="140">
                  <c:v>87.073252274479259</c:v>
                </c:pt>
                <c:pt idx="141">
                  <c:v>86.922614720016014</c:v>
                </c:pt>
                <c:pt idx="142">
                  <c:v>86.773542687911032</c:v>
                </c:pt>
                <c:pt idx="143">
                  <c:v>86.625866861020469</c:v>
                </c:pt>
                <c:pt idx="144">
                  <c:v>86.479410451275243</c:v>
                </c:pt>
                <c:pt idx="145">
                  <c:v>86.333992254151511</c:v>
                </c:pt>
                <c:pt idx="146">
                  <c:v>86.189429702886642</c:v>
                </c:pt>
                <c:pt idx="147">
                  <c:v>86.045541817141086</c:v>
                </c:pt>
                <c:pt idx="148">
                  <c:v>85.902151951994398</c:v>
                </c:pt>
                <c:pt idx="149">
                  <c:v>85.759090268908551</c:v>
                </c:pt>
                <c:pt idx="150">
                  <c:v>85.616195869080357</c:v>
                </c:pt>
                <c:pt idx="151">
                  <c:v>85.47331854982518</c:v>
                </c:pt>
                <c:pt idx="152">
                  <c:v>85.330320164744265</c:v>
                </c:pt>
                <c:pt idx="153">
                  <c:v>85.187075587103067</c:v>
                </c:pt>
                <c:pt idx="154">
                  <c:v>85.043473292069933</c:v>
                </c:pt>
                <c:pt idx="155">
                  <c:v>84.899415586567457</c:v>
                </c:pt>
                <c:pt idx="156">
                  <c:v>84.754818525162506</c:v>
                </c:pt>
                <c:pt idx="157">
                  <c:v>84.609611556660553</c:v>
                </c:pt>
                <c:pt idx="158">
                  <c:v>84.463736949128204</c:v>
                </c:pt>
                <c:pt idx="159">
                  <c:v>84.317149041368054</c:v>
                </c:pt>
                <c:pt idx="160">
                  <c:v>84.169813366937717</c:v>
                </c:pt>
                <c:pt idx="161">
                  <c:v>84.021705693204822</c:v>
                </c:pt>
                <c:pt idx="162">
                  <c:v>83.872811013204497</c:v>
                </c:pt>
                <c:pt idx="163">
                  <c:v>83.723122522706845</c:v>
                </c:pt>
                <c:pt idx="164">
                  <c:v>83.572640609322804</c:v>
                </c:pt>
                <c:pt idx="165">
                  <c:v>83.421371875001768</c:v>
                </c:pt>
                <c:pt idx="166">
                  <c:v>83.269328208143889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B00-4DEF-82AB-01E72061C8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835456"/>
        <c:axId val="158836992"/>
      </c:scatterChart>
      <c:valAx>
        <c:axId val="1588354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836992"/>
        <c:crosses val="autoZero"/>
        <c:crossBetween val="midCat"/>
      </c:valAx>
      <c:valAx>
        <c:axId val="15883699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83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B!$H$27:$H$227</c:f>
              <c:numCache>
                <c:formatCode>General</c:formatCode>
                <c:ptCount val="201"/>
                <c:pt idx="0">
                  <c:v>108.53700000000001</c:v>
                </c:pt>
                <c:pt idx="1">
                  <c:v>108.185</c:v>
                </c:pt>
                <c:pt idx="2">
                  <c:v>107.444</c:v>
                </c:pt>
                <c:pt idx="3">
                  <c:v>108.13</c:v>
                </c:pt>
                <c:pt idx="4">
                  <c:v>108.593</c:v>
                </c:pt>
                <c:pt idx="5">
                  <c:v>108.53700000000001</c:v>
                </c:pt>
                <c:pt idx="6">
                  <c:v>107.852</c:v>
                </c:pt>
                <c:pt idx="7">
                  <c:v>106.833</c:v>
                </c:pt>
                <c:pt idx="8">
                  <c:v>106.944</c:v>
                </c:pt>
                <c:pt idx="9">
                  <c:v>104.98099999999999</c:v>
                </c:pt>
                <c:pt idx="10">
                  <c:v>105.96299999999999</c:v>
                </c:pt>
                <c:pt idx="11">
                  <c:v>106.27800000000001</c:v>
                </c:pt>
                <c:pt idx="12">
                  <c:v>104.815</c:v>
                </c:pt>
                <c:pt idx="13">
                  <c:v>104.889</c:v>
                </c:pt>
                <c:pt idx="14">
                  <c:v>106.185</c:v>
                </c:pt>
                <c:pt idx="15">
                  <c:v>104.926</c:v>
                </c:pt>
                <c:pt idx="16">
                  <c:v>105.259</c:v>
                </c:pt>
                <c:pt idx="17">
                  <c:v>104.22199999999999</c:v>
                </c:pt>
                <c:pt idx="18">
                  <c:v>104.20399999999999</c:v>
                </c:pt>
                <c:pt idx="19">
                  <c:v>104.27800000000001</c:v>
                </c:pt>
                <c:pt idx="20">
                  <c:v>104.185</c:v>
                </c:pt>
                <c:pt idx="21">
                  <c:v>104.685</c:v>
                </c:pt>
                <c:pt idx="22">
                  <c:v>103.833</c:v>
                </c:pt>
                <c:pt idx="23">
                  <c:v>103.741</c:v>
                </c:pt>
                <c:pt idx="24">
                  <c:v>104.926</c:v>
                </c:pt>
                <c:pt idx="25">
                  <c:v>104.333</c:v>
                </c:pt>
                <c:pt idx="26">
                  <c:v>103.833</c:v>
                </c:pt>
                <c:pt idx="27">
                  <c:v>103.22199999999999</c:v>
                </c:pt>
                <c:pt idx="28">
                  <c:v>103.111</c:v>
                </c:pt>
                <c:pt idx="29">
                  <c:v>103.852</c:v>
                </c:pt>
                <c:pt idx="30">
                  <c:v>104.46299999999999</c:v>
                </c:pt>
                <c:pt idx="31">
                  <c:v>103.907</c:v>
                </c:pt>
                <c:pt idx="32">
                  <c:v>104.53700000000001</c:v>
                </c:pt>
                <c:pt idx="33">
                  <c:v>104.444</c:v>
                </c:pt>
                <c:pt idx="34">
                  <c:v>104.46299999999999</c:v>
                </c:pt>
                <c:pt idx="35">
                  <c:v>104.29600000000001</c:v>
                </c:pt>
                <c:pt idx="36">
                  <c:v>106.074</c:v>
                </c:pt>
                <c:pt idx="37">
                  <c:v>106.53700000000001</c:v>
                </c:pt>
                <c:pt idx="38">
                  <c:v>106.46299999999999</c:v>
                </c:pt>
                <c:pt idx="39">
                  <c:v>107.574</c:v>
                </c:pt>
                <c:pt idx="40">
                  <c:v>108.815</c:v>
                </c:pt>
                <c:pt idx="41">
                  <c:v>108.259</c:v>
                </c:pt>
                <c:pt idx="42">
                  <c:v>109</c:v>
                </c:pt>
                <c:pt idx="43">
                  <c:v>109.667</c:v>
                </c:pt>
                <c:pt idx="44">
                  <c:v>111</c:v>
                </c:pt>
                <c:pt idx="45">
                  <c:v>112.574</c:v>
                </c:pt>
                <c:pt idx="46">
                  <c:v>115.093</c:v>
                </c:pt>
                <c:pt idx="47">
                  <c:v>116</c:v>
                </c:pt>
                <c:pt idx="48">
                  <c:v>119.685</c:v>
                </c:pt>
                <c:pt idx="49">
                  <c:v>123</c:v>
                </c:pt>
                <c:pt idx="50">
                  <c:v>128.40700000000001</c:v>
                </c:pt>
                <c:pt idx="51">
                  <c:v>134.98099999999999</c:v>
                </c:pt>
                <c:pt idx="52">
                  <c:v>145.11099999999999</c:v>
                </c:pt>
                <c:pt idx="53">
                  <c:v>157.94399999999999</c:v>
                </c:pt>
                <c:pt idx="54">
                  <c:v>173.51900000000001</c:v>
                </c:pt>
                <c:pt idx="55">
                  <c:v>190.70400000000001</c:v>
                </c:pt>
                <c:pt idx="56">
                  <c:v>206.44399999999999</c:v>
                </c:pt>
                <c:pt idx="57">
                  <c:v>219.815</c:v>
                </c:pt>
                <c:pt idx="58">
                  <c:v>229.852</c:v>
                </c:pt>
                <c:pt idx="59">
                  <c:v>235.315</c:v>
                </c:pt>
                <c:pt idx="60">
                  <c:v>237.29599999999999</c:v>
                </c:pt>
                <c:pt idx="61">
                  <c:v>235.44399999999999</c:v>
                </c:pt>
                <c:pt idx="62">
                  <c:v>226.90700000000001</c:v>
                </c:pt>
                <c:pt idx="63">
                  <c:v>209.352</c:v>
                </c:pt>
                <c:pt idx="64">
                  <c:v>177.74100000000001</c:v>
                </c:pt>
                <c:pt idx="65">
                  <c:v>130.833</c:v>
                </c:pt>
                <c:pt idx="66">
                  <c:v>104.20399999999999</c:v>
                </c:pt>
                <c:pt idx="67">
                  <c:v>102.667</c:v>
                </c:pt>
                <c:pt idx="68">
                  <c:v>103.72199999999999</c:v>
                </c:pt>
                <c:pt idx="69">
                  <c:v>105.148</c:v>
                </c:pt>
                <c:pt idx="70">
                  <c:v>107.556</c:v>
                </c:pt>
                <c:pt idx="71">
                  <c:v>111.70399999999999</c:v>
                </c:pt>
                <c:pt idx="72">
                  <c:v>119.259</c:v>
                </c:pt>
                <c:pt idx="73">
                  <c:v>128.48099999999999</c:v>
                </c:pt>
                <c:pt idx="74">
                  <c:v>141.53700000000001</c:v>
                </c:pt>
                <c:pt idx="75">
                  <c:v>151.5</c:v>
                </c:pt>
                <c:pt idx="76">
                  <c:v>164.88900000000001</c:v>
                </c:pt>
                <c:pt idx="77">
                  <c:v>175.25899999999999</c:v>
                </c:pt>
                <c:pt idx="78">
                  <c:v>182.96299999999999</c:v>
                </c:pt>
                <c:pt idx="79">
                  <c:v>187.333</c:v>
                </c:pt>
                <c:pt idx="80">
                  <c:v>188.25899999999999</c:v>
                </c:pt>
                <c:pt idx="81">
                  <c:v>182.61099999999999</c:v>
                </c:pt>
                <c:pt idx="82">
                  <c:v>169.44399999999999</c:v>
                </c:pt>
                <c:pt idx="83">
                  <c:v>146.46299999999999</c:v>
                </c:pt>
                <c:pt idx="84">
                  <c:v>113.37</c:v>
                </c:pt>
                <c:pt idx="85">
                  <c:v>94.980999999999995</c:v>
                </c:pt>
                <c:pt idx="86">
                  <c:v>93.647999999999996</c:v>
                </c:pt>
                <c:pt idx="87">
                  <c:v>93.388999999999996</c:v>
                </c:pt>
                <c:pt idx="88">
                  <c:v>92.611000000000004</c:v>
                </c:pt>
                <c:pt idx="89">
                  <c:v>92.221999999999994</c:v>
                </c:pt>
                <c:pt idx="90">
                  <c:v>91.037000000000006</c:v>
                </c:pt>
                <c:pt idx="91">
                  <c:v>90.796000000000006</c:v>
                </c:pt>
                <c:pt idx="92">
                  <c:v>90.593000000000004</c:v>
                </c:pt>
                <c:pt idx="93">
                  <c:v>91.537000000000006</c:v>
                </c:pt>
                <c:pt idx="94">
                  <c:v>91.37</c:v>
                </c:pt>
                <c:pt idx="95">
                  <c:v>90.944000000000003</c:v>
                </c:pt>
                <c:pt idx="96">
                  <c:v>91.203999999999994</c:v>
                </c:pt>
                <c:pt idx="97">
                  <c:v>91.796000000000006</c:v>
                </c:pt>
                <c:pt idx="98">
                  <c:v>93.073999999999998</c:v>
                </c:pt>
                <c:pt idx="99">
                  <c:v>92.259</c:v>
                </c:pt>
                <c:pt idx="100">
                  <c:v>91.093000000000004</c:v>
                </c:pt>
                <c:pt idx="101">
                  <c:v>91.406999999999996</c:v>
                </c:pt>
                <c:pt idx="102">
                  <c:v>90.462999999999994</c:v>
                </c:pt>
                <c:pt idx="103">
                  <c:v>91.037000000000006</c:v>
                </c:pt>
                <c:pt idx="104">
                  <c:v>90.667000000000002</c:v>
                </c:pt>
                <c:pt idx="105">
                  <c:v>90.444000000000003</c:v>
                </c:pt>
                <c:pt idx="106">
                  <c:v>90.944000000000003</c:v>
                </c:pt>
                <c:pt idx="107">
                  <c:v>92.203999999999994</c:v>
                </c:pt>
                <c:pt idx="108">
                  <c:v>94.5</c:v>
                </c:pt>
                <c:pt idx="109">
                  <c:v>96.462999999999994</c:v>
                </c:pt>
                <c:pt idx="110">
                  <c:v>98.019000000000005</c:v>
                </c:pt>
                <c:pt idx="111">
                  <c:v>99.073999999999998</c:v>
                </c:pt>
                <c:pt idx="112">
                  <c:v>98.611000000000004</c:v>
                </c:pt>
                <c:pt idx="113">
                  <c:v>97.537000000000006</c:v>
                </c:pt>
                <c:pt idx="114">
                  <c:v>95.241</c:v>
                </c:pt>
                <c:pt idx="115">
                  <c:v>93</c:v>
                </c:pt>
                <c:pt idx="116">
                  <c:v>90.462999999999994</c:v>
                </c:pt>
                <c:pt idx="117">
                  <c:v>88.778000000000006</c:v>
                </c:pt>
                <c:pt idx="118">
                  <c:v>87.926000000000002</c:v>
                </c:pt>
                <c:pt idx="119">
                  <c:v>87.352000000000004</c:v>
                </c:pt>
                <c:pt idx="120">
                  <c:v>87.332999999999998</c:v>
                </c:pt>
                <c:pt idx="121">
                  <c:v>85.814999999999998</c:v>
                </c:pt>
                <c:pt idx="122">
                  <c:v>86.111000000000004</c:v>
                </c:pt>
                <c:pt idx="123">
                  <c:v>85.888999999999996</c:v>
                </c:pt>
                <c:pt idx="124">
                  <c:v>85.462999999999994</c:v>
                </c:pt>
                <c:pt idx="125">
                  <c:v>85.685000000000002</c:v>
                </c:pt>
                <c:pt idx="126">
                  <c:v>86.5</c:v>
                </c:pt>
                <c:pt idx="127">
                  <c:v>85.167000000000002</c:v>
                </c:pt>
                <c:pt idx="128">
                  <c:v>85.314999999999998</c:v>
                </c:pt>
                <c:pt idx="129">
                  <c:v>85.426000000000002</c:v>
                </c:pt>
                <c:pt idx="130">
                  <c:v>85.203999999999994</c:v>
                </c:pt>
                <c:pt idx="131">
                  <c:v>85.093000000000004</c:v>
                </c:pt>
                <c:pt idx="132">
                  <c:v>85.278000000000006</c:v>
                </c:pt>
                <c:pt idx="133">
                  <c:v>85.426000000000002</c:v>
                </c:pt>
                <c:pt idx="134">
                  <c:v>86.980999999999995</c:v>
                </c:pt>
                <c:pt idx="135">
                  <c:v>88.703999999999994</c:v>
                </c:pt>
                <c:pt idx="136">
                  <c:v>89.259</c:v>
                </c:pt>
                <c:pt idx="137">
                  <c:v>90.647999999999996</c:v>
                </c:pt>
                <c:pt idx="138">
                  <c:v>89.944000000000003</c:v>
                </c:pt>
                <c:pt idx="139">
                  <c:v>88.037000000000006</c:v>
                </c:pt>
                <c:pt idx="140">
                  <c:v>87.480999999999995</c:v>
                </c:pt>
                <c:pt idx="141">
                  <c:v>85.980999999999995</c:v>
                </c:pt>
                <c:pt idx="142">
                  <c:v>84.259</c:v>
                </c:pt>
                <c:pt idx="143">
                  <c:v>83.852000000000004</c:v>
                </c:pt>
                <c:pt idx="144">
                  <c:v>83.314999999999998</c:v>
                </c:pt>
                <c:pt idx="145">
                  <c:v>83.480999999999995</c:v>
                </c:pt>
                <c:pt idx="146">
                  <c:v>82.721999999999994</c:v>
                </c:pt>
                <c:pt idx="147">
                  <c:v>81.721999999999994</c:v>
                </c:pt>
                <c:pt idx="148">
                  <c:v>83.388999999999996</c:v>
                </c:pt>
                <c:pt idx="149">
                  <c:v>82.944000000000003</c:v>
                </c:pt>
                <c:pt idx="150">
                  <c:v>82.796000000000006</c:v>
                </c:pt>
                <c:pt idx="151">
                  <c:v>82.185000000000002</c:v>
                </c:pt>
                <c:pt idx="152">
                  <c:v>83.406999999999996</c:v>
                </c:pt>
                <c:pt idx="153">
                  <c:v>82.796000000000006</c:v>
                </c:pt>
                <c:pt idx="154">
                  <c:v>80.832999999999998</c:v>
                </c:pt>
                <c:pt idx="155">
                  <c:v>82.573999999999998</c:v>
                </c:pt>
                <c:pt idx="156">
                  <c:v>82.593000000000004</c:v>
                </c:pt>
                <c:pt idx="157">
                  <c:v>82.721999999999994</c:v>
                </c:pt>
                <c:pt idx="158">
                  <c:v>81.962999999999994</c:v>
                </c:pt>
                <c:pt idx="159">
                  <c:v>82.259</c:v>
                </c:pt>
                <c:pt idx="160">
                  <c:v>81.721999999999994</c:v>
                </c:pt>
                <c:pt idx="161">
                  <c:v>81.721999999999994</c:v>
                </c:pt>
                <c:pt idx="162">
                  <c:v>81.962999999999994</c:v>
                </c:pt>
                <c:pt idx="163">
                  <c:v>82.073999999999998</c:v>
                </c:pt>
                <c:pt idx="164">
                  <c:v>81.444000000000003</c:v>
                </c:pt>
                <c:pt idx="165">
                  <c:v>81.444000000000003</c:v>
                </c:pt>
                <c:pt idx="166">
                  <c:v>81.203999999999994</c:v>
                </c:pt>
                <c:pt idx="167">
                  <c:v>81.278000000000006</c:v>
                </c:pt>
                <c:pt idx="168">
                  <c:v>81.332999999999998</c:v>
                </c:pt>
                <c:pt idx="169">
                  <c:v>80.962999999999994</c:v>
                </c:pt>
                <c:pt idx="170">
                  <c:v>81.13</c:v>
                </c:pt>
                <c:pt idx="171">
                  <c:v>81.13</c:v>
                </c:pt>
                <c:pt idx="172">
                  <c:v>81.537000000000006</c:v>
                </c:pt>
                <c:pt idx="173">
                  <c:v>80.685000000000002</c:v>
                </c:pt>
                <c:pt idx="174">
                  <c:v>79.796000000000006</c:v>
                </c:pt>
                <c:pt idx="175">
                  <c:v>80.63</c:v>
                </c:pt>
                <c:pt idx="176">
                  <c:v>80.555999999999997</c:v>
                </c:pt>
                <c:pt idx="177">
                  <c:v>81.980999999999995</c:v>
                </c:pt>
                <c:pt idx="178">
                  <c:v>80.13</c:v>
                </c:pt>
                <c:pt idx="179">
                  <c:v>79.796000000000006</c:v>
                </c:pt>
                <c:pt idx="180">
                  <c:v>80.480999999999995</c:v>
                </c:pt>
                <c:pt idx="181">
                  <c:v>80.759</c:v>
                </c:pt>
                <c:pt idx="182">
                  <c:v>80.332999999999998</c:v>
                </c:pt>
                <c:pt idx="183">
                  <c:v>80.537000000000006</c:v>
                </c:pt>
                <c:pt idx="184">
                  <c:v>79.519000000000005</c:v>
                </c:pt>
                <c:pt idx="185">
                  <c:v>79.906999999999996</c:v>
                </c:pt>
                <c:pt idx="186">
                  <c:v>79.444000000000003</c:v>
                </c:pt>
                <c:pt idx="187">
                  <c:v>81.37</c:v>
                </c:pt>
                <c:pt idx="188">
                  <c:v>80.278000000000006</c:v>
                </c:pt>
                <c:pt idx="189">
                  <c:v>81.055999999999997</c:v>
                </c:pt>
                <c:pt idx="190">
                  <c:v>79.462999999999994</c:v>
                </c:pt>
                <c:pt idx="191">
                  <c:v>80.296000000000006</c:v>
                </c:pt>
                <c:pt idx="192">
                  <c:v>80.703999999999994</c:v>
                </c:pt>
                <c:pt idx="193">
                  <c:v>80.278000000000006</c:v>
                </c:pt>
                <c:pt idx="194">
                  <c:v>79.037000000000006</c:v>
                </c:pt>
                <c:pt idx="195">
                  <c:v>80.111000000000004</c:v>
                </c:pt>
                <c:pt idx="196">
                  <c:v>79.647999999999996</c:v>
                </c:pt>
                <c:pt idx="197">
                  <c:v>79.037000000000006</c:v>
                </c:pt>
                <c:pt idx="198">
                  <c:v>79.685000000000002</c:v>
                </c:pt>
                <c:pt idx="199">
                  <c:v>80.5</c:v>
                </c:pt>
                <c:pt idx="200">
                  <c:v>79.5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5598-4704-8DF6-BFCD5A841E3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104.89241942358927</c:v>
                </c:pt>
                <c:pt idx="6">
                  <c:v>104.93535072879797</c:v>
                </c:pt>
                <c:pt idx="7">
                  <c:v>104.97780376797373</c:v>
                </c:pt>
                <c:pt idx="8">
                  <c:v>105.01968111460207</c:v>
                </c:pt>
                <c:pt idx="9">
                  <c:v>105.06087221724739</c:v>
                </c:pt>
                <c:pt idx="10">
                  <c:v>105.10125206538362</c:v>
                </c:pt>
                <c:pt idx="11">
                  <c:v>105.14067978259648</c:v>
                </c:pt>
                <c:pt idx="12">
                  <c:v>105.17899715735905</c:v>
                </c:pt>
                <c:pt idx="13">
                  <c:v>105.21602712604019</c:v>
                </c:pt>
                <c:pt idx="14">
                  <c:v>105.2515722282795</c:v>
                </c:pt>
                <c:pt idx="15">
                  <c:v>105.28541306163027</c:v>
                </c:pt>
                <c:pt idx="16">
                  <c:v>105.31730677094869</c:v>
                </c:pt>
                <c:pt idx="17">
                  <c:v>105.34698561932537</c:v>
                </c:pt>
                <c:pt idx="18">
                  <c:v>105.37415570320111</c:v>
                </c:pt>
                <c:pt idx="19">
                  <c:v>105.39849589802658</c:v>
                </c:pt>
                <c:pt idx="20">
                  <c:v>105.41965715856793</c:v>
                </c:pt>
                <c:pt idx="21">
                  <c:v>105.43726236072121</c:v>
                </c:pt>
                <c:pt idx="22">
                  <c:v>105.45090697851943</c:v>
                </c:pt>
                <c:pt idx="23">
                  <c:v>105.46016107273334</c:v>
                </c:pt>
                <c:pt idx="24">
                  <c:v>105.46457337737878</c:v>
                </c:pt>
                <c:pt idx="25">
                  <c:v>105.46367878687761</c:v>
                </c:pt>
                <c:pt idx="26">
                  <c:v>105.45701138682276</c:v>
                </c:pt>
                <c:pt idx="27">
                  <c:v>105.44412649967697</c:v>
                </c:pt>
                <c:pt idx="28">
                  <c:v>105.42463724966484</c:v>
                </c:pt>
                <c:pt idx="29">
                  <c:v>105.39827415066144</c:v>
                </c:pt>
                <c:pt idx="30">
                  <c:v>105.36498046777285</c:v>
                </c:pt>
                <c:pt idx="31">
                  <c:v>105.32506183674171</c:v>
                </c:pt>
                <c:pt idx="32">
                  <c:v>105.2794159362617</c:v>
                </c:pt>
                <c:pt idx="33">
                  <c:v>105.22987667647442</c:v>
                </c:pt>
                <c:pt idx="34">
                  <c:v>105.17971664181862</c:v>
                </c:pt>
                <c:pt idx="35">
                  <c:v>105.13435987220534</c:v>
                </c:pt>
                <c:pt idx="36">
                  <c:v>105.10236192077083</c:v>
                </c:pt>
                <c:pt idx="37">
                  <c:v>105.09671175916854</c:v>
                </c:pt>
                <c:pt idx="38">
                  <c:v>105.13649569751323</c:v>
                </c:pt>
                <c:pt idx="39">
                  <c:v>105.24893159676847</c:v>
                </c:pt>
                <c:pt idx="40">
                  <c:v>105.47172714500213</c:v>
                </c:pt>
                <c:pt idx="41">
                  <c:v>105.85563554627205</c:v>
                </c:pt>
                <c:pt idx="42">
                  <c:v>106.46697616975149</c:v>
                </c:pt>
                <c:pt idx="43">
                  <c:v>107.38976311823116</c:v>
                </c:pt>
                <c:pt idx="44">
                  <c:v>108.7269558539728</c:v>
                </c:pt>
                <c:pt idx="45">
                  <c:v>110.60023635780635</c:v>
                </c:pt>
                <c:pt idx="46">
                  <c:v>113.14765803750231</c:v>
                </c:pt>
                <c:pt idx="47">
                  <c:v>116.51853829630485</c:v>
                </c:pt>
                <c:pt idx="48">
                  <c:v>120.86511280801669</c:v>
                </c:pt>
                <c:pt idx="49">
                  <c:v>126.33075777092581</c:v>
                </c:pt>
                <c:pt idx="50">
                  <c:v>133.0350187345563</c:v>
                </c:pt>
                <c:pt idx="51">
                  <c:v>141.05623377460685</c:v>
                </c:pt>
                <c:pt idx="52">
                  <c:v>150.41314378021596</c:v>
                </c:pt>
                <c:pt idx="53">
                  <c:v>161.04745066058814</c:v>
                </c:pt>
                <c:pt idx="54">
                  <c:v>172.80969994044273</c:v>
                </c:pt>
                <c:pt idx="55">
                  <c:v>185.45097620718298</c:v>
                </c:pt>
                <c:pt idx="56">
                  <c:v>198.62212756594536</c:v>
                </c:pt>
                <c:pt idx="57">
                  <c:v>211.87618049281161</c:v>
                </c:pt>
                <c:pt idx="58">
                  <c:v>224.63495868111832</c:v>
                </c:pt>
                <c:pt idx="59">
                  <c:v>235.96092902290303</c:v>
                </c:pt>
                <c:pt idx="60">
                  <c:v>243.83594198996707</c:v>
                </c:pt>
                <c:pt idx="61">
                  <c:v>244.16069100554745</c:v>
                </c:pt>
                <c:pt idx="62">
                  <c:v>231.49701268598614</c:v>
                </c:pt>
                <c:pt idx="63">
                  <c:v>203.80792175036558</c:v>
                </c:pt>
                <c:pt idx="64">
                  <c:v>167.57497852970906</c:v>
                </c:pt>
                <c:pt idx="65">
                  <c:v>135.02780874563445</c:v>
                </c:pt>
                <c:pt idx="66">
                  <c:v>114.55029161884444</c:v>
                </c:pt>
                <c:pt idx="67">
                  <c:v>105.93771746196779</c:v>
                </c:pt>
                <c:pt idx="68">
                  <c:v>104.49293379523868</c:v>
                </c:pt>
                <c:pt idx="69">
                  <c:v>106.35965418990108</c:v>
                </c:pt>
                <c:pt idx="70">
                  <c:v>109.91782865051688</c:v>
                </c:pt>
                <c:pt idx="71">
                  <c:v>114.83583072049376</c:v>
                </c:pt>
                <c:pt idx="72">
                  <c:v>121.16424220750957</c:v>
                </c:pt>
                <c:pt idx="73">
                  <c:v>128.96380552597321</c:v>
                </c:pt>
                <c:pt idx="74">
                  <c:v>138.19099433627042</c:v>
                </c:pt>
                <c:pt idx="75">
                  <c:v>148.65379924870572</c:v>
                </c:pt>
                <c:pt idx="76">
                  <c:v>159.98686245902451</c:v>
                </c:pt>
                <c:pt idx="77">
                  <c:v>171.61531512637515</c:v>
                </c:pt>
                <c:pt idx="78">
                  <c:v>182.58961073321888</c:v>
                </c:pt>
                <c:pt idx="79">
                  <c:v>191.05465791908151</c:v>
                </c:pt>
                <c:pt idx="80">
                  <c:v>193.52108377248751</c:v>
                </c:pt>
                <c:pt idx="81">
                  <c:v>185.58244490484611</c:v>
                </c:pt>
                <c:pt idx="82">
                  <c:v>165.81975157669737</c:v>
                </c:pt>
                <c:pt idx="83">
                  <c:v>139.64972045796799</c:v>
                </c:pt>
                <c:pt idx="84">
                  <c:v>116.51221642704434</c:v>
                </c:pt>
                <c:pt idx="85">
                  <c:v>102.18853533166855</c:v>
                </c:pt>
                <c:pt idx="86">
                  <c:v>95.839943465386057</c:v>
                </c:pt>
                <c:pt idx="87">
                  <c:v>93.736178069969611</c:v>
                </c:pt>
                <c:pt idx="88">
                  <c:v>93.113942464191311</c:v>
                </c:pt>
                <c:pt idx="89">
                  <c:v>92.844873059816962</c:v>
                </c:pt>
                <c:pt idx="90">
                  <c:v>92.635235173279639</c:v>
                </c:pt>
                <c:pt idx="91">
                  <c:v>92.433707581948909</c:v>
                </c:pt>
                <c:pt idx="92">
                  <c:v>92.234075515646239</c:v>
                </c:pt>
                <c:pt idx="93">
                  <c:v>92.035761216041223</c:v>
                </c:pt>
                <c:pt idx="94">
                  <c:v>91.838693585574148</c:v>
                </c:pt>
                <c:pt idx="95">
                  <c:v>91.642895323875678</c:v>
                </c:pt>
                <c:pt idx="96">
                  <c:v>91.448559950544876</c:v>
                </c:pt>
                <c:pt idx="97">
                  <c:v>91.256303512017837</c:v>
                </c:pt>
                <c:pt idx="98">
                  <c:v>91.06772517578014</c:v>
                </c:pt>
                <c:pt idx="99">
                  <c:v>90.886537036506525</c:v>
                </c:pt>
                <c:pt idx="100">
                  <c:v>90.720611725655957</c:v>
                </c:pt>
                <c:pt idx="101">
                  <c:v>90.585261446873275</c:v>
                </c:pt>
                <c:pt idx="102">
                  <c:v>90.507723546275329</c:v>
                </c:pt>
                <c:pt idx="103">
                  <c:v>90.53198497996128</c:v>
                </c:pt>
                <c:pt idx="104">
                  <c:v>90.721649181913477</c:v>
                </c:pt>
                <c:pt idx="105">
                  <c:v>91.156741779564285</c:v>
                </c:pt>
                <c:pt idx="106">
                  <c:v>91.918800914087143</c:v>
                </c:pt>
                <c:pt idx="107">
                  <c:v>93.058658165698574</c:v>
                </c:pt>
                <c:pt idx="108">
                  <c:v>94.545888497531507</c:v>
                </c:pt>
                <c:pt idx="109">
                  <c:v>96.212525904790553</c:v>
                </c:pt>
                <c:pt idx="110">
                  <c:v>97.726797951824622</c:v>
                </c:pt>
                <c:pt idx="111">
                  <c:v>98.648531749959673</c:v>
                </c:pt>
                <c:pt idx="112">
                  <c:v>98.590668179477262</c:v>
                </c:pt>
                <c:pt idx="113">
                  <c:v>97.426187211538462</c:v>
                </c:pt>
                <c:pt idx="114">
                  <c:v>95.398985271281063</c:v>
                </c:pt>
                <c:pt idx="115">
                  <c:v>93.028759348564463</c:v>
                </c:pt>
                <c:pt idx="116">
                  <c:v>90.856211271775038</c:v>
                </c:pt>
                <c:pt idx="117">
                  <c:v>89.209148747934464</c:v>
                </c:pt>
                <c:pt idx="118">
                  <c:v>88.13709982281317</c:v>
                </c:pt>
                <c:pt idx="119">
                  <c:v>87.506265015171451</c:v>
                </c:pt>
                <c:pt idx="120">
                  <c:v>87.13838368510028</c:v>
                </c:pt>
                <c:pt idx="121">
                  <c:v>86.897253577642118</c:v>
                </c:pt>
                <c:pt idx="122">
                  <c:v>86.706942605758158</c:v>
                </c:pt>
                <c:pt idx="123">
                  <c:v>86.534466847028384</c:v>
                </c:pt>
                <c:pt idx="124">
                  <c:v>86.368606336333514</c:v>
                </c:pt>
                <c:pt idx="125">
                  <c:v>86.207120743697885</c:v>
                </c:pt>
                <c:pt idx="126">
                  <c:v>86.051968379259705</c:v>
                </c:pt>
                <c:pt idx="127">
                  <c:v>85.909312825004278</c:v>
                </c:pt>
                <c:pt idx="128">
                  <c:v>85.7922368545224</c:v>
                </c:pt>
                <c:pt idx="129">
                  <c:v>85.724860207112272</c:v>
                </c:pt>
                <c:pt idx="130">
                  <c:v>85.745682038247821</c:v>
                </c:pt>
                <c:pt idx="131">
                  <c:v>85.90587313304583</c:v>
                </c:pt>
                <c:pt idx="132">
                  <c:v>86.256804999140613</c:v>
                </c:pt>
                <c:pt idx="133">
                  <c:v>86.823575620008398</c:v>
                </c:pt>
                <c:pt idx="134">
                  <c:v>87.570243043265805</c:v>
                </c:pt>
                <c:pt idx="135">
                  <c:v>88.375357417527368</c:v>
                </c:pt>
                <c:pt idx="136">
                  <c:v>89.042802051747557</c:v>
                </c:pt>
                <c:pt idx="137">
                  <c:v>89.360484906695405</c:v>
                </c:pt>
                <c:pt idx="138">
                  <c:v>89.188053659878392</c:v>
                </c:pt>
                <c:pt idx="139">
                  <c:v>88.52584852342207</c:v>
                </c:pt>
                <c:pt idx="140">
                  <c:v>87.519531370926117</c:v>
                </c:pt>
                <c:pt idx="141">
                  <c:v>86.394247531938348</c:v>
                </c:pt>
                <c:pt idx="142">
                  <c:v>85.359115449420472</c:v>
                </c:pt>
                <c:pt idx="143">
                  <c:v>84.537947913162654</c:v>
                </c:pt>
                <c:pt idx="144">
                  <c:v>83.955746693319853</c:v>
                </c:pt>
                <c:pt idx="145">
                  <c:v>83.570079853693528</c:v>
                </c:pt>
                <c:pt idx="146">
                  <c:v>83.315234977050281</c:v>
                </c:pt>
                <c:pt idx="147">
                  <c:v>83.133518472374263</c:v>
                </c:pt>
                <c:pt idx="148">
                  <c:v>82.986775309128276</c:v>
                </c:pt>
                <c:pt idx="149">
                  <c:v>82.854488570843486</c:v>
                </c:pt>
                <c:pt idx="150">
                  <c:v>82.727368307240084</c:v>
                </c:pt>
                <c:pt idx="151">
                  <c:v>82.601779850352003</c:v>
                </c:pt>
                <c:pt idx="152">
                  <c:v>82.476446778351615</c:v>
                </c:pt>
                <c:pt idx="153">
                  <c:v>82.350928792640175</c:v>
                </c:pt>
                <c:pt idx="154">
                  <c:v>82.225045693709035</c:v>
                </c:pt>
                <c:pt idx="155">
                  <c:v>82.098694209466956</c:v>
                </c:pt>
                <c:pt idx="156">
                  <c:v>81.971798179120782</c:v>
                </c:pt>
                <c:pt idx="157">
                  <c:v>81.844296580694888</c:v>
                </c:pt>
                <c:pt idx="158">
                  <c:v>81.716140595567367</c:v>
                </c:pt>
                <c:pt idx="159">
                  <c:v>81.587292446529247</c:v>
                </c:pt>
                <c:pt idx="160">
                  <c:v>81.457724477338104</c:v>
                </c:pt>
                <c:pt idx="161">
                  <c:v>81.32741822109179</c:v>
                </c:pt>
                <c:pt idx="162">
                  <c:v>81.1963634445097</c:v>
                </c:pt>
                <c:pt idx="163">
                  <c:v>81.064557190040844</c:v>
                </c:pt>
                <c:pt idx="164">
                  <c:v>80.932002838135347</c:v>
                </c:pt>
                <c:pt idx="165">
                  <c:v>80.798709207671905</c:v>
                </c:pt>
                <c:pt idx="166">
                  <c:v>80.664689707960889</c:v>
                </c:pt>
                <c:pt idx="167">
                  <c:v>80.529961551615187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5598-4704-8DF6-BFCD5A841E3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104.89241942358524</c:v>
                </c:pt>
                <c:pt idx="6">
                  <c:v>104.9353507287863</c:v>
                </c:pt>
                <c:pt idx="7">
                  <c:v>104.97780376794063</c:v>
                </c:pt>
                <c:pt idx="8">
                  <c:v>105.01968111450988</c:v>
                </c:pt>
                <c:pt idx="9">
                  <c:v>105.06087221699534</c:v>
                </c:pt>
                <c:pt idx="10">
                  <c:v>105.10125206470688</c:v>
                </c:pt>
                <c:pt idx="11">
                  <c:v>105.14067978081242</c:v>
                </c:pt>
                <c:pt idx="12">
                  <c:v>105.17899715274086</c:v>
                </c:pt>
                <c:pt idx="13">
                  <c:v>105.21602711430182</c:v>
                </c:pt>
                <c:pt idx="14">
                  <c:v>105.25157219898307</c:v>
                </c:pt>
                <c:pt idx="15">
                  <c:v>105.28541298983532</c:v>
                </c:pt>
                <c:pt idx="16">
                  <c:v>105.3173065981881</c:v>
                </c:pt>
                <c:pt idx="17">
                  <c:v>105.3469852111308</c:v>
                </c:pt>
                <c:pt idx="18">
                  <c:v>105.37415475617605</c:v>
                </c:pt>
                <c:pt idx="19">
                  <c:v>105.39849374064271</c:v>
                </c:pt>
                <c:pt idx="20">
                  <c:v>105.41965233281481</c:v>
                </c:pt>
                <c:pt idx="21">
                  <c:v>105.43725176148702</c:v>
                </c:pt>
                <c:pt idx="22">
                  <c:v>105.45088411960566</c:v>
                </c:pt>
                <c:pt idx="23">
                  <c:v>105.46011266570699</c:v>
                </c:pt>
                <c:pt idx="24">
                  <c:v>105.46447272293945</c:v>
                </c:pt>
                <c:pt idx="25">
                  <c:v>105.46347327866717</c:v>
                </c:pt>
                <c:pt idx="26">
                  <c:v>105.45659938689985</c:v>
                </c:pt>
                <c:pt idx="27">
                  <c:v>105.44331546988791</c:v>
                </c:pt>
                <c:pt idx="28">
                  <c:v>105.42306960296897</c:v>
                </c:pt>
                <c:pt idx="29">
                  <c:v>105.39529884704075</c:v>
                </c:pt>
                <c:pt idx="30">
                  <c:v>105.35943566498651</c:v>
                </c:pt>
                <c:pt idx="31">
                  <c:v>105.31491542151018</c:v>
                </c:pt>
                <c:pt idx="32">
                  <c:v>105.26118492024086</c:v>
                </c:pt>
                <c:pt idx="33">
                  <c:v>105.19771187849553</c:v>
                </c:pt>
                <c:pt idx="34">
                  <c:v>105.12399518051603</c:v>
                </c:pt>
                <c:pt idx="35">
                  <c:v>105.03957568710175</c:v>
                </c:pt>
                <c:pt idx="36">
                  <c:v>104.9440473171345</c:v>
                </c:pt>
                <c:pt idx="37">
                  <c:v>104.83706805920846</c:v>
                </c:pt>
                <c:pt idx="38">
                  <c:v>104.71837052470866</c:v>
                </c:pt>
                <c:pt idx="39">
                  <c:v>104.58777162266526</c:v>
                </c:pt>
                <c:pt idx="40">
                  <c:v>104.44518092658774</c:v>
                </c:pt>
                <c:pt idx="41">
                  <c:v>104.29060731824447</c:v>
                </c:pt>
                <c:pt idx="42">
                  <c:v>104.12416353530634</c:v>
                </c:pt>
                <c:pt idx="43">
                  <c:v>103.94606831898739</c:v>
                </c:pt>
                <c:pt idx="44">
                  <c:v>103.75664595179948</c:v>
                </c:pt>
                <c:pt idx="45">
                  <c:v>103.55632308919333</c:v>
                </c:pt>
                <c:pt idx="46">
                  <c:v>103.34562291478255</c:v>
                </c:pt>
                <c:pt idx="47">
                  <c:v>103.12515677798623</c:v>
                </c:pt>
                <c:pt idx="48">
                  <c:v>102.89561359547176</c:v>
                </c:pt>
                <c:pt idx="49">
                  <c:v>102.65774740426109</c:v>
                </c:pt>
                <c:pt idx="50">
                  <c:v>102.41236353667888</c:v>
                </c:pt>
                <c:pt idx="51">
                  <c:v>102.16030393965764</c:v>
                </c:pt>
                <c:pt idx="52">
                  <c:v>101.90243218032448</c:v>
                </c:pt>
                <c:pt idx="53">
                  <c:v>101.63961866641286</c:v>
                </c:pt>
                <c:pt idx="54">
                  <c:v>101.3727265668998</c:v>
                </c:pt>
                <c:pt idx="55">
                  <c:v>101.10259885075921</c:v>
                </c:pt>
                <c:pt idx="56">
                  <c:v>100.83004677682294</c:v>
                </c:pt>
                <c:pt idx="57">
                  <c:v>100.55584007315342</c:v>
                </c:pt>
                <c:pt idx="58">
                  <c:v>100.28069894760331</c:v>
                </c:pt>
                <c:pt idx="59">
                  <c:v>100.00528797907047</c:v>
                </c:pt>
                <c:pt idx="60">
                  <c:v>99.730211856682587</c:v>
                </c:pt>
                <c:pt idx="61">
                  <c:v>99.45601286547452</c:v>
                </c:pt>
                <c:pt idx="62">
                  <c:v>99.183169964078488</c:v>
                </c:pt>
                <c:pt idx="63">
                  <c:v>98.912099263037177</c:v>
                </c:pt>
                <c:pt idx="64">
                  <c:v>98.643155690803496</c:v>
                </c:pt>
                <c:pt idx="65">
                  <c:v>98.376635626618693</c:v>
                </c:pt>
                <c:pt idx="66">
                  <c:v>98.11278028298598</c:v>
                </c:pt>
                <c:pt idx="67">
                  <c:v>97.851779632843829</c:v>
                </c:pt>
                <c:pt idx="68">
                  <c:v>97.593776695249446</c:v>
                </c:pt>
                <c:pt idx="69">
                  <c:v>97.338872016065366</c:v>
                </c:pt>
                <c:pt idx="70">
                  <c:v>97.087128204763516</c:v>
                </c:pt>
                <c:pt idx="71">
                  <c:v>96.838574413378225</c:v>
                </c:pt>
                <c:pt idx="72">
                  <c:v>96.593210667589958</c:v>
                </c:pt>
                <c:pt idx="73">
                  <c:v>96.351011982029107</c:v>
                </c:pt>
                <c:pt idx="74">
                  <c:v>96.111932211596113</c:v>
                </c:pt>
                <c:pt idx="75">
                  <c:v>95.87590760762177</c:v>
                </c:pt>
                <c:pt idx="76">
                  <c:v>95.642860061972797</c:v>
                </c:pt>
                <c:pt idx="77">
                  <c:v>95.41270003383076</c:v>
                </c:pt>
                <c:pt idx="78">
                  <c:v>95.185329163033302</c:v>
                </c:pt>
                <c:pt idx="79">
                  <c:v>94.960642580825947</c:v>
                </c:pt>
                <c:pt idx="80">
                  <c:v>94.738530933919819</c:v>
                </c:pt>
                <c:pt idx="81">
                  <c:v>94.518882141184434</c:v>
                </c:pt>
                <c:pt idx="82">
                  <c:v>94.301582904412967</c:v>
                </c:pt>
                <c:pt idx="83">
                  <c:v>94.086519995639435</c:v>
                </c:pt>
                <c:pt idx="84">
                  <c:v>93.873581343704373</c:v>
                </c:pt>
                <c:pt idx="85">
                  <c:v>93.662656942357486</c:v>
                </c:pt>
                <c:pt idx="86">
                  <c:v>93.453639601323943</c:v>
                </c:pt>
                <c:pt idx="87">
                  <c:v>93.246425560590879</c:v>
                </c:pt>
                <c:pt idx="88">
                  <c:v>93.040914986800118</c:v>
                </c:pt>
                <c:pt idx="89">
                  <c:v>92.837012369157435</c:v>
                </c:pt>
                <c:pt idx="90">
                  <c:v>92.634626830750037</c:v>
                </c:pt>
                <c:pt idx="91">
                  <c:v>92.43367236965814</c:v>
                </c:pt>
                <c:pt idx="92">
                  <c:v>92.234068042782553</c:v>
                </c:pt>
                <c:pt idx="93">
                  <c:v>92.035738103917197</c:v>
                </c:pt>
                <c:pt idx="94">
                  <c:v>91.838612106280593</c:v>
                </c:pt>
                <c:pt idx="95">
                  <c:v>91.642624978493629</c:v>
                </c:pt>
                <c:pt idx="96">
                  <c:v>91.447717081847983</c:v>
                </c:pt>
                <c:pt idx="97">
                  <c:v>91.253834255645771</c:v>
                </c:pt>
                <c:pt idx="98">
                  <c:v>91.060927856396916</c:v>
                </c:pt>
                <c:pt idx="99">
                  <c:v>90.868954795721919</c:v>
                </c:pt>
                <c:pt idx="100">
                  <c:v>90.677877580911655</c:v>
                </c:pt>
                <c:pt idx="101">
                  <c:v>90.487664361222585</c:v>
                </c:pt>
                <c:pt idx="102">
                  <c:v>90.298288982119061</c:v>
                </c:pt>
                <c:pt idx="103">
                  <c:v>90.109731048796235</c:v>
                </c:pt>
                <c:pt idx="104">
                  <c:v>89.921975999403614</c:v>
                </c:pt>
                <c:pt idx="105">
                  <c:v>89.735015187428331</c:v>
                </c:pt>
                <c:pt idx="106">
                  <c:v>89.548845971663098</c:v>
                </c:pt>
                <c:pt idx="107">
                  <c:v>89.363471811067967</c:v>
                </c:pt>
                <c:pt idx="108">
                  <c:v>89.178902360619475</c:v>
                </c:pt>
                <c:pt idx="109">
                  <c:v>88.995153562920891</c:v>
                </c:pt>
                <c:pt idx="110">
                  <c:v>88.812247728922841</c:v>
                </c:pt>
                <c:pt idx="111">
                  <c:v>88.630213599582461</c:v>
                </c:pt>
                <c:pt idx="112">
                  <c:v>88.449086378695455</c:v>
                </c:pt>
                <c:pt idx="113">
                  <c:v>88.268907725504349</c:v>
                </c:pt>
                <c:pt idx="114">
                  <c:v>88.089725694076805</c:v>
                </c:pt>
                <c:pt idx="115">
                  <c:v>87.911594604936454</c:v>
                </c:pt>
                <c:pt idx="116">
                  <c:v>87.734574833121428</c:v>
                </c:pt>
                <c:pt idx="117">
                  <c:v>87.558732495870217</c:v>
                </c:pt>
                <c:pt idx="118">
                  <c:v>87.384139022647901</c:v>
                </c:pt>
                <c:pt idx="119">
                  <c:v>87.210870590406799</c:v>
                </c:pt>
                <c:pt idx="120">
                  <c:v>87.039007408018321</c:v>
                </c:pt>
                <c:pt idx="121">
                  <c:v>86.868632835917225</c:v>
                </c:pt>
                <c:pt idx="122">
                  <c:v>86.699832330356216</c:v>
                </c:pt>
                <c:pt idx="123">
                  <c:v>86.532692206427981</c:v>
                </c:pt>
                <c:pt idx="124">
                  <c:v>86.367298220273156</c:v>
                </c:pt>
                <c:pt idx="125">
                  <c:v>86.203733978657183</c:v>
                </c:pt>
                <c:pt idx="126">
                  <c:v>86.042079193245968</c:v>
                </c:pt>
                <c:pt idx="127">
                  <c:v>85.882407807173195</c:v>
                </c:pt>
                <c:pt idx="128">
                  <c:v>85.724786032425655</c:v>
                </c:pt>
                <c:pt idx="129">
                  <c:v>85.569270347558742</c:v>
                </c:pt>
                <c:pt idx="130">
                  <c:v>85.415905515510701</c:v>
                </c:pt>
                <c:pt idx="131">
                  <c:v>85.264722689902243</c:v>
                </c:pt>
                <c:pt idx="132">
                  <c:v>85.11573768422744</c:v>
                </c:pt>
                <c:pt idx="133">
                  <c:v>84.968949480830815</c:v>
                </c:pt>
                <c:pt idx="134">
                  <c:v>84.824339054745479</c:v>
                </c:pt>
                <c:pt idx="135">
                  <c:v>84.681868580817309</c:v>
                </c:pt>
                <c:pt idx="136">
                  <c:v>84.541481080913371</c:v>
                </c:pt>
                <c:pt idx="137">
                  <c:v>84.403100551709599</c:v>
                </c:pt>
                <c:pt idx="138">
                  <c:v>84.266632593351176</c:v>
                </c:pt>
                <c:pt idx="139">
                  <c:v>84.131965536406369</c:v>
                </c:pt>
                <c:pt idx="140">
                  <c:v>83.998972040578465</c:v>
                </c:pt>
                <c:pt idx="141">
                  <c:v>83.867511115388425</c:v>
                </c:pt>
                <c:pt idx="142">
                  <c:v>83.737430492305606</c:v>
                </c:pt>
                <c:pt idx="143">
                  <c:v>83.608569261208373</c:v>
                </c:pt>
                <c:pt idx="144">
                  <c:v>83.48076067285848</c:v>
                </c:pt>
                <c:pt idx="145">
                  <c:v>83.353835004022713</c:v>
                </c:pt>
                <c:pt idx="146">
                  <c:v>83.22762238314526</c:v>
                </c:pt>
                <c:pt idx="147">
                  <c:v>83.101955481661079</c:v>
                </c:pt>
                <c:pt idx="148">
                  <c:v>82.976671988246522</c:v>
                </c:pt>
                <c:pt idx="149">
                  <c:v>82.851616799259304</c:v>
                </c:pt>
                <c:pt idx="150">
                  <c:v>82.726643876859981</c:v>
                </c:pt>
                <c:pt idx="151">
                  <c:v>82.601617745329179</c:v>
                </c:pt>
                <c:pt idx="152">
                  <c:v>82.476414614522042</c:v>
                </c:pt>
                <c:pt idx="153">
                  <c:v>82.350923136091907</c:v>
                </c:pt>
                <c:pt idx="154">
                  <c:v>82.225044812237911</c:v>
                </c:pt>
                <c:pt idx="155">
                  <c:v>82.09869408778826</c:v>
                </c:pt>
                <c:pt idx="156">
                  <c:v>81.971798164245598</c:v>
                </c:pt>
                <c:pt idx="157">
                  <c:v>81.844296579084784</c:v>
                </c:pt>
                <c:pt idx="158">
                  <c:v>81.716140595413094</c:v>
                </c:pt>
                <c:pt idx="159">
                  <c:v>81.587292446516159</c:v>
                </c:pt>
                <c:pt idx="160">
                  <c:v>81.457724477337123</c:v>
                </c:pt>
                <c:pt idx="161">
                  <c:v>81.327418221091719</c:v>
                </c:pt>
                <c:pt idx="162">
                  <c:v>81.1963634445097</c:v>
                </c:pt>
                <c:pt idx="163">
                  <c:v>81.064557190040844</c:v>
                </c:pt>
                <c:pt idx="164">
                  <c:v>80.932002838135347</c:v>
                </c:pt>
                <c:pt idx="165">
                  <c:v>80.798709207671905</c:v>
                </c:pt>
                <c:pt idx="166">
                  <c:v>80.664689707960889</c:v>
                </c:pt>
                <c:pt idx="167">
                  <c:v>80.529961551615187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5598-4704-8DF6-BFCD5A841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073792"/>
        <c:axId val="159075328"/>
      </c:scatterChart>
      <c:valAx>
        <c:axId val="15907379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075328"/>
        <c:crosses val="autoZero"/>
        <c:crossBetween val="midCat"/>
      </c:valAx>
      <c:valAx>
        <c:axId val="15907532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0737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B!$I$27:$I$227</c:f>
              <c:numCache>
                <c:formatCode>General</c:formatCode>
                <c:ptCount val="201"/>
                <c:pt idx="0">
                  <c:v>117.167</c:v>
                </c:pt>
                <c:pt idx="1">
                  <c:v>109.98099999999999</c:v>
                </c:pt>
                <c:pt idx="2">
                  <c:v>108.389</c:v>
                </c:pt>
                <c:pt idx="3">
                  <c:v>109.13</c:v>
                </c:pt>
                <c:pt idx="4">
                  <c:v>108.759</c:v>
                </c:pt>
                <c:pt idx="5">
                  <c:v>108.13</c:v>
                </c:pt>
                <c:pt idx="6">
                  <c:v>107.53700000000001</c:v>
                </c:pt>
                <c:pt idx="7">
                  <c:v>107.87</c:v>
                </c:pt>
                <c:pt idx="8">
                  <c:v>107.074</c:v>
                </c:pt>
                <c:pt idx="9">
                  <c:v>107.056</c:v>
                </c:pt>
                <c:pt idx="10">
                  <c:v>106.51900000000001</c:v>
                </c:pt>
                <c:pt idx="11">
                  <c:v>106.944</c:v>
                </c:pt>
                <c:pt idx="12">
                  <c:v>106</c:v>
                </c:pt>
                <c:pt idx="13">
                  <c:v>106.685</c:v>
                </c:pt>
                <c:pt idx="14">
                  <c:v>105.63</c:v>
                </c:pt>
                <c:pt idx="15">
                  <c:v>105.22199999999999</c:v>
                </c:pt>
                <c:pt idx="16">
                  <c:v>105.741</c:v>
                </c:pt>
                <c:pt idx="17">
                  <c:v>105.46299999999999</c:v>
                </c:pt>
                <c:pt idx="18">
                  <c:v>105.056</c:v>
                </c:pt>
                <c:pt idx="19">
                  <c:v>104.98099999999999</c:v>
                </c:pt>
                <c:pt idx="20">
                  <c:v>105.167</c:v>
                </c:pt>
                <c:pt idx="21">
                  <c:v>104.944</c:v>
                </c:pt>
                <c:pt idx="22">
                  <c:v>104.926</c:v>
                </c:pt>
                <c:pt idx="23">
                  <c:v>104.79600000000001</c:v>
                </c:pt>
                <c:pt idx="24">
                  <c:v>103.852</c:v>
                </c:pt>
                <c:pt idx="25">
                  <c:v>103.27800000000001</c:v>
                </c:pt>
                <c:pt idx="26">
                  <c:v>104.185</c:v>
                </c:pt>
                <c:pt idx="27">
                  <c:v>105.241</c:v>
                </c:pt>
                <c:pt idx="28">
                  <c:v>103.96299999999999</c:v>
                </c:pt>
                <c:pt idx="29">
                  <c:v>103.5</c:v>
                </c:pt>
                <c:pt idx="30">
                  <c:v>104.46299999999999</c:v>
                </c:pt>
                <c:pt idx="31">
                  <c:v>104.944</c:v>
                </c:pt>
                <c:pt idx="32">
                  <c:v>104.46299999999999</c:v>
                </c:pt>
                <c:pt idx="33">
                  <c:v>105.37</c:v>
                </c:pt>
                <c:pt idx="34">
                  <c:v>105.70399999999999</c:v>
                </c:pt>
                <c:pt idx="35">
                  <c:v>105.53700000000001</c:v>
                </c:pt>
                <c:pt idx="36">
                  <c:v>104.96299999999999</c:v>
                </c:pt>
                <c:pt idx="37">
                  <c:v>106.315</c:v>
                </c:pt>
                <c:pt idx="38">
                  <c:v>106.148</c:v>
                </c:pt>
                <c:pt idx="39">
                  <c:v>107.648</c:v>
                </c:pt>
                <c:pt idx="40">
                  <c:v>107.87</c:v>
                </c:pt>
                <c:pt idx="41">
                  <c:v>107.667</c:v>
                </c:pt>
                <c:pt idx="42">
                  <c:v>108.5</c:v>
                </c:pt>
                <c:pt idx="43">
                  <c:v>108.815</c:v>
                </c:pt>
                <c:pt idx="44">
                  <c:v>109.03700000000001</c:v>
                </c:pt>
                <c:pt idx="45">
                  <c:v>110.407</c:v>
                </c:pt>
                <c:pt idx="46">
                  <c:v>111.77800000000001</c:v>
                </c:pt>
                <c:pt idx="47">
                  <c:v>112.815</c:v>
                </c:pt>
                <c:pt idx="48">
                  <c:v>114.37</c:v>
                </c:pt>
                <c:pt idx="49">
                  <c:v>116.46299999999999</c:v>
                </c:pt>
                <c:pt idx="50">
                  <c:v>120.352</c:v>
                </c:pt>
                <c:pt idx="51">
                  <c:v>126.72199999999999</c:v>
                </c:pt>
                <c:pt idx="52">
                  <c:v>134.61099999999999</c:v>
                </c:pt>
                <c:pt idx="53">
                  <c:v>147.87</c:v>
                </c:pt>
                <c:pt idx="54">
                  <c:v>164.87</c:v>
                </c:pt>
                <c:pt idx="55">
                  <c:v>185.11099999999999</c:v>
                </c:pt>
                <c:pt idx="56">
                  <c:v>204.37</c:v>
                </c:pt>
                <c:pt idx="57">
                  <c:v>219.648</c:v>
                </c:pt>
                <c:pt idx="58">
                  <c:v>230.77799999999999</c:v>
                </c:pt>
                <c:pt idx="59">
                  <c:v>237.185</c:v>
                </c:pt>
                <c:pt idx="60">
                  <c:v>238.13</c:v>
                </c:pt>
                <c:pt idx="61">
                  <c:v>234.315</c:v>
                </c:pt>
                <c:pt idx="62">
                  <c:v>222.51900000000001</c:v>
                </c:pt>
                <c:pt idx="63">
                  <c:v>199.01900000000001</c:v>
                </c:pt>
                <c:pt idx="64">
                  <c:v>159.88900000000001</c:v>
                </c:pt>
                <c:pt idx="65">
                  <c:v>112.22199999999999</c:v>
                </c:pt>
                <c:pt idx="66">
                  <c:v>102.5</c:v>
                </c:pt>
                <c:pt idx="67">
                  <c:v>102.741</c:v>
                </c:pt>
                <c:pt idx="68">
                  <c:v>103.074</c:v>
                </c:pt>
                <c:pt idx="69">
                  <c:v>104.79600000000001</c:v>
                </c:pt>
                <c:pt idx="70">
                  <c:v>107.426</c:v>
                </c:pt>
                <c:pt idx="71">
                  <c:v>110.574</c:v>
                </c:pt>
                <c:pt idx="72">
                  <c:v>118.72199999999999</c:v>
                </c:pt>
                <c:pt idx="73">
                  <c:v>128.94399999999999</c:v>
                </c:pt>
                <c:pt idx="74">
                  <c:v>141.25899999999999</c:v>
                </c:pt>
                <c:pt idx="75">
                  <c:v>155.70400000000001</c:v>
                </c:pt>
                <c:pt idx="76">
                  <c:v>168.48099999999999</c:v>
                </c:pt>
                <c:pt idx="77">
                  <c:v>179.315</c:v>
                </c:pt>
                <c:pt idx="78">
                  <c:v>187.38900000000001</c:v>
                </c:pt>
                <c:pt idx="79">
                  <c:v>190.648</c:v>
                </c:pt>
                <c:pt idx="80">
                  <c:v>188.53700000000001</c:v>
                </c:pt>
                <c:pt idx="81">
                  <c:v>178.75899999999999</c:v>
                </c:pt>
                <c:pt idx="82">
                  <c:v>158.352</c:v>
                </c:pt>
                <c:pt idx="83">
                  <c:v>124.96299999999999</c:v>
                </c:pt>
                <c:pt idx="84">
                  <c:v>96.426000000000002</c:v>
                </c:pt>
                <c:pt idx="85">
                  <c:v>94.796000000000006</c:v>
                </c:pt>
                <c:pt idx="86">
                  <c:v>94.111000000000004</c:v>
                </c:pt>
                <c:pt idx="87">
                  <c:v>94.278000000000006</c:v>
                </c:pt>
                <c:pt idx="88">
                  <c:v>93.167000000000002</c:v>
                </c:pt>
                <c:pt idx="89">
                  <c:v>93.462999999999994</c:v>
                </c:pt>
                <c:pt idx="90">
                  <c:v>93.5</c:v>
                </c:pt>
                <c:pt idx="91">
                  <c:v>92.980999999999995</c:v>
                </c:pt>
                <c:pt idx="92">
                  <c:v>93.019000000000005</c:v>
                </c:pt>
                <c:pt idx="93">
                  <c:v>93.13</c:v>
                </c:pt>
                <c:pt idx="94">
                  <c:v>92.980999999999995</c:v>
                </c:pt>
                <c:pt idx="95">
                  <c:v>93.185000000000002</c:v>
                </c:pt>
                <c:pt idx="96">
                  <c:v>93.167000000000002</c:v>
                </c:pt>
                <c:pt idx="97">
                  <c:v>92.296000000000006</c:v>
                </c:pt>
                <c:pt idx="98">
                  <c:v>93.647999999999996</c:v>
                </c:pt>
                <c:pt idx="99">
                  <c:v>93.87</c:v>
                </c:pt>
                <c:pt idx="100">
                  <c:v>93.019000000000005</c:v>
                </c:pt>
                <c:pt idx="101">
                  <c:v>92.703999999999994</c:v>
                </c:pt>
                <c:pt idx="102">
                  <c:v>93.462999999999994</c:v>
                </c:pt>
                <c:pt idx="103">
                  <c:v>92.962999999999994</c:v>
                </c:pt>
                <c:pt idx="104">
                  <c:v>92.259</c:v>
                </c:pt>
                <c:pt idx="105">
                  <c:v>93.073999999999998</c:v>
                </c:pt>
                <c:pt idx="106">
                  <c:v>94.019000000000005</c:v>
                </c:pt>
                <c:pt idx="107">
                  <c:v>95.241</c:v>
                </c:pt>
                <c:pt idx="108">
                  <c:v>97.073999999999998</c:v>
                </c:pt>
                <c:pt idx="109">
                  <c:v>100.72199999999999</c:v>
                </c:pt>
                <c:pt idx="110">
                  <c:v>102</c:v>
                </c:pt>
                <c:pt idx="111">
                  <c:v>103.315</c:v>
                </c:pt>
                <c:pt idx="112">
                  <c:v>101.556</c:v>
                </c:pt>
                <c:pt idx="113">
                  <c:v>97.980999999999995</c:v>
                </c:pt>
                <c:pt idx="114">
                  <c:v>94.703999999999994</c:v>
                </c:pt>
                <c:pt idx="115">
                  <c:v>91.667000000000002</c:v>
                </c:pt>
                <c:pt idx="116">
                  <c:v>89.573999999999998</c:v>
                </c:pt>
                <c:pt idx="117">
                  <c:v>89.426000000000002</c:v>
                </c:pt>
                <c:pt idx="118">
                  <c:v>88.980999999999995</c:v>
                </c:pt>
                <c:pt idx="119">
                  <c:v>88.352000000000004</c:v>
                </c:pt>
                <c:pt idx="120">
                  <c:v>88.241</c:v>
                </c:pt>
                <c:pt idx="121">
                  <c:v>87.759</c:v>
                </c:pt>
                <c:pt idx="122">
                  <c:v>87.611000000000004</c:v>
                </c:pt>
                <c:pt idx="123">
                  <c:v>87.332999999999998</c:v>
                </c:pt>
                <c:pt idx="124">
                  <c:v>87.203999999999994</c:v>
                </c:pt>
                <c:pt idx="125">
                  <c:v>86.852000000000004</c:v>
                </c:pt>
                <c:pt idx="126">
                  <c:v>86.685000000000002</c:v>
                </c:pt>
                <c:pt idx="127">
                  <c:v>86.721999999999994</c:v>
                </c:pt>
                <c:pt idx="128">
                  <c:v>86.093000000000004</c:v>
                </c:pt>
                <c:pt idx="129">
                  <c:v>87.480999999999995</c:v>
                </c:pt>
                <c:pt idx="130">
                  <c:v>86.685000000000002</c:v>
                </c:pt>
                <c:pt idx="131">
                  <c:v>87.055999999999997</c:v>
                </c:pt>
                <c:pt idx="132">
                  <c:v>87.703999999999994</c:v>
                </c:pt>
                <c:pt idx="133">
                  <c:v>89</c:v>
                </c:pt>
                <c:pt idx="134">
                  <c:v>89.537000000000006</c:v>
                </c:pt>
                <c:pt idx="135">
                  <c:v>91.888999999999996</c:v>
                </c:pt>
                <c:pt idx="136">
                  <c:v>92.537000000000006</c:v>
                </c:pt>
                <c:pt idx="137">
                  <c:v>91.852000000000004</c:v>
                </c:pt>
                <c:pt idx="138">
                  <c:v>89.647999999999996</c:v>
                </c:pt>
                <c:pt idx="139">
                  <c:v>88.667000000000002</c:v>
                </c:pt>
                <c:pt idx="140">
                  <c:v>86.241</c:v>
                </c:pt>
                <c:pt idx="141">
                  <c:v>85.647999999999996</c:v>
                </c:pt>
                <c:pt idx="142">
                  <c:v>85.296000000000006</c:v>
                </c:pt>
                <c:pt idx="143">
                  <c:v>83.888999999999996</c:v>
                </c:pt>
                <c:pt idx="144">
                  <c:v>85.796000000000006</c:v>
                </c:pt>
                <c:pt idx="145">
                  <c:v>83.962999999999994</c:v>
                </c:pt>
                <c:pt idx="146">
                  <c:v>84.111000000000004</c:v>
                </c:pt>
                <c:pt idx="147">
                  <c:v>84.796000000000006</c:v>
                </c:pt>
                <c:pt idx="148">
                  <c:v>83.962999999999994</c:v>
                </c:pt>
                <c:pt idx="149">
                  <c:v>83.778000000000006</c:v>
                </c:pt>
                <c:pt idx="150">
                  <c:v>84.147999999999996</c:v>
                </c:pt>
                <c:pt idx="151">
                  <c:v>84.593000000000004</c:v>
                </c:pt>
                <c:pt idx="152">
                  <c:v>83.852000000000004</c:v>
                </c:pt>
                <c:pt idx="153">
                  <c:v>83.111000000000004</c:v>
                </c:pt>
                <c:pt idx="154">
                  <c:v>83.019000000000005</c:v>
                </c:pt>
                <c:pt idx="155">
                  <c:v>83.87</c:v>
                </c:pt>
                <c:pt idx="156">
                  <c:v>83.944000000000003</c:v>
                </c:pt>
                <c:pt idx="157">
                  <c:v>82.073999999999998</c:v>
                </c:pt>
                <c:pt idx="158">
                  <c:v>82.241</c:v>
                </c:pt>
                <c:pt idx="159">
                  <c:v>83.093000000000004</c:v>
                </c:pt>
                <c:pt idx="160">
                  <c:v>83.259</c:v>
                </c:pt>
                <c:pt idx="161">
                  <c:v>83.241</c:v>
                </c:pt>
                <c:pt idx="162">
                  <c:v>83.352000000000004</c:v>
                </c:pt>
                <c:pt idx="163">
                  <c:v>82.241</c:v>
                </c:pt>
                <c:pt idx="164">
                  <c:v>81.63</c:v>
                </c:pt>
                <c:pt idx="165">
                  <c:v>83.37</c:v>
                </c:pt>
                <c:pt idx="166">
                  <c:v>82</c:v>
                </c:pt>
                <c:pt idx="167">
                  <c:v>82.832999999999998</c:v>
                </c:pt>
                <c:pt idx="168">
                  <c:v>82.888999999999996</c:v>
                </c:pt>
                <c:pt idx="169">
                  <c:v>81.37</c:v>
                </c:pt>
                <c:pt idx="170">
                  <c:v>83</c:v>
                </c:pt>
                <c:pt idx="171">
                  <c:v>82.593000000000004</c:v>
                </c:pt>
                <c:pt idx="172">
                  <c:v>81.980999999999995</c:v>
                </c:pt>
                <c:pt idx="173">
                  <c:v>81.980999999999995</c:v>
                </c:pt>
                <c:pt idx="174">
                  <c:v>82.555999999999997</c:v>
                </c:pt>
                <c:pt idx="175">
                  <c:v>81.63</c:v>
                </c:pt>
                <c:pt idx="176">
                  <c:v>81.480999999999995</c:v>
                </c:pt>
                <c:pt idx="177">
                  <c:v>82.314999999999998</c:v>
                </c:pt>
                <c:pt idx="178">
                  <c:v>81.296000000000006</c:v>
                </c:pt>
                <c:pt idx="179">
                  <c:v>82.814999999999998</c:v>
                </c:pt>
                <c:pt idx="180">
                  <c:v>81.332999999999998</c:v>
                </c:pt>
                <c:pt idx="181">
                  <c:v>81.593000000000004</c:v>
                </c:pt>
                <c:pt idx="182">
                  <c:v>80.944000000000003</c:v>
                </c:pt>
                <c:pt idx="183">
                  <c:v>81.537000000000006</c:v>
                </c:pt>
                <c:pt idx="184">
                  <c:v>81.037000000000006</c:v>
                </c:pt>
                <c:pt idx="185">
                  <c:v>81.759</c:v>
                </c:pt>
                <c:pt idx="186">
                  <c:v>80.980999999999995</c:v>
                </c:pt>
                <c:pt idx="187">
                  <c:v>80.980999999999995</c:v>
                </c:pt>
                <c:pt idx="188">
                  <c:v>81.259</c:v>
                </c:pt>
                <c:pt idx="189">
                  <c:v>80.63</c:v>
                </c:pt>
                <c:pt idx="190">
                  <c:v>81.185000000000002</c:v>
                </c:pt>
                <c:pt idx="191">
                  <c:v>80.685000000000002</c:v>
                </c:pt>
                <c:pt idx="192">
                  <c:v>80.611000000000004</c:v>
                </c:pt>
                <c:pt idx="193">
                  <c:v>80.444000000000003</c:v>
                </c:pt>
                <c:pt idx="194">
                  <c:v>80.87</c:v>
                </c:pt>
                <c:pt idx="195">
                  <c:v>79.314999999999998</c:v>
                </c:pt>
                <c:pt idx="196">
                  <c:v>81.944000000000003</c:v>
                </c:pt>
                <c:pt idx="197">
                  <c:v>82.055999999999997</c:v>
                </c:pt>
                <c:pt idx="198">
                  <c:v>80.703999999999994</c:v>
                </c:pt>
                <c:pt idx="199">
                  <c:v>81.037000000000006</c:v>
                </c:pt>
                <c:pt idx="200">
                  <c:v>81.5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A4-4460-88E2-63EDD38195EA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104.01077494178625</c:v>
                </c:pt>
                <c:pt idx="14">
                  <c:v>104.1436522572543</c:v>
                </c:pt>
                <c:pt idx="15">
                  <c:v>104.2754829741594</c:v>
                </c:pt>
                <c:pt idx="16">
                  <c:v>104.40604854077007</c:v>
                </c:pt>
                <c:pt idx="17">
                  <c:v>104.53510256232136</c:v>
                </c:pt>
                <c:pt idx="18">
                  <c:v>104.6623685060685</c:v>
                </c:pt>
                <c:pt idx="19">
                  <c:v>104.78753742608561</c:v>
                </c:pt>
                <c:pt idx="20">
                  <c:v>104.91026576401345</c:v>
                </c:pt>
                <c:pt idx="21">
                  <c:v>105.03017329538193</c:v>
                </c:pt>
                <c:pt idx="22">
                  <c:v>105.14684130716932</c:v>
                </c:pt>
                <c:pt idx="23">
                  <c:v>105.25981111284491</c:v>
                </c:pt>
                <c:pt idx="24">
                  <c:v>105.36858304084109</c:v>
                </c:pt>
                <c:pt idx="25">
                  <c:v>105.47261608148021</c:v>
                </c:pt>
                <c:pt idx="26">
                  <c:v>105.5713284676365</c:v>
                </c:pt>
                <c:pt idx="27">
                  <c:v>105.66409963991437</c:v>
                </c:pt>
                <c:pt idx="28">
                  <c:v>105.75027439269766</c:v>
                </c:pt>
                <c:pt idx="29">
                  <c:v>105.82917066848891</c:v>
                </c:pt>
                <c:pt idx="30">
                  <c:v>105.90009373485019</c:v>
                </c:pt>
                <c:pt idx="31">
                  <c:v>105.96236178527317</c:v>
                </c:pt>
                <c:pt idx="32">
                  <c:v>106.01535203692718</c:v>
                </c:pt>
                <c:pt idx="33">
                  <c:v>106.05858312993327</c:v>
                </c:pt>
                <c:pt idx="34">
                  <c:v>106.09186031950772</c:v>
                </c:pt>
                <c:pt idx="35">
                  <c:v>106.11552597589763</c:v>
                </c:pt>
                <c:pt idx="36">
                  <c:v>106.13088037375809</c:v>
                </c:pt>
                <c:pt idx="37">
                  <c:v>106.1408667212678</c:v>
                </c:pt>
                <c:pt idx="38">
                  <c:v>106.15114764335742</c:v>
                </c:pt>
                <c:pt idx="39">
                  <c:v>106.17173181410823</c:v>
                </c:pt>
                <c:pt idx="40">
                  <c:v>106.21932749371574</c:v>
                </c:pt>
                <c:pt idx="41">
                  <c:v>106.32058608159815</c:v>
                </c:pt>
                <c:pt idx="42">
                  <c:v>106.51632909600445</c:v>
                </c:pt>
                <c:pt idx="43">
                  <c:v>106.86669935803837</c:v>
                </c:pt>
                <c:pt idx="44">
                  <c:v>107.4569198298007</c:v>
                </c:pt>
                <c:pt idx="45">
                  <c:v>108.40297678149292</c:v>
                </c:pt>
                <c:pt idx="46">
                  <c:v>109.85609459934817</c:v>
                </c:pt>
                <c:pt idx="47">
                  <c:v>112.00440933836973</c:v>
                </c:pt>
                <c:pt idx="48">
                  <c:v>115.06989928996438</c:v>
                </c:pt>
                <c:pt idx="49">
                  <c:v>119.29855656584665</c:v>
                </c:pt>
                <c:pt idx="50">
                  <c:v>124.94215782391269</c:v>
                </c:pt>
                <c:pt idx="51">
                  <c:v>132.23094767090018</c:v>
                </c:pt>
                <c:pt idx="52">
                  <c:v>141.33811234105823</c:v>
                </c:pt>
                <c:pt idx="53">
                  <c:v>152.33895546009106</c:v>
                </c:pt>
                <c:pt idx="54">
                  <c:v>165.16984159723341</c:v>
                </c:pt>
                <c:pt idx="55">
                  <c:v>179.59348838301213</c:v>
                </c:pt>
                <c:pt idx="56">
                  <c:v>195.17507109232841</c:v>
                </c:pt>
                <c:pt idx="57">
                  <c:v>211.25308183926961</c:v>
                </c:pt>
                <c:pt idx="58">
                  <c:v>226.80566781321036</c:v>
                </c:pt>
                <c:pt idx="59">
                  <c:v>239.96152686934261</c:v>
                </c:pt>
                <c:pt idx="60">
                  <c:v>247.07794786187478</c:v>
                </c:pt>
                <c:pt idx="61">
                  <c:v>242.60909910332845</c:v>
                </c:pt>
                <c:pt idx="62">
                  <c:v>222.2600748584087</c:v>
                </c:pt>
                <c:pt idx="63">
                  <c:v>188.67302514579211</c:v>
                </c:pt>
                <c:pt idx="64">
                  <c:v>152.5516477592451</c:v>
                </c:pt>
                <c:pt idx="65">
                  <c:v>125.18294476327614</c:v>
                </c:pt>
                <c:pt idx="66">
                  <c:v>110.46073376460308</c:v>
                </c:pt>
                <c:pt idx="67">
                  <c:v>105.26081316361581</c:v>
                </c:pt>
                <c:pt idx="68">
                  <c:v>104.99579371214996</c:v>
                </c:pt>
                <c:pt idx="69">
                  <c:v>106.99254235321048</c:v>
                </c:pt>
                <c:pt idx="70">
                  <c:v>110.4269949732886</c:v>
                </c:pt>
                <c:pt idx="71">
                  <c:v>115.28633845731966</c:v>
                </c:pt>
                <c:pt idx="72">
                  <c:v>121.74024535515159</c:v>
                </c:pt>
                <c:pt idx="73">
                  <c:v>129.90656181010797</c:v>
                </c:pt>
                <c:pt idx="74">
                  <c:v>139.75855965890759</c:v>
                </c:pt>
                <c:pt idx="75">
                  <c:v>151.06965812353712</c:v>
                </c:pt>
                <c:pt idx="76">
                  <c:v>163.37768756477254</c:v>
                </c:pt>
                <c:pt idx="77">
                  <c:v>175.93440055433314</c:v>
                </c:pt>
                <c:pt idx="78">
                  <c:v>187.43571066572207</c:v>
                </c:pt>
                <c:pt idx="79">
                  <c:v>195.11842505143179</c:v>
                </c:pt>
                <c:pt idx="80">
                  <c:v>193.83212500992039</c:v>
                </c:pt>
                <c:pt idx="81">
                  <c:v>178.57012053142165</c:v>
                </c:pt>
                <c:pt idx="82">
                  <c:v>151.55810434786994</c:v>
                </c:pt>
                <c:pt idx="83">
                  <c:v>123.9975503193135</c:v>
                </c:pt>
                <c:pt idx="84">
                  <c:v>105.93842756209445</c:v>
                </c:pt>
                <c:pt idx="85">
                  <c:v>98.084920227422771</c:v>
                </c:pt>
                <c:pt idx="86">
                  <c:v>95.704434216851013</c:v>
                </c:pt>
                <c:pt idx="87">
                  <c:v>95.076995997730251</c:v>
                </c:pt>
                <c:pt idx="88">
                  <c:v>94.804546299692944</c:v>
                </c:pt>
                <c:pt idx="89">
                  <c:v>94.58002318972126</c:v>
                </c:pt>
                <c:pt idx="90">
                  <c:v>94.361431442382454</c:v>
                </c:pt>
                <c:pt idx="91">
                  <c:v>94.145015779649071</c:v>
                </c:pt>
                <c:pt idx="92">
                  <c:v>93.930469051938616</c:v>
                </c:pt>
                <c:pt idx="93">
                  <c:v>93.717690764859668</c:v>
                </c:pt>
                <c:pt idx="94">
                  <c:v>93.506607320701875</c:v>
                </c:pt>
                <c:pt idx="95">
                  <c:v>93.297200100403145</c:v>
                </c:pt>
                <c:pt idx="96">
                  <c:v>93.089610640799648</c:v>
                </c:pt>
                <c:pt idx="97">
                  <c:v>92.884427981361242</c:v>
                </c:pt>
                <c:pt idx="98">
                  <c:v>92.683398278582018</c:v>
                </c:pt>
                <c:pt idx="99">
                  <c:v>92.490998281961936</c:v>
                </c:pt>
                <c:pt idx="100">
                  <c:v>92.317531780066702</c:v>
                </c:pt>
                <c:pt idx="101">
                  <c:v>92.18443450622641</c:v>
                </c:pt>
                <c:pt idx="102">
                  <c:v>92.131896094741009</c:v>
                </c:pt>
                <c:pt idx="103">
                  <c:v>92.227212159291938</c:v>
                </c:pt>
                <c:pt idx="104">
                  <c:v>92.569205806701873</c:v>
                </c:pt>
                <c:pt idx="105">
                  <c:v>93.280105423082375</c:v>
                </c:pt>
                <c:pt idx="106">
                  <c:v>94.47315630977792</c:v>
                </c:pt>
                <c:pt idx="107">
                  <c:v>96.185962517582141</c:v>
                </c:pt>
                <c:pt idx="108">
                  <c:v>98.2846267680859</c:v>
                </c:pt>
                <c:pt idx="109">
                  <c:v>100.38220686376303</c:v>
                </c:pt>
                <c:pt idx="110">
                  <c:v>101.86399338258215</c:v>
                </c:pt>
                <c:pt idx="111">
                  <c:v>102.1041471418245</c:v>
                </c:pt>
                <c:pt idx="112">
                  <c:v>100.81895400171855</c:v>
                </c:pt>
                <c:pt idx="113">
                  <c:v>98.307097916629772</c:v>
                </c:pt>
                <c:pt idx="114">
                  <c:v>95.328505100602115</c:v>
                </c:pt>
                <c:pt idx="115">
                  <c:v>92.674526802428801</c:v>
                </c:pt>
                <c:pt idx="116">
                  <c:v>90.777765672007959</c:v>
                </c:pt>
                <c:pt idx="117">
                  <c:v>89.639658362293076</c:v>
                </c:pt>
                <c:pt idx="118">
                  <c:v>89.024607412785784</c:v>
                </c:pt>
                <c:pt idx="119">
                  <c:v>88.682868318538567</c:v>
                </c:pt>
                <c:pt idx="120">
                  <c:v>88.453748262326428</c:v>
                </c:pt>
                <c:pt idx="121">
                  <c:v>88.262405555375054</c:v>
                </c:pt>
                <c:pt idx="122">
                  <c:v>88.082185741201627</c:v>
                </c:pt>
                <c:pt idx="123">
                  <c:v>87.905802806913954</c:v>
                </c:pt>
                <c:pt idx="124">
                  <c:v>87.732228419117035</c:v>
                </c:pt>
                <c:pt idx="125">
                  <c:v>87.563046612614869</c:v>
                </c:pt>
                <c:pt idx="126">
                  <c:v>87.403248335900031</c:v>
                </c:pt>
                <c:pt idx="127">
                  <c:v>87.264856129900835</c:v>
                </c:pt>
                <c:pt idx="128">
                  <c:v>87.173085229431308</c:v>
                </c:pt>
                <c:pt idx="129">
                  <c:v>87.173328955376064</c:v>
                </c:pt>
                <c:pt idx="130">
                  <c:v>87.333235828967759</c:v>
                </c:pt>
                <c:pt idx="131">
                  <c:v>87.729624599841102</c:v>
                </c:pt>
                <c:pt idx="132">
                  <c:v>88.411027754484735</c:v>
                </c:pt>
                <c:pt idx="133">
                  <c:v>89.340819067226391</c:v>
                </c:pt>
                <c:pt idx="134">
                  <c:v>90.351862721244004</c:v>
                </c:pt>
                <c:pt idx="135">
                  <c:v>91.160744515610347</c:v>
                </c:pt>
                <c:pt idx="136">
                  <c:v>91.467545509308778</c:v>
                </c:pt>
                <c:pt idx="137">
                  <c:v>91.10271116394361</c:v>
                </c:pt>
                <c:pt idx="138">
                  <c:v>90.126174090769325</c:v>
                </c:pt>
                <c:pt idx="139">
                  <c:v>88.801258292854811</c:v>
                </c:pt>
                <c:pt idx="140">
                  <c:v>87.45769918395672</c:v>
                </c:pt>
                <c:pt idx="141">
                  <c:v>86.341324221101004</c:v>
                </c:pt>
                <c:pt idx="142">
                  <c:v>85.543853359442735</c:v>
                </c:pt>
                <c:pt idx="143">
                  <c:v>85.029453464875701</c:v>
                </c:pt>
                <c:pt idx="144">
                  <c:v>84.706960252038016</c:v>
                </c:pt>
                <c:pt idx="145">
                  <c:v>84.489808151352108</c:v>
                </c:pt>
                <c:pt idx="146">
                  <c:v>84.320740598359606</c:v>
                </c:pt>
                <c:pt idx="147">
                  <c:v>84.170211414889977</c:v>
                </c:pt>
                <c:pt idx="148">
                  <c:v>84.025779732498862</c:v>
                </c:pt>
                <c:pt idx="149">
                  <c:v>83.883046070294682</c:v>
                </c:pt>
                <c:pt idx="150">
                  <c:v>83.740650189821395</c:v>
                </c:pt>
                <c:pt idx="151">
                  <c:v>83.598182996519228</c:v>
                </c:pt>
                <c:pt idx="152">
                  <c:v>83.455490060396741</c:v>
                </c:pt>
                <c:pt idx="153">
                  <c:v>83.312481015811031</c:v>
                </c:pt>
                <c:pt idx="154">
                  <c:v>83.169086026251264</c:v>
                </c:pt>
                <c:pt idx="155">
                  <c:v>83.025247215958615</c:v>
                </c:pt>
                <c:pt idx="156">
                  <c:v>82.880916917835307</c:v>
                </c:pt>
                <c:pt idx="157">
                  <c:v>82.736056947254212</c:v>
                </c:pt>
                <c:pt idx="158">
                  <c:v>82.590637933466496</c:v>
                </c:pt>
                <c:pt idx="159">
                  <c:v>82.444638596532585</c:v>
                </c:pt>
                <c:pt idx="160">
                  <c:v>82.2980449819716</c:v>
                </c:pt>
                <c:pt idx="161">
                  <c:v>82.150849677320622</c:v>
                </c:pt>
                <c:pt idx="162">
                  <c:v>82.003051032245509</c:v>
                </c:pt>
                <c:pt idx="163">
                  <c:v>81.85465239976611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36A4-4460-88E2-63EDD38195EA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104.01077494178229</c:v>
                </c:pt>
                <c:pt idx="14">
                  <c:v>104.14365225724057</c:v>
                </c:pt>
                <c:pt idx="15">
                  <c:v>104.27548297411303</c:v>
                </c:pt>
                <c:pt idx="16">
                  <c:v>104.40604854061733</c:v>
                </c:pt>
                <c:pt idx="17">
                  <c:v>104.53510256183064</c:v>
                </c:pt>
                <c:pt idx="18">
                  <c:v>104.66236850453103</c:v>
                </c:pt>
                <c:pt idx="19">
                  <c:v>104.78753742138784</c:v>
                </c:pt>
                <c:pt idx="20">
                  <c:v>104.91026575001486</c:v>
                </c:pt>
                <c:pt idx="21">
                  <c:v>105.03017325470138</c:v>
                </c:pt>
                <c:pt idx="22">
                  <c:v>105.14684119187754</c:v>
                </c:pt>
                <c:pt idx="23">
                  <c:v>105.25981079419107</c:v>
                </c:pt>
                <c:pt idx="24">
                  <c:v>105.36858218192818</c:v>
                </c:pt>
                <c:pt idx="25">
                  <c:v>105.47261382366558</c:v>
                </c:pt>
                <c:pt idx="26">
                  <c:v>105.57132267952862</c:v>
                </c:pt>
                <c:pt idx="27">
                  <c:v>105.66408516906128</c:v>
                </c:pt>
                <c:pt idx="28">
                  <c:v>105.75023911007712</c:v>
                </c:pt>
                <c:pt idx="29">
                  <c:v>105.8290867733658</c:v>
                </c:pt>
                <c:pt idx="30">
                  <c:v>105.899899189086</c:v>
                </c:pt>
                <c:pt idx="31">
                  <c:v>105.96192182240434</c:v>
                </c:pt>
                <c:pt idx="32">
                  <c:v>106.01438170693969</c:v>
                </c:pt>
                <c:pt idx="33">
                  <c:v>106.05649608373173</c:v>
                </c:pt>
                <c:pt idx="34">
                  <c:v>106.08748254028785</c:v>
                </c:pt>
                <c:pt idx="35">
                  <c:v>106.10657057917615</c:v>
                </c:pt>
                <c:pt idx="36">
                  <c:v>106.11301447016589</c:v>
                </c:pt>
                <c:pt idx="37">
                  <c:v>106.10610715692306</c:v>
                </c:pt>
                <c:pt idx="38">
                  <c:v>106.08519490301327</c:v>
                </c:pt>
                <c:pt idx="39">
                  <c:v>106.0496922780487</c:v>
                </c:pt>
                <c:pt idx="40">
                  <c:v>105.99909700992058</c:v>
                </c:pt>
                <c:pt idx="41">
                  <c:v>105.93300417048209</c:v>
                </c:pt>
                <c:pt idx="42">
                  <c:v>105.85111912701998</c:v>
                </c:pt>
                <c:pt idx="43">
                  <c:v>105.75326868674077</c:v>
                </c:pt>
                <c:pt idx="44">
                  <c:v>105.63940989089291</c:v>
                </c:pt>
                <c:pt idx="45">
                  <c:v>105.50963598107393</c:v>
                </c:pt>
                <c:pt idx="46">
                  <c:v>105.36417916156196</c:v>
                </c:pt>
                <c:pt idx="47">
                  <c:v>105.20340991352198</c:v>
                </c:pt>
                <c:pt idx="48">
                  <c:v>105.02783277171122</c:v>
                </c:pt>
                <c:pt idx="49">
                  <c:v>104.83807864117306</c:v>
                </c:pt>
                <c:pt idx="50">
                  <c:v>104.63489389800868</c:v>
                </c:pt>
                <c:pt idx="51">
                  <c:v>104.41912667191139</c:v>
                </c:pt>
                <c:pt idx="52">
                  <c:v>104.1917108370306</c:v>
                </c:pt>
                <c:pt idx="53">
                  <c:v>103.95364833251797</c:v>
                </c:pt>
                <c:pt idx="54">
                  <c:v>103.70599048872349</c:v>
                </c:pt>
                <c:pt idx="55">
                  <c:v>103.4498190472472</c:v>
                </c:pt>
                <c:pt idx="56">
                  <c:v>103.18622753458298</c:v>
                </c:pt>
                <c:pt idx="57">
                  <c:v>102.91630358502222</c:v>
                </c:pt>
                <c:pt idx="58">
                  <c:v>102.64111271653056</c:v>
                </c:pt>
                <c:pt idx="59">
                  <c:v>102.36168395271538</c:v>
                </c:pt>
                <c:pt idx="60">
                  <c:v>102.07899756445639</c:v>
                </c:pt>
                <c:pt idx="61">
                  <c:v>101.79397508538793</c:v>
                </c:pt>
                <c:pt idx="62">
                  <c:v>101.50747164395962</c:v>
                </c:pt>
                <c:pt idx="63">
                  <c:v>101.22027055716184</c:v>
                </c:pt>
                <c:pt idx="64">
                  <c:v>100.9330800510245</c:v>
                </c:pt>
                <c:pt idx="65">
                  <c:v>100.64653191250316</c:v>
                </c:pt>
                <c:pt idx="66">
                  <c:v>100.36118183641537</c:v>
                </c:pt>
                <c:pt idx="67">
                  <c:v>100.07751120834502</c:v>
                </c:pt>
                <c:pt idx="68">
                  <c:v>99.795930057579199</c:v>
                </c:pt>
                <c:pt idx="69">
                  <c:v>99.516780920307355</c:v>
                </c:pt>
                <c:pt idx="70">
                  <c:v>99.24034336941601</c:v>
                </c:pt>
                <c:pt idx="71">
                  <c:v>98.966838990258239</c:v>
                </c:pt>
                <c:pt idx="72">
                  <c:v>98.696436609054857</c:v>
                </c:pt>
                <c:pt idx="73">
                  <c:v>98.429257609787825</c:v>
                </c:pt>
                <c:pt idx="74">
                  <c:v>98.165381204731119</c:v>
                </c:pt>
                <c:pt idx="75">
                  <c:v>97.904849551749308</c:v>
                </c:pt>
                <c:pt idx="76">
                  <c:v>97.647672637223394</c:v>
                </c:pt>
                <c:pt idx="77">
                  <c:v>97.393832866352696</c:v>
                </c:pt>
                <c:pt idx="78">
                  <c:v>97.143289322347769</c:v>
                </c:pt>
                <c:pt idx="79">
                  <c:v>96.895981672623108</c:v>
                </c:pt>
                <c:pt idx="80">
                  <c:v>96.651833713640357</c:v>
                </c:pt>
                <c:pt idx="81">
                  <c:v>96.410756556776207</c:v>
                </c:pt>
                <c:pt idx="82">
                  <c:v>96.17265146579426</c:v>
                </c:pt>
                <c:pt idx="83">
                  <c:v>95.937412362520973</c:v>
                </c:pt>
                <c:pt idx="84">
                  <c:v>95.704928021497423</c:v>
                </c:pt>
                <c:pt idx="85">
                  <c:v>95.475083977025989</c:v>
                </c:pt>
                <c:pt idx="86">
                  <c:v>95.247764167449319</c:v>
                </c:pt>
                <c:pt idx="87">
                  <c:v>95.022852341954689</c:v>
                </c:pt>
                <c:pt idx="88">
                  <c:v>94.800233254916762</c:v>
                </c:pt>
                <c:pt idx="89">
                  <c:v>94.579793671972055</c:v>
                </c:pt>
                <c:pt idx="90">
                  <c:v>94.361423210814905</c:v>
                </c:pt>
                <c:pt idx="91">
                  <c:v>94.145015038250563</c:v>
                </c:pt>
                <c:pt idx="92">
                  <c:v>93.930466443432692</c:v>
                </c:pt>
                <c:pt idx="93">
                  <c:v>93.717679305531959</c:v>
                </c:pt>
                <c:pt idx="94">
                  <c:v>93.506560472382148</c:v>
                </c:pt>
                <c:pt idx="95">
                  <c:v>93.297022064975138</c:v>
                </c:pt>
                <c:pt idx="96">
                  <c:v>93.088981721047972</c:v>
                </c:pt>
                <c:pt idx="97">
                  <c:v>92.882362789442055</c:v>
                </c:pt>
                <c:pt idx="98">
                  <c:v>92.677094485421122</c:v>
                </c:pt>
                <c:pt idx="99">
                  <c:v>92.473112015708224</c:v>
                </c:pt>
                <c:pt idx="100">
                  <c:v>92.270356680638301</c:v>
                </c:pt>
                <c:pt idx="101">
                  <c:v>92.068775959507533</c:v>
                </c:pt>
                <c:pt idx="102">
                  <c:v>91.868323583921693</c:v>
                </c:pt>
                <c:pt idx="103">
                  <c:v>91.668959602686272</c:v>
                </c:pt>
                <c:pt idx="104">
                  <c:v>91.470650440522007</c:v>
                </c:pt>
                <c:pt idx="105">
                  <c:v>91.273368951619005</c:v>
                </c:pt>
                <c:pt idx="106">
                  <c:v>91.07709446773795</c:v>
                </c:pt>
                <c:pt idx="107">
                  <c:v>90.881812839223244</c:v>
                </c:pt>
                <c:pt idx="108">
                  <c:v>90.687516465896366</c:v>
                </c:pt>
                <c:pt idx="109">
                  <c:v>90.494204313350394</c:v>
                </c:pt>
                <c:pt idx="110">
                  <c:v>90.301881908673948</c:v>
                </c:pt>
                <c:pt idx="111">
                  <c:v>90.110561308114569</c:v>
                </c:pt>
                <c:pt idx="112">
                  <c:v>89.920261027679373</c:v>
                </c:pt>
                <c:pt idx="113">
                  <c:v>89.731005926214593</c:v>
                </c:pt>
                <c:pt idx="114">
                  <c:v>89.542827029174461</c:v>
                </c:pt>
                <c:pt idx="115">
                  <c:v>89.355761280172118</c:v>
                </c:pt>
                <c:pt idx="116">
                  <c:v>89.169851206615817</c:v>
                </c:pt>
                <c:pt idx="117">
                  <c:v>88.985144485401918</c:v>
                </c:pt>
                <c:pt idx="118">
                  <c:v>88.801693394916754</c:v>
                </c:pt>
                <c:pt idx="119">
                  <c:v>88.619554140652326</c:v>
                </c:pt>
                <c:pt idx="120">
                  <c:v>88.438786043728129</c:v>
                </c:pt>
                <c:pt idx="121">
                  <c:v>88.259450584683449</c:v>
                </c:pt>
                <c:pt idx="122">
                  <c:v>88.081610299172198</c:v>
                </c:pt>
                <c:pt idx="123">
                  <c:v>87.905327527714519</c:v>
                </c:pt>
                <c:pt idx="124">
                  <c:v>87.730663028407463</c:v>
                </c:pt>
                <c:pt idx="125">
                  <c:v>87.557674469335865</c:v>
                </c:pt>
                <c:pt idx="126">
                  <c:v>87.386414826085343</c:v>
                </c:pt>
                <c:pt idx="127">
                  <c:v>87.216930718834249</c:v>
                </c:pt>
                <c:pt idx="128">
                  <c:v>87.049260732428976</c:v>
                </c:pt>
                <c:pt idx="129">
                  <c:v>86.883433770950191</c:v>
                </c:pt>
                <c:pt idx="130">
                  <c:v>86.719467504784063</c:v>
                </c:pt>
                <c:pt idx="131">
                  <c:v>86.557366972329632</c:v>
                </c:pt>
                <c:pt idx="132">
                  <c:v>86.397123399466821</c:v>
                </c:pt>
                <c:pt idx="133">
                  <c:v>86.23871329719249</c:v>
                </c:pt>
                <c:pt idx="134">
                  <c:v>86.082097891071257</c:v>
                </c:pt>
                <c:pt idx="135">
                  <c:v>85.927222925330767</c:v>
                </c:pt>
                <c:pt idx="136">
                  <c:v>85.774018869935929</c:v>
                </c:pt>
                <c:pt idx="137">
                  <c:v>85.622401541564471</c:v>
                </c:pt>
                <c:pt idx="138">
                  <c:v>85.472273130192463</c:v>
                </c:pt>
                <c:pt idx="139">
                  <c:v>85.323523603356961</c:v>
                </c:pt>
                <c:pt idx="140">
                  <c:v>85.176032441583004</c:v>
                </c:pt>
                <c:pt idx="141">
                  <c:v>85.029670642400816</c:v>
                </c:pt>
                <c:pt idx="142">
                  <c:v>84.884302918084927</c:v>
                </c:pt>
                <c:pt idx="143">
                  <c:v>84.739790004624751</c:v>
                </c:pt>
                <c:pt idx="144">
                  <c:v>84.595990996951528</c:v>
                </c:pt>
                <c:pt idx="145">
                  <c:v>84.452765628084592</c:v>
                </c:pt>
                <c:pt idx="146">
                  <c:v>84.309976417147567</c:v>
                </c:pt>
                <c:pt idx="147">
                  <c:v>84.167490622295816</c:v>
                </c:pt>
                <c:pt idx="148">
                  <c:v>84.025181948383448</c:v>
                </c:pt>
                <c:pt idx="149">
                  <c:v>83.882931974456312</c:v>
                </c:pt>
                <c:pt idx="150">
                  <c:v>83.740631281680152</c:v>
                </c:pt>
                <c:pt idx="151">
                  <c:v>83.59818027702417</c:v>
                </c:pt>
                <c:pt idx="152">
                  <c:v>83.455489721068446</c:v>
                </c:pt>
                <c:pt idx="153">
                  <c:v>83.312480979091461</c:v>
                </c:pt>
                <c:pt idx="154">
                  <c:v>83.169086022806241</c:v>
                </c:pt>
                <c:pt idx="155">
                  <c:v>83.025247215678462</c:v>
                </c:pt>
                <c:pt idx="156">
                  <c:v>82.880916917815568</c:v>
                </c:pt>
                <c:pt idx="157">
                  <c:v>82.736056947253005</c:v>
                </c:pt>
                <c:pt idx="158">
                  <c:v>82.590637933466439</c:v>
                </c:pt>
                <c:pt idx="159">
                  <c:v>82.444638596532585</c:v>
                </c:pt>
                <c:pt idx="160">
                  <c:v>82.2980449819716</c:v>
                </c:pt>
                <c:pt idx="161">
                  <c:v>82.150849677320622</c:v>
                </c:pt>
                <c:pt idx="162">
                  <c:v>82.003051032245509</c:v>
                </c:pt>
                <c:pt idx="163">
                  <c:v>81.85465239976611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36A4-4460-88E2-63EDD38195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19232"/>
        <c:axId val="159120768"/>
      </c:scatterChart>
      <c:valAx>
        <c:axId val="159119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20768"/>
        <c:crosses val="autoZero"/>
        <c:crossBetween val="midCat"/>
      </c:valAx>
      <c:valAx>
        <c:axId val="159120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1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B!$J$27:$J$227</c:f>
              <c:numCache>
                <c:formatCode>General</c:formatCode>
                <c:ptCount val="201"/>
                <c:pt idx="0">
                  <c:v>131.352</c:v>
                </c:pt>
                <c:pt idx="1">
                  <c:v>129.852</c:v>
                </c:pt>
                <c:pt idx="2">
                  <c:v>124.926</c:v>
                </c:pt>
                <c:pt idx="3">
                  <c:v>119.333</c:v>
                </c:pt>
                <c:pt idx="4">
                  <c:v>118.556</c:v>
                </c:pt>
                <c:pt idx="5">
                  <c:v>117.185</c:v>
                </c:pt>
                <c:pt idx="6">
                  <c:v>117.72199999999999</c:v>
                </c:pt>
                <c:pt idx="7">
                  <c:v>117.741</c:v>
                </c:pt>
                <c:pt idx="8">
                  <c:v>117.27800000000001</c:v>
                </c:pt>
                <c:pt idx="9">
                  <c:v>116.259</c:v>
                </c:pt>
                <c:pt idx="10">
                  <c:v>115.667</c:v>
                </c:pt>
                <c:pt idx="11">
                  <c:v>116</c:v>
                </c:pt>
                <c:pt idx="12">
                  <c:v>115.29600000000001</c:v>
                </c:pt>
                <c:pt idx="13">
                  <c:v>114.98099999999999</c:v>
                </c:pt>
                <c:pt idx="14">
                  <c:v>115.315</c:v>
                </c:pt>
                <c:pt idx="15">
                  <c:v>115.352</c:v>
                </c:pt>
                <c:pt idx="16">
                  <c:v>114.29600000000001</c:v>
                </c:pt>
                <c:pt idx="17">
                  <c:v>113.13</c:v>
                </c:pt>
                <c:pt idx="18">
                  <c:v>114.815</c:v>
                </c:pt>
                <c:pt idx="19">
                  <c:v>113.685</c:v>
                </c:pt>
                <c:pt idx="20">
                  <c:v>114.444</c:v>
                </c:pt>
                <c:pt idx="21">
                  <c:v>113.648</c:v>
                </c:pt>
                <c:pt idx="22">
                  <c:v>113.27800000000001</c:v>
                </c:pt>
                <c:pt idx="23">
                  <c:v>112.741</c:v>
                </c:pt>
                <c:pt idx="24">
                  <c:v>113.389</c:v>
                </c:pt>
                <c:pt idx="25">
                  <c:v>113.259</c:v>
                </c:pt>
                <c:pt idx="26">
                  <c:v>113.426</c:v>
                </c:pt>
                <c:pt idx="27">
                  <c:v>112.259</c:v>
                </c:pt>
                <c:pt idx="28">
                  <c:v>111.759</c:v>
                </c:pt>
                <c:pt idx="29">
                  <c:v>111.315</c:v>
                </c:pt>
                <c:pt idx="30">
                  <c:v>112.98099999999999</c:v>
                </c:pt>
                <c:pt idx="31">
                  <c:v>111.87</c:v>
                </c:pt>
                <c:pt idx="32">
                  <c:v>111.593</c:v>
                </c:pt>
                <c:pt idx="33">
                  <c:v>112.889</c:v>
                </c:pt>
                <c:pt idx="34">
                  <c:v>113.833</c:v>
                </c:pt>
                <c:pt idx="35">
                  <c:v>113.5</c:v>
                </c:pt>
                <c:pt idx="36">
                  <c:v>112.926</c:v>
                </c:pt>
                <c:pt idx="37">
                  <c:v>113.46299999999999</c:v>
                </c:pt>
                <c:pt idx="38">
                  <c:v>114.444</c:v>
                </c:pt>
                <c:pt idx="39">
                  <c:v>112.98099999999999</c:v>
                </c:pt>
                <c:pt idx="40">
                  <c:v>115.352</c:v>
                </c:pt>
                <c:pt idx="41">
                  <c:v>114.51900000000001</c:v>
                </c:pt>
                <c:pt idx="42">
                  <c:v>116.667</c:v>
                </c:pt>
                <c:pt idx="43">
                  <c:v>114.96299999999999</c:v>
                </c:pt>
                <c:pt idx="44">
                  <c:v>116.093</c:v>
                </c:pt>
                <c:pt idx="45">
                  <c:v>115.407</c:v>
                </c:pt>
                <c:pt idx="46">
                  <c:v>117.407</c:v>
                </c:pt>
                <c:pt idx="47">
                  <c:v>116.63</c:v>
                </c:pt>
                <c:pt idx="48">
                  <c:v>118.22199999999999</c:v>
                </c:pt>
                <c:pt idx="49">
                  <c:v>121.185</c:v>
                </c:pt>
                <c:pt idx="50">
                  <c:v>123.167</c:v>
                </c:pt>
                <c:pt idx="51">
                  <c:v>125.815</c:v>
                </c:pt>
                <c:pt idx="52">
                  <c:v>132.852</c:v>
                </c:pt>
                <c:pt idx="53">
                  <c:v>141.29599999999999</c:v>
                </c:pt>
                <c:pt idx="54">
                  <c:v>154.01900000000001</c:v>
                </c:pt>
                <c:pt idx="55">
                  <c:v>169.38900000000001</c:v>
                </c:pt>
                <c:pt idx="56">
                  <c:v>188.05600000000001</c:v>
                </c:pt>
                <c:pt idx="57">
                  <c:v>205.315</c:v>
                </c:pt>
                <c:pt idx="58">
                  <c:v>218.852</c:v>
                </c:pt>
                <c:pt idx="59">
                  <c:v>228.37</c:v>
                </c:pt>
                <c:pt idx="60">
                  <c:v>233.09299999999999</c:v>
                </c:pt>
                <c:pt idx="61">
                  <c:v>233.833</c:v>
                </c:pt>
                <c:pt idx="62">
                  <c:v>228.05600000000001</c:v>
                </c:pt>
                <c:pt idx="63">
                  <c:v>214.42599999999999</c:v>
                </c:pt>
                <c:pt idx="64">
                  <c:v>190.42599999999999</c:v>
                </c:pt>
                <c:pt idx="65">
                  <c:v>150.74100000000001</c:v>
                </c:pt>
                <c:pt idx="66">
                  <c:v>111.96299999999999</c:v>
                </c:pt>
                <c:pt idx="67">
                  <c:v>106.167</c:v>
                </c:pt>
                <c:pt idx="68">
                  <c:v>107.03700000000001</c:v>
                </c:pt>
                <c:pt idx="69">
                  <c:v>107.333</c:v>
                </c:pt>
                <c:pt idx="70">
                  <c:v>111.167</c:v>
                </c:pt>
                <c:pt idx="71">
                  <c:v>112.72199999999999</c:v>
                </c:pt>
                <c:pt idx="72">
                  <c:v>118.759</c:v>
                </c:pt>
                <c:pt idx="73">
                  <c:v>126.5</c:v>
                </c:pt>
                <c:pt idx="74">
                  <c:v>137.27799999999999</c:v>
                </c:pt>
                <c:pt idx="75">
                  <c:v>151.61099999999999</c:v>
                </c:pt>
                <c:pt idx="76">
                  <c:v>163.07400000000001</c:v>
                </c:pt>
                <c:pt idx="77">
                  <c:v>175.61099999999999</c:v>
                </c:pt>
                <c:pt idx="78">
                  <c:v>183.13</c:v>
                </c:pt>
                <c:pt idx="79">
                  <c:v>188.815</c:v>
                </c:pt>
                <c:pt idx="80">
                  <c:v>189.61099999999999</c:v>
                </c:pt>
                <c:pt idx="81">
                  <c:v>184.352</c:v>
                </c:pt>
                <c:pt idx="82">
                  <c:v>172.852</c:v>
                </c:pt>
                <c:pt idx="83">
                  <c:v>146.70400000000001</c:v>
                </c:pt>
                <c:pt idx="84">
                  <c:v>112.48099999999999</c:v>
                </c:pt>
                <c:pt idx="85">
                  <c:v>100.241</c:v>
                </c:pt>
                <c:pt idx="86">
                  <c:v>99.37</c:v>
                </c:pt>
                <c:pt idx="87">
                  <c:v>98.426000000000002</c:v>
                </c:pt>
                <c:pt idx="88">
                  <c:v>97.685000000000002</c:v>
                </c:pt>
                <c:pt idx="89">
                  <c:v>97.778000000000006</c:v>
                </c:pt>
                <c:pt idx="90">
                  <c:v>98</c:v>
                </c:pt>
                <c:pt idx="91">
                  <c:v>98.147999999999996</c:v>
                </c:pt>
                <c:pt idx="92">
                  <c:v>97.759</c:v>
                </c:pt>
                <c:pt idx="93">
                  <c:v>96.593000000000004</c:v>
                </c:pt>
                <c:pt idx="94">
                  <c:v>98.685000000000002</c:v>
                </c:pt>
                <c:pt idx="95">
                  <c:v>97.426000000000002</c:v>
                </c:pt>
                <c:pt idx="96">
                  <c:v>97.962999999999994</c:v>
                </c:pt>
                <c:pt idx="97">
                  <c:v>98.37</c:v>
                </c:pt>
                <c:pt idx="98">
                  <c:v>97.593000000000004</c:v>
                </c:pt>
                <c:pt idx="99">
                  <c:v>97.703999999999994</c:v>
                </c:pt>
                <c:pt idx="100">
                  <c:v>99.13</c:v>
                </c:pt>
                <c:pt idx="101">
                  <c:v>98</c:v>
                </c:pt>
                <c:pt idx="102">
                  <c:v>97.519000000000005</c:v>
                </c:pt>
                <c:pt idx="103">
                  <c:v>97.388999999999996</c:v>
                </c:pt>
                <c:pt idx="104">
                  <c:v>96.852000000000004</c:v>
                </c:pt>
                <c:pt idx="105">
                  <c:v>96.573999999999998</c:v>
                </c:pt>
                <c:pt idx="106">
                  <c:v>98.352000000000004</c:v>
                </c:pt>
                <c:pt idx="107">
                  <c:v>99.314999999999998</c:v>
                </c:pt>
                <c:pt idx="108">
                  <c:v>101.944</c:v>
                </c:pt>
                <c:pt idx="109">
                  <c:v>105.01900000000001</c:v>
                </c:pt>
                <c:pt idx="110">
                  <c:v>105.77800000000001</c:v>
                </c:pt>
                <c:pt idx="111">
                  <c:v>107.167</c:v>
                </c:pt>
                <c:pt idx="112">
                  <c:v>106.185</c:v>
                </c:pt>
                <c:pt idx="113">
                  <c:v>103.426</c:v>
                </c:pt>
                <c:pt idx="114">
                  <c:v>100.51900000000001</c:v>
                </c:pt>
                <c:pt idx="115">
                  <c:v>95.796000000000006</c:v>
                </c:pt>
                <c:pt idx="116">
                  <c:v>95.073999999999998</c:v>
                </c:pt>
                <c:pt idx="117">
                  <c:v>92.962999999999994</c:v>
                </c:pt>
                <c:pt idx="118">
                  <c:v>92.63</c:v>
                </c:pt>
                <c:pt idx="119">
                  <c:v>91.962999999999994</c:v>
                </c:pt>
                <c:pt idx="120">
                  <c:v>91.111000000000004</c:v>
                </c:pt>
                <c:pt idx="121">
                  <c:v>90.926000000000002</c:v>
                </c:pt>
                <c:pt idx="122">
                  <c:v>91.037000000000006</c:v>
                </c:pt>
                <c:pt idx="123">
                  <c:v>90.019000000000005</c:v>
                </c:pt>
                <c:pt idx="124">
                  <c:v>91</c:v>
                </c:pt>
                <c:pt idx="125">
                  <c:v>90.444000000000003</c:v>
                </c:pt>
                <c:pt idx="126">
                  <c:v>89.796000000000006</c:v>
                </c:pt>
                <c:pt idx="127">
                  <c:v>89.944000000000003</c:v>
                </c:pt>
                <c:pt idx="128">
                  <c:v>89.759</c:v>
                </c:pt>
                <c:pt idx="129">
                  <c:v>90</c:v>
                </c:pt>
                <c:pt idx="130">
                  <c:v>89.926000000000002</c:v>
                </c:pt>
                <c:pt idx="131">
                  <c:v>90.296000000000006</c:v>
                </c:pt>
                <c:pt idx="132">
                  <c:v>90.147999999999996</c:v>
                </c:pt>
                <c:pt idx="133">
                  <c:v>91.906999999999996</c:v>
                </c:pt>
                <c:pt idx="134">
                  <c:v>93.721999999999994</c:v>
                </c:pt>
                <c:pt idx="135">
                  <c:v>93.667000000000002</c:v>
                </c:pt>
                <c:pt idx="136">
                  <c:v>94.944000000000003</c:v>
                </c:pt>
                <c:pt idx="137">
                  <c:v>94.406999999999996</c:v>
                </c:pt>
                <c:pt idx="138">
                  <c:v>92.962999999999994</c:v>
                </c:pt>
                <c:pt idx="139">
                  <c:v>92.759</c:v>
                </c:pt>
                <c:pt idx="140">
                  <c:v>88.332999999999998</c:v>
                </c:pt>
                <c:pt idx="141">
                  <c:v>88.537000000000006</c:v>
                </c:pt>
                <c:pt idx="142">
                  <c:v>87.573999999999998</c:v>
                </c:pt>
                <c:pt idx="143">
                  <c:v>88.593000000000004</c:v>
                </c:pt>
                <c:pt idx="144">
                  <c:v>87.296000000000006</c:v>
                </c:pt>
                <c:pt idx="145">
                  <c:v>87.593000000000004</c:v>
                </c:pt>
                <c:pt idx="146">
                  <c:v>88.111000000000004</c:v>
                </c:pt>
                <c:pt idx="147">
                  <c:v>88.685000000000002</c:v>
                </c:pt>
                <c:pt idx="148">
                  <c:v>88.167000000000002</c:v>
                </c:pt>
                <c:pt idx="149">
                  <c:v>87.703999999999994</c:v>
                </c:pt>
                <c:pt idx="150">
                  <c:v>88.555999999999997</c:v>
                </c:pt>
                <c:pt idx="151">
                  <c:v>88.221999999999994</c:v>
                </c:pt>
                <c:pt idx="152">
                  <c:v>88.537000000000006</c:v>
                </c:pt>
                <c:pt idx="153">
                  <c:v>87.537000000000006</c:v>
                </c:pt>
                <c:pt idx="154">
                  <c:v>86.647999999999996</c:v>
                </c:pt>
                <c:pt idx="155">
                  <c:v>86.241</c:v>
                </c:pt>
                <c:pt idx="156">
                  <c:v>85.685000000000002</c:v>
                </c:pt>
                <c:pt idx="157">
                  <c:v>85</c:v>
                </c:pt>
                <c:pt idx="158">
                  <c:v>85.278000000000006</c:v>
                </c:pt>
                <c:pt idx="159">
                  <c:v>85.611000000000004</c:v>
                </c:pt>
                <c:pt idx="160">
                  <c:v>84.796000000000006</c:v>
                </c:pt>
                <c:pt idx="161">
                  <c:v>85.185000000000002</c:v>
                </c:pt>
                <c:pt idx="162">
                  <c:v>85.537000000000006</c:v>
                </c:pt>
                <c:pt idx="163">
                  <c:v>84.962999999999994</c:v>
                </c:pt>
                <c:pt idx="164">
                  <c:v>85.388999999999996</c:v>
                </c:pt>
                <c:pt idx="165">
                  <c:v>85.203999999999994</c:v>
                </c:pt>
                <c:pt idx="166">
                  <c:v>84.388999999999996</c:v>
                </c:pt>
                <c:pt idx="167">
                  <c:v>84.037000000000006</c:v>
                </c:pt>
                <c:pt idx="168">
                  <c:v>84.259</c:v>
                </c:pt>
                <c:pt idx="169">
                  <c:v>82.759</c:v>
                </c:pt>
                <c:pt idx="170">
                  <c:v>83.926000000000002</c:v>
                </c:pt>
                <c:pt idx="171">
                  <c:v>85.296000000000006</c:v>
                </c:pt>
                <c:pt idx="172">
                  <c:v>84.462999999999994</c:v>
                </c:pt>
                <c:pt idx="173">
                  <c:v>83.259</c:v>
                </c:pt>
                <c:pt idx="174">
                  <c:v>83.741</c:v>
                </c:pt>
                <c:pt idx="175">
                  <c:v>83.444000000000003</c:v>
                </c:pt>
                <c:pt idx="176">
                  <c:v>84.259</c:v>
                </c:pt>
                <c:pt idx="177">
                  <c:v>82.703999999999994</c:v>
                </c:pt>
                <c:pt idx="178">
                  <c:v>82.814999999999998</c:v>
                </c:pt>
                <c:pt idx="179">
                  <c:v>82.667000000000002</c:v>
                </c:pt>
                <c:pt idx="180">
                  <c:v>82.426000000000002</c:v>
                </c:pt>
                <c:pt idx="181">
                  <c:v>83.332999999999998</c:v>
                </c:pt>
                <c:pt idx="182">
                  <c:v>83.073999999999998</c:v>
                </c:pt>
                <c:pt idx="183">
                  <c:v>82.703999999999994</c:v>
                </c:pt>
                <c:pt idx="184">
                  <c:v>82.426000000000002</c:v>
                </c:pt>
                <c:pt idx="185">
                  <c:v>82.667000000000002</c:v>
                </c:pt>
                <c:pt idx="186">
                  <c:v>82</c:v>
                </c:pt>
                <c:pt idx="187">
                  <c:v>81.944000000000003</c:v>
                </c:pt>
                <c:pt idx="188">
                  <c:v>81.759</c:v>
                </c:pt>
                <c:pt idx="189">
                  <c:v>82.019000000000005</c:v>
                </c:pt>
                <c:pt idx="190">
                  <c:v>81.832999999999998</c:v>
                </c:pt>
                <c:pt idx="191">
                  <c:v>81.667000000000002</c:v>
                </c:pt>
                <c:pt idx="192">
                  <c:v>81.593000000000004</c:v>
                </c:pt>
                <c:pt idx="193">
                  <c:v>82.055999999999997</c:v>
                </c:pt>
                <c:pt idx="194">
                  <c:v>83.667000000000002</c:v>
                </c:pt>
                <c:pt idx="195">
                  <c:v>82.167000000000002</c:v>
                </c:pt>
                <c:pt idx="196">
                  <c:v>83.314999999999998</c:v>
                </c:pt>
                <c:pt idx="197">
                  <c:v>82.296000000000006</c:v>
                </c:pt>
                <c:pt idx="198">
                  <c:v>81.906999999999996</c:v>
                </c:pt>
                <c:pt idx="199">
                  <c:v>80.87</c:v>
                </c:pt>
                <c:pt idx="200">
                  <c:v>80.962999999999994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C2E-4392-B030-6129CEF32E51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113.17147211173301</c:v>
                </c:pt>
                <c:pt idx="15">
                  <c:v>113.2272181412593</c:v>
                </c:pt>
                <c:pt idx="16">
                  <c:v>113.28176360608563</c:v>
                </c:pt>
                <c:pt idx="17">
                  <c:v>113.33488911840979</c:v>
                </c:pt>
                <c:pt idx="18">
                  <c:v>113.38634880023264</c:v>
                </c:pt>
                <c:pt idx="19">
                  <c:v>113.43586824239486</c:v>
                </c:pt>
                <c:pt idx="20">
                  <c:v>113.48314251074817</c:v>
                </c:pt>
                <c:pt idx="21">
                  <c:v>113.5278342558631</c:v>
                </c:pt>
                <c:pt idx="22">
                  <c:v>113.56957199533522</c:v>
                </c:pt>
                <c:pt idx="23">
                  <c:v>113.60794865289122</c:v>
                </c:pt>
                <c:pt idx="24">
                  <c:v>113.64252045812796</c:v>
                </c:pt>
                <c:pt idx="25">
                  <c:v>113.67280633964266</c:v>
                </c:pt>
                <c:pt idx="26">
                  <c:v>113.6982879932531</c:v>
                </c:pt>
                <c:pt idx="27">
                  <c:v>113.71841089865622</c:v>
                </c:pt>
                <c:pt idx="28">
                  <c:v>113.73258673784271</c:v>
                </c:pt>
                <c:pt idx="29">
                  <c:v>113.74019802416417</c:v>
                </c:pt>
                <c:pt idx="30">
                  <c:v>113.74060644100929</c:v>
                </c:pt>
                <c:pt idx="31">
                  <c:v>113.73316768789881</c:v>
                </c:pt>
                <c:pt idx="32">
                  <c:v>113.71725798640389</c:v>
                </c:pt>
                <c:pt idx="33">
                  <c:v>113.69232149000509</c:v>
                </c:pt>
                <c:pt idx="34">
                  <c:v>113.65795462867372</c:v>
                </c:pt>
                <c:pt idx="35">
                  <c:v>113.61405410858832</c:v>
                </c:pt>
                <c:pt idx="36">
                  <c:v>113.56107116449546</c:v>
                </c:pt>
                <c:pt idx="37">
                  <c:v>113.50043666036332</c:v>
                </c:pt>
                <c:pt idx="38">
                  <c:v>113.43524954467132</c:v>
                </c:pt>
                <c:pt idx="39">
                  <c:v>113.37135242630983</c:v>
                </c:pt>
                <c:pt idx="40">
                  <c:v>113.31894617694526</c:v>
                </c:pt>
                <c:pt idx="41">
                  <c:v>113.29490856984467</c:v>
                </c:pt>
                <c:pt idx="42">
                  <c:v>113.32596183722463</c:v>
                </c:pt>
                <c:pt idx="43">
                  <c:v>113.45275713007041</c:v>
                </c:pt>
                <c:pt idx="44">
                  <c:v>113.7347852609313</c:v>
                </c:pt>
                <c:pt idx="45">
                  <c:v>114.2557643690663</c:v>
                </c:pt>
                <c:pt idx="46">
                  <c:v>115.12879613732112</c:v>
                </c:pt>
                <c:pt idx="47">
                  <c:v>116.50015490842011</c:v>
                </c:pt>
                <c:pt idx="48">
                  <c:v>118.55015426211446</c:v>
                </c:pt>
                <c:pt idx="49">
                  <c:v>121.48924601104717</c:v>
                </c:pt>
                <c:pt idx="50">
                  <c:v>125.54750449990198</c:v>
                </c:pt>
                <c:pt idx="51">
                  <c:v>130.95609414775251</c:v>
                </c:pt>
                <c:pt idx="52">
                  <c:v>137.92032059844996</c:v>
                </c:pt>
                <c:pt idx="53">
                  <c:v>146.58542521404232</c:v>
                </c:pt>
                <c:pt idx="54">
                  <c:v>156.99823438870959</c:v>
                </c:pt>
                <c:pt idx="55">
                  <c:v>169.06974927182924</c:v>
                </c:pt>
                <c:pt idx="56">
                  <c:v>182.54493029524957</c:v>
                </c:pt>
                <c:pt idx="57">
                  <c:v>196.9826914664223</c:v>
                </c:pt>
                <c:pt idx="58">
                  <c:v>211.72381154623625</c:v>
                </c:pt>
                <c:pt idx="59">
                  <c:v>225.72942325874814</c:v>
                </c:pt>
                <c:pt idx="60">
                  <c:v>237.0302630925537</c:v>
                </c:pt>
                <c:pt idx="61">
                  <c:v>241.82897896226254</c:v>
                </c:pt>
                <c:pt idx="62">
                  <c:v>234.766113082023</c:v>
                </c:pt>
                <c:pt idx="63">
                  <c:v>212.66991420854606</c:v>
                </c:pt>
                <c:pt idx="64">
                  <c:v>179.82109316404544</c:v>
                </c:pt>
                <c:pt idx="65">
                  <c:v>147.27135892341781</c:v>
                </c:pt>
                <c:pt idx="66">
                  <c:v>124.55197885538279</c:v>
                </c:pt>
                <c:pt idx="67">
                  <c:v>113.42305464138411</c:v>
                </c:pt>
                <c:pt idx="68">
                  <c:v>110.08761685364874</c:v>
                </c:pt>
                <c:pt idx="69">
                  <c:v>110.53254694907511</c:v>
                </c:pt>
                <c:pt idx="70">
                  <c:v>112.79727692306868</c:v>
                </c:pt>
                <c:pt idx="71">
                  <c:v>116.42506993217022</c:v>
                </c:pt>
                <c:pt idx="72">
                  <c:v>121.51480422507655</c:v>
                </c:pt>
                <c:pt idx="73">
                  <c:v>128.24591188706191</c:v>
                </c:pt>
                <c:pt idx="74">
                  <c:v>136.70621382284753</c:v>
                </c:pt>
                <c:pt idx="75">
                  <c:v>146.81159881917657</c:v>
                </c:pt>
                <c:pt idx="76">
                  <c:v>158.25218991536914</c:v>
                </c:pt>
                <c:pt idx="77">
                  <c:v>170.44449533945715</c:v>
                </c:pt>
                <c:pt idx="78">
                  <c:v>182.38453388770847</c:v>
                </c:pt>
                <c:pt idx="79">
                  <c:v>192.09572445254153</c:v>
                </c:pt>
                <c:pt idx="80">
                  <c:v>195.67978815378473</c:v>
                </c:pt>
                <c:pt idx="81">
                  <c:v>187.95005738161325</c:v>
                </c:pt>
                <c:pt idx="82">
                  <c:v>167.30379140148494</c:v>
                </c:pt>
                <c:pt idx="83">
                  <c:v>140.53999971338558</c:v>
                </c:pt>
                <c:pt idx="84">
                  <c:v>118.4838763281393</c:v>
                </c:pt>
                <c:pt idx="85">
                  <c:v>106.29113255652987</c:v>
                </c:pt>
                <c:pt idx="86">
                  <c:v>101.61669903172989</c:v>
                </c:pt>
                <c:pt idx="87">
                  <c:v>100.24440205513645</c:v>
                </c:pt>
                <c:pt idx="88">
                  <c:v>99.789706581230064</c:v>
                </c:pt>
                <c:pt idx="89">
                  <c:v>99.50318919575291</c:v>
                </c:pt>
                <c:pt idx="90">
                  <c:v>99.238755385002165</c:v>
                </c:pt>
                <c:pt idx="91">
                  <c:v>98.977922606733884</c:v>
                </c:pt>
                <c:pt idx="92">
                  <c:v>98.719066558281213</c:v>
                </c:pt>
                <c:pt idx="93">
                  <c:v>98.462010351442345</c:v>
                </c:pt>
                <c:pt idx="94">
                  <c:v>98.206670785608381</c:v>
                </c:pt>
                <c:pt idx="95">
                  <c:v>97.952999566228513</c:v>
                </c:pt>
                <c:pt idx="96">
                  <c:v>97.701042918378946</c:v>
                </c:pt>
                <c:pt idx="97">
                  <c:v>97.451127360745332</c:v>
                </c:pt>
                <c:pt idx="98">
                  <c:v>97.204359545733368</c:v>
                </c:pt>
                <c:pt idx="99">
                  <c:v>96.963833633321158</c:v>
                </c:pt>
                <c:pt idx="100">
                  <c:v>96.737224692210305</c:v>
                </c:pt>
                <c:pt idx="101">
                  <c:v>96.541667196076119</c:v>
                </c:pt>
                <c:pt idx="102">
                  <c:v>96.411575218296264</c:v>
                </c:pt>
                <c:pt idx="103">
                  <c:v>96.408699880559269</c:v>
                </c:pt>
                <c:pt idx="104">
                  <c:v>96.630632120768453</c:v>
                </c:pt>
                <c:pt idx="105">
                  <c:v>97.209229955255353</c:v>
                </c:pt>
                <c:pt idx="106">
                  <c:v>98.285546500645523</c:v>
                </c:pt>
                <c:pt idx="107">
                  <c:v>99.946520343470041</c:v>
                </c:pt>
                <c:pt idx="108">
                  <c:v>102.11961653393354</c:v>
                </c:pt>
                <c:pt idx="109">
                  <c:v>104.45916642048813</c:v>
                </c:pt>
                <c:pt idx="110">
                  <c:v>106.32191059214495</c:v>
                </c:pt>
                <c:pt idx="111">
                  <c:v>106.95546303168754</c:v>
                </c:pt>
                <c:pt idx="112">
                  <c:v>105.89864535967645</c:v>
                </c:pt>
                <c:pt idx="113">
                  <c:v>103.3377269585304</c:v>
                </c:pt>
                <c:pt idx="114">
                  <c:v>100.07024046707444</c:v>
                </c:pt>
                <c:pt idx="115">
                  <c:v>97.038184547442427</c:v>
                </c:pt>
                <c:pt idx="116">
                  <c:v>94.818484469222128</c:v>
                </c:pt>
                <c:pt idx="117">
                  <c:v>93.469929329423735</c:v>
                </c:pt>
                <c:pt idx="118">
                  <c:v>92.738013139183053</c:v>
                </c:pt>
                <c:pt idx="119">
                  <c:v>92.330699770845186</c:v>
                </c:pt>
                <c:pt idx="120">
                  <c:v>92.056475741424791</c:v>
                </c:pt>
                <c:pt idx="121">
                  <c:v>91.826388818537524</c:v>
                </c:pt>
                <c:pt idx="122">
                  <c:v>91.609285081455468</c:v>
                </c:pt>
                <c:pt idx="123">
                  <c:v>91.396828342306478</c:v>
                </c:pt>
                <c:pt idx="124">
                  <c:v>91.187665325610567</c:v>
                </c:pt>
                <c:pt idx="125">
                  <c:v>90.982849038135015</c:v>
                </c:pt>
                <c:pt idx="126">
                  <c:v>90.786125309355981</c:v>
                </c:pt>
                <c:pt idx="127">
                  <c:v>90.607044465212908</c:v>
                </c:pt>
                <c:pt idx="128">
                  <c:v>90.466832702796424</c:v>
                </c:pt>
                <c:pt idx="129">
                  <c:v>90.406033068175475</c:v>
                </c:pt>
                <c:pt idx="130">
                  <c:v>90.48900194464008</c:v>
                </c:pt>
                <c:pt idx="131">
                  <c:v>90.794835263383519</c:v>
                </c:pt>
                <c:pt idx="132">
                  <c:v>91.383094044758934</c:v>
                </c:pt>
                <c:pt idx="133">
                  <c:v>92.235137265170025</c:v>
                </c:pt>
                <c:pt idx="134">
                  <c:v>93.200011338150773</c:v>
                </c:pt>
                <c:pt idx="135">
                  <c:v>93.997729789119859</c:v>
                </c:pt>
                <c:pt idx="136">
                  <c:v>94.315834238505531</c:v>
                </c:pt>
                <c:pt idx="137">
                  <c:v>93.9658196749034</c:v>
                </c:pt>
                <c:pt idx="138">
                  <c:v>92.996721933551171</c:v>
                </c:pt>
                <c:pt idx="139">
                  <c:v>91.674461619144552</c:v>
                </c:pt>
                <c:pt idx="140">
                  <c:v>90.337136236025799</c:v>
                </c:pt>
                <c:pt idx="141">
                  <c:v>89.233812927138587</c:v>
                </c:pt>
                <c:pt idx="142">
                  <c:v>88.451480951406481</c:v>
                </c:pt>
                <c:pt idx="143">
                  <c:v>87.946990245270868</c:v>
                </c:pt>
                <c:pt idx="144">
                  <c:v>87.625174160803226</c:v>
                </c:pt>
                <c:pt idx="145">
                  <c:v>87.400047784260821</c:v>
                </c:pt>
                <c:pt idx="146">
                  <c:v>87.217265544603777</c:v>
                </c:pt>
                <c:pt idx="147">
                  <c:v>87.050095741374435</c:v>
                </c:pt>
                <c:pt idx="148">
                  <c:v>86.887831886728492</c:v>
                </c:pt>
                <c:pt idx="149">
                  <c:v>86.726853621275808</c:v>
                </c:pt>
                <c:pt idx="150">
                  <c:v>86.566053373574221</c:v>
                </c:pt>
                <c:pt idx="151">
                  <c:v>86.40506187348862</c:v>
                </c:pt>
                <c:pt idx="152">
                  <c:v>86.243699623947251</c:v>
                </c:pt>
                <c:pt idx="153">
                  <c:v>86.081838478331562</c:v>
                </c:pt>
                <c:pt idx="154">
                  <c:v>85.919372588581453</c:v>
                </c:pt>
                <c:pt idx="155">
                  <c:v>85.756212995590545</c:v>
                </c:pt>
                <c:pt idx="156">
                  <c:v>85.592286278189732</c:v>
                </c:pt>
                <c:pt idx="157">
                  <c:v>85.427533634574587</c:v>
                </c:pt>
                <c:pt idx="158">
                  <c:v>85.261909878860223</c:v>
                </c:pt>
                <c:pt idx="159">
                  <c:v>85.095382330117431</c:v>
                </c:pt>
                <c:pt idx="160">
                  <c:v>84.927929632378849</c:v>
                </c:pt>
                <c:pt idx="161">
                  <c:v>84.759540545347946</c:v>
                </c:pt>
                <c:pt idx="162">
                  <c:v>84.590212739672666</c:v>
                </c:pt>
                <c:pt idx="163">
                  <c:v>84.419951624146776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C2E-4392-B030-6129CEF32E51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113.1714721117287</c:v>
                </c:pt>
                <c:pt idx="15">
                  <c:v>113.22721814124441</c:v>
                </c:pt>
                <c:pt idx="16">
                  <c:v>113.2817636060354</c:v>
                </c:pt>
                <c:pt idx="17">
                  <c:v>113.33488911824452</c:v>
                </c:pt>
                <c:pt idx="18">
                  <c:v>113.38634879970245</c:v>
                </c:pt>
                <c:pt idx="19">
                  <c:v>113.43586824073623</c:v>
                </c:pt>
                <c:pt idx="20">
                  <c:v>113.48314250568836</c:v>
                </c:pt>
                <c:pt idx="21">
                  <c:v>113.52783424081132</c:v>
                </c:pt>
                <c:pt idx="22">
                  <c:v>113.56957195167226</c:v>
                </c:pt>
                <c:pt idx="23">
                  <c:v>113.60794852937919</c:v>
                </c:pt>
                <c:pt idx="24">
                  <c:v>113.64252011742472</c:v>
                </c:pt>
                <c:pt idx="25">
                  <c:v>113.67280542318149</c:v>
                </c:pt>
                <c:pt idx="26">
                  <c:v>113.6982855893182</c:v>
                </c:pt>
                <c:pt idx="27">
                  <c:v>113.7184047496891</c:v>
                </c:pt>
                <c:pt idx="28">
                  <c:v>113.73257140041709</c:v>
                </c:pt>
                <c:pt idx="29">
                  <c:v>113.74016071860105</c:v>
                </c:pt>
                <c:pt idx="30">
                  <c:v>113.74051795684315</c:v>
                </c:pt>
                <c:pt idx="31">
                  <c:v>113.7329630300727</c:v>
                </c:pt>
                <c:pt idx="32">
                  <c:v>113.71679639046131</c:v>
                </c:pt>
                <c:pt idx="33">
                  <c:v>113.69130625533472</c:v>
                </c:pt>
                <c:pt idx="34">
                  <c:v>113.65577721106794</c:v>
                </c:pt>
                <c:pt idx="35">
                  <c:v>113.60950016285011</c:v>
                </c:pt>
                <c:pt idx="36">
                  <c:v>113.55178353665394</c:v>
                </c:pt>
                <c:pt idx="37">
                  <c:v>113.48196556758417</c:v>
                </c:pt>
                <c:pt idx="38">
                  <c:v>113.39942743109161</c:v>
                </c:pt>
                <c:pt idx="39">
                  <c:v>113.30360689469147</c:v>
                </c:pt>
                <c:pt idx="40">
                  <c:v>113.19401209334868</c:v>
                </c:pt>
                <c:pt idx="41">
                  <c:v>113.07023496797996</c:v>
                </c:pt>
                <c:pt idx="42">
                  <c:v>112.93196386033694</c:v>
                </c:pt>
                <c:pt idx="43">
                  <c:v>112.77899473534079</c:v>
                </c:pt>
                <c:pt idx="44">
                  <c:v>112.61124050911049</c:v>
                </c:pt>
                <c:pt idx="45">
                  <c:v>112.42873800095785</c:v>
                </c:pt>
                <c:pt idx="46">
                  <c:v>112.23165210139618</c:v>
                </c:pt>
                <c:pt idx="47">
                  <c:v>112.02027685354395</c:v>
                </c:pt>
                <c:pt idx="48">
                  <c:v>111.79503327679495</c:v>
                </c:pt>
                <c:pt idx="49">
                  <c:v>111.55646391093599</c:v>
                </c:pt>
                <c:pt idx="50">
                  <c:v>111.30522421544642</c:v>
                </c:pt>
                <c:pt idx="51">
                  <c:v>111.04207111074363</c:v>
                </c:pt>
                <c:pt idx="52">
                  <c:v>110.76784908396274</c:v>
                </c:pt>
                <c:pt idx="53">
                  <c:v>110.48347439116745</c:v>
                </c:pt>
                <c:pt idx="54">
                  <c:v>110.18991796289663</c:v>
                </c:pt>
                <c:pt idx="55">
                  <c:v>109.88818765618187</c:v>
                </c:pt>
                <c:pt idx="56">
                  <c:v>109.5793104928278</c:v>
                </c:pt>
                <c:pt idx="57">
                  <c:v>109.26431548358208</c:v>
                </c:pt>
                <c:pt idx="58">
                  <c:v>108.94421756657816</c:v>
                </c:pt>
                <c:pt idx="59">
                  <c:v>108.62000309399212</c:v>
                </c:pt>
                <c:pt idx="60">
                  <c:v>108.29261719218452</c:v>
                </c:pt>
                <c:pt idx="61">
                  <c:v>107.96295320675095</c:v>
                </c:pt>
                <c:pt idx="62">
                  <c:v>107.63184433310752</c:v>
                </c:pt>
                <c:pt idx="63">
                  <c:v>107.30005743224552</c:v>
                </c:pt>
                <c:pt idx="64">
                  <c:v>106.96828894500426</c:v>
                </c:pt>
                <c:pt idx="65">
                  <c:v>106.63716274956302</c:v>
                </c:pt>
                <c:pt idx="66">
                  <c:v>106.30722975693429</c:v>
                </c:pt>
                <c:pt idx="67">
                  <c:v>105.97896900756861</c:v>
                </c:pt>
                <c:pt idx="68">
                  <c:v>105.65279001709409</c:v>
                </c:pt>
                <c:pt idx="69">
                  <c:v>105.32903611825699</c:v>
                </c:pt>
                <c:pt idx="70">
                  <c:v>105.00798855644818</c:v>
                </c:pt>
                <c:pt idx="71">
                  <c:v>104.68987111484776</c:v>
                </c:pt>
                <c:pt idx="72">
                  <c:v>104.37485506941934</c:v>
                </c:pt>
                <c:pt idx="73">
                  <c:v>104.06306430127128</c:v>
                </c:pt>
                <c:pt idx="74">
                  <c:v>103.75458042224058</c:v>
                </c:pt>
                <c:pt idx="75">
                  <c:v>103.44944779734759</c:v>
                </c:pt>
                <c:pt idx="76">
                  <c:v>103.1476783738633</c:v>
                </c:pt>
                <c:pt idx="77">
                  <c:v>102.84925625035761</c:v>
                </c:pt>
                <c:pt idx="78">
                  <c:v>102.55414193982395</c:v>
                </c:pt>
                <c:pt idx="79">
                  <c:v>102.26227629863413</c:v>
                </c:pt>
                <c:pt idx="80">
                  <c:v>101.97358410769803</c:v>
                </c:pt>
                <c:pt idx="81">
                  <c:v>101.68797730395627</c:v>
                </c:pt>
                <c:pt idx="82">
                  <c:v>101.40535786948287</c:v>
                </c:pt>
                <c:pt idx="83">
                  <c:v>101.12562039232813</c:v>
                </c:pt>
                <c:pt idx="84">
                  <c:v>100.84865431811909</c:v>
                </c:pt>
                <c:pt idx="85">
                  <c:v>100.5743459146785</c:v>
                </c:pt>
                <c:pt idx="86">
                  <c:v>100.30257997382955</c:v>
                </c:pt>
                <c:pt idx="87">
                  <c:v>100.03324127539511</c:v>
                </c:pt>
                <c:pt idx="88">
                  <c:v>99.766215838421132</c:v>
                </c:pt>
                <c:pt idx="89">
                  <c:v>99.501391984057534</c:v>
                </c:pt>
                <c:pt idx="90">
                  <c:v>99.238661233489836</c:v>
                </c:pt>
                <c:pt idx="91">
                  <c:v>98.977919062969093</c:v>
                </c:pt>
                <c:pt idx="92">
                  <c:v>98.719065536447516</c:v>
                </c:pt>
                <c:pt idx="93">
                  <c:v>98.462005834676461</c:v>
                </c:pt>
                <c:pt idx="94">
                  <c:v>98.206650697925639</c:v>
                </c:pt>
                <c:pt idx="95">
                  <c:v>97.952916797780773</c:v>
                </c:pt>
                <c:pt idx="96">
                  <c:v>97.700727051800456</c:v>
                </c:pt>
                <c:pt idx="97">
                  <c:v>97.450010893177449</c:v>
                </c:pt>
                <c:pt idx="98">
                  <c:v>97.200704505958569</c:v>
                </c:pt>
                <c:pt idx="99">
                  <c:v>96.952751034830584</c:v>
                </c:pt>
                <c:pt idx="100">
                  <c:v>96.706100776962245</c:v>
                </c:pt>
                <c:pt idx="101">
                  <c:v>96.460711361895818</c:v>
                </c:pt>
                <c:pt idx="102">
                  <c:v>96.216547923979078</c:v>
                </c:pt>
                <c:pt idx="103">
                  <c:v>95.973583270306946</c:v>
                </c:pt>
                <c:pt idx="104">
                  <c:v>95.731798045570741</c:v>
                </c:pt>
                <c:pt idx="105">
                  <c:v>95.491180893577848</c:v>
                </c:pt>
                <c:pt idx="106">
                  <c:v>95.25172861347923</c:v>
                </c:pt>
                <c:pt idx="107">
                  <c:v>95.013446306915924</c:v>
                </c:pt>
                <c:pt idx="108">
                  <c:v>94.776347510357425</c:v>
                </c:pt>
                <c:pt idx="109">
                  <c:v>94.540454304856567</c:v>
                </c:pt>
                <c:pt idx="110">
                  <c:v>94.305797393301134</c:v>
                </c:pt>
                <c:pt idx="111">
                  <c:v>94.072416133033812</c:v>
                </c:pt>
                <c:pt idx="112">
                  <c:v>93.840358509491807</c:v>
                </c:pt>
                <c:pt idx="113">
                  <c:v>93.609681034363177</c:v>
                </c:pt>
                <c:pt idx="114">
                  <c:v>93.380448549778308</c:v>
                </c:pt>
                <c:pt idx="115">
                  <c:v>93.152733918389728</c:v>
                </c:pt>
                <c:pt idx="116">
                  <c:v>92.926617578019815</c:v>
                </c:pt>
                <c:pt idx="117">
                  <c:v>92.702186939076327</c:v>
                </c:pt>
                <c:pt idx="118">
                  <c:v>92.47953560339036</c:v>
                </c:pt>
                <c:pt idx="119">
                  <c:v>92.258762384765589</c:v>
                </c:pt>
                <c:pt idx="120">
                  <c:v>92.039970114600933</c:v>
                </c:pt>
                <c:pt idx="121">
                  <c:v>91.823264220686283</c:v>
                </c:pt>
                <c:pt idx="122">
                  <c:v>91.608751073855359</c:v>
                </c:pt>
                <c:pt idx="123">
                  <c:v>91.39653610569934</c:v>
                </c:pt>
                <c:pt idx="124">
                  <c:v>91.186721710961635</c:v>
                </c:pt>
                <c:pt idx="125">
                  <c:v>90.979404960343416</c:v>
                </c:pt>
                <c:pt idx="126">
                  <c:v>90.774675162841362</c:v>
                </c:pt>
                <c:pt idx="127">
                  <c:v>90.572611330783602</c:v>
                </c:pt>
                <c:pt idx="128">
                  <c:v>90.373279614569071</c:v>
                </c:pt>
                <c:pt idx="129">
                  <c:v>90.176730786700261</c:v>
                </c:pt>
                <c:pt idx="130">
                  <c:v>89.982997864838126</c:v>
                </c:pt>
                <c:pt idx="131">
                  <c:v>89.792093970075243</c:v>
                </c:pt>
                <c:pt idx="132">
                  <c:v>89.604010518275601</c:v>
                </c:pt>
                <c:pt idx="133">
                  <c:v>89.418715838254997</c:v>
                </c:pt>
                <c:pt idx="134">
                  <c:v>89.236154300246611</c:v>
                </c:pt>
                <c:pt idx="135">
                  <c:v>89.056246021483815</c:v>
                </c:pt>
                <c:pt idx="136">
                  <c:v>88.878887193403614</c:v>
                </c:pt>
                <c:pt idx="137">
                  <c:v>88.703951048099583</c:v>
                </c:pt>
                <c:pt idx="138">
                  <c:v>88.531289451946705</c:v>
                </c:pt>
                <c:pt idx="139">
                  <c:v>88.360735083900238</c:v>
                </c:pt>
                <c:pt idx="140">
                  <c:v>88.192104127145569</c:v>
                </c:pt>
                <c:pt idx="141">
                  <c:v>88.025199377800561</c:v>
                </c:pt>
                <c:pt idx="142">
                  <c:v>87.859813655190237</c:v>
                </c:pt>
                <c:pt idx="143">
                  <c:v>87.695733386242495</c:v>
                </c:pt>
                <c:pt idx="144">
                  <c:v>87.532742232525152</c:v>
                </c:pt>
                <c:pt idx="145">
                  <c:v>87.370624632356169</c:v>
                </c:pt>
                <c:pt idx="146">
                  <c:v>87.209169141549708</c:v>
                </c:pt>
                <c:pt idx="147">
                  <c:v>87.048171473413788</c:v>
                </c:pt>
                <c:pt idx="148">
                  <c:v>86.887437159882325</c:v>
                </c:pt>
                <c:pt idx="149">
                  <c:v>86.726783779250525</c:v>
                </c:pt>
                <c:pt idx="150">
                  <c:v>86.56604272001826</c:v>
                </c:pt>
                <c:pt idx="151">
                  <c:v>86.405060473160233</c:v>
                </c:pt>
                <c:pt idx="152">
                  <c:v>86.243699465403495</c:v>
                </c:pt>
                <c:pt idx="153">
                  <c:v>86.081838462875425</c:v>
                </c:pt>
                <c:pt idx="154">
                  <c:v>85.919372587284414</c:v>
                </c:pt>
                <c:pt idx="155">
                  <c:v>85.756212995496881</c:v>
                </c:pt>
                <c:pt idx="156">
                  <c:v>85.592286278183906</c:v>
                </c:pt>
                <c:pt idx="157">
                  <c:v>85.427533634574274</c:v>
                </c:pt>
                <c:pt idx="158">
                  <c:v>85.261909878860209</c:v>
                </c:pt>
                <c:pt idx="159">
                  <c:v>85.095382330117431</c:v>
                </c:pt>
                <c:pt idx="160">
                  <c:v>84.927929632378849</c:v>
                </c:pt>
                <c:pt idx="161">
                  <c:v>84.759540545347946</c:v>
                </c:pt>
                <c:pt idx="162">
                  <c:v>84.590212739672666</c:v>
                </c:pt>
                <c:pt idx="163">
                  <c:v>84.419951624146776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C2E-4392-B030-6129CEF32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168768"/>
        <c:axId val="159182848"/>
      </c:scatterChart>
      <c:valAx>
        <c:axId val="15916876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182848"/>
        <c:crosses val="autoZero"/>
        <c:crossBetween val="midCat"/>
      </c:valAx>
      <c:valAx>
        <c:axId val="15918284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1687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B!$K$27:$K$227</c:f>
              <c:numCache>
                <c:formatCode>General</c:formatCode>
                <c:ptCount val="201"/>
                <c:pt idx="0">
                  <c:v>133.636</c:v>
                </c:pt>
                <c:pt idx="1">
                  <c:v>129.50899999999999</c:v>
                </c:pt>
                <c:pt idx="2">
                  <c:v>122.455</c:v>
                </c:pt>
                <c:pt idx="3">
                  <c:v>118.273</c:v>
                </c:pt>
                <c:pt idx="4">
                  <c:v>117.92700000000001</c:v>
                </c:pt>
                <c:pt idx="5">
                  <c:v>117.10899999999999</c:v>
                </c:pt>
                <c:pt idx="6">
                  <c:v>118.018</c:v>
                </c:pt>
                <c:pt idx="7">
                  <c:v>117.05500000000001</c:v>
                </c:pt>
                <c:pt idx="8">
                  <c:v>116.92700000000001</c:v>
                </c:pt>
                <c:pt idx="9">
                  <c:v>116.873</c:v>
                </c:pt>
                <c:pt idx="10">
                  <c:v>117.05500000000001</c:v>
                </c:pt>
                <c:pt idx="11">
                  <c:v>115.673</c:v>
                </c:pt>
                <c:pt idx="12">
                  <c:v>117.09099999999999</c:v>
                </c:pt>
                <c:pt idx="13">
                  <c:v>114.727</c:v>
                </c:pt>
                <c:pt idx="14">
                  <c:v>114.655</c:v>
                </c:pt>
                <c:pt idx="15">
                  <c:v>114.873</c:v>
                </c:pt>
                <c:pt idx="16">
                  <c:v>113.90900000000001</c:v>
                </c:pt>
                <c:pt idx="17">
                  <c:v>114.8</c:v>
                </c:pt>
                <c:pt idx="18">
                  <c:v>114.036</c:v>
                </c:pt>
                <c:pt idx="19">
                  <c:v>113.873</c:v>
                </c:pt>
                <c:pt idx="20">
                  <c:v>113.58199999999999</c:v>
                </c:pt>
                <c:pt idx="21">
                  <c:v>113.10899999999999</c:v>
                </c:pt>
                <c:pt idx="22">
                  <c:v>112.855</c:v>
                </c:pt>
                <c:pt idx="23">
                  <c:v>113.455</c:v>
                </c:pt>
                <c:pt idx="24">
                  <c:v>112.709</c:v>
                </c:pt>
                <c:pt idx="25">
                  <c:v>112.291</c:v>
                </c:pt>
                <c:pt idx="26">
                  <c:v>111.764</c:v>
                </c:pt>
                <c:pt idx="27">
                  <c:v>111.836</c:v>
                </c:pt>
                <c:pt idx="28">
                  <c:v>110.873</c:v>
                </c:pt>
                <c:pt idx="29">
                  <c:v>111</c:v>
                </c:pt>
                <c:pt idx="30">
                  <c:v>111.41800000000001</c:v>
                </c:pt>
                <c:pt idx="31">
                  <c:v>111.61799999999999</c:v>
                </c:pt>
                <c:pt idx="32">
                  <c:v>111.182</c:v>
                </c:pt>
                <c:pt idx="33">
                  <c:v>110.345</c:v>
                </c:pt>
                <c:pt idx="34">
                  <c:v>111.745</c:v>
                </c:pt>
                <c:pt idx="35">
                  <c:v>111.709</c:v>
                </c:pt>
                <c:pt idx="36">
                  <c:v>112.43600000000001</c:v>
                </c:pt>
                <c:pt idx="37">
                  <c:v>111.491</c:v>
                </c:pt>
                <c:pt idx="38">
                  <c:v>113.2</c:v>
                </c:pt>
                <c:pt idx="39">
                  <c:v>112.727</c:v>
                </c:pt>
                <c:pt idx="40">
                  <c:v>113.691</c:v>
                </c:pt>
                <c:pt idx="41">
                  <c:v>113.855</c:v>
                </c:pt>
                <c:pt idx="42">
                  <c:v>114.94499999999999</c:v>
                </c:pt>
                <c:pt idx="43">
                  <c:v>116.364</c:v>
                </c:pt>
                <c:pt idx="44">
                  <c:v>115.58199999999999</c:v>
                </c:pt>
                <c:pt idx="45">
                  <c:v>115.509</c:v>
                </c:pt>
                <c:pt idx="46">
                  <c:v>118</c:v>
                </c:pt>
                <c:pt idx="47">
                  <c:v>118.6</c:v>
                </c:pt>
                <c:pt idx="48">
                  <c:v>120.236</c:v>
                </c:pt>
                <c:pt idx="49">
                  <c:v>122.6</c:v>
                </c:pt>
                <c:pt idx="50">
                  <c:v>126.691</c:v>
                </c:pt>
                <c:pt idx="51">
                  <c:v>132.85499999999999</c:v>
                </c:pt>
                <c:pt idx="52">
                  <c:v>140.83600000000001</c:v>
                </c:pt>
                <c:pt idx="53">
                  <c:v>152.87299999999999</c:v>
                </c:pt>
                <c:pt idx="54">
                  <c:v>170.291</c:v>
                </c:pt>
                <c:pt idx="55">
                  <c:v>187.6</c:v>
                </c:pt>
                <c:pt idx="56">
                  <c:v>204.83600000000001</c:v>
                </c:pt>
                <c:pt idx="57">
                  <c:v>217.49100000000001</c:v>
                </c:pt>
                <c:pt idx="58">
                  <c:v>225.43600000000001</c:v>
                </c:pt>
                <c:pt idx="59">
                  <c:v>230.655</c:v>
                </c:pt>
                <c:pt idx="60">
                  <c:v>229.54499999999999</c:v>
                </c:pt>
                <c:pt idx="61">
                  <c:v>223.47300000000001</c:v>
                </c:pt>
                <c:pt idx="62">
                  <c:v>209.16399999999999</c:v>
                </c:pt>
                <c:pt idx="63">
                  <c:v>186.2</c:v>
                </c:pt>
                <c:pt idx="64">
                  <c:v>151</c:v>
                </c:pt>
                <c:pt idx="65">
                  <c:v>112.764</c:v>
                </c:pt>
                <c:pt idx="66">
                  <c:v>107.07299999999999</c:v>
                </c:pt>
                <c:pt idx="67">
                  <c:v>105.964</c:v>
                </c:pt>
                <c:pt idx="68">
                  <c:v>107.491</c:v>
                </c:pt>
                <c:pt idx="69">
                  <c:v>108.745</c:v>
                </c:pt>
                <c:pt idx="70">
                  <c:v>113.673</c:v>
                </c:pt>
                <c:pt idx="71">
                  <c:v>118.982</c:v>
                </c:pt>
                <c:pt idx="72">
                  <c:v>128.036</c:v>
                </c:pt>
                <c:pt idx="73">
                  <c:v>140.036</c:v>
                </c:pt>
                <c:pt idx="74">
                  <c:v>154.018</c:v>
                </c:pt>
                <c:pt idx="75">
                  <c:v>165.691</c:v>
                </c:pt>
                <c:pt idx="76">
                  <c:v>176.364</c:v>
                </c:pt>
                <c:pt idx="77">
                  <c:v>183.6</c:v>
                </c:pt>
                <c:pt idx="78">
                  <c:v>186.83600000000001</c:v>
                </c:pt>
                <c:pt idx="79">
                  <c:v>184.673</c:v>
                </c:pt>
                <c:pt idx="80">
                  <c:v>176.54499999999999</c:v>
                </c:pt>
                <c:pt idx="81">
                  <c:v>159.673</c:v>
                </c:pt>
                <c:pt idx="82">
                  <c:v>131.85499999999999</c:v>
                </c:pt>
                <c:pt idx="83">
                  <c:v>102.56399999999999</c:v>
                </c:pt>
                <c:pt idx="84">
                  <c:v>97.090999999999994</c:v>
                </c:pt>
                <c:pt idx="85">
                  <c:v>96.927000000000007</c:v>
                </c:pt>
                <c:pt idx="86">
                  <c:v>96.855000000000004</c:v>
                </c:pt>
                <c:pt idx="87">
                  <c:v>95.036000000000001</c:v>
                </c:pt>
                <c:pt idx="88">
                  <c:v>95.835999999999999</c:v>
                </c:pt>
                <c:pt idx="89">
                  <c:v>95.635999999999996</c:v>
                </c:pt>
                <c:pt idx="90">
                  <c:v>95.454999999999998</c:v>
                </c:pt>
                <c:pt idx="91">
                  <c:v>95.364000000000004</c:v>
                </c:pt>
                <c:pt idx="92">
                  <c:v>96.491</c:v>
                </c:pt>
                <c:pt idx="93">
                  <c:v>95.454999999999998</c:v>
                </c:pt>
                <c:pt idx="94">
                  <c:v>95.108999999999995</c:v>
                </c:pt>
                <c:pt idx="95">
                  <c:v>95.218000000000004</c:v>
                </c:pt>
                <c:pt idx="96">
                  <c:v>95.509</c:v>
                </c:pt>
                <c:pt idx="97">
                  <c:v>95.709000000000003</c:v>
                </c:pt>
                <c:pt idx="98">
                  <c:v>96.055000000000007</c:v>
                </c:pt>
                <c:pt idx="99">
                  <c:v>96.617999999999995</c:v>
                </c:pt>
                <c:pt idx="100">
                  <c:v>96.927000000000007</c:v>
                </c:pt>
                <c:pt idx="101">
                  <c:v>95.981999999999999</c:v>
                </c:pt>
                <c:pt idx="102">
                  <c:v>96.6</c:v>
                </c:pt>
                <c:pt idx="103">
                  <c:v>96.709000000000003</c:v>
                </c:pt>
                <c:pt idx="104">
                  <c:v>97.855000000000004</c:v>
                </c:pt>
                <c:pt idx="105">
                  <c:v>99.418000000000006</c:v>
                </c:pt>
                <c:pt idx="106">
                  <c:v>102.41800000000001</c:v>
                </c:pt>
                <c:pt idx="107">
                  <c:v>105.164</c:v>
                </c:pt>
                <c:pt idx="108">
                  <c:v>107.92700000000001</c:v>
                </c:pt>
                <c:pt idx="109">
                  <c:v>108.05500000000001</c:v>
                </c:pt>
                <c:pt idx="110">
                  <c:v>107.327</c:v>
                </c:pt>
                <c:pt idx="111">
                  <c:v>103.873</c:v>
                </c:pt>
                <c:pt idx="112">
                  <c:v>100.164</c:v>
                </c:pt>
                <c:pt idx="113">
                  <c:v>96.891000000000005</c:v>
                </c:pt>
                <c:pt idx="114">
                  <c:v>94.981999999999999</c:v>
                </c:pt>
                <c:pt idx="115">
                  <c:v>93.382000000000005</c:v>
                </c:pt>
                <c:pt idx="116">
                  <c:v>93.418000000000006</c:v>
                </c:pt>
                <c:pt idx="117">
                  <c:v>92.2</c:v>
                </c:pt>
                <c:pt idx="118">
                  <c:v>93.072999999999993</c:v>
                </c:pt>
                <c:pt idx="119">
                  <c:v>92.491</c:v>
                </c:pt>
                <c:pt idx="120">
                  <c:v>92.563999999999993</c:v>
                </c:pt>
                <c:pt idx="121">
                  <c:v>92.254999999999995</c:v>
                </c:pt>
                <c:pt idx="122">
                  <c:v>91.527000000000001</c:v>
                </c:pt>
                <c:pt idx="123">
                  <c:v>91.218000000000004</c:v>
                </c:pt>
                <c:pt idx="124">
                  <c:v>91.855000000000004</c:v>
                </c:pt>
                <c:pt idx="125">
                  <c:v>91.144999999999996</c:v>
                </c:pt>
                <c:pt idx="126">
                  <c:v>91.835999999999999</c:v>
                </c:pt>
                <c:pt idx="127">
                  <c:v>91.635999999999996</c:v>
                </c:pt>
                <c:pt idx="128">
                  <c:v>92.491</c:v>
                </c:pt>
                <c:pt idx="129">
                  <c:v>92.635999999999996</c:v>
                </c:pt>
                <c:pt idx="130">
                  <c:v>94.308999999999997</c:v>
                </c:pt>
                <c:pt idx="131">
                  <c:v>95.126999999999995</c:v>
                </c:pt>
                <c:pt idx="132">
                  <c:v>96.454999999999998</c:v>
                </c:pt>
                <c:pt idx="133">
                  <c:v>96.817999999999998</c:v>
                </c:pt>
                <c:pt idx="134">
                  <c:v>95.891000000000005</c:v>
                </c:pt>
                <c:pt idx="135">
                  <c:v>94.691000000000003</c:v>
                </c:pt>
                <c:pt idx="136">
                  <c:v>91.418000000000006</c:v>
                </c:pt>
                <c:pt idx="137">
                  <c:v>90.036000000000001</c:v>
                </c:pt>
                <c:pt idx="138">
                  <c:v>88.835999999999999</c:v>
                </c:pt>
                <c:pt idx="139">
                  <c:v>87.909000000000006</c:v>
                </c:pt>
                <c:pt idx="140">
                  <c:v>86.835999999999999</c:v>
                </c:pt>
                <c:pt idx="141">
                  <c:v>86</c:v>
                </c:pt>
                <c:pt idx="142">
                  <c:v>86.272999999999996</c:v>
                </c:pt>
                <c:pt idx="143">
                  <c:v>85.055000000000007</c:v>
                </c:pt>
                <c:pt idx="144">
                  <c:v>86.944999999999993</c:v>
                </c:pt>
                <c:pt idx="145">
                  <c:v>86.218000000000004</c:v>
                </c:pt>
                <c:pt idx="146">
                  <c:v>85.308999999999997</c:v>
                </c:pt>
                <c:pt idx="147">
                  <c:v>84.308999999999997</c:v>
                </c:pt>
                <c:pt idx="148">
                  <c:v>84.981999999999999</c:v>
                </c:pt>
                <c:pt idx="149">
                  <c:v>85.781999999999996</c:v>
                </c:pt>
                <c:pt idx="150">
                  <c:v>84.126999999999995</c:v>
                </c:pt>
                <c:pt idx="151">
                  <c:v>83.891000000000005</c:v>
                </c:pt>
                <c:pt idx="152">
                  <c:v>85.108999999999995</c:v>
                </c:pt>
                <c:pt idx="153">
                  <c:v>83.709000000000003</c:v>
                </c:pt>
                <c:pt idx="154">
                  <c:v>83.6</c:v>
                </c:pt>
                <c:pt idx="155">
                  <c:v>85.382000000000005</c:v>
                </c:pt>
                <c:pt idx="156">
                  <c:v>83.909000000000006</c:v>
                </c:pt>
                <c:pt idx="157">
                  <c:v>83.817999999999998</c:v>
                </c:pt>
                <c:pt idx="158">
                  <c:v>83.635999999999996</c:v>
                </c:pt>
                <c:pt idx="159">
                  <c:v>84.835999999999999</c:v>
                </c:pt>
                <c:pt idx="160">
                  <c:v>83.963999999999999</c:v>
                </c:pt>
                <c:pt idx="161">
                  <c:v>83.272999999999996</c:v>
                </c:pt>
                <c:pt idx="162">
                  <c:v>83.927000000000007</c:v>
                </c:pt>
                <c:pt idx="163">
                  <c:v>84.036000000000001</c:v>
                </c:pt>
                <c:pt idx="164">
                  <c:v>82.763999999999996</c:v>
                </c:pt>
                <c:pt idx="165">
                  <c:v>84.326999999999998</c:v>
                </c:pt>
                <c:pt idx="166">
                  <c:v>82.290999999999997</c:v>
                </c:pt>
                <c:pt idx="167">
                  <c:v>83.254999999999995</c:v>
                </c:pt>
                <c:pt idx="168">
                  <c:v>83.126999999999995</c:v>
                </c:pt>
                <c:pt idx="169">
                  <c:v>82.835999999999999</c:v>
                </c:pt>
                <c:pt idx="170">
                  <c:v>83.418000000000006</c:v>
                </c:pt>
                <c:pt idx="171">
                  <c:v>81.673000000000002</c:v>
                </c:pt>
                <c:pt idx="172">
                  <c:v>81.8</c:v>
                </c:pt>
                <c:pt idx="173">
                  <c:v>82.418000000000006</c:v>
                </c:pt>
                <c:pt idx="174">
                  <c:v>82.126999999999995</c:v>
                </c:pt>
                <c:pt idx="175">
                  <c:v>82.090999999999994</c:v>
                </c:pt>
                <c:pt idx="176">
                  <c:v>82.509</c:v>
                </c:pt>
                <c:pt idx="177">
                  <c:v>82.108999999999995</c:v>
                </c:pt>
                <c:pt idx="178">
                  <c:v>82.472999999999999</c:v>
                </c:pt>
                <c:pt idx="179">
                  <c:v>82.527000000000001</c:v>
                </c:pt>
                <c:pt idx="180">
                  <c:v>82.218000000000004</c:v>
                </c:pt>
                <c:pt idx="181">
                  <c:v>81.382000000000005</c:v>
                </c:pt>
                <c:pt idx="182">
                  <c:v>81.763999999999996</c:v>
                </c:pt>
                <c:pt idx="183">
                  <c:v>81.509</c:v>
                </c:pt>
                <c:pt idx="184">
                  <c:v>81.326999999999998</c:v>
                </c:pt>
                <c:pt idx="185">
                  <c:v>82.072999999999993</c:v>
                </c:pt>
                <c:pt idx="186">
                  <c:v>82.418000000000006</c:v>
                </c:pt>
                <c:pt idx="187">
                  <c:v>80.382000000000005</c:v>
                </c:pt>
                <c:pt idx="188">
                  <c:v>80.891000000000005</c:v>
                </c:pt>
                <c:pt idx="189">
                  <c:v>80.855000000000004</c:v>
                </c:pt>
                <c:pt idx="190">
                  <c:v>81.290999999999997</c:v>
                </c:pt>
                <c:pt idx="191">
                  <c:v>80.873000000000005</c:v>
                </c:pt>
                <c:pt idx="192">
                  <c:v>80.8</c:v>
                </c:pt>
                <c:pt idx="193">
                  <c:v>81.018000000000001</c:v>
                </c:pt>
                <c:pt idx="194">
                  <c:v>81.182000000000002</c:v>
                </c:pt>
                <c:pt idx="195">
                  <c:v>79.835999999999999</c:v>
                </c:pt>
                <c:pt idx="196">
                  <c:v>81.254999999999995</c:v>
                </c:pt>
                <c:pt idx="197">
                  <c:v>80.891000000000005</c:v>
                </c:pt>
                <c:pt idx="198">
                  <c:v>81.400000000000006</c:v>
                </c:pt>
                <c:pt idx="199">
                  <c:v>80.873000000000005</c:v>
                </c:pt>
                <c:pt idx="200">
                  <c:v>80.072999999999993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42B-4F0A-A3FF-B7D85E4DD310}"/>
            </c:ext>
          </c:extLst>
        </c:ser>
        <c:ser>
          <c:idx val="1"/>
          <c:order val="1"/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113.94188806560678</c:v>
                </c:pt>
                <c:pt idx="11">
                  <c:v>113.86626534280813</c:v>
                </c:pt>
                <c:pt idx="12">
                  <c:v>113.78783589262763</c:v>
                </c:pt>
                <c:pt idx="13">
                  <c:v>113.70634565553964</c:v>
                </c:pt>
                <c:pt idx="14">
                  <c:v>113.62152204484866</c:v>
                </c:pt>
                <c:pt idx="15">
                  <c:v>113.53307347942751</c:v>
                </c:pt>
                <c:pt idx="16">
                  <c:v>113.44068910394988</c:v>
                </c:pt>
                <c:pt idx="17">
                  <c:v>113.34403874571973</c:v>
                </c:pt>
                <c:pt idx="18">
                  <c:v>113.24277316378942</c:v>
                </c:pt>
                <c:pt idx="19">
                  <c:v>113.13652465309838</c:v>
                </c:pt>
                <c:pt idx="20">
                  <c:v>113.02490807439571</c:v>
                </c:pt>
                <c:pt idx="21">
                  <c:v>112.90752239123616</c:v>
                </c:pt>
                <c:pt idx="22">
                  <c:v>112.78395281193787</c:v>
                </c:pt>
                <c:pt idx="23">
                  <c:v>112.65377366482606</c:v>
                </c:pt>
                <c:pt idx="24">
                  <c:v>112.51655219516526</c:v>
                </c:pt>
                <c:pt idx="25">
                  <c:v>112.37185359242801</c:v>
                </c:pt>
                <c:pt idx="26">
                  <c:v>112.21924779317277</c:v>
                </c:pt>
                <c:pt idx="27">
                  <c:v>112.05831905654698</c:v>
                </c:pt>
                <c:pt idx="28">
                  <c:v>111.88868014154536</c:v>
                </c:pt>
                <c:pt idx="29">
                  <c:v>111.70999438998267</c:v>
                </c:pt>
                <c:pt idx="30">
                  <c:v>111.52201152902698</c:v>
                </c:pt>
                <c:pt idx="31">
                  <c:v>111.32462709823083</c:v>
                </c:pt>
                <c:pt idx="32">
                  <c:v>111.11798177081272</c:v>
                </c:pt>
                <c:pt idx="33">
                  <c:v>110.90262624181825</c:v>
                </c:pt>
                <c:pt idx="34">
                  <c:v>110.67979044226996</c:v>
                </c:pt>
                <c:pt idx="35">
                  <c:v>110.45181277455524</c:v>
                </c:pt>
                <c:pt idx="36">
                  <c:v>110.22280496720252</c:v>
                </c:pt>
                <c:pt idx="37">
                  <c:v>109.99964831813148</c:v>
                </c:pt>
                <c:pt idx="38">
                  <c:v>109.79343216516858</c:v>
                </c:pt>
                <c:pt idx="39">
                  <c:v>109.62144666451613</c:v>
                </c:pt>
                <c:pt idx="40">
                  <c:v>109.50981719642854</c:v>
                </c:pt>
                <c:pt idx="41">
                  <c:v>109.49680239555424</c:v>
                </c:pt>
                <c:pt idx="42">
                  <c:v>109.63665777950442</c:v>
                </c:pt>
                <c:pt idx="43">
                  <c:v>110.00378335359017</c:v>
                </c:pt>
                <c:pt idx="44">
                  <c:v>110.69662947651328</c:v>
                </c:pt>
                <c:pt idx="45">
                  <c:v>111.84055303072208</c:v>
                </c:pt>
                <c:pt idx="46">
                  <c:v>113.58854293498619</c:v>
                </c:pt>
                <c:pt idx="47">
                  <c:v>116.11854374935025</c:v>
                </c:pt>
                <c:pt idx="48">
                  <c:v>119.62609123678949</c:v>
                </c:pt>
                <c:pt idx="49">
                  <c:v>124.31122907297292</c:v>
                </c:pt>
                <c:pt idx="50">
                  <c:v>130.3592715388038</c:v>
                </c:pt>
                <c:pt idx="51">
                  <c:v>137.91592602498051</c:v>
                </c:pt>
                <c:pt idx="52">
                  <c:v>147.05851754267493</c:v>
                </c:pt>
                <c:pt idx="53">
                  <c:v>157.76638034060272</c:v>
                </c:pt>
                <c:pt idx="54">
                  <c:v>169.89451444321068</c:v>
                </c:pt>
                <c:pt idx="55">
                  <c:v>183.15402499135504</c:v>
                </c:pt>
                <c:pt idx="56">
                  <c:v>197.09463439042625</c:v>
                </c:pt>
                <c:pt idx="57">
                  <c:v>211.04917774099184</c:v>
                </c:pt>
                <c:pt idx="58">
                  <c:v>223.91749827835451</c:v>
                </c:pt>
                <c:pt idx="59">
                  <c:v>233.64442765121868</c:v>
                </c:pt>
                <c:pt idx="60">
                  <c:v>236.67924145800771</c:v>
                </c:pt>
                <c:pt idx="61">
                  <c:v>228.68689929866409</c:v>
                </c:pt>
                <c:pt idx="62">
                  <c:v>207.65690275936117</c:v>
                </c:pt>
                <c:pt idx="63">
                  <c:v>177.41345110973722</c:v>
                </c:pt>
                <c:pt idx="64">
                  <c:v>146.83606192865324</c:v>
                </c:pt>
                <c:pt idx="65">
                  <c:v>124.08241749074742</c:v>
                </c:pt>
                <c:pt idx="66">
                  <c:v>111.73360483363439</c:v>
                </c:pt>
                <c:pt idx="67">
                  <c:v>107.47046794968612</c:v>
                </c:pt>
                <c:pt idx="68">
                  <c:v>107.84227802418569</c:v>
                </c:pt>
                <c:pt idx="69">
                  <c:v>110.67721418783555</c:v>
                </c:pt>
                <c:pt idx="70">
                  <c:v>115.20482464867949</c:v>
                </c:pt>
                <c:pt idx="71">
                  <c:v>121.34028707088382</c:v>
                </c:pt>
                <c:pt idx="72">
                  <c:v>129.15039402027202</c:v>
                </c:pt>
                <c:pt idx="73">
                  <c:v>138.61447655369972</c:v>
                </c:pt>
                <c:pt idx="74">
                  <c:v>149.52682114278667</c:v>
                </c:pt>
                <c:pt idx="75">
                  <c:v>161.44115057087936</c:v>
                </c:pt>
                <c:pt idx="76">
                  <c:v>173.57220019490006</c:v>
                </c:pt>
                <c:pt idx="77">
                  <c:v>184.46259067728607</c:v>
                </c:pt>
                <c:pt idx="78">
                  <c:v>191.29056819678553</c:v>
                </c:pt>
                <c:pt idx="79">
                  <c:v>189.70335205563762</c:v>
                </c:pt>
                <c:pt idx="80">
                  <c:v>176.28642859332484</c:v>
                </c:pt>
                <c:pt idx="81">
                  <c:v>153.15806394661854</c:v>
                </c:pt>
                <c:pt idx="82">
                  <c:v>128.6203367434783</c:v>
                </c:pt>
                <c:pt idx="83">
                  <c:v>110.77631446848524</c:v>
                </c:pt>
                <c:pt idx="84">
                  <c:v>101.60394829111304</c:v>
                </c:pt>
                <c:pt idx="85">
                  <c:v>98.189105963990755</c:v>
                </c:pt>
                <c:pt idx="86">
                  <c:v>97.195717001965576</c:v>
                </c:pt>
                <c:pt idx="87">
                  <c:v>96.888240899765577</c:v>
                </c:pt>
                <c:pt idx="88">
                  <c:v>96.716086866051597</c:v>
                </c:pt>
                <c:pt idx="89">
                  <c:v>96.564009782502225</c:v>
                </c:pt>
                <c:pt idx="90">
                  <c:v>96.415457935086238</c:v>
                </c:pt>
                <c:pt idx="91">
                  <c:v>96.268658994087403</c:v>
                </c:pt>
                <c:pt idx="92">
                  <c:v>96.123365479183107</c:v>
                </c:pt>
                <c:pt idx="93">
                  <c:v>95.979489668872645</c:v>
                </c:pt>
                <c:pt idx="94">
                  <c:v>95.837105605761366</c:v>
                </c:pt>
                <c:pt idx="95">
                  <c:v>95.69673223847947</c:v>
                </c:pt>
                <c:pt idx="96">
                  <c:v>95.560062280103097</c:v>
                </c:pt>
                <c:pt idx="97">
                  <c:v>95.431617413265897</c:v>
                </c:pt>
                <c:pt idx="98">
                  <c:v>95.322087447892358</c:v>
                </c:pt>
                <c:pt idx="99">
                  <c:v>95.254213121296416</c:v>
                </c:pt>
                <c:pt idx="100">
                  <c:v>95.271542430620883</c:v>
                </c:pt>
                <c:pt idx="101">
                  <c:v>95.448598332433136</c:v>
                </c:pt>
                <c:pt idx="102">
                  <c:v>95.897528729464142</c:v>
                </c:pt>
                <c:pt idx="103">
                  <c:v>96.761585359071034</c:v>
                </c:pt>
                <c:pt idx="104">
                  <c:v>98.181614436822059</c:v>
                </c:pt>
                <c:pt idx="105">
                  <c:v>100.22241809182367</c:v>
                </c:pt>
                <c:pt idx="106">
                  <c:v>102.76080356089172</c:v>
                </c:pt>
                <c:pt idx="107">
                  <c:v>105.37939969438285</c:v>
                </c:pt>
                <c:pt idx="108">
                  <c:v>107.3712589393172</c:v>
                </c:pt>
                <c:pt idx="109">
                  <c:v>107.96726075014908</c:v>
                </c:pt>
                <c:pt idx="110">
                  <c:v>106.75200874948256</c:v>
                </c:pt>
                <c:pt idx="111">
                  <c:v>103.99132579779769</c:v>
                </c:pt>
                <c:pt idx="112">
                  <c:v>100.54811465734387</c:v>
                </c:pt>
                <c:pt idx="113">
                  <c:v>97.392942620514802</c:v>
                </c:pt>
                <c:pt idx="114">
                  <c:v>95.105283927769747</c:v>
                </c:pt>
                <c:pt idx="115">
                  <c:v>93.737099689404829</c:v>
                </c:pt>
                <c:pt idx="116">
                  <c:v>93.023214340250135</c:v>
                </c:pt>
                <c:pt idx="117">
                  <c:v>92.658056327392885</c:v>
                </c:pt>
                <c:pt idx="118">
                  <c:v>92.437130608569873</c:v>
                </c:pt>
                <c:pt idx="119">
                  <c:v>92.262533821513713</c:v>
                </c:pt>
                <c:pt idx="120">
                  <c:v>92.098785466398866</c:v>
                </c:pt>
                <c:pt idx="121">
                  <c:v>91.936799034910308</c:v>
                </c:pt>
                <c:pt idx="122">
                  <c:v>91.777832787604922</c:v>
                </c:pt>
                <c:pt idx="123">
                  <c:v>91.630865719407126</c:v>
                </c:pt>
                <c:pt idx="124">
                  <c:v>91.517091678586112</c:v>
                </c:pt>
                <c:pt idx="125">
                  <c:v>91.477812867815359</c:v>
                </c:pt>
                <c:pt idx="126">
                  <c:v>91.580481312031566</c:v>
                </c:pt>
                <c:pt idx="127">
                  <c:v>91.912710105752225</c:v>
                </c:pt>
                <c:pt idx="128">
                  <c:v>92.551503259314217</c:v>
                </c:pt>
                <c:pt idx="129">
                  <c:v>93.504233376371843</c:v>
                </c:pt>
                <c:pt idx="130">
                  <c:v>94.644006979956998</c:v>
                </c:pt>
                <c:pt idx="131">
                  <c:v>95.690890225784131</c:v>
                </c:pt>
                <c:pt idx="132">
                  <c:v>96.287214162542597</c:v>
                </c:pt>
                <c:pt idx="133">
                  <c:v>96.156637428618978</c:v>
                </c:pt>
                <c:pt idx="134">
                  <c:v>95.256323616778801</c:v>
                </c:pt>
                <c:pt idx="135">
                  <c:v>93.810367391982098</c:v>
                </c:pt>
                <c:pt idx="136">
                  <c:v>92.192300323284925</c:v>
                </c:pt>
                <c:pt idx="137">
                  <c:v>90.740688693451759</c:v>
                </c:pt>
                <c:pt idx="138">
                  <c:v>89.632872074016987</c:v>
                </c:pt>
                <c:pt idx="139">
                  <c:v>88.87604801853405</c:v>
                </c:pt>
                <c:pt idx="140">
                  <c:v>88.379832416536658</c:v>
                </c:pt>
                <c:pt idx="141">
                  <c:v>88.037127862635174</c:v>
                </c:pt>
                <c:pt idx="142">
                  <c:v>87.768597411339542</c:v>
                </c:pt>
                <c:pt idx="143">
                  <c:v>87.529898696257376</c:v>
                </c:pt>
                <c:pt idx="144">
                  <c:v>87.301242063815891</c:v>
                </c:pt>
                <c:pt idx="145">
                  <c:v>87.075449233878274</c:v>
                </c:pt>
                <c:pt idx="146">
                  <c:v>86.850450893325643</c:v>
                </c:pt>
                <c:pt idx="147">
                  <c:v>86.625857447074452</c:v>
                </c:pt>
                <c:pt idx="148">
                  <c:v>86.401726562369802</c:v>
                </c:pt>
                <c:pt idx="149">
                  <c:v>86.178202764708203</c:v>
                </c:pt>
                <c:pt idx="150">
                  <c:v>85.955430161521122</c:v>
                </c:pt>
                <c:pt idx="151">
                  <c:v>85.733535012701424</c:v>
                </c:pt>
                <c:pt idx="152">
                  <c:v>85.512623326611234</c:v>
                </c:pt>
                <c:pt idx="153">
                  <c:v>85.292781368551331</c:v>
                </c:pt>
                <c:pt idx="154">
                  <c:v>85.074076811956303</c:v>
                </c:pt>
                <c:pt idx="155">
                  <c:v>84.856560125616014</c:v>
                </c:pt>
                <c:pt idx="156">
                  <c:v>84.640266088303136</c:v>
                </c:pt>
                <c:pt idx="157">
                  <c:v>84.425215368357044</c:v>
                </c:pt>
                <c:pt idx="158">
                  <c:v>84.211416118605698</c:v>
                </c:pt>
                <c:pt idx="159">
                  <c:v>83.998865546182557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42B-4F0A-A3FF-B7D85E4DD310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113.94188806560351</c:v>
                </c:pt>
                <c:pt idx="11">
                  <c:v>113.8662653427975</c:v>
                </c:pt>
                <c:pt idx="12">
                  <c:v>113.78783589259376</c:v>
                </c:pt>
                <c:pt idx="13">
                  <c:v>113.70634565543421</c:v>
                </c:pt>
                <c:pt idx="14">
                  <c:v>113.62152204452767</c:v>
                </c:pt>
                <c:pt idx="15">
                  <c:v>113.53307347847205</c:v>
                </c:pt>
                <c:pt idx="16">
                  <c:v>113.44068910116927</c:v>
                </c:pt>
                <c:pt idx="17">
                  <c:v>113.34403873780806</c:v>
                </c:pt>
                <c:pt idx="18">
                  <c:v>113.24277314178033</c:v>
                </c:pt>
                <c:pt idx="19">
                  <c:v>113.13652459323762</c:v>
                </c:pt>
                <c:pt idx="20">
                  <c:v>113.02490791521585</c:v>
                </c:pt>
                <c:pt idx="21">
                  <c:v>112.90752197738887</c:v>
                </c:pt>
                <c:pt idx="22">
                  <c:v>112.78395175998047</c:v>
                </c:pt>
                <c:pt idx="23">
                  <c:v>112.65377105048516</c:v>
                </c:pt>
                <c:pt idx="24">
                  <c:v>112.51654584284601</c:v>
                </c:pt>
                <c:pt idx="25">
                  <c:v>112.37183850176065</c:v>
                </c:pt>
                <c:pt idx="26">
                  <c:v>112.219212742964</c:v>
                </c:pt>
                <c:pt idx="27">
                  <c:v>112.05823946282672</c:v>
                </c:pt>
                <c:pt idx="28">
                  <c:v>111.88850342670115</c:v>
                </c:pt>
                <c:pt idx="29">
                  <c:v>111.70961079466925</c:v>
                </c:pt>
                <c:pt idx="30">
                  <c:v>111.52119742559533</c:v>
                </c:pt>
                <c:pt idx="31">
                  <c:v>111.32293785607546</c:v>
                </c:pt>
                <c:pt idx="32">
                  <c:v>111.11455480108016</c:v>
                </c:pt>
                <c:pt idx="33">
                  <c:v>110.89582896966014</c:v>
                </c:pt>
                <c:pt idx="34">
                  <c:v>110.66660893474025</c:v>
                </c:pt>
                <c:pt idx="35">
                  <c:v>110.42682074432486</c:v>
                </c:pt>
                <c:pt idx="36">
                  <c:v>110.17647691668481</c:v>
                </c:pt>
                <c:pt idx="37">
                  <c:v>109.91568442909951</c:v>
                </c:pt>
                <c:pt idx="38">
                  <c:v>109.64465129342921</c:v>
                </c:pt>
                <c:pt idx="39">
                  <c:v>109.3636913167518</c:v>
                </c:pt>
                <c:pt idx="40">
                  <c:v>109.07322667511815</c:v>
                </c:pt>
                <c:pt idx="41">
                  <c:v>108.77378798517059</c:v>
                </c:pt>
                <c:pt idx="42">
                  <c:v>108.46601164180814</c:v>
                </c:pt>
                <c:pt idx="43">
                  <c:v>108.15063429762074</c:v>
                </c:pt>
                <c:pt idx="44">
                  <c:v>107.8284844861447</c:v>
                </c:pt>
                <c:pt idx="45">
                  <c:v>107.50047152836505</c:v>
                </c:pt>
                <c:pt idx="46">
                  <c:v>107.16757200066778</c:v>
                </c:pt>
                <c:pt idx="47">
                  <c:v>106.83081417200346</c:v>
                </c:pt>
                <c:pt idx="48">
                  <c:v>106.49126092785563</c:v>
                </c:pt>
                <c:pt idx="49">
                  <c:v>106.14999177952782</c:v>
                </c:pt>
                <c:pt idx="50">
                  <c:v>105.80808460248765</c:v>
                </c:pt>
                <c:pt idx="51">
                  <c:v>105.46659775347246</c:v>
                </c:pt>
                <c:pt idx="52">
                  <c:v>105.12655318283069</c:v>
                </c:pt>
                <c:pt idx="53">
                  <c:v>104.78892108977244</c:v>
                </c:pt>
                <c:pt idx="54">
                  <c:v>104.45460657050724</c:v>
                </c:pt>
                <c:pt idx="55">
                  <c:v>104.12443859150301</c:v>
                </c:pt>
                <c:pt idx="56">
                  <c:v>103.79916149224738</c:v>
                </c:pt>
                <c:pt idx="57">
                  <c:v>103.4794290938341</c:v>
                </c:pt>
                <c:pt idx="58">
                  <c:v>103.16580137030478</c:v>
                </c:pt>
                <c:pt idx="59">
                  <c:v>102.8587435360331</c:v>
                </c:pt>
                <c:pt idx="60">
                  <c:v>102.55862731938907</c:v>
                </c:pt>
                <c:pt idx="61">
                  <c:v>102.26573413296224</c:v>
                </c:pt>
                <c:pt idx="62">
                  <c:v>101.98025981404696</c:v>
                </c:pt>
                <c:pt idx="63">
                  <c:v>101.70232059436395</c:v>
                </c:pt>
                <c:pt idx="64">
                  <c:v>101.43195996223326</c:v>
                </c:pt>
                <c:pt idx="65">
                  <c:v>101.16915609991948</c:v>
                </c:pt>
                <c:pt idx="66">
                  <c:v>100.91382960960954</c:v>
                </c:pt>
                <c:pt idx="67">
                  <c:v>100.66585127949709</c:v>
                </c:pt>
                <c:pt idx="68">
                  <c:v>100.4250496831536</c:v>
                </c:pt>
                <c:pt idx="69">
                  <c:v>100.19121844775024</c:v>
                </c:pt>
                <c:pt idx="70">
                  <c:v>99.964123067403264</c:v>
                </c:pt>
                <c:pt idx="71">
                  <c:v>99.743507175252418</c:v>
                </c:pt>
                <c:pt idx="72">
                  <c:v>99.529098220779289</c:v>
                </c:pt>
                <c:pt idx="73">
                  <c:v>99.320612526774966</c:v>
                </c:pt>
                <c:pt idx="74">
                  <c:v>99.117759723153952</c:v>
                </c:pt>
                <c:pt idx="75">
                  <c:v>98.920246572670052</c:v>
                </c:pt>
                <c:pt idx="76">
                  <c:v>98.727780216925183</c:v>
                </c:pt>
                <c:pt idx="77">
                  <c:v>98.54007088040612</c:v>
                </c:pt>
                <c:pt idx="78">
                  <c:v>98.356834076232801</c:v>
                </c:pt>
                <c:pt idx="79">
                  <c:v>98.177792360452244</c:v>
                </c:pt>
                <c:pt idx="80">
                  <c:v>98.002676682641862</c:v>
                </c:pt>
                <c:pt idx="81">
                  <c:v>97.831227379810144</c:v>
                </c:pt>
                <c:pt idx="82">
                  <c:v>97.663194858562932</c:v>
                </c:pt>
                <c:pt idx="83">
                  <c:v>97.498340007619433</c:v>
                </c:pt>
                <c:pt idx="84">
                  <c:v>97.336434379336808</c:v>
                </c:pt>
                <c:pt idx="85">
                  <c:v>97.177260175187641</c:v>
                </c:pt>
                <c:pt idx="86">
                  <c:v>97.020610066326554</c:v>
                </c:pt>
                <c:pt idx="87">
                  <c:v>96.866286876631946</c:v>
                </c:pt>
                <c:pt idx="88">
                  <c:v>96.714103152022531</c:v>
                </c:pt>
                <c:pt idx="89">
                  <c:v>96.563880636502148</c:v>
                </c:pt>
                <c:pt idx="90">
                  <c:v>96.415449672327654</c:v>
                </c:pt>
                <c:pt idx="91">
                  <c:v>96.268648538957422</c:v>
                </c:pt>
                <c:pt idx="92">
                  <c:v>96.123322743034379</c:v>
                </c:pt>
                <c:pt idx="93">
                  <c:v>95.979324269595963</c:v>
                </c:pt>
                <c:pt idx="94">
                  <c:v>95.836510802984364</c:v>
                </c:pt>
                <c:pt idx="95">
                  <c:v>95.694744924550704</c:v>
                </c:pt>
                <c:pt idx="96">
                  <c:v>95.55389329320262</c:v>
                </c:pt>
                <c:pt idx="97">
                  <c:v>95.413825814132565</c:v>
                </c:pt>
                <c:pt idx="98">
                  <c:v>95.274414800682948</c:v>
                </c:pt>
                <c:pt idx="99">
                  <c:v>95.135534134251557</c:v>
                </c:pt>
                <c:pt idx="100">
                  <c:v>94.997058427419717</c:v>
                </c:pt>
                <c:pt idx="101">
                  <c:v>94.8588621960956</c:v>
                </c:pt>
                <c:pt idx="102">
                  <c:v>94.720819047409549</c:v>
                </c:pt>
                <c:pt idx="103">
                  <c:v>94.582800891371747</c:v>
                </c:pt>
                <c:pt idx="104">
                  <c:v>94.444677185899877</c:v>
                </c:pt>
                <c:pt idx="105">
                  <c:v>94.306314226727935</c:v>
                </c:pt>
                <c:pt idx="106">
                  <c:v>94.167574495885461</c:v>
                </c:pt>
                <c:pt idx="107">
                  <c:v>94.02831608484037</c:v>
                </c:pt>
                <c:pt idx="108">
                  <c:v>93.888392210955629</c:v>
                </c:pt>
                <c:pt idx="109">
                  <c:v>93.747650848514553</c:v>
                </c:pt>
                <c:pt idx="110">
                  <c:v>93.605934498083329</c:v>
                </c:pt>
                <c:pt idx="111">
                  <c:v>93.463080120219502</c:v>
                </c:pt>
                <c:pt idx="112">
                  <c:v>93.318919261278637</c:v>
                </c:pt>
                <c:pt idx="113">
                  <c:v>93.173278400046769</c:v>
                </c:pt>
                <c:pt idx="114">
                  <c:v>93.025979543826182</c:v>
                </c:pt>
                <c:pt idx="115">
                  <c:v>92.876841101084437</c:v>
                </c:pt>
                <c:pt idx="116">
                  <c:v>92.725679054496979</c:v>
                </c:pt>
                <c:pt idx="117">
                  <c:v>92.57230845283074</c:v>
                </c:pt>
                <c:pt idx="118">
                  <c:v>92.41654523235438</c:v>
                </c:pt>
                <c:pt idx="119">
                  <c:v>92.258208368131946</c:v>
                </c:pt>
                <c:pt idx="120">
                  <c:v>92.09712234262895</c:v>
                </c:pt>
                <c:pt idx="121">
                  <c:v>91.933119903703201</c:v>
                </c:pt>
                <c:pt idx="122">
                  <c:v>91.766045066692229</c:v>
                </c:pt>
                <c:pt idx="123">
                  <c:v>91.595756296665471</c:v>
                </c:pt>
                <c:pt idx="124">
                  <c:v>91.422129788001584</c:v>
                </c:pt>
                <c:pt idx="125">
                  <c:v>91.245062740596666</c:v>
                </c:pt>
                <c:pt idx="126">
                  <c:v>91.064476516734828</c:v>
                </c:pt>
                <c:pt idx="127">
                  <c:v>90.880319551611876</c:v>
                </c:pt>
                <c:pt idx="128">
                  <c:v>90.692569885304977</c:v>
                </c:pt>
                <c:pt idx="129">
                  <c:v>90.501237186005028</c:v>
                </c:pt>
                <c:pt idx="130">
                  <c:v>90.306364144533831</c:v>
                </c:pt>
                <c:pt idx="131">
                  <c:v>90.10802713889197</c:v>
                </c:pt>
                <c:pt idx="132">
                  <c:v>89.906336094412339</c:v>
                </c:pt>
                <c:pt idx="133">
                  <c:v>89.701433498799133</c:v>
                </c:pt>
                <c:pt idx="134">
                  <c:v>89.493492569900212</c:v>
                </c:pt>
                <c:pt idx="135">
                  <c:v>89.282714614852864</c:v>
                </c:pt>
                <c:pt idx="136">
                  <c:v>89.069325659230458</c:v>
                </c:pt>
                <c:pt idx="137">
                  <c:v>88.853572460903592</c:v>
                </c:pt>
                <c:pt idx="138">
                  <c:v>88.63571805269433</c:v>
                </c:pt>
                <c:pt idx="139">
                  <c:v>88.416036978318033</c:v>
                </c:pt>
                <c:pt idx="140">
                  <c:v>88.194810396187052</c:v>
                </c:pt>
                <c:pt idx="141">
                  <c:v>87.97232122498248</c:v>
                </c:pt>
                <c:pt idx="142">
                  <c:v>87.748849494052948</c:v>
                </c:pt>
                <c:pt idx="143">
                  <c:v>87.524668042109454</c:v>
                </c:pt>
                <c:pt idx="144">
                  <c:v>87.300038681434131</c:v>
                </c:pt>
                <c:pt idx="145">
                  <c:v>87.075208914372297</c:v>
                </c:pt>
                <c:pt idx="146">
                  <c:v>86.850409256774896</c:v>
                </c:pt>
                <c:pt idx="147">
                  <c:v>86.625851191669767</c:v>
                </c:pt>
                <c:pt idx="148">
                  <c:v>86.40172574775427</c:v>
                </c:pt>
                <c:pt idx="149">
                  <c:v>86.178202672787961</c:v>
                </c:pt>
                <c:pt idx="150">
                  <c:v>85.955430152536593</c:v>
                </c:pt>
                <c:pt idx="151">
                  <c:v>85.733535011940944</c:v>
                </c:pt>
                <c:pt idx="152">
                  <c:v>85.512623326555499</c:v>
                </c:pt>
                <c:pt idx="153">
                  <c:v>85.292781368547793</c:v>
                </c:pt>
                <c:pt idx="154">
                  <c:v>85.074076811956104</c:v>
                </c:pt>
                <c:pt idx="155">
                  <c:v>84.856560125615999</c:v>
                </c:pt>
                <c:pt idx="156">
                  <c:v>84.640266088303136</c:v>
                </c:pt>
                <c:pt idx="157">
                  <c:v>84.425215368357044</c:v>
                </c:pt>
                <c:pt idx="158">
                  <c:v>84.211416118605698</c:v>
                </c:pt>
                <c:pt idx="159">
                  <c:v>83.998865546182557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42B-4F0A-A3FF-B7D85E4DD3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222016"/>
        <c:axId val="159232000"/>
      </c:scatterChart>
      <c:valAx>
        <c:axId val="15922201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232000"/>
        <c:crosses val="autoZero"/>
        <c:crossBetween val="midCat"/>
      </c:valAx>
      <c:valAx>
        <c:axId val="1592320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222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B!$L$27:$L$227</c:f>
              <c:numCache>
                <c:formatCode>General</c:formatCode>
                <c:ptCount val="201"/>
                <c:pt idx="0">
                  <c:v>129.42599999999999</c:v>
                </c:pt>
                <c:pt idx="1">
                  <c:v>133.25899999999999</c:v>
                </c:pt>
                <c:pt idx="2">
                  <c:v>130.833</c:v>
                </c:pt>
                <c:pt idx="3">
                  <c:v>123.444</c:v>
                </c:pt>
                <c:pt idx="4">
                  <c:v>116.685</c:v>
                </c:pt>
                <c:pt idx="5">
                  <c:v>116.70399999999999</c:v>
                </c:pt>
                <c:pt idx="6">
                  <c:v>116.22199999999999</c:v>
                </c:pt>
                <c:pt idx="7">
                  <c:v>115.79600000000001</c:v>
                </c:pt>
                <c:pt idx="8">
                  <c:v>115.648</c:v>
                </c:pt>
                <c:pt idx="9">
                  <c:v>115.53700000000001</c:v>
                </c:pt>
                <c:pt idx="10">
                  <c:v>115.01900000000001</c:v>
                </c:pt>
                <c:pt idx="11">
                  <c:v>115.46299999999999</c:v>
                </c:pt>
                <c:pt idx="12">
                  <c:v>115.648</c:v>
                </c:pt>
                <c:pt idx="13">
                  <c:v>114.611</c:v>
                </c:pt>
                <c:pt idx="14">
                  <c:v>113.48099999999999</c:v>
                </c:pt>
                <c:pt idx="15">
                  <c:v>114.815</c:v>
                </c:pt>
                <c:pt idx="16">
                  <c:v>113.51900000000001</c:v>
                </c:pt>
                <c:pt idx="17">
                  <c:v>113.852</c:v>
                </c:pt>
                <c:pt idx="18">
                  <c:v>113.63</c:v>
                </c:pt>
                <c:pt idx="19">
                  <c:v>112.72199999999999</c:v>
                </c:pt>
                <c:pt idx="20">
                  <c:v>113.01900000000001</c:v>
                </c:pt>
                <c:pt idx="21">
                  <c:v>113.056</c:v>
                </c:pt>
                <c:pt idx="22">
                  <c:v>112.13</c:v>
                </c:pt>
                <c:pt idx="23">
                  <c:v>112.37</c:v>
                </c:pt>
                <c:pt idx="24">
                  <c:v>111.27800000000001</c:v>
                </c:pt>
                <c:pt idx="25">
                  <c:v>112.741</c:v>
                </c:pt>
                <c:pt idx="26">
                  <c:v>110.667</c:v>
                </c:pt>
                <c:pt idx="27">
                  <c:v>111.111</c:v>
                </c:pt>
                <c:pt idx="28">
                  <c:v>110.759</c:v>
                </c:pt>
                <c:pt idx="29">
                  <c:v>110.389</c:v>
                </c:pt>
                <c:pt idx="30">
                  <c:v>110.72199999999999</c:v>
                </c:pt>
                <c:pt idx="31">
                  <c:v>110.37</c:v>
                </c:pt>
                <c:pt idx="32">
                  <c:v>110.352</c:v>
                </c:pt>
                <c:pt idx="33">
                  <c:v>110.648</c:v>
                </c:pt>
                <c:pt idx="34">
                  <c:v>111.111</c:v>
                </c:pt>
                <c:pt idx="35">
                  <c:v>111.148</c:v>
                </c:pt>
                <c:pt idx="36">
                  <c:v>112.03700000000001</c:v>
                </c:pt>
                <c:pt idx="37">
                  <c:v>112.01900000000001</c:v>
                </c:pt>
                <c:pt idx="38">
                  <c:v>111.593</c:v>
                </c:pt>
                <c:pt idx="39">
                  <c:v>111.889</c:v>
                </c:pt>
                <c:pt idx="40">
                  <c:v>112.759</c:v>
                </c:pt>
                <c:pt idx="41">
                  <c:v>112.29600000000001</c:v>
                </c:pt>
                <c:pt idx="42">
                  <c:v>113.407</c:v>
                </c:pt>
                <c:pt idx="43">
                  <c:v>113.22199999999999</c:v>
                </c:pt>
                <c:pt idx="44">
                  <c:v>112.593</c:v>
                </c:pt>
                <c:pt idx="45">
                  <c:v>114.03700000000001</c:v>
                </c:pt>
                <c:pt idx="46">
                  <c:v>114.759</c:v>
                </c:pt>
                <c:pt idx="47">
                  <c:v>115.148</c:v>
                </c:pt>
                <c:pt idx="48">
                  <c:v>116.96299999999999</c:v>
                </c:pt>
                <c:pt idx="49">
                  <c:v>119.741</c:v>
                </c:pt>
                <c:pt idx="50">
                  <c:v>122.72199999999999</c:v>
                </c:pt>
                <c:pt idx="51">
                  <c:v>125.20399999999999</c:v>
                </c:pt>
                <c:pt idx="52">
                  <c:v>132.01900000000001</c:v>
                </c:pt>
                <c:pt idx="53">
                  <c:v>139.55600000000001</c:v>
                </c:pt>
                <c:pt idx="54">
                  <c:v>151.13</c:v>
                </c:pt>
                <c:pt idx="55">
                  <c:v>167.27799999999999</c:v>
                </c:pt>
                <c:pt idx="56">
                  <c:v>185.74100000000001</c:v>
                </c:pt>
                <c:pt idx="57">
                  <c:v>202.70400000000001</c:v>
                </c:pt>
                <c:pt idx="58">
                  <c:v>216.79599999999999</c:v>
                </c:pt>
                <c:pt idx="59">
                  <c:v>226.03700000000001</c:v>
                </c:pt>
                <c:pt idx="60">
                  <c:v>231.48099999999999</c:v>
                </c:pt>
                <c:pt idx="61">
                  <c:v>231.01900000000001</c:v>
                </c:pt>
                <c:pt idx="62">
                  <c:v>225</c:v>
                </c:pt>
                <c:pt idx="63">
                  <c:v>211.648</c:v>
                </c:pt>
                <c:pt idx="64">
                  <c:v>188.167</c:v>
                </c:pt>
                <c:pt idx="65">
                  <c:v>153.53700000000001</c:v>
                </c:pt>
                <c:pt idx="66">
                  <c:v>114.27800000000001</c:v>
                </c:pt>
                <c:pt idx="67">
                  <c:v>105.611</c:v>
                </c:pt>
                <c:pt idx="68">
                  <c:v>105.20399999999999</c:v>
                </c:pt>
                <c:pt idx="69">
                  <c:v>105.352</c:v>
                </c:pt>
                <c:pt idx="70">
                  <c:v>108.556</c:v>
                </c:pt>
                <c:pt idx="71">
                  <c:v>112.87</c:v>
                </c:pt>
                <c:pt idx="72">
                  <c:v>118.074</c:v>
                </c:pt>
                <c:pt idx="73">
                  <c:v>128.72200000000001</c:v>
                </c:pt>
                <c:pt idx="74">
                  <c:v>140.57400000000001</c:v>
                </c:pt>
                <c:pt idx="75">
                  <c:v>153.88900000000001</c:v>
                </c:pt>
                <c:pt idx="76">
                  <c:v>166.42599999999999</c:v>
                </c:pt>
                <c:pt idx="77">
                  <c:v>177.185</c:v>
                </c:pt>
                <c:pt idx="78">
                  <c:v>183.98099999999999</c:v>
                </c:pt>
                <c:pt idx="79">
                  <c:v>187.07400000000001</c:v>
                </c:pt>
                <c:pt idx="80">
                  <c:v>185.72200000000001</c:v>
                </c:pt>
                <c:pt idx="81">
                  <c:v>177.13</c:v>
                </c:pt>
                <c:pt idx="82">
                  <c:v>160.648</c:v>
                </c:pt>
                <c:pt idx="83">
                  <c:v>133.72200000000001</c:v>
                </c:pt>
                <c:pt idx="84">
                  <c:v>106.03700000000001</c:v>
                </c:pt>
                <c:pt idx="85">
                  <c:v>97.278000000000006</c:v>
                </c:pt>
                <c:pt idx="86">
                  <c:v>95.406999999999996</c:v>
                </c:pt>
                <c:pt idx="87">
                  <c:v>95.037000000000006</c:v>
                </c:pt>
                <c:pt idx="88">
                  <c:v>95.221999999999994</c:v>
                </c:pt>
                <c:pt idx="89">
                  <c:v>95.888999999999996</c:v>
                </c:pt>
                <c:pt idx="90">
                  <c:v>95.388999999999996</c:v>
                </c:pt>
                <c:pt idx="91">
                  <c:v>95.388999999999996</c:v>
                </c:pt>
                <c:pt idx="92">
                  <c:v>95.073999999999998</c:v>
                </c:pt>
                <c:pt idx="93">
                  <c:v>95.13</c:v>
                </c:pt>
                <c:pt idx="94">
                  <c:v>96.314999999999998</c:v>
                </c:pt>
                <c:pt idx="95">
                  <c:v>96.314999999999998</c:v>
                </c:pt>
                <c:pt idx="96">
                  <c:v>95.167000000000002</c:v>
                </c:pt>
                <c:pt idx="97">
                  <c:v>95.741</c:v>
                </c:pt>
                <c:pt idx="98">
                  <c:v>95.462999999999994</c:v>
                </c:pt>
                <c:pt idx="99">
                  <c:v>95.63</c:v>
                </c:pt>
                <c:pt idx="100">
                  <c:v>94.741</c:v>
                </c:pt>
                <c:pt idx="101">
                  <c:v>95.611000000000004</c:v>
                </c:pt>
                <c:pt idx="102">
                  <c:v>95.167000000000002</c:v>
                </c:pt>
                <c:pt idx="103">
                  <c:v>96.147999999999996</c:v>
                </c:pt>
                <c:pt idx="104">
                  <c:v>96.685000000000002</c:v>
                </c:pt>
                <c:pt idx="105">
                  <c:v>98.888999999999996</c:v>
                </c:pt>
                <c:pt idx="106">
                  <c:v>100.759</c:v>
                </c:pt>
                <c:pt idx="107">
                  <c:v>103.79600000000001</c:v>
                </c:pt>
                <c:pt idx="108">
                  <c:v>107.13</c:v>
                </c:pt>
                <c:pt idx="109">
                  <c:v>109.759</c:v>
                </c:pt>
                <c:pt idx="110">
                  <c:v>109.648</c:v>
                </c:pt>
                <c:pt idx="111">
                  <c:v>107.22199999999999</c:v>
                </c:pt>
                <c:pt idx="112">
                  <c:v>105.22199999999999</c:v>
                </c:pt>
                <c:pt idx="113">
                  <c:v>99.759</c:v>
                </c:pt>
                <c:pt idx="114">
                  <c:v>96.980999999999995</c:v>
                </c:pt>
                <c:pt idx="115">
                  <c:v>93.759</c:v>
                </c:pt>
                <c:pt idx="116">
                  <c:v>93.111000000000004</c:v>
                </c:pt>
                <c:pt idx="117">
                  <c:v>92.721999999999994</c:v>
                </c:pt>
                <c:pt idx="118">
                  <c:v>92.278000000000006</c:v>
                </c:pt>
                <c:pt idx="119">
                  <c:v>92.759</c:v>
                </c:pt>
                <c:pt idx="120">
                  <c:v>91.462999999999994</c:v>
                </c:pt>
                <c:pt idx="121">
                  <c:v>92.221999999999994</c:v>
                </c:pt>
                <c:pt idx="122">
                  <c:v>92.778000000000006</c:v>
                </c:pt>
                <c:pt idx="123">
                  <c:v>93.073999999999998</c:v>
                </c:pt>
                <c:pt idx="124">
                  <c:v>92.019000000000005</c:v>
                </c:pt>
                <c:pt idx="125">
                  <c:v>91.593000000000004</c:v>
                </c:pt>
                <c:pt idx="126">
                  <c:v>90.519000000000005</c:v>
                </c:pt>
                <c:pt idx="127">
                  <c:v>91.259</c:v>
                </c:pt>
                <c:pt idx="128">
                  <c:v>90.352000000000004</c:v>
                </c:pt>
                <c:pt idx="129">
                  <c:v>91.962999999999994</c:v>
                </c:pt>
                <c:pt idx="130">
                  <c:v>91.647999999999996</c:v>
                </c:pt>
                <c:pt idx="131">
                  <c:v>94.796000000000006</c:v>
                </c:pt>
                <c:pt idx="132">
                  <c:v>96.203999999999994</c:v>
                </c:pt>
                <c:pt idx="133">
                  <c:v>97.203999999999994</c:v>
                </c:pt>
                <c:pt idx="134">
                  <c:v>98.611000000000004</c:v>
                </c:pt>
                <c:pt idx="135">
                  <c:v>96.111000000000004</c:v>
                </c:pt>
                <c:pt idx="136">
                  <c:v>93.593000000000004</c:v>
                </c:pt>
                <c:pt idx="137">
                  <c:v>91.221999999999994</c:v>
                </c:pt>
                <c:pt idx="138">
                  <c:v>88.462999999999994</c:v>
                </c:pt>
                <c:pt idx="139">
                  <c:v>87.167000000000002</c:v>
                </c:pt>
                <c:pt idx="140">
                  <c:v>87.111000000000004</c:v>
                </c:pt>
                <c:pt idx="141">
                  <c:v>87.296000000000006</c:v>
                </c:pt>
                <c:pt idx="142">
                  <c:v>86.185000000000002</c:v>
                </c:pt>
                <c:pt idx="143">
                  <c:v>86.111000000000004</c:v>
                </c:pt>
                <c:pt idx="144">
                  <c:v>86.019000000000005</c:v>
                </c:pt>
                <c:pt idx="145">
                  <c:v>86.093000000000004</c:v>
                </c:pt>
                <c:pt idx="146">
                  <c:v>85.906999999999996</c:v>
                </c:pt>
                <c:pt idx="147">
                  <c:v>85.87</c:v>
                </c:pt>
                <c:pt idx="148">
                  <c:v>85.093000000000004</c:v>
                </c:pt>
                <c:pt idx="149">
                  <c:v>85.352000000000004</c:v>
                </c:pt>
                <c:pt idx="150">
                  <c:v>86.741</c:v>
                </c:pt>
                <c:pt idx="151">
                  <c:v>85.185000000000002</c:v>
                </c:pt>
                <c:pt idx="152">
                  <c:v>85.778000000000006</c:v>
                </c:pt>
                <c:pt idx="153">
                  <c:v>86.221999999999994</c:v>
                </c:pt>
                <c:pt idx="154">
                  <c:v>83.906999999999996</c:v>
                </c:pt>
                <c:pt idx="155">
                  <c:v>84.259</c:v>
                </c:pt>
                <c:pt idx="156">
                  <c:v>84.741</c:v>
                </c:pt>
                <c:pt idx="157">
                  <c:v>84</c:v>
                </c:pt>
                <c:pt idx="158">
                  <c:v>83.832999999999998</c:v>
                </c:pt>
                <c:pt idx="159">
                  <c:v>83.462999999999994</c:v>
                </c:pt>
                <c:pt idx="160">
                  <c:v>83.555999999999997</c:v>
                </c:pt>
                <c:pt idx="161">
                  <c:v>83.388999999999996</c:v>
                </c:pt>
                <c:pt idx="162">
                  <c:v>83.537000000000006</c:v>
                </c:pt>
                <c:pt idx="163">
                  <c:v>83.185000000000002</c:v>
                </c:pt>
                <c:pt idx="164">
                  <c:v>83.019000000000005</c:v>
                </c:pt>
                <c:pt idx="165">
                  <c:v>83.593000000000004</c:v>
                </c:pt>
                <c:pt idx="166">
                  <c:v>82.426000000000002</c:v>
                </c:pt>
                <c:pt idx="167">
                  <c:v>83.093000000000004</c:v>
                </c:pt>
                <c:pt idx="168">
                  <c:v>83.147999999999996</c:v>
                </c:pt>
                <c:pt idx="169">
                  <c:v>82.962999999999994</c:v>
                </c:pt>
                <c:pt idx="170">
                  <c:v>83.480999999999995</c:v>
                </c:pt>
                <c:pt idx="171">
                  <c:v>83.37</c:v>
                </c:pt>
                <c:pt idx="172">
                  <c:v>82.721999999999994</c:v>
                </c:pt>
                <c:pt idx="173">
                  <c:v>83</c:v>
                </c:pt>
                <c:pt idx="174">
                  <c:v>82.647999999999996</c:v>
                </c:pt>
                <c:pt idx="175">
                  <c:v>82.426000000000002</c:v>
                </c:pt>
                <c:pt idx="176">
                  <c:v>83.093000000000004</c:v>
                </c:pt>
                <c:pt idx="177">
                  <c:v>82.147999999999996</c:v>
                </c:pt>
                <c:pt idx="178">
                  <c:v>82.703999999999994</c:v>
                </c:pt>
                <c:pt idx="179">
                  <c:v>82.019000000000005</c:v>
                </c:pt>
                <c:pt idx="180">
                  <c:v>81.926000000000002</c:v>
                </c:pt>
                <c:pt idx="181">
                  <c:v>80.796000000000006</c:v>
                </c:pt>
                <c:pt idx="182">
                  <c:v>82.647999999999996</c:v>
                </c:pt>
                <c:pt idx="183">
                  <c:v>80.944000000000003</c:v>
                </c:pt>
                <c:pt idx="184">
                  <c:v>82.093000000000004</c:v>
                </c:pt>
                <c:pt idx="185">
                  <c:v>81.832999999999998</c:v>
                </c:pt>
                <c:pt idx="186">
                  <c:v>81.147999999999996</c:v>
                </c:pt>
                <c:pt idx="187">
                  <c:v>81.611000000000004</c:v>
                </c:pt>
                <c:pt idx="188">
                  <c:v>80.221999999999994</c:v>
                </c:pt>
                <c:pt idx="189">
                  <c:v>80.185000000000002</c:v>
                </c:pt>
                <c:pt idx="190">
                  <c:v>79.759</c:v>
                </c:pt>
                <c:pt idx="191">
                  <c:v>81.093000000000004</c:v>
                </c:pt>
                <c:pt idx="192">
                  <c:v>79.962999999999994</c:v>
                </c:pt>
                <c:pt idx="193">
                  <c:v>79.926000000000002</c:v>
                </c:pt>
                <c:pt idx="194">
                  <c:v>80.37</c:v>
                </c:pt>
                <c:pt idx="195">
                  <c:v>79.352000000000004</c:v>
                </c:pt>
                <c:pt idx="196">
                  <c:v>79.814999999999998</c:v>
                </c:pt>
                <c:pt idx="197">
                  <c:v>79.573999999999998</c:v>
                </c:pt>
                <c:pt idx="198">
                  <c:v>78.906999999999996</c:v>
                </c:pt>
                <c:pt idx="199">
                  <c:v>78.759</c:v>
                </c:pt>
                <c:pt idx="200">
                  <c:v>79.259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1C7-40F0-839F-FAAF398A0F1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112.79085907057788</c:v>
                </c:pt>
                <c:pt idx="13">
                  <c:v>112.7218152647236</c:v>
                </c:pt>
                <c:pt idx="14">
                  <c:v>112.64979876962369</c:v>
                </c:pt>
                <c:pt idx="15">
                  <c:v>112.57454361247315</c:v>
                </c:pt>
                <c:pt idx="16">
                  <c:v>112.49576508475522</c:v>
                </c:pt>
                <c:pt idx="17">
                  <c:v>112.41315942265018</c:v>
                </c:pt>
                <c:pt idx="18">
                  <c:v>112.32640371144508</c:v>
                </c:pt>
                <c:pt idx="19">
                  <c:v>112.23515606773341</c:v>
                </c:pt>
                <c:pt idx="20">
                  <c:v>112.13905615997821</c:v>
                </c:pt>
                <c:pt idx="21">
                  <c:v>112.03772613553593</c:v>
                </c:pt>
                <c:pt idx="22">
                  <c:v>111.93077203166344</c:v>
                </c:pt>
                <c:pt idx="23">
                  <c:v>111.81778576225081</c:v>
                </c:pt>
                <c:pt idx="24">
                  <c:v>111.69834779749132</c:v>
                </c:pt>
                <c:pt idx="25">
                  <c:v>111.57203070387114</c:v>
                </c:pt>
                <c:pt idx="26">
                  <c:v>111.43840381322819</c:v>
                </c:pt>
                <c:pt idx="27">
                  <c:v>111.29703949190394</c:v>
                </c:pt>
                <c:pt idx="28">
                  <c:v>111.1475218731505</c:v>
                </c:pt>
                <c:pt idx="29">
                  <c:v>110.98945964965755</c:v>
                </c:pt>
                <c:pt idx="30">
                  <c:v>110.82250584400953</c:v>
                </c:pt>
                <c:pt idx="31">
                  <c:v>110.64638975860005</c:v>
                </c:pt>
                <c:pt idx="32">
                  <c:v>110.46097008921006</c:v>
                </c:pt>
                <c:pt idx="33">
                  <c:v>110.26632417030426</c:v>
                </c:pt>
                <c:pt idx="34">
                  <c:v>110.06289731845253</c:v>
                </c:pt>
                <c:pt idx="35">
                  <c:v>109.85174901225751</c:v>
                </c:pt>
                <c:pt idx="36">
                  <c:v>109.63494956249339</c:v>
                </c:pt>
                <c:pt idx="37">
                  <c:v>109.41620140967063</c:v>
                </c:pt>
                <c:pt idx="38">
                  <c:v>109.20178093491265</c:v>
                </c:pt>
                <c:pt idx="39">
                  <c:v>109.00191472890376</c:v>
                </c:pt>
                <c:pt idx="40">
                  <c:v>108.83271019619453</c:v>
                </c:pt>
                <c:pt idx="41">
                  <c:v>108.71874194767258</c:v>
                </c:pt>
                <c:pt idx="42">
                  <c:v>108.6963374245199</c:v>
                </c:pt>
                <c:pt idx="43">
                  <c:v>108.81749192909186</c:v>
                </c:pt>
                <c:pt idx="44">
                  <c:v>109.15416335649161</c:v>
                </c:pt>
                <c:pt idx="45">
                  <c:v>109.80245027222421</c:v>
                </c:pt>
                <c:pt idx="46">
                  <c:v>110.88586259792386</c:v>
                </c:pt>
                <c:pt idx="47">
                  <c:v>112.55659714167301</c:v>
                </c:pt>
                <c:pt idx="48">
                  <c:v>114.99350419565891</c:v>
                </c:pt>
                <c:pt idx="49">
                  <c:v>118.39537309162249</c:v>
                </c:pt>
                <c:pt idx="50">
                  <c:v>122.96837726582486</c:v>
                </c:pt>
                <c:pt idx="51">
                  <c:v>128.90708556148402</c:v>
                </c:pt>
                <c:pt idx="52">
                  <c:v>136.36939326122766</c:v>
                </c:pt>
                <c:pt idx="53">
                  <c:v>145.44699175915503</c:v>
                </c:pt>
                <c:pt idx="54">
                  <c:v>156.13440505270194</c:v>
                </c:pt>
                <c:pt idx="55">
                  <c:v>168.30083915213964</c:v>
                </c:pt>
                <c:pt idx="56">
                  <c:v>181.66915255165938</c:v>
                </c:pt>
                <c:pt idx="57">
                  <c:v>195.8005368154241</c:v>
                </c:pt>
                <c:pt idx="58">
                  <c:v>210.05380865058723</c:v>
                </c:pt>
                <c:pt idx="59">
                  <c:v>223.40271063535911</c:v>
                </c:pt>
                <c:pt idx="60">
                  <c:v>233.92004746152315</c:v>
                </c:pt>
                <c:pt idx="61">
                  <c:v>238.08923449645894</c:v>
                </c:pt>
                <c:pt idx="62">
                  <c:v>231.22536709104182</c:v>
                </c:pt>
                <c:pt idx="63">
                  <c:v>210.60510793134182</c:v>
                </c:pt>
                <c:pt idx="64">
                  <c:v>179.64951346310315</c:v>
                </c:pt>
                <c:pt idx="65">
                  <c:v>147.70804852687445</c:v>
                </c:pt>
                <c:pt idx="66">
                  <c:v>123.80144750883106</c:v>
                </c:pt>
                <c:pt idx="67">
                  <c:v>110.89290151779144</c:v>
                </c:pt>
                <c:pt idx="68">
                  <c:v>106.46918150963117</c:v>
                </c:pt>
                <c:pt idx="69">
                  <c:v>106.79613819091711</c:v>
                </c:pt>
                <c:pt idx="70">
                  <c:v>109.60091311032012</c:v>
                </c:pt>
                <c:pt idx="71">
                  <c:v>114.14154209248197</c:v>
                </c:pt>
                <c:pt idx="72">
                  <c:v>120.39213864277875</c:v>
                </c:pt>
                <c:pt idx="73">
                  <c:v>128.47147327600806</c:v>
                </c:pt>
                <c:pt idx="74">
                  <c:v>138.393610678051</c:v>
                </c:pt>
                <c:pt idx="75">
                  <c:v>149.95361222497803</c:v>
                </c:pt>
                <c:pt idx="76">
                  <c:v>162.62704206792563</c:v>
                </c:pt>
                <c:pt idx="77">
                  <c:v>175.37786659323916</c:v>
                </c:pt>
                <c:pt idx="78">
                  <c:v>186.27478310864302</c:v>
                </c:pt>
                <c:pt idx="79">
                  <c:v>192.14124892155883</c:v>
                </c:pt>
                <c:pt idx="80">
                  <c:v>189.19619062346777</c:v>
                </c:pt>
                <c:pt idx="81">
                  <c:v>175.53279670429606</c:v>
                </c:pt>
                <c:pt idx="82">
                  <c:v>153.88497158245065</c:v>
                </c:pt>
                <c:pt idx="83">
                  <c:v>131.06505786104353</c:v>
                </c:pt>
                <c:pt idx="84">
                  <c:v>113.48463173973805</c:v>
                </c:pt>
                <c:pt idx="85">
                  <c:v>103.29310923774216</c:v>
                </c:pt>
                <c:pt idx="86">
                  <c:v>98.76607672723128</c:v>
                </c:pt>
                <c:pt idx="87">
                  <c:v>97.168000087544002</c:v>
                </c:pt>
                <c:pt idx="88">
                  <c:v>96.656400522746665</c:v>
                </c:pt>
                <c:pt idx="89">
                  <c:v>96.442338152388757</c:v>
                </c:pt>
                <c:pt idx="90">
                  <c:v>96.29022431361112</c:v>
                </c:pt>
                <c:pt idx="91">
                  <c:v>96.149059509668291</c:v>
                </c:pt>
                <c:pt idx="92">
                  <c:v>96.010595127075433</c:v>
                </c:pt>
                <c:pt idx="93">
                  <c:v>95.873732430051348</c:v>
                </c:pt>
                <c:pt idx="94">
                  <c:v>95.738294970935229</c:v>
                </c:pt>
                <c:pt idx="95">
                  <c:v>95.604331731126621</c:v>
                </c:pt>
                <c:pt idx="96">
                  <c:v>95.472332673180674</c:v>
                </c:pt>
                <c:pt idx="97">
                  <c:v>95.343994642303244</c:v>
                </c:pt>
                <c:pt idx="98">
                  <c:v>95.22405475585424</c:v>
                </c:pt>
                <c:pt idx="99">
                  <c:v>95.124149678617044</c:v>
                </c:pt>
                <c:pt idx="100">
                  <c:v>95.069882991800839</c:v>
                </c:pt>
                <c:pt idx="101">
                  <c:v>95.111728346607407</c:v>
                </c:pt>
                <c:pt idx="102">
                  <c:v>95.338155203968242</c:v>
                </c:pt>
                <c:pt idx="103">
                  <c:v>95.884747428910373</c:v>
                </c:pt>
                <c:pt idx="104">
                  <c:v>96.926552433980291</c:v>
                </c:pt>
                <c:pt idx="105">
                  <c:v>98.634977558768995</c:v>
                </c:pt>
                <c:pt idx="106">
                  <c:v>101.08143627540147</c:v>
                </c:pt>
                <c:pt idx="107">
                  <c:v>104.09148690718034</c:v>
                </c:pt>
                <c:pt idx="108">
                  <c:v>107.11392496013052</c:v>
                </c:pt>
                <c:pt idx="109">
                  <c:v>109.25244956797412</c:v>
                </c:pt>
                <c:pt idx="110">
                  <c:v>109.60013851249442</c:v>
                </c:pt>
                <c:pt idx="111">
                  <c:v>107.78602890614643</c:v>
                </c:pt>
                <c:pt idx="112">
                  <c:v>104.32050736605109</c:v>
                </c:pt>
                <c:pt idx="113">
                  <c:v>100.35391050239434</c:v>
                </c:pt>
                <c:pt idx="114">
                  <c:v>96.989213172656832</c:v>
                </c:pt>
                <c:pt idx="115">
                  <c:v>94.736938069356427</c:v>
                </c:pt>
                <c:pt idx="116">
                  <c:v>93.496318995683737</c:v>
                </c:pt>
                <c:pt idx="117">
                  <c:v>92.894103099344164</c:v>
                </c:pt>
                <c:pt idx="118">
                  <c:v>92.594517174911289</c:v>
                </c:pt>
                <c:pt idx="119">
                  <c:v>92.405445476758175</c:v>
                </c:pt>
                <c:pt idx="120">
                  <c:v>92.246980117595697</c:v>
                </c:pt>
                <c:pt idx="121">
                  <c:v>92.094000967424762</c:v>
                </c:pt>
                <c:pt idx="122">
                  <c:v>91.941330944224134</c:v>
                </c:pt>
                <c:pt idx="123">
                  <c:v>91.791361373113773</c:v>
                </c:pt>
                <c:pt idx="124">
                  <c:v>91.653758493289828</c:v>
                </c:pt>
                <c:pt idx="125">
                  <c:v>91.5515002648051</c:v>
                </c:pt>
                <c:pt idx="126">
                  <c:v>91.530417738738478</c:v>
                </c:pt>
                <c:pt idx="127">
                  <c:v>91.666595283347021</c:v>
                </c:pt>
                <c:pt idx="128">
                  <c:v>92.059216475941071</c:v>
                </c:pt>
                <c:pt idx="129">
                  <c:v>92.792979890258167</c:v>
                </c:pt>
                <c:pt idx="130">
                  <c:v>93.866523187860906</c:v>
                </c:pt>
                <c:pt idx="131">
                  <c:v>95.117517437007891</c:v>
                </c:pt>
                <c:pt idx="132">
                  <c:v>96.210565595727999</c:v>
                </c:pt>
                <c:pt idx="133">
                  <c:v>96.743228188266826</c:v>
                </c:pt>
                <c:pt idx="134">
                  <c:v>96.442972426464749</c:v>
                </c:pt>
                <c:pt idx="135">
                  <c:v>95.329875103848579</c:v>
                </c:pt>
                <c:pt idx="136">
                  <c:v>93.7155445964151</c:v>
                </c:pt>
                <c:pt idx="137">
                  <c:v>92.030887592708311</c:v>
                </c:pt>
                <c:pt idx="138">
                  <c:v>90.612654124633437</c:v>
                </c:pt>
                <c:pt idx="139">
                  <c:v>89.593278523681761</c:v>
                </c:pt>
                <c:pt idx="140">
                  <c:v>88.930392115457451</c:v>
                </c:pt>
                <c:pt idx="141">
                  <c:v>88.505721466481162</c:v>
                </c:pt>
                <c:pt idx="142">
                  <c:v>88.207883193765298</c:v>
                </c:pt>
                <c:pt idx="143">
                  <c:v>87.965237641073145</c:v>
                </c:pt>
                <c:pt idx="144">
                  <c:v>87.742392625511641</c:v>
                </c:pt>
                <c:pt idx="145">
                  <c:v>87.525375964832264</c:v>
                </c:pt>
                <c:pt idx="146">
                  <c:v>87.309760869625435</c:v>
                </c:pt>
                <c:pt idx="147">
                  <c:v>87.094496708085799</c:v>
                </c:pt>
                <c:pt idx="148">
                  <c:v>86.879497070916116</c:v>
                </c:pt>
                <c:pt idx="149">
                  <c:v>86.664891378104102</c:v>
                </c:pt>
                <c:pt idx="150">
                  <c:v>86.450835634068284</c:v>
                </c:pt>
                <c:pt idx="151">
                  <c:v>86.237472905952103</c:v>
                </c:pt>
                <c:pt idx="152">
                  <c:v>86.024926719155872</c:v>
                </c:pt>
                <c:pt idx="153">
                  <c:v>85.813300675374265</c:v>
                </c:pt>
                <c:pt idx="154">
                  <c:v>85.602679261475444</c:v>
                </c:pt>
                <c:pt idx="155">
                  <c:v>85.393129012915907</c:v>
                </c:pt>
                <c:pt idx="156">
                  <c:v>85.184699864874602</c:v>
                </c:pt>
                <c:pt idx="157">
                  <c:v>84.977426617977045</c:v>
                </c:pt>
                <c:pt idx="158">
                  <c:v>84.771330462678719</c:v>
                </c:pt>
                <c:pt idx="159">
                  <c:v>84.566420515568979</c:v>
                </c:pt>
                <c:pt idx="160">
                  <c:v>84.362695329379534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1C7-40F0-839F-FAAF398A0F1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112.79085907057116</c:v>
                </c:pt>
                <c:pt idx="13">
                  <c:v>112.72181526470183</c:v>
                </c:pt>
                <c:pt idx="14">
                  <c:v>112.64979876955479</c:v>
                </c:pt>
                <c:pt idx="15">
                  <c:v>112.57454361226007</c:v>
                </c:pt>
                <c:pt idx="16">
                  <c:v>112.49576508411108</c:v>
                </c:pt>
                <c:pt idx="17">
                  <c:v>112.41315942074695</c:v>
                </c:pt>
                <c:pt idx="18">
                  <c:v>112.32640370594856</c:v>
                </c:pt>
                <c:pt idx="19">
                  <c:v>112.23515605221789</c:v>
                </c:pt>
                <c:pt idx="20">
                  <c:v>112.13905611717011</c:v>
                </c:pt>
                <c:pt idx="21">
                  <c:v>112.03772602009329</c:v>
                </c:pt>
                <c:pt idx="22">
                  <c:v>111.93077172737354</c:v>
                </c:pt>
                <c:pt idx="23">
                  <c:v>111.81778497829839</c:v>
                </c:pt>
                <c:pt idx="24">
                  <c:v>111.69834582337491</c:v>
                </c:pt>
                <c:pt idx="25">
                  <c:v>111.57202584498511</c:v>
                </c:pt>
                <c:pt idx="26">
                  <c:v>111.43839212411525</c:v>
                </c:pt>
                <c:pt idx="27">
                  <c:v>111.29701200617328</c:v>
                </c:pt>
                <c:pt idx="28">
                  <c:v>111.14745870270946</c:v>
                </c:pt>
                <c:pt idx="29">
                  <c:v>110.98931774344089</c:v>
                </c:pt>
                <c:pt idx="30">
                  <c:v>110.82219426382918</c:v>
                </c:pt>
                <c:pt idx="31">
                  <c:v>110.64572107739353</c:v>
                </c:pt>
                <c:pt idx="32">
                  <c:v>110.45956743925971</c:v>
                </c:pt>
                <c:pt idx="33">
                  <c:v>110.26344835908149</c:v>
                </c:pt>
                <c:pt idx="34">
                  <c:v>110.05713426911026</c:v>
                </c:pt>
                <c:pt idx="35">
                  <c:v>109.84046079935325</c:v>
                </c:pt>
                <c:pt idx="36">
                  <c:v>109.61333835982333</c:v>
                </c:pt>
                <c:pt idx="37">
                  <c:v>109.37576118398108</c:v>
                </c:pt>
                <c:pt idx="38">
                  <c:v>109.12781545229097</c:v>
                </c:pt>
                <c:pt idx="39">
                  <c:v>108.86968609525314</c:v>
                </c:pt>
                <c:pt idx="40">
                  <c:v>108.6016618759525</c:v>
                </c:pt>
                <c:pt idx="41">
                  <c:v>108.32413837686903</c:v>
                </c:pt>
                <c:pt idx="42">
                  <c:v>108.03761856673988</c:v>
                </c:pt>
                <c:pt idx="43">
                  <c:v>107.74271070095406</c:v>
                </c:pt>
                <c:pt idx="44">
                  <c:v>107.44012341115335</c:v>
                </c:pt>
                <c:pt idx="45">
                  <c:v>107.13065796163893</c:v>
                </c:pt>
                <c:pt idx="46">
                  <c:v>106.81519778459247</c:v>
                </c:pt>
                <c:pt idx="47">
                  <c:v>106.49469554377457</c:v>
                </c:pt>
                <c:pt idx="48">
                  <c:v>106.17015810686314</c:v>
                </c:pt>
                <c:pt idx="49">
                  <c:v>105.84262991945077</c:v>
                </c:pt>
                <c:pt idx="50">
                  <c:v>105.51317535953201</c:v>
                </c:pt>
                <c:pt idx="51">
                  <c:v>105.18286070287566</c:v>
                </c:pt>
                <c:pt idx="52">
                  <c:v>104.85273634284631</c:v>
                </c:pt>
                <c:pt idx="53">
                  <c:v>104.52381988241461</c:v>
                </c:pt>
                <c:pt idx="54">
                  <c:v>104.19708065423812</c:v>
                </c:pt>
                <c:pt idx="55">
                  <c:v>103.87342613290265</c:v>
                </c:pt>
                <c:pt idx="56">
                  <c:v>103.55369059010577</c:v>
                </c:pt>
                <c:pt idx="57">
                  <c:v>103.23862621844054</c:v>
                </c:pt>
                <c:pt idx="58">
                  <c:v>102.92889682236121</c:v>
                </c:pt>
                <c:pt idx="59">
                  <c:v>102.62507405489117</c:v>
                </c:pt>
                <c:pt idx="60">
                  <c:v>102.32763607302394</c:v>
                </c:pt>
                <c:pt idx="61">
                  <c:v>102.03696839877664</c:v>
                </c:pt>
                <c:pt idx="62">
                  <c:v>101.75336670936478</c:v>
                </c:pt>
                <c:pt idx="63">
                  <c:v>101.47704123964539</c:v>
                </c:pt>
                <c:pt idx="64">
                  <c:v>101.20812246160396</c:v>
                </c:pt>
                <c:pt idx="65">
                  <c:v>100.94666770660551</c:v>
                </c:pt>
                <c:pt idx="66">
                  <c:v>100.69266841284949</c:v>
                </c:pt>
                <c:pt idx="67">
                  <c:v>100.44605770901273</c:v>
                </c:pt>
                <c:pt idx="68">
                  <c:v>100.20671808148822</c:v>
                </c:pt>
                <c:pt idx="69">
                  <c:v>99.974488913313621</c:v>
                </c:pt>
                <c:pt idx="70">
                  <c:v>99.749173724745859</c:v>
                </c:pt>
                <c:pt idx="71">
                  <c:v>99.530546986030856</c:v>
                </c:pt>
                <c:pt idx="72">
                  <c:v>99.318360410452357</c:v>
                </c:pt>
                <c:pt idx="73">
                  <c:v>99.112348669056971</c:v>
                </c:pt>
                <c:pt idx="74">
                  <c:v>98.912234496910173</c:v>
                </c:pt>
                <c:pt idx="75">
                  <c:v>98.717733184149935</c:v>
                </c:pt>
                <c:pt idx="76">
                  <c:v>98.528556463604971</c:v>
                </c:pt>
                <c:pt idx="77">
                  <c:v>98.34441582069897</c:v>
                </c:pt>
                <c:pt idx="78">
                  <c:v>98.165025261279595</c:v>
                </c:pt>
                <c:pt idx="79">
                  <c:v>97.990103579466108</c:v>
                </c:pt>
                <c:pt idx="80">
                  <c:v>97.819376171199593</c:v>
                </c:pt>
                <c:pt idx="81">
                  <c:v>97.652576440475073</c:v>
                </c:pt>
                <c:pt idx="82">
                  <c:v>97.489446844757936</c:v>
                </c:pt>
                <c:pt idx="83">
                  <c:v>97.32973962430269</c:v>
                </c:pt>
                <c:pt idx="84">
                  <c:v>97.173217257389467</c:v>
                </c:pt>
                <c:pt idx="85">
                  <c:v>97.019652680203265</c:v>
                </c:pt>
                <c:pt idx="86">
                  <c:v>96.868829306459446</c:v>
                </c:pt>
                <c:pt idx="87">
                  <c:v>96.720540878136504</c:v>
                </c:pt>
                <c:pt idx="88">
                  <c:v>96.574591174963103</c:v>
                </c:pt>
                <c:pt idx="89">
                  <c:v>96.430793606739883</c:v>
                </c:pt>
                <c:pt idx="90">
                  <c:v>96.28897070923351</c:v>
                </c:pt>
                <c:pt idx="91">
                  <c:v>96.148953561316532</c:v>
                </c:pt>
                <c:pt idx="92">
                  <c:v>96.010581138275583</c:v>
                </c:pt>
                <c:pt idx="93">
                  <c:v>95.873699613788986</c:v>
                </c:pt>
                <c:pt idx="94">
                  <c:v>95.738161620995143</c:v>
                </c:pt>
                <c:pt idx="95">
                  <c:v>95.603825481332379</c:v>
                </c:pt>
                <c:pt idx="96">
                  <c:v>95.470554408434026</c:v>
                </c:pt>
                <c:pt idx="97">
                  <c:v>95.338215693300739</c:v>
                </c:pt>
                <c:pt idx="98">
                  <c:v>95.206679876246938</c:v>
                </c:pt>
                <c:pt idx="99">
                  <c:v>95.07581991072685</c:v>
                </c:pt>
                <c:pt idx="100">
                  <c:v>94.945510324087778</c:v>
                </c:pt>
                <c:pt idx="101">
                  <c:v>94.815626380575964</c:v>
                </c:pt>
                <c:pt idx="102">
                  <c:v>94.686043252534134</c:v>
                </c:pt>
                <c:pt idx="103">
                  <c:v>94.556635206683126</c:v>
                </c:pt>
                <c:pt idx="104">
                  <c:v>94.427274813664866</c:v>
                </c:pt>
                <c:pt idx="105">
                  <c:v>94.297832190639056</c:v>
                </c:pt>
                <c:pt idx="106">
                  <c:v>94.16817428864637</c:v>
                </c:pt>
                <c:pt idx="107">
                  <c:v>94.03816423864815</c:v>
                </c:pt>
                <c:pt idx="108">
                  <c:v>93.907660772573507</c:v>
                </c:pt>
                <c:pt idx="109">
                  <c:v>93.77651773827246</c:v>
                </c:pt>
                <c:pt idx="110">
                  <c:v>93.64458372988031</c:v>
                </c:pt>
                <c:pt idx="111">
                  <c:v>93.511701857598752</c:v>
                </c:pt>
                <c:pt idx="112">
                  <c:v>93.377709683108023</c:v>
                </c:pt>
                <c:pt idx="113">
                  <c:v>93.242439348508086</c:v>
                </c:pt>
                <c:pt idx="114">
                  <c:v>93.105717927573579</c:v>
                </c:pt>
                <c:pt idx="115">
                  <c:v>92.967368027880838</c:v>
                </c:pt>
                <c:pt idx="116">
                  <c:v>92.827208670684911</c:v>
                </c:pt>
                <c:pt idx="117">
                  <c:v>92.685056471941422</c:v>
                </c:pt>
                <c:pt idx="118">
                  <c:v>92.540727142251313</c:v>
                </c:pt>
                <c:pt idx="119">
                  <c:v>92.394037315488674</c:v>
                </c:pt>
                <c:pt idx="120">
                  <c:v>92.244806705281377</c:v>
                </c:pt>
                <c:pt idx="121">
                  <c:v>92.092860575349619</c:v>
                </c:pt>
                <c:pt idx="122">
                  <c:v>91.938032494165753</c:v>
                </c:pt>
                <c:pt idx="123">
                  <c:v>91.780167326948032</c:v>
                </c:pt>
                <c:pt idx="124">
                  <c:v>91.619124399397222</c:v>
                </c:pt>
                <c:pt idx="125">
                  <c:v>91.45478074889111</c:v>
                </c:pt>
                <c:pt idx="126">
                  <c:v>91.287034361404594</c:v>
                </c:pt>
                <c:pt idx="127">
                  <c:v>91.115807277771253</c:v>
                </c:pt>
                <c:pt idx="128">
                  <c:v>90.941048442679872</c:v>
                </c:pt>
                <c:pt idx="129">
                  <c:v>90.762736165579824</c:v>
                </c:pt>
                <c:pt idx="130">
                  <c:v>90.580880065761775</c:v>
                </c:pt>
                <c:pt idx="131">
                  <c:v>90.395522385144446</c:v>
                </c:pt>
                <c:pt idx="132">
                  <c:v>90.206738571955682</c:v>
                </c:pt>
                <c:pt idx="133">
                  <c:v>90.014637066008873</c:v>
                </c:pt>
                <c:pt idx="134">
                  <c:v>89.81935825030024</c:v>
                </c:pt>
                <c:pt idx="135">
                  <c:v>89.621072572094079</c:v>
                </c:pt>
                <c:pt idx="136">
                  <c:v>89.419977876839482</c:v>
                </c:pt>
                <c:pt idx="137">
                  <c:v>89.216296037165407</c:v>
                </c:pt>
                <c:pt idx="138">
                  <c:v>89.01026899381003</c:v>
                </c:pt>
                <c:pt idx="139">
                  <c:v>88.802154352962816</c:v>
                </c:pt>
                <c:pt idx="140">
                  <c:v>88.592220703073195</c:v>
                </c:pt>
                <c:pt idx="141">
                  <c:v>88.38074282250335</c:v>
                </c:pt>
                <c:pt idx="142">
                  <c:v>88.16799694722954</c:v>
                </c:pt>
                <c:pt idx="143">
                  <c:v>87.954256255841187</c:v>
                </c:pt>
                <c:pt idx="144">
                  <c:v>87.739786708866689</c:v>
                </c:pt>
                <c:pt idx="145">
                  <c:v>87.52484335309228</c:v>
                </c:pt>
                <c:pt idx="146">
                  <c:v>87.30966717146444</c:v>
                </c:pt>
                <c:pt idx="147">
                  <c:v>87.094482527850772</c:v>
                </c:pt>
                <c:pt idx="148">
                  <c:v>86.879495225636248</c:v>
                </c:pt>
                <c:pt idx="149">
                  <c:v>86.664891171713762</c:v>
                </c:pt>
                <c:pt idx="150">
                  <c:v>86.450835614234308</c:v>
                </c:pt>
                <c:pt idx="151">
                  <c:v>86.237472904314956</c:v>
                </c:pt>
                <c:pt idx="152">
                  <c:v>86.024926719039826</c:v>
                </c:pt>
                <c:pt idx="153">
                  <c:v>85.813300675367202</c:v>
                </c:pt>
                <c:pt idx="154">
                  <c:v>85.602679261475075</c:v>
                </c:pt>
                <c:pt idx="155">
                  <c:v>85.393129012915892</c:v>
                </c:pt>
                <c:pt idx="156">
                  <c:v>85.184699864874602</c:v>
                </c:pt>
                <c:pt idx="157">
                  <c:v>84.977426617977045</c:v>
                </c:pt>
                <c:pt idx="158">
                  <c:v>84.771330462678719</c:v>
                </c:pt>
                <c:pt idx="159">
                  <c:v>84.566420515568979</c:v>
                </c:pt>
                <c:pt idx="160">
                  <c:v>84.362695329379534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1C7-40F0-839F-FAAF398A0F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45280"/>
        <c:axId val="159355264"/>
      </c:scatterChart>
      <c:valAx>
        <c:axId val="1593452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355264"/>
        <c:crosses val="autoZero"/>
        <c:crossBetween val="midCat"/>
      </c:valAx>
      <c:valAx>
        <c:axId val="1593552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452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B!$M$27:$M$227</c:f>
              <c:numCache>
                <c:formatCode>General</c:formatCode>
                <c:ptCount val="201"/>
                <c:pt idx="0">
                  <c:v>132.98099999999999</c:v>
                </c:pt>
                <c:pt idx="1">
                  <c:v>130.352</c:v>
                </c:pt>
                <c:pt idx="2">
                  <c:v>121.093</c:v>
                </c:pt>
                <c:pt idx="3">
                  <c:v>114.741</c:v>
                </c:pt>
                <c:pt idx="4">
                  <c:v>115.333</c:v>
                </c:pt>
                <c:pt idx="5">
                  <c:v>115.77800000000001</c:v>
                </c:pt>
                <c:pt idx="6">
                  <c:v>115.72199999999999</c:v>
                </c:pt>
                <c:pt idx="7">
                  <c:v>115.741</c:v>
                </c:pt>
                <c:pt idx="8">
                  <c:v>114.29600000000001</c:v>
                </c:pt>
                <c:pt idx="9">
                  <c:v>113.5</c:v>
                </c:pt>
                <c:pt idx="10">
                  <c:v>113.96299999999999</c:v>
                </c:pt>
                <c:pt idx="11">
                  <c:v>113.48099999999999</c:v>
                </c:pt>
                <c:pt idx="12">
                  <c:v>113.20399999999999</c:v>
                </c:pt>
                <c:pt idx="13">
                  <c:v>113.352</c:v>
                </c:pt>
                <c:pt idx="14">
                  <c:v>112.96299999999999</c:v>
                </c:pt>
                <c:pt idx="15">
                  <c:v>112.593</c:v>
                </c:pt>
                <c:pt idx="16">
                  <c:v>113.03700000000001</c:v>
                </c:pt>
                <c:pt idx="17">
                  <c:v>112.48099999999999</c:v>
                </c:pt>
                <c:pt idx="18">
                  <c:v>111.444</c:v>
                </c:pt>
                <c:pt idx="19">
                  <c:v>111.444</c:v>
                </c:pt>
                <c:pt idx="20">
                  <c:v>110.926</c:v>
                </c:pt>
                <c:pt idx="21">
                  <c:v>110.63</c:v>
                </c:pt>
                <c:pt idx="22">
                  <c:v>111.51900000000001</c:v>
                </c:pt>
                <c:pt idx="23">
                  <c:v>111.574</c:v>
                </c:pt>
                <c:pt idx="24">
                  <c:v>111.259</c:v>
                </c:pt>
                <c:pt idx="25">
                  <c:v>111.79600000000001</c:v>
                </c:pt>
                <c:pt idx="26">
                  <c:v>110.667</c:v>
                </c:pt>
                <c:pt idx="27">
                  <c:v>112</c:v>
                </c:pt>
                <c:pt idx="28">
                  <c:v>111.333</c:v>
                </c:pt>
                <c:pt idx="29">
                  <c:v>110.926</c:v>
                </c:pt>
                <c:pt idx="30">
                  <c:v>110.667</c:v>
                </c:pt>
                <c:pt idx="31">
                  <c:v>110.70399999999999</c:v>
                </c:pt>
                <c:pt idx="32">
                  <c:v>110.407</c:v>
                </c:pt>
                <c:pt idx="33">
                  <c:v>110.20399999999999</c:v>
                </c:pt>
                <c:pt idx="34">
                  <c:v>110.907</c:v>
                </c:pt>
                <c:pt idx="35">
                  <c:v>110.352</c:v>
                </c:pt>
                <c:pt idx="36">
                  <c:v>111.148</c:v>
                </c:pt>
                <c:pt idx="37">
                  <c:v>111.759</c:v>
                </c:pt>
                <c:pt idx="38">
                  <c:v>110.685</c:v>
                </c:pt>
                <c:pt idx="39">
                  <c:v>110.815</c:v>
                </c:pt>
                <c:pt idx="40">
                  <c:v>112.056</c:v>
                </c:pt>
                <c:pt idx="41">
                  <c:v>112.333</c:v>
                </c:pt>
                <c:pt idx="42">
                  <c:v>113.37</c:v>
                </c:pt>
                <c:pt idx="43">
                  <c:v>113.5</c:v>
                </c:pt>
                <c:pt idx="44">
                  <c:v>113.426</c:v>
                </c:pt>
                <c:pt idx="45">
                  <c:v>115.241</c:v>
                </c:pt>
                <c:pt idx="46">
                  <c:v>116.389</c:v>
                </c:pt>
                <c:pt idx="47">
                  <c:v>117.70399999999999</c:v>
                </c:pt>
                <c:pt idx="48">
                  <c:v>120.315</c:v>
                </c:pt>
                <c:pt idx="49">
                  <c:v>122.53700000000001</c:v>
                </c:pt>
                <c:pt idx="50">
                  <c:v>127.444</c:v>
                </c:pt>
                <c:pt idx="51">
                  <c:v>131.53700000000001</c:v>
                </c:pt>
                <c:pt idx="52">
                  <c:v>138.667</c:v>
                </c:pt>
                <c:pt idx="53">
                  <c:v>150.20400000000001</c:v>
                </c:pt>
                <c:pt idx="54">
                  <c:v>164.25899999999999</c:v>
                </c:pt>
                <c:pt idx="55">
                  <c:v>182.315</c:v>
                </c:pt>
                <c:pt idx="56">
                  <c:v>198.46299999999999</c:v>
                </c:pt>
                <c:pt idx="57">
                  <c:v>212.55600000000001</c:v>
                </c:pt>
                <c:pt idx="58">
                  <c:v>222.24100000000001</c:v>
                </c:pt>
                <c:pt idx="59">
                  <c:v>227.685</c:v>
                </c:pt>
                <c:pt idx="60">
                  <c:v>229.55600000000001</c:v>
                </c:pt>
                <c:pt idx="61">
                  <c:v>226.40700000000001</c:v>
                </c:pt>
                <c:pt idx="62">
                  <c:v>215.20400000000001</c:v>
                </c:pt>
                <c:pt idx="63">
                  <c:v>196.24100000000001</c:v>
                </c:pt>
                <c:pt idx="64">
                  <c:v>166.75899999999999</c:v>
                </c:pt>
                <c:pt idx="65">
                  <c:v>130.09299999999999</c:v>
                </c:pt>
                <c:pt idx="66">
                  <c:v>108.70399999999999</c:v>
                </c:pt>
                <c:pt idx="67">
                  <c:v>106.37</c:v>
                </c:pt>
                <c:pt idx="68">
                  <c:v>108.77800000000001</c:v>
                </c:pt>
                <c:pt idx="69">
                  <c:v>109.96299999999999</c:v>
                </c:pt>
                <c:pt idx="70">
                  <c:v>112.46299999999999</c:v>
                </c:pt>
                <c:pt idx="71">
                  <c:v>117.79600000000001</c:v>
                </c:pt>
                <c:pt idx="72">
                  <c:v>127.77800000000001</c:v>
                </c:pt>
                <c:pt idx="73">
                  <c:v>138.167</c:v>
                </c:pt>
                <c:pt idx="74">
                  <c:v>151.01900000000001</c:v>
                </c:pt>
                <c:pt idx="75">
                  <c:v>162.59299999999999</c:v>
                </c:pt>
                <c:pt idx="76">
                  <c:v>173.24100000000001</c:v>
                </c:pt>
                <c:pt idx="77">
                  <c:v>181.46299999999999</c:v>
                </c:pt>
                <c:pt idx="78">
                  <c:v>185.63</c:v>
                </c:pt>
                <c:pt idx="79">
                  <c:v>186.20400000000001</c:v>
                </c:pt>
                <c:pt idx="80">
                  <c:v>179.79599999999999</c:v>
                </c:pt>
                <c:pt idx="81">
                  <c:v>167.333</c:v>
                </c:pt>
                <c:pt idx="82">
                  <c:v>147.77799999999999</c:v>
                </c:pt>
                <c:pt idx="83">
                  <c:v>119.648</c:v>
                </c:pt>
                <c:pt idx="84">
                  <c:v>101.611</c:v>
                </c:pt>
                <c:pt idx="85">
                  <c:v>97.519000000000005</c:v>
                </c:pt>
                <c:pt idx="86">
                  <c:v>97.13</c:v>
                </c:pt>
                <c:pt idx="87">
                  <c:v>96.87</c:v>
                </c:pt>
                <c:pt idx="88">
                  <c:v>96.796000000000006</c:v>
                </c:pt>
                <c:pt idx="89">
                  <c:v>97.111000000000004</c:v>
                </c:pt>
                <c:pt idx="90">
                  <c:v>96.573999999999998</c:v>
                </c:pt>
                <c:pt idx="91">
                  <c:v>95.926000000000002</c:v>
                </c:pt>
                <c:pt idx="92">
                  <c:v>96.185000000000002</c:v>
                </c:pt>
                <c:pt idx="93">
                  <c:v>97.426000000000002</c:v>
                </c:pt>
                <c:pt idx="94">
                  <c:v>96.778000000000006</c:v>
                </c:pt>
                <c:pt idx="95">
                  <c:v>96.352000000000004</c:v>
                </c:pt>
                <c:pt idx="96">
                  <c:v>96.759</c:v>
                </c:pt>
                <c:pt idx="97">
                  <c:v>96.611000000000004</c:v>
                </c:pt>
                <c:pt idx="98">
                  <c:v>96.555999999999997</c:v>
                </c:pt>
                <c:pt idx="99">
                  <c:v>96.296000000000006</c:v>
                </c:pt>
                <c:pt idx="100">
                  <c:v>96.63</c:v>
                </c:pt>
                <c:pt idx="101">
                  <c:v>96.888999999999996</c:v>
                </c:pt>
                <c:pt idx="102">
                  <c:v>96.796000000000006</c:v>
                </c:pt>
                <c:pt idx="103">
                  <c:v>97.667000000000002</c:v>
                </c:pt>
                <c:pt idx="104">
                  <c:v>98.332999999999998</c:v>
                </c:pt>
                <c:pt idx="105">
                  <c:v>99.241</c:v>
                </c:pt>
                <c:pt idx="106">
                  <c:v>102.241</c:v>
                </c:pt>
                <c:pt idx="107">
                  <c:v>104.13</c:v>
                </c:pt>
                <c:pt idx="108">
                  <c:v>108.20399999999999</c:v>
                </c:pt>
                <c:pt idx="109">
                  <c:v>110.01900000000001</c:v>
                </c:pt>
                <c:pt idx="110">
                  <c:v>108.29600000000001</c:v>
                </c:pt>
                <c:pt idx="111">
                  <c:v>107.907</c:v>
                </c:pt>
                <c:pt idx="112">
                  <c:v>104.29600000000001</c:v>
                </c:pt>
                <c:pt idx="113">
                  <c:v>100.13</c:v>
                </c:pt>
                <c:pt idx="114">
                  <c:v>95.647999999999996</c:v>
                </c:pt>
                <c:pt idx="115">
                  <c:v>93.741</c:v>
                </c:pt>
                <c:pt idx="116">
                  <c:v>91.147999999999996</c:v>
                </c:pt>
                <c:pt idx="117">
                  <c:v>91.093000000000004</c:v>
                </c:pt>
                <c:pt idx="118">
                  <c:v>90.519000000000005</c:v>
                </c:pt>
                <c:pt idx="119">
                  <c:v>90.203999999999994</c:v>
                </c:pt>
                <c:pt idx="120">
                  <c:v>90.406999999999996</c:v>
                </c:pt>
                <c:pt idx="121">
                  <c:v>90.055999999999997</c:v>
                </c:pt>
                <c:pt idx="122">
                  <c:v>89.037000000000006</c:v>
                </c:pt>
                <c:pt idx="123">
                  <c:v>88.278000000000006</c:v>
                </c:pt>
                <c:pt idx="124">
                  <c:v>88.63</c:v>
                </c:pt>
                <c:pt idx="125">
                  <c:v>88.759</c:v>
                </c:pt>
                <c:pt idx="126">
                  <c:v>88.426000000000002</c:v>
                </c:pt>
                <c:pt idx="127">
                  <c:v>88.63</c:v>
                </c:pt>
                <c:pt idx="128">
                  <c:v>88</c:v>
                </c:pt>
                <c:pt idx="129">
                  <c:v>90.462999999999994</c:v>
                </c:pt>
                <c:pt idx="130">
                  <c:v>90.13</c:v>
                </c:pt>
                <c:pt idx="131">
                  <c:v>91.519000000000005</c:v>
                </c:pt>
                <c:pt idx="132">
                  <c:v>91.888999999999996</c:v>
                </c:pt>
                <c:pt idx="133">
                  <c:v>94.832999999999998</c:v>
                </c:pt>
                <c:pt idx="134">
                  <c:v>95.241</c:v>
                </c:pt>
                <c:pt idx="135">
                  <c:v>96.073999999999998</c:v>
                </c:pt>
                <c:pt idx="136">
                  <c:v>94.444000000000003</c:v>
                </c:pt>
                <c:pt idx="137">
                  <c:v>92.019000000000005</c:v>
                </c:pt>
                <c:pt idx="138">
                  <c:v>89.778000000000006</c:v>
                </c:pt>
                <c:pt idx="139">
                  <c:v>87.944000000000003</c:v>
                </c:pt>
                <c:pt idx="140">
                  <c:v>86.259</c:v>
                </c:pt>
                <c:pt idx="141">
                  <c:v>85.593000000000004</c:v>
                </c:pt>
                <c:pt idx="142">
                  <c:v>84.778000000000006</c:v>
                </c:pt>
                <c:pt idx="143">
                  <c:v>85.980999999999995</c:v>
                </c:pt>
                <c:pt idx="144">
                  <c:v>85.352000000000004</c:v>
                </c:pt>
                <c:pt idx="145">
                  <c:v>85.703999999999994</c:v>
                </c:pt>
                <c:pt idx="146">
                  <c:v>84.519000000000005</c:v>
                </c:pt>
                <c:pt idx="147">
                  <c:v>84.741</c:v>
                </c:pt>
                <c:pt idx="148">
                  <c:v>85</c:v>
                </c:pt>
                <c:pt idx="149">
                  <c:v>84.667000000000002</c:v>
                </c:pt>
                <c:pt idx="150">
                  <c:v>84.13</c:v>
                </c:pt>
                <c:pt idx="151">
                  <c:v>83.685000000000002</c:v>
                </c:pt>
                <c:pt idx="152">
                  <c:v>83.721999999999994</c:v>
                </c:pt>
                <c:pt idx="153">
                  <c:v>83.573999999999998</c:v>
                </c:pt>
                <c:pt idx="154">
                  <c:v>83.5</c:v>
                </c:pt>
                <c:pt idx="155">
                  <c:v>82.832999999999998</c:v>
                </c:pt>
                <c:pt idx="156">
                  <c:v>83.5</c:v>
                </c:pt>
                <c:pt idx="157">
                  <c:v>83.019000000000005</c:v>
                </c:pt>
                <c:pt idx="158">
                  <c:v>83.352000000000004</c:v>
                </c:pt>
                <c:pt idx="159">
                  <c:v>82.721999999999994</c:v>
                </c:pt>
                <c:pt idx="160">
                  <c:v>84.832999999999998</c:v>
                </c:pt>
                <c:pt idx="161">
                  <c:v>83.185000000000002</c:v>
                </c:pt>
                <c:pt idx="162">
                  <c:v>83.278000000000006</c:v>
                </c:pt>
                <c:pt idx="163">
                  <c:v>83.093000000000004</c:v>
                </c:pt>
                <c:pt idx="164">
                  <c:v>83.741</c:v>
                </c:pt>
                <c:pt idx="165">
                  <c:v>82.352000000000004</c:v>
                </c:pt>
                <c:pt idx="166">
                  <c:v>83.259</c:v>
                </c:pt>
                <c:pt idx="167">
                  <c:v>83.87</c:v>
                </c:pt>
                <c:pt idx="168">
                  <c:v>83.259</c:v>
                </c:pt>
                <c:pt idx="169">
                  <c:v>82.87</c:v>
                </c:pt>
                <c:pt idx="170">
                  <c:v>82.573999999999998</c:v>
                </c:pt>
                <c:pt idx="171">
                  <c:v>83.019000000000005</c:v>
                </c:pt>
                <c:pt idx="172">
                  <c:v>82.167000000000002</c:v>
                </c:pt>
                <c:pt idx="173">
                  <c:v>82.296000000000006</c:v>
                </c:pt>
                <c:pt idx="174">
                  <c:v>82.147999999999996</c:v>
                </c:pt>
                <c:pt idx="175">
                  <c:v>82.647999999999996</c:v>
                </c:pt>
                <c:pt idx="176">
                  <c:v>82.63</c:v>
                </c:pt>
                <c:pt idx="177">
                  <c:v>82.167000000000002</c:v>
                </c:pt>
                <c:pt idx="178">
                  <c:v>82.814999999999998</c:v>
                </c:pt>
                <c:pt idx="179">
                  <c:v>82.147999999999996</c:v>
                </c:pt>
                <c:pt idx="180">
                  <c:v>81.296000000000006</c:v>
                </c:pt>
                <c:pt idx="181">
                  <c:v>82.167000000000002</c:v>
                </c:pt>
                <c:pt idx="182">
                  <c:v>81.852000000000004</c:v>
                </c:pt>
                <c:pt idx="183">
                  <c:v>81.259</c:v>
                </c:pt>
                <c:pt idx="184">
                  <c:v>82.259</c:v>
                </c:pt>
                <c:pt idx="185">
                  <c:v>82.537000000000006</c:v>
                </c:pt>
                <c:pt idx="186">
                  <c:v>80.388999999999996</c:v>
                </c:pt>
                <c:pt idx="187">
                  <c:v>80.667000000000002</c:v>
                </c:pt>
                <c:pt idx="188">
                  <c:v>80.611000000000004</c:v>
                </c:pt>
                <c:pt idx="189">
                  <c:v>81.888999999999996</c:v>
                </c:pt>
                <c:pt idx="190">
                  <c:v>81.406999999999996</c:v>
                </c:pt>
                <c:pt idx="191">
                  <c:v>80.906999999999996</c:v>
                </c:pt>
                <c:pt idx="192">
                  <c:v>81.055999999999997</c:v>
                </c:pt>
                <c:pt idx="193">
                  <c:v>80.5</c:v>
                </c:pt>
                <c:pt idx="194">
                  <c:v>80.388999999999996</c:v>
                </c:pt>
                <c:pt idx="195">
                  <c:v>81.593000000000004</c:v>
                </c:pt>
                <c:pt idx="196">
                  <c:v>80.019000000000005</c:v>
                </c:pt>
                <c:pt idx="197">
                  <c:v>80.147999999999996</c:v>
                </c:pt>
                <c:pt idx="198">
                  <c:v>79.926000000000002</c:v>
                </c:pt>
                <c:pt idx="199">
                  <c:v>79.926000000000002</c:v>
                </c:pt>
                <c:pt idx="200">
                  <c:v>80.480999999999995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C243-460D-8894-D6A56860366C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111.68334630199772</c:v>
                </c:pt>
                <c:pt idx="13">
                  <c:v>111.71641001568663</c:v>
                </c:pt>
                <c:pt idx="14">
                  <c:v>111.74902597939764</c:v>
                </c:pt>
                <c:pt idx="15">
                  <c:v>111.78104904336558</c:v>
                </c:pt>
                <c:pt idx="16">
                  <c:v>111.81231310382533</c:v>
                </c:pt>
                <c:pt idx="17">
                  <c:v>111.84262911979417</c:v>
                </c:pt>
                <c:pt idx="18">
                  <c:v>111.87178309068891</c:v>
                </c:pt>
                <c:pt idx="19">
                  <c:v>111.89953403088384</c:v>
                </c:pt>
                <c:pt idx="20">
                  <c:v>111.92561198771442</c:v>
                </c:pt>
                <c:pt idx="21">
                  <c:v>111.94971616220613</c:v>
                </c:pt>
                <c:pt idx="22">
                  <c:v>111.97151320849635</c:v>
                </c:pt>
                <c:pt idx="23">
                  <c:v>111.99063581195119</c:v>
                </c:pt>
                <c:pt idx="24">
                  <c:v>112.00668168474274</c:v>
                </c:pt>
                <c:pt idx="25">
                  <c:v>112.01921318639069</c:v>
                </c:pt>
                <c:pt idx="26">
                  <c:v>112.02775790561213</c:v>
                </c:pt>
                <c:pt idx="27">
                  <c:v>112.03181078570273</c:v>
                </c:pt>
                <c:pt idx="28">
                  <c:v>112.03083884138962</c:v>
                </c:pt>
                <c:pt idx="29">
                  <c:v>112.02429037740589</c:v>
                </c:pt>
                <c:pt idx="30">
                  <c:v>112.01161216618338</c:v>
                </c:pt>
                <c:pt idx="31">
                  <c:v>111.99228071667919</c:v>
                </c:pt>
                <c:pt idx="32">
                  <c:v>111.96585820127157</c:v>
                </c:pt>
                <c:pt idx="33">
                  <c:v>111.93209062834777</c:v>
                </c:pt>
                <c:pt idx="34">
                  <c:v>111.89107639707251</c:v>
                </c:pt>
                <c:pt idx="35">
                  <c:v>111.84354828966509</c:v>
                </c:pt>
                <c:pt idx="36">
                  <c:v>111.79133155314459</c:v>
                </c:pt>
                <c:pt idx="37">
                  <c:v>111.73806406356431</c:v>
                </c:pt>
                <c:pt idx="38">
                  <c:v>111.69028850014587</c:v>
                </c:pt>
                <c:pt idx="39">
                  <c:v>111.65904450389721</c:v>
                </c:pt>
                <c:pt idx="40">
                  <c:v>111.66209023209386</c:v>
                </c:pt>
                <c:pt idx="41">
                  <c:v>111.72685243852409</c:v>
                </c:pt>
                <c:pt idx="42">
                  <c:v>111.89412411248385</c:v>
                </c:pt>
                <c:pt idx="43">
                  <c:v>112.22238142027543</c:v>
                </c:pt>
                <c:pt idx="44">
                  <c:v>112.79236701248</c:v>
                </c:pt>
                <c:pt idx="45">
                  <c:v>113.71129048193863</c:v>
                </c:pt>
                <c:pt idx="46">
                  <c:v>115.11566015063742</c:v>
                </c:pt>
                <c:pt idx="47">
                  <c:v>117.17144713401953</c:v>
                </c:pt>
                <c:pt idx="48">
                  <c:v>120.07008900859833</c:v>
                </c:pt>
                <c:pt idx="49">
                  <c:v>124.01888399257157</c:v>
                </c:pt>
                <c:pt idx="50">
                  <c:v>129.22472138558496</c:v>
                </c:pt>
                <c:pt idx="51">
                  <c:v>135.87091338699821</c:v>
                </c:pt>
                <c:pt idx="52">
                  <c:v>144.0881271789122</c:v>
                </c:pt>
                <c:pt idx="53">
                  <c:v>153.92193080073366</c:v>
                </c:pt>
                <c:pt idx="54">
                  <c:v>165.30093327588452</c:v>
                </c:pt>
                <c:pt idx="55">
                  <c:v>178.00993140186119</c:v>
                </c:pt>
                <c:pt idx="56">
                  <c:v>191.66772266666101</c:v>
                </c:pt>
                <c:pt idx="57">
                  <c:v>205.68507555661651</c:v>
                </c:pt>
                <c:pt idx="58">
                  <c:v>219.11340172211445</c:v>
                </c:pt>
                <c:pt idx="59">
                  <c:v>230.24154300618375</c:v>
                </c:pt>
                <c:pt idx="60">
                  <c:v>236.04592344266669</c:v>
                </c:pt>
                <c:pt idx="61">
                  <c:v>232.40147493922623</c:v>
                </c:pt>
                <c:pt idx="62">
                  <c:v>216.33522719979212</c:v>
                </c:pt>
                <c:pt idx="63">
                  <c:v>189.54472537623505</c:v>
                </c:pt>
                <c:pt idx="64">
                  <c:v>159.26543564144583</c:v>
                </c:pt>
                <c:pt idx="65">
                  <c:v>134.08701014829231</c:v>
                </c:pt>
                <c:pt idx="66">
                  <c:v>118.50290894247583</c:v>
                </c:pt>
                <c:pt idx="67">
                  <c:v>111.69209185305893</c:v>
                </c:pt>
                <c:pt idx="68">
                  <c:v>110.46293410821312</c:v>
                </c:pt>
                <c:pt idx="69">
                  <c:v>112.22918730652928</c:v>
                </c:pt>
                <c:pt idx="70">
                  <c:v>115.83378221969157</c:v>
                </c:pt>
                <c:pt idx="71">
                  <c:v>121.03899501436787</c:v>
                </c:pt>
                <c:pt idx="72">
                  <c:v>127.91762182305393</c:v>
                </c:pt>
                <c:pt idx="73">
                  <c:v>136.52483013456543</c:v>
                </c:pt>
                <c:pt idx="74">
                  <c:v>146.75409983399868</c:v>
                </c:pt>
                <c:pt idx="75">
                  <c:v>158.2512442419212</c:v>
                </c:pt>
                <c:pt idx="76">
                  <c:v>170.29349688017749</c:v>
                </c:pt>
                <c:pt idx="77">
                  <c:v>181.51415024364019</c:v>
                </c:pt>
                <c:pt idx="78">
                  <c:v>189.46691723452025</c:v>
                </c:pt>
                <c:pt idx="79">
                  <c:v>190.61388905864254</c:v>
                </c:pt>
                <c:pt idx="80">
                  <c:v>181.88667144009514</c:v>
                </c:pt>
                <c:pt idx="81">
                  <c:v>163.67875749031685</c:v>
                </c:pt>
                <c:pt idx="82">
                  <c:v>141.20072829176604</c:v>
                </c:pt>
                <c:pt idx="83">
                  <c:v>121.48981828421056</c:v>
                </c:pt>
                <c:pt idx="84">
                  <c:v>108.63550104962981</c:v>
                </c:pt>
                <c:pt idx="85">
                  <c:v>102.25085950407447</c:v>
                </c:pt>
                <c:pt idx="86">
                  <c:v>99.736662076578583</c:v>
                </c:pt>
                <c:pt idx="87">
                  <c:v>98.842213400533026</c:v>
                </c:pt>
                <c:pt idx="88">
                  <c:v>98.440125184713764</c:v>
                </c:pt>
                <c:pt idx="89">
                  <c:v>98.1494454842652</c:v>
                </c:pt>
                <c:pt idx="90">
                  <c:v>97.878626469218602</c:v>
                </c:pt>
                <c:pt idx="91">
                  <c:v>97.611592004121817</c:v>
                </c:pt>
                <c:pt idx="92">
                  <c:v>97.346209550160438</c:v>
                </c:pt>
                <c:pt idx="93">
                  <c:v>97.082236082346952</c:v>
                </c:pt>
                <c:pt idx="94">
                  <c:v>96.819679490269067</c:v>
                </c:pt>
                <c:pt idx="95">
                  <c:v>96.558768744941034</c:v>
                </c:pt>
                <c:pt idx="96">
                  <c:v>96.300340230057344</c:v>
                </c:pt>
                <c:pt idx="97">
                  <c:v>96.046855756273075</c:v>
                </c:pt>
                <c:pt idx="98">
                  <c:v>95.804729236634657</c:v>
                </c:pt>
                <c:pt idx="99">
                  <c:v>95.589025933184374</c:v>
                </c:pt>
                <c:pt idx="100">
                  <c:v>95.431693566138847</c:v>
                </c:pt>
                <c:pt idx="101">
                  <c:v>95.393601093819839</c:v>
                </c:pt>
                <c:pt idx="102">
                  <c:v>95.577889208349191</c:v>
                </c:pt>
                <c:pt idx="103">
                  <c:v>96.13697993056465</c:v>
                </c:pt>
                <c:pt idx="104">
                  <c:v>97.258890428019683</c:v>
                </c:pt>
                <c:pt idx="105">
                  <c:v>99.113304060128314</c:v>
                </c:pt>
                <c:pt idx="106">
                  <c:v>101.74139903096506</c:v>
                </c:pt>
                <c:pt idx="107">
                  <c:v>104.90112645233988</c:v>
                </c:pt>
                <c:pt idx="108">
                  <c:v>107.94789445833915</c:v>
                </c:pt>
                <c:pt idx="109">
                  <c:v>109.9096837692628</c:v>
                </c:pt>
                <c:pt idx="110">
                  <c:v>109.878534921605</c:v>
                </c:pt>
                <c:pt idx="111">
                  <c:v>107.57577726577125</c:v>
                </c:pt>
                <c:pt idx="112">
                  <c:v>103.64463477180966</c:v>
                </c:pt>
                <c:pt idx="113">
                  <c:v>99.325270845885782</c:v>
                </c:pt>
                <c:pt idx="114">
                  <c:v>95.730094675825839</c:v>
                </c:pt>
                <c:pt idx="115">
                  <c:v>93.328292329568214</c:v>
                </c:pt>
                <c:pt idx="116">
                  <c:v>91.975360810942419</c:v>
                </c:pt>
                <c:pt idx="117">
                  <c:v>91.274153829654594</c:v>
                </c:pt>
                <c:pt idx="118">
                  <c:v>90.881093557070912</c:v>
                </c:pt>
                <c:pt idx="119">
                  <c:v>90.602723703335045</c:v>
                </c:pt>
                <c:pt idx="120">
                  <c:v>90.359119206211602</c:v>
                </c:pt>
                <c:pt idx="121">
                  <c:v>90.125062065332457</c:v>
                </c:pt>
                <c:pt idx="122">
                  <c:v>89.89470711593998</c:v>
                </c:pt>
                <c:pt idx="123">
                  <c:v>89.668244598820792</c:v>
                </c:pt>
                <c:pt idx="124">
                  <c:v>89.449654194864166</c:v>
                </c:pt>
                <c:pt idx="125">
                  <c:v>89.249868721661173</c:v>
                </c:pt>
                <c:pt idx="126">
                  <c:v>89.094229983927391</c:v>
                </c:pt>
                <c:pt idx="127">
                  <c:v>89.033425455664826</c:v>
                </c:pt>
                <c:pt idx="128">
                  <c:v>89.152734718148409</c:v>
                </c:pt>
                <c:pt idx="129">
                  <c:v>89.566507433264576</c:v>
                </c:pt>
                <c:pt idx="130">
                  <c:v>90.379819333572854</c:v>
                </c:pt>
                <c:pt idx="131">
                  <c:v>91.610299616102424</c:v>
                </c:pt>
                <c:pt idx="132">
                  <c:v>93.098818023073605</c:v>
                </c:pt>
                <c:pt idx="133">
                  <c:v>94.479932229894317</c:v>
                </c:pt>
                <c:pt idx="134">
                  <c:v>95.281484606049915</c:v>
                </c:pt>
                <c:pt idx="135">
                  <c:v>95.141136818359854</c:v>
                </c:pt>
                <c:pt idx="136">
                  <c:v>94.012677552251958</c:v>
                </c:pt>
                <c:pt idx="137">
                  <c:v>92.205359383896763</c:v>
                </c:pt>
                <c:pt idx="138">
                  <c:v>90.215956212046493</c:v>
                </c:pt>
                <c:pt idx="139">
                  <c:v>88.477697998917762</c:v>
                </c:pt>
                <c:pt idx="140">
                  <c:v>87.199963171791907</c:v>
                </c:pt>
                <c:pt idx="141">
                  <c:v>86.370784682738275</c:v>
                </c:pt>
                <c:pt idx="142">
                  <c:v>85.861979886777092</c:v>
                </c:pt>
                <c:pt idx="143">
                  <c:v>85.53491205615596</c:v>
                </c:pt>
                <c:pt idx="144">
                  <c:v>85.292492202390619</c:v>
                </c:pt>
                <c:pt idx="145">
                  <c:v>85.08304847856428</c:v>
                </c:pt>
                <c:pt idx="146">
                  <c:v>84.884499284559951</c:v>
                </c:pt>
                <c:pt idx="147">
                  <c:v>84.689036449572384</c:v>
                </c:pt>
                <c:pt idx="148">
                  <c:v>84.494299773343755</c:v>
                </c:pt>
                <c:pt idx="149">
                  <c:v>84.29962830717372</c:v>
                </c:pt>
                <c:pt idx="150">
                  <c:v>84.104806268953482</c:v>
                </c:pt>
                <c:pt idx="151">
                  <c:v>83.909722481517065</c:v>
                </c:pt>
                <c:pt idx="152">
                  <c:v>83.714293992726155</c:v>
                </c:pt>
                <c:pt idx="153">
                  <c:v>83.518451640709287</c:v>
                </c:pt>
                <c:pt idx="154">
                  <c:v>83.322137484310375</c:v>
                </c:pt>
                <c:pt idx="155">
                  <c:v>83.125304016227901</c:v>
                </c:pt>
                <c:pt idx="156">
                  <c:v>82.927913507249698</c:v>
                </c:pt>
                <c:pt idx="157">
                  <c:v>82.729937282873493</c:v>
                </c:pt>
                <c:pt idx="158">
                  <c:v>82.531354938556518</c:v>
                </c:pt>
                <c:pt idx="159">
                  <c:v>82.332153520769026</c:v>
                </c:pt>
                <c:pt idx="160">
                  <c:v>82.132326699138389</c:v>
                </c:pt>
                <c:pt idx="161">
                  <c:v>81.931873950668376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C243-460D-8894-D6A56860366C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111.68334630199269</c:v>
                </c:pt>
                <c:pt idx="13">
                  <c:v>111.71641001566989</c:v>
                </c:pt>
                <c:pt idx="14">
                  <c:v>111.74902597934329</c:v>
                </c:pt>
                <c:pt idx="15">
                  <c:v>111.78104904319325</c:v>
                </c:pt>
                <c:pt idx="16">
                  <c:v>111.81231310329176</c:v>
                </c:pt>
                <c:pt idx="17">
                  <c:v>111.84262911818075</c:v>
                </c:pt>
                <c:pt idx="18">
                  <c:v>111.87178308592452</c:v>
                </c:pt>
                <c:pt idx="19">
                  <c:v>111.89953401714416</c:v>
                </c:pt>
                <c:pt idx="20">
                  <c:v>111.92561194901936</c:v>
                </c:pt>
                <c:pt idx="21">
                  <c:v>111.94971605578091</c:v>
                </c:pt>
                <c:pt idx="22">
                  <c:v>111.97151292264303</c:v>
                </c:pt>
                <c:pt idx="23">
                  <c:v>111.99063506214036</c:v>
                </c:pt>
                <c:pt idx="24">
                  <c:v>112.00667976399666</c:v>
                </c:pt>
                <c:pt idx="25">
                  <c:v>112.01920838134004</c:v>
                </c:pt>
                <c:pt idx="26">
                  <c:v>112.02774616648642</c:v>
                </c:pt>
                <c:pt idx="27">
                  <c:v>112.03178277762477</c:v>
                </c:pt>
                <c:pt idx="28">
                  <c:v>112.03077358235714</c:v>
                </c:pt>
                <c:pt idx="29">
                  <c:v>112.02414188380948</c:v>
                </c:pt>
                <c:pt idx="30">
                  <c:v>112.01128218848318</c:v>
                </c:pt>
                <c:pt idx="31">
                  <c:v>111.99156462071225</c:v>
                </c:pt>
                <c:pt idx="32">
                  <c:v>111.96434056521919</c:v>
                </c:pt>
                <c:pt idx="33">
                  <c:v>111.92894958584662</c:v>
                </c:pt>
                <c:pt idx="34">
                  <c:v>111.88472762462371</c:v>
                </c:pt>
                <c:pt idx="35">
                  <c:v>111.83101643121316</c:v>
                </c:pt>
                <c:pt idx="36">
                  <c:v>111.76717410972763</c:v>
                </c:pt>
                <c:pt idx="37">
                  <c:v>111.69258660028623</c:v>
                </c:pt>
                <c:pt idx="38">
                  <c:v>111.60667984006261</c:v>
                </c:pt>
                <c:pt idx="39">
                  <c:v>111.50893227765295</c:v>
                </c:pt>
                <c:pt idx="40">
                  <c:v>111.39888735096747</c:v>
                </c:pt>
                <c:pt idx="41">
                  <c:v>111.27616548863011</c:v>
                </c:pt>
                <c:pt idx="42">
                  <c:v>111.14047516411644</c:v>
                </c:pt>
                <c:pt idx="43">
                  <c:v>110.99162252586918</c:v>
                </c:pt>
                <c:pt idx="44">
                  <c:v>110.82951914923284</c:v>
                </c:pt>
                <c:pt idx="45">
                  <c:v>110.65418750890737</c:v>
                </c:pt>
                <c:pt idx="46">
                  <c:v>110.46576385275102</c:v>
                </c:pt>
                <c:pt idx="47">
                  <c:v>110.26449826530424</c:v>
                </c:pt>
                <c:pt idx="48">
                  <c:v>110.05075183578023</c:v>
                </c:pt>
                <c:pt idx="49">
                  <c:v>109.82499098168756</c:v>
                </c:pt>
                <c:pt idx="50">
                  <c:v>109.58777911558137</c:v>
                </c:pt>
                <c:pt idx="51">
                  <c:v>109.33976596828691</c:v>
                </c:pt>
                <c:pt idx="52">
                  <c:v>109.08167498777838</c:v>
                </c:pt>
                <c:pt idx="53">
                  <c:v>108.8142893111434</c:v>
                </c:pt>
                <c:pt idx="54">
                  <c:v>108.53843685283961</c:v>
                </c:pt>
                <c:pt idx="55">
                  <c:v>108.25497506401329</c:v>
                </c:pt>
                <c:pt idx="56">
                  <c:v>107.96477589638302</c:v>
                </c:pt>
                <c:pt idx="57">
                  <c:v>107.66871145423301</c:v>
                </c:pt>
                <c:pt idx="58">
                  <c:v>107.36764074560161</c:v>
                </c:pt>
                <c:pt idx="59">
                  <c:v>107.0623978562022</c:v>
                </c:pt>
                <c:pt idx="60">
                  <c:v>106.75378177470296</c:v>
                </c:pt>
                <c:pt idx="61">
                  <c:v>106.44254800297654</c:v>
                </c:pt>
                <c:pt idx="62">
                  <c:v>106.12940199598174</c:v>
                </c:pt>
                <c:pt idx="63">
                  <c:v>105.81499439774626</c:v>
                </c:pt>
                <c:pt idx="64">
                  <c:v>105.49991797554488</c:v>
                </c:pt>
                <c:pt idx="65">
                  <c:v>105.18470610527987</c:v>
                </c:pt>
                <c:pt idx="66">
                  <c:v>104.86983262735399</c:v>
                </c:pt>
                <c:pt idx="67">
                  <c:v>104.55571287296459</c:v>
                </c:pt>
                <c:pt idx="68">
                  <c:v>104.24270565396019</c:v>
                </c:pt>
                <c:pt idx="69">
                  <c:v>103.93111601295858</c:v>
                </c:pt>
                <c:pt idx="70">
                  <c:v>103.62119854193854</c:v>
                </c:pt>
                <c:pt idx="71">
                  <c:v>103.31316109464993</c:v>
                </c:pt>
                <c:pt idx="72">
                  <c:v>103.00716873882254</c:v>
                </c:pt>
                <c:pt idx="73">
                  <c:v>102.70334781648185</c:v>
                </c:pt>
                <c:pt idx="74">
                  <c:v>102.40179000324945</c:v>
                </c:pt>
                <c:pt idx="75">
                  <c:v>102.10255627921605</c:v>
                </c:pt>
                <c:pt idx="76">
                  <c:v>101.80568074406088</c:v>
                </c:pt>
                <c:pt idx="77">
                  <c:v>101.51117422707277</c:v>
                </c:pt>
                <c:pt idx="78">
                  <c:v>101.21902765835769</c:v>
                </c:pt>
                <c:pt idx="79">
                  <c:v>100.92921518074034</c:v>
                </c:pt>
                <c:pt idx="80">
                  <c:v>100.6416969927477</c:v>
                </c:pt>
                <c:pt idx="81">
                  <c:v>100.35642192177329</c:v>
                </c:pt>
                <c:pt idx="82">
                  <c:v>100.07332973327399</c:v>
                </c:pt>
                <c:pt idx="83">
                  <c:v>99.79235318689868</c:v>
                </c:pt>
                <c:pt idx="84">
                  <c:v>99.51341985403873</c:v>
                </c:pt>
                <c:pt idx="85">
                  <c:v>99.23645371367337</c:v>
                </c:pt>
                <c:pt idx="86">
                  <c:v>98.961376544779739</c:v>
                </c:pt>
                <c:pt idx="87">
                  <c:v>98.688109134196793</c:v>
                </c:pt>
                <c:pt idx="88">
                  <c:v>98.416572318844999</c:v>
                </c:pt>
                <c:pt idx="89">
                  <c:v>98.146687880765114</c:v>
                </c:pt>
                <c:pt idx="90">
                  <c:v>97.878379312669281</c:v>
                </c:pt>
                <c:pt idx="91">
                  <c:v>97.611572470700068</c:v>
                </c:pt>
                <c:pt idx="92">
                  <c:v>97.3461961299449</c:v>
                </c:pt>
                <c:pt idx="93">
                  <c:v>97.082182457017126</c:v>
                </c:pt>
                <c:pt idx="94">
                  <c:v>96.819467412732962</c:v>
                </c:pt>
                <c:pt idx="95">
                  <c:v>96.557991096619972</c:v>
                </c:pt>
                <c:pt idx="96">
                  <c:v>96.297698043704244</c:v>
                </c:pt>
                <c:pt idx="97">
                  <c:v>96.038537482751792</c:v>
                </c:pt>
                <c:pt idx="98">
                  <c:v>95.780463563888119</c:v>
                </c:pt>
                <c:pt idx="99">
                  <c:v>95.523435562283467</c:v>
                </c:pt>
                <c:pt idx="100">
                  <c:v>95.267418063363479</c:v>
                </c:pt>
                <c:pt idx="101">
                  <c:v>95.012381133773033</c:v>
                </c:pt>
                <c:pt idx="102">
                  <c:v>94.758300481072865</c:v>
                </c:pt>
                <c:pt idx="103">
                  <c:v>94.505157603866195</c:v>
                </c:pt>
                <c:pt idx="104">
                  <c:v>94.252939932726449</c:v>
                </c:pt>
                <c:pt idx="105">
                  <c:v>94.001640960909555</c:v>
                </c:pt>
                <c:pt idx="106">
                  <c:v>93.751260362379313</c:v>
                </c:pt>
                <c:pt idx="107">
                  <c:v>93.501804093148309</c:v>
                </c:pt>
                <c:pt idx="108">
                  <c:v>93.253284470342876</c:v>
                </c:pt>
                <c:pt idx="109">
                  <c:v>93.005720221756107</c:v>
                </c:pt>
                <c:pt idx="110">
                  <c:v>92.759136496984922</c:v>
                </c:pt>
                <c:pt idx="111">
                  <c:v>92.513564829603936</c:v>
                </c:pt>
                <c:pt idx="112">
                  <c:v>92.269043038274276</c:v>
                </c:pt>
                <c:pt idx="113">
                  <c:v>92.02561505330857</c:v>
                </c:pt>
                <c:pt idx="114">
                  <c:v>91.783330654127823</c:v>
                </c:pt>
                <c:pt idx="115">
                  <c:v>91.542245102385081</c:v>
                </c:pt>
                <c:pt idx="116">
                  <c:v>91.302418655457046</c:v>
                </c:pt>
                <c:pt idx="117">
                  <c:v>91.063915945689558</c:v>
                </c:pt>
                <c:pt idx="118">
                  <c:v>90.826805212409226</c:v>
                </c:pt>
                <c:pt idx="119">
                  <c:v>90.591157376454078</c:v>
                </c:pt>
                <c:pt idx="120">
                  <c:v>90.357044950979784</c:v>
                </c:pt>
                <c:pt idx="121">
                  <c:v>90.124540787658958</c:v>
                </c:pt>
                <c:pt idx="122">
                  <c:v>89.893716664128704</c:v>
                </c:pt>
                <c:pt idx="123">
                  <c:v>89.6646417265666</c:v>
                </c:pt>
                <c:pt idx="124">
                  <c:v>89.437380810365823</c:v>
                </c:pt>
                <c:pt idx="125">
                  <c:v>89.211992671658891</c:v>
                </c:pt>
                <c:pt idx="126">
                  <c:v>88.988528172372355</c:v>
                </c:pt>
                <c:pt idx="127">
                  <c:v>88.767028470893521</c:v>
                </c:pt>
                <c:pt idx="128">
                  <c:v>88.547523278492108</c:v>
                </c:pt>
                <c:pt idx="129">
                  <c:v>88.330029247498629</c:v>
                </c:pt>
                <c:pt idx="130">
                  <c:v>88.114548560055567</c:v>
                </c:pt>
                <c:pt idx="131">
                  <c:v>87.901067785298395</c:v>
                </c:pt>
                <c:pt idx="132">
                  <c:v>87.689557067592176</c:v>
                </c:pt>
                <c:pt idx="133">
                  <c:v>87.479969698762801</c:v>
                </c:pt>
                <c:pt idx="134">
                  <c:v>87.272242113335452</c:v>
                </c:pt>
                <c:pt idx="135">
                  <c:v>87.066294328266352</c:v>
                </c:pt>
                <c:pt idx="136">
                  <c:v>86.862030828574703</c:v>
                </c:pt>
                <c:pt idx="137">
                  <c:v>86.659341879028261</c:v>
                </c:pt>
                <c:pt idx="138">
                  <c:v>86.458105221184951</c:v>
                </c:pt>
                <c:pt idx="139">
                  <c:v>86.258188096261335</c:v>
                </c:pt>
                <c:pt idx="140">
                  <c:v>86.059449518952476</c:v>
                </c:pt>
                <c:pt idx="141">
                  <c:v>85.861742716633728</c:v>
                </c:pt>
                <c:pt idx="142">
                  <c:v>85.664917643050686</c:v>
                </c:pt>
                <c:pt idx="143">
                  <c:v>85.468823475870053</c:v>
                </c:pt>
                <c:pt idx="144">
                  <c:v>85.273311013024127</c:v>
                </c:pt>
                <c:pt idx="145">
                  <c:v>85.078234892893292</c:v>
                </c:pt>
                <c:pt idx="146">
                  <c:v>84.883455576951519</c:v>
                </c:pt>
                <c:pt idx="147">
                  <c:v>84.688841049274671</c:v>
                </c:pt>
                <c:pt idx="148">
                  <c:v>84.494268203957901</c:v>
                </c:pt>
                <c:pt idx="149">
                  <c:v>84.299623907780074</c:v>
                </c:pt>
                <c:pt idx="150">
                  <c:v>84.104805740356937</c:v>
                </c:pt>
                <c:pt idx="151">
                  <c:v>83.909722426777265</c:v>
                </c:pt>
                <c:pt idx="152">
                  <c:v>83.71429398784197</c:v>
                </c:pt>
                <c:pt idx="153">
                  <c:v>83.518451640333907</c:v>
                </c:pt>
                <c:pt idx="154">
                  <c:v>83.322137484285534</c:v>
                </c:pt>
                <c:pt idx="155">
                  <c:v>83.12530401622648</c:v>
                </c:pt>
                <c:pt idx="156">
                  <c:v>82.927913507249627</c:v>
                </c:pt>
                <c:pt idx="157">
                  <c:v>82.729937282873493</c:v>
                </c:pt>
                <c:pt idx="158">
                  <c:v>82.531354938556518</c:v>
                </c:pt>
                <c:pt idx="159">
                  <c:v>82.332153520769026</c:v>
                </c:pt>
                <c:pt idx="160">
                  <c:v>82.132326699138389</c:v>
                </c:pt>
                <c:pt idx="161">
                  <c:v>81.931873950668376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C243-460D-8894-D6A5686036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382528"/>
        <c:axId val="159408896"/>
      </c:scatterChart>
      <c:valAx>
        <c:axId val="1593825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408896"/>
        <c:crosses val="autoZero"/>
        <c:crossBetween val="midCat"/>
      </c:valAx>
      <c:valAx>
        <c:axId val="15940889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3825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B!$N$27:$N$227</c:f>
              <c:numCache>
                <c:formatCode>General</c:formatCode>
                <c:ptCount val="201"/>
                <c:pt idx="0">
                  <c:v>132.57400000000001</c:v>
                </c:pt>
                <c:pt idx="1">
                  <c:v>128.44399999999999</c:v>
                </c:pt>
                <c:pt idx="2">
                  <c:v>118.833</c:v>
                </c:pt>
                <c:pt idx="3">
                  <c:v>113.51900000000001</c:v>
                </c:pt>
                <c:pt idx="4">
                  <c:v>112.96299999999999</c:v>
                </c:pt>
                <c:pt idx="5">
                  <c:v>112.259</c:v>
                </c:pt>
                <c:pt idx="6">
                  <c:v>111.593</c:v>
                </c:pt>
                <c:pt idx="7">
                  <c:v>113</c:v>
                </c:pt>
                <c:pt idx="8">
                  <c:v>111.77800000000001</c:v>
                </c:pt>
                <c:pt idx="9">
                  <c:v>110.96299999999999</c:v>
                </c:pt>
                <c:pt idx="10">
                  <c:v>111.574</c:v>
                </c:pt>
                <c:pt idx="11">
                  <c:v>109.51900000000001</c:v>
                </c:pt>
                <c:pt idx="12">
                  <c:v>110.53700000000001</c:v>
                </c:pt>
                <c:pt idx="13">
                  <c:v>111.167</c:v>
                </c:pt>
                <c:pt idx="14">
                  <c:v>110.093</c:v>
                </c:pt>
                <c:pt idx="15">
                  <c:v>110.185</c:v>
                </c:pt>
                <c:pt idx="16">
                  <c:v>110.63</c:v>
                </c:pt>
                <c:pt idx="17">
                  <c:v>109.833</c:v>
                </c:pt>
                <c:pt idx="18">
                  <c:v>109.556</c:v>
                </c:pt>
                <c:pt idx="19">
                  <c:v>110.056</c:v>
                </c:pt>
                <c:pt idx="20">
                  <c:v>109.22199999999999</c:v>
                </c:pt>
                <c:pt idx="21">
                  <c:v>109.056</c:v>
                </c:pt>
                <c:pt idx="22">
                  <c:v>109.167</c:v>
                </c:pt>
                <c:pt idx="23">
                  <c:v>109.46299999999999</c:v>
                </c:pt>
                <c:pt idx="24">
                  <c:v>108.389</c:v>
                </c:pt>
                <c:pt idx="25">
                  <c:v>107.056</c:v>
                </c:pt>
                <c:pt idx="26">
                  <c:v>107.389</c:v>
                </c:pt>
                <c:pt idx="27">
                  <c:v>108.667</c:v>
                </c:pt>
                <c:pt idx="28">
                  <c:v>106.426</c:v>
                </c:pt>
                <c:pt idx="29">
                  <c:v>106.241</c:v>
                </c:pt>
                <c:pt idx="30">
                  <c:v>106.53700000000001</c:v>
                </c:pt>
                <c:pt idx="31">
                  <c:v>106.889</c:v>
                </c:pt>
                <c:pt idx="32">
                  <c:v>107.70399999999999</c:v>
                </c:pt>
                <c:pt idx="33">
                  <c:v>107.852</c:v>
                </c:pt>
                <c:pt idx="34">
                  <c:v>107.852</c:v>
                </c:pt>
                <c:pt idx="35">
                  <c:v>108.056</c:v>
                </c:pt>
                <c:pt idx="36">
                  <c:v>107.815</c:v>
                </c:pt>
                <c:pt idx="37">
                  <c:v>107.48099999999999</c:v>
                </c:pt>
                <c:pt idx="38">
                  <c:v>108.27800000000001</c:v>
                </c:pt>
                <c:pt idx="39">
                  <c:v>108.259</c:v>
                </c:pt>
                <c:pt idx="40">
                  <c:v>109.907</c:v>
                </c:pt>
                <c:pt idx="41">
                  <c:v>110.407</c:v>
                </c:pt>
                <c:pt idx="42">
                  <c:v>109.944</c:v>
                </c:pt>
                <c:pt idx="43">
                  <c:v>111.5</c:v>
                </c:pt>
                <c:pt idx="44">
                  <c:v>110.833</c:v>
                </c:pt>
                <c:pt idx="45">
                  <c:v>112.167</c:v>
                </c:pt>
                <c:pt idx="46">
                  <c:v>113.741</c:v>
                </c:pt>
                <c:pt idx="47">
                  <c:v>116.22199999999999</c:v>
                </c:pt>
                <c:pt idx="48">
                  <c:v>118</c:v>
                </c:pt>
                <c:pt idx="49">
                  <c:v>121.074</c:v>
                </c:pt>
                <c:pt idx="50">
                  <c:v>123.556</c:v>
                </c:pt>
                <c:pt idx="51">
                  <c:v>127</c:v>
                </c:pt>
                <c:pt idx="52">
                  <c:v>135.09299999999999</c:v>
                </c:pt>
                <c:pt idx="53">
                  <c:v>146.333</c:v>
                </c:pt>
                <c:pt idx="54">
                  <c:v>162.05600000000001</c:v>
                </c:pt>
                <c:pt idx="55">
                  <c:v>179.59299999999999</c:v>
                </c:pt>
                <c:pt idx="56">
                  <c:v>198.63</c:v>
                </c:pt>
                <c:pt idx="57">
                  <c:v>214.11099999999999</c:v>
                </c:pt>
                <c:pt idx="58">
                  <c:v>224.27799999999999</c:v>
                </c:pt>
                <c:pt idx="59">
                  <c:v>230.185</c:v>
                </c:pt>
                <c:pt idx="60">
                  <c:v>230.70400000000001</c:v>
                </c:pt>
                <c:pt idx="61">
                  <c:v>225.13</c:v>
                </c:pt>
                <c:pt idx="62">
                  <c:v>212.63</c:v>
                </c:pt>
                <c:pt idx="63">
                  <c:v>191.63</c:v>
                </c:pt>
                <c:pt idx="64">
                  <c:v>160.88900000000001</c:v>
                </c:pt>
                <c:pt idx="65">
                  <c:v>123.72199999999999</c:v>
                </c:pt>
                <c:pt idx="66">
                  <c:v>107.37</c:v>
                </c:pt>
                <c:pt idx="67">
                  <c:v>106.352</c:v>
                </c:pt>
                <c:pt idx="68">
                  <c:v>107.53700000000001</c:v>
                </c:pt>
                <c:pt idx="69">
                  <c:v>109.167</c:v>
                </c:pt>
                <c:pt idx="70">
                  <c:v>112.70399999999999</c:v>
                </c:pt>
                <c:pt idx="71">
                  <c:v>118.074</c:v>
                </c:pt>
                <c:pt idx="72">
                  <c:v>125.5</c:v>
                </c:pt>
                <c:pt idx="73">
                  <c:v>136.92599999999999</c:v>
                </c:pt>
                <c:pt idx="74">
                  <c:v>149.29599999999999</c:v>
                </c:pt>
                <c:pt idx="75">
                  <c:v>161.333</c:v>
                </c:pt>
                <c:pt idx="76">
                  <c:v>173.94399999999999</c:v>
                </c:pt>
                <c:pt idx="77">
                  <c:v>180.96299999999999</c:v>
                </c:pt>
                <c:pt idx="78">
                  <c:v>186.352</c:v>
                </c:pt>
                <c:pt idx="79">
                  <c:v>186.5</c:v>
                </c:pt>
                <c:pt idx="80">
                  <c:v>182.03700000000001</c:v>
                </c:pt>
                <c:pt idx="81">
                  <c:v>170.37</c:v>
                </c:pt>
                <c:pt idx="82">
                  <c:v>151.815</c:v>
                </c:pt>
                <c:pt idx="83">
                  <c:v>127</c:v>
                </c:pt>
                <c:pt idx="84">
                  <c:v>105.333</c:v>
                </c:pt>
                <c:pt idx="85">
                  <c:v>100.389</c:v>
                </c:pt>
                <c:pt idx="86">
                  <c:v>99.037000000000006</c:v>
                </c:pt>
                <c:pt idx="87">
                  <c:v>99.241</c:v>
                </c:pt>
                <c:pt idx="88">
                  <c:v>98.093000000000004</c:v>
                </c:pt>
                <c:pt idx="89">
                  <c:v>97.796000000000006</c:v>
                </c:pt>
                <c:pt idx="90">
                  <c:v>98.055999999999997</c:v>
                </c:pt>
                <c:pt idx="91">
                  <c:v>98.703999999999994</c:v>
                </c:pt>
                <c:pt idx="92">
                  <c:v>97.241</c:v>
                </c:pt>
                <c:pt idx="93">
                  <c:v>97.703999999999994</c:v>
                </c:pt>
                <c:pt idx="94">
                  <c:v>98.221999999999994</c:v>
                </c:pt>
                <c:pt idx="95">
                  <c:v>97.778000000000006</c:v>
                </c:pt>
                <c:pt idx="96">
                  <c:v>98.278000000000006</c:v>
                </c:pt>
                <c:pt idx="97">
                  <c:v>98.444000000000003</c:v>
                </c:pt>
                <c:pt idx="98">
                  <c:v>96.87</c:v>
                </c:pt>
                <c:pt idx="99">
                  <c:v>98.685000000000002</c:v>
                </c:pt>
                <c:pt idx="100">
                  <c:v>96.406999999999996</c:v>
                </c:pt>
                <c:pt idx="101">
                  <c:v>95.832999999999998</c:v>
                </c:pt>
                <c:pt idx="102">
                  <c:v>96.073999999999998</c:v>
                </c:pt>
                <c:pt idx="103">
                  <c:v>96.832999999999998</c:v>
                </c:pt>
                <c:pt idx="104">
                  <c:v>96.073999999999998</c:v>
                </c:pt>
                <c:pt idx="105">
                  <c:v>97.573999999999998</c:v>
                </c:pt>
                <c:pt idx="106">
                  <c:v>100.5</c:v>
                </c:pt>
                <c:pt idx="107">
                  <c:v>102.093</c:v>
                </c:pt>
                <c:pt idx="108">
                  <c:v>105.96299999999999</c:v>
                </c:pt>
                <c:pt idx="109">
                  <c:v>108.259</c:v>
                </c:pt>
                <c:pt idx="110">
                  <c:v>109.093</c:v>
                </c:pt>
                <c:pt idx="111">
                  <c:v>109.907</c:v>
                </c:pt>
                <c:pt idx="112">
                  <c:v>107.333</c:v>
                </c:pt>
                <c:pt idx="113">
                  <c:v>102.944</c:v>
                </c:pt>
                <c:pt idx="114">
                  <c:v>99.759</c:v>
                </c:pt>
                <c:pt idx="115">
                  <c:v>96</c:v>
                </c:pt>
                <c:pt idx="116">
                  <c:v>92.037000000000006</c:v>
                </c:pt>
                <c:pt idx="117">
                  <c:v>90.555999999999997</c:v>
                </c:pt>
                <c:pt idx="118">
                  <c:v>90.926000000000002</c:v>
                </c:pt>
                <c:pt idx="119">
                  <c:v>89.906999999999996</c:v>
                </c:pt>
                <c:pt idx="120">
                  <c:v>89.573999999999998</c:v>
                </c:pt>
                <c:pt idx="121">
                  <c:v>88.388999999999996</c:v>
                </c:pt>
                <c:pt idx="122">
                  <c:v>90.073999999999998</c:v>
                </c:pt>
                <c:pt idx="123">
                  <c:v>89.87</c:v>
                </c:pt>
                <c:pt idx="124">
                  <c:v>88.832999999999998</c:v>
                </c:pt>
                <c:pt idx="125">
                  <c:v>88.703999999999994</c:v>
                </c:pt>
                <c:pt idx="126">
                  <c:v>88.5</c:v>
                </c:pt>
                <c:pt idx="127">
                  <c:v>88.5</c:v>
                </c:pt>
                <c:pt idx="128">
                  <c:v>88.555999999999997</c:v>
                </c:pt>
                <c:pt idx="129">
                  <c:v>89.278000000000006</c:v>
                </c:pt>
                <c:pt idx="130">
                  <c:v>90.5</c:v>
                </c:pt>
                <c:pt idx="131">
                  <c:v>90.278000000000006</c:v>
                </c:pt>
                <c:pt idx="132">
                  <c:v>91.944000000000003</c:v>
                </c:pt>
                <c:pt idx="133">
                  <c:v>93.852000000000004</c:v>
                </c:pt>
                <c:pt idx="134">
                  <c:v>95.647999999999996</c:v>
                </c:pt>
                <c:pt idx="135">
                  <c:v>97.980999999999995</c:v>
                </c:pt>
                <c:pt idx="136">
                  <c:v>97.63</c:v>
                </c:pt>
                <c:pt idx="137">
                  <c:v>96.5</c:v>
                </c:pt>
                <c:pt idx="138">
                  <c:v>94.962999999999994</c:v>
                </c:pt>
                <c:pt idx="139">
                  <c:v>91.721999999999994</c:v>
                </c:pt>
                <c:pt idx="140">
                  <c:v>88.980999999999995</c:v>
                </c:pt>
                <c:pt idx="141">
                  <c:v>88.426000000000002</c:v>
                </c:pt>
                <c:pt idx="142">
                  <c:v>86.796000000000006</c:v>
                </c:pt>
                <c:pt idx="143">
                  <c:v>87.37</c:v>
                </c:pt>
                <c:pt idx="144">
                  <c:v>86.944000000000003</c:v>
                </c:pt>
                <c:pt idx="145">
                  <c:v>86.647999999999996</c:v>
                </c:pt>
                <c:pt idx="146">
                  <c:v>87.037000000000006</c:v>
                </c:pt>
                <c:pt idx="147">
                  <c:v>86.388999999999996</c:v>
                </c:pt>
                <c:pt idx="148">
                  <c:v>86.019000000000005</c:v>
                </c:pt>
                <c:pt idx="149">
                  <c:v>86.573999999999998</c:v>
                </c:pt>
                <c:pt idx="150">
                  <c:v>85.980999999999995</c:v>
                </c:pt>
                <c:pt idx="151">
                  <c:v>86.814999999999998</c:v>
                </c:pt>
                <c:pt idx="152">
                  <c:v>85.462999999999994</c:v>
                </c:pt>
                <c:pt idx="153">
                  <c:v>86.019000000000005</c:v>
                </c:pt>
                <c:pt idx="154">
                  <c:v>85.203999999999994</c:v>
                </c:pt>
                <c:pt idx="155">
                  <c:v>84.332999999999998</c:v>
                </c:pt>
                <c:pt idx="156">
                  <c:v>85.814999999999998</c:v>
                </c:pt>
                <c:pt idx="157">
                  <c:v>85</c:v>
                </c:pt>
                <c:pt idx="158">
                  <c:v>85.185000000000002</c:v>
                </c:pt>
                <c:pt idx="159">
                  <c:v>85.852000000000004</c:v>
                </c:pt>
                <c:pt idx="160">
                  <c:v>84.814999999999998</c:v>
                </c:pt>
                <c:pt idx="161">
                  <c:v>85.647999999999996</c:v>
                </c:pt>
                <c:pt idx="162">
                  <c:v>84.480999999999995</c:v>
                </c:pt>
                <c:pt idx="163">
                  <c:v>84.778000000000006</c:v>
                </c:pt>
                <c:pt idx="164">
                  <c:v>85.167000000000002</c:v>
                </c:pt>
                <c:pt idx="165">
                  <c:v>84.055999999999997</c:v>
                </c:pt>
                <c:pt idx="166">
                  <c:v>84.185000000000002</c:v>
                </c:pt>
                <c:pt idx="167">
                  <c:v>83.426000000000002</c:v>
                </c:pt>
                <c:pt idx="168">
                  <c:v>83.685000000000002</c:v>
                </c:pt>
                <c:pt idx="169">
                  <c:v>84.147999999999996</c:v>
                </c:pt>
                <c:pt idx="170">
                  <c:v>83.832999999999998</c:v>
                </c:pt>
                <c:pt idx="171">
                  <c:v>83.241</c:v>
                </c:pt>
                <c:pt idx="172">
                  <c:v>83</c:v>
                </c:pt>
                <c:pt idx="173">
                  <c:v>82.685000000000002</c:v>
                </c:pt>
                <c:pt idx="174">
                  <c:v>83.388999999999996</c:v>
                </c:pt>
                <c:pt idx="175">
                  <c:v>83.241</c:v>
                </c:pt>
                <c:pt idx="176">
                  <c:v>82.5</c:v>
                </c:pt>
                <c:pt idx="177">
                  <c:v>82.980999999999995</c:v>
                </c:pt>
                <c:pt idx="178">
                  <c:v>83.221999999999994</c:v>
                </c:pt>
                <c:pt idx="179">
                  <c:v>81.703999999999994</c:v>
                </c:pt>
                <c:pt idx="180">
                  <c:v>81.63</c:v>
                </c:pt>
                <c:pt idx="181">
                  <c:v>82.352000000000004</c:v>
                </c:pt>
                <c:pt idx="182">
                  <c:v>82.332999999999998</c:v>
                </c:pt>
                <c:pt idx="183">
                  <c:v>81.593000000000004</c:v>
                </c:pt>
                <c:pt idx="184">
                  <c:v>82.537000000000006</c:v>
                </c:pt>
                <c:pt idx="185">
                  <c:v>81.5</c:v>
                </c:pt>
                <c:pt idx="186">
                  <c:v>82.5</c:v>
                </c:pt>
                <c:pt idx="187">
                  <c:v>80.852000000000004</c:v>
                </c:pt>
                <c:pt idx="188">
                  <c:v>81.352000000000004</c:v>
                </c:pt>
                <c:pt idx="189">
                  <c:v>80.980999999999995</c:v>
                </c:pt>
                <c:pt idx="190">
                  <c:v>80.814999999999998</c:v>
                </c:pt>
                <c:pt idx="191">
                  <c:v>81.611000000000004</c:v>
                </c:pt>
                <c:pt idx="192">
                  <c:v>81.167000000000002</c:v>
                </c:pt>
                <c:pt idx="193">
                  <c:v>80.5</c:v>
                </c:pt>
                <c:pt idx="194">
                  <c:v>80.019000000000005</c:v>
                </c:pt>
                <c:pt idx="195">
                  <c:v>80.63</c:v>
                </c:pt>
                <c:pt idx="196">
                  <c:v>80.63</c:v>
                </c:pt>
                <c:pt idx="197">
                  <c:v>80.537000000000006</c:v>
                </c:pt>
                <c:pt idx="198">
                  <c:v>80.019000000000005</c:v>
                </c:pt>
                <c:pt idx="199">
                  <c:v>81.111000000000004</c:v>
                </c:pt>
                <c:pt idx="200">
                  <c:v>80.611000000000004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ECB-4275-AB3A-AD39C9C8F36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108.94372794951397</c:v>
                </c:pt>
                <c:pt idx="15">
                  <c:v>109.01037079112814</c:v>
                </c:pt>
                <c:pt idx="16">
                  <c:v>109.07834276600514</c:v>
                </c:pt>
                <c:pt idx="17">
                  <c:v>109.14759915319148</c:v>
                </c:pt>
                <c:pt idx="18">
                  <c:v>109.21807538446441</c:v>
                </c:pt>
                <c:pt idx="19">
                  <c:v>109.28968422597008</c:v>
                </c:pt>
                <c:pt idx="20">
                  <c:v>109.36231277202653</c:v>
                </c:pt>
                <c:pt idx="21">
                  <c:v>109.43581927827852</c:v>
                </c:pt>
                <c:pt idx="22">
                  <c:v>109.51002987483113</c:v>
                </c:pt>
                <c:pt idx="23">
                  <c:v>109.58473521770132</c:v>
                </c:pt>
                <c:pt idx="24">
                  <c:v>109.65968716200385</c:v>
                </c:pt>
                <c:pt idx="25">
                  <c:v>109.73459557957788</c:v>
                </c:pt>
                <c:pt idx="26">
                  <c:v>109.80912551203012</c:v>
                </c:pt>
                <c:pt idx="27">
                  <c:v>109.88289497808738</c:v>
                </c:pt>
                <c:pt idx="28">
                  <c:v>109.9554740027138</c:v>
                </c:pt>
                <c:pt idx="29">
                  <c:v>110.0263859204665</c:v>
                </c:pt>
                <c:pt idx="30">
                  <c:v>110.09511293621426</c:v>
                </c:pt>
                <c:pt idx="31">
                  <c:v>110.16110966040787</c:v>
                </c:pt>
                <c:pt idx="32">
                  <c:v>110.22383144920289</c:v>
                </c:pt>
                <c:pt idx="33">
                  <c:v>110.28278973374518</c:v>
                </c:pt>
                <c:pt idx="34">
                  <c:v>110.3376552967144</c:v>
                </c:pt>
                <c:pt idx="35">
                  <c:v>110.38844406804743</c:v>
                </c:pt>
                <c:pt idx="36">
                  <c:v>110.43583983903085</c:v>
                </c:pt>
                <c:pt idx="37">
                  <c:v>110.48173502779007</c:v>
                </c:pt>
                <c:pt idx="38">
                  <c:v>110.53010318588341</c:v>
                </c:pt>
                <c:pt idx="39">
                  <c:v>110.58835087545442</c:v>
                </c:pt>
                <c:pt idx="40">
                  <c:v>110.66932221716304</c:v>
                </c:pt>
                <c:pt idx="41">
                  <c:v>110.79413038501008</c:v>
                </c:pt>
                <c:pt idx="42">
                  <c:v>110.99594316191524</c:v>
                </c:pt>
                <c:pt idx="43">
                  <c:v>111.32472637831216</c:v>
                </c:pt>
                <c:pt idx="44">
                  <c:v>111.85272367913493</c:v>
                </c:pt>
                <c:pt idx="45">
                  <c:v>112.68011107099909</c:v>
                </c:pt>
                <c:pt idx="46">
                  <c:v>113.93982619631922</c:v>
                </c:pt>
                <c:pt idx="47">
                  <c:v>115.80009548848709</c:v>
                </c:pt>
                <c:pt idx="48">
                  <c:v>118.46278099939715</c:v>
                </c:pt>
                <c:pt idx="49">
                  <c:v>122.15550504995407</c:v>
                </c:pt>
                <c:pt idx="50">
                  <c:v>127.11576926655967</c:v>
                </c:pt>
                <c:pt idx="51">
                  <c:v>133.56612080435403</c:v>
                </c:pt>
                <c:pt idx="52">
                  <c:v>141.68089170927723</c:v>
                </c:pt>
                <c:pt idx="53">
                  <c:v>151.54704096620463</c:v>
                </c:pt>
                <c:pt idx="54">
                  <c:v>163.12383133881917</c:v>
                </c:pt>
                <c:pt idx="55">
                  <c:v>176.20769695528546</c:v>
                </c:pt>
                <c:pt idx="56">
                  <c:v>190.40662494287426</c:v>
                </c:pt>
                <c:pt idx="57">
                  <c:v>205.10826089710608</c:v>
                </c:pt>
                <c:pt idx="58">
                  <c:v>219.34774937677918</c:v>
                </c:pt>
                <c:pt idx="59">
                  <c:v>231.35127719572193</c:v>
                </c:pt>
                <c:pt idx="60">
                  <c:v>237.72602153981521</c:v>
                </c:pt>
                <c:pt idx="61">
                  <c:v>233.45846470561725</c:v>
                </c:pt>
                <c:pt idx="62">
                  <c:v>214.87912466919212</c:v>
                </c:pt>
                <c:pt idx="63">
                  <c:v>184.65517561867111</c:v>
                </c:pt>
                <c:pt idx="64">
                  <c:v>152.47479135786344</c:v>
                </c:pt>
                <c:pt idx="65">
                  <c:v>128.26397427263382</c:v>
                </c:pt>
                <c:pt idx="66">
                  <c:v>115.31329904939469</c:v>
                </c:pt>
                <c:pt idx="67">
                  <c:v>110.8047885229325</c:v>
                </c:pt>
                <c:pt idx="68">
                  <c:v>110.71578034020247</c:v>
                </c:pt>
                <c:pt idx="69">
                  <c:v>112.7337067187914</c:v>
                </c:pt>
                <c:pt idx="70">
                  <c:v>116.17449258679839</c:v>
                </c:pt>
                <c:pt idx="71">
                  <c:v>121.06501608591576</c:v>
                </c:pt>
                <c:pt idx="72">
                  <c:v>127.58167498434122</c:v>
                </c:pt>
                <c:pt idx="73">
                  <c:v>135.8311913223815</c:v>
                </c:pt>
                <c:pt idx="74">
                  <c:v>145.75347018594391</c:v>
                </c:pt>
                <c:pt idx="75">
                  <c:v>157.04584313876867</c:v>
                </c:pt>
                <c:pt idx="76">
                  <c:v>169.05042193023527</c:v>
                </c:pt>
                <c:pt idx="77">
                  <c:v>180.50684253938829</c:v>
                </c:pt>
                <c:pt idx="78">
                  <c:v>189.14597961398374</c:v>
                </c:pt>
                <c:pt idx="79">
                  <c:v>191.59522971318944</c:v>
                </c:pt>
                <c:pt idx="80">
                  <c:v>184.65037233982144</c:v>
                </c:pt>
                <c:pt idx="81">
                  <c:v>168.04646296675202</c:v>
                </c:pt>
                <c:pt idx="82">
                  <c:v>146.1810061281308</c:v>
                </c:pt>
                <c:pt idx="83">
                  <c:v>125.89277181290376</c:v>
                </c:pt>
                <c:pt idx="84">
                  <c:v>111.87065020547513</c:v>
                </c:pt>
                <c:pt idx="85">
                  <c:v>104.46762063096273</c:v>
                </c:pt>
                <c:pt idx="86">
                  <c:v>101.37687111556122</c:v>
                </c:pt>
                <c:pt idx="87">
                  <c:v>100.24358395994862</c:v>
                </c:pt>
                <c:pt idx="88">
                  <c:v>99.756397695939313</c:v>
                </c:pt>
                <c:pt idx="89">
                  <c:v>99.427743865682757</c:v>
                </c:pt>
                <c:pt idx="90">
                  <c:v>99.128811266402778</c:v>
                </c:pt>
                <c:pt idx="91">
                  <c:v>98.834734684034999</c:v>
                </c:pt>
                <c:pt idx="92">
                  <c:v>98.54195549576923</c:v>
                </c:pt>
                <c:pt idx="93">
                  <c:v>98.250098090503315</c:v>
                </c:pt>
                <c:pt idx="94">
                  <c:v>97.959155505709376</c:v>
                </c:pt>
                <c:pt idx="95">
                  <c:v>97.669214256189093</c:v>
                </c:pt>
                <c:pt idx="96">
                  <c:v>97.380572193015979</c:v>
                </c:pt>
                <c:pt idx="97">
                  <c:v>97.094147676872495</c:v>
                </c:pt>
                <c:pt idx="98">
                  <c:v>96.81253042731673</c:v>
                </c:pt>
                <c:pt idx="99">
                  <c:v>96.542383824440762</c:v>
                </c:pt>
                <c:pt idx="100">
                  <c:v>96.299291428244388</c:v>
                </c:pt>
                <c:pt idx="101">
                  <c:v>96.116211664321867</c:v>
                </c:pt>
                <c:pt idx="102">
                  <c:v>96.055729471500854</c:v>
                </c:pt>
                <c:pt idx="103">
                  <c:v>96.223333836247875</c:v>
                </c:pt>
                <c:pt idx="104">
                  <c:v>96.77354332355479</c:v>
                </c:pt>
                <c:pt idx="105">
                  <c:v>97.893830008612738</c:v>
                </c:pt>
                <c:pt idx="106">
                  <c:v>99.746324992007104</c:v>
                </c:pt>
                <c:pt idx="107">
                  <c:v>102.3522127228935</c:v>
                </c:pt>
                <c:pt idx="108">
                  <c:v>105.43518047229129</c:v>
                </c:pt>
                <c:pt idx="109">
                  <c:v>108.31358428338476</c:v>
                </c:pt>
                <c:pt idx="110">
                  <c:v>110.00693652962747</c:v>
                </c:pt>
                <c:pt idx="111">
                  <c:v>109.6621796132586</c:v>
                </c:pt>
                <c:pt idx="112">
                  <c:v>107.11395622532942</c:v>
                </c:pt>
                <c:pt idx="113">
                  <c:v>103.10958986730461</c:v>
                </c:pt>
                <c:pt idx="114">
                  <c:v>98.904097546526089</c:v>
                </c:pt>
                <c:pt idx="115">
                  <c:v>95.526163062172472</c:v>
                </c:pt>
                <c:pt idx="116">
                  <c:v>93.333923993659809</c:v>
                </c:pt>
                <c:pt idx="117">
                  <c:v>92.118833697528871</c:v>
                </c:pt>
                <c:pt idx="118">
                  <c:v>91.481116615398975</c:v>
                </c:pt>
                <c:pt idx="119">
                  <c:v>91.10456471818749</c:v>
                </c:pt>
                <c:pt idx="120">
                  <c:v>90.821984172402665</c:v>
                </c:pt>
                <c:pt idx="121">
                  <c:v>90.568115520079331</c:v>
                </c:pt>
                <c:pt idx="122">
                  <c:v>90.323547802656179</c:v>
                </c:pt>
                <c:pt idx="123">
                  <c:v>90.08416888888199</c:v>
                </c:pt>
                <c:pt idx="124">
                  <c:v>89.850495794614091</c:v>
                </c:pt>
                <c:pt idx="125">
                  <c:v>89.626338565979879</c:v>
                </c:pt>
                <c:pt idx="126">
                  <c:v>89.422285653698978</c:v>
                </c:pt>
                <c:pt idx="127">
                  <c:v>89.263887710780864</c:v>
                </c:pt>
                <c:pt idx="128">
                  <c:v>89.204794520559275</c:v>
                </c:pt>
                <c:pt idx="129">
                  <c:v>89.340595508998831</c:v>
                </c:pt>
                <c:pt idx="130">
                  <c:v>89.80950201136416</c:v>
                </c:pt>
                <c:pt idx="131">
                  <c:v>90.756861710631156</c:v>
                </c:pt>
                <c:pt idx="132">
                  <c:v>92.247159237891765</c:v>
                </c:pt>
                <c:pt idx="133">
                  <c:v>94.145436812003254</c:v>
                </c:pt>
                <c:pt idx="134">
                  <c:v>96.048389728257007</c:v>
                </c:pt>
                <c:pt idx="135">
                  <c:v>97.36576328683914</c:v>
                </c:pt>
                <c:pt idx="136">
                  <c:v>97.572350079993569</c:v>
                </c:pt>
                <c:pt idx="137">
                  <c:v>96.498013291613631</c:v>
                </c:pt>
                <c:pt idx="138">
                  <c:v>94.442751852994334</c:v>
                </c:pt>
                <c:pt idx="139">
                  <c:v>92.014319334461163</c:v>
                </c:pt>
                <c:pt idx="140">
                  <c:v>89.807391974679874</c:v>
                </c:pt>
                <c:pt idx="141">
                  <c:v>88.156288597021501</c:v>
                </c:pt>
                <c:pt idx="142">
                  <c:v>87.095225716073614</c:v>
                </c:pt>
                <c:pt idx="143">
                  <c:v>86.477839742257856</c:v>
                </c:pt>
                <c:pt idx="144">
                  <c:v>86.122078937667382</c:v>
                </c:pt>
                <c:pt idx="145">
                  <c:v>85.892195305402382</c:v>
                </c:pt>
                <c:pt idx="146">
                  <c:v>85.712809889267419</c:v>
                </c:pt>
                <c:pt idx="147">
                  <c:v>85.550595199390173</c:v>
                </c:pt>
                <c:pt idx="148">
                  <c:v>85.393385625973593</c:v>
                </c:pt>
                <c:pt idx="149">
                  <c:v>85.237355359497656</c:v>
                </c:pt>
                <c:pt idx="150">
                  <c:v>85.08135142245122</c:v>
                </c:pt>
                <c:pt idx="151">
                  <c:v>84.924941784879096</c:v>
                </c:pt>
                <c:pt idx="152">
                  <c:v>84.767873188601669</c:v>
                </c:pt>
                <c:pt idx="153">
                  <c:v>84.609947380980401</c:v>
                </c:pt>
                <c:pt idx="154">
                  <c:v>84.450997342793457</c:v>
                </c:pt>
                <c:pt idx="155">
                  <c:v>84.290882847423276</c:v>
                </c:pt>
                <c:pt idx="156">
                  <c:v>84.129488844167085</c:v>
                </c:pt>
                <c:pt idx="157">
                  <c:v>83.96672394862702</c:v>
                </c:pt>
                <c:pt idx="158">
                  <c:v>83.802518734333574</c:v>
                </c:pt>
                <c:pt idx="159">
                  <c:v>83.636823861985377</c:v>
                </c:pt>
                <c:pt idx="160">
                  <c:v>83.46960811551908</c:v>
                </c:pt>
                <c:pt idx="161">
                  <c:v>83.300856407982991</c:v>
                </c:pt>
                <c:pt idx="162">
                  <c:v>83.130567809640937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ECB-4275-AB3A-AD39C9C8F36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108.94372794950915</c:v>
                </c:pt>
                <c:pt idx="15">
                  <c:v>109.01037079111121</c:v>
                </c:pt>
                <c:pt idx="16">
                  <c:v>109.07834276594724</c:v>
                </c:pt>
                <c:pt idx="17">
                  <c:v>109.14759915299842</c:v>
                </c:pt>
                <c:pt idx="18">
                  <c:v>109.21807538383713</c:v>
                </c:pt>
                <c:pt idx="19">
                  <c:v>109.28968422398404</c:v>
                </c:pt>
                <c:pt idx="20">
                  <c:v>109.36231276589926</c:v>
                </c:pt>
                <c:pt idx="21">
                  <c:v>109.43581925985808</c:v>
                </c:pt>
                <c:pt idx="22">
                  <c:v>109.51002982086922</c:v>
                </c:pt>
                <c:pt idx="23">
                  <c:v>109.58473506366303</c:v>
                </c:pt>
                <c:pt idx="24">
                  <c:v>109.65968673353025</c:v>
                </c:pt>
                <c:pt idx="25">
                  <c:v>109.73459441820032</c:v>
                </c:pt>
                <c:pt idx="26">
                  <c:v>109.809122444585</c:v>
                </c:pt>
                <c:pt idx="27">
                  <c:v>109.88288708341398</c:v>
                </c:pt>
                <c:pt idx="28">
                  <c:v>109.95545420360988</c:v>
                </c:pt>
                <c:pt idx="29">
                  <c:v>110.02633753544903</c:v>
                </c:pt>
                <c:pt idx="30">
                  <c:v>110.09499771557805</c:v>
                </c:pt>
                <c:pt idx="31">
                  <c:v>110.16084229597352</c:v>
                </c:pt>
                <c:pt idx="32">
                  <c:v>110.22322690090606</c:v>
                </c:pt>
                <c:pt idx="33">
                  <c:v>110.28145770876877</c:v>
                </c:pt>
                <c:pt idx="34">
                  <c:v>110.33479541721682</c:v>
                </c:pt>
                <c:pt idx="35">
                  <c:v>110.38246081872651</c:v>
                </c:pt>
                <c:pt idx="36">
                  <c:v>110.42364206830564</c:v>
                </c:pt>
                <c:pt idx="37">
                  <c:v>110.45750366547061</c:v>
                </c:pt>
                <c:pt idx="38">
                  <c:v>110.48319709974143</c:v>
                </c:pt>
                <c:pt idx="39">
                  <c:v>110.49987302521227</c:v>
                </c:pt>
                <c:pt idx="40">
                  <c:v>110.50669473919781</c:v>
                </c:pt>
                <c:pt idx="41">
                  <c:v>110.50285264798653</c:v>
                </c:pt>
                <c:pt idx="42">
                  <c:v>110.48757931604355</c:v>
                </c:pt>
                <c:pt idx="43">
                  <c:v>110.46016462103523</c:v>
                </c:pt>
                <c:pt idx="44">
                  <c:v>110.4199704832901</c:v>
                </c:pt>
                <c:pt idx="45">
                  <c:v>110.36644461149206</c:v>
                </c:pt>
                <c:pt idx="46">
                  <c:v>110.29913271157866</c:v>
                </c:pt>
                <c:pt idx="47">
                  <c:v>110.21768864560525</c:v>
                </c:pt>
                <c:pt idx="48">
                  <c:v>110.12188210131347</c:v>
                </c:pt>
                <c:pt idx="49">
                  <c:v>110.01160343764171</c:v>
                </c:pt>
                <c:pt idx="50">
                  <c:v>109.88686549968332</c:v>
                </c:pt>
                <c:pt idx="51">
                  <c:v>109.74780233941709</c:v>
                </c:pt>
                <c:pt idx="52">
                  <c:v>109.59466492516461</c:v>
                </c:pt>
                <c:pt idx="53">
                  <c:v>109.42781406208549</c:v>
                </c:pt>
                <c:pt idx="54">
                  <c:v>109.2477108678932</c:v>
                </c:pt>
                <c:pt idx="55">
                  <c:v>109.05490524409576</c:v>
                </c:pt>
                <c:pt idx="56">
                  <c:v>108.85002284791385</c:v>
                </c:pt>
                <c:pt idx="57">
                  <c:v>108.63375110120855</c:v>
                </c:pt>
                <c:pt idx="58">
                  <c:v>108.4068247709847</c:v>
                </c:pt>
                <c:pt idx="59">
                  <c:v>108.17001162476568</c:v>
                </c:pt>
                <c:pt idx="60">
                  <c:v>107.92409860886013</c:v>
                </c:pt>
                <c:pt idx="61">
                  <c:v>107.66987892499657</c:v>
                </c:pt>
                <c:pt idx="62">
                  <c:v>107.40814029813575</c:v>
                </c:pt>
                <c:pt idx="63">
                  <c:v>107.13965464229726</c:v>
                </c:pt>
                <c:pt idx="64">
                  <c:v>106.86516924787639</c:v>
                </c:pt>
                <c:pt idx="65">
                  <c:v>106.58539953783524</c:v>
                </c:pt>
                <c:pt idx="66">
                  <c:v>106.30102337457166</c:v>
                </c:pt>
                <c:pt idx="67">
                  <c:v>106.01267684604584</c:v>
                </c:pt>
                <c:pt idx="68">
                  <c:v>105.7209514194785</c:v>
                </c:pt>
                <c:pt idx="69">
                  <c:v>105.42639232322392</c:v>
                </c:pt>
                <c:pt idx="70">
                  <c:v>105.12949800112747</c:v>
                </c:pt>
                <c:pt idx="71">
                  <c:v>104.83072047718863</c:v>
                </c:pt>
                <c:pt idx="72">
                  <c:v>104.53046646983455</c:v>
                </c:pt>
                <c:pt idx="73">
                  <c:v>104.2290991026882</c:v>
                </c:pt>
                <c:pt idx="74">
                  <c:v>103.92694007062202</c:v>
                </c:pt>
                <c:pt idx="75">
                  <c:v>103.62427213455196</c:v>
                </c:pt>
                <c:pt idx="76">
                  <c:v>103.32134183452685</c:v>
                </c:pt>
                <c:pt idx="77">
                  <c:v>103.01836232714966</c:v>
                </c:pt>
                <c:pt idx="78">
                  <c:v>102.71551626943074</c:v>
                </c:pt>
                <c:pt idx="79">
                  <c:v>102.41295868625599</c:v>
                </c:pt>
                <c:pt idx="80">
                  <c:v>102.11081977238898</c:v>
                </c:pt>
                <c:pt idx="81">
                  <c:v>101.80920759211376</c:v>
                </c:pt>
                <c:pt idx="82">
                  <c:v>101.50821065019088</c:v>
                </c:pt>
                <c:pt idx="83">
                  <c:v>101.20790031675968</c:v>
                </c:pt>
                <c:pt idx="84">
                  <c:v>100.90833309626285</c:v>
                </c:pt>
                <c:pt idx="85">
                  <c:v>100.60955273651696</c:v>
                </c:pt>
                <c:pt idx="86">
                  <c:v>100.31159217885543</c:v>
                </c:pt>
                <c:pt idx="87">
                  <c:v>100.01447535398584</c:v>
                </c:pt>
                <c:pt idx="88">
                  <c:v>99.718218830983673</c:v>
                </c:pt>
                <c:pt idx="89">
                  <c:v>99.422833328841278</c:v>
                </c:pt>
                <c:pt idx="90">
                  <c:v>99.128325101331612</c:v>
                </c:pt>
                <c:pt idx="91">
                  <c:v>98.834697206753603</c:v>
                </c:pt>
                <c:pt idx="92">
                  <c:v>98.541950674497883</c:v>
                </c:pt>
                <c:pt idx="93">
                  <c:v>98.250085580393829</c:v>
                </c:pt>
                <c:pt idx="94">
                  <c:v>97.959102042538404</c:v>
                </c:pt>
                <c:pt idx="95">
                  <c:v>97.669001148817784</c:v>
                </c:pt>
                <c:pt idx="96">
                  <c:v>97.379785826653062</c:v>
                </c:pt>
                <c:pt idx="97">
                  <c:v>97.09146166465753</c:v>
                </c:pt>
                <c:pt idx="98">
                  <c:v>96.804037694899918</c:v>
                </c:pt>
                <c:pt idx="99">
                  <c:v>96.517527143333382</c:v>
                </c:pt>
                <c:pt idx="100">
                  <c:v>96.231948154665432</c:v>
                </c:pt>
                <c:pt idx="101">
                  <c:v>95.947324496505544</c:v>
                </c:pt>
                <c:pt idx="102">
                  <c:v>95.663686246013441</c:v>
                </c:pt>
                <c:pt idx="103">
                  <c:v>95.381070460464713</c:v>
                </c:pt>
                <c:pt idx="104">
                  <c:v>95.099521831129863</c:v>
                </c:pt>
                <c:pt idx="105">
                  <c:v>94.819093317604469</c:v>
                </c:pt>
                <c:pt idx="106">
                  <c:v>94.539846757218271</c:v>
                </c:pt>
                <c:pt idx="107">
                  <c:v>94.261853441373802</c:v>
                </c:pt>
                <c:pt idx="108">
                  <c:v>93.985194647628745</c:v>
                </c:pt>
                <c:pt idx="109">
                  <c:v>93.709962113053109</c:v>
                </c:pt>
                <c:pt idx="110">
                  <c:v>93.436258430908794</c:v>
                </c:pt>
                <c:pt idx="111">
                  <c:v>93.164197349087445</c:v>
                </c:pt>
                <c:pt idx="112">
                  <c:v>92.893903945110509</c:v>
                </c:pt>
                <c:pt idx="113">
                  <c:v>92.625514649003549</c:v>
                </c:pt>
                <c:pt idx="114">
                  <c:v>92.359177082207353</c:v>
                </c:pt>
                <c:pt idx="115">
                  <c:v>92.095049678148797</c:v>
                </c:pt>
                <c:pt idx="116">
                  <c:v>91.833301048482667</c:v>
                </c:pt>
                <c:pt idx="117">
                  <c:v>91.574109058704039</c:v>
                </c:pt>
                <c:pt idx="118">
                  <c:v>91.31765957823589</c:v>
                </c:pt>
                <c:pt idx="119">
                  <c:v>91.064144873648871</c:v>
                </c:pt>
                <c:pt idx="120">
                  <c:v>90.813761619793524</c:v>
                </c:pt>
                <c:pt idx="121">
                  <c:v>90.566708512688379</c:v>
                </c:pt>
                <c:pt idx="122">
                  <c:v>90.323183480262813</c:v>
                </c:pt>
                <c:pt idx="123">
                  <c:v>90.083380502588454</c:v>
                </c:pt>
                <c:pt idx="124">
                  <c:v>89.847486071882656</c:v>
                </c:pt>
                <c:pt idx="125">
                  <c:v>89.615675343866428</c:v>
                </c:pt>
                <c:pt idx="126">
                  <c:v>89.388108055178265</c:v>
                </c:pt>
                <c:pt idx="127">
                  <c:v>89.164924305275264</c:v>
                </c:pt>
                <c:pt idx="128">
                  <c:v>88.946240324019499</c:v>
                </c:pt>
                <c:pt idx="129">
                  <c:v>88.732144366070372</c:v>
                </c:pt>
                <c:pt idx="130">
                  <c:v>88.522692888239078</c:v>
                </c:pt>
                <c:pt idx="131">
                  <c:v>88.317907174062768</c:v>
                </c:pt>
                <c:pt idx="132">
                  <c:v>88.117770569225428</c:v>
                </c:pt>
                <c:pt idx="133">
                  <c:v>87.922226480768643</c:v>
                </c:pt>
                <c:pt idx="134">
                  <c:v>87.731177271714841</c:v>
                </c:pt>
                <c:pt idx="135">
                  <c:v>87.544484151092135</c:v>
                </c:pt>
                <c:pt idx="136">
                  <c:v>87.361968118750184</c:v>
                </c:pt>
                <c:pt idx="137">
                  <c:v>87.183411977124976</c:v>
                </c:pt>
                <c:pt idx="138">
                  <c:v>87.008563371419797</c:v>
                </c:pt>
                <c:pt idx="139">
                  <c:v>86.837138769237441</c:v>
                </c:pt>
                <c:pt idx="140">
                  <c:v>86.668828244411742</c:v>
                </c:pt>
                <c:pt idx="141">
                  <c:v>86.503300891261603</c:v>
                </c:pt>
                <c:pt idx="142">
                  <c:v>86.340210667682953</c:v>
                </c:pt>
                <c:pt idx="143">
                  <c:v>86.179202450344249</c:v>
                </c:pt>
                <c:pt idx="144">
                  <c:v>86.019918083518959</c:v>
                </c:pt>
                <c:pt idx="145">
                  <c:v>85.862002214281645</c:v>
                </c:pt>
                <c:pt idx="146">
                  <c:v>85.705107729315074</c:v>
                </c:pt>
                <c:pt idx="147">
                  <c:v>85.548900639950929</c:v>
                </c:pt>
                <c:pt idx="148">
                  <c:v>85.39306429928719</c:v>
                </c:pt>
                <c:pt idx="149">
                  <c:v>85.237302875111851</c:v>
                </c:pt>
                <c:pt idx="150">
                  <c:v>85.081344041894752</c:v>
                </c:pt>
                <c:pt idx="151">
                  <c:v>84.924940891706584</c:v>
                </c:pt>
                <c:pt idx="152">
                  <c:v>84.767873095618327</c:v>
                </c:pt>
                <c:pt idx="153">
                  <c:v>84.609947372655952</c:v>
                </c:pt>
                <c:pt idx="154">
                  <c:v>84.450997342152746</c:v>
                </c:pt>
                <c:pt idx="155">
                  <c:v>84.290882847380885</c:v>
                </c:pt>
                <c:pt idx="156">
                  <c:v>84.129488844164669</c:v>
                </c:pt>
                <c:pt idx="157">
                  <c:v>83.966723948626907</c:v>
                </c:pt>
                <c:pt idx="158">
                  <c:v>83.802518734333574</c:v>
                </c:pt>
                <c:pt idx="159">
                  <c:v>83.636823861985377</c:v>
                </c:pt>
                <c:pt idx="160">
                  <c:v>83.46960811551908</c:v>
                </c:pt>
                <c:pt idx="161">
                  <c:v>83.300856407982991</c:v>
                </c:pt>
                <c:pt idx="162">
                  <c:v>83.130567809640937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ECB-4275-AB3A-AD39C9C8F3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444352"/>
        <c:axId val="159519872"/>
      </c:scatterChart>
      <c:valAx>
        <c:axId val="15944435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19872"/>
        <c:crosses val="autoZero"/>
        <c:crossBetween val="midCat"/>
      </c:valAx>
      <c:valAx>
        <c:axId val="159519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4443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B!$O$27:$O$227</c:f>
              <c:numCache>
                <c:formatCode>General</c:formatCode>
                <c:ptCount val="201"/>
                <c:pt idx="0">
                  <c:v>131.24100000000001</c:v>
                </c:pt>
                <c:pt idx="1">
                  <c:v>124.22199999999999</c:v>
                </c:pt>
                <c:pt idx="2">
                  <c:v>114.574</c:v>
                </c:pt>
                <c:pt idx="3">
                  <c:v>112.03700000000001</c:v>
                </c:pt>
                <c:pt idx="4">
                  <c:v>111.889</c:v>
                </c:pt>
                <c:pt idx="5">
                  <c:v>110.759</c:v>
                </c:pt>
                <c:pt idx="6">
                  <c:v>109.852</c:v>
                </c:pt>
                <c:pt idx="7">
                  <c:v>110.667</c:v>
                </c:pt>
                <c:pt idx="8">
                  <c:v>110.889</c:v>
                </c:pt>
                <c:pt idx="9">
                  <c:v>108.72199999999999</c:v>
                </c:pt>
                <c:pt idx="10">
                  <c:v>108.926</c:v>
                </c:pt>
                <c:pt idx="11">
                  <c:v>109.51900000000001</c:v>
                </c:pt>
                <c:pt idx="12">
                  <c:v>107.611</c:v>
                </c:pt>
                <c:pt idx="13">
                  <c:v>108.907</c:v>
                </c:pt>
                <c:pt idx="14">
                  <c:v>107.889</c:v>
                </c:pt>
                <c:pt idx="15">
                  <c:v>108.111</c:v>
                </c:pt>
                <c:pt idx="16">
                  <c:v>107.667</c:v>
                </c:pt>
                <c:pt idx="17">
                  <c:v>107.574</c:v>
                </c:pt>
                <c:pt idx="18">
                  <c:v>108.111</c:v>
                </c:pt>
                <c:pt idx="19">
                  <c:v>106.926</c:v>
                </c:pt>
                <c:pt idx="20">
                  <c:v>107.29600000000001</c:v>
                </c:pt>
                <c:pt idx="21">
                  <c:v>106.70399999999999</c:v>
                </c:pt>
                <c:pt idx="22">
                  <c:v>105.056</c:v>
                </c:pt>
                <c:pt idx="23">
                  <c:v>105.389</c:v>
                </c:pt>
                <c:pt idx="24">
                  <c:v>105.51900000000001</c:v>
                </c:pt>
                <c:pt idx="25">
                  <c:v>106.22199999999999</c:v>
                </c:pt>
                <c:pt idx="26">
                  <c:v>105.167</c:v>
                </c:pt>
                <c:pt idx="27">
                  <c:v>105.79600000000001</c:v>
                </c:pt>
                <c:pt idx="28">
                  <c:v>106.444</c:v>
                </c:pt>
                <c:pt idx="29">
                  <c:v>105.685</c:v>
                </c:pt>
                <c:pt idx="30">
                  <c:v>105.667</c:v>
                </c:pt>
                <c:pt idx="31">
                  <c:v>105.407</c:v>
                </c:pt>
                <c:pt idx="32">
                  <c:v>106.29600000000001</c:v>
                </c:pt>
                <c:pt idx="33">
                  <c:v>106.333</c:v>
                </c:pt>
                <c:pt idx="34">
                  <c:v>105.5</c:v>
                </c:pt>
                <c:pt idx="35">
                  <c:v>107.22199999999999</c:v>
                </c:pt>
                <c:pt idx="36">
                  <c:v>107.352</c:v>
                </c:pt>
                <c:pt idx="37">
                  <c:v>106.759</c:v>
                </c:pt>
                <c:pt idx="38">
                  <c:v>106.907</c:v>
                </c:pt>
                <c:pt idx="39">
                  <c:v>108.46299999999999</c:v>
                </c:pt>
                <c:pt idx="40">
                  <c:v>109.056</c:v>
                </c:pt>
                <c:pt idx="41">
                  <c:v>108.79600000000001</c:v>
                </c:pt>
                <c:pt idx="42">
                  <c:v>109.907</c:v>
                </c:pt>
                <c:pt idx="43">
                  <c:v>110.48099999999999</c:v>
                </c:pt>
                <c:pt idx="44">
                  <c:v>111.185</c:v>
                </c:pt>
                <c:pt idx="45">
                  <c:v>111.352</c:v>
                </c:pt>
                <c:pt idx="46">
                  <c:v>111.944</c:v>
                </c:pt>
                <c:pt idx="47">
                  <c:v>113.741</c:v>
                </c:pt>
                <c:pt idx="48">
                  <c:v>116.22199999999999</c:v>
                </c:pt>
                <c:pt idx="49">
                  <c:v>117.77800000000001</c:v>
                </c:pt>
                <c:pt idx="50">
                  <c:v>120.53700000000001</c:v>
                </c:pt>
                <c:pt idx="51">
                  <c:v>126.648</c:v>
                </c:pt>
                <c:pt idx="52">
                  <c:v>133.40700000000001</c:v>
                </c:pt>
                <c:pt idx="53">
                  <c:v>143.185</c:v>
                </c:pt>
                <c:pt idx="54">
                  <c:v>158.13</c:v>
                </c:pt>
                <c:pt idx="55">
                  <c:v>176.852</c:v>
                </c:pt>
                <c:pt idx="56">
                  <c:v>195.57400000000001</c:v>
                </c:pt>
                <c:pt idx="57">
                  <c:v>210.833</c:v>
                </c:pt>
                <c:pt idx="58">
                  <c:v>222.667</c:v>
                </c:pt>
                <c:pt idx="59">
                  <c:v>228.72200000000001</c:v>
                </c:pt>
                <c:pt idx="60">
                  <c:v>230.40700000000001</c:v>
                </c:pt>
                <c:pt idx="61">
                  <c:v>224.94399999999999</c:v>
                </c:pt>
                <c:pt idx="62">
                  <c:v>212.20400000000001</c:v>
                </c:pt>
                <c:pt idx="63">
                  <c:v>191.79599999999999</c:v>
                </c:pt>
                <c:pt idx="64">
                  <c:v>164.833</c:v>
                </c:pt>
                <c:pt idx="65">
                  <c:v>128.667</c:v>
                </c:pt>
                <c:pt idx="66">
                  <c:v>107.148</c:v>
                </c:pt>
                <c:pt idx="67">
                  <c:v>104.13</c:v>
                </c:pt>
                <c:pt idx="68">
                  <c:v>103.37</c:v>
                </c:pt>
                <c:pt idx="69">
                  <c:v>106.13</c:v>
                </c:pt>
                <c:pt idx="70">
                  <c:v>108.46299999999999</c:v>
                </c:pt>
                <c:pt idx="71">
                  <c:v>112.444</c:v>
                </c:pt>
                <c:pt idx="72">
                  <c:v>119.556</c:v>
                </c:pt>
                <c:pt idx="73">
                  <c:v>128.79599999999999</c:v>
                </c:pt>
                <c:pt idx="74">
                  <c:v>141.315</c:v>
                </c:pt>
                <c:pt idx="75">
                  <c:v>153.685</c:v>
                </c:pt>
                <c:pt idx="76">
                  <c:v>165.648</c:v>
                </c:pt>
                <c:pt idx="77">
                  <c:v>175.92599999999999</c:v>
                </c:pt>
                <c:pt idx="78">
                  <c:v>181.88900000000001</c:v>
                </c:pt>
                <c:pt idx="79">
                  <c:v>184.37</c:v>
                </c:pt>
                <c:pt idx="80">
                  <c:v>182.22200000000001</c:v>
                </c:pt>
                <c:pt idx="81">
                  <c:v>174.27799999999999</c:v>
                </c:pt>
                <c:pt idx="82">
                  <c:v>159.09299999999999</c:v>
                </c:pt>
                <c:pt idx="83">
                  <c:v>137.667</c:v>
                </c:pt>
                <c:pt idx="84">
                  <c:v>113</c:v>
                </c:pt>
                <c:pt idx="85">
                  <c:v>97.593000000000004</c:v>
                </c:pt>
                <c:pt idx="86">
                  <c:v>95.537000000000006</c:v>
                </c:pt>
                <c:pt idx="87">
                  <c:v>94.352000000000004</c:v>
                </c:pt>
                <c:pt idx="88">
                  <c:v>94.888999999999996</c:v>
                </c:pt>
                <c:pt idx="89">
                  <c:v>94.37</c:v>
                </c:pt>
                <c:pt idx="90">
                  <c:v>94.352000000000004</c:v>
                </c:pt>
                <c:pt idx="91">
                  <c:v>94.314999999999998</c:v>
                </c:pt>
                <c:pt idx="92">
                  <c:v>93.462999999999994</c:v>
                </c:pt>
                <c:pt idx="93">
                  <c:v>94.147999999999996</c:v>
                </c:pt>
                <c:pt idx="94">
                  <c:v>94.480999999999995</c:v>
                </c:pt>
                <c:pt idx="95">
                  <c:v>94.778000000000006</c:v>
                </c:pt>
                <c:pt idx="96">
                  <c:v>94.63</c:v>
                </c:pt>
                <c:pt idx="97">
                  <c:v>93.852000000000004</c:v>
                </c:pt>
                <c:pt idx="98">
                  <c:v>94.555999999999997</c:v>
                </c:pt>
                <c:pt idx="99">
                  <c:v>94.278000000000006</c:v>
                </c:pt>
                <c:pt idx="100">
                  <c:v>94.037000000000006</c:v>
                </c:pt>
                <c:pt idx="101">
                  <c:v>92.926000000000002</c:v>
                </c:pt>
                <c:pt idx="102">
                  <c:v>93.832999999999998</c:v>
                </c:pt>
                <c:pt idx="103">
                  <c:v>94.278000000000006</c:v>
                </c:pt>
                <c:pt idx="104">
                  <c:v>94.332999999999998</c:v>
                </c:pt>
                <c:pt idx="105">
                  <c:v>94.962999999999994</c:v>
                </c:pt>
                <c:pt idx="106">
                  <c:v>95.537000000000006</c:v>
                </c:pt>
                <c:pt idx="107">
                  <c:v>98.537000000000006</c:v>
                </c:pt>
                <c:pt idx="108">
                  <c:v>101.611</c:v>
                </c:pt>
                <c:pt idx="109">
                  <c:v>105.51900000000001</c:v>
                </c:pt>
                <c:pt idx="110">
                  <c:v>108.648</c:v>
                </c:pt>
                <c:pt idx="111">
                  <c:v>110.407</c:v>
                </c:pt>
                <c:pt idx="112">
                  <c:v>109.611</c:v>
                </c:pt>
                <c:pt idx="113">
                  <c:v>108.574</c:v>
                </c:pt>
                <c:pt idx="114">
                  <c:v>106.056</c:v>
                </c:pt>
                <c:pt idx="115">
                  <c:v>100.79600000000001</c:v>
                </c:pt>
                <c:pt idx="116">
                  <c:v>96.352000000000004</c:v>
                </c:pt>
                <c:pt idx="117">
                  <c:v>93.87</c:v>
                </c:pt>
                <c:pt idx="118">
                  <c:v>91.63</c:v>
                </c:pt>
                <c:pt idx="119">
                  <c:v>91.778000000000006</c:v>
                </c:pt>
                <c:pt idx="120">
                  <c:v>90.778000000000006</c:v>
                </c:pt>
                <c:pt idx="121">
                  <c:v>90.055999999999997</c:v>
                </c:pt>
                <c:pt idx="122">
                  <c:v>90.852000000000004</c:v>
                </c:pt>
                <c:pt idx="123">
                  <c:v>90.13</c:v>
                </c:pt>
                <c:pt idx="124">
                  <c:v>90.944000000000003</c:v>
                </c:pt>
                <c:pt idx="125">
                  <c:v>89.703999999999994</c:v>
                </c:pt>
                <c:pt idx="126">
                  <c:v>90.462999999999994</c:v>
                </c:pt>
                <c:pt idx="127">
                  <c:v>91.480999999999995</c:v>
                </c:pt>
                <c:pt idx="128">
                  <c:v>90.852000000000004</c:v>
                </c:pt>
                <c:pt idx="129">
                  <c:v>90.796000000000006</c:v>
                </c:pt>
                <c:pt idx="130">
                  <c:v>90.926000000000002</c:v>
                </c:pt>
                <c:pt idx="131">
                  <c:v>91.611000000000004</c:v>
                </c:pt>
                <c:pt idx="132">
                  <c:v>93.073999999999998</c:v>
                </c:pt>
                <c:pt idx="133">
                  <c:v>92.462999999999994</c:v>
                </c:pt>
                <c:pt idx="134">
                  <c:v>94.944000000000003</c:v>
                </c:pt>
                <c:pt idx="135">
                  <c:v>96.462999999999994</c:v>
                </c:pt>
                <c:pt idx="136">
                  <c:v>98.111000000000004</c:v>
                </c:pt>
                <c:pt idx="137">
                  <c:v>99.203999999999994</c:v>
                </c:pt>
                <c:pt idx="138">
                  <c:v>98.573999999999998</c:v>
                </c:pt>
                <c:pt idx="139">
                  <c:v>97.093000000000004</c:v>
                </c:pt>
                <c:pt idx="140">
                  <c:v>93</c:v>
                </c:pt>
                <c:pt idx="141">
                  <c:v>91.926000000000002</c:v>
                </c:pt>
                <c:pt idx="142">
                  <c:v>90.296000000000006</c:v>
                </c:pt>
                <c:pt idx="143">
                  <c:v>87.944000000000003</c:v>
                </c:pt>
                <c:pt idx="144">
                  <c:v>87.147999999999996</c:v>
                </c:pt>
                <c:pt idx="145">
                  <c:v>87.5</c:v>
                </c:pt>
                <c:pt idx="146">
                  <c:v>88.221999999999994</c:v>
                </c:pt>
                <c:pt idx="147">
                  <c:v>87.352000000000004</c:v>
                </c:pt>
                <c:pt idx="148">
                  <c:v>87.888999999999996</c:v>
                </c:pt>
                <c:pt idx="149">
                  <c:v>87.519000000000005</c:v>
                </c:pt>
                <c:pt idx="150">
                  <c:v>86.852000000000004</c:v>
                </c:pt>
                <c:pt idx="151">
                  <c:v>88.093000000000004</c:v>
                </c:pt>
                <c:pt idx="152">
                  <c:v>86.87</c:v>
                </c:pt>
                <c:pt idx="153">
                  <c:v>87.185000000000002</c:v>
                </c:pt>
                <c:pt idx="154">
                  <c:v>86.852000000000004</c:v>
                </c:pt>
                <c:pt idx="155">
                  <c:v>86.093000000000004</c:v>
                </c:pt>
                <c:pt idx="156">
                  <c:v>85.444000000000003</c:v>
                </c:pt>
                <c:pt idx="157">
                  <c:v>85.314999999999998</c:v>
                </c:pt>
                <c:pt idx="158">
                  <c:v>85.703999999999994</c:v>
                </c:pt>
                <c:pt idx="159">
                  <c:v>85.019000000000005</c:v>
                </c:pt>
                <c:pt idx="160">
                  <c:v>84.814999999999998</c:v>
                </c:pt>
                <c:pt idx="161">
                  <c:v>84.314999999999998</c:v>
                </c:pt>
                <c:pt idx="162">
                  <c:v>84.296000000000006</c:v>
                </c:pt>
                <c:pt idx="163">
                  <c:v>82.980999999999995</c:v>
                </c:pt>
                <c:pt idx="164">
                  <c:v>84.259</c:v>
                </c:pt>
                <c:pt idx="165">
                  <c:v>83.63</c:v>
                </c:pt>
                <c:pt idx="166">
                  <c:v>83.962999999999994</c:v>
                </c:pt>
                <c:pt idx="167">
                  <c:v>83.019000000000005</c:v>
                </c:pt>
                <c:pt idx="168">
                  <c:v>83.426000000000002</c:v>
                </c:pt>
                <c:pt idx="169">
                  <c:v>83.185000000000002</c:v>
                </c:pt>
                <c:pt idx="170">
                  <c:v>81.906999999999996</c:v>
                </c:pt>
                <c:pt idx="171">
                  <c:v>83.241</c:v>
                </c:pt>
                <c:pt idx="172">
                  <c:v>83.926000000000002</c:v>
                </c:pt>
                <c:pt idx="173">
                  <c:v>83.426000000000002</c:v>
                </c:pt>
                <c:pt idx="174">
                  <c:v>82.962999999999994</c:v>
                </c:pt>
                <c:pt idx="175">
                  <c:v>83.388999999999996</c:v>
                </c:pt>
                <c:pt idx="176">
                  <c:v>83.278000000000006</c:v>
                </c:pt>
                <c:pt idx="177">
                  <c:v>82</c:v>
                </c:pt>
                <c:pt idx="178">
                  <c:v>81.426000000000002</c:v>
                </c:pt>
                <c:pt idx="179">
                  <c:v>82.259</c:v>
                </c:pt>
                <c:pt idx="180">
                  <c:v>82.111000000000004</c:v>
                </c:pt>
                <c:pt idx="181">
                  <c:v>82.685000000000002</c:v>
                </c:pt>
                <c:pt idx="182">
                  <c:v>82.37</c:v>
                </c:pt>
                <c:pt idx="183">
                  <c:v>81.87</c:v>
                </c:pt>
                <c:pt idx="184">
                  <c:v>81.185000000000002</c:v>
                </c:pt>
                <c:pt idx="185">
                  <c:v>81.944000000000003</c:v>
                </c:pt>
                <c:pt idx="186">
                  <c:v>81</c:v>
                </c:pt>
                <c:pt idx="187">
                  <c:v>82.352000000000004</c:v>
                </c:pt>
                <c:pt idx="188">
                  <c:v>81.926000000000002</c:v>
                </c:pt>
                <c:pt idx="189">
                  <c:v>82.019000000000005</c:v>
                </c:pt>
                <c:pt idx="190">
                  <c:v>81.462999999999994</c:v>
                </c:pt>
                <c:pt idx="191">
                  <c:v>81.721999999999994</c:v>
                </c:pt>
                <c:pt idx="192">
                  <c:v>80.778000000000006</c:v>
                </c:pt>
                <c:pt idx="193">
                  <c:v>82.093000000000004</c:v>
                </c:pt>
                <c:pt idx="194">
                  <c:v>80.87</c:v>
                </c:pt>
                <c:pt idx="195">
                  <c:v>81.63</c:v>
                </c:pt>
                <c:pt idx="196">
                  <c:v>81.037000000000006</c:v>
                </c:pt>
                <c:pt idx="197">
                  <c:v>80.741</c:v>
                </c:pt>
                <c:pt idx="198">
                  <c:v>80.721999999999994</c:v>
                </c:pt>
                <c:pt idx="199">
                  <c:v>81.037000000000006</c:v>
                </c:pt>
                <c:pt idx="200">
                  <c:v>80.814999999999998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C6B-450B-AAC3-69ED45992B72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104.81213058747878</c:v>
                </c:pt>
                <c:pt idx="18">
                  <c:v>104.9641870201603</c:v>
                </c:pt>
                <c:pt idx="19">
                  <c:v>105.11249018471702</c:v>
                </c:pt>
                <c:pt idx="20">
                  <c:v>105.25660553439646</c:v>
                </c:pt>
                <c:pt idx="21">
                  <c:v>105.39606122452334</c:v>
                </c:pt>
                <c:pt idx="22">
                  <c:v>105.53034706073878</c:v>
                </c:pt>
                <c:pt idx="23">
                  <c:v>105.65891389278718</c:v>
                </c:pt>
                <c:pt idx="24">
                  <c:v>105.78117357100821</c:v>
                </c:pt>
                <c:pt idx="25">
                  <c:v>105.89649959852036</c:v>
                </c:pt>
                <c:pt idx="26">
                  <c:v>106.00422863340169</c:v>
                </c:pt>
                <c:pt idx="27">
                  <c:v>106.10366303187737</c:v>
                </c:pt>
                <c:pt idx="28">
                  <c:v>106.19407469943059</c:v>
                </c:pt>
                <c:pt idx="29">
                  <c:v>106.27471068507386</c:v>
                </c:pt>
                <c:pt idx="30">
                  <c:v>106.34480132656584</c:v>
                </c:pt>
                <c:pt idx="31">
                  <c:v>106.40357255305113</c:v>
                </c:pt>
                <c:pt idx="32">
                  <c:v>106.45026559214328</c:v>
                </c:pt>
                <c:pt idx="33">
                  <c:v>106.48417054295432</c:v>
                </c:pt>
                <c:pt idx="34">
                  <c:v>106.50468626786306</c:v>
                </c:pt>
                <c:pt idx="35">
                  <c:v>106.51142964375555</c:v>
                </c:pt>
                <c:pt idx="36">
                  <c:v>106.50443487299414</c:v>
                </c:pt>
                <c:pt idx="37">
                  <c:v>106.48451115794762</c:v>
                </c:pt>
                <c:pt idx="38">
                  <c:v>106.45386702441864</c:v>
                </c:pt>
                <c:pt idx="39">
                  <c:v>106.41716218842835</c:v>
                </c:pt>
                <c:pt idx="40">
                  <c:v>106.38320827666045</c:v>
                </c:pt>
                <c:pt idx="41">
                  <c:v>106.36759416104246</c:v>
                </c:pt>
                <c:pt idx="42">
                  <c:v>106.39653345748577</c:v>
                </c:pt>
                <c:pt idx="43">
                  <c:v>106.51217919564674</c:v>
                </c:pt>
                <c:pt idx="44">
                  <c:v>106.7794701394493</c:v>
                </c:pt>
                <c:pt idx="45">
                  <c:v>107.29421074877651</c:v>
                </c:pt>
                <c:pt idx="46">
                  <c:v>108.19151074649501</c:v>
                </c:pt>
                <c:pt idx="47">
                  <c:v>109.65294404941601</c:v>
                </c:pt>
                <c:pt idx="48">
                  <c:v>111.90994345755529</c:v>
                </c:pt>
                <c:pt idx="49">
                  <c:v>115.24025155799397</c:v>
                </c:pt>
                <c:pt idx="50">
                  <c:v>119.95402472294188</c:v>
                </c:pt>
                <c:pt idx="51">
                  <c:v>126.36679658364424</c:v>
                </c:pt>
                <c:pt idx="52">
                  <c:v>134.75820602753669</c:v>
                </c:pt>
                <c:pt idx="53">
                  <c:v>145.31803640211709</c:v>
                </c:pt>
                <c:pt idx="54">
                  <c:v>158.08336341131809</c:v>
                </c:pt>
                <c:pt idx="55">
                  <c:v>172.86810185929377</c:v>
                </c:pt>
                <c:pt idx="56">
                  <c:v>189.1703085218185</c:v>
                </c:pt>
                <c:pt idx="57">
                  <c:v>206.01105648255648</c:v>
                </c:pt>
                <c:pt idx="58">
                  <c:v>221.65673331382962</c:v>
                </c:pt>
                <c:pt idx="59">
                  <c:v>233.32810959487324</c:v>
                </c:pt>
                <c:pt idx="60">
                  <c:v>237.35658542402149</c:v>
                </c:pt>
                <c:pt idx="61">
                  <c:v>230.42272853452835</c:v>
                </c:pt>
                <c:pt idx="62">
                  <c:v>211.77153933584015</c:v>
                </c:pt>
                <c:pt idx="63">
                  <c:v>184.8147717647764</c:v>
                </c:pt>
                <c:pt idx="64">
                  <c:v>156.17853461331327</c:v>
                </c:pt>
                <c:pt idx="65">
                  <c:v>132.36005000374411</c:v>
                </c:pt>
                <c:pt idx="66">
                  <c:v>116.65876550803985</c:v>
                </c:pt>
                <c:pt idx="67">
                  <c:v>108.71599298737085</c:v>
                </c:pt>
                <c:pt idx="68">
                  <c:v>106.28657011255119</c:v>
                </c:pt>
                <c:pt idx="69">
                  <c:v>107.19835858766963</c:v>
                </c:pt>
                <c:pt idx="70">
                  <c:v>110.20502153946917</c:v>
                </c:pt>
                <c:pt idx="71">
                  <c:v>114.87648665997453</c:v>
                </c:pt>
                <c:pt idx="72">
                  <c:v>121.18909565713921</c:v>
                </c:pt>
                <c:pt idx="73">
                  <c:v>129.20362842218736</c:v>
                </c:pt>
                <c:pt idx="74">
                  <c:v>138.88504440223994</c:v>
                </c:pt>
                <c:pt idx="75">
                  <c:v>149.99751304525893</c:v>
                </c:pt>
                <c:pt idx="76">
                  <c:v>161.99844053740964</c:v>
                </c:pt>
                <c:pt idx="77">
                  <c:v>173.84759145827428</c:v>
                </c:pt>
                <c:pt idx="78">
                  <c:v>183.69991202331681</c:v>
                </c:pt>
                <c:pt idx="79">
                  <c:v>188.74667190878131</c:v>
                </c:pt>
                <c:pt idx="80">
                  <c:v>185.8999082364187</c:v>
                </c:pt>
                <c:pt idx="81">
                  <c:v>173.71656386284323</c:v>
                </c:pt>
                <c:pt idx="82">
                  <c:v>154.35031766299704</c:v>
                </c:pt>
                <c:pt idx="83">
                  <c:v>133.19078785381572</c:v>
                </c:pt>
                <c:pt idx="84">
                  <c:v>115.75096028242464</c:v>
                </c:pt>
                <c:pt idx="85">
                  <c:v>104.58275403581388</c:v>
                </c:pt>
                <c:pt idx="86">
                  <c:v>98.934801362302537</c:v>
                </c:pt>
                <c:pt idx="87">
                  <c:v>96.624093450561773</c:v>
                </c:pt>
                <c:pt idx="88">
                  <c:v>95.80123497487449</c:v>
                </c:pt>
                <c:pt idx="89">
                  <c:v>95.482864908470319</c:v>
                </c:pt>
                <c:pt idx="90">
                  <c:v>95.297704215086569</c:v>
                </c:pt>
                <c:pt idx="91">
                  <c:v>95.141531374884295</c:v>
                </c:pt>
                <c:pt idx="92">
                  <c:v>94.992022896687729</c:v>
                </c:pt>
                <c:pt idx="93">
                  <c:v>94.845387122124194</c:v>
                </c:pt>
                <c:pt idx="94">
                  <c:v>94.701012376206748</c:v>
                </c:pt>
                <c:pt idx="95">
                  <c:v>94.558736392357901</c:v>
                </c:pt>
                <c:pt idx="96">
                  <c:v>94.418539111671151</c:v>
                </c:pt>
                <c:pt idx="97">
                  <c:v>94.2806958379566</c:v>
                </c:pt>
                <c:pt idx="98">
                  <c:v>94.146287297644008</c:v>
                </c:pt>
                <c:pt idx="99">
                  <c:v>94.018440590024269</c:v>
                </c:pt>
                <c:pt idx="100">
                  <c:v>93.90502127627704</c:v>
                </c:pt>
                <c:pt idx="101">
                  <c:v>93.823806930654428</c:v>
                </c:pt>
                <c:pt idx="102">
                  <c:v>93.811114305162491</c:v>
                </c:pt>
                <c:pt idx="103">
                  <c:v>93.933770609112088</c:v>
                </c:pt>
                <c:pt idx="104">
                  <c:v>94.301463375880274</c:v>
                </c:pt>
                <c:pt idx="105">
                  <c:v>95.071614105296689</c:v>
                </c:pt>
                <c:pt idx="106">
                  <c:v>96.432971401684682</c:v>
                </c:pt>
                <c:pt idx="107">
                  <c:v>98.550015408668784</c:v>
                </c:pt>
                <c:pt idx="108">
                  <c:v>101.45466478568616</c:v>
                </c:pt>
                <c:pt idx="109">
                  <c:v>104.89839752859109</c:v>
                </c:pt>
                <c:pt idx="110">
                  <c:v>108.24014343258922</c:v>
                </c:pt>
                <c:pt idx="111">
                  <c:v>110.51535323493964</c:v>
                </c:pt>
                <c:pt idx="112">
                  <c:v>110.79947671004979</c:v>
                </c:pt>
                <c:pt idx="113">
                  <c:v>108.7473728704898</c:v>
                </c:pt>
                <c:pt idx="114">
                  <c:v>104.91055776407526</c:v>
                </c:pt>
                <c:pt idx="115">
                  <c:v>100.48913298815866</c:v>
                </c:pt>
                <c:pt idx="116">
                  <c:v>96.658152618528888</c:v>
                </c:pt>
                <c:pt idx="117">
                  <c:v>94.01187909892468</c:v>
                </c:pt>
                <c:pt idx="118">
                  <c:v>92.503648934306241</c:v>
                </c:pt>
                <c:pt idx="119">
                  <c:v>91.759789876940147</c:v>
                </c:pt>
                <c:pt idx="120">
                  <c:v>91.406779571258085</c:v>
                </c:pt>
                <c:pt idx="121">
                  <c:v>91.210894246353519</c:v>
                </c:pt>
                <c:pt idx="122">
                  <c:v>91.065235987117759</c:v>
                </c:pt>
                <c:pt idx="123">
                  <c:v>90.932207355933784</c:v>
                </c:pt>
                <c:pt idx="124">
                  <c:v>90.80170129264431</c:v>
                </c:pt>
                <c:pt idx="125">
                  <c:v>90.672756390374161</c:v>
                </c:pt>
                <c:pt idx="126">
                  <c:v>90.549131051010804</c:v>
                </c:pt>
                <c:pt idx="127">
                  <c:v>90.441806437321659</c:v>
                </c:pt>
                <c:pt idx="128">
                  <c:v>90.376331380654094</c:v>
                </c:pt>
                <c:pt idx="129">
                  <c:v>90.404090090743367</c:v>
                </c:pt>
                <c:pt idx="130">
                  <c:v>90.613006701993513</c:v>
                </c:pt>
                <c:pt idx="131">
                  <c:v>91.125710893411423</c:v>
                </c:pt>
                <c:pt idx="132">
                  <c:v>92.067022863647026</c:v>
                </c:pt>
                <c:pt idx="133">
                  <c:v>93.48948030050343</c:v>
                </c:pt>
                <c:pt idx="134">
                  <c:v>95.276065926092429</c:v>
                </c:pt>
                <c:pt idx="135">
                  <c:v>97.083234011293982</c:v>
                </c:pt>
                <c:pt idx="136">
                  <c:v>98.402474118296169</c:v>
                </c:pt>
                <c:pt idx="137">
                  <c:v>98.760038868735492</c:v>
                </c:pt>
                <c:pt idx="138">
                  <c:v>97.959651560098621</c:v>
                </c:pt>
                <c:pt idx="139">
                  <c:v>96.202904375308265</c:v>
                </c:pt>
                <c:pt idx="140">
                  <c:v>93.989198149213493</c:v>
                </c:pt>
                <c:pt idx="141">
                  <c:v>91.862235949308015</c:v>
                </c:pt>
                <c:pt idx="142">
                  <c:v>90.179724287046895</c:v>
                </c:pt>
                <c:pt idx="143">
                  <c:v>89.037520714668403</c:v>
                </c:pt>
                <c:pt idx="144">
                  <c:v>88.342275539070613</c:v>
                </c:pt>
                <c:pt idx="145">
                  <c:v>87.934987129659319</c:v>
                </c:pt>
                <c:pt idx="146">
                  <c:v>87.67905814853016</c:v>
                </c:pt>
                <c:pt idx="147">
                  <c:v>87.489443009215719</c:v>
                </c:pt>
                <c:pt idx="148">
                  <c:v>87.324317060441729</c:v>
                </c:pt>
                <c:pt idx="149">
                  <c:v>87.166870180284363</c:v>
                </c:pt>
                <c:pt idx="150">
                  <c:v>87.011506720168711</c:v>
                </c:pt>
                <c:pt idx="151">
                  <c:v>86.856698467263485</c:v>
                </c:pt>
                <c:pt idx="152">
                  <c:v>86.702134235112595</c:v>
                </c:pt>
                <c:pt idx="153">
                  <c:v>86.547803388821862</c:v>
                </c:pt>
                <c:pt idx="154">
                  <c:v>86.393752735369134</c:v>
                </c:pt>
                <c:pt idx="155">
                  <c:v>86.240032661123408</c:v>
                </c:pt>
                <c:pt idx="156">
                  <c:v>86.086687226776931</c:v>
                </c:pt>
                <c:pt idx="157">
                  <c:v>85.933752879922721</c:v>
                </c:pt>
                <c:pt idx="158">
                  <c:v>85.78125866419461</c:v>
                </c:pt>
                <c:pt idx="159">
                  <c:v>85.629226705186682</c:v>
                </c:pt>
                <c:pt idx="160">
                  <c:v>85.477672777751266</c:v>
                </c:pt>
                <c:pt idx="161">
                  <c:v>85.326606910471028</c:v>
                </c:pt>
                <c:pt idx="162">
                  <c:v>85.176034004527423</c:v>
                </c:pt>
                <c:pt idx="163">
                  <c:v>85.025954449503217</c:v>
                </c:pt>
                <c:pt idx="164">
                  <c:v>84.876364722219265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C6B-450B-AAC3-69ED45992B72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104.81213058747035</c:v>
                </c:pt>
                <c:pt idx="18">
                  <c:v>104.9641870201287</c:v>
                </c:pt>
                <c:pt idx="19">
                  <c:v>105.11249018460205</c:v>
                </c:pt>
                <c:pt idx="20">
                  <c:v>105.25660553399004</c:v>
                </c:pt>
                <c:pt idx="21">
                  <c:v>105.39606122312783</c:v>
                </c:pt>
                <c:pt idx="22">
                  <c:v>105.53034705608455</c:v>
                </c:pt>
                <c:pt idx="23">
                  <c:v>105.65891387770967</c:v>
                </c:pt>
                <c:pt idx="24">
                  <c:v>105.78117352356463</c:v>
                </c:pt>
                <c:pt idx="25">
                  <c:v>105.89649945351304</c:v>
                </c:pt>
                <c:pt idx="26">
                  <c:v>106.00422820290733</c:v>
                </c:pt>
                <c:pt idx="27">
                  <c:v>106.10366179048204</c:v>
                </c:pt>
                <c:pt idx="28">
                  <c:v>106.1940712223255</c:v>
                </c:pt>
                <c:pt idx="29">
                  <c:v>106.27470122508571</c:v>
                </c:pt>
                <c:pt idx="30">
                  <c:v>106.34477632723161</c:v>
                </c:pt>
                <c:pt idx="31">
                  <c:v>106.40350838315055</c:v>
                </c:pt>
                <c:pt idx="32">
                  <c:v>106.4501055997396</c:v>
                </c:pt>
                <c:pt idx="33">
                  <c:v>106.4837830779949</c:v>
                </c:pt>
                <c:pt idx="34">
                  <c:v>106.50377482263413</c:v>
                </c:pt>
                <c:pt idx="35">
                  <c:v>106.50934710164472</c:v>
                </c:pt>
                <c:pt idx="36">
                  <c:v>106.49981295664352</c:v>
                </c:pt>
                <c:pt idx="37">
                  <c:v>106.47454757723003</c:v>
                </c:pt>
                <c:pt idx="38">
                  <c:v>106.43300416272798</c:v>
                </c:pt>
                <c:pt idx="39">
                  <c:v>106.37472980883634</c:v>
                </c:pt>
                <c:pt idx="40">
                  <c:v>106.29938088186606</c:v>
                </c:pt>
                <c:pt idx="41">
                  <c:v>106.20673728718882</c:v>
                </c:pt>
                <c:pt idx="42">
                  <c:v>106.0967150089765</c:v>
                </c:pt>
                <c:pt idx="43">
                  <c:v>105.96937630206227</c:v>
                </c:pt>
                <c:pt idx="44">
                  <c:v>105.82493695872947</c:v>
                </c:pt>
                <c:pt idx="45">
                  <c:v>105.66377015558923</c:v>
                </c:pt>
                <c:pt idx="46">
                  <c:v>105.48640650710441</c:v>
                </c:pt>
                <c:pt idx="47">
                  <c:v>105.29353010756719</c:v>
                </c:pt>
                <c:pt idx="48">
                  <c:v>105.08597052348524</c:v>
                </c:pt>
                <c:pt idx="49">
                  <c:v>104.86469089126403</c:v>
                </c:pt>
                <c:pt idx="50">
                  <c:v>104.63077246662253</c:v>
                </c:pt>
                <c:pt idx="51">
                  <c:v>104.38539614756647</c:v>
                </c:pt>
                <c:pt idx="52">
                  <c:v>104.12982163823062</c:v>
                </c:pt>
                <c:pt idx="53">
                  <c:v>103.8653650253187</c:v>
                </c:pt>
                <c:pt idx="54">
                  <c:v>103.59337559488817</c:v>
                </c:pt>
                <c:pt idx="55">
                  <c:v>103.31521272208104</c:v>
                </c:pt>
                <c:pt idx="56">
                  <c:v>103.03222362203732</c:v>
                </c:pt>
                <c:pt idx="57">
                  <c:v>102.74572266284778</c:v>
                </c:pt>
                <c:pt idx="58">
                  <c:v>102.4569728205072</c:v>
                </c:pt>
                <c:pt idx="59">
                  <c:v>102.16716971293667</c:v>
                </c:pt>
                <c:pt idx="60">
                  <c:v>101.87742849742246</c:v>
                </c:pt>
                <c:pt idx="61">
                  <c:v>101.58877376478058</c:v>
                </c:pt>
                <c:pt idx="62">
                  <c:v>101.30213242403423</c:v>
                </c:pt>
                <c:pt idx="63">
                  <c:v>101.01832945084809</c:v>
                </c:pt>
                <c:pt idx="64">
                  <c:v>100.7380862761965</c:v>
                </c:pt>
                <c:pt idx="65">
                  <c:v>100.46202152090659</c:v>
                </c:pt>
                <c:pt idx="66">
                  <c:v>100.19065373665383</c:v>
                </c:pt>
                <c:pt idx="67">
                  <c:v>99.924405792690834</c:v>
                </c:pt>
                <c:pt idx="68">
                  <c:v>99.663610546780191</c:v>
                </c:pt>
                <c:pt idx="69">
                  <c:v>99.408517454474676</c:v>
                </c:pt>
                <c:pt idx="70">
                  <c:v>99.159299798804284</c:v>
                </c:pt>
                <c:pt idx="71">
                  <c:v>98.916062258510109</c:v>
                </c:pt>
                <c:pt idx="72">
                  <c:v>98.678848573554021</c:v>
                </c:pt>
                <c:pt idx="73">
                  <c:v>98.447649108672039</c:v>
                </c:pt>
                <c:pt idx="74">
                  <c:v>98.222408156824827</c:v>
                </c:pt>
                <c:pt idx="75">
                  <c:v>98.003030862781884</c:v>
                </c:pt>
                <c:pt idx="76">
                  <c:v>97.789389681607432</c:v>
                </c:pt>
                <c:pt idx="77">
                  <c:v>97.581330316847385</c:v>
                </c:pt>
                <c:pt idx="78">
                  <c:v>97.378677108520634</c:v>
                </c:pt>
                <c:pt idx="79">
                  <c:v>97.181237861661245</c:v>
                </c:pt>
                <c:pt idx="80">
                  <c:v>96.988808122436637</c:v>
                </c:pt>
                <c:pt idx="81">
                  <c:v>96.801174921205487</c:v>
                </c:pt>
                <c:pt idx="82">
                  <c:v>96.618120010776934</c:v>
                </c:pt>
                <c:pt idx="83">
                  <c:v>96.439422634115971</c:v>
                </c:pt>
                <c:pt idx="84">
                  <c:v>96.264861859320007</c:v>
                </c:pt>
                <c:pt idx="85">
                  <c:v>96.094218521344857</c:v>
                </c:pt>
                <c:pt idx="86">
                  <c:v>95.927276810116552</c:v>
                </c:pt>
                <c:pt idx="87">
                  <c:v>95.763825543698033</c:v>
                </c:pt>
                <c:pt idx="88">
                  <c:v>95.60365916340578</c:v>
                </c:pt>
                <c:pt idx="89">
                  <c:v>95.446578485449564</c:v>
                </c:pt>
                <c:pt idx="90">
                  <c:v>95.292391241010975</c:v>
                </c:pt>
                <c:pt idx="91">
                  <c:v>95.140912433848356</c:v>
                </c:pt>
                <c:pt idx="92">
                  <c:v>94.991964541645274</c:v>
                </c:pt>
                <c:pt idx="93">
                  <c:v>94.845377584501477</c:v>
                </c:pt>
                <c:pt idx="94">
                  <c:v>94.700989081268276</c:v>
                </c:pt>
                <c:pt idx="95">
                  <c:v>94.558643911902877</c:v>
                </c:pt>
                <c:pt idx="96">
                  <c:v>94.418194101689295</c:v>
                </c:pt>
                <c:pt idx="97">
                  <c:v>94.279498541064015</c:v>
                </c:pt>
                <c:pt idx="98">
                  <c:v>94.142422652906816</c:v>
                </c:pt>
                <c:pt idx="99">
                  <c:v>94.006838017507732</c:v>
                </c:pt>
                <c:pt idx="100">
                  <c:v>93.872621964004765</c:v>
                </c:pt>
                <c:pt idx="101">
                  <c:v>93.739657135896223</c:v>
                </c:pt>
                <c:pt idx="102">
                  <c:v>93.607831037262088</c:v>
                </c:pt>
                <c:pt idx="103">
                  <c:v>93.47703556557569</c:v>
                </c:pt>
                <c:pt idx="104">
                  <c:v>93.347166536442884</c:v>
                </c:pt>
                <c:pt idx="105">
                  <c:v>93.218123205266792</c:v>
                </c:pt>
                <c:pt idx="106">
                  <c:v>93.089807790693797</c:v>
                </c:pt>
                <c:pt idx="107">
                  <c:v>92.962125004747094</c:v>
                </c:pt>
                <c:pt idx="108">
                  <c:v>92.834981594787095</c:v>
                </c:pt>
                <c:pt idx="109">
                  <c:v>92.708285902844011</c:v>
                </c:pt>
                <c:pt idx="110">
                  <c:v>92.581947448432061</c:v>
                </c:pt>
                <c:pt idx="111">
                  <c:v>92.455876541654462</c:v>
                </c:pt>
                <c:pt idx="112">
                  <c:v>92.329983934216116</c:v>
                </c:pt>
                <c:pt idx="113">
                  <c:v>92.204180516834597</c:v>
                </c:pt>
                <c:pt idx="114">
                  <c:v>92.078377072428594</c:v>
                </c:pt>
                <c:pt idx="115">
                  <c:v>91.952484095295844</c:v>
                </c:pt>
                <c:pt idx="116">
                  <c:v>91.826411687186649</c:v>
                </c:pt>
                <c:pt idx="117">
                  <c:v>91.700069541631066</c:v>
                </c:pt>
                <c:pt idx="118">
                  <c:v>91.57336702796735</c:v>
                </c:pt>
                <c:pt idx="119">
                  <c:v>91.446213386116995</c:v>
                </c:pt>
                <c:pt idx="120">
                  <c:v>91.318518042113425</c:v>
                </c:pt>
                <c:pt idx="121">
                  <c:v>91.190191052583842</c:v>
                </c:pt>
                <c:pt idx="122">
                  <c:v>91.061143683677216</c:v>
                </c:pt>
                <c:pt idx="123">
                  <c:v>90.931289126241637</c:v>
                </c:pt>
                <c:pt idx="124">
                  <c:v>90.800543344331047</c:v>
                </c:pt>
                <c:pt idx="125">
                  <c:v>90.668826048406643</c:v>
                </c:pt>
                <c:pt idx="126">
                  <c:v>90.536061778008303</c:v>
                </c:pt>
                <c:pt idx="127">
                  <c:v>90.40218107144976</c:v>
                </c:pt>
                <c:pt idx="128">
                  <c:v>90.267121692591587</c:v>
                </c:pt>
                <c:pt idx="129">
                  <c:v>90.130829877444029</c:v>
                </c:pt>
                <c:pt idx="130">
                  <c:v>89.993261556824478</c:v>
                </c:pt>
                <c:pt idx="131">
                  <c:v>89.854383506181918</c:v>
                </c:pt>
                <c:pt idx="132">
                  <c:v>89.714174370652145</c:v>
                </c:pt>
                <c:pt idx="133">
                  <c:v>89.572625513016845</c:v>
                </c:pt>
                <c:pt idx="134">
                  <c:v>89.429741634956144</c:v>
                </c:pt>
                <c:pt idx="135">
                  <c:v>89.285541128047981</c:v>
                </c:pt>
                <c:pt idx="136">
                  <c:v>89.140056120334236</c:v>
                </c:pt>
                <c:pt idx="137">
                  <c:v>88.993332196584817</c:v>
                </c:pt>
                <c:pt idx="138">
                  <c:v>88.845427784967399</c:v>
                </c:pt>
                <c:pt idx="139">
                  <c:v>88.696413218717794</c:v>
                </c:pt>
                <c:pt idx="140">
                  <c:v>88.54636949745705</c:v>
                </c:pt>
                <c:pt idx="141">
                  <c:v>88.39538678778527</c:v>
                </c:pt>
                <c:pt idx="142">
                  <c:v>88.243562715534864</c:v>
                </c:pt>
                <c:pt idx="143">
                  <c:v>88.09100051159902</c:v>
                </c:pt>
                <c:pt idx="144">
                  <c:v>87.937807078885072</c:v>
                </c:pt>
                <c:pt idx="145">
                  <c:v>87.784091049359176</c:v>
                </c:pt>
                <c:pt idx="146">
                  <c:v>87.629960897426855</c:v>
                </c:pt>
                <c:pt idx="147">
                  <c:v>87.475523169472979</c:v>
                </c:pt>
                <c:pt idx="148">
                  <c:v>87.320880879996409</c:v>
                </c:pt>
                <c:pt idx="149">
                  <c:v>87.166132113344759</c:v>
                </c:pt>
                <c:pt idx="150">
                  <c:v>87.011368857581971</c:v>
                </c:pt>
                <c:pt idx="151">
                  <c:v>86.856676084476916</c:v>
                </c:pt>
                <c:pt idx="152">
                  <c:v>86.702131077830543</c:v>
                </c:pt>
                <c:pt idx="153">
                  <c:v>86.54780300202539</c:v>
                </c:pt>
                <c:pt idx="154">
                  <c:v>86.393752694227615</c:v>
                </c:pt>
                <c:pt idx="155">
                  <c:v>86.240032657325159</c:v>
                </c:pt>
                <c:pt idx="156">
                  <c:v>86.086687226472648</c:v>
                </c:pt>
                <c:pt idx="157">
                  <c:v>85.933752879901576</c:v>
                </c:pt>
                <c:pt idx="158">
                  <c:v>85.781258664193331</c:v>
                </c:pt>
                <c:pt idx="159">
                  <c:v>85.629226705186611</c:v>
                </c:pt>
                <c:pt idx="160">
                  <c:v>85.477672777751266</c:v>
                </c:pt>
                <c:pt idx="161">
                  <c:v>85.326606910471028</c:v>
                </c:pt>
                <c:pt idx="162">
                  <c:v>85.176034004527423</c:v>
                </c:pt>
                <c:pt idx="163">
                  <c:v>85.025954449503217</c:v>
                </c:pt>
                <c:pt idx="164">
                  <c:v>84.876364722219265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C6B-450B-AAC3-69ED45992B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559680"/>
        <c:axId val="159561216"/>
      </c:scatterChart>
      <c:valAx>
        <c:axId val="159559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561216"/>
        <c:crosses val="autoZero"/>
        <c:crossBetween val="midCat"/>
      </c:valAx>
      <c:valAx>
        <c:axId val="159561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55968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B!$B$21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B!$C$21:$O$21</c:f>
              <c:numCache>
                <c:formatCode>0.0%</c:formatCode>
                <c:ptCount val="13"/>
                <c:pt idx="0">
                  <c:v>0</c:v>
                </c:pt>
                <c:pt idx="1">
                  <c:v>9.1212421544865623E-3</c:v>
                </c:pt>
                <c:pt idx="2">
                  <c:v>1.3962424945492288E-2</c:v>
                </c:pt>
                <c:pt idx="3">
                  <c:v>2.551896972918551E-2</c:v>
                </c:pt>
                <c:pt idx="4">
                  <c:v>3.2220340945327039E-2</c:v>
                </c:pt>
                <c:pt idx="5">
                  <c:v>3.9630317974076734E-2</c:v>
                </c:pt>
                <c:pt idx="6">
                  <c:v>4.8342658522959533E-2</c:v>
                </c:pt>
                <c:pt idx="7">
                  <c:v>5.4689272133435655E-2</c:v>
                </c:pt>
                <c:pt idx="8">
                  <c:v>5.7687710904423567E-2</c:v>
                </c:pt>
                <c:pt idx="9">
                  <c:v>6.2718906980124223E-2</c:v>
                </c:pt>
                <c:pt idx="10">
                  <c:v>7.1501091497207236E-2</c:v>
                </c:pt>
                <c:pt idx="11">
                  <c:v>7.2421324957198052E-2</c:v>
                </c:pt>
                <c:pt idx="12">
                  <c:v>7.7724161316342716E-2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E70-4B03-9E10-07947D2F5FAF}"/>
            </c:ext>
          </c:extLst>
        </c:ser>
        <c:ser>
          <c:idx val="2"/>
          <c:order val="1"/>
          <c:tx>
            <c:strRef>
              <c:f>B!$B$22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B!$C$26:$O$26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B!$C$22:$O$22</c:f>
              <c:numCache>
                <c:formatCode>0.0%</c:formatCode>
                <c:ptCount val="13"/>
                <c:pt idx="0">
                  <c:v>0</c:v>
                </c:pt>
                <c:pt idx="1">
                  <c:v>8.8103799156725431E-3</c:v>
                </c:pt>
                <c:pt idx="2">
                  <c:v>1.4773247758760715E-2</c:v>
                </c:pt>
                <c:pt idx="3">
                  <c:v>1.908833109380214E-2</c:v>
                </c:pt>
                <c:pt idx="4">
                  <c:v>3.349486233326613E-2</c:v>
                </c:pt>
                <c:pt idx="5">
                  <c:v>4.0785798798951584E-2</c:v>
                </c:pt>
                <c:pt idx="6">
                  <c:v>4.6280092993294164E-2</c:v>
                </c:pt>
                <c:pt idx="7">
                  <c:v>4.6263281547174184E-2</c:v>
                </c:pt>
                <c:pt idx="8">
                  <c:v>5.4266279283848751E-2</c:v>
                </c:pt>
                <c:pt idx="9">
                  <c:v>5.4022853476032959E-2</c:v>
                </c:pt>
                <c:pt idx="10">
                  <c:v>6.7469837167977137E-2</c:v>
                </c:pt>
                <c:pt idx="11">
                  <c:v>8.3417841695647865E-2</c:v>
                </c:pt>
                <c:pt idx="12">
                  <c:v>7.7223374379322099E-2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E70-4B03-9E10-07947D2F5F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07808"/>
        <c:axId val="159614080"/>
      </c:scatterChart>
      <c:valAx>
        <c:axId val="15960780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59614080"/>
        <c:crosses val="autoZero"/>
        <c:crossBetween val="midCat"/>
      </c:valAx>
      <c:valAx>
        <c:axId val="15961408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59607808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B!$P$27:$P$227</c:f>
              <c:numCache>
                <c:formatCode>General</c:formatCode>
                <c:ptCount val="201"/>
                <c:pt idx="0">
                  <c:v>141.52699999999999</c:v>
                </c:pt>
                <c:pt idx="1">
                  <c:v>129.309</c:v>
                </c:pt>
                <c:pt idx="2">
                  <c:v>114.8</c:v>
                </c:pt>
                <c:pt idx="3">
                  <c:v>110.41800000000001</c:v>
                </c:pt>
                <c:pt idx="4">
                  <c:v>109.964</c:v>
                </c:pt>
                <c:pt idx="5">
                  <c:v>109.89100000000001</c:v>
                </c:pt>
                <c:pt idx="6">
                  <c:v>109.018</c:v>
                </c:pt>
                <c:pt idx="7">
                  <c:v>108.855</c:v>
                </c:pt>
                <c:pt idx="8">
                  <c:v>108.655</c:v>
                </c:pt>
                <c:pt idx="9">
                  <c:v>107.236</c:v>
                </c:pt>
                <c:pt idx="10">
                  <c:v>106.691</c:v>
                </c:pt>
                <c:pt idx="11">
                  <c:v>108.05500000000001</c:v>
                </c:pt>
                <c:pt idx="12">
                  <c:v>106.673</c:v>
                </c:pt>
                <c:pt idx="13">
                  <c:v>107.636</c:v>
                </c:pt>
                <c:pt idx="14">
                  <c:v>107.56399999999999</c:v>
                </c:pt>
                <c:pt idx="15">
                  <c:v>106.90900000000001</c:v>
                </c:pt>
                <c:pt idx="16">
                  <c:v>105.782</c:v>
                </c:pt>
                <c:pt idx="17">
                  <c:v>106.4</c:v>
                </c:pt>
                <c:pt idx="18">
                  <c:v>106</c:v>
                </c:pt>
                <c:pt idx="19">
                  <c:v>107.41800000000001</c:v>
                </c:pt>
                <c:pt idx="20">
                  <c:v>106.6</c:v>
                </c:pt>
                <c:pt idx="21">
                  <c:v>106.273</c:v>
                </c:pt>
                <c:pt idx="22">
                  <c:v>106.127</c:v>
                </c:pt>
                <c:pt idx="23">
                  <c:v>106.527</c:v>
                </c:pt>
                <c:pt idx="24">
                  <c:v>104.964</c:v>
                </c:pt>
                <c:pt idx="25">
                  <c:v>105.982</c:v>
                </c:pt>
                <c:pt idx="26">
                  <c:v>105.709</c:v>
                </c:pt>
                <c:pt idx="27">
                  <c:v>105.8</c:v>
                </c:pt>
                <c:pt idx="28">
                  <c:v>105.836</c:v>
                </c:pt>
                <c:pt idx="29">
                  <c:v>105.182</c:v>
                </c:pt>
                <c:pt idx="30">
                  <c:v>104.982</c:v>
                </c:pt>
                <c:pt idx="31">
                  <c:v>104.673</c:v>
                </c:pt>
                <c:pt idx="32">
                  <c:v>104.673</c:v>
                </c:pt>
                <c:pt idx="33">
                  <c:v>105.43600000000001</c:v>
                </c:pt>
                <c:pt idx="34">
                  <c:v>105.56399999999999</c:v>
                </c:pt>
                <c:pt idx="35">
                  <c:v>105.218</c:v>
                </c:pt>
                <c:pt idx="36">
                  <c:v>104.745</c:v>
                </c:pt>
                <c:pt idx="37">
                  <c:v>106.2</c:v>
                </c:pt>
                <c:pt idx="38">
                  <c:v>105.673</c:v>
                </c:pt>
                <c:pt idx="39">
                  <c:v>105.818</c:v>
                </c:pt>
                <c:pt idx="40">
                  <c:v>105.491</c:v>
                </c:pt>
                <c:pt idx="41">
                  <c:v>106.491</c:v>
                </c:pt>
                <c:pt idx="42">
                  <c:v>106.255</c:v>
                </c:pt>
                <c:pt idx="43">
                  <c:v>106.745</c:v>
                </c:pt>
                <c:pt idx="44">
                  <c:v>106.491</c:v>
                </c:pt>
                <c:pt idx="45">
                  <c:v>106.8</c:v>
                </c:pt>
                <c:pt idx="46">
                  <c:v>107.89100000000001</c:v>
                </c:pt>
                <c:pt idx="47">
                  <c:v>109.291</c:v>
                </c:pt>
                <c:pt idx="48">
                  <c:v>110.6</c:v>
                </c:pt>
                <c:pt idx="49">
                  <c:v>113.236</c:v>
                </c:pt>
                <c:pt idx="50">
                  <c:v>113.745</c:v>
                </c:pt>
                <c:pt idx="51">
                  <c:v>117.2</c:v>
                </c:pt>
                <c:pt idx="52">
                  <c:v>122.89100000000001</c:v>
                </c:pt>
                <c:pt idx="53">
                  <c:v>131.655</c:v>
                </c:pt>
                <c:pt idx="54">
                  <c:v>144.255</c:v>
                </c:pt>
                <c:pt idx="55">
                  <c:v>159.90899999999999</c:v>
                </c:pt>
                <c:pt idx="56">
                  <c:v>178.18199999999999</c:v>
                </c:pt>
                <c:pt idx="57">
                  <c:v>195.56399999999999</c:v>
                </c:pt>
                <c:pt idx="58">
                  <c:v>210.87299999999999</c:v>
                </c:pt>
                <c:pt idx="59">
                  <c:v>220.673</c:v>
                </c:pt>
                <c:pt idx="60">
                  <c:v>224.58199999999999</c:v>
                </c:pt>
                <c:pt idx="61">
                  <c:v>220.964</c:v>
                </c:pt>
                <c:pt idx="62">
                  <c:v>209.58199999999999</c:v>
                </c:pt>
                <c:pt idx="63">
                  <c:v>190.327</c:v>
                </c:pt>
                <c:pt idx="64">
                  <c:v>165.49100000000001</c:v>
                </c:pt>
                <c:pt idx="65">
                  <c:v>132.273</c:v>
                </c:pt>
                <c:pt idx="66">
                  <c:v>109.218</c:v>
                </c:pt>
                <c:pt idx="67">
                  <c:v>103.018</c:v>
                </c:pt>
                <c:pt idx="68">
                  <c:v>103.164</c:v>
                </c:pt>
                <c:pt idx="69">
                  <c:v>104.364</c:v>
                </c:pt>
                <c:pt idx="70">
                  <c:v>106.291</c:v>
                </c:pt>
                <c:pt idx="71">
                  <c:v>108.855</c:v>
                </c:pt>
                <c:pt idx="72">
                  <c:v>113.527</c:v>
                </c:pt>
                <c:pt idx="73">
                  <c:v>119.818</c:v>
                </c:pt>
                <c:pt idx="74">
                  <c:v>128.45500000000001</c:v>
                </c:pt>
                <c:pt idx="75">
                  <c:v>139</c:v>
                </c:pt>
                <c:pt idx="76">
                  <c:v>152.14500000000001</c:v>
                </c:pt>
                <c:pt idx="77">
                  <c:v>163.273</c:v>
                </c:pt>
                <c:pt idx="78">
                  <c:v>172.81800000000001</c:v>
                </c:pt>
                <c:pt idx="79">
                  <c:v>177.83600000000001</c:v>
                </c:pt>
                <c:pt idx="80">
                  <c:v>178.364</c:v>
                </c:pt>
                <c:pt idx="81">
                  <c:v>173</c:v>
                </c:pt>
                <c:pt idx="82">
                  <c:v>162.38200000000001</c:v>
                </c:pt>
                <c:pt idx="83">
                  <c:v>145.364</c:v>
                </c:pt>
                <c:pt idx="84">
                  <c:v>121.982</c:v>
                </c:pt>
                <c:pt idx="85">
                  <c:v>103.836</c:v>
                </c:pt>
                <c:pt idx="86">
                  <c:v>97.527000000000001</c:v>
                </c:pt>
                <c:pt idx="87">
                  <c:v>96.326999999999998</c:v>
                </c:pt>
                <c:pt idx="88">
                  <c:v>96.454999999999998</c:v>
                </c:pt>
                <c:pt idx="89">
                  <c:v>96.4</c:v>
                </c:pt>
                <c:pt idx="90">
                  <c:v>96.581999999999994</c:v>
                </c:pt>
                <c:pt idx="91">
                  <c:v>94.236000000000004</c:v>
                </c:pt>
                <c:pt idx="92">
                  <c:v>94.927000000000007</c:v>
                </c:pt>
                <c:pt idx="93">
                  <c:v>96.745000000000005</c:v>
                </c:pt>
                <c:pt idx="94">
                  <c:v>96</c:v>
                </c:pt>
                <c:pt idx="95">
                  <c:v>97.308999999999997</c:v>
                </c:pt>
                <c:pt idx="96">
                  <c:v>96.126999999999995</c:v>
                </c:pt>
                <c:pt idx="97">
                  <c:v>96.873000000000005</c:v>
                </c:pt>
                <c:pt idx="98">
                  <c:v>95.326999999999998</c:v>
                </c:pt>
                <c:pt idx="99">
                  <c:v>95.727000000000004</c:v>
                </c:pt>
                <c:pt idx="100">
                  <c:v>97.364000000000004</c:v>
                </c:pt>
                <c:pt idx="101">
                  <c:v>96.272999999999996</c:v>
                </c:pt>
                <c:pt idx="102">
                  <c:v>96.581999999999994</c:v>
                </c:pt>
                <c:pt idx="103">
                  <c:v>96.8</c:v>
                </c:pt>
                <c:pt idx="104">
                  <c:v>97.873000000000005</c:v>
                </c:pt>
                <c:pt idx="105">
                  <c:v>97.909000000000006</c:v>
                </c:pt>
                <c:pt idx="106">
                  <c:v>101.6</c:v>
                </c:pt>
                <c:pt idx="107">
                  <c:v>103.90900000000001</c:v>
                </c:pt>
                <c:pt idx="108">
                  <c:v>108.364</c:v>
                </c:pt>
                <c:pt idx="109">
                  <c:v>115.764</c:v>
                </c:pt>
                <c:pt idx="110">
                  <c:v>121.709</c:v>
                </c:pt>
                <c:pt idx="111">
                  <c:v>128.85499999999999</c:v>
                </c:pt>
                <c:pt idx="112">
                  <c:v>132.709</c:v>
                </c:pt>
                <c:pt idx="113">
                  <c:v>135.291</c:v>
                </c:pt>
                <c:pt idx="114">
                  <c:v>135.364</c:v>
                </c:pt>
                <c:pt idx="115">
                  <c:v>130.07300000000001</c:v>
                </c:pt>
                <c:pt idx="116">
                  <c:v>122.982</c:v>
                </c:pt>
                <c:pt idx="117">
                  <c:v>114.364</c:v>
                </c:pt>
                <c:pt idx="118">
                  <c:v>105.4</c:v>
                </c:pt>
                <c:pt idx="119">
                  <c:v>99.727000000000004</c:v>
                </c:pt>
                <c:pt idx="120">
                  <c:v>94.617999999999995</c:v>
                </c:pt>
                <c:pt idx="121">
                  <c:v>93.126999999999995</c:v>
                </c:pt>
                <c:pt idx="122">
                  <c:v>92.691000000000003</c:v>
                </c:pt>
                <c:pt idx="123">
                  <c:v>91.709000000000003</c:v>
                </c:pt>
                <c:pt idx="124">
                  <c:v>91.164000000000001</c:v>
                </c:pt>
                <c:pt idx="125">
                  <c:v>91.927000000000007</c:v>
                </c:pt>
                <c:pt idx="126">
                  <c:v>91.655000000000001</c:v>
                </c:pt>
                <c:pt idx="127">
                  <c:v>91.581999999999994</c:v>
                </c:pt>
                <c:pt idx="128">
                  <c:v>92.509</c:v>
                </c:pt>
                <c:pt idx="129">
                  <c:v>91.2</c:v>
                </c:pt>
                <c:pt idx="130">
                  <c:v>92.036000000000001</c:v>
                </c:pt>
                <c:pt idx="131">
                  <c:v>92.927000000000007</c:v>
                </c:pt>
                <c:pt idx="132">
                  <c:v>93.655000000000001</c:v>
                </c:pt>
                <c:pt idx="133">
                  <c:v>94.963999999999999</c:v>
                </c:pt>
                <c:pt idx="134">
                  <c:v>97.2</c:v>
                </c:pt>
                <c:pt idx="135">
                  <c:v>100.691</c:v>
                </c:pt>
                <c:pt idx="136">
                  <c:v>105.10899999999999</c:v>
                </c:pt>
                <c:pt idx="137">
                  <c:v>109.43600000000001</c:v>
                </c:pt>
                <c:pt idx="138">
                  <c:v>112.4</c:v>
                </c:pt>
                <c:pt idx="139">
                  <c:v>114.636</c:v>
                </c:pt>
                <c:pt idx="140">
                  <c:v>114.89100000000001</c:v>
                </c:pt>
                <c:pt idx="141">
                  <c:v>111.94499999999999</c:v>
                </c:pt>
                <c:pt idx="142">
                  <c:v>107.56399999999999</c:v>
                </c:pt>
                <c:pt idx="143">
                  <c:v>101.655</c:v>
                </c:pt>
                <c:pt idx="144">
                  <c:v>98.090999999999994</c:v>
                </c:pt>
                <c:pt idx="145">
                  <c:v>92.491</c:v>
                </c:pt>
                <c:pt idx="146">
                  <c:v>91.436000000000007</c:v>
                </c:pt>
                <c:pt idx="147">
                  <c:v>89.418000000000006</c:v>
                </c:pt>
                <c:pt idx="148">
                  <c:v>90.126999999999995</c:v>
                </c:pt>
                <c:pt idx="149">
                  <c:v>88.873000000000005</c:v>
                </c:pt>
                <c:pt idx="150">
                  <c:v>89.727000000000004</c:v>
                </c:pt>
                <c:pt idx="151">
                  <c:v>88.8</c:v>
                </c:pt>
                <c:pt idx="152">
                  <c:v>89.164000000000001</c:v>
                </c:pt>
                <c:pt idx="153">
                  <c:v>88.382000000000005</c:v>
                </c:pt>
                <c:pt idx="154">
                  <c:v>87.090999999999994</c:v>
                </c:pt>
                <c:pt idx="155">
                  <c:v>88.509</c:v>
                </c:pt>
                <c:pt idx="156">
                  <c:v>88.635999999999996</c:v>
                </c:pt>
                <c:pt idx="157">
                  <c:v>89.4</c:v>
                </c:pt>
                <c:pt idx="158">
                  <c:v>90.272999999999996</c:v>
                </c:pt>
                <c:pt idx="159">
                  <c:v>89.781999999999996</c:v>
                </c:pt>
                <c:pt idx="160">
                  <c:v>90.673000000000002</c:v>
                </c:pt>
                <c:pt idx="161">
                  <c:v>89.691000000000003</c:v>
                </c:pt>
                <c:pt idx="162">
                  <c:v>88.182000000000002</c:v>
                </c:pt>
                <c:pt idx="163">
                  <c:v>87.509</c:v>
                </c:pt>
                <c:pt idx="164">
                  <c:v>86.272999999999996</c:v>
                </c:pt>
                <c:pt idx="165">
                  <c:v>86.909000000000006</c:v>
                </c:pt>
                <c:pt idx="166">
                  <c:v>87.727000000000004</c:v>
                </c:pt>
                <c:pt idx="167">
                  <c:v>87.254999999999995</c:v>
                </c:pt>
                <c:pt idx="168">
                  <c:v>86.055000000000007</c:v>
                </c:pt>
                <c:pt idx="169">
                  <c:v>85.691000000000003</c:v>
                </c:pt>
                <c:pt idx="170">
                  <c:v>85.4</c:v>
                </c:pt>
                <c:pt idx="171">
                  <c:v>85.545000000000002</c:v>
                </c:pt>
                <c:pt idx="172">
                  <c:v>85.182000000000002</c:v>
                </c:pt>
                <c:pt idx="173">
                  <c:v>86.144999999999996</c:v>
                </c:pt>
                <c:pt idx="174">
                  <c:v>85.055000000000007</c:v>
                </c:pt>
                <c:pt idx="175">
                  <c:v>84.655000000000001</c:v>
                </c:pt>
                <c:pt idx="176">
                  <c:v>84.344999999999999</c:v>
                </c:pt>
                <c:pt idx="177">
                  <c:v>84.055000000000007</c:v>
                </c:pt>
                <c:pt idx="178">
                  <c:v>84.855000000000004</c:v>
                </c:pt>
                <c:pt idx="179">
                  <c:v>84.745000000000005</c:v>
                </c:pt>
                <c:pt idx="180">
                  <c:v>84.635999999999996</c:v>
                </c:pt>
                <c:pt idx="181">
                  <c:v>84.745000000000005</c:v>
                </c:pt>
                <c:pt idx="182">
                  <c:v>84.781999999999996</c:v>
                </c:pt>
                <c:pt idx="183">
                  <c:v>85.981999999999999</c:v>
                </c:pt>
                <c:pt idx="184">
                  <c:v>84.308999999999997</c:v>
                </c:pt>
                <c:pt idx="185">
                  <c:v>84.308999999999997</c:v>
                </c:pt>
                <c:pt idx="186">
                  <c:v>85.817999999999998</c:v>
                </c:pt>
                <c:pt idx="187">
                  <c:v>84.164000000000001</c:v>
                </c:pt>
                <c:pt idx="188">
                  <c:v>84.709000000000003</c:v>
                </c:pt>
                <c:pt idx="189">
                  <c:v>83.364000000000004</c:v>
                </c:pt>
                <c:pt idx="190">
                  <c:v>84.254999999999995</c:v>
                </c:pt>
                <c:pt idx="191">
                  <c:v>84.290999999999997</c:v>
                </c:pt>
                <c:pt idx="192">
                  <c:v>84.090999999999994</c:v>
                </c:pt>
                <c:pt idx="193">
                  <c:v>83.290999999999997</c:v>
                </c:pt>
                <c:pt idx="194">
                  <c:v>83.290999999999997</c:v>
                </c:pt>
                <c:pt idx="195">
                  <c:v>83.944999999999993</c:v>
                </c:pt>
                <c:pt idx="196">
                  <c:v>84.691000000000003</c:v>
                </c:pt>
                <c:pt idx="197">
                  <c:v>83.909000000000006</c:v>
                </c:pt>
                <c:pt idx="198">
                  <c:v>83.527000000000001</c:v>
                </c:pt>
                <c:pt idx="199">
                  <c:v>82.781999999999996</c:v>
                </c:pt>
                <c:pt idx="200">
                  <c:v>82.491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ED4-47A6-B5B5-5A20D6565EA1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105.25445830630812</c:v>
                </c:pt>
                <c:pt idx="20">
                  <c:v>105.3037598793609</c:v>
                </c:pt>
                <c:pt idx="21">
                  <c:v>105.35085958885362</c:v>
                </c:pt>
                <c:pt idx="22">
                  <c:v>105.39549356529275</c:v>
                </c:pt>
                <c:pt idx="23">
                  <c:v>105.43737529118413</c:v>
                </c:pt>
                <c:pt idx="24">
                  <c:v>105.47619508517685</c:v>
                </c:pt>
                <c:pt idx="25">
                  <c:v>105.5116198921895</c:v>
                </c:pt>
                <c:pt idx="26">
                  <c:v>105.54329345576976</c:v>
                </c:pt>
                <c:pt idx="27">
                  <c:v>105.57083696096032</c:v>
                </c:pt>
                <c:pt idx="28">
                  <c:v>105.5938502568706</c:v>
                </c:pt>
                <c:pt idx="29">
                  <c:v>105.61191381366478</c:v>
                </c:pt>
                <c:pt idx="30">
                  <c:v>105.62459167658029</c:v>
                </c:pt>
                <c:pt idx="31">
                  <c:v>105.63143593550507</c:v>
                </c:pt>
                <c:pt idx="32">
                  <c:v>105.63199381546444</c:v>
                </c:pt>
                <c:pt idx="33">
                  <c:v>105.62581977961037</c:v>
                </c:pt>
                <c:pt idx="34">
                  <c:v>105.61249772003056</c:v>
                </c:pt>
                <c:pt idx="35">
                  <c:v>105.59168362811852</c:v>
                </c:pt>
                <c:pt idx="36">
                  <c:v>105.56318910564806</c:v>
                </c:pt>
                <c:pt idx="37">
                  <c:v>105.52714369881802</c:v>
                </c:pt>
                <c:pt idx="38">
                  <c:v>105.48430320747053</c:v>
                </c:pt>
                <c:pt idx="39">
                  <c:v>105.43661589549511</c:v>
                </c:pt>
                <c:pt idx="40">
                  <c:v>105.38822118190326</c:v>
                </c:pt>
                <c:pt idx="41">
                  <c:v>105.34713276273197</c:v>
                </c:pt>
                <c:pt idx="42">
                  <c:v>105.32793609709341</c:v>
                </c:pt>
                <c:pt idx="43">
                  <c:v>105.35587730207386</c:v>
                </c:pt>
                <c:pt idx="44">
                  <c:v>105.47268316554405</c:v>
                </c:pt>
                <c:pt idx="45">
                  <c:v>105.74425630167534</c:v>
                </c:pt>
                <c:pt idx="46">
                  <c:v>106.26995556492207</c:v>
                </c:pt>
                <c:pt idx="47">
                  <c:v>107.19244576873101</c:v>
                </c:pt>
                <c:pt idx="48">
                  <c:v>108.70610349504219</c:v>
                </c:pt>
                <c:pt idx="49">
                  <c:v>111.06084823101625</c:v>
                </c:pt>
                <c:pt idx="50">
                  <c:v>114.55734794683435</c:v>
                </c:pt>
                <c:pt idx="51">
                  <c:v>119.5292944997075</c:v>
                </c:pt>
                <c:pt idx="52">
                  <c:v>126.30937330946183</c:v>
                </c:pt>
                <c:pt idx="53">
                  <c:v>135.17798918476538</c:v>
                </c:pt>
                <c:pt idx="54">
                  <c:v>146.29734053336068</c:v>
                </c:pt>
                <c:pt idx="55">
                  <c:v>159.63540456552138</c:v>
                </c:pt>
                <c:pt idx="56">
                  <c:v>174.87693850481261</c:v>
                </c:pt>
                <c:pt idx="57">
                  <c:v>191.29004564312658</c:v>
                </c:pt>
                <c:pt idx="58">
                  <c:v>207.48150167548826</c:v>
                </c:pt>
                <c:pt idx="59">
                  <c:v>221.0403186627951</c:v>
                </c:pt>
                <c:pt idx="60">
                  <c:v>228.40222737207162</c:v>
                </c:pt>
                <c:pt idx="61">
                  <c:v>225.68955998961741</c:v>
                </c:pt>
                <c:pt idx="62">
                  <c:v>210.91833356274793</c:v>
                </c:pt>
                <c:pt idx="63">
                  <c:v>186.30556097301425</c:v>
                </c:pt>
                <c:pt idx="64">
                  <c:v>158.1759741031843</c:v>
                </c:pt>
                <c:pt idx="65">
                  <c:v>133.68778677280105</c:v>
                </c:pt>
                <c:pt idx="66">
                  <c:v>117.01189245022655</c:v>
                </c:pt>
                <c:pt idx="67">
                  <c:v>108.2069229534227</c:v>
                </c:pt>
                <c:pt idx="68">
                  <c:v>104.97336849562029</c:v>
                </c:pt>
                <c:pt idx="69">
                  <c:v>104.94145915551255</c:v>
                </c:pt>
                <c:pt idx="70">
                  <c:v>106.74324323832137</c:v>
                </c:pt>
                <c:pt idx="71">
                  <c:v>109.9321746256297</c:v>
                </c:pt>
                <c:pt idx="72">
                  <c:v>114.53939671115928</c:v>
                </c:pt>
                <c:pt idx="73">
                  <c:v>120.73152164875265</c:v>
                </c:pt>
                <c:pt idx="74">
                  <c:v>128.62403191679869</c:v>
                </c:pt>
                <c:pt idx="75">
                  <c:v>138.17401965424941</c:v>
                </c:pt>
                <c:pt idx="76">
                  <c:v>149.08993001099438</c:v>
                </c:pt>
                <c:pt idx="77">
                  <c:v>160.69962055322065</c:v>
                </c:pt>
                <c:pt idx="78">
                  <c:v>171.69937904819847</c:v>
                </c:pt>
                <c:pt idx="79">
                  <c:v>179.82696410424526</c:v>
                </c:pt>
                <c:pt idx="80">
                  <c:v>181.94523121611283</c:v>
                </c:pt>
                <c:pt idx="81">
                  <c:v>175.3471131466213</c:v>
                </c:pt>
                <c:pt idx="82">
                  <c:v>160.10344456036668</c:v>
                </c:pt>
                <c:pt idx="83">
                  <c:v>140.2510417402336</c:v>
                </c:pt>
                <c:pt idx="84">
                  <c:v>121.75712571510687</c:v>
                </c:pt>
                <c:pt idx="85">
                  <c:v>108.7427229397443</c:v>
                </c:pt>
                <c:pt idx="86">
                  <c:v>101.67397814497382</c:v>
                </c:pt>
                <c:pt idx="87">
                  <c:v>98.651728176014231</c:v>
                </c:pt>
                <c:pt idx="88">
                  <c:v>97.581852757555026</c:v>
                </c:pt>
                <c:pt idx="89">
                  <c:v>97.209249987774172</c:v>
                </c:pt>
                <c:pt idx="90">
                  <c:v>97.025328754271541</c:v>
                </c:pt>
                <c:pt idx="91">
                  <c:v>96.881329189856373</c:v>
                </c:pt>
                <c:pt idx="92">
                  <c:v>96.744902519588564</c:v>
                </c:pt>
                <c:pt idx="93">
                  <c:v>96.610764129602302</c:v>
                </c:pt>
                <c:pt idx="94">
                  <c:v>96.478419364463306</c:v>
                </c:pt>
                <c:pt idx="95">
                  <c:v>96.348344480079035</c:v>
                </c:pt>
                <c:pt idx="96">
                  <c:v>96.221906035860229</c:v>
                </c:pt>
                <c:pt idx="97">
                  <c:v>96.102223763300358</c:v>
                </c:pt>
                <c:pt idx="98">
                  <c:v>95.995878936707612</c:v>
                </c:pt>
                <c:pt idx="99">
                  <c:v>95.915877956717566</c:v>
                </c:pt>
                <c:pt idx="100">
                  <c:v>95.886362437164294</c:v>
                </c:pt>
                <c:pt idx="101">
                  <c:v>95.949381412437219</c:v>
                </c:pt>
                <c:pt idx="102">
                  <c:v>96.173465298171038</c:v>
                </c:pt>
                <c:pt idx="103">
                  <c:v>96.662624871608614</c:v>
                </c:pt>
                <c:pt idx="104">
                  <c:v>97.562773551718038</c:v>
                </c:pt>
                <c:pt idx="105">
                  <c:v>99.060787226434115</c:v>
                </c:pt>
                <c:pt idx="106">
                  <c:v>101.37011781602017</c:v>
                </c:pt>
                <c:pt idx="107">
                  <c:v>104.69657229928244</c:v>
                </c:pt>
                <c:pt idx="108">
                  <c:v>109.17820630608777</c:v>
                </c:pt>
                <c:pt idx="109">
                  <c:v>114.79366991331818</c:v>
                </c:pt>
                <c:pt idx="110">
                  <c:v>121.23809872427947</c:v>
                </c:pt>
                <c:pt idx="111">
                  <c:v>127.79125471306682</c:v>
                </c:pt>
                <c:pt idx="112">
                  <c:v>133.26625536963732</c:v>
                </c:pt>
                <c:pt idx="113">
                  <c:v>136.19443002086626</c:v>
                </c:pt>
                <c:pt idx="114">
                  <c:v>135.34843358695798</c:v>
                </c:pt>
                <c:pt idx="115">
                  <c:v>130.43555666317954</c:v>
                </c:pt>
                <c:pt idx="116">
                  <c:v>122.48136812020286</c:v>
                </c:pt>
                <c:pt idx="117">
                  <c:v>113.48351605053411</c:v>
                </c:pt>
                <c:pt idx="118">
                  <c:v>105.47004873067567</c:v>
                </c:pt>
                <c:pt idx="119">
                  <c:v>99.627747175429619</c:v>
                </c:pt>
                <c:pt idx="120">
                  <c:v>96.071769224252876</c:v>
                </c:pt>
                <c:pt idx="121">
                  <c:v>94.230245479196512</c:v>
                </c:pt>
                <c:pt idx="122">
                  <c:v>93.387929521981206</c:v>
                </c:pt>
                <c:pt idx="123">
                  <c:v>93.013841063236129</c:v>
                </c:pt>
                <c:pt idx="124">
                  <c:v>92.819232754028391</c:v>
                </c:pt>
                <c:pt idx="125">
                  <c:v>92.681890317108497</c:v>
                </c:pt>
                <c:pt idx="126">
                  <c:v>92.561485571888483</c:v>
                </c:pt>
                <c:pt idx="127">
                  <c:v>92.450802390113878</c:v>
                </c:pt>
                <c:pt idx="128">
                  <c:v>92.358883607474269</c:v>
                </c:pt>
                <c:pt idx="129">
                  <c:v>92.313182986900429</c:v>
                </c:pt>
                <c:pt idx="130">
                  <c:v>92.373417001537902</c:v>
                </c:pt>
                <c:pt idx="131">
                  <c:v>92.652853014513752</c:v>
                </c:pt>
                <c:pt idx="132">
                  <c:v>93.337995045237392</c:v>
                </c:pt>
                <c:pt idx="133">
                  <c:v>94.686080003220127</c:v>
                </c:pt>
                <c:pt idx="134">
                  <c:v>96.96922789868465</c:v>
                </c:pt>
                <c:pt idx="135">
                  <c:v>100.34146317137117</c:v>
                </c:pt>
                <c:pt idx="136">
                  <c:v>104.64882853190437</c:v>
                </c:pt>
                <c:pt idx="137">
                  <c:v>109.27855190965367</c:v>
                </c:pt>
                <c:pt idx="138">
                  <c:v>113.19574381263622</c:v>
                </c:pt>
                <c:pt idx="139">
                  <c:v>115.2603199171909</c:v>
                </c:pt>
                <c:pt idx="140">
                  <c:v>114.72978772159834</c:v>
                </c:pt>
                <c:pt idx="141">
                  <c:v>111.65930030591385</c:v>
                </c:pt>
                <c:pt idx="142">
                  <c:v>106.91113178091078</c:v>
                </c:pt>
                <c:pt idx="143">
                  <c:v>101.7408373214254</c:v>
                </c:pt>
                <c:pt idx="144">
                  <c:v>97.233518646317037</c:v>
                </c:pt>
                <c:pt idx="145">
                  <c:v>93.941718923417554</c:v>
                </c:pt>
                <c:pt idx="146">
                  <c:v>91.875357205384319</c:v>
                </c:pt>
                <c:pt idx="147">
                  <c:v>90.730681171250623</c:v>
                </c:pt>
                <c:pt idx="148">
                  <c:v>90.144438728319486</c:v>
                </c:pt>
                <c:pt idx="149">
                  <c:v>89.839462074890093</c:v>
                </c:pt>
                <c:pt idx="150">
                  <c:v>89.654153227604766</c:v>
                </c:pt>
                <c:pt idx="151">
                  <c:v>89.512256459291535</c:v>
                </c:pt>
                <c:pt idx="152">
                  <c:v>89.38387501015437</c:v>
                </c:pt>
                <c:pt idx="153">
                  <c:v>89.259134129132491</c:v>
                </c:pt>
                <c:pt idx="154">
                  <c:v>89.135267459415587</c:v>
                </c:pt>
                <c:pt idx="155">
                  <c:v>89.011619850870488</c:v>
                </c:pt>
                <c:pt idx="156">
                  <c:v>88.88806561142205</c:v>
                </c:pt>
                <c:pt idx="157">
                  <c:v>88.764591094895906</c:v>
                </c:pt>
                <c:pt idx="158">
                  <c:v>88.641201819332665</c:v>
                </c:pt>
                <c:pt idx="159">
                  <c:v>88.517904945329676</c:v>
                </c:pt>
                <c:pt idx="160">
                  <c:v>88.394706514214647</c:v>
                </c:pt>
                <c:pt idx="161">
                  <c:v>88.271611153443587</c:v>
                </c:pt>
                <c:pt idx="162">
                  <c:v>88.148622143626127</c:v>
                </c:pt>
                <c:pt idx="163">
                  <c:v>88.025741537169509</c:v>
                </c:pt>
                <c:pt idx="164">
                  <c:v>87.9029702861245</c:v>
                </c:pt>
                <c:pt idx="165">
                  <c:v>87.780308371259594</c:v>
                </c:pt>
                <c:pt idx="166">
                  <c:v>87.657754928754414</c:v>
                </c:pt>
                <c:pt idx="167">
                  <c:v>87.535308371940516</c:v>
                </c:pt>
                <c:pt idx="168">
                  <c:v>87.412966506191111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ED4-47A6-B5B5-5A20D6565EA1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105.25445830630237</c:v>
                </c:pt>
                <c:pt idx="20">
                  <c:v>105.30375987933787</c:v>
                </c:pt>
                <c:pt idx="21">
                  <c:v>105.35085958876432</c:v>
                </c:pt>
                <c:pt idx="22">
                  <c:v>105.39549356495723</c:v>
                </c:pt>
                <c:pt idx="23">
                  <c:v>105.43737528996287</c:v>
                </c:pt>
                <c:pt idx="24">
                  <c:v>105.47619508087078</c:v>
                </c:pt>
                <c:pt idx="25">
                  <c:v>105.51161987748161</c:v>
                </c:pt>
                <c:pt idx="26">
                  <c:v>105.54329340710528</c:v>
                </c:pt>
                <c:pt idx="27">
                  <c:v>105.57083680498123</c:v>
                </c:pt>
                <c:pt idx="28">
                  <c:v>105.59384977257179</c:v>
                </c:pt>
                <c:pt idx="29">
                  <c:v>105.61191235702177</c:v>
                </c:pt>
                <c:pt idx="30">
                  <c:v>105.62458743248051</c:v>
                </c:pt>
                <c:pt idx="31">
                  <c:v>105.63142395677545</c:v>
                </c:pt>
                <c:pt idx="32">
                  <c:v>105.63196106415573</c:v>
                </c:pt>
                <c:pt idx="33">
                  <c:v>105.62573303564395</c:v>
                </c:pt>
                <c:pt idx="34">
                  <c:v>105.61227516233507</c:v>
                </c:pt>
                <c:pt idx="35">
                  <c:v>105.59113048351983</c:v>
                </c:pt>
                <c:pt idx="36">
                  <c:v>105.56185734107623</c:v>
                </c:pt>
                <c:pt idx="37">
                  <c:v>105.52403764511696</c:v>
                </c:pt>
                <c:pt idx="38">
                  <c:v>105.47728569514911</c:v>
                </c:pt>
                <c:pt idx="39">
                  <c:v>105.42125734857478</c:v>
                </c:pt>
                <c:pt idx="40">
                  <c:v>105.35565927764701</c:v>
                </c:pt>
                <c:pt idx="41">
                  <c:v>105.28025801106463</c:v>
                </c:pt>
                <c:pt idx="42">
                  <c:v>105.19488842173484</c:v>
                </c:pt>
                <c:pt idx="43">
                  <c:v>105.09946130235048</c:v>
                </c:pt>
                <c:pt idx="44">
                  <c:v>104.993969669336</c:v>
                </c:pt>
                <c:pt idx="45">
                  <c:v>104.87849345640304</c:v>
                </c:pt>
                <c:pt idx="46">
                  <c:v>104.75320230284386</c:v>
                </c:pt>
                <c:pt idx="47">
                  <c:v>104.61835620823055</c:v>
                </c:pt>
                <c:pt idx="48">
                  <c:v>104.4743039116141</c:v>
                </c:pt>
                <c:pt idx="49">
                  <c:v>104.32147895469613</c:v>
                </c:pt>
                <c:pt idx="50">
                  <c:v>104.1603934979979</c:v>
                </c:pt>
                <c:pt idx="51">
                  <c:v>103.99163006876495</c:v>
                </c:pt>
                <c:pt idx="52">
                  <c:v>103.81583152080145</c:v>
                </c:pt>
                <c:pt idx="53">
                  <c:v>103.63368957172221</c:v>
                </c:pt>
                <c:pt idx="54">
                  <c:v>103.44593234574751</c:v>
                </c:pt>
                <c:pt idx="55">
                  <c:v>103.25331138577513</c:v>
                </c:pt>
                <c:pt idx="56">
                  <c:v>103.05658860524069</c:v>
                </c:pt>
                <c:pt idx="57">
                  <c:v>102.85652362908252</c:v>
                </c:pt>
                <c:pt idx="58">
                  <c:v>102.65386192724435</c:v>
                </c:pt>
                <c:pt idx="59">
                  <c:v>102.44932407876686</c:v>
                </c:pt>
                <c:pt idx="60">
                  <c:v>102.24359642601718</c:v>
                </c:pt>
                <c:pt idx="61">
                  <c:v>102.03732329378482</c:v>
                </c:pt>
                <c:pt idx="62">
                  <c:v>101.83110086332431</c:v>
                </c:pt>
                <c:pt idx="63">
                  <c:v>101.62547271254483</c:v>
                </c:pt>
                <c:pt idx="64">
                  <c:v>101.42092696473703</c:v>
                </c:pt>
                <c:pt idx="65">
                  <c:v>101.21789493231351</c:v>
                </c:pt>
                <c:pt idx="66">
                  <c:v>101.01675110038047</c:v>
                </c:pt>
                <c:pt idx="67">
                  <c:v>100.81781426760342</c:v>
                </c:pt>
                <c:pt idx="68">
                  <c:v>100.62134964778724</c:v>
                </c:pt>
                <c:pt idx="69">
                  <c:v>100.42757173312918</c:v>
                </c:pt>
                <c:pt idx="70">
                  <c:v>100.23664772705811</c:v>
                </c:pt>
                <c:pt idx="71">
                  <c:v>100.04870136862937</c:v>
                </c:pt>
                <c:pt idx="72">
                  <c:v>99.863816989346759</c:v>
                </c:pt>
                <c:pt idx="73">
                  <c:v>99.68204366498999</c:v>
                </c:pt>
                <c:pt idx="74">
                  <c:v>99.503399347821428</c:v>
                </c:pt>
                <c:pt idx="75">
                  <c:v>99.327874887056865</c:v>
                </c:pt>
                <c:pt idx="76">
                  <c:v>99.155437866707231</c:v>
                </c:pt>
                <c:pt idx="77">
                  <c:v>98.986036209147613</c:v>
                </c:pt>
                <c:pt idx="78">
                  <c:v>98.819601509653197</c:v>
                </c:pt>
                <c:pt idx="79">
                  <c:v>98.656052081489761</c:v>
                </c:pt>
                <c:pt idx="80">
                  <c:v>98.495295702970182</c:v>
                </c:pt>
                <c:pt idx="81">
                  <c:v>98.337232067321466</c:v>
                </c:pt>
                <c:pt idx="82">
                  <c:v>98.181754943463787</c:v>
                </c:pt>
                <c:pt idx="83">
                  <c:v>98.028754061145094</c:v>
                </c:pt>
                <c:pt idx="84">
                  <c:v>97.878116737580882</c:v>
                </c:pt>
                <c:pt idx="85">
                  <c:v>97.729729265093553</c:v>
                </c:pt>
                <c:pt idx="86">
                  <c:v>97.583478080489343</c:v>
                </c:pt>
                <c:pt idx="87">
                  <c:v>97.439250737289242</c:v>
                </c:pt>
                <c:pt idx="88">
                  <c:v>97.296936701649315</c:v>
                </c:pt>
                <c:pt idx="89">
                  <c:v>97.15642799204025</c:v>
                </c:pt>
                <c:pt idx="90">
                  <c:v>97.017619681654637</c:v>
                </c:pt>
                <c:pt idx="91">
                  <c:v>96.880410281190038</c:v>
                </c:pt>
                <c:pt idx="92">
                  <c:v>96.7447020182138</c:v>
                </c:pt>
                <c:pt idx="93">
                  <c:v>96.610401027821041</c:v>
                </c:pt>
                <c:pt idx="94">
                  <c:v>96.477417467809758</c:v>
                </c:pt>
                <c:pt idx="95">
                  <c:v>96.345665570154296</c:v>
                </c:pt>
                <c:pt idx="96">
                  <c:v>96.215063639188401</c:v>
                </c:pt>
                <c:pt idx="97">
                  <c:v>96.085534005631786</c:v>
                </c:pt>
                <c:pt idx="98">
                  <c:v>95.957002944419017</c:v>
                </c:pt>
                <c:pt idx="99">
                  <c:v>95.829400563223345</c:v>
                </c:pt>
                <c:pt idx="100">
                  <c:v>95.702660667610232</c:v>
                </c:pt>
                <c:pt idx="101">
                  <c:v>95.576720607906651</c:v>
                </c:pt>
                <c:pt idx="102">
                  <c:v>95.451521112126088</c:v>
                </c:pt>
                <c:pt idx="103">
                  <c:v>95.327006108643459</c:v>
                </c:pt>
                <c:pt idx="104">
                  <c:v>95.203122541761999</c:v>
                </c:pt>
                <c:pt idx="105">
                  <c:v>95.079820182849289</c:v>
                </c:pt>
                <c:pt idx="106">
                  <c:v>94.957051439338301</c:v>
                </c:pt>
                <c:pt idx="107">
                  <c:v>94.834771163584549</c:v>
                </c:pt>
                <c:pt idx="108">
                  <c:v>94.712936463336419</c:v>
                </c:pt>
                <c:pt idx="109">
                  <c:v>94.591506515410927</c:v>
                </c:pt>
                <c:pt idx="110">
                  <c:v>94.470442384061172</c:v>
                </c:pt>
                <c:pt idx="111">
                  <c:v>94.349706845475239</c:v>
                </c:pt>
                <c:pt idx="112">
                  <c:v>94.229264219850265</c:v>
                </c:pt>
                <c:pt idx="113">
                  <c:v>94.109080212533968</c:v>
                </c:pt>
                <c:pt idx="114">
                  <c:v>93.989121765814005</c:v>
                </c:pt>
                <c:pt idx="115">
                  <c:v>93.869356923051171</c:v>
                </c:pt>
                <c:pt idx="116">
                  <c:v>93.74975470698682</c:v>
                </c:pt>
                <c:pt idx="117">
                  <c:v>93.630285014192395</c:v>
                </c:pt>
                <c:pt idx="118">
                  <c:v>93.510918527753688</c:v>
                </c:pt>
                <c:pt idx="119">
                  <c:v>93.391626650373709</c:v>
                </c:pt>
                <c:pt idx="120">
                  <c:v>93.272381460113138</c:v>
                </c:pt>
                <c:pt idx="121">
                  <c:v>93.153155690937567</c:v>
                </c:pt>
                <c:pt idx="122">
                  <c:v>93.03392274008057</c:v>
                </c:pt>
                <c:pt idx="123">
                  <c:v>92.914656703929381</c:v>
                </c:pt>
                <c:pt idx="124">
                  <c:v>92.795332443670105</c:v>
                </c:pt>
                <c:pt idx="125">
                  <c:v>92.67592568126787</c:v>
                </c:pt>
                <c:pt idx="126">
                  <c:v>92.556413125491517</c:v>
                </c:pt>
                <c:pt idx="127">
                  <c:v>92.436772626619188</c:v>
                </c:pt>
                <c:pt idx="128">
                  <c:v>92.316983357197415</c:v>
                </c:pt>
                <c:pt idx="129">
                  <c:v>92.197026014809168</c:v>
                </c:pt>
                <c:pt idx="130">
                  <c:v>92.076883041293058</c:v>
                </c:pt>
                <c:pt idx="131">
                  <c:v>91.956538851337243</c:v>
                </c:pt>
                <c:pt idx="132">
                  <c:v>91.835980061950593</c:v>
                </c:pt>
                <c:pt idx="133">
                  <c:v>91.715195713118618</c:v>
                </c:pt>
                <c:pt idx="134">
                  <c:v>91.594177469115849</c:v>
                </c:pt>
                <c:pt idx="135">
                  <c:v>91.472919789598436</c:v>
                </c:pt>
                <c:pt idx="136">
                  <c:v>91.351420059849431</c:v>
                </c:pt>
                <c:pt idx="137">
                  <c:v>91.229678670469013</c:v>
                </c:pt>
                <c:pt idx="138">
                  <c:v>91.10769903841171</c:v>
                </c:pt>
                <c:pt idx="139">
                  <c:v>90.985487563534065</c:v>
                </c:pt>
                <c:pt idx="140">
                  <c:v>90.863053517622006</c:v>
                </c:pt>
                <c:pt idx="141">
                  <c:v>90.740408866045527</c:v>
                </c:pt>
                <c:pt idx="142">
                  <c:v>90.617568025523653</c:v>
                </c:pt>
                <c:pt idx="143">
                  <c:v>90.494547564722424</c:v>
                </c:pt>
                <c:pt idx="144">
                  <c:v>90.371365857305491</c:v>
                </c:pt>
                <c:pt idx="145">
                  <c:v>90.248042699379923</c:v>
                </c:pt>
                <c:pt idx="146">
                  <c:v>90.124598904858516</c:v>
                </c:pt>
                <c:pt idx="147">
                  <c:v>90.001055892984652</c:v>
                </c:pt>
                <c:pt idx="148">
                  <c:v>89.877435282112941</c:v>
                </c:pt>
                <c:pt idx="149">
                  <c:v>89.753758502863604</c:v>
                </c:pt>
                <c:pt idx="150">
                  <c:v>89.63004644209289</c:v>
                </c:pt>
                <c:pt idx="151">
                  <c:v>89.506319126922534</c:v>
                </c:pt>
                <c:pt idx="152">
                  <c:v>89.382595455550117</c:v>
                </c:pt>
                <c:pt idx="153">
                  <c:v>89.258892978929168</c:v>
                </c:pt>
                <c:pt idx="154">
                  <c:v>89.135227734852691</c:v>
                </c:pt>
                <c:pt idx="155">
                  <c:v>89.011614133657275</c:v>
                </c:pt>
                <c:pt idx="156">
                  <c:v>88.888064892801651</c:v>
                </c:pt>
                <c:pt idx="157">
                  <c:v>88.764591016034984</c:v>
                </c:pt>
                <c:pt idx="158">
                  <c:v>88.641201811779197</c:v>
                </c:pt>
                <c:pt idx="159">
                  <c:v>88.517904944698358</c:v>
                </c:pt>
                <c:pt idx="160">
                  <c:v>88.394706514168618</c:v>
                </c:pt>
                <c:pt idx="161">
                  <c:v>88.271611153440659</c:v>
                </c:pt>
                <c:pt idx="162">
                  <c:v>88.148622143625971</c:v>
                </c:pt>
                <c:pt idx="163">
                  <c:v>88.025741537169495</c:v>
                </c:pt>
                <c:pt idx="164">
                  <c:v>87.9029702861245</c:v>
                </c:pt>
                <c:pt idx="165">
                  <c:v>87.780308371259594</c:v>
                </c:pt>
                <c:pt idx="166">
                  <c:v>87.657754928754414</c:v>
                </c:pt>
                <c:pt idx="167">
                  <c:v>87.535308371940516</c:v>
                </c:pt>
                <c:pt idx="168">
                  <c:v>87.412966506191111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ED4-47A6-B5B5-5A20D6565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671040"/>
        <c:axId val="159672576"/>
      </c:scatterChart>
      <c:valAx>
        <c:axId val="159671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672576"/>
        <c:crosses val="autoZero"/>
        <c:crossBetween val="midCat"/>
      </c:valAx>
      <c:valAx>
        <c:axId val="1596725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671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B!$Q$27:$Q$227</c:f>
              <c:numCache>
                <c:formatCode>General</c:formatCode>
                <c:ptCount val="201"/>
                <c:pt idx="0">
                  <c:v>142.16399999999999</c:v>
                </c:pt>
                <c:pt idx="1">
                  <c:v>126.61799999999999</c:v>
                </c:pt>
                <c:pt idx="2">
                  <c:v>116.8</c:v>
                </c:pt>
                <c:pt idx="3">
                  <c:v>114.218</c:v>
                </c:pt>
                <c:pt idx="4">
                  <c:v>111.255</c:v>
                </c:pt>
                <c:pt idx="5">
                  <c:v>109.164</c:v>
                </c:pt>
                <c:pt idx="6">
                  <c:v>109.127</c:v>
                </c:pt>
                <c:pt idx="7">
                  <c:v>108.145</c:v>
                </c:pt>
                <c:pt idx="8">
                  <c:v>109.255</c:v>
                </c:pt>
                <c:pt idx="9">
                  <c:v>109.527</c:v>
                </c:pt>
                <c:pt idx="10">
                  <c:v>108.10899999999999</c:v>
                </c:pt>
                <c:pt idx="11">
                  <c:v>108.56399999999999</c:v>
                </c:pt>
                <c:pt idx="12">
                  <c:v>108.218</c:v>
                </c:pt>
                <c:pt idx="13">
                  <c:v>107.218</c:v>
                </c:pt>
                <c:pt idx="14">
                  <c:v>107.782</c:v>
                </c:pt>
                <c:pt idx="15">
                  <c:v>109.10899999999999</c:v>
                </c:pt>
                <c:pt idx="16">
                  <c:v>108.38200000000001</c:v>
                </c:pt>
                <c:pt idx="17">
                  <c:v>109.036</c:v>
                </c:pt>
                <c:pt idx="18">
                  <c:v>108.509</c:v>
                </c:pt>
                <c:pt idx="19">
                  <c:v>108.10899999999999</c:v>
                </c:pt>
                <c:pt idx="20">
                  <c:v>108.6</c:v>
                </c:pt>
                <c:pt idx="21">
                  <c:v>108.527</c:v>
                </c:pt>
                <c:pt idx="22">
                  <c:v>107.818</c:v>
                </c:pt>
                <c:pt idx="23">
                  <c:v>107.727</c:v>
                </c:pt>
                <c:pt idx="24">
                  <c:v>107.182</c:v>
                </c:pt>
                <c:pt idx="25">
                  <c:v>107.218</c:v>
                </c:pt>
                <c:pt idx="26">
                  <c:v>107.182</c:v>
                </c:pt>
                <c:pt idx="27">
                  <c:v>106.982</c:v>
                </c:pt>
                <c:pt idx="28">
                  <c:v>107.545</c:v>
                </c:pt>
                <c:pt idx="29">
                  <c:v>107.636</c:v>
                </c:pt>
                <c:pt idx="30">
                  <c:v>107.473</c:v>
                </c:pt>
                <c:pt idx="31">
                  <c:v>107.145</c:v>
                </c:pt>
                <c:pt idx="32">
                  <c:v>106.709</c:v>
                </c:pt>
                <c:pt idx="33">
                  <c:v>106.709</c:v>
                </c:pt>
                <c:pt idx="34">
                  <c:v>107.636</c:v>
                </c:pt>
                <c:pt idx="35">
                  <c:v>107.545</c:v>
                </c:pt>
                <c:pt idx="36">
                  <c:v>108.491</c:v>
                </c:pt>
                <c:pt idx="37">
                  <c:v>106.964</c:v>
                </c:pt>
                <c:pt idx="38">
                  <c:v>108</c:v>
                </c:pt>
                <c:pt idx="39">
                  <c:v>106.8</c:v>
                </c:pt>
                <c:pt idx="40">
                  <c:v>106.673</c:v>
                </c:pt>
                <c:pt idx="41">
                  <c:v>107.982</c:v>
                </c:pt>
                <c:pt idx="42">
                  <c:v>107.61799999999999</c:v>
                </c:pt>
                <c:pt idx="43">
                  <c:v>107.873</c:v>
                </c:pt>
                <c:pt idx="44">
                  <c:v>109.291</c:v>
                </c:pt>
                <c:pt idx="45">
                  <c:v>109.545</c:v>
                </c:pt>
                <c:pt idx="46">
                  <c:v>110.127</c:v>
                </c:pt>
                <c:pt idx="47">
                  <c:v>111.018</c:v>
                </c:pt>
                <c:pt idx="48">
                  <c:v>112.6</c:v>
                </c:pt>
                <c:pt idx="49">
                  <c:v>115.09099999999999</c:v>
                </c:pt>
                <c:pt idx="50">
                  <c:v>119.56399999999999</c:v>
                </c:pt>
                <c:pt idx="51">
                  <c:v>125.509</c:v>
                </c:pt>
                <c:pt idx="52">
                  <c:v>135.83600000000001</c:v>
                </c:pt>
                <c:pt idx="53">
                  <c:v>146.50899999999999</c:v>
                </c:pt>
                <c:pt idx="54">
                  <c:v>161.19999999999999</c:v>
                </c:pt>
                <c:pt idx="55">
                  <c:v>175.4</c:v>
                </c:pt>
                <c:pt idx="56">
                  <c:v>188.10900000000001</c:v>
                </c:pt>
                <c:pt idx="57">
                  <c:v>196.6</c:v>
                </c:pt>
                <c:pt idx="58">
                  <c:v>198.727</c:v>
                </c:pt>
                <c:pt idx="59">
                  <c:v>193.327</c:v>
                </c:pt>
                <c:pt idx="60">
                  <c:v>181.2</c:v>
                </c:pt>
                <c:pt idx="61">
                  <c:v>163.52699999999999</c:v>
                </c:pt>
                <c:pt idx="62">
                  <c:v>141.09100000000001</c:v>
                </c:pt>
                <c:pt idx="63">
                  <c:v>119.709</c:v>
                </c:pt>
                <c:pt idx="64">
                  <c:v>109.636</c:v>
                </c:pt>
                <c:pt idx="65">
                  <c:v>107.473</c:v>
                </c:pt>
                <c:pt idx="66">
                  <c:v>106.92700000000001</c:v>
                </c:pt>
                <c:pt idx="67">
                  <c:v>106.61799999999999</c:v>
                </c:pt>
                <c:pt idx="68">
                  <c:v>106.309</c:v>
                </c:pt>
                <c:pt idx="69">
                  <c:v>108.38200000000001</c:v>
                </c:pt>
                <c:pt idx="70">
                  <c:v>109.327</c:v>
                </c:pt>
                <c:pt idx="71">
                  <c:v>111.56399999999999</c:v>
                </c:pt>
                <c:pt idx="72">
                  <c:v>118.43600000000001</c:v>
                </c:pt>
                <c:pt idx="73">
                  <c:v>126.8</c:v>
                </c:pt>
                <c:pt idx="74">
                  <c:v>135.85499999999999</c:v>
                </c:pt>
                <c:pt idx="75">
                  <c:v>145.291</c:v>
                </c:pt>
                <c:pt idx="76">
                  <c:v>152.58199999999999</c:v>
                </c:pt>
                <c:pt idx="77">
                  <c:v>157.14500000000001</c:v>
                </c:pt>
                <c:pt idx="78">
                  <c:v>156.16399999999999</c:v>
                </c:pt>
                <c:pt idx="79">
                  <c:v>152.18199999999999</c:v>
                </c:pt>
                <c:pt idx="80">
                  <c:v>141.09100000000001</c:v>
                </c:pt>
                <c:pt idx="81">
                  <c:v>129</c:v>
                </c:pt>
                <c:pt idx="82">
                  <c:v>112.309</c:v>
                </c:pt>
                <c:pt idx="83">
                  <c:v>101.43600000000001</c:v>
                </c:pt>
                <c:pt idx="84">
                  <c:v>98.382000000000005</c:v>
                </c:pt>
                <c:pt idx="85">
                  <c:v>97.873000000000005</c:v>
                </c:pt>
                <c:pt idx="86">
                  <c:v>98.2</c:v>
                </c:pt>
                <c:pt idx="87">
                  <c:v>98.236000000000004</c:v>
                </c:pt>
                <c:pt idx="88">
                  <c:v>97.144999999999996</c:v>
                </c:pt>
                <c:pt idx="89">
                  <c:v>98.727000000000004</c:v>
                </c:pt>
                <c:pt idx="90">
                  <c:v>97.491</c:v>
                </c:pt>
                <c:pt idx="91">
                  <c:v>98.254999999999995</c:v>
                </c:pt>
                <c:pt idx="92">
                  <c:v>98.4</c:v>
                </c:pt>
                <c:pt idx="93">
                  <c:v>98.254999999999995</c:v>
                </c:pt>
                <c:pt idx="94">
                  <c:v>98.272999999999996</c:v>
                </c:pt>
                <c:pt idx="95">
                  <c:v>98.781999999999996</c:v>
                </c:pt>
                <c:pt idx="96">
                  <c:v>98.617999999999995</c:v>
                </c:pt>
                <c:pt idx="97">
                  <c:v>98.873000000000005</c:v>
                </c:pt>
                <c:pt idx="98">
                  <c:v>99.944999999999993</c:v>
                </c:pt>
                <c:pt idx="99">
                  <c:v>100.4</c:v>
                </c:pt>
                <c:pt idx="100">
                  <c:v>101.473</c:v>
                </c:pt>
                <c:pt idx="101">
                  <c:v>103.527</c:v>
                </c:pt>
                <c:pt idx="102">
                  <c:v>102.92700000000001</c:v>
                </c:pt>
                <c:pt idx="103">
                  <c:v>106.691</c:v>
                </c:pt>
                <c:pt idx="104">
                  <c:v>110.764</c:v>
                </c:pt>
                <c:pt idx="105">
                  <c:v>116.036</c:v>
                </c:pt>
                <c:pt idx="106">
                  <c:v>123.61799999999999</c:v>
                </c:pt>
                <c:pt idx="107">
                  <c:v>132.255</c:v>
                </c:pt>
                <c:pt idx="108">
                  <c:v>141.92699999999999</c:v>
                </c:pt>
                <c:pt idx="109">
                  <c:v>151.18199999999999</c:v>
                </c:pt>
                <c:pt idx="110">
                  <c:v>159.87299999999999</c:v>
                </c:pt>
                <c:pt idx="111">
                  <c:v>166.09100000000001</c:v>
                </c:pt>
                <c:pt idx="112">
                  <c:v>169.89099999999999</c:v>
                </c:pt>
                <c:pt idx="113">
                  <c:v>169.21799999999999</c:v>
                </c:pt>
                <c:pt idx="114">
                  <c:v>163.92699999999999</c:v>
                </c:pt>
                <c:pt idx="115">
                  <c:v>153.78200000000001</c:v>
                </c:pt>
                <c:pt idx="116">
                  <c:v>140.14500000000001</c:v>
                </c:pt>
                <c:pt idx="117">
                  <c:v>126.127</c:v>
                </c:pt>
                <c:pt idx="118">
                  <c:v>113.127</c:v>
                </c:pt>
                <c:pt idx="119">
                  <c:v>101.38200000000001</c:v>
                </c:pt>
                <c:pt idx="120">
                  <c:v>98.290999999999997</c:v>
                </c:pt>
                <c:pt idx="121">
                  <c:v>94.182000000000002</c:v>
                </c:pt>
                <c:pt idx="122">
                  <c:v>94.382000000000005</c:v>
                </c:pt>
                <c:pt idx="123">
                  <c:v>94.308999999999997</c:v>
                </c:pt>
                <c:pt idx="124">
                  <c:v>93.344999999999999</c:v>
                </c:pt>
                <c:pt idx="125">
                  <c:v>94.144999999999996</c:v>
                </c:pt>
                <c:pt idx="126">
                  <c:v>94.4</c:v>
                </c:pt>
                <c:pt idx="127">
                  <c:v>94.709000000000003</c:v>
                </c:pt>
                <c:pt idx="128">
                  <c:v>95.090999999999994</c:v>
                </c:pt>
                <c:pt idx="129">
                  <c:v>97.290999999999997</c:v>
                </c:pt>
                <c:pt idx="130">
                  <c:v>97.382000000000005</c:v>
                </c:pt>
                <c:pt idx="131">
                  <c:v>101.036</c:v>
                </c:pt>
                <c:pt idx="132">
                  <c:v>105.527</c:v>
                </c:pt>
                <c:pt idx="133">
                  <c:v>109.61799999999999</c:v>
                </c:pt>
                <c:pt idx="134">
                  <c:v>115.473</c:v>
                </c:pt>
                <c:pt idx="135">
                  <c:v>122.218</c:v>
                </c:pt>
                <c:pt idx="136">
                  <c:v>127.873</c:v>
                </c:pt>
                <c:pt idx="137">
                  <c:v>133.4</c:v>
                </c:pt>
                <c:pt idx="138">
                  <c:v>137.036</c:v>
                </c:pt>
                <c:pt idx="139">
                  <c:v>138.50899999999999</c:v>
                </c:pt>
                <c:pt idx="140">
                  <c:v>136.255</c:v>
                </c:pt>
                <c:pt idx="141">
                  <c:v>131.05500000000001</c:v>
                </c:pt>
                <c:pt idx="142">
                  <c:v>123.09099999999999</c:v>
                </c:pt>
                <c:pt idx="143">
                  <c:v>114.09099999999999</c:v>
                </c:pt>
                <c:pt idx="144">
                  <c:v>105.691</c:v>
                </c:pt>
                <c:pt idx="145">
                  <c:v>99.655000000000001</c:v>
                </c:pt>
                <c:pt idx="146">
                  <c:v>93.326999999999998</c:v>
                </c:pt>
                <c:pt idx="147">
                  <c:v>93.491</c:v>
                </c:pt>
                <c:pt idx="148">
                  <c:v>91.382000000000005</c:v>
                </c:pt>
                <c:pt idx="149">
                  <c:v>90.745000000000005</c:v>
                </c:pt>
                <c:pt idx="150">
                  <c:v>90.781999999999996</c:v>
                </c:pt>
                <c:pt idx="151">
                  <c:v>90.218000000000004</c:v>
                </c:pt>
                <c:pt idx="152">
                  <c:v>88.6</c:v>
                </c:pt>
                <c:pt idx="153">
                  <c:v>90.436000000000007</c:v>
                </c:pt>
                <c:pt idx="154">
                  <c:v>90.891000000000005</c:v>
                </c:pt>
                <c:pt idx="155">
                  <c:v>90.272999999999996</c:v>
                </c:pt>
                <c:pt idx="156">
                  <c:v>89.454999999999998</c:v>
                </c:pt>
                <c:pt idx="157">
                  <c:v>90.545000000000002</c:v>
                </c:pt>
                <c:pt idx="158">
                  <c:v>90.817999999999998</c:v>
                </c:pt>
                <c:pt idx="159">
                  <c:v>91.072999999999993</c:v>
                </c:pt>
                <c:pt idx="160">
                  <c:v>90.308999999999997</c:v>
                </c:pt>
                <c:pt idx="161">
                  <c:v>90.855000000000004</c:v>
                </c:pt>
                <c:pt idx="162">
                  <c:v>89.727000000000004</c:v>
                </c:pt>
                <c:pt idx="163">
                  <c:v>90</c:v>
                </c:pt>
                <c:pt idx="164">
                  <c:v>89.290999999999997</c:v>
                </c:pt>
                <c:pt idx="165">
                  <c:v>89.745000000000005</c:v>
                </c:pt>
                <c:pt idx="166">
                  <c:v>89.272999999999996</c:v>
                </c:pt>
                <c:pt idx="167">
                  <c:v>89.891000000000005</c:v>
                </c:pt>
                <c:pt idx="168">
                  <c:v>90.018000000000001</c:v>
                </c:pt>
                <c:pt idx="169">
                  <c:v>90.018000000000001</c:v>
                </c:pt>
                <c:pt idx="170">
                  <c:v>90.581999999999994</c:v>
                </c:pt>
                <c:pt idx="171">
                  <c:v>90.6</c:v>
                </c:pt>
                <c:pt idx="172">
                  <c:v>90.545000000000002</c:v>
                </c:pt>
                <c:pt idx="173">
                  <c:v>90.236000000000004</c:v>
                </c:pt>
                <c:pt idx="174">
                  <c:v>90.344999999999999</c:v>
                </c:pt>
                <c:pt idx="175">
                  <c:v>91.126999999999995</c:v>
                </c:pt>
                <c:pt idx="176">
                  <c:v>89.2</c:v>
                </c:pt>
                <c:pt idx="177">
                  <c:v>90.8</c:v>
                </c:pt>
                <c:pt idx="178">
                  <c:v>90.8</c:v>
                </c:pt>
                <c:pt idx="179">
                  <c:v>90.126999999999995</c:v>
                </c:pt>
                <c:pt idx="180">
                  <c:v>90.781999999999996</c:v>
                </c:pt>
                <c:pt idx="181">
                  <c:v>88.873000000000005</c:v>
                </c:pt>
                <c:pt idx="182">
                  <c:v>89.182000000000002</c:v>
                </c:pt>
                <c:pt idx="183">
                  <c:v>89.072999999999993</c:v>
                </c:pt>
                <c:pt idx="184">
                  <c:v>89.563999999999993</c:v>
                </c:pt>
                <c:pt idx="185">
                  <c:v>89.4</c:v>
                </c:pt>
                <c:pt idx="186">
                  <c:v>88.472999999999999</c:v>
                </c:pt>
                <c:pt idx="187">
                  <c:v>89.090999999999994</c:v>
                </c:pt>
                <c:pt idx="188">
                  <c:v>88.635999999999996</c:v>
                </c:pt>
                <c:pt idx="189">
                  <c:v>88.472999999999999</c:v>
                </c:pt>
                <c:pt idx="190">
                  <c:v>89.182000000000002</c:v>
                </c:pt>
                <c:pt idx="191">
                  <c:v>87.581999999999994</c:v>
                </c:pt>
                <c:pt idx="192">
                  <c:v>88.164000000000001</c:v>
                </c:pt>
                <c:pt idx="193">
                  <c:v>88.018000000000001</c:v>
                </c:pt>
                <c:pt idx="194">
                  <c:v>86.835999999999999</c:v>
                </c:pt>
                <c:pt idx="195">
                  <c:v>88</c:v>
                </c:pt>
                <c:pt idx="196">
                  <c:v>85.891000000000005</c:v>
                </c:pt>
                <c:pt idx="197">
                  <c:v>86.308999999999997</c:v>
                </c:pt>
                <c:pt idx="198">
                  <c:v>86.635999999999996</c:v>
                </c:pt>
                <c:pt idx="199">
                  <c:v>85.655000000000001</c:v>
                </c:pt>
                <c:pt idx="200">
                  <c:v>86.090999999999994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339-49F3-A05F-7D492ED2FD3B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106.84184026208629</c:v>
                </c:pt>
                <c:pt idx="22">
                  <c:v>106.88978800813238</c:v>
                </c:pt>
                <c:pt idx="23">
                  <c:v>106.93462775355157</c:v>
                </c:pt>
                <c:pt idx="24">
                  <c:v>106.97602869851711</c:v>
                </c:pt>
                <c:pt idx="25">
                  <c:v>107.01363780136445</c:v>
                </c:pt>
                <c:pt idx="26">
                  <c:v>107.0470805473869</c:v>
                </c:pt>
                <c:pt idx="27">
                  <c:v>107.07596226838344</c:v>
                </c:pt>
                <c:pt idx="28">
                  <c:v>107.09987010597266</c:v>
                </c:pt>
                <c:pt idx="29">
                  <c:v>107.11837573471301</c:v>
                </c:pt>
                <c:pt idx="30">
                  <c:v>107.13103902919109</c:v>
                </c:pt>
                <c:pt idx="31">
                  <c:v>107.13741305360185</c:v>
                </c:pt>
                <c:pt idx="32">
                  <c:v>107.13705127066882</c:v>
                </c:pt>
                <c:pt idx="33">
                  <c:v>107.1295191592483</c:v>
                </c:pt>
                <c:pt idx="34">
                  <c:v>107.11441545255893</c:v>
                </c:pt>
                <c:pt idx="35">
                  <c:v>107.09141484239169</c:v>
                </c:pt>
                <c:pt idx="36">
                  <c:v>107.06035763103202</c:v>
                </c:pt>
                <c:pt idx="37">
                  <c:v>107.02143795827766</c:v>
                </c:pt>
                <c:pt idx="38">
                  <c:v>106.97558864731768</c:v>
                </c:pt>
                <c:pt idx="39">
                  <c:v>106.92523610125741</c:v>
                </c:pt>
                <c:pt idx="40">
                  <c:v>106.87570835983733</c:v>
                </c:pt>
                <c:pt idx="41">
                  <c:v>106.83771633501901</c:v>
                </c:pt>
                <c:pt idx="42">
                  <c:v>106.83145881084005</c:v>
                </c:pt>
                <c:pt idx="43">
                  <c:v>106.89294966051894</c:v>
                </c:pt>
                <c:pt idx="44">
                  <c:v>107.08300245571297</c:v>
                </c:pt>
                <c:pt idx="45">
                  <c:v>107.49876629787519</c:v>
                </c:pt>
                <c:pt idx="46">
                  <c:v>108.28663705467102</c:v>
                </c:pt>
                <c:pt idx="47">
                  <c:v>109.65374282772312</c:v>
                </c:pt>
                <c:pt idx="48">
                  <c:v>111.87325580266639</c:v>
                </c:pt>
                <c:pt idx="49">
                  <c:v>115.27711819735701</c:v>
                </c:pt>
                <c:pt idx="50">
                  <c:v>120.22930847210658</c:v>
                </c:pt>
                <c:pt idx="51">
                  <c:v>127.07430761785146</c:v>
                </c:pt>
                <c:pt idx="52">
                  <c:v>136.0583828407116</c:v>
                </c:pt>
                <c:pt idx="53">
                  <c:v>147.22172261965937</c:v>
                </c:pt>
                <c:pt idx="54">
                  <c:v>160.25071147038042</c:v>
                </c:pt>
                <c:pt idx="55">
                  <c:v>174.26742233350652</c:v>
                </c:pt>
                <c:pt idx="56">
                  <c:v>187.56864278525433</c:v>
                </c:pt>
                <c:pt idx="57">
                  <c:v>197.49385026285947</c:v>
                </c:pt>
                <c:pt idx="58">
                  <c:v>200.84412303655611</c:v>
                </c:pt>
                <c:pt idx="59">
                  <c:v>195.19052413197448</c:v>
                </c:pt>
                <c:pt idx="60">
                  <c:v>180.60814773372135</c:v>
                </c:pt>
                <c:pt idx="61">
                  <c:v>160.41606037765283</c:v>
                </c:pt>
                <c:pt idx="62">
                  <c:v>139.83109514539689</c:v>
                </c:pt>
                <c:pt idx="63">
                  <c:v>123.29972375933583</c:v>
                </c:pt>
                <c:pt idx="64">
                  <c:v>112.62318822386648</c:v>
                </c:pt>
                <c:pt idx="65">
                  <c:v>107.10635932289738</c:v>
                </c:pt>
                <c:pt idx="66">
                  <c:v>105.00754974318116</c:v>
                </c:pt>
                <c:pt idx="67">
                  <c:v>104.83196510963673</c:v>
                </c:pt>
                <c:pt idx="68">
                  <c:v>105.79283407030714</c:v>
                </c:pt>
                <c:pt idx="69">
                  <c:v>107.67926701339383</c:v>
                </c:pt>
                <c:pt idx="70">
                  <c:v>110.57841931313938</c:v>
                </c:pt>
                <c:pt idx="71">
                  <c:v>114.6680830332966</c:v>
                </c:pt>
                <c:pt idx="72">
                  <c:v>120.09090038795699</c:v>
                </c:pt>
                <c:pt idx="73">
                  <c:v>126.86706278021288</c:v>
                </c:pt>
                <c:pt idx="74">
                  <c:v>134.81404675308741</c:v>
                </c:pt>
                <c:pt idx="75">
                  <c:v>143.43493303040381</c:v>
                </c:pt>
                <c:pt idx="76">
                  <c:v>151.70106040688054</c:v>
                </c:pt>
                <c:pt idx="77">
                  <c:v>157.74130609873103</c:v>
                </c:pt>
                <c:pt idx="78">
                  <c:v>158.90047861200975</c:v>
                </c:pt>
                <c:pt idx="79">
                  <c:v>153.00838477198482</c:v>
                </c:pt>
                <c:pt idx="80">
                  <c:v>140.59452075370592</c:v>
                </c:pt>
                <c:pt idx="81">
                  <c:v>125.61783207943134</c:v>
                </c:pt>
                <c:pt idx="82">
                  <c:v>112.9713795424709</c:v>
                </c:pt>
                <c:pt idx="83">
                  <c:v>105.12314009457107</c:v>
                </c:pt>
                <c:pt idx="84">
                  <c:v>101.45647764069435</c:v>
                </c:pt>
                <c:pt idx="85">
                  <c:v>100.11510179506428</c:v>
                </c:pt>
                <c:pt idx="86">
                  <c:v>99.675235476801774</c:v>
                </c:pt>
                <c:pt idx="87">
                  <c:v>99.48827128288535</c:v>
                </c:pt>
                <c:pt idx="88">
                  <c:v>99.354745035164257</c:v>
                </c:pt>
                <c:pt idx="89">
                  <c:v>99.231604930413127</c:v>
                </c:pt>
                <c:pt idx="90">
                  <c:v>99.112944914464379</c:v>
                </c:pt>
                <c:pt idx="91">
                  <c:v>98.999868536037653</c:v>
                </c:pt>
                <c:pt idx="92">
                  <c:v>98.895865178546771</c:v>
                </c:pt>
                <c:pt idx="93">
                  <c:v>98.807291560294189</c:v>
                </c:pt>
                <c:pt idx="94">
                  <c:v>98.745049031831115</c:v>
                </c:pt>
                <c:pt idx="95">
                  <c:v>98.727075996121798</c:v>
                </c:pt>
                <c:pt idx="96">
                  <c:v>98.781716077927541</c:v>
                </c:pt>
                <c:pt idx="97">
                  <c:v>98.951931673472615</c:v>
                </c:pt>
                <c:pt idx="98">
                  <c:v>99.300083308189315</c:v>
                </c:pt>
                <c:pt idx="99">
                  <c:v>99.912620755367286</c:v>
                </c:pt>
                <c:pt idx="100">
                  <c:v>100.90356558929257</c:v>
                </c:pt>
                <c:pt idx="101">
                  <c:v>102.41519481564234</c:v>
                </c:pt>
                <c:pt idx="102">
                  <c:v>104.61401301919798</c:v>
                </c:pt>
                <c:pt idx="103">
                  <c:v>107.68012061185303</c:v>
                </c:pt>
                <c:pt idx="104">
                  <c:v>111.78861392869004</c:v>
                </c:pt>
                <c:pt idx="105">
                  <c:v>117.0826501638069</c:v>
                </c:pt>
                <c:pt idx="106">
                  <c:v>123.63866331072876</c:v>
                </c:pt>
                <c:pt idx="107">
                  <c:v>131.42326716022933</c:v>
                </c:pt>
                <c:pt idx="108">
                  <c:v>140.23649228874675</c:v>
                </c:pt>
                <c:pt idx="109">
                  <c:v>149.62919471277201</c:v>
                </c:pt>
                <c:pt idx="110">
                  <c:v>158.78949340979221</c:v>
                </c:pt>
                <c:pt idx="111">
                  <c:v>166.44349212662058</c:v>
                </c:pt>
                <c:pt idx="112">
                  <c:v>170.91197461619308</c:v>
                </c:pt>
                <c:pt idx="113">
                  <c:v>170.51180868350562</c:v>
                </c:pt>
                <c:pt idx="114">
                  <c:v>164.3202851469479</c:v>
                </c:pt>
                <c:pt idx="115">
                  <c:v>152.92722538387986</c:v>
                </c:pt>
                <c:pt idx="116">
                  <c:v>138.54824138632128</c:v>
                </c:pt>
                <c:pt idx="117">
                  <c:v>124.19959654444989</c:v>
                </c:pt>
                <c:pt idx="118">
                  <c:v>112.3942818015624</c:v>
                </c:pt>
                <c:pt idx="119">
                  <c:v>104.24536153709242</c:v>
                </c:pt>
                <c:pt idx="120">
                  <c:v>99.476533863621583</c:v>
                </c:pt>
                <c:pt idx="121">
                  <c:v>97.082161638190271</c:v>
                </c:pt>
                <c:pt idx="122">
                  <c:v>96.024467678097139</c:v>
                </c:pt>
                <c:pt idx="123">
                  <c:v>95.586912540294165</c:v>
                </c:pt>
                <c:pt idx="124">
                  <c:v>95.397135883713148</c:v>
                </c:pt>
                <c:pt idx="125">
                  <c:v>95.311486327533189</c:v>
                </c:pt>
                <c:pt idx="126">
                  <c:v>95.307699140066759</c:v>
                </c:pt>
                <c:pt idx="127">
                  <c:v>95.43081122787143</c:v>
                </c:pt>
                <c:pt idx="128">
                  <c:v>95.78094457825425</c:v>
                </c:pt>
                <c:pt idx="129">
                  <c:v>96.520059494509127</c:v>
                </c:pt>
                <c:pt idx="130">
                  <c:v>97.877949639820088</c:v>
                </c:pt>
                <c:pt idx="131">
                  <c:v>100.13935080185556</c:v>
                </c:pt>
                <c:pt idx="132">
                  <c:v>103.59410239593224</c:v>
                </c:pt>
                <c:pt idx="133">
                  <c:v>108.43808403674696</c:v>
                </c:pt>
                <c:pt idx="134">
                  <c:v>114.63179662691353</c:v>
                </c:pt>
                <c:pt idx="135">
                  <c:v>121.75734634573033</c:v>
                </c:pt>
                <c:pt idx="136">
                  <c:v>128.95039966275019</c:v>
                </c:pt>
                <c:pt idx="137">
                  <c:v>134.99232631704064</c:v>
                </c:pt>
                <c:pt idx="138">
                  <c:v>138.59910191948441</c:v>
                </c:pt>
                <c:pt idx="139">
                  <c:v>138.83855478010011</c:v>
                </c:pt>
                <c:pt idx="140">
                  <c:v>135.50111997520031</c:v>
                </c:pt>
                <c:pt idx="141">
                  <c:v>129.22681873262806</c:v>
                </c:pt>
                <c:pt idx="142">
                  <c:v>121.29769661339463</c:v>
                </c:pt>
                <c:pt idx="143">
                  <c:v>113.18710693999803</c:v>
                </c:pt>
                <c:pt idx="144">
                  <c:v>106.0897573595835</c:v>
                </c:pt>
                <c:pt idx="145">
                  <c:v>100.64514087281154</c:v>
                </c:pt>
                <c:pt idx="146">
                  <c:v>96.930696941413274</c:v>
                </c:pt>
                <c:pt idx="147">
                  <c:v>94.649004288425601</c:v>
                </c:pt>
                <c:pt idx="148">
                  <c:v>93.365042433665678</c:v>
                </c:pt>
                <c:pt idx="149">
                  <c:v>92.681073047246528</c:v>
                </c:pt>
                <c:pt idx="150">
                  <c:v>92.313075072678956</c:v>
                </c:pt>
                <c:pt idx="151">
                  <c:v>92.092031233815916</c:v>
                </c:pt>
                <c:pt idx="152">
                  <c:v>91.931710210077199</c:v>
                </c:pt>
                <c:pt idx="153">
                  <c:v>91.793824396398065</c:v>
                </c:pt>
                <c:pt idx="154">
                  <c:v>91.663453282223387</c:v>
                </c:pt>
                <c:pt idx="155">
                  <c:v>91.535474358299012</c:v>
                </c:pt>
                <c:pt idx="156">
                  <c:v>91.408343195393869</c:v>
                </c:pt>
                <c:pt idx="157">
                  <c:v>91.281660592040339</c:v>
                </c:pt>
                <c:pt idx="158">
                  <c:v>91.155348169648462</c:v>
                </c:pt>
                <c:pt idx="159">
                  <c:v>91.029404161377215</c:v>
                </c:pt>
                <c:pt idx="160">
                  <c:v>90.903839941969281</c:v>
                </c:pt>
                <c:pt idx="161">
                  <c:v>90.778665702065993</c:v>
                </c:pt>
                <c:pt idx="162">
                  <c:v>90.65388787627559</c:v>
                </c:pt>
                <c:pt idx="163">
                  <c:v>90.529509059041786</c:v>
                </c:pt>
                <c:pt idx="164">
                  <c:v>90.405528385086086</c:v>
                </c:pt>
                <c:pt idx="165">
                  <c:v>90.28194197771019</c:v>
                </c:pt>
                <c:pt idx="166">
                  <c:v>90.158743390307592</c:v>
                </c:pt>
                <c:pt idx="167">
                  <c:v>90.035924024230084</c:v>
                </c:pt>
                <c:pt idx="168">
                  <c:v>89.913473516782616</c:v>
                </c:pt>
                <c:pt idx="169">
                  <c:v>89.791380096117052</c:v>
                </c:pt>
                <c:pt idx="170">
                  <c:v>89.669630901474463</c:v>
                </c:pt>
                <c:pt idx="171">
                  <c:v>89.548212268490929</c:v>
                </c:pt>
                <c:pt idx="172">
                  <c:v>89.427109980260227</c:v>
                </c:pt>
                <c:pt idx="173">
                  <c:v>89.306309485580272</c:v>
                </c:pt>
                <c:pt idx="174">
                  <c:v>89.185796086329987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339-49F3-A05F-7D492ED2FD3B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B!$B$27:$B$227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B!$BM$27:$BM$227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106.84184026207851</c:v>
                </c:pt>
                <c:pt idx="22">
                  <c:v>106.88978800809684</c:v>
                </c:pt>
                <c:pt idx="23">
                  <c:v>106.93462775339562</c:v>
                </c:pt>
                <c:pt idx="24">
                  <c:v>106.97602869785887</c:v>
                </c:pt>
                <c:pt idx="25">
                  <c:v>107.01363779869179</c:v>
                </c:pt>
                <c:pt idx="26">
                  <c:v>107.04708053694807</c:v>
                </c:pt>
                <c:pt idx="27">
                  <c:v>107.07596222916354</c:v>
                </c:pt>
                <c:pt idx="28">
                  <c:v>107.09986996422707</c:v>
                </c:pt>
                <c:pt idx="29">
                  <c:v>107.1183752419241</c:v>
                </c:pt>
                <c:pt idx="30">
                  <c:v>107.13103738117819</c:v>
                </c:pt>
                <c:pt idx="31">
                  <c:v>107.13740775198235</c:v>
                </c:pt>
                <c:pt idx="32">
                  <c:v>107.13703486459066</c:v>
                </c:pt>
                <c:pt idx="33">
                  <c:v>107.12947032221516</c:v>
                </c:pt>
                <c:pt idx="34">
                  <c:v>107.11427560913668</c:v>
                </c:pt>
                <c:pt idx="35">
                  <c:v>107.09102964522087</c:v>
                </c:pt>
                <c:pt idx="36">
                  <c:v>107.05933699144677</c:v>
                </c:pt>
                <c:pt idx="37">
                  <c:v>107.01883654110731</c:v>
                </c:pt>
                <c:pt idx="38">
                  <c:v>106.96921048054143</c:v>
                </c:pt>
                <c:pt idx="39">
                  <c:v>106.91019325510096</c:v>
                </c:pt>
                <c:pt idx="40">
                  <c:v>106.84158023462849</c:v>
                </c:pt>
                <c:pt idx="41">
                  <c:v>106.76323574243192</c:v>
                </c:pt>
                <c:pt idx="42">
                  <c:v>106.6751000968891</c:v>
                </c:pt>
                <c:pt idx="43">
                  <c:v>106.57719531910895</c:v>
                </c:pt>
                <c:pt idx="44">
                  <c:v>106.46962918608467</c:v>
                </c:pt>
                <c:pt idx="45">
                  <c:v>106.35259735743617</c:v>
                </c:pt>
                <c:pt idx="46">
                  <c:v>106.22638337409285</c:v>
                </c:pt>
                <c:pt idx="47">
                  <c:v>106.09135641587423</c:v>
                </c:pt>
                <c:pt idx="48">
                  <c:v>105.94796680659</c:v>
                </c:pt>
                <c:pt idx="49">
                  <c:v>105.79673936302179</c:v>
                </c:pt>
                <c:pt idx="50">
                  <c:v>105.63826478997137</c:v>
                </c:pt>
                <c:pt idx="51">
                  <c:v>105.47318941927838</c:v>
                </c:pt>
                <c:pt idx="52">
                  <c:v>105.30220366887265</c:v>
                </c:pt>
                <c:pt idx="53">
                  <c:v>105.12602965263608</c:v>
                </c:pt>
                <c:pt idx="54">
                  <c:v>104.94540839943161</c:v>
                </c:pt>
                <c:pt idx="55">
                  <c:v>104.76108713899239</c:v>
                </c:pt>
                <c:pt idx="56">
                  <c:v>104.5738070849216</c:v>
                </c:pt>
                <c:pt idx="57">
                  <c:v>104.38429209456622</c:v>
                </c:pt>
                <c:pt idx="58">
                  <c:v>104.19323851743961</c:v>
                </c:pt>
                <c:pt idx="59">
                  <c:v>104.00130646460819</c:v>
                </c:pt>
                <c:pt idx="60">
                  <c:v>103.8091126476797</c:v>
                </c:pt>
                <c:pt idx="61">
                  <c:v>103.61722485393614</c:v>
                </c:pt>
                <c:pt idx="62">
                  <c:v>103.42615804894041</c:v>
                </c:pt>
                <c:pt idx="63">
                  <c:v>103.23637203348549</c:v>
                </c:pt>
                <c:pt idx="64">
                  <c:v>103.04827053045153</c:v>
                </c:pt>
                <c:pt idx="65">
                  <c:v>102.86220153997645</c:v>
                </c:pt>
                <c:pt idx="66">
                  <c:v>102.67845877809371</c:v>
                </c:pt>
                <c:pt idx="67">
                  <c:v>102.49728400345059</c:v>
                </c:pt>
                <c:pt idx="68">
                  <c:v>102.3188700370502</c:v>
                </c:pt>
                <c:pt idx="69">
                  <c:v>102.14336428896785</c:v>
                </c:pt>
                <c:pt idx="70">
                  <c:v>101.97087262138899</c:v>
                </c:pt>
                <c:pt idx="71">
                  <c:v>101.80146339692411</c:v>
                </c:pt>
                <c:pt idx="72">
                  <c:v>101.63517158303785</c:v>
                </c:pt>
                <c:pt idx="73">
                  <c:v>101.47200280598024</c:v>
                </c:pt>
                <c:pt idx="74">
                  <c:v>101.31193726956739</c:v>
                </c:pt>
                <c:pt idx="75">
                  <c:v>101.15493347462835</c:v>
                </c:pt>
                <c:pt idx="76">
                  <c:v>101.0009316933161</c:v>
                </c:pt>
                <c:pt idx="77">
                  <c:v>100.84985716845343</c:v>
                </c:pt>
                <c:pt idx="78">
                  <c:v>100.70162302153614</c:v>
                </c:pt>
                <c:pt idx="79">
                  <c:v>100.55613286399357</c:v>
                </c:pt>
                <c:pt idx="80">
                  <c:v>100.41328311497088</c:v>
                </c:pt>
                <c:pt idx="81">
                  <c:v>100.27296503547768</c:v>
                </c:pt>
                <c:pt idx="82">
                  <c:v>100.13506649350791</c:v>
                </c:pt>
                <c:pt idx="83">
                  <c:v>99.999473477955533</c:v>
                </c:pt>
                <c:pt idx="84">
                  <c:v>99.866071381099502</c:v>
                </c:pt>
                <c:pt idx="85">
                  <c:v>99.734746070358781</c:v>
                </c:pt>
                <c:pt idx="86">
                  <c:v>99.605384770154018</c:v>
                </c:pt>
                <c:pt idx="87">
                  <c:v>99.477876774247548</c:v>
                </c:pt>
                <c:pt idx="88">
                  <c:v>99.352114008038825</c:v>
                </c:pt>
                <c:pt idx="89">
                  <c:v>99.227991459101816</c:v>
                </c:pt>
                <c:pt idx="90">
                  <c:v>99.105407492877603</c:v>
                </c:pt>
                <c:pt idx="91">
                  <c:v>98.984264068966354</c:v>
                </c:pt>
                <c:pt idx="92">
                  <c:v>98.864466871964453</c:v>
                </c:pt>
                <c:pt idx="93">
                  <c:v>98.745925369317575</c:v>
                </c:pt>
                <c:pt idx="94">
                  <c:v>98.628552807242798</c:v>
                </c:pt>
                <c:pt idx="95">
                  <c:v>98.512266154440852</c:v>
                </c:pt>
                <c:pt idx="96">
                  <c:v>98.39698600208736</c:v>
                </c:pt>
                <c:pt idx="97">
                  <c:v>98.282636427471871</c:v>
                </c:pt>
                <c:pt idx="98">
                  <c:v>98.169144827649916</c:v>
                </c:pt>
                <c:pt idx="99">
                  <c:v>98.05644172858797</c:v>
                </c:pt>
                <c:pt idx="100">
                  <c:v>97.94446057451421</c:v>
                </c:pt>
                <c:pt idx="101">
                  <c:v>97.833137501537792</c:v>
                </c:pt>
                <c:pt idx="102">
                  <c:v>97.722411099062001</c:v>
                </c:pt>
                <c:pt idx="103">
                  <c:v>97.612222162091697</c:v>
                </c:pt>
                <c:pt idx="104">
                  <c:v>97.502513437218624</c:v>
                </c:pt>
                <c:pt idx="105">
                  <c:v>97.393229364857632</c:v>
                </c:pt>
                <c:pt idx="106">
                  <c:v>97.284315820201442</c:v>
                </c:pt>
                <c:pt idx="107">
                  <c:v>97.17571985535794</c:v>
                </c:pt>
                <c:pt idx="108">
                  <c:v>97.067389445232052</c:v>
                </c:pt>
                <c:pt idx="109">
                  <c:v>96.959273239910132</c:v>
                </c:pt>
                <c:pt idx="110">
                  <c:v>96.85132032659422</c:v>
                </c:pt>
                <c:pt idx="111">
                  <c:v>96.74348000451252</c:v>
                </c:pt>
                <c:pt idx="112">
                  <c:v>96.63570157669001</c:v>
                </c:pt>
                <c:pt idx="113">
                  <c:v>96.527934162986085</c:v>
                </c:pt>
                <c:pt idx="114">
                  <c:v>96.420126539375573</c:v>
                </c:pt>
                <c:pt idx="115">
                  <c:v>96.312227009038835</c:v>
                </c:pt>
                <c:pt idx="116">
                  <c:v>96.204183311400783</c:v>
                </c:pt>
                <c:pt idx="117">
                  <c:v>96.095942575771417</c:v>
                </c:pt>
                <c:pt idx="118">
                  <c:v>95.987451326637441</c:v>
                </c:pt>
                <c:pt idx="119">
                  <c:v>95.878655547867481</c:v>
                </c:pt>
                <c:pt idx="120">
                  <c:v>95.769500813046108</c:v>
                </c:pt>
                <c:pt idx="121">
                  <c:v>95.659932488758017</c:v>
                </c:pt>
                <c:pt idx="122">
                  <c:v>95.549896016816319</c:v>
                </c:pt>
                <c:pt idx="123">
                  <c:v>95.439337280079499</c:v>
                </c:pt>
                <c:pt idx="124">
                  <c:v>95.328203054557122</c:v>
                </c:pt>
                <c:pt idx="125">
                  <c:v>95.21644154791008</c:v>
                </c:pt>
                <c:pt idx="126">
                  <c:v>95.104003021191247</c:v>
                </c:pt>
                <c:pt idx="127">
                  <c:v>94.99084048677598</c:v>
                </c:pt>
                <c:pt idx="128">
                  <c:v>94.876910470995242</c:v>
                </c:pt>
                <c:pt idx="129">
                  <c:v>94.762173825172582</c:v>
                </c:pt>
                <c:pt idx="130">
                  <c:v>94.646596563829007</c:v>
                </c:pt>
                <c:pt idx="131">
                  <c:v>94.530150704075695</c:v>
                </c:pt>
                <c:pt idx="132">
                  <c:v>94.412815076058678</c:v>
                </c:pt>
                <c:pt idx="133">
                  <c:v>94.29457607117287</c:v>
                </c:pt>
                <c:pt idx="134">
                  <c:v>94.175428293061429</c:v>
                </c:pt>
                <c:pt idx="135">
                  <c:v>94.055375076545687</c:v>
                </c:pt>
                <c:pt idx="136">
                  <c:v>93.934428841883886</c:v>
                </c:pt>
                <c:pt idx="137">
                  <c:v>93.812611256275744</c:v>
                </c:pt>
                <c:pt idx="138">
                  <c:v>93.68995318126845</c:v>
                </c:pt>
                <c:pt idx="139">
                  <c:v>93.566494393415127</c:v>
                </c:pt>
                <c:pt idx="140">
                  <c:v>93.44228307570998</c:v>
                </c:pt>
                <c:pt idx="141">
                  <c:v>93.317375088309376</c:v>
                </c:pt>
                <c:pt idx="142">
                  <c:v>93.191833038049197</c:v>
                </c:pt>
                <c:pt idx="143">
                  <c:v>93.065725176441589</c:v>
                </c:pt>
                <c:pt idx="144">
                  <c:v>92.939124164370725</c:v>
                </c:pt>
                <c:pt idx="145">
                  <c:v>92.812105747943235</c:v>
                </c:pt>
                <c:pt idx="146">
                  <c:v>92.684747393419315</c:v>
                </c:pt>
                <c:pt idx="147">
                  <c:v>92.557126929655254</c:v>
                </c:pt>
                <c:pt idx="148">
                  <c:v>92.429321244103335</c:v>
                </c:pt>
                <c:pt idx="149">
                  <c:v>92.301405073463329</c:v>
                </c:pt>
                <c:pt idx="150">
                  <c:v>92.173449923099014</c:v>
                </c:pt>
                <c:pt idx="151">
                  <c:v>92.045523140982965</c:v>
                </c:pt>
                <c:pt idx="152">
                  <c:v>91.917687162930648</c:v>
                </c:pt>
                <c:pt idx="153">
                  <c:v>91.789998936920483</c:v>
                </c:pt>
                <c:pt idx="154">
                  <c:v>91.662509525965362</c:v>
                </c:pt>
                <c:pt idx="155">
                  <c:v>91.535263881769495</c:v>
                </c:pt>
                <c:pt idx="156">
                  <c:v>91.40830077557348</c:v>
                </c:pt>
                <c:pt idx="157">
                  <c:v>91.281652868310545</c:v>
                </c:pt>
                <c:pt idx="158">
                  <c:v>91.15534689946746</c:v>
                </c:pt>
                <c:pt idx="159">
                  <c:v>91.029403972758459</c:v>
                </c:pt>
                <c:pt idx="160">
                  <c:v>90.903839916682315</c:v>
                </c:pt>
                <c:pt idx="161">
                  <c:v>90.778665699005984</c:v>
                </c:pt>
                <c:pt idx="162">
                  <c:v>90.653887875941408</c:v>
                </c:pt>
                <c:pt idx="163">
                  <c:v>90.529509059008845</c:v>
                </c:pt>
                <c:pt idx="164">
                  <c:v>90.405528385083159</c:v>
                </c:pt>
                <c:pt idx="165">
                  <c:v>90.281941977709948</c:v>
                </c:pt>
                <c:pt idx="166">
                  <c:v>90.158743390307578</c:v>
                </c:pt>
                <c:pt idx="167">
                  <c:v>90.035924024230084</c:v>
                </c:pt>
                <c:pt idx="168">
                  <c:v>89.913473516782616</c:v>
                </c:pt>
                <c:pt idx="169">
                  <c:v>89.791380096117052</c:v>
                </c:pt>
                <c:pt idx="170">
                  <c:v>89.669630901474463</c:v>
                </c:pt>
                <c:pt idx="171">
                  <c:v>89.548212268490929</c:v>
                </c:pt>
                <c:pt idx="172">
                  <c:v>89.427109980260227</c:v>
                </c:pt>
                <c:pt idx="173">
                  <c:v>89.306309485580272</c:v>
                </c:pt>
                <c:pt idx="174">
                  <c:v>89.185796086329987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A339-49F3-A05F-7D492ED2FD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9732864"/>
        <c:axId val="159734400"/>
      </c:scatterChart>
      <c:valAx>
        <c:axId val="15973286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9734400"/>
        <c:crosses val="autoZero"/>
        <c:crossBetween val="midCat"/>
      </c:valAx>
      <c:valAx>
        <c:axId val="15973440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973286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'C'!$C$27:$C$227</c:f>
              <c:numCache>
                <c:formatCode>General</c:formatCode>
                <c:ptCount val="201"/>
                <c:pt idx="0">
                  <c:v>106.31699999999999</c:v>
                </c:pt>
                <c:pt idx="1">
                  <c:v>107.517</c:v>
                </c:pt>
                <c:pt idx="2">
                  <c:v>106.18300000000001</c:v>
                </c:pt>
                <c:pt idx="3">
                  <c:v>107.18300000000001</c:v>
                </c:pt>
                <c:pt idx="4">
                  <c:v>105.867</c:v>
                </c:pt>
                <c:pt idx="5">
                  <c:v>106.867</c:v>
                </c:pt>
                <c:pt idx="6">
                  <c:v>105.917</c:v>
                </c:pt>
                <c:pt idx="7">
                  <c:v>106.333</c:v>
                </c:pt>
                <c:pt idx="8">
                  <c:v>105.68300000000001</c:v>
                </c:pt>
                <c:pt idx="9">
                  <c:v>104.333</c:v>
                </c:pt>
                <c:pt idx="10">
                  <c:v>104.15</c:v>
                </c:pt>
                <c:pt idx="11">
                  <c:v>104.95</c:v>
                </c:pt>
                <c:pt idx="12">
                  <c:v>104.3</c:v>
                </c:pt>
                <c:pt idx="13">
                  <c:v>104.383</c:v>
                </c:pt>
                <c:pt idx="14">
                  <c:v>105.083</c:v>
                </c:pt>
                <c:pt idx="15">
                  <c:v>104.3</c:v>
                </c:pt>
                <c:pt idx="16">
                  <c:v>104.383</c:v>
                </c:pt>
                <c:pt idx="17">
                  <c:v>103.18300000000001</c:v>
                </c:pt>
                <c:pt idx="18">
                  <c:v>104.033</c:v>
                </c:pt>
                <c:pt idx="19">
                  <c:v>103.733</c:v>
                </c:pt>
                <c:pt idx="20">
                  <c:v>102.93300000000001</c:v>
                </c:pt>
                <c:pt idx="21">
                  <c:v>103.5</c:v>
                </c:pt>
                <c:pt idx="22">
                  <c:v>103.9</c:v>
                </c:pt>
                <c:pt idx="23">
                  <c:v>102.93300000000001</c:v>
                </c:pt>
                <c:pt idx="24">
                  <c:v>103.133</c:v>
                </c:pt>
                <c:pt idx="25">
                  <c:v>102.93300000000001</c:v>
                </c:pt>
                <c:pt idx="26">
                  <c:v>103.06699999999999</c:v>
                </c:pt>
                <c:pt idx="27">
                  <c:v>103.467</c:v>
                </c:pt>
                <c:pt idx="28">
                  <c:v>102.883</c:v>
                </c:pt>
                <c:pt idx="29">
                  <c:v>102.667</c:v>
                </c:pt>
                <c:pt idx="30">
                  <c:v>102.81699999999999</c:v>
                </c:pt>
                <c:pt idx="31">
                  <c:v>102.35</c:v>
                </c:pt>
                <c:pt idx="32">
                  <c:v>103.967</c:v>
                </c:pt>
                <c:pt idx="33">
                  <c:v>104.283</c:v>
                </c:pt>
                <c:pt idx="34">
                  <c:v>103.85</c:v>
                </c:pt>
                <c:pt idx="35">
                  <c:v>102.967</c:v>
                </c:pt>
                <c:pt idx="36">
                  <c:v>104.133</c:v>
                </c:pt>
                <c:pt idx="37">
                  <c:v>105.4</c:v>
                </c:pt>
                <c:pt idx="38">
                  <c:v>104.867</c:v>
                </c:pt>
                <c:pt idx="39">
                  <c:v>105.167</c:v>
                </c:pt>
                <c:pt idx="40">
                  <c:v>105.867</c:v>
                </c:pt>
                <c:pt idx="41">
                  <c:v>105.717</c:v>
                </c:pt>
                <c:pt idx="42">
                  <c:v>106.983</c:v>
                </c:pt>
                <c:pt idx="43">
                  <c:v>107.56699999999999</c:v>
                </c:pt>
                <c:pt idx="44">
                  <c:v>108.167</c:v>
                </c:pt>
                <c:pt idx="45">
                  <c:v>109.7</c:v>
                </c:pt>
                <c:pt idx="46">
                  <c:v>111.883</c:v>
                </c:pt>
                <c:pt idx="47">
                  <c:v>113.8</c:v>
                </c:pt>
                <c:pt idx="48">
                  <c:v>117.017</c:v>
                </c:pt>
                <c:pt idx="49">
                  <c:v>121.31699999999999</c:v>
                </c:pt>
                <c:pt idx="50">
                  <c:v>128.25</c:v>
                </c:pt>
                <c:pt idx="51">
                  <c:v>135.68299999999999</c:v>
                </c:pt>
                <c:pt idx="52">
                  <c:v>145.917</c:v>
                </c:pt>
                <c:pt idx="53">
                  <c:v>158.5</c:v>
                </c:pt>
                <c:pt idx="54">
                  <c:v>172.46700000000001</c:v>
                </c:pt>
                <c:pt idx="55">
                  <c:v>187.417</c:v>
                </c:pt>
                <c:pt idx="56">
                  <c:v>199.917</c:v>
                </c:pt>
                <c:pt idx="57">
                  <c:v>211.35</c:v>
                </c:pt>
                <c:pt idx="58">
                  <c:v>218.71700000000001</c:v>
                </c:pt>
                <c:pt idx="59">
                  <c:v>222.61699999999999</c:v>
                </c:pt>
                <c:pt idx="60">
                  <c:v>221.083</c:v>
                </c:pt>
                <c:pt idx="61">
                  <c:v>213.35</c:v>
                </c:pt>
                <c:pt idx="62">
                  <c:v>197.45</c:v>
                </c:pt>
                <c:pt idx="63">
                  <c:v>178.31700000000001</c:v>
                </c:pt>
                <c:pt idx="64">
                  <c:v>161.71700000000001</c:v>
                </c:pt>
                <c:pt idx="65">
                  <c:v>143.1</c:v>
                </c:pt>
                <c:pt idx="66">
                  <c:v>127.56699999999999</c:v>
                </c:pt>
                <c:pt idx="67">
                  <c:v>112.81699999999999</c:v>
                </c:pt>
                <c:pt idx="68">
                  <c:v>109.867</c:v>
                </c:pt>
                <c:pt idx="69">
                  <c:v>111.717</c:v>
                </c:pt>
                <c:pt idx="70">
                  <c:v>116.583</c:v>
                </c:pt>
                <c:pt idx="71">
                  <c:v>120.733</c:v>
                </c:pt>
                <c:pt idx="72">
                  <c:v>126.367</c:v>
                </c:pt>
                <c:pt idx="73">
                  <c:v>136</c:v>
                </c:pt>
                <c:pt idx="74">
                  <c:v>144.71700000000001</c:v>
                </c:pt>
                <c:pt idx="75">
                  <c:v>153.083</c:v>
                </c:pt>
                <c:pt idx="76">
                  <c:v>161.35</c:v>
                </c:pt>
                <c:pt idx="77">
                  <c:v>168.3</c:v>
                </c:pt>
                <c:pt idx="78">
                  <c:v>171.8</c:v>
                </c:pt>
                <c:pt idx="79">
                  <c:v>171.65</c:v>
                </c:pt>
                <c:pt idx="80">
                  <c:v>167.2</c:v>
                </c:pt>
                <c:pt idx="81">
                  <c:v>156.5</c:v>
                </c:pt>
                <c:pt idx="82">
                  <c:v>143.68299999999999</c:v>
                </c:pt>
                <c:pt idx="83">
                  <c:v>134.267</c:v>
                </c:pt>
                <c:pt idx="84">
                  <c:v>124.167</c:v>
                </c:pt>
                <c:pt idx="85">
                  <c:v>112.967</c:v>
                </c:pt>
                <c:pt idx="86">
                  <c:v>104.06699999999999</c:v>
                </c:pt>
                <c:pt idx="87">
                  <c:v>96.966999999999999</c:v>
                </c:pt>
                <c:pt idx="88">
                  <c:v>95.733000000000004</c:v>
                </c:pt>
                <c:pt idx="89">
                  <c:v>95.966999999999999</c:v>
                </c:pt>
                <c:pt idx="90">
                  <c:v>95.433000000000007</c:v>
                </c:pt>
                <c:pt idx="91">
                  <c:v>95.45</c:v>
                </c:pt>
                <c:pt idx="92">
                  <c:v>95.933000000000007</c:v>
                </c:pt>
                <c:pt idx="93">
                  <c:v>94.85</c:v>
                </c:pt>
                <c:pt idx="94">
                  <c:v>94.983000000000004</c:v>
                </c:pt>
                <c:pt idx="95">
                  <c:v>95.533000000000001</c:v>
                </c:pt>
                <c:pt idx="96">
                  <c:v>95.733000000000004</c:v>
                </c:pt>
                <c:pt idx="97">
                  <c:v>95.033000000000001</c:v>
                </c:pt>
                <c:pt idx="98">
                  <c:v>94.6</c:v>
                </c:pt>
                <c:pt idx="99">
                  <c:v>95.016999999999996</c:v>
                </c:pt>
                <c:pt idx="100">
                  <c:v>95.167000000000002</c:v>
                </c:pt>
                <c:pt idx="101">
                  <c:v>95.216999999999999</c:v>
                </c:pt>
                <c:pt idx="102">
                  <c:v>95.4</c:v>
                </c:pt>
                <c:pt idx="103">
                  <c:v>94.867000000000004</c:v>
                </c:pt>
                <c:pt idx="104">
                  <c:v>94.016999999999996</c:v>
                </c:pt>
                <c:pt idx="105">
                  <c:v>93.367000000000004</c:v>
                </c:pt>
                <c:pt idx="106">
                  <c:v>92.917000000000002</c:v>
                </c:pt>
                <c:pt idx="107">
                  <c:v>92.867000000000004</c:v>
                </c:pt>
                <c:pt idx="108">
                  <c:v>92.55</c:v>
                </c:pt>
                <c:pt idx="109">
                  <c:v>92.382999999999996</c:v>
                </c:pt>
                <c:pt idx="110">
                  <c:v>91.882999999999996</c:v>
                </c:pt>
                <c:pt idx="111">
                  <c:v>91.55</c:v>
                </c:pt>
                <c:pt idx="112">
                  <c:v>91.632999999999996</c:v>
                </c:pt>
                <c:pt idx="113">
                  <c:v>92.3</c:v>
                </c:pt>
                <c:pt idx="114">
                  <c:v>92.283000000000001</c:v>
                </c:pt>
                <c:pt idx="115">
                  <c:v>91.832999999999998</c:v>
                </c:pt>
                <c:pt idx="116">
                  <c:v>91.233000000000004</c:v>
                </c:pt>
                <c:pt idx="117">
                  <c:v>91.917000000000002</c:v>
                </c:pt>
                <c:pt idx="118">
                  <c:v>91.667000000000002</c:v>
                </c:pt>
                <c:pt idx="119">
                  <c:v>91.617000000000004</c:v>
                </c:pt>
                <c:pt idx="120">
                  <c:v>92.3</c:v>
                </c:pt>
                <c:pt idx="121">
                  <c:v>91.382999999999996</c:v>
                </c:pt>
                <c:pt idx="122">
                  <c:v>92.233000000000004</c:v>
                </c:pt>
                <c:pt idx="123">
                  <c:v>91.983000000000004</c:v>
                </c:pt>
                <c:pt idx="124">
                  <c:v>90.483000000000004</c:v>
                </c:pt>
                <c:pt idx="125">
                  <c:v>91.632999999999996</c:v>
                </c:pt>
                <c:pt idx="126">
                  <c:v>90.783000000000001</c:v>
                </c:pt>
                <c:pt idx="127">
                  <c:v>91.066999999999993</c:v>
                </c:pt>
                <c:pt idx="128">
                  <c:v>92.667000000000002</c:v>
                </c:pt>
                <c:pt idx="129">
                  <c:v>92.5</c:v>
                </c:pt>
                <c:pt idx="130">
                  <c:v>92.582999999999998</c:v>
                </c:pt>
                <c:pt idx="131">
                  <c:v>91.783000000000001</c:v>
                </c:pt>
                <c:pt idx="132">
                  <c:v>92.933000000000007</c:v>
                </c:pt>
                <c:pt idx="133">
                  <c:v>93.216999999999999</c:v>
                </c:pt>
                <c:pt idx="134">
                  <c:v>92.85</c:v>
                </c:pt>
                <c:pt idx="135">
                  <c:v>92.983000000000004</c:v>
                </c:pt>
                <c:pt idx="136">
                  <c:v>93.733000000000004</c:v>
                </c:pt>
                <c:pt idx="137">
                  <c:v>92.582999999999998</c:v>
                </c:pt>
                <c:pt idx="138">
                  <c:v>92.733000000000004</c:v>
                </c:pt>
                <c:pt idx="139">
                  <c:v>93.1</c:v>
                </c:pt>
                <c:pt idx="140">
                  <c:v>93</c:v>
                </c:pt>
                <c:pt idx="141">
                  <c:v>93.533000000000001</c:v>
                </c:pt>
                <c:pt idx="142">
                  <c:v>92.233000000000004</c:v>
                </c:pt>
                <c:pt idx="143">
                  <c:v>91.566999999999993</c:v>
                </c:pt>
                <c:pt idx="144">
                  <c:v>90.683000000000007</c:v>
                </c:pt>
                <c:pt idx="145">
                  <c:v>91.132999999999996</c:v>
                </c:pt>
                <c:pt idx="146">
                  <c:v>90.917000000000002</c:v>
                </c:pt>
                <c:pt idx="147">
                  <c:v>90.117000000000004</c:v>
                </c:pt>
                <c:pt idx="148">
                  <c:v>90.233000000000004</c:v>
                </c:pt>
                <c:pt idx="149">
                  <c:v>90.7</c:v>
                </c:pt>
                <c:pt idx="150">
                  <c:v>90.417000000000002</c:v>
                </c:pt>
                <c:pt idx="151">
                  <c:v>91.033000000000001</c:v>
                </c:pt>
                <c:pt idx="152">
                  <c:v>89.316999999999993</c:v>
                </c:pt>
                <c:pt idx="153">
                  <c:v>89.117000000000004</c:v>
                </c:pt>
                <c:pt idx="154">
                  <c:v>89.95</c:v>
                </c:pt>
                <c:pt idx="155">
                  <c:v>90.533000000000001</c:v>
                </c:pt>
                <c:pt idx="156">
                  <c:v>90.132999999999996</c:v>
                </c:pt>
                <c:pt idx="157">
                  <c:v>89.033000000000001</c:v>
                </c:pt>
                <c:pt idx="158">
                  <c:v>89.35</c:v>
                </c:pt>
                <c:pt idx="159">
                  <c:v>89.716999999999999</c:v>
                </c:pt>
                <c:pt idx="160">
                  <c:v>89.55</c:v>
                </c:pt>
                <c:pt idx="161">
                  <c:v>88.132999999999996</c:v>
                </c:pt>
                <c:pt idx="162">
                  <c:v>88.516999999999996</c:v>
                </c:pt>
                <c:pt idx="163">
                  <c:v>88.466999999999999</c:v>
                </c:pt>
                <c:pt idx="164">
                  <c:v>88.667000000000002</c:v>
                </c:pt>
                <c:pt idx="165">
                  <c:v>89.1</c:v>
                </c:pt>
                <c:pt idx="166">
                  <c:v>88.033000000000001</c:v>
                </c:pt>
                <c:pt idx="167">
                  <c:v>88.55</c:v>
                </c:pt>
                <c:pt idx="168">
                  <c:v>89.533000000000001</c:v>
                </c:pt>
                <c:pt idx="169">
                  <c:v>88.95</c:v>
                </c:pt>
                <c:pt idx="170">
                  <c:v>89.933000000000007</c:v>
                </c:pt>
                <c:pt idx="171">
                  <c:v>88.65</c:v>
                </c:pt>
                <c:pt idx="172">
                  <c:v>88.082999999999998</c:v>
                </c:pt>
                <c:pt idx="173">
                  <c:v>87.882999999999996</c:v>
                </c:pt>
                <c:pt idx="174">
                  <c:v>87.233000000000004</c:v>
                </c:pt>
                <c:pt idx="175">
                  <c:v>86.382999999999996</c:v>
                </c:pt>
                <c:pt idx="176">
                  <c:v>85.8</c:v>
                </c:pt>
                <c:pt idx="177">
                  <c:v>85.533000000000001</c:v>
                </c:pt>
                <c:pt idx="178">
                  <c:v>85.766999999999996</c:v>
                </c:pt>
                <c:pt idx="179">
                  <c:v>85.816999999999993</c:v>
                </c:pt>
                <c:pt idx="180">
                  <c:v>85.983000000000004</c:v>
                </c:pt>
                <c:pt idx="181">
                  <c:v>87.3</c:v>
                </c:pt>
                <c:pt idx="182">
                  <c:v>85.45</c:v>
                </c:pt>
                <c:pt idx="183">
                  <c:v>85.5</c:v>
                </c:pt>
                <c:pt idx="184">
                  <c:v>85.05</c:v>
                </c:pt>
                <c:pt idx="185">
                  <c:v>85.082999999999998</c:v>
                </c:pt>
                <c:pt idx="186">
                  <c:v>84.9</c:v>
                </c:pt>
                <c:pt idx="187">
                  <c:v>85.35</c:v>
                </c:pt>
                <c:pt idx="188">
                  <c:v>84.382999999999996</c:v>
                </c:pt>
                <c:pt idx="189">
                  <c:v>83.716999999999999</c:v>
                </c:pt>
                <c:pt idx="190">
                  <c:v>83.85</c:v>
                </c:pt>
                <c:pt idx="191">
                  <c:v>83.966999999999999</c:v>
                </c:pt>
                <c:pt idx="192">
                  <c:v>85.917000000000002</c:v>
                </c:pt>
                <c:pt idx="193">
                  <c:v>83.483000000000004</c:v>
                </c:pt>
                <c:pt idx="194">
                  <c:v>84.816999999999993</c:v>
                </c:pt>
                <c:pt idx="195">
                  <c:v>83.95</c:v>
                </c:pt>
                <c:pt idx="196">
                  <c:v>84.716999999999999</c:v>
                </c:pt>
                <c:pt idx="197">
                  <c:v>84.75</c:v>
                </c:pt>
                <c:pt idx="198">
                  <c:v>85.117000000000004</c:v>
                </c:pt>
                <c:pt idx="199">
                  <c:v>82.816999999999993</c:v>
                </c:pt>
                <c:pt idx="200">
                  <c:v>83.233000000000004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A08-4313-B834-38139CA8A620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'C'!$S$27:$S$227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103.05343114321042</c:v>
                </c:pt>
                <c:pt idx="11">
                  <c:v>103.1354125603915</c:v>
                </c:pt>
                <c:pt idx="12">
                  <c:v>103.21673305597369</c:v>
                </c:pt>
                <c:pt idx="13">
                  <c:v>103.29726585135219</c:v>
                </c:pt>
                <c:pt idx="14">
                  <c:v>103.37686812298682</c:v>
                </c:pt>
                <c:pt idx="15">
                  <c:v>103.45537960270573</c:v>
                </c:pt>
                <c:pt idx="16">
                  <c:v>103.53262116034477</c:v>
                </c:pt>
                <c:pt idx="17">
                  <c:v>103.60839339526711</c:v>
                </c:pt>
                <c:pt idx="18">
                  <c:v>103.68247527060906</c:v>
                </c:pt>
                <c:pt idx="19">
                  <c:v>103.75462283301945</c:v>
                </c:pt>
                <c:pt idx="20">
                  <c:v>103.82456807220356</c:v>
                </c:pt>
                <c:pt idx="21">
                  <c:v>103.89201799093077</c:v>
                </c:pt>
                <c:pt idx="22">
                  <c:v>103.95665398198472</c:v>
                </c:pt>
                <c:pt idx="23">
                  <c:v>104.01813165337518</c:v>
                </c:pt>
                <c:pt idx="24">
                  <c:v>104.07608132579605</c:v>
                </c:pt>
                <c:pt idx="25">
                  <c:v>104.13010958231268</c:v>
                </c:pt>
                <c:pt idx="26">
                  <c:v>104.17980254386907</c:v>
                </c:pt>
                <c:pt idx="27">
                  <c:v>104.22473208669032</c:v>
                </c:pt>
                <c:pt idx="28">
                  <c:v>104.26446719265824</c:v>
                </c:pt>
                <c:pt idx="29">
                  <c:v>104.29859431865326</c:v>
                </c:pt>
                <c:pt idx="30">
                  <c:v>104.32675350877237</c:v>
                </c:pt>
                <c:pt idx="31">
                  <c:v>104.34870153223044</c:v>
                </c:pt>
                <c:pt idx="32">
                  <c:v>104.36442032442143</c:v>
                </c:pt>
                <c:pt idx="33">
                  <c:v>104.37429919690497</c:v>
                </c:pt>
                <c:pt idx="34">
                  <c:v>104.37943324519202</c:v>
                </c:pt>
                <c:pt idx="35">
                  <c:v>104.38209812772757</c:v>
                </c:pt>
                <c:pt idx="36">
                  <c:v>104.38648173977279</c:v>
                </c:pt>
                <c:pt idx="37">
                  <c:v>104.39977311322289</c:v>
                </c:pt>
                <c:pt idx="38">
                  <c:v>104.4337221746579</c:v>
                </c:pt>
                <c:pt idx="39">
                  <c:v>104.50678140420628</c:v>
                </c:pt>
                <c:pt idx="40">
                  <c:v>104.6469092287581</c:v>
                </c:pt>
                <c:pt idx="41">
                  <c:v>104.89504041751182</c:v>
                </c:pt>
                <c:pt idx="42">
                  <c:v>105.30909721161019</c:v>
                </c:pt>
                <c:pt idx="43">
                  <c:v>105.96821910073413</c:v>
                </c:pt>
                <c:pt idx="44">
                  <c:v>106.97663489452584</c:v>
                </c:pt>
                <c:pt idx="45">
                  <c:v>108.46631418867069</c:v>
                </c:pt>
                <c:pt idx="46">
                  <c:v>110.5972680134514</c:v>
                </c:pt>
                <c:pt idx="47">
                  <c:v>113.55419644611652</c:v>
                </c:pt>
                <c:pt idx="48">
                  <c:v>117.53819291461116</c:v>
                </c:pt>
                <c:pt idx="49">
                  <c:v>122.75247984123763</c:v>
                </c:pt>
                <c:pt idx="50">
                  <c:v>129.38164865585739</c:v>
                </c:pt>
                <c:pt idx="51">
                  <c:v>137.56437769585841</c:v>
                </c:pt>
                <c:pt idx="52">
                  <c:v>147.359521739808</c:v>
                </c:pt>
                <c:pt idx="53">
                  <c:v>158.70397398930501</c:v>
                </c:pt>
                <c:pt idx="54">
                  <c:v>171.35767478572564</c:v>
                </c:pt>
                <c:pt idx="55">
                  <c:v>184.82952961994999</c:v>
                </c:pt>
                <c:pt idx="56">
                  <c:v>198.28614544667377</c:v>
                </c:pt>
                <c:pt idx="57">
                  <c:v>210.47379086702915</c:v>
                </c:pt>
                <c:pt idx="58">
                  <c:v>219.73093014366319</c:v>
                </c:pt>
                <c:pt idx="59">
                  <c:v>224.19983550480174</c:v>
                </c:pt>
                <c:pt idx="60">
                  <c:v>222.29907147760071</c:v>
                </c:pt>
                <c:pt idx="61">
                  <c:v>213.36113791848419</c:v>
                </c:pt>
                <c:pt idx="62">
                  <c:v>198.14484878501918</c:v>
                </c:pt>
                <c:pt idx="63">
                  <c:v>178.8742358537269</c:v>
                </c:pt>
                <c:pt idx="64">
                  <c:v>158.6604913756936</c:v>
                </c:pt>
                <c:pt idx="65">
                  <c:v>140.53692236228679</c:v>
                </c:pt>
                <c:pt idx="66">
                  <c:v>126.59393717596218</c:v>
                </c:pt>
                <c:pt idx="67">
                  <c:v>117.62284657294347</c:v>
                </c:pt>
                <c:pt idx="68">
                  <c:v>113.33294204994476</c:v>
                </c:pt>
                <c:pt idx="69">
                  <c:v>112.88146114107475</c:v>
                </c:pt>
                <c:pt idx="70">
                  <c:v>115.37215424973391</c:v>
                </c:pt>
                <c:pt idx="71">
                  <c:v>120.11890879038965</c:v>
                </c:pt>
                <c:pt idx="72">
                  <c:v>126.66436172653509</c:v>
                </c:pt>
                <c:pt idx="73">
                  <c:v>134.6509239689629</c:v>
                </c:pt>
                <c:pt idx="74">
                  <c:v>143.64693269163936</c:v>
                </c:pt>
                <c:pt idx="75">
                  <c:v>152.99481687789131</c:v>
                </c:pt>
                <c:pt idx="76">
                  <c:v>161.72719120346918</c:v>
                </c:pt>
                <c:pt idx="77">
                  <c:v>168.5999904668378</c:v>
                </c:pt>
                <c:pt idx="78">
                  <c:v>172.28759717335535</c:v>
                </c:pt>
                <c:pt idx="79">
                  <c:v>171.73443644815094</c:v>
                </c:pt>
                <c:pt idx="80">
                  <c:v>166.55840318299903</c:v>
                </c:pt>
                <c:pt idx="81">
                  <c:v>157.31361478613749</c:v>
                </c:pt>
                <c:pt idx="82">
                  <c:v>145.43325793775497</c:v>
                </c:pt>
                <c:pt idx="83">
                  <c:v>132.82184761374438</c:v>
                </c:pt>
                <c:pt idx="84">
                  <c:v>121.2682336414185</c:v>
                </c:pt>
                <c:pt idx="85">
                  <c:v>111.95756531857778</c:v>
                </c:pt>
                <c:pt idx="86">
                  <c:v>105.28809455166544</c:v>
                </c:pt>
                <c:pt idx="87">
                  <c:v>101.00786542629272</c:v>
                </c:pt>
                <c:pt idx="88">
                  <c:v>98.523321567055646</c:v>
                </c:pt>
                <c:pt idx="89">
                  <c:v>97.195939503966073</c:v>
                </c:pt>
                <c:pt idx="90">
                  <c:v>96.518235947291956</c:v>
                </c:pt>
                <c:pt idx="91">
                  <c:v>96.161398091820033</c:v>
                </c:pt>
                <c:pt idx="92">
                  <c:v>95.944982750613917</c:v>
                </c:pt>
                <c:pt idx="93">
                  <c:v>95.783496110054799</c:v>
                </c:pt>
                <c:pt idx="94">
                  <c:v>95.641564762656429</c:v>
                </c:pt>
                <c:pt idx="95">
                  <c:v>95.5063030978976</c:v>
                </c:pt>
                <c:pt idx="96">
                  <c:v>95.37354270666863</c:v>
                </c:pt>
                <c:pt idx="97">
                  <c:v>95.242065031185604</c:v>
                </c:pt>
                <c:pt idx="98">
                  <c:v>95.111530281480029</c:v>
                </c:pt>
                <c:pt idx="99">
                  <c:v>94.981832091700028</c:v>
                </c:pt>
                <c:pt idx="100">
                  <c:v>94.852921692402276</c:v>
                </c:pt>
                <c:pt idx="101">
                  <c:v>94.724765819879934</c:v>
                </c:pt>
                <c:pt idx="102">
                  <c:v>94.597337856528441</c:v>
                </c:pt>
                <c:pt idx="103">
                  <c:v>94.470616219070209</c:v>
                </c:pt>
                <c:pt idx="104">
                  <c:v>94.344584142734291</c:v>
                </c:pt>
                <c:pt idx="105">
                  <c:v>94.219229705973177</c:v>
                </c:pt>
                <c:pt idx="106">
                  <c:v>94.094545894022943</c:v>
                </c:pt>
                <c:pt idx="107">
                  <c:v>93.970530668635888</c:v>
                </c:pt>
                <c:pt idx="108">
                  <c:v>93.847187036917646</c:v>
                </c:pt>
                <c:pt idx="109">
                  <c:v>93.724523114779871</c:v>
                </c:pt>
                <c:pt idx="110">
                  <c:v>93.60255217979018</c:v>
                </c:pt>
                <c:pt idx="111">
                  <c:v>93.481292707007142</c:v>
                </c:pt>
                <c:pt idx="112">
                  <c:v>93.36076838010635</c:v>
                </c:pt>
                <c:pt idx="113">
                  <c:v>93.241008068809663</c:v>
                </c:pt>
                <c:pt idx="114">
                  <c:v>93.122045762374711</c:v>
                </c:pt>
                <c:pt idx="115">
                  <c:v>93.003920447755249</c:v>
                </c:pt>
                <c:pt idx="116">
                  <c:v>92.886675920092145</c:v>
                </c:pt>
                <c:pt idx="117">
                  <c:v>92.770360512544954</c:v>
                </c:pt>
                <c:pt idx="118">
                  <c:v>92.655026732256431</c:v>
                </c:pt>
                <c:pt idx="119">
                  <c:v>92.540730789594548</c:v>
                </c:pt>
                <c:pt idx="120">
                  <c:v>92.427532008895611</c:v>
                </c:pt>
                <c:pt idx="121">
                  <c:v>92.315492110883611</c:v>
                </c:pt>
                <c:pt idx="122">
                  <c:v>92.204674359904089</c:v>
                </c:pt>
                <c:pt idx="123">
                  <c:v>92.095142573182898</c:v>
                </c:pt>
                <c:pt idx="124">
                  <c:v>91.986959994547135</c:v>
                </c:pt>
                <c:pt idx="125">
                  <c:v>91.880188041390639</c:v>
                </c:pt>
                <c:pt idx="126">
                  <c:v>91.774884940987263</c:v>
                </c:pt>
                <c:pt idx="127">
                  <c:v>91.671104280292326</c:v>
                </c:pt>
                <c:pt idx="128">
                  <c:v>91.568893501724844</c:v>
                </c:pt>
                <c:pt idx="129">
                  <c:v>91.468292385563686</c:v>
                </c:pt>
                <c:pt idx="130">
                  <c:v>91.369331566881016</c:v>
                </c:pt>
                <c:pt idx="131">
                  <c:v>91.272031140659294</c:v>
                </c:pt>
                <c:pt idx="132">
                  <c:v>91.176399412177858</c:v>
                </c:pt>
                <c:pt idx="133">
                  <c:v>91.082431850247545</c:v>
                </c:pt>
                <c:pt idx="134">
                  <c:v>90.990110297918065</c:v>
                </c:pt>
                <c:pt idx="135">
                  <c:v>90.899402488618207</c:v>
                </c:pt>
                <c:pt idx="136">
                  <c:v>90.810261905355944</c:v>
                </c:pt>
                <c:pt idx="137">
                  <c:v>90.722628007007955</c:v>
                </c:pt>
                <c:pt idx="138">
                  <c:v>90.636426829611082</c:v>
                </c:pt>
                <c:pt idx="139">
                  <c:v>90.551571952994095</c:v>
                </c:pt>
                <c:pt idx="140">
                  <c:v>90.46796580532758</c:v>
                </c:pt>
                <c:pt idx="141">
                  <c:v>90.3855012615806</c:v>
                </c:pt>
                <c:pt idx="142">
                  <c:v>90.30406347775363</c:v>
                </c:pt>
                <c:pt idx="143">
                  <c:v>90.22353189219254</c:v>
                </c:pt>
                <c:pt idx="144">
                  <c:v>90.143782319038678</c:v>
                </c:pt>
                <c:pt idx="145">
                  <c:v>90.064689057282749</c:v>
                </c:pt>
                <c:pt idx="146">
                  <c:v>89.986126941880656</c:v>
                </c:pt>
                <c:pt idx="147">
                  <c:v>89.907973270472752</c:v>
                </c:pt>
                <c:pt idx="148">
                  <c:v>89.830109549613084</c:v>
                </c:pt>
                <c:pt idx="149">
                  <c:v>89.75242301704283</c:v>
                </c:pt>
                <c:pt idx="150">
                  <c:v>89.67480791032547</c:v>
                </c:pt>
                <c:pt idx="151">
                  <c:v>89.59716646603006</c:v>
                </c:pt>
                <c:pt idx="152">
                  <c:v>89.519409646666901</c:v>
                </c:pt>
                <c:pt idx="153">
                  <c:v>89.44145760401652</c:v>
                </c:pt>
                <c:pt idx="154">
                  <c:v>89.363239896856044</c:v>
                </c:pt>
                <c:pt idx="155">
                  <c:v>89.28469548812653</c:v>
                </c:pt>
                <c:pt idx="156">
                  <c:v>89.205772551269916</c:v>
                </c:pt>
                <c:pt idx="157">
                  <c:v>89.126428117941984</c:v>
                </c:pt>
                <c:pt idx="158">
                  <c:v>89.046627599848307</c:v>
                </c:pt>
                <c:pt idx="159">
                  <c:v>88.966344216409894</c:v>
                </c:pt>
                <c:pt idx="160">
                  <c:v>88.885558357717031</c:v>
                </c:pt>
                <c:pt idx="161">
                  <c:v>88.804256909155683</c:v>
                </c:pt>
                <c:pt idx="162">
                  <c:v>88.722432560525277</c:v>
                </c:pt>
                <c:pt idx="163">
                  <c:v>88.640083118702165</c:v>
                </c:pt>
                <c:pt idx="164">
                  <c:v>88.557210839171702</c:v>
                </c:pt>
                <c:pt idx="165">
                  <c:v>88.47382178822285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A08-4313-B834-38139CA8A620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'C'!$AY$27:$AY$227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103.05343114320577</c:v>
                </c:pt>
                <c:pt idx="11">
                  <c:v>103.13541256037649</c:v>
                </c:pt>
                <c:pt idx="12">
                  <c:v>103.21673305592638</c:v>
                </c:pt>
                <c:pt idx="13">
                  <c:v>103.2972658512063</c:v>
                </c:pt>
                <c:pt idx="14">
                  <c:v>103.37686812254691</c:v>
                </c:pt>
                <c:pt idx="15">
                  <c:v>103.45537960140864</c:v>
                </c:pt>
                <c:pt idx="16">
                  <c:v>103.53262115660492</c:v>
                </c:pt>
                <c:pt idx="17">
                  <c:v>103.60839338472302</c:v>
                </c:pt>
                <c:pt idx="18">
                  <c:v>103.68247524153961</c:v>
                </c:pt>
                <c:pt idx="19">
                  <c:v>103.75462275465173</c:v>
                </c:pt>
                <c:pt idx="20">
                  <c:v>103.82456786561306</c:v>
                </c:pt>
                <c:pt idx="21">
                  <c:v>103.89201745838571</c:v>
                </c:pt>
                <c:pt idx="22">
                  <c:v>103.95665263960531</c:v>
                </c:pt>
                <c:pt idx="23">
                  <c:v>104.01812834460124</c:v>
                </c:pt>
                <c:pt idx="24">
                  <c:v>104.07607335077557</c:v>
                </c:pt>
                <c:pt idx="25">
                  <c:v>104.13009078614067</c:v>
                </c:pt>
                <c:pt idx="26">
                  <c:v>104.17975922472078</c:v>
                </c:pt>
                <c:pt idx="27">
                  <c:v>104.22463446118338</c:v>
                </c:pt>
                <c:pt idx="28">
                  <c:v>104.26425205343847</c:v>
                </c:pt>
                <c:pt idx="29">
                  <c:v>104.29813071294896</c:v>
                </c:pt>
                <c:pt idx="30">
                  <c:v>104.32577660711345</c:v>
                </c:pt>
                <c:pt idx="31">
                  <c:v>104.34668861546234</c:v>
                </c:pt>
                <c:pt idx="32">
                  <c:v>104.36036455102034</c:v>
                </c:pt>
                <c:pt idx="33">
                  <c:v>104.36630831997313</c:v>
                </c:pt>
                <c:pt idx="34">
                  <c:v>104.3640379473254</c:v>
                </c:pt>
                <c:pt idx="35">
                  <c:v>104.35309434491629</c:v>
                </c:pt>
                <c:pt idx="36">
                  <c:v>104.33305064322617</c:v>
                </c:pt>
                <c:pt idx="37">
                  <c:v>104.30352185301246</c:v>
                </c:pt>
                <c:pt idx="38">
                  <c:v>104.26417457091718</c:v>
                </c:pt>
                <c:pt idx="39">
                  <c:v>104.21473639933431</c:v>
                </c:pt>
                <c:pt idx="40">
                  <c:v>104.15500471979084</c:v>
                </c:pt>
                <c:pt idx="41">
                  <c:v>104.08485444539598</c:v>
                </c:pt>
                <c:pt idx="42">
                  <c:v>104.00424438526446</c:v>
                </c:pt>
                <c:pt idx="43">
                  <c:v>103.91322188455452</c:v>
                </c:pt>
                <c:pt idx="44">
                  <c:v>103.81192545834551</c:v>
                </c:pt>
                <c:pt idx="45">
                  <c:v>103.70058521428305</c:v>
                </c:pt>
                <c:pt idx="46">
                  <c:v>103.57952095373898</c:v>
                </c:pt>
                <c:pt idx="47">
                  <c:v>103.44913794810827</c:v>
                </c:pt>
                <c:pt idx="48">
                  <c:v>103.30992049818964</c:v>
                </c:pt>
                <c:pt idx="49">
                  <c:v>103.16242349198143</c:v>
                </c:pt>
                <c:pt idx="50">
                  <c:v>103.00726227140065</c:v>
                </c:pt>
                <c:pt idx="51">
                  <c:v>102.84510119417452</c:v>
                </c:pt>
                <c:pt idx="52">
                  <c:v>102.67664132807326</c:v>
                </c:pt>
                <c:pt idx="53">
                  <c:v>102.50260773776141</c:v>
                </c:pt>
                <c:pt idx="54">
                  <c:v>102.32373681947021</c:v>
                </c:pt>
                <c:pt idx="55">
                  <c:v>102.14076410758828</c:v>
                </c:pt>
                <c:pt idx="56">
                  <c:v>101.95441292438062</c:v>
                </c:pt>
                <c:pt idx="57">
                  <c:v>101.76538417510227</c:v>
                </c:pt>
                <c:pt idx="58">
                  <c:v>101.57434751222915</c:v>
                </c:pt>
                <c:pt idx="59">
                  <c:v>101.38193401083996</c:v>
                </c:pt>
                <c:pt idx="60">
                  <c:v>101.18873041818303</c:v>
                </c:pt>
                <c:pt idx="61">
                  <c:v>100.99527496889338</c:v>
                </c:pt>
                <c:pt idx="62">
                  <c:v>100.80205469658631</c:v>
                </c:pt>
                <c:pt idx="63">
                  <c:v>100.60950412463794</c:v>
                </c:pt>
                <c:pt idx="64">
                  <c:v>100.41800518453704</c:v>
                </c:pt>
                <c:pt idx="65">
                  <c:v>100.22788818882698</c:v>
                </c:pt>
                <c:pt idx="66">
                  <c:v>100.03943367608591</c:v>
                </c:pt>
                <c:pt idx="67">
                  <c:v>99.852874945805326</c:v>
                </c:pt>
                <c:pt idx="68">
                  <c:v>99.668401109350683</c:v>
                </c:pt>
                <c:pt idx="69">
                  <c:v>99.486160497293923</c:v>
                </c:pt>
                <c:pt idx="70">
                  <c:v>99.306264281309467</c:v>
                </c:pt>
                <c:pt idx="71">
                  <c:v>99.128790188768974</c:v>
                </c:pt>
                <c:pt idx="72">
                  <c:v>98.953786208715897</c:v>
                </c:pt>
                <c:pt idx="73">
                  <c:v>98.78127420792751</c:v>
                </c:pt>
                <c:pt idx="74">
                  <c:v>98.611253394476705</c:v>
                </c:pt>
                <c:pt idx="75">
                  <c:v>98.443703583063325</c:v>
                </c:pt>
                <c:pt idx="76">
                  <c:v>98.278588231105303</c:v>
                </c:pt>
                <c:pt idx="77">
                  <c:v>98.115857227063373</c:v>
                </c:pt>
                <c:pt idx="78">
                  <c:v>97.955449422755535</c:v>
                </c:pt>
                <c:pt idx="79">
                  <c:v>97.79729490963669</c:v>
                </c:pt>
                <c:pt idx="80">
                  <c:v>97.641317045370798</c:v>
                </c:pt>
                <c:pt idx="81">
                  <c:v>97.487434241737233</c:v>
                </c:pt>
                <c:pt idx="82">
                  <c:v>97.335561528231793</c:v>
                </c:pt>
                <c:pt idx="83">
                  <c:v>97.185611907879846</c:v>
                </c:pt>
                <c:pt idx="84">
                  <c:v>97.037497522995324</c:v>
                </c:pt>
                <c:pt idx="85">
                  <c:v>96.891130649093242</c:v>
                </c:pt>
                <c:pt idx="86">
                  <c:v>96.746424535067305</c:v>
                </c:pt>
                <c:pt idx="87">
                  <c:v>96.603294107227256</c:v>
                </c:pt>
                <c:pt idx="88">
                  <c:v>96.461656553972205</c:v>
                </c:pt>
                <c:pt idx="89">
                  <c:v>96.321431806861995</c:v>
                </c:pt>
                <c:pt idx="90">
                  <c:v>96.182542932709381</c:v>
                </c:pt>
                <c:pt idx="91">
                  <c:v>96.044916450120894</c:v>
                </c:pt>
                <c:pt idx="92">
                  <c:v>95.908482582702518</c:v>
                </c:pt>
                <c:pt idx="93">
                  <c:v>95.773175459953805</c:v>
                </c:pt>
                <c:pt idx="94">
                  <c:v>95.638933275722351</c:v>
                </c:pt>
                <c:pt idx="95">
                  <c:v>95.505698412991222</c:v>
                </c:pt>
                <c:pt idx="96">
                  <c:v>95.373417542732469</c:v>
                </c:pt>
                <c:pt idx="97">
                  <c:v>95.24204170358081</c:v>
                </c:pt>
                <c:pt idx="98">
                  <c:v>95.111526368156888</c:v>
                </c:pt>
                <c:pt idx="99">
                  <c:v>94.981831500995099</c:v>
                </c:pt>
                <c:pt idx="100">
                  <c:v>94.852921612192546</c:v>
                </c:pt>
                <c:pt idx="101">
                  <c:v>94.724765810084762</c:v>
                </c:pt>
                <c:pt idx="102">
                  <c:v>94.597337855452878</c:v>
                </c:pt>
                <c:pt idx="103">
                  <c:v>94.470616218964039</c:v>
                </c:pt>
                <c:pt idx="104">
                  <c:v>94.344584142724869</c:v>
                </c:pt>
                <c:pt idx="105">
                  <c:v>94.219229705972424</c:v>
                </c:pt>
                <c:pt idx="106">
                  <c:v>94.094545894022886</c:v>
                </c:pt>
                <c:pt idx="107">
                  <c:v>93.970530668635888</c:v>
                </c:pt>
                <c:pt idx="108">
                  <c:v>93.847187036917646</c:v>
                </c:pt>
                <c:pt idx="109">
                  <c:v>93.724523114779871</c:v>
                </c:pt>
                <c:pt idx="110">
                  <c:v>93.60255217979018</c:v>
                </c:pt>
                <c:pt idx="111">
                  <c:v>93.481292707007142</c:v>
                </c:pt>
                <c:pt idx="112">
                  <c:v>93.36076838010635</c:v>
                </c:pt>
                <c:pt idx="113">
                  <c:v>93.241008068809663</c:v>
                </c:pt>
                <c:pt idx="114">
                  <c:v>93.122045762374711</c:v>
                </c:pt>
                <c:pt idx="115">
                  <c:v>93.003920447755249</c:v>
                </c:pt>
                <c:pt idx="116">
                  <c:v>92.886675920092145</c:v>
                </c:pt>
                <c:pt idx="117">
                  <c:v>92.770360512544954</c:v>
                </c:pt>
                <c:pt idx="118">
                  <c:v>92.655026732256431</c:v>
                </c:pt>
                <c:pt idx="119">
                  <c:v>92.540730789594548</c:v>
                </c:pt>
                <c:pt idx="120">
                  <c:v>92.427532008895611</c:v>
                </c:pt>
                <c:pt idx="121">
                  <c:v>92.315492110883611</c:v>
                </c:pt>
                <c:pt idx="122">
                  <c:v>92.204674359904089</c:v>
                </c:pt>
                <c:pt idx="123">
                  <c:v>92.095142573182898</c:v>
                </c:pt>
                <c:pt idx="124">
                  <c:v>91.986959994547135</c:v>
                </c:pt>
                <c:pt idx="125">
                  <c:v>91.880188041390639</c:v>
                </c:pt>
                <c:pt idx="126">
                  <c:v>91.774884940987263</c:v>
                </c:pt>
                <c:pt idx="127">
                  <c:v>91.671104280292326</c:v>
                </c:pt>
                <c:pt idx="128">
                  <c:v>91.568893501724844</c:v>
                </c:pt>
                <c:pt idx="129">
                  <c:v>91.468292385563686</c:v>
                </c:pt>
                <c:pt idx="130">
                  <c:v>91.369331566881016</c:v>
                </c:pt>
                <c:pt idx="131">
                  <c:v>91.272031140659294</c:v>
                </c:pt>
                <c:pt idx="132">
                  <c:v>91.176399412177858</c:v>
                </c:pt>
                <c:pt idx="133">
                  <c:v>91.082431850247545</c:v>
                </c:pt>
                <c:pt idx="134">
                  <c:v>90.990110297918065</c:v>
                </c:pt>
                <c:pt idx="135">
                  <c:v>90.899402488618207</c:v>
                </c:pt>
                <c:pt idx="136">
                  <c:v>90.810261905355944</c:v>
                </c:pt>
                <c:pt idx="137">
                  <c:v>90.722628007007955</c:v>
                </c:pt>
                <c:pt idx="138">
                  <c:v>90.636426829611082</c:v>
                </c:pt>
                <c:pt idx="139">
                  <c:v>90.551571952994095</c:v>
                </c:pt>
                <c:pt idx="140">
                  <c:v>90.46796580532758</c:v>
                </c:pt>
                <c:pt idx="141">
                  <c:v>90.3855012615806</c:v>
                </c:pt>
                <c:pt idx="142">
                  <c:v>90.30406347775363</c:v>
                </c:pt>
                <c:pt idx="143">
                  <c:v>90.22353189219254</c:v>
                </c:pt>
                <c:pt idx="144">
                  <c:v>90.143782319038678</c:v>
                </c:pt>
                <c:pt idx="145">
                  <c:v>90.064689057282749</c:v>
                </c:pt>
                <c:pt idx="146">
                  <c:v>89.986126941880656</c:v>
                </c:pt>
                <c:pt idx="147">
                  <c:v>89.907973270472752</c:v>
                </c:pt>
                <c:pt idx="148">
                  <c:v>89.830109549613084</c:v>
                </c:pt>
                <c:pt idx="149">
                  <c:v>89.75242301704283</c:v>
                </c:pt>
                <c:pt idx="150">
                  <c:v>89.67480791032547</c:v>
                </c:pt>
                <c:pt idx="151">
                  <c:v>89.59716646603006</c:v>
                </c:pt>
                <c:pt idx="152">
                  <c:v>89.519409646666901</c:v>
                </c:pt>
                <c:pt idx="153">
                  <c:v>89.44145760401652</c:v>
                </c:pt>
                <c:pt idx="154">
                  <c:v>89.363239896856044</c:v>
                </c:pt>
                <c:pt idx="155">
                  <c:v>89.28469548812653</c:v>
                </c:pt>
                <c:pt idx="156">
                  <c:v>89.205772551269916</c:v>
                </c:pt>
                <c:pt idx="157">
                  <c:v>89.126428117941984</c:v>
                </c:pt>
                <c:pt idx="158">
                  <c:v>89.046627599848307</c:v>
                </c:pt>
                <c:pt idx="159">
                  <c:v>88.966344216409894</c:v>
                </c:pt>
                <c:pt idx="160">
                  <c:v>88.885558357717031</c:v>
                </c:pt>
                <c:pt idx="161">
                  <c:v>88.804256909155683</c:v>
                </c:pt>
                <c:pt idx="162">
                  <c:v>88.722432560525277</c:v>
                </c:pt>
                <c:pt idx="163">
                  <c:v>88.640083118702165</c:v>
                </c:pt>
                <c:pt idx="164">
                  <c:v>88.557210839171702</c:v>
                </c:pt>
                <c:pt idx="165">
                  <c:v>88.47382178822285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A08-4313-B834-38139CA8A6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4068480"/>
        <c:axId val="154070016"/>
      </c:scatterChart>
      <c:valAx>
        <c:axId val="15406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4070016"/>
        <c:crosses val="autoZero"/>
        <c:crossBetween val="midCat"/>
      </c:valAx>
      <c:valAx>
        <c:axId val="1540700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406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'C'!$D$27:$D$227</c:f>
              <c:numCache>
                <c:formatCode>General</c:formatCode>
                <c:ptCount val="201"/>
                <c:pt idx="0">
                  <c:v>106.38200000000001</c:v>
                </c:pt>
                <c:pt idx="1">
                  <c:v>104.92700000000001</c:v>
                </c:pt>
                <c:pt idx="2">
                  <c:v>104.92700000000001</c:v>
                </c:pt>
                <c:pt idx="3">
                  <c:v>103.873</c:v>
                </c:pt>
                <c:pt idx="4">
                  <c:v>103.56399999999999</c:v>
                </c:pt>
                <c:pt idx="5">
                  <c:v>103.982</c:v>
                </c:pt>
                <c:pt idx="6">
                  <c:v>102.964</c:v>
                </c:pt>
                <c:pt idx="7">
                  <c:v>104.164</c:v>
                </c:pt>
                <c:pt idx="8">
                  <c:v>102.8</c:v>
                </c:pt>
                <c:pt idx="9">
                  <c:v>102.8</c:v>
                </c:pt>
                <c:pt idx="10">
                  <c:v>102.673</c:v>
                </c:pt>
                <c:pt idx="11">
                  <c:v>102.8</c:v>
                </c:pt>
                <c:pt idx="12">
                  <c:v>102.527</c:v>
                </c:pt>
                <c:pt idx="13">
                  <c:v>102.07299999999999</c:v>
                </c:pt>
                <c:pt idx="14">
                  <c:v>102.345</c:v>
                </c:pt>
                <c:pt idx="15">
                  <c:v>101.745</c:v>
                </c:pt>
                <c:pt idx="16">
                  <c:v>102.527</c:v>
                </c:pt>
                <c:pt idx="17">
                  <c:v>102.218</c:v>
                </c:pt>
                <c:pt idx="18">
                  <c:v>102</c:v>
                </c:pt>
                <c:pt idx="19">
                  <c:v>101.545</c:v>
                </c:pt>
                <c:pt idx="20">
                  <c:v>101.236</c:v>
                </c:pt>
                <c:pt idx="21">
                  <c:v>102.873</c:v>
                </c:pt>
                <c:pt idx="22">
                  <c:v>101.56399999999999</c:v>
                </c:pt>
                <c:pt idx="23">
                  <c:v>100.836</c:v>
                </c:pt>
                <c:pt idx="24">
                  <c:v>101.56399999999999</c:v>
                </c:pt>
                <c:pt idx="25">
                  <c:v>101.07299999999999</c:v>
                </c:pt>
                <c:pt idx="26">
                  <c:v>101.782</c:v>
                </c:pt>
                <c:pt idx="27">
                  <c:v>102.545</c:v>
                </c:pt>
                <c:pt idx="28">
                  <c:v>101.636</c:v>
                </c:pt>
                <c:pt idx="29">
                  <c:v>101.455</c:v>
                </c:pt>
                <c:pt idx="30">
                  <c:v>103.218</c:v>
                </c:pt>
                <c:pt idx="31">
                  <c:v>101.2</c:v>
                </c:pt>
                <c:pt idx="32">
                  <c:v>102.327</c:v>
                </c:pt>
                <c:pt idx="33">
                  <c:v>102.509</c:v>
                </c:pt>
                <c:pt idx="34">
                  <c:v>102.491</c:v>
                </c:pt>
                <c:pt idx="35">
                  <c:v>103.89100000000001</c:v>
                </c:pt>
                <c:pt idx="36">
                  <c:v>103</c:v>
                </c:pt>
                <c:pt idx="37">
                  <c:v>103.527</c:v>
                </c:pt>
                <c:pt idx="38">
                  <c:v>103.90900000000001</c:v>
                </c:pt>
                <c:pt idx="39">
                  <c:v>105.491</c:v>
                </c:pt>
                <c:pt idx="40">
                  <c:v>104.90900000000001</c:v>
                </c:pt>
                <c:pt idx="41">
                  <c:v>106.07299999999999</c:v>
                </c:pt>
                <c:pt idx="42">
                  <c:v>105.8</c:v>
                </c:pt>
                <c:pt idx="43">
                  <c:v>108.38200000000001</c:v>
                </c:pt>
                <c:pt idx="44">
                  <c:v>108.05500000000001</c:v>
                </c:pt>
                <c:pt idx="45">
                  <c:v>109.691</c:v>
                </c:pt>
                <c:pt idx="46">
                  <c:v>110.709</c:v>
                </c:pt>
                <c:pt idx="47">
                  <c:v>112.018</c:v>
                </c:pt>
                <c:pt idx="48">
                  <c:v>114</c:v>
                </c:pt>
                <c:pt idx="49">
                  <c:v>116.92700000000001</c:v>
                </c:pt>
                <c:pt idx="50">
                  <c:v>121.56399999999999</c:v>
                </c:pt>
                <c:pt idx="51">
                  <c:v>127.92700000000001</c:v>
                </c:pt>
                <c:pt idx="52">
                  <c:v>134.982</c:v>
                </c:pt>
                <c:pt idx="53">
                  <c:v>144.49100000000001</c:v>
                </c:pt>
                <c:pt idx="54">
                  <c:v>157.52699999999999</c:v>
                </c:pt>
                <c:pt idx="55">
                  <c:v>172.10900000000001</c:v>
                </c:pt>
                <c:pt idx="56">
                  <c:v>188.76400000000001</c:v>
                </c:pt>
                <c:pt idx="57">
                  <c:v>204.10900000000001</c:v>
                </c:pt>
                <c:pt idx="58">
                  <c:v>215.709</c:v>
                </c:pt>
                <c:pt idx="59">
                  <c:v>224.43600000000001</c:v>
                </c:pt>
                <c:pt idx="60">
                  <c:v>228.83600000000001</c:v>
                </c:pt>
                <c:pt idx="61">
                  <c:v>228.14500000000001</c:v>
                </c:pt>
                <c:pt idx="62">
                  <c:v>223.49100000000001</c:v>
                </c:pt>
                <c:pt idx="63">
                  <c:v>211.07300000000001</c:v>
                </c:pt>
                <c:pt idx="64">
                  <c:v>190.12700000000001</c:v>
                </c:pt>
                <c:pt idx="65">
                  <c:v>162.636</c:v>
                </c:pt>
                <c:pt idx="66">
                  <c:v>134.09100000000001</c:v>
                </c:pt>
                <c:pt idx="67">
                  <c:v>111.509</c:v>
                </c:pt>
                <c:pt idx="68">
                  <c:v>104.818</c:v>
                </c:pt>
                <c:pt idx="69">
                  <c:v>107.309</c:v>
                </c:pt>
                <c:pt idx="70">
                  <c:v>108.38200000000001</c:v>
                </c:pt>
                <c:pt idx="71">
                  <c:v>113.6</c:v>
                </c:pt>
                <c:pt idx="72">
                  <c:v>118.273</c:v>
                </c:pt>
                <c:pt idx="73">
                  <c:v>125.38200000000001</c:v>
                </c:pt>
                <c:pt idx="74">
                  <c:v>133.94499999999999</c:v>
                </c:pt>
                <c:pt idx="75">
                  <c:v>144.345</c:v>
                </c:pt>
                <c:pt idx="76">
                  <c:v>156.727</c:v>
                </c:pt>
                <c:pt idx="77">
                  <c:v>166.21799999999999</c:v>
                </c:pt>
                <c:pt idx="78">
                  <c:v>174.81800000000001</c:v>
                </c:pt>
                <c:pt idx="79">
                  <c:v>181.18199999999999</c:v>
                </c:pt>
                <c:pt idx="80">
                  <c:v>183.58199999999999</c:v>
                </c:pt>
                <c:pt idx="81">
                  <c:v>181.58199999999999</c:v>
                </c:pt>
                <c:pt idx="82">
                  <c:v>172.23599999999999</c:v>
                </c:pt>
                <c:pt idx="83">
                  <c:v>156.6</c:v>
                </c:pt>
                <c:pt idx="84">
                  <c:v>137.58199999999999</c:v>
                </c:pt>
                <c:pt idx="85">
                  <c:v>118.291</c:v>
                </c:pt>
                <c:pt idx="86">
                  <c:v>101.92700000000001</c:v>
                </c:pt>
                <c:pt idx="87">
                  <c:v>92.4</c:v>
                </c:pt>
                <c:pt idx="88">
                  <c:v>92.817999999999998</c:v>
                </c:pt>
                <c:pt idx="89">
                  <c:v>92.364000000000004</c:v>
                </c:pt>
                <c:pt idx="90">
                  <c:v>92.855000000000004</c:v>
                </c:pt>
                <c:pt idx="91">
                  <c:v>91.891000000000005</c:v>
                </c:pt>
                <c:pt idx="92">
                  <c:v>91.673000000000002</c:v>
                </c:pt>
                <c:pt idx="93">
                  <c:v>91.855000000000004</c:v>
                </c:pt>
                <c:pt idx="94">
                  <c:v>92.617999999999995</c:v>
                </c:pt>
                <c:pt idx="95">
                  <c:v>90.891000000000005</c:v>
                </c:pt>
                <c:pt idx="96">
                  <c:v>91.472999999999999</c:v>
                </c:pt>
                <c:pt idx="97">
                  <c:v>90.4</c:v>
                </c:pt>
                <c:pt idx="98">
                  <c:v>91.108999999999995</c:v>
                </c:pt>
                <c:pt idx="99">
                  <c:v>90.891000000000005</c:v>
                </c:pt>
                <c:pt idx="100">
                  <c:v>91.691000000000003</c:v>
                </c:pt>
                <c:pt idx="101">
                  <c:v>91.164000000000001</c:v>
                </c:pt>
                <c:pt idx="102">
                  <c:v>90.491</c:v>
                </c:pt>
                <c:pt idx="103">
                  <c:v>90.617999999999995</c:v>
                </c:pt>
                <c:pt idx="104">
                  <c:v>90.617999999999995</c:v>
                </c:pt>
                <c:pt idx="105">
                  <c:v>90.108999999999995</c:v>
                </c:pt>
                <c:pt idx="106">
                  <c:v>89.635999999999996</c:v>
                </c:pt>
                <c:pt idx="107">
                  <c:v>89.545000000000002</c:v>
                </c:pt>
                <c:pt idx="108">
                  <c:v>89.545000000000002</c:v>
                </c:pt>
                <c:pt idx="109">
                  <c:v>90</c:v>
                </c:pt>
                <c:pt idx="110">
                  <c:v>90.855000000000004</c:v>
                </c:pt>
                <c:pt idx="111">
                  <c:v>89.709000000000003</c:v>
                </c:pt>
                <c:pt idx="112">
                  <c:v>89.364000000000004</c:v>
                </c:pt>
                <c:pt idx="113">
                  <c:v>88.944999999999993</c:v>
                </c:pt>
                <c:pt idx="114">
                  <c:v>88.817999999999998</c:v>
                </c:pt>
                <c:pt idx="115">
                  <c:v>87.855000000000004</c:v>
                </c:pt>
                <c:pt idx="116">
                  <c:v>87.218000000000004</c:v>
                </c:pt>
                <c:pt idx="117">
                  <c:v>86.873000000000005</c:v>
                </c:pt>
                <c:pt idx="118">
                  <c:v>85.472999999999999</c:v>
                </c:pt>
                <c:pt idx="119">
                  <c:v>85.491</c:v>
                </c:pt>
                <c:pt idx="120">
                  <c:v>86.144999999999996</c:v>
                </c:pt>
                <c:pt idx="121">
                  <c:v>85.655000000000001</c:v>
                </c:pt>
                <c:pt idx="122">
                  <c:v>85.090999999999994</c:v>
                </c:pt>
                <c:pt idx="123">
                  <c:v>85.509</c:v>
                </c:pt>
                <c:pt idx="124">
                  <c:v>84.635999999999996</c:v>
                </c:pt>
                <c:pt idx="125">
                  <c:v>84.655000000000001</c:v>
                </c:pt>
                <c:pt idx="126">
                  <c:v>84.055000000000007</c:v>
                </c:pt>
                <c:pt idx="127">
                  <c:v>84.491</c:v>
                </c:pt>
                <c:pt idx="128">
                  <c:v>84.8</c:v>
                </c:pt>
                <c:pt idx="129">
                  <c:v>84.527000000000001</c:v>
                </c:pt>
                <c:pt idx="130">
                  <c:v>83.873000000000005</c:v>
                </c:pt>
                <c:pt idx="131">
                  <c:v>84.382000000000005</c:v>
                </c:pt>
                <c:pt idx="132">
                  <c:v>84.144999999999996</c:v>
                </c:pt>
                <c:pt idx="133">
                  <c:v>83.981999999999999</c:v>
                </c:pt>
                <c:pt idx="134">
                  <c:v>84.4</c:v>
                </c:pt>
                <c:pt idx="135">
                  <c:v>84.509</c:v>
                </c:pt>
                <c:pt idx="136">
                  <c:v>84.855000000000004</c:v>
                </c:pt>
                <c:pt idx="137">
                  <c:v>83.691000000000003</c:v>
                </c:pt>
                <c:pt idx="138">
                  <c:v>83.382000000000005</c:v>
                </c:pt>
                <c:pt idx="139">
                  <c:v>83.4</c:v>
                </c:pt>
                <c:pt idx="140">
                  <c:v>83.164000000000001</c:v>
                </c:pt>
                <c:pt idx="141">
                  <c:v>83</c:v>
                </c:pt>
                <c:pt idx="142">
                  <c:v>81.927000000000007</c:v>
                </c:pt>
                <c:pt idx="143">
                  <c:v>80.709000000000003</c:v>
                </c:pt>
                <c:pt idx="144">
                  <c:v>81.563999999999993</c:v>
                </c:pt>
                <c:pt idx="145">
                  <c:v>81.527000000000001</c:v>
                </c:pt>
                <c:pt idx="146">
                  <c:v>80.709000000000003</c:v>
                </c:pt>
                <c:pt idx="147">
                  <c:v>80.563999999999993</c:v>
                </c:pt>
                <c:pt idx="148">
                  <c:v>81.254999999999995</c:v>
                </c:pt>
                <c:pt idx="149">
                  <c:v>80.108999999999995</c:v>
                </c:pt>
                <c:pt idx="150">
                  <c:v>81.164000000000001</c:v>
                </c:pt>
                <c:pt idx="151">
                  <c:v>80.400000000000006</c:v>
                </c:pt>
                <c:pt idx="152">
                  <c:v>80.509</c:v>
                </c:pt>
                <c:pt idx="153">
                  <c:v>81.691000000000003</c:v>
                </c:pt>
                <c:pt idx="154">
                  <c:v>81.400000000000006</c:v>
                </c:pt>
                <c:pt idx="155">
                  <c:v>80.981999999999999</c:v>
                </c:pt>
                <c:pt idx="156">
                  <c:v>81.144999999999996</c:v>
                </c:pt>
                <c:pt idx="157">
                  <c:v>81.290999999999997</c:v>
                </c:pt>
                <c:pt idx="158">
                  <c:v>80.308999999999997</c:v>
                </c:pt>
                <c:pt idx="159">
                  <c:v>81.509</c:v>
                </c:pt>
                <c:pt idx="160">
                  <c:v>80.873000000000005</c:v>
                </c:pt>
                <c:pt idx="161">
                  <c:v>80.364000000000004</c:v>
                </c:pt>
                <c:pt idx="162">
                  <c:v>80.655000000000001</c:v>
                </c:pt>
                <c:pt idx="163">
                  <c:v>80.527000000000001</c:v>
                </c:pt>
                <c:pt idx="164">
                  <c:v>79.563999999999993</c:v>
                </c:pt>
                <c:pt idx="165">
                  <c:v>80.090999999999994</c:v>
                </c:pt>
                <c:pt idx="166">
                  <c:v>80.326999999999998</c:v>
                </c:pt>
                <c:pt idx="167">
                  <c:v>80.891000000000005</c:v>
                </c:pt>
                <c:pt idx="168">
                  <c:v>79.727000000000004</c:v>
                </c:pt>
                <c:pt idx="169">
                  <c:v>80.673000000000002</c:v>
                </c:pt>
                <c:pt idx="170">
                  <c:v>80.491</c:v>
                </c:pt>
                <c:pt idx="171">
                  <c:v>80.018000000000001</c:v>
                </c:pt>
                <c:pt idx="172">
                  <c:v>80.655000000000001</c:v>
                </c:pt>
                <c:pt idx="173">
                  <c:v>80.108999999999995</c:v>
                </c:pt>
                <c:pt idx="174">
                  <c:v>80.963999999999999</c:v>
                </c:pt>
                <c:pt idx="175">
                  <c:v>80.326999999999998</c:v>
                </c:pt>
                <c:pt idx="176">
                  <c:v>81.509</c:v>
                </c:pt>
                <c:pt idx="177">
                  <c:v>80.400000000000006</c:v>
                </c:pt>
                <c:pt idx="178">
                  <c:v>81.090999999999994</c:v>
                </c:pt>
                <c:pt idx="179">
                  <c:v>79.454999999999998</c:v>
                </c:pt>
                <c:pt idx="180">
                  <c:v>80.055000000000007</c:v>
                </c:pt>
                <c:pt idx="181">
                  <c:v>79.599999999999994</c:v>
                </c:pt>
                <c:pt idx="182">
                  <c:v>78.709000000000003</c:v>
                </c:pt>
                <c:pt idx="183">
                  <c:v>78.927000000000007</c:v>
                </c:pt>
                <c:pt idx="184">
                  <c:v>79.817999999999998</c:v>
                </c:pt>
                <c:pt idx="185">
                  <c:v>79.727000000000004</c:v>
                </c:pt>
                <c:pt idx="186">
                  <c:v>79.108999999999995</c:v>
                </c:pt>
                <c:pt idx="187">
                  <c:v>78.617999999999995</c:v>
                </c:pt>
                <c:pt idx="188">
                  <c:v>80.727000000000004</c:v>
                </c:pt>
                <c:pt idx="189">
                  <c:v>80.617999999999995</c:v>
                </c:pt>
                <c:pt idx="190">
                  <c:v>78.418000000000006</c:v>
                </c:pt>
                <c:pt idx="191">
                  <c:v>79.981999999999999</c:v>
                </c:pt>
                <c:pt idx="192">
                  <c:v>79.236000000000004</c:v>
                </c:pt>
                <c:pt idx="193">
                  <c:v>79.655000000000001</c:v>
                </c:pt>
                <c:pt idx="194">
                  <c:v>79.036000000000001</c:v>
                </c:pt>
                <c:pt idx="195">
                  <c:v>79.254999999999995</c:v>
                </c:pt>
                <c:pt idx="196">
                  <c:v>79.635999999999996</c:v>
                </c:pt>
                <c:pt idx="197">
                  <c:v>78.835999999999999</c:v>
                </c:pt>
                <c:pt idx="198">
                  <c:v>79.182000000000002</c:v>
                </c:pt>
                <c:pt idx="199">
                  <c:v>79.272999999999996</c:v>
                </c:pt>
                <c:pt idx="200">
                  <c:v>79.254999999999995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5D9-482E-B3B2-DF1DE18DDA60}"/>
            </c:ext>
          </c:extLst>
        </c:ser>
        <c:ser>
          <c:idx val="1"/>
          <c:order val="1"/>
          <c:marker>
            <c:symbol val="none"/>
          </c:marker>
          <c:xVal>
            <c:strRef>
              <c:f>'C'!$B$27:$B$316</c:f>
              <c:strCache>
                <c:ptCount val="20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2">
                  <c:v>width</c:v>
                </c:pt>
                <c:pt idx="203">
                  <c:v>start</c:v>
                </c:pt>
                <c:pt idx="204">
                  <c:v>pivot_L</c:v>
                </c:pt>
                <c:pt idx="205">
                  <c:v>pivot_R</c:v>
                </c:pt>
                <c:pt idx="206">
                  <c:v>end</c:v>
                </c:pt>
              </c:strCache>
            </c:strRef>
          </c:xVal>
          <c:yVal>
            <c:numRef>
              <c:f>'C'!$T$27:$T$227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101.1272593149053</c:v>
                </c:pt>
                <c:pt idx="9">
                  <c:v>101.26828573444008</c:v>
                </c:pt>
                <c:pt idx="10">
                  <c:v>101.40978984226297</c:v>
                </c:pt>
                <c:pt idx="11">
                  <c:v>101.55170908348806</c:v>
                </c:pt>
                <c:pt idx="12">
                  <c:v>101.69396533729432</c:v>
                </c:pt>
                <c:pt idx="13">
                  <c:v>101.83646282949857</c:v>
                </c:pt>
                <c:pt idx="14">
                  <c:v>101.97908587573812</c:v>
                </c:pt>
                <c:pt idx="15">
                  <c:v>102.12169646145561</c:v>
                </c:pt>
                <c:pt idx="16">
                  <c:v>102.26413167112584</c:v>
                </c:pt>
                <c:pt idx="17">
                  <c:v>102.40620098708884</c:v>
                </c:pt>
                <c:pt idx="18">
                  <c:v>102.54768348844216</c:v>
                </c:pt>
                <c:pt idx="19">
                  <c:v>102.68832499354532</c:v>
                </c:pt>
                <c:pt idx="20">
                  <c:v>102.82783520737674</c:v>
                </c:pt>
                <c:pt idx="21">
                  <c:v>102.96588496028825</c:v>
                </c:pt>
                <c:pt idx="22">
                  <c:v>103.10210366340706</c:v>
                </c:pt>
                <c:pt idx="23">
                  <c:v>103.23607716887487</c:v>
                </c:pt>
                <c:pt idx="24">
                  <c:v>103.36734632999658</c:v>
                </c:pt>
                <c:pt idx="25">
                  <c:v>103.49540674182666</c:v>
                </c:pt>
                <c:pt idx="26">
                  <c:v>103.61971046533775</c:v>
                </c:pt>
                <c:pt idx="27">
                  <c:v>103.73967109313379</c:v>
                </c:pt>
                <c:pt idx="28">
                  <c:v>103.85467444889005</c:v>
                </c:pt>
                <c:pt idx="29">
                  <c:v>103.96409874256359</c:v>
                </c:pt>
                <c:pt idx="30">
                  <c:v>104.06735042723231</c:v>
                </c:pt>
                <c:pt idx="31">
                  <c:v>104.16392570115805</c:v>
                </c:pt>
                <c:pt idx="32">
                  <c:v>104.25351300261315</c:v>
                </c:pt>
                <c:pt idx="33">
                  <c:v>104.33615936010879</c:v>
                </c:pt>
                <c:pt idx="34">
                  <c:v>104.41253330971104</c:v>
                </c:pt>
                <c:pt idx="35">
                  <c:v>104.48432906329573</c:v>
                </c:pt>
                <c:pt idx="36">
                  <c:v>104.55486970861062</c:v>
                </c:pt>
                <c:pt idx="37">
                  <c:v>104.62997923009451</c:v>
                </c:pt>
                <c:pt idx="38">
                  <c:v>104.71920020955008</c:v>
                </c:pt>
                <c:pt idx="39">
                  <c:v>104.83743045624257</c:v>
                </c:pt>
                <c:pt idx="40">
                  <c:v>105.00703002304051</c:v>
                </c:pt>
                <c:pt idx="41">
                  <c:v>105.26040161184909</c:v>
                </c:pt>
                <c:pt idx="42">
                  <c:v>105.64296449807834</c:v>
                </c:pt>
                <c:pt idx="43">
                  <c:v>106.21632046278101</c:v>
                </c:pt>
                <c:pt idx="44">
                  <c:v>107.0612523959761</c:v>
                </c:pt>
                <c:pt idx="45">
                  <c:v>108.28001548727531</c:v>
                </c:pt>
                <c:pt idx="46">
                  <c:v>109.99720410059737</c:v>
                </c:pt>
                <c:pt idx="47">
                  <c:v>112.35834561213424</c:v>
                </c:pt>
                <c:pt idx="48">
                  <c:v>115.52533781815968</c:v>
                </c:pt>
                <c:pt idx="49">
                  <c:v>119.66796418363658</c:v>
                </c:pt>
                <c:pt idx="50">
                  <c:v>124.95103652975413</c:v>
                </c:pt>
                <c:pt idx="51">
                  <c:v>131.51724692840358</c:v>
                </c:pt>
                <c:pt idx="52">
                  <c:v>139.46653566686498</c:v>
                </c:pt>
                <c:pt idx="53">
                  <c:v>148.83361356443248</c:v>
                </c:pt>
                <c:pt idx="54">
                  <c:v>159.56600044208517</c:v>
                </c:pt>
                <c:pt idx="55">
                  <c:v>171.50487651026648</c:v>
                </c:pt>
                <c:pt idx="56">
                  <c:v>184.36777968817427</c:v>
                </c:pt>
                <c:pt idx="57">
                  <c:v>197.71927000976928</c:v>
                </c:pt>
                <c:pt idx="58">
                  <c:v>210.88576139501978</c:v>
                </c:pt>
                <c:pt idx="59">
                  <c:v>222.74428253980776</c:v>
                </c:pt>
                <c:pt idx="60">
                  <c:v>231.39259266648827</c:v>
                </c:pt>
                <c:pt idx="61">
                  <c:v>234.01396248944445</c:v>
                </c:pt>
                <c:pt idx="62">
                  <c:v>227.59023789999895</c:v>
                </c:pt>
                <c:pt idx="63">
                  <c:v>210.76185283985504</c:v>
                </c:pt>
                <c:pt idx="64">
                  <c:v>185.74264040457373</c:v>
                </c:pt>
                <c:pt idx="65">
                  <c:v>158.22064343218261</c:v>
                </c:pt>
                <c:pt idx="66">
                  <c:v>134.59731597872823</c:v>
                </c:pt>
                <c:pt idx="67">
                  <c:v>118.70608890308071</c:v>
                </c:pt>
                <c:pt idx="68">
                  <c:v>110.73435769671902</c:v>
                </c:pt>
                <c:pt idx="69">
                  <c:v>108.64204814659244</c:v>
                </c:pt>
                <c:pt idx="70">
                  <c:v>110.17906871251611</c:v>
                </c:pt>
                <c:pt idx="71">
                  <c:v>113.92501168210983</c:v>
                </c:pt>
                <c:pt idx="72">
                  <c:v>119.28141037852662</c:v>
                </c:pt>
                <c:pt idx="73">
                  <c:v>126.07739584444772</c:v>
                </c:pt>
                <c:pt idx="74">
                  <c:v>134.2438474812713</c:v>
                </c:pt>
                <c:pt idx="75">
                  <c:v>143.64048319097256</c:v>
                </c:pt>
                <c:pt idx="76">
                  <c:v>153.96431091621093</c:v>
                </c:pt>
                <c:pt idx="77">
                  <c:v>164.65454535685558</c:v>
                </c:pt>
                <c:pt idx="78">
                  <c:v>174.73144283495677</c:v>
                </c:pt>
                <c:pt idx="79">
                  <c:v>182.59264781448991</c:v>
                </c:pt>
                <c:pt idx="80">
                  <c:v>186.00425803487479</c:v>
                </c:pt>
                <c:pt idx="81">
                  <c:v>182.70373948303714</c:v>
                </c:pt>
                <c:pt idx="82">
                  <c:v>171.72132861904009</c:v>
                </c:pt>
                <c:pt idx="83">
                  <c:v>154.61843110712078</c:v>
                </c:pt>
                <c:pt idx="84">
                  <c:v>135.32143351677155</c:v>
                </c:pt>
                <c:pt idx="85">
                  <c:v>118.22842960661572</c:v>
                </c:pt>
                <c:pt idx="86">
                  <c:v>106.01155305698295</c:v>
                </c:pt>
                <c:pt idx="87">
                  <c:v>98.857543041990795</c:v>
                </c:pt>
                <c:pt idx="88">
                  <c:v>95.357641284916227</c:v>
                </c:pt>
                <c:pt idx="89">
                  <c:v>93.856539663220957</c:v>
                </c:pt>
                <c:pt idx="90">
                  <c:v>93.21259878758606</c:v>
                </c:pt>
                <c:pt idx="91">
                  <c:v>92.862092026074436</c:v>
                </c:pt>
                <c:pt idx="92">
                  <c:v>92.593111759565531</c:v>
                </c:pt>
                <c:pt idx="93">
                  <c:v>92.343303332373836</c:v>
                </c:pt>
                <c:pt idx="94">
                  <c:v>92.098076632248493</c:v>
                </c:pt>
                <c:pt idx="95">
                  <c:v>91.854704678143946</c:v>
                </c:pt>
                <c:pt idx="96">
                  <c:v>91.612851785161013</c:v>
                </c:pt>
                <c:pt idx="97">
                  <c:v>91.372710114878743</c:v>
                </c:pt>
                <c:pt idx="98">
                  <c:v>91.134852029044197</c:v>
                </c:pt>
                <c:pt idx="99">
                  <c:v>90.900478283545127</c:v>
                </c:pt>
                <c:pt idx="100">
                  <c:v>90.67185699885124</c:v>
                </c:pt>
                <c:pt idx="101">
                  <c:v>90.452911400224636</c:v>
                </c:pt>
                <c:pt idx="102">
                  <c:v>90.24984698537223</c:v>
                </c:pt>
                <c:pt idx="103">
                  <c:v>90.071557365686232</c:v>
                </c:pt>
                <c:pt idx="104">
                  <c:v>89.929359103426094</c:v>
                </c:pt>
                <c:pt idx="105">
                  <c:v>89.835437099471889</c:v>
                </c:pt>
                <c:pt idx="106">
                  <c:v>89.799324340803864</c:v>
                </c:pt>
                <c:pt idx="107">
                  <c:v>89.821992651883377</c:v>
                </c:pt>
                <c:pt idx="108">
                  <c:v>89.888155812947446</c:v>
                </c:pt>
                <c:pt idx="109">
                  <c:v>89.959740404114342</c:v>
                </c:pt>
                <c:pt idx="110">
                  <c:v>89.976587584864149</c:v>
                </c:pt>
                <c:pt idx="111">
                  <c:v>89.870915780594231</c:v>
                </c:pt>
                <c:pt idx="112">
                  <c:v>89.59520220632001</c:v>
                </c:pt>
                <c:pt idx="113">
                  <c:v>89.15006000944291</c:v>
                </c:pt>
                <c:pt idx="114">
                  <c:v>88.591314590335003</c:v>
                </c:pt>
                <c:pt idx="115">
                  <c:v>88.00643538497873</c:v>
                </c:pt>
                <c:pt idx="116">
                  <c:v>87.474248478313257</c:v>
                </c:pt>
                <c:pt idx="117">
                  <c:v>87.035243316927307</c:v>
                </c:pt>
                <c:pt idx="118">
                  <c:v>86.688702074631991</c:v>
                </c:pt>
                <c:pt idx="119">
                  <c:v>86.410260379036856</c:v>
                </c:pt>
                <c:pt idx="120">
                  <c:v>86.172161566489478</c:v>
                </c:pt>
                <c:pt idx="121">
                  <c:v>85.954367464929319</c:v>
                </c:pt>
                <c:pt idx="122">
                  <c:v>85.74606067874852</c:v>
                </c:pt>
                <c:pt idx="123">
                  <c:v>85.542716524942719</c:v>
                </c:pt>
                <c:pt idx="124">
                  <c:v>85.343045438952487</c:v>
                </c:pt>
                <c:pt idx="125">
                  <c:v>85.147333196851761</c:v>
                </c:pt>
                <c:pt idx="126">
                  <c:v>84.957072861775032</c:v>
                </c:pt>
                <c:pt idx="127">
                  <c:v>84.775430287631622</c:v>
                </c:pt>
                <c:pt idx="128">
                  <c:v>84.608127460282915</c:v>
                </c:pt>
                <c:pt idx="129">
                  <c:v>84.464167140221249</c:v>
                </c:pt>
                <c:pt idx="130">
                  <c:v>84.355367544127176</c:v>
                </c:pt>
                <c:pt idx="131">
                  <c:v>84.2932908343695</c:v>
                </c:pt>
                <c:pt idx="132">
                  <c:v>84.282641392729488</c:v>
                </c:pt>
                <c:pt idx="133">
                  <c:v>84.31244921271805</c:v>
                </c:pt>
                <c:pt idx="134">
                  <c:v>84.350033751692322</c:v>
                </c:pt>
                <c:pt idx="135">
                  <c:v>84.344980438607593</c:v>
                </c:pt>
                <c:pt idx="136">
                  <c:v>84.246749311295005</c:v>
                </c:pt>
                <c:pt idx="137">
                  <c:v>84.029347244304105</c:v>
                </c:pt>
                <c:pt idx="138">
                  <c:v>83.707310809691279</c:v>
                </c:pt>
                <c:pt idx="139">
                  <c:v>83.329999191791714</c:v>
                </c:pt>
                <c:pt idx="140">
                  <c:v>82.956812328901847</c:v>
                </c:pt>
                <c:pt idx="141">
                  <c:v>82.630579120403354</c:v>
                </c:pt>
                <c:pt idx="142">
                  <c:v>82.365716999350667</c:v>
                </c:pt>
                <c:pt idx="143">
                  <c:v>82.153869866299814</c:v>
                </c:pt>
                <c:pt idx="144">
                  <c:v>81.977429674505174</c:v>
                </c:pt>
                <c:pt idx="145">
                  <c:v>81.820329875904392</c:v>
                </c:pt>
                <c:pt idx="146">
                  <c:v>81.67218241439069</c:v>
                </c:pt>
                <c:pt idx="147">
                  <c:v>81.527682364258311</c:v>
                </c:pt>
                <c:pt idx="148">
                  <c:v>81.384551311012899</c:v>
                </c:pt>
                <c:pt idx="149">
                  <c:v>81.241889561675777</c:v>
                </c:pt>
                <c:pt idx="150">
                  <c:v>81.099307548863706</c:v>
                </c:pt>
                <c:pt idx="151">
                  <c:v>80.956579432148928</c:v>
                </c:pt>
                <c:pt idx="152">
                  <c:v>80.813533332334515</c:v>
                </c:pt>
                <c:pt idx="153">
                  <c:v>80.670023083147157</c:v>
                </c:pt>
                <c:pt idx="154">
                  <c:v>80.525922170625734</c:v>
                </c:pt>
                <c:pt idx="155">
                  <c:v>80.381122382924261</c:v>
                </c:pt>
                <c:pt idx="156">
                  <c:v>80.235533079049574</c:v>
                </c:pt>
                <c:pt idx="157">
                  <c:v>80.089080334623915</c:v>
                </c:pt>
                <c:pt idx="158">
                  <c:v>79.941705897934455</c:v>
                </c:pt>
                <c:pt idx="159">
                  <c:v>79.793365998269778</c:v>
                </c:pt>
                <c:pt idx="160">
                  <c:v>79.644030058639558</c:v>
                </c:pt>
                <c:pt idx="161">
                  <c:v>79.493679360153735</c:v>
                </c:pt>
                <c:pt idx="162">
                  <c:v>79.342305698286225</c:v>
                </c:pt>
                <c:pt idx="163">
                  <c:v>79.189910063923662</c:v>
                </c:pt>
                <c:pt idx="164">
                  <c:v>79.036501375028237</c:v>
                </c:pt>
                <c:pt idx="165">
                  <c:v>78.882095278212461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5D9-482E-B3B2-DF1DE18DDA60}"/>
            </c:ext>
          </c:extLst>
        </c:ser>
        <c:ser>
          <c:idx val="3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'C'!$AZ$27:$AZ$227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101.12725931490255</c:v>
                </c:pt>
                <c:pt idx="9">
                  <c:v>101.26828573443166</c:v>
                </c:pt>
                <c:pt idx="10">
                  <c:v>101.4097898422377</c:v>
                </c:pt>
                <c:pt idx="11">
                  <c:v>101.55170908341378</c:v>
                </c:pt>
                <c:pt idx="12">
                  <c:v>101.69396533708029</c:v>
                </c:pt>
                <c:pt idx="13">
                  <c:v>101.8364628288941</c:v>
                </c:pt>
                <c:pt idx="14">
                  <c:v>101.97908587406491</c:v>
                </c:pt>
                <c:pt idx="15">
                  <c:v>102.12169645691623</c:v>
                </c:pt>
                <c:pt idx="16">
                  <c:v>102.26413165905558</c:v>
                </c:pt>
                <c:pt idx="17">
                  <c:v>102.40620095563249</c:v>
                </c:pt>
                <c:pt idx="18">
                  <c:v>102.5476834080946</c:v>
                </c:pt>
                <c:pt idx="19">
                  <c:v>102.68832479240011</c:v>
                </c:pt>
                <c:pt idx="20">
                  <c:v>102.82783471384013</c:v>
                </c:pt>
                <c:pt idx="21">
                  <c:v>102.96588377342219</c:v>
                </c:pt>
                <c:pt idx="22">
                  <c:v>103.10210086599317</c:v>
                </c:pt>
                <c:pt idx="23">
                  <c:v>103.23607070661492</c:v>
                </c:pt>
                <c:pt idx="24">
                  <c:v>103.36733169863315</c:v>
                </c:pt>
                <c:pt idx="25">
                  <c:v>103.49537427365374</c:v>
                </c:pt>
                <c:pt idx="26">
                  <c:v>103.6196398492618</c:v>
                </c:pt>
                <c:pt idx="27">
                  <c:v>103.73952056350549</c:v>
                </c:pt>
                <c:pt idx="28">
                  <c:v>103.85435995437466</c:v>
                </c:pt>
                <c:pt idx="29">
                  <c:v>103.96345475594839</c:v>
                </c:pt>
                <c:pt idx="30">
                  <c:v>104.06605797862144</c:v>
                </c:pt>
                <c:pt idx="31">
                  <c:v>104.16138342686828</c:v>
                </c:pt>
                <c:pt idx="32">
                  <c:v>104.24861178252394</c:v>
                </c:pt>
                <c:pt idx="33">
                  <c:v>104.32689834308276</c:v>
                </c:pt>
                <c:pt idx="34">
                  <c:v>104.39538245221237</c:v>
                </c:pt>
                <c:pt idx="35">
                  <c:v>104.45319859365338</c:v>
                </c:pt>
                <c:pt idx="36">
                  <c:v>104.49948904124631</c:v>
                </c:pt>
                <c:pt idx="37">
                  <c:v>104.53341786974875</c:v>
                </c:pt>
                <c:pt idx="38">
                  <c:v>104.55418603767956</c:v>
                </c:pt>
                <c:pt idx="39">
                  <c:v>104.56104716044541</c:v>
                </c:pt>
                <c:pt idx="40">
                  <c:v>104.55332350649364</c:v>
                </c:pt>
                <c:pt idx="41">
                  <c:v>104.5304216789561</c:v>
                </c:pt>
                <c:pt idx="42">
                  <c:v>104.49184739799931</c:v>
                </c:pt>
                <c:pt idx="43">
                  <c:v>104.43721878183288</c:v>
                </c:pt>
                <c:pt idx="44">
                  <c:v>104.36627754224241</c:v>
                </c:pt>
                <c:pt idx="45">
                  <c:v>104.27889756616266</c:v>
                </c:pt>
                <c:pt idx="46">
                  <c:v>104.17509044747653</c:v>
                </c:pt>
                <c:pt idx="47">
                  <c:v>104.05500765863262</c:v>
                </c:pt>
                <c:pt idx="48">
                  <c:v>103.91893920211766</c:v>
                </c:pt>
                <c:pt idx="49">
                  <c:v>103.76730874681171</c:v>
                </c:pt>
                <c:pt idx="50">
                  <c:v>103.60066542153888</c:v>
                </c:pt>
                <c:pt idx="51">
                  <c:v>103.41967259500623</c:v>
                </c:pt>
                <c:pt idx="52">
                  <c:v>103.22509410605069</c:v>
                </c:pt>
                <c:pt idx="53">
                  <c:v>103.0177785111714</c:v>
                </c:pt>
                <c:pt idx="54">
                  <c:v>102.79864198138901</c:v>
                </c:pt>
                <c:pt idx="55">
                  <c:v>102.56865050494197</c:v>
                </c:pt>
                <c:pt idx="56">
                  <c:v>102.32880203734194</c:v>
                </c:pt>
                <c:pt idx="57">
                  <c:v>102.08010919031844</c:v>
                </c:pt>
                <c:pt idx="58">
                  <c:v>101.82358297316131</c:v>
                </c:pt>
                <c:pt idx="59">
                  <c:v>101.56021800241675</c:v>
                </c:pt>
                <c:pt idx="60">
                  <c:v>101.29097948780037</c:v>
                </c:pt>
                <c:pt idx="61">
                  <c:v>101.01679219209967</c:v>
                </c:pt>
                <c:pt idx="62">
                  <c:v>100.73853145811064</c:v>
                </c:pt>
                <c:pt idx="63">
                  <c:v>100.45701630200254</c:v>
                </c:pt>
                <c:pt idx="64">
                  <c:v>100.17300449379168</c:v>
                </c:pt>
                <c:pt idx="65">
                  <c:v>99.887189483859402</c:v>
                </c:pt>
                <c:pt idx="66">
                  <c:v>99.600198990097851</c:v>
                </c:pt>
                <c:pt idx="67">
                  <c:v>99.312595032425577</c:v>
                </c:pt>
                <c:pt idx="68">
                  <c:v>99.024875188283957</c:v>
                </c:pt>
                <c:pt idx="69">
                  <c:v>98.737474841930052</c:v>
                </c:pt>
                <c:pt idx="70">
                  <c:v>98.450770209268299</c:v>
                </c:pt>
                <c:pt idx="71">
                  <c:v>98.16508193600724</c:v>
                </c:pt>
                <c:pt idx="72">
                  <c:v>97.88067908768727</c:v>
                </c:pt>
                <c:pt idx="73">
                  <c:v>97.597783373510467</c:v>
                </c:pt>
                <c:pt idx="74">
                  <c:v>97.316573470205213</c:v>
                </c:pt>
                <c:pt idx="75">
                  <c:v>97.037189336050957</c:v>
                </c:pt>
                <c:pt idx="76">
                  <c:v>96.759736427713364</c:v>
                </c:pt>
                <c:pt idx="77">
                  <c:v>96.484289753063408</c:v>
                </c:pt>
                <c:pt idx="78">
                  <c:v>96.210897711310707</c:v>
                </c:pt>
                <c:pt idx="79">
                  <c:v>95.93958568742498</c:v>
                </c:pt>
                <c:pt idx="80">
                  <c:v>95.67035938095762</c:v>
                </c:pt>
                <c:pt idx="81">
                  <c:v>95.403207860139858</c:v>
                </c:pt>
                <c:pt idx="82">
                  <c:v>95.138106340719943</c:v>
                </c:pt>
                <c:pt idx="83">
                  <c:v>94.875018695653338</c:v>
                </c:pt>
                <c:pt idx="84">
                  <c:v>94.613899706732767</c:v>
                </c:pt>
                <c:pt idx="85">
                  <c:v>94.354697072799382</c:v>
                </c:pt>
                <c:pt idx="86">
                  <c:v>94.097353191549786</c:v>
                </c:pt>
                <c:pt idx="87">
                  <c:v>93.841806733376217</c:v>
                </c:pt>
                <c:pt idx="88">
                  <c:v>93.587994026338052</c:v>
                </c:pt>
                <c:pt idx="89">
                  <c:v>93.335850271438019</c:v>
                </c:pt>
                <c:pt idx="90">
                  <c:v>93.085310607006917</c:v>
                </c:pt>
                <c:pt idx="91">
                  <c:v>92.836311040304025</c:v>
                </c:pt>
                <c:pt idx="92">
                  <c:v>92.588789263515721</c:v>
                </c:pt>
                <c:pt idx="93">
                  <c:v>92.342685370251218</c:v>
                </c:pt>
                <c:pt idx="94">
                  <c:v>92.097942487454645</c:v>
                </c:pt>
                <c:pt idx="95">
                  <c:v>91.854507336411928</c:v>
                </c:pt>
                <c:pt idx="96">
                  <c:v>91.612330735261565</c:v>
                </c:pt>
                <c:pt idx="97">
                  <c:v>91.371368054133356</c:v>
                </c:pt>
                <c:pt idx="98">
                  <c:v>91.131579632747332</c:v>
                </c:pt>
                <c:pt idx="99">
                  <c:v>90.892931169002935</c:v>
                </c:pt>
                <c:pt idx="100">
                  <c:v>90.655394085771661</c:v>
                </c:pt>
                <c:pt idx="101">
                  <c:v>90.418945881757679</c:v>
                </c:pt>
                <c:pt idx="102">
                  <c:v>90.183570470896996</c:v>
                </c:pt>
                <c:pt idx="103">
                  <c:v>89.94925851330315</c:v>
                </c:pt>
                <c:pt idx="104">
                  <c:v>89.716007739217773</c:v>
                </c:pt>
                <c:pt idx="105">
                  <c:v>89.483823265762126</c:v>
                </c:pt>
                <c:pt idx="106">
                  <c:v>89.25271790449564</c:v>
                </c:pt>
                <c:pt idx="107">
                  <c:v>89.022712455847795</c:v>
                </c:pt>
                <c:pt idx="108">
                  <c:v>88.79383598439631</c:v>
                </c:pt>
                <c:pt idx="109">
                  <c:v>88.56612606671419</c:v>
                </c:pt>
                <c:pt idx="110">
                  <c:v>88.339629001117643</c:v>
                </c:pt>
                <c:pt idx="111">
                  <c:v>88.114399966146365</c:v>
                </c:pt>
                <c:pt idx="112">
                  <c:v>87.890503112055271</c:v>
                </c:pt>
                <c:pt idx="113">
                  <c:v>87.668011567074316</c:v>
                </c:pt>
                <c:pt idx="114">
                  <c:v>87.447007337819528</c:v>
                </c:pt>
                <c:pt idx="115">
                  <c:v>87.227581081164956</c:v>
                </c:pt>
                <c:pt idx="116">
                  <c:v>87.009831723308466</c:v>
                </c:pt>
                <c:pt idx="117">
                  <c:v>86.793865900913801</c:v>
                </c:pt>
                <c:pt idx="118">
                  <c:v>86.57979719935372</c:v>
                </c:pt>
                <c:pt idx="119">
                  <c:v>86.367745164505806</c:v>
                </c:pt>
                <c:pt idx="120">
                  <c:v>86.157834067559278</c:v>
                </c:pt>
                <c:pt idx="121">
                  <c:v>85.950191407158016</c:v>
                </c:pt>
                <c:pt idx="122">
                  <c:v>85.744946140162142</c:v>
                </c:pt>
                <c:pt idx="123">
                  <c:v>85.542226641494693</c:v>
                </c:pt>
                <c:pt idx="124">
                  <c:v>85.342158404952713</c:v>
                </c:pt>
                <c:pt idx="125">
                  <c:v>85.144861510324162</c:v>
                </c:pt>
                <c:pt idx="126">
                  <c:v>84.950447897252999</c:v>
                </c:pt>
                <c:pt idx="127">
                  <c:v>84.759018502377643</c:v>
                </c:pt>
                <c:pt idx="128">
                  <c:v>84.570660332407883</c:v>
                </c:pt>
                <c:pt idx="129">
                  <c:v>84.3854435608431</c:v>
                </c:pt>
                <c:pt idx="130">
                  <c:v>84.203418748631535</c:v>
                </c:pt>
                <c:pt idx="131">
                  <c:v>84.024614297812832</c:v>
                </c:pt>
                <c:pt idx="132">
                  <c:v>83.849034250718404</c:v>
                </c:pt>
                <c:pt idx="133">
                  <c:v>83.67665654450073</c:v>
                </c:pt>
                <c:pt idx="134">
                  <c:v>83.507431820887092</c:v>
                </c:pt>
                <c:pt idx="135">
                  <c:v>83.341282873928776</c:v>
                </c:pt>
                <c:pt idx="136">
                  <c:v>83.178104794613489</c:v>
                </c:pt>
                <c:pt idx="137">
                  <c:v>83.017765841707046</c:v>
                </c:pt>
                <c:pt idx="138">
                  <c:v>82.860109034905946</c:v>
                </c:pt>
                <c:pt idx="139">
                  <c:v>82.704954431643614</c:v>
                </c:pt>
                <c:pt idx="140">
                  <c:v>82.552102015304825</c:v>
                </c:pt>
                <c:pt idx="141">
                  <c:v>82.401335092776037</c:v>
                </c:pt>
                <c:pt idx="142">
                  <c:v>82.252424075516757</c:v>
                </c:pt>
                <c:pt idx="143">
                  <c:v>82.105130502451729</c:v>
                </c:pt>
                <c:pt idx="144">
                  <c:v>81.959211155986125</c:v>
                </c:pt>
                <c:pt idx="145">
                  <c:v>81.81442212453203</c:v>
                </c:pt>
                <c:pt idx="146">
                  <c:v>81.670522675475723</c:v>
                </c:pt>
                <c:pt idx="147">
                  <c:v>81.527278820184051</c:v>
                </c:pt>
                <c:pt idx="148">
                  <c:v>81.384466475600149</c:v>
                </c:pt>
                <c:pt idx="149">
                  <c:v>81.241874153107887</c:v>
                </c:pt>
                <c:pt idx="150">
                  <c:v>81.099305132504185</c:v>
                </c:pt>
                <c:pt idx="151">
                  <c:v>80.956579105160316</c:v>
                </c:pt>
                <c:pt idx="152">
                  <c:v>80.813533294169261</c:v>
                </c:pt>
                <c:pt idx="153">
                  <c:v>80.670023079306645</c:v>
                </c:pt>
                <c:pt idx="154">
                  <c:v>80.52592217029266</c:v>
                </c:pt>
                <c:pt idx="155">
                  <c:v>80.381122382899377</c:v>
                </c:pt>
                <c:pt idx="156">
                  <c:v>80.235533079047968</c:v>
                </c:pt>
                <c:pt idx="157">
                  <c:v>80.08908033462383</c:v>
                </c:pt>
                <c:pt idx="158">
                  <c:v>79.941705897934455</c:v>
                </c:pt>
                <c:pt idx="159">
                  <c:v>79.793365998269778</c:v>
                </c:pt>
                <c:pt idx="160">
                  <c:v>79.644030058639558</c:v>
                </c:pt>
                <c:pt idx="161">
                  <c:v>79.493679360153735</c:v>
                </c:pt>
                <c:pt idx="162">
                  <c:v>79.342305698286225</c:v>
                </c:pt>
                <c:pt idx="163">
                  <c:v>79.189910063923662</c:v>
                </c:pt>
                <c:pt idx="164">
                  <c:v>79.036501375028237</c:v>
                </c:pt>
                <c:pt idx="165">
                  <c:v>78.882095278212461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5D9-482E-B3B2-DF1DE18DDA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39104"/>
        <c:axId val="99040640"/>
      </c:scatterChart>
      <c:valAx>
        <c:axId val="990391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40640"/>
        <c:crosses val="autoZero"/>
        <c:crossBetween val="midCat"/>
      </c:valAx>
      <c:valAx>
        <c:axId val="990406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39104"/>
        <c:crosses val="autoZero"/>
        <c:crossBetween val="midCat"/>
      </c:valAx>
      <c:spPr>
        <a:ln>
          <a:prstDash val="sysDash"/>
        </a:ln>
      </c:spPr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'C'!$E$27:$E$227</c:f>
              <c:numCache>
                <c:formatCode>General</c:formatCode>
                <c:ptCount val="201"/>
                <c:pt idx="0">
                  <c:v>108.148</c:v>
                </c:pt>
                <c:pt idx="1">
                  <c:v>105.96299999999999</c:v>
                </c:pt>
                <c:pt idx="2">
                  <c:v>106.352</c:v>
                </c:pt>
                <c:pt idx="3">
                  <c:v>105.53700000000001</c:v>
                </c:pt>
                <c:pt idx="4">
                  <c:v>105.70399999999999</c:v>
                </c:pt>
                <c:pt idx="5">
                  <c:v>104.889</c:v>
                </c:pt>
                <c:pt idx="6">
                  <c:v>104.407</c:v>
                </c:pt>
                <c:pt idx="7">
                  <c:v>104.51900000000001</c:v>
                </c:pt>
                <c:pt idx="8">
                  <c:v>103.667</c:v>
                </c:pt>
                <c:pt idx="9">
                  <c:v>103.426</c:v>
                </c:pt>
                <c:pt idx="10">
                  <c:v>103.389</c:v>
                </c:pt>
                <c:pt idx="11">
                  <c:v>103.241</c:v>
                </c:pt>
                <c:pt idx="12">
                  <c:v>102.79600000000001</c:v>
                </c:pt>
                <c:pt idx="13">
                  <c:v>103.056</c:v>
                </c:pt>
                <c:pt idx="14">
                  <c:v>102.759</c:v>
                </c:pt>
                <c:pt idx="15">
                  <c:v>102.556</c:v>
                </c:pt>
                <c:pt idx="16">
                  <c:v>103.056</c:v>
                </c:pt>
                <c:pt idx="17">
                  <c:v>102.29600000000001</c:v>
                </c:pt>
                <c:pt idx="18">
                  <c:v>102.01900000000001</c:v>
                </c:pt>
                <c:pt idx="19">
                  <c:v>102.53700000000001</c:v>
                </c:pt>
                <c:pt idx="20">
                  <c:v>101.63</c:v>
                </c:pt>
                <c:pt idx="21">
                  <c:v>101.22199999999999</c:v>
                </c:pt>
                <c:pt idx="22">
                  <c:v>101.46299999999999</c:v>
                </c:pt>
                <c:pt idx="23">
                  <c:v>101.852</c:v>
                </c:pt>
                <c:pt idx="24">
                  <c:v>101.741</c:v>
                </c:pt>
                <c:pt idx="25">
                  <c:v>101.593</c:v>
                </c:pt>
                <c:pt idx="26">
                  <c:v>101.96299999999999</c:v>
                </c:pt>
                <c:pt idx="27">
                  <c:v>102.51900000000001</c:v>
                </c:pt>
                <c:pt idx="28">
                  <c:v>102.96299999999999</c:v>
                </c:pt>
                <c:pt idx="29">
                  <c:v>104.29600000000001</c:v>
                </c:pt>
                <c:pt idx="30">
                  <c:v>103.48099999999999</c:v>
                </c:pt>
                <c:pt idx="31">
                  <c:v>101.79600000000001</c:v>
                </c:pt>
                <c:pt idx="32">
                  <c:v>102.51900000000001</c:v>
                </c:pt>
                <c:pt idx="33">
                  <c:v>103.352</c:v>
                </c:pt>
                <c:pt idx="34">
                  <c:v>102.72199999999999</c:v>
                </c:pt>
                <c:pt idx="35">
                  <c:v>104.77800000000001</c:v>
                </c:pt>
                <c:pt idx="36">
                  <c:v>104.37</c:v>
                </c:pt>
                <c:pt idx="37">
                  <c:v>105</c:v>
                </c:pt>
                <c:pt idx="38">
                  <c:v>104.056</c:v>
                </c:pt>
                <c:pt idx="39">
                  <c:v>106.22199999999999</c:v>
                </c:pt>
                <c:pt idx="40">
                  <c:v>106.46299999999999</c:v>
                </c:pt>
                <c:pt idx="41">
                  <c:v>107.741</c:v>
                </c:pt>
                <c:pt idx="42">
                  <c:v>107.815</c:v>
                </c:pt>
                <c:pt idx="43">
                  <c:v>107.852</c:v>
                </c:pt>
                <c:pt idx="44">
                  <c:v>109.79600000000001</c:v>
                </c:pt>
                <c:pt idx="45">
                  <c:v>111.13</c:v>
                </c:pt>
                <c:pt idx="46">
                  <c:v>112.593</c:v>
                </c:pt>
                <c:pt idx="47">
                  <c:v>115.27800000000001</c:v>
                </c:pt>
                <c:pt idx="48">
                  <c:v>117.074</c:v>
                </c:pt>
                <c:pt idx="49">
                  <c:v>121.389</c:v>
                </c:pt>
                <c:pt idx="50">
                  <c:v>127.667</c:v>
                </c:pt>
                <c:pt idx="51">
                  <c:v>134.11099999999999</c:v>
                </c:pt>
                <c:pt idx="52">
                  <c:v>144.72200000000001</c:v>
                </c:pt>
                <c:pt idx="53">
                  <c:v>157.25899999999999</c:v>
                </c:pt>
                <c:pt idx="54">
                  <c:v>171.87</c:v>
                </c:pt>
                <c:pt idx="55">
                  <c:v>188.72200000000001</c:v>
                </c:pt>
                <c:pt idx="56">
                  <c:v>203.685</c:v>
                </c:pt>
                <c:pt idx="57">
                  <c:v>215.79599999999999</c:v>
                </c:pt>
                <c:pt idx="58">
                  <c:v>224.315</c:v>
                </c:pt>
                <c:pt idx="59">
                  <c:v>229.48099999999999</c:v>
                </c:pt>
                <c:pt idx="60">
                  <c:v>230.59299999999999</c:v>
                </c:pt>
                <c:pt idx="61">
                  <c:v>226.815</c:v>
                </c:pt>
                <c:pt idx="62">
                  <c:v>216.815</c:v>
                </c:pt>
                <c:pt idx="63">
                  <c:v>198.5</c:v>
                </c:pt>
                <c:pt idx="64">
                  <c:v>167.79599999999999</c:v>
                </c:pt>
                <c:pt idx="65">
                  <c:v>137.59299999999999</c:v>
                </c:pt>
                <c:pt idx="66">
                  <c:v>116.20399999999999</c:v>
                </c:pt>
                <c:pt idx="67">
                  <c:v>106.167</c:v>
                </c:pt>
                <c:pt idx="68">
                  <c:v>105.444</c:v>
                </c:pt>
                <c:pt idx="69">
                  <c:v>107.185</c:v>
                </c:pt>
                <c:pt idx="70">
                  <c:v>110.5</c:v>
                </c:pt>
                <c:pt idx="71">
                  <c:v>115.03700000000001</c:v>
                </c:pt>
                <c:pt idx="72">
                  <c:v>122.46299999999999</c:v>
                </c:pt>
                <c:pt idx="73">
                  <c:v>132.09299999999999</c:v>
                </c:pt>
                <c:pt idx="74">
                  <c:v>142.833</c:v>
                </c:pt>
                <c:pt idx="75">
                  <c:v>152.352</c:v>
                </c:pt>
                <c:pt idx="76">
                  <c:v>163.75899999999999</c:v>
                </c:pt>
                <c:pt idx="77">
                  <c:v>172.57400000000001</c:v>
                </c:pt>
                <c:pt idx="78">
                  <c:v>178.57400000000001</c:v>
                </c:pt>
                <c:pt idx="79">
                  <c:v>181.667</c:v>
                </c:pt>
                <c:pt idx="80">
                  <c:v>181.852</c:v>
                </c:pt>
                <c:pt idx="81">
                  <c:v>176.79599999999999</c:v>
                </c:pt>
                <c:pt idx="82">
                  <c:v>164.72200000000001</c:v>
                </c:pt>
                <c:pt idx="83">
                  <c:v>144.37</c:v>
                </c:pt>
                <c:pt idx="84">
                  <c:v>121.926</c:v>
                </c:pt>
                <c:pt idx="85">
                  <c:v>107.29600000000001</c:v>
                </c:pt>
                <c:pt idx="86">
                  <c:v>97.203999999999994</c:v>
                </c:pt>
                <c:pt idx="87">
                  <c:v>92.13</c:v>
                </c:pt>
                <c:pt idx="88">
                  <c:v>91.962999999999994</c:v>
                </c:pt>
                <c:pt idx="89">
                  <c:v>92.259</c:v>
                </c:pt>
                <c:pt idx="90">
                  <c:v>91.203999999999994</c:v>
                </c:pt>
                <c:pt idx="91">
                  <c:v>91.055999999999997</c:v>
                </c:pt>
                <c:pt idx="92">
                  <c:v>91.278000000000006</c:v>
                </c:pt>
                <c:pt idx="93">
                  <c:v>91.185000000000002</c:v>
                </c:pt>
                <c:pt idx="94">
                  <c:v>90.519000000000005</c:v>
                </c:pt>
                <c:pt idx="95">
                  <c:v>90.167000000000002</c:v>
                </c:pt>
                <c:pt idx="96">
                  <c:v>89.259</c:v>
                </c:pt>
                <c:pt idx="97">
                  <c:v>89.926000000000002</c:v>
                </c:pt>
                <c:pt idx="98">
                  <c:v>89.519000000000005</c:v>
                </c:pt>
                <c:pt idx="99">
                  <c:v>90.667000000000002</c:v>
                </c:pt>
                <c:pt idx="100">
                  <c:v>89.667000000000002</c:v>
                </c:pt>
                <c:pt idx="101">
                  <c:v>90.037000000000006</c:v>
                </c:pt>
                <c:pt idx="102">
                  <c:v>90.073999999999998</c:v>
                </c:pt>
                <c:pt idx="103">
                  <c:v>88.611000000000004</c:v>
                </c:pt>
                <c:pt idx="104">
                  <c:v>89.962999999999994</c:v>
                </c:pt>
                <c:pt idx="105">
                  <c:v>89.037000000000006</c:v>
                </c:pt>
                <c:pt idx="106">
                  <c:v>89.388999999999996</c:v>
                </c:pt>
                <c:pt idx="107">
                  <c:v>89.852000000000004</c:v>
                </c:pt>
                <c:pt idx="108">
                  <c:v>90.611000000000004</c:v>
                </c:pt>
                <c:pt idx="109">
                  <c:v>91.5</c:v>
                </c:pt>
                <c:pt idx="110">
                  <c:v>92</c:v>
                </c:pt>
                <c:pt idx="111">
                  <c:v>92.055999999999997</c:v>
                </c:pt>
                <c:pt idx="112">
                  <c:v>91.573999999999998</c:v>
                </c:pt>
                <c:pt idx="113">
                  <c:v>90.703999999999994</c:v>
                </c:pt>
                <c:pt idx="114">
                  <c:v>89.241</c:v>
                </c:pt>
                <c:pt idx="115">
                  <c:v>89.055999999999997</c:v>
                </c:pt>
                <c:pt idx="116">
                  <c:v>88.037000000000006</c:v>
                </c:pt>
                <c:pt idx="117">
                  <c:v>86.5</c:v>
                </c:pt>
                <c:pt idx="118">
                  <c:v>85.814999999999998</c:v>
                </c:pt>
                <c:pt idx="119">
                  <c:v>86.111000000000004</c:v>
                </c:pt>
                <c:pt idx="120">
                  <c:v>87.241</c:v>
                </c:pt>
                <c:pt idx="121">
                  <c:v>86.593000000000004</c:v>
                </c:pt>
                <c:pt idx="122">
                  <c:v>86.111000000000004</c:v>
                </c:pt>
                <c:pt idx="123">
                  <c:v>86.259</c:v>
                </c:pt>
                <c:pt idx="124">
                  <c:v>84.741</c:v>
                </c:pt>
                <c:pt idx="125">
                  <c:v>84.980999999999995</c:v>
                </c:pt>
                <c:pt idx="126">
                  <c:v>86.093000000000004</c:v>
                </c:pt>
                <c:pt idx="127">
                  <c:v>85.13</c:v>
                </c:pt>
                <c:pt idx="128">
                  <c:v>85.944000000000003</c:v>
                </c:pt>
                <c:pt idx="129">
                  <c:v>86.888999999999996</c:v>
                </c:pt>
                <c:pt idx="130">
                  <c:v>86.426000000000002</c:v>
                </c:pt>
                <c:pt idx="131">
                  <c:v>86.519000000000005</c:v>
                </c:pt>
                <c:pt idx="132">
                  <c:v>84.832999999999998</c:v>
                </c:pt>
                <c:pt idx="133">
                  <c:v>85.685000000000002</c:v>
                </c:pt>
                <c:pt idx="134">
                  <c:v>86.593000000000004</c:v>
                </c:pt>
                <c:pt idx="135">
                  <c:v>87</c:v>
                </c:pt>
                <c:pt idx="136">
                  <c:v>86.296000000000006</c:v>
                </c:pt>
                <c:pt idx="137">
                  <c:v>85.944000000000003</c:v>
                </c:pt>
                <c:pt idx="138">
                  <c:v>85.667000000000002</c:v>
                </c:pt>
                <c:pt idx="139">
                  <c:v>84.611000000000004</c:v>
                </c:pt>
                <c:pt idx="140">
                  <c:v>83.611000000000004</c:v>
                </c:pt>
                <c:pt idx="141">
                  <c:v>83.832999999999998</c:v>
                </c:pt>
                <c:pt idx="142">
                  <c:v>84.721999999999994</c:v>
                </c:pt>
                <c:pt idx="143">
                  <c:v>84.13</c:v>
                </c:pt>
                <c:pt idx="144">
                  <c:v>83.055999999999997</c:v>
                </c:pt>
                <c:pt idx="145">
                  <c:v>82.888999999999996</c:v>
                </c:pt>
                <c:pt idx="146">
                  <c:v>83.573999999999998</c:v>
                </c:pt>
                <c:pt idx="147">
                  <c:v>83.63</c:v>
                </c:pt>
                <c:pt idx="148">
                  <c:v>82.352000000000004</c:v>
                </c:pt>
                <c:pt idx="149">
                  <c:v>83.314999999999998</c:v>
                </c:pt>
                <c:pt idx="150">
                  <c:v>81.555999999999997</c:v>
                </c:pt>
                <c:pt idx="151">
                  <c:v>82.314999999999998</c:v>
                </c:pt>
                <c:pt idx="152">
                  <c:v>82.13</c:v>
                </c:pt>
                <c:pt idx="153">
                  <c:v>82.462999999999994</c:v>
                </c:pt>
                <c:pt idx="154">
                  <c:v>82.332999999999998</c:v>
                </c:pt>
                <c:pt idx="155">
                  <c:v>82.037000000000006</c:v>
                </c:pt>
                <c:pt idx="156">
                  <c:v>82.944000000000003</c:v>
                </c:pt>
                <c:pt idx="157">
                  <c:v>81.426000000000002</c:v>
                </c:pt>
                <c:pt idx="158">
                  <c:v>82.480999999999995</c:v>
                </c:pt>
                <c:pt idx="159">
                  <c:v>81.962999999999994</c:v>
                </c:pt>
                <c:pt idx="160">
                  <c:v>82.537000000000006</c:v>
                </c:pt>
                <c:pt idx="161">
                  <c:v>82.185000000000002</c:v>
                </c:pt>
                <c:pt idx="162">
                  <c:v>81.721999999999994</c:v>
                </c:pt>
                <c:pt idx="163">
                  <c:v>81.278000000000006</c:v>
                </c:pt>
                <c:pt idx="164">
                  <c:v>81.352000000000004</c:v>
                </c:pt>
                <c:pt idx="165">
                  <c:v>80.980999999999995</c:v>
                </c:pt>
                <c:pt idx="166">
                  <c:v>80.796000000000006</c:v>
                </c:pt>
                <c:pt idx="167">
                  <c:v>81</c:v>
                </c:pt>
                <c:pt idx="168">
                  <c:v>80.796000000000006</c:v>
                </c:pt>
                <c:pt idx="169">
                  <c:v>80.037000000000006</c:v>
                </c:pt>
                <c:pt idx="170">
                  <c:v>81.037000000000006</c:v>
                </c:pt>
                <c:pt idx="171">
                  <c:v>80.073999999999998</c:v>
                </c:pt>
                <c:pt idx="172">
                  <c:v>81.462999999999994</c:v>
                </c:pt>
                <c:pt idx="173">
                  <c:v>80.611000000000004</c:v>
                </c:pt>
                <c:pt idx="174">
                  <c:v>79.906999999999996</c:v>
                </c:pt>
                <c:pt idx="175">
                  <c:v>80.37</c:v>
                </c:pt>
                <c:pt idx="176">
                  <c:v>80.111000000000004</c:v>
                </c:pt>
                <c:pt idx="177">
                  <c:v>79.611000000000004</c:v>
                </c:pt>
                <c:pt idx="178">
                  <c:v>80.5</c:v>
                </c:pt>
                <c:pt idx="179">
                  <c:v>80.667000000000002</c:v>
                </c:pt>
                <c:pt idx="180">
                  <c:v>80.796000000000006</c:v>
                </c:pt>
                <c:pt idx="181">
                  <c:v>80.185000000000002</c:v>
                </c:pt>
                <c:pt idx="182">
                  <c:v>80.13</c:v>
                </c:pt>
                <c:pt idx="183">
                  <c:v>79.852000000000004</c:v>
                </c:pt>
                <c:pt idx="184">
                  <c:v>79.093000000000004</c:v>
                </c:pt>
                <c:pt idx="185">
                  <c:v>78.980999999999995</c:v>
                </c:pt>
                <c:pt idx="186">
                  <c:v>78.037000000000006</c:v>
                </c:pt>
                <c:pt idx="187">
                  <c:v>77.906999999999996</c:v>
                </c:pt>
                <c:pt idx="188">
                  <c:v>78.593000000000004</c:v>
                </c:pt>
                <c:pt idx="189">
                  <c:v>77.721999999999994</c:v>
                </c:pt>
                <c:pt idx="190">
                  <c:v>78.555999999999997</c:v>
                </c:pt>
                <c:pt idx="191">
                  <c:v>78.444000000000003</c:v>
                </c:pt>
                <c:pt idx="192">
                  <c:v>77.185000000000002</c:v>
                </c:pt>
                <c:pt idx="193">
                  <c:v>78.221999999999994</c:v>
                </c:pt>
                <c:pt idx="194">
                  <c:v>78.019000000000005</c:v>
                </c:pt>
                <c:pt idx="195">
                  <c:v>77.555999999999997</c:v>
                </c:pt>
                <c:pt idx="196">
                  <c:v>77.259</c:v>
                </c:pt>
                <c:pt idx="197">
                  <c:v>76.778000000000006</c:v>
                </c:pt>
                <c:pt idx="198">
                  <c:v>77.741</c:v>
                </c:pt>
                <c:pt idx="199">
                  <c:v>77.573999999999998</c:v>
                </c:pt>
                <c:pt idx="200">
                  <c:v>78.685000000000002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386-45CD-8015-D6EABB4C011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'C'!$U$27:$U$227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101.65540856477608</c:v>
                </c:pt>
                <c:pt idx="8">
                  <c:v>101.76906139217965</c:v>
                </c:pt>
                <c:pt idx="9">
                  <c:v>101.88195772664825</c:v>
                </c:pt>
                <c:pt idx="10">
                  <c:v>101.99395288285243</c:v>
                </c:pt>
                <c:pt idx="11">
                  <c:v>102.10488339574869</c:v>
                </c:pt>
                <c:pt idx="12">
                  <c:v>102.21456523122603</c:v>
                </c:pt>
                <c:pt idx="13">
                  <c:v>102.32279192763275</c:v>
                </c:pt>
                <c:pt idx="14">
                  <c:v>102.42933268954921</c:v>
                </c:pt>
                <c:pt idx="15">
                  <c:v>102.53393046241716</c:v>
                </c:pt>
                <c:pt idx="16">
                  <c:v>102.6363000253865</c:v>
                </c:pt>
                <c:pt idx="17">
                  <c:v>102.73612615049022</c:v>
                </c:pt>
                <c:pt idx="18">
                  <c:v>102.83306188995273</c:v>
                </c:pt>
                <c:pt idx="19">
                  <c:v>102.92672707194907</c:v>
                </c:pt>
                <c:pt idx="20">
                  <c:v>103.01670711211553</c:v>
                </c:pt>
                <c:pt idx="21">
                  <c:v>103.10255229054137</c:v>
                </c:pt>
                <c:pt idx="22">
                  <c:v>103.18377771472288</c:v>
                </c:pt>
                <c:pt idx="23">
                  <c:v>103.25986431099615</c:v>
                </c:pt>
                <c:pt idx="24">
                  <c:v>103.33026139970532</c:v>
                </c:pt>
                <c:pt idx="25">
                  <c:v>103.39439177783447</c:v>
                </c:pt>
                <c:pt idx="26">
                  <c:v>103.45166085976348</c:v>
                </c:pt>
                <c:pt idx="27">
                  <c:v>103.50147246687536</c:v>
                </c:pt>
                <c:pt idx="28">
                  <c:v>103.54325553036156</c:v>
                </c:pt>
                <c:pt idx="29">
                  <c:v>103.57650857253911</c:v>
                </c:pt>
                <c:pt idx="30">
                  <c:v>103.60087271911385</c:v>
                </c:pt>
                <c:pt idx="31">
                  <c:v>103.6162495526025</c:v>
                </c:pt>
                <c:pt idx="32">
                  <c:v>103.62298766626552</c:v>
                </c:pt>
                <c:pt idx="33">
                  <c:v>103.62217141511888</c:v>
                </c:pt>
                <c:pt idx="34">
                  <c:v>103.61605671308867</c:v>
                </c:pt>
                <c:pt idx="35">
                  <c:v>103.60871062285688</c:v>
                </c:pt>
                <c:pt idx="36">
                  <c:v>103.60692158522822</c:v>
                </c:pt>
                <c:pt idx="37">
                  <c:v>103.62145158861587</c:v>
                </c:pt>
                <c:pt idx="38">
                  <c:v>103.66869487996034</c:v>
                </c:pt>
                <c:pt idx="39">
                  <c:v>103.77278303860413</c:v>
                </c:pt>
                <c:pt idx="40">
                  <c:v>103.9681258741866</c:v>
                </c:pt>
                <c:pt idx="41">
                  <c:v>104.30229523944982</c:v>
                </c:pt>
                <c:pt idx="42">
                  <c:v>104.83904159266665</c:v>
                </c:pt>
                <c:pt idx="43">
                  <c:v>105.66108478257253</c:v>
                </c:pt>
                <c:pt idx="44">
                  <c:v>106.87215465343486</c:v>
                </c:pt>
                <c:pt idx="45">
                  <c:v>108.59759933884592</c:v>
                </c:pt>
                <c:pt idx="46">
                  <c:v>110.98276738578396</c:v>
                </c:pt>
                <c:pt idx="47">
                  <c:v>114.18835094795951</c:v>
                </c:pt>
                <c:pt idx="48">
                  <c:v>118.38199960334148</c:v>
                </c:pt>
                <c:pt idx="49">
                  <c:v>123.72581640658841</c:v>
                </c:pt>
                <c:pt idx="50">
                  <c:v>130.35984415639143</c:v>
                </c:pt>
                <c:pt idx="51">
                  <c:v>138.38231674236542</c:v>
                </c:pt>
                <c:pt idx="52">
                  <c:v>147.82820880206435</c:v>
                </c:pt>
                <c:pt idx="53">
                  <c:v>158.64827539914137</c:v>
                </c:pt>
                <c:pt idx="54">
                  <c:v>170.69073447897114</c:v>
                </c:pt>
                <c:pt idx="55">
                  <c:v>183.68491850792191</c:v>
                </c:pt>
                <c:pt idx="56">
                  <c:v>197.21498496999092</c:v>
                </c:pt>
                <c:pt idx="57">
                  <c:v>210.64515379772712</c:v>
                </c:pt>
                <c:pt idx="58">
                  <c:v>222.93098435072781</c:v>
                </c:pt>
                <c:pt idx="59">
                  <c:v>232.30764913138481</c:v>
                </c:pt>
                <c:pt idx="60">
                  <c:v>236.10544787174214</c:v>
                </c:pt>
                <c:pt idx="61">
                  <c:v>231.28229540073954</c:v>
                </c:pt>
                <c:pt idx="62">
                  <c:v>216.06659201803851</c:v>
                </c:pt>
                <c:pt idx="63">
                  <c:v>191.92315008914022</c:v>
                </c:pt>
                <c:pt idx="64">
                  <c:v>163.93555044558823</c:v>
                </c:pt>
                <c:pt idx="65">
                  <c:v>138.57397026000118</c:v>
                </c:pt>
                <c:pt idx="66">
                  <c:v>120.39520242985284</c:v>
                </c:pt>
                <c:pt idx="67">
                  <c:v>110.39378772913048</c:v>
                </c:pt>
                <c:pt idx="68">
                  <c:v>106.90929081320074</c:v>
                </c:pt>
                <c:pt idx="69">
                  <c:v>107.61166642285022</c:v>
                </c:pt>
                <c:pt idx="70">
                  <c:v>110.81708461301152</c:v>
                </c:pt>
                <c:pt idx="71">
                  <c:v>115.71127630365956</c:v>
                </c:pt>
                <c:pt idx="72">
                  <c:v>122.01926405433143</c:v>
                </c:pt>
                <c:pt idx="73">
                  <c:v>129.65253794250859</c:v>
                </c:pt>
                <c:pt idx="74">
                  <c:v>138.50544823602308</c:v>
                </c:pt>
                <c:pt idx="75">
                  <c:v>148.36645629965503</c:v>
                </c:pt>
                <c:pt idx="76">
                  <c:v>158.87673437547704</c:v>
                </c:pt>
                <c:pt idx="77">
                  <c:v>169.46557770835511</c:v>
                </c:pt>
                <c:pt idx="78">
                  <c:v>179.14811239026236</c:v>
                </c:pt>
                <c:pt idx="79">
                  <c:v>186.10344053263393</c:v>
                </c:pt>
                <c:pt idx="80">
                  <c:v>187.39319733917824</c:v>
                </c:pt>
                <c:pt idx="81">
                  <c:v>179.89609218290053</c:v>
                </c:pt>
                <c:pt idx="82">
                  <c:v>162.95568053567459</c:v>
                </c:pt>
                <c:pt idx="83">
                  <c:v>140.5061254003804</c:v>
                </c:pt>
                <c:pt idx="84">
                  <c:v>119.35742021191703</c:v>
                </c:pt>
                <c:pt idx="85">
                  <c:v>104.54413401407837</c:v>
                </c:pt>
                <c:pt idx="86">
                  <c:v>96.682928241317413</c:v>
                </c:pt>
                <c:pt idx="87">
                  <c:v>93.449642933100762</c:v>
                </c:pt>
                <c:pt idx="88">
                  <c:v>92.343751767507371</c:v>
                </c:pt>
                <c:pt idx="89">
                  <c:v>91.944189771867357</c:v>
                </c:pt>
                <c:pt idx="90">
                  <c:v>91.718297850369765</c:v>
                </c:pt>
                <c:pt idx="91">
                  <c:v>91.525352562591834</c:v>
                </c:pt>
                <c:pt idx="92">
                  <c:v>91.338325382472036</c:v>
                </c:pt>
                <c:pt idx="93">
                  <c:v>91.153341968930533</c:v>
                </c:pt>
                <c:pt idx="94">
                  <c:v>90.969974330517971</c:v>
                </c:pt>
                <c:pt idx="95">
                  <c:v>90.788259672682557</c:v>
                </c:pt>
                <c:pt idx="96">
                  <c:v>90.608475437807698</c:v>
                </c:pt>
                <c:pt idx="97">
                  <c:v>90.431332793278273</c:v>
                </c:pt>
                <c:pt idx="98">
                  <c:v>90.25837111371024</c:v>
                </c:pt>
                <c:pt idx="99">
                  <c:v>90.092600128595109</c:v>
                </c:pt>
                <c:pt idx="100">
                  <c:v>89.939423377522672</c:v>
                </c:pt>
                <c:pt idx="101">
                  <c:v>89.807769347443696</c:v>
                </c:pt>
                <c:pt idx="102">
                  <c:v>89.711151127999173</c:v>
                </c:pt>
                <c:pt idx="103">
                  <c:v>89.668081983431733</c:v>
                </c:pt>
                <c:pt idx="104">
                  <c:v>89.700951966150029</c:v>
                </c:pt>
                <c:pt idx="105">
                  <c:v>89.832226171803143</c:v>
                </c:pt>
                <c:pt idx="106">
                  <c:v>90.076840153703856</c:v>
                </c:pt>
                <c:pt idx="107">
                  <c:v>90.430373808019993</c:v>
                </c:pt>
                <c:pt idx="108">
                  <c:v>90.854871628777133</c:v>
                </c:pt>
                <c:pt idx="109">
                  <c:v>91.268767334308293</c:v>
                </c:pt>
                <c:pt idx="110">
                  <c:v>91.552386767447658</c:v>
                </c:pt>
                <c:pt idx="111">
                  <c:v>91.579290221187378</c:v>
                </c:pt>
                <c:pt idx="112">
                  <c:v>91.269260610612164</c:v>
                </c:pt>
                <c:pt idx="113">
                  <c:v>90.636052400322086</c:v>
                </c:pt>
                <c:pt idx="114">
                  <c:v>89.793961979246546</c:v>
                </c:pt>
                <c:pt idx="115">
                  <c:v>88.910232563004882</c:v>
                </c:pt>
                <c:pt idx="116">
                  <c:v>88.131383128371027</c:v>
                </c:pt>
                <c:pt idx="117">
                  <c:v>87.531362104190521</c:v>
                </c:pt>
                <c:pt idx="118">
                  <c:v>87.107946946167857</c:v>
                </c:pt>
                <c:pt idx="119">
                  <c:v>86.815002836683036</c:v>
                </c:pt>
                <c:pt idx="120">
                  <c:v>86.599466060343246</c:v>
                </c:pt>
                <c:pt idx="121">
                  <c:v>86.422179902288249</c:v>
                </c:pt>
                <c:pt idx="122">
                  <c:v>86.261328379220529</c:v>
                </c:pt>
                <c:pt idx="123">
                  <c:v>86.107403347452546</c:v>
                </c:pt>
                <c:pt idx="124">
                  <c:v>85.957568735703646</c:v>
                </c:pt>
                <c:pt idx="125">
                  <c:v>85.812505650043377</c:v>
                </c:pt>
                <c:pt idx="126">
                  <c:v>85.675730019282184</c:v>
                </c:pt>
                <c:pt idx="127">
                  <c:v>85.554505129985316</c:v>
                </c:pt>
                <c:pt idx="128">
                  <c:v>85.461373304660199</c:v>
                </c:pt>
                <c:pt idx="129">
                  <c:v>85.414949424598916</c:v>
                </c:pt>
                <c:pt idx="130">
                  <c:v>85.437869183320373</c:v>
                </c:pt>
                <c:pt idx="131">
                  <c:v>85.549478899061882</c:v>
                </c:pt>
                <c:pt idx="132">
                  <c:v>85.752471973880219</c:v>
                </c:pt>
                <c:pt idx="133">
                  <c:v>86.017341021675833</c:v>
                </c:pt>
                <c:pt idx="134">
                  <c:v>86.274720183644575</c:v>
                </c:pt>
                <c:pt idx="135">
                  <c:v>86.427689594816087</c:v>
                </c:pt>
                <c:pt idx="136">
                  <c:v>86.387235484159817</c:v>
                </c:pt>
                <c:pt idx="137">
                  <c:v>86.115787933797407</c:v>
                </c:pt>
                <c:pt idx="138">
                  <c:v>85.650778810648276</c:v>
                </c:pt>
                <c:pt idx="139">
                  <c:v>85.088934115092798</c:v>
                </c:pt>
                <c:pt idx="140">
                  <c:v>84.539895100233238</c:v>
                </c:pt>
                <c:pt idx="141">
                  <c:v>84.080176581229424</c:v>
                </c:pt>
                <c:pt idx="142">
                  <c:v>83.734406651999322</c:v>
                </c:pt>
                <c:pt idx="143">
                  <c:v>83.486581654094863</c:v>
                </c:pt>
                <c:pt idx="144">
                  <c:v>83.304274354530662</c:v>
                </c:pt>
                <c:pt idx="145">
                  <c:v>83.157808523960313</c:v>
                </c:pt>
                <c:pt idx="146">
                  <c:v>83.027785744056416</c:v>
                </c:pt>
                <c:pt idx="147">
                  <c:v>82.904203656475914</c:v>
                </c:pt>
                <c:pt idx="148">
                  <c:v>82.782808222399026</c:v>
                </c:pt>
                <c:pt idx="149">
                  <c:v>82.662046339529411</c:v>
                </c:pt>
                <c:pt idx="150">
                  <c:v>82.541391535536263</c:v>
                </c:pt>
                <c:pt idx="151">
                  <c:v>82.420644192249924</c:v>
                </c:pt>
                <c:pt idx="152">
                  <c:v>82.299697263672769</c:v>
                </c:pt>
                <c:pt idx="153">
                  <c:v>82.178471843074888</c:v>
                </c:pt>
                <c:pt idx="154">
                  <c:v>82.056902323165133</c:v>
                </c:pt>
                <c:pt idx="155">
                  <c:v>81.934933344479475</c:v>
                </c:pt>
                <c:pt idx="156">
                  <c:v>81.812518977752859</c:v>
                </c:pt>
                <c:pt idx="157">
                  <c:v>81.689622174422539</c:v>
                </c:pt>
                <c:pt idx="158">
                  <c:v>81.566214170716023</c:v>
                </c:pt>
                <c:pt idx="159">
                  <c:v>81.442273825761077</c:v>
                </c:pt>
                <c:pt idx="160">
                  <c:v>81.317786915734189</c:v>
                </c:pt>
                <c:pt idx="161">
                  <c:v>81.192745408058272</c:v>
                </c:pt>
                <c:pt idx="162">
                  <c:v>81.067146736336909</c:v>
                </c:pt>
                <c:pt idx="163">
                  <c:v>80.940993092827071</c:v>
                </c:pt>
                <c:pt idx="164">
                  <c:v>80.814290751493829</c:v>
                </c:pt>
                <c:pt idx="165">
                  <c:v>80.68704943124736</c:v>
                </c:pt>
                <c:pt idx="166">
                  <c:v>80.559281705915296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386-45CD-8015-D6EABB4C011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'C'!$BA$27:$BA$227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101.65540856476996</c:v>
                </c:pt>
                <c:pt idx="8">
                  <c:v>101.7690613921615</c:v>
                </c:pt>
                <c:pt idx="9">
                  <c:v>101.88195772659545</c:v>
                </c:pt>
                <c:pt idx="10">
                  <c:v>101.99395288270172</c:v>
                </c:pt>
                <c:pt idx="11">
                  <c:v>102.10488339532691</c:v>
                </c:pt>
                <c:pt idx="12">
                  <c:v>102.2145652300684</c:v>
                </c:pt>
                <c:pt idx="13">
                  <c:v>102.32279192451669</c:v>
                </c:pt>
                <c:pt idx="14">
                  <c:v>102.4293326813232</c:v>
                </c:pt>
                <c:pt idx="15">
                  <c:v>102.53393044112009</c:v>
                </c:pt>
                <c:pt idx="16">
                  <c:v>102.63629997131129</c:v>
                </c:pt>
                <c:pt idx="17">
                  <c:v>102.73612601583473</c:v>
                </c:pt>
                <c:pt idx="18">
                  <c:v>102.83306156110312</c:v>
                </c:pt>
                <c:pt idx="19">
                  <c:v>102.92672628432679</c:v>
                </c:pt>
                <c:pt idx="20">
                  <c:v>103.01670526205436</c:v>
                </c:pt>
                <c:pt idx="21">
                  <c:v>103.10254802865754</c:v>
                </c:pt>
                <c:pt idx="22">
                  <c:v>103.18376808609165</c:v>
                </c:pt>
                <c:pt idx="23">
                  <c:v>103.25984297686676</c:v>
                </c:pt>
                <c:pt idx="24">
                  <c:v>103.33021504084819</c:v>
                </c:pt>
                <c:pt idx="25">
                  <c:v>103.39429298215724</c:v>
                </c:pt>
                <c:pt idx="26">
                  <c:v>103.45145437377381</c:v>
                </c:pt>
                <c:pt idx="27">
                  <c:v>103.50104922301986</c:v>
                </c:pt>
                <c:pt idx="28">
                  <c:v>103.54240470944202</c:v>
                </c:pt>
                <c:pt idx="29">
                  <c:v>103.57483118627388</c:v>
                </c:pt>
                <c:pt idx="30">
                  <c:v>103.59762950642128</c:v>
                </c:pt>
                <c:pt idx="31">
                  <c:v>103.61009969294996</c:v>
                </c:pt>
                <c:pt idx="32">
                  <c:v>103.6115509221632</c:v>
                </c:pt>
                <c:pt idx="33">
                  <c:v>103.60131272518488</c:v>
                </c:pt>
                <c:pt idx="34">
                  <c:v>103.57874724321989</c:v>
                </c:pt>
                <c:pt idx="35">
                  <c:v>103.54326229526941</c:v>
                </c:pt>
                <c:pt idx="36">
                  <c:v>103.49432493921771</c:v>
                </c:pt>
                <c:pt idx="37">
                  <c:v>103.4314751332347</c:v>
                </c:pt>
                <c:pt idx="38">
                  <c:v>103.3543390406108</c:v>
                </c:pt>
                <c:pt idx="39">
                  <c:v>103.26264147415438</c:v>
                </c:pt>
                <c:pt idx="40">
                  <c:v>103.15621695263394</c:v>
                </c:pt>
                <c:pt idx="41">
                  <c:v>103.03501884696539</c:v>
                </c:pt>
                <c:pt idx="42">
                  <c:v>102.89912613168711</c:v>
                </c:pt>
                <c:pt idx="43">
                  <c:v>102.74874732897807</c:v>
                </c:pt>
                <c:pt idx="44">
                  <c:v>102.58422133627573</c:v>
                </c:pt>
                <c:pt idx="45">
                  <c:v>102.40601495942181</c:v>
                </c:pt>
                <c:pt idx="46">
                  <c:v>102.21471712316007</c:v>
                </c:pt>
                <c:pt idx="47">
                  <c:v>102.01102988928687</c:v>
                </c:pt>
                <c:pt idx="48">
                  <c:v>101.79575656798495</c:v>
                </c:pt>
                <c:pt idx="49">
                  <c:v>101.56978734789482</c:v>
                </c:pt>
                <c:pt idx="50">
                  <c:v>101.33408298453531</c:v>
                </c:pt>
                <c:pt idx="51">
                  <c:v>101.08965716642109</c:v>
                </c:pt>
                <c:pt idx="52">
                  <c:v>100.8375582185673</c:v>
                </c:pt>
                <c:pt idx="53">
                  <c:v>100.57885080269037</c:v>
                </c:pt>
                <c:pt idx="54">
                  <c:v>100.31459823467242</c:v>
                </c:pt>
                <c:pt idx="55">
                  <c:v>100.04584596831262</c:v>
                </c:pt>
                <c:pt idx="56">
                  <c:v>99.773606697949972</c:v>
                </c:pt>
                <c:pt idx="57">
                  <c:v>99.498847420413924</c:v>
                </c:pt>
                <c:pt idx="58">
                  <c:v>99.222478678375964</c:v>
                </c:pt>
                <c:pt idx="59">
                  <c:v>98.945346091242726</c:v>
                </c:pt>
                <c:pt idx="60">
                  <c:v>98.668224173494963</c:v>
                </c:pt>
                <c:pt idx="61">
                  <c:v>98.39181234919208</c:v>
                </c:pt>
                <c:pt idx="62">
                  <c:v>98.116732998516383</c:v>
                </c:pt>
                <c:pt idx="63">
                  <c:v>97.843531319057945</c:v>
                </c:pt>
                <c:pt idx="64">
                  <c:v>97.572676750678184</c:v>
                </c:pt>
                <c:pt idx="65">
                  <c:v>97.3045656965771</c:v>
                </c:pt>
                <c:pt idx="66">
                  <c:v>97.039525272082187</c:v>
                </c:pt>
                <c:pt idx="67">
                  <c:v>96.777817823672805</c:v>
                </c:pt>
                <c:pt idx="68">
                  <c:v>96.519645980712724</c:v>
                </c:pt>
                <c:pt idx="69">
                  <c:v>96.265158028311475</c:v>
                </c:pt>
                <c:pt idx="70">
                  <c:v>96.014453419019929</c:v>
                </c:pt>
                <c:pt idx="71">
                  <c:v>95.76758827148214</c:v>
                </c:pt>
                <c:pt idx="72">
                  <c:v>95.524580733989097</c:v>
                </c:pt>
                <c:pt idx="73">
                  <c:v>95.285416118850705</c:v>
                </c:pt>
                <c:pt idx="74">
                  <c:v>95.050051738791979</c:v>
                </c:pt>
                <c:pt idx="75">
                  <c:v>94.818421398714662</c:v>
                </c:pt>
                <c:pt idx="76">
                  <c:v>94.590439514966448</c:v>
                </c:pt>
                <c:pt idx="77">
                  <c:v>94.366004849763598</c:v>
                </c:pt>
                <c:pt idx="78">
                  <c:v>94.145003860807392</c:v>
                </c:pt>
                <c:pt idx="79">
                  <c:v>93.927313675711801</c:v>
                </c:pt>
                <c:pt idx="80">
                  <c:v>93.712804707958497</c:v>
                </c:pt>
                <c:pt idx="81">
                  <c:v>93.50134293607772</c:v>
                </c:pt>
                <c:pt idx="82">
                  <c:v>93.292791870975861</c:v>
                </c:pt>
                <c:pt idx="83">
                  <c:v>93.087014238124979</c:v>
                </c:pt>
                <c:pt idx="84">
                  <c:v>92.8838734019984</c:v>
                </c:pt>
                <c:pt idx="85">
                  <c:v>92.683234559942505</c:v>
                </c:pt>
                <c:pt idx="86">
                  <c:v>92.484965731843914</c:v>
                </c:pt>
                <c:pt idx="87">
                  <c:v>92.288938570669359</c:v>
                </c:pt>
                <c:pt idx="88">
                  <c:v>92.095029017376234</c:v>
                </c:pt>
                <c:pt idx="89">
                  <c:v>91.903117821934941</c:v>
                </c:pt>
                <c:pt idx="90">
                  <c:v>91.713090950362741</c:v>
                </c:pt>
                <c:pt idx="91">
                  <c:v>91.524839895814225</c:v>
                </c:pt>
                <c:pt idx="92">
                  <c:v>91.338261909954028</c:v>
                </c:pt>
                <c:pt idx="93">
                  <c:v>91.153260169090018</c:v>
                </c:pt>
                <c:pt idx="94">
                  <c:v>90.969743887887759</c:v>
                </c:pt>
                <c:pt idx="95">
                  <c:v>90.787628391933936</c:v>
                </c:pt>
                <c:pt idx="96">
                  <c:v>90.606835158967982</c:v>
                </c:pt>
                <c:pt idx="97">
                  <c:v>90.427291837254472</c:v>
                </c:pt>
                <c:pt idx="98">
                  <c:v>90.248932248315043</c:v>
                </c:pt>
                <c:pt idx="99">
                  <c:v>90.071696380066811</c:v>
                </c:pt>
                <c:pt idx="100">
                  <c:v>89.895530375307104</c:v>
                </c:pt>
                <c:pt idx="101">
                  <c:v>89.720386519426953</c:v>
                </c:pt>
                <c:pt idx="102">
                  <c:v>89.546223230209193</c:v>
                </c:pt>
                <c:pt idx="103">
                  <c:v>89.373005051553534</c:v>
                </c:pt>
                <c:pt idx="104">
                  <c:v>89.200702651949953</c:v>
                </c:pt>
                <c:pt idx="105">
                  <c:v>89.029292827479338</c:v>
                </c:pt>
                <c:pt idx="106">
                  <c:v>88.858758508036814</c:v>
                </c:pt>
                <c:pt idx="107">
                  <c:v>88.68908876434034</c:v>
                </c:pt>
                <c:pt idx="108">
                  <c:v>88.520278812093153</c:v>
                </c:pt>
                <c:pt idx="109">
                  <c:v>88.352330008413929</c:v>
                </c:pt>
                <c:pt idx="110">
                  <c:v>88.185249834339672</c:v>
                </c:pt>
                <c:pt idx="111">
                  <c:v>88.019051855857853</c:v>
                </c:pt>
                <c:pt idx="112">
                  <c:v>87.853755654569611</c:v>
                </c:pt>
                <c:pt idx="113">
                  <c:v>87.68938671776651</c:v>
                </c:pt>
                <c:pt idx="114">
                  <c:v>87.525976276487341</c:v>
                </c:pt>
                <c:pt idx="115">
                  <c:v>87.36356107908847</c:v>
                </c:pt>
                <c:pt idx="116">
                  <c:v>87.202183087117987</c:v>
                </c:pt>
                <c:pt idx="117">
                  <c:v>87.041889079954856</c:v>
                </c:pt>
                <c:pt idx="118">
                  <c:v>86.882730154899676</c:v>
                </c:pt>
                <c:pt idx="119">
                  <c:v>86.724761110339159</c:v>
                </c:pt>
                <c:pt idx="120">
                  <c:v>86.568039701403933</c:v>
                </c:pt>
                <c:pt idx="121">
                  <c:v>86.41262576034346</c:v>
                </c:pt>
                <c:pt idx="122">
                  <c:v>86.258580177763278</c:v>
                </c:pt>
                <c:pt idx="123">
                  <c:v>86.105963745969689</c:v>
                </c:pt>
                <c:pt idx="124">
                  <c:v>85.954835871928239</c:v>
                </c:pt>
                <c:pt idx="125">
                  <c:v>85.805253174647561</c:v>
                </c:pt>
                <c:pt idx="126">
                  <c:v>85.657267989911574</c:v>
                </c:pt>
                <c:pt idx="127">
                  <c:v>85.510926813824028</c:v>
                </c:pt>
                <c:pt idx="128">
                  <c:v>85.366268725091089</c:v>
                </c:pt>
                <c:pt idx="129">
                  <c:v>85.22332383371419</c:v>
                </c:pt>
                <c:pt idx="130">
                  <c:v>85.08211181008194</c:v>
                </c:pt>
                <c:pt idx="131">
                  <c:v>84.942640552585658</c:v>
                </c:pt>
                <c:pt idx="132">
                  <c:v>84.804905053140345</c:v>
                </c:pt>
                <c:pt idx="133">
                  <c:v>84.668886517804893</c:v>
                </c:pt>
                <c:pt idx="134">
                  <c:v>84.5345517937225</c:v>
                </c:pt>
                <c:pt idx="135">
                  <c:v>84.401853143805866</c:v>
                </c:pt>
                <c:pt idx="136">
                  <c:v>84.270728397293396</c:v>
                </c:pt>
                <c:pt idx="137">
                  <c:v>84.141101488186052</c:v>
                </c:pt>
                <c:pt idx="138">
                  <c:v>84.012883375661573</c:v>
                </c:pt>
                <c:pt idx="139">
                  <c:v>83.885973322124897</c:v>
                </c:pt>
                <c:pt idx="140">
                  <c:v>83.76026048698526</c:v>
                </c:pt>
                <c:pt idx="141">
                  <c:v>83.635625778924322</c:v>
                </c:pt>
                <c:pt idx="142">
                  <c:v>83.511943897528681</c:v>
                </c:pt>
                <c:pt idx="143">
                  <c:v>83.389085487585021</c:v>
                </c:pt>
                <c:pt idx="144">
                  <c:v>83.266919326547097</c:v>
                </c:pt>
                <c:pt idx="145">
                  <c:v>83.145314467708346</c:v>
                </c:pt>
                <c:pt idx="146">
                  <c:v>83.024142268042425</c:v>
                </c:pt>
                <c:pt idx="147">
                  <c:v>82.903278239741283</c:v>
                </c:pt>
                <c:pt idx="148">
                  <c:v>82.782603677168623</c:v>
                </c:pt>
                <c:pt idx="149">
                  <c:v>82.66200702511469</c:v>
                </c:pt>
                <c:pt idx="150">
                  <c:v>82.541384968752794</c:v>
                </c:pt>
                <c:pt idx="151">
                  <c:v>82.420643239542017</c:v>
                </c:pt>
                <c:pt idx="152">
                  <c:v>82.29969714367482</c:v>
                </c:pt>
                <c:pt idx="153">
                  <c:v>82.178471829958227</c:v>
                </c:pt>
                <c:pt idx="154">
                  <c:v>82.056902321921314</c:v>
                </c:pt>
                <c:pt idx="155">
                  <c:v>81.934933344377185</c:v>
                </c:pt>
                <c:pt idx="156">
                  <c:v>81.812518977745569</c:v>
                </c:pt>
                <c:pt idx="157">
                  <c:v>81.689622174422084</c:v>
                </c:pt>
                <c:pt idx="158">
                  <c:v>81.566214170715995</c:v>
                </c:pt>
                <c:pt idx="159">
                  <c:v>81.442273825761077</c:v>
                </c:pt>
                <c:pt idx="160">
                  <c:v>81.317786915734189</c:v>
                </c:pt>
                <c:pt idx="161">
                  <c:v>81.192745408058272</c:v>
                </c:pt>
                <c:pt idx="162">
                  <c:v>81.067146736336909</c:v>
                </c:pt>
                <c:pt idx="163">
                  <c:v>80.940993092827071</c:v>
                </c:pt>
                <c:pt idx="164">
                  <c:v>80.814290751493829</c:v>
                </c:pt>
                <c:pt idx="165">
                  <c:v>80.68704943124736</c:v>
                </c:pt>
                <c:pt idx="166">
                  <c:v>80.559281705915296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386-45CD-8015-D6EABB4C01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072256"/>
        <c:axId val="99082240"/>
      </c:scatterChart>
      <c:valAx>
        <c:axId val="9907225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082240"/>
        <c:crosses val="autoZero"/>
        <c:crossBetween val="midCat"/>
      </c:valAx>
      <c:valAx>
        <c:axId val="990822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0722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2246507982473108E-2"/>
          <c:y val="7.1007638888888905E-2"/>
          <c:w val="0.82395876775078625"/>
          <c:h val="0.84057013888888898"/>
        </c:manualLayout>
      </c:layout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'C'!$F$27:$F$227</c:f>
              <c:numCache>
                <c:formatCode>General</c:formatCode>
                <c:ptCount val="201"/>
                <c:pt idx="0">
                  <c:v>113.05500000000001</c:v>
                </c:pt>
                <c:pt idx="1">
                  <c:v>109.164</c:v>
                </c:pt>
                <c:pt idx="2">
                  <c:v>108.8</c:v>
                </c:pt>
                <c:pt idx="3">
                  <c:v>109.309</c:v>
                </c:pt>
                <c:pt idx="4">
                  <c:v>108.92700000000001</c:v>
                </c:pt>
                <c:pt idx="5">
                  <c:v>108.745</c:v>
                </c:pt>
                <c:pt idx="6">
                  <c:v>109</c:v>
                </c:pt>
                <c:pt idx="7">
                  <c:v>109.345</c:v>
                </c:pt>
                <c:pt idx="8">
                  <c:v>108.43600000000001</c:v>
                </c:pt>
                <c:pt idx="9">
                  <c:v>109.164</c:v>
                </c:pt>
                <c:pt idx="10">
                  <c:v>108.145</c:v>
                </c:pt>
                <c:pt idx="11">
                  <c:v>106.58199999999999</c:v>
                </c:pt>
                <c:pt idx="12">
                  <c:v>107.473</c:v>
                </c:pt>
                <c:pt idx="13">
                  <c:v>107.273</c:v>
                </c:pt>
                <c:pt idx="14">
                  <c:v>106.873</c:v>
                </c:pt>
                <c:pt idx="15">
                  <c:v>107.364</c:v>
                </c:pt>
                <c:pt idx="16">
                  <c:v>106.818</c:v>
                </c:pt>
                <c:pt idx="17">
                  <c:v>106.545</c:v>
                </c:pt>
                <c:pt idx="18">
                  <c:v>106.836</c:v>
                </c:pt>
                <c:pt idx="19">
                  <c:v>105.90900000000001</c:v>
                </c:pt>
                <c:pt idx="20">
                  <c:v>106.345</c:v>
                </c:pt>
                <c:pt idx="21">
                  <c:v>105.709</c:v>
                </c:pt>
                <c:pt idx="22">
                  <c:v>106.527</c:v>
                </c:pt>
                <c:pt idx="23">
                  <c:v>106.291</c:v>
                </c:pt>
                <c:pt idx="24">
                  <c:v>105.709</c:v>
                </c:pt>
                <c:pt idx="25">
                  <c:v>106.236</c:v>
                </c:pt>
                <c:pt idx="26">
                  <c:v>106.10899999999999</c:v>
                </c:pt>
                <c:pt idx="27">
                  <c:v>106.4</c:v>
                </c:pt>
                <c:pt idx="28">
                  <c:v>105.473</c:v>
                </c:pt>
                <c:pt idx="29">
                  <c:v>106.164</c:v>
                </c:pt>
                <c:pt idx="30">
                  <c:v>106.182</c:v>
                </c:pt>
                <c:pt idx="31">
                  <c:v>106.873</c:v>
                </c:pt>
                <c:pt idx="32">
                  <c:v>106.036</c:v>
                </c:pt>
                <c:pt idx="33">
                  <c:v>106.236</c:v>
                </c:pt>
                <c:pt idx="34">
                  <c:v>106.364</c:v>
                </c:pt>
                <c:pt idx="35">
                  <c:v>107.218</c:v>
                </c:pt>
                <c:pt idx="36">
                  <c:v>107.09099999999999</c:v>
                </c:pt>
                <c:pt idx="37">
                  <c:v>108.09099999999999</c:v>
                </c:pt>
                <c:pt idx="38">
                  <c:v>108.345</c:v>
                </c:pt>
                <c:pt idx="39">
                  <c:v>108.218</c:v>
                </c:pt>
                <c:pt idx="40">
                  <c:v>109.4</c:v>
                </c:pt>
                <c:pt idx="41">
                  <c:v>110.455</c:v>
                </c:pt>
                <c:pt idx="42">
                  <c:v>111.164</c:v>
                </c:pt>
                <c:pt idx="43">
                  <c:v>111.61799999999999</c:v>
                </c:pt>
                <c:pt idx="44">
                  <c:v>112.182</c:v>
                </c:pt>
                <c:pt idx="45">
                  <c:v>112.345</c:v>
                </c:pt>
                <c:pt idx="46">
                  <c:v>115.182</c:v>
                </c:pt>
                <c:pt idx="47">
                  <c:v>116.90900000000001</c:v>
                </c:pt>
                <c:pt idx="48">
                  <c:v>118.982</c:v>
                </c:pt>
                <c:pt idx="49">
                  <c:v>120.8</c:v>
                </c:pt>
                <c:pt idx="50">
                  <c:v>124.727</c:v>
                </c:pt>
                <c:pt idx="51">
                  <c:v>129.255</c:v>
                </c:pt>
                <c:pt idx="52">
                  <c:v>135.56399999999999</c:v>
                </c:pt>
                <c:pt idx="53">
                  <c:v>146.87299999999999</c:v>
                </c:pt>
                <c:pt idx="54">
                  <c:v>161.364</c:v>
                </c:pt>
                <c:pt idx="55">
                  <c:v>179.45500000000001</c:v>
                </c:pt>
                <c:pt idx="56">
                  <c:v>198.50899999999999</c:v>
                </c:pt>
                <c:pt idx="57">
                  <c:v>212.92699999999999</c:v>
                </c:pt>
                <c:pt idx="58">
                  <c:v>225.78200000000001</c:v>
                </c:pt>
                <c:pt idx="59">
                  <c:v>233.49100000000001</c:v>
                </c:pt>
                <c:pt idx="60">
                  <c:v>237.16399999999999</c:v>
                </c:pt>
                <c:pt idx="61">
                  <c:v>236.50899999999999</c:v>
                </c:pt>
                <c:pt idx="62">
                  <c:v>231.54499999999999</c:v>
                </c:pt>
                <c:pt idx="63">
                  <c:v>221.018</c:v>
                </c:pt>
                <c:pt idx="64">
                  <c:v>197.83600000000001</c:v>
                </c:pt>
                <c:pt idx="65">
                  <c:v>157.92699999999999</c:v>
                </c:pt>
                <c:pt idx="66">
                  <c:v>117.145</c:v>
                </c:pt>
                <c:pt idx="67">
                  <c:v>109.327</c:v>
                </c:pt>
                <c:pt idx="68">
                  <c:v>109.56399999999999</c:v>
                </c:pt>
                <c:pt idx="69">
                  <c:v>110.09099999999999</c:v>
                </c:pt>
                <c:pt idx="70">
                  <c:v>113.218</c:v>
                </c:pt>
                <c:pt idx="71">
                  <c:v>114.291</c:v>
                </c:pt>
                <c:pt idx="72">
                  <c:v>120.545</c:v>
                </c:pt>
                <c:pt idx="73">
                  <c:v>128.655</c:v>
                </c:pt>
                <c:pt idx="74">
                  <c:v>139.673</c:v>
                </c:pt>
                <c:pt idx="75">
                  <c:v>153.81800000000001</c:v>
                </c:pt>
                <c:pt idx="76">
                  <c:v>166.23599999999999</c:v>
                </c:pt>
                <c:pt idx="77">
                  <c:v>177.036</c:v>
                </c:pt>
                <c:pt idx="78">
                  <c:v>186.05500000000001</c:v>
                </c:pt>
                <c:pt idx="79">
                  <c:v>191.47300000000001</c:v>
                </c:pt>
                <c:pt idx="80">
                  <c:v>194.327</c:v>
                </c:pt>
                <c:pt idx="81">
                  <c:v>191.94499999999999</c:v>
                </c:pt>
                <c:pt idx="82">
                  <c:v>183.50899999999999</c:v>
                </c:pt>
                <c:pt idx="83">
                  <c:v>163.12700000000001</c:v>
                </c:pt>
                <c:pt idx="84">
                  <c:v>131.80000000000001</c:v>
                </c:pt>
                <c:pt idx="85">
                  <c:v>104.05500000000001</c:v>
                </c:pt>
                <c:pt idx="86">
                  <c:v>100.09099999999999</c:v>
                </c:pt>
                <c:pt idx="87">
                  <c:v>99.018000000000001</c:v>
                </c:pt>
                <c:pt idx="88">
                  <c:v>99.290999999999997</c:v>
                </c:pt>
                <c:pt idx="89">
                  <c:v>99.164000000000001</c:v>
                </c:pt>
                <c:pt idx="90">
                  <c:v>99.436000000000007</c:v>
                </c:pt>
                <c:pt idx="91">
                  <c:v>98.344999999999999</c:v>
                </c:pt>
                <c:pt idx="92">
                  <c:v>99.108999999999995</c:v>
                </c:pt>
                <c:pt idx="93">
                  <c:v>98.254999999999995</c:v>
                </c:pt>
                <c:pt idx="94">
                  <c:v>98.272999999999996</c:v>
                </c:pt>
                <c:pt idx="95">
                  <c:v>98.126999999999995</c:v>
                </c:pt>
                <c:pt idx="96">
                  <c:v>97.963999999999999</c:v>
                </c:pt>
                <c:pt idx="97">
                  <c:v>97.108999999999995</c:v>
                </c:pt>
                <c:pt idx="98">
                  <c:v>97.418000000000006</c:v>
                </c:pt>
                <c:pt idx="99">
                  <c:v>98.108999999999995</c:v>
                </c:pt>
                <c:pt idx="100">
                  <c:v>97.891000000000005</c:v>
                </c:pt>
                <c:pt idx="101">
                  <c:v>97.472999999999999</c:v>
                </c:pt>
                <c:pt idx="102">
                  <c:v>97.272999999999996</c:v>
                </c:pt>
                <c:pt idx="103">
                  <c:v>97.144999999999996</c:v>
                </c:pt>
                <c:pt idx="104">
                  <c:v>97.018000000000001</c:v>
                </c:pt>
                <c:pt idx="105">
                  <c:v>97.182000000000002</c:v>
                </c:pt>
                <c:pt idx="106">
                  <c:v>96.326999999999998</c:v>
                </c:pt>
                <c:pt idx="107">
                  <c:v>96.673000000000002</c:v>
                </c:pt>
                <c:pt idx="108">
                  <c:v>98.454999999999998</c:v>
                </c:pt>
                <c:pt idx="109">
                  <c:v>100.036</c:v>
                </c:pt>
                <c:pt idx="110">
                  <c:v>100.43600000000001</c:v>
                </c:pt>
                <c:pt idx="111">
                  <c:v>100.964</c:v>
                </c:pt>
                <c:pt idx="112">
                  <c:v>101.07299999999999</c:v>
                </c:pt>
                <c:pt idx="113">
                  <c:v>99.709000000000003</c:v>
                </c:pt>
                <c:pt idx="114">
                  <c:v>97.454999999999998</c:v>
                </c:pt>
                <c:pt idx="115">
                  <c:v>94.909000000000006</c:v>
                </c:pt>
                <c:pt idx="116">
                  <c:v>94.873000000000005</c:v>
                </c:pt>
                <c:pt idx="117">
                  <c:v>93.527000000000001</c:v>
                </c:pt>
                <c:pt idx="118">
                  <c:v>93.745000000000005</c:v>
                </c:pt>
                <c:pt idx="119">
                  <c:v>93.527000000000001</c:v>
                </c:pt>
                <c:pt idx="120">
                  <c:v>93.055000000000007</c:v>
                </c:pt>
                <c:pt idx="121">
                  <c:v>92.691000000000003</c:v>
                </c:pt>
                <c:pt idx="122">
                  <c:v>92.817999999999998</c:v>
                </c:pt>
                <c:pt idx="123">
                  <c:v>92.308999999999997</c:v>
                </c:pt>
                <c:pt idx="124">
                  <c:v>91.745000000000005</c:v>
                </c:pt>
                <c:pt idx="125">
                  <c:v>90.927000000000007</c:v>
                </c:pt>
                <c:pt idx="126">
                  <c:v>91.8</c:v>
                </c:pt>
                <c:pt idx="127">
                  <c:v>90.673000000000002</c:v>
                </c:pt>
                <c:pt idx="128">
                  <c:v>91.290999999999997</c:v>
                </c:pt>
                <c:pt idx="129">
                  <c:v>90.563999999999993</c:v>
                </c:pt>
                <c:pt idx="130">
                  <c:v>89.963999999999999</c:v>
                </c:pt>
                <c:pt idx="131">
                  <c:v>88.364000000000004</c:v>
                </c:pt>
                <c:pt idx="132">
                  <c:v>90.655000000000001</c:v>
                </c:pt>
                <c:pt idx="133">
                  <c:v>90.364000000000004</c:v>
                </c:pt>
                <c:pt idx="134">
                  <c:v>90.418000000000006</c:v>
                </c:pt>
                <c:pt idx="135">
                  <c:v>91.418000000000006</c:v>
                </c:pt>
                <c:pt idx="136">
                  <c:v>91.691000000000003</c:v>
                </c:pt>
                <c:pt idx="137">
                  <c:v>92.218000000000004</c:v>
                </c:pt>
                <c:pt idx="138">
                  <c:v>91.126999999999995</c:v>
                </c:pt>
                <c:pt idx="139">
                  <c:v>90.254999999999995</c:v>
                </c:pt>
                <c:pt idx="140">
                  <c:v>90.144999999999996</c:v>
                </c:pt>
                <c:pt idx="141">
                  <c:v>87.8</c:v>
                </c:pt>
                <c:pt idx="142">
                  <c:v>88.454999999999998</c:v>
                </c:pt>
                <c:pt idx="143">
                  <c:v>86.144999999999996</c:v>
                </c:pt>
                <c:pt idx="144">
                  <c:v>86.364000000000004</c:v>
                </c:pt>
                <c:pt idx="145">
                  <c:v>87.472999999999999</c:v>
                </c:pt>
                <c:pt idx="146">
                  <c:v>86.655000000000001</c:v>
                </c:pt>
                <c:pt idx="147">
                  <c:v>86.944999999999993</c:v>
                </c:pt>
                <c:pt idx="148">
                  <c:v>86.072999999999993</c:v>
                </c:pt>
                <c:pt idx="149">
                  <c:v>85.817999999999998</c:v>
                </c:pt>
                <c:pt idx="150">
                  <c:v>86.364000000000004</c:v>
                </c:pt>
                <c:pt idx="151">
                  <c:v>86.491</c:v>
                </c:pt>
                <c:pt idx="152">
                  <c:v>85.635999999999996</c:v>
                </c:pt>
                <c:pt idx="153">
                  <c:v>85.164000000000001</c:v>
                </c:pt>
                <c:pt idx="154">
                  <c:v>85.709000000000003</c:v>
                </c:pt>
                <c:pt idx="155">
                  <c:v>84.981999999999999</c:v>
                </c:pt>
                <c:pt idx="156">
                  <c:v>85.126999999999995</c:v>
                </c:pt>
                <c:pt idx="157">
                  <c:v>85.418000000000006</c:v>
                </c:pt>
                <c:pt idx="158">
                  <c:v>85.236000000000004</c:v>
                </c:pt>
                <c:pt idx="159">
                  <c:v>85.036000000000001</c:v>
                </c:pt>
                <c:pt idx="160">
                  <c:v>86.727000000000004</c:v>
                </c:pt>
                <c:pt idx="161">
                  <c:v>84.891000000000005</c:v>
                </c:pt>
                <c:pt idx="162">
                  <c:v>84.090999999999994</c:v>
                </c:pt>
                <c:pt idx="163">
                  <c:v>84.763999999999996</c:v>
                </c:pt>
                <c:pt idx="164">
                  <c:v>84</c:v>
                </c:pt>
                <c:pt idx="165">
                  <c:v>84.364000000000004</c:v>
                </c:pt>
                <c:pt idx="166">
                  <c:v>85.144999999999996</c:v>
                </c:pt>
                <c:pt idx="167">
                  <c:v>84.144999999999996</c:v>
                </c:pt>
                <c:pt idx="168">
                  <c:v>85.691000000000003</c:v>
                </c:pt>
                <c:pt idx="169">
                  <c:v>84.2</c:v>
                </c:pt>
                <c:pt idx="170">
                  <c:v>84.6</c:v>
                </c:pt>
                <c:pt idx="171">
                  <c:v>84.236000000000004</c:v>
                </c:pt>
                <c:pt idx="172">
                  <c:v>83.617999999999995</c:v>
                </c:pt>
                <c:pt idx="173">
                  <c:v>83.891000000000005</c:v>
                </c:pt>
                <c:pt idx="174">
                  <c:v>83.944999999999993</c:v>
                </c:pt>
                <c:pt idx="175">
                  <c:v>83.835999999999999</c:v>
                </c:pt>
                <c:pt idx="176">
                  <c:v>83.909000000000006</c:v>
                </c:pt>
                <c:pt idx="177">
                  <c:v>83.835999999999999</c:v>
                </c:pt>
                <c:pt idx="178">
                  <c:v>83.072999999999993</c:v>
                </c:pt>
                <c:pt idx="179">
                  <c:v>82.563999999999993</c:v>
                </c:pt>
                <c:pt idx="180">
                  <c:v>83.018000000000001</c:v>
                </c:pt>
                <c:pt idx="181">
                  <c:v>82.963999999999999</c:v>
                </c:pt>
                <c:pt idx="182">
                  <c:v>83.126999999999995</c:v>
                </c:pt>
                <c:pt idx="183">
                  <c:v>82.472999999999999</c:v>
                </c:pt>
                <c:pt idx="184">
                  <c:v>83.164000000000001</c:v>
                </c:pt>
                <c:pt idx="185">
                  <c:v>82.344999999999999</c:v>
                </c:pt>
                <c:pt idx="186">
                  <c:v>83.018000000000001</c:v>
                </c:pt>
                <c:pt idx="187">
                  <c:v>82.055000000000007</c:v>
                </c:pt>
                <c:pt idx="188">
                  <c:v>81.581999999999994</c:v>
                </c:pt>
                <c:pt idx="189">
                  <c:v>81.599999999999994</c:v>
                </c:pt>
                <c:pt idx="190">
                  <c:v>82.2</c:v>
                </c:pt>
                <c:pt idx="191">
                  <c:v>80.727000000000004</c:v>
                </c:pt>
                <c:pt idx="192">
                  <c:v>81.655000000000001</c:v>
                </c:pt>
                <c:pt idx="193">
                  <c:v>81</c:v>
                </c:pt>
                <c:pt idx="194">
                  <c:v>81.308999999999997</c:v>
                </c:pt>
                <c:pt idx="195">
                  <c:v>80.491</c:v>
                </c:pt>
                <c:pt idx="196">
                  <c:v>79.563999999999993</c:v>
                </c:pt>
                <c:pt idx="197">
                  <c:v>81.144999999999996</c:v>
                </c:pt>
                <c:pt idx="198">
                  <c:v>80.927000000000007</c:v>
                </c:pt>
                <c:pt idx="199">
                  <c:v>81.218000000000004</c:v>
                </c:pt>
                <c:pt idx="200">
                  <c:v>79.673000000000002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EC5-4E7C-B22E-3AE8CF7A84E8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'C'!$V$27:$V$227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105.43709152185302</c:v>
                </c:pt>
                <c:pt idx="12">
                  <c:v>105.60703066645249</c:v>
                </c:pt>
                <c:pt idx="13">
                  <c:v>105.7775684001106</c:v>
                </c:pt>
                <c:pt idx="14">
                  <c:v>105.94862163287726</c:v>
                </c:pt>
                <c:pt idx="15">
                  <c:v>106.12008722260721</c:v>
                </c:pt>
                <c:pt idx="16">
                  <c:v>106.29183941071152</c:v>
                </c:pt>
                <c:pt idx="17">
                  <c:v>106.46372708643517</c:v>
                </c:pt>
                <c:pt idx="18">
                  <c:v>106.63557089897283</c:v>
                </c:pt>
                <c:pt idx="19">
                  <c:v>106.80716024676397</c:v>
                </c:pt>
                <c:pt idx="20">
                  <c:v>106.97825018593188</c:v>
                </c:pt>
                <c:pt idx="21">
                  <c:v>107.14855831615868</c:v>
                </c:pt>
                <c:pt idx="22">
                  <c:v>107.3177617245708</c:v>
                </c:pt>
                <c:pt idx="23">
                  <c:v>107.485494101033</c:v>
                </c:pt>
                <c:pt idx="24">
                  <c:v>107.65134319084831</c:v>
                </c:pt>
                <c:pt idx="25">
                  <c:v>107.81484884125827</c:v>
                </c:pt>
                <c:pt idx="26">
                  <c:v>107.97550206025235</c:v>
                </c:pt>
                <c:pt idx="27">
                  <c:v>108.13274580135428</c:v>
                </c:pt>
                <c:pt idx="28">
                  <c:v>108.28597872241701</c:v>
                </c:pt>
                <c:pt idx="29">
                  <c:v>108.4345641153395</c:v>
                </c:pt>
                <c:pt idx="30">
                  <c:v>108.57784784167723</c:v>
                </c:pt>
                <c:pt idx="31">
                  <c:v>108.71519184139001</c:v>
                </c:pt>
                <c:pt idx="32">
                  <c:v>108.84603416325233</c:v>
                </c:pt>
                <c:pt idx="33">
                  <c:v>108.96999318491139</c:v>
                </c:pt>
                <c:pt idx="34">
                  <c:v>109.08704348523902</c:v>
                </c:pt>
                <c:pt idx="35">
                  <c:v>109.19780428066422</c:v>
                </c:pt>
                <c:pt idx="36">
                  <c:v>109.30399848656947</c:v>
                </c:pt>
                <c:pt idx="37">
                  <c:v>109.40916025030046</c:v>
                </c:pt>
                <c:pt idx="38">
                  <c:v>109.51968829215525</c:v>
                </c:pt>
                <c:pt idx="39">
                  <c:v>109.64635596938479</c:v>
                </c:pt>
                <c:pt idx="40">
                  <c:v>109.80638773515041</c:v>
                </c:pt>
                <c:pt idx="41">
                  <c:v>110.02618341310422</c:v>
                </c:pt>
                <c:pt idx="42">
                  <c:v>110.3447021808892</c:v>
                </c:pt>
                <c:pt idx="43">
                  <c:v>110.81739390122986</c:v>
                </c:pt>
                <c:pt idx="44">
                  <c:v>111.52037869447258</c:v>
                </c:pt>
                <c:pt idx="45">
                  <c:v>112.55433087222939</c:v>
                </c:pt>
                <c:pt idx="46">
                  <c:v>114.04724423787638</c:v>
                </c:pt>
                <c:pt idx="47">
                  <c:v>116.15499048823726</c:v>
                </c:pt>
                <c:pt idx="48">
                  <c:v>119.05840421385908</c:v>
                </c:pt>
                <c:pt idx="49">
                  <c:v>122.95562768755804</c:v>
                </c:pt>
                <c:pt idx="50">
                  <c:v>128.04871776581865</c:v>
                </c:pt>
                <c:pt idx="51">
                  <c:v>134.5241216764658</c:v>
                </c:pt>
                <c:pt idx="52">
                  <c:v>142.52757730432219</c:v>
                </c:pt>
                <c:pt idx="53">
                  <c:v>152.13521099159016</c:v>
                </c:pt>
                <c:pt idx="54">
                  <c:v>163.32391250771263</c:v>
                </c:pt>
                <c:pt idx="55">
                  <c:v>175.94512651167813</c:v>
                </c:pt>
                <c:pt idx="56">
                  <c:v>189.70597879791606</c:v>
                </c:pt>
                <c:pt idx="57">
                  <c:v>204.15512017092186</c:v>
                </c:pt>
                <c:pt idx="58">
                  <c:v>218.63879307707387</c:v>
                </c:pt>
                <c:pt idx="59">
                  <c:v>232.10534757665386</c:v>
                </c:pt>
                <c:pt idx="60">
                  <c:v>242.57229590296322</c:v>
                </c:pt>
                <c:pt idx="61">
                  <c:v>246.45209021881101</c:v>
                </c:pt>
                <c:pt idx="62">
                  <c:v>239.05099860092184</c:v>
                </c:pt>
                <c:pt idx="63">
                  <c:v>217.767816286352</c:v>
                </c:pt>
                <c:pt idx="64">
                  <c:v>186.20711724539237</c:v>
                </c:pt>
                <c:pt idx="65">
                  <c:v>153.81656898778871</c:v>
                </c:pt>
                <c:pt idx="66">
                  <c:v>129.605259092625</c:v>
                </c:pt>
                <c:pt idx="67">
                  <c:v>116.49558435803827</c:v>
                </c:pt>
                <c:pt idx="68">
                  <c:v>111.92902991835587</c:v>
                </c:pt>
                <c:pt idx="69">
                  <c:v>112.09444913865703</c:v>
                </c:pt>
                <c:pt idx="70">
                  <c:v>114.61441707228455</c:v>
                </c:pt>
                <c:pt idx="71">
                  <c:v>118.64347655930375</c:v>
                </c:pt>
                <c:pt idx="72">
                  <c:v>124.0735815138889</c:v>
                </c:pt>
                <c:pt idx="73">
                  <c:v>130.97777730010773</c:v>
                </c:pt>
                <c:pt idx="74">
                  <c:v>139.38184873838208</c:v>
                </c:pt>
                <c:pt idx="75">
                  <c:v>149.18075141024278</c:v>
                </c:pt>
                <c:pt idx="76">
                  <c:v>160.10095192987214</c:v>
                </c:pt>
                <c:pt idx="77">
                  <c:v>171.68067792451907</c:v>
                </c:pt>
                <c:pt idx="78">
                  <c:v>183.22023951708252</c:v>
                </c:pt>
                <c:pt idx="79">
                  <c:v>193.49539876502234</c:v>
                </c:pt>
                <c:pt idx="80">
                  <c:v>199.90211437395729</c:v>
                </c:pt>
                <c:pt idx="81">
                  <c:v>197.73617534800269</c:v>
                </c:pt>
                <c:pt idx="82">
                  <c:v>182.63023719459005</c:v>
                </c:pt>
                <c:pt idx="83">
                  <c:v>156.70558295094767</c:v>
                </c:pt>
                <c:pt idx="84">
                  <c:v>130.01254501940778</c:v>
                </c:pt>
                <c:pt idx="85">
                  <c:v>111.89861929121084</c:v>
                </c:pt>
                <c:pt idx="86">
                  <c:v>103.55087452098121</c:v>
                </c:pt>
                <c:pt idx="87">
                  <c:v>100.82431923520669</c:v>
                </c:pt>
                <c:pt idx="88">
                  <c:v>100.06787438491334</c:v>
                </c:pt>
                <c:pt idx="89">
                  <c:v>99.75639385450161</c:v>
                </c:pt>
                <c:pt idx="90">
                  <c:v>99.512141015037955</c:v>
                </c:pt>
                <c:pt idx="91">
                  <c:v>99.275813745201845</c:v>
                </c:pt>
                <c:pt idx="92">
                  <c:v>99.041296199689313</c:v>
                </c:pt>
                <c:pt idx="93">
                  <c:v>98.80812632820718</c:v>
                </c:pt>
                <c:pt idx="94">
                  <c:v>98.576253882406931</c:v>
                </c:pt>
                <c:pt idx="95">
                  <c:v>98.345704324273512</c:v>
                </c:pt>
                <c:pt idx="96">
                  <c:v>98.116652762765668</c:v>
                </c:pt>
                <c:pt idx="97">
                  <c:v>97.889631385524481</c:v>
                </c:pt>
                <c:pt idx="98">
                  <c:v>97.665963359836013</c:v>
                </c:pt>
                <c:pt idx="99">
                  <c:v>97.44858410751678</c:v>
                </c:pt>
                <c:pt idx="100">
                  <c:v>97.243432486696094</c:v>
                </c:pt>
                <c:pt idx="101">
                  <c:v>97.061511642858434</c:v>
                </c:pt>
                <c:pt idx="102">
                  <c:v>96.92143359690418</c:v>
                </c:pt>
                <c:pt idx="103">
                  <c:v>96.851698238588597</c:v>
                </c:pt>
                <c:pt idx="104">
                  <c:v>96.89114777266154</c:v>
                </c:pt>
                <c:pt idx="105">
                  <c:v>97.085175762484823</c:v>
                </c:pt>
                <c:pt idx="106">
                  <c:v>97.474714648866154</c:v>
                </c:pt>
                <c:pt idx="107">
                  <c:v>98.075478743323714</c:v>
                </c:pt>
                <c:pt idx="108">
                  <c:v>98.848142388164831</c:v>
                </c:pt>
                <c:pt idx="109">
                  <c:v>99.668962449701752</c:v>
                </c:pt>
                <c:pt idx="110">
                  <c:v>100.32441313561316</c:v>
                </c:pt>
                <c:pt idx="111">
                  <c:v>100.55981050558924</c:v>
                </c:pt>
                <c:pt idx="112">
                  <c:v>100.1872998895346</c:v>
                </c:pt>
                <c:pt idx="113">
                  <c:v>99.201225741242936</c:v>
                </c:pt>
                <c:pt idx="114">
                  <c:v>97.810628516627347</c:v>
                </c:pt>
                <c:pt idx="115">
                  <c:v>96.343458209677721</c:v>
                </c:pt>
                <c:pt idx="116">
                  <c:v>95.083733062873435</c:v>
                </c:pt>
                <c:pt idx="117">
                  <c:v>94.160167347806947</c:v>
                </c:pt>
                <c:pt idx="118">
                  <c:v>93.548448450583493</c:v>
                </c:pt>
                <c:pt idx="119">
                  <c:v>93.148932401215959</c:v>
                </c:pt>
                <c:pt idx="120">
                  <c:v>92.862778332930375</c:v>
                </c:pt>
                <c:pt idx="121">
                  <c:v>92.625634087788171</c:v>
                </c:pt>
                <c:pt idx="122">
                  <c:v>92.406035845123597</c:v>
                </c:pt>
                <c:pt idx="123">
                  <c:v>92.191888098620254</c:v>
                </c:pt>
                <c:pt idx="124">
                  <c:v>91.979526915101715</c:v>
                </c:pt>
                <c:pt idx="125">
                  <c:v>91.768308843095198</c:v>
                </c:pt>
                <c:pt idx="126">
                  <c:v>91.558899403806123</c:v>
                </c:pt>
                <c:pt idx="127">
                  <c:v>91.353428819888137</c:v>
                </c:pt>
                <c:pt idx="128">
                  <c:v>91.156731338421906</c:v>
                </c:pt>
                <c:pt idx="129">
                  <c:v>90.978356050316023</c:v>
                </c:pt>
                <c:pt idx="130">
                  <c:v>90.834624940048727</c:v>
                </c:pt>
                <c:pt idx="131">
                  <c:v>90.748818840995071</c:v>
                </c:pt>
                <c:pt idx="132">
                  <c:v>90.746241253019122</c:v>
                </c:pt>
                <c:pt idx="133">
                  <c:v>90.841207682362878</c:v>
                </c:pt>
                <c:pt idx="134">
                  <c:v>91.017445923638064</c:v>
                </c:pt>
                <c:pt idx="135">
                  <c:v>91.212318597933461</c:v>
                </c:pt>
                <c:pt idx="136">
                  <c:v>91.322377879240321</c:v>
                </c:pt>
                <c:pt idx="137">
                  <c:v>91.241030556772515</c:v>
                </c:pt>
                <c:pt idx="138">
                  <c:v>90.914361467492355</c:v>
                </c:pt>
                <c:pt idx="139">
                  <c:v>90.377095708141951</c:v>
                </c:pt>
                <c:pt idx="140">
                  <c:v>89.73721204823525</c:v>
                </c:pt>
                <c:pt idx="141">
                  <c:v>89.117688597356093</c:v>
                </c:pt>
                <c:pt idx="142">
                  <c:v>88.59899099078126</c:v>
                </c:pt>
                <c:pt idx="143">
                  <c:v>88.199577173234829</c:v>
                </c:pt>
                <c:pt idx="144">
                  <c:v>87.894689736838714</c:v>
                </c:pt>
                <c:pt idx="145">
                  <c:v>87.647168694636179</c:v>
                </c:pt>
                <c:pt idx="146">
                  <c:v>87.427590471382217</c:v>
                </c:pt>
                <c:pt idx="147">
                  <c:v>87.219199823714121</c:v>
                </c:pt>
                <c:pt idx="148">
                  <c:v>87.014560357444736</c:v>
                </c:pt>
                <c:pt idx="149">
                  <c:v>86.811003912774524</c:v>
                </c:pt>
                <c:pt idx="150">
                  <c:v>86.607733021293555</c:v>
                </c:pt>
                <c:pt idx="151">
                  <c:v>86.404536254823341</c:v>
                </c:pt>
                <c:pt idx="152">
                  <c:v>86.201352766639943</c:v>
                </c:pt>
                <c:pt idx="153">
                  <c:v>85.998154990548315</c:v>
                </c:pt>
                <c:pt idx="154">
                  <c:v>85.794923026657244</c:v>
                </c:pt>
                <c:pt idx="155">
                  <c:v>85.591640044354818</c:v>
                </c:pt>
                <c:pt idx="156">
                  <c:v>85.388291566706272</c:v>
                </c:pt>
                <c:pt idx="157">
                  <c:v>85.184865316287528</c:v>
                </c:pt>
                <c:pt idx="158">
                  <c:v>84.981351104538433</c:v>
                </c:pt>
                <c:pt idx="159">
                  <c:v>84.777740703890714</c:v>
                </c:pt>
                <c:pt idx="160">
                  <c:v>84.574027702439693</c:v>
                </c:pt>
                <c:pt idx="161">
                  <c:v>84.370207346984415</c:v>
                </c:pt>
                <c:pt idx="162">
                  <c:v>84.166276380089698</c:v>
                </c:pt>
                <c:pt idx="163">
                  <c:v>83.962232876010958</c:v>
                </c:pt>
                <c:pt idx="164">
                  <c:v>83.758076079452749</c:v>
                </c:pt>
                <c:pt idx="165">
                  <c:v>83.553806250288844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EC5-4E7C-B22E-3AE8CF7A84E8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'C'!$BB$27:$BB$227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105.43709152184832</c:v>
                </c:pt>
                <c:pt idx="12">
                  <c:v>105.60703066643738</c:v>
                </c:pt>
                <c:pt idx="13">
                  <c:v>105.77756840006313</c:v>
                </c:pt>
                <c:pt idx="14">
                  <c:v>105.94862163273137</c:v>
                </c:pt>
                <c:pt idx="15">
                  <c:v>106.12008722216869</c:v>
                </c:pt>
                <c:pt idx="16">
                  <c:v>106.29183940942239</c:v>
                </c:pt>
                <c:pt idx="17">
                  <c:v>106.46372708272898</c:v>
                </c:pt>
                <c:pt idx="18">
                  <c:v>106.63557088855227</c:v>
                </c:pt>
                <c:pt idx="19">
                  <c:v>106.80716021811017</c:v>
                </c:pt>
                <c:pt idx="20">
                  <c:v>106.97825010887668</c:v>
                </c:pt>
                <c:pt idx="21">
                  <c:v>107.14855811350697</c:v>
                </c:pt>
                <c:pt idx="22">
                  <c:v>107.31776120334352</c:v>
                </c:pt>
                <c:pt idx="23">
                  <c:v>107.4854927899429</c:v>
                </c:pt>
                <c:pt idx="24">
                  <c:v>107.65133996557515</c:v>
                </c:pt>
                <c:pt idx="25">
                  <c:v>107.81484108184233</c:v>
                </c:pt>
                <c:pt idx="26">
                  <c:v>107.97548380364292</c:v>
                </c:pt>
                <c:pt idx="27">
                  <c:v>108.1327037926023</c:v>
                </c:pt>
                <c:pt idx="28">
                  <c:v>108.28588418842529</c:v>
                </c:pt>
                <c:pt idx="29">
                  <c:v>108.43435606674981</c:v>
                </c:pt>
                <c:pt idx="30">
                  <c:v>108.57740005608228</c:v>
                </c:pt>
                <c:pt idx="31">
                  <c:v>108.71424929220287</c:v>
                </c:pt>
                <c:pt idx="32">
                  <c:v>108.84409387394389</c:v>
                </c:pt>
                <c:pt idx="33">
                  <c:v>108.96608695752482</c:v>
                </c:pt>
                <c:pt idx="34">
                  <c:v>109.07935258615102</c:v>
                </c:pt>
                <c:pt idx="35">
                  <c:v>109.18299529652124</c:v>
                </c:pt>
                <c:pt idx="36">
                  <c:v>109.27611147443052</c:v>
                </c:pt>
                <c:pt idx="37">
                  <c:v>109.35780234928426</c:v>
                </c:pt>
                <c:pt idx="38">
                  <c:v>109.42718842506741</c:v>
                </c:pt>
                <c:pt idx="39">
                  <c:v>109.48342504777111</c:v>
                </c:pt>
                <c:pt idx="40">
                  <c:v>109.52571871263615</c:v>
                </c:pt>
                <c:pt idx="41">
                  <c:v>109.5533436262423</c:v>
                </c:pt>
                <c:pt idx="42">
                  <c:v>109.56565796654252</c:v>
                </c:pt>
                <c:pt idx="43">
                  <c:v>109.56211923646008</c:v>
                </c:pt>
                <c:pt idx="44">
                  <c:v>109.54229809066169</c:v>
                </c:pt>
                <c:pt idx="45">
                  <c:v>109.50589003570403</c:v>
                </c:pt>
                <c:pt idx="46">
                  <c:v>109.45272446320212</c:v>
                </c:pt>
                <c:pt idx="47">
                  <c:v>109.38277057284481</c:v>
                </c:pt>
                <c:pt idx="48">
                  <c:v>109.29613987217769</c:v>
                </c:pt>
                <c:pt idx="49">
                  <c:v>109.1930850948373</c:v>
                </c:pt>
                <c:pt idx="50">
                  <c:v>109.07399554738397</c:v>
                </c:pt>
                <c:pt idx="51">
                  <c:v>108.93938906444232</c:v>
                </c:pt>
                <c:pt idx="52">
                  <c:v>108.78990090966931</c:v>
                </c:pt>
                <c:pt idx="53">
                  <c:v>108.62627009443119</c:v>
                </c:pt>
                <c:pt idx="54">
                  <c:v>108.44932368770129</c:v>
                </c:pt>
                <c:pt idx="55">
                  <c:v>108.2599597536401</c:v>
                </c:pt>
                <c:pt idx="56">
                  <c:v>108.05912957540765</c:v>
                </c:pt>
                <c:pt idx="57">
                  <c:v>107.84781980654901</c:v>
                </c:pt>
                <c:pt idx="58">
                  <c:v>107.62703513957099</c:v>
                </c:pt>
                <c:pt idx="59">
                  <c:v>107.39778200228442</c:v>
                </c:pt>
                <c:pt idx="60">
                  <c:v>107.1610536947009</c:v>
                </c:pt>
                <c:pt idx="61">
                  <c:v>106.9178172716863</c:v>
                </c:pt>
                <c:pt idx="62">
                  <c:v>106.66900236757722</c:v>
                </c:pt>
                <c:pt idx="63">
                  <c:v>106.41549205571717</c:v>
                </c:pt>
                <c:pt idx="64">
                  <c:v>106.15811574384719</c:v>
                </c:pt>
                <c:pt idx="65">
                  <c:v>105.89764402913907</c:v>
                </c:pt>
                <c:pt idx="66">
                  <c:v>105.63478537625039</c:v>
                </c:pt>
                <c:pt idx="67">
                  <c:v>105.37018443841288</c:v>
                </c:pt>
                <c:pt idx="68">
                  <c:v>105.10442181430477</c:v>
                </c:pt>
                <c:pt idx="69">
                  <c:v>104.83801502049317</c:v>
                </c:pt>
                <c:pt idx="70">
                  <c:v>104.57142045823059</c:v>
                </c:pt>
                <c:pt idx="71">
                  <c:v>104.305036161801</c:v>
                </c:pt>
                <c:pt idx="72">
                  <c:v>104.03920513090925</c:v>
                </c:pt>
                <c:pt idx="73">
                  <c:v>103.77421906947718</c:v>
                </c:pt>
                <c:pt idx="74">
                  <c:v>103.51032237563872</c:v>
                </c:pt>
                <c:pt idx="75">
                  <c:v>103.24771625106821</c:v>
                </c:pt>
                <c:pt idx="76">
                  <c:v>102.98656282076396</c:v>
                </c:pt>
                <c:pt idx="77">
                  <c:v>102.726989176114</c:v>
                </c:pt>
                <c:pt idx="78">
                  <c:v>102.46909127388867</c:v>
                </c:pt>
                <c:pt idx="79">
                  <c:v>102.21293764137501</c:v>
                </c:pt>
                <c:pt idx="80">
                  <c:v>101.95857285304717</c:v>
                </c:pt>
                <c:pt idx="81">
                  <c:v>101.7060207569584</c:v>
                </c:pt>
                <c:pt idx="82">
                  <c:v>101.45528743955816</c:v>
                </c:pt>
                <c:pt idx="83">
                  <c:v>101.2063639260702</c:v>
                </c:pt>
                <c:pt idx="84">
                  <c:v>100.95922862013728</c:v>
                </c:pt>
                <c:pt idx="85">
                  <c:v>100.71384949139046</c:v>
                </c:pt>
                <c:pt idx="86">
                  <c:v>100.47018602317753</c:v>
                </c:pt>
                <c:pt idx="87">
                  <c:v>100.22819093511757</c:v>
                </c:pt>
                <c:pt idx="88">
                  <c:v>99.987811696648848</c:v>
                </c:pt>
                <c:pt idx="89">
                  <c:v>99.748991848494995</c:v>
                </c:pt>
                <c:pt idx="90">
                  <c:v>99.511672149152332</c:v>
                </c:pt>
                <c:pt idx="91">
                  <c:v>99.275791563242336</c:v>
                </c:pt>
                <c:pt idx="92">
                  <c:v>99.041288107991136</c:v>
                </c:pt>
                <c:pt idx="93">
                  <c:v>98.808099573290235</c:v>
                </c:pt>
                <c:pt idx="94">
                  <c:v>98.57616412983694</c:v>
                </c:pt>
                <c:pt idx="95">
                  <c:v>98.345420838807243</c:v>
                </c:pt>
                <c:pt idx="96">
                  <c:v>98.115810075427945</c:v>
                </c:pt>
                <c:pt idx="97">
                  <c:v>97.887273877720446</c:v>
                </c:pt>
                <c:pt idx="98">
                  <c:v>97.659756230614292</c:v>
                </c:pt>
                <c:pt idx="99">
                  <c:v>97.433203294588765</c:v>
                </c:pt>
                <c:pt idx="100">
                  <c:v>97.207563587007996</c:v>
                </c:pt>
                <c:pt idx="101">
                  <c:v>96.982788123376551</c:v>
                </c:pt>
                <c:pt idx="102">
                  <c:v>96.758830524855682</c:v>
                </c:pt>
                <c:pt idx="103">
                  <c:v>96.535647097551532</c:v>
                </c:pt>
                <c:pt idx="104">
                  <c:v>96.313196888305441</c:v>
                </c:pt>
                <c:pt idx="105">
                  <c:v>96.091441720983724</c:v>
                </c:pt>
                <c:pt idx="106">
                  <c:v>95.870346216571434</c:v>
                </c:pt>
                <c:pt idx="107">
                  <c:v>95.649877799717515</c:v>
                </c:pt>
                <c:pt idx="108">
                  <c:v>95.430006693749945</c:v>
                </c:pt>
                <c:pt idx="109">
                  <c:v>95.210705905576759</c:v>
                </c:pt>
                <c:pt idx="110">
                  <c:v>94.991951201304758</c:v>
                </c:pt>
                <c:pt idx="111">
                  <c:v>94.77372107284225</c:v>
                </c:pt>
                <c:pt idx="112">
                  <c:v>94.555996695207511</c:v>
                </c:pt>
                <c:pt idx="113">
                  <c:v>94.33876187373869</c:v>
                </c:pt>
                <c:pt idx="114">
                  <c:v>94.122002979906711</c:v>
                </c:pt>
                <c:pt idx="115">
                  <c:v>93.905708873978341</c:v>
                </c:pt>
                <c:pt idx="116">
                  <c:v>93.689870812377961</c:v>
                </c:pt>
                <c:pt idx="117">
                  <c:v>93.474482337278147</c:v>
                </c:pt>
                <c:pt idx="118">
                  <c:v>93.259539145732674</c:v>
                </c:pt>
                <c:pt idx="119">
                  <c:v>93.045038935587613</c:v>
                </c:pt>
                <c:pt idx="120">
                  <c:v>92.830981225494526</c:v>
                </c:pt>
                <c:pt idx="121">
                  <c:v>92.617367146645805</c:v>
                </c:pt>
                <c:pt idx="122">
                  <c:v>92.404199204384867</c:v>
                </c:pt>
                <c:pt idx="123">
                  <c:v>92.19148100864291</c:v>
                </c:pt>
                <c:pt idx="124">
                  <c:v>91.979216973234699</c:v>
                </c:pt>
                <c:pt idx="125">
                  <c:v>91.76741198540843</c:v>
                </c:pt>
                <c:pt idx="126">
                  <c:v>91.556071048667064</c:v>
                </c:pt>
                <c:pt idx="127">
                  <c:v>91.345198903708607</c:v>
                </c:pt>
                <c:pt idx="128">
                  <c:v>91.13479963429171</c:v>
                </c:pt>
                <c:pt idx="129">
                  <c:v>90.924876266804858</c:v>
                </c:pt>
                <c:pt idx="130">
                  <c:v>90.715430374160718</c:v>
                </c:pt>
                <c:pt idx="131">
                  <c:v>90.506461696187813</c:v>
                </c:pt>
                <c:pt idx="132">
                  <c:v>90.297967789773267</c:v>
                </c:pt>
                <c:pt idx="133">
                  <c:v>90.089943722460092</c:v>
                </c:pt>
                <c:pt idx="134">
                  <c:v>89.88238182287806</c:v>
                </c:pt>
                <c:pt idx="135">
                  <c:v>89.67527150020112</c:v>
                </c:pt>
                <c:pt idx="136">
                  <c:v>89.468599142751259</c:v>
                </c:pt>
                <c:pt idx="137">
                  <c:v>89.262348102970577</c:v>
                </c:pt>
                <c:pt idx="138">
                  <c:v>89.056498772397418</c:v>
                </c:pt>
                <c:pt idx="139">
                  <c:v>88.851028746235798</c:v>
                </c:pt>
                <c:pt idx="140">
                  <c:v>88.645913072881314</c:v>
                </c:pt>
                <c:pt idx="141">
                  <c:v>88.441124579676242</c:v>
                </c:pt>
                <c:pt idx="142">
                  <c:v>88.236634262533428</c:v>
                </c:pt>
                <c:pt idx="143">
                  <c:v>88.032411724171425</c:v>
                </c:pt>
                <c:pt idx="144">
                  <c:v>87.828425643758166</c:v>
                </c:pt>
                <c:pt idx="145">
                  <c:v>87.624644259893174</c:v>
                </c:pt>
                <c:pt idx="146">
                  <c:v>87.421035849091282</c:v>
                </c:pt>
                <c:pt idx="147">
                  <c:v>87.217569183188246</c:v>
                </c:pt>
                <c:pt idx="148">
                  <c:v>87.014213951210323</c:v>
                </c:pt>
                <c:pt idx="149">
                  <c:v>86.810941134011927</c:v>
                </c:pt>
                <c:pt idx="150">
                  <c:v>86.607723323134849</c:v>
                </c:pt>
                <c:pt idx="151">
                  <c:v>86.404534978619452</c:v>
                </c:pt>
                <c:pt idx="152">
                  <c:v>86.201352623666708</c:v>
                </c:pt>
                <c:pt idx="153">
                  <c:v>85.998154976918812</c:v>
                </c:pt>
                <c:pt idx="154">
                  <c:v>85.794923025552123</c:v>
                </c:pt>
                <c:pt idx="155">
                  <c:v>85.591640044278634</c:v>
                </c:pt>
                <c:pt idx="156">
                  <c:v>85.38829156670181</c:v>
                </c:pt>
                <c:pt idx="157">
                  <c:v>85.184865316287301</c:v>
                </c:pt>
                <c:pt idx="158">
                  <c:v>84.981351104538419</c:v>
                </c:pt>
                <c:pt idx="159">
                  <c:v>84.777740703890714</c:v>
                </c:pt>
                <c:pt idx="160">
                  <c:v>84.574027702439693</c:v>
                </c:pt>
                <c:pt idx="161">
                  <c:v>84.370207346984415</c:v>
                </c:pt>
                <c:pt idx="162">
                  <c:v>84.166276380089698</c:v>
                </c:pt>
                <c:pt idx="163">
                  <c:v>83.962232876010958</c:v>
                </c:pt>
                <c:pt idx="164">
                  <c:v>83.758076079452749</c:v>
                </c:pt>
                <c:pt idx="165">
                  <c:v>83.553806250288844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EC5-4E7C-B22E-3AE8CF7A84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58628480"/>
        <c:axId val="158634368"/>
      </c:scatterChart>
      <c:valAx>
        <c:axId val="1586284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158634368"/>
        <c:crosses val="autoZero"/>
        <c:crossBetween val="midCat"/>
      </c:valAx>
      <c:valAx>
        <c:axId val="1586343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1586284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'C'!$G$27:$G$227</c:f>
              <c:numCache>
                <c:formatCode>General</c:formatCode>
                <c:ptCount val="201"/>
                <c:pt idx="0">
                  <c:v>110.41800000000001</c:v>
                </c:pt>
                <c:pt idx="1">
                  <c:v>109.455</c:v>
                </c:pt>
                <c:pt idx="2">
                  <c:v>109.836</c:v>
                </c:pt>
                <c:pt idx="3">
                  <c:v>110.473</c:v>
                </c:pt>
                <c:pt idx="4">
                  <c:v>108.92700000000001</c:v>
                </c:pt>
                <c:pt idx="5">
                  <c:v>109.90900000000001</c:v>
                </c:pt>
                <c:pt idx="6">
                  <c:v>108.94499999999999</c:v>
                </c:pt>
                <c:pt idx="7">
                  <c:v>109.145</c:v>
                </c:pt>
                <c:pt idx="8">
                  <c:v>108.10899999999999</c:v>
                </c:pt>
                <c:pt idx="9">
                  <c:v>108.364</c:v>
                </c:pt>
                <c:pt idx="10">
                  <c:v>107.58199999999999</c:v>
                </c:pt>
                <c:pt idx="11">
                  <c:v>107.327</c:v>
                </c:pt>
                <c:pt idx="12">
                  <c:v>108.236</c:v>
                </c:pt>
                <c:pt idx="13">
                  <c:v>106.38200000000001</c:v>
                </c:pt>
                <c:pt idx="14">
                  <c:v>106.255</c:v>
                </c:pt>
                <c:pt idx="15">
                  <c:v>105.309</c:v>
                </c:pt>
                <c:pt idx="16">
                  <c:v>105.873</c:v>
                </c:pt>
                <c:pt idx="17">
                  <c:v>105.90900000000001</c:v>
                </c:pt>
                <c:pt idx="18">
                  <c:v>106.036</c:v>
                </c:pt>
                <c:pt idx="19">
                  <c:v>106.236</c:v>
                </c:pt>
                <c:pt idx="20">
                  <c:v>105.982</c:v>
                </c:pt>
                <c:pt idx="21">
                  <c:v>104.673</c:v>
                </c:pt>
                <c:pt idx="22">
                  <c:v>105.6</c:v>
                </c:pt>
                <c:pt idx="23">
                  <c:v>105</c:v>
                </c:pt>
                <c:pt idx="24">
                  <c:v>106.018</c:v>
                </c:pt>
                <c:pt idx="25">
                  <c:v>105.491</c:v>
                </c:pt>
                <c:pt idx="26">
                  <c:v>105.327</c:v>
                </c:pt>
                <c:pt idx="27">
                  <c:v>106.38200000000001</c:v>
                </c:pt>
                <c:pt idx="28">
                  <c:v>104.6</c:v>
                </c:pt>
                <c:pt idx="29">
                  <c:v>106.018</c:v>
                </c:pt>
                <c:pt idx="30">
                  <c:v>105.691</c:v>
                </c:pt>
                <c:pt idx="31">
                  <c:v>105.89100000000001</c:v>
                </c:pt>
                <c:pt idx="32">
                  <c:v>106.90900000000001</c:v>
                </c:pt>
                <c:pt idx="33">
                  <c:v>105.61799999999999</c:v>
                </c:pt>
                <c:pt idx="34">
                  <c:v>106.127</c:v>
                </c:pt>
                <c:pt idx="35">
                  <c:v>105.509</c:v>
                </c:pt>
                <c:pt idx="36">
                  <c:v>105.836</c:v>
                </c:pt>
                <c:pt idx="37">
                  <c:v>107.4</c:v>
                </c:pt>
                <c:pt idx="38">
                  <c:v>107.491</c:v>
                </c:pt>
                <c:pt idx="39">
                  <c:v>108.145</c:v>
                </c:pt>
                <c:pt idx="40">
                  <c:v>108.273</c:v>
                </c:pt>
                <c:pt idx="41">
                  <c:v>109.255</c:v>
                </c:pt>
                <c:pt idx="42">
                  <c:v>110.873</c:v>
                </c:pt>
                <c:pt idx="43">
                  <c:v>111.6</c:v>
                </c:pt>
                <c:pt idx="44">
                  <c:v>111.89100000000001</c:v>
                </c:pt>
                <c:pt idx="45">
                  <c:v>112.873</c:v>
                </c:pt>
                <c:pt idx="46">
                  <c:v>115.4</c:v>
                </c:pt>
                <c:pt idx="47">
                  <c:v>117.455</c:v>
                </c:pt>
                <c:pt idx="48">
                  <c:v>120.10899999999999</c:v>
                </c:pt>
                <c:pt idx="49">
                  <c:v>125.10899999999999</c:v>
                </c:pt>
                <c:pt idx="50">
                  <c:v>128.6</c:v>
                </c:pt>
                <c:pt idx="51">
                  <c:v>133.49100000000001</c:v>
                </c:pt>
                <c:pt idx="52">
                  <c:v>141.41800000000001</c:v>
                </c:pt>
                <c:pt idx="53">
                  <c:v>152.12700000000001</c:v>
                </c:pt>
                <c:pt idx="54">
                  <c:v>166.52699999999999</c:v>
                </c:pt>
                <c:pt idx="55">
                  <c:v>184.727</c:v>
                </c:pt>
                <c:pt idx="56">
                  <c:v>201.745</c:v>
                </c:pt>
                <c:pt idx="57">
                  <c:v>216.673</c:v>
                </c:pt>
                <c:pt idx="58">
                  <c:v>226.76400000000001</c:v>
                </c:pt>
                <c:pt idx="59">
                  <c:v>233.07300000000001</c:v>
                </c:pt>
                <c:pt idx="60">
                  <c:v>235.47300000000001</c:v>
                </c:pt>
                <c:pt idx="61">
                  <c:v>234.21799999999999</c:v>
                </c:pt>
                <c:pt idx="62">
                  <c:v>226.45500000000001</c:v>
                </c:pt>
                <c:pt idx="63">
                  <c:v>210.709</c:v>
                </c:pt>
                <c:pt idx="64">
                  <c:v>179.61799999999999</c:v>
                </c:pt>
                <c:pt idx="65">
                  <c:v>134.255</c:v>
                </c:pt>
                <c:pt idx="66">
                  <c:v>107.38200000000001</c:v>
                </c:pt>
                <c:pt idx="67">
                  <c:v>103.818</c:v>
                </c:pt>
                <c:pt idx="68">
                  <c:v>104.964</c:v>
                </c:pt>
                <c:pt idx="69">
                  <c:v>106.491</c:v>
                </c:pt>
                <c:pt idx="70">
                  <c:v>108.636</c:v>
                </c:pt>
                <c:pt idx="71">
                  <c:v>112.2</c:v>
                </c:pt>
                <c:pt idx="72">
                  <c:v>117.89100000000001</c:v>
                </c:pt>
                <c:pt idx="73">
                  <c:v>126.709</c:v>
                </c:pt>
                <c:pt idx="74">
                  <c:v>138.273</c:v>
                </c:pt>
                <c:pt idx="75">
                  <c:v>151.291</c:v>
                </c:pt>
                <c:pt idx="76">
                  <c:v>162.964</c:v>
                </c:pt>
                <c:pt idx="77">
                  <c:v>174.18199999999999</c:v>
                </c:pt>
                <c:pt idx="78">
                  <c:v>182.94499999999999</c:v>
                </c:pt>
                <c:pt idx="79">
                  <c:v>188.327</c:v>
                </c:pt>
                <c:pt idx="80">
                  <c:v>190.90899999999999</c:v>
                </c:pt>
                <c:pt idx="81">
                  <c:v>186.61799999999999</c:v>
                </c:pt>
                <c:pt idx="82">
                  <c:v>175.673</c:v>
                </c:pt>
                <c:pt idx="83">
                  <c:v>154.636</c:v>
                </c:pt>
                <c:pt idx="84">
                  <c:v>122.90900000000001</c:v>
                </c:pt>
                <c:pt idx="85">
                  <c:v>100.43600000000001</c:v>
                </c:pt>
                <c:pt idx="86">
                  <c:v>95.6</c:v>
                </c:pt>
                <c:pt idx="87">
                  <c:v>95.617999999999995</c:v>
                </c:pt>
                <c:pt idx="88">
                  <c:v>94.709000000000003</c:v>
                </c:pt>
                <c:pt idx="89">
                  <c:v>95.344999999999999</c:v>
                </c:pt>
                <c:pt idx="90">
                  <c:v>94.472999999999999</c:v>
                </c:pt>
                <c:pt idx="91">
                  <c:v>93.491</c:v>
                </c:pt>
                <c:pt idx="92">
                  <c:v>94.491</c:v>
                </c:pt>
                <c:pt idx="93">
                  <c:v>94.364000000000004</c:v>
                </c:pt>
                <c:pt idx="94">
                  <c:v>93.563999999999993</c:v>
                </c:pt>
                <c:pt idx="95">
                  <c:v>93.727000000000004</c:v>
                </c:pt>
                <c:pt idx="96">
                  <c:v>93.509</c:v>
                </c:pt>
                <c:pt idx="97">
                  <c:v>93.655000000000001</c:v>
                </c:pt>
                <c:pt idx="98">
                  <c:v>93.164000000000001</c:v>
                </c:pt>
                <c:pt idx="99">
                  <c:v>94.4</c:v>
                </c:pt>
                <c:pt idx="100">
                  <c:v>95.382000000000005</c:v>
                </c:pt>
                <c:pt idx="101">
                  <c:v>93.817999999999998</c:v>
                </c:pt>
                <c:pt idx="102">
                  <c:v>92.655000000000001</c:v>
                </c:pt>
                <c:pt idx="103">
                  <c:v>92.072999999999993</c:v>
                </c:pt>
                <c:pt idx="104">
                  <c:v>93</c:v>
                </c:pt>
                <c:pt idx="105">
                  <c:v>92.326999999999998</c:v>
                </c:pt>
                <c:pt idx="106">
                  <c:v>93.108999999999995</c:v>
                </c:pt>
                <c:pt idx="107">
                  <c:v>94.2</c:v>
                </c:pt>
                <c:pt idx="108">
                  <c:v>94.545000000000002</c:v>
                </c:pt>
                <c:pt idx="109">
                  <c:v>96.655000000000001</c:v>
                </c:pt>
                <c:pt idx="110">
                  <c:v>98.182000000000002</c:v>
                </c:pt>
                <c:pt idx="111">
                  <c:v>99.364000000000004</c:v>
                </c:pt>
                <c:pt idx="112">
                  <c:v>98.691000000000003</c:v>
                </c:pt>
                <c:pt idx="113">
                  <c:v>97.635999999999996</c:v>
                </c:pt>
                <c:pt idx="114">
                  <c:v>96.418000000000006</c:v>
                </c:pt>
                <c:pt idx="115">
                  <c:v>94.691000000000003</c:v>
                </c:pt>
                <c:pt idx="116">
                  <c:v>92.509</c:v>
                </c:pt>
                <c:pt idx="117">
                  <c:v>90.436000000000007</c:v>
                </c:pt>
                <c:pt idx="118">
                  <c:v>89.272999999999996</c:v>
                </c:pt>
                <c:pt idx="119">
                  <c:v>88.326999999999998</c:v>
                </c:pt>
                <c:pt idx="120">
                  <c:v>88.326999999999998</c:v>
                </c:pt>
                <c:pt idx="121">
                  <c:v>87.691000000000003</c:v>
                </c:pt>
                <c:pt idx="122">
                  <c:v>88.763999999999996</c:v>
                </c:pt>
                <c:pt idx="123">
                  <c:v>88.072999999999993</c:v>
                </c:pt>
                <c:pt idx="124">
                  <c:v>88.290999999999997</c:v>
                </c:pt>
                <c:pt idx="125">
                  <c:v>88.509</c:v>
                </c:pt>
                <c:pt idx="126">
                  <c:v>87.527000000000001</c:v>
                </c:pt>
                <c:pt idx="127">
                  <c:v>87.817999999999998</c:v>
                </c:pt>
                <c:pt idx="128">
                  <c:v>86.218000000000004</c:v>
                </c:pt>
                <c:pt idx="129">
                  <c:v>86.581999999999994</c:v>
                </c:pt>
                <c:pt idx="130">
                  <c:v>86.527000000000001</c:v>
                </c:pt>
                <c:pt idx="131">
                  <c:v>86.164000000000001</c:v>
                </c:pt>
                <c:pt idx="132">
                  <c:v>86.927000000000007</c:v>
                </c:pt>
                <c:pt idx="133">
                  <c:v>88.344999999999999</c:v>
                </c:pt>
                <c:pt idx="134">
                  <c:v>88.617999999999995</c:v>
                </c:pt>
                <c:pt idx="135">
                  <c:v>89.454999999999998</c:v>
                </c:pt>
                <c:pt idx="136">
                  <c:v>90.691000000000003</c:v>
                </c:pt>
                <c:pt idx="137">
                  <c:v>90.090999999999994</c:v>
                </c:pt>
                <c:pt idx="138">
                  <c:v>90.655000000000001</c:v>
                </c:pt>
                <c:pt idx="139">
                  <c:v>89.527000000000001</c:v>
                </c:pt>
                <c:pt idx="140">
                  <c:v>88.981999999999999</c:v>
                </c:pt>
                <c:pt idx="141">
                  <c:v>86.4</c:v>
                </c:pt>
                <c:pt idx="142">
                  <c:v>86.055000000000007</c:v>
                </c:pt>
                <c:pt idx="143">
                  <c:v>85.944999999999993</c:v>
                </c:pt>
                <c:pt idx="144">
                  <c:v>84.981999999999999</c:v>
                </c:pt>
                <c:pt idx="145">
                  <c:v>85.873000000000005</c:v>
                </c:pt>
                <c:pt idx="146">
                  <c:v>85</c:v>
                </c:pt>
                <c:pt idx="147">
                  <c:v>85.2</c:v>
                </c:pt>
                <c:pt idx="148">
                  <c:v>84.472999999999999</c:v>
                </c:pt>
                <c:pt idx="149">
                  <c:v>85.236000000000004</c:v>
                </c:pt>
                <c:pt idx="150">
                  <c:v>83.454999999999998</c:v>
                </c:pt>
                <c:pt idx="151">
                  <c:v>83.8</c:v>
                </c:pt>
                <c:pt idx="152">
                  <c:v>84.326999999999998</c:v>
                </c:pt>
                <c:pt idx="153">
                  <c:v>83.745000000000005</c:v>
                </c:pt>
                <c:pt idx="154">
                  <c:v>84.144999999999996</c:v>
                </c:pt>
                <c:pt idx="155">
                  <c:v>84.090999999999994</c:v>
                </c:pt>
                <c:pt idx="156">
                  <c:v>84.6</c:v>
                </c:pt>
                <c:pt idx="157">
                  <c:v>84.709000000000003</c:v>
                </c:pt>
                <c:pt idx="158">
                  <c:v>84.236000000000004</c:v>
                </c:pt>
                <c:pt idx="159">
                  <c:v>82.673000000000002</c:v>
                </c:pt>
                <c:pt idx="160">
                  <c:v>83.236000000000004</c:v>
                </c:pt>
                <c:pt idx="161">
                  <c:v>84.254999999999995</c:v>
                </c:pt>
                <c:pt idx="162">
                  <c:v>83.944999999999993</c:v>
                </c:pt>
                <c:pt idx="163">
                  <c:v>83.727000000000004</c:v>
                </c:pt>
                <c:pt idx="164">
                  <c:v>82.418000000000006</c:v>
                </c:pt>
                <c:pt idx="165">
                  <c:v>83.364000000000004</c:v>
                </c:pt>
                <c:pt idx="166">
                  <c:v>83.4</c:v>
                </c:pt>
                <c:pt idx="167">
                  <c:v>83.509</c:v>
                </c:pt>
                <c:pt idx="168">
                  <c:v>82.709000000000003</c:v>
                </c:pt>
                <c:pt idx="169">
                  <c:v>82.635999999999996</c:v>
                </c:pt>
                <c:pt idx="170">
                  <c:v>82.527000000000001</c:v>
                </c:pt>
                <c:pt idx="171">
                  <c:v>83.344999999999999</c:v>
                </c:pt>
                <c:pt idx="172">
                  <c:v>82.090999999999994</c:v>
                </c:pt>
                <c:pt idx="173">
                  <c:v>82.254999999999995</c:v>
                </c:pt>
                <c:pt idx="174">
                  <c:v>82.472999999999999</c:v>
                </c:pt>
                <c:pt idx="175">
                  <c:v>82</c:v>
                </c:pt>
                <c:pt idx="176">
                  <c:v>82</c:v>
                </c:pt>
                <c:pt idx="177">
                  <c:v>82.290999999999997</c:v>
                </c:pt>
                <c:pt idx="178">
                  <c:v>81.927000000000007</c:v>
                </c:pt>
                <c:pt idx="179">
                  <c:v>81.709000000000003</c:v>
                </c:pt>
                <c:pt idx="180">
                  <c:v>81.581999999999994</c:v>
                </c:pt>
                <c:pt idx="181">
                  <c:v>82.290999999999997</c:v>
                </c:pt>
                <c:pt idx="182">
                  <c:v>81</c:v>
                </c:pt>
                <c:pt idx="183">
                  <c:v>80.835999999999999</c:v>
                </c:pt>
                <c:pt idx="184">
                  <c:v>81.491</c:v>
                </c:pt>
                <c:pt idx="185">
                  <c:v>81.108999999999995</c:v>
                </c:pt>
                <c:pt idx="186">
                  <c:v>81.018000000000001</c:v>
                </c:pt>
                <c:pt idx="187">
                  <c:v>80.981999999999999</c:v>
                </c:pt>
                <c:pt idx="188">
                  <c:v>81.382000000000005</c:v>
                </c:pt>
                <c:pt idx="189">
                  <c:v>79.364000000000004</c:v>
                </c:pt>
                <c:pt idx="190">
                  <c:v>80.981999999999999</c:v>
                </c:pt>
                <c:pt idx="191">
                  <c:v>80.126999999999995</c:v>
                </c:pt>
                <c:pt idx="192">
                  <c:v>80.144999999999996</c:v>
                </c:pt>
                <c:pt idx="193">
                  <c:v>80.655000000000001</c:v>
                </c:pt>
                <c:pt idx="194">
                  <c:v>80.144999999999996</c:v>
                </c:pt>
                <c:pt idx="195">
                  <c:v>80.418000000000006</c:v>
                </c:pt>
                <c:pt idx="196">
                  <c:v>79.909000000000006</c:v>
                </c:pt>
                <c:pt idx="197">
                  <c:v>80.182000000000002</c:v>
                </c:pt>
                <c:pt idx="198">
                  <c:v>80.236000000000004</c:v>
                </c:pt>
                <c:pt idx="199">
                  <c:v>81.144999999999996</c:v>
                </c:pt>
                <c:pt idx="200">
                  <c:v>79.855000000000004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DD1C-456B-8436-C7537E3DD3D4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'C'!$W$27:$W$227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105.90241115816751</c:v>
                </c:pt>
                <c:pt idx="8">
                  <c:v>105.97876370943575</c:v>
                </c:pt>
                <c:pt idx="9">
                  <c:v>106.0549773696048</c:v>
                </c:pt>
                <c:pt idx="10">
                  <c:v>106.13096339602696</c:v>
                </c:pt>
                <c:pt idx="11">
                  <c:v>106.20661848450067</c:v>
                </c:pt>
                <c:pt idx="12">
                  <c:v>106.28182312591323</c:v>
                </c:pt>
                <c:pt idx="13">
                  <c:v>106.3564398599346</c:v>
                </c:pt>
                <c:pt idx="14">
                  <c:v>106.43031143677302</c:v>
                </c:pt>
                <c:pt idx="15">
                  <c:v>106.50325890359285</c:v>
                </c:pt>
                <c:pt idx="16">
                  <c:v>106.57507963912457</c:v>
                </c:pt>
                <c:pt idx="17">
                  <c:v>106.64554536869481</c:v>
                </c:pt>
                <c:pt idx="18">
                  <c:v>106.71440020313293</c:v>
                </c:pt>
                <c:pt idx="19">
                  <c:v>106.78135876025291</c:v>
                </c:pt>
                <c:pt idx="20">
                  <c:v>106.84610444972517</c:v>
                </c:pt>
                <c:pt idx="21">
                  <c:v>106.90828803660851</c:v>
                </c:pt>
                <c:pt idx="22">
                  <c:v>106.96752665578147</c:v>
                </c:pt>
                <c:pt idx="23">
                  <c:v>107.02340354733963</c:v>
                </c:pt>
                <c:pt idx="24">
                  <c:v>107.07546895365833</c:v>
                </c:pt>
                <c:pt idx="25">
                  <c:v>107.1232429157881</c:v>
                </c:pt>
                <c:pt idx="26">
                  <c:v>107.1662212162379</c:v>
                </c:pt>
                <c:pt idx="27">
                  <c:v>107.20388656924344</c:v>
                </c:pt>
                <c:pt idx="28">
                  <c:v>107.23572855116487</c:v>
                </c:pt>
                <c:pt idx="29">
                  <c:v>107.26127795715119</c:v>
                </c:pt>
                <c:pt idx="30">
                  <c:v>107.28016460094696</c:v>
                </c:pt>
                <c:pt idx="31">
                  <c:v>107.29221242346695</c:v>
                </c:pt>
                <c:pt idx="32">
                  <c:v>107.29759250064632</c:v>
                </c:pt>
                <c:pt idx="33">
                  <c:v>107.29706334609304</c:v>
                </c:pt>
                <c:pt idx="34">
                  <c:v>107.29233862603394</c:v>
                </c:pt>
                <c:pt idx="35">
                  <c:v>107.28663421255587</c:v>
                </c:pt>
                <c:pt idx="36">
                  <c:v>107.28545753346253</c:v>
                </c:pt>
                <c:pt idx="37">
                  <c:v>107.29770917392453</c:v>
                </c:pt>
                <c:pt idx="38">
                  <c:v>107.33716475169213</c:v>
                </c:pt>
                <c:pt idx="39">
                  <c:v>107.42438776438365</c:v>
                </c:pt>
                <c:pt idx="40">
                  <c:v>107.58908397463539</c:v>
                </c:pt>
                <c:pt idx="41">
                  <c:v>107.87283792601063</c:v>
                </c:pt>
                <c:pt idx="42">
                  <c:v>108.33206792746495</c:v>
                </c:pt>
                <c:pt idx="43">
                  <c:v>109.04089839164617</c:v>
                </c:pt>
                <c:pt idx="44">
                  <c:v>110.09348760853665</c:v>
                </c:pt>
                <c:pt idx="45">
                  <c:v>111.60518618962952</c:v>
                </c:pt>
                <c:pt idx="46">
                  <c:v>113.71177030473565</c:v>
                </c:pt>
                <c:pt idx="47">
                  <c:v>116.56593872242678</c:v>
                </c:pt>
                <c:pt idx="48">
                  <c:v>120.33033234973921</c:v>
                </c:pt>
                <c:pt idx="49">
                  <c:v>125.16657255476309</c:v>
                </c:pt>
                <c:pt idx="50">
                  <c:v>131.22024401186431</c:v>
                </c:pt>
                <c:pt idx="51">
                  <c:v>138.6023597574754</c:v>
                </c:pt>
                <c:pt idx="52">
                  <c:v>147.36858677852871</c:v>
                </c:pt>
                <c:pt idx="53">
                  <c:v>157.49827801302609</c:v>
                </c:pt>
                <c:pt idx="54">
                  <c:v>168.87600855186545</c:v>
                </c:pt>
                <c:pt idx="55">
                  <c:v>181.27866984007576</c:v>
                </c:pt>
                <c:pt idx="56">
                  <c:v>194.37078095538217</c:v>
                </c:pt>
                <c:pt idx="57">
                  <c:v>207.70629236250446</c:v>
                </c:pt>
                <c:pt idx="58">
                  <c:v>220.70730852787136</c:v>
                </c:pt>
                <c:pt idx="59">
                  <c:v>232.47989241711619</c:v>
                </c:pt>
                <c:pt idx="60">
                  <c:v>241.15225583548485</c:v>
                </c:pt>
                <c:pt idx="61">
                  <c:v>242.79678722003601</c:v>
                </c:pt>
                <c:pt idx="62">
                  <c:v>231.83178599115277</c:v>
                </c:pt>
                <c:pt idx="63">
                  <c:v>205.59295891849277</c:v>
                </c:pt>
                <c:pt idx="64">
                  <c:v>170.02290078456429</c:v>
                </c:pt>
                <c:pt idx="65">
                  <c:v>137.50544669342023</c:v>
                </c:pt>
                <c:pt idx="66">
                  <c:v>116.90223925900874</c:v>
                </c:pt>
                <c:pt idx="67">
                  <c:v>108.18205862275607</c:v>
                </c:pt>
                <c:pt idx="68">
                  <c:v>106.56150756561978</c:v>
                </c:pt>
                <c:pt idx="69">
                  <c:v>108.1258653240431</c:v>
                </c:pt>
                <c:pt idx="70">
                  <c:v>111.27057955128302</c:v>
                </c:pt>
                <c:pt idx="71">
                  <c:v>115.69363611035288</c:v>
                </c:pt>
                <c:pt idx="72">
                  <c:v>121.4721564075772</c:v>
                </c:pt>
                <c:pt idx="73">
                  <c:v>128.69859815802835</c:v>
                </c:pt>
                <c:pt idx="74">
                  <c:v>137.371121693649</c:v>
                </c:pt>
                <c:pt idx="75">
                  <c:v>147.34817542032582</c:v>
                </c:pt>
                <c:pt idx="76">
                  <c:v>158.32191158415722</c:v>
                </c:pt>
                <c:pt idx="77">
                  <c:v>169.79743559325411</c:v>
                </c:pt>
                <c:pt idx="78">
                  <c:v>181.0075564462976</c:v>
                </c:pt>
                <c:pt idx="79">
                  <c:v>190.52842863104786</c:v>
                </c:pt>
                <c:pt idx="80">
                  <c:v>195.42580776985241</c:v>
                </c:pt>
                <c:pt idx="81">
                  <c:v>191.06306204313213</c:v>
                </c:pt>
                <c:pt idx="82">
                  <c:v>174.21297989280123</c:v>
                </c:pt>
                <c:pt idx="83">
                  <c:v>148.34650838777907</c:v>
                </c:pt>
                <c:pt idx="84">
                  <c:v>123.22359372745528</c:v>
                </c:pt>
                <c:pt idx="85">
                  <c:v>106.65668647927703</c:v>
                </c:pt>
                <c:pt idx="86">
                  <c:v>99.04391912527791</c:v>
                </c:pt>
                <c:pt idx="87">
                  <c:v>96.504343224780285</c:v>
                </c:pt>
                <c:pt idx="88">
                  <c:v>95.776065685283442</c:v>
                </c:pt>
                <c:pt idx="89">
                  <c:v>95.47625262041727</c:v>
                </c:pt>
                <c:pt idx="90">
                  <c:v>95.245948326473552</c:v>
                </c:pt>
                <c:pt idx="91">
                  <c:v>95.024482379787457</c:v>
                </c:pt>
                <c:pt idx="92">
                  <c:v>94.80494646460167</c:v>
                </c:pt>
                <c:pt idx="93">
                  <c:v>94.586757709176794</c:v>
                </c:pt>
                <c:pt idx="94">
                  <c:v>94.369852746542392</c:v>
                </c:pt>
                <c:pt idx="95">
                  <c:v>94.15425411761143</c:v>
                </c:pt>
                <c:pt idx="96">
                  <c:v>93.940134504989459</c:v>
                </c:pt>
                <c:pt idx="97">
                  <c:v>93.72802366095263</c:v>
                </c:pt>
                <c:pt idx="98">
                  <c:v>93.519251381034692</c:v>
                </c:pt>
                <c:pt idx="99">
                  <c:v>93.316808560604798</c:v>
                </c:pt>
                <c:pt idx="100">
                  <c:v>93.126857097484304</c:v>
                </c:pt>
                <c:pt idx="101">
                  <c:v>92.961076331528588</c:v>
                </c:pt>
                <c:pt idx="102">
                  <c:v>92.839786287527389</c:v>
                </c:pt>
                <c:pt idx="103">
                  <c:v>92.795223406233347</c:v>
                </c:pt>
                <c:pt idx="104">
                  <c:v>92.873439036553933</c:v>
                </c:pt>
                <c:pt idx="105">
                  <c:v>93.132199618906412</c:v>
                </c:pt>
                <c:pt idx="106">
                  <c:v>93.631341467314812</c:v>
                </c:pt>
                <c:pt idx="107">
                  <c:v>94.411878710266123</c:v>
                </c:pt>
                <c:pt idx="108">
                  <c:v>95.462200661847646</c:v>
                </c:pt>
                <c:pt idx="109">
                  <c:v>96.67701550314024</c:v>
                </c:pt>
                <c:pt idx="110">
                  <c:v>97.829953470628325</c:v>
                </c:pt>
                <c:pt idx="111">
                  <c:v>98.596861032586204</c:v>
                </c:pt>
                <c:pt idx="112">
                  <c:v>98.65902308018174</c:v>
                </c:pt>
                <c:pt idx="113">
                  <c:v>97.86123415096425</c:v>
                </c:pt>
                <c:pt idx="114">
                  <c:v>96.327055680692411</c:v>
                </c:pt>
                <c:pt idx="115">
                  <c:v>94.42715757759818</c:v>
                </c:pt>
                <c:pt idx="116">
                  <c:v>92.600099606347641</c:v>
                </c:pt>
                <c:pt idx="117">
                  <c:v>91.150687206703438</c:v>
                </c:pt>
                <c:pt idx="118">
                  <c:v>90.162824290132846</c:v>
                </c:pt>
                <c:pt idx="119">
                  <c:v>89.552232879426271</c:v>
                </c:pt>
                <c:pt idx="120">
                  <c:v>89.177458846803688</c:v>
                </c:pt>
                <c:pt idx="121">
                  <c:v>88.920998263402666</c:v>
                </c:pt>
                <c:pt idx="122">
                  <c:v>88.713713617775454</c:v>
                </c:pt>
                <c:pt idx="123">
                  <c:v>88.524278901493034</c:v>
                </c:pt>
                <c:pt idx="124">
                  <c:v>88.341566079152685</c:v>
                </c:pt>
                <c:pt idx="125">
                  <c:v>88.162969300675073</c:v>
                </c:pt>
                <c:pt idx="126">
                  <c:v>87.989646303622763</c:v>
                </c:pt>
                <c:pt idx="127">
                  <c:v>87.826181752823345</c:v>
                </c:pt>
                <c:pt idx="128">
                  <c:v>87.682902488775454</c:v>
                </c:pt>
                <c:pt idx="129">
                  <c:v>87.579891548533297</c:v>
                </c:pt>
                <c:pt idx="130">
                  <c:v>87.551070160325324</c:v>
                </c:pt>
                <c:pt idx="131">
                  <c:v>87.644470340423197</c:v>
                </c:pt>
                <c:pt idx="132">
                  <c:v>87.912292138224089</c:v>
                </c:pt>
                <c:pt idx="133">
                  <c:v>88.384947241328121</c:v>
                </c:pt>
                <c:pt idx="134">
                  <c:v>89.031816172415716</c:v>
                </c:pt>
                <c:pt idx="135">
                  <c:v>89.728656176908487</c:v>
                </c:pt>
                <c:pt idx="136">
                  <c:v>90.265861860076498</c:v>
                </c:pt>
                <c:pt idx="137">
                  <c:v>90.420377801039223</c:v>
                </c:pt>
                <c:pt idx="138">
                  <c:v>90.067522386059679</c:v>
                </c:pt>
                <c:pt idx="139">
                  <c:v>89.260097323954852</c:v>
                </c:pt>
                <c:pt idx="140">
                  <c:v>88.208557080875906</c:v>
                </c:pt>
                <c:pt idx="141">
                  <c:v>87.169842726737699</c:v>
                </c:pt>
                <c:pt idx="142">
                  <c:v>86.326256308168382</c:v>
                </c:pt>
                <c:pt idx="143">
                  <c:v>85.733912567870149</c:v>
                </c:pt>
                <c:pt idx="144">
                  <c:v>85.351782853999751</c:v>
                </c:pt>
                <c:pt idx="145">
                  <c:v>85.103693967156943</c:v>
                </c:pt>
                <c:pt idx="146">
                  <c:v>84.924276501835848</c:v>
                </c:pt>
                <c:pt idx="147">
                  <c:v>84.773881689994212</c:v>
                </c:pt>
                <c:pt idx="148">
                  <c:v>84.633803534074616</c:v>
                </c:pt>
                <c:pt idx="149">
                  <c:v>84.496868193259473</c:v>
                </c:pt>
                <c:pt idx="150">
                  <c:v>84.360741598230945</c:v>
                </c:pt>
                <c:pt idx="151">
                  <c:v>84.224713602086837</c:v>
                </c:pt>
                <c:pt idx="152">
                  <c:v>84.088525497711117</c:v>
                </c:pt>
                <c:pt idx="153">
                  <c:v>83.952030902121749</c:v>
                </c:pt>
                <c:pt idx="154">
                  <c:v>83.8151162132054</c:v>
                </c:pt>
                <c:pt idx="155">
                  <c:v>83.677685198129652</c:v>
                </c:pt>
                <c:pt idx="156">
                  <c:v>83.539656272867944</c:v>
                </c:pt>
                <c:pt idx="157">
                  <c:v>83.400961680005182</c:v>
                </c:pt>
                <c:pt idx="158">
                  <c:v>83.261546755616763</c:v>
                </c:pt>
                <c:pt idx="159">
                  <c:v>83.121369071952799</c:v>
                </c:pt>
                <c:pt idx="160">
                  <c:v>82.980397471743103</c:v>
                </c:pt>
                <c:pt idx="161">
                  <c:v>82.838611033358603</c:v>
                </c:pt>
                <c:pt idx="162">
                  <c:v>82.695998003503291</c:v>
                </c:pt>
                <c:pt idx="163">
                  <c:v>82.552554728561333</c:v>
                </c:pt>
                <c:pt idx="164">
                  <c:v>82.408284609908208</c:v>
                </c:pt>
                <c:pt idx="165">
                  <c:v>82.263197102909288</c:v>
                </c:pt>
                <c:pt idx="166">
                  <c:v>82.117306774193153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DD1C-456B-8436-C7537E3DD3D4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'C'!$BC$27:$BC$227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105.90241115816384</c:v>
                </c:pt>
                <c:pt idx="8">
                  <c:v>105.97876370942477</c:v>
                </c:pt>
                <c:pt idx="9">
                  <c:v>106.05497736957246</c:v>
                </c:pt>
                <c:pt idx="10">
                  <c:v>106.13096339593359</c:v>
                </c:pt>
                <c:pt idx="11">
                  <c:v>106.20661848423642</c:v>
                </c:pt>
                <c:pt idx="12">
                  <c:v>106.2818231251798</c:v>
                </c:pt>
                <c:pt idx="13">
                  <c:v>106.35643985793838</c:v>
                </c:pt>
                <c:pt idx="14">
                  <c:v>106.43031143144523</c:v>
                </c:pt>
                <c:pt idx="15">
                  <c:v>106.50325888964885</c:v>
                </c:pt>
                <c:pt idx="16">
                  <c:v>106.5750796033374</c:v>
                </c:pt>
                <c:pt idx="17">
                  <c:v>106.64554527862767</c:v>
                </c:pt>
                <c:pt idx="18">
                  <c:v>106.71439998085077</c:v>
                </c:pt>
                <c:pt idx="19">
                  <c:v>106.78135822230279</c:v>
                </c:pt>
                <c:pt idx="20">
                  <c:v>106.84610317305525</c:v>
                </c:pt>
                <c:pt idx="21">
                  <c:v>106.90828506552791</c:v>
                </c:pt>
                <c:pt idx="22">
                  <c:v>106.96751987547323</c:v>
                </c:pt>
                <c:pt idx="23">
                  <c:v>107.02338837391419</c:v>
                </c:pt>
                <c:pt idx="24">
                  <c:v>107.07543565574434</c:v>
                </c:pt>
                <c:pt idx="25">
                  <c:v>107.12317126027433</c:v>
                </c:pt>
                <c:pt idx="26">
                  <c:v>107.16607000593058</c:v>
                </c:pt>
                <c:pt idx="27">
                  <c:v>107.2035736643372</c:v>
                </c:pt>
                <c:pt idx="28">
                  <c:v>107.23509359675414</c:v>
                </c:pt>
                <c:pt idx="29">
                  <c:v>107.26001446685494</c:v>
                </c:pt>
                <c:pt idx="30">
                  <c:v>107.27769912669052</c:v>
                </c:pt>
                <c:pt idx="31">
                  <c:v>107.2874947461941</c:v>
                </c:pt>
                <c:pt idx="32">
                  <c:v>107.28874021989147</c:v>
                </c:pt>
                <c:pt idx="33">
                  <c:v>107.28077483735173</c:v>
                </c:pt>
                <c:pt idx="34">
                  <c:v>107.26294814691002</c:v>
                </c:pt>
                <c:pt idx="35">
                  <c:v>107.23463087688911</c:v>
                </c:pt>
                <c:pt idx="36">
                  <c:v>107.19522670765956</c:v>
                </c:pt>
                <c:pt idx="37">
                  <c:v>107.1441846153115</c:v>
                </c:pt>
                <c:pt idx="38">
                  <c:v>107.08101143844927</c:v>
                </c:pt>
                <c:pt idx="39">
                  <c:v>107.00528425946246</c:v>
                </c:pt>
                <c:pt idx="40">
                  <c:v>106.91666214673712</c:v>
                </c:pt>
                <c:pt idx="41">
                  <c:v>106.81489678057579</c:v>
                </c:pt>
                <c:pt idx="42">
                  <c:v>106.69984148806371</c:v>
                </c:pt>
                <c:pt idx="43">
                  <c:v>106.57145824404664</c:v>
                </c:pt>
                <c:pt idx="44">
                  <c:v>106.42982225772894</c:v>
                </c:pt>
                <c:pt idx="45">
                  <c:v>106.2751238553715</c:v>
                </c:pt>
                <c:pt idx="46">
                  <c:v>106.10766748447912</c:v>
                </c:pt>
                <c:pt idx="47">
                  <c:v>105.92786779640034</c:v>
                </c:pt>
                <c:pt idx="48">
                  <c:v>105.73624290307619</c:v>
                </c:pt>
                <c:pt idx="49">
                  <c:v>105.53340503935257</c:v>
                </c:pt>
                <c:pt idx="50">
                  <c:v>105.32004898443058</c:v>
                </c:pt>
                <c:pt idx="51">
                  <c:v>105.09693869549196</c:v>
                </c:pt>
                <c:pt idx="52">
                  <c:v>104.86489267631224</c:v>
                </c:pt>
                <c:pt idx="53">
                  <c:v>104.62476863968357</c:v>
                </c:pt>
                <c:pt idx="54">
                  <c:v>104.37744802384194</c:v>
                </c:pt>
                <c:pt idx="55">
                  <c:v>104.1238208920751</c:v>
                </c:pt>
                <c:pt idx="56">
                  <c:v>103.86477168614191</c:v>
                </c:pt>
                <c:pt idx="57">
                  <c:v>103.60116622480831</c:v>
                </c:pt>
                <c:pt idx="58">
                  <c:v>103.33384024641893</c:v>
                </c:pt>
                <c:pt idx="59">
                  <c:v>103.06358969680069</c:v>
                </c:pt>
                <c:pt idx="60">
                  <c:v>102.79116286807067</c:v>
                </c:pt>
                <c:pt idx="61">
                  <c:v>102.51725440600077</c:v>
                </c:pt>
                <c:pt idx="62">
                  <c:v>102.24250112779046</c:v>
                </c:pt>
                <c:pt idx="63">
                  <c:v>101.96747953106627</c:v>
                </c:pt>
                <c:pt idx="64">
                  <c:v>101.69270482972399</c:v>
                </c:pt>
                <c:pt idx="65">
                  <c:v>101.41863132257517</c:v>
                </c:pt>
                <c:pt idx="66">
                  <c:v>101.14565388534301</c:v>
                </c:pt>
                <c:pt idx="67">
                  <c:v>100.87411037337179</c:v>
                </c:pt>
                <c:pt idx="68">
                  <c:v>100.60428472909811</c:v>
                </c:pt>
                <c:pt idx="69">
                  <c:v>100.33641060242138</c:v>
                </c:pt>
                <c:pt idx="70">
                  <c:v>100.07067531124903</c:v>
                </c:pt>
                <c:pt idx="71">
                  <c:v>99.80722399159356</c:v>
                </c:pt>
                <c:pt idx="72">
                  <c:v>99.546163809904257</c:v>
                </c:pt>
                <c:pt idx="73">
                  <c:v>99.287568133449838</c:v>
                </c:pt>
                <c:pt idx="74">
                  <c:v>99.031480576504151</c:v>
                </c:pt>
                <c:pt idx="75">
                  <c:v>98.777918860137618</c:v>
                </c:pt>
                <c:pt idx="76">
                  <c:v>98.526878441170879</c:v>
                </c:pt>
                <c:pt idx="77">
                  <c:v>98.278335881121521</c:v>
                </c:pt>
                <c:pt idx="78">
                  <c:v>98.032251938759273</c:v>
                </c:pt>
                <c:pt idx="79">
                  <c:v>97.788574380293156</c:v>
                </c:pt>
                <c:pt idx="80">
                  <c:v>97.547240509440428</c:v>
                </c:pt>
                <c:pt idx="81">
                  <c:v>97.308179425914162</c:v>
                </c:pt>
                <c:pt idx="82">
                  <c:v>97.07131402547472</c:v>
                </c:pt>
                <c:pt idx="83">
                  <c:v>96.836562757884693</c:v>
                </c:pt>
                <c:pt idx="84">
                  <c:v>96.603841161134952</c:v>
                </c:pt>
                <c:pt idx="85">
                  <c:v>96.373063191402011</c:v>
                </c:pt>
                <c:pt idx="86">
                  <c:v>96.144142368555393</c:v>
                </c:pt>
                <c:pt idx="87">
                  <c:v>95.916992756832769</c:v>
                </c:pt>
                <c:pt idx="88">
                  <c:v>95.691529799689945</c:v>
                </c:pt>
                <c:pt idx="89">
                  <c:v>95.467671026930574</c:v>
                </c:pt>
                <c:pt idx="90">
                  <c:v>95.2453366511279</c:v>
                </c:pt>
                <c:pt idx="91">
                  <c:v>95.024450069140897</c:v>
                </c:pt>
                <c:pt idx="92">
                  <c:v>94.804938283263397</c:v>
                </c:pt>
                <c:pt idx="93">
                  <c:v>94.586732255264238</c:v>
                </c:pt>
                <c:pt idx="94">
                  <c:v>94.369767205314076</c:v>
                </c:pt>
                <c:pt idx="95">
                  <c:v>94.153982866567276</c:v>
                </c:pt>
                <c:pt idx="96">
                  <c:v>93.939323704984815</c:v>
                </c:pt>
                <c:pt idx="97">
                  <c:v>93.725739112851031</c:v>
                </c:pt>
                <c:pt idx="98">
                  <c:v>93.513183583349914</c:v>
                </c:pt>
                <c:pt idx="99">
                  <c:v>93.301616872515822</c:v>
                </c:pt>
                <c:pt idx="100">
                  <c:v>93.091004153851259</c:v>
                </c:pt>
                <c:pt idx="101">
                  <c:v>92.881316169891733</c:v>
                </c:pt>
                <c:pt idx="102">
                  <c:v>92.67252938398093</c:v>
                </c:pt>
                <c:pt idx="103">
                  <c:v>92.464626134477669</c:v>
                </c:pt>
                <c:pt idx="104">
                  <c:v>92.257594792531222</c:v>
                </c:pt>
                <c:pt idx="105">
                  <c:v>92.051429923412016</c:v>
                </c:pt>
                <c:pt idx="106">
                  <c:v>91.846132450153249</c:v>
                </c:pt>
                <c:pt idx="107">
                  <c:v>91.641709816927502</c:v>
                </c:pt>
                <c:pt idx="108">
                  <c:v>91.438176148138297</c:v>
                </c:pt>
                <c:pt idx="109">
                  <c:v>91.235552397642806</c:v>
                </c:pt>
                <c:pt idx="110">
                  <c:v>91.033866480840018</c:v>
                </c:pt>
                <c:pt idx="111">
                  <c:v>90.833153380567751</c:v>
                </c:pt>
                <c:pt idx="112">
                  <c:v>90.633455215885576</c:v>
                </c:pt>
                <c:pt idx="113">
                  <c:v>90.434821260914305</c:v>
                </c:pt>
                <c:pt idx="114">
                  <c:v>90.23730789903405</c:v>
                </c:pt>
                <c:pt idx="115">
                  <c:v>90.040978495995375</c:v>
                </c:pt>
                <c:pt idx="116">
                  <c:v>89.845903174000583</c:v>
                </c:pt>
                <c:pt idx="117">
                  <c:v>89.652158467711104</c:v>
                </c:pt>
                <c:pt idx="118">
                  <c:v>89.459826842617829</c:v>
                </c:pt>
                <c:pt idx="119">
                  <c:v>89.268996056476396</c:v>
                </c:pt>
                <c:pt idx="120">
                  <c:v>89.079758345786985</c:v>
                </c:pt>
                <c:pt idx="121">
                  <c:v>88.892209421812737</c:v>
                </c:pt>
                <c:pt idx="122">
                  <c:v>88.706447264596306</c:v>
                </c:pt>
                <c:pt idx="123">
                  <c:v>88.522570709020016</c:v>
                </c:pt>
                <c:pt idx="124">
                  <c:v>88.340677824258577</c:v>
                </c:pt>
                <c:pt idx="125">
                  <c:v>88.16086409698471</c:v>
                </c:pt>
                <c:pt idx="126">
                  <c:v>87.983220439250218</c:v>
                </c:pt>
                <c:pt idx="127">
                  <c:v>87.807831053748743</c:v>
                </c:pt>
                <c:pt idx="128">
                  <c:v>87.634771201642607</c:v>
                </c:pt>
                <c:pt idx="129">
                  <c:v>87.464104930574791</c:v>
                </c:pt>
                <c:pt idx="130">
                  <c:v>87.295882831977949</c:v>
                </c:pt>
                <c:pt idx="131">
                  <c:v>87.130139906291774</c:v>
                </c:pt>
                <c:pt idx="132">
                  <c:v>86.966893621110373</c:v>
                </c:pt>
                <c:pt idx="133">
                  <c:v>86.80614224956706</c:v>
                </c:pt>
                <c:pt idx="134">
                  <c:v>86.647863573563811</c:v>
                </c:pt>
                <c:pt idx="135">
                  <c:v>86.492014028233456</c:v>
                </c:pt>
                <c:pt idx="136">
                  <c:v>86.338528350174983</c:v>
                </c:pt>
                <c:pt idx="137">
                  <c:v>86.187319772942061</c:v>
                </c:pt>
                <c:pt idx="138">
                  <c:v>86.03828078994178</c:v>
                </c:pt>
                <c:pt idx="139">
                  <c:v>85.891284478770046</c:v>
                </c:pt>
                <c:pt idx="140">
                  <c:v>85.746186353905273</c:v>
                </c:pt>
                <c:pt idx="141">
                  <c:v>85.602826688645536</c:v>
                </c:pt>
                <c:pt idx="142">
                  <c:v>85.46103322423491</c:v>
                </c:pt>
                <c:pt idx="143">
                  <c:v>85.320624166075206</c:v>
                </c:pt>
                <c:pt idx="144">
                  <c:v>85.181411355104672</c:v>
                </c:pt>
                <c:pt idx="145">
                  <c:v>85.043203497610975</c:v>
                </c:pt>
                <c:pt idx="146">
                  <c:v>84.905809339033482</c:v>
                </c:pt>
                <c:pt idx="147">
                  <c:v>84.769040676163172</c:v>
                </c:pt>
                <c:pt idx="148">
                  <c:v>84.632715116491767</c:v>
                </c:pt>
                <c:pt idx="149">
                  <c:v>84.496658511821011</c:v>
                </c:pt>
                <c:pt idx="150">
                  <c:v>84.360707013955491</c:v>
                </c:pt>
                <c:pt idx="151">
                  <c:v>84.224708721687193</c:v>
                </c:pt>
                <c:pt idx="152">
                  <c:v>84.088524908814946</c:v>
                </c:pt>
                <c:pt idx="153">
                  <c:v>83.952030841390211</c:v>
                </c:pt>
                <c:pt idx="154">
                  <c:v>83.815116207854857</c:v>
                </c:pt>
                <c:pt idx="155">
                  <c:v>83.677685197727087</c:v>
                </c:pt>
                <c:pt idx="156">
                  <c:v>83.53965627284208</c:v>
                </c:pt>
                <c:pt idx="157">
                  <c:v>83.400961680003761</c:v>
                </c:pt>
                <c:pt idx="158">
                  <c:v>83.261546755616692</c:v>
                </c:pt>
                <c:pt idx="159">
                  <c:v>83.121369071952799</c:v>
                </c:pt>
                <c:pt idx="160">
                  <c:v>82.980397471743103</c:v>
                </c:pt>
                <c:pt idx="161">
                  <c:v>82.838611033358603</c:v>
                </c:pt>
                <c:pt idx="162">
                  <c:v>82.695998003503291</c:v>
                </c:pt>
                <c:pt idx="163">
                  <c:v>82.552554728561333</c:v>
                </c:pt>
                <c:pt idx="164">
                  <c:v>82.408284609908208</c:v>
                </c:pt>
                <c:pt idx="165">
                  <c:v>82.263197102909288</c:v>
                </c:pt>
                <c:pt idx="166">
                  <c:v>82.117306774193153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D1C-456B-8436-C7537E3DD3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94208"/>
        <c:axId val="99308288"/>
      </c:scatterChart>
      <c:valAx>
        <c:axId val="99294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308288"/>
        <c:crosses val="autoZero"/>
        <c:crossBetween val="midCat"/>
      </c:valAx>
      <c:valAx>
        <c:axId val="9930828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942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'C'!$H$27:$H$227</c:f>
              <c:numCache>
                <c:formatCode>General</c:formatCode>
                <c:ptCount val="201"/>
                <c:pt idx="0">
                  <c:v>108.83</c:v>
                </c:pt>
                <c:pt idx="1">
                  <c:v>107.17</c:v>
                </c:pt>
                <c:pt idx="2">
                  <c:v>106.509</c:v>
                </c:pt>
                <c:pt idx="3">
                  <c:v>106.34</c:v>
                </c:pt>
                <c:pt idx="4">
                  <c:v>106.396</c:v>
                </c:pt>
                <c:pt idx="5">
                  <c:v>106.679</c:v>
                </c:pt>
                <c:pt idx="6">
                  <c:v>106.547</c:v>
                </c:pt>
                <c:pt idx="7">
                  <c:v>105.962</c:v>
                </c:pt>
                <c:pt idx="8">
                  <c:v>104.943</c:v>
                </c:pt>
                <c:pt idx="9">
                  <c:v>104.396</c:v>
                </c:pt>
                <c:pt idx="10">
                  <c:v>105.396</c:v>
                </c:pt>
                <c:pt idx="11">
                  <c:v>104.69799999999999</c:v>
                </c:pt>
                <c:pt idx="12">
                  <c:v>103.962</c:v>
                </c:pt>
                <c:pt idx="13">
                  <c:v>104.453</c:v>
                </c:pt>
                <c:pt idx="14">
                  <c:v>104.17</c:v>
                </c:pt>
                <c:pt idx="15">
                  <c:v>103.925</c:v>
                </c:pt>
                <c:pt idx="16">
                  <c:v>103.509</c:v>
                </c:pt>
                <c:pt idx="17">
                  <c:v>103.226</c:v>
                </c:pt>
                <c:pt idx="18">
                  <c:v>102.774</c:v>
                </c:pt>
                <c:pt idx="19">
                  <c:v>103.01900000000001</c:v>
                </c:pt>
                <c:pt idx="20">
                  <c:v>103.358</c:v>
                </c:pt>
                <c:pt idx="21">
                  <c:v>102.86799999999999</c:v>
                </c:pt>
                <c:pt idx="22">
                  <c:v>103.113</c:v>
                </c:pt>
                <c:pt idx="23">
                  <c:v>103.41500000000001</c:v>
                </c:pt>
                <c:pt idx="24">
                  <c:v>103</c:v>
                </c:pt>
                <c:pt idx="25">
                  <c:v>102.358</c:v>
                </c:pt>
                <c:pt idx="26">
                  <c:v>103.038</c:v>
                </c:pt>
                <c:pt idx="27">
                  <c:v>103.81100000000001</c:v>
                </c:pt>
                <c:pt idx="28">
                  <c:v>102.47199999999999</c:v>
                </c:pt>
                <c:pt idx="29">
                  <c:v>102.396</c:v>
                </c:pt>
                <c:pt idx="30">
                  <c:v>102.83</c:v>
                </c:pt>
                <c:pt idx="31">
                  <c:v>102.86799999999999</c:v>
                </c:pt>
                <c:pt idx="32">
                  <c:v>104.245</c:v>
                </c:pt>
                <c:pt idx="33">
                  <c:v>102.226</c:v>
                </c:pt>
                <c:pt idx="34">
                  <c:v>104.038</c:v>
                </c:pt>
                <c:pt idx="35">
                  <c:v>104.18899999999999</c:v>
                </c:pt>
                <c:pt idx="36">
                  <c:v>104.604</c:v>
                </c:pt>
                <c:pt idx="37">
                  <c:v>105.321</c:v>
                </c:pt>
                <c:pt idx="38">
                  <c:v>105.887</c:v>
                </c:pt>
                <c:pt idx="39">
                  <c:v>105.41500000000001</c:v>
                </c:pt>
                <c:pt idx="40">
                  <c:v>106.717</c:v>
                </c:pt>
                <c:pt idx="41">
                  <c:v>107.58499999999999</c:v>
                </c:pt>
                <c:pt idx="42">
                  <c:v>108.377</c:v>
                </c:pt>
                <c:pt idx="43">
                  <c:v>108.717</c:v>
                </c:pt>
                <c:pt idx="44">
                  <c:v>108.962</c:v>
                </c:pt>
                <c:pt idx="45">
                  <c:v>111.434</c:v>
                </c:pt>
                <c:pt idx="46">
                  <c:v>113.09399999999999</c:v>
                </c:pt>
                <c:pt idx="47">
                  <c:v>114.90600000000001</c:v>
                </c:pt>
                <c:pt idx="48">
                  <c:v>117.453</c:v>
                </c:pt>
                <c:pt idx="49">
                  <c:v>120.17</c:v>
                </c:pt>
                <c:pt idx="50">
                  <c:v>124.283</c:v>
                </c:pt>
                <c:pt idx="51">
                  <c:v>129.58500000000001</c:v>
                </c:pt>
                <c:pt idx="52">
                  <c:v>139.09399999999999</c:v>
                </c:pt>
                <c:pt idx="53">
                  <c:v>150.03800000000001</c:v>
                </c:pt>
                <c:pt idx="54">
                  <c:v>165.62299999999999</c:v>
                </c:pt>
                <c:pt idx="55">
                  <c:v>182.94300000000001</c:v>
                </c:pt>
                <c:pt idx="56">
                  <c:v>199.62299999999999</c:v>
                </c:pt>
                <c:pt idx="57">
                  <c:v>214.453</c:v>
                </c:pt>
                <c:pt idx="58">
                  <c:v>226.49100000000001</c:v>
                </c:pt>
                <c:pt idx="59">
                  <c:v>234.73599999999999</c:v>
                </c:pt>
                <c:pt idx="60">
                  <c:v>238.679</c:v>
                </c:pt>
                <c:pt idx="61">
                  <c:v>239.208</c:v>
                </c:pt>
                <c:pt idx="62">
                  <c:v>234.66</c:v>
                </c:pt>
                <c:pt idx="63">
                  <c:v>222.15100000000001</c:v>
                </c:pt>
                <c:pt idx="64">
                  <c:v>197.774</c:v>
                </c:pt>
                <c:pt idx="65">
                  <c:v>155.86799999999999</c:v>
                </c:pt>
                <c:pt idx="66">
                  <c:v>111.151</c:v>
                </c:pt>
                <c:pt idx="67">
                  <c:v>101.17</c:v>
                </c:pt>
                <c:pt idx="68">
                  <c:v>101.90600000000001</c:v>
                </c:pt>
                <c:pt idx="69">
                  <c:v>104.09399999999999</c:v>
                </c:pt>
                <c:pt idx="70">
                  <c:v>105.58499999999999</c:v>
                </c:pt>
                <c:pt idx="71">
                  <c:v>109.151</c:v>
                </c:pt>
                <c:pt idx="72">
                  <c:v>113.34</c:v>
                </c:pt>
                <c:pt idx="73">
                  <c:v>123.01900000000001</c:v>
                </c:pt>
                <c:pt idx="74">
                  <c:v>132.83000000000001</c:v>
                </c:pt>
                <c:pt idx="75">
                  <c:v>145.47200000000001</c:v>
                </c:pt>
                <c:pt idx="76">
                  <c:v>159.07499999999999</c:v>
                </c:pt>
                <c:pt idx="77">
                  <c:v>170.98099999999999</c:v>
                </c:pt>
                <c:pt idx="78">
                  <c:v>180.98099999999999</c:v>
                </c:pt>
                <c:pt idx="79">
                  <c:v>187.113</c:v>
                </c:pt>
                <c:pt idx="80">
                  <c:v>189.90600000000001</c:v>
                </c:pt>
                <c:pt idx="81">
                  <c:v>187.37700000000001</c:v>
                </c:pt>
                <c:pt idx="82">
                  <c:v>178.96199999999999</c:v>
                </c:pt>
                <c:pt idx="83">
                  <c:v>160.39599999999999</c:v>
                </c:pt>
                <c:pt idx="84">
                  <c:v>132.358</c:v>
                </c:pt>
                <c:pt idx="85">
                  <c:v>101.13200000000001</c:v>
                </c:pt>
                <c:pt idx="86">
                  <c:v>92.942999999999998</c:v>
                </c:pt>
                <c:pt idx="87">
                  <c:v>91.924999999999997</c:v>
                </c:pt>
                <c:pt idx="88">
                  <c:v>91.66</c:v>
                </c:pt>
                <c:pt idx="89">
                  <c:v>91.491</c:v>
                </c:pt>
                <c:pt idx="90">
                  <c:v>89.34</c:v>
                </c:pt>
                <c:pt idx="91">
                  <c:v>91.093999999999994</c:v>
                </c:pt>
                <c:pt idx="92">
                  <c:v>90.697999999999993</c:v>
                </c:pt>
                <c:pt idx="93">
                  <c:v>89.283000000000001</c:v>
                </c:pt>
                <c:pt idx="94">
                  <c:v>90.075000000000003</c:v>
                </c:pt>
                <c:pt idx="95">
                  <c:v>89.603999999999999</c:v>
                </c:pt>
                <c:pt idx="96">
                  <c:v>89.754999999999995</c:v>
                </c:pt>
                <c:pt idx="97">
                  <c:v>89.736000000000004</c:v>
                </c:pt>
                <c:pt idx="98">
                  <c:v>90.546999999999997</c:v>
                </c:pt>
                <c:pt idx="99">
                  <c:v>91.679000000000002</c:v>
                </c:pt>
                <c:pt idx="100">
                  <c:v>91.17</c:v>
                </c:pt>
                <c:pt idx="101">
                  <c:v>89.623000000000005</c:v>
                </c:pt>
                <c:pt idx="102">
                  <c:v>89.83</c:v>
                </c:pt>
                <c:pt idx="103">
                  <c:v>89.075000000000003</c:v>
                </c:pt>
                <c:pt idx="104">
                  <c:v>89.491</c:v>
                </c:pt>
                <c:pt idx="105">
                  <c:v>89.509</c:v>
                </c:pt>
                <c:pt idx="106">
                  <c:v>89.453000000000003</c:v>
                </c:pt>
                <c:pt idx="107">
                  <c:v>90.566000000000003</c:v>
                </c:pt>
                <c:pt idx="108">
                  <c:v>92.415000000000006</c:v>
                </c:pt>
                <c:pt idx="109">
                  <c:v>94.283000000000001</c:v>
                </c:pt>
                <c:pt idx="110">
                  <c:v>97.283000000000001</c:v>
                </c:pt>
                <c:pt idx="111">
                  <c:v>97.811000000000007</c:v>
                </c:pt>
                <c:pt idx="112">
                  <c:v>98</c:v>
                </c:pt>
                <c:pt idx="113">
                  <c:v>96.849000000000004</c:v>
                </c:pt>
                <c:pt idx="114">
                  <c:v>96.283000000000001</c:v>
                </c:pt>
                <c:pt idx="115">
                  <c:v>93.980999999999995</c:v>
                </c:pt>
                <c:pt idx="116">
                  <c:v>90.641999999999996</c:v>
                </c:pt>
                <c:pt idx="117">
                  <c:v>88.867999999999995</c:v>
                </c:pt>
                <c:pt idx="118">
                  <c:v>86.980999999999995</c:v>
                </c:pt>
                <c:pt idx="119">
                  <c:v>86.66</c:v>
                </c:pt>
                <c:pt idx="120">
                  <c:v>85.754999999999995</c:v>
                </c:pt>
                <c:pt idx="121">
                  <c:v>85.962000000000003</c:v>
                </c:pt>
                <c:pt idx="122">
                  <c:v>84.491</c:v>
                </c:pt>
                <c:pt idx="123">
                  <c:v>84.697999999999993</c:v>
                </c:pt>
                <c:pt idx="124">
                  <c:v>84.302000000000007</c:v>
                </c:pt>
                <c:pt idx="125">
                  <c:v>84.697999999999993</c:v>
                </c:pt>
                <c:pt idx="126">
                  <c:v>84.679000000000002</c:v>
                </c:pt>
                <c:pt idx="127">
                  <c:v>84.453000000000003</c:v>
                </c:pt>
                <c:pt idx="128">
                  <c:v>84.811000000000007</c:v>
                </c:pt>
                <c:pt idx="129">
                  <c:v>85.057000000000002</c:v>
                </c:pt>
                <c:pt idx="130">
                  <c:v>84.774000000000001</c:v>
                </c:pt>
                <c:pt idx="131">
                  <c:v>84.302000000000007</c:v>
                </c:pt>
                <c:pt idx="132">
                  <c:v>85.132000000000005</c:v>
                </c:pt>
                <c:pt idx="133">
                  <c:v>84.697999999999993</c:v>
                </c:pt>
                <c:pt idx="134">
                  <c:v>85.603999999999999</c:v>
                </c:pt>
                <c:pt idx="135">
                  <c:v>86.188999999999993</c:v>
                </c:pt>
                <c:pt idx="136">
                  <c:v>88.302000000000007</c:v>
                </c:pt>
                <c:pt idx="137">
                  <c:v>89.093999999999994</c:v>
                </c:pt>
                <c:pt idx="138">
                  <c:v>89.509</c:v>
                </c:pt>
                <c:pt idx="139">
                  <c:v>88.887</c:v>
                </c:pt>
                <c:pt idx="140">
                  <c:v>86.697999999999993</c:v>
                </c:pt>
                <c:pt idx="141">
                  <c:v>85.811000000000007</c:v>
                </c:pt>
                <c:pt idx="142">
                  <c:v>84.358000000000004</c:v>
                </c:pt>
                <c:pt idx="143">
                  <c:v>82.245000000000005</c:v>
                </c:pt>
                <c:pt idx="144">
                  <c:v>82.113</c:v>
                </c:pt>
                <c:pt idx="145">
                  <c:v>81.962000000000003</c:v>
                </c:pt>
                <c:pt idx="146">
                  <c:v>82.150999999999996</c:v>
                </c:pt>
                <c:pt idx="147">
                  <c:v>81.867999999999995</c:v>
                </c:pt>
                <c:pt idx="148">
                  <c:v>81.037999999999997</c:v>
                </c:pt>
                <c:pt idx="149">
                  <c:v>81.376999999999995</c:v>
                </c:pt>
                <c:pt idx="150">
                  <c:v>81.774000000000001</c:v>
                </c:pt>
                <c:pt idx="151">
                  <c:v>82.132000000000005</c:v>
                </c:pt>
                <c:pt idx="152">
                  <c:v>80.697999999999993</c:v>
                </c:pt>
                <c:pt idx="153">
                  <c:v>81.302000000000007</c:v>
                </c:pt>
                <c:pt idx="154">
                  <c:v>80.811000000000007</c:v>
                </c:pt>
                <c:pt idx="155">
                  <c:v>79.396000000000001</c:v>
                </c:pt>
                <c:pt idx="156">
                  <c:v>81.471999999999994</c:v>
                </c:pt>
                <c:pt idx="157">
                  <c:v>82</c:v>
                </c:pt>
                <c:pt idx="158">
                  <c:v>79.942999999999998</c:v>
                </c:pt>
                <c:pt idx="159">
                  <c:v>80.471999999999994</c:v>
                </c:pt>
                <c:pt idx="160">
                  <c:v>80.358000000000004</c:v>
                </c:pt>
                <c:pt idx="161">
                  <c:v>80.093999999999994</c:v>
                </c:pt>
                <c:pt idx="162">
                  <c:v>79.623000000000005</c:v>
                </c:pt>
                <c:pt idx="163">
                  <c:v>80.566000000000003</c:v>
                </c:pt>
                <c:pt idx="164">
                  <c:v>79.962000000000003</c:v>
                </c:pt>
                <c:pt idx="165">
                  <c:v>80.584999999999994</c:v>
                </c:pt>
                <c:pt idx="166">
                  <c:v>80.491</c:v>
                </c:pt>
                <c:pt idx="167">
                  <c:v>79.942999999999998</c:v>
                </c:pt>
                <c:pt idx="168">
                  <c:v>79.188999999999993</c:v>
                </c:pt>
                <c:pt idx="169">
                  <c:v>79.754999999999995</c:v>
                </c:pt>
                <c:pt idx="170">
                  <c:v>80.225999999999999</c:v>
                </c:pt>
                <c:pt idx="171">
                  <c:v>79.942999999999998</c:v>
                </c:pt>
                <c:pt idx="172">
                  <c:v>80.415000000000006</c:v>
                </c:pt>
                <c:pt idx="173">
                  <c:v>80.736000000000004</c:v>
                </c:pt>
                <c:pt idx="174">
                  <c:v>80.17</c:v>
                </c:pt>
                <c:pt idx="175">
                  <c:v>80.188999999999993</c:v>
                </c:pt>
                <c:pt idx="176">
                  <c:v>79.019000000000005</c:v>
                </c:pt>
                <c:pt idx="177">
                  <c:v>79.491</c:v>
                </c:pt>
                <c:pt idx="178">
                  <c:v>78.980999999999995</c:v>
                </c:pt>
                <c:pt idx="179">
                  <c:v>80.376999999999995</c:v>
                </c:pt>
                <c:pt idx="180">
                  <c:v>79.528000000000006</c:v>
                </c:pt>
                <c:pt idx="181">
                  <c:v>80.906000000000006</c:v>
                </c:pt>
                <c:pt idx="182">
                  <c:v>80.433999999999997</c:v>
                </c:pt>
                <c:pt idx="183">
                  <c:v>80.302000000000007</c:v>
                </c:pt>
                <c:pt idx="184">
                  <c:v>80.225999999999999</c:v>
                </c:pt>
                <c:pt idx="185">
                  <c:v>78.623000000000005</c:v>
                </c:pt>
                <c:pt idx="186">
                  <c:v>79.546999999999997</c:v>
                </c:pt>
                <c:pt idx="187">
                  <c:v>78.113</c:v>
                </c:pt>
                <c:pt idx="188">
                  <c:v>78.491</c:v>
                </c:pt>
                <c:pt idx="189">
                  <c:v>79.188999999999993</c:v>
                </c:pt>
                <c:pt idx="190">
                  <c:v>79.396000000000001</c:v>
                </c:pt>
                <c:pt idx="191">
                  <c:v>78.83</c:v>
                </c:pt>
                <c:pt idx="192">
                  <c:v>79.811000000000007</c:v>
                </c:pt>
                <c:pt idx="193">
                  <c:v>79.188999999999993</c:v>
                </c:pt>
                <c:pt idx="194">
                  <c:v>78.906000000000006</c:v>
                </c:pt>
                <c:pt idx="195">
                  <c:v>78.113</c:v>
                </c:pt>
                <c:pt idx="196">
                  <c:v>79.491</c:v>
                </c:pt>
                <c:pt idx="197">
                  <c:v>79.019000000000005</c:v>
                </c:pt>
                <c:pt idx="198">
                  <c:v>78.774000000000001</c:v>
                </c:pt>
                <c:pt idx="199">
                  <c:v>78.528000000000006</c:v>
                </c:pt>
                <c:pt idx="200">
                  <c:v>79.113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AEF-4BEE-9281-6A03D2656BDE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'C'!$X$27:$X$227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103.41770702170389</c:v>
                </c:pt>
                <c:pt idx="6">
                  <c:v>103.48246557016485</c:v>
                </c:pt>
                <c:pt idx="7">
                  <c:v>103.54661447037344</c:v>
                </c:pt>
                <c:pt idx="8">
                  <c:v>103.61004364190794</c:v>
                </c:pt>
                <c:pt idx="9">
                  <c:v>103.67262875295373</c:v>
                </c:pt>
                <c:pt idx="10">
                  <c:v>103.73422980157966</c:v>
                </c:pt>
                <c:pt idx="11">
                  <c:v>103.79468962085521</c:v>
                </c:pt>
                <c:pt idx="12">
                  <c:v>103.85383231842111</c:v>
                </c:pt>
                <c:pt idx="13">
                  <c:v>103.91146166570327</c:v>
                </c:pt>
                <c:pt idx="14">
                  <c:v>103.96735945751954</c:v>
                </c:pt>
                <c:pt idx="15">
                  <c:v>104.02128386959781</c:v>
                </c:pt>
                <c:pt idx="16">
                  <c:v>104.07296784987432</c:v>
                </c:pt>
                <c:pt idx="17">
                  <c:v>104.12211759005309</c:v>
                </c:pt>
                <c:pt idx="18">
                  <c:v>104.1684111380743</c:v>
                </c:pt>
                <c:pt idx="19">
                  <c:v>104.21149723230397</c:v>
                </c:pt>
                <c:pt idx="20">
                  <c:v>104.2509944689898</c:v>
                </c:pt>
                <c:pt idx="21">
                  <c:v>104.28649096412961</c:v>
                </c:pt>
                <c:pt idx="22">
                  <c:v>104.31754475401095</c:v>
                </c:pt>
                <c:pt idx="23">
                  <c:v>104.34368532025145</c:v>
                </c:pt>
                <c:pt idx="24">
                  <c:v>104.36441686621968</c:v>
                </c:pt>
                <c:pt idx="25">
                  <c:v>104.37922437705888</c:v>
                </c:pt>
                <c:pt idx="26">
                  <c:v>104.38758416332109</c:v>
                </c:pt>
                <c:pt idx="27">
                  <c:v>104.38898165997931</c:v>
                </c:pt>
                <c:pt idx="28">
                  <c:v>104.3829409211035</c:v>
                </c:pt>
                <c:pt idx="29">
                  <c:v>104.36907276021228</c:v>
                </c:pt>
                <c:pt idx="30">
                  <c:v>104.34715211817058</c:v>
                </c:pt>
                <c:pt idx="31">
                  <c:v>104.31724026975817</c:v>
                </c:pt>
                <c:pt idx="32">
                  <c:v>104.27987409377461</c:v>
                </c:pt>
                <c:pt idx="33">
                  <c:v>104.23635279337122</c:v>
                </c:pt>
                <c:pt idx="34">
                  <c:v>104.18916170907484</c:v>
                </c:pt>
                <c:pt idx="35">
                  <c:v>104.14258210047481</c:v>
                </c:pt>
                <c:pt idx="36">
                  <c:v>104.10354294460141</c:v>
                </c:pt>
                <c:pt idx="37">
                  <c:v>104.08277273813742</c:v>
                </c:pt>
                <c:pt idx="38">
                  <c:v>104.09630164185829</c:v>
                </c:pt>
                <c:pt idx="39">
                  <c:v>104.16734177656757</c:v>
                </c:pt>
                <c:pt idx="40">
                  <c:v>104.32853052910696</c:v>
                </c:pt>
                <c:pt idx="41">
                  <c:v>104.62445380567975</c:v>
                </c:pt>
                <c:pt idx="42">
                  <c:v>105.11427151959285</c:v>
                </c:pt>
                <c:pt idx="43">
                  <c:v>105.87414944406208</c:v>
                </c:pt>
                <c:pt idx="44">
                  <c:v>106.99907028372924</c:v>
                </c:pt>
                <c:pt idx="45">
                  <c:v>108.60347150833286</c:v>
                </c:pt>
                <c:pt idx="46">
                  <c:v>110.82006602355023</c:v>
                </c:pt>
                <c:pt idx="47">
                  <c:v>113.79617861655552</c:v>
                </c:pt>
                <c:pt idx="48">
                  <c:v>117.68701243434347</c:v>
                </c:pt>
                <c:pt idx="49">
                  <c:v>122.64547554861322</c:v>
                </c:pt>
                <c:pt idx="50">
                  <c:v>128.80856219628157</c:v>
                </c:pt>
                <c:pt idx="51">
                  <c:v>136.28078536022122</c:v>
                </c:pt>
                <c:pt idx="52">
                  <c:v>145.11575314815377</c:v>
                </c:pt>
                <c:pt idx="53">
                  <c:v>155.29759279331699</c:v>
                </c:pt>
                <c:pt idx="54">
                  <c:v>166.72444659316872</c:v>
                </c:pt>
                <c:pt idx="55">
                  <c:v>179.19656962941161</c:v>
                </c:pt>
                <c:pt idx="56">
                  <c:v>192.41144975684469</c:v>
                </c:pt>
                <c:pt idx="57">
                  <c:v>205.96663252407419</c:v>
                </c:pt>
                <c:pt idx="58">
                  <c:v>219.35843499527843</c:v>
                </c:pt>
                <c:pt idx="59">
                  <c:v>231.900509719502</c:v>
                </c:pt>
                <c:pt idx="60">
                  <c:v>242.30991812707114</c:v>
                </c:pt>
                <c:pt idx="61">
                  <c:v>247.68107213099776</c:v>
                </c:pt>
                <c:pt idx="62">
                  <c:v>242.73944465597856</c:v>
                </c:pt>
                <c:pt idx="63">
                  <c:v>222.3646475758768</c:v>
                </c:pt>
                <c:pt idx="64">
                  <c:v>188.03029437706465</c:v>
                </c:pt>
                <c:pt idx="65">
                  <c:v>150.52341945920853</c:v>
                </c:pt>
                <c:pt idx="66">
                  <c:v>122.26164388038217</c:v>
                </c:pt>
                <c:pt idx="67">
                  <c:v>107.65891539991196</c:v>
                </c:pt>
                <c:pt idx="68">
                  <c:v>103.17331637611139</c:v>
                </c:pt>
                <c:pt idx="69">
                  <c:v>103.75433878898114</c:v>
                </c:pt>
                <c:pt idx="70">
                  <c:v>106.60281281346386</c:v>
                </c:pt>
                <c:pt idx="71">
                  <c:v>110.89987269129469</c:v>
                </c:pt>
                <c:pt idx="72">
                  <c:v>116.60418118884674</c:v>
                </c:pt>
                <c:pt idx="73">
                  <c:v>123.81181338707076</c:v>
                </c:pt>
                <c:pt idx="74">
                  <c:v>132.55086121512201</c:v>
                </c:pt>
                <c:pt idx="75">
                  <c:v>142.71436457382808</c:v>
                </c:pt>
                <c:pt idx="76">
                  <c:v>154.02666209522067</c:v>
                </c:pt>
                <c:pt idx="77">
                  <c:v>166.01948286099983</c:v>
                </c:pt>
                <c:pt idx="78">
                  <c:v>177.96234592510592</c:v>
                </c:pt>
                <c:pt idx="79">
                  <c:v>188.55332067509499</c:v>
                </c:pt>
                <c:pt idx="80">
                  <c:v>195.16459786563297</c:v>
                </c:pt>
                <c:pt idx="81">
                  <c:v>193.40041215499645</c:v>
                </c:pt>
                <c:pt idx="82">
                  <c:v>179.32091517570714</c:v>
                </c:pt>
                <c:pt idx="83">
                  <c:v>154.49455806900357</c:v>
                </c:pt>
                <c:pt idx="84">
                  <c:v>127.52683996517104</c:v>
                </c:pt>
                <c:pt idx="85">
                  <c:v>107.53099580878073</c:v>
                </c:pt>
                <c:pt idx="86">
                  <c:v>97.108245832375601</c:v>
                </c:pt>
                <c:pt idx="87">
                  <c:v>93.190544502385251</c:v>
                </c:pt>
                <c:pt idx="88">
                  <c:v>92.035294175422564</c:v>
                </c:pt>
                <c:pt idx="89">
                  <c:v>91.662131224007226</c:v>
                </c:pt>
                <c:pt idx="90">
                  <c:v>91.441462986666934</c:v>
                </c:pt>
                <c:pt idx="91">
                  <c:v>91.242621152255808</c:v>
                </c:pt>
                <c:pt idx="92">
                  <c:v>91.047225479351553</c:v>
                </c:pt>
                <c:pt idx="93">
                  <c:v>90.853431753371041</c:v>
                </c:pt>
                <c:pt idx="94">
                  <c:v>90.661061869937839</c:v>
                </c:pt>
                <c:pt idx="95">
                  <c:v>90.470110885132172</c:v>
                </c:pt>
                <c:pt idx="96">
                  <c:v>90.280733613640948</c:v>
                </c:pt>
                <c:pt idx="97">
                  <c:v>90.093460671113377</c:v>
                </c:pt>
                <c:pt idx="98">
                  <c:v>89.909681203649058</c:v>
                </c:pt>
                <c:pt idx="99">
                  <c:v>89.732606425313705</c:v>
                </c:pt>
                <c:pt idx="100">
                  <c:v>89.56900998022445</c:v>
                </c:pt>
                <c:pt idx="101">
                  <c:v>89.432030493722451</c:v>
                </c:pt>
                <c:pt idx="102">
                  <c:v>89.345084432894197</c:v>
                </c:pt>
                <c:pt idx="103">
                  <c:v>89.346314216995808</c:v>
                </c:pt>
                <c:pt idx="104">
                  <c:v>89.491909436373291</c:v>
                </c:pt>
                <c:pt idx="105">
                  <c:v>89.855220806337229</c:v>
                </c:pt>
                <c:pt idx="106">
                  <c:v>90.517233712648775</c:v>
                </c:pt>
                <c:pt idx="107">
                  <c:v>91.543358926592546</c:v>
                </c:pt>
                <c:pt idx="108">
                  <c:v>92.943086098163491</c:v>
                </c:pt>
                <c:pt idx="109">
                  <c:v>94.616297342611531</c:v>
                </c:pt>
                <c:pt idx="110">
                  <c:v>96.307443497215132</c:v>
                </c:pt>
                <c:pt idx="111">
                  <c:v>97.612226211838063</c:v>
                </c:pt>
                <c:pt idx="112">
                  <c:v>98.084197498443487</c:v>
                </c:pt>
                <c:pt idx="113">
                  <c:v>97.434127040789591</c:v>
                </c:pt>
                <c:pt idx="114">
                  <c:v>95.715914199041706</c:v>
                </c:pt>
                <c:pt idx="115">
                  <c:v>93.347901373012618</c:v>
                </c:pt>
                <c:pt idx="116">
                  <c:v>90.918652546412289</c:v>
                </c:pt>
                <c:pt idx="117">
                  <c:v>88.905284844863118</c:v>
                </c:pt>
                <c:pt idx="118">
                  <c:v>87.502757197920417</c:v>
                </c:pt>
                <c:pt idx="119">
                  <c:v>86.648099357662971</c:v>
                </c:pt>
                <c:pt idx="120">
                  <c:v>86.160290997137054</c:v>
                </c:pt>
                <c:pt idx="121">
                  <c:v>85.867234332239306</c:v>
                </c:pt>
                <c:pt idx="122">
                  <c:v>85.658552580752072</c:v>
                </c:pt>
                <c:pt idx="123">
                  <c:v>85.480499333147691</c:v>
                </c:pt>
                <c:pt idx="124">
                  <c:v>85.312415178795689</c:v>
                </c:pt>
                <c:pt idx="125">
                  <c:v>85.148208434418535</c:v>
                </c:pt>
                <c:pt idx="126">
                  <c:v>84.987419205960734</c:v>
                </c:pt>
                <c:pt idx="127">
                  <c:v>84.832885743628722</c:v>
                </c:pt>
                <c:pt idx="128">
                  <c:v>84.692173109732479</c:v>
                </c:pt>
                <c:pt idx="129">
                  <c:v>84.581603797387203</c:v>
                </c:pt>
                <c:pt idx="130">
                  <c:v>84.532074803484917</c:v>
                </c:pt>
                <c:pt idx="131">
                  <c:v>84.594120163340918</c:v>
                </c:pt>
                <c:pt idx="132">
                  <c:v>84.836189298853157</c:v>
                </c:pt>
                <c:pt idx="133">
                  <c:v>85.327031174451932</c:v>
                </c:pt>
                <c:pt idx="134">
                  <c:v>86.095617016853879</c:v>
                </c:pt>
                <c:pt idx="135">
                  <c:v>87.076403605012302</c:v>
                </c:pt>
                <c:pt idx="136">
                  <c:v>88.072344409971137</c:v>
                </c:pt>
                <c:pt idx="137">
                  <c:v>88.782915114427453</c:v>
                </c:pt>
                <c:pt idx="138">
                  <c:v>88.918609185293846</c:v>
                </c:pt>
                <c:pt idx="139">
                  <c:v>88.353594310663411</c:v>
                </c:pt>
                <c:pt idx="140">
                  <c:v>87.211111297160656</c:v>
                </c:pt>
                <c:pt idx="141">
                  <c:v>85.806081133503255</c:v>
                </c:pt>
                <c:pt idx="142">
                  <c:v>84.479997928394738</c:v>
                </c:pt>
                <c:pt idx="143">
                  <c:v>83.448527365767376</c:v>
                </c:pt>
                <c:pt idx="144">
                  <c:v>82.755753649431156</c:v>
                </c:pt>
                <c:pt idx="145">
                  <c:v>82.329341874778137</c:v>
                </c:pt>
                <c:pt idx="146">
                  <c:v>82.064815065506934</c:v>
                </c:pt>
                <c:pt idx="147">
                  <c:v>81.879736389643853</c:v>
                </c:pt>
                <c:pt idx="148">
                  <c:v>81.726843574365105</c:v>
                </c:pt>
                <c:pt idx="149">
                  <c:v>81.584875545998955</c:v>
                </c:pt>
                <c:pt idx="150">
                  <c:v>81.446053696613447</c:v>
                </c:pt>
                <c:pt idx="151">
                  <c:v>81.307991457457504</c:v>
                </c:pt>
                <c:pt idx="152">
                  <c:v>81.170033554601204</c:v>
                </c:pt>
                <c:pt idx="153">
                  <c:v>81.031983533827869</c:v>
                </c:pt>
                <c:pt idx="154">
                  <c:v>80.893750658058579</c:v>
                </c:pt>
                <c:pt idx="155">
                  <c:v>80.75527009713079</c:v>
                </c:pt>
                <c:pt idx="156">
                  <c:v>80.616487991122611</c:v>
                </c:pt>
                <c:pt idx="157">
                  <c:v>80.477358964183978</c:v>
                </c:pt>
                <c:pt idx="158">
                  <c:v>80.337845515667681</c:v>
                </c:pt>
                <c:pt idx="159">
                  <c:v>80.197917566850279</c:v>
                </c:pt>
                <c:pt idx="160">
                  <c:v>80.057551952663331</c:v>
                </c:pt>
                <c:pt idx="161">
                  <c:v>79.916731857600183</c:v>
                </c:pt>
                <c:pt idx="162">
                  <c:v>79.77544621680876</c:v>
                </c:pt>
                <c:pt idx="163">
                  <c:v>79.633689102618703</c:v>
                </c:pt>
                <c:pt idx="164">
                  <c:v>79.491459113613587</c:v>
                </c:pt>
                <c:pt idx="165">
                  <c:v>79.348758780052933</c:v>
                </c:pt>
                <c:pt idx="166">
                  <c:v>79.205593996298944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1AEF-4BEE-9281-6A03D2656BDE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'C'!$BD$27:$BD$227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103.41770702170147</c:v>
                </c:pt>
                <c:pt idx="6">
                  <c:v>103.48246557015783</c:v>
                </c:pt>
                <c:pt idx="7">
                  <c:v>103.54661447035336</c:v>
                </c:pt>
                <c:pt idx="8">
                  <c:v>103.61004364185155</c:v>
                </c:pt>
                <c:pt idx="9">
                  <c:v>103.67262875279822</c:v>
                </c:pt>
                <c:pt idx="10">
                  <c:v>103.73422980115849</c:v>
                </c:pt>
                <c:pt idx="11">
                  <c:v>103.79468961973521</c:v>
                </c:pt>
                <c:pt idx="12">
                  <c:v>103.8538323154965</c:v>
                </c:pt>
                <c:pt idx="13">
                  <c:v>103.91146165820443</c:v>
                </c:pt>
                <c:pt idx="14">
                  <c:v>103.96735943863953</c:v>
                </c:pt>
                <c:pt idx="15">
                  <c:v>104.02128382292219</c:v>
                </c:pt>
                <c:pt idx="16">
                  <c:v>104.07296773656684</c:v>
                </c:pt>
                <c:pt idx="17">
                  <c:v>104.12211731996386</c:v>
                </c:pt>
                <c:pt idx="18">
                  <c:v>104.16841050590084</c:v>
                </c:pt>
                <c:pt idx="19">
                  <c:v>104.21149577937099</c:v>
                </c:pt>
                <c:pt idx="20">
                  <c:v>104.25099119003677</c:v>
                </c:pt>
                <c:pt idx="21">
                  <c:v>104.28648369796703</c:v>
                </c:pt>
                <c:pt idx="22">
                  <c:v>104.31752894315689</c:v>
                </c:pt>
                <c:pt idx="23">
                  <c:v>104.34365153821304</c:v>
                </c:pt>
                <c:pt idx="24">
                  <c:v>104.3643459906317</c:v>
                </c:pt>
                <c:pt idx="25">
                  <c:v>104.37907836531079</c:v>
                </c:pt>
                <c:pt idx="26">
                  <c:v>104.38728879818694</c:v>
                </c:pt>
                <c:pt idx="27">
                  <c:v>104.38839496690873</c:v>
                </c:pt>
                <c:pt idx="28">
                  <c:v>104.38179661295268</c:v>
                </c:pt>
                <c:pt idx="29">
                  <c:v>104.36688119031587</c:v>
                </c:pt>
                <c:pt idx="30">
                  <c:v>104.34303068783385</c:v>
                </c:pt>
                <c:pt idx="31">
                  <c:v>104.30962963460095</c:v>
                </c:pt>
                <c:pt idx="32">
                  <c:v>104.26607425079669</c:v>
                </c:pt>
                <c:pt idx="33">
                  <c:v>104.21178265010109</c:v>
                </c:pt>
                <c:pt idx="34">
                  <c:v>104.14620593641098</c:v>
                </c:pt>
                <c:pt idx="35">
                  <c:v>104.06883996942651</c:v>
                </c:pt>
                <c:pt idx="36">
                  <c:v>103.97923750465493</c:v>
                </c:pt>
                <c:pt idx="37">
                  <c:v>103.8770203483092</c:v>
                </c:pt>
                <c:pt idx="38">
                  <c:v>103.7618911120634</c:v>
                </c:pt>
                <c:pt idx="39">
                  <c:v>103.63364411265565</c:v>
                </c:pt>
                <c:pt idx="40">
                  <c:v>103.49217494266583</c:v>
                </c:pt>
                <c:pt idx="41">
                  <c:v>103.33748824632588</c:v>
                </c:pt>
                <c:pt idx="42">
                  <c:v>103.16970327120605</c:v>
                </c:pt>
                <c:pt idx="43">
                  <c:v>102.98905683405297</c:v>
                </c:pt>
                <c:pt idx="44">
                  <c:v>102.79590343519288</c:v>
                </c:pt>
                <c:pt idx="45">
                  <c:v>102.59071237608954</c:v>
                </c:pt>
                <c:pt idx="46">
                  <c:v>102.37406187148444</c:v>
                </c:pt>
                <c:pt idx="47">
                  <c:v>102.14663029150766</c:v>
                </c:pt>
                <c:pt idx="48">
                  <c:v>101.90918480947552</c:v>
                </c:pt>
                <c:pt idx="49">
                  <c:v>101.6625678569342</c:v>
                </c:pt>
                <c:pt idx="50">
                  <c:v>101.40768188914055</c:v>
                </c:pt>
                <c:pt idx="51">
                  <c:v>101.14547303407441</c:v>
                </c:pt>
                <c:pt idx="52">
                  <c:v>100.87691423175684</c:v>
                </c:pt>
                <c:pt idx="53">
                  <c:v>100.6029884670306</c:v>
                </c:pt>
                <c:pt idx="54">
                  <c:v>100.32467266035142</c:v>
                </c:pt>
                <c:pt idx="55">
                  <c:v>100.04292271276937</c:v>
                </c:pt>
                <c:pt idx="56">
                  <c:v>99.758660110505545</c:v>
                </c:pt>
                <c:pt idx="57">
                  <c:v>99.472760389884812</c:v>
                </c:pt>
                <c:pt idx="58">
                  <c:v>99.18604365357379</c:v>
                </c:pt>
                <c:pt idx="59">
                  <c:v>98.899267222106758</c:v>
                </c:pt>
                <c:pt idx="60">
                  <c:v>98.613120407195368</c:v>
                </c:pt>
                <c:pt idx="61">
                  <c:v>98.32822131017096</c:v>
                </c:pt>
                <c:pt idx="62">
                  <c:v>98.045115483055099</c:v>
                </c:pt>
                <c:pt idx="63">
                  <c:v>97.764276242308654</c:v>
                </c:pt>
                <c:pt idx="64">
                  <c:v>97.486106395844345</c:v>
                </c:pt>
                <c:pt idx="65">
                  <c:v>97.210941130759835</c:v>
                </c:pt>
                <c:pt idx="66">
                  <c:v>96.939051810026285</c:v>
                </c:pt>
                <c:pt idx="67">
                  <c:v>96.6706504381971</c:v>
                </c:pt>
                <c:pt idx="68">
                  <c:v>96.405894576132908</c:v>
                </c:pt>
                <c:pt idx="69">
                  <c:v>96.144892509984388</c:v>
                </c:pt>
                <c:pt idx="70">
                  <c:v>95.887708507768238</c:v>
                </c:pt>
                <c:pt idx="71">
                  <c:v>95.634368025771849</c:v>
                </c:pt>
                <c:pt idx="72">
                  <c:v>95.384862755146941</c:v>
                </c:pt>
                <c:pt idx="73">
                  <c:v>95.139155425257528</c:v>
                </c:pt>
                <c:pt idx="74">
                  <c:v>94.897184303893198</c:v>
                </c:pt>
                <c:pt idx="75">
                  <c:v>94.658867354937769</c:v>
                </c:pt>
                <c:pt idx="76">
                  <c:v>94.424106031359898</c:v>
                </c:pt>
                <c:pt idx="77">
                  <c:v>94.192788695528492</c:v>
                </c:pt>
                <c:pt idx="78">
                  <c:v>93.964793670054917</c:v>
                </c:pt>
                <c:pt idx="79">
                  <c:v>93.73999193091548</c:v>
                </c:pt>
                <c:pt idx="80">
                  <c:v>93.518249460847755</c:v>
                </c:pt>
                <c:pt idx="81">
                  <c:v>93.299429285291509</c:v>
                </c:pt>
                <c:pt idx="82">
                  <c:v>93.083393215801905</c:v>
                </c:pt>
                <c:pt idx="83">
                  <c:v>92.870003327215059</c:v>
                </c:pt>
                <c:pt idx="84">
                  <c:v>92.659123195179276</c:v>
                </c:pt>
                <c:pt idx="85">
                  <c:v>92.450618920227029</c:v>
                </c:pt>
                <c:pt idx="86">
                  <c:v>92.244359963563795</c:v>
                </c:pt>
                <c:pt idx="87">
                  <c:v>92.040219818361237</c:v>
                </c:pt>
                <c:pt idx="88">
                  <c:v>91.838076538708989</c:v>
                </c:pt>
                <c:pt idx="89">
                  <c:v>91.637813146607513</c:v>
                </c:pt>
                <c:pt idx="90">
                  <c:v>91.439317935560624</c:v>
                </c:pt>
                <c:pt idx="91">
                  <c:v>91.242484687516693</c:v>
                </c:pt>
                <c:pt idx="92">
                  <c:v>91.047212818149816</c:v>
                </c:pt>
                <c:pt idx="93">
                  <c:v>90.85340746380605</c:v>
                </c:pt>
                <c:pt idx="94">
                  <c:v>90.660979521874992</c:v>
                </c:pt>
                <c:pt idx="95">
                  <c:v>90.469845654899302</c:v>
                </c:pt>
                <c:pt idx="96">
                  <c:v>90.279928267401829</c:v>
                </c:pt>
                <c:pt idx="97">
                  <c:v>90.091155463191754</c:v>
                </c:pt>
                <c:pt idx="98">
                  <c:v>89.903460989796685</c:v>
                </c:pt>
                <c:pt idx="99">
                  <c:v>89.716784175648939</c:v>
                </c:pt>
                <c:pt idx="100">
                  <c:v>89.531069864717551</c:v>
                </c:pt>
                <c:pt idx="101">
                  <c:v>89.346268352406028</c:v>
                </c:pt>
                <c:pt idx="102">
                  <c:v>89.162335325719482</c:v>
                </c:pt>
                <c:pt idx="103">
                  <c:v>88.979231809919654</c:v>
                </c:pt>
                <c:pt idx="104">
                  <c:v>88.796924123123276</c:v>
                </c:pt>
                <c:pt idx="105">
                  <c:v>88.615383839537117</c:v>
                </c:pt>
                <c:pt idx="106">
                  <c:v>88.434587761247542</c:v>
                </c:pt>
                <c:pt idx="107">
                  <c:v>88.254517897680373</c:v>
                </c:pt>
                <c:pt idx="108">
                  <c:v>88.075161451002799</c:v>
                </c:pt>
                <c:pt idx="109">
                  <c:v>87.896510804845931</c:v>
                </c:pt>
                <c:pt idx="110">
                  <c:v>87.718563512777166</c:v>
                </c:pt>
                <c:pt idx="111">
                  <c:v>87.541322281944616</c:v>
                </c:pt>
                <c:pt idx="112">
                  <c:v>87.364794946261512</c:v>
                </c:pt>
                <c:pt idx="113">
                  <c:v>87.18899442240631</c:v>
                </c:pt>
                <c:pt idx="114">
                  <c:v>87.013938640819049</c:v>
                </c:pt>
                <c:pt idx="115">
                  <c:v>86.839650442808264</c:v>
                </c:pt>
                <c:pt idx="116">
                  <c:v>86.666157433907941</c:v>
                </c:pt>
                <c:pt idx="117">
                  <c:v>86.493491782806998</c:v>
                </c:pt>
                <c:pt idx="118">
                  <c:v>86.321689954609099</c:v>
                </c:pt>
                <c:pt idx="119">
                  <c:v>86.150792366970819</c:v>
                </c:pt>
                <c:pt idx="120">
                  <c:v>85.980842957933618</c:v>
                </c:pt>
                <c:pt idx="121">
                  <c:v>85.811888655138205</c:v>
                </c:pt>
                <c:pt idx="122">
                  <c:v>85.643978737717319</c:v>
                </c:pt>
                <c:pt idx="123">
                  <c:v>85.477164084623951</c:v>
                </c:pt>
                <c:pt idx="124">
                  <c:v>85.311496306552982</c:v>
                </c:pt>
                <c:pt idx="125">
                  <c:v>85.147026763006977</c:v>
                </c:pt>
                <c:pt idx="126">
                  <c:v>84.98380547140988</c:v>
                </c:pt>
                <c:pt idx="127">
                  <c:v>84.821879921388359</c:v>
                </c:pt>
                <c:pt idx="128">
                  <c:v>84.661293814199794</c:v>
                </c:pt>
                <c:pt idx="129">
                  <c:v>84.502085754465654</c:v>
                </c:pt>
                <c:pt idx="130">
                  <c:v>84.344287928431399</c:v>
                </c:pt>
                <c:pt idx="131">
                  <c:v>84.187924809374621</c:v>
                </c:pt>
                <c:pt idx="132">
                  <c:v>84.033011935919319</c:v>
                </c:pt>
                <c:pt idx="133">
                  <c:v>83.879554812257254</c:v>
                </c:pt>
                <c:pt idx="134">
                  <c:v>83.727547980048854</c:v>
                </c:pt>
                <c:pt idx="135">
                  <c:v>83.576974309616304</c:v>
                </c:pt>
                <c:pt idx="136">
                  <c:v>83.427804552689651</c:v>
                </c:pt>
                <c:pt idx="137">
                  <c:v>83.279997190416594</c:v>
                </c:pt>
                <c:pt idx="138">
                  <c:v>83.133498598900928</c:v>
                </c:pt>
                <c:pt idx="139">
                  <c:v>82.988243540795594</c:v>
                </c:pt>
                <c:pt idx="140">
                  <c:v>82.844155976330342</c:v>
                </c:pt>
                <c:pt idx="141">
                  <c:v>82.701150171679558</c:v>
                </c:pt>
                <c:pt idx="142">
                  <c:v>82.55913206795455</c:v>
                </c:pt>
                <c:pt idx="143">
                  <c:v>82.418000861476742</c:v>
                </c:pt>
                <c:pt idx="144">
                  <c:v>82.277650736336398</c:v>
                </c:pt>
                <c:pt idx="145">
                  <c:v>82.137972684276718</c:v>
                </c:pt>
                <c:pt idx="146">
                  <c:v>81.998856345022759</c:v>
                </c:pt>
                <c:pt idx="147">
                  <c:v>81.860191802284433</c:v>
                </c:pt>
                <c:pt idx="148">
                  <c:v>81.72187127642583</c:v>
                </c:pt>
                <c:pt idx="149">
                  <c:v>81.583790663540015</c:v>
                </c:pt>
                <c:pt idx="150">
                  <c:v>81.445850881525644</c:v>
                </c:pt>
                <c:pt idx="151">
                  <c:v>81.307958995766697</c:v>
                </c:pt>
                <c:pt idx="152">
                  <c:v>81.170029109219243</c:v>
                </c:pt>
                <c:pt idx="153">
                  <c:v>81.031983013267691</c:v>
                </c:pt>
                <c:pt idx="154">
                  <c:v>80.893750605957223</c:v>
                </c:pt>
                <c:pt idx="155">
                  <c:v>80.755270092675616</c:v>
                </c:pt>
                <c:pt idx="156">
                  <c:v>80.616487990797253</c:v>
                </c:pt>
                <c:pt idx="157">
                  <c:v>80.477358964163685</c:v>
                </c:pt>
                <c:pt idx="158">
                  <c:v>80.337845515666601</c:v>
                </c:pt>
                <c:pt idx="159">
                  <c:v>80.197917566850236</c:v>
                </c:pt>
                <c:pt idx="160">
                  <c:v>80.057551952663331</c:v>
                </c:pt>
                <c:pt idx="161">
                  <c:v>79.916731857600183</c:v>
                </c:pt>
                <c:pt idx="162">
                  <c:v>79.77544621680876</c:v>
                </c:pt>
                <c:pt idx="163">
                  <c:v>79.633689102618703</c:v>
                </c:pt>
                <c:pt idx="164">
                  <c:v>79.491459113613587</c:v>
                </c:pt>
                <c:pt idx="165">
                  <c:v>79.348758780052933</c:v>
                </c:pt>
                <c:pt idx="166">
                  <c:v>79.205593996298944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1AEF-4BEE-9281-6A03D2656B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21504"/>
        <c:axId val="99223040"/>
      </c:scatterChart>
      <c:valAx>
        <c:axId val="99221504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23040"/>
        <c:crosses val="autoZero"/>
        <c:crossBetween val="midCat"/>
      </c:valAx>
      <c:valAx>
        <c:axId val="9922304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215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'C'!$I$27:$I$227</c:f>
              <c:numCache>
                <c:formatCode>General</c:formatCode>
                <c:ptCount val="201"/>
                <c:pt idx="0">
                  <c:v>119.741</c:v>
                </c:pt>
                <c:pt idx="1">
                  <c:v>110.833</c:v>
                </c:pt>
                <c:pt idx="2">
                  <c:v>107.51900000000001</c:v>
                </c:pt>
                <c:pt idx="3">
                  <c:v>107.241</c:v>
                </c:pt>
                <c:pt idx="4">
                  <c:v>107.03700000000001</c:v>
                </c:pt>
                <c:pt idx="5">
                  <c:v>106.611</c:v>
                </c:pt>
                <c:pt idx="6">
                  <c:v>106.185</c:v>
                </c:pt>
                <c:pt idx="7">
                  <c:v>106.611</c:v>
                </c:pt>
                <c:pt idx="8">
                  <c:v>105.574</c:v>
                </c:pt>
                <c:pt idx="9">
                  <c:v>105.574</c:v>
                </c:pt>
                <c:pt idx="10">
                  <c:v>105.53700000000001</c:v>
                </c:pt>
                <c:pt idx="11">
                  <c:v>105.593</c:v>
                </c:pt>
                <c:pt idx="12">
                  <c:v>105.426</c:v>
                </c:pt>
                <c:pt idx="13">
                  <c:v>105.70399999999999</c:v>
                </c:pt>
                <c:pt idx="14">
                  <c:v>105.46299999999999</c:v>
                </c:pt>
                <c:pt idx="15">
                  <c:v>104.685</c:v>
                </c:pt>
                <c:pt idx="16">
                  <c:v>103.79600000000001</c:v>
                </c:pt>
                <c:pt idx="17">
                  <c:v>104.241</c:v>
                </c:pt>
                <c:pt idx="18">
                  <c:v>104.29600000000001</c:v>
                </c:pt>
                <c:pt idx="19">
                  <c:v>102.741</c:v>
                </c:pt>
                <c:pt idx="20">
                  <c:v>103.53700000000001</c:v>
                </c:pt>
                <c:pt idx="21">
                  <c:v>102.72199999999999</c:v>
                </c:pt>
                <c:pt idx="22">
                  <c:v>104.13</c:v>
                </c:pt>
                <c:pt idx="23">
                  <c:v>103.29600000000001</c:v>
                </c:pt>
                <c:pt idx="24">
                  <c:v>103.63</c:v>
                </c:pt>
                <c:pt idx="25">
                  <c:v>103.72199999999999</c:v>
                </c:pt>
                <c:pt idx="26">
                  <c:v>102.5</c:v>
                </c:pt>
                <c:pt idx="27">
                  <c:v>103.611</c:v>
                </c:pt>
                <c:pt idx="28">
                  <c:v>103.37</c:v>
                </c:pt>
                <c:pt idx="29">
                  <c:v>103.352</c:v>
                </c:pt>
                <c:pt idx="30">
                  <c:v>103.889</c:v>
                </c:pt>
                <c:pt idx="31">
                  <c:v>103.167</c:v>
                </c:pt>
                <c:pt idx="32">
                  <c:v>103.51900000000001</c:v>
                </c:pt>
                <c:pt idx="33">
                  <c:v>103.889</c:v>
                </c:pt>
                <c:pt idx="34">
                  <c:v>104.167</c:v>
                </c:pt>
                <c:pt idx="35">
                  <c:v>104.944</c:v>
                </c:pt>
                <c:pt idx="36">
                  <c:v>104.87</c:v>
                </c:pt>
                <c:pt idx="37">
                  <c:v>104.389</c:v>
                </c:pt>
                <c:pt idx="38">
                  <c:v>104.98099999999999</c:v>
                </c:pt>
                <c:pt idx="39">
                  <c:v>106.333</c:v>
                </c:pt>
                <c:pt idx="40">
                  <c:v>104.96299999999999</c:v>
                </c:pt>
                <c:pt idx="41">
                  <c:v>105.70399999999999</c:v>
                </c:pt>
                <c:pt idx="42">
                  <c:v>107.444</c:v>
                </c:pt>
                <c:pt idx="43">
                  <c:v>107.241</c:v>
                </c:pt>
                <c:pt idx="44">
                  <c:v>107.13</c:v>
                </c:pt>
                <c:pt idx="45">
                  <c:v>107.815</c:v>
                </c:pt>
                <c:pt idx="46">
                  <c:v>109.574</c:v>
                </c:pt>
                <c:pt idx="47">
                  <c:v>109.944</c:v>
                </c:pt>
                <c:pt idx="48">
                  <c:v>112.611</c:v>
                </c:pt>
                <c:pt idx="49">
                  <c:v>114.5</c:v>
                </c:pt>
                <c:pt idx="50">
                  <c:v>117.241</c:v>
                </c:pt>
                <c:pt idx="51">
                  <c:v>121.667</c:v>
                </c:pt>
                <c:pt idx="52">
                  <c:v>128.59299999999999</c:v>
                </c:pt>
                <c:pt idx="53">
                  <c:v>140.40700000000001</c:v>
                </c:pt>
                <c:pt idx="54">
                  <c:v>154.815</c:v>
                </c:pt>
                <c:pt idx="55">
                  <c:v>173.98099999999999</c:v>
                </c:pt>
                <c:pt idx="56">
                  <c:v>193.70400000000001</c:v>
                </c:pt>
                <c:pt idx="57">
                  <c:v>211.90700000000001</c:v>
                </c:pt>
                <c:pt idx="58">
                  <c:v>226.315</c:v>
                </c:pt>
                <c:pt idx="59">
                  <c:v>235.333</c:v>
                </c:pt>
                <c:pt idx="60">
                  <c:v>238.352</c:v>
                </c:pt>
                <c:pt idx="61">
                  <c:v>237.315</c:v>
                </c:pt>
                <c:pt idx="62">
                  <c:v>229.667</c:v>
                </c:pt>
                <c:pt idx="63">
                  <c:v>211.51900000000001</c:v>
                </c:pt>
                <c:pt idx="64">
                  <c:v>181.77799999999999</c:v>
                </c:pt>
                <c:pt idx="65">
                  <c:v>131.96299999999999</c:v>
                </c:pt>
                <c:pt idx="66">
                  <c:v>103.259</c:v>
                </c:pt>
                <c:pt idx="67">
                  <c:v>100.46299999999999</c:v>
                </c:pt>
                <c:pt idx="68">
                  <c:v>101.72199999999999</c:v>
                </c:pt>
                <c:pt idx="69">
                  <c:v>102.70399999999999</c:v>
                </c:pt>
                <c:pt idx="70">
                  <c:v>103.907</c:v>
                </c:pt>
                <c:pt idx="71">
                  <c:v>108.741</c:v>
                </c:pt>
                <c:pt idx="72">
                  <c:v>113.63</c:v>
                </c:pt>
                <c:pt idx="73">
                  <c:v>122.352</c:v>
                </c:pt>
                <c:pt idx="74">
                  <c:v>133.40700000000001</c:v>
                </c:pt>
                <c:pt idx="75">
                  <c:v>148.167</c:v>
                </c:pt>
                <c:pt idx="76">
                  <c:v>162.72200000000001</c:v>
                </c:pt>
                <c:pt idx="77">
                  <c:v>173.648</c:v>
                </c:pt>
                <c:pt idx="78">
                  <c:v>182.852</c:v>
                </c:pt>
                <c:pt idx="79">
                  <c:v>188.90700000000001</c:v>
                </c:pt>
                <c:pt idx="80">
                  <c:v>189.24100000000001</c:v>
                </c:pt>
                <c:pt idx="81">
                  <c:v>184.22200000000001</c:v>
                </c:pt>
                <c:pt idx="82">
                  <c:v>170</c:v>
                </c:pt>
                <c:pt idx="83">
                  <c:v>142.74100000000001</c:v>
                </c:pt>
                <c:pt idx="84">
                  <c:v>107.259</c:v>
                </c:pt>
                <c:pt idx="85">
                  <c:v>94.888999999999996</c:v>
                </c:pt>
                <c:pt idx="86">
                  <c:v>93.426000000000002</c:v>
                </c:pt>
                <c:pt idx="87">
                  <c:v>93.241</c:v>
                </c:pt>
                <c:pt idx="88">
                  <c:v>93.221999999999994</c:v>
                </c:pt>
                <c:pt idx="89">
                  <c:v>92.611000000000004</c:v>
                </c:pt>
                <c:pt idx="90">
                  <c:v>91.37</c:v>
                </c:pt>
                <c:pt idx="91">
                  <c:v>92.87</c:v>
                </c:pt>
                <c:pt idx="92">
                  <c:v>91.962999999999994</c:v>
                </c:pt>
                <c:pt idx="93">
                  <c:v>91.906999999999996</c:v>
                </c:pt>
                <c:pt idx="94">
                  <c:v>92.332999999999998</c:v>
                </c:pt>
                <c:pt idx="95">
                  <c:v>91.703999999999994</c:v>
                </c:pt>
                <c:pt idx="96">
                  <c:v>91.426000000000002</c:v>
                </c:pt>
                <c:pt idx="97">
                  <c:v>91.778000000000006</c:v>
                </c:pt>
                <c:pt idx="98">
                  <c:v>92.073999999999998</c:v>
                </c:pt>
                <c:pt idx="99">
                  <c:v>91.741</c:v>
                </c:pt>
                <c:pt idx="100">
                  <c:v>92.314999999999998</c:v>
                </c:pt>
                <c:pt idx="101">
                  <c:v>91.573999999999998</c:v>
                </c:pt>
                <c:pt idx="102">
                  <c:v>91.241</c:v>
                </c:pt>
                <c:pt idx="103">
                  <c:v>91.778000000000006</c:v>
                </c:pt>
                <c:pt idx="104">
                  <c:v>91.888999999999996</c:v>
                </c:pt>
                <c:pt idx="105">
                  <c:v>91.019000000000005</c:v>
                </c:pt>
                <c:pt idx="106">
                  <c:v>92.444000000000003</c:v>
                </c:pt>
                <c:pt idx="107">
                  <c:v>93.111000000000004</c:v>
                </c:pt>
                <c:pt idx="108">
                  <c:v>95.814999999999998</c:v>
                </c:pt>
                <c:pt idx="109">
                  <c:v>97.888999999999996</c:v>
                </c:pt>
                <c:pt idx="110">
                  <c:v>101.46299999999999</c:v>
                </c:pt>
                <c:pt idx="111">
                  <c:v>101.167</c:v>
                </c:pt>
                <c:pt idx="112">
                  <c:v>101.556</c:v>
                </c:pt>
                <c:pt idx="113">
                  <c:v>99.241</c:v>
                </c:pt>
                <c:pt idx="114">
                  <c:v>96.462999999999994</c:v>
                </c:pt>
                <c:pt idx="115">
                  <c:v>92.388999999999996</c:v>
                </c:pt>
                <c:pt idx="116">
                  <c:v>89.647999999999996</c:v>
                </c:pt>
                <c:pt idx="117">
                  <c:v>87.926000000000002</c:v>
                </c:pt>
                <c:pt idx="118">
                  <c:v>87.167000000000002</c:v>
                </c:pt>
                <c:pt idx="119">
                  <c:v>86.87</c:v>
                </c:pt>
                <c:pt idx="120">
                  <c:v>87.647999999999996</c:v>
                </c:pt>
                <c:pt idx="121">
                  <c:v>86.519000000000005</c:v>
                </c:pt>
                <c:pt idx="122">
                  <c:v>86.5</c:v>
                </c:pt>
                <c:pt idx="123">
                  <c:v>86.296000000000006</c:v>
                </c:pt>
                <c:pt idx="124">
                  <c:v>85.888999999999996</c:v>
                </c:pt>
                <c:pt idx="125">
                  <c:v>85.406999999999996</c:v>
                </c:pt>
                <c:pt idx="126">
                  <c:v>86.796000000000006</c:v>
                </c:pt>
                <c:pt idx="127">
                  <c:v>85.741</c:v>
                </c:pt>
                <c:pt idx="128">
                  <c:v>85.721999999999994</c:v>
                </c:pt>
                <c:pt idx="129">
                  <c:v>85.944000000000003</c:v>
                </c:pt>
                <c:pt idx="130">
                  <c:v>85.037000000000006</c:v>
                </c:pt>
                <c:pt idx="131">
                  <c:v>86.259</c:v>
                </c:pt>
                <c:pt idx="132">
                  <c:v>86.332999999999998</c:v>
                </c:pt>
                <c:pt idx="133">
                  <c:v>88.314999999999998</c:v>
                </c:pt>
                <c:pt idx="134">
                  <c:v>89.037000000000006</c:v>
                </c:pt>
                <c:pt idx="135">
                  <c:v>89.259</c:v>
                </c:pt>
                <c:pt idx="136">
                  <c:v>91.203999999999994</c:v>
                </c:pt>
                <c:pt idx="137">
                  <c:v>91.203999999999994</c:v>
                </c:pt>
                <c:pt idx="138">
                  <c:v>90.852000000000004</c:v>
                </c:pt>
                <c:pt idx="139">
                  <c:v>88.832999999999998</c:v>
                </c:pt>
                <c:pt idx="140">
                  <c:v>86.314999999999998</c:v>
                </c:pt>
                <c:pt idx="141">
                  <c:v>84.519000000000005</c:v>
                </c:pt>
                <c:pt idx="142">
                  <c:v>84.332999999999998</c:v>
                </c:pt>
                <c:pt idx="143">
                  <c:v>84.721999999999994</c:v>
                </c:pt>
                <c:pt idx="144">
                  <c:v>83.167000000000002</c:v>
                </c:pt>
                <c:pt idx="145">
                  <c:v>83</c:v>
                </c:pt>
                <c:pt idx="146">
                  <c:v>82.944000000000003</c:v>
                </c:pt>
                <c:pt idx="147">
                  <c:v>83.519000000000005</c:v>
                </c:pt>
                <c:pt idx="148">
                  <c:v>82.944000000000003</c:v>
                </c:pt>
                <c:pt idx="149">
                  <c:v>82.796000000000006</c:v>
                </c:pt>
                <c:pt idx="150">
                  <c:v>81.832999999999998</c:v>
                </c:pt>
                <c:pt idx="151">
                  <c:v>82.203999999999994</c:v>
                </c:pt>
                <c:pt idx="152">
                  <c:v>81.388999999999996</c:v>
                </c:pt>
                <c:pt idx="153">
                  <c:v>83.221999999999994</c:v>
                </c:pt>
                <c:pt idx="154">
                  <c:v>82.888999999999996</c:v>
                </c:pt>
                <c:pt idx="155">
                  <c:v>82.555999999999997</c:v>
                </c:pt>
                <c:pt idx="156">
                  <c:v>81.593000000000004</c:v>
                </c:pt>
                <c:pt idx="157">
                  <c:v>82.685000000000002</c:v>
                </c:pt>
                <c:pt idx="158">
                  <c:v>82.63</c:v>
                </c:pt>
                <c:pt idx="159">
                  <c:v>82.278000000000006</c:v>
                </c:pt>
                <c:pt idx="160">
                  <c:v>81.685000000000002</c:v>
                </c:pt>
                <c:pt idx="161">
                  <c:v>81.388999999999996</c:v>
                </c:pt>
                <c:pt idx="162">
                  <c:v>81.221999999999994</c:v>
                </c:pt>
                <c:pt idx="163">
                  <c:v>82.055999999999997</c:v>
                </c:pt>
                <c:pt idx="164">
                  <c:v>81.185000000000002</c:v>
                </c:pt>
                <c:pt idx="165">
                  <c:v>80.741</c:v>
                </c:pt>
                <c:pt idx="166">
                  <c:v>80.962999999999994</c:v>
                </c:pt>
                <c:pt idx="167">
                  <c:v>81.759</c:v>
                </c:pt>
                <c:pt idx="168">
                  <c:v>80.703999999999994</c:v>
                </c:pt>
                <c:pt idx="169">
                  <c:v>80.888999999999996</c:v>
                </c:pt>
                <c:pt idx="170">
                  <c:v>80.5</c:v>
                </c:pt>
                <c:pt idx="171">
                  <c:v>80.814999999999998</c:v>
                </c:pt>
                <c:pt idx="172">
                  <c:v>81.593000000000004</c:v>
                </c:pt>
                <c:pt idx="173">
                  <c:v>81.537000000000006</c:v>
                </c:pt>
                <c:pt idx="174">
                  <c:v>79.980999999999995</c:v>
                </c:pt>
                <c:pt idx="175">
                  <c:v>81.796000000000006</c:v>
                </c:pt>
                <c:pt idx="176">
                  <c:v>80.667000000000002</c:v>
                </c:pt>
                <c:pt idx="177">
                  <c:v>80.444000000000003</c:v>
                </c:pt>
                <c:pt idx="178">
                  <c:v>81.241</c:v>
                </c:pt>
                <c:pt idx="179">
                  <c:v>80.444000000000003</c:v>
                </c:pt>
                <c:pt idx="180">
                  <c:v>81.296000000000006</c:v>
                </c:pt>
                <c:pt idx="181">
                  <c:v>80.073999999999998</c:v>
                </c:pt>
                <c:pt idx="182">
                  <c:v>81.352000000000004</c:v>
                </c:pt>
                <c:pt idx="183">
                  <c:v>80.814999999999998</c:v>
                </c:pt>
                <c:pt idx="184">
                  <c:v>80.685000000000002</c:v>
                </c:pt>
                <c:pt idx="185">
                  <c:v>80.721999999999994</c:v>
                </c:pt>
                <c:pt idx="186">
                  <c:v>80.019000000000005</c:v>
                </c:pt>
                <c:pt idx="187">
                  <c:v>80.926000000000002</c:v>
                </c:pt>
                <c:pt idx="188">
                  <c:v>79.87</c:v>
                </c:pt>
                <c:pt idx="189">
                  <c:v>79.147999999999996</c:v>
                </c:pt>
                <c:pt idx="190">
                  <c:v>80.13</c:v>
                </c:pt>
                <c:pt idx="191">
                  <c:v>80.611000000000004</c:v>
                </c:pt>
                <c:pt idx="192">
                  <c:v>80.519000000000005</c:v>
                </c:pt>
                <c:pt idx="193">
                  <c:v>80.5</c:v>
                </c:pt>
                <c:pt idx="194">
                  <c:v>80.278000000000006</c:v>
                </c:pt>
                <c:pt idx="195">
                  <c:v>79.296000000000006</c:v>
                </c:pt>
                <c:pt idx="196">
                  <c:v>80.278000000000006</c:v>
                </c:pt>
                <c:pt idx="197">
                  <c:v>80.093000000000004</c:v>
                </c:pt>
                <c:pt idx="198">
                  <c:v>81.37</c:v>
                </c:pt>
                <c:pt idx="199">
                  <c:v>81.296000000000006</c:v>
                </c:pt>
                <c:pt idx="200">
                  <c:v>80.647999999999996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F28-48F4-982D-C476E0E59352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'C'!$Y$27:$Y$227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103.17372377487591</c:v>
                </c:pt>
                <c:pt idx="14">
                  <c:v>103.27989886545964</c:v>
                </c:pt>
                <c:pt idx="15">
                  <c:v>103.38521551385136</c:v>
                </c:pt>
                <c:pt idx="16">
                  <c:v>103.48948327370414</c:v>
                </c:pt>
                <c:pt idx="17">
                  <c:v>103.59248686173788</c:v>
                </c:pt>
                <c:pt idx="18">
                  <c:v>103.69398404293396</c:v>
                </c:pt>
                <c:pt idx="19">
                  <c:v>103.79370351818108</c:v>
                </c:pt>
                <c:pt idx="20">
                  <c:v>103.89134286281109</c:v>
                </c:pt>
                <c:pt idx="21">
                  <c:v>103.98656657680188</c:v>
                </c:pt>
                <c:pt idx="22">
                  <c:v>104.07900432260122</c:v>
                </c:pt>
                <c:pt idx="23">
                  <c:v>104.16824944670985</c:v>
                </c:pt>
                <c:pt idx="24">
                  <c:v>104.25385791125328</c:v>
                </c:pt>
                <c:pt idx="25">
                  <c:v>104.3353478123498</c:v>
                </c:pt>
                <c:pt idx="26">
                  <c:v>104.41219975492545</c:v>
                </c:pt>
                <c:pt idx="27">
                  <c:v>104.48385853156896</c:v>
                </c:pt>
                <c:pt idx="28">
                  <c:v>104.54973689648314</c:v>
                </c:pt>
                <c:pt idx="29">
                  <c:v>104.60922287855092</c:v>
                </c:pt>
                <c:pt idx="30">
                  <c:v>104.66169328503945</c:v>
                </c:pt>
                <c:pt idx="31">
                  <c:v>104.70653820395125</c:v>
                </c:pt>
                <c:pt idx="32">
                  <c:v>104.74320501411631</c:v>
                </c:pt>
                <c:pt idx="33">
                  <c:v>104.77127648997978</c:v>
                </c:pt>
                <c:pt idx="34">
                  <c:v>104.79060709149181</c:v>
                </c:pt>
                <c:pt idx="35">
                  <c:v>104.80155558575991</c:v>
                </c:pt>
                <c:pt idx="36">
                  <c:v>104.80537162047347</c:v>
                </c:pt>
                <c:pt idx="37">
                  <c:v>104.80481872706629</c:v>
                </c:pt>
                <c:pt idx="38">
                  <c:v>104.80514456519859</c:v>
                </c:pt>
                <c:pt idx="39">
                  <c:v>104.81553596965892</c:v>
                </c:pt>
                <c:pt idx="40">
                  <c:v>104.85121199089926</c:v>
                </c:pt>
                <c:pt idx="41">
                  <c:v>104.93629776271166</c:v>
                </c:pt>
                <c:pt idx="42">
                  <c:v>105.10756590319812</c:v>
                </c:pt>
                <c:pt idx="43">
                  <c:v>105.41900824830404</c:v>
                </c:pt>
                <c:pt idx="44">
                  <c:v>105.946990600684</c:v>
                </c:pt>
                <c:pt idx="45">
                  <c:v>106.79544113756744</c:v>
                </c:pt>
                <c:pt idx="46">
                  <c:v>108.1001475597733</c:v>
                </c:pt>
                <c:pt idx="47">
                  <c:v>110.03084229822197</c:v>
                </c:pt>
                <c:pt idx="48">
                  <c:v>112.78943292850164</c:v>
                </c:pt>
                <c:pt idx="49">
                  <c:v>116.60261539129802</c:v>
                </c:pt>
                <c:pt idx="50">
                  <c:v>121.70733405159899</c:v>
                </c:pt>
                <c:pt idx="51">
                  <c:v>128.32824514574952</c:v>
                </c:pt>
                <c:pt idx="52">
                  <c:v>136.64754596711379</c:v>
                </c:pt>
                <c:pt idx="53">
                  <c:v>146.76917606130814</c:v>
                </c:pt>
                <c:pt idx="54">
                  <c:v>158.68124843936261</c:v>
                </c:pt>
                <c:pt idx="55">
                  <c:v>172.22221792964388</c:v>
                </c:pt>
                <c:pt idx="56">
                  <c:v>187.05679111741753</c:v>
                </c:pt>
                <c:pt idx="57">
                  <c:v>202.662082220249</c:v>
                </c:pt>
                <c:pt idx="58">
                  <c:v>218.2886914208357</c:v>
                </c:pt>
                <c:pt idx="59">
                  <c:v>232.73500466608621</c:v>
                </c:pt>
                <c:pt idx="60">
                  <c:v>243.62047570748365</c:v>
                </c:pt>
                <c:pt idx="61">
                  <c:v>246.36940147049586</c:v>
                </c:pt>
                <c:pt idx="62">
                  <c:v>235.02759462295771</c:v>
                </c:pt>
                <c:pt idx="63">
                  <c:v>207.3107224758941</c:v>
                </c:pt>
                <c:pt idx="64">
                  <c:v>170.04651991852128</c:v>
                </c:pt>
                <c:pt idx="65">
                  <c:v>136.20429999102183</c:v>
                </c:pt>
                <c:pt idx="66">
                  <c:v>114.67611137326102</c:v>
                </c:pt>
                <c:pt idx="67">
                  <c:v>105.27247547742708</c:v>
                </c:pt>
                <c:pt idx="68">
                  <c:v>103.10032836020017</c:v>
                </c:pt>
                <c:pt idx="69">
                  <c:v>104.18587686490937</c:v>
                </c:pt>
                <c:pt idx="70">
                  <c:v>106.914678315628</c:v>
                </c:pt>
                <c:pt idx="71">
                  <c:v>111.0310030882838</c:v>
                </c:pt>
                <c:pt idx="72">
                  <c:v>116.6959541757433</c:v>
                </c:pt>
                <c:pt idx="73">
                  <c:v>124.09566414075266</c:v>
                </c:pt>
                <c:pt idx="74">
                  <c:v>133.30437345219792</c:v>
                </c:pt>
                <c:pt idx="75">
                  <c:v>144.21206041869235</c:v>
                </c:pt>
                <c:pt idx="76">
                  <c:v>156.47251469912013</c:v>
                </c:pt>
                <c:pt idx="77">
                  <c:v>169.45308428112122</c:v>
                </c:pt>
                <c:pt idx="78">
                  <c:v>182.06661124334431</c:v>
                </c:pt>
                <c:pt idx="79">
                  <c:v>192.1667231852739</c:v>
                </c:pt>
                <c:pt idx="80">
                  <c:v>195.58760394170864</c:v>
                </c:pt>
                <c:pt idx="81">
                  <c:v>186.96545261903125</c:v>
                </c:pt>
                <c:pt idx="82">
                  <c:v>164.88433351448441</c:v>
                </c:pt>
                <c:pt idx="83">
                  <c:v>136.62352830971994</c:v>
                </c:pt>
                <c:pt idx="84">
                  <c:v>113.41387470052896</c:v>
                </c:pt>
                <c:pt idx="85">
                  <c:v>100.54809303889665</c:v>
                </c:pt>
                <c:pt idx="86">
                  <c:v>95.595495220275879</c:v>
                </c:pt>
                <c:pt idx="87">
                  <c:v>94.164093749866524</c:v>
                </c:pt>
                <c:pt idx="88">
                  <c:v>93.731515345540402</c:v>
                </c:pt>
                <c:pt idx="89">
                  <c:v>93.486862193138279</c:v>
                </c:pt>
                <c:pt idx="90">
                  <c:v>93.26730635525584</c:v>
                </c:pt>
                <c:pt idx="91">
                  <c:v>93.051498781716404</c:v>
                </c:pt>
                <c:pt idx="92">
                  <c:v>92.837504974505208</c:v>
                </c:pt>
                <c:pt idx="93">
                  <c:v>92.62513249727634</c:v>
                </c:pt>
                <c:pt idx="94">
                  <c:v>92.414306644589601</c:v>
                </c:pt>
                <c:pt idx="95">
                  <c:v>92.204996938412293</c:v>
                </c:pt>
                <c:pt idx="96">
                  <c:v>91.997288955075717</c:v>
                </c:pt>
                <c:pt idx="97">
                  <c:v>91.791592551584799</c:v>
                </c:pt>
                <c:pt idx="98">
                  <c:v>91.589163040797246</c:v>
                </c:pt>
                <c:pt idx="99">
                  <c:v>91.39327909459945</c:v>
                </c:pt>
                <c:pt idx="100">
                  <c:v>91.211624392126268</c:v>
                </c:pt>
                <c:pt idx="101">
                  <c:v>91.060530311248357</c:v>
                </c:pt>
                <c:pt idx="102">
                  <c:v>90.971453753937141</c:v>
                </c:pt>
                <c:pt idx="103">
                  <c:v>90.998953253407663</c:v>
                </c:pt>
                <c:pt idx="104">
                  <c:v>91.227161649541827</c:v>
                </c:pt>
                <c:pt idx="105">
                  <c:v>91.76852634002492</c:v>
                </c:pt>
                <c:pt idx="106">
                  <c:v>92.745375903943469</c:v>
                </c:pt>
                <c:pt idx="107">
                  <c:v>94.243579641024382</c:v>
                </c:pt>
                <c:pt idx="108">
                  <c:v>96.232604562017229</c:v>
                </c:pt>
                <c:pt idx="109">
                  <c:v>98.467845113697138</c:v>
                </c:pt>
                <c:pt idx="110">
                  <c:v>100.43791667362821</c:v>
                </c:pt>
                <c:pt idx="111">
                  <c:v>101.46266175493398</c:v>
                </c:pt>
                <c:pt idx="112">
                  <c:v>100.99595351066395</c:v>
                </c:pt>
                <c:pt idx="113">
                  <c:v>98.991432139060919</c:v>
                </c:pt>
                <c:pt idx="114">
                  <c:v>96.020068962243414</c:v>
                </c:pt>
                <c:pt idx="115">
                  <c:v>92.968273022069511</c:v>
                </c:pt>
                <c:pt idx="116">
                  <c:v>90.538737442510197</c:v>
                </c:pt>
                <c:pt idx="117">
                  <c:v>88.963594467917332</c:v>
                </c:pt>
                <c:pt idx="118">
                  <c:v>88.086858100189616</c:v>
                </c:pt>
                <c:pt idx="119">
                  <c:v>87.623884861865378</c:v>
                </c:pt>
                <c:pt idx="120">
                  <c:v>87.34955901943583</c:v>
                </c:pt>
                <c:pt idx="121">
                  <c:v>87.14357262482325</c:v>
                </c:pt>
                <c:pt idx="122">
                  <c:v>86.958115008030333</c:v>
                </c:pt>
                <c:pt idx="123">
                  <c:v>86.778565984564523</c:v>
                </c:pt>
                <c:pt idx="124">
                  <c:v>86.601586947253011</c:v>
                </c:pt>
                <c:pt idx="125">
                  <c:v>86.427159741182081</c:v>
                </c:pt>
                <c:pt idx="126">
                  <c:v>86.257218987987287</c:v>
                </c:pt>
                <c:pt idx="127">
                  <c:v>86.097513474211112</c:v>
                </c:pt>
                <c:pt idx="128">
                  <c:v>85.962531158828867</c:v>
                </c:pt>
                <c:pt idx="129">
                  <c:v>85.884092104739395</c:v>
                </c:pt>
                <c:pt idx="130">
                  <c:v>85.921955673615471</c:v>
                </c:pt>
                <c:pt idx="131">
                  <c:v>86.168564583476282</c:v>
                </c:pt>
                <c:pt idx="132">
                  <c:v>86.731547959017973</c:v>
                </c:pt>
                <c:pt idx="133">
                  <c:v>87.676062419234114</c:v>
                </c:pt>
                <c:pt idx="134">
                  <c:v>88.93107414654007</c:v>
                </c:pt>
                <c:pt idx="135">
                  <c:v>90.214908826704189</c:v>
                </c:pt>
                <c:pt idx="136">
                  <c:v>91.076531868854502</c:v>
                </c:pt>
                <c:pt idx="137">
                  <c:v>91.10084775796517</c:v>
                </c:pt>
                <c:pt idx="138">
                  <c:v>90.172452573453668</c:v>
                </c:pt>
                <c:pt idx="139">
                  <c:v>88.578556324860429</c:v>
                </c:pt>
                <c:pt idx="140">
                  <c:v>86.836681309926746</c:v>
                </c:pt>
                <c:pt idx="141">
                  <c:v>85.387347746982627</c:v>
                </c:pt>
                <c:pt idx="142">
                  <c:v>84.404690963996984</c:v>
                </c:pt>
                <c:pt idx="143">
                  <c:v>83.82657445976993</c:v>
                </c:pt>
                <c:pt idx="144">
                  <c:v>83.499246855999345</c:v>
                </c:pt>
                <c:pt idx="145">
                  <c:v>83.291527874169262</c:v>
                </c:pt>
                <c:pt idx="146">
                  <c:v>83.129137844262544</c:v>
                </c:pt>
                <c:pt idx="147">
                  <c:v>82.980709971379994</c:v>
                </c:pt>
                <c:pt idx="148">
                  <c:v>82.835884762132721</c:v>
                </c:pt>
                <c:pt idx="149">
                  <c:v>82.691877832501874</c:v>
                </c:pt>
                <c:pt idx="150">
                  <c:v>82.54801784343546</c:v>
                </c:pt>
                <c:pt idx="151">
                  <c:v>82.404105102491556</c:v>
                </c:pt>
                <c:pt idx="152">
                  <c:v>82.260031137153405</c:v>
                </c:pt>
                <c:pt idx="153">
                  <c:v>82.115709308762646</c:v>
                </c:pt>
                <c:pt idx="154">
                  <c:v>81.971064753759592</c:v>
                </c:pt>
                <c:pt idx="155">
                  <c:v>81.826033111172094</c:v>
                </c:pt>
                <c:pt idx="156">
                  <c:v>81.680560141402282</c:v>
                </c:pt>
                <c:pt idx="157">
                  <c:v>81.534601285612297</c:v>
                </c:pt>
                <c:pt idx="158">
                  <c:v>81.388121103293756</c:v>
                </c:pt>
                <c:pt idx="159">
                  <c:v>81.241092614660545</c:v>
                </c:pt>
                <c:pt idx="160">
                  <c:v>81.093496579207638</c:v>
                </c:pt>
                <c:pt idx="161">
                  <c:v>80.945320738716859</c:v>
                </c:pt>
                <c:pt idx="162">
                  <c:v>80.796559048995675</c:v>
                </c:pt>
                <c:pt idx="163">
                  <c:v>80.647210920453432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F28-48F4-982D-C476E0E59352}"/>
            </c:ext>
          </c:extLst>
        </c:ser>
        <c:ser>
          <c:idx val="4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'C'!$BE$27:$BE$227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103.17372377486898</c:v>
                </c:pt>
                <c:pt idx="14">
                  <c:v>103.27989886543645</c:v>
                </c:pt>
                <c:pt idx="15">
                  <c:v>103.38521551377569</c:v>
                </c:pt>
                <c:pt idx="16">
                  <c:v>103.48948327346309</c:v>
                </c:pt>
                <c:pt idx="17">
                  <c:v>103.59248686098832</c:v>
                </c:pt>
                <c:pt idx="18">
                  <c:v>103.69398404065858</c:v>
                </c:pt>
                <c:pt idx="19">
                  <c:v>103.7937035114383</c:v>
                </c:pt>
                <c:pt idx="20">
                  <c:v>103.89134284330544</c:v>
                </c:pt>
                <c:pt idx="21">
                  <c:v>103.98656652171852</c:v>
                </c:pt>
                <c:pt idx="22">
                  <c:v>104.07900417074988</c:v>
                </c:pt>
                <c:pt idx="23">
                  <c:v>104.16824903805644</c:v>
                </c:pt>
                <c:pt idx="24">
                  <c:v>104.25385683768455</c:v>
                </c:pt>
                <c:pt idx="25">
                  <c:v>104.33534505911759</c:v>
                </c:pt>
                <c:pt idx="26">
                  <c:v>104.41219286215076</c:v>
                </c:pt>
                <c:pt idx="27">
                  <c:v>104.48384168608183</c:v>
                </c:pt>
                <c:pt idx="28">
                  <c:v>104.54969670710213</c:v>
                </c:pt>
                <c:pt idx="29">
                  <c:v>104.60912927823553</c:v>
                </c:pt>
                <c:pt idx="30">
                  <c:v>104.66148048017131</c:v>
                </c:pt>
                <c:pt idx="31">
                  <c:v>104.70606589730512</c:v>
                </c:pt>
                <c:pt idx="32">
                  <c:v>104.74218170979846</c:v>
                </c:pt>
                <c:pt idx="33">
                  <c:v>104.76911215834136</c:v>
                </c:pt>
                <c:pt idx="34">
                  <c:v>104.78613839291995</c:v>
                </c:pt>
                <c:pt idx="35">
                  <c:v>104.79254866035929</c:v>
                </c:pt>
                <c:pt idx="36">
                  <c:v>104.78764971882499</c:v>
                </c:pt>
                <c:pt idx="37">
                  <c:v>104.77077929308228</c:v>
                </c:pt>
                <c:pt idx="38">
                  <c:v>104.74131930566702</c:v>
                </c:pt>
                <c:pt idx="39">
                  <c:v>104.69870954102105</c:v>
                </c:pt>
                <c:pt idx="40">
                  <c:v>104.6424613279568</c:v>
                </c:pt>
                <c:pt idx="41">
                  <c:v>104.57217076711973</c:v>
                </c:pt>
                <c:pt idx="42">
                  <c:v>104.48753099112258</c:v>
                </c:pt>
                <c:pt idx="43">
                  <c:v>104.3883429318559</c:v>
                </c:pt>
                <c:pt idx="44">
                  <c:v>104.274524086875</c:v>
                </c:pt>
                <c:pt idx="45">
                  <c:v>104.1461148272993</c:v>
                </c:pt>
                <c:pt idx="46">
                  <c:v>104.00328187312734</c:v>
                </c:pt>
                <c:pt idx="47">
                  <c:v>103.84631867491838</c:v>
                </c:pt>
                <c:pt idx="48">
                  <c:v>103.67564257696361</c:v>
                </c:pt>
                <c:pt idx="49">
                  <c:v>103.49178878723629</c:v>
                </c:pt>
                <c:pt idx="50">
                  <c:v>103.29540133261548</c:v>
                </c:pt>
                <c:pt idx="51">
                  <c:v>103.08722132247244</c:v>
                </c:pt>
                <c:pt idx="52">
                  <c:v>102.86807296863263</c:v>
                </c:pt>
                <c:pt idx="53">
                  <c:v>102.63884790572737</c:v>
                </c:pt>
                <c:pt idx="54">
                  <c:v>102.40048841659453</c:v>
                </c:pt>
                <c:pt idx="55">
                  <c:v>102.15397018965486</c:v>
                </c:pt>
                <c:pt idx="56">
                  <c:v>101.90028521964491</c:v>
                </c:pt>
                <c:pt idx="57">
                  <c:v>101.64042541356319</c:v>
                </c:pt>
                <c:pt idx="58">
                  <c:v>101.37536738662662</c:v>
                </c:pt>
                <c:pt idx="59">
                  <c:v>101.10605883655586</c:v>
                </c:pt>
                <c:pt idx="60">
                  <c:v>100.83340677740287</c:v>
                </c:pt>
                <c:pt idx="61">
                  <c:v>100.55826780490621</c:v>
                </c:pt>
                <c:pt idx="62">
                  <c:v>100.28144046145933</c:v>
                </c:pt>
                <c:pt idx="63">
                  <c:v>100.0036596760677</c:v>
                </c:pt>
                <c:pt idx="64">
                  <c:v>99.725593177166999</c:v>
                </c:pt>
                <c:pt idx="65">
                  <c:v>99.447839716036967</c:v>
                </c:pt>
                <c:pt idx="66">
                  <c:v>99.1709288962481</c:v>
                </c:pt>
                <c:pt idx="67">
                  <c:v>98.895322379237527</c:v>
                </c:pt>
                <c:pt idx="68">
                  <c:v>98.621416225842864</c:v>
                </c:pt>
                <c:pt idx="69">
                  <c:v>98.34954413593762</c:v>
                </c:pt>
                <c:pt idx="70">
                  <c:v>98.079981360445501</c:v>
                </c:pt>
                <c:pt idx="71">
                  <c:v>97.812949079209687</c:v>
                </c:pt>
                <c:pt idx="72">
                  <c:v>97.548619061915744</c:v>
                </c:pt>
                <c:pt idx="73">
                  <c:v>97.28711845531187</c:v>
                </c:pt>
                <c:pt idx="74">
                  <c:v>97.028534566551002</c:v>
                </c:pt>
                <c:pt idx="75">
                  <c:v>96.772919538218844</c:v>
                </c:pt>
                <c:pt idx="76">
                  <c:v>96.520294834545197</c:v>
                </c:pt>
                <c:pt idx="77">
                  <c:v>96.270655479795423</c:v>
                </c:pt>
                <c:pt idx="78">
                  <c:v>96.023974008575635</c:v>
                </c:pt>
                <c:pt idx="79">
                  <c:v>95.780204103658619</c:v>
                </c:pt>
                <c:pt idx="80">
                  <c:v>95.539283910012202</c:v>
                </c:pt>
                <c:pt idx="81">
                  <c:v>95.30113902417358</c:v>
                </c:pt>
                <c:pt idx="82">
                  <c:v>95.065685166216596</c:v>
                </c:pt>
                <c:pt idx="83">
                  <c:v>94.832830547600295</c:v>
                </c:pt>
                <c:pt idx="84">
                  <c:v>94.602477952465051</c:v>
                </c:pt>
                <c:pt idx="85">
                  <c:v>94.374526552759278</c:v>
                </c:pt>
                <c:pt idx="86">
                  <c:v>94.148873479207225</c:v>
                </c:pt>
                <c:pt idx="87">
                  <c:v>93.925415170813054</c:v>
                </c:pt>
                <c:pt idx="88">
                  <c:v>93.704048525558775</c:v>
                </c:pt>
                <c:pt idx="89">
                  <c:v>93.484671874373504</c:v>
                </c:pt>
                <c:pt idx="90">
                  <c:v>93.267185799483912</c:v>
                </c:pt>
                <c:pt idx="91">
                  <c:v>93.05149381702428</c:v>
                </c:pt>
                <c:pt idx="92">
                  <c:v>92.837502942389293</c:v>
                </c:pt>
                <c:pt idx="93">
                  <c:v>92.625124155326475</c:v>
                </c:pt>
                <c:pt idx="94">
                  <c:v>92.414272780248922</c:v>
                </c:pt>
                <c:pt idx="95">
                  <c:v>92.20486879574085</c:v>
                </c:pt>
                <c:pt idx="96">
                  <c:v>91.996837085755402</c:v>
                </c:pt>
                <c:pt idx="97">
                  <c:v>91.790107643585046</c:v>
                </c:pt>
                <c:pt idx="98">
                  <c:v>91.5846157383248</c:v>
                </c:pt>
                <c:pt idx="99">
                  <c:v>91.380302052247558</c:v>
                </c:pt>
                <c:pt idx="100">
                  <c:v>91.177112796267394</c:v>
                </c:pt>
                <c:pt idx="101">
                  <c:v>90.974999809464748</c:v>
                </c:pt>
                <c:pt idx="102">
                  <c:v>90.773920647481845</c:v>
                </c:pt>
                <c:pt idx="103">
                  <c:v>90.573838663445841</c:v>
                </c:pt>
                <c:pt idx="104">
                  <c:v>90.374723083928373</c:v>
                </c:pt>
                <c:pt idx="105">
                  <c:v>90.176549081286595</c:v>
                </c:pt>
                <c:pt idx="106">
                  <c:v>89.979297842534535</c:v>
                </c:pt>
                <c:pt idx="107">
                  <c:v>89.782956633653399</c:v>
                </c:pt>
                <c:pt idx="108">
                  <c:v>89.587518856953167</c:v>
                </c:pt>
                <c:pt idx="109">
                  <c:v>89.39298409773987</c:v>
                </c:pt>
                <c:pt idx="110">
                  <c:v>89.199358155126944</c:v>
                </c:pt>
                <c:pt idx="111">
                  <c:v>89.006653050365415</c:v>
                </c:pt>
                <c:pt idx="112">
                  <c:v>88.814887004577656</c:v>
                </c:pt>
                <c:pt idx="113">
                  <c:v>88.624084376307138</c:v>
                </c:pt>
                <c:pt idx="114">
                  <c:v>88.434275547891161</c:v>
                </c:pt>
                <c:pt idx="115">
                  <c:v>88.245496748406694</c:v>
                </c:pt>
                <c:pt idx="116">
                  <c:v>88.057789799925132</c:v>
                </c:pt>
                <c:pt idx="117">
                  <c:v>87.871201773162937</c:v>
                </c:pt>
                <c:pt idx="118">
                  <c:v>87.68578453846817</c:v>
                </c:pt>
                <c:pt idx="119">
                  <c:v>87.501594198597815</c:v>
                </c:pt>
                <c:pt idx="120">
                  <c:v>87.318690391078519</c:v>
                </c:pt>
                <c:pt idx="121">
                  <c:v>87.137135450265745</c:v>
                </c:pt>
                <c:pt idx="122">
                  <c:v>86.956993422661029</c:v>
                </c:pt>
                <c:pt idx="123">
                  <c:v>86.778328933714164</c:v>
                </c:pt>
                <c:pt idx="124">
                  <c:v>86.601205910255203</c:v>
                </c:pt>
                <c:pt idx="125">
                  <c:v>86.425686169812096</c:v>
                </c:pt>
                <c:pt idx="126">
                  <c:v>86.251827896194612</c:v>
                </c:pt>
                <c:pt idx="127">
                  <c:v>86.079684029550094</c:v>
                </c:pt>
                <c:pt idx="128">
                  <c:v>85.909300608161161</c:v>
                </c:pt>
                <c:pt idx="129">
                  <c:v>85.740715107961222</c:v>
                </c:pt>
                <c:pt idx="130">
                  <c:v>85.573954833372852</c:v>
                </c:pt>
                <c:pt idx="131">
                  <c:v>85.409035418847083</c:v>
                </c:pt>
                <c:pt idx="132">
                  <c:v>85.245959503618906</c:v>
                </c:pt>
                <c:pt idx="133">
                  <c:v>85.084715642001441</c:v>
                </c:pt>
                <c:pt idx="134">
                  <c:v>84.925277507518487</c:v>
                </c:pt>
                <c:pt idx="135">
                  <c:v>84.767603441085129</c:v>
                </c:pt>
                <c:pt idx="136">
                  <c:v>84.611636381416844</c:v>
                </c:pt>
                <c:pt idx="137">
                  <c:v>84.457304200378445</c:v>
                </c:pt>
                <c:pt idx="138">
                  <c:v>84.304520447969026</c:v>
                </c:pt>
                <c:pt idx="139">
                  <c:v>84.153185492280386</c:v>
                </c:pt>
                <c:pt idx="140">
                  <c:v>84.003188020487073</c:v>
                </c:pt>
                <c:pt idx="141">
                  <c:v>83.854406849209454</c:v>
                </c:pt>
                <c:pt idx="142">
                  <c:v>83.706712977823855</c:v>
                </c:pt>
                <c:pt idx="143">
                  <c:v>83.559971807610367</c:v>
                </c:pt>
                <c:pt idx="144">
                  <c:v>83.414045443779671</c:v>
                </c:pt>
                <c:pt idx="145">
                  <c:v>83.268794996699981</c:v>
                </c:pt>
                <c:pt idx="146">
                  <c:v>83.124082802877595</c:v>
                </c:pt>
                <c:pt idx="147">
                  <c:v>82.97977449481931</c:v>
                </c:pt>
                <c:pt idx="148">
                  <c:v>82.835740860884101</c:v>
                </c:pt>
                <c:pt idx="149">
                  <c:v>82.691859450462815</c:v>
                </c:pt>
                <c:pt idx="150">
                  <c:v>82.548015895092689</c:v>
                </c:pt>
                <c:pt idx="151">
                  <c:v>82.40410493126069</c:v>
                </c:pt>
                <c:pt idx="152">
                  <c:v>82.260031124682655</c:v>
                </c:pt>
                <c:pt idx="153">
                  <c:v>82.115709308010352</c:v>
                </c:pt>
                <c:pt idx="154">
                  <c:v>81.971064753722018</c:v>
                </c:pt>
                <c:pt idx="155">
                  <c:v>81.826033111170545</c:v>
                </c:pt>
                <c:pt idx="156">
                  <c:v>81.680560141402225</c:v>
                </c:pt>
                <c:pt idx="157">
                  <c:v>81.534601285612297</c:v>
                </c:pt>
                <c:pt idx="158">
                  <c:v>81.388121103293756</c:v>
                </c:pt>
                <c:pt idx="159">
                  <c:v>81.241092614660545</c:v>
                </c:pt>
                <c:pt idx="160">
                  <c:v>81.093496579207638</c:v>
                </c:pt>
                <c:pt idx="161">
                  <c:v>80.945320738716859</c:v>
                </c:pt>
                <c:pt idx="162">
                  <c:v>80.796559048995675</c:v>
                </c:pt>
                <c:pt idx="163">
                  <c:v>80.647210920453432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BF28-48F4-982D-C476E0E593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83328"/>
        <c:axId val="99284864"/>
      </c:scatterChart>
      <c:valAx>
        <c:axId val="9928332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284864"/>
        <c:crosses val="autoZero"/>
        <c:crossBetween val="midCat"/>
      </c:valAx>
      <c:valAx>
        <c:axId val="9928486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83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'C'!$J$27:$J$227</c:f>
              <c:numCache>
                <c:formatCode>General</c:formatCode>
                <c:ptCount val="201"/>
                <c:pt idx="0">
                  <c:v>129.79599999999999</c:v>
                </c:pt>
                <c:pt idx="1">
                  <c:v>125.185</c:v>
                </c:pt>
                <c:pt idx="2">
                  <c:v>119.63</c:v>
                </c:pt>
                <c:pt idx="3">
                  <c:v>116.444</c:v>
                </c:pt>
                <c:pt idx="4">
                  <c:v>115.79600000000001</c:v>
                </c:pt>
                <c:pt idx="5">
                  <c:v>115.407</c:v>
                </c:pt>
                <c:pt idx="6">
                  <c:v>116.056</c:v>
                </c:pt>
                <c:pt idx="7">
                  <c:v>115.87</c:v>
                </c:pt>
                <c:pt idx="8">
                  <c:v>115.185</c:v>
                </c:pt>
                <c:pt idx="9">
                  <c:v>114.815</c:v>
                </c:pt>
                <c:pt idx="10">
                  <c:v>114.407</c:v>
                </c:pt>
                <c:pt idx="11">
                  <c:v>114.574</c:v>
                </c:pt>
                <c:pt idx="12">
                  <c:v>114</c:v>
                </c:pt>
                <c:pt idx="13">
                  <c:v>114.907</c:v>
                </c:pt>
                <c:pt idx="14">
                  <c:v>113.315</c:v>
                </c:pt>
                <c:pt idx="15">
                  <c:v>112.833</c:v>
                </c:pt>
                <c:pt idx="16">
                  <c:v>112.72199999999999</c:v>
                </c:pt>
                <c:pt idx="17">
                  <c:v>113.5</c:v>
                </c:pt>
                <c:pt idx="18">
                  <c:v>113.741</c:v>
                </c:pt>
                <c:pt idx="19">
                  <c:v>111.926</c:v>
                </c:pt>
                <c:pt idx="20">
                  <c:v>111.852</c:v>
                </c:pt>
                <c:pt idx="21">
                  <c:v>112.333</c:v>
                </c:pt>
                <c:pt idx="22">
                  <c:v>112.27800000000001</c:v>
                </c:pt>
                <c:pt idx="23">
                  <c:v>112.96299999999999</c:v>
                </c:pt>
                <c:pt idx="24">
                  <c:v>112.53700000000001</c:v>
                </c:pt>
                <c:pt idx="25">
                  <c:v>111.389</c:v>
                </c:pt>
                <c:pt idx="26">
                  <c:v>111.852</c:v>
                </c:pt>
                <c:pt idx="27">
                  <c:v>111</c:v>
                </c:pt>
                <c:pt idx="28">
                  <c:v>111.648</c:v>
                </c:pt>
                <c:pt idx="29">
                  <c:v>111.53700000000001</c:v>
                </c:pt>
                <c:pt idx="30">
                  <c:v>110.907</c:v>
                </c:pt>
                <c:pt idx="31">
                  <c:v>110.53700000000001</c:v>
                </c:pt>
                <c:pt idx="32">
                  <c:v>112.074</c:v>
                </c:pt>
                <c:pt idx="33">
                  <c:v>111.185</c:v>
                </c:pt>
                <c:pt idx="34">
                  <c:v>112.759</c:v>
                </c:pt>
                <c:pt idx="35">
                  <c:v>112.185</c:v>
                </c:pt>
                <c:pt idx="36">
                  <c:v>112.79600000000001</c:v>
                </c:pt>
                <c:pt idx="37">
                  <c:v>112.77800000000001</c:v>
                </c:pt>
                <c:pt idx="38">
                  <c:v>113.593</c:v>
                </c:pt>
                <c:pt idx="39">
                  <c:v>112.593</c:v>
                </c:pt>
                <c:pt idx="40">
                  <c:v>114.389</c:v>
                </c:pt>
                <c:pt idx="41">
                  <c:v>114.352</c:v>
                </c:pt>
                <c:pt idx="42">
                  <c:v>115.093</c:v>
                </c:pt>
                <c:pt idx="43">
                  <c:v>115.241</c:v>
                </c:pt>
                <c:pt idx="44">
                  <c:v>115.01900000000001</c:v>
                </c:pt>
                <c:pt idx="45">
                  <c:v>115.907</c:v>
                </c:pt>
                <c:pt idx="46">
                  <c:v>116</c:v>
                </c:pt>
                <c:pt idx="47">
                  <c:v>117.13</c:v>
                </c:pt>
                <c:pt idx="48">
                  <c:v>118.315</c:v>
                </c:pt>
                <c:pt idx="49">
                  <c:v>121.759</c:v>
                </c:pt>
                <c:pt idx="50">
                  <c:v>124.79600000000001</c:v>
                </c:pt>
                <c:pt idx="51">
                  <c:v>129.833</c:v>
                </c:pt>
                <c:pt idx="52">
                  <c:v>135.72200000000001</c:v>
                </c:pt>
                <c:pt idx="53">
                  <c:v>147.11099999999999</c:v>
                </c:pt>
                <c:pt idx="54">
                  <c:v>160.92599999999999</c:v>
                </c:pt>
                <c:pt idx="55">
                  <c:v>179.833</c:v>
                </c:pt>
                <c:pt idx="56">
                  <c:v>197.333</c:v>
                </c:pt>
                <c:pt idx="57">
                  <c:v>212.61099999999999</c:v>
                </c:pt>
                <c:pt idx="58">
                  <c:v>224.92599999999999</c:v>
                </c:pt>
                <c:pt idx="59">
                  <c:v>230.74100000000001</c:v>
                </c:pt>
                <c:pt idx="60">
                  <c:v>234.51900000000001</c:v>
                </c:pt>
                <c:pt idx="61">
                  <c:v>232.333</c:v>
                </c:pt>
                <c:pt idx="62">
                  <c:v>222.03700000000001</c:v>
                </c:pt>
                <c:pt idx="63">
                  <c:v>203.61099999999999</c:v>
                </c:pt>
                <c:pt idx="64">
                  <c:v>171.87</c:v>
                </c:pt>
                <c:pt idx="65">
                  <c:v>124.944</c:v>
                </c:pt>
                <c:pt idx="66">
                  <c:v>106.444</c:v>
                </c:pt>
                <c:pt idx="67">
                  <c:v>105.72199999999999</c:v>
                </c:pt>
                <c:pt idx="68">
                  <c:v>107.29600000000001</c:v>
                </c:pt>
                <c:pt idx="69">
                  <c:v>106.98099999999999</c:v>
                </c:pt>
                <c:pt idx="70">
                  <c:v>110.20399999999999</c:v>
                </c:pt>
                <c:pt idx="71">
                  <c:v>115</c:v>
                </c:pt>
                <c:pt idx="72">
                  <c:v>121.241</c:v>
                </c:pt>
                <c:pt idx="73">
                  <c:v>130.77799999999999</c:v>
                </c:pt>
                <c:pt idx="74">
                  <c:v>142.74100000000001</c:v>
                </c:pt>
                <c:pt idx="75">
                  <c:v>156.685</c:v>
                </c:pt>
                <c:pt idx="76">
                  <c:v>168.11099999999999</c:v>
                </c:pt>
                <c:pt idx="77">
                  <c:v>178.72200000000001</c:v>
                </c:pt>
                <c:pt idx="78">
                  <c:v>186.09299999999999</c:v>
                </c:pt>
                <c:pt idx="79">
                  <c:v>189.75899999999999</c:v>
                </c:pt>
                <c:pt idx="80">
                  <c:v>188.13</c:v>
                </c:pt>
                <c:pt idx="81">
                  <c:v>178.90700000000001</c:v>
                </c:pt>
                <c:pt idx="82">
                  <c:v>160.648</c:v>
                </c:pt>
                <c:pt idx="83">
                  <c:v>128.815</c:v>
                </c:pt>
                <c:pt idx="84">
                  <c:v>102.5</c:v>
                </c:pt>
                <c:pt idx="85">
                  <c:v>97.703999999999994</c:v>
                </c:pt>
                <c:pt idx="86">
                  <c:v>97.314999999999998</c:v>
                </c:pt>
                <c:pt idx="87">
                  <c:v>96.778000000000006</c:v>
                </c:pt>
                <c:pt idx="88">
                  <c:v>95.906999999999996</c:v>
                </c:pt>
                <c:pt idx="89">
                  <c:v>96.167000000000002</c:v>
                </c:pt>
                <c:pt idx="90">
                  <c:v>96.87</c:v>
                </c:pt>
                <c:pt idx="91">
                  <c:v>95.852000000000004</c:v>
                </c:pt>
                <c:pt idx="92">
                  <c:v>96.221999999999994</c:v>
                </c:pt>
                <c:pt idx="93">
                  <c:v>95.778000000000006</c:v>
                </c:pt>
                <c:pt idx="94">
                  <c:v>96.741</c:v>
                </c:pt>
                <c:pt idx="95">
                  <c:v>95.759</c:v>
                </c:pt>
                <c:pt idx="96">
                  <c:v>96.296000000000006</c:v>
                </c:pt>
                <c:pt idx="97">
                  <c:v>96.537000000000006</c:v>
                </c:pt>
                <c:pt idx="98">
                  <c:v>95.611000000000004</c:v>
                </c:pt>
                <c:pt idx="99">
                  <c:v>95.480999999999995</c:v>
                </c:pt>
                <c:pt idx="100">
                  <c:v>96.37</c:v>
                </c:pt>
                <c:pt idx="101">
                  <c:v>96.147999999999996</c:v>
                </c:pt>
                <c:pt idx="102">
                  <c:v>95.352000000000004</c:v>
                </c:pt>
                <c:pt idx="103">
                  <c:v>95.444000000000003</c:v>
                </c:pt>
                <c:pt idx="104">
                  <c:v>96.037000000000006</c:v>
                </c:pt>
                <c:pt idx="105">
                  <c:v>97.814999999999998</c:v>
                </c:pt>
                <c:pt idx="106">
                  <c:v>98.796000000000006</c:v>
                </c:pt>
                <c:pt idx="107">
                  <c:v>100.944</c:v>
                </c:pt>
                <c:pt idx="108">
                  <c:v>103.20399999999999</c:v>
                </c:pt>
                <c:pt idx="109">
                  <c:v>104.574</c:v>
                </c:pt>
                <c:pt idx="110">
                  <c:v>106.53700000000001</c:v>
                </c:pt>
                <c:pt idx="111">
                  <c:v>105.03700000000001</c:v>
                </c:pt>
                <c:pt idx="112">
                  <c:v>104.53700000000001</c:v>
                </c:pt>
                <c:pt idx="113">
                  <c:v>101.389</c:v>
                </c:pt>
                <c:pt idx="114">
                  <c:v>98.278000000000006</c:v>
                </c:pt>
                <c:pt idx="115">
                  <c:v>95.37</c:v>
                </c:pt>
                <c:pt idx="116">
                  <c:v>92.480999999999995</c:v>
                </c:pt>
                <c:pt idx="117">
                  <c:v>91</c:v>
                </c:pt>
                <c:pt idx="118">
                  <c:v>91.185000000000002</c:v>
                </c:pt>
                <c:pt idx="119">
                  <c:v>91.721999999999994</c:v>
                </c:pt>
                <c:pt idx="120">
                  <c:v>89.647999999999996</c:v>
                </c:pt>
                <c:pt idx="121">
                  <c:v>90.241</c:v>
                </c:pt>
                <c:pt idx="122">
                  <c:v>90.87</c:v>
                </c:pt>
                <c:pt idx="123">
                  <c:v>89.185000000000002</c:v>
                </c:pt>
                <c:pt idx="124">
                  <c:v>90.426000000000002</c:v>
                </c:pt>
                <c:pt idx="125">
                  <c:v>89.406999999999996</c:v>
                </c:pt>
                <c:pt idx="126">
                  <c:v>88.667000000000002</c:v>
                </c:pt>
                <c:pt idx="127">
                  <c:v>88.352000000000004</c:v>
                </c:pt>
                <c:pt idx="128">
                  <c:v>89.444000000000003</c:v>
                </c:pt>
                <c:pt idx="129">
                  <c:v>88.741</c:v>
                </c:pt>
                <c:pt idx="130">
                  <c:v>89.221999999999994</c:v>
                </c:pt>
                <c:pt idx="131">
                  <c:v>89.5</c:v>
                </c:pt>
                <c:pt idx="132">
                  <c:v>89.647999999999996</c:v>
                </c:pt>
                <c:pt idx="133">
                  <c:v>91.203999999999994</c:v>
                </c:pt>
                <c:pt idx="134">
                  <c:v>93.203999999999994</c:v>
                </c:pt>
                <c:pt idx="135">
                  <c:v>93.611000000000004</c:v>
                </c:pt>
                <c:pt idx="136">
                  <c:v>94.203999999999994</c:v>
                </c:pt>
                <c:pt idx="137">
                  <c:v>93.573999999999998</c:v>
                </c:pt>
                <c:pt idx="138">
                  <c:v>91.073999999999998</c:v>
                </c:pt>
                <c:pt idx="139">
                  <c:v>90.073999999999998</c:v>
                </c:pt>
                <c:pt idx="140">
                  <c:v>88.314999999999998</c:v>
                </c:pt>
                <c:pt idx="141">
                  <c:v>86.741</c:v>
                </c:pt>
                <c:pt idx="142">
                  <c:v>87.259</c:v>
                </c:pt>
                <c:pt idx="143">
                  <c:v>86.203999999999994</c:v>
                </c:pt>
                <c:pt idx="144">
                  <c:v>87.332999999999998</c:v>
                </c:pt>
                <c:pt idx="145">
                  <c:v>87.426000000000002</c:v>
                </c:pt>
                <c:pt idx="146">
                  <c:v>88.278000000000006</c:v>
                </c:pt>
                <c:pt idx="147">
                  <c:v>88.555999999999997</c:v>
                </c:pt>
                <c:pt idx="148">
                  <c:v>88.296000000000006</c:v>
                </c:pt>
                <c:pt idx="149">
                  <c:v>86.703999999999994</c:v>
                </c:pt>
                <c:pt idx="150">
                  <c:v>86.926000000000002</c:v>
                </c:pt>
                <c:pt idx="151">
                  <c:v>86.814999999999998</c:v>
                </c:pt>
                <c:pt idx="152">
                  <c:v>86.926000000000002</c:v>
                </c:pt>
                <c:pt idx="153">
                  <c:v>85.63</c:v>
                </c:pt>
                <c:pt idx="154">
                  <c:v>84.685000000000002</c:v>
                </c:pt>
                <c:pt idx="155">
                  <c:v>85.388999999999996</c:v>
                </c:pt>
                <c:pt idx="156">
                  <c:v>84.296000000000006</c:v>
                </c:pt>
                <c:pt idx="157">
                  <c:v>84.63</c:v>
                </c:pt>
                <c:pt idx="158">
                  <c:v>83.278000000000006</c:v>
                </c:pt>
                <c:pt idx="159">
                  <c:v>83.037000000000006</c:v>
                </c:pt>
                <c:pt idx="160">
                  <c:v>84.778000000000006</c:v>
                </c:pt>
                <c:pt idx="161">
                  <c:v>83.314999999999998</c:v>
                </c:pt>
                <c:pt idx="162">
                  <c:v>83.721999999999994</c:v>
                </c:pt>
                <c:pt idx="163">
                  <c:v>83.962999999999994</c:v>
                </c:pt>
                <c:pt idx="164">
                  <c:v>84.352000000000004</c:v>
                </c:pt>
                <c:pt idx="165">
                  <c:v>83.87</c:v>
                </c:pt>
                <c:pt idx="166">
                  <c:v>83.685000000000002</c:v>
                </c:pt>
                <c:pt idx="167">
                  <c:v>83.167000000000002</c:v>
                </c:pt>
                <c:pt idx="168">
                  <c:v>82.888999999999996</c:v>
                </c:pt>
                <c:pt idx="169">
                  <c:v>84.093000000000004</c:v>
                </c:pt>
                <c:pt idx="170">
                  <c:v>83.537000000000006</c:v>
                </c:pt>
                <c:pt idx="171">
                  <c:v>82.944000000000003</c:v>
                </c:pt>
                <c:pt idx="172">
                  <c:v>82.537000000000006</c:v>
                </c:pt>
                <c:pt idx="173">
                  <c:v>83.241</c:v>
                </c:pt>
                <c:pt idx="174">
                  <c:v>82.87</c:v>
                </c:pt>
                <c:pt idx="175">
                  <c:v>83.037000000000006</c:v>
                </c:pt>
                <c:pt idx="176">
                  <c:v>80.573999999999998</c:v>
                </c:pt>
                <c:pt idx="177">
                  <c:v>81.593000000000004</c:v>
                </c:pt>
                <c:pt idx="178">
                  <c:v>82.388999999999996</c:v>
                </c:pt>
                <c:pt idx="179">
                  <c:v>81.426000000000002</c:v>
                </c:pt>
                <c:pt idx="180">
                  <c:v>81.926000000000002</c:v>
                </c:pt>
                <c:pt idx="181">
                  <c:v>80.647999999999996</c:v>
                </c:pt>
                <c:pt idx="182">
                  <c:v>81.796000000000006</c:v>
                </c:pt>
                <c:pt idx="183">
                  <c:v>80.962999999999994</c:v>
                </c:pt>
                <c:pt idx="184">
                  <c:v>81.685000000000002</c:v>
                </c:pt>
                <c:pt idx="185">
                  <c:v>81.203999999999994</c:v>
                </c:pt>
                <c:pt idx="186">
                  <c:v>80.796000000000006</c:v>
                </c:pt>
                <c:pt idx="187">
                  <c:v>81.037000000000006</c:v>
                </c:pt>
                <c:pt idx="188">
                  <c:v>80.759</c:v>
                </c:pt>
                <c:pt idx="189">
                  <c:v>80.852000000000004</c:v>
                </c:pt>
                <c:pt idx="190">
                  <c:v>81.593000000000004</c:v>
                </c:pt>
                <c:pt idx="191">
                  <c:v>82.147999999999996</c:v>
                </c:pt>
                <c:pt idx="192">
                  <c:v>81.111000000000004</c:v>
                </c:pt>
                <c:pt idx="193">
                  <c:v>82.13</c:v>
                </c:pt>
                <c:pt idx="194">
                  <c:v>81.741</c:v>
                </c:pt>
                <c:pt idx="195">
                  <c:v>81.444000000000003</c:v>
                </c:pt>
                <c:pt idx="196">
                  <c:v>81.073999999999998</c:v>
                </c:pt>
                <c:pt idx="197">
                  <c:v>80.5</c:v>
                </c:pt>
                <c:pt idx="198">
                  <c:v>81.167000000000002</c:v>
                </c:pt>
                <c:pt idx="199">
                  <c:v>80.406999999999996</c:v>
                </c:pt>
                <c:pt idx="200">
                  <c:v>81.278000000000006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F08-4F98-BC17-55FB7AD8F84B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'C'!$Z$27:$Z$227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111.96786236257597</c:v>
                </c:pt>
                <c:pt idx="14">
                  <c:v>112.02071450965616</c:v>
                </c:pt>
                <c:pt idx="15">
                  <c:v>112.0716990355555</c:v>
                </c:pt>
                <c:pt idx="16">
                  <c:v>112.12055549269839</c:v>
                </c:pt>
                <c:pt idx="17">
                  <c:v>112.16699595170864</c:v>
                </c:pt>
                <c:pt idx="18">
                  <c:v>112.21070322409489</c:v>
                </c:pt>
                <c:pt idx="19">
                  <c:v>112.25132919150884</c:v>
                </c:pt>
                <c:pt idx="20">
                  <c:v>112.28849330410677</c:v>
                </c:pt>
                <c:pt idx="21">
                  <c:v>112.32178132300471</c:v>
                </c:pt>
                <c:pt idx="22">
                  <c:v>112.35074439662156</c:v>
                </c:pt>
                <c:pt idx="23">
                  <c:v>112.37489857994096</c:v>
                </c:pt>
                <c:pt idx="24">
                  <c:v>112.39372493429798</c:v>
                </c:pt>
                <c:pt idx="25">
                  <c:v>112.40667039398933</c:v>
                </c:pt>
                <c:pt idx="26">
                  <c:v>112.41314967718458</c:v>
                </c:pt>
                <c:pt idx="27">
                  <c:v>112.41254869639121</c:v>
                </c:pt>
                <c:pt idx="28">
                  <c:v>112.40423027094263</c:v>
                </c:pt>
                <c:pt idx="29">
                  <c:v>112.38754360871535</c:v>
                </c:pt>
                <c:pt idx="30">
                  <c:v>112.36184025782516</c:v>
                </c:pt>
                <c:pt idx="31">
                  <c:v>112.32650143413078</c:v>
                </c:pt>
                <c:pt idx="32">
                  <c:v>112.28098541135266</c:v>
                </c:pt>
                <c:pt idx="33">
                  <c:v>112.22490985431094</c:v>
                </c:pt>
                <c:pt idx="34">
                  <c:v>112.15819362187629</c:v>
                </c:pt>
                <c:pt idx="35">
                  <c:v>112.08129675224949</c:v>
                </c:pt>
                <c:pt idx="36">
                  <c:v>111.9956168385021</c:v>
                </c:pt>
                <c:pt idx="37">
                  <c:v>111.90412459462071</c:v>
                </c:pt>
                <c:pt idx="38">
                  <c:v>111.8123489030861</c:v>
                </c:pt>
                <c:pt idx="39">
                  <c:v>111.72984656498673</c:v>
                </c:pt>
                <c:pt idx="40">
                  <c:v>111.6723043525447</c:v>
                </c:pt>
                <c:pt idx="41">
                  <c:v>111.6644055578589</c:v>
                </c:pt>
                <c:pt idx="42">
                  <c:v>111.74353024439239</c:v>
                </c:pt>
                <c:pt idx="43">
                  <c:v>111.96422653642183</c:v>
                </c:pt>
                <c:pt idx="44">
                  <c:v>112.40317293147287</c:v>
                </c:pt>
                <c:pt idx="45">
                  <c:v>113.16404632435383</c:v>
                </c:pt>
                <c:pt idx="46">
                  <c:v>114.38134015735461</c:v>
                </c:pt>
                <c:pt idx="47">
                  <c:v>116.22180033709162</c:v>
                </c:pt>
                <c:pt idx="48">
                  <c:v>118.88186127793904</c:v>
                </c:pt>
                <c:pt idx="49">
                  <c:v>122.57940055475035</c:v>
                </c:pt>
                <c:pt idx="50">
                  <c:v>127.53842654571831</c:v>
                </c:pt>
                <c:pt idx="51">
                  <c:v>133.96607635619887</c:v>
                </c:pt>
                <c:pt idx="52">
                  <c:v>142.02255766908578</c:v>
                </c:pt>
                <c:pt idx="53">
                  <c:v>151.78631697202943</c:v>
                </c:pt>
                <c:pt idx="54">
                  <c:v>163.21850022962758</c:v>
                </c:pt>
                <c:pt idx="55">
                  <c:v>176.13221673000476</c:v>
                </c:pt>
                <c:pt idx="56">
                  <c:v>190.17177738934268</c:v>
                </c:pt>
                <c:pt idx="57">
                  <c:v>204.79714025752708</c:v>
                </c:pt>
                <c:pt idx="58">
                  <c:v>219.21716399510623</c:v>
                </c:pt>
                <c:pt idx="59">
                  <c:v>232.07491799885091</c:v>
                </c:pt>
                <c:pt idx="60">
                  <c:v>240.64460749889159</c:v>
                </c:pt>
                <c:pt idx="61">
                  <c:v>240.14314181422793</c:v>
                </c:pt>
                <c:pt idx="62">
                  <c:v>225.4865386467728</c:v>
                </c:pt>
                <c:pt idx="63">
                  <c:v>196.5884226497694</c:v>
                </c:pt>
                <c:pt idx="64">
                  <c:v>161.81114796412967</c:v>
                </c:pt>
                <c:pt idx="65">
                  <c:v>132.88587260643772</c:v>
                </c:pt>
                <c:pt idx="66">
                  <c:v>115.92208282705269</c:v>
                </c:pt>
                <c:pt idx="67">
                  <c:v>109.23345872712898</c:v>
                </c:pt>
                <c:pt idx="68">
                  <c:v>108.27110330685579</c:v>
                </c:pt>
                <c:pt idx="69">
                  <c:v>109.92105631194515</c:v>
                </c:pt>
                <c:pt idx="70">
                  <c:v>113.07235294094409</c:v>
                </c:pt>
                <c:pt idx="71">
                  <c:v>117.61437154413247</c:v>
                </c:pt>
                <c:pt idx="72">
                  <c:v>123.69737212605827</c:v>
                </c:pt>
                <c:pt idx="73">
                  <c:v>131.44286577917288</c:v>
                </c:pt>
                <c:pt idx="74">
                  <c:v>140.83746384193836</c:v>
                </c:pt>
                <c:pt idx="75">
                  <c:v>151.67510804774685</c:v>
                </c:pt>
                <c:pt idx="76">
                  <c:v>163.51880813084668</c:v>
                </c:pt>
                <c:pt idx="77">
                  <c:v>175.6444017568885</c:v>
                </c:pt>
                <c:pt idx="78">
                  <c:v>186.77279351038794</c:v>
                </c:pt>
                <c:pt idx="79">
                  <c:v>194.2402541265493</c:v>
                </c:pt>
                <c:pt idx="80">
                  <c:v>193.22911801956582</c:v>
                </c:pt>
                <c:pt idx="81">
                  <c:v>179.12470900883645</c:v>
                </c:pt>
                <c:pt idx="82">
                  <c:v>153.83059153219583</c:v>
                </c:pt>
                <c:pt idx="83">
                  <c:v>127.47025304672272</c:v>
                </c:pt>
                <c:pt idx="84">
                  <c:v>109.59180545625664</c:v>
                </c:pt>
                <c:pt idx="85">
                  <c:v>101.42619655853279</c:v>
                </c:pt>
                <c:pt idx="86">
                  <c:v>98.794863919874217</c:v>
                </c:pt>
                <c:pt idx="87">
                  <c:v>98.066873339450794</c:v>
                </c:pt>
                <c:pt idx="88">
                  <c:v>97.758086859927303</c:v>
                </c:pt>
                <c:pt idx="89">
                  <c:v>97.511360207519914</c:v>
                </c:pt>
                <c:pt idx="90">
                  <c:v>97.272544345807674</c:v>
                </c:pt>
                <c:pt idx="91">
                  <c:v>97.036222200710142</c:v>
                </c:pt>
                <c:pt idx="92">
                  <c:v>96.801935118059305</c:v>
                </c:pt>
                <c:pt idx="93">
                  <c:v>96.569569018256246</c:v>
                </c:pt>
                <c:pt idx="94">
                  <c:v>96.339071596024411</c:v>
                </c:pt>
                <c:pt idx="95">
                  <c:v>96.110523286700271</c:v>
                </c:pt>
                <c:pt idx="96">
                  <c:v>95.884366328450298</c:v>
                </c:pt>
                <c:pt idx="97">
                  <c:v>95.661971544078924</c:v>
                </c:pt>
                <c:pt idx="98">
                  <c:v>95.446904898894147</c:v>
                </c:pt>
                <c:pt idx="99">
                  <c:v>95.247463730177174</c:v>
                </c:pt>
                <c:pt idx="100">
                  <c:v>95.081159972631497</c:v>
                </c:pt>
                <c:pt idx="101">
                  <c:v>94.981529203942344</c:v>
                </c:pt>
                <c:pt idx="102">
                  <c:v>95.006503252615701</c:v>
                </c:pt>
                <c:pt idx="103">
                  <c:v>95.245274705267548</c:v>
                </c:pt>
                <c:pt idx="104">
                  <c:v>95.817294153036315</c:v>
                </c:pt>
                <c:pt idx="105">
                  <c:v>96.853745463928291</c:v>
                </c:pt>
                <c:pt idx="106">
                  <c:v>98.450410574003058</c:v>
                </c:pt>
                <c:pt idx="107">
                  <c:v>100.58551777795289</c:v>
                </c:pt>
                <c:pt idx="108">
                  <c:v>103.01696137024307</c:v>
                </c:pt>
                <c:pt idx="109">
                  <c:v>105.21982595386791</c:v>
                </c:pt>
                <c:pt idx="110">
                  <c:v>106.47219813275395</c:v>
                </c:pt>
                <c:pt idx="111">
                  <c:v>106.156043855219</c:v>
                </c:pt>
                <c:pt idx="112">
                  <c:v>104.14899083743298</c:v>
                </c:pt>
                <c:pt idx="113">
                  <c:v>100.99203785205349</c:v>
                </c:pt>
                <c:pt idx="114">
                  <c:v>97.620711040270209</c:v>
                </c:pt>
                <c:pt idx="115">
                  <c:v>94.841619379693483</c:v>
                </c:pt>
                <c:pt idx="116">
                  <c:v>92.980417063935874</c:v>
                </c:pt>
                <c:pt idx="117">
                  <c:v>91.91786212528902</c:v>
                </c:pt>
                <c:pt idx="118">
                  <c:v>91.353897977086092</c:v>
                </c:pt>
                <c:pt idx="119">
                  <c:v>91.029002045605864</c:v>
                </c:pt>
                <c:pt idx="120">
                  <c:v>90.795092008388352</c:v>
                </c:pt>
                <c:pt idx="121">
                  <c:v>90.589660125119025</c:v>
                </c:pt>
                <c:pt idx="122">
                  <c:v>90.392376897615605</c:v>
                </c:pt>
                <c:pt idx="123">
                  <c:v>90.198174638701374</c:v>
                </c:pt>
                <c:pt idx="124">
                  <c:v>90.006508243512997</c:v>
                </c:pt>
                <c:pt idx="125">
                  <c:v>89.818802421242594</c:v>
                </c:pt>
                <c:pt idx="126">
                  <c:v>89.639537953545556</c:v>
                </c:pt>
                <c:pt idx="127">
                  <c:v>89.480059475691618</c:v>
                </c:pt>
                <c:pt idx="128">
                  <c:v>89.365454654345712</c:v>
                </c:pt>
                <c:pt idx="129">
                  <c:v>89.343436267786842</c:v>
                </c:pt>
                <c:pt idx="130">
                  <c:v>89.489470178325988</c:v>
                </c:pt>
                <c:pt idx="131">
                  <c:v>89.895449025457552</c:v>
                </c:pt>
                <c:pt idx="132">
                  <c:v>90.626557308822271</c:v>
                </c:pt>
                <c:pt idx="133">
                  <c:v>91.645595027570394</c:v>
                </c:pt>
                <c:pt idx="134">
                  <c:v>92.743230167415462</c:v>
                </c:pt>
                <c:pt idx="135">
                  <c:v>93.551421056330469</c:v>
                </c:pt>
                <c:pt idx="136">
                  <c:v>93.693482859272805</c:v>
                </c:pt>
                <c:pt idx="137">
                  <c:v>93.008675851569166</c:v>
                </c:pt>
                <c:pt idx="138">
                  <c:v>91.67727326134613</c:v>
                </c:pt>
                <c:pt idx="139">
                  <c:v>90.120012443834497</c:v>
                </c:pt>
                <c:pt idx="140">
                  <c:v>88.746550552752296</c:v>
                </c:pt>
                <c:pt idx="141">
                  <c:v>87.761097876015782</c:v>
                </c:pt>
                <c:pt idx="142">
                  <c:v>87.148721086323604</c:v>
                </c:pt>
                <c:pt idx="143">
                  <c:v>86.786206033566415</c:v>
                </c:pt>
                <c:pt idx="144">
                  <c:v>86.55151020441258</c:v>
                </c:pt>
                <c:pt idx="145">
                  <c:v>86.368656829978008</c:v>
                </c:pt>
                <c:pt idx="146">
                  <c:v>86.2028528302057</c:v>
                </c:pt>
                <c:pt idx="147">
                  <c:v>86.04169852538044</c:v>
                </c:pt>
                <c:pt idx="148">
                  <c:v>85.881619012364311</c:v>
                </c:pt>
                <c:pt idx="149">
                  <c:v>85.721714702359307</c:v>
                </c:pt>
                <c:pt idx="150">
                  <c:v>85.561732156126865</c:v>
                </c:pt>
                <c:pt idx="151">
                  <c:v>85.401550100314452</c:v>
                </c:pt>
                <c:pt idx="152">
                  <c:v>85.241076988390944</c:v>
                </c:pt>
                <c:pt idx="153">
                  <c:v>85.080234717573333</c:v>
                </c:pt>
                <c:pt idx="154">
                  <c:v>84.918956430788782</c:v>
                </c:pt>
                <c:pt idx="155">
                  <c:v>84.757186008285913</c:v>
                </c:pt>
                <c:pt idx="156">
                  <c:v>84.594877586708236</c:v>
                </c:pt>
                <c:pt idx="157">
                  <c:v>84.431994957231211</c:v>
                </c:pt>
                <c:pt idx="158">
                  <c:v>84.26851086298656</c:v>
                </c:pt>
                <c:pt idx="159">
                  <c:v>84.104406228557863</c:v>
                </c:pt>
                <c:pt idx="160">
                  <c:v>83.939669351714628</c:v>
                </c:pt>
                <c:pt idx="161">
                  <c:v>83.774295083352129</c:v>
                </c:pt>
                <c:pt idx="162">
                  <c:v>83.608284017151988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F08-4F98-BC17-55FB7AD8F84B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'C'!$BF$27:$BF$227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111.96786236256904</c:v>
                </c:pt>
                <c:pt idx="14">
                  <c:v>112.0207145096329</c:v>
                </c:pt>
                <c:pt idx="15">
                  <c:v>112.07169903547933</c:v>
                </c:pt>
                <c:pt idx="16">
                  <c:v>112.12055549245501</c:v>
                </c:pt>
                <c:pt idx="17">
                  <c:v>112.16699595094967</c:v>
                </c:pt>
                <c:pt idx="18">
                  <c:v>112.21070322178478</c:v>
                </c:pt>
                <c:pt idx="19">
                  <c:v>112.25132918464617</c:v>
                </c:pt>
                <c:pt idx="20">
                  <c:v>112.28849328420878</c:v>
                </c:pt>
                <c:pt idx="21">
                  <c:v>112.32178126669554</c:v>
                </c:pt>
                <c:pt idx="22">
                  <c:v>112.35074424109543</c:v>
                </c:pt>
                <c:pt idx="23">
                  <c:v>112.37489816068256</c:v>
                </c:pt>
                <c:pt idx="24">
                  <c:v>112.39372383119944</c:v>
                </c:pt>
                <c:pt idx="25">
                  <c:v>112.40666756128653</c:v>
                </c:pt>
                <c:pt idx="26">
                  <c:v>112.41314257745391</c:v>
                </c:pt>
                <c:pt idx="27">
                  <c:v>112.41253132890769</c:v>
                </c:pt>
                <c:pt idx="28">
                  <c:v>112.40418880552171</c:v>
                </c:pt>
                <c:pt idx="29">
                  <c:v>112.38744698373424</c:v>
                </c:pt>
                <c:pt idx="30">
                  <c:v>112.36162049869534</c:v>
                </c:pt>
                <c:pt idx="31">
                  <c:v>112.32601361526466</c:v>
                </c:pt>
                <c:pt idx="32">
                  <c:v>112.27992853442026</c:v>
                </c:pt>
                <c:pt idx="33">
                  <c:v>112.22267502475381</c:v>
                </c:pt>
                <c:pt idx="34">
                  <c:v>112.15358131117637</c:v>
                </c:pt>
                <c:pt idx="35">
                  <c:v>112.07200608588427</c:v>
                </c:pt>
                <c:pt idx="36">
                  <c:v>111.97735143229836</c:v>
                </c:pt>
                <c:pt idx="37">
                  <c:v>111.86907637462164</c:v>
                </c:pt>
                <c:pt idx="38">
                  <c:v>111.74671068862266</c:v>
                </c:pt>
                <c:pt idx="39">
                  <c:v>111.60986853909644</c:v>
                </c:pt>
                <c:pt idx="40">
                  <c:v>111.45826145276185</c:v>
                </c:pt>
                <c:pt idx="41">
                  <c:v>111.29171009889626</c:v>
                </c:pt>
                <c:pt idx="42">
                  <c:v>111.11015434003141</c:v>
                </c:pt>
                <c:pt idx="43">
                  <c:v>110.91366103647208</c:v>
                </c:pt>
                <c:pt idx="44">
                  <c:v>110.70242914404133</c:v>
                </c:pt>
                <c:pt idx="45">
                  <c:v>110.47679173429403</c:v>
                </c:pt>
                <c:pt idx="46">
                  <c:v>110.23721468722775</c:v>
                </c:pt>
                <c:pt idx="47">
                  <c:v>109.98429195173699</c:v>
                </c:pt>
                <c:pt idx="48">
                  <c:v>109.71873742927292</c:v>
                </c:pt>
                <c:pt idx="49">
                  <c:v>109.44137369987924</c:v>
                </c:pt>
                <c:pt idx="50">
                  <c:v>109.15311796452424</c:v>
                </c:pt>
                <c:pt idx="51">
                  <c:v>108.85496571141455</c:v>
                </c:pt>
                <c:pt idx="52">
                  <c:v>108.54797271650058</c:v>
                </c:pt>
                <c:pt idx="53">
                  <c:v>108.23323605232032</c:v>
                </c:pt>
                <c:pt idx="54">
                  <c:v>107.91187480100552</c:v>
                </c:pt>
                <c:pt idx="55">
                  <c:v>107.58501114696809</c:v>
                </c:pt>
                <c:pt idx="56">
                  <c:v>107.25375246648015</c:v>
                </c:pt>
                <c:pt idx="57">
                  <c:v>106.91917494207519</c:v>
                </c:pt>
                <c:pt idx="58">
                  <c:v>106.58230911848436</c:v>
                </c:pt>
                <c:pt idx="59">
                  <c:v>106.24412769364152</c:v>
                </c:pt>
                <c:pt idx="60">
                  <c:v>105.90553571289949</c:v>
                </c:pt>
                <c:pt idx="61">
                  <c:v>105.56736321564108</c:v>
                </c:pt>
                <c:pt idx="62">
                  <c:v>105.23036027779239</c:v>
                </c:pt>
                <c:pt idx="63">
                  <c:v>104.89519430608466</c:v>
                </c:pt>
                <c:pt idx="64">
                  <c:v>104.56244937280981</c:v>
                </c:pt>
                <c:pt idx="65">
                  <c:v>104.23262733382532</c:v>
                </c:pt>
                <c:pt idx="66">
                  <c:v>103.90615044660028</c:v>
                </c:pt>
                <c:pt idx="67">
                  <c:v>103.58336519686436</c:v>
                </c:pt>
                <c:pt idx="68">
                  <c:v>103.2645470488942</c:v>
                </c:pt>
                <c:pt idx="69">
                  <c:v>102.94990585228558</c:v>
                </c:pt>
                <c:pt idx="70">
                  <c:v>102.63959166386786</c:v>
                </c:pt>
                <c:pt idx="71">
                  <c:v>102.33370077414079</c:v>
                </c:pt>
                <c:pt idx="72">
                  <c:v>102.0322817606027</c:v>
                </c:pt>
                <c:pt idx="73">
                  <c:v>101.7353414234498</c:v>
                </c:pt>
                <c:pt idx="74">
                  <c:v>101.4428504907473</c:v>
                </c:pt>
                <c:pt idx="75">
                  <c:v>101.15474900917653</c:v>
                </c:pt>
                <c:pt idx="76">
                  <c:v>100.8709513621631</c:v>
                </c:pt>
                <c:pt idx="77">
                  <c:v>100.59135087925648</c:v>
                </c:pt>
                <c:pt idx="78">
                  <c:v>100.31582401900501</c:v>
                </c:pt>
                <c:pt idx="79">
                  <c:v>100.04423412240118</c:v>
                </c:pt>
                <c:pt idx="80">
                  <c:v>99.77643474554246</c:v>
                </c:pt>
                <c:pt idx="81">
                  <c:v>99.512272588822398</c:v>
                </c:pt>
                <c:pt idx="82">
                  <c:v>99.251590046138062</c:v>
                </c:pt>
                <c:pt idx="83">
                  <c:v>98.994227401672632</c:v>
                </c:pt>
                <c:pt idx="84">
                  <c:v>98.740024704170224</c:v>
                </c:pt>
                <c:pt idx="85">
                  <c:v>98.488823349619778</c:v>
                </c:pt>
                <c:pt idx="86">
                  <c:v>98.240467403210673</c:v>
                </c:pt>
                <c:pt idx="87">
                  <c:v>97.994804690589945</c:v>
                </c:pt>
                <c:pt idx="88">
                  <c:v>97.751687687055735</c:v>
                </c:pt>
                <c:pt idx="89">
                  <c:v>97.510974231554812</c:v>
                </c:pt>
                <c:pt idx="90">
                  <c:v>97.272528090352623</c:v>
                </c:pt>
                <c:pt idx="91">
                  <c:v>97.036219393131915</c:v>
                </c:pt>
                <c:pt idx="92">
                  <c:v>96.801924962129647</c:v>
                </c:pt>
                <c:pt idx="93">
                  <c:v>96.569528552808947</c:v>
                </c:pt>
                <c:pt idx="94">
                  <c:v>96.338921022519884</c:v>
                </c:pt>
                <c:pt idx="95">
                  <c:v>96.110000441660446</c:v>
                </c:pt>
                <c:pt idx="96">
                  <c:v>95.88267216001627</c:v>
                </c:pt>
                <c:pt idx="97">
                  <c:v>95.656848839242414</c:v>
                </c:pt>
                <c:pt idx="98">
                  <c:v>95.432450460844024</c:v>
                </c:pt>
                <c:pt idx="99">
                  <c:v>95.209404317507492</c:v>
                </c:pt>
                <c:pt idx="100">
                  <c:v>94.987644994214349</c:v>
                </c:pt>
                <c:pt idx="101">
                  <c:v>94.767114344219024</c:v>
                </c:pt>
                <c:pt idx="102">
                  <c:v>94.547761463667129</c:v>
                </c:pt>
                <c:pt idx="103">
                  <c:v>94.329542667356847</c:v>
                </c:pt>
                <c:pt idx="104">
                  <c:v>94.112421466876384</c:v>
                </c:pt>
                <c:pt idx="105">
                  <c:v>93.896368551069799</c:v>
                </c:pt>
                <c:pt idx="106">
                  <c:v>93.681361767472993</c:v>
                </c:pt>
                <c:pt idx="107">
                  <c:v>93.467386102008462</c:v>
                </c:pt>
                <c:pt idx="108">
                  <c:v>93.254433652823479</c:v>
                </c:pt>
                <c:pt idx="109">
                  <c:v>93.042503592702104</c:v>
                </c:pt>
                <c:pt idx="110">
                  <c:v>92.831602112985138</c:v>
                </c:pt>
                <c:pt idx="111">
                  <c:v>92.621742340418564</c:v>
                </c:pt>
                <c:pt idx="112">
                  <c:v>92.412944216852893</c:v>
                </c:pt>
                <c:pt idx="113">
                  <c:v>92.205234330294971</c:v>
                </c:pt>
                <c:pt idx="114">
                  <c:v>91.998645684537891</c:v>
                </c:pt>
                <c:pt idx="115">
                  <c:v>91.793217393570615</c:v>
                </c:pt>
                <c:pt idx="116">
                  <c:v>91.588994286307965</c:v>
                </c:pt>
                <c:pt idx="117">
                  <c:v>91.386026407033512</c:v>
                </c:pt>
                <c:pt idx="118">
                  <c:v>91.184368397464993</c:v>
                </c:pt>
                <c:pt idx="119">
                  <c:v>90.984078747704217</c:v>
                </c:pt>
                <c:pt idx="120">
                  <c:v>90.785218905684701</c:v>
                </c:pt>
                <c:pt idx="121">
                  <c:v>90.587852238224997</c:v>
                </c:pt>
                <c:pt idx="122">
                  <c:v>90.39204284153783</c:v>
                </c:pt>
                <c:pt idx="123">
                  <c:v>90.197854205072161</c:v>
                </c:pt>
                <c:pt idx="124">
                  <c:v>90.005347739826377</c:v>
                </c:pt>
                <c:pt idx="125">
                  <c:v>89.814581190589038</c:v>
                </c:pt>
                <c:pt idx="126">
                  <c:v>89.625606960633775</c:v>
                </c:pt>
                <c:pt idx="127">
                  <c:v>89.438470386751845</c:v>
                </c:pt>
                <c:pt idx="128">
                  <c:v>89.253208011545425</c:v>
                </c:pt>
                <c:pt idx="129">
                  <c:v>89.069845907898724</c:v>
                </c:pt>
                <c:pt idx="130">
                  <c:v>88.888398116686446</c:v>
                </c:pt>
                <c:pt idx="131">
                  <c:v>88.708865262262265</c:v>
                </c:pt>
                <c:pt idx="132">
                  <c:v>88.531233410363313</c:v>
                </c:pt>
                <c:pt idx="133">
                  <c:v>88.355473229224316</c:v>
                </c:pt>
                <c:pt idx="134">
                  <c:v>88.181539506643631</c:v>
                </c:pt>
                <c:pt idx="135">
                  <c:v>88.009371063569688</c:v>
                </c:pt>
                <c:pt idx="136">
                  <c:v>87.83889108896193</c:v>
                </c:pt>
                <c:pt idx="137">
                  <c:v>87.670007902110939</c:v>
                </c:pt>
                <c:pt idx="138">
                  <c:v>87.502616128502211</c:v>
                </c:pt>
                <c:pt idx="139">
                  <c:v>87.336598255138966</c:v>
                </c:pt>
                <c:pt idx="140">
                  <c:v>87.171826512552485</c:v>
                </c:pt>
                <c:pt idx="141">
                  <c:v>87.008165014988109</c:v>
                </c:pt>
                <c:pt idx="142">
                  <c:v>86.845472078683315</c:v>
                </c:pt>
                <c:pt idx="143">
                  <c:v>86.683602631583341</c:v>
                </c:pt>
                <c:pt idx="144">
                  <c:v>86.52241062663262</c:v>
                </c:pt>
                <c:pt idx="145">
                  <c:v>86.361751374802395</c:v>
                </c:pt>
                <c:pt idx="146">
                  <c:v>86.201483722672606</c:v>
                </c:pt>
                <c:pt idx="147">
                  <c:v>86.041472011724267</c:v>
                </c:pt>
                <c:pt idx="148">
                  <c:v>85.881587771323979</c:v>
                </c:pt>
                <c:pt idx="149">
                  <c:v>85.721711113416518</c:v>
                </c:pt>
                <c:pt idx="150">
                  <c:v>85.561731812954619</c:v>
                </c:pt>
                <c:pt idx="151">
                  <c:v>85.401550073018086</c:v>
                </c:pt>
                <c:pt idx="152">
                  <c:v>85.241076986585739</c:v>
                </c:pt>
                <c:pt idx="153">
                  <c:v>85.080234717474113</c:v>
                </c:pt>
                <c:pt idx="154">
                  <c:v>84.918956430784249</c:v>
                </c:pt>
                <c:pt idx="155">
                  <c:v>84.757186008285743</c:v>
                </c:pt>
                <c:pt idx="156">
                  <c:v>84.594877586708236</c:v>
                </c:pt>
                <c:pt idx="157">
                  <c:v>84.431994957231211</c:v>
                </c:pt>
                <c:pt idx="158">
                  <c:v>84.26851086298656</c:v>
                </c:pt>
                <c:pt idx="159">
                  <c:v>84.104406228557863</c:v>
                </c:pt>
                <c:pt idx="160">
                  <c:v>83.939669351714628</c:v>
                </c:pt>
                <c:pt idx="161">
                  <c:v>83.774295083352129</c:v>
                </c:pt>
                <c:pt idx="162">
                  <c:v>83.608284017151988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F08-4F98-BC17-55FB7AD8F8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463936"/>
        <c:axId val="99465472"/>
      </c:scatterChart>
      <c:valAx>
        <c:axId val="994639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465472"/>
        <c:crosses val="autoZero"/>
        <c:crossBetween val="midCat"/>
      </c:valAx>
      <c:valAx>
        <c:axId val="994654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463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0"/>
          <c:order val="0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'C'!$K$27:$K$227</c:f>
              <c:numCache>
                <c:formatCode>General</c:formatCode>
                <c:ptCount val="201"/>
                <c:pt idx="0">
                  <c:v>132.167</c:v>
                </c:pt>
                <c:pt idx="1">
                  <c:v>131.24100000000001</c:v>
                </c:pt>
                <c:pt idx="2">
                  <c:v>124.72199999999999</c:v>
                </c:pt>
                <c:pt idx="3">
                  <c:v>117.667</c:v>
                </c:pt>
                <c:pt idx="4">
                  <c:v>116.944</c:v>
                </c:pt>
                <c:pt idx="5">
                  <c:v>116.96299999999999</c:v>
                </c:pt>
                <c:pt idx="6">
                  <c:v>116.29600000000001</c:v>
                </c:pt>
                <c:pt idx="7">
                  <c:v>117.241</c:v>
                </c:pt>
                <c:pt idx="8">
                  <c:v>116.27800000000001</c:v>
                </c:pt>
                <c:pt idx="9">
                  <c:v>114.5</c:v>
                </c:pt>
                <c:pt idx="10">
                  <c:v>115.241</c:v>
                </c:pt>
                <c:pt idx="11">
                  <c:v>115.093</c:v>
                </c:pt>
                <c:pt idx="12">
                  <c:v>115.389</c:v>
                </c:pt>
                <c:pt idx="13">
                  <c:v>115.241</c:v>
                </c:pt>
                <c:pt idx="14">
                  <c:v>114.46299999999999</c:v>
                </c:pt>
                <c:pt idx="15">
                  <c:v>114.29600000000001</c:v>
                </c:pt>
                <c:pt idx="16">
                  <c:v>113.96299999999999</c:v>
                </c:pt>
                <c:pt idx="17">
                  <c:v>113.111</c:v>
                </c:pt>
                <c:pt idx="18">
                  <c:v>112.444</c:v>
                </c:pt>
                <c:pt idx="19">
                  <c:v>114.01900000000001</c:v>
                </c:pt>
                <c:pt idx="20">
                  <c:v>112</c:v>
                </c:pt>
                <c:pt idx="21">
                  <c:v>111.98099999999999</c:v>
                </c:pt>
                <c:pt idx="22">
                  <c:v>112.556</c:v>
                </c:pt>
                <c:pt idx="23">
                  <c:v>112.13</c:v>
                </c:pt>
                <c:pt idx="24">
                  <c:v>112.20399999999999</c:v>
                </c:pt>
                <c:pt idx="25">
                  <c:v>112</c:v>
                </c:pt>
                <c:pt idx="26">
                  <c:v>111.907</c:v>
                </c:pt>
                <c:pt idx="27">
                  <c:v>111.37</c:v>
                </c:pt>
                <c:pt idx="28">
                  <c:v>110.241</c:v>
                </c:pt>
                <c:pt idx="29">
                  <c:v>111.01900000000001</c:v>
                </c:pt>
                <c:pt idx="30">
                  <c:v>109.685</c:v>
                </c:pt>
                <c:pt idx="31">
                  <c:v>110.333</c:v>
                </c:pt>
                <c:pt idx="32">
                  <c:v>110.22199999999999</c:v>
                </c:pt>
                <c:pt idx="33">
                  <c:v>110.833</c:v>
                </c:pt>
                <c:pt idx="34">
                  <c:v>110.63</c:v>
                </c:pt>
                <c:pt idx="35">
                  <c:v>110.13</c:v>
                </c:pt>
                <c:pt idx="36">
                  <c:v>110.426</c:v>
                </c:pt>
                <c:pt idx="37">
                  <c:v>111.926</c:v>
                </c:pt>
                <c:pt idx="38">
                  <c:v>110.815</c:v>
                </c:pt>
                <c:pt idx="39">
                  <c:v>112.70399999999999</c:v>
                </c:pt>
                <c:pt idx="40">
                  <c:v>112.111</c:v>
                </c:pt>
                <c:pt idx="41">
                  <c:v>114.148</c:v>
                </c:pt>
                <c:pt idx="42">
                  <c:v>113.20399999999999</c:v>
                </c:pt>
                <c:pt idx="43">
                  <c:v>114.53700000000001</c:v>
                </c:pt>
                <c:pt idx="44">
                  <c:v>114.093</c:v>
                </c:pt>
                <c:pt idx="45">
                  <c:v>114.185</c:v>
                </c:pt>
                <c:pt idx="46">
                  <c:v>116.074</c:v>
                </c:pt>
                <c:pt idx="47">
                  <c:v>116.759</c:v>
                </c:pt>
                <c:pt idx="48">
                  <c:v>119</c:v>
                </c:pt>
                <c:pt idx="49">
                  <c:v>120.241</c:v>
                </c:pt>
                <c:pt idx="50">
                  <c:v>123.259</c:v>
                </c:pt>
                <c:pt idx="51">
                  <c:v>128.38900000000001</c:v>
                </c:pt>
                <c:pt idx="52">
                  <c:v>136</c:v>
                </c:pt>
                <c:pt idx="53">
                  <c:v>146.833</c:v>
                </c:pt>
                <c:pt idx="54">
                  <c:v>161.22200000000001</c:v>
                </c:pt>
                <c:pt idx="55">
                  <c:v>179.352</c:v>
                </c:pt>
                <c:pt idx="56">
                  <c:v>196.57400000000001</c:v>
                </c:pt>
                <c:pt idx="57">
                  <c:v>211.96299999999999</c:v>
                </c:pt>
                <c:pt idx="58">
                  <c:v>223.51900000000001</c:v>
                </c:pt>
                <c:pt idx="59">
                  <c:v>230.167</c:v>
                </c:pt>
                <c:pt idx="60">
                  <c:v>233.01900000000001</c:v>
                </c:pt>
                <c:pt idx="61">
                  <c:v>230.25899999999999</c:v>
                </c:pt>
                <c:pt idx="62">
                  <c:v>220.833</c:v>
                </c:pt>
                <c:pt idx="63">
                  <c:v>201.98099999999999</c:v>
                </c:pt>
                <c:pt idx="64">
                  <c:v>171.13</c:v>
                </c:pt>
                <c:pt idx="65">
                  <c:v>128.315</c:v>
                </c:pt>
                <c:pt idx="66">
                  <c:v>105.667</c:v>
                </c:pt>
                <c:pt idx="67">
                  <c:v>105.5</c:v>
                </c:pt>
                <c:pt idx="68">
                  <c:v>105.593</c:v>
                </c:pt>
                <c:pt idx="69">
                  <c:v>107.63</c:v>
                </c:pt>
                <c:pt idx="70">
                  <c:v>109.926</c:v>
                </c:pt>
                <c:pt idx="71">
                  <c:v>114.96299999999999</c:v>
                </c:pt>
                <c:pt idx="72">
                  <c:v>122.63</c:v>
                </c:pt>
                <c:pt idx="73">
                  <c:v>133.333</c:v>
                </c:pt>
                <c:pt idx="74">
                  <c:v>146.88900000000001</c:v>
                </c:pt>
                <c:pt idx="75">
                  <c:v>159.57400000000001</c:v>
                </c:pt>
                <c:pt idx="76">
                  <c:v>171.77799999999999</c:v>
                </c:pt>
                <c:pt idx="77">
                  <c:v>181.167</c:v>
                </c:pt>
                <c:pt idx="78">
                  <c:v>186.55600000000001</c:v>
                </c:pt>
                <c:pt idx="79">
                  <c:v>187.72200000000001</c:v>
                </c:pt>
                <c:pt idx="80">
                  <c:v>183.352</c:v>
                </c:pt>
                <c:pt idx="81">
                  <c:v>170.72200000000001</c:v>
                </c:pt>
                <c:pt idx="82">
                  <c:v>148.185</c:v>
                </c:pt>
                <c:pt idx="83">
                  <c:v>115.315</c:v>
                </c:pt>
                <c:pt idx="84">
                  <c:v>96.573999999999998</c:v>
                </c:pt>
                <c:pt idx="85">
                  <c:v>96.388999999999996</c:v>
                </c:pt>
                <c:pt idx="86">
                  <c:v>95.055999999999997</c:v>
                </c:pt>
                <c:pt idx="87">
                  <c:v>95.352000000000004</c:v>
                </c:pt>
                <c:pt idx="88">
                  <c:v>95.5</c:v>
                </c:pt>
                <c:pt idx="89">
                  <c:v>94.519000000000005</c:v>
                </c:pt>
                <c:pt idx="90">
                  <c:v>94.278000000000006</c:v>
                </c:pt>
                <c:pt idx="91">
                  <c:v>93.167000000000002</c:v>
                </c:pt>
                <c:pt idx="92">
                  <c:v>94.703999999999994</c:v>
                </c:pt>
                <c:pt idx="93">
                  <c:v>93.406999999999996</c:v>
                </c:pt>
                <c:pt idx="94">
                  <c:v>93.537000000000006</c:v>
                </c:pt>
                <c:pt idx="95">
                  <c:v>93.980999999999995</c:v>
                </c:pt>
                <c:pt idx="96">
                  <c:v>95.019000000000005</c:v>
                </c:pt>
                <c:pt idx="97">
                  <c:v>94.980999999999995</c:v>
                </c:pt>
                <c:pt idx="98">
                  <c:v>94.314999999999998</c:v>
                </c:pt>
                <c:pt idx="99">
                  <c:v>94.13</c:v>
                </c:pt>
                <c:pt idx="100">
                  <c:v>94.406999999999996</c:v>
                </c:pt>
                <c:pt idx="101">
                  <c:v>95.296000000000006</c:v>
                </c:pt>
                <c:pt idx="102">
                  <c:v>94.221999999999994</c:v>
                </c:pt>
                <c:pt idx="103">
                  <c:v>94.814999999999998</c:v>
                </c:pt>
                <c:pt idx="104">
                  <c:v>95.555999999999997</c:v>
                </c:pt>
                <c:pt idx="105">
                  <c:v>97.241</c:v>
                </c:pt>
                <c:pt idx="106">
                  <c:v>100.03700000000001</c:v>
                </c:pt>
                <c:pt idx="107">
                  <c:v>102.20399999999999</c:v>
                </c:pt>
                <c:pt idx="108">
                  <c:v>105</c:v>
                </c:pt>
                <c:pt idx="109">
                  <c:v>107.667</c:v>
                </c:pt>
                <c:pt idx="110">
                  <c:v>106.556</c:v>
                </c:pt>
                <c:pt idx="111">
                  <c:v>107.148</c:v>
                </c:pt>
                <c:pt idx="112">
                  <c:v>102.648</c:v>
                </c:pt>
                <c:pt idx="113">
                  <c:v>99.444000000000003</c:v>
                </c:pt>
                <c:pt idx="114">
                  <c:v>96.167000000000002</c:v>
                </c:pt>
                <c:pt idx="115">
                  <c:v>93.37</c:v>
                </c:pt>
                <c:pt idx="116">
                  <c:v>92.63</c:v>
                </c:pt>
                <c:pt idx="117">
                  <c:v>93.147999999999996</c:v>
                </c:pt>
                <c:pt idx="118">
                  <c:v>92</c:v>
                </c:pt>
                <c:pt idx="119">
                  <c:v>93.073999999999998</c:v>
                </c:pt>
                <c:pt idx="120">
                  <c:v>90.685000000000002</c:v>
                </c:pt>
                <c:pt idx="121">
                  <c:v>91.962999999999994</c:v>
                </c:pt>
                <c:pt idx="122">
                  <c:v>90.593000000000004</c:v>
                </c:pt>
                <c:pt idx="123">
                  <c:v>91.814999999999998</c:v>
                </c:pt>
                <c:pt idx="124">
                  <c:v>91.37</c:v>
                </c:pt>
                <c:pt idx="125">
                  <c:v>90.647999999999996</c:v>
                </c:pt>
                <c:pt idx="126">
                  <c:v>91.406999999999996</c:v>
                </c:pt>
                <c:pt idx="127">
                  <c:v>91.278000000000006</c:v>
                </c:pt>
                <c:pt idx="128">
                  <c:v>91.296000000000006</c:v>
                </c:pt>
                <c:pt idx="129">
                  <c:v>92.314999999999998</c:v>
                </c:pt>
                <c:pt idx="130">
                  <c:v>92.537000000000006</c:v>
                </c:pt>
                <c:pt idx="131">
                  <c:v>93.444000000000003</c:v>
                </c:pt>
                <c:pt idx="132">
                  <c:v>94.055999999999997</c:v>
                </c:pt>
                <c:pt idx="133">
                  <c:v>95.63</c:v>
                </c:pt>
                <c:pt idx="134">
                  <c:v>96.278000000000006</c:v>
                </c:pt>
                <c:pt idx="135">
                  <c:v>95.462999999999994</c:v>
                </c:pt>
                <c:pt idx="136">
                  <c:v>92.926000000000002</c:v>
                </c:pt>
                <c:pt idx="137">
                  <c:v>90.388999999999996</c:v>
                </c:pt>
                <c:pt idx="138">
                  <c:v>87.611000000000004</c:v>
                </c:pt>
                <c:pt idx="139">
                  <c:v>87.055999999999997</c:v>
                </c:pt>
                <c:pt idx="140">
                  <c:v>86.888999999999996</c:v>
                </c:pt>
                <c:pt idx="141">
                  <c:v>86.814999999999998</c:v>
                </c:pt>
                <c:pt idx="142">
                  <c:v>86.055999999999997</c:v>
                </c:pt>
                <c:pt idx="143">
                  <c:v>85.611000000000004</c:v>
                </c:pt>
                <c:pt idx="144">
                  <c:v>84.63</c:v>
                </c:pt>
                <c:pt idx="145">
                  <c:v>84.703999999999994</c:v>
                </c:pt>
                <c:pt idx="146">
                  <c:v>84.537000000000006</c:v>
                </c:pt>
                <c:pt idx="147">
                  <c:v>85.388999999999996</c:v>
                </c:pt>
                <c:pt idx="148">
                  <c:v>83.87</c:v>
                </c:pt>
                <c:pt idx="149">
                  <c:v>84.314999999999998</c:v>
                </c:pt>
                <c:pt idx="150">
                  <c:v>83.537000000000006</c:v>
                </c:pt>
                <c:pt idx="151">
                  <c:v>83.519000000000005</c:v>
                </c:pt>
                <c:pt idx="152">
                  <c:v>84.388999999999996</c:v>
                </c:pt>
                <c:pt idx="153">
                  <c:v>82.814999999999998</c:v>
                </c:pt>
                <c:pt idx="154">
                  <c:v>83.167000000000002</c:v>
                </c:pt>
                <c:pt idx="155">
                  <c:v>82.426000000000002</c:v>
                </c:pt>
                <c:pt idx="156">
                  <c:v>82.906999999999996</c:v>
                </c:pt>
                <c:pt idx="157">
                  <c:v>83.555999999999997</c:v>
                </c:pt>
                <c:pt idx="158">
                  <c:v>82.332999999999998</c:v>
                </c:pt>
                <c:pt idx="159">
                  <c:v>83.093000000000004</c:v>
                </c:pt>
                <c:pt idx="160">
                  <c:v>82.926000000000002</c:v>
                </c:pt>
                <c:pt idx="161">
                  <c:v>83</c:v>
                </c:pt>
                <c:pt idx="162">
                  <c:v>82.647999999999996</c:v>
                </c:pt>
                <c:pt idx="163">
                  <c:v>82.185000000000002</c:v>
                </c:pt>
                <c:pt idx="164">
                  <c:v>82.093000000000004</c:v>
                </c:pt>
                <c:pt idx="165">
                  <c:v>82.611000000000004</c:v>
                </c:pt>
                <c:pt idx="166">
                  <c:v>83.593000000000004</c:v>
                </c:pt>
                <c:pt idx="167">
                  <c:v>82.741</c:v>
                </c:pt>
                <c:pt idx="168">
                  <c:v>82.462999999999994</c:v>
                </c:pt>
                <c:pt idx="169">
                  <c:v>82.093000000000004</c:v>
                </c:pt>
                <c:pt idx="170">
                  <c:v>81.352000000000004</c:v>
                </c:pt>
                <c:pt idx="171">
                  <c:v>81.388999999999996</c:v>
                </c:pt>
                <c:pt idx="172">
                  <c:v>81.185000000000002</c:v>
                </c:pt>
                <c:pt idx="173">
                  <c:v>81.462999999999994</c:v>
                </c:pt>
                <c:pt idx="174">
                  <c:v>81.667000000000002</c:v>
                </c:pt>
                <c:pt idx="175">
                  <c:v>81.332999999999998</c:v>
                </c:pt>
                <c:pt idx="176">
                  <c:v>81.519000000000005</c:v>
                </c:pt>
                <c:pt idx="177">
                  <c:v>81.019000000000005</c:v>
                </c:pt>
                <c:pt idx="178">
                  <c:v>81.259</c:v>
                </c:pt>
                <c:pt idx="179">
                  <c:v>80.814999999999998</c:v>
                </c:pt>
                <c:pt idx="180">
                  <c:v>81.462999999999994</c:v>
                </c:pt>
                <c:pt idx="181">
                  <c:v>79.852000000000004</c:v>
                </c:pt>
                <c:pt idx="182">
                  <c:v>81.63</c:v>
                </c:pt>
                <c:pt idx="183">
                  <c:v>82.093000000000004</c:v>
                </c:pt>
                <c:pt idx="184">
                  <c:v>80.352000000000004</c:v>
                </c:pt>
                <c:pt idx="185">
                  <c:v>81.221999999999994</c:v>
                </c:pt>
                <c:pt idx="186">
                  <c:v>81.314999999999998</c:v>
                </c:pt>
                <c:pt idx="187">
                  <c:v>81.167000000000002</c:v>
                </c:pt>
                <c:pt idx="188">
                  <c:v>80.593000000000004</c:v>
                </c:pt>
                <c:pt idx="189">
                  <c:v>80.352000000000004</c:v>
                </c:pt>
                <c:pt idx="190">
                  <c:v>81.332999999999998</c:v>
                </c:pt>
                <c:pt idx="191">
                  <c:v>80.203999999999994</c:v>
                </c:pt>
                <c:pt idx="192">
                  <c:v>79.980999999999995</c:v>
                </c:pt>
                <c:pt idx="193">
                  <c:v>80.241</c:v>
                </c:pt>
                <c:pt idx="194">
                  <c:v>80.888999999999996</c:v>
                </c:pt>
                <c:pt idx="195">
                  <c:v>79.741</c:v>
                </c:pt>
                <c:pt idx="196">
                  <c:v>79.980999999999995</c:v>
                </c:pt>
                <c:pt idx="197">
                  <c:v>79.5</c:v>
                </c:pt>
                <c:pt idx="198">
                  <c:v>80.296000000000006</c:v>
                </c:pt>
                <c:pt idx="199">
                  <c:v>79.63</c:v>
                </c:pt>
                <c:pt idx="200">
                  <c:v>80.314999999999998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A69-4C8D-AD41-DE959E5902E3}"/>
            </c:ext>
          </c:extLst>
        </c:ser>
        <c:ser>
          <c:idx val="1"/>
          <c:order val="1"/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'C'!$AA$27:$AA$227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113.01716007879428</c:v>
                </c:pt>
                <c:pt idx="11">
                  <c:v>112.94181726403112</c:v>
                </c:pt>
                <c:pt idx="12">
                  <c:v>112.8632275239523</c:v>
                </c:pt>
                <c:pt idx="13">
                  <c:v>112.78110651231651</c:v>
                </c:pt>
                <c:pt idx="14">
                  <c:v>112.69514995801273</c:v>
                </c:pt>
                <c:pt idx="15">
                  <c:v>112.60503325536604</c:v>
                </c:pt>
                <c:pt idx="16">
                  <c:v>112.51041126983937</c:v>
                </c:pt>
                <c:pt idx="17">
                  <c:v>112.41091841274235</c:v>
                </c:pt>
                <c:pt idx="18">
                  <c:v>112.30616904545599</c:v>
                </c:pt>
                <c:pt idx="19">
                  <c:v>112.19575828090451</c:v>
                </c:pt>
                <c:pt idx="20">
                  <c:v>112.07926325794915</c:v>
                </c:pt>
                <c:pt idx="21">
                  <c:v>111.9562449742628</c:v>
                </c:pt>
                <c:pt idx="22">
                  <c:v>111.82625077805761</c:v>
                </c:pt>
                <c:pt idx="23">
                  <c:v>111.68881764533664</c:v>
                </c:pt>
                <c:pt idx="24">
                  <c:v>111.54347642057039</c:v>
                </c:pt>
                <c:pt idx="25">
                  <c:v>111.38975730086719</c:v>
                </c:pt>
                <c:pt idx="26">
                  <c:v>111.22719704477778</c:v>
                </c:pt>
                <c:pt idx="27">
                  <c:v>111.05534877121933</c:v>
                </c:pt>
                <c:pt idx="28">
                  <c:v>110.87379592311972</c:v>
                </c:pt>
                <c:pt idx="29">
                  <c:v>110.68217322973152</c:v>
                </c:pt>
                <c:pt idx="30">
                  <c:v>110.48019965037649</c:v>
                </c:pt>
                <c:pt idx="31">
                  <c:v>110.26773179753977</c:v>
                </c:pt>
                <c:pt idx="32">
                  <c:v>110.04485183354156</c:v>
                </c:pt>
                <c:pt idx="33">
                  <c:v>109.81201201238666</c:v>
                </c:pt>
                <c:pt idx="34">
                  <c:v>109.570269534712</c:v>
                </c:pt>
                <c:pt idx="35">
                  <c:v>109.32166048558412</c:v>
                </c:pt>
                <c:pt idx="36">
                  <c:v>109.06977979700163</c:v>
                </c:pt>
                <c:pt idx="37">
                  <c:v>108.82065340761453</c:v>
                </c:pt>
                <c:pt idx="38">
                  <c:v>108.58400482703108</c:v>
                </c:pt>
                <c:pt idx="39">
                  <c:v>108.37502396785983</c:v>
                </c:pt>
                <c:pt idx="40">
                  <c:v>108.21673100572085</c:v>
                </c:pt>
                <c:pt idx="41">
                  <c:v>108.14297921451764</c:v>
                </c:pt>
                <c:pt idx="42">
                  <c:v>108.20204471346433</c:v>
                </c:pt>
                <c:pt idx="43">
                  <c:v>108.46059765428825</c:v>
                </c:pt>
                <c:pt idx="44">
                  <c:v>109.00763724071277</c:v>
                </c:pt>
                <c:pt idx="45">
                  <c:v>109.95771623117992</c:v>
                </c:pt>
                <c:pt idx="46">
                  <c:v>111.45251472817903</c:v>
                </c:pt>
                <c:pt idx="47">
                  <c:v>113.6596076906811</c:v>
                </c:pt>
                <c:pt idx="48">
                  <c:v>116.76718595711236</c:v>
                </c:pt>
                <c:pt idx="49">
                  <c:v>120.97362551453065</c:v>
                </c:pt>
                <c:pt idx="50">
                  <c:v>126.47123062727194</c:v>
                </c:pt>
                <c:pt idx="51">
                  <c:v>133.42423908111451</c:v>
                </c:pt>
                <c:pt idx="52">
                  <c:v>141.9422389093269</c:v>
                </c:pt>
                <c:pt idx="53">
                  <c:v>152.05138238026251</c:v>
                </c:pt>
                <c:pt idx="54">
                  <c:v>163.6669684864772</c:v>
                </c:pt>
                <c:pt idx="55">
                  <c:v>176.57164790543951</c:v>
                </c:pt>
                <c:pt idx="56">
                  <c:v>190.40184227969331</c:v>
                </c:pt>
                <c:pt idx="57">
                  <c:v>204.6317351532818</c:v>
                </c:pt>
                <c:pt idx="58">
                  <c:v>218.49025936963571</c:v>
                </c:pt>
                <c:pt idx="59">
                  <c:v>230.63434563104843</c:v>
                </c:pt>
                <c:pt idx="60">
                  <c:v>238.44155576471664</c:v>
                </c:pt>
                <c:pt idx="61">
                  <c:v>237.55676096334699</c:v>
                </c:pt>
                <c:pt idx="62">
                  <c:v>223.54013533947841</c:v>
                </c:pt>
                <c:pt idx="63">
                  <c:v>196.23731543869553</c:v>
                </c:pt>
                <c:pt idx="64">
                  <c:v>162.68659369865628</c:v>
                </c:pt>
                <c:pt idx="65">
                  <c:v>133.40070738620483</c:v>
                </c:pt>
                <c:pt idx="66">
                  <c:v>114.90611266792374</c:v>
                </c:pt>
                <c:pt idx="67">
                  <c:v>106.85620760921145</c:v>
                </c:pt>
                <c:pt idx="68">
                  <c:v>105.41383039956597</c:v>
                </c:pt>
                <c:pt idx="69">
                  <c:v>107.33785436395678</c:v>
                </c:pt>
                <c:pt idx="70">
                  <c:v>111.18838478178745</c:v>
                </c:pt>
                <c:pt idx="71">
                  <c:v>116.66396587439402</c:v>
                </c:pt>
                <c:pt idx="72">
                  <c:v>123.83143727553268</c:v>
                </c:pt>
                <c:pt idx="73">
                  <c:v>132.74717503514464</c:v>
                </c:pt>
                <c:pt idx="74">
                  <c:v>143.31202522771289</c:v>
                </c:pt>
                <c:pt idx="75">
                  <c:v>155.20454290744624</c:v>
                </c:pt>
                <c:pt idx="76">
                  <c:v>167.81876696221272</c:v>
                </c:pt>
                <c:pt idx="77">
                  <c:v>180.08065688948878</c:v>
                </c:pt>
                <c:pt idx="78">
                  <c:v>189.91165202825599</c:v>
                </c:pt>
                <c:pt idx="79">
                  <c:v>193.54387065369411</c:v>
                </c:pt>
                <c:pt idx="80">
                  <c:v>186.37863274753727</c:v>
                </c:pt>
                <c:pt idx="81">
                  <c:v>167.04101173478796</c:v>
                </c:pt>
                <c:pt idx="82">
                  <c:v>141.16089564183653</c:v>
                </c:pt>
                <c:pt idx="83">
                  <c:v>118.31237567971765</c:v>
                </c:pt>
                <c:pt idx="84">
                  <c:v>104.24941575621693</c:v>
                </c:pt>
                <c:pt idx="85">
                  <c:v>98.081957334560073</c:v>
                </c:pt>
                <c:pt idx="86">
                  <c:v>96.090984038913902</c:v>
                </c:pt>
                <c:pt idx="87">
                  <c:v>95.550317400059768</c:v>
                </c:pt>
                <c:pt idx="88">
                  <c:v>95.354433874167654</c:v>
                </c:pt>
                <c:pt idx="89">
                  <c:v>95.216985552708167</c:v>
                </c:pt>
                <c:pt idx="90">
                  <c:v>95.088052462003347</c:v>
                </c:pt>
                <c:pt idx="91">
                  <c:v>94.961510851972179</c:v>
                </c:pt>
                <c:pt idx="92">
                  <c:v>94.836696667334934</c:v>
                </c:pt>
                <c:pt idx="93">
                  <c:v>94.71344409198754</c:v>
                </c:pt>
                <c:pt idx="94">
                  <c:v>94.591704537707102</c:v>
                </c:pt>
                <c:pt idx="95">
                  <c:v>94.471680263296975</c:v>
                </c:pt>
                <c:pt idx="96">
                  <c:v>94.354237554214265</c:v>
                </c:pt>
                <c:pt idx="97">
                  <c:v>94.241877243676498</c:v>
                </c:pt>
                <c:pt idx="98">
                  <c:v>94.140779250281</c:v>
                </c:pt>
                <c:pt idx="99">
                  <c:v>94.064630841301991</c:v>
                </c:pt>
                <c:pt idx="100">
                  <c:v>94.040869281723502</c:v>
                </c:pt>
                <c:pt idx="101">
                  <c:v>94.119191261056244</c:v>
                </c:pt>
                <c:pt idx="102">
                  <c:v>94.380251651599295</c:v>
                </c:pt>
                <c:pt idx="103">
                  <c:v>94.939303526608171</c:v>
                </c:pt>
                <c:pt idx="104">
                  <c:v>95.935794489967321</c:v>
                </c:pt>
                <c:pt idx="105">
                  <c:v>97.497185482035064</c:v>
                </c:pt>
                <c:pt idx="106">
                  <c:v>99.666603505526354</c:v>
                </c:pt>
                <c:pt idx="107">
                  <c:v>102.29722973646972</c:v>
                </c:pt>
                <c:pt idx="108">
                  <c:v>104.95465561931667</c:v>
                </c:pt>
                <c:pt idx="109">
                  <c:v>106.92686897941989</c:v>
                </c:pt>
                <c:pt idx="110">
                  <c:v>107.45159806338256</c:v>
                </c:pt>
                <c:pt idx="111">
                  <c:v>106.12995057659018</c:v>
                </c:pt>
                <c:pt idx="112">
                  <c:v>103.25191807323833</c:v>
                </c:pt>
                <c:pt idx="113">
                  <c:v>99.707039278473601</c:v>
                </c:pt>
                <c:pt idx="114">
                  <c:v>96.484672247749614</c:v>
                </c:pt>
                <c:pt idx="115">
                  <c:v>94.167264125854643</c:v>
                </c:pt>
                <c:pt idx="116">
                  <c:v>92.796447320012788</c:v>
                </c:pt>
                <c:pt idx="117">
                  <c:v>92.093321642435782</c:v>
                </c:pt>
                <c:pt idx="118">
                  <c:v>91.742824463452308</c:v>
                </c:pt>
                <c:pt idx="119">
                  <c:v>91.536387713266095</c:v>
                </c:pt>
                <c:pt idx="120">
                  <c:v>91.375121775904177</c:v>
                </c:pt>
                <c:pt idx="121">
                  <c:v>91.223486127742618</c:v>
                </c:pt>
                <c:pt idx="122">
                  <c:v>91.072319963118176</c:v>
                </c:pt>
                <c:pt idx="123">
                  <c:v>90.922582400996461</c:v>
                </c:pt>
                <c:pt idx="124">
                  <c:v>90.782840255012104</c:v>
                </c:pt>
                <c:pt idx="125">
                  <c:v>90.674353355019278</c:v>
                </c:pt>
                <c:pt idx="126">
                  <c:v>90.640586584066298</c:v>
                </c:pt>
                <c:pt idx="127">
                  <c:v>90.756183695145452</c:v>
                </c:pt>
                <c:pt idx="128">
                  <c:v>91.123663121115214</c:v>
                </c:pt>
                <c:pt idx="129">
                  <c:v>91.839690618186353</c:v>
                </c:pt>
                <c:pt idx="130">
                  <c:v>92.919876568482522</c:v>
                </c:pt>
                <c:pt idx="131">
                  <c:v>94.206033847005159</c:v>
                </c:pt>
                <c:pt idx="132">
                  <c:v>95.332189000582645</c:v>
                </c:pt>
                <c:pt idx="133">
                  <c:v>95.835824940675792</c:v>
                </c:pt>
                <c:pt idx="134">
                  <c:v>95.404267272066036</c:v>
                </c:pt>
                <c:pt idx="135">
                  <c:v>94.091261105298003</c:v>
                </c:pt>
                <c:pt idx="136">
                  <c:v>92.30649522536136</c:v>
                </c:pt>
                <c:pt idx="137">
                  <c:v>90.566158249085916</c:v>
                </c:pt>
                <c:pt idx="138">
                  <c:v>89.213563077404984</c:v>
                </c:pt>
                <c:pt idx="139">
                  <c:v>88.319220293015235</c:v>
                </c:pt>
                <c:pt idx="140">
                  <c:v>87.771122876136985</c:v>
                </c:pt>
                <c:pt idx="141">
                  <c:v>87.417212524592586</c:v>
                </c:pt>
                <c:pt idx="142">
                  <c:v>87.148021471342545</c:v>
                </c:pt>
                <c:pt idx="143">
                  <c:v>86.907997526187017</c:v>
                </c:pt>
                <c:pt idx="144">
                  <c:v>86.675789785666296</c:v>
                </c:pt>
                <c:pt idx="145">
                  <c:v>86.445099456055843</c:v>
                </c:pt>
                <c:pt idx="146">
                  <c:v>86.214617190626356</c:v>
                </c:pt>
                <c:pt idx="147">
                  <c:v>85.984313333375496</c:v>
                </c:pt>
                <c:pt idx="148">
                  <c:v>85.754402981738949</c:v>
                </c:pt>
                <c:pt idx="149">
                  <c:v>85.525119509734708</c:v>
                </c:pt>
                <c:pt idx="150">
                  <c:v>85.296674700116924</c:v>
                </c:pt>
                <c:pt idx="151">
                  <c:v>85.069253101195883</c:v>
                </c:pt>
                <c:pt idx="152">
                  <c:v>84.843011810651774</c:v>
                </c:pt>
                <c:pt idx="153">
                  <c:v>84.618081326178668</c:v>
                </c:pt>
                <c:pt idx="154">
                  <c:v>84.39456685816846</c:v>
                </c:pt>
                <c:pt idx="155">
                  <c:v>84.172549959236875</c:v>
                </c:pt>
                <c:pt idx="156">
                  <c:v>83.952090375771306</c:v>
                </c:pt>
                <c:pt idx="157">
                  <c:v>83.733228038723354</c:v>
                </c:pt>
                <c:pt idx="158">
                  <c:v>83.51598512141841</c:v>
                </c:pt>
                <c:pt idx="159">
                  <c:v>83.30036810337532</c:v>
                </c:pt>
                <c:pt idx="160">
                  <c:v>83.086369790462427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A69-4C8D-AD41-DE959E5902E3}"/>
            </c:ext>
          </c:extLst>
        </c:ser>
        <c:ser>
          <c:idx val="2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'C'!$BG$27:$BG$227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113.01716007879092</c:v>
                </c:pt>
                <c:pt idx="11">
                  <c:v>112.94181726402032</c:v>
                </c:pt>
                <c:pt idx="12">
                  <c:v>112.86322752391831</c:v>
                </c:pt>
                <c:pt idx="13">
                  <c:v>112.78110651221191</c:v>
                </c:pt>
                <c:pt idx="14">
                  <c:v>112.69514995769785</c:v>
                </c:pt>
                <c:pt idx="15">
                  <c:v>112.60503325443882</c:v>
                </c:pt>
                <c:pt idx="16">
                  <c:v>112.51041126716873</c:v>
                </c:pt>
                <c:pt idx="17">
                  <c:v>112.41091840521804</c:v>
                </c:pt>
                <c:pt idx="18">
                  <c:v>112.30616902471951</c:v>
                </c:pt>
                <c:pt idx="19">
                  <c:v>112.19575822500347</c:v>
                </c:pt>
                <c:pt idx="20">
                  <c:v>112.07926311054112</c:v>
                </c:pt>
                <c:pt idx="21">
                  <c:v>111.95624459403955</c:v>
                </c:pt>
                <c:pt idx="22">
                  <c:v>111.8262498187177</c:v>
                </c:pt>
                <c:pt idx="23">
                  <c:v>111.68881527765849</c:v>
                </c:pt>
                <c:pt idx="24">
                  <c:v>111.54347070461107</c:v>
                </c:pt>
                <c:pt idx="25">
                  <c:v>111.38974380279006</c:v>
                </c:pt>
                <c:pt idx="26">
                  <c:v>111.22716586514524</c:v>
                </c:pt>
                <c:pt idx="27">
                  <c:v>111.05527832034437</c:v>
                </c:pt>
                <c:pt idx="28">
                  <c:v>110.87364021254737</c:v>
                </c:pt>
                <c:pt idx="29">
                  <c:v>110.68183658941828</c:v>
                </c:pt>
                <c:pt idx="30">
                  <c:v>110.47948773158785</c:v>
                </c:pt>
                <c:pt idx="31">
                  <c:v>110.26625910835075</c:v>
                </c:pt>
                <c:pt idx="32">
                  <c:v>110.04187188987676</c:v>
                </c:pt>
                <c:pt idx="33">
                  <c:v>109.80611378759207</c:v>
                </c:pt>
                <c:pt idx="34">
                  <c:v>109.55884993454276</c:v>
                </c:pt>
                <c:pt idx="35">
                  <c:v>109.30003346031906</c:v>
                </c:pt>
                <c:pt idx="36">
                  <c:v>109.02971536517666</c:v>
                </c:pt>
                <c:pt idx="37">
                  <c:v>108.74805326061362</c:v>
                </c:pt>
                <c:pt idx="38">
                  <c:v>108.4553185243299</c:v>
                </c:pt>
                <c:pt idx="39">
                  <c:v>108.15190142136709</c:v>
                </c:pt>
                <c:pt idx="40">
                  <c:v>107.83831377446749</c:v>
                </c:pt>
                <c:pt idx="41">
                  <c:v>107.51518882781652</c:v>
                </c:pt>
                <c:pt idx="42">
                  <c:v>107.18327803954621</c:v>
                </c:pt>
                <c:pt idx="43">
                  <c:v>106.84344465710188</c:v>
                </c:pt>
                <c:pt idx="44">
                  <c:v>106.49665407026512</c:v>
                </c:pt>
                <c:pt idx="45">
                  <c:v>106.14396109090681</c:v>
                </c:pt>
                <c:pt idx="46">
                  <c:v>105.78649446580171</c:v>
                </c:pt>
                <c:pt idx="47">
                  <c:v>105.42543907713898</c:v>
                </c:pt>
                <c:pt idx="48">
                  <c:v>105.06201641270536</c:v>
                </c:pt>
                <c:pt idx="49">
                  <c:v>104.69746398336149</c:v>
                </c:pt>
                <c:pt idx="50">
                  <c:v>104.33301442118119</c:v>
                </c:pt>
                <c:pt idx="51">
                  <c:v>103.96987500282559</c:v>
                </c:pt>
                <c:pt idx="52">
                  <c:v>103.60920830882324</c:v>
                </c:pt>
                <c:pt idx="53">
                  <c:v>103.25211465399961</c:v>
                </c:pt>
                <c:pt idx="54">
                  <c:v>102.89961681454612</c:v>
                </c:pt>
                <c:pt idx="55">
                  <c:v>102.55264744303132</c:v>
                </c:pt>
                <c:pt idx="56">
                  <c:v>102.21203941539852</c:v>
                </c:pt>
                <c:pt idx="57">
                  <c:v>101.87851920519427</c:v>
                </c:pt>
                <c:pt idx="58">
                  <c:v>101.55270324044085</c:v>
                </c:pt>
                <c:pt idx="59">
                  <c:v>101.23509707624918</c:v>
                </c:pt>
                <c:pt idx="60">
                  <c:v>100.92609711747586</c:v>
                </c:pt>
                <c:pt idx="61">
                  <c:v>100.6259945537219</c:v>
                </c:pt>
                <c:pt idx="62">
                  <c:v>100.33498112440211</c:v>
                </c:pt>
                <c:pt idx="63">
                  <c:v>100.05315631291963</c:v>
                </c:pt>
                <c:pt idx="64">
                  <c:v>99.780535572927235</c:v>
                </c:pt>
                <c:pt idx="65">
                  <c:v>99.517059211975536</c:v>
                </c:pt>
                <c:pt idx="66">
                  <c:v>99.262601593789853</c:v>
                </c:pt>
                <c:pt idx="67">
                  <c:v>99.016980365282251</c:v>
                </c:pt>
                <c:pt idx="68">
                  <c:v>98.779965463888871</c:v>
                </c:pt>
                <c:pt idx="69">
                  <c:v>98.551287711289106</c:v>
                </c:pt>
                <c:pt idx="70">
                  <c:v>98.330646848135373</c:v>
                </c:pt>
                <c:pt idx="71">
                  <c:v>98.117718909035403</c:v>
                </c:pt>
                <c:pt idx="72">
                  <c:v>97.912162876346741</c:v>
                </c:pt>
                <c:pt idx="73">
                  <c:v>97.713626584681705</c:v>
                </c:pt>
                <c:pt idx="74">
                  <c:v>97.521751875203563</c:v>
                </c:pt>
                <c:pt idx="75">
                  <c:v>97.336179020042096</c:v>
                </c:pt>
                <c:pt idx="76">
                  <c:v>97.156550452946789</c:v>
                </c:pt>
                <c:pt idx="77">
                  <c:v>96.982513853271939</c:v>
                </c:pt>
                <c:pt idx="78">
                  <c:v>96.813724637271662</c:v>
                </c:pt>
                <c:pt idx="79">
                  <c:v>96.64984791419927</c:v>
                </c:pt>
                <c:pt idx="80">
                  <c:v>96.490559965555903</c:v>
                </c:pt>
                <c:pt idx="81">
                  <c:v>96.335549304646207</c:v>
                </c:pt>
                <c:pt idx="82">
                  <c:v>96.184517370930578</c:v>
                </c:pt>
                <c:pt idx="83">
                  <c:v>96.037178909981648</c:v>
                </c:pt>
                <c:pt idx="84">
                  <c:v>95.893262085541409</c:v>
                </c:pt>
                <c:pt idx="85">
                  <c:v>95.752508365541885</c:v>
                </c:pt>
                <c:pt idx="86">
                  <c:v>95.614672219232631</c:v>
                </c:pt>
                <c:pt idx="87">
                  <c:v>95.479520657930891</c:v>
                </c:pt>
                <c:pt idx="88">
                  <c:v>95.346832647500705</c:v>
                </c:pt>
                <c:pt idx="89">
                  <c:v>95.216398416565184</c:v>
                </c:pt>
                <c:pt idx="90">
                  <c:v>95.08801868071609</c:v>
                </c:pt>
                <c:pt idx="91">
                  <c:v>94.961503799640639</c:v>
                </c:pt>
                <c:pt idx="92">
                  <c:v>94.836672881152978</c:v>
                </c:pt>
                <c:pt idx="93">
                  <c:v>94.713352843600987</c:v>
                </c:pt>
                <c:pt idx="94">
                  <c:v>94.59137744601567</c:v>
                </c:pt>
                <c:pt idx="95">
                  <c:v>94.470586293674288</c:v>
                </c:pt>
                <c:pt idx="96">
                  <c:v>94.350823825453588</c:v>
                </c:pt>
                <c:pt idx="97">
                  <c:v>94.231938288447765</c:v>
                </c:pt>
                <c:pt idx="98">
                  <c:v>94.113780704815781</c:v>
                </c:pt>
                <c:pt idx="99">
                  <c:v>93.996203835702332</c:v>
                </c:pt>
                <c:pt idx="100">
                  <c:v>93.879061147347372</c:v>
                </c:pt>
                <c:pt idx="101">
                  <c:v>93.762205785165833</c:v>
                </c:pt>
                <c:pt idx="102">
                  <c:v>93.645489562644272</c:v>
                </c:pt>
                <c:pt idx="103">
                  <c:v>93.528761973370308</c:v>
                </c:pt>
                <c:pt idx="104">
                  <c:v>93.411869236379687</c:v>
                </c:pt>
                <c:pt idx="105">
                  <c:v>93.2946533872651</c:v>
                </c:pt>
                <c:pt idx="106">
                  <c:v>93.176951430119743</c:v>
                </c:pt>
                <c:pt idx="107">
                  <c:v>93.058594568340567</c:v>
                </c:pt>
                <c:pt idx="108">
                  <c:v>92.939407535526897</c:v>
                </c:pt>
                <c:pt idx="109">
                  <c:v>92.819208051076899</c:v>
                </c:pt>
                <c:pt idx="110">
                  <c:v>92.697806428464332</c:v>
                </c:pt>
                <c:pt idx="111">
                  <c:v>92.575005367384207</c:v>
                </c:pt>
                <c:pt idx="112">
                  <c:v>92.450599963739734</c:v>
                </c:pt>
                <c:pt idx="113">
                  <c:v>92.324377973508462</c:v>
                </c:pt>
                <c:pt idx="114">
                  <c:v>92.196120367509877</c:v>
                </c:pt>
                <c:pt idx="115">
                  <c:v>92.06560221359787</c:v>
                </c:pt>
                <c:pt idx="116">
                  <c:v>91.932593920374984</c:v>
                </c:pt>
                <c:pt idx="117">
                  <c:v>91.796862871727939</c:v>
                </c:pt>
                <c:pt idx="118">
                  <c:v>91.658175473891873</c:v>
                </c:pt>
                <c:pt idx="119">
                  <c:v>91.51629962603019</c:v>
                </c:pt>
                <c:pt idx="120">
                  <c:v>91.371007611265568</c:v>
                </c:pt>
                <c:pt idx="121">
                  <c:v>91.222079387727263</c:v>
                </c:pt>
                <c:pt idx="122">
                  <c:v>91.06930623877679</c:v>
                </c:pt>
                <c:pt idx="123">
                  <c:v>90.912494718769807</c:v>
                </c:pt>
                <c:pt idx="124">
                  <c:v>90.751470806513652</c:v>
                </c:pt>
                <c:pt idx="125">
                  <c:v>90.586084154395778</c:v>
                </c:pt>
                <c:pt idx="126">
                  <c:v>90.416212298745279</c:v>
                </c:pt>
                <c:pt idx="127">
                  <c:v>90.241764678369037</c:v>
                </c:pt>
                <c:pt idx="128">
                  <c:v>90.062686295508257</c:v>
                </c:pt>
                <c:pt idx="129">
                  <c:v>89.878960848719231</c:v>
                </c:pt>
                <c:pt idx="130">
                  <c:v>89.690613172072972</c:v>
                </c:pt>
                <c:pt idx="131">
                  <c:v>89.497710830672162</c:v>
                </c:pt>
                <c:pt idx="132">
                  <c:v>89.300364749032497</c:v>
                </c:pt>
                <c:pt idx="133">
                  <c:v>89.098728785610234</c:v>
                </c:pt>
                <c:pt idx="134">
                  <c:v>88.892998211862931</c:v>
                </c:pt>
                <c:pt idx="135">
                  <c:v>88.683407104913272</c:v>
                </c:pt>
                <c:pt idx="136">
                  <c:v>88.470224715602768</c:v>
                </c:pt>
                <c:pt idx="137">
                  <c:v>88.253750924511039</c:v>
                </c:pt>
                <c:pt idx="138">
                  <c:v>88.034310943424813</c:v>
                </c:pt>
                <c:pt idx="139">
                  <c:v>87.812249455262389</c:v>
                </c:pt>
                <c:pt idx="140">
                  <c:v>87.587924408938349</c:v>
                </c:pt>
                <c:pt idx="141">
                  <c:v>87.361700695562917</c:v>
                </c:pt>
                <c:pt idx="142">
                  <c:v>87.133943928461875</c:v>
                </c:pt>
                <c:pt idx="143">
                  <c:v>86.905014532775695</c:v>
                </c:pt>
                <c:pt idx="144">
                  <c:v>86.675262322911507</c:v>
                </c:pt>
                <c:pt idx="145">
                  <c:v>86.445021710712268</c:v>
                </c:pt>
                <c:pt idx="146">
                  <c:v>86.214607647104629</c:v>
                </c:pt>
                <c:pt idx="147">
                  <c:v>85.98431235845905</c:v>
                </c:pt>
                <c:pt idx="148">
                  <c:v>85.754402898911309</c:v>
                </c:pt>
                <c:pt idx="149">
                  <c:v>85.525119503885477</c:v>
                </c:pt>
                <c:pt idx="150">
                  <c:v>85.296674699773732</c:v>
                </c:pt>
                <c:pt idx="151">
                  <c:v>85.069253101179157</c:v>
                </c:pt>
                <c:pt idx="152">
                  <c:v>84.843011810651092</c:v>
                </c:pt>
                <c:pt idx="153">
                  <c:v>84.61808132617864</c:v>
                </c:pt>
                <c:pt idx="154">
                  <c:v>84.39456685816846</c:v>
                </c:pt>
                <c:pt idx="155">
                  <c:v>84.172549959236875</c:v>
                </c:pt>
                <c:pt idx="156">
                  <c:v>83.952090375771306</c:v>
                </c:pt>
                <c:pt idx="157">
                  <c:v>83.733228038723354</c:v>
                </c:pt>
                <c:pt idx="158">
                  <c:v>83.51598512141841</c:v>
                </c:pt>
                <c:pt idx="159">
                  <c:v>83.30036810337532</c:v>
                </c:pt>
                <c:pt idx="160">
                  <c:v>83.086369790462427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0A69-4C8D-AD41-DE959E590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62240"/>
        <c:axId val="99563776"/>
      </c:scatterChart>
      <c:valAx>
        <c:axId val="995622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63776"/>
        <c:crosses val="autoZero"/>
        <c:crossBetween val="midCat"/>
      </c:valAx>
      <c:valAx>
        <c:axId val="9956377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622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'C'!$L$27:$L$227</c:f>
              <c:numCache>
                <c:formatCode>General</c:formatCode>
                <c:ptCount val="201"/>
                <c:pt idx="0">
                  <c:v>132.51900000000001</c:v>
                </c:pt>
                <c:pt idx="1">
                  <c:v>126.444</c:v>
                </c:pt>
                <c:pt idx="2">
                  <c:v>117.833</c:v>
                </c:pt>
                <c:pt idx="3">
                  <c:v>115.185</c:v>
                </c:pt>
                <c:pt idx="4">
                  <c:v>115.389</c:v>
                </c:pt>
                <c:pt idx="5">
                  <c:v>115.13</c:v>
                </c:pt>
                <c:pt idx="6">
                  <c:v>114.27800000000001</c:v>
                </c:pt>
                <c:pt idx="7">
                  <c:v>114.72199999999999</c:v>
                </c:pt>
                <c:pt idx="8">
                  <c:v>114.352</c:v>
                </c:pt>
                <c:pt idx="9">
                  <c:v>113.611</c:v>
                </c:pt>
                <c:pt idx="10">
                  <c:v>112.815</c:v>
                </c:pt>
                <c:pt idx="11">
                  <c:v>112.667</c:v>
                </c:pt>
                <c:pt idx="12">
                  <c:v>113.5</c:v>
                </c:pt>
                <c:pt idx="13">
                  <c:v>113.29600000000001</c:v>
                </c:pt>
                <c:pt idx="14">
                  <c:v>113.167</c:v>
                </c:pt>
                <c:pt idx="15">
                  <c:v>113.833</c:v>
                </c:pt>
                <c:pt idx="16">
                  <c:v>112.29600000000001</c:v>
                </c:pt>
                <c:pt idx="17">
                  <c:v>111.833</c:v>
                </c:pt>
                <c:pt idx="18">
                  <c:v>111.815</c:v>
                </c:pt>
                <c:pt idx="19">
                  <c:v>111.77800000000001</c:v>
                </c:pt>
                <c:pt idx="20">
                  <c:v>111.741</c:v>
                </c:pt>
                <c:pt idx="21">
                  <c:v>112.29600000000001</c:v>
                </c:pt>
                <c:pt idx="22">
                  <c:v>111</c:v>
                </c:pt>
                <c:pt idx="23">
                  <c:v>110.87</c:v>
                </c:pt>
                <c:pt idx="24">
                  <c:v>110.352</c:v>
                </c:pt>
                <c:pt idx="25">
                  <c:v>110.167</c:v>
                </c:pt>
                <c:pt idx="26">
                  <c:v>110.056</c:v>
                </c:pt>
                <c:pt idx="27">
                  <c:v>109.185</c:v>
                </c:pt>
                <c:pt idx="28">
                  <c:v>109.907</c:v>
                </c:pt>
                <c:pt idx="29">
                  <c:v>109.259</c:v>
                </c:pt>
                <c:pt idx="30">
                  <c:v>109.51900000000001</c:v>
                </c:pt>
                <c:pt idx="31">
                  <c:v>109.46299999999999</c:v>
                </c:pt>
                <c:pt idx="32">
                  <c:v>109.87</c:v>
                </c:pt>
                <c:pt idx="33">
                  <c:v>109.093</c:v>
                </c:pt>
                <c:pt idx="34">
                  <c:v>110.63</c:v>
                </c:pt>
                <c:pt idx="35">
                  <c:v>111.48099999999999</c:v>
                </c:pt>
                <c:pt idx="36">
                  <c:v>111.03700000000001</c:v>
                </c:pt>
                <c:pt idx="37">
                  <c:v>110.5</c:v>
                </c:pt>
                <c:pt idx="38">
                  <c:v>111.407</c:v>
                </c:pt>
                <c:pt idx="39">
                  <c:v>111.01900000000001</c:v>
                </c:pt>
                <c:pt idx="40">
                  <c:v>111.611</c:v>
                </c:pt>
                <c:pt idx="41">
                  <c:v>112.185</c:v>
                </c:pt>
                <c:pt idx="42">
                  <c:v>111.72199999999999</c:v>
                </c:pt>
                <c:pt idx="43">
                  <c:v>111.259</c:v>
                </c:pt>
                <c:pt idx="44">
                  <c:v>113.148</c:v>
                </c:pt>
                <c:pt idx="45">
                  <c:v>113.51900000000001</c:v>
                </c:pt>
                <c:pt idx="46">
                  <c:v>114.926</c:v>
                </c:pt>
                <c:pt idx="47">
                  <c:v>117.352</c:v>
                </c:pt>
                <c:pt idx="48">
                  <c:v>118.98099999999999</c:v>
                </c:pt>
                <c:pt idx="49">
                  <c:v>123.259</c:v>
                </c:pt>
                <c:pt idx="50">
                  <c:v>126.46299999999999</c:v>
                </c:pt>
                <c:pt idx="51">
                  <c:v>132.94399999999999</c:v>
                </c:pt>
                <c:pt idx="52">
                  <c:v>142.90700000000001</c:v>
                </c:pt>
                <c:pt idx="53">
                  <c:v>156.20400000000001</c:v>
                </c:pt>
                <c:pt idx="54">
                  <c:v>173.96299999999999</c:v>
                </c:pt>
                <c:pt idx="55">
                  <c:v>192</c:v>
                </c:pt>
                <c:pt idx="56">
                  <c:v>208.42599999999999</c:v>
                </c:pt>
                <c:pt idx="57">
                  <c:v>220.75899999999999</c:v>
                </c:pt>
                <c:pt idx="58">
                  <c:v>228.38900000000001</c:v>
                </c:pt>
                <c:pt idx="59">
                  <c:v>231.87</c:v>
                </c:pt>
                <c:pt idx="60">
                  <c:v>229.48099999999999</c:v>
                </c:pt>
                <c:pt idx="61">
                  <c:v>220.92599999999999</c:v>
                </c:pt>
                <c:pt idx="62">
                  <c:v>203.333</c:v>
                </c:pt>
                <c:pt idx="63">
                  <c:v>175.63</c:v>
                </c:pt>
                <c:pt idx="64">
                  <c:v>135.29599999999999</c:v>
                </c:pt>
                <c:pt idx="65">
                  <c:v>106.29600000000001</c:v>
                </c:pt>
                <c:pt idx="66">
                  <c:v>104.03700000000001</c:v>
                </c:pt>
                <c:pt idx="67">
                  <c:v>104.926</c:v>
                </c:pt>
                <c:pt idx="68">
                  <c:v>106.852</c:v>
                </c:pt>
                <c:pt idx="69">
                  <c:v>109.29600000000001</c:v>
                </c:pt>
                <c:pt idx="70">
                  <c:v>112.87</c:v>
                </c:pt>
                <c:pt idx="71">
                  <c:v>120.96299999999999</c:v>
                </c:pt>
                <c:pt idx="72">
                  <c:v>132.09299999999999</c:v>
                </c:pt>
                <c:pt idx="73">
                  <c:v>144.333</c:v>
                </c:pt>
                <c:pt idx="74">
                  <c:v>158.20400000000001</c:v>
                </c:pt>
                <c:pt idx="75">
                  <c:v>169.77799999999999</c:v>
                </c:pt>
                <c:pt idx="76">
                  <c:v>179.29599999999999</c:v>
                </c:pt>
                <c:pt idx="77">
                  <c:v>185.40700000000001</c:v>
                </c:pt>
                <c:pt idx="78">
                  <c:v>186.59299999999999</c:v>
                </c:pt>
                <c:pt idx="79">
                  <c:v>183.333</c:v>
                </c:pt>
                <c:pt idx="80">
                  <c:v>171.29599999999999</c:v>
                </c:pt>
                <c:pt idx="81">
                  <c:v>150.815</c:v>
                </c:pt>
                <c:pt idx="82">
                  <c:v>120.852</c:v>
                </c:pt>
                <c:pt idx="83">
                  <c:v>98.519000000000005</c:v>
                </c:pt>
                <c:pt idx="84">
                  <c:v>95.537000000000006</c:v>
                </c:pt>
                <c:pt idx="85">
                  <c:v>94.63</c:v>
                </c:pt>
                <c:pt idx="86">
                  <c:v>94.944000000000003</c:v>
                </c:pt>
                <c:pt idx="87">
                  <c:v>94.832999999999998</c:v>
                </c:pt>
                <c:pt idx="88">
                  <c:v>94.685000000000002</c:v>
                </c:pt>
                <c:pt idx="89">
                  <c:v>94.962999999999994</c:v>
                </c:pt>
                <c:pt idx="90">
                  <c:v>94.278000000000006</c:v>
                </c:pt>
                <c:pt idx="91">
                  <c:v>93.537000000000006</c:v>
                </c:pt>
                <c:pt idx="92">
                  <c:v>94.221999999999994</c:v>
                </c:pt>
                <c:pt idx="93">
                  <c:v>93.444000000000003</c:v>
                </c:pt>
                <c:pt idx="94">
                  <c:v>94.203999999999994</c:v>
                </c:pt>
                <c:pt idx="95">
                  <c:v>94.185000000000002</c:v>
                </c:pt>
                <c:pt idx="96">
                  <c:v>94.573999999999998</c:v>
                </c:pt>
                <c:pt idx="97">
                  <c:v>93.611000000000004</c:v>
                </c:pt>
                <c:pt idx="98">
                  <c:v>93.852000000000004</c:v>
                </c:pt>
                <c:pt idx="99">
                  <c:v>93.814999999999998</c:v>
                </c:pt>
                <c:pt idx="100">
                  <c:v>93.63</c:v>
                </c:pt>
                <c:pt idx="101">
                  <c:v>94.093000000000004</c:v>
                </c:pt>
                <c:pt idx="102">
                  <c:v>94.259</c:v>
                </c:pt>
                <c:pt idx="103">
                  <c:v>95.388999999999996</c:v>
                </c:pt>
                <c:pt idx="104">
                  <c:v>98.388999999999996</c:v>
                </c:pt>
                <c:pt idx="105">
                  <c:v>100.01900000000001</c:v>
                </c:pt>
                <c:pt idx="106">
                  <c:v>104.22199999999999</c:v>
                </c:pt>
                <c:pt idx="107">
                  <c:v>105.87</c:v>
                </c:pt>
                <c:pt idx="108">
                  <c:v>108.148</c:v>
                </c:pt>
                <c:pt idx="109">
                  <c:v>108.352</c:v>
                </c:pt>
                <c:pt idx="110">
                  <c:v>106.5</c:v>
                </c:pt>
                <c:pt idx="111">
                  <c:v>101.46299999999999</c:v>
                </c:pt>
                <c:pt idx="112">
                  <c:v>98.37</c:v>
                </c:pt>
                <c:pt idx="113">
                  <c:v>95.611000000000004</c:v>
                </c:pt>
                <c:pt idx="114">
                  <c:v>92.667000000000002</c:v>
                </c:pt>
                <c:pt idx="115">
                  <c:v>91.388999999999996</c:v>
                </c:pt>
                <c:pt idx="116">
                  <c:v>91.203999999999994</c:v>
                </c:pt>
                <c:pt idx="117">
                  <c:v>91.167000000000002</c:v>
                </c:pt>
                <c:pt idx="118">
                  <c:v>92.278000000000006</c:v>
                </c:pt>
                <c:pt idx="119">
                  <c:v>91.555999999999997</c:v>
                </c:pt>
                <c:pt idx="120">
                  <c:v>92.019000000000005</c:v>
                </c:pt>
                <c:pt idx="121">
                  <c:v>91.796000000000006</c:v>
                </c:pt>
                <c:pt idx="122">
                  <c:v>91.852000000000004</c:v>
                </c:pt>
                <c:pt idx="123">
                  <c:v>90.721999999999994</c:v>
                </c:pt>
                <c:pt idx="124">
                  <c:v>91.037000000000006</c:v>
                </c:pt>
                <c:pt idx="125">
                  <c:v>90.055999999999997</c:v>
                </c:pt>
                <c:pt idx="126">
                  <c:v>90.519000000000005</c:v>
                </c:pt>
                <c:pt idx="127">
                  <c:v>91.314999999999998</c:v>
                </c:pt>
                <c:pt idx="128">
                  <c:v>92.296000000000006</c:v>
                </c:pt>
                <c:pt idx="129">
                  <c:v>93.037000000000006</c:v>
                </c:pt>
                <c:pt idx="130">
                  <c:v>94.555999999999997</c:v>
                </c:pt>
                <c:pt idx="131">
                  <c:v>95.185000000000002</c:v>
                </c:pt>
                <c:pt idx="132">
                  <c:v>97.555999999999997</c:v>
                </c:pt>
                <c:pt idx="133">
                  <c:v>96.611000000000004</c:v>
                </c:pt>
                <c:pt idx="134">
                  <c:v>94.406999999999996</c:v>
                </c:pt>
                <c:pt idx="135">
                  <c:v>91.444000000000003</c:v>
                </c:pt>
                <c:pt idx="136">
                  <c:v>89.259</c:v>
                </c:pt>
                <c:pt idx="137">
                  <c:v>87.759</c:v>
                </c:pt>
                <c:pt idx="138">
                  <c:v>87.037000000000006</c:v>
                </c:pt>
                <c:pt idx="139">
                  <c:v>86.832999999999998</c:v>
                </c:pt>
                <c:pt idx="140">
                  <c:v>85.647999999999996</c:v>
                </c:pt>
                <c:pt idx="141">
                  <c:v>85.611000000000004</c:v>
                </c:pt>
                <c:pt idx="142">
                  <c:v>84.685000000000002</c:v>
                </c:pt>
                <c:pt idx="143">
                  <c:v>85.241</c:v>
                </c:pt>
                <c:pt idx="144">
                  <c:v>84.611000000000004</c:v>
                </c:pt>
                <c:pt idx="145">
                  <c:v>84.13</c:v>
                </c:pt>
                <c:pt idx="146">
                  <c:v>84</c:v>
                </c:pt>
                <c:pt idx="147">
                  <c:v>84.055999999999997</c:v>
                </c:pt>
                <c:pt idx="148">
                  <c:v>83.926000000000002</c:v>
                </c:pt>
                <c:pt idx="149">
                  <c:v>83.944000000000003</c:v>
                </c:pt>
                <c:pt idx="150">
                  <c:v>84.111000000000004</c:v>
                </c:pt>
                <c:pt idx="151">
                  <c:v>83.685000000000002</c:v>
                </c:pt>
                <c:pt idx="152">
                  <c:v>83.647999999999996</c:v>
                </c:pt>
                <c:pt idx="153">
                  <c:v>83.388999999999996</c:v>
                </c:pt>
                <c:pt idx="154">
                  <c:v>84.055999999999997</c:v>
                </c:pt>
                <c:pt idx="155">
                  <c:v>82.703999999999994</c:v>
                </c:pt>
                <c:pt idx="156">
                  <c:v>83.111000000000004</c:v>
                </c:pt>
                <c:pt idx="157">
                  <c:v>82.241</c:v>
                </c:pt>
                <c:pt idx="158">
                  <c:v>82.111000000000004</c:v>
                </c:pt>
                <c:pt idx="159">
                  <c:v>82.5</c:v>
                </c:pt>
                <c:pt idx="160">
                  <c:v>82.111000000000004</c:v>
                </c:pt>
                <c:pt idx="161">
                  <c:v>82.147999999999996</c:v>
                </c:pt>
                <c:pt idx="162">
                  <c:v>81.611000000000004</c:v>
                </c:pt>
                <c:pt idx="163">
                  <c:v>80.667000000000002</c:v>
                </c:pt>
                <c:pt idx="164">
                  <c:v>83.537000000000006</c:v>
                </c:pt>
                <c:pt idx="165">
                  <c:v>81.962999999999994</c:v>
                </c:pt>
                <c:pt idx="166">
                  <c:v>82.721999999999994</c:v>
                </c:pt>
                <c:pt idx="167">
                  <c:v>82.111000000000004</c:v>
                </c:pt>
                <c:pt idx="168">
                  <c:v>81.721999999999994</c:v>
                </c:pt>
                <c:pt idx="169">
                  <c:v>82.406999999999996</c:v>
                </c:pt>
                <c:pt idx="170">
                  <c:v>82</c:v>
                </c:pt>
                <c:pt idx="171">
                  <c:v>81.055999999999997</c:v>
                </c:pt>
                <c:pt idx="172">
                  <c:v>81.537000000000006</c:v>
                </c:pt>
                <c:pt idx="173">
                  <c:v>81.426000000000002</c:v>
                </c:pt>
                <c:pt idx="174">
                  <c:v>81.667000000000002</c:v>
                </c:pt>
                <c:pt idx="175">
                  <c:v>81.888999999999996</c:v>
                </c:pt>
                <c:pt idx="176">
                  <c:v>81.203999999999994</c:v>
                </c:pt>
                <c:pt idx="177">
                  <c:v>81.555999999999997</c:v>
                </c:pt>
                <c:pt idx="178">
                  <c:v>81.388999999999996</c:v>
                </c:pt>
                <c:pt idx="179">
                  <c:v>82.203999999999994</c:v>
                </c:pt>
                <c:pt idx="180">
                  <c:v>81.167000000000002</c:v>
                </c:pt>
                <c:pt idx="181">
                  <c:v>80.462999999999994</c:v>
                </c:pt>
                <c:pt idx="182">
                  <c:v>81.111000000000004</c:v>
                </c:pt>
                <c:pt idx="183">
                  <c:v>79.721999999999994</c:v>
                </c:pt>
                <c:pt idx="184">
                  <c:v>80.055999999999997</c:v>
                </c:pt>
                <c:pt idx="185">
                  <c:v>80.962999999999994</c:v>
                </c:pt>
                <c:pt idx="186">
                  <c:v>80.5</c:v>
                </c:pt>
                <c:pt idx="187">
                  <c:v>80.388999999999996</c:v>
                </c:pt>
                <c:pt idx="188">
                  <c:v>80.073999999999998</c:v>
                </c:pt>
                <c:pt idx="189">
                  <c:v>80.037000000000006</c:v>
                </c:pt>
                <c:pt idx="190">
                  <c:v>79.519000000000005</c:v>
                </c:pt>
                <c:pt idx="191">
                  <c:v>79.796000000000006</c:v>
                </c:pt>
                <c:pt idx="192">
                  <c:v>79.167000000000002</c:v>
                </c:pt>
                <c:pt idx="193">
                  <c:v>80.111000000000004</c:v>
                </c:pt>
                <c:pt idx="194">
                  <c:v>79.37</c:v>
                </c:pt>
                <c:pt idx="195">
                  <c:v>78.814999999999998</c:v>
                </c:pt>
                <c:pt idx="196">
                  <c:v>78.647999999999996</c:v>
                </c:pt>
                <c:pt idx="197">
                  <c:v>77.906999999999996</c:v>
                </c:pt>
                <c:pt idx="198">
                  <c:v>77.888999999999996</c:v>
                </c:pt>
                <c:pt idx="199">
                  <c:v>79.388999999999996</c:v>
                </c:pt>
                <c:pt idx="200">
                  <c:v>79.037000000000006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6E66-4546-8CE5-CC8D9F275D2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'C'!$AB$27:$AB$227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111.69983273981376</c:v>
                </c:pt>
                <c:pt idx="11">
                  <c:v>111.6271792767558</c:v>
                </c:pt>
                <c:pt idx="12">
                  <c:v>111.55127755037341</c:v>
                </c:pt>
                <c:pt idx="13">
                  <c:v>111.47184593473337</c:v>
                </c:pt>
                <c:pt idx="14">
                  <c:v>111.38858365792524</c:v>
                </c:pt>
                <c:pt idx="15">
                  <c:v>111.30117054440076</c:v>
                </c:pt>
                <c:pt idx="16">
                  <c:v>111.20926699442445</c:v>
                </c:pt>
                <c:pt idx="17">
                  <c:v>111.11251425566438</c:v>
                </c:pt>
                <c:pt idx="18">
                  <c:v>111.01053504856124</c:v>
                </c:pt>
                <c:pt idx="19">
                  <c:v>110.90293461410745</c:v>
                </c:pt>
                <c:pt idx="20">
                  <c:v>110.78930226076508</c:v>
                </c:pt>
                <c:pt idx="21">
                  <c:v>110.66921349841101</c:v>
                </c:pt>
                <c:pt idx="22">
                  <c:v>110.54223286598459</c:v>
                </c:pt>
                <c:pt idx="23">
                  <c:v>110.40791759569264</c:v>
                </c:pt>
                <c:pt idx="24">
                  <c:v>110.26582232981005</c:v>
                </c:pt>
                <c:pt idx="25">
                  <c:v>110.11550525370019</c:v>
                </c:pt>
                <c:pt idx="26">
                  <c:v>109.95653629864248</c:v>
                </c:pt>
                <c:pt idx="27">
                  <c:v>109.78850861824012</c:v>
                </c:pt>
                <c:pt idx="28">
                  <c:v>109.61105554696132</c:v>
                </c:pt>
                <c:pt idx="29">
                  <c:v>109.42387701238367</c:v>
                </c:pt>
                <c:pt idx="30">
                  <c:v>109.22678233947386</c:v>
                </c:pt>
                <c:pt idx="31">
                  <c:v>109.0197611611945</c:v>
                </c:pt>
                <c:pt idx="32">
                  <c:v>108.80310147720483</c:v>
                </c:pt>
                <c:pt idx="33">
                  <c:v>108.57758455548795</c:v>
                </c:pt>
                <c:pt idx="34">
                  <c:v>108.34480091604637</c:v>
                </c:pt>
                <c:pt idx="35">
                  <c:v>108.10764999983684</c:v>
                </c:pt>
                <c:pt idx="36">
                  <c:v>107.87110695457329</c:v>
                </c:pt>
                <c:pt idx="37">
                  <c:v>107.64335979404379</c:v>
                </c:pt>
                <c:pt idx="38">
                  <c:v>107.43743256867988</c:v>
                </c:pt>
                <c:pt idx="39">
                  <c:v>107.27340513068971</c:v>
                </c:pt>
                <c:pt idx="40">
                  <c:v>107.18130423315414</c:v>
                </c:pt>
                <c:pt idx="41">
                  <c:v>107.2046589076797</c:v>
                </c:pt>
                <c:pt idx="42">
                  <c:v>107.40457181550948</c:v>
                </c:pt>
                <c:pt idx="43">
                  <c:v>107.86395129504801</c:v>
                </c:pt>
                <c:pt idx="44">
                  <c:v>108.69128430507588</c:v>
                </c:pt>
                <c:pt idx="45">
                  <c:v>110.02303831702042</c:v>
                </c:pt>
                <c:pt idx="46">
                  <c:v>112.02351697456223</c:v>
                </c:pt>
                <c:pt idx="47">
                  <c:v>114.880842174538</c:v>
                </c:pt>
                <c:pt idx="48">
                  <c:v>118.79779193128526</c:v>
                </c:pt>
                <c:pt idx="49">
                  <c:v>123.97658178647271</c:v>
                </c:pt>
                <c:pt idx="50">
                  <c:v>130.59739566517968</c:v>
                </c:pt>
                <c:pt idx="51">
                  <c:v>138.79153991054227</c:v>
                </c:pt>
                <c:pt idx="52">
                  <c:v>148.61140590117228</c:v>
                </c:pt>
                <c:pt idx="53">
                  <c:v>160.00076069450282</c:v>
                </c:pt>
                <c:pt idx="54">
                  <c:v>172.7697929113904</c:v>
                </c:pt>
                <c:pt idx="55">
                  <c:v>186.57813219268098</c:v>
                </c:pt>
                <c:pt idx="56">
                  <c:v>200.9175711579897</c:v>
                </c:pt>
                <c:pt idx="57">
                  <c:v>215.0384603215301</c:v>
                </c:pt>
                <c:pt idx="58">
                  <c:v>227.66037684443447</c:v>
                </c:pt>
                <c:pt idx="59">
                  <c:v>236.32199075610595</c:v>
                </c:pt>
                <c:pt idx="60">
                  <c:v>236.8815408042328</c:v>
                </c:pt>
                <c:pt idx="61">
                  <c:v>224.84453742521433</c:v>
                </c:pt>
                <c:pt idx="62">
                  <c:v>199.38058229617326</c:v>
                </c:pt>
                <c:pt idx="63">
                  <c:v>166.55625172531882</c:v>
                </c:pt>
                <c:pt idx="64">
                  <c:v>136.58016795136876</c:v>
                </c:pt>
                <c:pt idx="65">
                  <c:v>116.67823397963221</c:v>
                </c:pt>
                <c:pt idx="66">
                  <c:v>107.41207952177119</c:v>
                </c:pt>
                <c:pt idx="67">
                  <c:v>105.29040632031635</c:v>
                </c:pt>
                <c:pt idx="68">
                  <c:v>106.91888607128669</c:v>
                </c:pt>
                <c:pt idx="69">
                  <c:v>110.61657754918474</c:v>
                </c:pt>
                <c:pt idx="70">
                  <c:v>115.94658113208119</c:v>
                </c:pt>
                <c:pt idx="71">
                  <c:v>122.92944378531219</c:v>
                </c:pt>
                <c:pt idx="72">
                  <c:v>131.61485003895714</c:v>
                </c:pt>
                <c:pt idx="73">
                  <c:v>141.91464590994087</c:v>
                </c:pt>
                <c:pt idx="74">
                  <c:v>153.53067319122857</c:v>
                </c:pt>
                <c:pt idx="75">
                  <c:v>165.89053807481918</c:v>
                </c:pt>
                <c:pt idx="76">
                  <c:v>177.97368959943992</c:v>
                </c:pt>
                <c:pt idx="77">
                  <c:v>187.83667959917983</c:v>
                </c:pt>
                <c:pt idx="78">
                  <c:v>192.02428284478992</c:v>
                </c:pt>
                <c:pt idx="79">
                  <c:v>186.26354453775525</c:v>
                </c:pt>
                <c:pt idx="80">
                  <c:v>168.87663230387145</c:v>
                </c:pt>
                <c:pt idx="81">
                  <c:v>144.33099030666824</c:v>
                </c:pt>
                <c:pt idx="82">
                  <c:v>121.31712037750597</c:v>
                </c:pt>
                <c:pt idx="83">
                  <c:v>106.0484941226608</c:v>
                </c:pt>
                <c:pt idx="84">
                  <c:v>98.71801872985462</c:v>
                </c:pt>
                <c:pt idx="85">
                  <c:v>96.110001904826689</c:v>
                </c:pt>
                <c:pt idx="86">
                  <c:v>95.362964169709457</c:v>
                </c:pt>
                <c:pt idx="87">
                  <c:v>95.124661670903365</c:v>
                </c:pt>
                <c:pt idx="88">
                  <c:v>94.985937812807421</c:v>
                </c:pt>
                <c:pt idx="89">
                  <c:v>94.862570483606945</c:v>
                </c:pt>
                <c:pt idx="90">
                  <c:v>94.742332510723486</c:v>
                </c:pt>
                <c:pt idx="91">
                  <c:v>94.623844798191243</c:v>
                </c:pt>
                <c:pt idx="92">
                  <c:v>94.506918001215269</c:v>
                </c:pt>
                <c:pt idx="93">
                  <c:v>94.391599816405005</c:v>
                </c:pt>
                <c:pt idx="94">
                  <c:v>94.27835732469083</c:v>
                </c:pt>
                <c:pt idx="95">
                  <c:v>94.168711701283158</c:v>
                </c:pt>
                <c:pt idx="96">
                  <c:v>94.066648005708359</c:v>
                </c:pt>
                <c:pt idx="97">
                  <c:v>93.981404784242685</c:v>
                </c:pt>
                <c:pt idx="98">
                  <c:v>93.93235037782884</c:v>
                </c:pt>
                <c:pt idx="99">
                  <c:v>93.956312489084311</c:v>
                </c:pt>
                <c:pt idx="100">
                  <c:v>94.116499684428007</c:v>
                </c:pt>
                <c:pt idx="101">
                  <c:v>94.50971758691243</c:v>
                </c:pt>
                <c:pt idx="102">
                  <c:v>95.265155719095247</c:v>
                </c:pt>
                <c:pt idx="103">
                  <c:v>96.524612800091688</c:v>
                </c:pt>
                <c:pt idx="104">
                  <c:v>98.39255530002518</c:v>
                </c:pt>
                <c:pt idx="105">
                  <c:v>100.84920503472036</c:v>
                </c:pt>
                <c:pt idx="106">
                  <c:v>103.64112870965378</c:v>
                </c:pt>
                <c:pt idx="107">
                  <c:v>106.21172229301315</c:v>
                </c:pt>
                <c:pt idx="108">
                  <c:v>107.78411721273763</c:v>
                </c:pt>
                <c:pt idx="109">
                  <c:v>107.67164369815183</c:v>
                </c:pt>
                <c:pt idx="110">
                  <c:v>105.69777466454531</c:v>
                </c:pt>
                <c:pt idx="111">
                  <c:v>102.40032580223625</c:v>
                </c:pt>
                <c:pt idx="112">
                  <c:v>98.777441867535515</c:v>
                </c:pt>
                <c:pt idx="113">
                  <c:v>95.735075387500757</c:v>
                </c:pt>
                <c:pt idx="114">
                  <c:v>93.680281262095662</c:v>
                </c:pt>
                <c:pt idx="115">
                  <c:v>92.52223816446994</c:v>
                </c:pt>
                <c:pt idx="116">
                  <c:v>91.943187267895183</c:v>
                </c:pt>
                <c:pt idx="117">
                  <c:v>91.64944435503925</c:v>
                </c:pt>
                <c:pt idx="118">
                  <c:v>91.46524912076589</c:v>
                </c:pt>
                <c:pt idx="119">
                  <c:v>91.313084256229288</c:v>
                </c:pt>
                <c:pt idx="120">
                  <c:v>91.166954898021913</c:v>
                </c:pt>
                <c:pt idx="121">
                  <c:v>91.021583907416471</c:v>
                </c:pt>
                <c:pt idx="122">
                  <c:v>90.881049252824454</c:v>
                </c:pt>
                <c:pt idx="123">
                  <c:v>90.759402336300866</c:v>
                </c:pt>
                <c:pt idx="124">
                  <c:v>90.688065793351328</c:v>
                </c:pt>
                <c:pt idx="125">
                  <c:v>90.726183397819483</c:v>
                </c:pt>
                <c:pt idx="126">
                  <c:v>90.966085162841708</c:v>
                </c:pt>
                <c:pt idx="127">
                  <c:v>91.518498686641792</c:v>
                </c:pt>
                <c:pt idx="128">
                  <c:v>92.459743631938906</c:v>
                </c:pt>
                <c:pt idx="129">
                  <c:v>93.741211278816451</c:v>
                </c:pt>
                <c:pt idx="130">
                  <c:v>95.107620185229152</c:v>
                </c:pt>
                <c:pt idx="131">
                  <c:v>96.114788882624211</c:v>
                </c:pt>
                <c:pt idx="132">
                  <c:v>96.308476655722032</c:v>
                </c:pt>
                <c:pt idx="133">
                  <c:v>95.491021526657093</c:v>
                </c:pt>
                <c:pt idx="134">
                  <c:v>93.872398625779795</c:v>
                </c:pt>
                <c:pt idx="135">
                  <c:v>91.956075671201731</c:v>
                </c:pt>
                <c:pt idx="136">
                  <c:v>90.24210526291354</c:v>
                </c:pt>
                <c:pt idx="137">
                  <c:v>88.990123928871867</c:v>
                </c:pt>
                <c:pt idx="138">
                  <c:v>88.193796208076023</c:v>
                </c:pt>
                <c:pt idx="139">
                  <c:v>87.708623848110108</c:v>
                </c:pt>
                <c:pt idx="140">
                  <c:v>87.385235829980004</c:v>
                </c:pt>
                <c:pt idx="141">
                  <c:v>87.128027036491446</c:v>
                </c:pt>
                <c:pt idx="142">
                  <c:v>86.892232673434009</c:v>
                </c:pt>
                <c:pt idx="143">
                  <c:v>86.661750922028233</c:v>
                </c:pt>
                <c:pt idx="144">
                  <c:v>86.432146297350016</c:v>
                </c:pt>
                <c:pt idx="145">
                  <c:v>86.2026200355794</c:v>
                </c:pt>
                <c:pt idx="146">
                  <c:v>85.973254728534258</c:v>
                </c:pt>
                <c:pt idx="147">
                  <c:v>85.744286754651469</c:v>
                </c:pt>
                <c:pt idx="148">
                  <c:v>85.515953842737133</c:v>
                </c:pt>
                <c:pt idx="149">
                  <c:v>85.288469126689051</c:v>
                </c:pt>
                <c:pt idx="150">
                  <c:v>85.062017669764771</c:v>
                </c:pt>
                <c:pt idx="151">
                  <c:v>84.836756613161398</c:v>
                </c:pt>
                <c:pt idx="152">
                  <c:v>84.612816161806037</c:v>
                </c:pt>
                <c:pt idx="153">
                  <c:v>84.390300996840352</c:v>
                </c:pt>
                <c:pt idx="154">
                  <c:v>84.169291988215221</c:v>
                </c:pt>
                <c:pt idx="155">
                  <c:v>83.949848114204315</c:v>
                </c:pt>
                <c:pt idx="156">
                  <c:v>83.732008505954838</c:v>
                </c:pt>
                <c:pt idx="157">
                  <c:v>83.515794546141635</c:v>
                </c:pt>
                <c:pt idx="158">
                  <c:v>83.301211962302716</c:v>
                </c:pt>
                <c:pt idx="159">
                  <c:v>83.088252866895601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E66-4546-8CE5-CC8D9F275D2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'C'!$BH$27:$BH$227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111.6998327398091</c:v>
                </c:pt>
                <c:pt idx="11">
                  <c:v>111.62717927674069</c:v>
                </c:pt>
                <c:pt idx="12">
                  <c:v>111.55127755032559</c:v>
                </c:pt>
                <c:pt idx="13">
                  <c:v>111.47184593458537</c:v>
                </c:pt>
                <c:pt idx="14">
                  <c:v>111.3885836574774</c:v>
                </c:pt>
                <c:pt idx="15">
                  <c:v>111.30117054307578</c:v>
                </c:pt>
                <c:pt idx="16">
                  <c:v>111.20926699059194</c:v>
                </c:pt>
                <c:pt idx="17">
                  <c:v>111.11251424482609</c:v>
                </c:pt>
                <c:pt idx="18">
                  <c:v>111.01053501859467</c:v>
                </c:pt>
                <c:pt idx="19">
                  <c:v>110.90293453310223</c:v>
                </c:pt>
                <c:pt idx="20">
                  <c:v>110.7893020466789</c:v>
                </c:pt>
                <c:pt idx="21">
                  <c:v>110.66921294523429</c:v>
                </c:pt>
                <c:pt idx="22">
                  <c:v>110.54223146852655</c:v>
                </c:pt>
                <c:pt idx="23">
                  <c:v>110.40791414414946</c:v>
                </c:pt>
                <c:pt idx="24">
                  <c:v>110.26581399515763</c:v>
                </c:pt>
                <c:pt idx="25">
                  <c:v>110.11548557658963</c:v>
                </c:pt>
                <c:pt idx="26">
                  <c:v>109.95649087993122</c:v>
                </c:pt>
                <c:pt idx="27">
                  <c:v>109.78840612199936</c:v>
                </c:pt>
                <c:pt idx="28">
                  <c:v>109.6108294052282</c:v>
                </c:pt>
                <c:pt idx="29">
                  <c:v>109.42338919963714</c:v>
                </c:pt>
                <c:pt idx="30">
                  <c:v>109.225753553058</c:v>
                </c:pt>
                <c:pt idx="31">
                  <c:v>109.0176398863245</c:v>
                </c:pt>
                <c:pt idx="32">
                  <c:v>108.79882517566158</c:v>
                </c:pt>
                <c:pt idx="33">
                  <c:v>108.56915626790864</c:v>
                </c:pt>
                <c:pt idx="34">
                  <c:v>108.32856001881215</c:v>
                </c:pt>
                <c:pt idx="35">
                  <c:v>108.07705289462008</c:v>
                </c:pt>
                <c:pt idx="36">
                  <c:v>107.81474963744074</c:v>
                </c:pt>
                <c:pt idx="37">
                  <c:v>107.54187057047092</c:v>
                </c:pt>
                <c:pt idx="38">
                  <c:v>107.25874711528213</c:v>
                </c:pt>
                <c:pt idx="39">
                  <c:v>106.9658251142029</c:v>
                </c:pt>
                <c:pt idx="40">
                  <c:v>106.66366559939371</c:v>
                </c:pt>
                <c:pt idx="41">
                  <c:v>106.3529427274332</c:v>
                </c:pt>
                <c:pt idx="42">
                  <c:v>106.03443870256665</c:v>
                </c:pt>
                <c:pt idx="43">
                  <c:v>105.70903563886174</c:v>
                </c:pt>
                <c:pt idx="44">
                  <c:v>105.37770445427793</c:v>
                </c:pt>
                <c:pt idx="45">
                  <c:v>105.04149103863931</c:v>
                </c:pt>
                <c:pt idx="46">
                  <c:v>104.7015000817141</c:v>
                </c:pt>
                <c:pt idx="47">
                  <c:v>104.3588770755763</c:v>
                </c:pt>
                <c:pt idx="48">
                  <c:v>104.01478910648329</c:v>
                </c:pt>
                <c:pt idx="49">
                  <c:v>103.67040511700748</c:v>
                </c:pt>
                <c:pt idx="50">
                  <c:v>103.32687634355895</c:v>
                </c:pt>
                <c:pt idx="51">
                  <c:v>102.98531761593202</c:v>
                </c:pt>
                <c:pt idx="52">
                  <c:v>102.64679014625978</c:v>
                </c:pt>
                <c:pt idx="53">
                  <c:v>102.31228634055232</c:v>
                </c:pt>
                <c:pt idx="54">
                  <c:v>101.98271704547729</c:v>
                </c:pt>
                <c:pt idx="55">
                  <c:v>101.65890150664214</c:v>
                </c:pt>
                <c:pt idx="56">
                  <c:v>101.34156017333454</c:v>
                </c:pt>
                <c:pt idx="57">
                  <c:v>101.03131034882109</c:v>
                </c:pt>
                <c:pt idx="58">
                  <c:v>100.72866456364349</c:v>
                </c:pt>
                <c:pt idx="59">
                  <c:v>100.43403144837231</c:v>
                </c:pt>
                <c:pt idx="60">
                  <c:v>100.14771880589862</c:v>
                </c:pt>
                <c:pt idx="61">
                  <c:v>99.869938532937795</c:v>
                </c:pt>
                <c:pt idx="62">
                  <c:v>99.600813015133156</c:v>
                </c:pt>
                <c:pt idx="63">
                  <c:v>99.340382617370253</c:v>
                </c:pt>
                <c:pt idx="64">
                  <c:v>99.088613906862946</c:v>
                </c:pt>
                <c:pt idx="65">
                  <c:v>98.845408276853391</c:v>
                </c:pt>
                <c:pt idx="66">
                  <c:v>98.610610678882637</c:v>
                </c:pt>
                <c:pt idx="67">
                  <c:v>98.384018217317688</c:v>
                </c:pt>
                <c:pt idx="68">
                  <c:v>98.165388407509852</c:v>
                </c:pt>
                <c:pt idx="69">
                  <c:v>97.954446945654709</c:v>
                </c:pt>
                <c:pt idx="70">
                  <c:v>97.750894881929852</c:v>
                </c:pt>
                <c:pt idx="71">
                  <c:v>97.554415127327573</c:v>
                </c:pt>
                <c:pt idx="72">
                  <c:v>97.364678257945471</c:v>
                </c:pt>
                <c:pt idx="73">
                  <c:v>97.181347608036376</c:v>
                </c:pt>
                <c:pt idx="74">
                  <c:v>97.004083664955488</c:v>
                </c:pt>
                <c:pt idx="75">
                  <c:v>96.832547795656296</c:v>
                </c:pt>
                <c:pt idx="76">
                  <c:v>96.666405346148338</c:v>
                </c:pt>
                <c:pt idx="77">
                  <c:v>96.505328163001536</c:v>
                </c:pt>
                <c:pt idx="78">
                  <c:v>96.348996590254558</c:v>
                </c:pt>
                <c:pt idx="79">
                  <c:v>96.197100996629615</c:v>
                </c:pt>
                <c:pt idx="80">
                  <c:v>96.049342887393351</c:v>
                </c:pt>
                <c:pt idx="81">
                  <c:v>95.905435653079664</c:v>
                </c:pt>
                <c:pt idx="82">
                  <c:v>95.765105004075181</c:v>
                </c:pt>
                <c:pt idx="83">
                  <c:v>95.62808913615082</c:v>
                </c:pt>
                <c:pt idx="84">
                  <c:v>95.494138667714424</c:v>
                </c:pt>
                <c:pt idx="85">
                  <c:v>95.363016385107557</c:v>
                </c:pt>
                <c:pt idx="86">
                  <c:v>95.234496827855921</c:v>
                </c:pt>
                <c:pt idx="87">
                  <c:v>95.108365741547331</c:v>
                </c:pt>
                <c:pt idx="88">
                  <c:v>94.984419422044326</c:v>
                </c:pt>
                <c:pt idx="89">
                  <c:v>94.86246397110871</c:v>
                </c:pt>
                <c:pt idx="90">
                  <c:v>94.742314480258003</c:v>
                </c:pt>
                <c:pt idx="91">
                  <c:v>94.623794156812195</c:v>
                </c:pt>
                <c:pt idx="92">
                  <c:v>94.506733403634883</c:v>
                </c:pt>
                <c:pt idx="93">
                  <c:v>94.390968862023925</c:v>
                </c:pt>
                <c:pt idx="94">
                  <c:v>94.276342425566668</c:v>
                </c:pt>
                <c:pt idx="95">
                  <c:v>94.162700231535993</c:v>
                </c:pt>
                <c:pt idx="96">
                  <c:v>94.04989163556597</c:v>
                </c:pt>
                <c:pt idx="97">
                  <c:v>93.937768174910076</c:v>
                </c:pt>
                <c:pt idx="98">
                  <c:v>93.826182525550408</c:v>
                </c:pt>
                <c:pt idx="99">
                  <c:v>93.714987458799669</c:v>
                </c:pt>
                <c:pt idx="100">
                  <c:v>93.604034803823254</c:v>
                </c:pt>
                <c:pt idx="101">
                  <c:v>93.493174423714365</c:v>
                </c:pt>
                <c:pt idx="102">
                  <c:v>93.382253214380796</c:v>
                </c:pt>
                <c:pt idx="103">
                  <c:v>93.271114137549347</c:v>
                </c:pt>
                <c:pt idx="104">
                  <c:v>93.159595301647016</c:v>
                </c:pt>
                <c:pt idx="105">
                  <c:v>93.047529107150282</c:v>
                </c:pt>
                <c:pt idx="106">
                  <c:v>92.934741476156773</c:v>
                </c:pt>
                <c:pt idx="107">
                  <c:v>92.821051189345226</c:v>
                </c:pt>
                <c:pt idx="108">
                  <c:v>92.706269357038337</c:v>
                </c:pt>
                <c:pt idx="109">
                  <c:v>92.590199054603886</c:v>
                </c:pt>
                <c:pt idx="110">
                  <c:v>92.472635155714627</c:v>
                </c:pt>
                <c:pt idx="111">
                  <c:v>92.35336439976021</c:v>
                </c:pt>
                <c:pt idx="112">
                  <c:v>92.232165731639199</c:v>
                </c:pt>
                <c:pt idx="113">
                  <c:v>92.108810952862711</c:v>
                </c:pt>
                <c:pt idx="114">
                  <c:v>91.9830657219388</c:v>
                </c:pt>
                <c:pt idx="115">
                  <c:v>91.854690938910792</c:v>
                </c:pt>
                <c:pt idx="116">
                  <c:v>91.723444543228894</c:v>
                </c:pt>
                <c:pt idx="117">
                  <c:v>91.589083745420922</c:v>
                </c:pt>
                <c:pt idx="118">
                  <c:v>91.451367700971829</c:v>
                </c:pt>
                <c:pt idx="119">
                  <c:v>91.310060619268711</c:v>
                </c:pt>
                <c:pt idx="120">
                  <c:v>91.16493528149779</c:v>
                </c:pt>
                <c:pt idx="121">
                  <c:v>91.015776919383498</c:v>
                </c:pt>
                <c:pt idx="122">
                  <c:v>90.862387382401181</c:v>
                </c:pt>
                <c:pt idx="123">
                  <c:v>90.704589495740308</c:v>
                </c:pt>
                <c:pt idx="124">
                  <c:v>90.542231486413129</c:v>
                </c:pt>
                <c:pt idx="125">
                  <c:v>90.375191332420343</c:v>
                </c:pt>
                <c:pt idx="126">
                  <c:v>90.203380871945797</c:v>
                </c:pt>
                <c:pt idx="127">
                  <c:v>90.026749498371004</c:v>
                </c:pt>
                <c:pt idx="128">
                  <c:v>89.845287264509111</c:v>
                </c:pt>
                <c:pt idx="129">
                  <c:v>89.659027227445819</c:v>
                </c:pt>
                <c:pt idx="130">
                  <c:v>89.468046884636479</c:v>
                </c:pt>
                <c:pt idx="131">
                  <c:v>89.272468582400364</c:v>
                </c:pt>
                <c:pt idx="132">
                  <c:v>89.072458818575242</c:v>
                </c:pt>
                <c:pt idx="133">
                  <c:v>88.868226409661048</c:v>
                </c:pt>
                <c:pt idx="134">
                  <c:v>88.660019546147595</c:v>
                </c:pt>
                <c:pt idx="135">
                  <c:v>88.448121814058808</c:v>
                </c:pt>
                <c:pt idx="136">
                  <c:v>88.232847311915322</c:v>
                </c:pt>
                <c:pt idx="137">
                  <c:v>88.01453503632608</c:v>
                </c:pt>
                <c:pt idx="138">
                  <c:v>87.79354274286662</c:v>
                </c:pt>
                <c:pt idx="139">
                  <c:v>87.570240509358513</c:v>
                </c:pt>
                <c:pt idx="140">
                  <c:v>87.345004234936596</c:v>
                </c:pt>
                <c:pt idx="141">
                  <c:v>87.118209300501306</c:v>
                </c:pt>
                <c:pt idx="142">
                  <c:v>86.890224595674397</c:v>
                </c:pt>
                <c:pt idx="143">
                  <c:v>86.661407086592604</c:v>
                </c:pt>
                <c:pt idx="144">
                  <c:v>86.43209706085517</c:v>
                </c:pt>
                <c:pt idx="145">
                  <c:v>86.202614144055119</c:v>
                </c:pt>
                <c:pt idx="146">
                  <c:v>85.973254139869141</c:v>
                </c:pt>
                <c:pt idx="147">
                  <c:v>85.744286705566054</c:v>
                </c:pt>
                <c:pt idx="148">
                  <c:v>85.515953839323146</c:v>
                </c:pt>
                <c:pt idx="149">
                  <c:v>85.28846912649108</c:v>
                </c:pt>
                <c:pt idx="150">
                  <c:v>85.062017669755207</c:v>
                </c:pt>
                <c:pt idx="151">
                  <c:v>84.836756613161015</c:v>
                </c:pt>
                <c:pt idx="152">
                  <c:v>84.612816161806023</c:v>
                </c:pt>
                <c:pt idx="153">
                  <c:v>84.390300996840352</c:v>
                </c:pt>
                <c:pt idx="154">
                  <c:v>84.169291988215221</c:v>
                </c:pt>
                <c:pt idx="155">
                  <c:v>83.949848114204315</c:v>
                </c:pt>
                <c:pt idx="156">
                  <c:v>83.732008505954838</c:v>
                </c:pt>
                <c:pt idx="157">
                  <c:v>83.515794546141635</c:v>
                </c:pt>
                <c:pt idx="158">
                  <c:v>83.301211962302716</c:v>
                </c:pt>
                <c:pt idx="159">
                  <c:v>83.088252866895601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6E66-4546-8CE5-CC8D9F275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607680"/>
        <c:axId val="99609216"/>
      </c:scatterChart>
      <c:valAx>
        <c:axId val="9960768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609216"/>
        <c:crosses val="autoZero"/>
        <c:crossBetween val="midCat"/>
      </c:valAx>
      <c:valAx>
        <c:axId val="99609216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607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'C'!$M$27:$M$227</c:f>
              <c:numCache>
                <c:formatCode>General</c:formatCode>
                <c:ptCount val="201"/>
                <c:pt idx="0">
                  <c:v>132.13</c:v>
                </c:pt>
                <c:pt idx="1">
                  <c:v>127.241</c:v>
                </c:pt>
                <c:pt idx="2">
                  <c:v>118.148</c:v>
                </c:pt>
                <c:pt idx="3">
                  <c:v>114.556</c:v>
                </c:pt>
                <c:pt idx="4">
                  <c:v>113.98099999999999</c:v>
                </c:pt>
                <c:pt idx="5">
                  <c:v>113.87</c:v>
                </c:pt>
                <c:pt idx="6">
                  <c:v>113.185</c:v>
                </c:pt>
                <c:pt idx="7">
                  <c:v>113.01900000000001</c:v>
                </c:pt>
                <c:pt idx="8">
                  <c:v>113.01900000000001</c:v>
                </c:pt>
                <c:pt idx="9">
                  <c:v>114.01900000000001</c:v>
                </c:pt>
                <c:pt idx="10">
                  <c:v>112.056</c:v>
                </c:pt>
                <c:pt idx="11">
                  <c:v>112.111</c:v>
                </c:pt>
                <c:pt idx="12">
                  <c:v>112</c:v>
                </c:pt>
                <c:pt idx="13">
                  <c:v>112.944</c:v>
                </c:pt>
                <c:pt idx="14">
                  <c:v>112.259</c:v>
                </c:pt>
                <c:pt idx="15">
                  <c:v>111.77800000000001</c:v>
                </c:pt>
                <c:pt idx="16">
                  <c:v>111.648</c:v>
                </c:pt>
                <c:pt idx="17">
                  <c:v>111.056</c:v>
                </c:pt>
                <c:pt idx="18">
                  <c:v>110.13</c:v>
                </c:pt>
                <c:pt idx="19">
                  <c:v>111.51900000000001</c:v>
                </c:pt>
                <c:pt idx="20">
                  <c:v>110.01900000000001</c:v>
                </c:pt>
                <c:pt idx="21">
                  <c:v>109.72199999999999</c:v>
                </c:pt>
                <c:pt idx="22">
                  <c:v>110.13</c:v>
                </c:pt>
                <c:pt idx="23">
                  <c:v>110.259</c:v>
                </c:pt>
                <c:pt idx="24">
                  <c:v>110.185</c:v>
                </c:pt>
                <c:pt idx="25">
                  <c:v>110.352</c:v>
                </c:pt>
                <c:pt idx="26">
                  <c:v>109.51900000000001</c:v>
                </c:pt>
                <c:pt idx="27">
                  <c:v>110.444</c:v>
                </c:pt>
                <c:pt idx="28">
                  <c:v>109.27800000000001</c:v>
                </c:pt>
                <c:pt idx="29">
                  <c:v>109.759</c:v>
                </c:pt>
                <c:pt idx="30">
                  <c:v>109.5</c:v>
                </c:pt>
                <c:pt idx="31">
                  <c:v>109.87</c:v>
                </c:pt>
                <c:pt idx="32">
                  <c:v>109.667</c:v>
                </c:pt>
                <c:pt idx="33">
                  <c:v>109.241</c:v>
                </c:pt>
                <c:pt idx="34">
                  <c:v>110.22199999999999</c:v>
                </c:pt>
                <c:pt idx="35">
                  <c:v>110.29600000000001</c:v>
                </c:pt>
                <c:pt idx="36">
                  <c:v>109.77800000000001</c:v>
                </c:pt>
                <c:pt idx="37">
                  <c:v>110.5</c:v>
                </c:pt>
                <c:pt idx="38">
                  <c:v>110.259</c:v>
                </c:pt>
                <c:pt idx="39">
                  <c:v>109.48099999999999</c:v>
                </c:pt>
                <c:pt idx="40">
                  <c:v>110.593</c:v>
                </c:pt>
                <c:pt idx="41">
                  <c:v>110.556</c:v>
                </c:pt>
                <c:pt idx="42">
                  <c:v>111.667</c:v>
                </c:pt>
                <c:pt idx="43">
                  <c:v>112.741</c:v>
                </c:pt>
                <c:pt idx="44">
                  <c:v>112.833</c:v>
                </c:pt>
                <c:pt idx="45">
                  <c:v>113.389</c:v>
                </c:pt>
                <c:pt idx="46">
                  <c:v>115.685</c:v>
                </c:pt>
                <c:pt idx="47">
                  <c:v>117.29600000000001</c:v>
                </c:pt>
                <c:pt idx="48">
                  <c:v>119.389</c:v>
                </c:pt>
                <c:pt idx="49">
                  <c:v>122.574</c:v>
                </c:pt>
                <c:pt idx="50">
                  <c:v>126.87</c:v>
                </c:pt>
                <c:pt idx="51">
                  <c:v>131.46299999999999</c:v>
                </c:pt>
                <c:pt idx="52">
                  <c:v>141.03700000000001</c:v>
                </c:pt>
                <c:pt idx="53">
                  <c:v>152.648</c:v>
                </c:pt>
                <c:pt idx="54">
                  <c:v>168.51900000000001</c:v>
                </c:pt>
                <c:pt idx="55">
                  <c:v>185.53700000000001</c:v>
                </c:pt>
                <c:pt idx="56">
                  <c:v>201.667</c:v>
                </c:pt>
                <c:pt idx="57">
                  <c:v>215.148</c:v>
                </c:pt>
                <c:pt idx="58">
                  <c:v>224.352</c:v>
                </c:pt>
                <c:pt idx="59">
                  <c:v>228.87</c:v>
                </c:pt>
                <c:pt idx="60">
                  <c:v>229.79599999999999</c:v>
                </c:pt>
                <c:pt idx="61">
                  <c:v>224.185</c:v>
                </c:pt>
                <c:pt idx="62">
                  <c:v>210.38900000000001</c:v>
                </c:pt>
                <c:pt idx="63">
                  <c:v>190.185</c:v>
                </c:pt>
                <c:pt idx="64">
                  <c:v>158.148</c:v>
                </c:pt>
                <c:pt idx="65">
                  <c:v>120.907</c:v>
                </c:pt>
                <c:pt idx="66">
                  <c:v>105.72199999999999</c:v>
                </c:pt>
                <c:pt idx="67">
                  <c:v>106.315</c:v>
                </c:pt>
                <c:pt idx="68">
                  <c:v>106.889</c:v>
                </c:pt>
                <c:pt idx="69">
                  <c:v>109.29600000000001</c:v>
                </c:pt>
                <c:pt idx="70">
                  <c:v>113.889</c:v>
                </c:pt>
                <c:pt idx="71">
                  <c:v>118.96299999999999</c:v>
                </c:pt>
                <c:pt idx="72">
                  <c:v>128.77799999999999</c:v>
                </c:pt>
                <c:pt idx="73">
                  <c:v>140.70400000000001</c:v>
                </c:pt>
                <c:pt idx="74">
                  <c:v>153.38900000000001</c:v>
                </c:pt>
                <c:pt idx="75">
                  <c:v>165.90700000000001</c:v>
                </c:pt>
                <c:pt idx="76">
                  <c:v>175.185</c:v>
                </c:pt>
                <c:pt idx="77">
                  <c:v>181.74100000000001</c:v>
                </c:pt>
                <c:pt idx="78">
                  <c:v>185.815</c:v>
                </c:pt>
                <c:pt idx="79">
                  <c:v>184.333</c:v>
                </c:pt>
                <c:pt idx="80">
                  <c:v>178.03700000000001</c:v>
                </c:pt>
                <c:pt idx="81">
                  <c:v>163.01900000000001</c:v>
                </c:pt>
                <c:pt idx="82">
                  <c:v>140.40700000000001</c:v>
                </c:pt>
                <c:pt idx="83">
                  <c:v>111.759</c:v>
                </c:pt>
                <c:pt idx="84">
                  <c:v>97.667000000000002</c:v>
                </c:pt>
                <c:pt idx="85">
                  <c:v>96.667000000000002</c:v>
                </c:pt>
                <c:pt idx="86">
                  <c:v>96.241</c:v>
                </c:pt>
                <c:pt idx="87">
                  <c:v>95.296000000000006</c:v>
                </c:pt>
                <c:pt idx="88">
                  <c:v>95.555999999999997</c:v>
                </c:pt>
                <c:pt idx="89">
                  <c:v>95.167000000000002</c:v>
                </c:pt>
                <c:pt idx="90">
                  <c:v>94.814999999999998</c:v>
                </c:pt>
                <c:pt idx="91">
                  <c:v>95.593000000000004</c:v>
                </c:pt>
                <c:pt idx="92">
                  <c:v>94.537000000000006</c:v>
                </c:pt>
                <c:pt idx="93">
                  <c:v>95.314999999999998</c:v>
                </c:pt>
                <c:pt idx="94">
                  <c:v>94.721999999999994</c:v>
                </c:pt>
                <c:pt idx="95">
                  <c:v>94</c:v>
                </c:pt>
                <c:pt idx="96">
                  <c:v>95.241</c:v>
                </c:pt>
                <c:pt idx="97">
                  <c:v>95.055999999999997</c:v>
                </c:pt>
                <c:pt idx="98">
                  <c:v>95.593000000000004</c:v>
                </c:pt>
                <c:pt idx="99">
                  <c:v>94.480999999999995</c:v>
                </c:pt>
                <c:pt idx="100">
                  <c:v>95.147999999999996</c:v>
                </c:pt>
                <c:pt idx="101">
                  <c:v>94.685000000000002</c:v>
                </c:pt>
                <c:pt idx="102">
                  <c:v>94.852000000000004</c:v>
                </c:pt>
                <c:pt idx="103">
                  <c:v>95.721999999999994</c:v>
                </c:pt>
                <c:pt idx="104">
                  <c:v>96.703999999999994</c:v>
                </c:pt>
                <c:pt idx="105">
                  <c:v>98.962999999999994</c:v>
                </c:pt>
                <c:pt idx="106">
                  <c:v>101.556</c:v>
                </c:pt>
                <c:pt idx="107">
                  <c:v>104.77800000000001</c:v>
                </c:pt>
                <c:pt idx="108">
                  <c:v>106.815</c:v>
                </c:pt>
                <c:pt idx="109">
                  <c:v>109.01900000000001</c:v>
                </c:pt>
                <c:pt idx="110">
                  <c:v>107.389</c:v>
                </c:pt>
                <c:pt idx="111">
                  <c:v>105.259</c:v>
                </c:pt>
                <c:pt idx="112">
                  <c:v>102.87</c:v>
                </c:pt>
                <c:pt idx="113">
                  <c:v>98.906999999999996</c:v>
                </c:pt>
                <c:pt idx="114">
                  <c:v>95.480999999999995</c:v>
                </c:pt>
                <c:pt idx="115">
                  <c:v>92.944000000000003</c:v>
                </c:pt>
                <c:pt idx="116">
                  <c:v>91.703999999999994</c:v>
                </c:pt>
                <c:pt idx="117">
                  <c:v>90.63</c:v>
                </c:pt>
                <c:pt idx="118">
                  <c:v>91.111000000000004</c:v>
                </c:pt>
                <c:pt idx="119">
                  <c:v>89.203999999999994</c:v>
                </c:pt>
                <c:pt idx="120">
                  <c:v>89.537000000000006</c:v>
                </c:pt>
                <c:pt idx="121">
                  <c:v>89.611000000000004</c:v>
                </c:pt>
                <c:pt idx="122">
                  <c:v>88.426000000000002</c:v>
                </c:pt>
                <c:pt idx="123">
                  <c:v>89.332999999999998</c:v>
                </c:pt>
                <c:pt idx="124">
                  <c:v>88.593000000000004</c:v>
                </c:pt>
                <c:pt idx="125">
                  <c:v>88.13</c:v>
                </c:pt>
                <c:pt idx="126">
                  <c:v>88.814999999999998</c:v>
                </c:pt>
                <c:pt idx="127">
                  <c:v>87.814999999999998</c:v>
                </c:pt>
                <c:pt idx="128">
                  <c:v>88.814999999999998</c:v>
                </c:pt>
                <c:pt idx="129">
                  <c:v>88.426000000000002</c:v>
                </c:pt>
                <c:pt idx="130">
                  <c:v>89.406999999999996</c:v>
                </c:pt>
                <c:pt idx="131">
                  <c:v>91.221999999999994</c:v>
                </c:pt>
                <c:pt idx="132">
                  <c:v>92.5</c:v>
                </c:pt>
                <c:pt idx="133">
                  <c:v>94.63</c:v>
                </c:pt>
                <c:pt idx="134">
                  <c:v>94.406999999999996</c:v>
                </c:pt>
                <c:pt idx="135">
                  <c:v>93.5</c:v>
                </c:pt>
                <c:pt idx="136">
                  <c:v>93.055999999999997</c:v>
                </c:pt>
                <c:pt idx="137">
                  <c:v>90.852000000000004</c:v>
                </c:pt>
                <c:pt idx="138">
                  <c:v>88.185000000000002</c:v>
                </c:pt>
                <c:pt idx="139">
                  <c:v>86.667000000000002</c:v>
                </c:pt>
                <c:pt idx="140">
                  <c:v>84.537000000000006</c:v>
                </c:pt>
                <c:pt idx="141">
                  <c:v>85.147999999999996</c:v>
                </c:pt>
                <c:pt idx="142">
                  <c:v>85.296000000000006</c:v>
                </c:pt>
                <c:pt idx="143">
                  <c:v>84.888999999999996</c:v>
                </c:pt>
                <c:pt idx="144">
                  <c:v>84.332999999999998</c:v>
                </c:pt>
                <c:pt idx="145">
                  <c:v>84.852000000000004</c:v>
                </c:pt>
                <c:pt idx="146">
                  <c:v>82.962999999999994</c:v>
                </c:pt>
                <c:pt idx="147">
                  <c:v>83.37</c:v>
                </c:pt>
                <c:pt idx="148">
                  <c:v>82.852000000000004</c:v>
                </c:pt>
                <c:pt idx="149">
                  <c:v>83.055999999999997</c:v>
                </c:pt>
                <c:pt idx="150">
                  <c:v>84.444000000000003</c:v>
                </c:pt>
                <c:pt idx="151">
                  <c:v>83.093000000000004</c:v>
                </c:pt>
                <c:pt idx="152">
                  <c:v>82.796000000000006</c:v>
                </c:pt>
                <c:pt idx="153">
                  <c:v>82.555999999999997</c:v>
                </c:pt>
                <c:pt idx="154">
                  <c:v>83.259</c:v>
                </c:pt>
                <c:pt idx="155">
                  <c:v>82.926000000000002</c:v>
                </c:pt>
                <c:pt idx="156">
                  <c:v>83.519000000000005</c:v>
                </c:pt>
                <c:pt idx="157">
                  <c:v>83.87</c:v>
                </c:pt>
                <c:pt idx="158">
                  <c:v>82.611000000000004</c:v>
                </c:pt>
                <c:pt idx="159">
                  <c:v>83.147999999999996</c:v>
                </c:pt>
                <c:pt idx="160">
                  <c:v>82.388999999999996</c:v>
                </c:pt>
                <c:pt idx="161">
                  <c:v>82.352000000000004</c:v>
                </c:pt>
                <c:pt idx="162">
                  <c:v>81.406999999999996</c:v>
                </c:pt>
                <c:pt idx="163">
                  <c:v>82.259</c:v>
                </c:pt>
                <c:pt idx="164">
                  <c:v>82.352000000000004</c:v>
                </c:pt>
                <c:pt idx="165">
                  <c:v>81.926000000000002</c:v>
                </c:pt>
                <c:pt idx="166">
                  <c:v>81.519000000000005</c:v>
                </c:pt>
                <c:pt idx="167">
                  <c:v>81.832999999999998</c:v>
                </c:pt>
                <c:pt idx="168">
                  <c:v>82.147999999999996</c:v>
                </c:pt>
                <c:pt idx="169">
                  <c:v>81.832999999999998</c:v>
                </c:pt>
                <c:pt idx="170">
                  <c:v>81.111000000000004</c:v>
                </c:pt>
                <c:pt idx="171">
                  <c:v>81.741</c:v>
                </c:pt>
                <c:pt idx="172">
                  <c:v>81.185000000000002</c:v>
                </c:pt>
                <c:pt idx="173">
                  <c:v>82.388999999999996</c:v>
                </c:pt>
                <c:pt idx="174">
                  <c:v>81.814999999999998</c:v>
                </c:pt>
                <c:pt idx="175">
                  <c:v>82.296000000000006</c:v>
                </c:pt>
                <c:pt idx="176">
                  <c:v>81.203999999999994</c:v>
                </c:pt>
                <c:pt idx="177">
                  <c:v>82.093000000000004</c:v>
                </c:pt>
                <c:pt idx="178">
                  <c:v>81.426000000000002</c:v>
                </c:pt>
                <c:pt idx="179">
                  <c:v>81.63</c:v>
                </c:pt>
                <c:pt idx="180">
                  <c:v>81.241</c:v>
                </c:pt>
                <c:pt idx="181">
                  <c:v>80.241</c:v>
                </c:pt>
                <c:pt idx="182">
                  <c:v>80.667000000000002</c:v>
                </c:pt>
                <c:pt idx="183">
                  <c:v>81.185000000000002</c:v>
                </c:pt>
                <c:pt idx="184">
                  <c:v>80.055999999999997</c:v>
                </c:pt>
                <c:pt idx="185">
                  <c:v>79.796000000000006</c:v>
                </c:pt>
                <c:pt idx="186">
                  <c:v>81.685000000000002</c:v>
                </c:pt>
                <c:pt idx="187">
                  <c:v>80.093000000000004</c:v>
                </c:pt>
                <c:pt idx="188">
                  <c:v>79.980999999999995</c:v>
                </c:pt>
                <c:pt idx="189">
                  <c:v>80</c:v>
                </c:pt>
                <c:pt idx="190">
                  <c:v>80.611000000000004</c:v>
                </c:pt>
                <c:pt idx="191">
                  <c:v>80.667000000000002</c:v>
                </c:pt>
                <c:pt idx="192">
                  <c:v>81.203999999999994</c:v>
                </c:pt>
                <c:pt idx="193">
                  <c:v>80.185000000000002</c:v>
                </c:pt>
                <c:pt idx="194">
                  <c:v>80.667000000000002</c:v>
                </c:pt>
                <c:pt idx="195">
                  <c:v>79.073999999999998</c:v>
                </c:pt>
                <c:pt idx="196">
                  <c:v>80.5</c:v>
                </c:pt>
                <c:pt idx="197">
                  <c:v>79.703999999999994</c:v>
                </c:pt>
                <c:pt idx="198">
                  <c:v>79.444000000000003</c:v>
                </c:pt>
                <c:pt idx="199">
                  <c:v>80.073999999999998</c:v>
                </c:pt>
                <c:pt idx="200">
                  <c:v>79.388999999999996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4B23-4092-9384-2495F0FE5854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'C'!$AC$27:$AC$227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111.06727998423862</c:v>
                </c:pt>
                <c:pt idx="11">
                  <c:v>111.0474693844514</c:v>
                </c:pt>
                <c:pt idx="12">
                  <c:v>111.02660566558394</c:v>
                </c:pt>
                <c:pt idx="13">
                  <c:v>111.00453784794084</c:v>
                </c:pt>
                <c:pt idx="14">
                  <c:v>110.98109821924781</c:v>
                </c:pt>
                <c:pt idx="15">
                  <c:v>110.95610106020854</c:v>
                </c:pt>
                <c:pt idx="16">
                  <c:v>110.92934138247821</c:v>
                </c:pt>
                <c:pt idx="17">
                  <c:v>110.9005937087409</c:v>
                </c:pt>
                <c:pt idx="18">
                  <c:v>110.86961093155359</c:v>
                </c:pt>
                <c:pt idx="19">
                  <c:v>110.83612329575946</c:v>
                </c:pt>
                <c:pt idx="20">
                  <c:v>110.79983755916312</c:v>
                </c:pt>
                <c:pt idx="21">
                  <c:v>110.7604363991653</c:v>
                </c:pt>
                <c:pt idx="22">
                  <c:v>110.71757815224646</c:v>
                </c:pt>
                <c:pt idx="23">
                  <c:v>110.67089700512139</c:v>
                </c:pt>
                <c:pt idx="24">
                  <c:v>110.6200038144205</c:v>
                </c:pt>
                <c:pt idx="25">
                  <c:v>110.56448784191075</c:v>
                </c:pt>
                <c:pt idx="26">
                  <c:v>110.50391990307261</c:v>
                </c:pt>
                <c:pt idx="27">
                  <c:v>110.43785782478571</c:v>
                </c:pt>
                <c:pt idx="28">
                  <c:v>110.36585584004806</c:v>
                </c:pt>
                <c:pt idx="29">
                  <c:v>110.28748085178209</c:v>
                </c:pt>
                <c:pt idx="30">
                  <c:v>110.20234073658526</c:v>
                </c:pt>
                <c:pt idx="31">
                  <c:v>110.11013354978287</c:v>
                </c:pt>
                <c:pt idx="32">
                  <c:v>110.0107323113279</c:v>
                </c:pt>
                <c:pt idx="33">
                  <c:v>109.90432877949033</c:v>
                </c:pt>
                <c:pt idx="34">
                  <c:v>109.79167198346417</c:v>
                </c:pt>
                <c:pt idx="35">
                  <c:v>109.67445363828195</c:v>
                </c:pt>
                <c:pt idx="36">
                  <c:v>109.55591234763355</c:v>
                </c:pt>
                <c:pt idx="37">
                  <c:v>109.44174949418981</c:v>
                </c:pt>
                <c:pt idx="38">
                  <c:v>109.34146715933561</c:v>
                </c:pt>
                <c:pt idx="39">
                  <c:v>109.27024420061588</c:v>
                </c:pt>
                <c:pt idx="40">
                  <c:v>109.25144899847106</c:v>
                </c:pt>
                <c:pt idx="41">
                  <c:v>109.3198317291011</c:v>
                </c:pt>
                <c:pt idx="42">
                  <c:v>109.52533023476082</c:v>
                </c:pt>
                <c:pt idx="43">
                  <c:v>109.93725063815754</c:v>
                </c:pt>
                <c:pt idx="44">
                  <c:v>110.64834643630149</c:v>
                </c:pt>
                <c:pt idx="45">
                  <c:v>111.77803587078687</c:v>
                </c:pt>
                <c:pt idx="46">
                  <c:v>113.47370980359831</c:v>
                </c:pt>
                <c:pt idx="47">
                  <c:v>115.90886147214887</c:v>
                </c:pt>
                <c:pt idx="48">
                  <c:v>119.27670802106537</c:v>
                </c:pt>
                <c:pt idx="49">
                  <c:v>123.7781711673932</c:v>
                </c:pt>
                <c:pt idx="50">
                  <c:v>129.60362115201681</c:v>
                </c:pt>
                <c:pt idx="51">
                  <c:v>136.908692385948</c:v>
                </c:pt>
                <c:pt idx="52">
                  <c:v>145.78569396429495</c:v>
                </c:pt>
                <c:pt idx="53">
                  <c:v>156.23349208658735</c:v>
                </c:pt>
                <c:pt idx="54">
                  <c:v>168.12985083928109</c:v>
                </c:pt>
                <c:pt idx="55">
                  <c:v>181.20977462336472</c:v>
                </c:pt>
                <c:pt idx="56">
                  <c:v>195.04577833974272</c:v>
                </c:pt>
                <c:pt idx="57">
                  <c:v>208.99407180892629</c:v>
                </c:pt>
                <c:pt idx="58">
                  <c:v>221.99833029907094</c:v>
                </c:pt>
                <c:pt idx="59">
                  <c:v>232.12276674076466</c:v>
                </c:pt>
                <c:pt idx="60">
                  <c:v>236.05275647751083</c:v>
                </c:pt>
                <c:pt idx="61">
                  <c:v>229.65292559156336</c:v>
                </c:pt>
                <c:pt idx="62">
                  <c:v>210.6665651739678</c:v>
                </c:pt>
                <c:pt idx="63">
                  <c:v>182.05350692625689</c:v>
                </c:pt>
                <c:pt idx="64">
                  <c:v>151.83957961946712</c:v>
                </c:pt>
                <c:pt idx="65">
                  <c:v>128.19746463787425</c:v>
                </c:pt>
                <c:pt idx="66">
                  <c:v>114.51656698441171</c:v>
                </c:pt>
                <c:pt idx="67">
                  <c:v>109.21649512957725</c:v>
                </c:pt>
                <c:pt idx="68">
                  <c:v>109.02168995936977</c:v>
                </c:pt>
                <c:pt idx="69">
                  <c:v>111.57618794009943</c:v>
                </c:pt>
                <c:pt idx="70">
                  <c:v>115.90580098670954</c:v>
                </c:pt>
                <c:pt idx="71">
                  <c:v>121.82031855091476</c:v>
                </c:pt>
                <c:pt idx="72">
                  <c:v>129.3532198382652</c:v>
                </c:pt>
                <c:pt idx="73">
                  <c:v>138.48544602365288</c:v>
                </c:pt>
                <c:pt idx="74">
                  <c:v>149.03217835906668</c:v>
                </c:pt>
                <c:pt idx="75">
                  <c:v>160.57797945743516</c:v>
                </c:pt>
                <c:pt idx="76">
                  <c:v>172.36680731419909</c:v>
                </c:pt>
                <c:pt idx="77">
                  <c:v>183.00264691450852</c:v>
                </c:pt>
                <c:pt idx="78">
                  <c:v>189.93972242011495</c:v>
                </c:pt>
                <c:pt idx="79">
                  <c:v>189.46684938818728</c:v>
                </c:pt>
                <c:pt idx="80">
                  <c:v>178.56986600755482</c:v>
                </c:pt>
                <c:pt idx="81">
                  <c:v>158.32865386731027</c:v>
                </c:pt>
                <c:pt idx="82">
                  <c:v>134.9710670404919</c:v>
                </c:pt>
                <c:pt idx="83">
                  <c:v>115.8615723652469</c:v>
                </c:pt>
                <c:pt idx="84">
                  <c:v>104.36706070289941</c:v>
                </c:pt>
                <c:pt idx="85">
                  <c:v>99.168194077256317</c:v>
                </c:pt>
                <c:pt idx="86">
                  <c:v>97.311693956709874</c:v>
                </c:pt>
                <c:pt idx="87">
                  <c:v>96.688028218926846</c:v>
                </c:pt>
                <c:pt idx="88">
                  <c:v>96.390921666717688</c:v>
                </c:pt>
                <c:pt idx="89">
                  <c:v>96.157744488375073</c:v>
                </c:pt>
                <c:pt idx="90">
                  <c:v>95.934846695995958</c:v>
                </c:pt>
                <c:pt idx="91">
                  <c:v>95.714286544323997</c:v>
                </c:pt>
                <c:pt idx="92">
                  <c:v>95.495164701221853</c:v>
                </c:pt>
                <c:pt idx="93">
                  <c:v>95.277424649296648</c:v>
                </c:pt>
                <c:pt idx="94">
                  <c:v>95.061268945096074</c:v>
                </c:pt>
                <c:pt idx="95">
                  <c:v>94.847432349506221</c:v>
                </c:pt>
                <c:pt idx="96">
                  <c:v>94.637964399478165</c:v>
                </c:pt>
                <c:pt idx="97">
                  <c:v>94.437918585127932</c:v>
                </c:pt>
                <c:pt idx="98">
                  <c:v>94.258609144562271</c:v>
                </c:pt>
                <c:pt idx="99">
                  <c:v>94.123153818944076</c:v>
                </c:pt>
                <c:pt idx="100">
                  <c:v>94.074559464162974</c:v>
                </c:pt>
                <c:pt idx="101">
                  <c:v>94.185174027712719</c:v>
                </c:pt>
                <c:pt idx="102">
                  <c:v>94.563652839803652</c:v>
                </c:pt>
                <c:pt idx="103">
                  <c:v>95.351993204320934</c:v>
                </c:pt>
                <c:pt idx="104">
                  <c:v>96.701803284234785</c:v>
                </c:pt>
                <c:pt idx="105">
                  <c:v>98.717868741244558</c:v>
                </c:pt>
                <c:pt idx="106">
                  <c:v>101.36310111558889</c:v>
                </c:pt>
                <c:pt idx="107">
                  <c:v>104.34304628089102</c:v>
                </c:pt>
                <c:pt idx="108">
                  <c:v>107.03949066453437</c:v>
                </c:pt>
                <c:pt idx="109">
                  <c:v>108.61177574204463</c:v>
                </c:pt>
                <c:pt idx="110">
                  <c:v>108.33653288000018</c:v>
                </c:pt>
                <c:pt idx="111">
                  <c:v>106.04987962732277</c:v>
                </c:pt>
                <c:pt idx="112">
                  <c:v>102.34913074427757</c:v>
                </c:pt>
                <c:pt idx="113">
                  <c:v>98.311791546471056</c:v>
                </c:pt>
                <c:pt idx="114">
                  <c:v>94.90960483918866</c:v>
                </c:pt>
                <c:pt idx="115">
                  <c:v>92.581330021426723</c:v>
                </c:pt>
                <c:pt idx="116">
                  <c:v>91.233640087716751</c:v>
                </c:pt>
                <c:pt idx="117">
                  <c:v>90.526602320230367</c:v>
                </c:pt>
                <c:pt idx="118">
                  <c:v>90.141604386743069</c:v>
                </c:pt>
                <c:pt idx="119">
                  <c:v>89.885009384952042</c:v>
                </c:pt>
                <c:pt idx="120">
                  <c:v>89.669799422186344</c:v>
                </c:pt>
                <c:pt idx="121">
                  <c:v>89.465777151581278</c:v>
                </c:pt>
                <c:pt idx="122">
                  <c:v>89.265081889434001</c:v>
                </c:pt>
                <c:pt idx="123">
                  <c:v>89.067546153037753</c:v>
                </c:pt>
                <c:pt idx="124">
                  <c:v>88.877685608892875</c:v>
                </c:pt>
                <c:pt idx="125">
                  <c:v>88.707753212009507</c:v>
                </c:pt>
                <c:pt idx="126">
                  <c:v>88.585162756705088</c:v>
                </c:pt>
                <c:pt idx="127">
                  <c:v>88.562846907939885</c:v>
                </c:pt>
                <c:pt idx="128">
                  <c:v>88.726909137017145</c:v>
                </c:pt>
                <c:pt idx="129">
                  <c:v>89.188366082190214</c:v>
                </c:pt>
                <c:pt idx="130">
                  <c:v>90.04096034355824</c:v>
                </c:pt>
                <c:pt idx="131">
                  <c:v>91.278318017009752</c:v>
                </c:pt>
                <c:pt idx="132">
                  <c:v>92.702541778846481</c:v>
                </c:pt>
                <c:pt idx="133">
                  <c:v>93.90556667548924</c:v>
                </c:pt>
                <c:pt idx="134">
                  <c:v>94.402430254376185</c:v>
                </c:pt>
                <c:pt idx="135">
                  <c:v>93.88902612538304</c:v>
                </c:pt>
                <c:pt idx="136">
                  <c:v>92.449971281732431</c:v>
                </c:pt>
                <c:pt idx="137">
                  <c:v>90.529549662534748</c:v>
                </c:pt>
                <c:pt idx="138">
                  <c:v>88.670156930220031</c:v>
                </c:pt>
                <c:pt idx="139">
                  <c:v>87.230614009038163</c:v>
                </c:pt>
                <c:pt idx="140">
                  <c:v>86.286958874796568</c:v>
                </c:pt>
                <c:pt idx="141">
                  <c:v>85.723660958652516</c:v>
                </c:pt>
                <c:pt idx="142">
                  <c:v>85.379302656393477</c:v>
                </c:pt>
                <c:pt idx="143">
                  <c:v>85.134248637181997</c:v>
                </c:pt>
                <c:pt idx="144">
                  <c:v>84.925516837736382</c:v>
                </c:pt>
                <c:pt idx="145">
                  <c:v>84.727660995178312</c:v>
                </c:pt>
                <c:pt idx="146">
                  <c:v>84.532521194425129</c:v>
                </c:pt>
                <c:pt idx="147">
                  <c:v>84.337975993855991</c:v>
                </c:pt>
                <c:pt idx="148">
                  <c:v>84.143564167843962</c:v>
                </c:pt>
                <c:pt idx="149">
                  <c:v>83.949191479471637</c:v>
                </c:pt>
                <c:pt idx="150">
                  <c:v>83.754830561208593</c:v>
                </c:pt>
                <c:pt idx="151">
                  <c:v>83.560465178404343</c:v>
                </c:pt>
                <c:pt idx="152">
                  <c:v>83.366081860047515</c:v>
                </c:pt>
                <c:pt idx="153">
                  <c:v>83.171668864968524</c:v>
                </c:pt>
                <c:pt idx="154">
                  <c:v>82.97721604569503</c:v>
                </c:pt>
                <c:pt idx="155">
                  <c:v>82.782714781885346</c:v>
                </c:pt>
                <c:pt idx="156">
                  <c:v>82.588157901183834</c:v>
                </c:pt>
                <c:pt idx="157">
                  <c:v>82.393539585135201</c:v>
                </c:pt>
                <c:pt idx="158">
                  <c:v>82.198855264399228</c:v>
                </c:pt>
                <c:pt idx="159">
                  <c:v>82.00410150750524</c:v>
                </c:pt>
                <c:pt idx="160">
                  <c:v>81.809275906840085</c:v>
                </c:pt>
                <c:pt idx="161">
                  <c:v>81.614376964960627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4B23-4092-9384-2495F0FE5854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'C'!$BI$27:$BI$227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111.06727998423651</c:v>
                </c:pt>
                <c:pt idx="11">
                  <c:v>111.04746938444443</c:v>
                </c:pt>
                <c:pt idx="12">
                  <c:v>111.02660566556143</c:v>
                </c:pt>
                <c:pt idx="13">
                  <c:v>111.00453784786984</c:v>
                </c:pt>
                <c:pt idx="14">
                  <c:v>110.98109821902894</c:v>
                </c:pt>
                <c:pt idx="15">
                  <c:v>110.95610105954903</c:v>
                </c:pt>
                <c:pt idx="16">
                  <c:v>110.92934138053563</c:v>
                </c:pt>
                <c:pt idx="17">
                  <c:v>110.90059370314775</c:v>
                </c:pt>
                <c:pt idx="18">
                  <c:v>110.86961091581166</c:v>
                </c:pt>
                <c:pt idx="19">
                  <c:v>110.83612325245005</c:v>
                </c:pt>
                <c:pt idx="20">
                  <c:v>110.79983744268897</c:v>
                </c:pt>
                <c:pt idx="21">
                  <c:v>110.76043609296919</c:v>
                </c:pt>
                <c:pt idx="22">
                  <c:v>110.71757736539502</c:v>
                </c:pt>
                <c:pt idx="23">
                  <c:v>110.67089502856703</c:v>
                </c:pt>
                <c:pt idx="24">
                  <c:v>110.6199989610023</c:v>
                </c:pt>
                <c:pt idx="25">
                  <c:v>110.56447619234848</c:v>
                </c:pt>
                <c:pt idx="26">
                  <c:v>110.50389256962332</c:v>
                </c:pt>
                <c:pt idx="27">
                  <c:v>110.43779513421644</c:v>
                </c:pt>
                <c:pt idx="28">
                  <c:v>110.36571528937574</c:v>
                </c:pt>
                <c:pt idx="29">
                  <c:v>110.28717282634567</c:v>
                </c:pt>
                <c:pt idx="30">
                  <c:v>110.20168085930439</c:v>
                </c:pt>
                <c:pt idx="31">
                  <c:v>110.10875169402942</c:v>
                </c:pt>
                <c:pt idx="32">
                  <c:v>110.00790362242692</c:v>
                </c:pt>
                <c:pt idx="33">
                  <c:v>109.89866859480318</c:v>
                </c:pt>
                <c:pt idx="34">
                  <c:v>109.78060067481955</c:v>
                </c:pt>
                <c:pt idx="35">
                  <c:v>109.65328513001661</c:v>
                </c:pt>
                <c:pt idx="36">
                  <c:v>109.51634795606945</c:v>
                </c:pt>
                <c:pt idx="37">
                  <c:v>109.36946557885469</c:v>
                </c:pt>
                <c:pt idx="38">
                  <c:v>109.21237442906087</c:v>
                </c:pt>
                <c:pt idx="39">
                  <c:v>109.0448800440636</c:v>
                </c:pt>
                <c:pt idx="40">
                  <c:v>108.86686532587672</c:v>
                </c:pt>
                <c:pt idx="41">
                  <c:v>108.67829757660003</c:v>
                </c:pt>
                <c:pt idx="42">
                  <c:v>108.4792339474279</c:v>
                </c:pt>
                <c:pt idx="43">
                  <c:v>108.26982497599411</c:v>
                </c:pt>
                <c:pt idx="44">
                  <c:v>108.05031594968834</c:v>
                </c:pt>
                <c:pt idx="45">
                  <c:v>107.82104591739416</c:v>
                </c:pt>
                <c:pt idx="46">
                  <c:v>107.58244427435378</c:v>
                </c:pt>
                <c:pt idx="47">
                  <c:v>107.33502495798206</c:v>
                </c:pt>
                <c:pt idx="48">
                  <c:v>107.07937840833588</c:v>
                </c:pt>
                <c:pt idx="49">
                  <c:v>106.81616155679836</c:v>
                </c:pt>
                <c:pt idx="50">
                  <c:v>106.54608620181075</c:v>
                </c:pt>
                <c:pt idx="51">
                  <c:v>106.2699062038344</c:v>
                </c:pt>
                <c:pt idx="52">
                  <c:v>105.98840397783884</c:v>
                </c:pt>
                <c:pt idx="53">
                  <c:v>105.70237677776323</c:v>
                </c:pt>
                <c:pt idx="54">
                  <c:v>105.4126232536628</c:v>
                </c:pt>
                <c:pt idx="55">
                  <c:v>105.11993072135859</c:v>
                </c:pt>
                <c:pt idx="56">
                  <c:v>104.82506352127108</c:v>
                </c:pt>
                <c:pt idx="57">
                  <c:v>104.52875276413933</c:v>
                </c:pt>
                <c:pt idx="58">
                  <c:v>104.23168767358965</c:v>
                </c:pt>
                <c:pt idx="59">
                  <c:v>103.93450864600517</c:v>
                </c:pt>
                <c:pt idx="60">
                  <c:v>103.63780206305782</c:v>
                </c:pt>
                <c:pt idx="61">
                  <c:v>103.34209681655328</c:v>
                </c:pt>
                <c:pt idx="62">
                  <c:v>103.0478624423373</c:v>
                </c:pt>
                <c:pt idx="63">
                  <c:v>102.75550871179584</c:v>
                </c:pt>
                <c:pt idx="64">
                  <c:v>102.46538649638808</c:v>
                </c:pt>
                <c:pt idx="65">
                  <c:v>102.17778970193383</c:v>
                </c:pt>
                <c:pt idx="66">
                  <c:v>101.89295806341218</c:v>
                </c:pt>
                <c:pt idx="67">
                  <c:v>101.61108059565419</c:v>
                </c:pt>
                <c:pt idx="68">
                  <c:v>101.33229950811429</c:v>
                </c:pt>
                <c:pt idx="69">
                  <c:v>101.0567144104791</c:v>
                </c:pt>
                <c:pt idx="70">
                  <c:v>100.78438665799582</c:v>
                </c:pt>
                <c:pt idx="71">
                  <c:v>100.51534370916623</c:v>
                </c:pt>
                <c:pt idx="72">
                  <c:v>100.24958339230309</c:v>
                </c:pt>
                <c:pt idx="73">
                  <c:v>99.98707800022062</c:v>
                </c:pt>
                <c:pt idx="74">
                  <c:v>99.727778153212171</c:v>
                </c:pt>
                <c:pt idx="75">
                  <c:v>99.471616388960655</c:v>
                </c:pt>
                <c:pt idx="76">
                  <c:v>99.218510453888797</c:v>
                </c:pt>
                <c:pt idx="77">
                  <c:v>98.968366283648777</c:v>
                </c:pt>
                <c:pt idx="78">
                  <c:v>98.721080671079761</c:v>
                </c:pt>
                <c:pt idx="79">
                  <c:v>98.476543628234481</c:v>
                </c:pt>
                <c:pt idx="80">
                  <c:v>98.234640455254294</c:v>
                </c:pt>
                <c:pt idx="81">
                  <c:v>97.995253533244806</c:v>
                </c:pt>
                <c:pt idx="82">
                  <c:v>97.758263861165375</c:v>
                </c:pt>
                <c:pt idx="83">
                  <c:v>97.52355235837237</c:v>
                </c:pt>
                <c:pt idx="84">
                  <c:v>97.291000955105304</c:v>
                </c:pt>
                <c:pt idx="85">
                  <c:v>97.060493493100381</c:v>
                </c:pt>
                <c:pt idx="86">
                  <c:v>96.83191645785395</c:v>
                </c:pt>
                <c:pt idx="87">
                  <c:v>96.605159562998693</c:v>
                </c:pt>
                <c:pt idx="88">
                  <c:v>96.380116205934911</c:v>
                </c:pt>
                <c:pt idx="89">
                  <c:v>96.156683812378859</c:v>
                </c:pt>
                <c:pt idx="90">
                  <c:v>95.934764085937957</c:v>
                </c:pt>
                <c:pt idx="91">
                  <c:v>95.714263177256555</c:v>
                </c:pt>
                <c:pt idx="92">
                  <c:v>95.495091785745387</c:v>
                </c:pt>
                <c:pt idx="93">
                  <c:v>95.277165205440426</c:v>
                </c:pt>
                <c:pt idx="94">
                  <c:v>95.060403325158688</c:v>
                </c:pt>
                <c:pt idx="95">
                  <c:v>94.844730591836438</c:v>
                </c:pt>
                <c:pt idx="96">
                  <c:v>94.630075944757849</c:v>
                </c:pt>
                <c:pt idx="97">
                  <c:v>94.416372727309479</c:v>
                </c:pt>
                <c:pt idx="98">
                  <c:v>94.203558581922692</c:v>
                </c:pt>
                <c:pt idx="99">
                  <c:v>93.99157533298866</c:v>
                </c:pt>
                <c:pt idx="100">
                  <c:v>93.780368861738594</c:v>
                </c:pt>
                <c:pt idx="101">
                  <c:v>93.569888976369725</c:v>
                </c:pt>
                <c:pt idx="102">
                  <c:v>93.360089280050317</c:v>
                </c:pt>
                <c:pt idx="103">
                  <c:v>93.150927038852643</c:v>
                </c:pt>
                <c:pt idx="104">
                  <c:v>92.942363051124246</c:v>
                </c:pt>
                <c:pt idx="105">
                  <c:v>92.734361519311506</c:v>
                </c:pt>
                <c:pt idx="106">
                  <c:v>92.526889924786659</c:v>
                </c:pt>
                <c:pt idx="107">
                  <c:v>92.319918905790729</c:v>
                </c:pt>
                <c:pt idx="108">
                  <c:v>92.113422138189847</c:v>
                </c:pt>
                <c:pt idx="109">
                  <c:v>91.90737621834495</c:v>
                </c:pt>
                <c:pt idx="110">
                  <c:v>91.701760547014928</c:v>
                </c:pt>
                <c:pt idx="111">
                  <c:v>91.496557212857056</c:v>
                </c:pt>
                <c:pt idx="112">
                  <c:v>91.291750873754964</c:v>
                </c:pt>
                <c:pt idx="113">
                  <c:v>91.087328633911994</c:v>
                </c:pt>
                <c:pt idx="114">
                  <c:v>90.883279914402237</c:v>
                </c:pt>
                <c:pt idx="115">
                  <c:v>90.679596314698202</c:v>
                </c:pt>
                <c:pt idx="116">
                  <c:v>90.476271462607158</c:v>
                </c:pt>
                <c:pt idx="117">
                  <c:v>90.273300850081256</c:v>
                </c:pt>
                <c:pt idx="118">
                  <c:v>90.070681652537729</c:v>
                </c:pt>
                <c:pt idx="119">
                  <c:v>89.868412529668376</c:v>
                </c:pt>
                <c:pt idx="120">
                  <c:v>89.666493406250339</c:v>
                </c:pt>
                <c:pt idx="121">
                  <c:v>89.464925232212607</c:v>
                </c:pt>
                <c:pt idx="122">
                  <c:v>89.263709722167974</c:v>
                </c:pt>
                <c:pt idx="123">
                  <c:v>89.06284907578241</c:v>
                </c:pt>
                <c:pt idx="124">
                  <c:v>88.862345681688168</c:v>
                </c:pt>
                <c:pt idx="125">
                  <c:v>88.662201809108183</c:v>
                </c:pt>
                <c:pt idx="126">
                  <c:v>88.462419292867082</c:v>
                </c:pt>
                <c:pt idx="127">
                  <c:v>88.262999218919617</c:v>
                </c:pt>
                <c:pt idx="128">
                  <c:v>88.063941618816528</c:v>
                </c:pt>
                <c:pt idx="129">
                  <c:v>87.865245182514798</c:v>
                </c:pt>
                <c:pt idx="130">
                  <c:v>87.666906999505358</c:v>
                </c:pt>
                <c:pt idx="131">
                  <c:v>87.468922338253876</c:v>
                </c:pt>
                <c:pt idx="132">
                  <c:v>87.27128447335717</c:v>
                </c:pt>
                <c:pt idx="133">
                  <c:v>87.073984568563873</c:v>
                </c:pt>
                <c:pt idx="134">
                  <c:v>86.877011621921142</c:v>
                </c:pt>
                <c:pt idx="135">
                  <c:v>86.680352476867625</c:v>
                </c:pt>
                <c:pt idx="136">
                  <c:v>86.483991900243126</c:v>
                </c:pt>
                <c:pt idx="137">
                  <c:v>86.287912725121004</c:v>
                </c:pt>
                <c:pt idx="138">
                  <c:v>86.092096053315672</c:v>
                </c:pt>
                <c:pt idx="139">
                  <c:v>85.896521509611503</c:v>
                </c:pt>
                <c:pt idx="140">
                  <c:v>85.701167537417135</c:v>
                </c:pt>
                <c:pt idx="141">
                  <c:v>85.506011723847138</c:v>
                </c:pt>
                <c:pt idx="142">
                  <c:v>85.311031141286975</c:v>
                </c:pt>
                <c:pt idx="143">
                  <c:v>85.116202692349304</c:v>
                </c:pt>
                <c:pt idx="144">
                  <c:v>84.921503445749849</c:v>
                </c:pt>
                <c:pt idx="145">
                  <c:v>84.726910951924737</c:v>
                </c:pt>
                <c:pt idx="146">
                  <c:v>84.532403529028102</c:v>
                </c:pt>
                <c:pt idx="147">
                  <c:v>84.337960512116638</c:v>
                </c:pt>
                <c:pt idx="148">
                  <c:v>84.143562460655616</c:v>
                </c:pt>
                <c:pt idx="149">
                  <c:v>83.949191321795553</c:v>
                </c:pt>
                <c:pt idx="150">
                  <c:v>83.754830549017413</c:v>
                </c:pt>
                <c:pt idx="151">
                  <c:v>83.560465177615612</c:v>
                </c:pt>
                <c:pt idx="152">
                  <c:v>83.36608186000484</c:v>
                </c:pt>
                <c:pt idx="153">
                  <c:v>83.171668864966591</c:v>
                </c:pt>
                <c:pt idx="154">
                  <c:v>82.977216045694959</c:v>
                </c:pt>
                <c:pt idx="155">
                  <c:v>82.782714781885346</c:v>
                </c:pt>
                <c:pt idx="156">
                  <c:v>82.588157901183834</c:v>
                </c:pt>
                <c:pt idx="157">
                  <c:v>82.393539585135201</c:v>
                </c:pt>
                <c:pt idx="158">
                  <c:v>82.198855264399228</c:v>
                </c:pt>
                <c:pt idx="159">
                  <c:v>82.00410150750524</c:v>
                </c:pt>
                <c:pt idx="160">
                  <c:v>81.809275906840085</c:v>
                </c:pt>
                <c:pt idx="161">
                  <c:v>81.614376964960627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4B23-4092-9384-2495F0FE58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534336"/>
        <c:axId val="99535872"/>
      </c:scatterChart>
      <c:valAx>
        <c:axId val="9953433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535872"/>
        <c:crosses val="autoZero"/>
        <c:crossBetween val="midCat"/>
      </c:valAx>
      <c:valAx>
        <c:axId val="99535872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5343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  <a:prstDash val="solid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'C'!$N$27:$N$227</c:f>
              <c:numCache>
                <c:formatCode>General</c:formatCode>
                <c:ptCount val="201"/>
                <c:pt idx="0">
                  <c:v>131.333</c:v>
                </c:pt>
                <c:pt idx="1">
                  <c:v>127.852</c:v>
                </c:pt>
                <c:pt idx="2">
                  <c:v>116.53700000000001</c:v>
                </c:pt>
                <c:pt idx="3">
                  <c:v>112.27800000000001</c:v>
                </c:pt>
                <c:pt idx="4">
                  <c:v>112.20399999999999</c:v>
                </c:pt>
                <c:pt idx="5">
                  <c:v>111.5</c:v>
                </c:pt>
                <c:pt idx="6">
                  <c:v>111.815</c:v>
                </c:pt>
                <c:pt idx="7">
                  <c:v>110.815</c:v>
                </c:pt>
                <c:pt idx="8">
                  <c:v>110.056</c:v>
                </c:pt>
                <c:pt idx="9">
                  <c:v>110.426</c:v>
                </c:pt>
                <c:pt idx="10">
                  <c:v>108.556</c:v>
                </c:pt>
                <c:pt idx="11">
                  <c:v>109.37</c:v>
                </c:pt>
                <c:pt idx="12">
                  <c:v>109</c:v>
                </c:pt>
                <c:pt idx="13">
                  <c:v>108.51900000000001</c:v>
                </c:pt>
                <c:pt idx="14">
                  <c:v>109.51900000000001</c:v>
                </c:pt>
                <c:pt idx="15">
                  <c:v>108.593</c:v>
                </c:pt>
                <c:pt idx="16">
                  <c:v>108.37</c:v>
                </c:pt>
                <c:pt idx="17">
                  <c:v>109.20399999999999</c:v>
                </c:pt>
                <c:pt idx="18">
                  <c:v>108.13</c:v>
                </c:pt>
                <c:pt idx="19">
                  <c:v>107.556</c:v>
                </c:pt>
                <c:pt idx="20">
                  <c:v>107.51900000000001</c:v>
                </c:pt>
                <c:pt idx="21">
                  <c:v>107.77800000000001</c:v>
                </c:pt>
                <c:pt idx="22">
                  <c:v>107.741</c:v>
                </c:pt>
                <c:pt idx="23">
                  <c:v>108.37</c:v>
                </c:pt>
                <c:pt idx="24">
                  <c:v>107.148</c:v>
                </c:pt>
                <c:pt idx="25">
                  <c:v>107.352</c:v>
                </c:pt>
                <c:pt idx="26">
                  <c:v>106.77800000000001</c:v>
                </c:pt>
                <c:pt idx="27">
                  <c:v>106.167</c:v>
                </c:pt>
                <c:pt idx="28">
                  <c:v>106.574</c:v>
                </c:pt>
                <c:pt idx="29">
                  <c:v>105.87</c:v>
                </c:pt>
                <c:pt idx="30">
                  <c:v>106.574</c:v>
                </c:pt>
                <c:pt idx="31">
                  <c:v>105.556</c:v>
                </c:pt>
                <c:pt idx="32">
                  <c:v>105.852</c:v>
                </c:pt>
                <c:pt idx="33">
                  <c:v>105.63</c:v>
                </c:pt>
                <c:pt idx="34">
                  <c:v>107.01900000000001</c:v>
                </c:pt>
                <c:pt idx="35">
                  <c:v>106.111</c:v>
                </c:pt>
                <c:pt idx="36">
                  <c:v>106.407</c:v>
                </c:pt>
                <c:pt idx="37">
                  <c:v>107.593</c:v>
                </c:pt>
                <c:pt idx="38">
                  <c:v>107.574</c:v>
                </c:pt>
                <c:pt idx="39">
                  <c:v>108.20399999999999</c:v>
                </c:pt>
                <c:pt idx="40">
                  <c:v>108.648</c:v>
                </c:pt>
                <c:pt idx="41">
                  <c:v>108.556</c:v>
                </c:pt>
                <c:pt idx="42">
                  <c:v>110</c:v>
                </c:pt>
                <c:pt idx="43">
                  <c:v>110.185</c:v>
                </c:pt>
                <c:pt idx="44">
                  <c:v>110</c:v>
                </c:pt>
                <c:pt idx="45">
                  <c:v>111.759</c:v>
                </c:pt>
                <c:pt idx="46">
                  <c:v>113.333</c:v>
                </c:pt>
                <c:pt idx="47">
                  <c:v>114.593</c:v>
                </c:pt>
                <c:pt idx="48">
                  <c:v>116.574</c:v>
                </c:pt>
                <c:pt idx="49">
                  <c:v>119.074</c:v>
                </c:pt>
                <c:pt idx="50">
                  <c:v>121.03700000000001</c:v>
                </c:pt>
                <c:pt idx="51">
                  <c:v>127.093</c:v>
                </c:pt>
                <c:pt idx="52">
                  <c:v>134.77799999999999</c:v>
                </c:pt>
                <c:pt idx="53">
                  <c:v>146.37</c:v>
                </c:pt>
                <c:pt idx="54">
                  <c:v>161.72200000000001</c:v>
                </c:pt>
                <c:pt idx="55">
                  <c:v>180.57400000000001</c:v>
                </c:pt>
                <c:pt idx="56">
                  <c:v>199.185</c:v>
                </c:pt>
                <c:pt idx="57">
                  <c:v>215.20400000000001</c:v>
                </c:pt>
                <c:pt idx="58">
                  <c:v>224.70400000000001</c:v>
                </c:pt>
                <c:pt idx="59">
                  <c:v>230.40700000000001</c:v>
                </c:pt>
                <c:pt idx="60">
                  <c:v>230.79599999999999</c:v>
                </c:pt>
                <c:pt idx="61">
                  <c:v>224.96299999999999</c:v>
                </c:pt>
                <c:pt idx="62">
                  <c:v>211.01900000000001</c:v>
                </c:pt>
                <c:pt idx="63">
                  <c:v>189.333</c:v>
                </c:pt>
                <c:pt idx="64">
                  <c:v>157.24100000000001</c:v>
                </c:pt>
                <c:pt idx="65">
                  <c:v>120.13</c:v>
                </c:pt>
                <c:pt idx="66">
                  <c:v>105.815</c:v>
                </c:pt>
                <c:pt idx="67">
                  <c:v>104.907</c:v>
                </c:pt>
                <c:pt idx="68">
                  <c:v>105.70399999999999</c:v>
                </c:pt>
                <c:pt idx="69">
                  <c:v>107.53700000000001</c:v>
                </c:pt>
                <c:pt idx="70">
                  <c:v>111.667</c:v>
                </c:pt>
                <c:pt idx="71">
                  <c:v>117.074</c:v>
                </c:pt>
                <c:pt idx="72">
                  <c:v>125.185</c:v>
                </c:pt>
                <c:pt idx="73">
                  <c:v>136.74100000000001</c:v>
                </c:pt>
                <c:pt idx="74">
                  <c:v>149.167</c:v>
                </c:pt>
                <c:pt idx="75">
                  <c:v>162.05600000000001</c:v>
                </c:pt>
                <c:pt idx="76">
                  <c:v>173.70400000000001</c:v>
                </c:pt>
                <c:pt idx="77">
                  <c:v>181.07400000000001</c:v>
                </c:pt>
                <c:pt idx="78">
                  <c:v>185.75899999999999</c:v>
                </c:pt>
                <c:pt idx="79">
                  <c:v>185.59299999999999</c:v>
                </c:pt>
                <c:pt idx="80">
                  <c:v>180.98099999999999</c:v>
                </c:pt>
                <c:pt idx="81">
                  <c:v>168.833</c:v>
                </c:pt>
                <c:pt idx="82">
                  <c:v>149.38900000000001</c:v>
                </c:pt>
                <c:pt idx="83">
                  <c:v>123.87</c:v>
                </c:pt>
                <c:pt idx="84">
                  <c:v>104.185</c:v>
                </c:pt>
                <c:pt idx="85">
                  <c:v>97.221999999999994</c:v>
                </c:pt>
                <c:pt idx="86">
                  <c:v>97.796000000000006</c:v>
                </c:pt>
                <c:pt idx="87">
                  <c:v>96.332999999999998</c:v>
                </c:pt>
                <c:pt idx="88">
                  <c:v>96.667000000000002</c:v>
                </c:pt>
                <c:pt idx="89">
                  <c:v>95.462999999999994</c:v>
                </c:pt>
                <c:pt idx="90">
                  <c:v>95.888999999999996</c:v>
                </c:pt>
                <c:pt idx="91">
                  <c:v>95.388999999999996</c:v>
                </c:pt>
                <c:pt idx="92">
                  <c:v>96.241</c:v>
                </c:pt>
                <c:pt idx="93">
                  <c:v>95.221999999999994</c:v>
                </c:pt>
                <c:pt idx="94">
                  <c:v>95.611000000000004</c:v>
                </c:pt>
                <c:pt idx="95">
                  <c:v>94.888999999999996</c:v>
                </c:pt>
                <c:pt idx="96">
                  <c:v>95.555999999999997</c:v>
                </c:pt>
                <c:pt idx="97">
                  <c:v>95.37</c:v>
                </c:pt>
                <c:pt idx="98">
                  <c:v>95.611000000000004</c:v>
                </c:pt>
                <c:pt idx="99">
                  <c:v>94.832999999999998</c:v>
                </c:pt>
                <c:pt idx="100">
                  <c:v>94.87</c:v>
                </c:pt>
                <c:pt idx="101">
                  <c:v>94.480999999999995</c:v>
                </c:pt>
                <c:pt idx="102">
                  <c:v>95.111000000000004</c:v>
                </c:pt>
                <c:pt idx="103">
                  <c:v>96.278000000000006</c:v>
                </c:pt>
                <c:pt idx="104">
                  <c:v>95.962999999999994</c:v>
                </c:pt>
                <c:pt idx="105">
                  <c:v>96.721999999999994</c:v>
                </c:pt>
                <c:pt idx="106">
                  <c:v>100</c:v>
                </c:pt>
                <c:pt idx="107">
                  <c:v>101.944</c:v>
                </c:pt>
                <c:pt idx="108">
                  <c:v>105.074</c:v>
                </c:pt>
                <c:pt idx="109">
                  <c:v>108.444</c:v>
                </c:pt>
                <c:pt idx="110">
                  <c:v>109.407</c:v>
                </c:pt>
                <c:pt idx="111">
                  <c:v>109.53700000000001</c:v>
                </c:pt>
                <c:pt idx="112">
                  <c:v>106.241</c:v>
                </c:pt>
                <c:pt idx="113">
                  <c:v>102.96299999999999</c:v>
                </c:pt>
                <c:pt idx="114">
                  <c:v>98.962999999999994</c:v>
                </c:pt>
                <c:pt idx="115">
                  <c:v>95.037000000000006</c:v>
                </c:pt>
                <c:pt idx="116">
                  <c:v>93.888999999999996</c:v>
                </c:pt>
                <c:pt idx="117">
                  <c:v>90.926000000000002</c:v>
                </c:pt>
                <c:pt idx="118">
                  <c:v>90.406999999999996</c:v>
                </c:pt>
                <c:pt idx="119">
                  <c:v>89.906999999999996</c:v>
                </c:pt>
                <c:pt idx="120">
                  <c:v>90.406999999999996</c:v>
                </c:pt>
                <c:pt idx="121">
                  <c:v>89.647999999999996</c:v>
                </c:pt>
                <c:pt idx="122">
                  <c:v>88.537000000000006</c:v>
                </c:pt>
                <c:pt idx="123">
                  <c:v>88.759</c:v>
                </c:pt>
                <c:pt idx="124">
                  <c:v>88.073999999999998</c:v>
                </c:pt>
                <c:pt idx="125">
                  <c:v>88.073999999999998</c:v>
                </c:pt>
                <c:pt idx="126">
                  <c:v>87.814999999999998</c:v>
                </c:pt>
                <c:pt idx="127">
                  <c:v>88.667000000000002</c:v>
                </c:pt>
                <c:pt idx="128">
                  <c:v>87.13</c:v>
                </c:pt>
                <c:pt idx="129">
                  <c:v>88.778000000000006</c:v>
                </c:pt>
                <c:pt idx="130">
                  <c:v>88.573999999999998</c:v>
                </c:pt>
                <c:pt idx="131">
                  <c:v>89.241</c:v>
                </c:pt>
                <c:pt idx="132">
                  <c:v>91.13</c:v>
                </c:pt>
                <c:pt idx="133">
                  <c:v>93.703999999999994</c:v>
                </c:pt>
                <c:pt idx="134">
                  <c:v>94.647999999999996</c:v>
                </c:pt>
                <c:pt idx="135">
                  <c:v>95.796000000000006</c:v>
                </c:pt>
                <c:pt idx="136">
                  <c:v>97.185000000000002</c:v>
                </c:pt>
                <c:pt idx="137">
                  <c:v>94.241</c:v>
                </c:pt>
                <c:pt idx="138">
                  <c:v>93.611000000000004</c:v>
                </c:pt>
                <c:pt idx="139">
                  <c:v>90.5</c:v>
                </c:pt>
                <c:pt idx="140">
                  <c:v>88.073999999999998</c:v>
                </c:pt>
                <c:pt idx="141">
                  <c:v>88.167000000000002</c:v>
                </c:pt>
                <c:pt idx="142">
                  <c:v>86.444000000000003</c:v>
                </c:pt>
                <c:pt idx="143">
                  <c:v>86.444000000000003</c:v>
                </c:pt>
                <c:pt idx="144">
                  <c:v>85.537000000000006</c:v>
                </c:pt>
                <c:pt idx="145">
                  <c:v>85.611000000000004</c:v>
                </c:pt>
                <c:pt idx="146">
                  <c:v>85.332999999999998</c:v>
                </c:pt>
                <c:pt idx="147">
                  <c:v>85.055999999999997</c:v>
                </c:pt>
                <c:pt idx="148">
                  <c:v>85.759</c:v>
                </c:pt>
                <c:pt idx="149">
                  <c:v>85.573999999999998</c:v>
                </c:pt>
                <c:pt idx="150">
                  <c:v>85.093000000000004</c:v>
                </c:pt>
                <c:pt idx="151">
                  <c:v>84.296000000000006</c:v>
                </c:pt>
                <c:pt idx="152">
                  <c:v>84.537000000000006</c:v>
                </c:pt>
                <c:pt idx="153">
                  <c:v>84.87</c:v>
                </c:pt>
                <c:pt idx="154">
                  <c:v>85</c:v>
                </c:pt>
                <c:pt idx="155">
                  <c:v>82.906999999999996</c:v>
                </c:pt>
                <c:pt idx="156">
                  <c:v>84.406999999999996</c:v>
                </c:pt>
                <c:pt idx="157">
                  <c:v>84.185000000000002</c:v>
                </c:pt>
                <c:pt idx="158">
                  <c:v>84.406999999999996</c:v>
                </c:pt>
                <c:pt idx="159">
                  <c:v>83.852000000000004</c:v>
                </c:pt>
                <c:pt idx="160">
                  <c:v>84.055999999999997</c:v>
                </c:pt>
                <c:pt idx="161">
                  <c:v>83.537000000000006</c:v>
                </c:pt>
                <c:pt idx="162">
                  <c:v>83.519000000000005</c:v>
                </c:pt>
                <c:pt idx="163">
                  <c:v>84.37</c:v>
                </c:pt>
                <c:pt idx="164">
                  <c:v>83.721999999999994</c:v>
                </c:pt>
                <c:pt idx="165">
                  <c:v>84.5</c:v>
                </c:pt>
                <c:pt idx="166">
                  <c:v>83.721999999999994</c:v>
                </c:pt>
                <c:pt idx="167">
                  <c:v>83.796000000000006</c:v>
                </c:pt>
                <c:pt idx="168">
                  <c:v>83.426000000000002</c:v>
                </c:pt>
                <c:pt idx="169">
                  <c:v>84.037000000000006</c:v>
                </c:pt>
                <c:pt idx="170">
                  <c:v>82.741</c:v>
                </c:pt>
                <c:pt idx="171">
                  <c:v>82.741</c:v>
                </c:pt>
                <c:pt idx="172">
                  <c:v>82.019000000000005</c:v>
                </c:pt>
                <c:pt idx="173">
                  <c:v>82.703999999999994</c:v>
                </c:pt>
                <c:pt idx="174">
                  <c:v>82.093000000000004</c:v>
                </c:pt>
                <c:pt idx="175">
                  <c:v>81.87</c:v>
                </c:pt>
                <c:pt idx="176">
                  <c:v>81.388999999999996</c:v>
                </c:pt>
                <c:pt idx="177">
                  <c:v>81.944000000000003</c:v>
                </c:pt>
                <c:pt idx="178">
                  <c:v>81.778000000000006</c:v>
                </c:pt>
                <c:pt idx="179">
                  <c:v>82.87</c:v>
                </c:pt>
                <c:pt idx="180">
                  <c:v>81.111000000000004</c:v>
                </c:pt>
                <c:pt idx="181">
                  <c:v>81.962999999999994</c:v>
                </c:pt>
                <c:pt idx="182">
                  <c:v>81.796000000000006</c:v>
                </c:pt>
                <c:pt idx="183">
                  <c:v>80.832999999999998</c:v>
                </c:pt>
                <c:pt idx="184">
                  <c:v>80.832999999999998</c:v>
                </c:pt>
                <c:pt idx="185">
                  <c:v>80.480999999999995</c:v>
                </c:pt>
                <c:pt idx="186">
                  <c:v>81.093000000000004</c:v>
                </c:pt>
                <c:pt idx="187">
                  <c:v>79.814999999999998</c:v>
                </c:pt>
                <c:pt idx="188">
                  <c:v>80.741</c:v>
                </c:pt>
                <c:pt idx="189">
                  <c:v>80.388999999999996</c:v>
                </c:pt>
                <c:pt idx="190">
                  <c:v>79.741</c:v>
                </c:pt>
                <c:pt idx="191">
                  <c:v>80.462999999999994</c:v>
                </c:pt>
                <c:pt idx="192">
                  <c:v>79.832999999999998</c:v>
                </c:pt>
                <c:pt idx="193">
                  <c:v>79.667000000000002</c:v>
                </c:pt>
                <c:pt idx="194">
                  <c:v>79.593000000000004</c:v>
                </c:pt>
                <c:pt idx="195">
                  <c:v>78.462999999999994</c:v>
                </c:pt>
                <c:pt idx="196">
                  <c:v>79.055999999999997</c:v>
                </c:pt>
                <c:pt idx="197">
                  <c:v>79.611000000000004</c:v>
                </c:pt>
                <c:pt idx="198">
                  <c:v>79.573999999999998</c:v>
                </c:pt>
                <c:pt idx="199">
                  <c:v>79.241</c:v>
                </c:pt>
                <c:pt idx="200">
                  <c:v>79.037000000000006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8878-4273-846C-EDA6C1FCC585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'C'!$AD$27:$AD$227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107.70939905060835</c:v>
                </c:pt>
                <c:pt idx="12">
                  <c:v>107.75262038747073</c:v>
                </c:pt>
                <c:pt idx="13">
                  <c:v>107.79596052468379</c:v>
                </c:pt>
                <c:pt idx="14">
                  <c:v>107.8393332108532</c:v>
                </c:pt>
                <c:pt idx="15">
                  <c:v>107.88263607030737</c:v>
                </c:pt>
                <c:pt idx="16">
                  <c:v>107.92574876470557</c:v>
                </c:pt>
                <c:pt idx="17">
                  <c:v>107.96853106059449</c:v>
                </c:pt>
                <c:pt idx="18">
                  <c:v>108.01082082318889</c:v>
                </c:pt>
                <c:pt idx="19">
                  <c:v>108.05243196455154</c:v>
                </c:pt>
                <c:pt idx="20">
                  <c:v>108.09315238408202</c:v>
                </c:pt>
                <c:pt idx="21">
                  <c:v>108.13274195166386</c:v>
                </c:pt>
                <c:pt idx="22">
                  <c:v>108.17093060084748</c:v>
                </c:pt>
                <c:pt idx="23">
                  <c:v>108.20741662514632</c:v>
                </c:pt>
                <c:pt idx="24">
                  <c:v>108.24186531350395</c:v>
                </c:pt>
                <c:pt idx="25">
                  <c:v>108.27390813871541</c:v>
                </c:pt>
                <c:pt idx="26">
                  <c:v>108.3031428591035</c:v>
                </c:pt>
                <c:pt idx="27">
                  <c:v>108.32913517260464</c:v>
                </c:pt>
                <c:pt idx="28">
                  <c:v>108.35142308698802</c:v>
                </c:pt>
                <c:pt idx="29">
                  <c:v>108.36952613284893</c:v>
                </c:pt>
                <c:pt idx="30">
                  <c:v>108.38296325747613</c:v>
                </c:pt>
                <c:pt idx="31">
                  <c:v>108.39128616735699</c:v>
                </c:pt>
                <c:pt idx="32">
                  <c:v>108.3941396952026</c:v>
                </c:pt>
                <c:pt idx="33">
                  <c:v>108.39136829619736</c:v>
                </c:pt>
                <c:pt idx="34">
                  <c:v>108.38319895622834</c:v>
                </c:pt>
                <c:pt idx="35">
                  <c:v>108.37054638882881</c:v>
                </c:pt>
                <c:pt idx="36">
                  <c:v>108.35550654024532</c:v>
                </c:pt>
                <c:pt idx="37">
                  <c:v>108.3421278668856</c:v>
                </c:pt>
                <c:pt idx="38">
                  <c:v>108.33757297493854</c:v>
                </c:pt>
                <c:pt idx="39">
                  <c:v>108.35379893815276</c:v>
                </c:pt>
                <c:pt idx="40">
                  <c:v>108.40988159411681</c:v>
                </c:pt>
                <c:pt idx="41">
                  <c:v>108.5350718323712</c:v>
                </c:pt>
                <c:pt idx="42">
                  <c:v>108.77258233516278</c:v>
                </c:pt>
                <c:pt idx="43">
                  <c:v>109.18394505166825</c:v>
                </c:pt>
                <c:pt idx="44">
                  <c:v>109.85354493698676</c:v>
                </c:pt>
                <c:pt idx="45">
                  <c:v>110.89263354977899</c:v>
                </c:pt>
                <c:pt idx="46">
                  <c:v>112.441792803488</c:v>
                </c:pt>
                <c:pt idx="47">
                  <c:v>114.67052276243504</c:v>
                </c:pt>
                <c:pt idx="48">
                  <c:v>117.7724670591188</c:v>
                </c:pt>
                <c:pt idx="49">
                  <c:v>121.95488233689009</c:v>
                </c:pt>
                <c:pt idx="50">
                  <c:v>127.42141240059497</c:v>
                </c:pt>
                <c:pt idx="51">
                  <c:v>134.34810519720062</c:v>
                </c:pt>
                <c:pt idx="52">
                  <c:v>142.85388525513522</c:v>
                </c:pt>
                <c:pt idx="53">
                  <c:v>152.96822033682207</c:v>
                </c:pt>
                <c:pt idx="54">
                  <c:v>164.60022481988577</c:v>
                </c:pt>
                <c:pt idx="55">
                  <c:v>177.51449271929005</c:v>
                </c:pt>
                <c:pt idx="56">
                  <c:v>191.31824260112012</c:v>
                </c:pt>
                <c:pt idx="57">
                  <c:v>205.45351976146131</c:v>
                </c:pt>
                <c:pt idx="58">
                  <c:v>219.12749078708345</c:v>
                </c:pt>
                <c:pt idx="59">
                  <c:v>230.93500018095287</c:v>
                </c:pt>
                <c:pt idx="60">
                  <c:v>237.87276255047166</c:v>
                </c:pt>
                <c:pt idx="61">
                  <c:v>234.61496786975385</c:v>
                </c:pt>
                <c:pt idx="62">
                  <c:v>216.11748034617293</c:v>
                </c:pt>
                <c:pt idx="63">
                  <c:v>184.13972975730607</c:v>
                </c:pt>
                <c:pt idx="64">
                  <c:v>149.60910360946158</c:v>
                </c:pt>
                <c:pt idx="65">
                  <c:v>124.39182936982135</c:v>
                </c:pt>
                <c:pt idx="66">
                  <c:v>112.01834608908463</c:v>
                </c:pt>
                <c:pt idx="67">
                  <c:v>108.6427549436758</c:v>
                </c:pt>
                <c:pt idx="68">
                  <c:v>109.57408935717089</c:v>
                </c:pt>
                <c:pt idx="69">
                  <c:v>112.45990075527443</c:v>
                </c:pt>
                <c:pt idx="70">
                  <c:v>116.70899336732086</c:v>
                </c:pt>
                <c:pt idx="71">
                  <c:v>122.34261065970276</c:v>
                </c:pt>
                <c:pt idx="72">
                  <c:v>129.45564001098205</c:v>
                </c:pt>
                <c:pt idx="73">
                  <c:v>138.05100842159294</c:v>
                </c:pt>
                <c:pt idx="74">
                  <c:v>147.97445172753424</c:v>
                </c:pt>
                <c:pt idx="75">
                  <c:v>158.85302416194966</c:v>
                </c:pt>
                <c:pt idx="76">
                  <c:v>169.98017346799523</c:v>
                </c:pt>
                <c:pt idx="77">
                  <c:v>180.08640657817068</c:v>
                </c:pt>
                <c:pt idx="78">
                  <c:v>187.06735926501588</c:v>
                </c:pt>
                <c:pt idx="79">
                  <c:v>188.11288647884786</c:v>
                </c:pt>
                <c:pt idx="80">
                  <c:v>180.87158295325173</c:v>
                </c:pt>
                <c:pt idx="81">
                  <c:v>165.43369079087449</c:v>
                </c:pt>
                <c:pt idx="82">
                  <c:v>145.36442398322114</c:v>
                </c:pt>
                <c:pt idx="83">
                  <c:v>126.11799266233339</c:v>
                </c:pt>
                <c:pt idx="84">
                  <c:v>111.83376507031967</c:v>
                </c:pt>
                <c:pt idx="85">
                  <c:v>103.45867858014587</c:v>
                </c:pt>
                <c:pt idx="86">
                  <c:v>99.498253887310625</c:v>
                </c:pt>
                <c:pt idx="87">
                  <c:v>97.909300300799515</c:v>
                </c:pt>
                <c:pt idx="88">
                  <c:v>97.279467619305464</c:v>
                </c:pt>
                <c:pt idx="89">
                  <c:v>96.948295823549401</c:v>
                </c:pt>
                <c:pt idx="90">
                  <c:v>96.69009177764498</c:v>
                </c:pt>
                <c:pt idx="91">
                  <c:v>96.446609944153138</c:v>
                </c:pt>
                <c:pt idx="92">
                  <c:v>96.206294061708121</c:v>
                </c:pt>
                <c:pt idx="93">
                  <c:v>95.967390094925975</c:v>
                </c:pt>
                <c:pt idx="94">
                  <c:v>95.729830782627928</c:v>
                </c:pt>
                <c:pt idx="95">
                  <c:v>95.494083761807076</c:v>
                </c:pt>
                <c:pt idx="96">
                  <c:v>95.261488271982174</c:v>
                </c:pt>
                <c:pt idx="97">
                  <c:v>95.035350257239315</c:v>
                </c:pt>
                <c:pt idx="98">
                  <c:v>94.823138624099087</c:v>
                </c:pt>
                <c:pt idx="99">
                  <c:v>94.640377868651697</c:v>
                </c:pt>
                <c:pt idx="100">
                  <c:v>94.516707963510299</c:v>
                </c:pt>
                <c:pt idx="101">
                  <c:v>94.503854830029098</c:v>
                </c:pt>
                <c:pt idx="102">
                  <c:v>94.683623732882353</c:v>
                </c:pt>
                <c:pt idx="103">
                  <c:v>95.171471115788094</c:v>
                </c:pt>
                <c:pt idx="104">
                  <c:v>96.108244990173333</c:v>
                </c:pt>
                <c:pt idx="105">
                  <c:v>97.630408751587254</c:v>
                </c:pt>
                <c:pt idx="106">
                  <c:v>99.809510998660443</c:v>
                </c:pt>
                <c:pt idx="107">
                  <c:v>102.5598560948996</c:v>
                </c:pt>
                <c:pt idx="108">
                  <c:v>105.53887384012658</c:v>
                </c:pt>
                <c:pt idx="109">
                  <c:v>108.11047335352927</c:v>
                </c:pt>
                <c:pt idx="110">
                  <c:v>109.47250338114239</c:v>
                </c:pt>
                <c:pt idx="111">
                  <c:v>108.98617720747501</c:v>
                </c:pt>
                <c:pt idx="112">
                  <c:v>106.56149587232711</c:v>
                </c:pt>
                <c:pt idx="113">
                  <c:v>102.80248529443551</c:v>
                </c:pt>
                <c:pt idx="114">
                  <c:v>98.732085849648826</c:v>
                </c:pt>
                <c:pt idx="115">
                  <c:v>95.268407378873064</c:v>
                </c:pt>
                <c:pt idx="116">
                  <c:v>92.844221030220595</c:v>
                </c:pt>
                <c:pt idx="117">
                  <c:v>91.396517016417349</c:v>
                </c:pt>
                <c:pt idx="118">
                  <c:v>90.613472588001741</c:v>
                </c:pt>
                <c:pt idx="119">
                  <c:v>90.183047608012586</c:v>
                </c:pt>
                <c:pt idx="120">
                  <c:v>89.903302401147982</c:v>
                </c:pt>
                <c:pt idx="121">
                  <c:v>89.676893735793939</c:v>
                </c:pt>
                <c:pt idx="122">
                  <c:v>89.467222783933934</c:v>
                </c:pt>
                <c:pt idx="123">
                  <c:v>89.263671351215677</c:v>
                </c:pt>
                <c:pt idx="124">
                  <c:v>89.064966239127415</c:v>
                </c:pt>
                <c:pt idx="125">
                  <c:v>88.874570288943488</c:v>
                </c:pt>
                <c:pt idx="126">
                  <c:v>88.702527316054045</c:v>
                </c:pt>
                <c:pt idx="127">
                  <c:v>88.571800219977106</c:v>
                </c:pt>
                <c:pt idx="128">
                  <c:v>88.528346877317077</c:v>
                </c:pt>
                <c:pt idx="129">
                  <c:v>88.651598024743038</c:v>
                </c:pt>
                <c:pt idx="130">
                  <c:v>89.05565983060194</c:v>
                </c:pt>
                <c:pt idx="131">
                  <c:v>89.864502758046441</c:v>
                </c:pt>
                <c:pt idx="132">
                  <c:v>91.145885446008108</c:v>
                </c:pt>
                <c:pt idx="133">
                  <c:v>92.812248020047733</c:v>
                </c:pt>
                <c:pt idx="134">
                  <c:v>94.543831782155834</c:v>
                </c:pt>
                <c:pt idx="135">
                  <c:v>95.824875350293567</c:v>
                </c:pt>
                <c:pt idx="136">
                  <c:v>96.143498557688744</c:v>
                </c:pt>
                <c:pt idx="137">
                  <c:v>95.272579348794963</c:v>
                </c:pt>
                <c:pt idx="138">
                  <c:v>93.430477046133774</c:v>
                </c:pt>
                <c:pt idx="139">
                  <c:v>91.173419639218622</c:v>
                </c:pt>
                <c:pt idx="140">
                  <c:v>89.089260807879995</c:v>
                </c:pt>
                <c:pt idx="141">
                  <c:v>87.526717387245142</c:v>
                </c:pt>
                <c:pt idx="142">
                  <c:v>86.531187339645157</c:v>
                </c:pt>
                <c:pt idx="143">
                  <c:v>85.959676922834589</c:v>
                </c:pt>
                <c:pt idx="144">
                  <c:v>85.632173868428225</c:v>
                </c:pt>
                <c:pt idx="145">
                  <c:v>85.417350125485356</c:v>
                </c:pt>
                <c:pt idx="146">
                  <c:v>85.245231147028321</c:v>
                </c:pt>
                <c:pt idx="147">
                  <c:v>85.086645868329114</c:v>
                </c:pt>
                <c:pt idx="148">
                  <c:v>84.931734936398271</c:v>
                </c:pt>
                <c:pt idx="149">
                  <c:v>84.777686257429309</c:v>
                </c:pt>
                <c:pt idx="150">
                  <c:v>84.623745242958321</c:v>
                </c:pt>
                <c:pt idx="151">
                  <c:v>84.469653760288438</c:v>
                </c:pt>
                <c:pt idx="152">
                  <c:v>84.31526196653185</c:v>
                </c:pt>
                <c:pt idx="153">
                  <c:v>84.160450264752754</c:v>
                </c:pt>
                <c:pt idx="154">
                  <c:v>84.005116395141698</c:v>
                </c:pt>
                <c:pt idx="155">
                  <c:v>83.849173405960286</c:v>
                </c:pt>
                <c:pt idx="156">
                  <c:v>83.692548924571582</c:v>
                </c:pt>
                <c:pt idx="157">
                  <c:v>83.535184394203739</c:v>
                </c:pt>
                <c:pt idx="158">
                  <c:v>83.377034164673333</c:v>
                </c:pt>
                <c:pt idx="159">
                  <c:v>83.218064469988207</c:v>
                </c:pt>
                <c:pt idx="160">
                  <c:v>83.058252335655595</c:v>
                </c:pt>
                <c:pt idx="161">
                  <c:v>82.897584454022166</c:v>
                </c:pt>
                <c:pt idx="162">
                  <c:v>82.736056059938193</c:v>
                </c:pt>
                <c:pt idx="163">
                  <c:v>82.573669832911847</c:v>
                </c:pt>
                <c:pt idx="164">
                  <c:v>82.410434846076384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8878-4273-846C-EDA6C1FCC585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'C'!$BJ$27:$BJ$227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107.70939905060639</c:v>
                </c:pt>
                <c:pt idx="12">
                  <c:v>107.75262038746411</c:v>
                </c:pt>
                <c:pt idx="13">
                  <c:v>107.79596052466195</c:v>
                </c:pt>
                <c:pt idx="14">
                  <c:v>107.83933321078281</c:v>
                </c:pt>
                <c:pt idx="15">
                  <c:v>107.88263607008582</c:v>
                </c:pt>
                <c:pt idx="16">
                  <c:v>107.92574876402459</c:v>
                </c:pt>
                <c:pt idx="17">
                  <c:v>107.96853105855007</c:v>
                </c:pt>
                <c:pt idx="18">
                  <c:v>108.01082081719451</c:v>
                </c:pt>
                <c:pt idx="19">
                  <c:v>108.0524319473856</c:v>
                </c:pt>
                <c:pt idx="20">
                  <c:v>108.09315233607121</c:v>
                </c:pt>
                <c:pt idx="21">
                  <c:v>108.13274182051698</c:v>
                </c:pt>
                <c:pt idx="22">
                  <c:v>108.17093025096295</c:v>
                </c:pt>
                <c:pt idx="23">
                  <c:v>108.20741571347284</c:v>
                </c:pt>
                <c:pt idx="24">
                  <c:v>108.24186299343064</c:v>
                </c:pt>
                <c:pt idx="25">
                  <c:v>108.27390237222079</c:v>
                </c:pt>
                <c:pt idx="26">
                  <c:v>108.30312886097826</c:v>
                </c:pt>
                <c:pt idx="27">
                  <c:v>108.32910198501915</c:v>
                </c:pt>
                <c:pt idx="28">
                  <c:v>108.35134623957731</c:v>
                </c:pt>
                <c:pt idx="29">
                  <c:v>108.36935234051302</c:v>
                </c:pt>
                <c:pt idx="30">
                  <c:v>108.38257939133969</c:v>
                </c:pt>
                <c:pt idx="31">
                  <c:v>108.39045807880204</c:v>
                </c:pt>
                <c:pt idx="32">
                  <c:v>108.3923949919829</c:v>
                </c:pt>
                <c:pt idx="33">
                  <c:v>108.38777813339952</c:v>
                </c:pt>
                <c:pt idx="34">
                  <c:v>108.37598365409026</c:v>
                </c:pt>
                <c:pt idx="35">
                  <c:v>108.35638379824242</c:v>
                </c:pt>
                <c:pt idx="36">
                  <c:v>108.32835598727171</c:v>
                </c:pt>
                <c:pt idx="37">
                  <c:v>108.29129291024985</c:v>
                </c:pt>
                <c:pt idx="38">
                  <c:v>108.2446134201237</c:v>
                </c:pt>
                <c:pt idx="39">
                  <c:v>108.18777396730032</c:v>
                </c:pt>
                <c:pt idx="40">
                  <c:v>108.12028023886579</c:v>
                </c:pt>
                <c:pt idx="41">
                  <c:v>108.0416986185384</c:v>
                </c:pt>
                <c:pt idx="42">
                  <c:v>107.95166704513794</c:v>
                </c:pt>
                <c:pt idx="43">
                  <c:v>107.84990483110589</c:v>
                </c:pt>
                <c:pt idx="44">
                  <c:v>107.73622101148618</c:v>
                </c:pt>
                <c:pt idx="45">
                  <c:v>107.61052083001873</c:v>
                </c:pt>
                <c:pt idx="46">
                  <c:v>107.47281003253471</c:v>
                </c:pt>
                <c:pt idx="47">
                  <c:v>107.32319672600636</c:v>
                </c:pt>
                <c:pt idx="48">
                  <c:v>107.16189066919503</c:v>
                </c:pt>
                <c:pt idx="49">
                  <c:v>106.9891999804981</c:v>
                </c:pt>
                <c:pt idx="50">
                  <c:v>106.80552537151797</c:v>
                </c:pt>
                <c:pt idx="51">
                  <c:v>106.61135213173992</c:v>
                </c:pt>
                <c:pt idx="52">
                  <c:v>106.40724019169996</c:v>
                </c:pt>
                <c:pt idx="53">
                  <c:v>106.19381267181045</c:v>
                </c:pt>
                <c:pt idx="54">
                  <c:v>105.97174337648744</c:v>
                </c:pt>
                <c:pt idx="55">
                  <c:v>105.74174371597449</c:v>
                </c:pt>
                <c:pt idx="56">
                  <c:v>105.50454953164861</c:v>
                </c:pt>
                <c:pt idx="57">
                  <c:v>105.26090826750179</c:v>
                </c:pt>
                <c:pt idx="58">
                  <c:v>105.01156687578029</c:v>
                </c:pt>
                <c:pt idx="59">
                  <c:v>104.75726077455856</c:v>
                </c:pt>
                <c:pt idx="60">
                  <c:v>104.4987040959489</c:v>
                </c:pt>
                <c:pt idx="61">
                  <c:v>104.23658138211395</c:v>
                </c:pt>
                <c:pt idx="62">
                  <c:v>103.97154080787665</c:v>
                </c:pt>
                <c:pt idx="63">
                  <c:v>103.70418893796406</c:v>
                </c:pt>
                <c:pt idx="64">
                  <c:v>103.43508696686746</c:v>
                </c:pt>
                <c:pt idx="65">
                  <c:v>103.16474834167728</c:v>
                </c:pt>
                <c:pt idx="66">
                  <c:v>102.89363763355115</c:v>
                </c:pt>
                <c:pt idx="67">
                  <c:v>102.62217050118502</c:v>
                </c:pt>
                <c:pt idx="68">
                  <c:v>102.35071457853073</c:v>
                </c:pt>
                <c:pt idx="69">
                  <c:v>102.07959111732561</c:v>
                </c:pt>
                <c:pt idx="70">
                  <c:v>101.80907722084024</c:v>
                </c:pt>
                <c:pt idx="71">
                  <c:v>101.53940851665701</c:v>
                </c:pt>
                <c:pt idx="72">
                  <c:v>101.2707821314457</c:v>
                </c:pt>
                <c:pt idx="73">
                  <c:v>101.00335984800836</c:v>
                </c:pt>
                <c:pt idx="74">
                  <c:v>100.73727134300222</c:v>
                </c:pt>
                <c:pt idx="75">
                  <c:v>100.47261742169241</c:v>
                </c:pt>
                <c:pt idx="76">
                  <c:v>100.20947318307624</c:v>
                </c:pt>
                <c:pt idx="77">
                  <c:v>99.947891064259792</c:v>
                </c:pt>
                <c:pt idx="78">
                  <c:v>99.687903726754399</c:v>
                </c:pt>
                <c:pt idx="79">
                  <c:v>99.429526759268072</c:v>
                </c:pt>
                <c:pt idx="80">
                  <c:v>99.172761181590388</c:v>
                </c:pt>
                <c:pt idx="81">
                  <c:v>98.917595742396713</c:v>
                </c:pt>
                <c:pt idx="82">
                  <c:v>98.664009010371828</c:v>
                </c:pt>
                <c:pt idx="83">
                  <c:v>98.411971263155053</c:v>
                </c:pt>
                <c:pt idx="84">
                  <c:v>98.161446182431618</c:v>
                </c:pt>
                <c:pt idx="85">
                  <c:v>97.91239236623133</c:v>
                </c:pt>
                <c:pt idx="86">
                  <c:v>97.664764671331724</c:v>
                </c:pt>
                <c:pt idx="87">
                  <c:v>97.418515399766008</c:v>
                </c:pt>
                <c:pt idx="88">
                  <c:v>97.173595343958226</c:v>
                </c:pt>
                <c:pt idx="89">
                  <c:v>96.929954705078245</c:v>
                </c:pt>
                <c:pt idx="90">
                  <c:v>96.687543898935942</c:v>
                </c:pt>
                <c:pt idx="91">
                  <c:v>96.446314263210397</c:v>
                </c:pt>
                <c:pt idx="92">
                  <c:v>96.20621867910657</c:v>
                </c:pt>
                <c:pt idx="93">
                  <c:v>95.967212119705408</c:v>
                </c:pt>
                <c:pt idx="94">
                  <c:v>95.729252136369055</c:v>
                </c:pt>
                <c:pt idx="95">
                  <c:v>95.492299293608198</c:v>
                </c:pt>
                <c:pt idx="96">
                  <c:v>95.256317561836497</c:v>
                </c:pt>
                <c:pt idx="97">
                  <c:v>95.021274676437059</c:v>
                </c:pt>
                <c:pt idx="98">
                  <c:v>94.787142470555096</c:v>
                </c:pt>
                <c:pt idx="99">
                  <c:v>94.553897188001457</c:v>
                </c:pt>
                <c:pt idx="100">
                  <c:v>94.321519781604366</c:v>
                </c:pt>
                <c:pt idx="101">
                  <c:v>94.089996201261471</c:v>
                </c:pt>
                <c:pt idx="102">
                  <c:v>93.859317674813852</c:v>
                </c:pt>
                <c:pt idx="103">
                  <c:v>93.629480983665204</c:v>
                </c:pt>
                <c:pt idx="104">
                  <c:v>93.400488733791136</c:v>
                </c:pt>
                <c:pt idx="105">
                  <c:v>93.172349621400642</c:v>
                </c:pt>
                <c:pt idx="106">
                  <c:v>92.945078691017116</c:v>
                </c:pt>
                <c:pt idx="107">
                  <c:v>92.718697582118821</c:v>
                </c:pt>
                <c:pt idx="108">
                  <c:v>92.493234758720362</c:v>
                </c:pt>
                <c:pt idx="109">
                  <c:v>92.268725714385766</c:v>
                </c:pt>
                <c:pt idx="110">
                  <c:v>92.045213143157255</c:v>
                </c:pt>
                <c:pt idx="111">
                  <c:v>91.822747064794257</c:v>
                </c:pt>
                <c:pt idx="112">
                  <c:v>91.601384890594815</c:v>
                </c:pt>
                <c:pt idx="113">
                  <c:v>91.381191413994415</c:v>
                </c:pt>
                <c:pt idx="114">
                  <c:v>91.162238708209671</c:v>
                </c:pt>
                <c:pt idx="115">
                  <c:v>90.944605911552216</c:v>
                </c:pt>
                <c:pt idx="116">
                  <c:v>90.728378879852627</c:v>
                </c:pt>
                <c:pt idx="117">
                  <c:v>90.513649684905175</c:v>
                </c:pt>
                <c:pt idx="118">
                  <c:v>90.300515938200576</c:v>
                </c:pt>
                <c:pt idx="119">
                  <c:v>90.089079920701181</c:v>
                </c:pt>
                <c:pt idx="120">
                  <c:v>89.879447502279788</c:v>
                </c:pt>
                <c:pt idx="121">
                  <c:v>89.671726838913671</c:v>
                </c:pt>
                <c:pt idx="122">
                  <c:v>89.466026841979854</c:v>
                </c:pt>
                <c:pt idx="123">
                  <c:v>89.262455422126237</c:v>
                </c:pt>
                <c:pt idx="124">
                  <c:v>89.06111752016669</c:v>
                </c:pt>
                <c:pt idx="125">
                  <c:v>88.86211294907271</c:v>
                </c:pt>
                <c:pt idx="126">
                  <c:v>88.665534084022312</c:v>
                </c:pt>
                <c:pt idx="127">
                  <c:v>88.471463451015353</c:v>
                </c:pt>
                <c:pt idx="128">
                  <c:v>88.279971277950551</c:v>
                </c:pt>
                <c:pt idx="129">
                  <c:v>88.091113084274653</c:v>
                </c:pt>
                <c:pt idx="130">
                  <c:v>87.904927395212013</c:v>
                </c:pt>
                <c:pt idx="131">
                  <c:v>87.72143367298321</c:v>
                </c:pt>
                <c:pt idx="132">
                  <c:v>87.540630559217476</c:v>
                </c:pt>
                <c:pt idx="133">
                  <c:v>87.362494519080371</c:v>
                </c:pt>
                <c:pt idx="134">
                  <c:v>87.186978967952712</c:v>
                </c:pt>
                <c:pt idx="135">
                  <c:v>87.014013945781784</c:v>
                </c:pt>
                <c:pt idx="136">
                  <c:v>86.843506383012993</c:v>
                </c:pt>
                <c:pt idx="137">
                  <c:v>86.675340976414589</c:v>
                </c:pt>
                <c:pt idx="138">
                  <c:v>86.509381664763367</c:v>
                </c:pt>
                <c:pt idx="139">
                  <c:v>86.345473665290342</c:v>
                </c:pt>
                <c:pt idx="140">
                  <c:v>86.183446004191524</c:v>
                </c:pt>
                <c:pt idx="141">
                  <c:v>86.023114450547467</c:v>
                </c:pt>
                <c:pt idx="142">
                  <c:v>85.864284744521626</c:v>
                </c:pt>
                <c:pt idx="143">
                  <c:v>85.706755999074346</c:v>
                </c:pt>
                <c:pt idx="144">
                  <c:v>85.550324150345261</c:v>
                </c:pt>
                <c:pt idx="145">
                  <c:v>85.394785335318858</c:v>
                </c:pt>
                <c:pt idx="146">
                  <c:v>85.239939085726931</c:v>
                </c:pt>
                <c:pt idx="147">
                  <c:v>85.08559124312427</c:v>
                </c:pt>
                <c:pt idx="148">
                  <c:v>84.93155652009159</c:v>
                </c:pt>
                <c:pt idx="149">
                  <c:v>84.777660654774863</c:v>
                </c:pt>
                <c:pt idx="150">
                  <c:v>84.623742128694417</c:v>
                </c:pt>
                <c:pt idx="151">
                  <c:v>84.469653439368528</c:v>
                </c:pt>
                <c:pt idx="152">
                  <c:v>84.315261938529375</c:v>
                </c:pt>
                <c:pt idx="153">
                  <c:v>84.160450262684648</c:v>
                </c:pt>
                <c:pt idx="154">
                  <c:v>84.005116395012465</c:v>
                </c:pt>
                <c:pt idx="155">
                  <c:v>83.849173405953451</c:v>
                </c:pt>
                <c:pt idx="156">
                  <c:v>83.692548924571284</c:v>
                </c:pt>
                <c:pt idx="157">
                  <c:v>83.535184394203725</c:v>
                </c:pt>
                <c:pt idx="158">
                  <c:v>83.377034164673333</c:v>
                </c:pt>
                <c:pt idx="159">
                  <c:v>83.218064469988207</c:v>
                </c:pt>
                <c:pt idx="160">
                  <c:v>83.058252335655595</c:v>
                </c:pt>
                <c:pt idx="161">
                  <c:v>82.897584454022166</c:v>
                </c:pt>
                <c:pt idx="162">
                  <c:v>82.736056059938193</c:v>
                </c:pt>
                <c:pt idx="163">
                  <c:v>82.573669832911847</c:v>
                </c:pt>
                <c:pt idx="164">
                  <c:v>82.410434846076384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8878-4273-846C-EDA6C1FCC5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27232"/>
        <c:axId val="99728768"/>
      </c:scatterChart>
      <c:valAx>
        <c:axId val="99727232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728768"/>
        <c:crosses val="autoZero"/>
        <c:crossBetween val="midCat"/>
      </c:valAx>
      <c:valAx>
        <c:axId val="99728768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727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'C'!$O$27:$O$227</c:f>
              <c:numCache>
                <c:formatCode>General</c:formatCode>
                <c:ptCount val="201"/>
                <c:pt idx="0">
                  <c:v>129.24100000000001</c:v>
                </c:pt>
                <c:pt idx="1">
                  <c:v>123.667</c:v>
                </c:pt>
                <c:pt idx="2">
                  <c:v>113.352</c:v>
                </c:pt>
                <c:pt idx="3">
                  <c:v>110.48099999999999</c:v>
                </c:pt>
                <c:pt idx="4">
                  <c:v>109.907</c:v>
                </c:pt>
                <c:pt idx="5">
                  <c:v>108.667</c:v>
                </c:pt>
                <c:pt idx="6">
                  <c:v>109.5</c:v>
                </c:pt>
                <c:pt idx="7">
                  <c:v>108.48099999999999</c:v>
                </c:pt>
                <c:pt idx="8">
                  <c:v>108.98099999999999</c:v>
                </c:pt>
                <c:pt idx="9">
                  <c:v>108.20399999999999</c:v>
                </c:pt>
                <c:pt idx="10">
                  <c:v>108.03700000000001</c:v>
                </c:pt>
                <c:pt idx="11">
                  <c:v>108.20399999999999</c:v>
                </c:pt>
                <c:pt idx="12">
                  <c:v>106.833</c:v>
                </c:pt>
                <c:pt idx="13">
                  <c:v>107.148</c:v>
                </c:pt>
                <c:pt idx="14">
                  <c:v>107.01900000000001</c:v>
                </c:pt>
                <c:pt idx="15">
                  <c:v>107.426</c:v>
                </c:pt>
                <c:pt idx="16">
                  <c:v>106.074</c:v>
                </c:pt>
                <c:pt idx="17">
                  <c:v>106.944</c:v>
                </c:pt>
                <c:pt idx="18">
                  <c:v>106.593</c:v>
                </c:pt>
                <c:pt idx="19">
                  <c:v>105.685</c:v>
                </c:pt>
                <c:pt idx="20">
                  <c:v>105.241</c:v>
                </c:pt>
                <c:pt idx="21">
                  <c:v>104.77800000000001</c:v>
                </c:pt>
                <c:pt idx="22">
                  <c:v>105</c:v>
                </c:pt>
                <c:pt idx="23">
                  <c:v>104.352</c:v>
                </c:pt>
                <c:pt idx="24">
                  <c:v>103.77800000000001</c:v>
                </c:pt>
                <c:pt idx="25">
                  <c:v>105.20399999999999</c:v>
                </c:pt>
                <c:pt idx="26">
                  <c:v>103.944</c:v>
                </c:pt>
                <c:pt idx="27">
                  <c:v>103.72199999999999</c:v>
                </c:pt>
                <c:pt idx="28">
                  <c:v>104.444</c:v>
                </c:pt>
                <c:pt idx="29">
                  <c:v>104.241</c:v>
                </c:pt>
                <c:pt idx="30">
                  <c:v>105.22199999999999</c:v>
                </c:pt>
                <c:pt idx="31">
                  <c:v>104.426</c:v>
                </c:pt>
                <c:pt idx="32">
                  <c:v>104.51900000000001</c:v>
                </c:pt>
                <c:pt idx="33">
                  <c:v>104.352</c:v>
                </c:pt>
                <c:pt idx="34">
                  <c:v>104.667</c:v>
                </c:pt>
                <c:pt idx="35">
                  <c:v>104.907</c:v>
                </c:pt>
                <c:pt idx="36">
                  <c:v>105.27800000000001</c:v>
                </c:pt>
                <c:pt idx="37">
                  <c:v>105.759</c:v>
                </c:pt>
                <c:pt idx="38">
                  <c:v>107.593</c:v>
                </c:pt>
                <c:pt idx="39">
                  <c:v>106.574</c:v>
                </c:pt>
                <c:pt idx="40">
                  <c:v>107.352</c:v>
                </c:pt>
                <c:pt idx="41">
                  <c:v>107.70399999999999</c:v>
                </c:pt>
                <c:pt idx="42">
                  <c:v>107.833</c:v>
                </c:pt>
                <c:pt idx="43">
                  <c:v>109.27800000000001</c:v>
                </c:pt>
                <c:pt idx="44">
                  <c:v>109.259</c:v>
                </c:pt>
                <c:pt idx="45">
                  <c:v>109.889</c:v>
                </c:pt>
                <c:pt idx="46">
                  <c:v>111.759</c:v>
                </c:pt>
                <c:pt idx="47">
                  <c:v>113.148</c:v>
                </c:pt>
                <c:pt idx="48">
                  <c:v>113.79600000000001</c:v>
                </c:pt>
                <c:pt idx="49">
                  <c:v>115.77800000000001</c:v>
                </c:pt>
                <c:pt idx="50">
                  <c:v>119.29600000000001</c:v>
                </c:pt>
                <c:pt idx="51">
                  <c:v>123.833</c:v>
                </c:pt>
                <c:pt idx="52">
                  <c:v>130.48099999999999</c:v>
                </c:pt>
                <c:pt idx="53">
                  <c:v>140.09299999999999</c:v>
                </c:pt>
                <c:pt idx="54">
                  <c:v>154.53700000000001</c:v>
                </c:pt>
                <c:pt idx="55">
                  <c:v>172.70400000000001</c:v>
                </c:pt>
                <c:pt idx="56">
                  <c:v>191.22200000000001</c:v>
                </c:pt>
                <c:pt idx="57">
                  <c:v>208.315</c:v>
                </c:pt>
                <c:pt idx="58">
                  <c:v>220.852</c:v>
                </c:pt>
                <c:pt idx="59">
                  <c:v>227.61099999999999</c:v>
                </c:pt>
                <c:pt idx="60">
                  <c:v>229.88900000000001</c:v>
                </c:pt>
                <c:pt idx="61">
                  <c:v>226.07400000000001</c:v>
                </c:pt>
                <c:pt idx="62">
                  <c:v>214.94399999999999</c:v>
                </c:pt>
                <c:pt idx="63">
                  <c:v>195.25899999999999</c:v>
                </c:pt>
                <c:pt idx="64">
                  <c:v>168.75899999999999</c:v>
                </c:pt>
                <c:pt idx="65">
                  <c:v>132.98099999999999</c:v>
                </c:pt>
                <c:pt idx="66">
                  <c:v>107.96299999999999</c:v>
                </c:pt>
                <c:pt idx="67">
                  <c:v>102.315</c:v>
                </c:pt>
                <c:pt idx="68">
                  <c:v>102.98099999999999</c:v>
                </c:pt>
                <c:pt idx="69">
                  <c:v>104.648</c:v>
                </c:pt>
                <c:pt idx="70">
                  <c:v>106.48099999999999</c:v>
                </c:pt>
                <c:pt idx="71">
                  <c:v>109.685</c:v>
                </c:pt>
                <c:pt idx="72">
                  <c:v>116.29600000000001</c:v>
                </c:pt>
                <c:pt idx="73">
                  <c:v>125.685</c:v>
                </c:pt>
                <c:pt idx="74">
                  <c:v>137.96299999999999</c:v>
                </c:pt>
                <c:pt idx="75">
                  <c:v>150.40700000000001</c:v>
                </c:pt>
                <c:pt idx="76">
                  <c:v>162.51900000000001</c:v>
                </c:pt>
                <c:pt idx="77">
                  <c:v>172.5</c:v>
                </c:pt>
                <c:pt idx="78">
                  <c:v>180.51900000000001</c:v>
                </c:pt>
                <c:pt idx="79">
                  <c:v>183.5</c:v>
                </c:pt>
                <c:pt idx="80">
                  <c:v>181.852</c:v>
                </c:pt>
                <c:pt idx="81">
                  <c:v>174.685</c:v>
                </c:pt>
                <c:pt idx="82">
                  <c:v>161.315</c:v>
                </c:pt>
                <c:pt idx="83">
                  <c:v>141.05600000000001</c:v>
                </c:pt>
                <c:pt idx="84">
                  <c:v>115.03700000000001</c:v>
                </c:pt>
                <c:pt idx="85">
                  <c:v>98.426000000000002</c:v>
                </c:pt>
                <c:pt idx="86">
                  <c:v>95.147999999999996</c:v>
                </c:pt>
                <c:pt idx="87">
                  <c:v>94.667000000000002</c:v>
                </c:pt>
                <c:pt idx="88">
                  <c:v>93.962999999999994</c:v>
                </c:pt>
                <c:pt idx="89">
                  <c:v>93.332999999999998</c:v>
                </c:pt>
                <c:pt idx="90">
                  <c:v>92.352000000000004</c:v>
                </c:pt>
                <c:pt idx="91">
                  <c:v>93.778000000000006</c:v>
                </c:pt>
                <c:pt idx="92">
                  <c:v>92.926000000000002</c:v>
                </c:pt>
                <c:pt idx="93">
                  <c:v>92.852000000000004</c:v>
                </c:pt>
                <c:pt idx="94">
                  <c:v>93.480999999999995</c:v>
                </c:pt>
                <c:pt idx="95">
                  <c:v>93.203999999999994</c:v>
                </c:pt>
                <c:pt idx="96">
                  <c:v>92.593000000000004</c:v>
                </c:pt>
                <c:pt idx="97">
                  <c:v>93.352000000000004</c:v>
                </c:pt>
                <c:pt idx="98">
                  <c:v>93.63</c:v>
                </c:pt>
                <c:pt idx="99">
                  <c:v>92.703999999999994</c:v>
                </c:pt>
                <c:pt idx="100">
                  <c:v>93.388999999999996</c:v>
                </c:pt>
                <c:pt idx="101">
                  <c:v>93.073999999999998</c:v>
                </c:pt>
                <c:pt idx="102">
                  <c:v>93.221999999999994</c:v>
                </c:pt>
                <c:pt idx="103">
                  <c:v>93.13</c:v>
                </c:pt>
                <c:pt idx="104">
                  <c:v>93.093000000000004</c:v>
                </c:pt>
                <c:pt idx="105">
                  <c:v>93.926000000000002</c:v>
                </c:pt>
                <c:pt idx="106">
                  <c:v>94.944000000000003</c:v>
                </c:pt>
                <c:pt idx="107">
                  <c:v>96.852000000000004</c:v>
                </c:pt>
                <c:pt idx="108">
                  <c:v>101.148</c:v>
                </c:pt>
                <c:pt idx="109">
                  <c:v>103.333</c:v>
                </c:pt>
                <c:pt idx="110">
                  <c:v>106.96299999999999</c:v>
                </c:pt>
                <c:pt idx="111">
                  <c:v>109.741</c:v>
                </c:pt>
                <c:pt idx="112">
                  <c:v>109.185</c:v>
                </c:pt>
                <c:pt idx="113">
                  <c:v>107</c:v>
                </c:pt>
                <c:pt idx="114">
                  <c:v>103.96299999999999</c:v>
                </c:pt>
                <c:pt idx="115">
                  <c:v>100.111</c:v>
                </c:pt>
                <c:pt idx="116">
                  <c:v>95.388999999999996</c:v>
                </c:pt>
                <c:pt idx="117">
                  <c:v>92.37</c:v>
                </c:pt>
                <c:pt idx="118">
                  <c:v>90.5</c:v>
                </c:pt>
                <c:pt idx="119">
                  <c:v>89.721999999999994</c:v>
                </c:pt>
                <c:pt idx="120">
                  <c:v>89.259</c:v>
                </c:pt>
                <c:pt idx="121">
                  <c:v>89.055999999999997</c:v>
                </c:pt>
                <c:pt idx="122">
                  <c:v>88.555999999999997</c:v>
                </c:pt>
                <c:pt idx="123">
                  <c:v>88.759</c:v>
                </c:pt>
                <c:pt idx="124">
                  <c:v>89.519000000000005</c:v>
                </c:pt>
                <c:pt idx="125">
                  <c:v>89.906999999999996</c:v>
                </c:pt>
                <c:pt idx="126">
                  <c:v>89.406999999999996</c:v>
                </c:pt>
                <c:pt idx="127">
                  <c:v>88.814999999999998</c:v>
                </c:pt>
                <c:pt idx="128">
                  <c:v>88.832999999999998</c:v>
                </c:pt>
                <c:pt idx="129">
                  <c:v>89.259</c:v>
                </c:pt>
                <c:pt idx="130">
                  <c:v>88.796000000000006</c:v>
                </c:pt>
                <c:pt idx="131">
                  <c:v>89.926000000000002</c:v>
                </c:pt>
                <c:pt idx="132">
                  <c:v>89.721999999999994</c:v>
                </c:pt>
                <c:pt idx="133">
                  <c:v>92.314999999999998</c:v>
                </c:pt>
                <c:pt idx="134">
                  <c:v>92.555999999999997</c:v>
                </c:pt>
                <c:pt idx="135">
                  <c:v>95.332999999999998</c:v>
                </c:pt>
                <c:pt idx="136">
                  <c:v>96.703999999999994</c:v>
                </c:pt>
                <c:pt idx="137">
                  <c:v>99.111000000000004</c:v>
                </c:pt>
                <c:pt idx="138">
                  <c:v>98.093000000000004</c:v>
                </c:pt>
                <c:pt idx="139">
                  <c:v>96.278000000000006</c:v>
                </c:pt>
                <c:pt idx="140">
                  <c:v>93.888999999999996</c:v>
                </c:pt>
                <c:pt idx="141">
                  <c:v>91</c:v>
                </c:pt>
                <c:pt idx="142">
                  <c:v>89.13</c:v>
                </c:pt>
                <c:pt idx="143">
                  <c:v>87.778000000000006</c:v>
                </c:pt>
                <c:pt idx="144">
                  <c:v>87.573999999999998</c:v>
                </c:pt>
                <c:pt idx="145">
                  <c:v>87.778000000000006</c:v>
                </c:pt>
                <c:pt idx="146">
                  <c:v>87.13</c:v>
                </c:pt>
                <c:pt idx="147">
                  <c:v>87</c:v>
                </c:pt>
                <c:pt idx="148">
                  <c:v>86.667000000000002</c:v>
                </c:pt>
                <c:pt idx="149">
                  <c:v>87.444000000000003</c:v>
                </c:pt>
                <c:pt idx="150">
                  <c:v>85.759</c:v>
                </c:pt>
                <c:pt idx="151">
                  <c:v>86.167000000000002</c:v>
                </c:pt>
                <c:pt idx="152">
                  <c:v>85.647999999999996</c:v>
                </c:pt>
                <c:pt idx="153">
                  <c:v>85.87</c:v>
                </c:pt>
                <c:pt idx="154">
                  <c:v>85.832999999999998</c:v>
                </c:pt>
                <c:pt idx="155">
                  <c:v>85.537000000000006</c:v>
                </c:pt>
                <c:pt idx="156">
                  <c:v>84.962999999999994</c:v>
                </c:pt>
                <c:pt idx="157">
                  <c:v>85.703999999999994</c:v>
                </c:pt>
                <c:pt idx="158">
                  <c:v>86.13</c:v>
                </c:pt>
                <c:pt idx="159">
                  <c:v>84.537000000000006</c:v>
                </c:pt>
                <c:pt idx="160">
                  <c:v>85.611000000000004</c:v>
                </c:pt>
                <c:pt idx="161">
                  <c:v>85.073999999999998</c:v>
                </c:pt>
                <c:pt idx="162">
                  <c:v>85.406999999999996</c:v>
                </c:pt>
                <c:pt idx="163">
                  <c:v>84.221999999999994</c:v>
                </c:pt>
                <c:pt idx="164">
                  <c:v>84.073999999999998</c:v>
                </c:pt>
                <c:pt idx="165">
                  <c:v>83.63</c:v>
                </c:pt>
                <c:pt idx="166">
                  <c:v>83</c:v>
                </c:pt>
                <c:pt idx="167">
                  <c:v>82.778000000000006</c:v>
                </c:pt>
                <c:pt idx="168">
                  <c:v>82.296000000000006</c:v>
                </c:pt>
                <c:pt idx="169">
                  <c:v>81.906999999999996</c:v>
                </c:pt>
                <c:pt idx="170">
                  <c:v>81.185000000000002</c:v>
                </c:pt>
                <c:pt idx="171">
                  <c:v>82.685000000000002</c:v>
                </c:pt>
                <c:pt idx="172">
                  <c:v>82.278000000000006</c:v>
                </c:pt>
                <c:pt idx="173">
                  <c:v>81.314999999999998</c:v>
                </c:pt>
                <c:pt idx="174">
                  <c:v>81.406999999999996</c:v>
                </c:pt>
                <c:pt idx="175">
                  <c:v>81.721999999999994</c:v>
                </c:pt>
                <c:pt idx="176">
                  <c:v>81.832999999999998</c:v>
                </c:pt>
                <c:pt idx="177">
                  <c:v>81.055999999999997</c:v>
                </c:pt>
                <c:pt idx="178">
                  <c:v>80.778000000000006</c:v>
                </c:pt>
                <c:pt idx="179">
                  <c:v>80.906999999999996</c:v>
                </c:pt>
                <c:pt idx="180">
                  <c:v>80.944000000000003</c:v>
                </c:pt>
                <c:pt idx="181">
                  <c:v>81</c:v>
                </c:pt>
                <c:pt idx="182">
                  <c:v>81.147999999999996</c:v>
                </c:pt>
                <c:pt idx="183">
                  <c:v>80.888999999999996</c:v>
                </c:pt>
                <c:pt idx="184">
                  <c:v>81.462999999999994</c:v>
                </c:pt>
                <c:pt idx="185">
                  <c:v>80.796000000000006</c:v>
                </c:pt>
                <c:pt idx="186">
                  <c:v>81.703999999999994</c:v>
                </c:pt>
                <c:pt idx="187">
                  <c:v>80.555999999999997</c:v>
                </c:pt>
                <c:pt idx="188">
                  <c:v>81.203999999999994</c:v>
                </c:pt>
                <c:pt idx="189">
                  <c:v>80.926000000000002</c:v>
                </c:pt>
                <c:pt idx="190">
                  <c:v>81.093000000000004</c:v>
                </c:pt>
                <c:pt idx="191">
                  <c:v>80.944000000000003</c:v>
                </c:pt>
                <c:pt idx="192">
                  <c:v>80.019000000000005</c:v>
                </c:pt>
                <c:pt idx="193">
                  <c:v>80.203999999999994</c:v>
                </c:pt>
                <c:pt idx="194">
                  <c:v>80.388999999999996</c:v>
                </c:pt>
                <c:pt idx="195">
                  <c:v>80.111000000000004</c:v>
                </c:pt>
                <c:pt idx="196">
                  <c:v>80.185000000000002</c:v>
                </c:pt>
                <c:pt idx="197">
                  <c:v>80</c:v>
                </c:pt>
                <c:pt idx="198">
                  <c:v>80.406999999999996</c:v>
                </c:pt>
                <c:pt idx="199">
                  <c:v>80.759</c:v>
                </c:pt>
                <c:pt idx="200">
                  <c:v>80.296000000000006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B9C-4FF6-A151-F5E3139F22F9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'C'!$AE$27:$AE$227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102.74372061850175</c:v>
                </c:pt>
                <c:pt idx="20">
                  <c:v>102.97654943405041</c:v>
                </c:pt>
                <c:pt idx="21">
                  <c:v>103.20497047802978</c:v>
                </c:pt>
                <c:pt idx="22">
                  <c:v>103.42843538347486</c:v>
                </c:pt>
                <c:pt idx="23">
                  <c:v>103.64634743747241</c:v>
                </c:pt>
                <c:pt idx="24">
                  <c:v>103.85806035173397</c:v>
                </c:pt>
                <c:pt idx="25">
                  <c:v>104.06287766823812</c:v>
                </c:pt>
                <c:pt idx="26">
                  <c:v>104.26005295988996</c:v>
                </c:pt>
                <c:pt idx="27">
                  <c:v>104.44879100723902</c:v>
                </c:pt>
                <c:pt idx="28">
                  <c:v>104.62825016392043</c:v>
                </c:pt>
                <c:pt idx="29">
                  <c:v>104.79754618559393</c:v>
                </c:pt>
                <c:pt idx="30">
                  <c:v>104.9557579380625</c:v>
                </c:pt>
                <c:pt idx="31">
                  <c:v>105.10193572867819</c:v>
                </c:pt>
                <c:pt idx="32">
                  <c:v>105.23511375077787</c:v>
                </c:pt>
                <c:pt idx="33">
                  <c:v>105.35432975019431</c:v>
                </c:pt>
                <c:pt idx="34">
                  <c:v>105.45865836676924</c:v>
                </c:pt>
                <c:pt idx="35">
                  <c:v>105.54727115057042</c:v>
                </c:pt>
                <c:pt idx="36">
                  <c:v>105.61954836822498</c:v>
                </c:pt>
                <c:pt idx="37">
                  <c:v>105.67528881605467</c:v>
                </c:pt>
                <c:pt idx="38">
                  <c:v>105.71509820854268</c:v>
                </c:pt>
                <c:pt idx="39">
                  <c:v>105.74108841228559</c:v>
                </c:pt>
                <c:pt idx="40">
                  <c:v>105.75809037272204</c:v>
                </c:pt>
                <c:pt idx="41">
                  <c:v>105.77566768484373</c:v>
                </c:pt>
                <c:pt idx="42">
                  <c:v>105.81129702090161</c:v>
                </c:pt>
                <c:pt idx="43">
                  <c:v>105.89511796877099</c:v>
                </c:pt>
                <c:pt idx="44">
                  <c:v>106.07658649090436</c:v>
                </c:pt>
                <c:pt idx="45">
                  <c:v>106.43311188312519</c:v>
                </c:pt>
                <c:pt idx="46">
                  <c:v>107.08023465331956</c:v>
                </c:pt>
                <c:pt idx="47">
                  <c:v>108.18206685347903</c:v>
                </c:pt>
                <c:pt idx="48">
                  <c:v>109.95961286518587</c:v>
                </c:pt>
                <c:pt idx="49">
                  <c:v>112.69341082412909</c:v>
                </c:pt>
                <c:pt idx="50">
                  <c:v>116.71605449123419</c:v>
                </c:pt>
                <c:pt idx="51">
                  <c:v>122.39009076179995</c:v>
                </c:pt>
                <c:pt idx="52">
                  <c:v>130.06807438940979</c:v>
                </c:pt>
                <c:pt idx="53">
                  <c:v>140.03447456635965</c:v>
                </c:pt>
                <c:pt idx="54">
                  <c:v>152.43303921433767</c:v>
                </c:pt>
                <c:pt idx="55">
                  <c:v>167.18478670836734</c:v>
                </c:pt>
                <c:pt idx="56">
                  <c:v>183.8913999216181</c:v>
                </c:pt>
                <c:pt idx="57">
                  <c:v>201.68320309379348</c:v>
                </c:pt>
                <c:pt idx="58">
                  <c:v>218.93225880225827</c:v>
                </c:pt>
                <c:pt idx="59">
                  <c:v>232.84826939003239</c:v>
                </c:pt>
                <c:pt idx="60">
                  <c:v>239.39259641256382</c:v>
                </c:pt>
                <c:pt idx="61">
                  <c:v>234.39932086571787</c:v>
                </c:pt>
                <c:pt idx="62">
                  <c:v>216.20124785875768</c:v>
                </c:pt>
                <c:pt idx="63">
                  <c:v>188.03268518130449</c:v>
                </c:pt>
                <c:pt idx="64">
                  <c:v>157.37301112666992</c:v>
                </c:pt>
                <c:pt idx="65">
                  <c:v>131.88685057636278</c:v>
                </c:pt>
                <c:pt idx="66">
                  <c:v>115.40972614128742</c:v>
                </c:pt>
                <c:pt idx="67">
                  <c:v>107.33578498433299</c:v>
                </c:pt>
                <c:pt idx="68">
                  <c:v>104.92928966462296</c:v>
                </c:pt>
                <c:pt idx="69">
                  <c:v>105.73406718157317</c:v>
                </c:pt>
                <c:pt idx="70">
                  <c:v>108.46513438752997</c:v>
                </c:pt>
                <c:pt idx="71">
                  <c:v>112.7557740486873</c:v>
                </c:pt>
                <c:pt idx="72">
                  <c:v>118.65348175867921</c:v>
                </c:pt>
                <c:pt idx="73">
                  <c:v>126.27976963298278</c:v>
                </c:pt>
                <c:pt idx="74">
                  <c:v>135.6562048870357</c:v>
                </c:pt>
                <c:pt idx="75">
                  <c:v>146.60275057415316</c:v>
                </c:pt>
                <c:pt idx="76">
                  <c:v>158.63389205576038</c:v>
                </c:pt>
                <c:pt idx="77">
                  <c:v>170.77838567206067</c:v>
                </c:pt>
                <c:pt idx="78">
                  <c:v>181.28367493871053</c:v>
                </c:pt>
                <c:pt idx="79">
                  <c:v>187.41961500899146</c:v>
                </c:pt>
                <c:pt idx="80">
                  <c:v>186.0251331584675</c:v>
                </c:pt>
                <c:pt idx="81">
                  <c:v>175.28693411553965</c:v>
                </c:pt>
                <c:pt idx="82">
                  <c:v>156.79391659238811</c:v>
                </c:pt>
                <c:pt idx="83">
                  <c:v>135.58710672021584</c:v>
                </c:pt>
                <c:pt idx="84">
                  <c:v>117.36058933773469</c:v>
                </c:pt>
                <c:pt idx="85">
                  <c:v>105.20016532899541</c:v>
                </c:pt>
                <c:pt idx="86">
                  <c:v>98.78936746306141</c:v>
                </c:pt>
                <c:pt idx="87">
                  <c:v>96.056631141333725</c:v>
                </c:pt>
                <c:pt idx="88">
                  <c:v>95.051179376162267</c:v>
                </c:pt>
                <c:pt idx="89">
                  <c:v>94.662051207148423</c:v>
                </c:pt>
                <c:pt idx="90">
                  <c:v>94.444091566817491</c:v>
                </c:pt>
                <c:pt idx="91">
                  <c:v>94.265053505286716</c:v>
                </c:pt>
                <c:pt idx="92">
                  <c:v>94.094997433200916</c:v>
                </c:pt>
                <c:pt idx="93">
                  <c:v>93.928585402471811</c:v>
                </c:pt>
                <c:pt idx="94">
                  <c:v>93.764960213020458</c:v>
                </c:pt>
                <c:pt idx="95">
                  <c:v>93.603927853391738</c:v>
                </c:pt>
                <c:pt idx="96">
                  <c:v>93.445479818677114</c:v>
                </c:pt>
                <c:pt idx="97">
                  <c:v>93.289948154226522</c:v>
                </c:pt>
                <c:pt idx="98">
                  <c:v>93.138559572095801</c:v>
                </c:pt>
                <c:pt idx="99">
                  <c:v>92.994745756380183</c:v>
                </c:pt>
                <c:pt idx="100">
                  <c:v>92.866901991457965</c:v>
                </c:pt>
                <c:pt idx="101">
                  <c:v>92.773537026453738</c:v>
                </c:pt>
                <c:pt idx="102">
                  <c:v>92.751616199800452</c:v>
                </c:pt>
                <c:pt idx="103">
                  <c:v>92.867784671350918</c:v>
                </c:pt>
                <c:pt idx="104">
                  <c:v>93.229473376190057</c:v>
                </c:pt>
                <c:pt idx="105">
                  <c:v>93.988575272866996</c:v>
                </c:pt>
                <c:pt idx="106">
                  <c:v>95.325430894721478</c:v>
                </c:pt>
                <c:pt idx="107">
                  <c:v>97.397487314205819</c:v>
                </c:pt>
                <c:pt idx="108">
                  <c:v>100.23975239400474</c:v>
                </c:pt>
                <c:pt idx="109">
                  <c:v>103.62455029062744</c:v>
                </c:pt>
                <c:pt idx="110">
                  <c:v>106.94334029712951</c:v>
                </c:pt>
                <c:pt idx="111">
                  <c:v>109.24980063907502</c:v>
                </c:pt>
                <c:pt idx="112">
                  <c:v>109.59748886391789</c:v>
                </c:pt>
                <c:pt idx="113">
                  <c:v>107.58929302291125</c:v>
                </c:pt>
                <c:pt idx="114">
                  <c:v>103.74155929493222</c:v>
                </c:pt>
                <c:pt idx="115">
                  <c:v>99.268417652284967</c:v>
                </c:pt>
                <c:pt idx="116">
                  <c:v>95.38742952403615</c:v>
                </c:pt>
                <c:pt idx="117">
                  <c:v>92.719799196859327</c:v>
                </c:pt>
                <c:pt idx="118">
                  <c:v>91.214907499790172</c:v>
                </c:pt>
                <c:pt idx="119">
                  <c:v>90.482034643572717</c:v>
                </c:pt>
                <c:pt idx="120">
                  <c:v>90.136702263270578</c:v>
                </c:pt>
                <c:pt idx="121">
                  <c:v>89.943642235178018</c:v>
                </c:pt>
                <c:pt idx="122">
                  <c:v>89.798374095425089</c:v>
                </c:pt>
                <c:pt idx="123">
                  <c:v>89.665428689968095</c:v>
                </c:pt>
                <c:pt idx="124">
                  <c:v>89.535456808938775</c:v>
                </c:pt>
                <c:pt idx="125">
                  <c:v>89.406874977366172</c:v>
                </c:pt>
                <c:pt idx="126">
                  <c:v>89.280828788043465</c:v>
                </c:pt>
                <c:pt idx="127">
                  <c:v>89.161916499556128</c:v>
                </c:pt>
                <c:pt idx="128">
                  <c:v>89.062917554190904</c:v>
                </c:pt>
                <c:pt idx="129">
                  <c:v>89.014644130029296</c:v>
                </c:pt>
                <c:pt idx="130">
                  <c:v>89.081365433438634</c:v>
                </c:pt>
                <c:pt idx="131">
                  <c:v>89.376495452537426</c:v>
                </c:pt>
                <c:pt idx="132">
                  <c:v>90.061369063807888</c:v>
                </c:pt>
                <c:pt idx="133">
                  <c:v>91.297884670140419</c:v>
                </c:pt>
                <c:pt idx="134">
                  <c:v>93.133190409136176</c:v>
                </c:pt>
                <c:pt idx="135">
                  <c:v>95.346846682234954</c:v>
                </c:pt>
                <c:pt idx="136">
                  <c:v>97.378093678384488</c:v>
                </c:pt>
                <c:pt idx="137">
                  <c:v>98.481390308723334</c:v>
                </c:pt>
                <c:pt idx="138">
                  <c:v>98.116291787614472</c:v>
                </c:pt>
                <c:pt idx="139">
                  <c:v>96.318720963513002</c:v>
                </c:pt>
                <c:pt idx="140">
                  <c:v>93.718172324981495</c:v>
                </c:pt>
                <c:pt idx="141">
                  <c:v>91.149709134766169</c:v>
                </c:pt>
                <c:pt idx="142">
                  <c:v>89.188996368199639</c:v>
                </c:pt>
                <c:pt idx="143">
                  <c:v>87.968957503976526</c:v>
                </c:pt>
                <c:pt idx="144">
                  <c:v>87.31611589659154</c:v>
                </c:pt>
                <c:pt idx="145">
                  <c:v>86.984166966569745</c:v>
                </c:pt>
                <c:pt idx="146">
                  <c:v>86.79355445055964</c:v>
                </c:pt>
                <c:pt idx="147">
                  <c:v>86.652585542623697</c:v>
                </c:pt>
                <c:pt idx="148">
                  <c:v>86.525723561827476</c:v>
                </c:pt>
                <c:pt idx="149">
                  <c:v>86.402152061603076</c:v>
                </c:pt>
                <c:pt idx="150">
                  <c:v>86.279232219380106</c:v>
                </c:pt>
                <c:pt idx="151">
                  <c:v>86.156434545871704</c:v>
                </c:pt>
                <c:pt idx="152">
                  <c:v>86.033662766086294</c:v>
                </c:pt>
                <c:pt idx="153">
                  <c:v>85.910893115020855</c:v>
                </c:pt>
                <c:pt idx="154">
                  <c:v>85.788112728344885</c:v>
                </c:pt>
                <c:pt idx="155">
                  <c:v>85.665311184232067</c:v>
                </c:pt>
                <c:pt idx="156">
                  <c:v>85.542479535669415</c:v>
                </c:pt>
                <c:pt idx="157">
                  <c:v>85.41961017444325</c:v>
                </c:pt>
                <c:pt idx="158">
                  <c:v>85.296696756034535</c:v>
                </c:pt>
                <c:pt idx="159">
                  <c:v>85.173734117100096</c:v>
                </c:pt>
                <c:pt idx="160">
                  <c:v>85.050718184031922</c:v>
                </c:pt>
                <c:pt idx="161">
                  <c:v>84.927645875880785</c:v>
                </c:pt>
                <c:pt idx="162">
                  <c:v>84.804515004804969</c:v>
                </c:pt>
                <c:pt idx="163">
                  <c:v>84.681324176729561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9B9C-4FF6-A151-F5E3139F22F9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'C'!$BK$27:$BK$227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102.7437206184927</c:v>
                </c:pt>
                <c:pt idx="20">
                  <c:v>102.9765494340146</c:v>
                </c:pt>
                <c:pt idx="21">
                  <c:v>103.20497047789249</c:v>
                </c:pt>
                <c:pt idx="22">
                  <c:v>103.42843538296498</c:v>
                </c:pt>
                <c:pt idx="23">
                  <c:v>103.64634743563762</c:v>
                </c:pt>
                <c:pt idx="24">
                  <c:v>103.85806034533722</c:v>
                </c:pt>
                <c:pt idx="25">
                  <c:v>104.06287764663115</c:v>
                </c:pt>
                <c:pt idx="26">
                  <c:v>104.26005288917837</c:v>
                </c:pt>
                <c:pt idx="27">
                  <c:v>104.44879078303177</c:v>
                </c:pt>
                <c:pt idx="28">
                  <c:v>104.6282494751555</c:v>
                </c:pt>
                <c:pt idx="29">
                  <c:v>104.79754413558989</c:v>
                </c:pt>
                <c:pt idx="30">
                  <c:v>104.95575202652113</c:v>
                </c:pt>
                <c:pt idx="31">
                  <c:v>105.10191921251845</c:v>
                </c:pt>
                <c:pt idx="32">
                  <c:v>105.2350690433444</c:v>
                </c:pt>
                <c:pt idx="33">
                  <c:v>105.35421250022785</c:v>
                </c:pt>
                <c:pt idx="34">
                  <c:v>105.45836044102091</c:v>
                </c:pt>
                <c:pt idx="35">
                  <c:v>105.54653770874222</c:v>
                </c:pt>
                <c:pt idx="36">
                  <c:v>105.61779898227985</c:v>
                </c:pt>
                <c:pt idx="37">
                  <c:v>105.67124614955688</c:v>
                </c:pt>
                <c:pt idx="38">
                  <c:v>105.70604687599129</c:v>
                </c:pt>
                <c:pt idx="39">
                  <c:v>105.72145393015545</c:v>
                </c:pt>
                <c:pt idx="40">
                  <c:v>105.71682472140532</c:v>
                </c:pt>
                <c:pt idx="41">
                  <c:v>105.69164040957996</c:v>
                </c:pt>
                <c:pt idx="42">
                  <c:v>105.64552387414714</c:v>
                </c:pt>
                <c:pt idx="43">
                  <c:v>105.57825578885837</c:v>
                </c:pt>
                <c:pt idx="44">
                  <c:v>105.48978804645787</c:v>
                </c:pt>
                <c:pt idx="45">
                  <c:v>105.38025382240492</c:v>
                </c:pt>
                <c:pt idx="46">
                  <c:v>105.24997365972084</c:v>
                </c:pt>
                <c:pt idx="47">
                  <c:v>105.09945709756369</c:v>
                </c:pt>
                <c:pt idx="48">
                  <c:v>104.92939954792331</c:v>
                </c:pt>
                <c:pt idx="49">
                  <c:v>104.74067433735124</c:v>
                </c:pt>
                <c:pt idx="50">
                  <c:v>104.53432005954618</c:v>
                </c:pt>
                <c:pt idx="51">
                  <c:v>104.31152361308587</c:v>
                </c:pt>
                <c:pt idx="52">
                  <c:v>104.07359950908385</c:v>
                </c:pt>
                <c:pt idx="53">
                  <c:v>103.82196620972894</c:v>
                </c:pt>
                <c:pt idx="54">
                  <c:v>103.55812038724039</c:v>
                </c:pt>
                <c:pt idx="55">
                  <c:v>103.28361006496434</c:v>
                </c:pt>
                <c:pt idx="56">
                  <c:v>103.00000761471912</c:v>
                </c:pt>
                <c:pt idx="57">
                  <c:v>102.70888353916132</c:v>
                </c:pt>
                <c:pt idx="58">
                  <c:v>102.41178187194016</c:v>
                </c:pt>
                <c:pt idx="59">
                  <c:v>102.11019789263734</c:v>
                </c:pt>
                <c:pt idx="60">
                  <c:v>101.80555869120796</c:v>
                </c:pt>
                <c:pt idx="61">
                  <c:v>101.49920694187048</c:v>
                </c:pt>
                <c:pt idx="62">
                  <c:v>101.19238807243654</c:v>
                </c:pt>
                <c:pt idx="63">
                  <c:v>100.88624085331885</c:v>
                </c:pt>
                <c:pt idx="64">
                  <c:v>100.58179128960261</c:v>
                </c:pt>
                <c:pt idx="65">
                  <c:v>100.27994958527772</c:v>
                </c:pt>
                <c:pt idx="66">
                  <c:v>99.981509863661501</c:v>
                </c:pt>
                <c:pt idx="67">
                  <c:v>99.687152272205623</c:v>
                </c:pt>
                <c:pt idx="68">
                  <c:v>99.397447071179357</c:v>
                </c:pt>
                <c:pt idx="69">
                  <c:v>99.112860300578802</c:v>
                </c:pt>
                <c:pt idx="70">
                  <c:v>98.833760633604285</c:v>
                </c:pt>
                <c:pt idx="71">
                  <c:v>98.560427053454617</c:v>
                </c:pt>
                <c:pt idx="72">
                  <c:v>98.293057028426006</c:v>
                </c:pt>
                <c:pt idx="73">
                  <c:v>98.031774904247825</c:v>
                </c:pt>
                <c:pt idx="74">
                  <c:v>97.776640278752183</c:v>
                </c:pt>
                <c:pt idx="75">
                  <c:v>97.527656169596824</c:v>
                </c:pt>
                <c:pt idx="76">
                  <c:v>97.284776828801782</c:v>
                </c:pt>
                <c:pt idx="77">
                  <c:v>97.047915096944593</c:v>
                </c:pt>
                <c:pt idx="78">
                  <c:v>96.816949224182579</c:v>
                </c:pt>
                <c:pt idx="79">
                  <c:v>96.591729114495806</c:v>
                </c:pt>
                <c:pt idx="80">
                  <c:v>96.372081973680878</c:v>
                </c:pt>
                <c:pt idx="81">
                  <c:v>96.15781736094236</c:v>
                </c:pt>
                <c:pt idx="82">
                  <c:v>95.948731658850122</c:v>
                </c:pt>
                <c:pt idx="83">
                  <c:v>95.744611987482372</c:v>
                </c:pt>
                <c:pt idx="84">
                  <c:v>95.545239596308065</c:v>
                </c:pt>
                <c:pt idx="85">
                  <c:v>95.350392772336434</c:v>
                </c:pt>
                <c:pt idx="86">
                  <c:v>95.159849305792662</c:v>
                </c:pt>
                <c:pt idx="87">
                  <c:v>94.973388555544034</c:v>
                </c:pt>
                <c:pt idx="88">
                  <c:v>94.790793156111334</c:v>
                </c:pt>
                <c:pt idx="89">
                  <c:v>94.611850406715305</c:v>
                </c:pt>
                <c:pt idx="90">
                  <c:v>94.436353380719282</c:v>
                </c:pt>
                <c:pt idx="91">
                  <c:v>94.264101791280481</c:v>
                </c:pt>
                <c:pt idx="92">
                  <c:v>94.094902646204659</c:v>
                </c:pt>
                <c:pt idx="93">
                  <c:v>93.928570722061124</c:v>
                </c:pt>
                <c:pt idx="94">
                  <c:v>93.764928884668379</c:v>
                </c:pt>
                <c:pt idx="95">
                  <c:v>93.603808280189895</c:v>
                </c:pt>
                <c:pt idx="96">
                  <c:v>93.445048418336583</c:v>
                </c:pt>
                <c:pt idx="97">
                  <c:v>93.288497166601815</c:v>
                </c:pt>
                <c:pt idx="98">
                  <c:v>93.134010672070701</c:v>
                </c:pt>
                <c:pt idx="99">
                  <c:v>92.981453225163236</c:v>
                </c:pt>
                <c:pt idx="100">
                  <c:v>92.830697077689436</c:v>
                </c:pt>
                <c:pt idx="101">
                  <c:v>92.681622225808525</c:v>
                </c:pt>
                <c:pt idx="102">
                  <c:v>92.534116166884118</c:v>
                </c:pt>
                <c:pt idx="103">
                  <c:v>92.388073637800346</c:v>
                </c:pt>
                <c:pt idx="104">
                  <c:v>92.243396341034412</c:v>
                </c:pt>
                <c:pt idx="105">
                  <c:v>92.099992663656181</c:v>
                </c:pt>
                <c:pt idx="106">
                  <c:v>91.957777393425218</c:v>
                </c:pt>
                <c:pt idx="107">
                  <c:v>91.816671435270919</c:v>
                </c:pt>
                <c:pt idx="108">
                  <c:v>91.676601530652064</c:v>
                </c:pt>
                <c:pt idx="109">
                  <c:v>91.537499981589207</c:v>
                </c:pt>
                <c:pt idx="110">
                  <c:v>91.399304380535028</c:v>
                </c:pt>
                <c:pt idx="111">
                  <c:v>91.261957346681285</c:v>
                </c:pt>
                <c:pt idx="112">
                  <c:v>91.125406268795089</c:v>
                </c:pt>
                <c:pt idx="113">
                  <c:v>90.989603054221448</c:v>
                </c:pt>
                <c:pt idx="114">
                  <c:v>90.854503883283812</c:v>
                </c:pt>
                <c:pt idx="115">
                  <c:v>90.720068967962618</c:v>
                </c:pt>
                <c:pt idx="116">
                  <c:v>90.58626231343365</c:v>
                </c:pt>
                <c:pt idx="117">
                  <c:v>90.453051480814523</c:v>
                </c:pt>
                <c:pt idx="118">
                  <c:v>90.320407349308937</c:v>
                </c:pt>
                <c:pt idx="119">
                  <c:v>90.188303875866424</c:v>
                </c:pt>
                <c:pt idx="120">
                  <c:v>90.056717850508235</c:v>
                </c:pt>
                <c:pt idx="121">
                  <c:v>89.925628645622993</c:v>
                </c:pt>
                <c:pt idx="122">
                  <c:v>89.795017957825905</c:v>
                </c:pt>
                <c:pt idx="123">
                  <c:v>89.664869541413765</c:v>
                </c:pt>
                <c:pt idx="124">
                  <c:v>89.535168933045256</c:v>
                </c:pt>
                <c:pt idx="125">
                  <c:v>89.405903168026981</c:v>
                </c:pt>
                <c:pt idx="126">
                  <c:v>89.277060489479879</c:v>
                </c:pt>
                <c:pt idx="127">
                  <c:v>89.148630052669347</c:v>
                </c:pt>
                <c:pt idx="128">
                  <c:v>89.020601627859662</c:v>
                </c:pt>
                <c:pt idx="129">
                  <c:v>88.892965306138819</c:v>
                </c:pt>
                <c:pt idx="130">
                  <c:v>88.765711213675203</c:v>
                </c:pt>
                <c:pt idx="131">
                  <c:v>88.638829240722913</c:v>
                </c:pt>
                <c:pt idx="132">
                  <c:v>88.512308792292231</c:v>
                </c:pt>
                <c:pt idx="133">
                  <c:v>88.386138567657184</c:v>
                </c:pt>
                <c:pt idx="134">
                  <c:v>88.260306375703422</c:v>
                </c:pt>
                <c:pt idx="135">
                  <c:v>88.13479899247946</c:v>
                </c:pt>
                <c:pt idx="136">
                  <c:v>88.009602066187881</c:v>
                </c:pt>
                <c:pt idx="137">
                  <c:v>87.884700073270636</c:v>
                </c:pt>
                <c:pt idx="138">
                  <c:v>87.760076327281553</c:v>
                </c:pt>
                <c:pt idx="139">
                  <c:v>87.635713040021159</c:v>
                </c:pt>
                <c:pt idx="140">
                  <c:v>87.511591432087442</c:v>
                </c:pt>
                <c:pt idx="141">
                  <c:v>87.387691887748616</c:v>
                </c:pt>
                <c:pt idx="142">
                  <c:v>87.263994147043348</c:v>
                </c:pt>
                <c:pt idx="143">
                  <c:v>87.140477526420767</c:v>
                </c:pt>
                <c:pt idx="144">
                  <c:v>87.017121158164798</c:v>
                </c:pt>
                <c:pt idx="145">
                  <c:v>86.893904238378298</c:v>
                </c:pt>
                <c:pt idx="146">
                  <c:v>86.770806273447519</c:v>
                </c:pt>
                <c:pt idx="147">
                  <c:v>86.64780731562243</c:v>
                </c:pt>
                <c:pt idx="148">
                  <c:v>86.524888179550373</c:v>
                </c:pt>
                <c:pt idx="149">
                  <c:v>86.402030633160777</c:v>
                </c:pt>
                <c:pt idx="150">
                  <c:v>86.279217558076638</c:v>
                </c:pt>
                <c:pt idx="151">
                  <c:v>86.156433076580186</c:v>
                </c:pt>
                <c:pt idx="152">
                  <c:v>86.033662643949611</c:v>
                </c:pt>
                <c:pt idx="153">
                  <c:v>85.910893106604007</c:v>
                </c:pt>
                <c:pt idx="154">
                  <c:v>85.788112727864245</c:v>
                </c:pt>
                <c:pt idx="155">
                  <c:v>85.66531118420933</c:v>
                </c:pt>
                <c:pt idx="156">
                  <c:v>85.542479535668519</c:v>
                </c:pt>
                <c:pt idx="157">
                  <c:v>85.419610174443221</c:v>
                </c:pt>
                <c:pt idx="158">
                  <c:v>85.296696756034535</c:v>
                </c:pt>
                <c:pt idx="159">
                  <c:v>85.173734117100096</c:v>
                </c:pt>
                <c:pt idx="160">
                  <c:v>85.050718184031922</c:v>
                </c:pt>
                <c:pt idx="161">
                  <c:v>84.927645875880785</c:v>
                </c:pt>
                <c:pt idx="162">
                  <c:v>84.804515004804969</c:v>
                </c:pt>
                <c:pt idx="163">
                  <c:v>84.681324176729561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9B9C-4FF6-A151-F5E3139F22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838208"/>
        <c:axId val="99860480"/>
      </c:scatterChart>
      <c:valAx>
        <c:axId val="99838208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860480"/>
        <c:crosses val="autoZero"/>
        <c:crossBetween val="midCat"/>
      </c:valAx>
      <c:valAx>
        <c:axId val="9986048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838208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'C'!$B$21</c:f>
              <c:strCache>
                <c:ptCount val="1"/>
                <c:pt idx="0">
                  <c:v>α1(I)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'C'!$C$21:$O$21</c:f>
              <c:numCache>
                <c:formatCode>0.0%</c:formatCode>
                <c:ptCount val="13"/>
                <c:pt idx="0">
                  <c:v>0</c:v>
                </c:pt>
                <c:pt idx="1">
                  <c:v>7.8423765843266789E-3</c:v>
                </c:pt>
                <c:pt idx="2">
                  <c:v>1.5343058742097104E-2</c:v>
                </c:pt>
                <c:pt idx="3">
                  <c:v>2.5037886101701382E-2</c:v>
                </c:pt>
                <c:pt idx="4">
                  <c:v>3.3391876169094718E-2</c:v>
                </c:pt>
                <c:pt idx="5">
                  <c:v>4.0468340448545977E-2</c:v>
                </c:pt>
                <c:pt idx="6">
                  <c:v>4.8968450536264321E-2</c:v>
                </c:pt>
                <c:pt idx="7">
                  <c:v>5.7926334348937007E-2</c:v>
                </c:pt>
                <c:pt idx="8">
                  <c:v>5.7922135460830818E-2</c:v>
                </c:pt>
                <c:pt idx="9">
                  <c:v>6.1258956336786144E-2</c:v>
                </c:pt>
                <c:pt idx="10">
                  <c:v>6.9930114196012888E-2</c:v>
                </c:pt>
                <c:pt idx="11">
                  <c:v>7.7162415835090162E-2</c:v>
                </c:pt>
                <c:pt idx="12">
                  <c:v>7.8580528960771293E-2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751-43F8-BEE9-8D9D1D4B4666}"/>
            </c:ext>
          </c:extLst>
        </c:ser>
        <c:ser>
          <c:idx val="2"/>
          <c:order val="1"/>
          <c:tx>
            <c:strRef>
              <c:f>'C'!$B$22</c:f>
              <c:strCache>
                <c:ptCount val="1"/>
                <c:pt idx="0">
                  <c:v>α2(I)</c:v>
                </c:pt>
              </c:strCache>
            </c:strRef>
          </c:tx>
          <c:spPr>
            <a:ln w="28575">
              <a:noFill/>
            </a:ln>
          </c:spPr>
          <c:xVal>
            <c:numRef>
              <c:f>'C'!$C$26:$O$26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'C'!$C$22:$O$22</c:f>
              <c:numCache>
                <c:formatCode>0.0%</c:formatCode>
                <c:ptCount val="13"/>
                <c:pt idx="0">
                  <c:v>0</c:v>
                </c:pt>
                <c:pt idx="1">
                  <c:v>9.0593631769251039E-3</c:v>
                </c:pt>
                <c:pt idx="2">
                  <c:v>1.7970545994321546E-2</c:v>
                </c:pt>
                <c:pt idx="3">
                  <c:v>1.6445664163347435E-2</c:v>
                </c:pt>
                <c:pt idx="4">
                  <c:v>3.4608002243944731E-2</c:v>
                </c:pt>
                <c:pt idx="5">
                  <c:v>4.4571314975855238E-2</c:v>
                </c:pt>
                <c:pt idx="6">
                  <c:v>5.174415821888291E-2</c:v>
                </c:pt>
                <c:pt idx="7">
                  <c:v>4.8175151455264083E-2</c:v>
                </c:pt>
                <c:pt idx="8">
                  <c:v>5.3390139062338762E-2</c:v>
                </c:pt>
                <c:pt idx="9">
                  <c:v>5.7298496262026988E-2</c:v>
                </c:pt>
                <c:pt idx="10">
                  <c:v>6.1154507891284619E-2</c:v>
                </c:pt>
                <c:pt idx="11">
                  <c:v>7.5074808141613478E-2</c:v>
                </c:pt>
                <c:pt idx="12">
                  <c:v>8.2150542477768512E-2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751-43F8-BEE9-8D9D1D4B46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759616"/>
        <c:axId val="99761536"/>
      </c:scatterChart>
      <c:valAx>
        <c:axId val="9975961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99761536"/>
        <c:crosses val="autoZero"/>
        <c:crossBetween val="midCat"/>
      </c:valAx>
      <c:valAx>
        <c:axId val="9976153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99759616"/>
        <c:crosses val="autoZero"/>
        <c:crossBetween val="midCat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'C'!$P$27:$P$227</c:f>
              <c:numCache>
                <c:formatCode>General</c:formatCode>
                <c:ptCount val="201"/>
                <c:pt idx="0">
                  <c:v>134.98099999999999</c:v>
                </c:pt>
                <c:pt idx="1">
                  <c:v>120.37</c:v>
                </c:pt>
                <c:pt idx="2">
                  <c:v>109.852</c:v>
                </c:pt>
                <c:pt idx="3">
                  <c:v>108.46299999999999</c:v>
                </c:pt>
                <c:pt idx="4">
                  <c:v>107.611</c:v>
                </c:pt>
                <c:pt idx="5">
                  <c:v>108.20399999999999</c:v>
                </c:pt>
                <c:pt idx="6">
                  <c:v>106.611</c:v>
                </c:pt>
                <c:pt idx="7">
                  <c:v>106.667</c:v>
                </c:pt>
                <c:pt idx="8">
                  <c:v>106.426</c:v>
                </c:pt>
                <c:pt idx="9">
                  <c:v>105.96299999999999</c:v>
                </c:pt>
                <c:pt idx="10">
                  <c:v>105.315</c:v>
                </c:pt>
                <c:pt idx="11">
                  <c:v>105.593</c:v>
                </c:pt>
                <c:pt idx="12">
                  <c:v>106.167</c:v>
                </c:pt>
                <c:pt idx="13">
                  <c:v>105.259</c:v>
                </c:pt>
                <c:pt idx="14">
                  <c:v>106.648</c:v>
                </c:pt>
                <c:pt idx="15">
                  <c:v>105.426</c:v>
                </c:pt>
                <c:pt idx="16">
                  <c:v>106.315</c:v>
                </c:pt>
                <c:pt idx="17">
                  <c:v>105.63</c:v>
                </c:pt>
                <c:pt idx="18">
                  <c:v>105.611</c:v>
                </c:pt>
                <c:pt idx="19">
                  <c:v>104.87</c:v>
                </c:pt>
                <c:pt idx="20">
                  <c:v>104.889</c:v>
                </c:pt>
                <c:pt idx="21">
                  <c:v>104.759</c:v>
                </c:pt>
                <c:pt idx="22">
                  <c:v>105.13</c:v>
                </c:pt>
                <c:pt idx="23">
                  <c:v>104.29600000000001</c:v>
                </c:pt>
                <c:pt idx="24">
                  <c:v>103.352</c:v>
                </c:pt>
                <c:pt idx="25">
                  <c:v>104.926</c:v>
                </c:pt>
                <c:pt idx="26">
                  <c:v>104.37</c:v>
                </c:pt>
                <c:pt idx="27">
                  <c:v>103.96299999999999</c:v>
                </c:pt>
                <c:pt idx="28">
                  <c:v>104.148</c:v>
                </c:pt>
                <c:pt idx="29">
                  <c:v>103</c:v>
                </c:pt>
                <c:pt idx="30">
                  <c:v>104.185</c:v>
                </c:pt>
                <c:pt idx="31">
                  <c:v>104.48099999999999</c:v>
                </c:pt>
                <c:pt idx="32">
                  <c:v>103.48099999999999</c:v>
                </c:pt>
                <c:pt idx="33">
                  <c:v>102.72199999999999</c:v>
                </c:pt>
                <c:pt idx="34">
                  <c:v>104.315</c:v>
                </c:pt>
                <c:pt idx="35">
                  <c:v>104.01900000000001</c:v>
                </c:pt>
                <c:pt idx="36">
                  <c:v>104.241</c:v>
                </c:pt>
                <c:pt idx="37">
                  <c:v>104.574</c:v>
                </c:pt>
                <c:pt idx="38">
                  <c:v>103.77800000000001</c:v>
                </c:pt>
                <c:pt idx="39">
                  <c:v>104.426</c:v>
                </c:pt>
                <c:pt idx="40">
                  <c:v>105.741</c:v>
                </c:pt>
                <c:pt idx="41">
                  <c:v>105</c:v>
                </c:pt>
                <c:pt idx="42">
                  <c:v>105.5</c:v>
                </c:pt>
                <c:pt idx="43">
                  <c:v>105.70399999999999</c:v>
                </c:pt>
                <c:pt idx="44">
                  <c:v>106.444</c:v>
                </c:pt>
                <c:pt idx="45">
                  <c:v>105.889</c:v>
                </c:pt>
                <c:pt idx="46">
                  <c:v>106.77800000000001</c:v>
                </c:pt>
                <c:pt idx="47">
                  <c:v>108.815</c:v>
                </c:pt>
                <c:pt idx="48">
                  <c:v>110.685</c:v>
                </c:pt>
                <c:pt idx="49">
                  <c:v>112.093</c:v>
                </c:pt>
                <c:pt idx="50">
                  <c:v>114.907</c:v>
                </c:pt>
                <c:pt idx="51">
                  <c:v>118.98099999999999</c:v>
                </c:pt>
                <c:pt idx="52">
                  <c:v>126.574</c:v>
                </c:pt>
                <c:pt idx="53">
                  <c:v>136.5</c:v>
                </c:pt>
                <c:pt idx="54">
                  <c:v>150.42599999999999</c:v>
                </c:pt>
                <c:pt idx="55">
                  <c:v>168.167</c:v>
                </c:pt>
                <c:pt idx="56">
                  <c:v>187.79599999999999</c:v>
                </c:pt>
                <c:pt idx="57">
                  <c:v>203.88900000000001</c:v>
                </c:pt>
                <c:pt idx="58">
                  <c:v>217.13</c:v>
                </c:pt>
                <c:pt idx="59">
                  <c:v>224.13</c:v>
                </c:pt>
                <c:pt idx="60">
                  <c:v>224.94399999999999</c:v>
                </c:pt>
                <c:pt idx="61">
                  <c:v>217.55600000000001</c:v>
                </c:pt>
                <c:pt idx="62">
                  <c:v>201.48099999999999</c:v>
                </c:pt>
                <c:pt idx="63">
                  <c:v>179.03700000000001</c:v>
                </c:pt>
                <c:pt idx="64">
                  <c:v>148.40700000000001</c:v>
                </c:pt>
                <c:pt idx="65">
                  <c:v>116.833</c:v>
                </c:pt>
                <c:pt idx="66">
                  <c:v>103.167</c:v>
                </c:pt>
                <c:pt idx="67">
                  <c:v>102.20399999999999</c:v>
                </c:pt>
                <c:pt idx="68">
                  <c:v>102.5</c:v>
                </c:pt>
                <c:pt idx="69">
                  <c:v>104.20399999999999</c:v>
                </c:pt>
                <c:pt idx="70">
                  <c:v>106.29600000000001</c:v>
                </c:pt>
                <c:pt idx="71">
                  <c:v>109.389</c:v>
                </c:pt>
                <c:pt idx="72">
                  <c:v>114.29600000000001</c:v>
                </c:pt>
                <c:pt idx="73">
                  <c:v>122.667</c:v>
                </c:pt>
                <c:pt idx="74">
                  <c:v>132.90700000000001</c:v>
                </c:pt>
                <c:pt idx="75">
                  <c:v>145.11099999999999</c:v>
                </c:pt>
                <c:pt idx="76">
                  <c:v>157.48099999999999</c:v>
                </c:pt>
                <c:pt idx="77">
                  <c:v>168.667</c:v>
                </c:pt>
                <c:pt idx="78">
                  <c:v>176.148</c:v>
                </c:pt>
                <c:pt idx="79">
                  <c:v>179.38900000000001</c:v>
                </c:pt>
                <c:pt idx="80">
                  <c:v>177.57400000000001</c:v>
                </c:pt>
                <c:pt idx="81">
                  <c:v>168.25899999999999</c:v>
                </c:pt>
                <c:pt idx="82">
                  <c:v>154.07400000000001</c:v>
                </c:pt>
                <c:pt idx="83">
                  <c:v>134.75899999999999</c:v>
                </c:pt>
                <c:pt idx="84">
                  <c:v>111.22199999999999</c:v>
                </c:pt>
                <c:pt idx="85">
                  <c:v>98.185000000000002</c:v>
                </c:pt>
                <c:pt idx="86">
                  <c:v>96.037000000000006</c:v>
                </c:pt>
                <c:pt idx="87">
                  <c:v>95.37</c:v>
                </c:pt>
                <c:pt idx="88">
                  <c:v>94.759</c:v>
                </c:pt>
                <c:pt idx="89">
                  <c:v>96.480999999999995</c:v>
                </c:pt>
                <c:pt idx="90">
                  <c:v>94.111000000000004</c:v>
                </c:pt>
                <c:pt idx="91">
                  <c:v>94.759</c:v>
                </c:pt>
                <c:pt idx="92">
                  <c:v>94.944000000000003</c:v>
                </c:pt>
                <c:pt idx="93">
                  <c:v>96.073999999999998</c:v>
                </c:pt>
                <c:pt idx="94">
                  <c:v>94.906999999999996</c:v>
                </c:pt>
                <c:pt idx="95">
                  <c:v>94.906999999999996</c:v>
                </c:pt>
                <c:pt idx="96">
                  <c:v>95.111000000000004</c:v>
                </c:pt>
                <c:pt idx="97">
                  <c:v>94.388999999999996</c:v>
                </c:pt>
                <c:pt idx="98">
                  <c:v>95.611000000000004</c:v>
                </c:pt>
                <c:pt idx="99">
                  <c:v>95.759</c:v>
                </c:pt>
                <c:pt idx="100">
                  <c:v>94.721999999999994</c:v>
                </c:pt>
                <c:pt idx="101">
                  <c:v>95.221999999999994</c:v>
                </c:pt>
                <c:pt idx="102">
                  <c:v>95.37</c:v>
                </c:pt>
                <c:pt idx="103">
                  <c:v>96.093000000000004</c:v>
                </c:pt>
                <c:pt idx="104">
                  <c:v>97.203999999999994</c:v>
                </c:pt>
                <c:pt idx="105">
                  <c:v>98.906999999999996</c:v>
                </c:pt>
                <c:pt idx="106">
                  <c:v>101.148</c:v>
                </c:pt>
                <c:pt idx="107">
                  <c:v>106.148</c:v>
                </c:pt>
                <c:pt idx="108">
                  <c:v>111.833</c:v>
                </c:pt>
                <c:pt idx="109">
                  <c:v>117.685</c:v>
                </c:pt>
                <c:pt idx="110">
                  <c:v>125.37</c:v>
                </c:pt>
                <c:pt idx="111">
                  <c:v>131.01900000000001</c:v>
                </c:pt>
                <c:pt idx="112">
                  <c:v>134.01900000000001</c:v>
                </c:pt>
                <c:pt idx="113">
                  <c:v>135.24100000000001</c:v>
                </c:pt>
                <c:pt idx="114">
                  <c:v>133.07400000000001</c:v>
                </c:pt>
                <c:pt idx="115">
                  <c:v>125.53700000000001</c:v>
                </c:pt>
                <c:pt idx="116">
                  <c:v>117.70399999999999</c:v>
                </c:pt>
                <c:pt idx="117">
                  <c:v>108.333</c:v>
                </c:pt>
                <c:pt idx="118">
                  <c:v>100.833</c:v>
                </c:pt>
                <c:pt idx="119">
                  <c:v>95.573999999999998</c:v>
                </c:pt>
                <c:pt idx="120">
                  <c:v>91.093000000000004</c:v>
                </c:pt>
                <c:pt idx="121">
                  <c:v>91.203999999999994</c:v>
                </c:pt>
                <c:pt idx="122">
                  <c:v>90.555999999999997</c:v>
                </c:pt>
                <c:pt idx="123">
                  <c:v>90.611000000000004</c:v>
                </c:pt>
                <c:pt idx="124">
                  <c:v>91.388999999999996</c:v>
                </c:pt>
                <c:pt idx="125">
                  <c:v>90.13</c:v>
                </c:pt>
                <c:pt idx="126">
                  <c:v>90.944000000000003</c:v>
                </c:pt>
                <c:pt idx="127">
                  <c:v>90.259</c:v>
                </c:pt>
                <c:pt idx="128">
                  <c:v>90.462999999999994</c:v>
                </c:pt>
                <c:pt idx="129">
                  <c:v>90.832999999999998</c:v>
                </c:pt>
                <c:pt idx="130">
                  <c:v>91.593000000000004</c:v>
                </c:pt>
                <c:pt idx="131">
                  <c:v>91.055999999999997</c:v>
                </c:pt>
                <c:pt idx="132">
                  <c:v>92.462999999999994</c:v>
                </c:pt>
                <c:pt idx="133">
                  <c:v>94.462999999999994</c:v>
                </c:pt>
                <c:pt idx="134">
                  <c:v>97.093000000000004</c:v>
                </c:pt>
                <c:pt idx="135">
                  <c:v>102.444</c:v>
                </c:pt>
                <c:pt idx="136">
                  <c:v>105.148</c:v>
                </c:pt>
                <c:pt idx="137">
                  <c:v>109.315</c:v>
                </c:pt>
                <c:pt idx="138">
                  <c:v>112.833</c:v>
                </c:pt>
                <c:pt idx="139">
                  <c:v>113.556</c:v>
                </c:pt>
                <c:pt idx="140">
                  <c:v>112.685</c:v>
                </c:pt>
                <c:pt idx="141">
                  <c:v>108.407</c:v>
                </c:pt>
                <c:pt idx="142">
                  <c:v>102.593</c:v>
                </c:pt>
                <c:pt idx="143">
                  <c:v>97.962999999999994</c:v>
                </c:pt>
                <c:pt idx="144">
                  <c:v>94.241</c:v>
                </c:pt>
                <c:pt idx="145">
                  <c:v>90.185000000000002</c:v>
                </c:pt>
                <c:pt idx="146">
                  <c:v>90.167000000000002</c:v>
                </c:pt>
                <c:pt idx="147">
                  <c:v>87.519000000000005</c:v>
                </c:pt>
                <c:pt idx="148">
                  <c:v>87.87</c:v>
                </c:pt>
                <c:pt idx="149">
                  <c:v>87.741</c:v>
                </c:pt>
                <c:pt idx="150">
                  <c:v>88.019000000000005</c:v>
                </c:pt>
                <c:pt idx="151">
                  <c:v>87.444000000000003</c:v>
                </c:pt>
                <c:pt idx="152">
                  <c:v>86.980999999999995</c:v>
                </c:pt>
                <c:pt idx="153">
                  <c:v>87.13</c:v>
                </c:pt>
                <c:pt idx="154">
                  <c:v>87.480999999999995</c:v>
                </c:pt>
                <c:pt idx="155">
                  <c:v>87.203999999999994</c:v>
                </c:pt>
                <c:pt idx="156">
                  <c:v>87.759</c:v>
                </c:pt>
                <c:pt idx="157">
                  <c:v>88.721999999999994</c:v>
                </c:pt>
                <c:pt idx="158">
                  <c:v>88.259</c:v>
                </c:pt>
                <c:pt idx="159">
                  <c:v>89.555999999999997</c:v>
                </c:pt>
                <c:pt idx="160">
                  <c:v>88.962999999999994</c:v>
                </c:pt>
                <c:pt idx="161">
                  <c:v>88.111000000000004</c:v>
                </c:pt>
                <c:pt idx="162">
                  <c:v>87.5</c:v>
                </c:pt>
                <c:pt idx="163">
                  <c:v>86.259</c:v>
                </c:pt>
                <c:pt idx="164">
                  <c:v>86.759</c:v>
                </c:pt>
                <c:pt idx="165">
                  <c:v>87.278000000000006</c:v>
                </c:pt>
                <c:pt idx="166">
                  <c:v>87.13</c:v>
                </c:pt>
                <c:pt idx="167">
                  <c:v>87.221999999999994</c:v>
                </c:pt>
                <c:pt idx="168">
                  <c:v>85.444000000000003</c:v>
                </c:pt>
                <c:pt idx="169">
                  <c:v>86.019000000000005</c:v>
                </c:pt>
                <c:pt idx="170">
                  <c:v>86.073999999999998</c:v>
                </c:pt>
                <c:pt idx="171">
                  <c:v>85.741</c:v>
                </c:pt>
                <c:pt idx="172">
                  <c:v>85.519000000000005</c:v>
                </c:pt>
                <c:pt idx="173">
                  <c:v>86.13</c:v>
                </c:pt>
                <c:pt idx="174">
                  <c:v>84.019000000000005</c:v>
                </c:pt>
                <c:pt idx="175">
                  <c:v>85.406999999999996</c:v>
                </c:pt>
                <c:pt idx="176">
                  <c:v>84.480999999999995</c:v>
                </c:pt>
                <c:pt idx="177">
                  <c:v>85.480999999999995</c:v>
                </c:pt>
                <c:pt idx="178">
                  <c:v>85.296000000000006</c:v>
                </c:pt>
                <c:pt idx="179">
                  <c:v>84.537000000000006</c:v>
                </c:pt>
                <c:pt idx="180">
                  <c:v>86.037000000000006</c:v>
                </c:pt>
                <c:pt idx="181">
                  <c:v>84.87</c:v>
                </c:pt>
                <c:pt idx="182">
                  <c:v>83.593000000000004</c:v>
                </c:pt>
                <c:pt idx="183">
                  <c:v>83.721999999999994</c:v>
                </c:pt>
                <c:pt idx="184">
                  <c:v>84.593000000000004</c:v>
                </c:pt>
                <c:pt idx="185">
                  <c:v>85.019000000000005</c:v>
                </c:pt>
                <c:pt idx="186">
                  <c:v>83.87</c:v>
                </c:pt>
                <c:pt idx="187">
                  <c:v>84.832999999999998</c:v>
                </c:pt>
                <c:pt idx="188">
                  <c:v>84.13</c:v>
                </c:pt>
                <c:pt idx="189">
                  <c:v>83.462999999999994</c:v>
                </c:pt>
                <c:pt idx="190">
                  <c:v>83.906999999999996</c:v>
                </c:pt>
                <c:pt idx="191">
                  <c:v>83.778000000000006</c:v>
                </c:pt>
                <c:pt idx="192">
                  <c:v>83.721999999999994</c:v>
                </c:pt>
                <c:pt idx="193">
                  <c:v>82.593000000000004</c:v>
                </c:pt>
                <c:pt idx="194">
                  <c:v>82.926000000000002</c:v>
                </c:pt>
                <c:pt idx="195">
                  <c:v>83.721999999999994</c:v>
                </c:pt>
                <c:pt idx="196">
                  <c:v>83.573999999999998</c:v>
                </c:pt>
                <c:pt idx="197">
                  <c:v>84.111000000000004</c:v>
                </c:pt>
                <c:pt idx="198">
                  <c:v>82.962999999999994</c:v>
                </c:pt>
                <c:pt idx="199">
                  <c:v>81.093000000000004</c:v>
                </c:pt>
                <c:pt idx="200">
                  <c:v>82.537000000000006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E962-4600-9627-806839F2D546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'C'!$AF$27:$AF$227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103.42465295091408</c:v>
                </c:pt>
                <c:pt idx="20">
                  <c:v>103.52314992469159</c:v>
                </c:pt>
                <c:pt idx="21">
                  <c:v>103.61931716962484</c:v>
                </c:pt>
                <c:pt idx="22">
                  <c:v>103.71284577035144</c:v>
                </c:pt>
                <c:pt idx="23">
                  <c:v>103.80339832800631</c:v>
                </c:pt>
                <c:pt idx="24">
                  <c:v>103.8906080989959</c:v>
                </c:pt>
                <c:pt idx="25">
                  <c:v>103.97407848839993</c:v>
                </c:pt>
                <c:pt idx="26">
                  <c:v>104.05338299322369</c:v>
                </c:pt>
                <c:pt idx="27">
                  <c:v>104.12806570668178</c:v>
                </c:pt>
                <c:pt idx="28">
                  <c:v>104.19764252243088</c:v>
                </c:pt>
                <c:pt idx="29">
                  <c:v>104.2616032375938</c:v>
                </c:pt>
                <c:pt idx="30">
                  <c:v>104.31941489460971</c:v>
                </c:pt>
                <c:pt idx="31">
                  <c:v>104.37052703516559</c:v>
                </c:pt>
                <c:pt idx="32">
                  <c:v>104.41438030013947</c:v>
                </c:pt>
                <c:pt idx="33">
                  <c:v>104.45042146885382</c:v>
                </c:pt>
                <c:pt idx="34">
                  <c:v>104.4781314736214</c:v>
                </c:pt>
                <c:pt idx="35">
                  <c:v>104.49707969783725</c:v>
                </c:pt>
                <c:pt idx="36">
                  <c:v>104.50703045376234</c:v>
                </c:pt>
                <c:pt idx="37">
                  <c:v>104.50814953690082</c:v>
                </c:pt>
                <c:pt idx="38">
                  <c:v>104.5013946461691</c:v>
                </c:pt>
                <c:pt idx="39">
                  <c:v>104.48922747942702</c:v>
                </c:pt>
                <c:pt idx="40">
                  <c:v>104.47685880243625</c:v>
                </c:pt>
                <c:pt idx="41">
                  <c:v>104.47432447272577</c:v>
                </c:pt>
                <c:pt idx="42">
                  <c:v>104.49976972121098</c:v>
                </c:pt>
                <c:pt idx="43">
                  <c:v>104.58434903148508</c:v>
                </c:pt>
                <c:pt idx="44">
                  <c:v>104.77906267845393</c:v>
                </c:pt>
                <c:pt idx="45">
                  <c:v>105.16356192540231</c:v>
                </c:pt>
                <c:pt idx="46">
                  <c:v>105.8563792034069</c:v>
                </c:pt>
                <c:pt idx="47">
                  <c:v>107.02513889305617</c:v>
                </c:pt>
                <c:pt idx="48">
                  <c:v>108.89414508541282</c:v>
                </c:pt>
                <c:pt idx="49">
                  <c:v>111.74555492154813</c:v>
                </c:pt>
                <c:pt idx="50">
                  <c:v>115.90954849148518</c:v>
                </c:pt>
                <c:pt idx="51">
                  <c:v>121.73905676640689</c:v>
                </c:pt>
                <c:pt idx="52">
                  <c:v>129.56623848237578</c:v>
                </c:pt>
                <c:pt idx="53">
                  <c:v>139.64113920231139</c:v>
                </c:pt>
                <c:pt idx="54">
                  <c:v>152.05661754110233</c:v>
                </c:pt>
                <c:pt idx="55">
                  <c:v>166.66273779125729</c:v>
                </c:pt>
                <c:pt idx="56">
                  <c:v>182.95698049216955</c:v>
                </c:pt>
                <c:pt idx="57">
                  <c:v>199.8972984327514</c:v>
                </c:pt>
                <c:pt idx="58">
                  <c:v>215.57698687028989</c:v>
                </c:pt>
                <c:pt idx="59">
                  <c:v>226.89137127302416</c:v>
                </c:pt>
                <c:pt idx="60">
                  <c:v>229.79132436028999</c:v>
                </c:pt>
                <c:pt idx="61">
                  <c:v>220.8973390957249</c:v>
                </c:pt>
                <c:pt idx="62">
                  <c:v>200.141515475917</c:v>
                </c:pt>
                <c:pt idx="63">
                  <c:v>172.20353119367701</c:v>
                </c:pt>
                <c:pt idx="64">
                  <c:v>144.59359525535154</c:v>
                </c:pt>
                <c:pt idx="65">
                  <c:v>123.46070770161195</c:v>
                </c:pt>
                <c:pt idx="66">
                  <c:v>110.80252723228621</c:v>
                </c:pt>
                <c:pt idx="67">
                  <c:v>105.07211280656206</c:v>
                </c:pt>
                <c:pt idx="68">
                  <c:v>103.62653601963075</c:v>
                </c:pt>
                <c:pt idx="69">
                  <c:v>104.53303182738613</c:v>
                </c:pt>
                <c:pt idx="70">
                  <c:v>106.95267253004842</c:v>
                </c:pt>
                <c:pt idx="71">
                  <c:v>110.76360506890428</c:v>
                </c:pt>
                <c:pt idx="72">
                  <c:v>116.132529375834</c:v>
                </c:pt>
                <c:pt idx="73">
                  <c:v>123.25404576140201</c:v>
                </c:pt>
                <c:pt idx="74">
                  <c:v>132.20679852484088</c:v>
                </c:pt>
                <c:pt idx="75">
                  <c:v>142.84818493966233</c:v>
                </c:pt>
                <c:pt idx="76">
                  <c:v>154.69091654247171</c:v>
                </c:pt>
                <c:pt idx="77">
                  <c:v>166.69440288854108</c:v>
                </c:pt>
                <c:pt idx="78">
                  <c:v>176.95032144342335</c:v>
                </c:pt>
                <c:pt idx="79">
                  <c:v>182.54263993822931</c:v>
                </c:pt>
                <c:pt idx="80">
                  <c:v>180.29820324396738</c:v>
                </c:pt>
                <c:pt idx="81">
                  <c:v>168.79806516357309</c:v>
                </c:pt>
                <c:pt idx="82">
                  <c:v>150.32066930960451</c:v>
                </c:pt>
                <c:pt idx="83">
                  <c:v>130.3121371287321</c:v>
                </c:pt>
                <c:pt idx="84">
                  <c:v>114.12282360571491</c:v>
                </c:pt>
                <c:pt idx="85">
                  <c:v>104.01481575801348</c:v>
                </c:pt>
                <c:pt idx="86">
                  <c:v>99.056581142727225</c:v>
                </c:pt>
                <c:pt idx="87">
                  <c:v>97.091484139668353</c:v>
                </c:pt>
                <c:pt idx="88">
                  <c:v>96.404530503548713</c:v>
                </c:pt>
                <c:pt idx="89">
                  <c:v>96.130626263157623</c:v>
                </c:pt>
                <c:pt idx="90">
                  <c:v>95.960028835132093</c:v>
                </c:pt>
                <c:pt idx="91">
                  <c:v>95.810589696024266</c:v>
                </c:pt>
                <c:pt idx="92">
                  <c:v>95.665867236821271</c:v>
                </c:pt>
                <c:pt idx="93">
                  <c:v>95.523526275671244</c:v>
                </c:pt>
                <c:pt idx="94">
                  <c:v>95.38384854106215</c:v>
                </c:pt>
                <c:pt idx="95">
                  <c:v>95.248220522664198</c:v>
                </c:pt>
                <c:pt idx="96">
                  <c:v>95.119740206407656</c:v>
                </c:pt>
                <c:pt idx="97">
                  <c:v>95.004730988596975</c:v>
                </c:pt>
                <c:pt idx="98">
                  <c:v>94.915320543374506</c:v>
                </c:pt>
                <c:pt idx="99">
                  <c:v>94.873437166330135</c:v>
                </c:pt>
                <c:pt idx="100">
                  <c:v>94.916440916137631</c:v>
                </c:pt>
                <c:pt idx="101">
                  <c:v>95.104162817311135</c:v>
                </c:pt>
                <c:pt idx="102">
                  <c:v>95.526294597035744</c:v>
                </c:pt>
                <c:pt idx="103">
                  <c:v>96.30788518221307</c:v>
                </c:pt>
                <c:pt idx="104">
                  <c:v>97.609419547934749</c:v>
                </c:pt>
                <c:pt idx="105">
                  <c:v>99.617110442644616</c:v>
                </c:pt>
                <c:pt idx="106">
                  <c:v>102.51922411730291</c:v>
                </c:pt>
                <c:pt idx="107">
                  <c:v>106.46547040386716</c:v>
                </c:pt>
                <c:pt idx="108">
                  <c:v>111.50698696349198</c:v>
                </c:pt>
                <c:pt idx="109">
                  <c:v>117.51148380630931</c:v>
                </c:pt>
                <c:pt idx="110">
                  <c:v>124.04618678994382</c:v>
                </c:pt>
                <c:pt idx="111">
                  <c:v>130.24703654947834</c:v>
                </c:pt>
                <c:pt idx="112">
                  <c:v>134.78098570648413</c:v>
                </c:pt>
                <c:pt idx="113">
                  <c:v>136.10994873019322</c:v>
                </c:pt>
                <c:pt idx="114">
                  <c:v>133.173912784794</c:v>
                </c:pt>
                <c:pt idx="115">
                  <c:v>126.18953360611778</c:v>
                </c:pt>
                <c:pt idx="116">
                  <c:v>116.86765430487453</c:v>
                </c:pt>
                <c:pt idx="117">
                  <c:v>107.643695678307</c:v>
                </c:pt>
                <c:pt idx="118">
                  <c:v>100.42338175898351</c:v>
                </c:pt>
                <c:pt idx="119">
                  <c:v>95.835177888288072</c:v>
                </c:pt>
                <c:pt idx="120">
                  <c:v>93.42332940677764</c:v>
                </c:pt>
                <c:pt idx="121">
                  <c:v>92.340181152215251</c:v>
                </c:pt>
                <c:pt idx="122">
                  <c:v>91.887316185971898</c:v>
                </c:pt>
                <c:pt idx="123">
                  <c:v>91.672226702094903</c:v>
                </c:pt>
                <c:pt idx="124">
                  <c:v>91.529575253275112</c:v>
                </c:pt>
                <c:pt idx="125">
                  <c:v>91.405380438466551</c:v>
                </c:pt>
                <c:pt idx="126">
                  <c:v>91.286562154278869</c:v>
                </c:pt>
                <c:pt idx="127">
                  <c:v>91.173650766418049</c:v>
                </c:pt>
                <c:pt idx="128">
                  <c:v>91.07651698698578</c:v>
                </c:pt>
                <c:pt idx="129">
                  <c:v>91.022569270862064</c:v>
                </c:pt>
                <c:pt idx="130">
                  <c:v>91.076041880378327</c:v>
                </c:pt>
                <c:pt idx="131">
                  <c:v>91.367777900324953</c:v>
                </c:pt>
                <c:pt idx="132">
                  <c:v>92.124884764415981</c:v>
                </c:pt>
                <c:pt idx="133">
                  <c:v>93.669054844821545</c:v>
                </c:pt>
                <c:pt idx="134">
                  <c:v>96.333479696983673</c:v>
                </c:pt>
                <c:pt idx="135">
                  <c:v>100.26322092072445</c:v>
                </c:pt>
                <c:pt idx="136">
                  <c:v>105.14633406183184</c:v>
                </c:pt>
                <c:pt idx="137">
                  <c:v>110.05136753723596</c:v>
                </c:pt>
                <c:pt idx="138">
                  <c:v>113.59943887972463</c:v>
                </c:pt>
                <c:pt idx="139">
                  <c:v>114.53244373066856</c:v>
                </c:pt>
                <c:pt idx="140">
                  <c:v>112.39523831351799</c:v>
                </c:pt>
                <c:pt idx="141">
                  <c:v>107.84155994240854</c:v>
                </c:pt>
                <c:pt idx="142">
                  <c:v>102.29359701572493</c:v>
                </c:pt>
                <c:pt idx="143">
                  <c:v>97.194931150913561</c:v>
                </c:pt>
                <c:pt idx="144">
                  <c:v>93.397003501780645</c:v>
                </c:pt>
                <c:pt idx="145">
                  <c:v>91.026607281155066</c:v>
                </c:pt>
                <c:pt idx="146">
                  <c:v>89.751859007532289</c:v>
                </c:pt>
                <c:pt idx="147">
                  <c:v>89.133191384261835</c:v>
                </c:pt>
                <c:pt idx="148">
                  <c:v>88.833703378038649</c:v>
                </c:pt>
                <c:pt idx="149">
                  <c:v>88.662879660797003</c:v>
                </c:pt>
                <c:pt idx="150">
                  <c:v>88.535522994345129</c:v>
                </c:pt>
                <c:pt idx="151">
                  <c:v>88.420570062225721</c:v>
                </c:pt>
                <c:pt idx="152">
                  <c:v>88.308626728961443</c:v>
                </c:pt>
                <c:pt idx="153">
                  <c:v>88.197303123751652</c:v>
                </c:pt>
                <c:pt idx="154">
                  <c:v>88.08607367623658</c:v>
                </c:pt>
                <c:pt idx="155">
                  <c:v>87.974827278421955</c:v>
                </c:pt>
                <c:pt idx="156">
                  <c:v>87.863531687465155</c:v>
                </c:pt>
                <c:pt idx="157">
                  <c:v>87.75216900256585</c:v>
                </c:pt>
                <c:pt idx="158">
                  <c:v>87.640725236599096</c:v>
                </c:pt>
                <c:pt idx="159">
                  <c:v>87.52918882316402</c:v>
                </c:pt>
                <c:pt idx="160">
                  <c:v>87.417550336774283</c:v>
                </c:pt>
                <c:pt idx="161">
                  <c:v>87.305802334744968</c:v>
                </c:pt>
                <c:pt idx="162">
                  <c:v>87.193939197228104</c:v>
                </c:pt>
                <c:pt idx="163">
                  <c:v>87.081956958812384</c:v>
                </c:pt>
                <c:pt idx="164">
                  <c:v>86.969853136220252</c:v>
                </c:pt>
                <c:pt idx="165">
                  <c:v>86.857626556742161</c:v>
                </c:pt>
                <c:pt idx="166">
                  <c:v>86.745277191206767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E962-4600-9627-806839F2D546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'C'!$BL$27:$BL$227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103.42465295090705</c:v>
                </c:pt>
                <c:pt idx="20">
                  <c:v>103.52314992466323</c:v>
                </c:pt>
                <c:pt idx="21">
                  <c:v>103.61931716951399</c:v>
                </c:pt>
                <c:pt idx="22">
                  <c:v>103.71284576993217</c:v>
                </c:pt>
                <c:pt idx="23">
                  <c:v>103.8033983264709</c:v>
                </c:pt>
                <c:pt idx="24">
                  <c:v>103.89060809355198</c:v>
                </c:pt>
                <c:pt idx="25">
                  <c:v>103.97407846971251</c:v>
                </c:pt>
                <c:pt idx="26">
                  <c:v>104.05338293111731</c:v>
                </c:pt>
                <c:pt idx="27">
                  <c:v>104.12806550684627</c:v>
                </c:pt>
                <c:pt idx="28">
                  <c:v>104.1976418999033</c:v>
                </c:pt>
                <c:pt idx="29">
                  <c:v>104.26160136003288</c:v>
                </c:pt>
                <c:pt idx="30">
                  <c:v>104.31940941210561</c:v>
                </c:pt>
                <c:pt idx="31">
                  <c:v>104.37051153581915</c:v>
                </c:pt>
                <c:pt idx="32">
                  <c:v>104.4143378775377</c:v>
                </c:pt>
                <c:pt idx="33">
                  <c:v>104.45030905218623</c:v>
                </c:pt>
                <c:pt idx="34">
                  <c:v>104.47784306143478</c:v>
                </c:pt>
                <c:pt idx="35">
                  <c:v>104.49636331363499</c:v>
                </c:pt>
                <c:pt idx="36">
                  <c:v>104.50530768143879</c:v>
                </c:pt>
                <c:pt idx="37">
                  <c:v>104.50413847591594</c:v>
                </c:pt>
                <c:pt idx="38">
                  <c:v>104.49235315344727</c:v>
                </c:pt>
                <c:pt idx="39">
                  <c:v>104.46949550690861</c:v>
                </c:pt>
                <c:pt idx="40">
                  <c:v>104.43516702988721</c:v>
                </c:pt>
                <c:pt idx="41">
                  <c:v>104.38903808692137</c:v>
                </c:pt>
                <c:pt idx="42">
                  <c:v>104.33085847953942</c:v>
                </c:pt>
                <c:pt idx="43">
                  <c:v>104.26046697269349</c:v>
                </c:pt>
                <c:pt idx="44">
                  <c:v>104.17779934391194</c:v>
                </c:pt>
                <c:pt idx="45">
                  <c:v>104.08289454169275</c:v>
                </c:pt>
                <c:pt idx="46">
                  <c:v>103.9758985919709</c:v>
                </c:pt>
                <c:pt idx="47">
                  <c:v>103.85706597111354</c:v>
                </c:pt>
                <c:pt idx="48">
                  <c:v>103.72675826736297</c:v>
                </c:pt>
                <c:pt idx="49">
                  <c:v>103.58544007389082</c:v>
                </c:pt>
                <c:pt idx="50">
                  <c:v>103.43367218741876</c:v>
                </c:pt>
                <c:pt idx="51">
                  <c:v>103.27210231707703</c:v>
                </c:pt>
                <c:pt idx="52">
                  <c:v>103.10145362878966</c:v>
                </c:pt>
                <c:pt idx="53">
                  <c:v>102.92251155168682</c:v>
                </c:pt>
                <c:pt idx="54">
                  <c:v>102.73610934729632</c:v>
                </c:pt>
                <c:pt idx="55">
                  <c:v>102.54311298457354</c:v>
                </c:pt>
                <c:pt idx="56">
                  <c:v>102.34440587226042</c:v>
                </c:pt>
                <c:pt idx="57">
                  <c:v>102.14087397580671</c:v>
                </c:pt>
                <c:pt idx="58">
                  <c:v>101.93339179312369</c:v>
                </c:pt>
                <c:pt idx="59">
                  <c:v>101.72280958792031</c:v>
                </c:pt>
                <c:pt idx="60">
                  <c:v>101.50994218875191</c:v>
                </c:pt>
                <c:pt idx="61">
                  <c:v>101.29555956407131</c:v>
                </c:pt>
                <c:pt idx="62">
                  <c:v>101.08037928597986</c:v>
                </c:pt>
                <c:pt idx="63">
                  <c:v>100.86506090441756</c:v>
                </c:pt>
                <c:pt idx="64">
                  <c:v>100.65020217409595</c:v>
                </c:pt>
                <c:pt idx="65">
                  <c:v>100.43633701174818</c:v>
                </c:pt>
                <c:pt idx="66">
                  <c:v>100.22393501276336</c:v>
                </c:pt>
                <c:pt idx="67">
                  <c:v>100.01340232402669</c:v>
                </c:pt>
                <c:pt idx="68">
                  <c:v>99.805083652666823</c:v>
                </c:pt>
                <c:pt idx="69">
                  <c:v>99.599265186462191</c:v>
                </c:pt>
                <c:pt idx="70">
                  <c:v>99.396178208446287</c:v>
                </c:pt>
                <c:pt idx="71">
                  <c:v>99.196003203171486</c:v>
                </c:pt>
                <c:pt idx="72">
                  <c:v>98.998874272614714</c:v>
                </c:pt>
                <c:pt idx="73">
                  <c:v>98.804883703546551</c:v>
                </c:pt>
                <c:pt idx="74">
                  <c:v>98.614086553403979</c:v>
                </c:pt>
                <c:pt idx="75">
                  <c:v>98.426505146762892</c:v>
                </c:pt>
                <c:pt idx="76">
                  <c:v>98.242133398256016</c:v>
                </c:pt>
                <c:pt idx="77">
                  <c:v>98.060940899446521</c:v>
                </c:pt>
                <c:pt idx="78">
                  <c:v>97.882876726280969</c:v>
                </c:pt>
                <c:pt idx="79">
                  <c:v>97.707872940102462</c:v>
                </c:pt>
                <c:pt idx="80">
                  <c:v>97.53584776879363</c:v>
                </c:pt>
                <c:pt idx="81">
                  <c:v>97.366708465569516</c:v>
                </c:pt>
                <c:pt idx="82">
                  <c:v>97.200353851475256</c:v>
                </c:pt>
                <c:pt idx="83">
                  <c:v>97.03667655404044</c:v>
                </c:pt>
                <c:pt idx="84">
                  <c:v>96.875564959097417</c:v>
                </c:pt>
                <c:pt idx="85">
                  <c:v>96.716904895785703</c:v>
                </c:pt>
                <c:pt idx="86">
                  <c:v>96.56058107652126</c:v>
                </c:pt>
                <c:pt idx="87">
                  <c:v>96.406478314466497</c:v>
                </c:pt>
                <c:pt idx="88">
                  <c:v>96.254482541022796</c:v>
                </c:pt>
                <c:pt idx="89">
                  <c:v>96.104481645276465</c:v>
                </c:pt>
                <c:pt idx="90">
                  <c:v>95.956366156328258</c:v>
                </c:pt>
                <c:pt idx="91">
                  <c:v>95.810029788156314</c:v>
                </c:pt>
                <c:pt idx="92">
                  <c:v>95.665369865215297</c:v>
                </c:pt>
                <c:pt idx="93">
                  <c:v>95.522287645438382</c:v>
                </c:pt>
                <c:pt idx="94">
                  <c:v>95.38068855575375</c:v>
                </c:pt>
                <c:pt idx="95">
                  <c:v>95.24048235369554</c:v>
                </c:pt>
                <c:pt idx="96">
                  <c:v>95.101583227216295</c:v>
                </c:pt>
                <c:pt idx="97">
                  <c:v>94.963909843415507</c:v>
                </c:pt>
                <c:pt idx="98">
                  <c:v>94.827385355599745</c:v>
                </c:pt>
                <c:pt idx="99">
                  <c:v>94.69193737689038</c:v>
                </c:pt>
                <c:pt idx="100">
                  <c:v>94.557497927496456</c:v>
                </c:pt>
                <c:pt idx="101">
                  <c:v>94.424003361769707</c:v>
                </c:pt>
                <c:pt idx="102">
                  <c:v>94.291394280251097</c:v>
                </c:pt>
                <c:pt idx="103">
                  <c:v>94.159615431094636</c:v>
                </c:pt>
                <c:pt idx="104">
                  <c:v>94.028615604507735</c:v>
                </c:pt>
                <c:pt idx="105">
                  <c:v>93.898347523166208</c:v>
                </c:pt>
                <c:pt idx="106">
                  <c:v>93.768767730939231</c:v>
                </c:pt>
                <c:pt idx="107">
                  <c:v>93.639836481680874</c:v>
                </c:pt>
                <c:pt idx="108">
                  <c:v>93.511517629307534</c:v>
                </c:pt>
                <c:pt idx="109">
                  <c:v>93.38377851986796</c:v>
                </c:pt>
                <c:pt idx="110">
                  <c:v>93.256589885825107</c:v>
                </c:pt>
                <c:pt idx="111">
                  <c:v>93.129925742295114</c:v>
                </c:pt>
                <c:pt idx="112">
                  <c:v>93.00376328452613</c:v>
                </c:pt>
                <c:pt idx="113">
                  <c:v>92.878082785448925</c:v>
                </c:pt>
                <c:pt idx="114">
                  <c:v>92.752867491689756</c:v>
                </c:pt>
                <c:pt idx="115">
                  <c:v>92.62810351601243</c:v>
                </c:pt>
                <c:pt idx="116">
                  <c:v>92.503779723758754</c:v>
                </c:pt>
                <c:pt idx="117">
                  <c:v>92.379887610498912</c:v>
                </c:pt>
                <c:pt idx="118">
                  <c:v>92.256421167805001</c:v>
                </c:pt>
                <c:pt idx="119">
                  <c:v>92.133376733848877</c:v>
                </c:pt>
                <c:pt idx="120">
                  <c:v>92.010752825425016</c:v>
                </c:pt>
                <c:pt idx="121">
                  <c:v>91.888549948050837</c:v>
                </c:pt>
                <c:pt idx="122">
                  <c:v>91.76677038103135</c:v>
                </c:pt>
                <c:pt idx="123">
                  <c:v>91.645417934832381</c:v>
                </c:pt>
                <c:pt idx="124">
                  <c:v>91.524497678820993</c:v>
                </c:pt>
                <c:pt idx="125">
                  <c:v>91.404015638422862</c:v>
                </c:pt>
                <c:pt idx="126">
                  <c:v>91.283978462033019</c:v>
                </c:pt>
                <c:pt idx="127">
                  <c:v>91.164393059581471</c:v>
                </c:pt>
                <c:pt idx="128">
                  <c:v>91.045266216471902</c:v>
                </c:pt>
                <c:pt idx="129">
                  <c:v>90.926604188610455</c:v>
                </c:pt>
                <c:pt idx="130">
                  <c:v>90.808412286325193</c:v>
                </c:pt>
                <c:pt idx="131">
                  <c:v>90.690694457016832</c:v>
                </c:pt>
                <c:pt idx="132">
                  <c:v>90.573452878215363</c:v>
                </c:pt>
                <c:pt idx="133">
                  <c:v>90.456687574170459</c:v>
                </c:pt>
                <c:pt idx="134">
                  <c:v>90.340396069995194</c:v>
                </c:pt>
                <c:pt idx="135">
                  <c:v>90.224573097548316</c:v>
                </c:pt>
                <c:pt idx="136">
                  <c:v>90.109210366551139</c:v>
                </c:pt>
                <c:pt idx="137">
                  <c:v>89.994296412827936</c:v>
                </c:pt>
                <c:pt idx="138">
                  <c:v>89.879816533035211</c:v>
                </c:pt>
                <c:pt idx="139">
                  <c:v>89.765752811909266</c:v>
                </c:pt>
                <c:pt idx="140">
                  <c:v>89.652084244089224</c:v>
                </c:pt>
                <c:pt idx="141">
                  <c:v>89.538786948231461</c:v>
                </c:pt>
                <c:pt idx="142">
                  <c:v>89.425834466729611</c:v>
                </c:pt>
                <c:pt idx="143">
                  <c:v>89.313198140233425</c:v>
                </c:pt>
                <c:pt idx="144">
                  <c:v>89.200847542637803</c:v>
                </c:pt>
                <c:pt idx="145">
                  <c:v>89.088750959565374</c:v>
                </c:pt>
                <c:pt idx="146">
                  <c:v>88.976875891778008</c:v>
                </c:pt>
                <c:pt idx="147">
                  <c:v>88.865189564518801</c:v>
                </c:pt>
                <c:pt idx="148">
                  <c:v>88.753659424484397</c:v>
                </c:pt>
                <c:pt idx="149">
                  <c:v>88.64225360784306</c:v>
                </c:pt>
                <c:pt idx="150">
                  <c:v>88.530941365248509</c:v>
                </c:pt>
                <c:pt idx="151">
                  <c:v>88.419693432900303</c:v>
                </c:pt>
                <c:pt idx="152">
                  <c:v>88.308482342100092</c:v>
                </c:pt>
                <c:pt idx="153">
                  <c:v>88.197282663178285</c:v>
                </c:pt>
                <c:pt idx="154">
                  <c:v>88.086071182892482</c:v>
                </c:pt>
                <c:pt idx="155">
                  <c:v>87.974827017239221</c:v>
                </c:pt>
                <c:pt idx="156">
                  <c:v>87.863531663955214</c:v>
                </c:pt>
                <c:pt idx="157">
                  <c:v>87.752169000747955</c:v>
                </c:pt>
                <c:pt idx="158">
                  <c:v>87.640725236478374</c:v>
                </c:pt>
                <c:pt idx="159">
                  <c:v>87.529188823157142</c:v>
                </c:pt>
                <c:pt idx="160">
                  <c:v>87.417550336773942</c:v>
                </c:pt>
                <c:pt idx="161">
                  <c:v>87.305802334744953</c:v>
                </c:pt>
                <c:pt idx="162">
                  <c:v>87.193939197228104</c:v>
                </c:pt>
                <c:pt idx="163">
                  <c:v>87.081956958812384</c:v>
                </c:pt>
                <c:pt idx="164">
                  <c:v>86.969853136220252</c:v>
                </c:pt>
                <c:pt idx="165">
                  <c:v>86.857626556742161</c:v>
                </c:pt>
                <c:pt idx="166">
                  <c:v>86.745277191206767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E962-4600-9627-806839F2D5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159040"/>
        <c:axId val="99173120"/>
      </c:scatterChart>
      <c:valAx>
        <c:axId val="99159040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173120"/>
        <c:crosses val="autoZero"/>
        <c:crossBetween val="midCat"/>
      </c:valAx>
      <c:valAx>
        <c:axId val="99173120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159040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/>
      <c:scatterChart>
        <c:scatterStyle val="smoothMarker"/>
        <c:varyColors val="0"/>
        <c:ser>
          <c:idx val="12"/>
          <c:order val="0"/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'C'!$Q$27:$Q$227</c:f>
              <c:numCache>
                <c:formatCode>General</c:formatCode>
                <c:ptCount val="201"/>
                <c:pt idx="0">
                  <c:v>155.679</c:v>
                </c:pt>
                <c:pt idx="1">
                  <c:v>140.143</c:v>
                </c:pt>
                <c:pt idx="2">
                  <c:v>124.893</c:v>
                </c:pt>
                <c:pt idx="3">
                  <c:v>114.607</c:v>
                </c:pt>
                <c:pt idx="4">
                  <c:v>112.018</c:v>
                </c:pt>
                <c:pt idx="5">
                  <c:v>110.393</c:v>
                </c:pt>
                <c:pt idx="6">
                  <c:v>108.929</c:v>
                </c:pt>
                <c:pt idx="7">
                  <c:v>107.964</c:v>
                </c:pt>
                <c:pt idx="8">
                  <c:v>107.339</c:v>
                </c:pt>
                <c:pt idx="9">
                  <c:v>106.821</c:v>
                </c:pt>
                <c:pt idx="10">
                  <c:v>107.071</c:v>
                </c:pt>
                <c:pt idx="11">
                  <c:v>106.929</c:v>
                </c:pt>
                <c:pt idx="12">
                  <c:v>107.179</c:v>
                </c:pt>
                <c:pt idx="13">
                  <c:v>106.929</c:v>
                </c:pt>
                <c:pt idx="14">
                  <c:v>107.089</c:v>
                </c:pt>
                <c:pt idx="15">
                  <c:v>106.625</c:v>
                </c:pt>
                <c:pt idx="16">
                  <c:v>106.732</c:v>
                </c:pt>
                <c:pt idx="17">
                  <c:v>107.125</c:v>
                </c:pt>
                <c:pt idx="18">
                  <c:v>106.643</c:v>
                </c:pt>
                <c:pt idx="19">
                  <c:v>106.036</c:v>
                </c:pt>
                <c:pt idx="20">
                  <c:v>107.5</c:v>
                </c:pt>
                <c:pt idx="21">
                  <c:v>106.232</c:v>
                </c:pt>
                <c:pt idx="22">
                  <c:v>107.304</c:v>
                </c:pt>
                <c:pt idx="23">
                  <c:v>106.464</c:v>
                </c:pt>
                <c:pt idx="24">
                  <c:v>106.946</c:v>
                </c:pt>
                <c:pt idx="25">
                  <c:v>106.375</c:v>
                </c:pt>
                <c:pt idx="26">
                  <c:v>107.25</c:v>
                </c:pt>
                <c:pt idx="27">
                  <c:v>105.768</c:v>
                </c:pt>
                <c:pt idx="28">
                  <c:v>106.125</c:v>
                </c:pt>
                <c:pt idx="29">
                  <c:v>104.893</c:v>
                </c:pt>
                <c:pt idx="30">
                  <c:v>105.607</c:v>
                </c:pt>
                <c:pt idx="31">
                  <c:v>105.911</c:v>
                </c:pt>
                <c:pt idx="32">
                  <c:v>106.036</c:v>
                </c:pt>
                <c:pt idx="33">
                  <c:v>105.25</c:v>
                </c:pt>
                <c:pt idx="34">
                  <c:v>106.071</c:v>
                </c:pt>
                <c:pt idx="35">
                  <c:v>105.107</c:v>
                </c:pt>
                <c:pt idx="36">
                  <c:v>105.107</c:v>
                </c:pt>
                <c:pt idx="37">
                  <c:v>105.268</c:v>
                </c:pt>
                <c:pt idx="38">
                  <c:v>106.393</c:v>
                </c:pt>
                <c:pt idx="39">
                  <c:v>106.982</c:v>
                </c:pt>
                <c:pt idx="40">
                  <c:v>106.232</c:v>
                </c:pt>
                <c:pt idx="41">
                  <c:v>107.161</c:v>
                </c:pt>
                <c:pt idx="42">
                  <c:v>107.518</c:v>
                </c:pt>
                <c:pt idx="43">
                  <c:v>105.982</c:v>
                </c:pt>
                <c:pt idx="44">
                  <c:v>107.286</c:v>
                </c:pt>
                <c:pt idx="45">
                  <c:v>107.464</c:v>
                </c:pt>
                <c:pt idx="46">
                  <c:v>107.964</c:v>
                </c:pt>
                <c:pt idx="47">
                  <c:v>108.554</c:v>
                </c:pt>
                <c:pt idx="48">
                  <c:v>109.375</c:v>
                </c:pt>
                <c:pt idx="49">
                  <c:v>112.125</c:v>
                </c:pt>
                <c:pt idx="50">
                  <c:v>114.143</c:v>
                </c:pt>
                <c:pt idx="51">
                  <c:v>118.679</c:v>
                </c:pt>
                <c:pt idx="52">
                  <c:v>125.393</c:v>
                </c:pt>
                <c:pt idx="53">
                  <c:v>134.661</c:v>
                </c:pt>
                <c:pt idx="54">
                  <c:v>146.232</c:v>
                </c:pt>
                <c:pt idx="55">
                  <c:v>160.482</c:v>
                </c:pt>
                <c:pt idx="56">
                  <c:v>175.625</c:v>
                </c:pt>
                <c:pt idx="57">
                  <c:v>187.821</c:v>
                </c:pt>
                <c:pt idx="58">
                  <c:v>195.25</c:v>
                </c:pt>
                <c:pt idx="59">
                  <c:v>196.768</c:v>
                </c:pt>
                <c:pt idx="60">
                  <c:v>190.5</c:v>
                </c:pt>
                <c:pt idx="61">
                  <c:v>177.786</c:v>
                </c:pt>
                <c:pt idx="62">
                  <c:v>159.339</c:v>
                </c:pt>
                <c:pt idx="63">
                  <c:v>137.839</c:v>
                </c:pt>
                <c:pt idx="64">
                  <c:v>117.161</c:v>
                </c:pt>
                <c:pt idx="65">
                  <c:v>108.286</c:v>
                </c:pt>
                <c:pt idx="66">
                  <c:v>106.786</c:v>
                </c:pt>
                <c:pt idx="67">
                  <c:v>104.982</c:v>
                </c:pt>
                <c:pt idx="68">
                  <c:v>105.696</c:v>
                </c:pt>
                <c:pt idx="69">
                  <c:v>105.696</c:v>
                </c:pt>
                <c:pt idx="70">
                  <c:v>106.196</c:v>
                </c:pt>
                <c:pt idx="71">
                  <c:v>108.446</c:v>
                </c:pt>
                <c:pt idx="72">
                  <c:v>112.518</c:v>
                </c:pt>
                <c:pt idx="73">
                  <c:v>117.464</c:v>
                </c:pt>
                <c:pt idx="74">
                  <c:v>126.018</c:v>
                </c:pt>
                <c:pt idx="75">
                  <c:v>135.661</c:v>
                </c:pt>
                <c:pt idx="76">
                  <c:v>144.821</c:v>
                </c:pt>
                <c:pt idx="77">
                  <c:v>152.768</c:v>
                </c:pt>
                <c:pt idx="78">
                  <c:v>156.036</c:v>
                </c:pt>
                <c:pt idx="79">
                  <c:v>154.411</c:v>
                </c:pt>
                <c:pt idx="80">
                  <c:v>148.089</c:v>
                </c:pt>
                <c:pt idx="81">
                  <c:v>138.571</c:v>
                </c:pt>
                <c:pt idx="82">
                  <c:v>124.768</c:v>
                </c:pt>
                <c:pt idx="83">
                  <c:v>108.607</c:v>
                </c:pt>
                <c:pt idx="84">
                  <c:v>99.411000000000001</c:v>
                </c:pt>
                <c:pt idx="85">
                  <c:v>97.25</c:v>
                </c:pt>
                <c:pt idx="86">
                  <c:v>96.625</c:v>
                </c:pt>
                <c:pt idx="87">
                  <c:v>97.411000000000001</c:v>
                </c:pt>
                <c:pt idx="88">
                  <c:v>96.786000000000001</c:v>
                </c:pt>
                <c:pt idx="89">
                  <c:v>97.106999999999999</c:v>
                </c:pt>
                <c:pt idx="90">
                  <c:v>96.643000000000001</c:v>
                </c:pt>
                <c:pt idx="91">
                  <c:v>97.018000000000001</c:v>
                </c:pt>
                <c:pt idx="92">
                  <c:v>96.304000000000002</c:v>
                </c:pt>
                <c:pt idx="93">
                  <c:v>96.393000000000001</c:v>
                </c:pt>
                <c:pt idx="94">
                  <c:v>96.536000000000001</c:v>
                </c:pt>
                <c:pt idx="95">
                  <c:v>96.679000000000002</c:v>
                </c:pt>
                <c:pt idx="96">
                  <c:v>96.786000000000001</c:v>
                </c:pt>
                <c:pt idx="97">
                  <c:v>97.786000000000001</c:v>
                </c:pt>
                <c:pt idx="98">
                  <c:v>97.268000000000001</c:v>
                </c:pt>
                <c:pt idx="99">
                  <c:v>99.286000000000001</c:v>
                </c:pt>
                <c:pt idx="100">
                  <c:v>99.195999999999998</c:v>
                </c:pt>
                <c:pt idx="101">
                  <c:v>98.320999999999998</c:v>
                </c:pt>
                <c:pt idx="102">
                  <c:v>101.179</c:v>
                </c:pt>
                <c:pt idx="103">
                  <c:v>103.393</c:v>
                </c:pt>
                <c:pt idx="104">
                  <c:v>105.625</c:v>
                </c:pt>
                <c:pt idx="105">
                  <c:v>109.214</c:v>
                </c:pt>
                <c:pt idx="106">
                  <c:v>115.571</c:v>
                </c:pt>
                <c:pt idx="107">
                  <c:v>122.429</c:v>
                </c:pt>
                <c:pt idx="108">
                  <c:v>131.161</c:v>
                </c:pt>
                <c:pt idx="109">
                  <c:v>141.054</c:v>
                </c:pt>
                <c:pt idx="110">
                  <c:v>151.036</c:v>
                </c:pt>
                <c:pt idx="111">
                  <c:v>159.661</c:v>
                </c:pt>
                <c:pt idx="112">
                  <c:v>165.214</c:v>
                </c:pt>
                <c:pt idx="113">
                  <c:v>167.321</c:v>
                </c:pt>
                <c:pt idx="114">
                  <c:v>165.911</c:v>
                </c:pt>
                <c:pt idx="115">
                  <c:v>159.661</c:v>
                </c:pt>
                <c:pt idx="116">
                  <c:v>149.929</c:v>
                </c:pt>
                <c:pt idx="117">
                  <c:v>137.196</c:v>
                </c:pt>
                <c:pt idx="118">
                  <c:v>121.232</c:v>
                </c:pt>
                <c:pt idx="119">
                  <c:v>109.339</c:v>
                </c:pt>
                <c:pt idx="120">
                  <c:v>99.286000000000001</c:v>
                </c:pt>
                <c:pt idx="121">
                  <c:v>94.393000000000001</c:v>
                </c:pt>
                <c:pt idx="122">
                  <c:v>92.911000000000001</c:v>
                </c:pt>
                <c:pt idx="123">
                  <c:v>91.213999999999999</c:v>
                </c:pt>
                <c:pt idx="124">
                  <c:v>92.161000000000001</c:v>
                </c:pt>
                <c:pt idx="125">
                  <c:v>92.481999999999999</c:v>
                </c:pt>
                <c:pt idx="126">
                  <c:v>91.911000000000001</c:v>
                </c:pt>
                <c:pt idx="127">
                  <c:v>92.179000000000002</c:v>
                </c:pt>
                <c:pt idx="128">
                  <c:v>93.518000000000001</c:v>
                </c:pt>
                <c:pt idx="129">
                  <c:v>94.161000000000001</c:v>
                </c:pt>
                <c:pt idx="130">
                  <c:v>95.5</c:v>
                </c:pt>
                <c:pt idx="131">
                  <c:v>96.945999999999998</c:v>
                </c:pt>
                <c:pt idx="132">
                  <c:v>100.232</c:v>
                </c:pt>
                <c:pt idx="133">
                  <c:v>103.982</c:v>
                </c:pt>
                <c:pt idx="134">
                  <c:v>108.375</c:v>
                </c:pt>
                <c:pt idx="135">
                  <c:v>114.143</c:v>
                </c:pt>
                <c:pt idx="136">
                  <c:v>120.643</c:v>
                </c:pt>
                <c:pt idx="137">
                  <c:v>125.768</c:v>
                </c:pt>
                <c:pt idx="138">
                  <c:v>130.696</c:v>
                </c:pt>
                <c:pt idx="139">
                  <c:v>134.536</c:v>
                </c:pt>
                <c:pt idx="140">
                  <c:v>134.304</c:v>
                </c:pt>
                <c:pt idx="141">
                  <c:v>132.893</c:v>
                </c:pt>
                <c:pt idx="142">
                  <c:v>127.732</c:v>
                </c:pt>
                <c:pt idx="143">
                  <c:v>120.661</c:v>
                </c:pt>
                <c:pt idx="144">
                  <c:v>110.679</c:v>
                </c:pt>
                <c:pt idx="145">
                  <c:v>102.179</c:v>
                </c:pt>
                <c:pt idx="146">
                  <c:v>95.463999999999999</c:v>
                </c:pt>
                <c:pt idx="147">
                  <c:v>92.125</c:v>
                </c:pt>
                <c:pt idx="148">
                  <c:v>90.106999999999999</c:v>
                </c:pt>
                <c:pt idx="149">
                  <c:v>89.195999999999998</c:v>
                </c:pt>
                <c:pt idx="150">
                  <c:v>89.570999999999998</c:v>
                </c:pt>
                <c:pt idx="151">
                  <c:v>89.286000000000001</c:v>
                </c:pt>
                <c:pt idx="152">
                  <c:v>88.606999999999999</c:v>
                </c:pt>
                <c:pt idx="153">
                  <c:v>90.213999999999999</c:v>
                </c:pt>
                <c:pt idx="154">
                  <c:v>88.356999999999999</c:v>
                </c:pt>
                <c:pt idx="155">
                  <c:v>88.945999999999998</c:v>
                </c:pt>
                <c:pt idx="156">
                  <c:v>89</c:v>
                </c:pt>
                <c:pt idx="157">
                  <c:v>89.036000000000001</c:v>
                </c:pt>
                <c:pt idx="158">
                  <c:v>89.125</c:v>
                </c:pt>
                <c:pt idx="159">
                  <c:v>89.445999999999998</c:v>
                </c:pt>
                <c:pt idx="160">
                  <c:v>88</c:v>
                </c:pt>
                <c:pt idx="161">
                  <c:v>87.661000000000001</c:v>
                </c:pt>
                <c:pt idx="162">
                  <c:v>89.070999999999998</c:v>
                </c:pt>
                <c:pt idx="163">
                  <c:v>89.070999999999998</c:v>
                </c:pt>
                <c:pt idx="164">
                  <c:v>88.838999999999999</c:v>
                </c:pt>
                <c:pt idx="165">
                  <c:v>88.411000000000001</c:v>
                </c:pt>
                <c:pt idx="166">
                  <c:v>89.213999999999999</c:v>
                </c:pt>
                <c:pt idx="167">
                  <c:v>89.304000000000002</c:v>
                </c:pt>
                <c:pt idx="168">
                  <c:v>88.606999999999999</c:v>
                </c:pt>
                <c:pt idx="169">
                  <c:v>89.411000000000001</c:v>
                </c:pt>
                <c:pt idx="170">
                  <c:v>89.554000000000002</c:v>
                </c:pt>
                <c:pt idx="171">
                  <c:v>89.054000000000002</c:v>
                </c:pt>
                <c:pt idx="172">
                  <c:v>89.945999999999998</c:v>
                </c:pt>
                <c:pt idx="173">
                  <c:v>88.731999999999999</c:v>
                </c:pt>
                <c:pt idx="174">
                  <c:v>88.804000000000002</c:v>
                </c:pt>
                <c:pt idx="175">
                  <c:v>89.429000000000002</c:v>
                </c:pt>
                <c:pt idx="176">
                  <c:v>89.570999999999998</c:v>
                </c:pt>
                <c:pt idx="177">
                  <c:v>89.695999999999998</c:v>
                </c:pt>
                <c:pt idx="178">
                  <c:v>88.731999999999999</c:v>
                </c:pt>
                <c:pt idx="179">
                  <c:v>88.875</c:v>
                </c:pt>
                <c:pt idx="180">
                  <c:v>88.945999999999998</c:v>
                </c:pt>
                <c:pt idx="181">
                  <c:v>88.588999999999999</c:v>
                </c:pt>
                <c:pt idx="182">
                  <c:v>88.320999999999998</c:v>
                </c:pt>
                <c:pt idx="183">
                  <c:v>88.481999999999999</c:v>
                </c:pt>
                <c:pt idx="184">
                  <c:v>88.25</c:v>
                </c:pt>
                <c:pt idx="185">
                  <c:v>89.429000000000002</c:v>
                </c:pt>
                <c:pt idx="186">
                  <c:v>88.679000000000002</c:v>
                </c:pt>
                <c:pt idx="187">
                  <c:v>89.143000000000001</c:v>
                </c:pt>
                <c:pt idx="188">
                  <c:v>88.088999999999999</c:v>
                </c:pt>
                <c:pt idx="189">
                  <c:v>88.786000000000001</c:v>
                </c:pt>
                <c:pt idx="190">
                  <c:v>87.713999999999999</c:v>
                </c:pt>
                <c:pt idx="191">
                  <c:v>88.25</c:v>
                </c:pt>
                <c:pt idx="192">
                  <c:v>87.5</c:v>
                </c:pt>
                <c:pt idx="193">
                  <c:v>87.679000000000002</c:v>
                </c:pt>
                <c:pt idx="194">
                  <c:v>87.463999999999999</c:v>
                </c:pt>
                <c:pt idx="195">
                  <c:v>87.463999999999999</c:v>
                </c:pt>
                <c:pt idx="196">
                  <c:v>86.786000000000001</c:v>
                </c:pt>
                <c:pt idx="197">
                  <c:v>87.588999999999999</c:v>
                </c:pt>
                <c:pt idx="198">
                  <c:v>87.820999999999998</c:v>
                </c:pt>
                <c:pt idx="199">
                  <c:v>85.554000000000002</c:v>
                </c:pt>
                <c:pt idx="200">
                  <c:v>85.625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548-413D-B216-0C367221D18D}"/>
            </c:ext>
          </c:extLst>
        </c:ser>
        <c:ser>
          <c:idx val="2"/>
          <c:order val="1"/>
          <c:spPr>
            <a:ln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'C'!$AG$27:$AG$227</c:f>
              <c:numCache>
                <c:formatCode>0.00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105.63146603340228</c:v>
                </c:pt>
                <c:pt idx="22">
                  <c:v>105.67300515198249</c:v>
                </c:pt>
                <c:pt idx="23">
                  <c:v>105.71173824767847</c:v>
                </c:pt>
                <c:pt idx="24">
                  <c:v>105.74735983237578</c:v>
                </c:pt>
                <c:pt idx="25">
                  <c:v>105.77954252442818</c:v>
                </c:pt>
                <c:pt idx="26">
                  <c:v>105.80793744075503</c:v>
                </c:pt>
                <c:pt idx="27">
                  <c:v>105.83217506106517</c:v>
                </c:pt>
                <c:pt idx="28">
                  <c:v>105.85186664819278</c:v>
                </c:pt>
                <c:pt idx="29">
                  <c:v>105.86660632033734</c:v>
                </c:pt>
                <c:pt idx="30">
                  <c:v>105.87597390291765</c:v>
                </c:pt>
                <c:pt idx="31">
                  <c:v>105.87953878002864</c:v>
                </c:pt>
                <c:pt idx="32">
                  <c:v>105.87686521995263</c:v>
                </c:pt>
                <c:pt idx="33">
                  <c:v>105.86752030651343</c:v>
                </c:pt>
                <c:pt idx="34">
                  <c:v>105.85108720025892</c:v>
                </c:pt>
                <c:pt idx="35">
                  <c:v>105.82719007629551</c:v>
                </c:pt>
                <c:pt idx="36">
                  <c:v>105.79554482696865</c:v>
                </c:pt>
                <c:pt idx="37">
                  <c:v>105.75606511249985</c:v>
                </c:pt>
                <c:pt idx="38">
                  <c:v>105.70908224902389</c:v>
                </c:pt>
                <c:pt idx="39">
                  <c:v>105.65578727203909</c:v>
                </c:pt>
                <c:pt idx="40">
                  <c:v>105.59908189877223</c:v>
                </c:pt>
                <c:pt idx="41">
                  <c:v>105.54513476138894</c:v>
                </c:pt>
                <c:pt idx="42">
                  <c:v>105.50606866962062</c:v>
                </c:pt>
                <c:pt idx="43">
                  <c:v>105.50431437950353</c:v>
                </c:pt>
                <c:pt idx="44">
                  <c:v>105.57917512187625</c:v>
                </c:pt>
                <c:pt idx="45">
                  <c:v>105.79592615448385</c:v>
                </c:pt>
                <c:pt idx="46">
                  <c:v>106.25717033211403</c:v>
                </c:pt>
                <c:pt idx="47">
                  <c:v>107.11506303865815</c:v>
                </c:pt>
                <c:pt idx="48">
                  <c:v>108.58142461379221</c:v>
                </c:pt>
                <c:pt idx="49">
                  <c:v>110.93095548750929</c:v>
                </c:pt>
                <c:pt idx="50">
                  <c:v>114.4913806680416</c:v>
                </c:pt>
                <c:pt idx="51">
                  <c:v>119.61425037150754</c:v>
                </c:pt>
                <c:pt idx="52">
                  <c:v>126.6219549696203</c:v>
                </c:pt>
                <c:pt idx="53">
                  <c:v>135.72942387273213</c:v>
                </c:pt>
                <c:pt idx="54">
                  <c:v>146.93867047233121</c:v>
                </c:pt>
                <c:pt idx="55">
                  <c:v>159.89434267972615</c:v>
                </c:pt>
                <c:pt idx="56">
                  <c:v>173.67633690049337</c:v>
                </c:pt>
                <c:pt idx="57">
                  <c:v>186.54578397707985</c:v>
                </c:pt>
                <c:pt idx="58">
                  <c:v>195.83582045233501</c:v>
                </c:pt>
                <c:pt idx="59">
                  <c:v>198.41462601965114</c:v>
                </c:pt>
                <c:pt idx="60">
                  <c:v>192.02711771007097</c:v>
                </c:pt>
                <c:pt idx="61">
                  <c:v>176.98597414597356</c:v>
                </c:pt>
                <c:pt idx="62">
                  <c:v>156.77625467154172</c:v>
                </c:pt>
                <c:pt idx="63">
                  <c:v>136.58441803126786</c:v>
                </c:pt>
                <c:pt idx="64">
                  <c:v>120.6476636418525</c:v>
                </c:pt>
                <c:pt idx="65">
                  <c:v>110.53025980596691</c:v>
                </c:pt>
                <c:pt idx="66">
                  <c:v>105.41053103883299</c:v>
                </c:pt>
                <c:pt idx="67">
                  <c:v>103.55002088005715</c:v>
                </c:pt>
                <c:pt idx="68">
                  <c:v>103.52011025097916</c:v>
                </c:pt>
                <c:pt idx="69">
                  <c:v>104.59746420809196</c:v>
                </c:pt>
                <c:pt idx="70">
                  <c:v>106.60687969795359</c:v>
                </c:pt>
                <c:pt idx="71">
                  <c:v>109.64604972010697</c:v>
                </c:pt>
                <c:pt idx="72">
                  <c:v>113.88642250754151</c:v>
                </c:pt>
                <c:pt idx="73">
                  <c:v>119.45273212985299</c:v>
                </c:pt>
                <c:pt idx="74">
                  <c:v>126.33908937541214</c:v>
                </c:pt>
                <c:pt idx="75">
                  <c:v>134.33230382841143</c:v>
                </c:pt>
                <c:pt idx="76">
                  <c:v>142.90089760863046</c:v>
                </c:pt>
                <c:pt idx="77">
                  <c:v>150.96378793924671</c:v>
                </c:pt>
                <c:pt idx="78">
                  <c:v>156.55324053863333</c:v>
                </c:pt>
                <c:pt idx="79">
                  <c:v>156.91291555752849</c:v>
                </c:pt>
                <c:pt idx="80">
                  <c:v>149.96771264755546</c:v>
                </c:pt>
                <c:pt idx="81">
                  <c:v>136.70251239000723</c:v>
                </c:pt>
                <c:pt idx="82">
                  <c:v>121.59633198591928</c:v>
                </c:pt>
                <c:pt idx="83">
                  <c:v>109.5645776056505</c:v>
                </c:pt>
                <c:pt idx="84">
                  <c:v>102.57321497947088</c:v>
                </c:pt>
                <c:pt idx="85">
                  <c:v>99.534066656699196</c:v>
                </c:pt>
                <c:pt idx="86">
                  <c:v>98.49126220770934</c:v>
                </c:pt>
                <c:pt idx="87">
                  <c:v>98.148448008111089</c:v>
                </c:pt>
                <c:pt idx="88">
                  <c:v>97.982074649436058</c:v>
                </c:pt>
                <c:pt idx="89">
                  <c:v>97.849460748837458</c:v>
                </c:pt>
                <c:pt idx="90">
                  <c:v>97.723646936866658</c:v>
                </c:pt>
                <c:pt idx="91">
                  <c:v>97.601835351982956</c:v>
                </c:pt>
                <c:pt idx="92">
                  <c:v>97.485593722447788</c:v>
                </c:pt>
                <c:pt idx="93">
                  <c:v>97.378552270491383</c:v>
                </c:pt>
                <c:pt idx="94">
                  <c:v>97.287269491790454</c:v>
                </c:pt>
                <c:pt idx="95">
                  <c:v>97.223017835240626</c:v>
                </c:pt>
                <c:pt idx="96">
                  <c:v>97.204388129342419</c:v>
                </c:pt>
                <c:pt idx="97">
                  <c:v>97.260806374007572</c:v>
                </c:pt>
                <c:pt idx="98">
                  <c:v>97.43692696695895</c:v>
                </c:pt>
                <c:pt idx="99">
                  <c:v>97.797595970164906</c:v>
                </c:pt>
                <c:pt idx="100">
                  <c:v>98.4326767715702</c:v>
                </c:pt>
                <c:pt idx="101">
                  <c:v>99.460534509806749</c:v>
                </c:pt>
                <c:pt idx="102">
                  <c:v>101.02848252700436</c:v>
                </c:pt>
                <c:pt idx="103">
                  <c:v>103.30816932004034</c:v>
                </c:pt>
                <c:pt idx="104">
                  <c:v>106.48393393193119</c:v>
                </c:pt>
                <c:pt idx="105">
                  <c:v>110.7327363758708</c:v>
                </c:pt>
                <c:pt idx="106">
                  <c:v>116.19526204523585</c:v>
                </c:pt>
                <c:pt idx="107">
                  <c:v>122.93840895497513</c:v>
                </c:pt>
                <c:pt idx="108">
                  <c:v>130.9078017271861</c:v>
                </c:pt>
                <c:pt idx="109">
                  <c:v>139.86377534996029</c:v>
                </c:pt>
                <c:pt idx="110">
                  <c:v>149.29004530204952</c:v>
                </c:pt>
                <c:pt idx="111">
                  <c:v>158.27984346727413</c:v>
                </c:pt>
                <c:pt idx="112">
                  <c:v>165.4647731047078</c:v>
                </c:pt>
                <c:pt idx="113">
                  <c:v>169.1402068423449</c:v>
                </c:pt>
                <c:pt idx="114">
                  <c:v>167.74502745287563</c:v>
                </c:pt>
                <c:pt idx="115">
                  <c:v>160.6341169933475</c:v>
                </c:pt>
                <c:pt idx="116">
                  <c:v>148.71115139592638</c:v>
                </c:pt>
                <c:pt idx="117">
                  <c:v>134.35455660877454</c:v>
                </c:pt>
                <c:pt idx="118">
                  <c:v>120.49118841349278</c:v>
                </c:pt>
                <c:pt idx="119">
                  <c:v>109.36909579641114</c:v>
                </c:pt>
                <c:pt idx="120">
                  <c:v>101.83974453297651</c:v>
                </c:pt>
                <c:pt idx="121">
                  <c:v>97.495235979362832</c:v>
                </c:pt>
                <c:pt idx="122">
                  <c:v>95.331827566460078</c:v>
                </c:pt>
                <c:pt idx="123">
                  <c:v>94.377082707191235</c:v>
                </c:pt>
                <c:pt idx="124">
                  <c:v>93.979690342798989</c:v>
                </c:pt>
                <c:pt idx="125">
                  <c:v>93.80838418175054</c:v>
                </c:pt>
                <c:pt idx="126">
                  <c:v>93.740001379663227</c:v>
                </c:pt>
                <c:pt idx="127">
                  <c:v>93.762338793077802</c:v>
                </c:pt>
                <c:pt idx="128">
                  <c:v>93.926483940710696</c:v>
                </c:pt>
                <c:pt idx="129">
                  <c:v>94.335931361322707</c:v>
                </c:pt>
                <c:pt idx="130">
                  <c:v>95.15122293018517</c:v>
                </c:pt>
                <c:pt idx="131">
                  <c:v>96.592370750906227</c:v>
                </c:pt>
                <c:pt idx="132">
                  <c:v>98.923359453596092</c:v>
                </c:pt>
                <c:pt idx="133">
                  <c:v>102.40355969223671</c:v>
                </c:pt>
                <c:pt idx="134">
                  <c:v>107.19572012432839</c:v>
                </c:pt>
                <c:pt idx="135">
                  <c:v>113.23609022873606</c:v>
                </c:pt>
                <c:pt idx="136">
                  <c:v>120.10200712080983</c:v>
                </c:pt>
                <c:pt idx="137">
                  <c:v>126.94704009683497</c:v>
                </c:pt>
                <c:pt idx="138">
                  <c:v>132.58728879002899</c:v>
                </c:pt>
                <c:pt idx="139">
                  <c:v>135.78143993497031</c:v>
                </c:pt>
                <c:pt idx="140">
                  <c:v>135.64423973965972</c:v>
                </c:pt>
                <c:pt idx="141">
                  <c:v>132.01861926443678</c:v>
                </c:pt>
                <c:pt idx="142">
                  <c:v>125.5991862933715</c:v>
                </c:pt>
                <c:pt idx="143">
                  <c:v>117.70792747878394</c:v>
                </c:pt>
                <c:pt idx="144">
                  <c:v>109.82016979110973</c:v>
                </c:pt>
                <c:pt idx="145">
                  <c:v>103.08378842333157</c:v>
                </c:pt>
                <c:pt idx="146">
                  <c:v>98.057185813246761</c:v>
                </c:pt>
                <c:pt idx="147">
                  <c:v>94.73510842524108</c:v>
                </c:pt>
                <c:pt idx="148">
                  <c:v>92.765463068922799</c:v>
                </c:pt>
                <c:pt idx="149">
                  <c:v>91.696936403958318</c:v>
                </c:pt>
                <c:pt idx="150">
                  <c:v>91.144865425296885</c:v>
                </c:pt>
                <c:pt idx="151">
                  <c:v>90.850703269263889</c:v>
                </c:pt>
                <c:pt idx="152">
                  <c:v>90.66965136502111</c:v>
                </c:pt>
                <c:pt idx="153">
                  <c:v>90.532414993928441</c:v>
                </c:pt>
                <c:pt idx="154">
                  <c:v>90.410266462161971</c:v>
                </c:pt>
                <c:pt idx="155">
                  <c:v>90.29280488379159</c:v>
                </c:pt>
                <c:pt idx="156">
                  <c:v>90.176727537742607</c:v>
                </c:pt>
                <c:pt idx="157">
                  <c:v>90.061115108860307</c:v>
                </c:pt>
                <c:pt idx="158">
                  <c:v>89.945746324852053</c:v>
                </c:pt>
                <c:pt idx="159">
                  <c:v>89.830578126478571</c:v>
                </c:pt>
                <c:pt idx="160">
                  <c:v>89.715606198193967</c:v>
                </c:pt>
                <c:pt idx="161">
                  <c:v>89.600832320367346</c:v>
                </c:pt>
                <c:pt idx="162">
                  <c:v>89.486257783057184</c:v>
                </c:pt>
                <c:pt idx="163">
                  <c:v>89.371882360286548</c:v>
                </c:pt>
                <c:pt idx="164">
                  <c:v>89.257704325591234</c:v>
                </c:pt>
                <c:pt idx="165">
                  <c:v>89.143720635500657</c:v>
                </c:pt>
                <c:pt idx="166">
                  <c:v>89.029927130016816</c:v>
                </c:pt>
                <c:pt idx="167">
                  <c:v>88.916318724880981</c:v>
                </c:pt>
                <c:pt idx="168">
                  <c:v>88.802889590316809</c:v>
                </c:pt>
                <c:pt idx="169">
                  <c:v>88.68963331435171</c:v>
                </c:pt>
                <c:pt idx="170">
                  <c:v>88.57654304986977</c:v>
                </c:pt>
                <c:pt idx="171">
                  <c:v>88.463611645200075</c:v>
                </c:pt>
                <c:pt idx="172">
                  <c:v>88.350831758532507</c:v>
                </c:pt>
                <c:pt idx="173">
                  <c:v>88.238195956822224</c:v>
                </c:pt>
                <c:pt idx="174">
                  <c:v>88.125696800104748</c:v>
                </c:pt>
                <c:pt idx="175">
                  <c:v>88.013326912317922</c:v>
                </c:pt>
                <c:pt idx="176">
                  <c:v>87.901079039824836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548-413D-B216-0C367221D18D}"/>
            </c:ext>
          </c:extLst>
        </c:ser>
        <c:ser>
          <c:idx val="0"/>
          <c:order val="2"/>
          <c:tx>
            <c:v>baseline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'C'!$B$27:$B$227</c:f>
              <c:numCache>
                <c:formatCode>General</c:formatCode>
                <c:ptCount val="20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</c:numCache>
            </c:numRef>
          </c:xVal>
          <c:yVal>
            <c:numRef>
              <c:f>'C'!$BM$27:$BM$227</c:f>
              <c:numCache>
                <c:formatCode>General</c:formatCode>
                <c:ptCount val="20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105.63146603339918</c:v>
                </c:pt>
                <c:pt idx="22">
                  <c:v>105.67300515196821</c:v>
                </c:pt>
                <c:pt idx="23">
                  <c:v>105.71173824761514</c:v>
                </c:pt>
                <c:pt idx="24">
                  <c:v>105.74735983210549</c:v>
                </c:pt>
                <c:pt idx="25">
                  <c:v>105.77954252331759</c:v>
                </c:pt>
                <c:pt idx="26">
                  <c:v>105.80793743636258</c:v>
                </c:pt>
                <c:pt idx="27">
                  <c:v>105.83217504434299</c:v>
                </c:pt>
                <c:pt idx="28">
                  <c:v>105.8518665869139</c:v>
                </c:pt>
                <c:pt idx="29">
                  <c:v>105.86660610418467</c:v>
                </c:pt>
                <c:pt idx="30">
                  <c:v>105.87597316900877</c:v>
                </c:pt>
                <c:pt idx="31">
                  <c:v>105.8795363814417</c:v>
                </c:pt>
                <c:pt idx="32">
                  <c:v>105.87685767423467</c:v>
                </c:pt>
                <c:pt idx="33">
                  <c:v>105.86749745697378</c:v>
                </c:pt>
                <c:pt idx="34">
                  <c:v>105.85102059843487</c:v>
                </c:pt>
                <c:pt idx="35">
                  <c:v>105.82700321189375</c:v>
                </c:pt>
                <c:pt idx="36">
                  <c:v>105.7950401670555</c:v>
                </c:pt>
                <c:pt idx="37">
                  <c:v>105.75475320617799</c:v>
                </c:pt>
                <c:pt idx="38">
                  <c:v>105.70579949287428</c:v>
                </c:pt>
                <c:pt idx="39">
                  <c:v>105.64788037279435</c:v>
                </c:pt>
                <c:pt idx="40">
                  <c:v>105.58075007944228</c:v>
                </c:pt>
                <c:pt idx="41">
                  <c:v>105.50422407985623</c:v>
                </c:pt>
                <c:pt idx="42">
                  <c:v>105.41818672807831</c:v>
                </c:pt>
                <c:pt idx="43">
                  <c:v>105.32259788338644</c:v>
                </c:pt>
                <c:pt idx="44">
                  <c:v>105.21749815859239</c:v>
                </c:pt>
                <c:pt idx="45">
                  <c:v>105.10301249355197</c:v>
                </c:pt>
                <c:pt idx="46">
                  <c:v>104.9793518009399</c:v>
                </c:pt>
                <c:pt idx="47">
                  <c:v>104.84681250385904</c:v>
                </c:pt>
                <c:pt idx="48">
                  <c:v>104.70577387440723</c:v>
                </c:pt>
                <c:pt idx="49">
                  <c:v>104.55669318338042</c:v>
                </c:pt>
                <c:pt idx="50">
                  <c:v>104.40009877677944</c:v>
                </c:pt>
                <c:pt idx="51">
                  <c:v>104.23658129679377</c:v>
                </c:pt>
                <c:pt idx="52">
                  <c:v>104.06678335553885</c:v>
                </c:pt>
                <c:pt idx="53">
                  <c:v>103.89138804197771</c:v>
                </c:pt>
                <c:pt idx="54">
                  <c:v>103.71110669079374</c:v>
                </c:pt>
                <c:pt idx="55">
                  <c:v>103.52666636337938</c:v>
                </c:pt>
                <c:pt idx="56">
                  <c:v>103.33879748498229</c:v>
                </c:pt>
                <c:pt idx="57">
                  <c:v>103.1482220503116</c:v>
                </c:pt>
                <c:pt idx="58">
                  <c:v>102.95564275658413</c:v>
                </c:pt>
                <c:pt idx="59">
                  <c:v>102.76173335365502</c:v>
                </c:pt>
                <c:pt idx="60">
                  <c:v>102.56713042192443</c:v>
                </c:pt>
                <c:pt idx="61">
                  <c:v>102.37242670660478</c:v>
                </c:pt>
                <c:pt idx="62">
                  <c:v>102.17816605758935</c:v>
                </c:pt>
                <c:pt idx="63">
                  <c:v>101.98483995242357</c:v>
                </c:pt>
                <c:pt idx="64">
                  <c:v>101.79288551925916</c:v>
                </c:pt>
                <c:pt idx="65">
                  <c:v>101.60268492923301</c:v>
                </c:pt>
                <c:pt idx="66">
                  <c:v>101.41456599416698</c:v>
                </c:pt>
                <c:pt idx="67">
                  <c:v>101.22880378539111</c:v>
                </c:pt>
                <c:pt idx="68">
                  <c:v>101.04562308152342</c:v>
                </c:pt>
                <c:pt idx="69">
                  <c:v>100.86520145530702</c:v>
                </c:pt>
                <c:pt idx="70">
                  <c:v>100.68767281991337</c:v>
                </c:pt>
                <c:pt idx="71">
                  <c:v>100.51313127124526</c:v>
                </c:pt>
                <c:pt idx="72">
                  <c:v>100.34163508260994</c:v>
                </c:pt>
                <c:pt idx="73">
                  <c:v>100.17321072984892</c:v>
                </c:pt>
                <c:pt idx="74">
                  <c:v>100.00785684709876</c:v>
                </c:pt>
                <c:pt idx="75">
                  <c:v>99.845548034655195</c:v>
                </c:pt>
                <c:pt idx="76">
                  <c:v>99.686238460103269</c:v>
                </c:pt>
                <c:pt idx="77">
                  <c:v>99.529865211432366</c:v>
                </c:pt>
                <c:pt idx="78">
                  <c:v>99.376351376010518</c:v>
                </c:pt>
                <c:pt idx="79">
                  <c:v>99.225608831970234</c:v>
                </c:pt>
                <c:pt idx="80">
                  <c:v>99.077540748835943</c:v>
                </c:pt>
                <c:pt idx="81">
                  <c:v>98.932043802271693</c:v>
                </c:pt>
                <c:pt idx="82">
                  <c:v>98.789010113883819</c:v>
                </c:pt>
                <c:pt idx="83">
                  <c:v>98.648328931342661</c:v>
                </c:pt>
                <c:pt idx="84">
                  <c:v>98.509888066959675</c:v>
                </c:pt>
                <c:pt idx="85">
                  <c:v>98.373575114536663</c:v>
                </c:pt>
                <c:pt idx="86">
                  <c:v>98.239278465033323</c:v>
                </c:pt>
                <c:pt idx="87">
                  <c:v>98.106888141592066</c:v>
                </c:pt>
                <c:pt idx="88">
                  <c:v>97.976296473904625</c:v>
                </c:pt>
                <c:pt idx="89">
                  <c:v>97.847398630956107</c:v>
                </c:pt>
                <c:pt idx="90">
                  <c:v>97.720093029971736</c:v>
                </c:pt>
                <c:pt idx="91">
                  <c:v>97.594281638021499</c:v>
                </c:pt>
                <c:pt idx="92">
                  <c:v>97.469870181287249</c:v>
                </c:pt>
                <c:pt idx="93">
                  <c:v>97.346768275533478</c:v>
                </c:pt>
                <c:pt idx="94">
                  <c:v>97.224889489884802</c:v>
                </c:pt>
                <c:pt idx="95">
                  <c:v>97.104151354640905</c:v>
                </c:pt>
                <c:pt idx="96">
                  <c:v>96.984475322568628</c:v>
                </c:pt>
                <c:pt idx="97">
                  <c:v>96.865786691920761</c:v>
                </c:pt>
                <c:pt idx="98">
                  <c:v>96.748014498344617</c:v>
                </c:pt>
                <c:pt idx="99">
                  <c:v>96.631091381866881</c:v>
                </c:pt>
                <c:pt idx="100">
                  <c:v>96.514953434273892</c:v>
                </c:pt>
                <c:pt idx="101">
                  <c:v>96.399540031442385</c:v>
                </c:pt>
                <c:pt idx="102">
                  <c:v>96.284793654516548</c:v>
                </c:pt>
                <c:pt idx="103">
                  <c:v>96.170659703260824</c:v>
                </c:pt>
                <c:pt idx="104">
                  <c:v>96.057086304446713</c:v>
                </c:pt>
                <c:pt idx="105">
                  <c:v>95.944024117741463</c:v>
                </c:pt>
                <c:pt idx="106">
                  <c:v>95.831426141262483</c:v>
                </c:pt>
                <c:pt idx="107">
                  <c:v>95.719247518725481</c:v>
                </c:pt>
                <c:pt idx="108">
                  <c:v>95.607445349955782</c:v>
                </c:pt>
                <c:pt idx="109">
                  <c:v>95.495978506433616</c:v>
                </c:pt>
                <c:pt idx="110">
                  <c:v>95.384807453509552</c:v>
                </c:pt>
                <c:pt idx="111">
                  <c:v>95.273894080945325</c:v>
                </c:pt>
                <c:pt idx="112">
                  <c:v>95.16320154350376</c:v>
                </c:pt>
                <c:pt idx="113">
                  <c:v>95.052694113422604</c:v>
                </c:pt>
                <c:pt idx="114">
                  <c:v>94.9423370467495</c:v>
                </c:pt>
                <c:pt idx="115">
                  <c:v>94.832096465681957</c:v>
                </c:pt>
                <c:pt idx="116">
                  <c:v>94.721939259227469</c:v>
                </c:pt>
                <c:pt idx="117">
                  <c:v>94.611833004662756</c:v>
                </c:pt>
                <c:pt idx="118">
                  <c:v>94.501745912402839</c:v>
                </c:pt>
                <c:pt idx="119">
                  <c:v>94.391646796965645</c:v>
                </c:pt>
                <c:pt idx="120">
                  <c:v>94.281505076708044</c:v>
                </c:pt>
                <c:pt idx="121">
                  <c:v>94.171290804881082</c:v>
                </c:pt>
                <c:pt idx="122">
                  <c:v>94.060974734270445</c:v>
                </c:pt>
                <c:pt idx="123">
                  <c:v>93.950528417221236</c:v>
                </c:pt>
                <c:pt idx="124">
                  <c:v>93.839924342156564</c:v>
                </c:pt>
                <c:pt idx="125">
                  <c:v>93.729136106768109</c:v>
                </c:pt>
                <c:pt idx="126">
                  <c:v>93.618138626864024</c:v>
                </c:pt>
                <c:pt idx="127">
                  <c:v>93.506908378411651</c:v>
                </c:pt>
                <c:pt idx="128">
                  <c:v>93.395423668630713</c:v>
                </c:pt>
                <c:pt idx="129">
                  <c:v>93.283664930131408</c:v>
                </c:pt>
                <c:pt idx="130">
                  <c:v>93.171615030129558</c:v>
                </c:pt>
                <c:pt idx="131">
                  <c:v>93.059259584825014</c:v>
                </c:pt>
                <c:pt idx="132">
                  <c:v>92.946587267238542</c:v>
                </c:pt>
                <c:pt idx="133">
                  <c:v>92.833590095335353</c:v>
                </c:pt>
                <c:pt idx="134">
                  <c:v>92.720263686293478</c:v>
                </c:pt>
                <c:pt idx="135">
                  <c:v>92.606607462472198</c:v>
                </c:pt>
                <c:pt idx="136">
                  <c:v>92.492624795144678</c:v>
                </c:pt>
                <c:pt idx="137">
                  <c:v>92.378323073473894</c:v>
                </c:pt>
                <c:pt idx="138">
                  <c:v>92.263713688560017</c:v>
                </c:pt>
                <c:pt idx="139">
                  <c:v>92.148811925615291</c:v>
                </c:pt>
                <c:pt idx="140">
                  <c:v>92.033636761281969</c:v>
                </c:pt>
                <c:pt idx="141">
                  <c:v>91.918210567567158</c:v>
                </c:pt>
                <c:pt idx="142">
                  <c:v>91.80255872852382</c:v>
                </c:pt>
                <c:pt idx="143">
                  <c:v>91.68670918030989</c:v>
                </c:pt>
                <c:pt idx="144">
                  <c:v>91.570691889258327</c:v>
                </c:pt>
                <c:pt idx="145">
                  <c:v>91.454538285764613</c:v>
                </c:pt>
                <c:pt idx="146">
                  <c:v>91.338280673895412</c:v>
                </c:pt>
                <c:pt idx="147">
                  <c:v>91.221951637487265</c:v>
                </c:pt>
                <c:pt idx="148">
                  <c:v>91.105583463098725</c:v>
                </c:pt>
                <c:pt idx="149">
                  <c:v>90.989207598579881</c:v>
                </c:pt>
                <c:pt idx="150">
                  <c:v>90.872854163410366</c:v>
                </c:pt>
                <c:pt idx="151">
                  <c:v>90.756551523586666</c:v>
                </c:pt>
                <c:pt idx="152">
                  <c:v>90.640325940015117</c:v>
                </c:pt>
                <c:pt idx="153">
                  <c:v>90.52420129539901</c:v>
                </c:pt>
                <c:pt idx="154">
                  <c:v>90.408198900783503</c:v>
                </c:pt>
                <c:pt idx="155">
                  <c:v>90.292337379483854</c:v>
                </c:pt>
                <c:pt idx="156">
                  <c:v>90.176632623239698</c:v>
                </c:pt>
                <c:pt idx="157">
                  <c:v>90.061097813222773</c:v>
                </c:pt>
                <c:pt idx="158">
                  <c:v>89.945743497004258</c:v>
                </c:pt>
                <c:pt idx="159">
                  <c:v>89.830577711746855</c:v>
                </c:pt>
                <c:pt idx="160">
                  <c:v>89.715606143648117</c:v>
                </c:pt>
                <c:pt idx="161">
                  <c:v>89.600832313935385</c:v>
                </c:pt>
                <c:pt idx="162">
                  <c:v>89.486257782377308</c:v>
                </c:pt>
                <c:pt idx="163">
                  <c:v>89.371882360222145</c:v>
                </c:pt>
                <c:pt idx="164">
                  <c:v>89.257704325585763</c:v>
                </c:pt>
                <c:pt idx="165">
                  <c:v>89.143720635500244</c:v>
                </c:pt>
                <c:pt idx="166">
                  <c:v>89.029927130016787</c:v>
                </c:pt>
                <c:pt idx="167">
                  <c:v>88.916318724880981</c:v>
                </c:pt>
                <c:pt idx="168">
                  <c:v>88.802889590316809</c:v>
                </c:pt>
                <c:pt idx="169">
                  <c:v>88.68963331435171</c:v>
                </c:pt>
                <c:pt idx="170">
                  <c:v>88.57654304986977</c:v>
                </c:pt>
                <c:pt idx="171">
                  <c:v>88.463611645200075</c:v>
                </c:pt>
                <c:pt idx="172">
                  <c:v>88.350831758532507</c:v>
                </c:pt>
                <c:pt idx="173">
                  <c:v>88.238195956822224</c:v>
                </c:pt>
                <c:pt idx="174">
                  <c:v>88.125696800104748</c:v>
                </c:pt>
                <c:pt idx="175">
                  <c:v>88.013326912317922</c:v>
                </c:pt>
                <c:pt idx="176">
                  <c:v>87.901079039824836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F548-413D-B216-0C367221D1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99208576"/>
        <c:axId val="99951744"/>
      </c:scatterChart>
      <c:valAx>
        <c:axId val="99208576"/>
        <c:scaling>
          <c:orientation val="minMax"/>
          <c:max val="200"/>
        </c:scaling>
        <c:delete val="0"/>
        <c:axPos val="b"/>
        <c:numFmt formatCode="General" sourceLinked="1"/>
        <c:majorTickMark val="out"/>
        <c:minorTickMark val="none"/>
        <c:tickLblPos val="nextTo"/>
        <c:crossAx val="99951744"/>
        <c:crosses val="autoZero"/>
        <c:crossBetween val="midCat"/>
      </c:valAx>
      <c:valAx>
        <c:axId val="99951744"/>
        <c:scaling>
          <c:orientation val="minMax"/>
        </c:scaling>
        <c:delete val="0"/>
        <c:axPos val="l"/>
        <c:majorGridlines>
          <c:spPr>
            <a:ln>
              <a:prstDash val="sysDash"/>
            </a:ln>
          </c:spPr>
        </c:majorGridlines>
        <c:numFmt formatCode="General" sourceLinked="1"/>
        <c:majorTickMark val="out"/>
        <c:minorTickMark val="none"/>
        <c:tickLblPos val="nextTo"/>
        <c:crossAx val="99208576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4000 nM α1(I), 2.83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4.5459662541849646</c:v>
                  </c:pt>
                  <c:pt idx="2">
                    <c:v>2.8819904067389102</c:v>
                  </c:pt>
                  <c:pt idx="3">
                    <c:v>3.4367552939439676</c:v>
                  </c:pt>
                  <c:pt idx="4">
                    <c:v>3.6239969660895723</c:v>
                  </c:pt>
                  <c:pt idx="5">
                    <c:v>11.269870173633963</c:v>
                  </c:pt>
                  <c:pt idx="6">
                    <c:v>18.136995656898119</c:v>
                  </c:pt>
                  <c:pt idx="7">
                    <c:v>11.636782187644936</c:v>
                  </c:pt>
                  <c:pt idx="8">
                    <c:v>18.614851429757934</c:v>
                  </c:pt>
                  <c:pt idx="9">
                    <c:v>17.179099315896394</c:v>
                  </c:pt>
                  <c:pt idx="10">
                    <c:v>19.400919509311059</c:v>
                  </c:pt>
                  <c:pt idx="11">
                    <c:v>28.72226011899091</c:v>
                  </c:pt>
                  <c:pt idx="12">
                    <c:v>16.795478015399617</c:v>
                  </c:pt>
                </c:numCache>
              </c:numRef>
            </c:plus>
            <c:minus>
              <c:numRef>
                <c:f>'α1(I)'!$C$10:$O$10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4.5459662541849646</c:v>
                  </c:pt>
                  <c:pt idx="2">
                    <c:v>2.8819904067389102</c:v>
                  </c:pt>
                  <c:pt idx="3">
                    <c:v>3.4367552939439676</c:v>
                  </c:pt>
                  <c:pt idx="4">
                    <c:v>3.6239969660895723</c:v>
                  </c:pt>
                  <c:pt idx="5">
                    <c:v>11.269870173633963</c:v>
                  </c:pt>
                  <c:pt idx="6">
                    <c:v>18.136995656898119</c:v>
                  </c:pt>
                  <c:pt idx="7">
                    <c:v>11.636782187644936</c:v>
                  </c:pt>
                  <c:pt idx="8">
                    <c:v>18.614851429757934</c:v>
                  </c:pt>
                  <c:pt idx="9">
                    <c:v>17.179099315896394</c:v>
                  </c:pt>
                  <c:pt idx="10">
                    <c:v>19.400919509311059</c:v>
                  </c:pt>
                  <c:pt idx="11">
                    <c:v>28.72226011899091</c:v>
                  </c:pt>
                  <c:pt idx="12">
                    <c:v>16.795478015399617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'α1(I)'!$C$9:$O$9</c:f>
              <c:numCache>
                <c:formatCode>0.0</c:formatCode>
                <c:ptCount val="13"/>
                <c:pt idx="0">
                  <c:v>0</c:v>
                </c:pt>
                <c:pt idx="1">
                  <c:v>36.097016314130876</c:v>
                </c:pt>
                <c:pt idx="2">
                  <c:v>58.134427770939574</c:v>
                </c:pt>
                <c:pt idx="3">
                  <c:v>99.208847613788663</c:v>
                </c:pt>
                <c:pt idx="4">
                  <c:v>129.62825390401457</c:v>
                </c:pt>
                <c:pt idx="5">
                  <c:v>153.76301172711229</c:v>
                </c:pt>
                <c:pt idx="6">
                  <c:v>184.17578094458031</c:v>
                </c:pt>
                <c:pt idx="7">
                  <c:v>219.64848924077376</c:v>
                </c:pt>
                <c:pt idx="8">
                  <c:v>220.47581270106295</c:v>
                </c:pt>
                <c:pt idx="9">
                  <c:v>238.18168567862554</c:v>
                </c:pt>
                <c:pt idx="10">
                  <c:v>271.80914943828975</c:v>
                </c:pt>
                <c:pt idx="11">
                  <c:v>283.51440461876075</c:v>
                </c:pt>
                <c:pt idx="12">
                  <c:v>302.96305794582645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76F-446F-886B-8285675B63D2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'α1(I)'!$C$3:$E$3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'α1(I)'!$C$9:$E$9</c:f>
              <c:numCache>
                <c:formatCode>0.0</c:formatCode>
                <c:ptCount val="3"/>
                <c:pt idx="0">
                  <c:v>0</c:v>
                </c:pt>
                <c:pt idx="1">
                  <c:v>36.097016314130876</c:v>
                </c:pt>
                <c:pt idx="2">
                  <c:v>58.134427770939574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76F-446F-886B-8285675B63D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47200"/>
        <c:axId val="100149120"/>
      </c:scatterChart>
      <c:valAx>
        <c:axId val="100147200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149120"/>
        <c:crosses val="autoZero"/>
        <c:crossBetween val="midCat"/>
      </c:valAx>
      <c:valAx>
        <c:axId val="100149120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14720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4000 nM α1(I), 2.83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1.1364915635462412E-3</c:v>
                  </c:pt>
                  <c:pt idx="2">
                    <c:v>7.204976016847275E-4</c:v>
                  </c:pt>
                  <c:pt idx="3">
                    <c:v>8.5918882348599195E-4</c:v>
                  </c:pt>
                  <c:pt idx="4">
                    <c:v>9.0599924152239312E-4</c:v>
                  </c:pt>
                  <c:pt idx="5">
                    <c:v>2.8174675434084907E-3</c:v>
                  </c:pt>
                  <c:pt idx="6">
                    <c:v>4.5342489142245297E-3</c:v>
                  </c:pt>
                  <c:pt idx="7">
                    <c:v>2.909195546911234E-3</c:v>
                  </c:pt>
                  <c:pt idx="8">
                    <c:v>4.6537128574394831E-3</c:v>
                  </c:pt>
                  <c:pt idx="9">
                    <c:v>4.2947748289740989E-3</c:v>
                  </c:pt>
                  <c:pt idx="10">
                    <c:v>4.8502298773277644E-3</c:v>
                  </c:pt>
                  <c:pt idx="11">
                    <c:v>7.1805650297477276E-3</c:v>
                  </c:pt>
                  <c:pt idx="12">
                    <c:v>4.1988695038499045E-3</c:v>
                  </c:pt>
                </c:numCache>
              </c:numRef>
            </c:plus>
            <c:minus>
              <c:numRef>
                <c:f>'α1(I)'!$C$8:$P$8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1.1364915635462412E-3</c:v>
                  </c:pt>
                  <c:pt idx="2">
                    <c:v>7.204976016847275E-4</c:v>
                  </c:pt>
                  <c:pt idx="3">
                    <c:v>8.5918882348599195E-4</c:v>
                  </c:pt>
                  <c:pt idx="4">
                    <c:v>9.0599924152239312E-4</c:v>
                  </c:pt>
                  <c:pt idx="5">
                    <c:v>2.8174675434084907E-3</c:v>
                  </c:pt>
                  <c:pt idx="6">
                    <c:v>4.5342489142245297E-3</c:v>
                  </c:pt>
                  <c:pt idx="7">
                    <c:v>2.909195546911234E-3</c:v>
                  </c:pt>
                  <c:pt idx="8">
                    <c:v>4.6537128574394831E-3</c:v>
                  </c:pt>
                  <c:pt idx="9">
                    <c:v>4.2947748289740989E-3</c:v>
                  </c:pt>
                  <c:pt idx="10">
                    <c:v>4.8502298773277644E-3</c:v>
                  </c:pt>
                  <c:pt idx="11">
                    <c:v>7.1805650297477276E-3</c:v>
                  </c:pt>
                  <c:pt idx="12">
                    <c:v>4.1988695038499045E-3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'α1(I)'!$C$7:$O$7</c:f>
              <c:numCache>
                <c:formatCode>0.0%</c:formatCode>
                <c:ptCount val="13"/>
                <c:pt idx="0">
                  <c:v>0</c:v>
                </c:pt>
                <c:pt idx="1">
                  <c:v>9.0242540785327192E-3</c:v>
                </c:pt>
                <c:pt idx="2">
                  <c:v>1.4533606942734893E-2</c:v>
                </c:pt>
                <c:pt idx="3">
                  <c:v>2.4802211903447165E-2</c:v>
                </c:pt>
                <c:pt idx="4">
                  <c:v>3.2407063476003646E-2</c:v>
                </c:pt>
                <c:pt idx="5">
                  <c:v>3.8440752931778073E-2</c:v>
                </c:pt>
                <c:pt idx="6">
                  <c:v>4.6043945236145079E-2</c:v>
                </c:pt>
                <c:pt idx="7">
                  <c:v>5.4912122310193441E-2</c:v>
                </c:pt>
                <c:pt idx="8">
                  <c:v>5.5118953175265738E-2</c:v>
                </c:pt>
                <c:pt idx="9">
                  <c:v>5.9545421419656387E-2</c:v>
                </c:pt>
                <c:pt idx="10">
                  <c:v>6.7952287359572441E-2</c:v>
                </c:pt>
                <c:pt idx="11">
                  <c:v>7.0878601154690191E-2</c:v>
                </c:pt>
                <c:pt idx="12">
                  <c:v>7.5740764486456613E-2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6BC-4482-96C4-31D55F3072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190848"/>
        <c:axId val="100201216"/>
      </c:scatterChart>
      <c:valAx>
        <c:axId val="10019084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201216"/>
        <c:crosses val="autoZero"/>
        <c:crossBetween val="midCat"/>
      </c:valAx>
      <c:valAx>
        <c:axId val="1002012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1908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'α1(I)'!$B$1</c:f>
          <c:strCache>
            <c:ptCount val="1"/>
            <c:pt idx="0">
              <c:v>4000 nM α1(I), 2.83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1.6063484997120017</c:v>
                  </c:pt>
                  <c:pt idx="2">
                    <c:v>1.0183711684589789</c:v>
                  </c:pt>
                  <c:pt idx="3">
                    <c:v>1.2144011639377976</c:v>
                  </c:pt>
                  <c:pt idx="4">
                    <c:v>1.2805642989715802</c:v>
                  </c:pt>
                  <c:pt idx="5">
                    <c:v>3.9822862804360293</c:v>
                  </c:pt>
                  <c:pt idx="6">
                    <c:v>6.4088323875965081</c:v>
                  </c:pt>
                  <c:pt idx="7">
                    <c:v>4.1119371687791295</c:v>
                  </c:pt>
                  <c:pt idx="8">
                    <c:v>6.5776860175823089</c:v>
                  </c:pt>
                  <c:pt idx="9">
                    <c:v>6.0703531151577366</c:v>
                  </c:pt>
                  <c:pt idx="10">
                    <c:v>6.855448589862565</c:v>
                  </c:pt>
                  <c:pt idx="11">
                    <c:v>10.149208522611628</c:v>
                  </c:pt>
                  <c:pt idx="12">
                    <c:v>5.9347978853002177</c:v>
                  </c:pt>
                </c:numCache>
              </c:numRef>
            </c:plus>
            <c:minus>
              <c:numRef>
                <c:f>'α1(I)'!$C$12:$O$12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1.6063484997120017</c:v>
                  </c:pt>
                  <c:pt idx="2">
                    <c:v>1.0183711684589789</c:v>
                  </c:pt>
                  <c:pt idx="3">
                    <c:v>1.2144011639377976</c:v>
                  </c:pt>
                  <c:pt idx="4">
                    <c:v>1.2805642989715802</c:v>
                  </c:pt>
                  <c:pt idx="5">
                    <c:v>3.9822862804360293</c:v>
                  </c:pt>
                  <c:pt idx="6">
                    <c:v>6.4088323875965081</c:v>
                  </c:pt>
                  <c:pt idx="7">
                    <c:v>4.1119371687791295</c:v>
                  </c:pt>
                  <c:pt idx="8">
                    <c:v>6.5776860175823089</c:v>
                  </c:pt>
                  <c:pt idx="9">
                    <c:v>6.0703531151577366</c:v>
                  </c:pt>
                  <c:pt idx="10">
                    <c:v>6.855448589862565</c:v>
                  </c:pt>
                  <c:pt idx="11">
                    <c:v>10.149208522611628</c:v>
                  </c:pt>
                  <c:pt idx="12">
                    <c:v>5.9347978853002177</c:v>
                  </c:pt>
                </c:numCache>
              </c:numRef>
            </c:minus>
          </c:errBars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'α1(I)'!$C$11:$O$11</c:f>
              <c:numCache>
                <c:formatCode>0.0</c:formatCode>
                <c:ptCount val="13"/>
                <c:pt idx="0">
                  <c:v>0</c:v>
                </c:pt>
                <c:pt idx="1">
                  <c:v>12.755129439622218</c:v>
                </c:pt>
                <c:pt idx="2">
                  <c:v>20.542200625773699</c:v>
                </c:pt>
                <c:pt idx="3">
                  <c:v>35.056129898865251</c:v>
                </c:pt>
                <c:pt idx="4">
                  <c:v>45.805036715199492</c:v>
                </c:pt>
                <c:pt idx="5">
                  <c:v>54.333219691559108</c:v>
                </c:pt>
                <c:pt idx="6">
                  <c:v>65.079781252501874</c:v>
                </c:pt>
                <c:pt idx="7">
                  <c:v>77.614307152216867</c:v>
                </c:pt>
                <c:pt idx="8">
                  <c:v>77.906647597548741</c:v>
                </c:pt>
                <c:pt idx="9">
                  <c:v>84.163139815768744</c:v>
                </c:pt>
                <c:pt idx="10">
                  <c:v>96.045635843918632</c:v>
                </c:pt>
                <c:pt idx="11">
                  <c:v>100.18176841652323</c:v>
                </c:pt>
                <c:pt idx="12">
                  <c:v>107.05408407979733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8CE-497A-85CE-5B8C5465A6FB}"/>
            </c:ext>
          </c:extLst>
        </c:ser>
        <c:ser>
          <c:idx val="3"/>
          <c:order val="1"/>
          <c:tx>
            <c:v>Rate incl</c:v>
          </c:tx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numFmt formatCode="General" sourceLinked="0"/>
            </c:trendlineLbl>
          </c:trendline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#N/A</c:v>
                </c:pt>
                <c:pt idx="2">
                  <c:v>20.542200625773699</c:v>
                </c:pt>
                <c:pt idx="3">
                  <c:v>35.056129898865251</c:v>
                </c:pt>
                <c:pt idx="4">
                  <c:v>45.805036715199492</c:v>
                </c:pt>
                <c:pt idx="5">
                  <c:v>54.333219691559108</c:v>
                </c:pt>
                <c:pt idx="6">
                  <c:v>65.079781252501874</c:v>
                </c:pt>
                <c:pt idx="7">
                  <c:v>77.614307152216867</c:v>
                </c:pt>
                <c:pt idx="8">
                  <c:v>77.906647597548741</c:v>
                </c:pt>
                <c:pt idx="9">
                  <c:v>84.163139815768744</c:v>
                </c:pt>
                <c:pt idx="10">
                  <c:v>96.045635843918632</c:v>
                </c:pt>
                <c:pt idx="11">
                  <c:v>100.18176841652323</c:v>
                </c:pt>
                <c:pt idx="12">
                  <c:v>107.05408407979733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8CE-497A-85CE-5B8C5465A6FB}"/>
            </c:ext>
          </c:extLst>
        </c:ser>
        <c:ser>
          <c:idx val="1"/>
          <c:order val="2"/>
          <c:tx>
            <c:v>Rate excl</c:v>
          </c:tx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'α1(I)'!$C$3:$O$3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'α1(I)'!$C$14:$O$14</c:f>
              <c:numCache>
                <c:formatCode>0.0</c:formatCode>
                <c:ptCount val="13"/>
                <c:pt idx="0">
                  <c:v>0</c:v>
                </c:pt>
                <c:pt idx="1">
                  <c:v>12.755129439622218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8CE-497A-85CE-5B8C5465A6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316672"/>
        <c:axId val="100318592"/>
      </c:scatterChart>
      <c:valAx>
        <c:axId val="10031667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318592"/>
        <c:crosses val="autoZero"/>
        <c:crossBetween val="midCat"/>
      </c:valAx>
      <c:valAx>
        <c:axId val="10031859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3166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2000 nM α2(I), 2.83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5.1742088211828587</c:v>
                  </c:pt>
                  <c:pt idx="2">
                    <c:v>4.7677910717096266</c:v>
                  </c:pt>
                  <c:pt idx="3">
                    <c:v>5.6868181462479459</c:v>
                  </c:pt>
                  <c:pt idx="4">
                    <c:v>1.2354978768511504</c:v>
                  </c:pt>
                  <c:pt idx="5">
                    <c:v>4.3294632284234602</c:v>
                  </c:pt>
                  <c:pt idx="6">
                    <c:v>5.5390179699759532</c:v>
                  </c:pt>
                  <c:pt idx="7">
                    <c:v>5.2197459962113966</c:v>
                  </c:pt>
                  <c:pt idx="8">
                    <c:v>15.241756398972138</c:v>
                  </c:pt>
                  <c:pt idx="9">
                    <c:v>3.2775336479848343</c:v>
                  </c:pt>
                  <c:pt idx="10">
                    <c:v>7.3038963256507277</c:v>
                  </c:pt>
                  <c:pt idx="11">
                    <c:v>8.3496305150811239</c:v>
                  </c:pt>
                  <c:pt idx="12">
                    <c:v>6.9223122476614423</c:v>
                  </c:pt>
                </c:numCache>
              </c:numRef>
            </c:plus>
            <c:minus>
              <c:numRef>
                <c:f>'α2(I)'!$C$10:$O$10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5.1742088211828587</c:v>
                  </c:pt>
                  <c:pt idx="2">
                    <c:v>4.7677910717096266</c:v>
                  </c:pt>
                  <c:pt idx="3">
                    <c:v>5.6868181462479459</c:v>
                  </c:pt>
                  <c:pt idx="4">
                    <c:v>1.2354978768511504</c:v>
                  </c:pt>
                  <c:pt idx="5">
                    <c:v>4.3294632284234602</c:v>
                  </c:pt>
                  <c:pt idx="6">
                    <c:v>5.5390179699759532</c:v>
                  </c:pt>
                  <c:pt idx="7">
                    <c:v>5.2197459962113966</c:v>
                  </c:pt>
                  <c:pt idx="8">
                    <c:v>15.241756398972138</c:v>
                  </c:pt>
                  <c:pt idx="9">
                    <c:v>3.2775336479848343</c:v>
                  </c:pt>
                  <c:pt idx="10">
                    <c:v>7.3038963256507277</c:v>
                  </c:pt>
                  <c:pt idx="11">
                    <c:v>8.3496305150811239</c:v>
                  </c:pt>
                  <c:pt idx="12">
                    <c:v>6.9223122476614423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'α2(I)'!$C$9:$O$9</c:f>
              <c:numCache>
                <c:formatCode>0.0</c:formatCode>
                <c:ptCount val="13"/>
                <c:pt idx="0">
                  <c:v>0</c:v>
                </c:pt>
                <c:pt idx="1">
                  <c:v>20.853613300946897</c:v>
                </c:pt>
                <c:pt idx="2">
                  <c:v>30.701808142918008</c:v>
                </c:pt>
                <c:pt idx="3">
                  <c:v>38.441239778638149</c:v>
                </c:pt>
                <c:pt idx="4">
                  <c:v>68.412366619723315</c:v>
                </c:pt>
                <c:pt idx="5">
                  <c:v>86.570115440190619</c:v>
                </c:pt>
                <c:pt idx="6">
                  <c:v>98.548563867701205</c:v>
                </c:pt>
                <c:pt idx="7">
                  <c:v>97.242626393267159</c:v>
                </c:pt>
                <c:pt idx="8">
                  <c:v>116.44169990945873</c:v>
                </c:pt>
                <c:pt idx="9">
                  <c:v>111.38561780228589</c:v>
                </c:pt>
                <c:pt idx="10">
                  <c:v>130.74279714060202</c:v>
                </c:pt>
                <c:pt idx="11">
                  <c:v>158.30105925413315</c:v>
                </c:pt>
                <c:pt idx="12">
                  <c:v>162.1811350165132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460-4135-BB9D-23F9006D1D9E}"/>
            </c:ext>
          </c:extLst>
        </c:ser>
        <c:ser>
          <c:idx val="1"/>
          <c:order val="1"/>
          <c:tx>
            <c:v>Rate</c:v>
          </c:tx>
          <c:spPr>
            <a:ln w="28575">
              <a:noFill/>
            </a:ln>
          </c:spPr>
          <c:marker>
            <c:symbol val="none"/>
          </c:marker>
          <c:xVal>
            <c:numRef>
              <c:f>'α2(I)'!$C$3:$E$3</c:f>
              <c:numCache>
                <c:formatCode>General</c:formatCode>
                <c:ptCount val="3"/>
                <c:pt idx="0">
                  <c:v>0</c:v>
                </c:pt>
                <c:pt idx="1">
                  <c:v>5</c:v>
                </c:pt>
                <c:pt idx="2">
                  <c:v>10</c:v>
                </c:pt>
              </c:numCache>
            </c:numRef>
          </c:xVal>
          <c:yVal>
            <c:numRef>
              <c:f>'α2(I)'!$C$9:$E$9</c:f>
              <c:numCache>
                <c:formatCode>0.0</c:formatCode>
                <c:ptCount val="3"/>
                <c:pt idx="0">
                  <c:v>0</c:v>
                </c:pt>
                <c:pt idx="1">
                  <c:v>20.853613300946897</c:v>
                </c:pt>
                <c:pt idx="2">
                  <c:v>30.701808142918008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460-4135-BB9D-23F9006D1D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468992"/>
        <c:axId val="100487552"/>
      </c:scatterChart>
      <c:valAx>
        <c:axId val="100468992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487552"/>
        <c:crosses val="autoZero"/>
        <c:crossBetween val="midCat"/>
      </c:valAx>
      <c:valAx>
        <c:axId val="100487552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 (nM)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4689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2000 nM α2(I), 2.83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MMP-1</c:v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3">
                  <a:lumMod val="75000"/>
                </a:schemeClr>
              </a:solidFill>
              <a:ln>
                <a:solidFill>
                  <a:schemeClr val="accent3">
                    <a:lumMod val="75000"/>
                  </a:schemeClr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2.5871044105914296E-3</c:v>
                  </c:pt>
                  <c:pt idx="2">
                    <c:v>2.3838955358548132E-3</c:v>
                  </c:pt>
                  <c:pt idx="3">
                    <c:v>2.8434090731239729E-3</c:v>
                  </c:pt>
                  <c:pt idx="4">
                    <c:v>6.177489384255752E-4</c:v>
                  </c:pt>
                  <c:pt idx="5">
                    <c:v>2.1647316142117301E-3</c:v>
                  </c:pt>
                  <c:pt idx="6">
                    <c:v>2.7695089849879766E-3</c:v>
                  </c:pt>
                  <c:pt idx="7">
                    <c:v>2.6098729981056984E-3</c:v>
                  </c:pt>
                  <c:pt idx="8">
                    <c:v>7.6208781994860685E-3</c:v>
                  </c:pt>
                  <c:pt idx="9">
                    <c:v>1.6387668239924171E-3</c:v>
                  </c:pt>
                  <c:pt idx="10">
                    <c:v>3.6519481628253638E-3</c:v>
                  </c:pt>
                  <c:pt idx="11">
                    <c:v>4.1748152575405619E-3</c:v>
                  </c:pt>
                  <c:pt idx="12">
                    <c:v>3.4611561238307212E-3</c:v>
                  </c:pt>
                </c:numCache>
              </c:numRef>
            </c:plus>
            <c:minus>
              <c:numRef>
                <c:f>'α2(I)'!$C$8:$P$8</c:f>
                <c:numCache>
                  <c:formatCode>General</c:formatCode>
                  <c:ptCount val="14"/>
                  <c:pt idx="0">
                    <c:v>0</c:v>
                  </c:pt>
                  <c:pt idx="1">
                    <c:v>2.5871044105914296E-3</c:v>
                  </c:pt>
                  <c:pt idx="2">
                    <c:v>2.3838955358548132E-3</c:v>
                  </c:pt>
                  <c:pt idx="3">
                    <c:v>2.8434090731239729E-3</c:v>
                  </c:pt>
                  <c:pt idx="4">
                    <c:v>6.177489384255752E-4</c:v>
                  </c:pt>
                  <c:pt idx="5">
                    <c:v>2.1647316142117301E-3</c:v>
                  </c:pt>
                  <c:pt idx="6">
                    <c:v>2.7695089849879766E-3</c:v>
                  </c:pt>
                  <c:pt idx="7">
                    <c:v>2.6098729981056984E-3</c:v>
                  </c:pt>
                  <c:pt idx="8">
                    <c:v>7.6208781994860685E-3</c:v>
                  </c:pt>
                  <c:pt idx="9">
                    <c:v>1.6387668239924171E-3</c:v>
                  </c:pt>
                  <c:pt idx="10">
                    <c:v>3.6519481628253638E-3</c:v>
                  </c:pt>
                  <c:pt idx="11">
                    <c:v>4.1748152575405619E-3</c:v>
                  </c:pt>
                  <c:pt idx="12">
                    <c:v>3.4611561238307212E-3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'α2(I)'!$C$7:$O$7</c:f>
              <c:numCache>
                <c:formatCode>0.0%</c:formatCode>
                <c:ptCount val="13"/>
                <c:pt idx="0">
                  <c:v>0</c:v>
                </c:pt>
                <c:pt idx="1">
                  <c:v>1.0426806650473448E-2</c:v>
                </c:pt>
                <c:pt idx="2">
                  <c:v>1.5350904071459004E-2</c:v>
                </c:pt>
                <c:pt idx="3">
                  <c:v>1.9220619889319075E-2</c:v>
                </c:pt>
                <c:pt idx="4">
                  <c:v>3.4206183309861658E-2</c:v>
                </c:pt>
                <c:pt idx="5">
                  <c:v>4.3285057720095312E-2</c:v>
                </c:pt>
                <c:pt idx="6">
                  <c:v>4.9274281933850604E-2</c:v>
                </c:pt>
                <c:pt idx="7">
                  <c:v>4.8621313196633577E-2</c:v>
                </c:pt>
                <c:pt idx="8">
                  <c:v>5.822084995472937E-2</c:v>
                </c:pt>
                <c:pt idx="9">
                  <c:v>5.5692808901142948E-2</c:v>
                </c:pt>
                <c:pt idx="10">
                  <c:v>6.5371398570301012E-2</c:v>
                </c:pt>
                <c:pt idx="11">
                  <c:v>7.9150529627066576E-2</c:v>
                </c:pt>
                <c:pt idx="12">
                  <c:v>8.1090567508256592E-2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1E9-4791-8817-3530F0C188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12896"/>
        <c:axId val="100514816"/>
      </c:scatterChart>
      <c:valAx>
        <c:axId val="100512896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14816"/>
        <c:crosses val="autoZero"/>
        <c:crossBetween val="midCat"/>
      </c:valAx>
      <c:valAx>
        <c:axId val="100514816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0%" sourceLinked="0"/>
        <c:majorTickMark val="out"/>
        <c:minorTickMark val="none"/>
        <c:tickLblPos val="nextTo"/>
        <c:crossAx val="100512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'α2(I)'!$B$1</c:f>
          <c:strCache>
            <c:ptCount val="1"/>
            <c:pt idx="0">
              <c:v>2000 nM α2(I), 2.83 nM MMP-1(S318C)</c:v>
            </c:pt>
          </c:strCache>
        </c:strRef>
      </c:tx>
      <c:overlay val="0"/>
      <c:txPr>
        <a:bodyPr/>
        <a:lstStyle/>
        <a:p>
          <a:pPr>
            <a:defRPr sz="1600"/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5"/>
            <c:spPr>
              <a:noFill/>
              <a:ln>
                <a:solidFill>
                  <a:schemeClr val="tx1"/>
                </a:solidFill>
              </a:ln>
            </c:spPr>
          </c:marker>
          <c:errBars>
            <c:errDir val="y"/>
            <c:errBarType val="both"/>
            <c:errValType val="cust"/>
            <c:noEndCap val="0"/>
            <c:pl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1.828342339640586</c:v>
                  </c:pt>
                  <c:pt idx="2">
                    <c:v>1.684731827459232</c:v>
                  </c:pt>
                  <c:pt idx="3">
                    <c:v>2.0094763767660586</c:v>
                  </c:pt>
                  <c:pt idx="4">
                    <c:v>0.43657168793326867</c:v>
                  </c:pt>
                  <c:pt idx="5">
                    <c:v>1.5298456637538729</c:v>
                  </c:pt>
                  <c:pt idx="6">
                    <c:v>1.9572501660692414</c:v>
                  </c:pt>
                  <c:pt idx="7">
                    <c:v>1.8444332142089741</c:v>
                  </c:pt>
                  <c:pt idx="8">
                    <c:v>5.3857796462799072</c:v>
                  </c:pt>
                  <c:pt idx="9">
                    <c:v>1.1581390982278565</c:v>
                  </c:pt>
                  <c:pt idx="10">
                    <c:v>2.5808820938695152</c:v>
                  </c:pt>
                  <c:pt idx="11">
                    <c:v>2.9503994752936831</c:v>
                  </c:pt>
                  <c:pt idx="12">
                    <c:v>2.4460467306224176</c:v>
                  </c:pt>
                </c:numCache>
              </c:numRef>
            </c:plus>
            <c:minus>
              <c:numRef>
                <c:f>'α2(I)'!$C$12:$O$12</c:f>
                <c:numCache>
                  <c:formatCode>General</c:formatCode>
                  <c:ptCount val="13"/>
                  <c:pt idx="0">
                    <c:v>0</c:v>
                  </c:pt>
                  <c:pt idx="1">
                    <c:v>1.828342339640586</c:v>
                  </c:pt>
                  <c:pt idx="2">
                    <c:v>1.684731827459232</c:v>
                  </c:pt>
                  <c:pt idx="3">
                    <c:v>2.0094763767660586</c:v>
                  </c:pt>
                  <c:pt idx="4">
                    <c:v>0.43657168793326867</c:v>
                  </c:pt>
                  <c:pt idx="5">
                    <c:v>1.5298456637538729</c:v>
                  </c:pt>
                  <c:pt idx="6">
                    <c:v>1.9572501660692414</c:v>
                  </c:pt>
                  <c:pt idx="7">
                    <c:v>1.8444332142089741</c:v>
                  </c:pt>
                  <c:pt idx="8">
                    <c:v>5.3857796462799072</c:v>
                  </c:pt>
                  <c:pt idx="9">
                    <c:v>1.1581390982278565</c:v>
                  </c:pt>
                  <c:pt idx="10">
                    <c:v>2.5808820938695152</c:v>
                  </c:pt>
                  <c:pt idx="11">
                    <c:v>2.9503994752936831</c:v>
                  </c:pt>
                  <c:pt idx="12">
                    <c:v>2.4460467306224176</c:v>
                  </c:pt>
                </c:numCache>
              </c:numRef>
            </c:minus>
          </c:errBars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'α2(I)'!$C$11:$O$11</c:f>
              <c:numCache>
                <c:formatCode>0.0</c:formatCode>
                <c:ptCount val="13"/>
                <c:pt idx="0">
                  <c:v>0</c:v>
                </c:pt>
                <c:pt idx="1">
                  <c:v>7.368767950864628</c:v>
                </c:pt>
                <c:pt idx="2">
                  <c:v>10.848695456861487</c:v>
                </c:pt>
                <c:pt idx="3">
                  <c:v>13.583476953582384</c:v>
                </c:pt>
                <c:pt idx="4">
                  <c:v>24.173981137711419</c:v>
                </c:pt>
                <c:pt idx="5">
                  <c:v>30.590146798653929</c:v>
                </c:pt>
                <c:pt idx="6">
                  <c:v>34.822814087526929</c:v>
                </c:pt>
                <c:pt idx="7">
                  <c:v>34.361352082426556</c:v>
                </c:pt>
                <c:pt idx="8">
                  <c:v>41.145476999808736</c:v>
                </c:pt>
                <c:pt idx="9">
                  <c:v>39.358875548510916</c:v>
                </c:pt>
                <c:pt idx="10">
                  <c:v>46.198868247562551</c:v>
                </c:pt>
                <c:pt idx="11">
                  <c:v>55.936770054464006</c:v>
                </c:pt>
                <c:pt idx="12">
                  <c:v>57.307821560605369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FD1-4984-9F1E-6965351D51CC}"/>
            </c:ext>
          </c:extLst>
        </c:ser>
        <c:ser>
          <c:idx val="3"/>
          <c:order val="1"/>
          <c:spPr>
            <a:ln w="28575">
              <a:noFill/>
            </a:ln>
          </c:spPr>
          <c:marker>
            <c:symbol val="circle"/>
            <c:size val="9"/>
            <c:spPr>
              <a:noFill/>
              <a:ln>
                <a:solidFill>
                  <a:srgbClr val="00B050"/>
                </a:solidFill>
              </a:ln>
            </c:spPr>
          </c:marker>
          <c:trendline>
            <c:trendlineType val="linear"/>
            <c:intercept val="0"/>
            <c:dispRSqr val="0"/>
            <c:dispEq val="1"/>
            <c:trendlineLbl>
              <c:layout>
                <c:manualLayout>
                  <c:x val="-1.9762418028227119E-2"/>
                  <c:y val="-8.3696666666666711E-2"/>
                </c:manualLayout>
              </c:layout>
              <c:numFmt formatCode="General" sourceLinked="0"/>
            </c:trendlineLbl>
          </c:trendline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'α2(I)'!$C$13:$O$13</c:f>
              <c:numCache>
                <c:formatCode>0.0</c:formatCode>
                <c:ptCount val="13"/>
                <c:pt idx="0">
                  <c:v>#N/A</c:v>
                </c:pt>
                <c:pt idx="1">
                  <c:v>7.368767950864628</c:v>
                </c:pt>
                <c:pt idx="2">
                  <c:v>10.848695456861487</c:v>
                </c:pt>
                <c:pt idx="3">
                  <c:v>13.583476953582384</c:v>
                </c:pt>
                <c:pt idx="4">
                  <c:v>24.173981137711419</c:v>
                </c:pt>
                <c:pt idx="5">
                  <c:v>30.590146798653929</c:v>
                </c:pt>
                <c:pt idx="6">
                  <c:v>34.822814087526929</c:v>
                </c:pt>
                <c:pt idx="7">
                  <c:v>34.361352082426556</c:v>
                </c:pt>
                <c:pt idx="8">
                  <c:v>41.145476999808736</c:v>
                </c:pt>
                <c:pt idx="9">
                  <c:v>39.358875548510916</c:v>
                </c:pt>
                <c:pt idx="10">
                  <c:v>46.198868247562551</c:v>
                </c:pt>
                <c:pt idx="11">
                  <c:v>55.936770054464006</c:v>
                </c:pt>
                <c:pt idx="12">
                  <c:v>57.307821560605369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FD1-4984-9F1E-6965351D51CC}"/>
            </c:ext>
          </c:extLst>
        </c:ser>
        <c:ser>
          <c:idx val="1"/>
          <c:order val="2"/>
          <c:spPr>
            <a:ln w="28575">
              <a:noFill/>
            </a:ln>
          </c:spPr>
          <c:marker>
            <c:symbol val="x"/>
            <c:size val="9"/>
          </c:marker>
          <c:xVal>
            <c:numRef>
              <c:f>'α2(I)'!$C$3:$O$3</c:f>
              <c:numCache>
                <c:formatCode>General</c:formatCode>
                <c:ptCount val="13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</c:numCache>
            </c:numRef>
          </c:xVal>
          <c:yVal>
            <c:numRef>
              <c:f>'α2(I)'!$C$14:$O$14</c:f>
              <c:numCache>
                <c:formatCode>0.0</c:formatCode>
                <c:ptCount val="13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FD1-4984-9F1E-6965351D51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589568"/>
        <c:axId val="100591488"/>
      </c:scatterChart>
      <c:valAx>
        <c:axId val="100589568"/>
        <c:scaling>
          <c:orientation val="minMax"/>
          <c:max val="6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Time (min)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0591488"/>
        <c:crosses val="autoZero"/>
        <c:crossBetween val="midCat"/>
      </c:valAx>
      <c:valAx>
        <c:axId val="100591488"/>
        <c:scaling>
          <c:orientation val="minMax"/>
          <c:min val="0"/>
        </c:scaling>
        <c:delete val="0"/>
        <c:axPos val="l"/>
        <c:majorGridlines>
          <c:spPr>
            <a:ln>
              <a:prstDash val="sys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n-US"/>
                  <a:t>Collagenolysis</a:t>
                </a:r>
              </a:p>
            </c:rich>
          </c:tx>
          <c:overlay val="0"/>
        </c:title>
        <c:numFmt formatCode="#,##0" sourceLinked="0"/>
        <c:majorTickMark val="out"/>
        <c:minorTickMark val="none"/>
        <c:tickLblPos val="nextTo"/>
        <c:crossAx val="1005895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4.xml"/><Relationship Id="rId13" Type="http://schemas.openxmlformats.org/officeDocument/2006/relationships/chart" Target="../charts/chart29.xml"/><Relationship Id="rId3" Type="http://schemas.openxmlformats.org/officeDocument/2006/relationships/chart" Target="../charts/chart19.xml"/><Relationship Id="rId7" Type="http://schemas.openxmlformats.org/officeDocument/2006/relationships/chart" Target="../charts/chart23.xml"/><Relationship Id="rId12" Type="http://schemas.openxmlformats.org/officeDocument/2006/relationships/chart" Target="../charts/chart28.xml"/><Relationship Id="rId2" Type="http://schemas.openxmlformats.org/officeDocument/2006/relationships/chart" Target="../charts/chart18.xml"/><Relationship Id="rId16" Type="http://schemas.openxmlformats.org/officeDocument/2006/relationships/chart" Target="../charts/chart32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11" Type="http://schemas.openxmlformats.org/officeDocument/2006/relationships/chart" Target="../charts/chart27.xml"/><Relationship Id="rId5" Type="http://schemas.openxmlformats.org/officeDocument/2006/relationships/chart" Target="../charts/chart21.xml"/><Relationship Id="rId15" Type="http://schemas.openxmlformats.org/officeDocument/2006/relationships/chart" Target="../charts/chart31.xml"/><Relationship Id="rId10" Type="http://schemas.openxmlformats.org/officeDocument/2006/relationships/chart" Target="../charts/chart26.xml"/><Relationship Id="rId4" Type="http://schemas.openxmlformats.org/officeDocument/2006/relationships/chart" Target="../charts/chart20.xml"/><Relationship Id="rId9" Type="http://schemas.openxmlformats.org/officeDocument/2006/relationships/chart" Target="../charts/chart25.xml"/><Relationship Id="rId14" Type="http://schemas.openxmlformats.org/officeDocument/2006/relationships/chart" Target="../charts/chart30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0.xml"/><Relationship Id="rId13" Type="http://schemas.openxmlformats.org/officeDocument/2006/relationships/chart" Target="../charts/chart45.xml"/><Relationship Id="rId3" Type="http://schemas.openxmlformats.org/officeDocument/2006/relationships/chart" Target="../charts/chart35.xml"/><Relationship Id="rId7" Type="http://schemas.openxmlformats.org/officeDocument/2006/relationships/chart" Target="../charts/chart39.xml"/><Relationship Id="rId12" Type="http://schemas.openxmlformats.org/officeDocument/2006/relationships/chart" Target="../charts/chart44.xml"/><Relationship Id="rId2" Type="http://schemas.openxmlformats.org/officeDocument/2006/relationships/chart" Target="../charts/chart34.xml"/><Relationship Id="rId16" Type="http://schemas.openxmlformats.org/officeDocument/2006/relationships/chart" Target="../charts/chart48.xml"/><Relationship Id="rId1" Type="http://schemas.openxmlformats.org/officeDocument/2006/relationships/chart" Target="../charts/chart33.xml"/><Relationship Id="rId6" Type="http://schemas.openxmlformats.org/officeDocument/2006/relationships/chart" Target="../charts/chart38.xml"/><Relationship Id="rId11" Type="http://schemas.openxmlformats.org/officeDocument/2006/relationships/chart" Target="../charts/chart43.xml"/><Relationship Id="rId5" Type="http://schemas.openxmlformats.org/officeDocument/2006/relationships/chart" Target="../charts/chart37.xml"/><Relationship Id="rId15" Type="http://schemas.openxmlformats.org/officeDocument/2006/relationships/chart" Target="../charts/chart47.xml"/><Relationship Id="rId10" Type="http://schemas.openxmlformats.org/officeDocument/2006/relationships/chart" Target="../charts/chart42.xml"/><Relationship Id="rId4" Type="http://schemas.openxmlformats.org/officeDocument/2006/relationships/chart" Target="../charts/chart36.xml"/><Relationship Id="rId9" Type="http://schemas.openxmlformats.org/officeDocument/2006/relationships/chart" Target="../charts/chart41.xml"/><Relationship Id="rId14" Type="http://schemas.openxmlformats.org/officeDocument/2006/relationships/chart" Target="../charts/chart46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42" name="Chart 41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43" name="Chart 42">
          <a:extLst>
            <a:ext uri="{FF2B5EF4-FFF2-40B4-BE49-F238E27FC236}">
              <a16:creationId xmlns:a16="http://schemas.microsoft.com/office/drawing/2014/main" id="{00000000-0008-0000-0100-00002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44" name="Chart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45" name="Chart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46" name="Chart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50" name="Chart 49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51" name="Chart 50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52" name="Chart 51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1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1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1087" name="Button 63" hidden="1">
              <a:extLst>
                <a:ext uri="{63B3BB69-23CF-44E3-9099-C40C66FF867C}">
                  <a14:compatExt spid="_x0000_s1087"/>
                </a:ext>
                <a:ext uri="{FF2B5EF4-FFF2-40B4-BE49-F238E27FC236}">
                  <a16:creationId xmlns:a16="http://schemas.microsoft.com/office/drawing/2014/main" id="{00000000-0008-0000-0100-00003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1088" name="Button 64" hidden="1">
              <a:extLst>
                <a:ext uri="{63B3BB69-23CF-44E3-9099-C40C66FF867C}">
                  <a14:compatExt spid="_x0000_s1088"/>
                </a:ext>
                <a:ext uri="{FF2B5EF4-FFF2-40B4-BE49-F238E27FC236}">
                  <a16:creationId xmlns:a16="http://schemas.microsoft.com/office/drawing/2014/main" id="{00000000-0008-0000-0100-00004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1090" name="Button 66" hidden="1">
              <a:extLst>
                <a:ext uri="{63B3BB69-23CF-44E3-9099-C40C66FF867C}">
                  <a14:compatExt spid="_x0000_s1090"/>
                </a:ext>
                <a:ext uri="{FF2B5EF4-FFF2-40B4-BE49-F238E27FC236}">
                  <a16:creationId xmlns:a16="http://schemas.microsoft.com/office/drawing/2014/main" id="{00000000-0008-0000-0100-00004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1091" name="Button 67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00000000-0008-0000-0100-00004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1092" name="Button 68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00000000-0008-0000-0100-00004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1097" name="Button 73" hidden="1">
              <a:extLst>
                <a:ext uri="{63B3BB69-23CF-44E3-9099-C40C66FF867C}">
                  <a14:compatExt spid="_x0000_s1097"/>
                </a:ext>
                <a:ext uri="{FF2B5EF4-FFF2-40B4-BE49-F238E27FC236}">
                  <a16:creationId xmlns:a16="http://schemas.microsoft.com/office/drawing/2014/main" id="{00000000-0008-0000-0100-00004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1099" name="Button 75" hidden="1">
              <a:extLst>
                <a:ext uri="{63B3BB69-23CF-44E3-9099-C40C66FF867C}">
                  <a14:compatExt spid="_x0000_s1099"/>
                </a:ext>
                <a:ext uri="{FF2B5EF4-FFF2-40B4-BE49-F238E27FC236}">
                  <a16:creationId xmlns:a16="http://schemas.microsoft.com/office/drawing/2014/main" id="{00000000-0008-0000-0100-00004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1100" name="Button 76" hidden="1">
              <a:extLst>
                <a:ext uri="{63B3BB69-23CF-44E3-9099-C40C66FF867C}">
                  <a14:compatExt spid="_x0000_s1100"/>
                </a:ext>
                <a:ext uri="{FF2B5EF4-FFF2-40B4-BE49-F238E27FC236}">
                  <a16:creationId xmlns:a16="http://schemas.microsoft.com/office/drawing/2014/main" id="{00000000-0008-0000-0100-00004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1101" name="Button 77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1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1103" name="Button 79" hidden="1">
              <a:extLst>
                <a:ext uri="{63B3BB69-23CF-44E3-9099-C40C66FF867C}">
                  <a14:compatExt spid="_x0000_s1103"/>
                </a:ext>
                <a:ext uri="{FF2B5EF4-FFF2-40B4-BE49-F238E27FC236}">
                  <a16:creationId xmlns:a16="http://schemas.microsoft.com/office/drawing/2014/main" id="{00000000-0008-0000-0100-00004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1109" name="Button 85" hidden="1">
              <a:extLst>
                <a:ext uri="{63B3BB69-23CF-44E3-9099-C40C66FF867C}">
                  <a14:compatExt spid="_x0000_s1109"/>
                </a:ext>
                <a:ext uri="{FF2B5EF4-FFF2-40B4-BE49-F238E27FC236}">
                  <a16:creationId xmlns:a16="http://schemas.microsoft.com/office/drawing/2014/main" id="{00000000-0008-0000-0100-00005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9525</xdr:rowOff>
        </xdr:from>
        <xdr:to>
          <xdr:col>1</xdr:col>
          <xdr:colOff>600075</xdr:colOff>
          <xdr:row>7</xdr:row>
          <xdr:rowOff>190500</xdr:rowOff>
        </xdr:to>
        <xdr:sp macro="" textlink="">
          <xdr:nvSpPr>
            <xdr:cNvPr id="1111" name="Button 87" hidden="1">
              <a:extLst>
                <a:ext uri="{63B3BB69-23CF-44E3-9099-C40C66FF867C}">
                  <a14:compatExt spid="_x0000_s1111"/>
                </a:ext>
                <a:ext uri="{FF2B5EF4-FFF2-40B4-BE49-F238E27FC236}">
                  <a16:creationId xmlns:a16="http://schemas.microsoft.com/office/drawing/2014/main" id="{00000000-0008-0000-0100-00005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2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2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2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2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2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2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2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2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2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2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2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2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2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3741" name="Button 13" hidden="1">
              <a:extLst>
                <a:ext uri="{63B3BB69-23CF-44E3-9099-C40C66FF867C}">
                  <a14:compatExt spid="_x0000_s73741"/>
                </a:ext>
                <a:ext uri="{FF2B5EF4-FFF2-40B4-BE49-F238E27FC236}">
                  <a16:creationId xmlns:a16="http://schemas.microsoft.com/office/drawing/2014/main" id="{00000000-0008-0000-0200-00000D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3742" name="Button 14" hidden="1">
              <a:extLst>
                <a:ext uri="{63B3BB69-23CF-44E3-9099-C40C66FF867C}">
                  <a14:compatExt spid="_x0000_s73742"/>
                </a:ext>
                <a:ext uri="{FF2B5EF4-FFF2-40B4-BE49-F238E27FC236}">
                  <a16:creationId xmlns:a16="http://schemas.microsoft.com/office/drawing/2014/main" id="{00000000-0008-0000-0200-00000E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3743" name="Button 15" hidden="1">
              <a:extLst>
                <a:ext uri="{63B3BB69-23CF-44E3-9099-C40C66FF867C}">
                  <a14:compatExt spid="_x0000_s73743"/>
                </a:ext>
                <a:ext uri="{FF2B5EF4-FFF2-40B4-BE49-F238E27FC236}">
                  <a16:creationId xmlns:a16="http://schemas.microsoft.com/office/drawing/2014/main" id="{00000000-0008-0000-0200-00000F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3744" name="Button 16" hidden="1">
              <a:extLst>
                <a:ext uri="{63B3BB69-23CF-44E3-9099-C40C66FF867C}">
                  <a14:compatExt spid="_x0000_s73744"/>
                </a:ext>
                <a:ext uri="{FF2B5EF4-FFF2-40B4-BE49-F238E27FC236}">
                  <a16:creationId xmlns:a16="http://schemas.microsoft.com/office/drawing/2014/main" id="{00000000-0008-0000-0200-000010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3745" name="Button 17" hidden="1">
              <a:extLst>
                <a:ext uri="{63B3BB69-23CF-44E3-9099-C40C66FF867C}">
                  <a14:compatExt spid="_x0000_s73745"/>
                </a:ext>
                <a:ext uri="{FF2B5EF4-FFF2-40B4-BE49-F238E27FC236}">
                  <a16:creationId xmlns:a16="http://schemas.microsoft.com/office/drawing/2014/main" id="{00000000-0008-0000-0200-00001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3746" name="Button 18" hidden="1">
              <a:extLst>
                <a:ext uri="{63B3BB69-23CF-44E3-9099-C40C66FF867C}">
                  <a14:compatExt spid="_x0000_s73746"/>
                </a:ext>
                <a:ext uri="{FF2B5EF4-FFF2-40B4-BE49-F238E27FC236}">
                  <a16:creationId xmlns:a16="http://schemas.microsoft.com/office/drawing/2014/main" id="{00000000-0008-0000-0200-00001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19050</xdr:rowOff>
        </xdr:from>
        <xdr:to>
          <xdr:col>1</xdr:col>
          <xdr:colOff>600075</xdr:colOff>
          <xdr:row>19</xdr:row>
          <xdr:rowOff>190500</xdr:rowOff>
        </xdr:to>
        <xdr:sp macro="" textlink="">
          <xdr:nvSpPr>
            <xdr:cNvPr id="73747" name="Button 19" hidden="1">
              <a:extLst>
                <a:ext uri="{63B3BB69-23CF-44E3-9099-C40C66FF867C}">
                  <a14:compatExt spid="_x0000_s73747"/>
                </a:ext>
                <a:ext uri="{FF2B5EF4-FFF2-40B4-BE49-F238E27FC236}">
                  <a16:creationId xmlns:a16="http://schemas.microsoft.com/office/drawing/2014/main" id="{00000000-0008-0000-0200-00001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3748" name="Button 20" hidden="1">
              <a:extLst>
                <a:ext uri="{63B3BB69-23CF-44E3-9099-C40C66FF867C}">
                  <a14:compatExt spid="_x0000_s73748"/>
                </a:ext>
                <a:ext uri="{FF2B5EF4-FFF2-40B4-BE49-F238E27FC236}">
                  <a16:creationId xmlns:a16="http://schemas.microsoft.com/office/drawing/2014/main" id="{00000000-0008-0000-0200-00001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3749" name="Button 21" hidden="1">
              <a:extLst>
                <a:ext uri="{63B3BB69-23CF-44E3-9099-C40C66FF867C}">
                  <a14:compatExt spid="_x0000_s73749"/>
                </a:ext>
                <a:ext uri="{FF2B5EF4-FFF2-40B4-BE49-F238E27FC236}">
                  <a16:creationId xmlns:a16="http://schemas.microsoft.com/office/drawing/2014/main" id="{00000000-0008-0000-0200-00001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3750" name="Button 22" hidden="1">
              <a:extLst>
                <a:ext uri="{63B3BB69-23CF-44E3-9099-C40C66FF867C}">
                  <a14:compatExt spid="_x0000_s73750"/>
                </a:ext>
                <a:ext uri="{FF2B5EF4-FFF2-40B4-BE49-F238E27FC236}">
                  <a16:creationId xmlns:a16="http://schemas.microsoft.com/office/drawing/2014/main" id="{00000000-0008-0000-0200-00001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3751" name="Button 23" hidden="1">
              <a:extLst>
                <a:ext uri="{63B3BB69-23CF-44E3-9099-C40C66FF867C}">
                  <a14:compatExt spid="_x0000_s73751"/>
                </a:ext>
                <a:ext uri="{FF2B5EF4-FFF2-40B4-BE49-F238E27FC236}">
                  <a16:creationId xmlns:a16="http://schemas.microsoft.com/office/drawing/2014/main" id="{00000000-0008-0000-0200-00001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3752" name="Button 24" hidden="1">
              <a:extLst>
                <a:ext uri="{63B3BB69-23CF-44E3-9099-C40C66FF867C}">
                  <a14:compatExt spid="_x0000_s73752"/>
                </a:ext>
                <a:ext uri="{FF2B5EF4-FFF2-40B4-BE49-F238E27FC236}">
                  <a16:creationId xmlns:a16="http://schemas.microsoft.com/office/drawing/2014/main" id="{00000000-0008-0000-0200-00001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3753" name="Button 25" hidden="1">
              <a:extLst>
                <a:ext uri="{63B3BB69-23CF-44E3-9099-C40C66FF867C}">
                  <a14:compatExt spid="_x0000_s73753"/>
                </a:ext>
                <a:ext uri="{FF2B5EF4-FFF2-40B4-BE49-F238E27FC236}">
                  <a16:creationId xmlns:a16="http://schemas.microsoft.com/office/drawing/2014/main" id="{00000000-0008-0000-0200-00001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234</xdr:row>
      <xdr:rowOff>0</xdr:rowOff>
    </xdr:from>
    <xdr:to>
      <xdr:col>7</xdr:col>
      <xdr:colOff>313875</xdr:colOff>
      <xdr:row>249</xdr:row>
      <xdr:rowOff>22500</xdr:rowOff>
    </xdr:to>
    <xdr:graphicFrame macro="[0]!UseSolverColumnC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250</xdr:row>
      <xdr:rowOff>0</xdr:rowOff>
    </xdr:from>
    <xdr:to>
      <xdr:col>8</xdr:col>
      <xdr:colOff>313875</xdr:colOff>
      <xdr:row>265</xdr:row>
      <xdr:rowOff>22500</xdr:rowOff>
    </xdr:to>
    <xdr:graphicFrame macro="[0]!UseSolverColumnD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0</xdr:colOff>
      <xdr:row>266</xdr:row>
      <xdr:rowOff>0</xdr:rowOff>
    </xdr:from>
    <xdr:to>
      <xdr:col>9</xdr:col>
      <xdr:colOff>313875</xdr:colOff>
      <xdr:row>281</xdr:row>
      <xdr:rowOff>22500</xdr:rowOff>
    </xdr:to>
    <xdr:graphicFrame macro="[0]!UseSolverColumnE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0</xdr:colOff>
      <xdr:row>282</xdr:row>
      <xdr:rowOff>0</xdr:rowOff>
    </xdr:from>
    <xdr:to>
      <xdr:col>10</xdr:col>
      <xdr:colOff>552000</xdr:colOff>
      <xdr:row>297</xdr:row>
      <xdr:rowOff>22500</xdr:rowOff>
    </xdr:to>
    <xdr:graphicFrame macro="[0]!UseSolverColumnF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6</xdr:col>
      <xdr:colOff>0</xdr:colOff>
      <xdr:row>298</xdr:row>
      <xdr:rowOff>0</xdr:rowOff>
    </xdr:from>
    <xdr:to>
      <xdr:col>11</xdr:col>
      <xdr:colOff>552000</xdr:colOff>
      <xdr:row>313</xdr:row>
      <xdr:rowOff>22500</xdr:rowOff>
    </xdr:to>
    <xdr:graphicFrame macro="[0]!UseSolverColumnG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314</xdr:row>
      <xdr:rowOff>0</xdr:rowOff>
    </xdr:from>
    <xdr:to>
      <xdr:col>12</xdr:col>
      <xdr:colOff>552000</xdr:colOff>
      <xdr:row>329</xdr:row>
      <xdr:rowOff>22500</xdr:rowOff>
    </xdr:to>
    <xdr:graphicFrame macro="[0]!UseSolverColumnH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0</xdr:colOff>
      <xdr:row>330</xdr:row>
      <xdr:rowOff>0</xdr:rowOff>
    </xdr:from>
    <xdr:to>
      <xdr:col>13</xdr:col>
      <xdr:colOff>552000</xdr:colOff>
      <xdr:row>345</xdr:row>
      <xdr:rowOff>22500</xdr:rowOff>
    </xdr:to>
    <xdr:graphicFrame macro="[0]!UseSolverColumnI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9</xdr:col>
      <xdr:colOff>0</xdr:colOff>
      <xdr:row>346</xdr:row>
      <xdr:rowOff>0</xdr:rowOff>
    </xdr:from>
    <xdr:to>
      <xdr:col>14</xdr:col>
      <xdr:colOff>552000</xdr:colOff>
      <xdr:row>361</xdr:row>
      <xdr:rowOff>22500</xdr:rowOff>
    </xdr:to>
    <xdr:graphicFrame macro="[0]!UseSolverColumnJ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10</xdr:col>
      <xdr:colOff>0</xdr:colOff>
      <xdr:row>362</xdr:row>
      <xdr:rowOff>0</xdr:rowOff>
    </xdr:from>
    <xdr:to>
      <xdr:col>15</xdr:col>
      <xdr:colOff>315211</xdr:colOff>
      <xdr:row>377</xdr:row>
      <xdr:rowOff>22500</xdr:rowOff>
    </xdr:to>
    <xdr:graphicFrame macro="[0]!UseSolverColumnK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11</xdr:col>
      <xdr:colOff>0</xdr:colOff>
      <xdr:row>378</xdr:row>
      <xdr:rowOff>0</xdr:rowOff>
    </xdr:from>
    <xdr:to>
      <xdr:col>16</xdr:col>
      <xdr:colOff>315212</xdr:colOff>
      <xdr:row>393</xdr:row>
      <xdr:rowOff>22500</xdr:rowOff>
    </xdr:to>
    <xdr:graphicFrame macro="[0]!UseSolverColumnL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3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12</xdr:col>
      <xdr:colOff>0</xdr:colOff>
      <xdr:row>394</xdr:row>
      <xdr:rowOff>0</xdr:rowOff>
    </xdr:from>
    <xdr:to>
      <xdr:col>17</xdr:col>
      <xdr:colOff>270388</xdr:colOff>
      <xdr:row>409</xdr:row>
      <xdr:rowOff>22500</xdr:rowOff>
    </xdr:to>
    <xdr:graphicFrame macro="[0]!UseSolverColumnM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13</xdr:col>
      <xdr:colOff>0</xdr:colOff>
      <xdr:row>410</xdr:row>
      <xdr:rowOff>0</xdr:rowOff>
    </xdr:from>
    <xdr:to>
      <xdr:col>18</xdr:col>
      <xdr:colOff>270388</xdr:colOff>
      <xdr:row>425</xdr:row>
      <xdr:rowOff>22500</xdr:rowOff>
    </xdr:to>
    <xdr:graphicFrame macro="[0]!UseSolverColumnN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300-00002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14</xdr:col>
      <xdr:colOff>0</xdr:colOff>
      <xdr:row>426</xdr:row>
      <xdr:rowOff>0</xdr:rowOff>
    </xdr:from>
    <xdr:to>
      <xdr:col>19</xdr:col>
      <xdr:colOff>507988</xdr:colOff>
      <xdr:row>441</xdr:row>
      <xdr:rowOff>22500</xdr:rowOff>
    </xdr:to>
    <xdr:graphicFrame macro="[0]!UseSolverColumnO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31</xdr:col>
      <xdr:colOff>0</xdr:colOff>
      <xdr:row>1</xdr:row>
      <xdr:rowOff>1</xdr:rowOff>
    </xdr:from>
    <xdr:to>
      <xdr:col>37</xdr:col>
      <xdr:colOff>569531</xdr:colOff>
      <xdr:row>17</xdr:row>
      <xdr:rowOff>190499</xdr:rowOff>
    </xdr:to>
    <xdr:graphicFrame macro="">
      <xdr:nvGraphicFramePr>
        <xdr:cNvPr id="39" name="Chart 38">
          <a:extLst>
            <a:ext uri="{FF2B5EF4-FFF2-40B4-BE49-F238E27FC236}">
              <a16:creationId xmlns:a16="http://schemas.microsoft.com/office/drawing/2014/main" id="{00000000-0008-0000-03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19</xdr:col>
      <xdr:colOff>0</xdr:colOff>
      <xdr:row>2</xdr:row>
      <xdr:rowOff>0</xdr:rowOff>
    </xdr:from>
    <xdr:to>
      <xdr:col>24</xdr:col>
      <xdr:colOff>3495</xdr:colOff>
      <xdr:row>14</xdr:row>
      <xdr:rowOff>193178</xdr:rowOff>
    </xdr:to>
    <xdr:graphicFrame macro="[0]!UseSolverColumnP">
      <xdr:nvGraphicFramePr>
        <xdr:cNvPr id="40" name="Chart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25</xdr:col>
      <xdr:colOff>0</xdr:colOff>
      <xdr:row>2</xdr:row>
      <xdr:rowOff>0</xdr:rowOff>
    </xdr:from>
    <xdr:to>
      <xdr:col>30</xdr:col>
      <xdr:colOff>3497</xdr:colOff>
      <xdr:row>14</xdr:row>
      <xdr:rowOff>193178</xdr:rowOff>
    </xdr:to>
    <xdr:graphicFrame macro="[0]!UseSolverColumnQ">
      <xdr:nvGraphicFramePr>
        <xdr:cNvPr id="41" name="Chart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9525</xdr:rowOff>
        </xdr:from>
        <xdr:to>
          <xdr:col>2</xdr:col>
          <xdr:colOff>581025</xdr:colOff>
          <xdr:row>0</xdr:row>
          <xdr:rowOff>190500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3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9525</xdr:colOff>
          <xdr:row>0</xdr:row>
          <xdr:rowOff>9525</xdr:rowOff>
        </xdr:from>
        <xdr:to>
          <xdr:col>3</xdr:col>
          <xdr:colOff>600075</xdr:colOff>
          <xdr:row>0</xdr:row>
          <xdr:rowOff>190500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3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9525</xdr:colOff>
          <xdr:row>0</xdr:row>
          <xdr:rowOff>9525</xdr:rowOff>
        </xdr:from>
        <xdr:to>
          <xdr:col>4</xdr:col>
          <xdr:colOff>600075</xdr:colOff>
          <xdr:row>0</xdr:row>
          <xdr:rowOff>190500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3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9525</xdr:rowOff>
        </xdr:from>
        <xdr:to>
          <xdr:col>5</xdr:col>
          <xdr:colOff>600075</xdr:colOff>
          <xdr:row>0</xdr:row>
          <xdr:rowOff>190500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3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9525</xdr:colOff>
          <xdr:row>0</xdr:row>
          <xdr:rowOff>9525</xdr:rowOff>
        </xdr:from>
        <xdr:to>
          <xdr:col>6</xdr:col>
          <xdr:colOff>600075</xdr:colOff>
          <xdr:row>0</xdr:row>
          <xdr:rowOff>190500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3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9525</xdr:colOff>
          <xdr:row>0</xdr:row>
          <xdr:rowOff>9525</xdr:rowOff>
        </xdr:from>
        <xdr:to>
          <xdr:col>7</xdr:col>
          <xdr:colOff>600075</xdr:colOff>
          <xdr:row>0</xdr:row>
          <xdr:rowOff>190500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3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</xdr:colOff>
          <xdr:row>0</xdr:row>
          <xdr:rowOff>9525</xdr:rowOff>
        </xdr:from>
        <xdr:to>
          <xdr:col>8</xdr:col>
          <xdr:colOff>600075</xdr:colOff>
          <xdr:row>0</xdr:row>
          <xdr:rowOff>190500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3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0</xdr:row>
          <xdr:rowOff>9525</xdr:rowOff>
        </xdr:from>
        <xdr:to>
          <xdr:col>9</xdr:col>
          <xdr:colOff>600075</xdr:colOff>
          <xdr:row>0</xdr:row>
          <xdr:rowOff>190500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3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9525</xdr:colOff>
          <xdr:row>0</xdr:row>
          <xdr:rowOff>9525</xdr:rowOff>
        </xdr:from>
        <xdr:to>
          <xdr:col>10</xdr:col>
          <xdr:colOff>600075</xdr:colOff>
          <xdr:row>0</xdr:row>
          <xdr:rowOff>190500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3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9525</xdr:colOff>
          <xdr:row>0</xdr:row>
          <xdr:rowOff>9525</xdr:rowOff>
        </xdr:from>
        <xdr:to>
          <xdr:col>11</xdr:col>
          <xdr:colOff>600075</xdr:colOff>
          <xdr:row>0</xdr:row>
          <xdr:rowOff>190500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3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0</xdr:row>
          <xdr:rowOff>9525</xdr:rowOff>
        </xdr:from>
        <xdr:to>
          <xdr:col>12</xdr:col>
          <xdr:colOff>600075</xdr:colOff>
          <xdr:row>0</xdr:row>
          <xdr:rowOff>190500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3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9525</xdr:colOff>
          <xdr:row>0</xdr:row>
          <xdr:rowOff>9525</xdr:rowOff>
        </xdr:from>
        <xdr:to>
          <xdr:col>13</xdr:col>
          <xdr:colOff>600075</xdr:colOff>
          <xdr:row>0</xdr:row>
          <xdr:rowOff>190500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3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9525</xdr:colOff>
          <xdr:row>0</xdr:row>
          <xdr:rowOff>9525</xdr:rowOff>
        </xdr:from>
        <xdr:to>
          <xdr:col>14</xdr:col>
          <xdr:colOff>600075</xdr:colOff>
          <xdr:row>0</xdr:row>
          <xdr:rowOff>190500</xdr:rowOff>
        </xdr:to>
        <xdr:sp macro="" textlink="">
          <xdr:nvSpPr>
            <xdr:cNvPr id="74765" name="Button 13" hidden="1">
              <a:extLst>
                <a:ext uri="{63B3BB69-23CF-44E3-9099-C40C66FF867C}">
                  <a14:compatExt spid="_x0000_s74765"/>
                </a:ext>
                <a:ext uri="{FF2B5EF4-FFF2-40B4-BE49-F238E27FC236}">
                  <a16:creationId xmlns:a16="http://schemas.microsoft.com/office/drawing/2014/main" id="{00000000-0008-0000-0300-00000D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60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2</xdr:row>
          <xdr:rowOff>9525</xdr:rowOff>
        </xdr:from>
        <xdr:to>
          <xdr:col>1</xdr:col>
          <xdr:colOff>600075</xdr:colOff>
          <xdr:row>3</xdr:row>
          <xdr:rowOff>0</xdr:rowOff>
        </xdr:to>
        <xdr:sp macro="" textlink="">
          <xdr:nvSpPr>
            <xdr:cNvPr id="74766" name="Button 14" hidden="1">
              <a:extLst>
                <a:ext uri="{63B3BB69-23CF-44E3-9099-C40C66FF867C}">
                  <a14:compatExt spid="_x0000_s74766"/>
                </a:ext>
                <a:ext uri="{FF2B5EF4-FFF2-40B4-BE49-F238E27FC236}">
                  <a16:creationId xmlns:a16="http://schemas.microsoft.com/office/drawing/2014/main" id="{00000000-0008-0000-0300-00000E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3</xdr:row>
          <xdr:rowOff>9525</xdr:rowOff>
        </xdr:from>
        <xdr:to>
          <xdr:col>1</xdr:col>
          <xdr:colOff>600075</xdr:colOff>
          <xdr:row>4</xdr:row>
          <xdr:rowOff>0</xdr:rowOff>
        </xdr:to>
        <xdr:sp macro="" textlink="">
          <xdr:nvSpPr>
            <xdr:cNvPr id="74767" name="Button 15" hidden="1">
              <a:extLst>
                <a:ext uri="{63B3BB69-23CF-44E3-9099-C40C66FF867C}">
                  <a14:compatExt spid="_x0000_s74767"/>
                </a:ext>
                <a:ext uri="{FF2B5EF4-FFF2-40B4-BE49-F238E27FC236}">
                  <a16:creationId xmlns:a16="http://schemas.microsoft.com/office/drawing/2014/main" id="{00000000-0008-0000-0300-00000F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4</xdr:row>
          <xdr:rowOff>9525</xdr:rowOff>
        </xdr:from>
        <xdr:to>
          <xdr:col>1</xdr:col>
          <xdr:colOff>600075</xdr:colOff>
          <xdr:row>5</xdr:row>
          <xdr:rowOff>0</xdr:rowOff>
        </xdr:to>
        <xdr:sp macro="" textlink="">
          <xdr:nvSpPr>
            <xdr:cNvPr id="74768" name="Button 16" hidden="1">
              <a:extLst>
                <a:ext uri="{63B3BB69-23CF-44E3-9099-C40C66FF867C}">
                  <a14:compatExt spid="_x0000_s74768"/>
                </a:ext>
                <a:ext uri="{FF2B5EF4-FFF2-40B4-BE49-F238E27FC236}">
                  <a16:creationId xmlns:a16="http://schemas.microsoft.com/office/drawing/2014/main" id="{00000000-0008-0000-0300-000010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5</xdr:row>
          <xdr:rowOff>9525</xdr:rowOff>
        </xdr:from>
        <xdr:to>
          <xdr:col>1</xdr:col>
          <xdr:colOff>600075</xdr:colOff>
          <xdr:row>5</xdr:row>
          <xdr:rowOff>190500</xdr:rowOff>
        </xdr:to>
        <xdr:sp macro="" textlink="">
          <xdr:nvSpPr>
            <xdr:cNvPr id="74769" name="Button 17" hidden="1">
              <a:extLst>
                <a:ext uri="{63B3BB69-23CF-44E3-9099-C40C66FF867C}">
                  <a14:compatExt spid="_x0000_s74769"/>
                </a:ext>
                <a:ext uri="{FF2B5EF4-FFF2-40B4-BE49-F238E27FC236}">
                  <a16:creationId xmlns:a16="http://schemas.microsoft.com/office/drawing/2014/main" id="{00000000-0008-0000-0300-00001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¾ 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6</xdr:row>
          <xdr:rowOff>9525</xdr:rowOff>
        </xdr:from>
        <xdr:to>
          <xdr:col>1</xdr:col>
          <xdr:colOff>600075</xdr:colOff>
          <xdr:row>7</xdr:row>
          <xdr:rowOff>0</xdr:rowOff>
        </xdr:to>
        <xdr:sp macro="" textlink="">
          <xdr:nvSpPr>
            <xdr:cNvPr id="74770" name="Button 18" hidden="1">
              <a:extLst>
                <a:ext uri="{63B3BB69-23CF-44E3-9099-C40C66FF867C}">
                  <a14:compatExt spid="_x0000_s74770"/>
                </a:ext>
                <a:ext uri="{FF2B5EF4-FFF2-40B4-BE49-F238E27FC236}">
                  <a16:creationId xmlns:a16="http://schemas.microsoft.com/office/drawing/2014/main" id="{00000000-0008-0000-0300-00001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α1(I)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18</xdr:row>
          <xdr:rowOff>9525</xdr:rowOff>
        </xdr:from>
        <xdr:to>
          <xdr:col>1</xdr:col>
          <xdr:colOff>600075</xdr:colOff>
          <xdr:row>19</xdr:row>
          <xdr:rowOff>180975</xdr:rowOff>
        </xdr:to>
        <xdr:sp macro="" textlink="">
          <xdr:nvSpPr>
            <xdr:cNvPr id="74771" name="Button 19" hidden="1">
              <a:extLst>
                <a:ext uri="{63B3BB69-23CF-44E3-9099-C40C66FF867C}">
                  <a14:compatExt spid="_x0000_s74771"/>
                </a:ext>
                <a:ext uri="{FF2B5EF4-FFF2-40B4-BE49-F238E27FC236}">
                  <a16:creationId xmlns:a16="http://schemas.microsoft.com/office/drawing/2014/main" id="{00000000-0008-0000-0300-00001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Spread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</xdr:colOff>
          <xdr:row>0</xdr:row>
          <xdr:rowOff>9525</xdr:rowOff>
        </xdr:from>
        <xdr:to>
          <xdr:col>0</xdr:col>
          <xdr:colOff>600075</xdr:colOff>
          <xdr:row>1</xdr:row>
          <xdr:rowOff>180975</xdr:rowOff>
        </xdr:to>
        <xdr:sp macro="" textlink="">
          <xdr:nvSpPr>
            <xdr:cNvPr id="74772" name="Button 20" hidden="1">
              <a:extLst>
                <a:ext uri="{63B3BB69-23CF-44E3-9099-C40C66FF867C}">
                  <a14:compatExt spid="_x0000_s74772"/>
                </a:ext>
                <a:ext uri="{FF2B5EF4-FFF2-40B4-BE49-F238E27FC236}">
                  <a16:creationId xmlns:a16="http://schemas.microsoft.com/office/drawing/2014/main" id="{00000000-0008-0000-0300-00001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19050</xdr:colOff>
          <xdr:row>6</xdr:row>
          <xdr:rowOff>9525</xdr:rowOff>
        </xdr:from>
        <xdr:to>
          <xdr:col>17</xdr:col>
          <xdr:colOff>600075</xdr:colOff>
          <xdr:row>7</xdr:row>
          <xdr:rowOff>180975</xdr:rowOff>
        </xdr:to>
        <xdr:sp macro="" textlink="">
          <xdr:nvSpPr>
            <xdr:cNvPr id="74773" name="Button 21" hidden="1">
              <a:extLst>
                <a:ext uri="{63B3BB69-23CF-44E3-9099-C40C66FF867C}">
                  <a14:compatExt spid="_x0000_s74773"/>
                </a:ext>
                <a:ext uri="{FF2B5EF4-FFF2-40B4-BE49-F238E27FC236}">
                  <a16:creationId xmlns:a16="http://schemas.microsoft.com/office/drawing/2014/main" id="{00000000-0008-0000-0300-00001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0" anchor="t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Position peaks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9525</xdr:colOff>
          <xdr:row>1</xdr:row>
          <xdr:rowOff>9525</xdr:rowOff>
        </xdr:from>
        <xdr:to>
          <xdr:col>17</xdr:col>
          <xdr:colOff>600075</xdr:colOff>
          <xdr:row>1</xdr:row>
          <xdr:rowOff>190500</xdr:rowOff>
        </xdr:to>
        <xdr:sp macro="" textlink="">
          <xdr:nvSpPr>
            <xdr:cNvPr id="74774" name="Button 22" hidden="1">
              <a:extLst>
                <a:ext uri="{63B3BB69-23CF-44E3-9099-C40C66FF867C}">
                  <a14:compatExt spid="_x0000_s74774"/>
                </a:ext>
                <a:ext uri="{FF2B5EF4-FFF2-40B4-BE49-F238E27FC236}">
                  <a16:creationId xmlns:a16="http://schemas.microsoft.com/office/drawing/2014/main" id="{00000000-0008-0000-0300-00001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Max + Mu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0</xdr:row>
          <xdr:rowOff>9525</xdr:rowOff>
        </xdr:from>
        <xdr:to>
          <xdr:col>15</xdr:col>
          <xdr:colOff>600075</xdr:colOff>
          <xdr:row>0</xdr:row>
          <xdr:rowOff>190500</xdr:rowOff>
        </xdr:to>
        <xdr:sp macro="" textlink="">
          <xdr:nvSpPr>
            <xdr:cNvPr id="74775" name="Button 23" hidden="1">
              <a:extLst>
                <a:ext uri="{63B3BB69-23CF-44E3-9099-C40C66FF867C}">
                  <a14:compatExt spid="_x0000_s74775"/>
                </a:ext>
                <a:ext uri="{FF2B5EF4-FFF2-40B4-BE49-F238E27FC236}">
                  <a16:creationId xmlns:a16="http://schemas.microsoft.com/office/drawing/2014/main" id="{00000000-0008-0000-0300-00001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9525</xdr:colOff>
          <xdr:row>0</xdr:row>
          <xdr:rowOff>9525</xdr:rowOff>
        </xdr:from>
        <xdr:to>
          <xdr:col>16</xdr:col>
          <xdr:colOff>600075</xdr:colOff>
          <xdr:row>0</xdr:row>
          <xdr:rowOff>190500</xdr:rowOff>
        </xdr:to>
        <xdr:sp macro="" textlink="">
          <xdr:nvSpPr>
            <xdr:cNvPr id="74776" name="Button 24" hidden="1">
              <a:extLst>
                <a:ext uri="{63B3BB69-23CF-44E3-9099-C40C66FF867C}">
                  <a14:compatExt spid="_x0000_s74776"/>
                </a:ext>
                <a:ext uri="{FF2B5EF4-FFF2-40B4-BE49-F238E27FC236}">
                  <a16:creationId xmlns:a16="http://schemas.microsoft.com/office/drawing/2014/main" id="{00000000-0008-0000-0300-00001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50%</a:t>
              </a:r>
            </a:p>
            <a:p>
              <a:pPr algn="ctr" rtl="0">
                <a:defRPr sz="1000"/>
              </a:pPr>
              <a:endParaRPr lang="en-GB" sz="1100" b="1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7</xdr:row>
          <xdr:rowOff>0</xdr:rowOff>
        </xdr:from>
        <xdr:to>
          <xdr:col>1</xdr:col>
          <xdr:colOff>600075</xdr:colOff>
          <xdr:row>7</xdr:row>
          <xdr:rowOff>180975</xdr:rowOff>
        </xdr:to>
        <xdr:sp macro="" textlink="">
          <xdr:nvSpPr>
            <xdr:cNvPr id="74780" name="Button 28" hidden="1">
              <a:extLst>
                <a:ext uri="{63B3BB69-23CF-44E3-9099-C40C66FF867C}">
                  <a14:compatExt spid="_x0000_s74780"/>
                </a:ext>
                <a:ext uri="{FF2B5EF4-FFF2-40B4-BE49-F238E27FC236}">
                  <a16:creationId xmlns:a16="http://schemas.microsoft.com/office/drawing/2014/main" id="{00000000-0008-0000-0300-00001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α2(I)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69469</xdr:colOff>
      <xdr:row>33</xdr:row>
      <xdr:rowOff>171000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0</xdr:colOff>
      <xdr:row>15</xdr:row>
      <xdr:rowOff>0</xdr:rowOff>
    </xdr:from>
    <xdr:to>
      <xdr:col>15</xdr:col>
      <xdr:colOff>605250</xdr:colOff>
      <xdr:row>33</xdr:row>
      <xdr:rowOff>171000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0</xdr:colOff>
      <xdr:row>15</xdr:row>
      <xdr:rowOff>0</xdr:rowOff>
    </xdr:from>
    <xdr:to>
      <xdr:col>7</xdr:col>
      <xdr:colOff>617156</xdr:colOff>
      <xdr:row>33</xdr:row>
      <xdr:rowOff>171000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0</xdr:colOff>
      <xdr:row>15</xdr:row>
      <xdr:rowOff>0</xdr:rowOff>
    </xdr:from>
    <xdr:to>
      <xdr:col>24</xdr:col>
      <xdr:colOff>54762</xdr:colOff>
      <xdr:row>33</xdr:row>
      <xdr:rowOff>171000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28" Type="http://schemas.openxmlformats.org/officeDocument/2006/relationships/ctrlProp" Target="../ctrlProps/ctrlProp25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Relationship Id="rId27" Type="http://schemas.openxmlformats.org/officeDocument/2006/relationships/ctrlProp" Target="../ctrlProps/ctrlProp2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0.xml"/><Relationship Id="rId13" Type="http://schemas.openxmlformats.org/officeDocument/2006/relationships/ctrlProp" Target="../ctrlProps/ctrlProp35.xml"/><Relationship Id="rId18" Type="http://schemas.openxmlformats.org/officeDocument/2006/relationships/ctrlProp" Target="../ctrlProps/ctrlProp40.xml"/><Relationship Id="rId26" Type="http://schemas.openxmlformats.org/officeDocument/2006/relationships/ctrlProp" Target="../ctrlProps/ctrlProp48.xml"/><Relationship Id="rId3" Type="http://schemas.openxmlformats.org/officeDocument/2006/relationships/vmlDrawing" Target="../drawings/vmlDrawing2.vml"/><Relationship Id="rId21" Type="http://schemas.openxmlformats.org/officeDocument/2006/relationships/ctrlProp" Target="../ctrlProps/ctrlProp43.xml"/><Relationship Id="rId7" Type="http://schemas.openxmlformats.org/officeDocument/2006/relationships/ctrlProp" Target="../ctrlProps/ctrlProp29.xml"/><Relationship Id="rId12" Type="http://schemas.openxmlformats.org/officeDocument/2006/relationships/ctrlProp" Target="../ctrlProps/ctrlProp34.xml"/><Relationship Id="rId17" Type="http://schemas.openxmlformats.org/officeDocument/2006/relationships/ctrlProp" Target="../ctrlProps/ctrlProp39.xml"/><Relationship Id="rId25" Type="http://schemas.openxmlformats.org/officeDocument/2006/relationships/ctrlProp" Target="../ctrlProps/ctrlProp47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38.xml"/><Relationship Id="rId20" Type="http://schemas.openxmlformats.org/officeDocument/2006/relationships/ctrlProp" Target="../ctrlProps/ctrlProp4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8.xml"/><Relationship Id="rId11" Type="http://schemas.openxmlformats.org/officeDocument/2006/relationships/ctrlProp" Target="../ctrlProps/ctrlProp33.xml"/><Relationship Id="rId24" Type="http://schemas.openxmlformats.org/officeDocument/2006/relationships/ctrlProp" Target="../ctrlProps/ctrlProp46.xml"/><Relationship Id="rId5" Type="http://schemas.openxmlformats.org/officeDocument/2006/relationships/ctrlProp" Target="../ctrlProps/ctrlProp27.xml"/><Relationship Id="rId15" Type="http://schemas.openxmlformats.org/officeDocument/2006/relationships/ctrlProp" Target="../ctrlProps/ctrlProp37.xml"/><Relationship Id="rId23" Type="http://schemas.openxmlformats.org/officeDocument/2006/relationships/ctrlProp" Target="../ctrlProps/ctrlProp45.xml"/><Relationship Id="rId28" Type="http://schemas.openxmlformats.org/officeDocument/2006/relationships/ctrlProp" Target="../ctrlProps/ctrlProp50.xml"/><Relationship Id="rId10" Type="http://schemas.openxmlformats.org/officeDocument/2006/relationships/ctrlProp" Target="../ctrlProps/ctrlProp32.xml"/><Relationship Id="rId19" Type="http://schemas.openxmlformats.org/officeDocument/2006/relationships/ctrlProp" Target="../ctrlProps/ctrlProp41.xml"/><Relationship Id="rId4" Type="http://schemas.openxmlformats.org/officeDocument/2006/relationships/ctrlProp" Target="../ctrlProps/ctrlProp26.xml"/><Relationship Id="rId9" Type="http://schemas.openxmlformats.org/officeDocument/2006/relationships/ctrlProp" Target="../ctrlProps/ctrlProp31.xml"/><Relationship Id="rId14" Type="http://schemas.openxmlformats.org/officeDocument/2006/relationships/ctrlProp" Target="../ctrlProps/ctrlProp36.xml"/><Relationship Id="rId22" Type="http://schemas.openxmlformats.org/officeDocument/2006/relationships/ctrlProp" Target="../ctrlProps/ctrlProp44.xml"/><Relationship Id="rId27" Type="http://schemas.openxmlformats.org/officeDocument/2006/relationships/ctrlProp" Target="../ctrlProps/ctrlProp4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5.xml"/><Relationship Id="rId13" Type="http://schemas.openxmlformats.org/officeDocument/2006/relationships/ctrlProp" Target="../ctrlProps/ctrlProp60.xml"/><Relationship Id="rId18" Type="http://schemas.openxmlformats.org/officeDocument/2006/relationships/ctrlProp" Target="../ctrlProps/ctrlProp65.xml"/><Relationship Id="rId26" Type="http://schemas.openxmlformats.org/officeDocument/2006/relationships/ctrlProp" Target="../ctrlProps/ctrlProp73.xml"/><Relationship Id="rId3" Type="http://schemas.openxmlformats.org/officeDocument/2006/relationships/vmlDrawing" Target="../drawings/vmlDrawing3.vml"/><Relationship Id="rId21" Type="http://schemas.openxmlformats.org/officeDocument/2006/relationships/ctrlProp" Target="../ctrlProps/ctrlProp68.xml"/><Relationship Id="rId7" Type="http://schemas.openxmlformats.org/officeDocument/2006/relationships/ctrlProp" Target="../ctrlProps/ctrlProp54.xml"/><Relationship Id="rId12" Type="http://schemas.openxmlformats.org/officeDocument/2006/relationships/ctrlProp" Target="../ctrlProps/ctrlProp59.xml"/><Relationship Id="rId17" Type="http://schemas.openxmlformats.org/officeDocument/2006/relationships/ctrlProp" Target="../ctrlProps/ctrlProp64.xml"/><Relationship Id="rId25" Type="http://schemas.openxmlformats.org/officeDocument/2006/relationships/ctrlProp" Target="../ctrlProps/ctrlProp72.xml"/><Relationship Id="rId2" Type="http://schemas.openxmlformats.org/officeDocument/2006/relationships/drawing" Target="../drawings/drawing3.xml"/><Relationship Id="rId16" Type="http://schemas.openxmlformats.org/officeDocument/2006/relationships/ctrlProp" Target="../ctrlProps/ctrlProp63.xml"/><Relationship Id="rId20" Type="http://schemas.openxmlformats.org/officeDocument/2006/relationships/ctrlProp" Target="../ctrlProps/ctrlProp67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53.xml"/><Relationship Id="rId11" Type="http://schemas.openxmlformats.org/officeDocument/2006/relationships/ctrlProp" Target="../ctrlProps/ctrlProp58.xml"/><Relationship Id="rId24" Type="http://schemas.openxmlformats.org/officeDocument/2006/relationships/ctrlProp" Target="../ctrlProps/ctrlProp71.xml"/><Relationship Id="rId5" Type="http://schemas.openxmlformats.org/officeDocument/2006/relationships/ctrlProp" Target="../ctrlProps/ctrlProp52.xml"/><Relationship Id="rId15" Type="http://schemas.openxmlformats.org/officeDocument/2006/relationships/ctrlProp" Target="../ctrlProps/ctrlProp62.xml"/><Relationship Id="rId23" Type="http://schemas.openxmlformats.org/officeDocument/2006/relationships/ctrlProp" Target="../ctrlProps/ctrlProp70.xml"/><Relationship Id="rId28" Type="http://schemas.openxmlformats.org/officeDocument/2006/relationships/ctrlProp" Target="../ctrlProps/ctrlProp75.xml"/><Relationship Id="rId10" Type="http://schemas.openxmlformats.org/officeDocument/2006/relationships/ctrlProp" Target="../ctrlProps/ctrlProp57.xml"/><Relationship Id="rId19" Type="http://schemas.openxmlformats.org/officeDocument/2006/relationships/ctrlProp" Target="../ctrlProps/ctrlProp66.xml"/><Relationship Id="rId4" Type="http://schemas.openxmlformats.org/officeDocument/2006/relationships/ctrlProp" Target="../ctrlProps/ctrlProp51.xml"/><Relationship Id="rId9" Type="http://schemas.openxmlformats.org/officeDocument/2006/relationships/ctrlProp" Target="../ctrlProps/ctrlProp56.xml"/><Relationship Id="rId14" Type="http://schemas.openxmlformats.org/officeDocument/2006/relationships/ctrlProp" Target="../ctrlProps/ctrlProp61.xml"/><Relationship Id="rId22" Type="http://schemas.openxmlformats.org/officeDocument/2006/relationships/ctrlProp" Target="../ctrlProps/ctrlProp69.xml"/><Relationship Id="rId27" Type="http://schemas.openxmlformats.org/officeDocument/2006/relationships/ctrlProp" Target="../ctrlProps/ctrlProp7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8"/>
  <sheetViews>
    <sheetView tabSelected="1" workbookViewId="0"/>
  </sheetViews>
  <sheetFormatPr defaultRowHeight="15" x14ac:dyDescent="0.25"/>
  <cols>
    <col min="1" max="1" width="9.140625" style="1"/>
  </cols>
  <sheetData>
    <row r="1" spans="1:8" x14ac:dyDescent="0.25">
      <c r="A1" s="1" t="s">
        <v>15</v>
      </c>
      <c r="B1">
        <v>2000</v>
      </c>
      <c r="G1" s="73" t="s">
        <v>15</v>
      </c>
      <c r="H1" s="73" t="s">
        <v>17</v>
      </c>
    </row>
    <row r="2" spans="1:8" x14ac:dyDescent="0.25">
      <c r="A2" s="1" t="s">
        <v>16</v>
      </c>
      <c r="B2" t="s">
        <v>19</v>
      </c>
      <c r="G2" s="70">
        <v>250</v>
      </c>
      <c r="H2" s="70" t="s">
        <v>73</v>
      </c>
    </row>
    <row r="3" spans="1:8" x14ac:dyDescent="0.25">
      <c r="A3" s="1" t="s">
        <v>17</v>
      </c>
      <c r="B3" t="str">
        <f>LOOKUP(B1,G2:G13,H2:H13)</f>
        <v>2.83</v>
      </c>
      <c r="F3" s="39"/>
      <c r="G3" s="70">
        <v>353.5</v>
      </c>
      <c r="H3" s="70" t="s">
        <v>74</v>
      </c>
    </row>
    <row r="4" spans="1:8" x14ac:dyDescent="0.25">
      <c r="A4" s="1" t="s">
        <v>18</v>
      </c>
      <c r="B4" t="s">
        <v>19</v>
      </c>
      <c r="F4" s="39"/>
      <c r="G4" s="131">
        <v>500</v>
      </c>
      <c r="H4" s="70" t="s">
        <v>75</v>
      </c>
    </row>
    <row r="5" spans="1:8" x14ac:dyDescent="0.25">
      <c r="A5" s="1" t="s">
        <v>20</v>
      </c>
      <c r="B5" t="s">
        <v>85</v>
      </c>
      <c r="F5" s="39"/>
      <c r="G5" s="131">
        <v>707</v>
      </c>
      <c r="H5" s="70" t="s">
        <v>76</v>
      </c>
    </row>
    <row r="6" spans="1:8" x14ac:dyDescent="0.25">
      <c r="A6" s="1" t="s">
        <v>21</v>
      </c>
      <c r="B6">
        <v>25.2</v>
      </c>
      <c r="F6" s="39"/>
      <c r="G6" s="131">
        <v>1000</v>
      </c>
      <c r="H6" s="70" t="s">
        <v>77</v>
      </c>
    </row>
    <row r="7" spans="1:8" x14ac:dyDescent="0.25">
      <c r="B7" s="1" t="str">
        <f>CONCATENATE(B1," ", B2," coll, ", B3, " ", B4, " ", B5)</f>
        <v>2000 nM coll, 2.83 nM MMP-1(S318C)</v>
      </c>
      <c r="F7" s="39"/>
      <c r="G7" s="131">
        <v>1414</v>
      </c>
      <c r="H7" s="70" t="s">
        <v>78</v>
      </c>
    </row>
    <row r="8" spans="1:8" x14ac:dyDescent="0.25">
      <c r="F8" s="39"/>
      <c r="G8" s="131">
        <v>2000</v>
      </c>
      <c r="H8" s="70" t="s">
        <v>79</v>
      </c>
    </row>
    <row r="9" spans="1:8" x14ac:dyDescent="0.25">
      <c r="A9" s="1" t="s">
        <v>45</v>
      </c>
      <c r="B9" s="5">
        <v>8</v>
      </c>
      <c r="F9" s="39"/>
      <c r="G9" s="131">
        <v>2828</v>
      </c>
      <c r="H9" s="70" t="s">
        <v>80</v>
      </c>
    </row>
    <row r="10" spans="1:8" x14ac:dyDescent="0.25">
      <c r="A10" s="1" t="s">
        <v>46</v>
      </c>
      <c r="B10" s="2">
        <v>8</v>
      </c>
      <c r="F10" s="39"/>
      <c r="G10" s="131">
        <v>4000</v>
      </c>
      <c r="H10" s="70" t="s">
        <v>81</v>
      </c>
    </row>
    <row r="11" spans="1:8" x14ac:dyDescent="0.25">
      <c r="B11" s="2"/>
      <c r="F11" s="39"/>
      <c r="G11" s="131">
        <v>5656</v>
      </c>
      <c r="H11" s="70" t="s">
        <v>82</v>
      </c>
    </row>
    <row r="12" spans="1:8" x14ac:dyDescent="0.25">
      <c r="F12" s="39"/>
      <c r="G12" s="131">
        <v>8000</v>
      </c>
      <c r="H12" s="70" t="s">
        <v>83</v>
      </c>
    </row>
    <row r="13" spans="1:8" x14ac:dyDescent="0.25">
      <c r="A13" s="1" t="s">
        <v>48</v>
      </c>
      <c r="B13" s="70" t="s">
        <v>52</v>
      </c>
      <c r="C13" s="70"/>
      <c r="G13" s="131">
        <v>11312</v>
      </c>
      <c r="H13" s="70" t="s">
        <v>84</v>
      </c>
    </row>
    <row r="14" spans="1:8" ht="17.25" x14ac:dyDescent="0.25">
      <c r="A14" s="1" t="s">
        <v>38</v>
      </c>
      <c r="B14">
        <f ca="1">'α1(I)'!R11</f>
        <v>1.9299673753306885</v>
      </c>
      <c r="C14" s="3" t="s">
        <v>22</v>
      </c>
      <c r="F14" s="39"/>
    </row>
    <row r="15" spans="1:8" ht="17.25" x14ac:dyDescent="0.25">
      <c r="A15" s="1" t="s">
        <v>39</v>
      </c>
      <c r="B15">
        <f ca="1">'α2(I)'!R11</f>
        <v>0.98994163234112609</v>
      </c>
      <c r="C15" s="3" t="s">
        <v>22</v>
      </c>
    </row>
    <row r="16" spans="1:8" x14ac:dyDescent="0.25">
      <c r="F16" s="39"/>
    </row>
    <row r="18" spans="6:6" x14ac:dyDescent="0.25">
      <c r="F18" s="39"/>
    </row>
  </sheetData>
  <pageMargins left="0.7" right="0.7" top="0.75" bottom="0.75" header="0.3" footer="0.3"/>
  <ignoredErrors>
    <ignoredError sqref="H2:H13" numberStoredAsText="1"/>
  </ignoredError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JN236"/>
  <sheetViews>
    <sheetView zoomScale="70" zoomScaleNormal="70" workbookViewId="0">
      <pane xSplit="2" ySplit="26" topLeftCell="C346" activePane="bottomRight" state="frozen"/>
      <selection activeCell="G29" sqref="G29"/>
      <selection pane="topRight" activeCell="G29" sqref="G29"/>
      <selection pane="bottomLeft" activeCell="G29" sqref="G29"/>
      <selection pane="bottomRight" activeCell="E360" sqref="E360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12581.761767599206</v>
      </c>
      <c r="C2" s="49">
        <f>SUMSQ(AI27:AI227)</f>
        <v>352.73652521846446</v>
      </c>
      <c r="D2" s="50">
        <f t="shared" ref="D2:O2" si="0">SUMSQ(AJ27:AJ227)</f>
        <v>556.42362970626493</v>
      </c>
      <c r="E2" s="50">
        <f t="shared" si="0"/>
        <v>581.52949511854251</v>
      </c>
      <c r="F2" s="50">
        <f t="shared" si="0"/>
        <v>1207.63586946398</v>
      </c>
      <c r="G2" s="50">
        <f t="shared" si="0"/>
        <v>1051.149631206499</v>
      </c>
      <c r="H2" s="50">
        <f t="shared" si="0"/>
        <v>1163.7961411072831</v>
      </c>
      <c r="I2" s="50">
        <f t="shared" si="0"/>
        <v>1251.7534722668981</v>
      </c>
      <c r="J2" s="50">
        <f t="shared" si="0"/>
        <v>1605.0553843756124</v>
      </c>
      <c r="K2" s="50">
        <f t="shared" si="0"/>
        <v>1000.183138459553</v>
      </c>
      <c r="L2" s="50">
        <f t="shared" si="0"/>
        <v>1108.1360124480204</v>
      </c>
      <c r="M2" s="50">
        <f t="shared" si="0"/>
        <v>830.80012130866305</v>
      </c>
      <c r="N2" s="50">
        <f t="shared" si="0"/>
        <v>1032.5846030606708</v>
      </c>
      <c r="O2" s="51">
        <f t="shared" si="0"/>
        <v>839.97774385875789</v>
      </c>
      <c r="P2" s="104">
        <f>SUMSQ(AV27:AV227)</f>
        <v>635.49766025001077</v>
      </c>
      <c r="Q2" s="105">
        <f>SUMSQ(AW27:AW227)</f>
        <v>361.81980416296489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1380.0129107131702</v>
      </c>
      <c r="D3" s="55">
        <v>1401.8983279654872</v>
      </c>
      <c r="E3" s="55">
        <v>1458.3953374579673</v>
      </c>
      <c r="F3" s="55">
        <v>1337.9703438788099</v>
      </c>
      <c r="G3" s="55">
        <v>1431.3493677866302</v>
      </c>
      <c r="H3" s="55">
        <v>1533.4510681650072</v>
      </c>
      <c r="I3" s="55">
        <v>1371.7862482974006</v>
      </c>
      <c r="J3" s="55">
        <v>1253.2329196134262</v>
      </c>
      <c r="K3" s="55">
        <v>1318.9988405551419</v>
      </c>
      <c r="L3" s="55">
        <v>1298.274972834929</v>
      </c>
      <c r="M3" s="55">
        <v>1245.8961483381095</v>
      </c>
      <c r="N3" s="55">
        <v>1239.9545616562004</v>
      </c>
      <c r="O3" s="67">
        <v>1181.8784019257905</v>
      </c>
      <c r="P3" s="99">
        <v>1062.4576510437948</v>
      </c>
      <c r="Q3" s="92">
        <v>798.41550820823238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794.49182329568919</v>
      </c>
      <c r="D4" s="57">
        <v>870.12423509984239</v>
      </c>
      <c r="E4" s="57">
        <v>860.44335053002123</v>
      </c>
      <c r="F4" s="57">
        <v>824.29100482402441</v>
      </c>
      <c r="G4" s="57">
        <v>860.46399381664753</v>
      </c>
      <c r="H4" s="57">
        <v>871.17500328711549</v>
      </c>
      <c r="I4" s="57">
        <v>817.68750849113735</v>
      </c>
      <c r="J4" s="57">
        <v>810.91725749683667</v>
      </c>
      <c r="K4" s="57">
        <v>785.10111854214676</v>
      </c>
      <c r="L4" s="57">
        <v>811.31658665384316</v>
      </c>
      <c r="M4" s="57">
        <v>782.16640896895672</v>
      </c>
      <c r="N4" s="57">
        <v>804.57170061303157</v>
      </c>
      <c r="O4" s="68">
        <v>751.40504975643205</v>
      </c>
      <c r="P4" s="100">
        <v>657.1470547672842</v>
      </c>
      <c r="Q4" s="93">
        <v>452.21026913129174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19.496555328415845</v>
      </c>
      <c r="E5" s="57">
        <v>28.802963803931245</v>
      </c>
      <c r="F5" s="57">
        <v>44.517270265981765</v>
      </c>
      <c r="G5" s="57">
        <v>63.623799969321901</v>
      </c>
      <c r="H5" s="57">
        <v>76.241479714366406</v>
      </c>
      <c r="I5" s="57">
        <v>79.502669386777072</v>
      </c>
      <c r="J5" s="57">
        <v>93.84342429741146</v>
      </c>
      <c r="K5" s="57">
        <v>94.034344443640776</v>
      </c>
      <c r="L5" s="57">
        <v>102.223126168417</v>
      </c>
      <c r="M5" s="57">
        <v>112.96751264945301</v>
      </c>
      <c r="N5" s="57">
        <v>113.63285804516734</v>
      </c>
      <c r="O5" s="68">
        <v>122.85333038124469</v>
      </c>
      <c r="P5" s="100">
        <v>361.71453217307214</v>
      </c>
      <c r="Q5" s="93">
        <v>719.83580424707179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11.675278331978339</v>
      </c>
      <c r="E6" s="59">
        <v>11.456594329025254</v>
      </c>
      <c r="F6" s="59">
        <v>18.412369513108224</v>
      </c>
      <c r="G6" s="59">
        <v>30.365166835523492</v>
      </c>
      <c r="H6" s="59">
        <v>40.048531359891093</v>
      </c>
      <c r="I6" s="59">
        <v>42.301958232150518</v>
      </c>
      <c r="J6" s="59">
        <v>43.396566506024811</v>
      </c>
      <c r="K6" s="59">
        <v>55.65869800176214</v>
      </c>
      <c r="L6" s="59">
        <v>47.29097906404715</v>
      </c>
      <c r="M6" s="59">
        <v>55.879916884338677</v>
      </c>
      <c r="N6" s="59">
        <v>68.086146695333497</v>
      </c>
      <c r="O6" s="69">
        <v>67.928553401913049</v>
      </c>
      <c r="P6" s="101">
        <v>162.17139981753024</v>
      </c>
      <c r="Q6" s="94">
        <v>383.55922362080844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123" t="s">
        <v>41</v>
      </c>
      <c r="C7" s="57">
        <v>62.669338141080161</v>
      </c>
      <c r="D7" s="57">
        <v>63.091865423306736</v>
      </c>
      <c r="E7" s="57">
        <v>64.248774628573699</v>
      </c>
      <c r="F7" s="57">
        <v>63.70827231998846</v>
      </c>
      <c r="G7" s="57">
        <v>63.230987294008827</v>
      </c>
      <c r="H7" s="57">
        <v>63.43685044310854</v>
      </c>
      <c r="I7" s="57">
        <v>63.598590347726635</v>
      </c>
      <c r="J7" s="57">
        <v>63.050673967811733</v>
      </c>
      <c r="K7" s="57">
        <v>62.705694833941727</v>
      </c>
      <c r="L7" s="57">
        <v>63.374787285308152</v>
      </c>
      <c r="M7" s="57">
        <v>63.316280089200475</v>
      </c>
      <c r="N7" s="55">
        <v>63.02724039188611</v>
      </c>
      <c r="O7" s="67">
        <v>63.426923801679841</v>
      </c>
      <c r="P7" s="99">
        <v>62.561943291869063</v>
      </c>
      <c r="Q7" s="92">
        <v>62.125467136354622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113" t="s">
        <v>39</v>
      </c>
      <c r="C8" s="56">
        <v>81.462070277026285</v>
      </c>
      <c r="D8" s="57">
        <v>82.019397732882297</v>
      </c>
      <c r="E8" s="57">
        <v>83.40447759292816</v>
      </c>
      <c r="F8" s="57">
        <v>82.674299548745765</v>
      </c>
      <c r="G8" s="57">
        <v>82.236215615052885</v>
      </c>
      <c r="H8" s="57">
        <v>82.269984832200436</v>
      </c>
      <c r="I8" s="57">
        <v>82.331941299098403</v>
      </c>
      <c r="J8" s="57">
        <v>81.647824783970279</v>
      </c>
      <c r="K8" s="57">
        <v>80.695271516376991</v>
      </c>
      <c r="L8" s="57">
        <v>81.331269921342127</v>
      </c>
      <c r="M8" s="57">
        <v>81.500508541711952</v>
      </c>
      <c r="N8" s="57">
        <v>81.440504529196176</v>
      </c>
      <c r="O8" s="68">
        <v>82.463668756315556</v>
      </c>
      <c r="P8" s="100">
        <v>81.82838402023431</v>
      </c>
      <c r="Q8" s="93">
        <v>81.677117666428629</v>
      </c>
      <c r="R8" s="5"/>
      <c r="Y8" s="10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121" t="s">
        <v>50</v>
      </c>
      <c r="C9" s="64">
        <f>C$8+ ($O9 - $O$8)*C$19</f>
        <v>113.130970001234</v>
      </c>
      <c r="D9" s="65">
        <f t="shared" ref="D9:N9" si="1">D$8+ ($O9 - $O$8)*D$19</f>
        <v>113.37160845984793</v>
      </c>
      <c r="E9" s="65">
        <f t="shared" si="1"/>
        <v>113.75240853490934</v>
      </c>
      <c r="F9" s="65">
        <f t="shared" si="1"/>
        <v>113.52850103624043</v>
      </c>
      <c r="G9" s="65">
        <f t="shared" si="1"/>
        <v>113.24981607741002</v>
      </c>
      <c r="H9" s="65">
        <f t="shared" si="1"/>
        <v>113.54238619876467</v>
      </c>
      <c r="I9" s="65">
        <f t="shared" si="1"/>
        <v>113.37257739464704</v>
      </c>
      <c r="J9" s="65">
        <f t="shared" si="1"/>
        <v>112.4116667802014</v>
      </c>
      <c r="K9" s="65">
        <f t="shared" si="1"/>
        <v>110.76810948611178</v>
      </c>
      <c r="L9" s="65">
        <f t="shared" si="1"/>
        <v>111.32156242186136</v>
      </c>
      <c r="M9" s="65">
        <f t="shared" si="1"/>
        <v>111.82665494088917</v>
      </c>
      <c r="N9" s="66">
        <f t="shared" si="1"/>
        <v>112.47012080728932</v>
      </c>
      <c r="O9" s="68">
        <v>114.13256848052328</v>
      </c>
      <c r="P9" s="100">
        <v>115.60637605606178</v>
      </c>
      <c r="Q9" s="93">
        <v>117.01426912365955</v>
      </c>
      <c r="Y9" s="10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122" t="s">
        <v>51</v>
      </c>
      <c r="C10" s="124">
        <f>C$8 + ($O10 - $O$8)*C$20</f>
        <v>137.95100097658306</v>
      </c>
      <c r="D10" s="125">
        <f t="shared" ref="D10:N10" si="2">D$8 + ($O10 - $O$8)*D$20</f>
        <v>137.94343912544349</v>
      </c>
      <c r="E10" s="125">
        <f t="shared" si="2"/>
        <v>138.45171899640243</v>
      </c>
      <c r="F10" s="125">
        <f t="shared" si="2"/>
        <v>138.23484739852987</v>
      </c>
      <c r="G10" s="125">
        <f t="shared" si="2"/>
        <v>137.97441203827165</v>
      </c>
      <c r="H10" s="125">
        <f t="shared" si="2"/>
        <v>138.81513970284502</v>
      </c>
      <c r="I10" s="125">
        <f t="shared" si="2"/>
        <v>137.90833321242522</v>
      </c>
      <c r="J10" s="125">
        <f t="shared" si="2"/>
        <v>136.02902931811474</v>
      </c>
      <c r="K10" s="125">
        <f t="shared" si="2"/>
        <v>133.77026945069326</v>
      </c>
      <c r="L10" s="125">
        <f t="shared" si="2"/>
        <v>134.39621252257021</v>
      </c>
      <c r="M10" s="125">
        <f t="shared" si="2"/>
        <v>136.51687172320339</v>
      </c>
      <c r="N10" s="126">
        <f t="shared" si="2"/>
        <v>137.92942245662482</v>
      </c>
      <c r="O10" s="69">
        <v>138.95259945587233</v>
      </c>
      <c r="P10" s="101">
        <v>140.40708809540342</v>
      </c>
      <c r="Q10" s="94">
        <v>141.72456757440139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6.8168820043489093</v>
      </c>
      <c r="D11" s="109">
        <v>7.0840490921084678</v>
      </c>
      <c r="E11" s="109">
        <v>7.1891048890079308</v>
      </c>
      <c r="F11" s="109">
        <v>6.8747847857453488</v>
      </c>
      <c r="G11" s="109">
        <v>7.133934860003512</v>
      </c>
      <c r="H11" s="109">
        <v>7.4208080413403392</v>
      </c>
      <c r="I11" s="109">
        <v>6.4439791750543174</v>
      </c>
      <c r="J11" s="109">
        <v>6.5063373049433588</v>
      </c>
      <c r="K11" s="109">
        <v>6.6867028904550976</v>
      </c>
      <c r="L11" s="109">
        <v>6.6029891997267676</v>
      </c>
      <c r="M11" s="109">
        <v>6.5395350078306311</v>
      </c>
      <c r="N11" s="109">
        <v>6.610478494493921</v>
      </c>
      <c r="O11" s="115">
        <v>5.6783654730963633</v>
      </c>
      <c r="P11" s="102">
        <v>5.4385320229677347</v>
      </c>
      <c r="Q11" s="95">
        <v>5.053910652543558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6.0074537322697408</v>
      </c>
      <c r="D12" s="110">
        <v>6.0914468174920975</v>
      </c>
      <c r="E12" s="110">
        <v>6.2291087230548223</v>
      </c>
      <c r="F12" s="110">
        <v>5.985978271600648</v>
      </c>
      <c r="G12" s="110">
        <v>5.9146269704731882</v>
      </c>
      <c r="H12" s="110">
        <v>5.9173396838401313</v>
      </c>
      <c r="I12" s="110">
        <v>5.4892780670088017</v>
      </c>
      <c r="J12" s="110">
        <v>5.9773111040968683</v>
      </c>
      <c r="K12" s="110">
        <v>5.4594632506689216</v>
      </c>
      <c r="L12" s="110">
        <v>5.6326548178550233</v>
      </c>
      <c r="M12" s="110">
        <v>5.7115688767410946</v>
      </c>
      <c r="N12" s="110">
        <v>5.7520773739199447</v>
      </c>
      <c r="O12" s="116">
        <v>5.2412106008183681</v>
      </c>
      <c r="P12" s="90">
        <v>4.9776734345341929</v>
      </c>
      <c r="Q12" s="96">
        <v>4.9931185381711467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ht="15" customHeight="1" x14ac:dyDescent="0.25">
      <c r="A13" s="140"/>
      <c r="B13" s="121" t="s">
        <v>50</v>
      </c>
      <c r="C13" s="60">
        <f>C$12/$O12*$O13</f>
        <v>4.1552765661255036</v>
      </c>
      <c r="D13" s="61">
        <f t="shared" ref="D13:N13" si="3">D$12/$O12*$O13</f>
        <v>4.213373476113552</v>
      </c>
      <c r="E13" s="61">
        <f t="shared" si="3"/>
        <v>4.3085924017559227</v>
      </c>
      <c r="F13" s="61">
        <f t="shared" si="3"/>
        <v>4.1404222730352904</v>
      </c>
      <c r="G13" s="61">
        <f t="shared" si="3"/>
        <v>4.091069518482243</v>
      </c>
      <c r="H13" s="61">
        <f t="shared" si="3"/>
        <v>4.0929458665635812</v>
      </c>
      <c r="I13" s="61">
        <f t="shared" si="3"/>
        <v>3.7968612882134485</v>
      </c>
      <c r="J13" s="61">
        <f t="shared" si="3"/>
        <v>4.1344273075094327</v>
      </c>
      <c r="K13" s="61">
        <f t="shared" si="3"/>
        <v>3.7762387727215763</v>
      </c>
      <c r="L13" s="61">
        <f t="shared" si="3"/>
        <v>3.8960330970146173</v>
      </c>
      <c r="M13" s="61">
        <f t="shared" si="3"/>
        <v>3.9506169114293219</v>
      </c>
      <c r="N13" s="118">
        <f t="shared" si="3"/>
        <v>3.9786361050107999</v>
      </c>
      <c r="O13" s="116">
        <v>3.6252762914714451</v>
      </c>
      <c r="P13" s="90">
        <v>4.9708757579450316</v>
      </c>
      <c r="Q13" s="96">
        <v>5.9367613592708874</v>
      </c>
    </row>
    <row r="14" spans="1:156" ht="15.75" customHeight="1" thickBot="1" x14ac:dyDescent="0.3">
      <c r="A14" s="141"/>
      <c r="B14" s="122" t="s">
        <v>51</v>
      </c>
      <c r="C14" s="62">
        <f>C12/$O12*$O14</f>
        <v>3.5467461067670505</v>
      </c>
      <c r="D14" s="63">
        <f>D12/$O12*$O14</f>
        <v>3.5963348612184629</v>
      </c>
      <c r="E14" s="63">
        <f t="shared" ref="E14:N14" si="4">E12/$O12*$O14</f>
        <v>3.6776091996261027</v>
      </c>
      <c r="F14" s="63">
        <f t="shared" si="4"/>
        <v>3.5340671898891745</v>
      </c>
      <c r="G14" s="63">
        <f t="shared" si="4"/>
        <v>3.4919420299187842</v>
      </c>
      <c r="H14" s="63">
        <f t="shared" si="4"/>
        <v>3.4935435912460564</v>
      </c>
      <c r="I14" s="63">
        <f t="shared" si="4"/>
        <v>3.2408199015407826</v>
      </c>
      <c r="J14" s="63">
        <f t="shared" si="4"/>
        <v>3.5289501729347861</v>
      </c>
      <c r="K14" s="63">
        <f t="shared" si="4"/>
        <v>3.2232175048365987</v>
      </c>
      <c r="L14" s="63">
        <f t="shared" si="4"/>
        <v>3.3254682326853353</v>
      </c>
      <c r="M14" s="63">
        <f t="shared" si="4"/>
        <v>3.3720583761299538</v>
      </c>
      <c r="N14" s="119">
        <f t="shared" si="4"/>
        <v>3.3959742248510705</v>
      </c>
      <c r="O14" s="117">
        <v>3.0943631231555635</v>
      </c>
      <c r="P14" s="103">
        <v>3.271642407890198</v>
      </c>
      <c r="Q14" s="97">
        <v>3.9093835843376441</v>
      </c>
    </row>
    <row r="15" spans="1:156" x14ac:dyDescent="0.25">
      <c r="A15" s="139" t="s">
        <v>40</v>
      </c>
      <c r="B15" s="120" t="s">
        <v>38</v>
      </c>
      <c r="C15" s="112">
        <v>-2.1910418295002811</v>
      </c>
      <c r="D15" s="109">
        <v>-3.0782720411942521</v>
      </c>
      <c r="E15" s="109">
        <v>-3.0702047976874876</v>
      </c>
      <c r="F15" s="109">
        <v>-3.619847140644938</v>
      </c>
      <c r="G15" s="109">
        <v>-4.2421009060305552</v>
      </c>
      <c r="H15" s="109">
        <v>-4.2647541237505981</v>
      </c>
      <c r="I15" s="109">
        <v>-3.5996332929130634</v>
      </c>
      <c r="J15" s="109">
        <v>-3.8716830787955883</v>
      </c>
      <c r="K15" s="109">
        <v>-3.5910543166063964</v>
      </c>
      <c r="L15" s="109">
        <v>-3.4501086961994614</v>
      </c>
      <c r="M15" s="109">
        <v>-3.2995010905074253</v>
      </c>
      <c r="N15" s="109">
        <v>-3.7869187640651729</v>
      </c>
      <c r="O15" s="109">
        <v>-2.4625402484878425</v>
      </c>
      <c r="P15" s="90">
        <v>-2.4890709535011593</v>
      </c>
      <c r="Q15" s="96">
        <v>-2.0143153351878902</v>
      </c>
    </row>
    <row r="16" spans="1:156" ht="15.75" thickBot="1" x14ac:dyDescent="0.3">
      <c r="A16" s="140"/>
      <c r="B16" s="113" t="s">
        <v>39</v>
      </c>
      <c r="C16" s="114">
        <v>-1.7504023107376618</v>
      </c>
      <c r="D16" s="110">
        <v>-2.5437199252474874</v>
      </c>
      <c r="E16" s="110">
        <v>-3.1477263679489744</v>
      </c>
      <c r="F16" s="110">
        <v>-3.7046304257548477</v>
      </c>
      <c r="G16" s="110">
        <v>-3.4705696929108467</v>
      </c>
      <c r="H16" s="110">
        <v>-3.3788833438373307</v>
      </c>
      <c r="I16" s="110">
        <v>-3.4274941553051335</v>
      </c>
      <c r="J16" s="110">
        <v>-2.848750893937368</v>
      </c>
      <c r="K16" s="110">
        <v>-3.0548295323401886</v>
      </c>
      <c r="L16" s="110">
        <v>-2.4137513452435697</v>
      </c>
      <c r="M16" s="110">
        <v>-2.6691559381205856</v>
      </c>
      <c r="N16" s="110">
        <v>-2.5990666580521844</v>
      </c>
      <c r="O16" s="116">
        <v>-2.2523188596299457</v>
      </c>
      <c r="P16" s="90">
        <v>-2.2751124978353379</v>
      </c>
      <c r="Q16" s="96">
        <v>-2.5635137373028556</v>
      </c>
      <c r="R16" s="5"/>
    </row>
    <row r="17" spans="1:274" x14ac:dyDescent="0.25">
      <c r="A17" s="140"/>
      <c r="B17" s="121" t="s">
        <v>50</v>
      </c>
      <c r="C17" s="60">
        <f t="shared" ref="C17:M18" si="5">$O17</f>
        <v>-1.3543879005641843</v>
      </c>
      <c r="D17" s="61">
        <f t="shared" si="5"/>
        <v>-1.3543879005641843</v>
      </c>
      <c r="E17" s="61">
        <f t="shared" si="5"/>
        <v>-1.3543879005641843</v>
      </c>
      <c r="F17" s="61">
        <f t="shared" si="5"/>
        <v>-1.3543879005641843</v>
      </c>
      <c r="G17" s="61">
        <f t="shared" si="5"/>
        <v>-1.3543879005641843</v>
      </c>
      <c r="H17" s="61">
        <f t="shared" si="5"/>
        <v>-1.3543879005641843</v>
      </c>
      <c r="I17" s="61">
        <f t="shared" si="5"/>
        <v>-1.3543879005641843</v>
      </c>
      <c r="J17" s="61">
        <f t="shared" si="5"/>
        <v>-1.3543879005641843</v>
      </c>
      <c r="K17" s="61">
        <f t="shared" si="5"/>
        <v>-1.3543879005641843</v>
      </c>
      <c r="L17" s="61">
        <f t="shared" si="5"/>
        <v>-1.3543879005641843</v>
      </c>
      <c r="M17" s="61">
        <f t="shared" si="5"/>
        <v>-1.3543879005641843</v>
      </c>
      <c r="N17" s="118">
        <f>$O17</f>
        <v>-1.3543879005641843</v>
      </c>
      <c r="O17" s="116">
        <v>-1.3543879005641843</v>
      </c>
      <c r="P17" s="90">
        <v>-1.9658713742872376</v>
      </c>
      <c r="Q17" s="96">
        <v>-2.15150450024248</v>
      </c>
      <c r="R17" s="36"/>
      <c r="T17" s="41"/>
    </row>
    <row r="18" spans="1:274" ht="15.75" thickBot="1" x14ac:dyDescent="0.3">
      <c r="A18" s="141"/>
      <c r="B18" s="122" t="s">
        <v>51</v>
      </c>
      <c r="C18" s="62">
        <f t="shared" si="5"/>
        <v>-0.82845033320486139</v>
      </c>
      <c r="D18" s="63">
        <f t="shared" si="5"/>
        <v>-0.82845033320486139</v>
      </c>
      <c r="E18" s="63">
        <f t="shared" si="5"/>
        <v>-0.82845033320486139</v>
      </c>
      <c r="F18" s="63">
        <f t="shared" si="5"/>
        <v>-0.82845033320486139</v>
      </c>
      <c r="G18" s="63">
        <f t="shared" si="5"/>
        <v>-0.82845033320486139</v>
      </c>
      <c r="H18" s="63">
        <f t="shared" si="5"/>
        <v>-0.82845033320486139</v>
      </c>
      <c r="I18" s="63">
        <f t="shared" si="5"/>
        <v>-0.82845033320486139</v>
      </c>
      <c r="J18" s="63">
        <f t="shared" si="5"/>
        <v>-0.82845033320486139</v>
      </c>
      <c r="K18" s="63">
        <f t="shared" si="5"/>
        <v>-0.82845033320486139</v>
      </c>
      <c r="L18" s="63">
        <f t="shared" si="5"/>
        <v>-0.82845033320486139</v>
      </c>
      <c r="M18" s="63">
        <f t="shared" si="5"/>
        <v>-0.82845033320486139</v>
      </c>
      <c r="N18" s="119">
        <f>$O18</f>
        <v>-0.82845033320486139</v>
      </c>
      <c r="O18" s="117">
        <v>-0.82845033320486139</v>
      </c>
      <c r="P18" s="103">
        <v>-0.81960101410777353</v>
      </c>
      <c r="Q18" s="97">
        <v>-0.76336682302784342</v>
      </c>
      <c r="R18" s="36"/>
    </row>
    <row r="19" spans="1:274" x14ac:dyDescent="0.25">
      <c r="A19" s="40"/>
      <c r="B19" s="40"/>
      <c r="C19" s="112">
        <v>1</v>
      </c>
      <c r="D19" s="109">
        <v>0.99</v>
      </c>
      <c r="E19" s="110">
        <v>0.9582881377714304</v>
      </c>
      <c r="F19" s="110">
        <v>0.97427450136228455</v>
      </c>
      <c r="G19" s="110">
        <v>0.97930779826399594</v>
      </c>
      <c r="H19" s="110">
        <v>0.98747988212105775</v>
      </c>
      <c r="I19" s="110">
        <v>0.98016149490097881</v>
      </c>
      <c r="J19" s="110">
        <v>0.971421244948249</v>
      </c>
      <c r="K19" s="110">
        <v>0.94960160383302195</v>
      </c>
      <c r="L19" s="110">
        <v>0.94699508861037718</v>
      </c>
      <c r="M19" s="110">
        <v>0.95760025334874177</v>
      </c>
      <c r="N19" s="110">
        <v>0.9798135252035326</v>
      </c>
      <c r="O19" s="112"/>
      <c r="P19" s="20"/>
      <c r="Q19" s="20"/>
    </row>
    <row r="20" spans="1:274" ht="15.75" thickBot="1" x14ac:dyDescent="0.3">
      <c r="A20" s="40"/>
      <c r="B20" s="40"/>
      <c r="C20" s="132">
        <v>1</v>
      </c>
      <c r="D20" s="133">
        <v>0.99</v>
      </c>
      <c r="E20" s="110">
        <v>0.97447837517494718</v>
      </c>
      <c r="F20" s="110">
        <v>0.98356522528793489</v>
      </c>
      <c r="G20" s="110">
        <v>0.98671006395339844</v>
      </c>
      <c r="H20" s="110">
        <v>1.0009953130709244</v>
      </c>
      <c r="I20" s="110">
        <v>0.98384570614226352</v>
      </c>
      <c r="J20" s="110">
        <v>0.96268780202934767</v>
      </c>
      <c r="K20" s="110">
        <v>0.93956457091747891</v>
      </c>
      <c r="L20" s="110">
        <v>0.93938656554609634</v>
      </c>
      <c r="M20" s="110">
        <v>0.97393175087881623</v>
      </c>
      <c r="N20" s="110">
        <v>0.99999977390033812</v>
      </c>
      <c r="O20" s="127"/>
      <c r="P20" s="20"/>
      <c r="Q20" s="20"/>
    </row>
    <row r="21" spans="1:274" ht="15" customHeight="1" x14ac:dyDescent="0.25">
      <c r="A21" s="142" t="s">
        <v>49</v>
      </c>
      <c r="B21" s="46" t="s">
        <v>38</v>
      </c>
      <c r="C21" s="15">
        <f t="shared" ref="C21:N21" si="6">C5/(C3*$P21 + C5)</f>
        <v>0</v>
      </c>
      <c r="D21" s="15">
        <f t="shared" si="6"/>
        <v>1.0109143496784913E-2</v>
      </c>
      <c r="E21" s="15">
        <f t="shared" si="6"/>
        <v>1.4295337140615287E-2</v>
      </c>
      <c r="F21" s="15">
        <f t="shared" si="6"/>
        <v>2.3849779879454608E-2</v>
      </c>
      <c r="G21" s="15">
        <f t="shared" si="6"/>
        <v>3.1608973313589188E-2</v>
      </c>
      <c r="H21" s="15">
        <f t="shared" si="6"/>
        <v>3.5223600372711515E-2</v>
      </c>
      <c r="I21" s="15">
        <f t="shared" si="6"/>
        <v>4.0820726649211367E-2</v>
      </c>
      <c r="J21" s="15">
        <f t="shared" si="6"/>
        <v>5.2120760448207668E-2</v>
      </c>
      <c r="K21" s="15">
        <f t="shared" si="6"/>
        <v>4.9747013160542829E-2</v>
      </c>
      <c r="L21" s="15">
        <f t="shared" si="6"/>
        <v>5.4658400942058788E-2</v>
      </c>
      <c r="M21" s="15">
        <f t="shared" si="6"/>
        <v>6.2425656385497193E-2</v>
      </c>
      <c r="N21" s="15">
        <f t="shared" si="6"/>
        <v>6.3052062671782344E-2</v>
      </c>
      <c r="O21" s="16">
        <f>O5/(O3*$P21 + O5)</f>
        <v>7.0917603182255859E-2</v>
      </c>
      <c r="P21" s="128">
        <f>(1 - P$1) / P$1 * (P5/P3)</f>
        <v>1.3618031055363435</v>
      </c>
      <c r="Q21" s="129">
        <f>(1 - Q$1) / Q$1 * (Q5/Q3)</f>
        <v>0.9015804388149905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4" ht="15.75" thickBot="1" x14ac:dyDescent="0.3">
      <c r="A22" s="143"/>
      <c r="B22" s="47" t="s">
        <v>39</v>
      </c>
      <c r="C22" s="52">
        <f t="shared" ref="C22:O22" si="7">C6/(C4*$P22 + C6)</f>
        <v>0</v>
      </c>
      <c r="D22" s="52">
        <f t="shared" si="7"/>
        <v>1.3410676858822695E-2</v>
      </c>
      <c r="E22" s="52">
        <f t="shared" si="7"/>
        <v>1.3308918461294752E-2</v>
      </c>
      <c r="F22" s="52">
        <f t="shared" si="7"/>
        <v>2.2127864410807652E-2</v>
      </c>
      <c r="G22" s="52">
        <f t="shared" si="7"/>
        <v>3.4515685352374106E-2</v>
      </c>
      <c r="H22" s="52">
        <f t="shared" si="7"/>
        <v>4.4498059385479113E-2</v>
      </c>
      <c r="I22" s="52">
        <f t="shared" si="7"/>
        <v>4.9798594589374752E-2</v>
      </c>
      <c r="J22" s="52">
        <f t="shared" si="7"/>
        <v>5.1425506587462463E-2</v>
      </c>
      <c r="K22" s="52">
        <f t="shared" si="7"/>
        <v>6.7006131518000611E-2</v>
      </c>
      <c r="L22" s="52">
        <f t="shared" si="7"/>
        <v>5.5757076965368892E-2</v>
      </c>
      <c r="M22" s="52">
        <f t="shared" si="7"/>
        <v>6.7489850651641259E-2</v>
      </c>
      <c r="N22" s="52">
        <f t="shared" si="7"/>
        <v>7.8958939043938386E-2</v>
      </c>
      <c r="O22" s="53">
        <f t="shared" si="7"/>
        <v>8.3897785667679164E-2</v>
      </c>
      <c r="P22" s="21">
        <f>(1 - P$1) / P$1 * (P6/P4)</f>
        <v>0.98712395431771405</v>
      </c>
      <c r="Q22" s="22">
        <f>(1 - Q$1) / Q$1 * (Q6/Q4)</f>
        <v>0.84818777856954941</v>
      </c>
      <c r="R22" s="138"/>
      <c r="CC22" s="2">
        <v>0.01</v>
      </c>
      <c r="CS22" s="2">
        <v>0.01</v>
      </c>
      <c r="DI22" s="2">
        <v>0.01</v>
      </c>
    </row>
    <row r="23" spans="1:274" x14ac:dyDescent="0.25">
      <c r="BO23" s="3"/>
    </row>
    <row r="24" spans="1:274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34"/>
      <c r="AG24" s="71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34"/>
      <c r="AW24" s="71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34"/>
      <c r="BM24" s="71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34"/>
      <c r="CC24" s="71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85"/>
      <c r="CS24" s="85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34"/>
      <c r="DI24" s="71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34" t="s">
        <v>34</v>
      </c>
      <c r="DY24" s="71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85" t="s">
        <v>34</v>
      </c>
      <c r="EO24" s="85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4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4" s="10" customFormat="1" x14ac:dyDescent="0.25">
      <c r="B26" s="10" t="s">
        <v>1</v>
      </c>
      <c r="C26" s="10">
        <v>0</v>
      </c>
      <c r="D26" s="10">
        <v>5</v>
      </c>
      <c r="E26" s="10">
        <v>10</v>
      </c>
      <c r="F26" s="10">
        <v>15</v>
      </c>
      <c r="G26" s="10">
        <v>20</v>
      </c>
      <c r="H26" s="10">
        <v>25</v>
      </c>
      <c r="I26" s="10">
        <v>30</v>
      </c>
      <c r="J26" s="10">
        <v>35</v>
      </c>
      <c r="K26" s="10">
        <v>40</v>
      </c>
      <c r="L26" s="10">
        <v>45</v>
      </c>
      <c r="M26" s="10">
        <v>50</v>
      </c>
      <c r="N26" s="10">
        <v>55</v>
      </c>
      <c r="O26" s="10">
        <v>60</v>
      </c>
      <c r="P26" s="35">
        <v>0.2</v>
      </c>
      <c r="Q26" s="35">
        <v>0.5</v>
      </c>
      <c r="R26" s="89"/>
      <c r="S26" s="10">
        <v>0</v>
      </c>
      <c r="T26" s="10">
        <v>5</v>
      </c>
      <c r="U26" s="10">
        <v>10</v>
      </c>
      <c r="V26" s="10">
        <v>15</v>
      </c>
      <c r="W26" s="10">
        <v>20</v>
      </c>
      <c r="X26" s="10">
        <v>25</v>
      </c>
      <c r="Y26" s="10">
        <v>30</v>
      </c>
      <c r="Z26" s="10">
        <v>35</v>
      </c>
      <c r="AA26" s="10">
        <v>40</v>
      </c>
      <c r="AB26" s="10">
        <v>45</v>
      </c>
      <c r="AC26" s="10">
        <v>50</v>
      </c>
      <c r="AD26" s="10">
        <v>55</v>
      </c>
      <c r="AE26" s="10">
        <v>60</v>
      </c>
      <c r="AF26" s="35">
        <f>P26</f>
        <v>0.2</v>
      </c>
      <c r="AG26" s="35">
        <f>Q26</f>
        <v>0.5</v>
      </c>
      <c r="AI26" s="10">
        <v>0</v>
      </c>
      <c r="AJ26" s="10">
        <v>5</v>
      </c>
      <c r="AK26" s="10">
        <v>10</v>
      </c>
      <c r="AL26" s="10">
        <v>15</v>
      </c>
      <c r="AM26" s="10">
        <v>20</v>
      </c>
      <c r="AN26" s="10">
        <v>25</v>
      </c>
      <c r="AO26" s="10">
        <v>30</v>
      </c>
      <c r="AP26" s="10">
        <v>35</v>
      </c>
      <c r="AQ26" s="10">
        <v>40</v>
      </c>
      <c r="AR26" s="10">
        <v>45</v>
      </c>
      <c r="AS26" s="10">
        <v>50</v>
      </c>
      <c r="AT26" s="10">
        <v>55</v>
      </c>
      <c r="AU26" s="10">
        <v>60</v>
      </c>
      <c r="AV26" s="35">
        <f>AF26</f>
        <v>0.2</v>
      </c>
      <c r="AW26" s="35">
        <f>AG26</f>
        <v>0.5</v>
      </c>
      <c r="AY26" s="10">
        <v>0</v>
      </c>
      <c r="AZ26" s="10">
        <v>5</v>
      </c>
      <c r="BA26" s="10">
        <v>10</v>
      </c>
      <c r="BB26" s="10">
        <v>15</v>
      </c>
      <c r="BC26" s="10">
        <v>20</v>
      </c>
      <c r="BD26" s="10">
        <v>25</v>
      </c>
      <c r="BE26" s="10">
        <v>30</v>
      </c>
      <c r="BF26" s="10">
        <v>35</v>
      </c>
      <c r="BG26" s="10">
        <v>40</v>
      </c>
      <c r="BH26" s="10">
        <v>45</v>
      </c>
      <c r="BI26" s="10">
        <v>50</v>
      </c>
      <c r="BJ26" s="10">
        <v>55</v>
      </c>
      <c r="BK26" s="10">
        <v>60</v>
      </c>
      <c r="BL26" s="35">
        <f>AV26</f>
        <v>0.2</v>
      </c>
      <c r="BM26" s="35">
        <f>AW26</f>
        <v>0.5</v>
      </c>
      <c r="BO26" s="10">
        <v>0</v>
      </c>
      <c r="BP26" s="10">
        <v>5</v>
      </c>
      <c r="BQ26" s="10">
        <v>10</v>
      </c>
      <c r="BR26" s="10">
        <v>15</v>
      </c>
      <c r="BS26" s="10">
        <v>20</v>
      </c>
      <c r="BT26" s="10">
        <v>25</v>
      </c>
      <c r="BU26" s="10">
        <v>30</v>
      </c>
      <c r="BV26" s="10">
        <v>35</v>
      </c>
      <c r="BW26" s="10">
        <v>40</v>
      </c>
      <c r="BX26" s="10">
        <v>45</v>
      </c>
      <c r="BY26" s="10">
        <v>50</v>
      </c>
      <c r="BZ26" s="10">
        <v>55</v>
      </c>
      <c r="CA26" s="10">
        <v>60</v>
      </c>
      <c r="CB26" s="35">
        <f>BL26</f>
        <v>0.2</v>
      </c>
      <c r="CC26" s="35">
        <f>BM26</f>
        <v>0.5</v>
      </c>
      <c r="CE26" s="10">
        <v>0</v>
      </c>
      <c r="CF26" s="10">
        <v>5</v>
      </c>
      <c r="CG26" s="10">
        <v>10</v>
      </c>
      <c r="CH26" s="10">
        <v>15</v>
      </c>
      <c r="CI26" s="10">
        <v>20</v>
      </c>
      <c r="CJ26" s="10">
        <v>25</v>
      </c>
      <c r="CK26" s="10">
        <v>30</v>
      </c>
      <c r="CL26" s="10">
        <v>35</v>
      </c>
      <c r="CM26" s="10">
        <v>40</v>
      </c>
      <c r="CN26" s="10">
        <v>45</v>
      </c>
      <c r="CO26" s="10">
        <v>50</v>
      </c>
      <c r="CP26" s="10">
        <v>55</v>
      </c>
      <c r="CQ26" s="10">
        <v>60</v>
      </c>
      <c r="CR26" s="35">
        <f>CB26</f>
        <v>0.2</v>
      </c>
      <c r="CS26" s="35">
        <f>CC26</f>
        <v>0.5</v>
      </c>
      <c r="CU26" s="10">
        <v>0</v>
      </c>
      <c r="CV26" s="10">
        <v>5</v>
      </c>
      <c r="CW26" s="10">
        <v>10</v>
      </c>
      <c r="CX26" s="10">
        <v>15</v>
      </c>
      <c r="CY26" s="10">
        <v>20</v>
      </c>
      <c r="CZ26" s="10">
        <v>25</v>
      </c>
      <c r="DA26" s="10">
        <v>30</v>
      </c>
      <c r="DB26" s="10">
        <v>35</v>
      </c>
      <c r="DC26" s="10">
        <v>40</v>
      </c>
      <c r="DD26" s="10">
        <v>45</v>
      </c>
      <c r="DE26" s="10">
        <v>50</v>
      </c>
      <c r="DF26" s="10">
        <v>55</v>
      </c>
      <c r="DG26" s="10">
        <v>60</v>
      </c>
      <c r="DH26" s="35">
        <f>CB26</f>
        <v>0.2</v>
      </c>
      <c r="DI26" s="35">
        <f>CC26</f>
        <v>0.5</v>
      </c>
      <c r="DK26" s="10">
        <v>0</v>
      </c>
      <c r="DL26" s="10">
        <v>5</v>
      </c>
      <c r="DM26" s="10">
        <v>10</v>
      </c>
      <c r="DN26" s="10">
        <v>15</v>
      </c>
      <c r="DO26" s="10">
        <v>20</v>
      </c>
      <c r="DP26" s="10">
        <v>25</v>
      </c>
      <c r="DQ26" s="10">
        <v>30</v>
      </c>
      <c r="DR26" s="10">
        <v>35</v>
      </c>
      <c r="DS26" s="10">
        <v>40</v>
      </c>
      <c r="DT26" s="10">
        <v>45</v>
      </c>
      <c r="DU26" s="10">
        <v>50</v>
      </c>
      <c r="DV26" s="10">
        <v>55</v>
      </c>
      <c r="DW26" s="10">
        <v>60</v>
      </c>
      <c r="DX26" s="35">
        <f>DH26</f>
        <v>0.2</v>
      </c>
      <c r="DY26" s="35">
        <f>DI26</f>
        <v>0.5</v>
      </c>
      <c r="EA26" s="10">
        <v>0</v>
      </c>
      <c r="EB26" s="10">
        <v>5</v>
      </c>
      <c r="EC26" s="10">
        <v>10</v>
      </c>
      <c r="ED26" s="10">
        <v>15</v>
      </c>
      <c r="EE26" s="10">
        <v>20</v>
      </c>
      <c r="EF26" s="10">
        <v>25</v>
      </c>
      <c r="EG26" s="10">
        <v>30</v>
      </c>
      <c r="EH26" s="10">
        <v>35</v>
      </c>
      <c r="EI26" s="10">
        <v>40</v>
      </c>
      <c r="EJ26" s="10">
        <v>45</v>
      </c>
      <c r="EK26" s="10">
        <v>50</v>
      </c>
      <c r="EL26" s="10">
        <v>55</v>
      </c>
      <c r="EM26" s="10">
        <v>60</v>
      </c>
      <c r="EN26" s="35">
        <f>DX26</f>
        <v>0.2</v>
      </c>
      <c r="EO26" s="35">
        <f>DY26</f>
        <v>0.5</v>
      </c>
      <c r="EQ26" s="10">
        <v>0</v>
      </c>
      <c r="ER26" s="10">
        <v>5</v>
      </c>
      <c r="ES26" s="10">
        <v>10</v>
      </c>
      <c r="ET26" s="10">
        <v>15</v>
      </c>
      <c r="EU26" s="10">
        <v>20</v>
      </c>
      <c r="EV26" s="10">
        <v>25</v>
      </c>
      <c r="EW26" s="10">
        <v>30</v>
      </c>
      <c r="EX26" s="10">
        <v>35</v>
      </c>
      <c r="EY26" s="10">
        <v>40</v>
      </c>
      <c r="EZ26" s="10">
        <v>45</v>
      </c>
      <c r="FA26" s="10">
        <v>50</v>
      </c>
      <c r="FB26" s="10">
        <v>55</v>
      </c>
      <c r="FC26" s="10">
        <v>60</v>
      </c>
      <c r="FD26" s="35">
        <f>DX26</f>
        <v>0.2</v>
      </c>
      <c r="FE26" s="35">
        <f>DY26</f>
        <v>0.5</v>
      </c>
      <c r="FG26" s="10">
        <v>0</v>
      </c>
      <c r="FH26" s="10">
        <v>5</v>
      </c>
      <c r="FI26" s="10">
        <v>10</v>
      </c>
      <c r="FJ26" s="10">
        <v>15</v>
      </c>
      <c r="FK26" s="10">
        <v>20</v>
      </c>
      <c r="FL26" s="10">
        <v>25</v>
      </c>
      <c r="FM26" s="10">
        <v>30</v>
      </c>
      <c r="FN26" s="10">
        <v>35</v>
      </c>
      <c r="FO26" s="10">
        <v>40</v>
      </c>
      <c r="FP26" s="10">
        <v>45</v>
      </c>
      <c r="FQ26" s="10">
        <v>50</v>
      </c>
      <c r="FR26" s="10">
        <v>55</v>
      </c>
      <c r="FS26" s="10">
        <v>60</v>
      </c>
      <c r="FT26" s="35">
        <f>FD26</f>
        <v>0.2</v>
      </c>
      <c r="FU26" s="35">
        <f>FE26</f>
        <v>0.5</v>
      </c>
      <c r="FW26" s="10">
        <v>0</v>
      </c>
      <c r="FX26" s="10">
        <v>5</v>
      </c>
      <c r="FY26" s="10">
        <v>10</v>
      </c>
      <c r="FZ26" s="10">
        <v>15</v>
      </c>
      <c r="GA26" s="10">
        <v>20</v>
      </c>
      <c r="GB26" s="10">
        <v>25</v>
      </c>
      <c r="GC26" s="10">
        <v>30</v>
      </c>
      <c r="GD26" s="10">
        <v>35</v>
      </c>
      <c r="GE26" s="10">
        <v>40</v>
      </c>
      <c r="GF26" s="10">
        <v>45</v>
      </c>
      <c r="GG26" s="10">
        <v>50</v>
      </c>
      <c r="GH26" s="10">
        <v>55</v>
      </c>
      <c r="GI26" s="10">
        <v>60</v>
      </c>
      <c r="GJ26" s="35">
        <f>FT26</f>
        <v>0.2</v>
      </c>
      <c r="GK26" s="35">
        <f>FU26</f>
        <v>0.5</v>
      </c>
      <c r="GM26" s="10">
        <v>0</v>
      </c>
      <c r="GN26" s="10">
        <v>5</v>
      </c>
      <c r="GO26" s="10">
        <v>10</v>
      </c>
      <c r="GP26" s="10">
        <v>15</v>
      </c>
      <c r="GQ26" s="10">
        <v>20</v>
      </c>
      <c r="GR26" s="10">
        <v>25</v>
      </c>
      <c r="GS26" s="10">
        <v>30</v>
      </c>
      <c r="GT26" s="10">
        <v>35</v>
      </c>
      <c r="GU26" s="10">
        <v>40</v>
      </c>
      <c r="GV26" s="10">
        <v>45</v>
      </c>
      <c r="GW26" s="10">
        <v>50</v>
      </c>
      <c r="GX26" s="10">
        <v>55</v>
      </c>
      <c r="GY26" s="10">
        <v>60</v>
      </c>
      <c r="GZ26" s="35">
        <f>GJ26</f>
        <v>0.2</v>
      </c>
      <c r="HA26" s="35">
        <f>GK26</f>
        <v>0.5</v>
      </c>
      <c r="HC26" s="10">
        <v>0</v>
      </c>
      <c r="HD26" s="10">
        <v>5</v>
      </c>
      <c r="HE26" s="10">
        <v>10</v>
      </c>
      <c r="HF26" s="10">
        <v>15</v>
      </c>
      <c r="HG26" s="10">
        <v>20</v>
      </c>
      <c r="HH26" s="10">
        <v>25</v>
      </c>
      <c r="HI26" s="10">
        <v>30</v>
      </c>
      <c r="HJ26" s="10">
        <v>35</v>
      </c>
      <c r="HK26" s="10">
        <v>40</v>
      </c>
      <c r="HL26" s="10">
        <v>45</v>
      </c>
      <c r="HM26" s="10">
        <v>50</v>
      </c>
      <c r="HN26" s="10">
        <v>55</v>
      </c>
      <c r="HO26" s="10">
        <v>60</v>
      </c>
      <c r="HP26" s="35">
        <f>GZ26</f>
        <v>0.2</v>
      </c>
      <c r="HQ26" s="35">
        <f>HA26</f>
        <v>0.5</v>
      </c>
      <c r="HS26" s="10">
        <v>0</v>
      </c>
      <c r="HT26" s="10">
        <v>5</v>
      </c>
      <c r="HU26" s="10">
        <v>10</v>
      </c>
      <c r="HV26" s="10">
        <v>15</v>
      </c>
      <c r="HW26" s="10">
        <v>20</v>
      </c>
      <c r="HX26" s="10">
        <v>25</v>
      </c>
      <c r="HY26" s="10">
        <v>30</v>
      </c>
      <c r="HZ26" s="10">
        <v>35</v>
      </c>
      <c r="IA26" s="10">
        <v>40</v>
      </c>
      <c r="IB26" s="10">
        <v>45</v>
      </c>
      <c r="IC26" s="10">
        <v>50</v>
      </c>
      <c r="ID26" s="10">
        <v>55</v>
      </c>
      <c r="IE26" s="10">
        <v>60</v>
      </c>
      <c r="IF26" s="35">
        <f>HP26</f>
        <v>0.2</v>
      </c>
      <c r="IG26" s="35">
        <f>HQ26</f>
        <v>0.5</v>
      </c>
      <c r="II26" s="10">
        <v>0</v>
      </c>
      <c r="IJ26" s="10">
        <v>5</v>
      </c>
      <c r="IK26" s="10">
        <v>10</v>
      </c>
      <c r="IL26" s="10">
        <v>15</v>
      </c>
      <c r="IM26" s="10">
        <v>20</v>
      </c>
      <c r="IN26" s="10">
        <v>25</v>
      </c>
      <c r="IO26" s="10">
        <v>30</v>
      </c>
      <c r="IP26" s="10">
        <v>35</v>
      </c>
      <c r="IQ26" s="10">
        <v>40</v>
      </c>
      <c r="IR26" s="10">
        <v>45</v>
      </c>
      <c r="IS26" s="10">
        <v>50</v>
      </c>
      <c r="IT26" s="10">
        <v>55</v>
      </c>
      <c r="IU26" s="10">
        <v>60</v>
      </c>
      <c r="IV26" s="35">
        <f>IF26</f>
        <v>0.2</v>
      </c>
      <c r="IW26" s="35">
        <f>IG26</f>
        <v>0.5</v>
      </c>
      <c r="IY26" s="87">
        <v>0</v>
      </c>
      <c r="IZ26" s="87">
        <v>5</v>
      </c>
      <c r="JA26" s="87">
        <v>10</v>
      </c>
      <c r="JB26" s="87">
        <v>15</v>
      </c>
      <c r="JC26" s="87">
        <v>20</v>
      </c>
      <c r="JD26" s="87">
        <v>25</v>
      </c>
      <c r="JE26" s="87">
        <v>30</v>
      </c>
      <c r="JF26" s="87">
        <v>35</v>
      </c>
      <c r="JG26" s="87">
        <v>40</v>
      </c>
      <c r="JH26" s="87">
        <v>45</v>
      </c>
      <c r="JI26" s="87">
        <v>50</v>
      </c>
      <c r="JJ26" s="87">
        <v>55</v>
      </c>
      <c r="JK26" s="87">
        <v>60</v>
      </c>
      <c r="JL26" s="35">
        <f>IV26</f>
        <v>0.2</v>
      </c>
      <c r="JM26" s="35">
        <f>IW26</f>
        <v>0.5</v>
      </c>
      <c r="JN26" s="87"/>
    </row>
    <row r="27" spans="1:274" x14ac:dyDescent="0.25">
      <c r="B27" s="2">
        <v>0</v>
      </c>
      <c r="C27" s="37">
        <v>110.508</v>
      </c>
      <c r="D27" s="37">
        <v>107.77800000000001</v>
      </c>
      <c r="E27" s="37">
        <v>111.352</v>
      </c>
      <c r="F27" s="37">
        <v>115.375</v>
      </c>
      <c r="G27" s="37">
        <v>113.13200000000001</v>
      </c>
      <c r="H27" s="37">
        <v>110.358</v>
      </c>
      <c r="I27" s="37">
        <v>123.396</v>
      </c>
      <c r="J27" s="37">
        <v>131.73599999999999</v>
      </c>
      <c r="K27" s="37">
        <v>134.66</v>
      </c>
      <c r="L27" s="37">
        <v>132.05600000000001</v>
      </c>
      <c r="M27" s="37">
        <v>133.667</v>
      </c>
      <c r="N27" s="37">
        <v>133.29599999999999</v>
      </c>
      <c r="O27" s="37">
        <v>130.25899999999999</v>
      </c>
      <c r="P27" s="37">
        <v>139.27799999999999</v>
      </c>
      <c r="Q27" s="37">
        <v>165.87299999999999</v>
      </c>
      <c r="S27" s="4" t="e">
        <f t="shared" ref="S27:S90" si="8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ref="T27:T90" si="9">AZ27 + (D$3 * _xlfn.NORM.DIST($B27, D$7, ABS(D$11), FALSE) * _xlfn.NORM.DIST(($B27 - D$7)*D$15, 0, ABS(D$11), TRUE) * 2)
               + (D$4 * _xlfn.NORM.DIST($B27, D$8, ABS(D$12), FALSE) * _xlfn.NORM.DIST(($B27 - D$8)*D$16, 0, ABS(D$12), TRUE) * 2)
               + (D$5 * _xlfn.NORM.DIST($B27, D$9, ABS(D$13), FALSE) * _xlfn.NORM.DIST(($B27 - D$9)*D$17, 0, ABS(D$13), TRUE) * 2)
               + (D$6 * _xlfn.NORM.DIST($B27, D$10, ABS(D$14), FALSE) * _xlfn.NORM.DIST(($B27 - D$10)*D$18, 0, ABS(D$14), TRUE) * 2)</f>
        <v>#N/A</v>
      </c>
      <c r="U27" s="4" t="e">
        <f t="shared" ref="U27:U90" si="10">BA27 + (E$3 * _xlfn.NORM.DIST($B27, E$7, ABS(E$11), FALSE) * _xlfn.NORM.DIST(($B27 - E$7)*E$15, 0, ABS(E$11), TRUE) * 2)
               + (E$4 * _xlfn.NORM.DIST($B27, E$8, ABS(E$12), FALSE) * _xlfn.NORM.DIST(($B27 - E$8)*E$16, 0, ABS(E$12), TRUE) * 2)
               + (E$5 * _xlfn.NORM.DIST($B27, E$9, ABS(E$13), FALSE) * _xlfn.NORM.DIST(($B27 - E$9)*E$17, 0, ABS(E$13), TRUE) * 2)
               + (E$6 * _xlfn.NORM.DIST($B27, E$10, ABS(E$14), FALSE) * _xlfn.NORM.DIST(($B27 - E$10)*E$18, 0, ABS(E$14), TRUE) * 2)</f>
        <v>#N/A</v>
      </c>
      <c r="V27" s="4" t="e">
        <f t="shared" ref="V27:V90" si="11">BB27 + (F$3 * _xlfn.NORM.DIST($B27, F$7, ABS(F$11), FALSE) * _xlfn.NORM.DIST(($B27 - F$7)*F$15, 0, ABS(F$11), TRUE) * 2)
               + (F$4 * _xlfn.NORM.DIST($B27, F$8, ABS(F$12), FALSE) * _xlfn.NORM.DIST(($B27 - F$8)*F$16, 0, ABS(F$12), TRUE) * 2)
               + (F$5 * _xlfn.NORM.DIST($B27, F$9, ABS(F$13), FALSE) * _xlfn.NORM.DIST(($B27 - F$9)*F$17, 0, ABS(F$13), TRUE) * 2)
               + (F$6 * _xlfn.NORM.DIST($B27, F$10, ABS(F$14), FALSE) * _xlfn.NORM.DIST(($B27 - F$10)*F$18, 0, ABS(F$14), TRUE) * 2)</f>
        <v>#N/A</v>
      </c>
      <c r="W27" s="4" t="e">
        <f t="shared" ref="W27:W90" si="12">BC27 + (G$3 * _xlfn.NORM.DIST($B27, G$7, ABS(G$11), FALSE) * _xlfn.NORM.DIST(($B27 - G$7)*G$15, 0, ABS(G$11), TRUE) * 2)
               + (G$4 * _xlfn.NORM.DIST($B27, G$8, ABS(G$12), FALSE) * _xlfn.NORM.DIST(($B27 - G$8)*G$16, 0, ABS(G$12), TRUE) * 2)
               + (G$5 * _xlfn.NORM.DIST($B27, G$9, ABS(G$13), FALSE) * _xlfn.NORM.DIST(($B27 - G$9)*G$17, 0, ABS(G$13), TRUE) * 2)
               + (G$6 * _xlfn.NORM.DIST($B27, G$10, ABS(G$14), FALSE) * _xlfn.NORM.DIST(($B27 - G$10)*G$18, 0, ABS(G$14), TRUE) * 2)</f>
        <v>#N/A</v>
      </c>
      <c r="X27" s="4" t="e">
        <f t="shared" ref="X27:X90" si="13">BD27 + (H$3 * _xlfn.NORM.DIST($B27, H$7, ABS(H$11), FALSE) * _xlfn.NORM.DIST(($B27 - H$7)*H$15, 0, ABS(H$11), TRUE) * 2)
               + (H$4 * _xlfn.NORM.DIST($B27, H$8, ABS(H$12), FALSE) * _xlfn.NORM.DIST(($B27 - H$8)*H$16, 0, ABS(H$12), TRUE) * 2)
               + (H$5 * _xlfn.NORM.DIST($B27, H$9, ABS(H$13), FALSE) * _xlfn.NORM.DIST(($B27 - H$9)*H$17, 0, ABS(H$13), TRUE) * 2)
               + (H$6 * _xlfn.NORM.DIST($B27, H$10, ABS(H$14), FALSE) * _xlfn.NORM.DIST(($B27 - H$10)*H$18, 0, ABS(H$14), TRUE) * 2)</f>
        <v>#N/A</v>
      </c>
      <c r="Y27" s="4" t="e">
        <f t="shared" ref="Y27:Y90" si="14">BE27 + (I$3 * _xlfn.NORM.DIST($B27, I$7, ABS(I$11), FALSE) * _xlfn.NORM.DIST(($B27 - I$7)*I$15, 0, ABS(I$11), TRUE) * 2)
               + (I$4 * _xlfn.NORM.DIST($B27, I$8, ABS(I$12), FALSE) * _xlfn.NORM.DIST(($B27 - I$8)*I$16, 0, ABS(I$12), TRUE) * 2)
               + (I$5 * _xlfn.NORM.DIST($B27, I$9, ABS(I$13), FALSE) * _xlfn.NORM.DIST(($B27 - I$9)*I$17, 0, ABS(I$13), TRUE) * 2)
               + (I$6 * _xlfn.NORM.DIST($B27, I$10, ABS(I$14), FALSE) * _xlfn.NORM.DIST(($B27 - I$10)*I$18, 0, ABS(I$14), TRUE) * 2)</f>
        <v>#N/A</v>
      </c>
      <c r="Z27" s="4" t="e">
        <f t="shared" ref="Z27:Z90" si="15">BF27 + (J$3 * _xlfn.NORM.DIST($B27, J$7, ABS(J$11), FALSE) * _xlfn.NORM.DIST(($B27 - J$7)*J$15, 0, ABS(J$11), TRUE) * 2)
               + (J$4 * _xlfn.NORM.DIST($B27, J$8, ABS(J$12), FALSE) * _xlfn.NORM.DIST(($B27 - J$8)*J$16, 0, ABS(J$12), TRUE) * 2)
               + (J$5 * _xlfn.NORM.DIST($B27, J$9, ABS(J$13), FALSE) * _xlfn.NORM.DIST(($B27 - J$9)*J$17, 0, ABS(J$13), TRUE) * 2)
               + (J$6 * _xlfn.NORM.DIST($B27, J$10, ABS(J$14), FALSE) * _xlfn.NORM.DIST(($B27 - J$10)*J$18, 0, ABS(J$14), TRUE) * 2)</f>
        <v>#N/A</v>
      </c>
      <c r="AA27" s="4" t="e">
        <f t="shared" ref="AA27:AA90" si="16">BG27 + (K$3 * _xlfn.NORM.DIST($B27, K$7, ABS(K$11), FALSE) * _xlfn.NORM.DIST(($B27 - K$7)*K$15, 0, ABS(K$11), TRUE) * 2)
               + (K$4 * _xlfn.NORM.DIST($B27, K$8, ABS(K$12), FALSE) * _xlfn.NORM.DIST(($B27 - K$8)*K$16, 0, ABS(K$12), TRUE) * 2)
               + (K$5 * _xlfn.NORM.DIST($B27, K$9, ABS(K$13), FALSE) * _xlfn.NORM.DIST(($B27 - K$9)*K$17, 0, ABS(K$13), TRUE) * 2)
               + (K$6 * _xlfn.NORM.DIST($B27, K$10, ABS(K$14), FALSE) * _xlfn.NORM.DIST(($B27 - K$10)*K$18, 0, ABS(K$14), TRUE) * 2)</f>
        <v>#N/A</v>
      </c>
      <c r="AB27" s="4" t="e">
        <f t="shared" ref="AB27:AB90" si="17">BH27 + (L$3 * _xlfn.NORM.DIST($B27, L$7, ABS(L$11), FALSE) * _xlfn.NORM.DIST(($B27 - L$7)*L$15, 0, ABS(L$11), TRUE) * 2)
               + (L$4 * _xlfn.NORM.DIST($B27, L$8, ABS(L$12), FALSE) * _xlfn.NORM.DIST(($B27 - L$8)*L$16, 0, ABS(L$12), TRUE) * 2)
               + (L$5 * _xlfn.NORM.DIST($B27, L$9, ABS(L$13), FALSE) * _xlfn.NORM.DIST(($B27 - L$9)*L$17, 0, ABS(L$13), TRUE) * 2)
               + (L$6 * _xlfn.NORM.DIST($B27, L$10, ABS(L$14), FALSE) * _xlfn.NORM.DIST(($B27 - L$10)*L$18, 0, ABS(L$14), TRUE) * 2)</f>
        <v>#N/A</v>
      </c>
      <c r="AC27" s="4" t="e">
        <f t="shared" ref="AC27:AC90" si="18">BI27 + (M$3 * _xlfn.NORM.DIST($B27, M$7, ABS(M$11), FALSE) * _xlfn.NORM.DIST(($B27 - M$7)*M$15, 0, ABS(M$11), TRUE) * 2)
               + (M$4 * _xlfn.NORM.DIST($B27, M$8, ABS(M$12), FALSE) * _xlfn.NORM.DIST(($B27 - M$8)*M$16, 0, ABS(M$12), TRUE) * 2)
               + (M$5 * _xlfn.NORM.DIST($B27, M$9, ABS(M$13), FALSE) * _xlfn.NORM.DIST(($B27 - M$9)*M$17, 0, ABS(M$13), TRUE) * 2)
               + (M$6 * _xlfn.NORM.DIST($B27, M$10, ABS(M$14), FALSE) * _xlfn.NORM.DIST(($B27 - M$10)*M$18, 0, ABS(M$14), TRUE) * 2)</f>
        <v>#N/A</v>
      </c>
      <c r="AD27" s="4" t="e">
        <f t="shared" ref="AD27:AD90" si="19">BJ27 + (N$3 * _xlfn.NORM.DIST($B27, N$7, ABS(N$11), FALSE) * _xlfn.NORM.DIST(($B27 - N$7)*N$15, 0, ABS(N$11), TRUE) * 2)
               + (N$4 * _xlfn.NORM.DIST($B27, N$8, ABS(N$12), FALSE) * _xlfn.NORM.DIST(($B27 - N$8)*N$16, 0, ABS(N$12), TRUE) * 2)
               + (N$5 * _xlfn.NORM.DIST($B27, N$9, ABS(N$13), FALSE) * _xlfn.NORM.DIST(($B27 - N$9)*N$17, 0, ABS(N$13), TRUE) * 2)
               + (N$6 * _xlfn.NORM.DIST($B27, N$10, ABS(N$14), FALSE) * _xlfn.NORM.DIST(($B27 - N$10)*N$18, 0, ABS(N$14), TRUE) * 2)</f>
        <v>#N/A</v>
      </c>
      <c r="AE27" s="4" t="e">
        <f t="shared" ref="AE27:AE90" si="20">BK27 + (O$3 * _xlfn.NORM.DIST($B27, O$7, ABS(O$11), FALSE) * _xlfn.NORM.DIST(($B27 - O$7)*O$15, 0, ABS(O$11), TRUE) * 2)
               + (O$4 * _xlfn.NORM.DIST($B27, O$8, ABS(O$12), FALSE) * _xlfn.NORM.DIST(($B27 - O$8)*O$16, 0, ABS(O$12), TRUE) * 2)
               + (O$5 * _xlfn.NORM.DIST($B27, O$9, ABS(O$13), FALSE) * _xlfn.NORM.DIST(($B27 - O$9)*O$17, 0, ABS(O$13), TRUE) * 2)
               + (O$6 * _xlfn.NORM.DIST($B27, O$10, ABS(O$14), FALSE) * _xlfn.NORM.DIST(($B27 - O$10)*O$18, 0, ABS(O$14), TRUE) * 2)</f>
        <v>#N/A</v>
      </c>
      <c r="AF27" s="4" t="e">
        <f t="shared" ref="AF27:AF90" si="21">BL27 + (P$3 * _xlfn.NORM.DIST($B27, P$7, ABS(P$11), FALSE) * _xlfn.NORM.DIST(($B27 - P$7)*P$15, 0, ABS(P$11), TRUE) * 2)
               + (P$4 * _xlfn.NORM.DIST($B27, P$8, ABS(P$12), FALSE) * _xlfn.NORM.DIST(($B27 - P$8)*P$16, 0, ABS(P$12), TRUE) * 2)
               + (P$5 * _xlfn.NORM.DIST($B27, P$9, ABS(P$13), FALSE) * _xlfn.NORM.DIST(($B27 - P$9)*P$17, 0, ABS(P$13), TRUE) * 2)
               + (P$6 * _xlfn.NORM.DIST($B27, P$10, ABS(P$14), FALSE) * _xlfn.NORM.DIST(($B27 - P$10)*P$18, 0, ABS(P$14), TRUE) * 2)</f>
        <v>#N/A</v>
      </c>
      <c r="AG27" s="4" t="e">
        <f t="shared" ref="AG27:AG90" si="22">BM27 + (Q$3 * _xlfn.NORM.DIST($B27, Q$7, ABS(Q$11), FALSE) * _xlfn.NORM.DIST(($B27 - Q$7)*Q$15, 0, ABS(Q$11), TRUE) * 2)
               + (Q$4 * _xlfn.NORM.DIST($B27, Q$8, ABS(Q$12), FALSE) * _xlfn.NORM.DIST(($B27 - Q$8)*Q$16, 0, ABS(Q$12), TRUE) * 2)
               + (Q$5 * _xlfn.NORM.DIST($B27, Q$9, ABS(Q$13), FALSE) * _xlfn.NORM.DIST(($B27 - Q$9)*Q$17, 0, ABS(Q$13), TRUE) * 2)
               + (Q$6 * _xlfn.NORM.DIST($B27, Q$10, ABS(Q$14), FALSE) * _xlfn.NORM.DIST(($B27 - Q$10)*Q$18, 0, ABS(Q$14), TRUE) * 2)</f>
        <v>#N/A</v>
      </c>
      <c r="AI27" s="4">
        <f t="shared" ref="AI27:AI90" si="23">IF(OR($B27 &lt; C$230, $B27 &gt; C$233), 0, C27-S27)</f>
        <v>0</v>
      </c>
      <c r="AJ27" s="4">
        <f t="shared" ref="AJ27:AJ90" si="24">IF(OR($B27 &lt; D$230, $B27 &gt; D$233), 0, D27-T27)</f>
        <v>0</v>
      </c>
      <c r="AK27" s="4">
        <f t="shared" ref="AK27:AK90" si="25">IF(OR($B27 &lt; E$230, $B27 &gt; E$233), 0, E27-U27)</f>
        <v>0</v>
      </c>
      <c r="AL27" s="4">
        <f t="shared" ref="AL27:AL90" si="26">IF(OR($B27 &lt; F$230, $B27 &gt; F$233), 0, F27-V27)</f>
        <v>0</v>
      </c>
      <c r="AM27" s="4">
        <f t="shared" ref="AM27:AM90" si="27">IF(OR($B27 &lt; G$230, $B27 &gt; G$233), 0, G27-W27)</f>
        <v>0</v>
      </c>
      <c r="AN27" s="4">
        <f t="shared" ref="AN27:AN90" si="28">IF(OR($B27 &lt; H$230, $B27 &gt; H$233), 0, H27-X27)</f>
        <v>0</v>
      </c>
      <c r="AO27" s="4">
        <f t="shared" ref="AO27:AO90" si="29">IF(OR($B27 &lt; I$230, $B27 &gt; I$233), 0, I27-Y27)</f>
        <v>0</v>
      </c>
      <c r="AP27" s="4">
        <f t="shared" ref="AP27:AP90" si="30">IF(OR($B27 &lt; J$230, $B27 &gt; J$233), 0, J27-Z27)</f>
        <v>0</v>
      </c>
      <c r="AQ27" s="4">
        <f t="shared" ref="AQ27:AQ90" si="31">IF(OR($B27 &lt; K$230, $B27 &gt; K$233), 0, K27-AA27)</f>
        <v>0</v>
      </c>
      <c r="AR27" s="4">
        <f t="shared" ref="AR27:AR90" si="32">IF(OR($B27 &lt; L$230, $B27 &gt; L$233), 0, L27-AB27)</f>
        <v>0</v>
      </c>
      <c r="AS27" s="4">
        <f t="shared" ref="AS27:AS90" si="33">IF(OR($B27 &lt; M$230, $B27 &gt; M$233), 0, M27-AC27)</f>
        <v>0</v>
      </c>
      <c r="AT27" s="4">
        <f t="shared" ref="AT27:AT90" si="34">IF(OR($B27 &lt; N$230, $B27 &gt; N$233), 0, N27-AD27)</f>
        <v>0</v>
      </c>
      <c r="AU27" s="4">
        <f t="shared" ref="AU27:AU90" si="35">IF(OR($B27 &lt; O$230, $B27 &gt; O$233), 0, O27-AE27)</f>
        <v>0</v>
      </c>
      <c r="AV27" s="4">
        <f t="shared" ref="AV27:AW42" si="36">IF(OR($B27 &lt; P$230, $B27 &gt; P$233), 0, P27-AF27)</f>
        <v>0</v>
      </c>
      <c r="AW27" s="4">
        <f t="shared" si="36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37">IF(OR($B27 &lt; D$230, $B27 &gt; D$233), #N/A, ((1-FH27)*DL27) + (FH27 - FX27)*EB27 + (FX27*ER27))</f>
        <v>#N/A</v>
      </c>
      <c r="BA27" s="2" t="e">
        <f t="shared" si="37"/>
        <v>#N/A</v>
      </c>
      <c r="BB27" s="2" t="e">
        <f t="shared" si="37"/>
        <v>#N/A</v>
      </c>
      <c r="BC27" s="2" t="e">
        <f t="shared" si="37"/>
        <v>#N/A</v>
      </c>
      <c r="BD27" s="2" t="e">
        <f t="shared" si="37"/>
        <v>#N/A</v>
      </c>
      <c r="BE27" s="2" t="e">
        <f t="shared" si="37"/>
        <v>#N/A</v>
      </c>
      <c r="BF27" s="2" t="e">
        <f t="shared" si="37"/>
        <v>#N/A</v>
      </c>
      <c r="BG27" s="2" t="e">
        <f t="shared" si="37"/>
        <v>#N/A</v>
      </c>
      <c r="BH27" s="2" t="e">
        <f t="shared" si="37"/>
        <v>#N/A</v>
      </c>
      <c r="BI27" s="2" t="e">
        <f t="shared" si="37"/>
        <v>#N/A</v>
      </c>
      <c r="BJ27" s="2" t="e">
        <f t="shared" si="37"/>
        <v>#N/A</v>
      </c>
      <c r="BK27" s="2" t="e">
        <f t="shared" si="37"/>
        <v>#N/A</v>
      </c>
      <c r="BL27" s="2" t="e">
        <f t="shared" si="37"/>
        <v>#N/A</v>
      </c>
      <c r="BM27" s="2" t="e">
        <f t="shared" si="37"/>
        <v>#N/A</v>
      </c>
      <c r="BO27" s="2" t="str">
        <f t="shared" ref="BO27:BO90" si="38">IF(AND(IY27 &lt; $CC$22, $B27 &lt; C$7, $B27 &gt; C$230), C27, "")</f>
        <v/>
      </c>
      <c r="BP27" s="2" t="str">
        <f t="shared" ref="BP27:BP90" si="39">IF(AND(IZ27 &lt; $CC$22, $B27 &lt; D$7, $B27 &gt; D$230), D27, "")</f>
        <v/>
      </c>
      <c r="BQ27" s="2" t="str">
        <f t="shared" ref="BQ27:BQ90" si="40">IF(AND(JA27 &lt; $CC$22, $B27 &lt; E$7, $B27 &gt; E$230), E27, "")</f>
        <v/>
      </c>
      <c r="BR27" s="2" t="str">
        <f t="shared" ref="BR27:BR90" si="41">IF(AND(JB27 &lt; $CC$22, $B27 &lt; F$7, $B27 &gt; F$230), F27, "")</f>
        <v/>
      </c>
      <c r="BS27" s="2" t="str">
        <f t="shared" ref="BS27:BS90" si="42">IF(AND(JC27 &lt; $CC$22, $B27 &lt; G$7, $B27 &gt; G$230), G27, "")</f>
        <v/>
      </c>
      <c r="BT27" s="2" t="str">
        <f t="shared" ref="BT27:BT90" si="43">IF(AND(JD27 &lt; $CC$22, $B27 &lt; H$7, $B27 &gt; H$230), H27, "")</f>
        <v/>
      </c>
      <c r="BU27" s="2" t="str">
        <f t="shared" ref="BU27:BU90" si="44">IF(AND(JE27 &lt; $CC$22, $B27 &lt; I$7, $B27 &gt; I$230), I27, "")</f>
        <v/>
      </c>
      <c r="BV27" s="2" t="str">
        <f t="shared" ref="BV27:BV90" si="45">IF(AND(JF27 &lt; $CC$22, $B27 &lt; J$7, $B27 &gt; J$230), J27, "")</f>
        <v/>
      </c>
      <c r="BW27" s="2" t="str">
        <f t="shared" ref="BW27:BW90" si="46">IF(AND(JG27 &lt; $CC$22, $B27 &lt; K$7, $B27 &gt; K$230), K27, "")</f>
        <v/>
      </c>
      <c r="BX27" s="2" t="str">
        <f t="shared" ref="BX27:BX90" si="47">IF(AND(JH27 &lt; $CC$22, $B27 &lt; L$7, $B27 &gt; L$230), L27, "")</f>
        <v/>
      </c>
      <c r="BY27" s="2" t="str">
        <f t="shared" ref="BY27:BY90" si="48">IF(AND(JI27 &lt; $CC$22, $B27 &lt; M$7, $B27 &gt; M$230), M27, "")</f>
        <v/>
      </c>
      <c r="BZ27" s="2" t="str">
        <f t="shared" ref="BZ27:BZ90" si="49">IF(AND(JJ27 &lt; $CC$22, $B27 &lt; N$7, $B27 &gt; N$230), N27, "")</f>
        <v/>
      </c>
      <c r="CA27" s="2" t="str">
        <f t="shared" ref="CA27:CA90" si="50">IF(AND(JK27 &lt; $CC$22, $B27 &lt; O$7, $B27 &gt; O$230), O27, "")</f>
        <v/>
      </c>
      <c r="CB27" s="2" t="str">
        <f t="shared" ref="CB27:CB90" si="51">IF(AND(JL27 &lt; $CC$22, $B27 &lt; P$7, $B27 &gt; P$230), P27, "")</f>
        <v/>
      </c>
      <c r="CC27" s="2" t="str">
        <f t="shared" ref="CC27:CC90" si="52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27" si="53">IF(AND(IZ27 &lt; $CS$22, $B27 &gt; D$231, $B27 &lt; D$232), D27, "")</f>
        <v/>
      </c>
      <c r="CG27" s="2" t="str">
        <f t="shared" si="53"/>
        <v/>
      </c>
      <c r="CH27" s="2" t="str">
        <f t="shared" si="53"/>
        <v/>
      </c>
      <c r="CI27" s="2" t="str">
        <f t="shared" si="53"/>
        <v/>
      </c>
      <c r="CJ27" s="2" t="str">
        <f t="shared" si="53"/>
        <v/>
      </c>
      <c r="CK27" s="2" t="str">
        <f t="shared" si="53"/>
        <v/>
      </c>
      <c r="CL27" s="2" t="str">
        <f t="shared" si="53"/>
        <v/>
      </c>
      <c r="CM27" s="2" t="str">
        <f t="shared" si="53"/>
        <v/>
      </c>
      <c r="CN27" s="2" t="str">
        <f t="shared" si="53"/>
        <v/>
      </c>
      <c r="CO27" s="2" t="str">
        <f t="shared" si="53"/>
        <v/>
      </c>
      <c r="CP27" s="2" t="str">
        <f t="shared" si="53"/>
        <v/>
      </c>
      <c r="CQ27" s="2" t="str">
        <f t="shared" si="53"/>
        <v/>
      </c>
      <c r="CR27" s="2" t="str">
        <f t="shared" si="53"/>
        <v/>
      </c>
      <c r="CS27" s="2" t="str">
        <f t="shared" si="53"/>
        <v/>
      </c>
      <c r="CU27" s="2" t="str">
        <f t="shared" ref="CU27:CU90" si="54">IF(AND(IY27 &lt; $DI$22, $B27 &gt; C$7, $B27 &lt; C$233), C27, "")</f>
        <v/>
      </c>
      <c r="CV27" s="2" t="str">
        <f t="shared" ref="CV27:CV90" si="55">IF(AND(IZ27 &lt; $DI$22, $B27 &gt; D$7, $B27 &lt; D$233), D27, "")</f>
        <v/>
      </c>
      <c r="CW27" s="2" t="str">
        <f t="shared" ref="CW27:CW90" si="56">IF(AND(JA27 &lt; $DI$22, $B27 &gt; E$7, $B27 &lt; E$233), E27, "")</f>
        <v/>
      </c>
      <c r="CX27" s="2" t="str">
        <f t="shared" ref="CX27:CX90" si="57">IF(AND(JB27 &lt; $DI$22, $B27 &gt; F$7, $B27 &lt; F$233), F27, "")</f>
        <v/>
      </c>
      <c r="CY27" s="2" t="str">
        <f t="shared" ref="CY27:CY90" si="58">IF(AND(JC27 &lt; $DI$22, $B27 &gt; G$7, $B27 &lt; G$233), G27, "")</f>
        <v/>
      </c>
      <c r="CZ27" s="2" t="str">
        <f t="shared" ref="CZ27:CZ90" si="59">IF(AND(JD27 &lt; $DI$22, $B27 &gt; H$7, $B27 &lt; H$233), H27, "")</f>
        <v/>
      </c>
      <c r="DA27" s="2" t="str">
        <f t="shared" ref="DA27:DA90" si="60">IF(AND(JE27 &lt; $DI$22, $B27 &gt; I$7, $B27 &lt; I$233), I27, "")</f>
        <v/>
      </c>
      <c r="DB27" s="2" t="str">
        <f t="shared" ref="DB27:DB90" si="61">IF(AND(JF27 &lt; $DI$22, $B27 &gt; J$7, $B27 &lt; J$233), J27, "")</f>
        <v/>
      </c>
      <c r="DC27" s="2" t="str">
        <f t="shared" ref="DC27:DC90" si="62">IF(AND(JG27 &lt; $DI$22, $B27 &gt; K$7, $B27 &lt; K$233), K27, "")</f>
        <v/>
      </c>
      <c r="DD27" s="2" t="str">
        <f t="shared" ref="DD27:DD90" si="63">IF(AND(JH27 &lt; $DI$22, $B27 &gt; L$7, $B27 &lt; L$233), L27, "")</f>
        <v/>
      </c>
      <c r="DE27" s="2" t="str">
        <f t="shared" ref="DE27:DE90" si="64">IF(AND(JI27 &lt; $DI$22, $B27 &gt; M$7, $B27 &lt; M$233), M27, "")</f>
        <v/>
      </c>
      <c r="DF27" s="2" t="str">
        <f t="shared" ref="DF27:DF90" si="65">IF(AND(JJ27 &lt; $DI$22, $B27 &gt; N$7, $B27 &lt; N$233), N27, "")</f>
        <v/>
      </c>
      <c r="DG27" s="2" t="str">
        <f t="shared" ref="DG27:DG90" si="66">IF(AND(JK27 &lt; $DI$22, $B27 &gt; O$7, $B27 &lt; O$233), O27, "")</f>
        <v/>
      </c>
      <c r="DH27" s="2" t="str">
        <f t="shared" ref="DH27:DH90" si="67">IF(AND(JL27 &lt; $DI$22, $B27 &gt; P$7, $B27 &lt; P$233), P27, "")</f>
        <v/>
      </c>
      <c r="DI27" s="2" t="str">
        <f t="shared" ref="DI27:DI90" si="68">IF(AND(JM27 &lt; $DI$22, $B27 &gt; Q$7, $B27 &lt; Q$233), Q27, "")</f>
        <v/>
      </c>
      <c r="DK27" s="2">
        <f t="shared" ref="DK27:DK90" si="69">BO$228*$B27+BO$229</f>
        <v>105.62674253200571</v>
      </c>
      <c r="DL27" s="2">
        <f t="shared" ref="DL27:DY42" si="70">BP$228*$B27+BP$229</f>
        <v>103.44179220921328</v>
      </c>
      <c r="DM27" s="2">
        <f t="shared" si="70"/>
        <v>104.09794412955466</v>
      </c>
      <c r="DN27" s="2">
        <f t="shared" si="70"/>
        <v>107.65905618776672</v>
      </c>
      <c r="DO27" s="2">
        <f t="shared" si="70"/>
        <v>108.16126414268518</v>
      </c>
      <c r="DP27" s="2">
        <f t="shared" si="70"/>
        <v>105.55185375234524</v>
      </c>
      <c r="DQ27" s="2">
        <f t="shared" si="70"/>
        <v>104.08436134453784</v>
      </c>
      <c r="DR27" s="2">
        <f t="shared" si="70"/>
        <v>113.67527370227371</v>
      </c>
      <c r="DS27" s="2">
        <f t="shared" si="70"/>
        <v>115.99187859287861</v>
      </c>
      <c r="DT27" s="2">
        <f t="shared" si="70"/>
        <v>114.19637932217934</v>
      </c>
      <c r="DU27" s="2">
        <f t="shared" si="70"/>
        <v>112.27490784313723</v>
      </c>
      <c r="DV27" s="2">
        <f t="shared" si="70"/>
        <v>110.66800504201677</v>
      </c>
      <c r="DW27" s="2">
        <f t="shared" si="70"/>
        <v>102.60635076010384</v>
      </c>
      <c r="DX27" s="2">
        <f t="shared" si="70"/>
        <v>103.6222591133005</v>
      </c>
      <c r="DY27" s="2">
        <f t="shared" si="70"/>
        <v>106.11909578544063</v>
      </c>
      <c r="EA27" s="2">
        <f t="shared" ref="EA27:EA83" si="71">CE$228*$B27+CE$229</f>
        <v>107.40889500265816</v>
      </c>
      <c r="EB27" s="2">
        <f t="shared" ref="EB27:EB90" si="72">CF$228*$B27+CF$229</f>
        <v>117.58321976833977</v>
      </c>
      <c r="EC27" s="2">
        <f t="shared" ref="EC27:EC90" si="73">CG$228*$B27+CG$229</f>
        <v>110.44346362934363</v>
      </c>
      <c r="ED27" s="2">
        <f t="shared" ref="ED27:ED90" si="74">CH$228*$B27+CH$229</f>
        <v>121.49944310616151</v>
      </c>
      <c r="EE27" s="2">
        <f t="shared" ref="EE27:EE90" si="75">CI$228*$B27+CI$229</f>
        <v>116.05492499678374</v>
      </c>
      <c r="EF27" s="2">
        <f t="shared" ref="EF27:EF90" si="76">CJ$228*$B27+CJ$229</f>
        <v>109.48640521728602</v>
      </c>
      <c r="EG27" s="2">
        <f t="shared" ref="EG27:EG90" si="77">CK$228*$B27+CK$229</f>
        <v>109.22546145941763</v>
      </c>
      <c r="EH27" s="2">
        <f t="shared" ref="EH27:EH90" si="78">CL$228*$B27+CL$229</f>
        <v>119.54077387962633</v>
      </c>
      <c r="EI27" s="2">
        <f t="shared" ref="EI27:EI90" si="79">CM$228*$B27+CM$229</f>
        <v>110.61157220598977</v>
      </c>
      <c r="EJ27" s="2">
        <f t="shared" ref="EJ27:EJ90" si="80">CN$228*$B27+CN$229</f>
        <v>107.96502219482119</v>
      </c>
      <c r="EK27" s="2">
        <f t="shared" ref="EK27:EK90" si="81">CO$228*$B27+CO$229</f>
        <v>119.40242242211812</v>
      </c>
      <c r="EL27" s="2">
        <f t="shared" ref="EL27:EL90" si="82">CP$228*$B27+CP$229</f>
        <v>118.77732955421874</v>
      </c>
      <c r="EM27" s="2">
        <f t="shared" ref="EM27:EM90" si="83">CQ$228*$B27+CQ$229</f>
        <v>115.22180232917651</v>
      </c>
      <c r="EN27" s="2">
        <f t="shared" ref="EN27:EN90" si="84">CR$228*$B27+CR$229</f>
        <v>117.38995761194029</v>
      </c>
      <c r="EO27" s="2">
        <f t="shared" ref="EO27:EO90" si="85">CS$228*$B27+CS$229</f>
        <v>111.919651074073</v>
      </c>
      <c r="EQ27" s="2">
        <f t="shared" ref="EQ27:EQ90" si="86">CU$228*$B27+CU$229</f>
        <v>107.97106176200273</v>
      </c>
      <c r="ER27" s="2">
        <f t="shared" ref="ER27:FE42" si="87">CV$228*$B27+CV$229</f>
        <v>109.1973868261958</v>
      </c>
      <c r="ES27" s="2">
        <f t="shared" si="87"/>
        <v>108.22408168357042</v>
      </c>
      <c r="ET27" s="2">
        <f t="shared" si="87"/>
        <v>120.40450693785735</v>
      </c>
      <c r="EU27" s="2">
        <f t="shared" si="87"/>
        <v>113.33180721261098</v>
      </c>
      <c r="EV27" s="2">
        <f t="shared" si="87"/>
        <v>106.79658570589331</v>
      </c>
      <c r="EW27" s="2">
        <f t="shared" si="87"/>
        <v>107.80727979065155</v>
      </c>
      <c r="EX27" s="2">
        <f t="shared" si="87"/>
        <v>114.2688639551192</v>
      </c>
      <c r="EY27" s="2">
        <f t="shared" si="87"/>
        <v>114.83633516157508</v>
      </c>
      <c r="EZ27" s="2">
        <f t="shared" si="87"/>
        <v>113.23255313826832</v>
      </c>
      <c r="FA27" s="2">
        <f t="shared" si="87"/>
        <v>114.83189277539219</v>
      </c>
      <c r="FB27" s="2">
        <f t="shared" si="87"/>
        <v>114.2022163747227</v>
      </c>
      <c r="FC27" s="2">
        <f t="shared" si="87"/>
        <v>114.7386622978413</v>
      </c>
      <c r="FD27" s="2">
        <f t="shared" si="87"/>
        <v>116.96844891727919</v>
      </c>
      <c r="FE27" s="2">
        <f t="shared" si="87"/>
        <v>118.49604862263401</v>
      </c>
      <c r="FG27" s="2">
        <f t="shared" ref="FG27:FG90" si="88">POWER(10,($B27-C$231)/C$229)/(1+POWER(10,($B27-C$231)/C$229))</f>
        <v>1.4738931393114543E-2</v>
      </c>
      <c r="FH27" s="2">
        <f t="shared" ref="FH27:FU42" si="89">POWER(10,($B27-D$231)/D$229)/(1+POWER(10,($B27-D$231)/D$229))</f>
        <v>1.5070765782752104E-2</v>
      </c>
      <c r="FI27" s="2">
        <f t="shared" si="89"/>
        <v>1.3895760798698689E-2</v>
      </c>
      <c r="FJ27" s="2">
        <f t="shared" si="89"/>
        <v>1.3589555383197248E-2</v>
      </c>
      <c r="FK27" s="2">
        <f t="shared" si="89"/>
        <v>1.5051081312062691E-2</v>
      </c>
      <c r="FL27" s="2">
        <f t="shared" si="89"/>
        <v>1.5765415024328388E-2</v>
      </c>
      <c r="FM27" s="2">
        <f t="shared" si="89"/>
        <v>1.244558565767208E-2</v>
      </c>
      <c r="FN27" s="2">
        <f t="shared" si="89"/>
        <v>1.3268015725602178E-2</v>
      </c>
      <c r="FO27" s="2">
        <f t="shared" si="89"/>
        <v>1.4262762761755884E-2</v>
      </c>
      <c r="FP27" s="2">
        <f t="shared" si="89"/>
        <v>1.3168922639679965E-2</v>
      </c>
      <c r="FQ27" s="2">
        <f t="shared" si="89"/>
        <v>1.3049612599127094E-2</v>
      </c>
      <c r="FR27" s="2">
        <f t="shared" si="89"/>
        <v>1.3614599474263691E-2</v>
      </c>
      <c r="FS27" s="2">
        <f t="shared" si="89"/>
        <v>1.0619956584145962E-2</v>
      </c>
      <c r="FT27" s="2">
        <f t="shared" si="89"/>
        <v>1.087988994568558E-2</v>
      </c>
      <c r="FU27" s="2">
        <f t="shared" si="89"/>
        <v>1.0371570948880362E-2</v>
      </c>
      <c r="FW27" s="2">
        <f>POWER(10,($B27-C$232)/C$229)/(1+POWER(10,($B27-C$232)/C$229))</f>
        <v>3.0336022897237035E-6</v>
      </c>
      <c r="FX27" s="2">
        <f t="shared" ref="FX27:GK42" si="90">POWER(10,($B27-D$232)/D$229)/(1+POWER(10,($B27-D$232)/D$229))</f>
        <v>3.035715838985262E-6</v>
      </c>
      <c r="FY27" s="2">
        <f t="shared" si="90"/>
        <v>2.896876508955972E-6</v>
      </c>
      <c r="FZ27" s="2">
        <f t="shared" si="90"/>
        <v>2.9553220939164446E-6</v>
      </c>
      <c r="GA27" s="2">
        <f t="shared" si="90"/>
        <v>3.0270681866497888E-6</v>
      </c>
      <c r="GB27" s="2">
        <f t="shared" si="90"/>
        <v>2.8015165679919728E-6</v>
      </c>
      <c r="GC27" s="2">
        <f t="shared" si="90"/>
        <v>3.0455472998283115E-6</v>
      </c>
      <c r="GD27" s="2">
        <f t="shared" si="90"/>
        <v>3.6210727872049439E-6</v>
      </c>
      <c r="GE27" s="2">
        <f t="shared" si="90"/>
        <v>4.4584847517699818E-6</v>
      </c>
      <c r="GF27" s="2">
        <f t="shared" si="90"/>
        <v>4.2087164874253014E-6</v>
      </c>
      <c r="GG27" s="2">
        <f t="shared" si="90"/>
        <v>3.461972609977826E-6</v>
      </c>
      <c r="GH27" s="2">
        <f t="shared" si="90"/>
        <v>3.0396374151306565E-6</v>
      </c>
      <c r="GI27" s="2">
        <f t="shared" si="90"/>
        <v>2.7662716147628949E-6</v>
      </c>
      <c r="GJ27" s="2">
        <f t="shared" si="90"/>
        <v>2.4194431697573837E-6</v>
      </c>
      <c r="GK27" s="2">
        <f t="shared" si="90"/>
        <v>2.1429713572507758E-6</v>
      </c>
      <c r="GM27" s="86">
        <f xml:space="preserve"> _xlfn.NORM.DIST($B27, C$7, ABS(C$11), TRUE) * _xlfn.NORM.DIST(($B27 - C$7)*C$15, 0, ABS(C$11), TRUE) * 2</f>
        <v>3.8112829570261432E-20</v>
      </c>
      <c r="GN27" s="86">
        <f t="shared" ref="GN27:HA42" si="91" xml:space="preserve"> _xlfn.NORM.DIST($B27, D$7, ABS(D$11), TRUE) * _xlfn.NORM.DIST(($B27 - D$7)*D$15, 0, ABS(D$11), TRUE) * 2</f>
        <v>5.2817840079387081E-19</v>
      </c>
      <c r="GO27" s="86">
        <f t="shared" si="91"/>
        <v>4.0000708600973372E-19</v>
      </c>
      <c r="GP27" s="86">
        <f t="shared" si="91"/>
        <v>1.9154857115473251E-20</v>
      </c>
      <c r="GQ27" s="86">
        <f t="shared" si="91"/>
        <v>7.7603769118563696E-19</v>
      </c>
      <c r="GR27" s="86">
        <f t="shared" si="91"/>
        <v>1.2468785221345658E-17</v>
      </c>
      <c r="GS27" s="86">
        <f t="shared" si="91"/>
        <v>5.6468157773620422E-23</v>
      </c>
      <c r="GT27" s="86">
        <f t="shared" si="91"/>
        <v>3.3040095248404393E-22</v>
      </c>
      <c r="GU27" s="86">
        <f t="shared" si="91"/>
        <v>6.7446504016158995E-21</v>
      </c>
      <c r="GV27" s="86">
        <f t="shared" si="91"/>
        <v>8.1594883799165794E-22</v>
      </c>
      <c r="GW27" s="86">
        <f t="shared" si="91"/>
        <v>3.5934109620034045E-22</v>
      </c>
      <c r="GX27" s="86">
        <f t="shared" si="91"/>
        <v>1.5069013004311764E-21</v>
      </c>
      <c r="GY27" s="86">
        <f t="shared" si="91"/>
        <v>5.7228348890348506E-29</v>
      </c>
      <c r="GZ27" s="86">
        <f t="shared" si="91"/>
        <v>1.2672915600235744E-30</v>
      </c>
      <c r="HA27" s="86">
        <f t="shared" si="91"/>
        <v>9.9318380290043195E-35</v>
      </c>
      <c r="HC27" s="86">
        <f xml:space="preserve"> _xlfn.NORM.DIST($B27, C$8, ABS(C$12), TRUE) * _xlfn.NORM.DIST(($B27 - C$8)*C$16, 0, ABS(C$12), TRUE) * 2</f>
        <v>6.8979738479740536E-42</v>
      </c>
      <c r="HD27" s="86">
        <f t="shared" ref="HD27:HQ42" si="92" xml:space="preserve"> _xlfn.NORM.DIST($B27, D$8, ABS(D$12), TRUE) * _xlfn.NORM.DIST(($B27 - D$8)*D$16, 0, ABS(D$12), TRUE) * 2</f>
        <v>2.5240060876572574E-41</v>
      </c>
      <c r="HE27" s="86">
        <f t="shared" si="92"/>
        <v>6.9674176689120261E-41</v>
      </c>
      <c r="HF27" s="86">
        <f t="shared" si="92"/>
        <v>2.1778435799426823E-43</v>
      </c>
      <c r="HG27" s="86">
        <f t="shared" si="92"/>
        <v>6.0005502528170057E-44</v>
      </c>
      <c r="HH27" s="86">
        <f t="shared" si="92"/>
        <v>6.0567600206174249E-44</v>
      </c>
      <c r="HI27" s="86">
        <f t="shared" si="92"/>
        <v>7.4890664281951329E-51</v>
      </c>
      <c r="HJ27" s="86">
        <f t="shared" si="92"/>
        <v>1.7689371930456488E-42</v>
      </c>
      <c r="HK27" s="86">
        <f t="shared" si="92"/>
        <v>1.9481845306277068E-49</v>
      </c>
      <c r="HL27" s="86">
        <f t="shared" si="92"/>
        <v>2.9304423939578578E-47</v>
      </c>
      <c r="HM27" s="86">
        <f t="shared" si="92"/>
        <v>3.3961675531936781E-46</v>
      </c>
      <c r="HN27" s="86">
        <f t="shared" si="92"/>
        <v>1.6560475972069635E-45</v>
      </c>
      <c r="HO27" s="86">
        <f t="shared" si="92"/>
        <v>8.8854087165957175E-56</v>
      </c>
      <c r="HP27" s="86">
        <f t="shared" si="92"/>
        <v>1.0042790678517798E-60</v>
      </c>
      <c r="HQ27" s="86">
        <f t="shared" si="92"/>
        <v>3.8184682198602025E-60</v>
      </c>
      <c r="HS27" s="86">
        <f xml:space="preserve"> _xlfn.NORM.DIST($B27, C$9, ABS(C$13), TRUE) * _xlfn.NORM.DIST(($B27 - C$9)*C$17, 0, ABS(C$13), TRUE) * 2</f>
        <v>3.2103932356958877E-163</v>
      </c>
      <c r="HT27" s="86">
        <f t="shared" ref="HT27:IG42" si="93" xml:space="preserve"> _xlfn.NORM.DIST($B27, D$9, ABS(D$13), TRUE) * _xlfn.NORM.DIST(($B27 - D$9)*D$17, 0, ABS(D$13), TRUE) * 2</f>
        <v>1.7914145033424889E-159</v>
      </c>
      <c r="HU27" s="86">
        <f t="shared" si="93"/>
        <v>1.3241368933331218E-153</v>
      </c>
      <c r="HV27" s="86">
        <f t="shared" si="93"/>
        <v>1.6038421451461455E-165</v>
      </c>
      <c r="HW27" s="86">
        <f t="shared" si="93"/>
        <v>1.143664878476956E-168</v>
      </c>
      <c r="HX27" s="86">
        <f t="shared" si="93"/>
        <v>2.2378428764927939E-169</v>
      </c>
      <c r="HY27" s="86">
        <f t="shared" si="93"/>
        <v>6.5984730484060667E-196</v>
      </c>
      <c r="HZ27" s="86">
        <f t="shared" si="93"/>
        <v>8.7215628432735405E-163</v>
      </c>
      <c r="IA27" s="86">
        <f t="shared" si="93"/>
        <v>3.9464903522641839E-189</v>
      </c>
      <c r="IB27" s="86">
        <f t="shared" si="93"/>
        <v>1.4528972843828879E-179</v>
      </c>
      <c r="IC27" s="86">
        <f t="shared" si="93"/>
        <v>2.9052365553366904E-176</v>
      </c>
      <c r="ID27" s="86">
        <f t="shared" si="93"/>
        <v>8.4301580082918696E-176</v>
      </c>
      <c r="IE27" s="86">
        <f t="shared" si="93"/>
        <v>1.5105966174694181E-217</v>
      </c>
      <c r="IF27" s="86">
        <f t="shared" si="93"/>
        <v>1.2157609315533981E-119</v>
      </c>
      <c r="IG27" s="86">
        <f t="shared" si="93"/>
        <v>1.765534939287867E-86</v>
      </c>
      <c r="II27" s="86">
        <f xml:space="preserve"> _xlfn.NORM.DIST($B27, C$10, ABS(C$14), TRUE) * _xlfn.NORM.DIST(($B27 - C$10)*C$18, 0, ABS(C$14), TRUE) * 2</f>
        <v>0</v>
      </c>
      <c r="IJ27" s="86">
        <f t="shared" ref="IJ27:IW27" si="94" xml:space="preserve"> _xlfn.NORM.DIST($B27, D$10, ABS(D$14), TRUE) * _xlfn.NORM.DIST(($B27 - D$10)*D$18, 0, ABS(D$14), TRUE) * 2</f>
        <v>0</v>
      </c>
      <c r="IK27" s="86">
        <f t="shared" si="94"/>
        <v>0</v>
      </c>
      <c r="IL27" s="86">
        <f t="shared" si="94"/>
        <v>0</v>
      </c>
      <c r="IM27" s="86">
        <f t="shared" si="94"/>
        <v>0</v>
      </c>
      <c r="IN27" s="86">
        <f t="shared" si="94"/>
        <v>0</v>
      </c>
      <c r="IO27" s="86">
        <f t="shared" si="94"/>
        <v>0</v>
      </c>
      <c r="IP27" s="86">
        <f t="shared" si="94"/>
        <v>0</v>
      </c>
      <c r="IQ27" s="86">
        <f t="shared" si="94"/>
        <v>0</v>
      </c>
      <c r="IR27" s="86">
        <f t="shared" si="94"/>
        <v>0</v>
      </c>
      <c r="IS27" s="86">
        <f t="shared" si="94"/>
        <v>0</v>
      </c>
      <c r="IT27" s="86">
        <f t="shared" si="94"/>
        <v>0</v>
      </c>
      <c r="IU27" s="86">
        <f t="shared" si="94"/>
        <v>0</v>
      </c>
      <c r="IV27" s="86">
        <f t="shared" si="94"/>
        <v>0</v>
      </c>
      <c r="IW27" s="86">
        <f t="shared" si="94"/>
        <v>9.1058582746743596E-288</v>
      </c>
      <c r="IY27" s="86">
        <f>GM27+HC27+HS27+II27</f>
        <v>3.8112829570261432E-20</v>
      </c>
      <c r="IZ27" s="86">
        <f t="shared" ref="IZ27:JM27" si="95">GN27+HD27+HT27+IJ27</f>
        <v>5.2817840079387081E-19</v>
      </c>
      <c r="JA27" s="86">
        <f t="shared" si="95"/>
        <v>4.0000708600973372E-19</v>
      </c>
      <c r="JB27" s="86">
        <f t="shared" si="95"/>
        <v>1.9154857115473251E-20</v>
      </c>
      <c r="JC27" s="86">
        <f t="shared" si="95"/>
        <v>7.7603769118563696E-19</v>
      </c>
      <c r="JD27" s="86">
        <f t="shared" si="95"/>
        <v>1.2468785221345658E-17</v>
      </c>
      <c r="JE27" s="86">
        <f t="shared" si="95"/>
        <v>5.6468157773620422E-23</v>
      </c>
      <c r="JF27" s="86">
        <f t="shared" si="95"/>
        <v>3.3040095248404393E-22</v>
      </c>
      <c r="JG27" s="86">
        <f t="shared" si="95"/>
        <v>6.7446504016158995E-21</v>
      </c>
      <c r="JH27" s="86">
        <f t="shared" si="95"/>
        <v>8.1594883799165794E-22</v>
      </c>
      <c r="JI27" s="86">
        <f t="shared" si="95"/>
        <v>3.5934109620034045E-22</v>
      </c>
      <c r="JJ27" s="86">
        <f t="shared" si="95"/>
        <v>1.5069013004311764E-21</v>
      </c>
      <c r="JK27" s="86">
        <f t="shared" si="95"/>
        <v>5.7228348890348506E-29</v>
      </c>
      <c r="JL27" s="86">
        <f t="shared" si="95"/>
        <v>1.2672915600235744E-30</v>
      </c>
      <c r="JM27" s="86">
        <f t="shared" si="95"/>
        <v>9.9318380290043195E-35</v>
      </c>
    </row>
    <row r="28" spans="1:274" x14ac:dyDescent="0.25">
      <c r="B28" s="2">
        <v>1</v>
      </c>
      <c r="C28" s="37">
        <v>110.03400000000001</v>
      </c>
      <c r="D28" s="37">
        <v>107.148</v>
      </c>
      <c r="E28" s="37">
        <v>110.889</v>
      </c>
      <c r="F28" s="37">
        <v>112.482</v>
      </c>
      <c r="G28" s="37">
        <v>113.113</v>
      </c>
      <c r="H28" s="37">
        <v>109.755</v>
      </c>
      <c r="I28" s="37">
        <v>115.358</v>
      </c>
      <c r="J28" s="37">
        <v>127.679</v>
      </c>
      <c r="K28" s="37">
        <v>130.37700000000001</v>
      </c>
      <c r="L28" s="37">
        <v>133.38900000000001</v>
      </c>
      <c r="M28" s="37">
        <v>132.87</v>
      </c>
      <c r="N28" s="37">
        <v>129.27799999999999</v>
      </c>
      <c r="O28" s="37">
        <v>129.90700000000001</v>
      </c>
      <c r="P28" s="37">
        <v>123.29600000000001</v>
      </c>
      <c r="Q28" s="37">
        <v>154.78200000000001</v>
      </c>
      <c r="S28" s="4" t="e">
        <f t="shared" si="8"/>
        <v>#N/A</v>
      </c>
      <c r="T28" s="4" t="e">
        <f t="shared" si="9"/>
        <v>#N/A</v>
      </c>
      <c r="U28" s="4" t="e">
        <f t="shared" si="10"/>
        <v>#N/A</v>
      </c>
      <c r="V28" s="4" t="e">
        <f t="shared" si="11"/>
        <v>#N/A</v>
      </c>
      <c r="W28" s="4" t="e">
        <f t="shared" si="12"/>
        <v>#N/A</v>
      </c>
      <c r="X28" s="4" t="e">
        <f t="shared" si="13"/>
        <v>#N/A</v>
      </c>
      <c r="Y28" s="4" t="e">
        <f t="shared" si="14"/>
        <v>#N/A</v>
      </c>
      <c r="Z28" s="4" t="e">
        <f t="shared" si="15"/>
        <v>#N/A</v>
      </c>
      <c r="AA28" s="4" t="e">
        <f t="shared" si="16"/>
        <v>#N/A</v>
      </c>
      <c r="AB28" s="4" t="e">
        <f t="shared" si="17"/>
        <v>#N/A</v>
      </c>
      <c r="AC28" s="4" t="e">
        <f t="shared" si="18"/>
        <v>#N/A</v>
      </c>
      <c r="AD28" s="4" t="e">
        <f t="shared" si="19"/>
        <v>#N/A</v>
      </c>
      <c r="AE28" s="4" t="e">
        <f t="shared" si="20"/>
        <v>#N/A</v>
      </c>
      <c r="AF28" s="4" t="e">
        <f t="shared" si="21"/>
        <v>#N/A</v>
      </c>
      <c r="AG28" s="4" t="e">
        <f t="shared" si="22"/>
        <v>#N/A</v>
      </c>
      <c r="AI28" s="4">
        <f t="shared" si="23"/>
        <v>0</v>
      </c>
      <c r="AJ28" s="4">
        <f t="shared" si="24"/>
        <v>0</v>
      </c>
      <c r="AK28" s="4">
        <f t="shared" si="25"/>
        <v>0</v>
      </c>
      <c r="AL28" s="4">
        <f t="shared" si="26"/>
        <v>0</v>
      </c>
      <c r="AM28" s="4">
        <f t="shared" si="27"/>
        <v>0</v>
      </c>
      <c r="AN28" s="4">
        <f t="shared" si="28"/>
        <v>0</v>
      </c>
      <c r="AO28" s="4">
        <f t="shared" si="29"/>
        <v>0</v>
      </c>
      <c r="AP28" s="4">
        <f t="shared" si="30"/>
        <v>0</v>
      </c>
      <c r="AQ28" s="4">
        <f t="shared" si="31"/>
        <v>0</v>
      </c>
      <c r="AR28" s="4">
        <f t="shared" si="32"/>
        <v>0</v>
      </c>
      <c r="AS28" s="4">
        <f t="shared" si="33"/>
        <v>0</v>
      </c>
      <c r="AT28" s="4">
        <f t="shared" si="34"/>
        <v>0</v>
      </c>
      <c r="AU28" s="4">
        <f t="shared" si="35"/>
        <v>0</v>
      </c>
      <c r="AV28" s="4">
        <f t="shared" si="36"/>
        <v>0</v>
      </c>
      <c r="AW28" s="4">
        <f t="shared" si="36"/>
        <v>0</v>
      </c>
      <c r="AY28" s="2" t="e">
        <f t="shared" ref="AY28:AY91" si="96">IF(OR($B28 &lt; C$230, $B28 &gt; C$233), #N/A, ((1-FG28)*DK28) + (FG28 - FW28)*EA28 + (FW28*EQ28))</f>
        <v>#N/A</v>
      </c>
      <c r="AZ28" s="2" t="e">
        <f t="shared" si="37"/>
        <v>#N/A</v>
      </c>
      <c r="BA28" s="2" t="e">
        <f t="shared" si="37"/>
        <v>#N/A</v>
      </c>
      <c r="BB28" s="2" t="e">
        <f t="shared" si="37"/>
        <v>#N/A</v>
      </c>
      <c r="BC28" s="2" t="e">
        <f t="shared" si="37"/>
        <v>#N/A</v>
      </c>
      <c r="BD28" s="2" t="e">
        <f t="shared" si="37"/>
        <v>#N/A</v>
      </c>
      <c r="BE28" s="2" t="e">
        <f t="shared" si="37"/>
        <v>#N/A</v>
      </c>
      <c r="BF28" s="2" t="e">
        <f t="shared" si="37"/>
        <v>#N/A</v>
      </c>
      <c r="BG28" s="2" t="e">
        <f t="shared" si="37"/>
        <v>#N/A</v>
      </c>
      <c r="BH28" s="2" t="e">
        <f t="shared" si="37"/>
        <v>#N/A</v>
      </c>
      <c r="BI28" s="2" t="e">
        <f t="shared" si="37"/>
        <v>#N/A</v>
      </c>
      <c r="BJ28" s="2" t="e">
        <f t="shared" si="37"/>
        <v>#N/A</v>
      </c>
      <c r="BK28" s="2" t="e">
        <f t="shared" si="37"/>
        <v>#N/A</v>
      </c>
      <c r="BL28" s="2" t="e">
        <f t="shared" si="37"/>
        <v>#N/A</v>
      </c>
      <c r="BM28" s="2" t="e">
        <f t="shared" si="37"/>
        <v>#N/A</v>
      </c>
      <c r="BO28" s="2" t="str">
        <f t="shared" si="38"/>
        <v/>
      </c>
      <c r="BP28" s="2" t="str">
        <f t="shared" si="39"/>
        <v/>
      </c>
      <c r="BQ28" s="2" t="str">
        <f t="shared" si="40"/>
        <v/>
      </c>
      <c r="BR28" s="2" t="str">
        <f t="shared" si="41"/>
        <v/>
      </c>
      <c r="BS28" s="2" t="str">
        <f t="shared" si="42"/>
        <v/>
      </c>
      <c r="BT28" s="2" t="str">
        <f t="shared" si="43"/>
        <v/>
      </c>
      <c r="BU28" s="2" t="str">
        <f t="shared" si="44"/>
        <v/>
      </c>
      <c r="BV28" s="2" t="str">
        <f t="shared" si="45"/>
        <v/>
      </c>
      <c r="BW28" s="2" t="str">
        <f t="shared" si="46"/>
        <v/>
      </c>
      <c r="BX28" s="2" t="str">
        <f t="shared" si="47"/>
        <v/>
      </c>
      <c r="BY28" s="2" t="str">
        <f t="shared" si="48"/>
        <v/>
      </c>
      <c r="BZ28" s="2" t="str">
        <f t="shared" si="49"/>
        <v/>
      </c>
      <c r="CA28" s="2" t="str">
        <f t="shared" si="50"/>
        <v/>
      </c>
      <c r="CB28" s="2" t="str">
        <f t="shared" si="51"/>
        <v/>
      </c>
      <c r="CC28" s="2" t="str">
        <f t="shared" si="52"/>
        <v/>
      </c>
      <c r="CE28" s="2" t="str">
        <f t="shared" ref="CE28:CE91" si="97">IF(AND(IY28 &lt; $CS$22, $B28 &gt; C$231, $B28 &lt; C$232), C28, "")</f>
        <v/>
      </c>
      <c r="CF28" s="2" t="str">
        <f t="shared" ref="CF28:CF91" si="98">IF(AND(IZ28 &lt; $CS$22, $B28 &gt; D$231, $B28 &lt; D$232), D28, "")</f>
        <v/>
      </c>
      <c r="CG28" s="2" t="str">
        <f t="shared" ref="CG28:CG91" si="99">IF(AND(JA28 &lt; $CS$22, $B28 &gt; E$231, $B28 &lt; E$232), E28, "")</f>
        <v/>
      </c>
      <c r="CH28" s="2" t="str">
        <f t="shared" ref="CH28:CH91" si="100">IF(AND(JB28 &lt; $CS$22, $B28 &gt; F$231, $B28 &lt; F$232), F28, "")</f>
        <v/>
      </c>
      <c r="CI28" s="2" t="str">
        <f t="shared" ref="CI28:CI91" si="101">IF(AND(JC28 &lt; $CS$22, $B28 &gt; G$231, $B28 &lt; G$232), G28, "")</f>
        <v/>
      </c>
      <c r="CJ28" s="2" t="str">
        <f t="shared" ref="CJ28:CJ91" si="102">IF(AND(JD28 &lt; $CS$22, $B28 &gt; H$231, $B28 &lt; H$232), H28, "")</f>
        <v/>
      </c>
      <c r="CK28" s="2" t="str">
        <f t="shared" ref="CK28:CK91" si="103">IF(AND(JE28 &lt; $CS$22, $B28 &gt; I$231, $B28 &lt; I$232), I28, "")</f>
        <v/>
      </c>
      <c r="CL28" s="2" t="str">
        <f t="shared" ref="CL28:CL91" si="104">IF(AND(JF28 &lt; $CS$22, $B28 &gt; J$231, $B28 &lt; J$232), J28, "")</f>
        <v/>
      </c>
      <c r="CM28" s="2" t="str">
        <f t="shared" ref="CM28:CM91" si="105">IF(AND(JG28 &lt; $CS$22, $B28 &gt; K$231, $B28 &lt; K$232), K28, "")</f>
        <v/>
      </c>
      <c r="CN28" s="2" t="str">
        <f t="shared" ref="CN28:CN91" si="106">IF(AND(JH28 &lt; $CS$22, $B28 &gt; L$231, $B28 &lt; L$232), L28, "")</f>
        <v/>
      </c>
      <c r="CO28" s="2" t="str">
        <f t="shared" ref="CO28:CO91" si="107">IF(AND(JI28 &lt; $CS$22, $B28 &gt; M$231, $B28 &lt; M$232), M28, "")</f>
        <v/>
      </c>
      <c r="CP28" s="2" t="str">
        <f t="shared" ref="CP28:CP91" si="108">IF(AND(JJ28 &lt; $CS$22, $B28 &gt; N$231, $B28 &lt; N$232), N28, "")</f>
        <v/>
      </c>
      <c r="CQ28" s="2" t="str">
        <f t="shared" ref="CQ28:CQ91" si="109">IF(AND(JK28 &lt; $CS$22, $B28 &gt; O$231, $B28 &lt; O$232), O28, "")</f>
        <v/>
      </c>
      <c r="CR28" s="2" t="str">
        <f t="shared" ref="CR28:CR91" si="110">IF(AND(JL28 &lt; $CS$22, $B28 &gt; P$231, $B28 &lt; P$232), P28, "")</f>
        <v/>
      </c>
      <c r="CS28" s="2" t="str">
        <f t="shared" ref="CS28:CS91" si="111">IF(AND(JM28 &lt; $CS$22, $B28 &gt; Q$231, $B28 &lt; Q$232), Q28, "")</f>
        <v/>
      </c>
      <c r="CU28" s="2" t="str">
        <f t="shared" si="54"/>
        <v/>
      </c>
      <c r="CV28" s="2" t="str">
        <f t="shared" si="55"/>
        <v/>
      </c>
      <c r="CW28" s="2" t="str">
        <f t="shared" si="56"/>
        <v/>
      </c>
      <c r="CX28" s="2" t="str">
        <f t="shared" si="57"/>
        <v/>
      </c>
      <c r="CY28" s="2" t="str">
        <f t="shared" si="58"/>
        <v/>
      </c>
      <c r="CZ28" s="2" t="str">
        <f t="shared" si="59"/>
        <v/>
      </c>
      <c r="DA28" s="2" t="str">
        <f t="shared" si="60"/>
        <v/>
      </c>
      <c r="DB28" s="2" t="str">
        <f t="shared" si="61"/>
        <v/>
      </c>
      <c r="DC28" s="2" t="str">
        <f t="shared" si="62"/>
        <v/>
      </c>
      <c r="DD28" s="2" t="str">
        <f t="shared" si="63"/>
        <v/>
      </c>
      <c r="DE28" s="2" t="str">
        <f t="shared" si="64"/>
        <v/>
      </c>
      <c r="DF28" s="2" t="str">
        <f t="shared" si="65"/>
        <v/>
      </c>
      <c r="DG28" s="2" t="str">
        <f t="shared" si="66"/>
        <v/>
      </c>
      <c r="DH28" s="2" t="str">
        <f t="shared" si="67"/>
        <v/>
      </c>
      <c r="DI28" s="2" t="str">
        <f t="shared" si="68"/>
        <v/>
      </c>
      <c r="DK28" s="2">
        <f t="shared" si="69"/>
        <v>105.72845376955905</v>
      </c>
      <c r="DL28" s="2">
        <f t="shared" si="70"/>
        <v>103.58236382536384</v>
      </c>
      <c r="DM28" s="2">
        <f t="shared" si="70"/>
        <v>104.2074048582996</v>
      </c>
      <c r="DN28" s="2">
        <f t="shared" si="70"/>
        <v>107.78217022285445</v>
      </c>
      <c r="DO28" s="2">
        <f t="shared" si="70"/>
        <v>108.25860466134149</v>
      </c>
      <c r="DP28" s="2">
        <f t="shared" si="70"/>
        <v>105.60695666041278</v>
      </c>
      <c r="DQ28" s="2">
        <f t="shared" si="70"/>
        <v>104.20215966386557</v>
      </c>
      <c r="DR28" s="2">
        <f t="shared" si="70"/>
        <v>113.72429236379237</v>
      </c>
      <c r="DS28" s="2">
        <f t="shared" si="70"/>
        <v>115.95641836121837</v>
      </c>
      <c r="DT28" s="2">
        <f t="shared" si="70"/>
        <v>114.17952488202489</v>
      </c>
      <c r="DU28" s="2">
        <f t="shared" si="70"/>
        <v>112.3085770308123</v>
      </c>
      <c r="DV28" s="2">
        <f t="shared" si="70"/>
        <v>110.66844873949576</v>
      </c>
      <c r="DW28" s="2">
        <f t="shared" si="70"/>
        <v>102.8208288468669</v>
      </c>
      <c r="DX28" s="2">
        <f t="shared" si="70"/>
        <v>103.75250098522169</v>
      </c>
      <c r="DY28" s="2">
        <f t="shared" si="70"/>
        <v>106.22022085385881</v>
      </c>
      <c r="EA28" s="2">
        <f t="shared" si="71"/>
        <v>107.31111536416799</v>
      </c>
      <c r="EB28" s="2">
        <f t="shared" si="72"/>
        <v>117.33621451737453</v>
      </c>
      <c r="EC28" s="2">
        <f t="shared" si="73"/>
        <v>110.2688877992278</v>
      </c>
      <c r="ED28" s="2">
        <f t="shared" si="74"/>
        <v>121.27981884759717</v>
      </c>
      <c r="EE28" s="2">
        <f t="shared" si="75"/>
        <v>115.85271957416698</v>
      </c>
      <c r="EF28" s="2">
        <f t="shared" si="76"/>
        <v>109.31013863333735</v>
      </c>
      <c r="EG28" s="2">
        <f t="shared" si="77"/>
        <v>109.0654027010436</v>
      </c>
      <c r="EH28" s="2">
        <f t="shared" si="78"/>
        <v>119.31819356745889</v>
      </c>
      <c r="EI28" s="2">
        <f t="shared" si="79"/>
        <v>110.46848195763332</v>
      </c>
      <c r="EJ28" s="2">
        <f t="shared" si="80"/>
        <v>107.84602289941868</v>
      </c>
      <c r="EK28" s="2">
        <f t="shared" si="81"/>
        <v>119.16952053900356</v>
      </c>
      <c r="EL28" s="2">
        <f t="shared" si="82"/>
        <v>118.55356449174766</v>
      </c>
      <c r="EM28" s="2">
        <f t="shared" si="83"/>
        <v>115.03321931361431</v>
      </c>
      <c r="EN28" s="2">
        <f t="shared" si="84"/>
        <v>117.20162059701492</v>
      </c>
      <c r="EO28" s="2">
        <f t="shared" si="85"/>
        <v>111.80701157831017</v>
      </c>
      <c r="EQ28" s="2">
        <f t="shared" si="86"/>
        <v>107.86772727449367</v>
      </c>
      <c r="ER28" s="2">
        <f t="shared" si="87"/>
        <v>109.03279562582922</v>
      </c>
      <c r="ES28" s="2">
        <f t="shared" si="87"/>
        <v>108.07103209114017</v>
      </c>
      <c r="ET28" s="2">
        <f t="shared" si="87"/>
        <v>120.19567037798573</v>
      </c>
      <c r="EU28" s="2">
        <f t="shared" si="87"/>
        <v>113.15667468494688</v>
      </c>
      <c r="EV28" s="2">
        <f t="shared" si="87"/>
        <v>106.64694421916866</v>
      </c>
      <c r="EW28" s="2">
        <f t="shared" si="87"/>
        <v>107.66113274566162</v>
      </c>
      <c r="EX28" s="2">
        <f t="shared" si="87"/>
        <v>114.10006381486674</v>
      </c>
      <c r="EY28" s="2">
        <f t="shared" si="87"/>
        <v>114.65032935485738</v>
      </c>
      <c r="EZ28" s="2">
        <f t="shared" si="87"/>
        <v>113.06068970614444</v>
      </c>
      <c r="FA28" s="2">
        <f t="shared" si="87"/>
        <v>114.64416808889193</v>
      </c>
      <c r="FB28" s="2">
        <f t="shared" si="87"/>
        <v>114.02320950149725</v>
      </c>
      <c r="FC28" s="2">
        <f t="shared" si="87"/>
        <v>114.55473290414379</v>
      </c>
      <c r="FD28" s="2">
        <f t="shared" si="87"/>
        <v>116.78396660146397</v>
      </c>
      <c r="FE28" s="2">
        <f t="shared" si="87"/>
        <v>118.31762930502225</v>
      </c>
      <c r="FG28" s="2">
        <f t="shared" si="88"/>
        <v>1.6137968948931471E-2</v>
      </c>
      <c r="FH28" s="2">
        <f t="shared" si="89"/>
        <v>1.6500773949741247E-2</v>
      </c>
      <c r="FI28" s="2">
        <f t="shared" si="89"/>
        <v>1.5215999588313663E-2</v>
      </c>
      <c r="FJ28" s="2">
        <f t="shared" si="89"/>
        <v>1.4881140572205012E-2</v>
      </c>
      <c r="FK28" s="2">
        <f t="shared" si="89"/>
        <v>1.6479252944491204E-2</v>
      </c>
      <c r="FL28" s="2">
        <f t="shared" si="89"/>
        <v>1.7260180767833266E-2</v>
      </c>
      <c r="FM28" s="2">
        <f t="shared" si="89"/>
        <v>1.3629947457032865E-2</v>
      </c>
      <c r="FN28" s="2">
        <f t="shared" si="89"/>
        <v>1.4529491122140123E-2</v>
      </c>
      <c r="FO28" s="2">
        <f t="shared" si="89"/>
        <v>1.5617318242613278E-2</v>
      </c>
      <c r="FP28" s="2">
        <f t="shared" si="89"/>
        <v>1.4421114314894325E-2</v>
      </c>
      <c r="FQ28" s="2">
        <f t="shared" si="89"/>
        <v>1.429062374369364E-2</v>
      </c>
      <c r="FR28" s="2">
        <f t="shared" si="89"/>
        <v>1.490852894110865E-2</v>
      </c>
      <c r="FS28" s="2">
        <f t="shared" si="89"/>
        <v>1.1632632110479863E-2</v>
      </c>
      <c r="FT28" s="2">
        <f t="shared" si="89"/>
        <v>1.1917053103055516E-2</v>
      </c>
      <c r="FU28" s="2">
        <f t="shared" si="89"/>
        <v>1.136083340928091E-2</v>
      </c>
      <c r="FW28" s="2">
        <f t="shared" ref="FW28:FW91" si="112">POWER(10,($B28-C$232)/C$229)/(1+POWER(10,($B28-C$232)/C$229))</f>
        <v>3.3262777929288154E-6</v>
      </c>
      <c r="FX28" s="2">
        <f t="shared" si="90"/>
        <v>3.3285952522535846E-6</v>
      </c>
      <c r="FY28" s="2">
        <f t="shared" si="90"/>
        <v>3.1763610412430106E-6</v>
      </c>
      <c r="FZ28" s="2">
        <f t="shared" si="90"/>
        <v>3.2404453146304032E-6</v>
      </c>
      <c r="GA28" s="2">
        <f t="shared" si="90"/>
        <v>3.3191132955661663E-6</v>
      </c>
      <c r="GB28" s="2">
        <f t="shared" si="90"/>
        <v>3.071801002674541E-6</v>
      </c>
      <c r="GC28" s="2">
        <f t="shared" si="90"/>
        <v>3.3393752283795107E-6</v>
      </c>
      <c r="GD28" s="2">
        <f t="shared" si="90"/>
        <v>3.9704259707311971E-6</v>
      </c>
      <c r="GE28" s="2">
        <f t="shared" si="90"/>
        <v>4.8886292153255824E-6</v>
      </c>
      <c r="GF28" s="2">
        <f t="shared" si="90"/>
        <v>4.6147639883881423E-6</v>
      </c>
      <c r="GG28" s="2">
        <f t="shared" si="90"/>
        <v>3.7959762146110539E-6</v>
      </c>
      <c r="GH28" s="2">
        <f t="shared" si="90"/>
        <v>3.3328951724711732E-6</v>
      </c>
      <c r="GI28" s="2">
        <f t="shared" si="90"/>
        <v>3.0331557006938706E-6</v>
      </c>
      <c r="GJ28" s="2">
        <f t="shared" si="90"/>
        <v>2.6528660632052093E-6</v>
      </c>
      <c r="GK28" s="2">
        <f t="shared" si="90"/>
        <v>2.3497208823800237E-6</v>
      </c>
      <c r="GM28" s="86">
        <f t="shared" ref="GM28:GM91" si="113" xml:space="preserve"> _xlfn.NORM.DIST($B28, C$7, ABS(C$11), TRUE) * _xlfn.NORM.DIST(($B28 - C$7)*C$15, 0, ABS(C$11), TRUE) * 2</f>
        <v>1.475419510405001E-19</v>
      </c>
      <c r="GN28" s="86">
        <f t="shared" si="91"/>
        <v>1.8673567896053858E-18</v>
      </c>
      <c r="GO28" s="86">
        <f t="shared" si="91"/>
        <v>1.3944358634029808E-18</v>
      </c>
      <c r="GP28" s="86">
        <f t="shared" si="91"/>
        <v>7.4099302870701908E-20</v>
      </c>
      <c r="GQ28" s="86">
        <f t="shared" si="91"/>
        <v>2.7036535269302839E-18</v>
      </c>
      <c r="GR28" s="86">
        <f t="shared" si="91"/>
        <v>3.9709438058911025E-17</v>
      </c>
      <c r="GS28" s="86">
        <f t="shared" si="91"/>
        <v>2.6210581031231802E-22</v>
      </c>
      <c r="GT28" s="86">
        <f t="shared" si="91"/>
        <v>1.4708155897262995E-21</v>
      </c>
      <c r="GU28" s="86">
        <f t="shared" si="91"/>
        <v>2.7542407115023122E-20</v>
      </c>
      <c r="GV28" s="86">
        <f t="shared" si="91"/>
        <v>3.5052727045797037E-21</v>
      </c>
      <c r="GW28" s="86">
        <f t="shared" si="91"/>
        <v>1.5855990286642433E-21</v>
      </c>
      <c r="GX28" s="86">
        <f t="shared" si="91"/>
        <v>6.4018727651546795E-21</v>
      </c>
      <c r="GY28" s="86">
        <f t="shared" si="91"/>
        <v>4.0923429241197336E-28</v>
      </c>
      <c r="GZ28" s="86">
        <f t="shared" si="91"/>
        <v>1.0496372976843017E-29</v>
      </c>
      <c r="HA28" s="86">
        <f t="shared" si="91"/>
        <v>1.1267094276647326E-33</v>
      </c>
      <c r="HC28" s="86">
        <f xml:space="preserve"> _xlfn.NORM.DIST($B28, C$8, ABS(C$12), TRUE) * _xlfn.NORM.DIST(($B28 - C$8)*C$16, 0, ABS(C$12), TRUE) * 2</f>
        <v>6.5812910956328576E-41</v>
      </c>
      <c r="HD28" s="86">
        <f t="shared" si="92"/>
        <v>2.2987039924513755E-40</v>
      </c>
      <c r="HE28" s="86">
        <f t="shared" si="92"/>
        <v>5.9727278595388116E-40</v>
      </c>
      <c r="HF28" s="86">
        <f t="shared" si="92"/>
        <v>2.183915485285915E-42</v>
      </c>
      <c r="HG28" s="86">
        <f t="shared" si="92"/>
        <v>6.2829753216994681E-43</v>
      </c>
      <c r="HH28" s="86">
        <f t="shared" si="92"/>
        <v>6.3343369650142915E-43</v>
      </c>
      <c r="HI28" s="86">
        <f t="shared" si="92"/>
        <v>1.1458571671599416E-49</v>
      </c>
      <c r="HJ28" s="86">
        <f t="shared" si="92"/>
        <v>1.7354002481806481E-41</v>
      </c>
      <c r="HK28" s="86">
        <f t="shared" si="92"/>
        <v>2.9074252377240931E-48</v>
      </c>
      <c r="HL28" s="86">
        <f t="shared" si="92"/>
        <v>3.7907010147581414E-46</v>
      </c>
      <c r="HM28" s="86">
        <f t="shared" si="92"/>
        <v>4.1176784540467531E-45</v>
      </c>
      <c r="HN28" s="86">
        <f t="shared" si="92"/>
        <v>1.9356049143904522E-44</v>
      </c>
      <c r="HO28" s="86">
        <f t="shared" si="92"/>
        <v>1.7772440110384803E-54</v>
      </c>
      <c r="HP28" s="86">
        <f t="shared" si="92"/>
        <v>2.7081724577435042E-59</v>
      </c>
      <c r="HQ28" s="86">
        <f t="shared" si="92"/>
        <v>1.0029519780400219E-58</v>
      </c>
      <c r="HS28" s="86">
        <f t="shared" ref="HS28:HS91" si="114" xml:space="preserve"> _xlfn.NORM.DIST($B28, C$9, ABS(C$13), TRUE) * _xlfn.NORM.DIST(($B28 - C$9)*C$17, 0, ABS(C$13), TRUE) * 2</f>
        <v>2.2048326567290085E-160</v>
      </c>
      <c r="HT28" s="86">
        <f t="shared" si="93"/>
        <v>1.0430488602055366E-156</v>
      </c>
      <c r="HU28" s="86">
        <f t="shared" si="93"/>
        <v>5.9598922546670704E-151</v>
      </c>
      <c r="HV28" s="86">
        <f t="shared" si="93"/>
        <v>1.1814089360523735E-162</v>
      </c>
      <c r="HW28" s="86">
        <f t="shared" si="93"/>
        <v>9.7233956808737925E-166</v>
      </c>
      <c r="HX28" s="86">
        <f t="shared" si="93"/>
        <v>1.9241626647887591E-166</v>
      </c>
      <c r="HY28" s="86">
        <f t="shared" si="93"/>
        <v>1.6735160331222038E-192</v>
      </c>
      <c r="HZ28" s="86">
        <f t="shared" si="93"/>
        <v>6.1348726785527287E-160</v>
      </c>
      <c r="IA28" s="86">
        <f t="shared" si="93"/>
        <v>9.0867458041648892E-186</v>
      </c>
      <c r="IB28" s="86">
        <f t="shared" si="93"/>
        <v>2.1722194210006794E-176</v>
      </c>
      <c r="IC28" s="86">
        <f t="shared" si="93"/>
        <v>3.6717634174524053E-173</v>
      </c>
      <c r="ID28" s="86">
        <f t="shared" si="93"/>
        <v>1.0038806696201873E-172</v>
      </c>
      <c r="IE28" s="86">
        <f t="shared" si="93"/>
        <v>8.668006612352656E-214</v>
      </c>
      <c r="IF28" s="86">
        <f t="shared" si="93"/>
        <v>1.2933310181855089E-117</v>
      </c>
      <c r="IG28" s="86">
        <f t="shared" si="93"/>
        <v>4.8560865340884178E-85</v>
      </c>
      <c r="II28" s="86">
        <f t="shared" ref="II28:II91" si="115" xml:space="preserve"> _xlfn.NORM.DIST($B28, C$10, ABS(C$14), TRUE) * _xlfn.NORM.DIST(($B28 - C$10)*C$18, 0, ABS(C$14), TRUE) * 2</f>
        <v>0</v>
      </c>
      <c r="IJ28" s="86">
        <f t="shared" ref="IJ28:IJ91" si="116" xml:space="preserve"> _xlfn.NORM.DIST($B28, D$10, ABS(D$14), TRUE) * _xlfn.NORM.DIST(($B28 - D$10)*D$18, 0, ABS(D$14), TRUE) * 2</f>
        <v>0</v>
      </c>
      <c r="IK28" s="86">
        <f t="shared" ref="IK28:IK91" si="117" xml:space="preserve"> _xlfn.NORM.DIST($B28, E$10, ABS(E$14), TRUE) * _xlfn.NORM.DIST(($B28 - E$10)*E$18, 0, ABS(E$14), TRUE) * 2</f>
        <v>9.8481480549863872E-306</v>
      </c>
      <c r="IL28" s="86">
        <f t="shared" ref="IL28:IL91" si="118" xml:space="preserve"> _xlfn.NORM.DIST($B28, F$10, ABS(F$14), TRUE) * _xlfn.NORM.DIST(($B28 - F$10)*F$18, 0, ABS(F$14), TRUE) * 2</f>
        <v>0</v>
      </c>
      <c r="IM28" s="86">
        <f t="shared" ref="IM28:IM91" si="119" xml:space="preserve"> _xlfn.NORM.DIST($B28, G$10, ABS(G$14), TRUE) * _xlfn.NORM.DIST(($B28 - G$10)*G$18, 0, ABS(G$14), TRUE) * 2</f>
        <v>0</v>
      </c>
      <c r="IN28" s="86">
        <f t="shared" ref="IN28:IN91" si="120" xml:space="preserve"> _xlfn.NORM.DIST($B28, H$10, ABS(H$14), TRUE) * _xlfn.NORM.DIST(($B28 - H$10)*H$18, 0, ABS(H$14), TRUE) * 2</f>
        <v>0</v>
      </c>
      <c r="IO28" s="86">
        <f t="shared" ref="IO28:IO91" si="121" xml:space="preserve"> _xlfn.NORM.DIST($B28, I$10, ABS(I$14), TRUE) * _xlfn.NORM.DIST(($B28 - I$10)*I$18, 0, ABS(I$14), TRUE) * 2</f>
        <v>0</v>
      </c>
      <c r="IP28" s="86">
        <f t="shared" ref="IP28:IP91" si="122" xml:space="preserve"> _xlfn.NORM.DIST($B28, J$10, ABS(J$14), TRUE) * _xlfn.NORM.DIST(($B28 - J$10)*J$18, 0, ABS(J$14), TRUE) * 2</f>
        <v>0</v>
      </c>
      <c r="IQ28" s="86">
        <f t="shared" ref="IQ28:IQ91" si="123" xml:space="preserve"> _xlfn.NORM.DIST($B28, K$10, ABS(K$14), TRUE) * _xlfn.NORM.DIST(($B28 - K$10)*K$18, 0, ABS(K$14), TRUE) * 2</f>
        <v>0</v>
      </c>
      <c r="IR28" s="86">
        <f t="shared" ref="IR28:IR91" si="124" xml:space="preserve"> _xlfn.NORM.DIST($B28, L$10, ABS(L$14), TRUE) * _xlfn.NORM.DIST(($B28 - L$10)*L$18, 0, ABS(L$14), TRUE) * 2</f>
        <v>0</v>
      </c>
      <c r="IS28" s="86">
        <f t="shared" ref="IS28:IS91" si="125" xml:space="preserve"> _xlfn.NORM.DIST($B28, M$10, ABS(M$14), TRUE) * _xlfn.NORM.DIST(($B28 - M$10)*M$18, 0, ABS(M$14), TRUE) * 2</f>
        <v>0</v>
      </c>
      <c r="IT28" s="86">
        <f t="shared" ref="IT28:IT91" si="126" xml:space="preserve"> _xlfn.NORM.DIST($B28, N$10, ABS(N$14), TRUE) * _xlfn.NORM.DIST(($B28 - N$10)*N$18, 0, ABS(N$14), TRUE) * 2</f>
        <v>0</v>
      </c>
      <c r="IU28" s="86">
        <f t="shared" ref="IU28:IU91" si="127" xml:space="preserve"> _xlfn.NORM.DIST($B28, O$10, ABS(O$14), TRUE) * _xlfn.NORM.DIST(($B28 - O$10)*O$18, 0, ABS(O$14), TRUE) * 2</f>
        <v>0</v>
      </c>
      <c r="IV28" s="86">
        <f t="shared" ref="IV28:IV91" si="128" xml:space="preserve"> _xlfn.NORM.DIST($B28, P$10, ABS(P$14), TRUE) * _xlfn.NORM.DIST(($B28 - P$10)*P$18, 0, ABS(P$14), TRUE) * 2</f>
        <v>0</v>
      </c>
      <c r="IW28" s="86">
        <f t="shared" ref="IW28:IW91" si="129" xml:space="preserve"> _xlfn.NORM.DIST($B28, Q$10, ABS(Q$14), TRUE) * _xlfn.NORM.DIST(($B28 - Q$10)*Q$18, 0, ABS(Q$14), TRUE) * 2</f>
        <v>9.4508974175662866E-284</v>
      </c>
      <c r="IY28" s="86">
        <f t="shared" ref="IY28:IY91" si="130">GM28+HC28+HS28+II28</f>
        <v>1.475419510405001E-19</v>
      </c>
      <c r="IZ28" s="86">
        <f t="shared" ref="IZ28:IZ91" si="131">GN28+HD28+HT28+IJ28</f>
        <v>1.8673567896053858E-18</v>
      </c>
      <c r="JA28" s="86">
        <f t="shared" ref="JA28:JA91" si="132">GO28+HE28+HU28+IK28</f>
        <v>1.3944358634029808E-18</v>
      </c>
      <c r="JB28" s="86">
        <f t="shared" ref="JB28:JB91" si="133">GP28+HF28+HV28+IL28</f>
        <v>7.4099302870701908E-20</v>
      </c>
      <c r="JC28" s="86">
        <f t="shared" ref="JC28:JC91" si="134">GQ28+HG28+HW28+IM28</f>
        <v>2.7036535269302839E-18</v>
      </c>
      <c r="JD28" s="86">
        <f t="shared" ref="JD28:JD91" si="135">GR28+HH28+HX28+IN28</f>
        <v>3.9709438058911025E-17</v>
      </c>
      <c r="JE28" s="86">
        <f t="shared" ref="JE28:JE91" si="136">GS28+HI28+HY28+IO28</f>
        <v>2.6210581031231802E-22</v>
      </c>
      <c r="JF28" s="86">
        <f t="shared" ref="JF28:JF91" si="137">GT28+HJ28+HZ28+IP28</f>
        <v>1.4708155897262995E-21</v>
      </c>
      <c r="JG28" s="86">
        <f t="shared" ref="JG28:JG91" si="138">GU28+HK28+IA28+IQ28</f>
        <v>2.7542407115023122E-20</v>
      </c>
      <c r="JH28" s="86">
        <f t="shared" ref="JH28:JH91" si="139">GV28+HL28+IB28+IR28</f>
        <v>3.5052727045797037E-21</v>
      </c>
      <c r="JI28" s="86">
        <f t="shared" ref="JI28:JI91" si="140">GW28+HM28+IC28+IS28</f>
        <v>1.5855990286642433E-21</v>
      </c>
      <c r="JJ28" s="86">
        <f t="shared" ref="JJ28:JJ91" si="141">GX28+HN28+ID28+IT28</f>
        <v>6.4018727651546795E-21</v>
      </c>
      <c r="JK28" s="86">
        <f t="shared" ref="JK28:JK91" si="142">GY28+HO28+IE28+IU28</f>
        <v>4.0923429241197336E-28</v>
      </c>
      <c r="JL28" s="86">
        <f t="shared" ref="JL28:JL91" si="143">GZ28+HP28+IF28+IV28</f>
        <v>1.0496372976843017E-29</v>
      </c>
      <c r="JM28" s="86">
        <f t="shared" ref="JM28:JM91" si="144">HA28+HQ28+IG28+IW28</f>
        <v>1.1267094276647326E-33</v>
      </c>
    </row>
    <row r="29" spans="1:274" x14ac:dyDescent="0.25">
      <c r="B29" s="2">
        <v>2</v>
      </c>
      <c r="C29" s="37">
        <v>110.39</v>
      </c>
      <c r="D29" s="37">
        <v>107.01900000000001</v>
      </c>
      <c r="E29" s="37">
        <v>109.889</v>
      </c>
      <c r="F29" s="37">
        <v>111.821</v>
      </c>
      <c r="G29" s="37">
        <v>113.566</v>
      </c>
      <c r="H29" s="37">
        <v>108.47199999999999</v>
      </c>
      <c r="I29" s="37">
        <v>110.18899999999999</v>
      </c>
      <c r="J29" s="37">
        <v>121.226</v>
      </c>
      <c r="K29" s="37">
        <v>122.17</v>
      </c>
      <c r="L29" s="37">
        <v>127.53700000000001</v>
      </c>
      <c r="M29" s="37">
        <v>125.63</v>
      </c>
      <c r="N29" s="37">
        <v>118.759</v>
      </c>
      <c r="O29" s="37">
        <v>121.77800000000001</v>
      </c>
      <c r="P29" s="37">
        <v>113.148</v>
      </c>
      <c r="Q29" s="37">
        <v>136.58199999999999</v>
      </c>
      <c r="R29" s="5"/>
      <c r="S29" s="4" t="e">
        <f t="shared" si="8"/>
        <v>#N/A</v>
      </c>
      <c r="T29" s="4" t="e">
        <f t="shared" si="9"/>
        <v>#N/A</v>
      </c>
      <c r="U29" s="4" t="e">
        <f t="shared" si="10"/>
        <v>#N/A</v>
      </c>
      <c r="V29" s="4" t="e">
        <f t="shared" si="11"/>
        <v>#N/A</v>
      </c>
      <c r="W29" s="4" t="e">
        <f t="shared" si="12"/>
        <v>#N/A</v>
      </c>
      <c r="X29" s="4" t="e">
        <f t="shared" si="13"/>
        <v>#N/A</v>
      </c>
      <c r="Y29" s="4" t="e">
        <f t="shared" si="14"/>
        <v>#N/A</v>
      </c>
      <c r="Z29" s="4" t="e">
        <f t="shared" si="15"/>
        <v>#N/A</v>
      </c>
      <c r="AA29" s="4" t="e">
        <f t="shared" si="16"/>
        <v>#N/A</v>
      </c>
      <c r="AB29" s="4" t="e">
        <f t="shared" si="17"/>
        <v>#N/A</v>
      </c>
      <c r="AC29" s="4" t="e">
        <f t="shared" si="18"/>
        <v>#N/A</v>
      </c>
      <c r="AD29" s="4" t="e">
        <f t="shared" si="19"/>
        <v>#N/A</v>
      </c>
      <c r="AE29" s="4" t="e">
        <f t="shared" si="20"/>
        <v>#N/A</v>
      </c>
      <c r="AF29" s="4" t="e">
        <f t="shared" si="21"/>
        <v>#N/A</v>
      </c>
      <c r="AG29" s="4" t="e">
        <f t="shared" si="22"/>
        <v>#N/A</v>
      </c>
      <c r="AI29" s="4">
        <f t="shared" si="23"/>
        <v>0</v>
      </c>
      <c r="AJ29" s="4">
        <f t="shared" si="24"/>
        <v>0</v>
      </c>
      <c r="AK29" s="4">
        <f t="shared" si="25"/>
        <v>0</v>
      </c>
      <c r="AL29" s="4">
        <f t="shared" si="26"/>
        <v>0</v>
      </c>
      <c r="AM29" s="4">
        <f t="shared" si="27"/>
        <v>0</v>
      </c>
      <c r="AN29" s="4">
        <f t="shared" si="28"/>
        <v>0</v>
      </c>
      <c r="AO29" s="4">
        <f t="shared" si="29"/>
        <v>0</v>
      </c>
      <c r="AP29" s="4">
        <f t="shared" si="30"/>
        <v>0</v>
      </c>
      <c r="AQ29" s="4">
        <f t="shared" si="31"/>
        <v>0</v>
      </c>
      <c r="AR29" s="4">
        <f t="shared" si="32"/>
        <v>0</v>
      </c>
      <c r="AS29" s="4">
        <f t="shared" si="33"/>
        <v>0</v>
      </c>
      <c r="AT29" s="4">
        <f t="shared" si="34"/>
        <v>0</v>
      </c>
      <c r="AU29" s="4">
        <f t="shared" si="35"/>
        <v>0</v>
      </c>
      <c r="AV29" s="4">
        <f t="shared" si="36"/>
        <v>0</v>
      </c>
      <c r="AW29" s="4">
        <f t="shared" si="36"/>
        <v>0</v>
      </c>
      <c r="AY29" s="2" t="e">
        <f t="shared" si="96"/>
        <v>#N/A</v>
      </c>
      <c r="AZ29" s="2" t="e">
        <f t="shared" si="37"/>
        <v>#N/A</v>
      </c>
      <c r="BA29" s="2" t="e">
        <f t="shared" si="37"/>
        <v>#N/A</v>
      </c>
      <c r="BB29" s="2" t="e">
        <f t="shared" si="37"/>
        <v>#N/A</v>
      </c>
      <c r="BC29" s="2" t="e">
        <f t="shared" si="37"/>
        <v>#N/A</v>
      </c>
      <c r="BD29" s="2" t="e">
        <f t="shared" si="37"/>
        <v>#N/A</v>
      </c>
      <c r="BE29" s="2" t="e">
        <f t="shared" si="37"/>
        <v>#N/A</v>
      </c>
      <c r="BF29" s="2" t="e">
        <f t="shared" si="37"/>
        <v>#N/A</v>
      </c>
      <c r="BG29" s="2" t="e">
        <f t="shared" si="37"/>
        <v>#N/A</v>
      </c>
      <c r="BH29" s="2" t="e">
        <f t="shared" si="37"/>
        <v>#N/A</v>
      </c>
      <c r="BI29" s="2" t="e">
        <f t="shared" si="37"/>
        <v>#N/A</v>
      </c>
      <c r="BJ29" s="2" t="e">
        <f t="shared" si="37"/>
        <v>#N/A</v>
      </c>
      <c r="BK29" s="2" t="e">
        <f t="shared" si="37"/>
        <v>#N/A</v>
      </c>
      <c r="BL29" s="2" t="e">
        <f t="shared" si="37"/>
        <v>#N/A</v>
      </c>
      <c r="BM29" s="2" t="e">
        <f t="shared" si="37"/>
        <v>#N/A</v>
      </c>
      <c r="BO29" s="2" t="str">
        <f t="shared" si="38"/>
        <v/>
      </c>
      <c r="BP29" s="2" t="str">
        <f t="shared" si="39"/>
        <v/>
      </c>
      <c r="BQ29" s="2" t="str">
        <f t="shared" si="40"/>
        <v/>
      </c>
      <c r="BR29" s="2" t="str">
        <f t="shared" si="41"/>
        <v/>
      </c>
      <c r="BS29" s="2" t="str">
        <f t="shared" si="42"/>
        <v/>
      </c>
      <c r="BT29" s="2" t="str">
        <f t="shared" si="43"/>
        <v/>
      </c>
      <c r="BU29" s="2" t="str">
        <f t="shared" si="44"/>
        <v/>
      </c>
      <c r="BV29" s="2" t="str">
        <f t="shared" si="45"/>
        <v/>
      </c>
      <c r="BW29" s="2" t="str">
        <f t="shared" si="46"/>
        <v/>
      </c>
      <c r="BX29" s="2" t="str">
        <f t="shared" si="47"/>
        <v/>
      </c>
      <c r="BY29" s="2" t="str">
        <f t="shared" si="48"/>
        <v/>
      </c>
      <c r="BZ29" s="2" t="str">
        <f t="shared" si="49"/>
        <v/>
      </c>
      <c r="CA29" s="2" t="str">
        <f t="shared" si="50"/>
        <v/>
      </c>
      <c r="CB29" s="2" t="str">
        <f t="shared" si="51"/>
        <v/>
      </c>
      <c r="CC29" s="2" t="str">
        <f t="shared" si="52"/>
        <v/>
      </c>
      <c r="CE29" s="2" t="str">
        <f t="shared" si="97"/>
        <v/>
      </c>
      <c r="CF29" s="2" t="str">
        <f t="shared" si="98"/>
        <v/>
      </c>
      <c r="CG29" s="2" t="str">
        <f t="shared" si="99"/>
        <v/>
      </c>
      <c r="CH29" s="2" t="str">
        <f t="shared" si="100"/>
        <v/>
      </c>
      <c r="CI29" s="2" t="str">
        <f t="shared" si="101"/>
        <v/>
      </c>
      <c r="CJ29" s="2" t="str">
        <f t="shared" si="102"/>
        <v/>
      </c>
      <c r="CK29" s="2" t="str">
        <f t="shared" si="103"/>
        <v/>
      </c>
      <c r="CL29" s="2" t="str">
        <f t="shared" si="104"/>
        <v/>
      </c>
      <c r="CM29" s="2" t="str">
        <f t="shared" si="105"/>
        <v/>
      </c>
      <c r="CN29" s="2" t="str">
        <f t="shared" si="106"/>
        <v/>
      </c>
      <c r="CO29" s="2" t="str">
        <f t="shared" si="107"/>
        <v/>
      </c>
      <c r="CP29" s="2" t="str">
        <f t="shared" si="108"/>
        <v/>
      </c>
      <c r="CQ29" s="2" t="str">
        <f t="shared" si="109"/>
        <v/>
      </c>
      <c r="CR29" s="2" t="str">
        <f t="shared" si="110"/>
        <v/>
      </c>
      <c r="CS29" s="2" t="str">
        <f t="shared" si="111"/>
        <v/>
      </c>
      <c r="CU29" s="2" t="str">
        <f t="shared" si="54"/>
        <v/>
      </c>
      <c r="CV29" s="2" t="str">
        <f t="shared" si="55"/>
        <v/>
      </c>
      <c r="CW29" s="2" t="str">
        <f t="shared" si="56"/>
        <v/>
      </c>
      <c r="CX29" s="2" t="str">
        <f t="shared" si="57"/>
        <v/>
      </c>
      <c r="CY29" s="2" t="str">
        <f t="shared" si="58"/>
        <v/>
      </c>
      <c r="CZ29" s="2" t="str">
        <f t="shared" si="59"/>
        <v/>
      </c>
      <c r="DA29" s="2" t="str">
        <f t="shared" si="60"/>
        <v/>
      </c>
      <c r="DB29" s="2" t="str">
        <f t="shared" si="61"/>
        <v/>
      </c>
      <c r="DC29" s="2" t="str">
        <f t="shared" si="62"/>
        <v/>
      </c>
      <c r="DD29" s="2" t="str">
        <f t="shared" si="63"/>
        <v/>
      </c>
      <c r="DE29" s="2" t="str">
        <f t="shared" si="64"/>
        <v/>
      </c>
      <c r="DF29" s="2" t="str">
        <f t="shared" si="65"/>
        <v/>
      </c>
      <c r="DG29" s="2" t="str">
        <f t="shared" si="66"/>
        <v/>
      </c>
      <c r="DH29" s="2" t="str">
        <f t="shared" si="67"/>
        <v/>
      </c>
      <c r="DI29" s="2" t="str">
        <f t="shared" si="68"/>
        <v/>
      </c>
      <c r="DK29" s="2">
        <f t="shared" si="69"/>
        <v>105.8301650071124</v>
      </c>
      <c r="DL29" s="2">
        <f t="shared" si="70"/>
        <v>103.72293544151441</v>
      </c>
      <c r="DM29" s="2">
        <f t="shared" si="70"/>
        <v>104.31686558704455</v>
      </c>
      <c r="DN29" s="2">
        <f t="shared" si="70"/>
        <v>107.90528425794216</v>
      </c>
      <c r="DO29" s="2">
        <f t="shared" si="70"/>
        <v>108.3559451799978</v>
      </c>
      <c r="DP29" s="2">
        <f t="shared" si="70"/>
        <v>105.66205956848032</v>
      </c>
      <c r="DQ29" s="2">
        <f t="shared" si="70"/>
        <v>104.31995798319331</v>
      </c>
      <c r="DR29" s="2">
        <f t="shared" si="70"/>
        <v>113.77331102531103</v>
      </c>
      <c r="DS29" s="2">
        <f t="shared" si="70"/>
        <v>115.92095812955814</v>
      </c>
      <c r="DT29" s="2">
        <f t="shared" si="70"/>
        <v>114.16267044187046</v>
      </c>
      <c r="DU29" s="2">
        <f t="shared" si="70"/>
        <v>112.34224621848738</v>
      </c>
      <c r="DV29" s="2">
        <f t="shared" si="70"/>
        <v>110.66889243697476</v>
      </c>
      <c r="DW29" s="2">
        <f t="shared" si="70"/>
        <v>103.03530693362998</v>
      </c>
      <c r="DX29" s="2">
        <f t="shared" si="70"/>
        <v>103.88274285714287</v>
      </c>
      <c r="DY29" s="2">
        <f t="shared" si="70"/>
        <v>106.32134592227698</v>
      </c>
      <c r="EA29" s="2">
        <f t="shared" si="71"/>
        <v>107.21333572567782</v>
      </c>
      <c r="EB29" s="2">
        <f t="shared" si="72"/>
        <v>117.08920926640927</v>
      </c>
      <c r="EC29" s="2">
        <f t="shared" si="73"/>
        <v>110.09431196911197</v>
      </c>
      <c r="ED29" s="2">
        <f t="shared" si="74"/>
        <v>121.06019458903283</v>
      </c>
      <c r="EE29" s="2">
        <f t="shared" si="75"/>
        <v>115.65051415155024</v>
      </c>
      <c r="EF29" s="2">
        <f t="shared" si="76"/>
        <v>109.13387204938867</v>
      </c>
      <c r="EG29" s="2">
        <f t="shared" si="77"/>
        <v>108.90534394266956</v>
      </c>
      <c r="EH29" s="2">
        <f t="shared" si="78"/>
        <v>119.09561325529145</v>
      </c>
      <c r="EI29" s="2">
        <f t="shared" si="79"/>
        <v>110.32539170927684</v>
      </c>
      <c r="EJ29" s="2">
        <f t="shared" si="80"/>
        <v>107.72702360401618</v>
      </c>
      <c r="EK29" s="2">
        <f t="shared" si="81"/>
        <v>118.93661865588901</v>
      </c>
      <c r="EL29" s="2">
        <f t="shared" si="82"/>
        <v>118.32979942927658</v>
      </c>
      <c r="EM29" s="2">
        <f t="shared" si="83"/>
        <v>114.84463629805212</v>
      </c>
      <c r="EN29" s="2">
        <f t="shared" si="84"/>
        <v>117.01328358208954</v>
      </c>
      <c r="EO29" s="2">
        <f t="shared" si="85"/>
        <v>111.69437208254735</v>
      </c>
      <c r="EQ29" s="2">
        <f t="shared" si="86"/>
        <v>107.76439278698462</v>
      </c>
      <c r="ER29" s="2">
        <f t="shared" si="87"/>
        <v>108.86820442546266</v>
      </c>
      <c r="ES29" s="2">
        <f t="shared" si="87"/>
        <v>107.9179824987099</v>
      </c>
      <c r="ET29" s="2">
        <f t="shared" si="87"/>
        <v>119.98683381811412</v>
      </c>
      <c r="EU29" s="2">
        <f t="shared" si="87"/>
        <v>112.98154215728277</v>
      </c>
      <c r="EV29" s="2">
        <f t="shared" si="87"/>
        <v>106.49730273244401</v>
      </c>
      <c r="EW29" s="2">
        <f t="shared" si="87"/>
        <v>107.51498570067169</v>
      </c>
      <c r="EX29" s="2">
        <f t="shared" si="87"/>
        <v>113.93126367461429</v>
      </c>
      <c r="EY29" s="2">
        <f t="shared" si="87"/>
        <v>114.46432354813967</v>
      </c>
      <c r="EZ29" s="2">
        <f t="shared" si="87"/>
        <v>112.88882627402057</v>
      </c>
      <c r="FA29" s="2">
        <f t="shared" si="87"/>
        <v>114.45644340239166</v>
      </c>
      <c r="FB29" s="2">
        <f t="shared" si="87"/>
        <v>113.84420262827179</v>
      </c>
      <c r="FC29" s="2">
        <f t="shared" si="87"/>
        <v>114.37080351044628</v>
      </c>
      <c r="FD29" s="2">
        <f t="shared" si="87"/>
        <v>116.59948428564877</v>
      </c>
      <c r="FE29" s="2">
        <f t="shared" si="87"/>
        <v>118.13920998741048</v>
      </c>
      <c r="FG29" s="2">
        <f t="shared" si="88"/>
        <v>1.7667423573037477E-2</v>
      </c>
      <c r="FH29" s="2">
        <f t="shared" si="89"/>
        <v>1.80639816305668E-2</v>
      </c>
      <c r="FI29" s="2">
        <f t="shared" si="89"/>
        <v>1.6659555350728175E-2</v>
      </c>
      <c r="FJ29" s="2">
        <f t="shared" si="89"/>
        <v>1.6293453568649613E-2</v>
      </c>
      <c r="FK29" s="2">
        <f t="shared" si="89"/>
        <v>1.8040459221945655E-2</v>
      </c>
      <c r="FL29" s="2">
        <f t="shared" si="89"/>
        <v>1.8893949081700914E-2</v>
      </c>
      <c r="FM29" s="2">
        <f t="shared" si="89"/>
        <v>1.4925313522227425E-2</v>
      </c>
      <c r="FN29" s="2">
        <f t="shared" si="89"/>
        <v>1.5908969355827082E-2</v>
      </c>
      <c r="FO29" s="2">
        <f t="shared" si="89"/>
        <v>1.7098286422310583E-2</v>
      </c>
      <c r="FP29" s="2">
        <f t="shared" si="89"/>
        <v>1.5790467767876178E-2</v>
      </c>
      <c r="FQ29" s="2">
        <f t="shared" si="89"/>
        <v>1.5647783219746938E-2</v>
      </c>
      <c r="FR29" s="2">
        <f t="shared" si="89"/>
        <v>1.6323398193686663E-2</v>
      </c>
      <c r="FS29" s="2">
        <f t="shared" si="89"/>
        <v>1.2740628724364622E-2</v>
      </c>
      <c r="FT29" s="2">
        <f t="shared" si="89"/>
        <v>1.3051782788028892E-2</v>
      </c>
      <c r="FU29" s="2">
        <f t="shared" si="89"/>
        <v>1.2443267397424103E-2</v>
      </c>
      <c r="FW29" s="2">
        <f t="shared" si="112"/>
        <v>3.6471899038300473E-6</v>
      </c>
      <c r="FX29" s="2">
        <f t="shared" si="90"/>
        <v>3.6497309458186297E-6</v>
      </c>
      <c r="FY29" s="2">
        <f t="shared" si="90"/>
        <v>3.4828095574960854E-6</v>
      </c>
      <c r="FZ29" s="2">
        <f t="shared" si="90"/>
        <v>3.5530765224800272E-6</v>
      </c>
      <c r="GA29" s="2">
        <f t="shared" si="90"/>
        <v>3.639334193722145E-6</v>
      </c>
      <c r="GB29" s="2">
        <f t="shared" si="90"/>
        <v>3.3681618241288403E-6</v>
      </c>
      <c r="GC29" s="2">
        <f t="shared" si="90"/>
        <v>3.6615509469916739E-6</v>
      </c>
      <c r="GD29" s="2">
        <f t="shared" si="90"/>
        <v>4.3534838386638984E-6</v>
      </c>
      <c r="GE29" s="2">
        <f t="shared" si="90"/>
        <v>5.3602728154811455E-6</v>
      </c>
      <c r="GF29" s="2">
        <f t="shared" si="90"/>
        <v>5.0599858407866905E-6</v>
      </c>
      <c r="GG29" s="2">
        <f t="shared" si="90"/>
        <v>4.1622036280797488E-6</v>
      </c>
      <c r="GH29" s="2">
        <f t="shared" si="90"/>
        <v>3.6544457115522371E-6</v>
      </c>
      <c r="GI29" s="2">
        <f t="shared" si="90"/>
        <v>3.3257881180815848E-6</v>
      </c>
      <c r="GJ29" s="2">
        <f t="shared" si="90"/>
        <v>2.908809051101275E-6</v>
      </c>
      <c r="GK29" s="2">
        <f t="shared" si="90"/>
        <v>2.576417130486424E-6</v>
      </c>
      <c r="GM29" s="86">
        <f t="shared" si="113"/>
        <v>5.591402091455539E-19</v>
      </c>
      <c r="GN29" s="86">
        <f t="shared" si="91"/>
        <v>6.4732829406298451E-18</v>
      </c>
      <c r="GO29" s="86">
        <f t="shared" si="91"/>
        <v>4.7690003665417804E-18</v>
      </c>
      <c r="GP29" s="86">
        <f t="shared" si="91"/>
        <v>2.8071367701883573E-19</v>
      </c>
      <c r="GQ29" s="86">
        <f t="shared" si="91"/>
        <v>9.2382550085836155E-18</v>
      </c>
      <c r="GR29" s="86">
        <f t="shared" si="91"/>
        <v>1.2421665425984597E-16</v>
      </c>
      <c r="GS29" s="86">
        <f t="shared" si="91"/>
        <v>1.1879423719629426E-21</v>
      </c>
      <c r="GT29" s="86">
        <f t="shared" si="91"/>
        <v>6.39619938193956E-21</v>
      </c>
      <c r="GU29" s="86">
        <f t="shared" si="91"/>
        <v>1.1001145993396333E-19</v>
      </c>
      <c r="GV29" s="86">
        <f t="shared" si="91"/>
        <v>1.4720564035782872E-20</v>
      </c>
      <c r="GW29" s="86">
        <f t="shared" si="91"/>
        <v>6.8364347460704466E-21</v>
      </c>
      <c r="GX29" s="86">
        <f t="shared" si="91"/>
        <v>2.658867374699121E-20</v>
      </c>
      <c r="GY29" s="86">
        <f t="shared" si="91"/>
        <v>2.8377231474040452E-27</v>
      </c>
      <c r="GZ29" s="86">
        <f t="shared" si="91"/>
        <v>8.4067536816965444E-29</v>
      </c>
      <c r="HA29" s="86">
        <f t="shared" si="91"/>
        <v>1.2294272118490557E-32</v>
      </c>
      <c r="HC29" s="86">
        <f t="shared" ref="HC29:HC91" si="145" xml:space="preserve"> _xlfn.NORM.DIST($B29, C$8, ABS(C$12), TRUE) * _xlfn.NORM.DIST(($B29 - C$8)*C$16, 0, ABS(C$12), TRUE) * 2</f>
        <v>6.1084606451037539E-40</v>
      </c>
      <c r="HD29" s="86">
        <f t="shared" si="92"/>
        <v>2.0381468848275978E-39</v>
      </c>
      <c r="HE29" s="86">
        <f t="shared" si="92"/>
        <v>4.9904859373350984E-39</v>
      </c>
      <c r="HF29" s="86">
        <f t="shared" si="92"/>
        <v>2.1300399685418078E-41</v>
      </c>
      <c r="HG29" s="86">
        <f t="shared" si="92"/>
        <v>6.3942399322575794E-42</v>
      </c>
      <c r="HH29" s="86">
        <f t="shared" si="92"/>
        <v>6.4390616497371003E-42</v>
      </c>
      <c r="HI29" s="86">
        <f t="shared" si="92"/>
        <v>1.6962280293599942E-48</v>
      </c>
      <c r="HJ29" s="86">
        <f t="shared" si="92"/>
        <v>1.6557550017548951E-40</v>
      </c>
      <c r="HK29" s="86">
        <f t="shared" si="92"/>
        <v>4.1964564171253022E-47</v>
      </c>
      <c r="HL29" s="86">
        <f t="shared" si="92"/>
        <v>4.7520686152785748E-45</v>
      </c>
      <c r="HM29" s="86">
        <f t="shared" si="92"/>
        <v>4.8424807760590276E-44</v>
      </c>
      <c r="HN29" s="86">
        <f t="shared" si="92"/>
        <v>2.1953293761605496E-43</v>
      </c>
      <c r="HO29" s="86">
        <f t="shared" si="92"/>
        <v>3.4282380961045966E-53</v>
      </c>
      <c r="HP29" s="86">
        <f t="shared" si="92"/>
        <v>7.0151226822782175E-58</v>
      </c>
      <c r="HQ29" s="86">
        <f t="shared" si="92"/>
        <v>2.531142786201742E-57</v>
      </c>
      <c r="HS29" s="86">
        <f t="shared" si="114"/>
        <v>1.4291394397112059E-157</v>
      </c>
      <c r="HT29" s="86">
        <f t="shared" si="93"/>
        <v>5.7409465086329076E-154</v>
      </c>
      <c r="HU29" s="86">
        <f t="shared" si="93"/>
        <v>2.5420454582484837E-148</v>
      </c>
      <c r="HV29" s="86">
        <f t="shared" si="93"/>
        <v>8.2099292324628769E-160</v>
      </c>
      <c r="HW29" s="86">
        <f t="shared" si="93"/>
        <v>7.787945988432784E-163</v>
      </c>
      <c r="HX29" s="86">
        <f t="shared" si="93"/>
        <v>1.5587030419458566E-163</v>
      </c>
      <c r="HY29" s="86">
        <f t="shared" si="93"/>
        <v>3.9602712014721331E-189</v>
      </c>
      <c r="HZ29" s="86">
        <f t="shared" si="93"/>
        <v>4.0704693170026985E-157</v>
      </c>
      <c r="IA29" s="86">
        <f t="shared" si="93"/>
        <v>1.9506799805439788E-182</v>
      </c>
      <c r="IB29" s="86">
        <f t="shared" si="93"/>
        <v>3.0408605022461464E-173</v>
      </c>
      <c r="IC29" s="86">
        <f t="shared" si="93"/>
        <v>4.3528804308956621E-170</v>
      </c>
      <c r="ID29" s="86">
        <f t="shared" si="93"/>
        <v>1.1223478220937956E-169</v>
      </c>
      <c r="IE29" s="86">
        <f t="shared" si="93"/>
        <v>4.6097668978473131E-210</v>
      </c>
      <c r="IF29" s="86">
        <f t="shared" si="93"/>
        <v>1.3213807175173631E-115</v>
      </c>
      <c r="IG29" s="86">
        <f t="shared" si="93"/>
        <v>1.2983930394325336E-83</v>
      </c>
      <c r="II29" s="86">
        <f t="shared" si="115"/>
        <v>0</v>
      </c>
      <c r="IJ29" s="86">
        <f t="shared" si="116"/>
        <v>0</v>
      </c>
      <c r="IK29" s="86">
        <f t="shared" si="117"/>
        <v>2.4783977414226344E-301</v>
      </c>
      <c r="IL29" s="86">
        <f t="shared" si="118"/>
        <v>0</v>
      </c>
      <c r="IM29" s="86">
        <f t="shared" si="119"/>
        <v>0</v>
      </c>
      <c r="IN29" s="86">
        <f t="shared" si="120"/>
        <v>0</v>
      </c>
      <c r="IO29" s="86">
        <f t="shared" si="121"/>
        <v>0</v>
      </c>
      <c r="IP29" s="86">
        <f t="shared" si="122"/>
        <v>0</v>
      </c>
      <c r="IQ29" s="86">
        <f t="shared" si="123"/>
        <v>0</v>
      </c>
      <c r="IR29" s="86">
        <f t="shared" si="124"/>
        <v>0</v>
      </c>
      <c r="IS29" s="86">
        <f t="shared" si="125"/>
        <v>0</v>
      </c>
      <c r="IT29" s="86">
        <f t="shared" si="126"/>
        <v>0</v>
      </c>
      <c r="IU29" s="86">
        <f t="shared" si="127"/>
        <v>0</v>
      </c>
      <c r="IV29" s="86">
        <f t="shared" si="128"/>
        <v>0</v>
      </c>
      <c r="IW29" s="86">
        <f t="shared" si="129"/>
        <v>9.1882060939085045E-280</v>
      </c>
      <c r="IY29" s="86">
        <f t="shared" si="130"/>
        <v>5.591402091455539E-19</v>
      </c>
      <c r="IZ29" s="86">
        <f t="shared" si="131"/>
        <v>6.4732829406298451E-18</v>
      </c>
      <c r="JA29" s="86">
        <f t="shared" si="132"/>
        <v>4.7690003665417804E-18</v>
      </c>
      <c r="JB29" s="86">
        <f t="shared" si="133"/>
        <v>2.8071367701883573E-19</v>
      </c>
      <c r="JC29" s="86">
        <f t="shared" si="134"/>
        <v>9.2382550085836155E-18</v>
      </c>
      <c r="JD29" s="86">
        <f t="shared" si="135"/>
        <v>1.2421665425984597E-16</v>
      </c>
      <c r="JE29" s="86">
        <f t="shared" si="136"/>
        <v>1.1879423719629426E-21</v>
      </c>
      <c r="JF29" s="86">
        <f t="shared" si="137"/>
        <v>6.39619938193956E-21</v>
      </c>
      <c r="JG29" s="86">
        <f t="shared" si="138"/>
        <v>1.1001145993396333E-19</v>
      </c>
      <c r="JH29" s="86">
        <f t="shared" si="139"/>
        <v>1.4720564035782872E-20</v>
      </c>
      <c r="JI29" s="86">
        <f t="shared" si="140"/>
        <v>6.8364347460704466E-21</v>
      </c>
      <c r="JJ29" s="86">
        <f t="shared" si="141"/>
        <v>2.658867374699121E-20</v>
      </c>
      <c r="JK29" s="86">
        <f t="shared" si="142"/>
        <v>2.8377231474040452E-27</v>
      </c>
      <c r="JL29" s="86">
        <f t="shared" si="143"/>
        <v>8.4067536816965444E-29</v>
      </c>
      <c r="JM29" s="86">
        <f t="shared" si="144"/>
        <v>1.2294272118490557E-32</v>
      </c>
    </row>
    <row r="30" spans="1:274" x14ac:dyDescent="0.25">
      <c r="B30" s="2">
        <v>3</v>
      </c>
      <c r="C30" s="37">
        <v>109.983</v>
      </c>
      <c r="D30" s="37">
        <v>107.70399999999999</v>
      </c>
      <c r="E30" s="37">
        <v>109.574</v>
      </c>
      <c r="F30" s="37">
        <v>112.464</v>
      </c>
      <c r="G30" s="37">
        <v>112.849</v>
      </c>
      <c r="H30" s="37">
        <v>109.453</v>
      </c>
      <c r="I30" s="37">
        <v>109.30200000000001</v>
      </c>
      <c r="J30" s="37">
        <v>117.604</v>
      </c>
      <c r="K30" s="37">
        <v>119.547</v>
      </c>
      <c r="L30" s="37">
        <v>119.648</v>
      </c>
      <c r="M30" s="37">
        <v>117.389</v>
      </c>
      <c r="N30" s="37">
        <v>114.389</v>
      </c>
      <c r="O30" s="37">
        <v>114.48099999999999</v>
      </c>
      <c r="P30" s="37">
        <v>111.389</v>
      </c>
      <c r="Q30" s="37">
        <v>122.41800000000001</v>
      </c>
      <c r="S30" s="4" t="e">
        <f t="shared" si="8"/>
        <v>#N/A</v>
      </c>
      <c r="T30" s="4" t="e">
        <f t="shared" si="9"/>
        <v>#N/A</v>
      </c>
      <c r="U30" s="4" t="e">
        <f t="shared" si="10"/>
        <v>#N/A</v>
      </c>
      <c r="V30" s="4" t="e">
        <f t="shared" si="11"/>
        <v>#N/A</v>
      </c>
      <c r="W30" s="4" t="e">
        <f t="shared" si="12"/>
        <v>#N/A</v>
      </c>
      <c r="X30" s="4" t="e">
        <f t="shared" si="13"/>
        <v>#N/A</v>
      </c>
      <c r="Y30" s="4" t="e">
        <f t="shared" si="14"/>
        <v>#N/A</v>
      </c>
      <c r="Z30" s="4" t="e">
        <f t="shared" si="15"/>
        <v>#N/A</v>
      </c>
      <c r="AA30" s="4" t="e">
        <f t="shared" si="16"/>
        <v>#N/A</v>
      </c>
      <c r="AB30" s="4" t="e">
        <f t="shared" si="17"/>
        <v>#N/A</v>
      </c>
      <c r="AC30" s="4" t="e">
        <f t="shared" si="18"/>
        <v>#N/A</v>
      </c>
      <c r="AD30" s="4" t="e">
        <f t="shared" si="19"/>
        <v>#N/A</v>
      </c>
      <c r="AE30" s="4" t="e">
        <f t="shared" si="20"/>
        <v>#N/A</v>
      </c>
      <c r="AF30" s="4" t="e">
        <f t="shared" si="21"/>
        <v>#N/A</v>
      </c>
      <c r="AG30" s="4" t="e">
        <f t="shared" si="22"/>
        <v>#N/A</v>
      </c>
      <c r="AI30" s="4">
        <f t="shared" si="23"/>
        <v>0</v>
      </c>
      <c r="AJ30" s="4">
        <f t="shared" si="24"/>
        <v>0</v>
      </c>
      <c r="AK30" s="4">
        <f t="shared" si="25"/>
        <v>0</v>
      </c>
      <c r="AL30" s="4">
        <f t="shared" si="26"/>
        <v>0</v>
      </c>
      <c r="AM30" s="4">
        <f t="shared" si="27"/>
        <v>0</v>
      </c>
      <c r="AN30" s="4">
        <f t="shared" si="28"/>
        <v>0</v>
      </c>
      <c r="AO30" s="4">
        <f t="shared" si="29"/>
        <v>0</v>
      </c>
      <c r="AP30" s="4">
        <f t="shared" si="30"/>
        <v>0</v>
      </c>
      <c r="AQ30" s="4">
        <f t="shared" si="31"/>
        <v>0</v>
      </c>
      <c r="AR30" s="4">
        <f t="shared" si="32"/>
        <v>0</v>
      </c>
      <c r="AS30" s="4">
        <f t="shared" si="33"/>
        <v>0</v>
      </c>
      <c r="AT30" s="4">
        <f t="shared" si="34"/>
        <v>0</v>
      </c>
      <c r="AU30" s="4">
        <f t="shared" si="35"/>
        <v>0</v>
      </c>
      <c r="AV30" s="4">
        <f t="shared" si="36"/>
        <v>0</v>
      </c>
      <c r="AW30" s="4">
        <f t="shared" si="36"/>
        <v>0</v>
      </c>
      <c r="AY30" s="2" t="e">
        <f t="shared" si="96"/>
        <v>#N/A</v>
      </c>
      <c r="AZ30" s="2" t="e">
        <f t="shared" si="37"/>
        <v>#N/A</v>
      </c>
      <c r="BA30" s="2" t="e">
        <f t="shared" si="37"/>
        <v>#N/A</v>
      </c>
      <c r="BB30" s="2" t="e">
        <f t="shared" si="37"/>
        <v>#N/A</v>
      </c>
      <c r="BC30" s="2" t="e">
        <f t="shared" si="37"/>
        <v>#N/A</v>
      </c>
      <c r="BD30" s="2" t="e">
        <f t="shared" si="37"/>
        <v>#N/A</v>
      </c>
      <c r="BE30" s="2" t="e">
        <f t="shared" si="37"/>
        <v>#N/A</v>
      </c>
      <c r="BF30" s="2" t="e">
        <f t="shared" si="37"/>
        <v>#N/A</v>
      </c>
      <c r="BG30" s="2" t="e">
        <f t="shared" si="37"/>
        <v>#N/A</v>
      </c>
      <c r="BH30" s="2" t="e">
        <f t="shared" si="37"/>
        <v>#N/A</v>
      </c>
      <c r="BI30" s="2" t="e">
        <f t="shared" si="37"/>
        <v>#N/A</v>
      </c>
      <c r="BJ30" s="2" t="e">
        <f t="shared" si="37"/>
        <v>#N/A</v>
      </c>
      <c r="BK30" s="2" t="e">
        <f t="shared" si="37"/>
        <v>#N/A</v>
      </c>
      <c r="BL30" s="2" t="e">
        <f t="shared" si="37"/>
        <v>#N/A</v>
      </c>
      <c r="BM30" s="2" t="e">
        <f t="shared" si="37"/>
        <v>#N/A</v>
      </c>
      <c r="BO30" s="2" t="str">
        <f t="shared" si="38"/>
        <v/>
      </c>
      <c r="BP30" s="2" t="str">
        <f t="shared" si="39"/>
        <v/>
      </c>
      <c r="BQ30" s="2" t="str">
        <f t="shared" si="40"/>
        <v/>
      </c>
      <c r="BR30" s="2" t="str">
        <f t="shared" si="41"/>
        <v/>
      </c>
      <c r="BS30" s="2" t="str">
        <f t="shared" si="42"/>
        <v/>
      </c>
      <c r="BT30" s="2" t="str">
        <f t="shared" si="43"/>
        <v/>
      </c>
      <c r="BU30" s="2" t="str">
        <f t="shared" si="44"/>
        <v/>
      </c>
      <c r="BV30" s="2" t="str">
        <f t="shared" si="45"/>
        <v/>
      </c>
      <c r="BW30" s="2" t="str">
        <f t="shared" si="46"/>
        <v/>
      </c>
      <c r="BX30" s="2" t="str">
        <f t="shared" si="47"/>
        <v/>
      </c>
      <c r="BY30" s="2" t="str">
        <f t="shared" si="48"/>
        <v/>
      </c>
      <c r="BZ30" s="2" t="str">
        <f t="shared" si="49"/>
        <v/>
      </c>
      <c r="CA30" s="2" t="str">
        <f t="shared" si="50"/>
        <v/>
      </c>
      <c r="CB30" s="2" t="str">
        <f t="shared" si="51"/>
        <v/>
      </c>
      <c r="CC30" s="2" t="str">
        <f t="shared" si="52"/>
        <v/>
      </c>
      <c r="CE30" s="2" t="str">
        <f t="shared" si="97"/>
        <v/>
      </c>
      <c r="CF30" s="2" t="str">
        <f t="shared" si="98"/>
        <v/>
      </c>
      <c r="CG30" s="2" t="str">
        <f t="shared" si="99"/>
        <v/>
      </c>
      <c r="CH30" s="2" t="str">
        <f t="shared" si="100"/>
        <v/>
      </c>
      <c r="CI30" s="2" t="str">
        <f t="shared" si="101"/>
        <v/>
      </c>
      <c r="CJ30" s="2" t="str">
        <f t="shared" si="102"/>
        <v/>
      </c>
      <c r="CK30" s="2" t="str">
        <f t="shared" si="103"/>
        <v/>
      </c>
      <c r="CL30" s="2" t="str">
        <f t="shared" si="104"/>
        <v/>
      </c>
      <c r="CM30" s="2" t="str">
        <f t="shared" si="105"/>
        <v/>
      </c>
      <c r="CN30" s="2" t="str">
        <f t="shared" si="106"/>
        <v/>
      </c>
      <c r="CO30" s="2" t="str">
        <f t="shared" si="107"/>
        <v/>
      </c>
      <c r="CP30" s="2" t="str">
        <f t="shared" si="108"/>
        <v/>
      </c>
      <c r="CQ30" s="2" t="str">
        <f t="shared" si="109"/>
        <v/>
      </c>
      <c r="CR30" s="2" t="str">
        <f t="shared" si="110"/>
        <v/>
      </c>
      <c r="CS30" s="2" t="str">
        <f t="shared" si="111"/>
        <v/>
      </c>
      <c r="CU30" s="2" t="str">
        <f t="shared" si="54"/>
        <v/>
      </c>
      <c r="CV30" s="2" t="str">
        <f t="shared" si="55"/>
        <v/>
      </c>
      <c r="CW30" s="2" t="str">
        <f t="shared" si="56"/>
        <v/>
      </c>
      <c r="CX30" s="2" t="str">
        <f t="shared" si="57"/>
        <v/>
      </c>
      <c r="CY30" s="2" t="str">
        <f t="shared" si="58"/>
        <v/>
      </c>
      <c r="CZ30" s="2" t="str">
        <f t="shared" si="59"/>
        <v/>
      </c>
      <c r="DA30" s="2" t="str">
        <f t="shared" si="60"/>
        <v/>
      </c>
      <c r="DB30" s="2" t="str">
        <f t="shared" si="61"/>
        <v/>
      </c>
      <c r="DC30" s="2" t="str">
        <f t="shared" si="62"/>
        <v/>
      </c>
      <c r="DD30" s="2" t="str">
        <f t="shared" si="63"/>
        <v/>
      </c>
      <c r="DE30" s="2" t="str">
        <f t="shared" si="64"/>
        <v/>
      </c>
      <c r="DF30" s="2" t="str">
        <f t="shared" si="65"/>
        <v/>
      </c>
      <c r="DG30" s="2" t="str">
        <f t="shared" si="66"/>
        <v/>
      </c>
      <c r="DH30" s="2" t="str">
        <f t="shared" si="67"/>
        <v/>
      </c>
      <c r="DI30" s="2" t="str">
        <f t="shared" si="68"/>
        <v/>
      </c>
      <c r="DK30" s="2">
        <f t="shared" si="69"/>
        <v>105.93187624466573</v>
      </c>
      <c r="DL30" s="2">
        <f t="shared" si="70"/>
        <v>103.86350705766496</v>
      </c>
      <c r="DM30" s="2">
        <f t="shared" si="70"/>
        <v>104.42632631578948</v>
      </c>
      <c r="DN30" s="2">
        <f t="shared" si="70"/>
        <v>108.02839829302988</v>
      </c>
      <c r="DO30" s="2">
        <f t="shared" si="70"/>
        <v>108.45328569865411</v>
      </c>
      <c r="DP30" s="2">
        <f t="shared" si="70"/>
        <v>105.71716247654787</v>
      </c>
      <c r="DQ30" s="2">
        <f t="shared" si="70"/>
        <v>104.43775630252104</v>
      </c>
      <c r="DR30" s="2">
        <f t="shared" si="70"/>
        <v>113.8223296868297</v>
      </c>
      <c r="DS30" s="2">
        <f t="shared" si="70"/>
        <v>115.88549789789791</v>
      </c>
      <c r="DT30" s="2">
        <f t="shared" si="70"/>
        <v>114.14581600171601</v>
      </c>
      <c r="DU30" s="2">
        <f t="shared" si="70"/>
        <v>112.37591540616243</v>
      </c>
      <c r="DV30" s="2">
        <f t="shared" si="70"/>
        <v>110.66933613445374</v>
      </c>
      <c r="DW30" s="2">
        <f t="shared" si="70"/>
        <v>103.24978502039305</v>
      </c>
      <c r="DX30" s="2">
        <f t="shared" si="70"/>
        <v>104.01298472906404</v>
      </c>
      <c r="DY30" s="2">
        <f t="shared" si="70"/>
        <v>106.42247099069515</v>
      </c>
      <c r="EA30" s="2">
        <f t="shared" si="71"/>
        <v>107.11555608718766</v>
      </c>
      <c r="EB30" s="2">
        <f t="shared" si="72"/>
        <v>116.84220401544403</v>
      </c>
      <c r="EC30" s="2">
        <f t="shared" si="73"/>
        <v>109.91973613899613</v>
      </c>
      <c r="ED30" s="2">
        <f t="shared" si="74"/>
        <v>120.84057033046849</v>
      </c>
      <c r="EE30" s="2">
        <f t="shared" si="75"/>
        <v>115.44830872893348</v>
      </c>
      <c r="EF30" s="2">
        <f t="shared" si="76"/>
        <v>108.95760546544</v>
      </c>
      <c r="EG30" s="2">
        <f t="shared" si="77"/>
        <v>108.74528518429553</v>
      </c>
      <c r="EH30" s="2">
        <f t="shared" si="78"/>
        <v>118.87303294312402</v>
      </c>
      <c r="EI30" s="2">
        <f t="shared" si="79"/>
        <v>110.18230146092039</v>
      </c>
      <c r="EJ30" s="2">
        <f t="shared" si="80"/>
        <v>107.60802430861368</v>
      </c>
      <c r="EK30" s="2">
        <f t="shared" si="81"/>
        <v>118.70371677277444</v>
      </c>
      <c r="EL30" s="2">
        <f t="shared" si="82"/>
        <v>118.1060343668055</v>
      </c>
      <c r="EM30" s="2">
        <f t="shared" si="83"/>
        <v>114.65605328248992</v>
      </c>
      <c r="EN30" s="2">
        <f t="shared" si="84"/>
        <v>116.82494656716418</v>
      </c>
      <c r="EO30" s="2">
        <f t="shared" si="85"/>
        <v>111.58173258678451</v>
      </c>
      <c r="EQ30" s="2">
        <f t="shared" si="86"/>
        <v>107.66105829947556</v>
      </c>
      <c r="ER30" s="2">
        <f t="shared" si="87"/>
        <v>108.70361322509609</v>
      </c>
      <c r="ES30" s="2">
        <f t="shared" si="87"/>
        <v>107.76493290627965</v>
      </c>
      <c r="ET30" s="2">
        <f t="shared" si="87"/>
        <v>119.77799725824249</v>
      </c>
      <c r="EU30" s="2">
        <f t="shared" si="87"/>
        <v>112.80640962961868</v>
      </c>
      <c r="EV30" s="2">
        <f t="shared" si="87"/>
        <v>106.34766124571937</v>
      </c>
      <c r="EW30" s="2">
        <f t="shared" si="87"/>
        <v>107.36883865568176</v>
      </c>
      <c r="EX30" s="2">
        <f t="shared" si="87"/>
        <v>113.76246353436184</v>
      </c>
      <c r="EY30" s="2">
        <f t="shared" si="87"/>
        <v>114.27831774142197</v>
      </c>
      <c r="EZ30" s="2">
        <f t="shared" si="87"/>
        <v>112.71696284189669</v>
      </c>
      <c r="FA30" s="2">
        <f t="shared" si="87"/>
        <v>114.2687187158914</v>
      </c>
      <c r="FB30" s="2">
        <f t="shared" si="87"/>
        <v>113.66519575504634</v>
      </c>
      <c r="FC30" s="2">
        <f t="shared" si="87"/>
        <v>114.18687411674878</v>
      </c>
      <c r="FD30" s="2">
        <f t="shared" si="87"/>
        <v>116.41500196983355</v>
      </c>
      <c r="FE30" s="2">
        <f t="shared" si="87"/>
        <v>117.96079066979873</v>
      </c>
      <c r="FG30" s="2">
        <f t="shared" si="88"/>
        <v>1.933898102754884E-2</v>
      </c>
      <c r="FH30" s="2">
        <f t="shared" si="89"/>
        <v>1.9772303211681278E-2</v>
      </c>
      <c r="FI30" s="2">
        <f t="shared" si="89"/>
        <v>1.8237526318021217E-2</v>
      </c>
      <c r="FJ30" s="2">
        <f t="shared" si="89"/>
        <v>1.7837376881256344E-2</v>
      </c>
      <c r="FK30" s="2">
        <f t="shared" si="89"/>
        <v>1.9746601009727766E-2</v>
      </c>
      <c r="FL30" s="2">
        <f t="shared" si="89"/>
        <v>2.067910820941499E-2</v>
      </c>
      <c r="FM30" s="2">
        <f t="shared" si="89"/>
        <v>1.6341749262743628E-2</v>
      </c>
      <c r="FN30" s="2">
        <f t="shared" si="89"/>
        <v>1.7417105052977173E-2</v>
      </c>
      <c r="FO30" s="2">
        <f t="shared" si="89"/>
        <v>1.8717022431826918E-2</v>
      </c>
      <c r="FP30" s="2">
        <f t="shared" si="89"/>
        <v>1.7287567114936283E-2</v>
      </c>
      <c r="FQ30" s="2">
        <f t="shared" si="89"/>
        <v>1.7131590072578622E-2</v>
      </c>
      <c r="FR30" s="2">
        <f t="shared" si="89"/>
        <v>1.7870107431685343E-2</v>
      </c>
      <c r="FS30" s="2">
        <f t="shared" si="89"/>
        <v>1.3952671077516974E-2</v>
      </c>
      <c r="FT30" s="2">
        <f t="shared" si="89"/>
        <v>1.4292997327547264E-2</v>
      </c>
      <c r="FU30" s="2">
        <f t="shared" si="89"/>
        <v>1.3627411627986271E-2</v>
      </c>
      <c r="FW30" s="2">
        <f t="shared" si="112"/>
        <v>3.9990627995757704E-6</v>
      </c>
      <c r="FX30" s="2">
        <f t="shared" si="90"/>
        <v>4.0018489947502705E-6</v>
      </c>
      <c r="FY30" s="2">
        <f t="shared" si="90"/>
        <v>3.8188234579308922E-6</v>
      </c>
      <c r="FZ30" s="2">
        <f t="shared" si="90"/>
        <v>3.8958696006452706E-6</v>
      </c>
      <c r="GA30" s="2">
        <f t="shared" si="90"/>
        <v>3.9904491907825219E-6</v>
      </c>
      <c r="GB30" s="2">
        <f t="shared" si="90"/>
        <v>3.6931148011460463E-6</v>
      </c>
      <c r="GC30" s="2">
        <f t="shared" si="90"/>
        <v>4.0148093591729267E-6</v>
      </c>
      <c r="GD30" s="2">
        <f t="shared" si="90"/>
        <v>4.773498101409841E-6</v>
      </c>
      <c r="GE30" s="2">
        <f t="shared" si="90"/>
        <v>5.8774192280499814E-6</v>
      </c>
      <c r="GF30" s="2">
        <f t="shared" si="90"/>
        <v>5.5481614387237996E-6</v>
      </c>
      <c r="GG30" s="2">
        <f t="shared" si="90"/>
        <v>4.5637636934638909E-6</v>
      </c>
      <c r="GH30" s="2">
        <f t="shared" si="90"/>
        <v>4.007018628934092E-6</v>
      </c>
      <c r="GI30" s="2">
        <f t="shared" si="90"/>
        <v>3.6466529863814355E-6</v>
      </c>
      <c r="GJ30" s="2">
        <f t="shared" si="90"/>
        <v>3.1894448062013935E-6</v>
      </c>
      <c r="GK30" s="2">
        <f t="shared" si="90"/>
        <v>2.8249845055471867E-6</v>
      </c>
      <c r="GM30" s="86">
        <f t="shared" si="113"/>
        <v>2.0743885462996965E-18</v>
      </c>
      <c r="GN30" s="86">
        <f t="shared" si="91"/>
        <v>2.200268610979002E-17</v>
      </c>
      <c r="GO30" s="86">
        <f t="shared" si="91"/>
        <v>1.6001369744968589E-17</v>
      </c>
      <c r="GP30" s="86">
        <f t="shared" si="91"/>
        <v>1.0414308025970647E-18</v>
      </c>
      <c r="GQ30" s="86">
        <f t="shared" si="91"/>
        <v>3.0960126787416986E-17</v>
      </c>
      <c r="GR30" s="86">
        <f t="shared" si="91"/>
        <v>3.8166780235452212E-16</v>
      </c>
      <c r="GS30" s="86">
        <f t="shared" si="91"/>
        <v>5.2573030050164911E-21</v>
      </c>
      <c r="GT30" s="86">
        <f t="shared" si="91"/>
        <v>2.7172893307639574E-20</v>
      </c>
      <c r="GU30" s="86">
        <f t="shared" si="91"/>
        <v>4.2980440677018201E-19</v>
      </c>
      <c r="GV30" s="86">
        <f t="shared" si="91"/>
        <v>6.04329891660513E-20</v>
      </c>
      <c r="GW30" s="86">
        <f t="shared" si="91"/>
        <v>2.8801760701207742E-20</v>
      </c>
      <c r="GX30" s="86">
        <f t="shared" si="91"/>
        <v>1.0795853827393143E-19</v>
      </c>
      <c r="GY30" s="86">
        <f t="shared" si="91"/>
        <v>1.9081326023138355E-26</v>
      </c>
      <c r="GZ30" s="86">
        <f t="shared" si="91"/>
        <v>6.5109930684619491E-28</v>
      </c>
      <c r="HA30" s="86">
        <f t="shared" si="91"/>
        <v>1.2903451923677841E-31</v>
      </c>
      <c r="HC30" s="86">
        <f t="shared" si="145"/>
        <v>5.5155036276349423E-39</v>
      </c>
      <c r="HD30" s="86">
        <f t="shared" si="92"/>
        <v>1.7593378396309346E-38</v>
      </c>
      <c r="HE30" s="86">
        <f t="shared" si="92"/>
        <v>4.0642802937084835E-38</v>
      </c>
      <c r="HF30" s="86">
        <f t="shared" si="92"/>
        <v>2.0206169137731718E-40</v>
      </c>
      <c r="HG30" s="86">
        <f t="shared" si="92"/>
        <v>6.3250410973221945E-41</v>
      </c>
      <c r="HH30" s="86">
        <f t="shared" si="92"/>
        <v>6.3621833005997393E-41</v>
      </c>
      <c r="HI30" s="86">
        <f t="shared" si="92"/>
        <v>2.4293522522676005E-47</v>
      </c>
      <c r="HJ30" s="86">
        <f t="shared" si="92"/>
        <v>1.5363963145724203E-39</v>
      </c>
      <c r="HK30" s="86">
        <f t="shared" si="92"/>
        <v>5.8580655722180984E-46</v>
      </c>
      <c r="HL30" s="86">
        <f t="shared" si="92"/>
        <v>5.7733025052643493E-44</v>
      </c>
      <c r="HM30" s="86">
        <f t="shared" si="92"/>
        <v>5.5237896730447331E-43</v>
      </c>
      <c r="HN30" s="86">
        <f t="shared" si="92"/>
        <v>2.4161468938188669E-42</v>
      </c>
      <c r="HO30" s="86">
        <f t="shared" si="92"/>
        <v>6.3775037118820393E-52</v>
      </c>
      <c r="HP30" s="86">
        <f t="shared" si="92"/>
        <v>1.7455523325688704E-56</v>
      </c>
      <c r="HQ30" s="86">
        <f t="shared" si="92"/>
        <v>6.1376244185948769E-56</v>
      </c>
      <c r="HS30" s="86">
        <f t="shared" si="114"/>
        <v>8.7429050354223097E-155</v>
      </c>
      <c r="HT30" s="86">
        <f t="shared" si="93"/>
        <v>2.9869863539355651E-151</v>
      </c>
      <c r="HU30" s="86">
        <f t="shared" si="93"/>
        <v>1.0274677565651238E-145</v>
      </c>
      <c r="HV30" s="86">
        <f t="shared" si="93"/>
        <v>5.382446426260275E-157</v>
      </c>
      <c r="HW30" s="86">
        <f t="shared" si="93"/>
        <v>5.8764400800784514E-160</v>
      </c>
      <c r="HX30" s="86">
        <f t="shared" si="93"/>
        <v>1.1895836774171811E-160</v>
      </c>
      <c r="HY30" s="86">
        <f t="shared" si="93"/>
        <v>8.7443837738538388E-186</v>
      </c>
      <c r="HZ30" s="86">
        <f t="shared" si="93"/>
        <v>2.5474855844526429E-154</v>
      </c>
      <c r="IA30" s="86">
        <f t="shared" si="93"/>
        <v>3.9043131663228359E-179</v>
      </c>
      <c r="IB30" s="86">
        <f t="shared" si="93"/>
        <v>3.9857859704996204E-170</v>
      </c>
      <c r="IC30" s="86">
        <f t="shared" si="93"/>
        <v>4.8404783120343765E-167</v>
      </c>
      <c r="ID30" s="86">
        <f t="shared" si="93"/>
        <v>1.1780737259540504E-166</v>
      </c>
      <c r="IE30" s="86">
        <f t="shared" si="93"/>
        <v>2.272104497996786E-206</v>
      </c>
      <c r="IF30" s="86">
        <f t="shared" si="93"/>
        <v>1.2965926922591944E-113</v>
      </c>
      <c r="IG30" s="86">
        <f t="shared" si="93"/>
        <v>3.3747075817889206E-82</v>
      </c>
      <c r="II30" s="86">
        <f t="shared" si="115"/>
        <v>0</v>
      </c>
      <c r="IJ30" s="86">
        <f t="shared" si="116"/>
        <v>0</v>
      </c>
      <c r="IK30" s="86">
        <f t="shared" si="117"/>
        <v>5.7929491302258687E-297</v>
      </c>
      <c r="IL30" s="86">
        <f t="shared" si="118"/>
        <v>0</v>
      </c>
      <c r="IM30" s="86">
        <f t="shared" si="119"/>
        <v>0</v>
      </c>
      <c r="IN30" s="86">
        <f t="shared" si="120"/>
        <v>0</v>
      </c>
      <c r="IO30" s="86">
        <f t="shared" si="121"/>
        <v>0</v>
      </c>
      <c r="IP30" s="86">
        <f t="shared" si="122"/>
        <v>0</v>
      </c>
      <c r="IQ30" s="86">
        <f t="shared" si="123"/>
        <v>0</v>
      </c>
      <c r="IR30" s="86">
        <f t="shared" si="124"/>
        <v>0</v>
      </c>
      <c r="IS30" s="86">
        <f t="shared" si="125"/>
        <v>0</v>
      </c>
      <c r="IT30" s="86">
        <f t="shared" si="126"/>
        <v>0</v>
      </c>
      <c r="IU30" s="86">
        <f t="shared" si="127"/>
        <v>0</v>
      </c>
      <c r="IV30" s="86">
        <f t="shared" si="128"/>
        <v>0</v>
      </c>
      <c r="IW30" s="86">
        <f t="shared" si="129"/>
        <v>8.3674713667780506E-276</v>
      </c>
      <c r="IY30" s="86">
        <f t="shared" si="130"/>
        <v>2.0743885462996965E-18</v>
      </c>
      <c r="IZ30" s="86">
        <f t="shared" si="131"/>
        <v>2.200268610979002E-17</v>
      </c>
      <c r="JA30" s="86">
        <f t="shared" si="132"/>
        <v>1.6001369744968589E-17</v>
      </c>
      <c r="JB30" s="86">
        <f t="shared" si="133"/>
        <v>1.0414308025970647E-18</v>
      </c>
      <c r="JC30" s="86">
        <f t="shared" si="134"/>
        <v>3.0960126787416986E-17</v>
      </c>
      <c r="JD30" s="86">
        <f t="shared" si="135"/>
        <v>3.8166780235452212E-16</v>
      </c>
      <c r="JE30" s="86">
        <f t="shared" si="136"/>
        <v>5.2573030050164911E-21</v>
      </c>
      <c r="JF30" s="86">
        <f t="shared" si="137"/>
        <v>2.7172893307639574E-20</v>
      </c>
      <c r="JG30" s="86">
        <f t="shared" si="138"/>
        <v>4.2980440677018201E-19</v>
      </c>
      <c r="JH30" s="86">
        <f t="shared" si="139"/>
        <v>6.04329891660513E-20</v>
      </c>
      <c r="JI30" s="86">
        <f t="shared" si="140"/>
        <v>2.8801760701207742E-20</v>
      </c>
      <c r="JJ30" s="86">
        <f t="shared" si="141"/>
        <v>1.0795853827393143E-19</v>
      </c>
      <c r="JK30" s="86">
        <f t="shared" si="142"/>
        <v>1.9081326023138355E-26</v>
      </c>
      <c r="JL30" s="86">
        <f t="shared" si="143"/>
        <v>6.5109930684619491E-28</v>
      </c>
      <c r="JM30" s="86">
        <f t="shared" si="144"/>
        <v>1.2903451923677841E-31</v>
      </c>
    </row>
    <row r="31" spans="1:274" x14ac:dyDescent="0.25">
      <c r="B31" s="2">
        <v>4</v>
      </c>
      <c r="C31" s="37">
        <v>109.15300000000001</v>
      </c>
      <c r="D31" s="37">
        <v>106.63</v>
      </c>
      <c r="E31" s="37">
        <v>108.685</v>
      </c>
      <c r="F31" s="37">
        <v>111.929</v>
      </c>
      <c r="G31" s="37">
        <v>111.90600000000001</v>
      </c>
      <c r="H31" s="37">
        <v>110.208</v>
      </c>
      <c r="I31" s="37">
        <v>109.113</v>
      </c>
      <c r="J31" s="37">
        <v>118.679</v>
      </c>
      <c r="K31" s="37">
        <v>119.358</v>
      </c>
      <c r="L31" s="37">
        <v>118.29600000000001</v>
      </c>
      <c r="M31" s="37">
        <v>116.426</v>
      </c>
      <c r="N31" s="37">
        <v>113.98099999999999</v>
      </c>
      <c r="O31" s="37">
        <v>113.185</v>
      </c>
      <c r="P31" s="37">
        <v>111.63</v>
      </c>
      <c r="Q31" s="37">
        <v>116.10899999999999</v>
      </c>
      <c r="S31" s="4" t="e">
        <f t="shared" si="8"/>
        <v>#N/A</v>
      </c>
      <c r="T31" s="4" t="e">
        <f t="shared" si="9"/>
        <v>#N/A</v>
      </c>
      <c r="U31" s="4" t="e">
        <f t="shared" si="10"/>
        <v>#N/A</v>
      </c>
      <c r="V31" s="4" t="e">
        <f>BB31 + (F$3 * _xlfn.NORM.DIST($B31, F$7, ABS(F$11), FALSE) * _xlfn.NORM.DIST(($B31 - F$7)*F$15, 0, ABS(F$11), TRUE) * 2)
               + (F$4 * _xlfn.NORM.DIST($B31, F$8, ABS(F$12), FALSE) * _xlfn.NORM.DIST(($B31 - F$8)*F$16, 0, ABS(F$12), TRUE) * 2)
               + (F$5 * _xlfn.NORM.DIST($B31, F$9, ABS(F$13), FALSE) * _xlfn.NORM.DIST(($B31 - F$9)*F$17, 0, ABS(F$13), TRUE) * 2)
               + (F$6 * _xlfn.NORM.DIST($B31, F$10, ABS(F$14), FALSE) * _xlfn.NORM.DIST(($B31 - F$10)*F$18, 0, ABS(F$14), TRUE) * 2)</f>
        <v>#N/A</v>
      </c>
      <c r="W31" s="4" t="e">
        <f t="shared" si="12"/>
        <v>#N/A</v>
      </c>
      <c r="X31" s="4" t="e">
        <f t="shared" si="13"/>
        <v>#N/A</v>
      </c>
      <c r="Y31" s="4" t="e">
        <f t="shared" si="14"/>
        <v>#N/A</v>
      </c>
      <c r="Z31" s="4" t="e">
        <f t="shared" si="15"/>
        <v>#N/A</v>
      </c>
      <c r="AA31" s="4" t="e">
        <f t="shared" si="16"/>
        <v>#N/A</v>
      </c>
      <c r="AB31" s="4" t="e">
        <f t="shared" si="17"/>
        <v>#N/A</v>
      </c>
      <c r="AC31" s="4" t="e">
        <f t="shared" si="18"/>
        <v>#N/A</v>
      </c>
      <c r="AD31" s="4" t="e">
        <f t="shared" si="19"/>
        <v>#N/A</v>
      </c>
      <c r="AE31" s="4" t="e">
        <f t="shared" si="20"/>
        <v>#N/A</v>
      </c>
      <c r="AF31" s="4" t="e">
        <f t="shared" si="21"/>
        <v>#N/A</v>
      </c>
      <c r="AG31" s="4" t="e">
        <f t="shared" si="22"/>
        <v>#N/A</v>
      </c>
      <c r="AI31" s="4">
        <f t="shared" si="23"/>
        <v>0</v>
      </c>
      <c r="AJ31" s="4">
        <f t="shared" si="24"/>
        <v>0</v>
      </c>
      <c r="AK31" s="4">
        <f t="shared" si="25"/>
        <v>0</v>
      </c>
      <c r="AL31" s="4">
        <f t="shared" si="26"/>
        <v>0</v>
      </c>
      <c r="AM31" s="4">
        <f t="shared" si="27"/>
        <v>0</v>
      </c>
      <c r="AN31" s="4">
        <f t="shared" si="28"/>
        <v>0</v>
      </c>
      <c r="AO31" s="4">
        <f t="shared" si="29"/>
        <v>0</v>
      </c>
      <c r="AP31" s="4">
        <f t="shared" si="30"/>
        <v>0</v>
      </c>
      <c r="AQ31" s="4">
        <f t="shared" si="31"/>
        <v>0</v>
      </c>
      <c r="AR31" s="4">
        <f t="shared" si="32"/>
        <v>0</v>
      </c>
      <c r="AS31" s="4">
        <f t="shared" si="33"/>
        <v>0</v>
      </c>
      <c r="AT31" s="4">
        <f t="shared" si="34"/>
        <v>0</v>
      </c>
      <c r="AU31" s="4">
        <f t="shared" si="35"/>
        <v>0</v>
      </c>
      <c r="AV31" s="4">
        <f t="shared" si="36"/>
        <v>0</v>
      </c>
      <c r="AW31" s="4">
        <f t="shared" si="36"/>
        <v>0</v>
      </c>
      <c r="AY31" s="2" t="e">
        <f t="shared" si="96"/>
        <v>#N/A</v>
      </c>
      <c r="AZ31" s="2" t="e">
        <f t="shared" si="37"/>
        <v>#N/A</v>
      </c>
      <c r="BA31" s="2" t="e">
        <f t="shared" si="37"/>
        <v>#N/A</v>
      </c>
      <c r="BB31" s="2" t="e">
        <f t="shared" si="37"/>
        <v>#N/A</v>
      </c>
      <c r="BC31" s="2" t="e">
        <f t="shared" si="37"/>
        <v>#N/A</v>
      </c>
      <c r="BD31" s="2" t="e">
        <f t="shared" si="37"/>
        <v>#N/A</v>
      </c>
      <c r="BE31" s="2" t="e">
        <f t="shared" si="37"/>
        <v>#N/A</v>
      </c>
      <c r="BF31" s="2" t="e">
        <f t="shared" si="37"/>
        <v>#N/A</v>
      </c>
      <c r="BG31" s="2" t="e">
        <f t="shared" si="37"/>
        <v>#N/A</v>
      </c>
      <c r="BH31" s="2" t="e">
        <f t="shared" si="37"/>
        <v>#N/A</v>
      </c>
      <c r="BI31" s="2" t="e">
        <f t="shared" si="37"/>
        <v>#N/A</v>
      </c>
      <c r="BJ31" s="2" t="e">
        <f t="shared" si="37"/>
        <v>#N/A</v>
      </c>
      <c r="BK31" s="2" t="e">
        <f t="shared" si="37"/>
        <v>#N/A</v>
      </c>
      <c r="BL31" s="2" t="e">
        <f t="shared" si="37"/>
        <v>#N/A</v>
      </c>
      <c r="BM31" s="2" t="e">
        <f t="shared" si="37"/>
        <v>#N/A</v>
      </c>
      <c r="BO31" s="2" t="str">
        <f t="shared" si="38"/>
        <v/>
      </c>
      <c r="BP31" s="2" t="str">
        <f t="shared" si="39"/>
        <v/>
      </c>
      <c r="BQ31" s="2" t="str">
        <f t="shared" si="40"/>
        <v/>
      </c>
      <c r="BR31" s="2" t="str">
        <f t="shared" si="41"/>
        <v/>
      </c>
      <c r="BS31" s="2" t="str">
        <f t="shared" si="42"/>
        <v/>
      </c>
      <c r="BT31" s="2" t="str">
        <f t="shared" si="43"/>
        <v/>
      </c>
      <c r="BU31" s="2" t="str">
        <f t="shared" si="44"/>
        <v/>
      </c>
      <c r="BV31" s="2" t="str">
        <f t="shared" si="45"/>
        <v/>
      </c>
      <c r="BW31" s="2" t="str">
        <f t="shared" si="46"/>
        <v/>
      </c>
      <c r="BX31" s="2" t="str">
        <f t="shared" si="47"/>
        <v/>
      </c>
      <c r="BY31" s="2" t="str">
        <f t="shared" si="48"/>
        <v/>
      </c>
      <c r="BZ31" s="2" t="str">
        <f t="shared" si="49"/>
        <v/>
      </c>
      <c r="CA31" s="2" t="str">
        <f t="shared" si="50"/>
        <v/>
      </c>
      <c r="CB31" s="2" t="str">
        <f t="shared" si="51"/>
        <v/>
      </c>
      <c r="CC31" s="2" t="str">
        <f t="shared" si="52"/>
        <v/>
      </c>
      <c r="CE31" s="2" t="str">
        <f t="shared" si="97"/>
        <v/>
      </c>
      <c r="CF31" s="2" t="str">
        <f t="shared" si="98"/>
        <v/>
      </c>
      <c r="CG31" s="2" t="str">
        <f t="shared" si="99"/>
        <v/>
      </c>
      <c r="CH31" s="2" t="str">
        <f t="shared" si="100"/>
        <v/>
      </c>
      <c r="CI31" s="2" t="str">
        <f t="shared" si="101"/>
        <v/>
      </c>
      <c r="CJ31" s="2" t="str">
        <f t="shared" si="102"/>
        <v/>
      </c>
      <c r="CK31" s="2" t="str">
        <f t="shared" si="103"/>
        <v/>
      </c>
      <c r="CL31" s="2" t="str">
        <f t="shared" si="104"/>
        <v/>
      </c>
      <c r="CM31" s="2" t="str">
        <f t="shared" si="105"/>
        <v/>
      </c>
      <c r="CN31" s="2" t="str">
        <f t="shared" si="106"/>
        <v/>
      </c>
      <c r="CO31" s="2" t="str">
        <f t="shared" si="107"/>
        <v/>
      </c>
      <c r="CP31" s="2" t="str">
        <f t="shared" si="108"/>
        <v/>
      </c>
      <c r="CQ31" s="2" t="str">
        <f t="shared" si="109"/>
        <v/>
      </c>
      <c r="CR31" s="2" t="str">
        <f t="shared" si="110"/>
        <v/>
      </c>
      <c r="CS31" s="2" t="str">
        <f t="shared" si="111"/>
        <v/>
      </c>
      <c r="CU31" s="2" t="str">
        <f t="shared" si="54"/>
        <v/>
      </c>
      <c r="CV31" s="2" t="str">
        <f t="shared" si="55"/>
        <v/>
      </c>
      <c r="CW31" s="2" t="str">
        <f t="shared" si="56"/>
        <v/>
      </c>
      <c r="CX31" s="2" t="str">
        <f t="shared" si="57"/>
        <v/>
      </c>
      <c r="CY31" s="2" t="str">
        <f t="shared" si="58"/>
        <v/>
      </c>
      <c r="CZ31" s="2" t="str">
        <f t="shared" si="59"/>
        <v/>
      </c>
      <c r="DA31" s="2" t="str">
        <f t="shared" si="60"/>
        <v/>
      </c>
      <c r="DB31" s="2" t="str">
        <f t="shared" si="61"/>
        <v/>
      </c>
      <c r="DC31" s="2" t="str">
        <f t="shared" si="62"/>
        <v/>
      </c>
      <c r="DD31" s="2" t="str">
        <f t="shared" si="63"/>
        <v/>
      </c>
      <c r="DE31" s="2" t="str">
        <f t="shared" si="64"/>
        <v/>
      </c>
      <c r="DF31" s="2" t="str">
        <f t="shared" si="65"/>
        <v/>
      </c>
      <c r="DG31" s="2" t="str">
        <f t="shared" si="66"/>
        <v/>
      </c>
      <c r="DH31" s="2" t="str">
        <f t="shared" si="67"/>
        <v/>
      </c>
      <c r="DI31" s="2" t="str">
        <f t="shared" si="68"/>
        <v/>
      </c>
      <c r="DK31" s="2">
        <f t="shared" si="69"/>
        <v>106.03358748221908</v>
      </c>
      <c r="DL31" s="2">
        <f t="shared" si="70"/>
        <v>104.00407867381553</v>
      </c>
      <c r="DM31" s="2">
        <f t="shared" si="70"/>
        <v>104.53578704453442</v>
      </c>
      <c r="DN31" s="2">
        <f t="shared" si="70"/>
        <v>108.1515123281176</v>
      </c>
      <c r="DO31" s="2">
        <f t="shared" si="70"/>
        <v>108.55062621731041</v>
      </c>
      <c r="DP31" s="2">
        <f t="shared" si="70"/>
        <v>105.77226538461541</v>
      </c>
      <c r="DQ31" s="2">
        <f t="shared" si="70"/>
        <v>104.55555462184877</v>
      </c>
      <c r="DR31" s="2">
        <f t="shared" si="70"/>
        <v>113.87134834834836</v>
      </c>
      <c r="DS31" s="2">
        <f t="shared" si="70"/>
        <v>115.85003766623768</v>
      </c>
      <c r="DT31" s="2">
        <f t="shared" si="70"/>
        <v>114.12896156156158</v>
      </c>
      <c r="DU31" s="2">
        <f t="shared" si="70"/>
        <v>112.40958459383751</v>
      </c>
      <c r="DV31" s="2">
        <f t="shared" si="70"/>
        <v>110.66977983193274</v>
      </c>
      <c r="DW31" s="2">
        <f t="shared" si="70"/>
        <v>103.46426310715611</v>
      </c>
      <c r="DX31" s="2">
        <f t="shared" si="70"/>
        <v>104.14322660098523</v>
      </c>
      <c r="DY31" s="2">
        <f t="shared" si="70"/>
        <v>106.52359605911332</v>
      </c>
      <c r="EA31" s="2">
        <f t="shared" si="71"/>
        <v>107.01777644869749</v>
      </c>
      <c r="EB31" s="2">
        <f t="shared" si="72"/>
        <v>116.59519876447877</v>
      </c>
      <c r="EC31" s="2">
        <f t="shared" si="73"/>
        <v>109.7451603088803</v>
      </c>
      <c r="ED31" s="2">
        <f t="shared" si="74"/>
        <v>120.62094607190416</v>
      </c>
      <c r="EE31" s="2">
        <f t="shared" si="75"/>
        <v>115.24610330631674</v>
      </c>
      <c r="EF31" s="2">
        <f t="shared" si="76"/>
        <v>108.78133888149132</v>
      </c>
      <c r="EG31" s="2">
        <f t="shared" si="77"/>
        <v>108.58522642592149</v>
      </c>
      <c r="EH31" s="2">
        <f t="shared" si="78"/>
        <v>118.65045263095659</v>
      </c>
      <c r="EI31" s="2">
        <f t="shared" si="79"/>
        <v>110.03921121256391</v>
      </c>
      <c r="EJ31" s="2">
        <f t="shared" si="80"/>
        <v>107.48902501321118</v>
      </c>
      <c r="EK31" s="2">
        <f t="shared" si="81"/>
        <v>118.47081488965988</v>
      </c>
      <c r="EL31" s="2">
        <f t="shared" si="82"/>
        <v>117.88226930433443</v>
      </c>
      <c r="EM31" s="2">
        <f t="shared" si="83"/>
        <v>114.46747026692772</v>
      </c>
      <c r="EN31" s="2">
        <f t="shared" si="84"/>
        <v>116.6366095522388</v>
      </c>
      <c r="EO31" s="2">
        <f t="shared" si="85"/>
        <v>111.46909309102168</v>
      </c>
      <c r="EQ31" s="2">
        <f t="shared" si="86"/>
        <v>107.5577238119665</v>
      </c>
      <c r="ER31" s="2">
        <f t="shared" si="87"/>
        <v>108.53902202472953</v>
      </c>
      <c r="ES31" s="2">
        <f t="shared" si="87"/>
        <v>107.61188331384939</v>
      </c>
      <c r="ET31" s="2">
        <f t="shared" si="87"/>
        <v>119.56916069837088</v>
      </c>
      <c r="EU31" s="2">
        <f t="shared" si="87"/>
        <v>112.63127710195458</v>
      </c>
      <c r="EV31" s="2">
        <f t="shared" si="87"/>
        <v>106.1980197589947</v>
      </c>
      <c r="EW31" s="2">
        <f t="shared" si="87"/>
        <v>107.22269161069183</v>
      </c>
      <c r="EX31" s="2">
        <f t="shared" si="87"/>
        <v>113.59366339410938</v>
      </c>
      <c r="EY31" s="2">
        <f t="shared" si="87"/>
        <v>114.09231193470427</v>
      </c>
      <c r="EZ31" s="2">
        <f t="shared" si="87"/>
        <v>112.54509940977282</v>
      </c>
      <c r="FA31" s="2">
        <f t="shared" si="87"/>
        <v>114.08099402939114</v>
      </c>
      <c r="FB31" s="2">
        <f t="shared" si="87"/>
        <v>113.48618888182089</v>
      </c>
      <c r="FC31" s="2">
        <f t="shared" si="87"/>
        <v>114.00294472305127</v>
      </c>
      <c r="FD31" s="2">
        <f t="shared" si="87"/>
        <v>116.23051965401834</v>
      </c>
      <c r="FE31" s="2">
        <f t="shared" si="87"/>
        <v>117.78237135218696</v>
      </c>
      <c r="FG31" s="2">
        <f t="shared" si="88"/>
        <v>2.11652810624792E-2</v>
      </c>
      <c r="FH31" s="2">
        <f t="shared" si="89"/>
        <v>2.1638621607924784E-2</v>
      </c>
      <c r="FI31" s="2">
        <f t="shared" si="89"/>
        <v>1.9961926477734759E-2</v>
      </c>
      <c r="FJ31" s="2">
        <f t="shared" si="89"/>
        <v>1.9524694429663071E-2</v>
      </c>
      <c r="FK31" s="2">
        <f t="shared" si="89"/>
        <v>2.1610546846913836E-2</v>
      </c>
      <c r="FL31" s="2">
        <f t="shared" si="89"/>
        <v>2.2629044444122268E-2</v>
      </c>
      <c r="FM31" s="2">
        <f t="shared" si="89"/>
        <v>1.7890165715807566E-2</v>
      </c>
      <c r="FN31" s="2">
        <f t="shared" si="89"/>
        <v>1.9065438922192243E-2</v>
      </c>
      <c r="FO31" s="2">
        <f t="shared" si="89"/>
        <v>2.0485814026524423E-2</v>
      </c>
      <c r="FP31" s="2">
        <f t="shared" si="89"/>
        <v>1.8923877775586399E-2</v>
      </c>
      <c r="FQ31" s="2">
        <f t="shared" si="89"/>
        <v>1.8753418862053894E-2</v>
      </c>
      <c r="FR31" s="2">
        <f t="shared" si="89"/>
        <v>1.9560459448179097E-2</v>
      </c>
      <c r="FS31" s="2">
        <f t="shared" si="89"/>
        <v>1.5278233148819377E-2</v>
      </c>
      <c r="FT31" s="2">
        <f t="shared" si="89"/>
        <v>1.5650378640373098E-2</v>
      </c>
      <c r="FU31" s="2">
        <f t="shared" si="89"/>
        <v>1.4922540338517653E-2</v>
      </c>
      <c r="FW31" s="2">
        <f t="shared" si="112"/>
        <v>4.3848834729560422E-6</v>
      </c>
      <c r="FX31" s="2">
        <f t="shared" si="90"/>
        <v>4.3879384728568845E-6</v>
      </c>
      <c r="FY31" s="2">
        <f t="shared" si="90"/>
        <v>4.1872551138175476E-6</v>
      </c>
      <c r="FZ31" s="2">
        <f t="shared" si="90"/>
        <v>4.2717344665228357E-6</v>
      </c>
      <c r="GA31" s="2">
        <f t="shared" si="90"/>
        <v>4.375438846004187E-6</v>
      </c>
      <c r="GB31" s="2">
        <f t="shared" si="90"/>
        <v>4.0494184124820668E-6</v>
      </c>
      <c r="GC31" s="2">
        <f t="shared" si="90"/>
        <v>4.4021492188693457E-6</v>
      </c>
      <c r="GD31" s="2">
        <f t="shared" si="90"/>
        <v>5.2340341770526033E-6</v>
      </c>
      <c r="GE31" s="2">
        <f t="shared" si="90"/>
        <v>6.4444583788657561E-6</v>
      </c>
      <c r="GF31" s="2">
        <f t="shared" si="90"/>
        <v>6.0834347899227119E-6</v>
      </c>
      <c r="GG31" s="2">
        <f t="shared" si="90"/>
        <v>5.004065178924687E-6</v>
      </c>
      <c r="GH31" s="2">
        <f t="shared" si="90"/>
        <v>4.3936068596416251E-6</v>
      </c>
      <c r="GI31" s="2">
        <f t="shared" si="90"/>
        <v>3.9984740817145183E-6</v>
      </c>
      <c r="GJ31" s="2">
        <f t="shared" si="90"/>
        <v>3.4971556116856191E-6</v>
      </c>
      <c r="GK31" s="2">
        <f t="shared" si="90"/>
        <v>3.0975330705440174E-6</v>
      </c>
      <c r="GM31" s="86">
        <f t="shared" si="113"/>
        <v>7.5340261653565499E-18</v>
      </c>
      <c r="GN31" s="86">
        <f t="shared" si="91"/>
        <v>7.3330391230022348E-17</v>
      </c>
      <c r="GO31" s="86">
        <f t="shared" si="91"/>
        <v>5.2673373533095918E-17</v>
      </c>
      <c r="GP31" s="86">
        <f t="shared" si="91"/>
        <v>3.7837109518637747E-18</v>
      </c>
      <c r="GQ31" s="86">
        <f t="shared" si="91"/>
        <v>1.0176366021940797E-16</v>
      </c>
      <c r="GR31" s="86">
        <f t="shared" si="91"/>
        <v>1.1518981838404332E-15</v>
      </c>
      <c r="GS31" s="86">
        <f t="shared" si="91"/>
        <v>2.2718670679961798E-20</v>
      </c>
      <c r="GT31" s="86">
        <f t="shared" si="91"/>
        <v>1.1277253295454015E-19</v>
      </c>
      <c r="GU31" s="86">
        <f t="shared" si="91"/>
        <v>1.6424954343469235E-18</v>
      </c>
      <c r="GV31" s="86">
        <f t="shared" si="91"/>
        <v>2.4253480088267508E-19</v>
      </c>
      <c r="GW31" s="86">
        <f t="shared" si="91"/>
        <v>1.1856728071783595E-19</v>
      </c>
      <c r="GX31" s="86">
        <f t="shared" si="91"/>
        <v>4.2854006362788034E-19</v>
      </c>
      <c r="GY31" s="86">
        <f t="shared" si="91"/>
        <v>1.2442025490262257E-25</v>
      </c>
      <c r="GZ31" s="86">
        <f t="shared" si="91"/>
        <v>4.8764035334456269E-27</v>
      </c>
      <c r="HA31" s="86">
        <f t="shared" si="91"/>
        <v>1.3026416576947574E-30</v>
      </c>
      <c r="HC31" s="86">
        <f t="shared" si="145"/>
        <v>4.8447674292694272E-38</v>
      </c>
      <c r="HD31" s="86">
        <f t="shared" si="92"/>
        <v>1.4785157551893769E-37</v>
      </c>
      <c r="HE31" s="86">
        <f t="shared" si="92"/>
        <v>3.2262402494212878E-37</v>
      </c>
      <c r="HF31" s="86">
        <f t="shared" si="92"/>
        <v>1.864344225048135E-39</v>
      </c>
      <c r="HG31" s="86">
        <f t="shared" si="92"/>
        <v>6.0812132315249969E-40</v>
      </c>
      <c r="HH31" s="86">
        <f t="shared" si="92"/>
        <v>6.11017362181941E-40</v>
      </c>
      <c r="HI31" s="86">
        <f t="shared" si="92"/>
        <v>3.3662849034950686E-46</v>
      </c>
      <c r="HJ31" s="86">
        <f t="shared" si="92"/>
        <v>1.3865094652268225E-38</v>
      </c>
      <c r="HK31" s="86">
        <f t="shared" si="92"/>
        <v>7.9090588601693188E-45</v>
      </c>
      <c r="HL31" s="86">
        <f t="shared" si="92"/>
        <v>6.7974502259406525E-43</v>
      </c>
      <c r="HM31" s="86">
        <f t="shared" si="92"/>
        <v>6.1116964166762603E-42</v>
      </c>
      <c r="HN31" s="86">
        <f t="shared" si="92"/>
        <v>2.580413548139484E-41</v>
      </c>
      <c r="HO31" s="86">
        <f t="shared" si="92"/>
        <v>1.1441630160895592E-50</v>
      </c>
      <c r="HP31" s="86">
        <f t="shared" si="92"/>
        <v>4.17225446983985E-55</v>
      </c>
      <c r="HQ31" s="86">
        <f t="shared" si="92"/>
        <v>1.4299893448500592E-54</v>
      </c>
      <c r="HS31" s="86">
        <f t="shared" si="114"/>
        <v>5.0480045015631381E-152</v>
      </c>
      <c r="HT31" s="86">
        <f t="shared" si="93"/>
        <v>1.4691106056120079E-148</v>
      </c>
      <c r="HU31" s="86">
        <f t="shared" si="93"/>
        <v>3.9354436323879327E-143</v>
      </c>
      <c r="HV31" s="86">
        <f t="shared" si="93"/>
        <v>3.3290612244755788E-154</v>
      </c>
      <c r="HW31" s="86">
        <f t="shared" si="93"/>
        <v>4.1772717806137711E-157</v>
      </c>
      <c r="HX31" s="86">
        <f t="shared" si="93"/>
        <v>8.5533697912406424E-158</v>
      </c>
      <c r="HY31" s="86">
        <f t="shared" si="93"/>
        <v>1.8015376886219085E-182</v>
      </c>
      <c r="HZ31" s="86">
        <f t="shared" si="93"/>
        <v>1.5038618643766852E-151</v>
      </c>
      <c r="IA31" s="86">
        <f t="shared" si="93"/>
        <v>7.28592856598271E-176</v>
      </c>
      <c r="IB31" s="86">
        <f t="shared" si="93"/>
        <v>4.891665885630549E-167</v>
      </c>
      <c r="IC31" s="86">
        <f t="shared" si="93"/>
        <v>5.0490534446508577E-164</v>
      </c>
      <c r="ID31" s="86">
        <f t="shared" si="93"/>
        <v>1.1609612945960323E-163</v>
      </c>
      <c r="IE31" s="86">
        <f t="shared" si="93"/>
        <v>1.0379295105141614E-202</v>
      </c>
      <c r="IF31" s="86">
        <f t="shared" si="93"/>
        <v>1.2219040206539224E-111</v>
      </c>
      <c r="IG31" s="86">
        <f t="shared" si="93"/>
        <v>8.5266195059366257E-81</v>
      </c>
      <c r="II31" s="86">
        <f t="shared" si="115"/>
        <v>0</v>
      </c>
      <c r="IJ31" s="86">
        <f t="shared" si="116"/>
        <v>1.3041044249908066E-303</v>
      </c>
      <c r="IK31" s="86">
        <f t="shared" si="117"/>
        <v>1.2575956959074968E-292</v>
      </c>
      <c r="IL31" s="86">
        <f t="shared" si="118"/>
        <v>0</v>
      </c>
      <c r="IM31" s="86">
        <f t="shared" si="119"/>
        <v>0</v>
      </c>
      <c r="IN31" s="86">
        <f t="shared" si="120"/>
        <v>0</v>
      </c>
      <c r="IO31" s="86">
        <f t="shared" si="121"/>
        <v>0</v>
      </c>
      <c r="IP31" s="86">
        <f t="shared" si="122"/>
        <v>2.3912409449132422E-306</v>
      </c>
      <c r="IQ31" s="86">
        <f t="shared" si="123"/>
        <v>0</v>
      </c>
      <c r="IR31" s="86">
        <f t="shared" si="124"/>
        <v>0</v>
      </c>
      <c r="IS31" s="86">
        <f t="shared" si="125"/>
        <v>0</v>
      </c>
      <c r="IT31" s="86">
        <f t="shared" si="126"/>
        <v>0</v>
      </c>
      <c r="IU31" s="86">
        <f t="shared" si="127"/>
        <v>0</v>
      </c>
      <c r="IV31" s="86">
        <f t="shared" si="128"/>
        <v>0</v>
      </c>
      <c r="IW31" s="86">
        <f t="shared" si="129"/>
        <v>7.1377920114241691E-272</v>
      </c>
      <c r="IY31" s="86">
        <f t="shared" si="130"/>
        <v>7.5340261653565499E-18</v>
      </c>
      <c r="IZ31" s="86">
        <f t="shared" si="131"/>
        <v>7.3330391230022348E-17</v>
      </c>
      <c r="JA31" s="86">
        <f t="shared" si="132"/>
        <v>5.2673373533095918E-17</v>
      </c>
      <c r="JB31" s="86">
        <f t="shared" si="133"/>
        <v>3.7837109518637747E-18</v>
      </c>
      <c r="JC31" s="86">
        <f t="shared" si="134"/>
        <v>1.0176366021940797E-16</v>
      </c>
      <c r="JD31" s="86">
        <f t="shared" si="135"/>
        <v>1.1518981838404332E-15</v>
      </c>
      <c r="JE31" s="86">
        <f t="shared" si="136"/>
        <v>2.2718670679961798E-20</v>
      </c>
      <c r="JF31" s="86">
        <f t="shared" si="137"/>
        <v>1.1277253295454015E-19</v>
      </c>
      <c r="JG31" s="86">
        <f t="shared" si="138"/>
        <v>1.6424954343469235E-18</v>
      </c>
      <c r="JH31" s="86">
        <f t="shared" si="139"/>
        <v>2.4253480088267508E-19</v>
      </c>
      <c r="JI31" s="86">
        <f t="shared" si="140"/>
        <v>1.1856728071783595E-19</v>
      </c>
      <c r="JJ31" s="86">
        <f t="shared" si="141"/>
        <v>4.2854006362788034E-19</v>
      </c>
      <c r="JK31" s="86">
        <f t="shared" si="142"/>
        <v>1.2442025490262257E-25</v>
      </c>
      <c r="JL31" s="86">
        <f t="shared" si="143"/>
        <v>4.8764035334456269E-27</v>
      </c>
      <c r="JM31" s="86">
        <f t="shared" si="144"/>
        <v>1.3026416576947574E-30</v>
      </c>
    </row>
    <row r="32" spans="1:274" x14ac:dyDescent="0.25">
      <c r="B32" s="2">
        <v>5</v>
      </c>
      <c r="C32" s="37">
        <v>109.78</v>
      </c>
      <c r="D32" s="37">
        <v>106.685</v>
      </c>
      <c r="E32" s="37">
        <v>107.667</v>
      </c>
      <c r="F32" s="37">
        <v>112.536</v>
      </c>
      <c r="G32" s="37">
        <v>112.264</v>
      </c>
      <c r="H32" s="37">
        <v>108.81100000000001</v>
      </c>
      <c r="I32" s="37">
        <v>109.264</v>
      </c>
      <c r="J32" s="37">
        <v>117.774</v>
      </c>
      <c r="K32" s="37">
        <v>118.623</v>
      </c>
      <c r="L32" s="37">
        <v>116.70399999999999</v>
      </c>
      <c r="M32" s="37">
        <v>116.352</v>
      </c>
      <c r="N32" s="37">
        <v>114.926</v>
      </c>
      <c r="O32" s="37">
        <v>112.241</v>
      </c>
      <c r="P32" s="37">
        <v>111.852</v>
      </c>
      <c r="Q32" s="37">
        <v>114.4</v>
      </c>
      <c r="S32" s="4" t="e">
        <f t="shared" si="8"/>
        <v>#N/A</v>
      </c>
      <c r="T32" s="4" t="e">
        <f t="shared" si="9"/>
        <v>#N/A</v>
      </c>
      <c r="U32" s="4" t="e">
        <f t="shared" si="10"/>
        <v>#N/A</v>
      </c>
      <c r="V32" s="4" t="e">
        <f t="shared" si="11"/>
        <v>#N/A</v>
      </c>
      <c r="W32" s="4" t="e">
        <f>BC32 + (G$3 * _xlfn.NORM.DIST($B32, G$7, ABS(G$11), FALSE) * _xlfn.NORM.DIST(($B32 - G$7)*G$15, 0, ABS(G$11), TRUE) * 2)
               + (G$4 * _xlfn.NORM.DIST($B32, G$8, ABS(G$12), FALSE) * _xlfn.NORM.DIST(($B32 - G$8)*G$16, 0, ABS(G$12), TRUE) * 2)
               + (G$5 * _xlfn.NORM.DIST($B32, G$9, ABS(G$13), FALSE) * _xlfn.NORM.DIST(($B32 - G$9)*G$17, 0, ABS(G$13), TRUE) * 2)
               + (G$6 * _xlfn.NORM.DIST($B32, G$10, ABS(G$14), FALSE) * _xlfn.NORM.DIST(($B32 - G$10)*G$18, 0, ABS(G$14), TRUE) * 2)</f>
        <v>#N/A</v>
      </c>
      <c r="X32" s="4">
        <f t="shared" si="13"/>
        <v>105.89612789616309</v>
      </c>
      <c r="Y32" s="4" t="e">
        <f t="shared" si="14"/>
        <v>#N/A</v>
      </c>
      <c r="Z32" s="4" t="e">
        <f t="shared" si="15"/>
        <v>#N/A</v>
      </c>
      <c r="AA32" s="4" t="e">
        <f t="shared" si="16"/>
        <v>#N/A</v>
      </c>
      <c r="AB32" s="4" t="e">
        <f t="shared" si="17"/>
        <v>#N/A</v>
      </c>
      <c r="AC32" s="4" t="e">
        <f t="shared" si="18"/>
        <v>#N/A</v>
      </c>
      <c r="AD32" s="4" t="e">
        <f t="shared" si="19"/>
        <v>#N/A</v>
      </c>
      <c r="AE32" s="4" t="e">
        <f t="shared" si="20"/>
        <v>#N/A</v>
      </c>
      <c r="AF32" s="4" t="e">
        <f t="shared" si="21"/>
        <v>#N/A</v>
      </c>
      <c r="AG32" s="4" t="e">
        <f t="shared" si="22"/>
        <v>#N/A</v>
      </c>
      <c r="AI32" s="4">
        <f t="shared" si="23"/>
        <v>0</v>
      </c>
      <c r="AJ32" s="4">
        <f t="shared" si="24"/>
        <v>0</v>
      </c>
      <c r="AK32" s="4">
        <f t="shared" si="25"/>
        <v>0</v>
      </c>
      <c r="AL32" s="4">
        <f t="shared" si="26"/>
        <v>0</v>
      </c>
      <c r="AM32" s="4">
        <f t="shared" si="27"/>
        <v>0</v>
      </c>
      <c r="AN32" s="4">
        <f t="shared" si="28"/>
        <v>2.9148721038369132</v>
      </c>
      <c r="AO32" s="4">
        <f t="shared" si="29"/>
        <v>0</v>
      </c>
      <c r="AP32" s="4">
        <f t="shared" si="30"/>
        <v>0</v>
      </c>
      <c r="AQ32" s="4">
        <f t="shared" si="31"/>
        <v>0</v>
      </c>
      <c r="AR32" s="4">
        <f t="shared" si="32"/>
        <v>0</v>
      </c>
      <c r="AS32" s="4">
        <f t="shared" si="33"/>
        <v>0</v>
      </c>
      <c r="AT32" s="4">
        <f t="shared" si="34"/>
        <v>0</v>
      </c>
      <c r="AU32" s="4">
        <f t="shared" si="35"/>
        <v>0</v>
      </c>
      <c r="AV32" s="4">
        <f t="shared" si="36"/>
        <v>0</v>
      </c>
      <c r="AW32" s="4">
        <f t="shared" si="36"/>
        <v>0</v>
      </c>
      <c r="AY32" s="2" t="e">
        <f t="shared" si="96"/>
        <v>#N/A</v>
      </c>
      <c r="AZ32" s="2" t="e">
        <f t="shared" si="37"/>
        <v>#N/A</v>
      </c>
      <c r="BA32" s="2" t="e">
        <f t="shared" si="37"/>
        <v>#N/A</v>
      </c>
      <c r="BB32" s="2" t="e">
        <f t="shared" si="37"/>
        <v>#N/A</v>
      </c>
      <c r="BC32" s="2" t="e">
        <f t="shared" si="37"/>
        <v>#N/A</v>
      </c>
      <c r="BD32" s="2">
        <f t="shared" si="37"/>
        <v>105.89612789615745</v>
      </c>
      <c r="BE32" s="2" t="e">
        <f t="shared" si="37"/>
        <v>#N/A</v>
      </c>
      <c r="BF32" s="2" t="e">
        <f t="shared" si="37"/>
        <v>#N/A</v>
      </c>
      <c r="BG32" s="2" t="e">
        <f t="shared" si="37"/>
        <v>#N/A</v>
      </c>
      <c r="BH32" s="2" t="e">
        <f t="shared" si="37"/>
        <v>#N/A</v>
      </c>
      <c r="BI32" s="2" t="e">
        <f t="shared" si="37"/>
        <v>#N/A</v>
      </c>
      <c r="BJ32" s="2" t="e">
        <f t="shared" si="37"/>
        <v>#N/A</v>
      </c>
      <c r="BK32" s="2" t="e">
        <f t="shared" si="37"/>
        <v>#N/A</v>
      </c>
      <c r="BL32" s="2" t="e">
        <f t="shared" si="37"/>
        <v>#N/A</v>
      </c>
      <c r="BM32" s="2" t="e">
        <f t="shared" si="37"/>
        <v>#N/A</v>
      </c>
      <c r="BO32" s="2" t="str">
        <f t="shared" si="38"/>
        <v/>
      </c>
      <c r="BP32" s="2" t="str">
        <f t="shared" si="39"/>
        <v/>
      </c>
      <c r="BQ32" s="2" t="str">
        <f t="shared" si="40"/>
        <v/>
      </c>
      <c r="BR32" s="2" t="str">
        <f t="shared" si="41"/>
        <v/>
      </c>
      <c r="BS32" s="2" t="str">
        <f t="shared" si="42"/>
        <v/>
      </c>
      <c r="BT32" s="2">
        <f t="shared" si="43"/>
        <v>108.81100000000001</v>
      </c>
      <c r="BU32" s="2" t="str">
        <f t="shared" si="44"/>
        <v/>
      </c>
      <c r="BV32" s="2" t="str">
        <f t="shared" si="45"/>
        <v/>
      </c>
      <c r="BW32" s="2" t="str">
        <f t="shared" si="46"/>
        <v/>
      </c>
      <c r="BX32" s="2" t="str">
        <f t="shared" si="47"/>
        <v/>
      </c>
      <c r="BY32" s="2" t="str">
        <f t="shared" si="48"/>
        <v/>
      </c>
      <c r="BZ32" s="2" t="str">
        <f t="shared" si="49"/>
        <v/>
      </c>
      <c r="CA32" s="2" t="str">
        <f t="shared" si="50"/>
        <v/>
      </c>
      <c r="CB32" s="2" t="str">
        <f t="shared" si="51"/>
        <v/>
      </c>
      <c r="CC32" s="2" t="str">
        <f t="shared" si="52"/>
        <v/>
      </c>
      <c r="CE32" s="2" t="str">
        <f t="shared" si="97"/>
        <v/>
      </c>
      <c r="CF32" s="2" t="str">
        <f t="shared" si="98"/>
        <v/>
      </c>
      <c r="CG32" s="2" t="str">
        <f t="shared" si="99"/>
        <v/>
      </c>
      <c r="CH32" s="2" t="str">
        <f t="shared" si="100"/>
        <v/>
      </c>
      <c r="CI32" s="2" t="str">
        <f t="shared" si="101"/>
        <v/>
      </c>
      <c r="CJ32" s="2" t="str">
        <f t="shared" si="102"/>
        <v/>
      </c>
      <c r="CK32" s="2" t="str">
        <f t="shared" si="103"/>
        <v/>
      </c>
      <c r="CL32" s="2" t="str">
        <f t="shared" si="104"/>
        <v/>
      </c>
      <c r="CM32" s="2" t="str">
        <f t="shared" si="105"/>
        <v/>
      </c>
      <c r="CN32" s="2" t="str">
        <f t="shared" si="106"/>
        <v/>
      </c>
      <c r="CO32" s="2" t="str">
        <f t="shared" si="107"/>
        <v/>
      </c>
      <c r="CP32" s="2" t="str">
        <f t="shared" si="108"/>
        <v/>
      </c>
      <c r="CQ32" s="2" t="str">
        <f t="shared" si="109"/>
        <v/>
      </c>
      <c r="CR32" s="2" t="str">
        <f t="shared" si="110"/>
        <v/>
      </c>
      <c r="CS32" s="2" t="str">
        <f t="shared" si="111"/>
        <v/>
      </c>
      <c r="CU32" s="2" t="str">
        <f t="shared" si="54"/>
        <v/>
      </c>
      <c r="CV32" s="2" t="str">
        <f t="shared" si="55"/>
        <v/>
      </c>
      <c r="CW32" s="2" t="str">
        <f t="shared" si="56"/>
        <v/>
      </c>
      <c r="CX32" s="2" t="str">
        <f t="shared" si="57"/>
        <v/>
      </c>
      <c r="CY32" s="2" t="str">
        <f t="shared" si="58"/>
        <v/>
      </c>
      <c r="CZ32" s="2" t="str">
        <f t="shared" si="59"/>
        <v/>
      </c>
      <c r="DA32" s="2" t="str">
        <f t="shared" si="60"/>
        <v/>
      </c>
      <c r="DB32" s="2" t="str">
        <f t="shared" si="61"/>
        <v/>
      </c>
      <c r="DC32" s="2" t="str">
        <f t="shared" si="62"/>
        <v/>
      </c>
      <c r="DD32" s="2" t="str">
        <f t="shared" si="63"/>
        <v/>
      </c>
      <c r="DE32" s="2" t="str">
        <f t="shared" si="64"/>
        <v/>
      </c>
      <c r="DF32" s="2" t="str">
        <f t="shared" si="65"/>
        <v/>
      </c>
      <c r="DG32" s="2" t="str">
        <f t="shared" si="66"/>
        <v/>
      </c>
      <c r="DH32" s="2" t="str">
        <f t="shared" si="67"/>
        <v/>
      </c>
      <c r="DI32" s="2" t="str">
        <f t="shared" si="68"/>
        <v/>
      </c>
      <c r="DK32" s="2">
        <f t="shared" si="69"/>
        <v>106.13529871977242</v>
      </c>
      <c r="DL32" s="2">
        <f t="shared" si="70"/>
        <v>104.14465028996609</v>
      </c>
      <c r="DM32" s="2">
        <f t="shared" si="70"/>
        <v>104.64524777327937</v>
      </c>
      <c r="DN32" s="2">
        <f t="shared" si="70"/>
        <v>108.27462636320531</v>
      </c>
      <c r="DO32" s="2">
        <f t="shared" si="70"/>
        <v>108.64796673596672</v>
      </c>
      <c r="DP32" s="2">
        <f t="shared" si="70"/>
        <v>105.82736829268295</v>
      </c>
      <c r="DQ32" s="2">
        <f t="shared" si="70"/>
        <v>104.67335294117649</v>
      </c>
      <c r="DR32" s="2">
        <f t="shared" si="70"/>
        <v>113.92036700986702</v>
      </c>
      <c r="DS32" s="2">
        <f t="shared" si="70"/>
        <v>115.81457743457744</v>
      </c>
      <c r="DT32" s="2">
        <f t="shared" si="70"/>
        <v>114.11210712140713</v>
      </c>
      <c r="DU32" s="2">
        <f t="shared" si="70"/>
        <v>112.44325378151258</v>
      </c>
      <c r="DV32" s="2">
        <f t="shared" si="70"/>
        <v>110.67022352941173</v>
      </c>
      <c r="DW32" s="2">
        <f t="shared" si="70"/>
        <v>103.67874119391918</v>
      </c>
      <c r="DX32" s="2">
        <f t="shared" si="70"/>
        <v>104.27346847290642</v>
      </c>
      <c r="DY32" s="2">
        <f t="shared" si="70"/>
        <v>106.62472112753149</v>
      </c>
      <c r="EA32" s="2">
        <f t="shared" si="71"/>
        <v>106.91999681020734</v>
      </c>
      <c r="EB32" s="2">
        <f t="shared" si="72"/>
        <v>116.34819351351352</v>
      </c>
      <c r="EC32" s="2">
        <f t="shared" si="73"/>
        <v>109.57058447876447</v>
      </c>
      <c r="ED32" s="2">
        <f t="shared" si="74"/>
        <v>120.40132181333982</v>
      </c>
      <c r="EE32" s="2">
        <f t="shared" si="75"/>
        <v>115.04389788369998</v>
      </c>
      <c r="EF32" s="2">
        <f t="shared" si="76"/>
        <v>108.60507229754265</v>
      </c>
      <c r="EG32" s="2">
        <f t="shared" si="77"/>
        <v>108.42516766754746</v>
      </c>
      <c r="EH32" s="2">
        <f t="shared" si="78"/>
        <v>118.42787231878916</v>
      </c>
      <c r="EI32" s="2">
        <f t="shared" si="79"/>
        <v>109.89612096420746</v>
      </c>
      <c r="EJ32" s="2">
        <f t="shared" si="80"/>
        <v>107.37002571780869</v>
      </c>
      <c r="EK32" s="2">
        <f t="shared" si="81"/>
        <v>118.23791300654531</v>
      </c>
      <c r="EL32" s="2">
        <f t="shared" si="82"/>
        <v>117.65850424186334</v>
      </c>
      <c r="EM32" s="2">
        <f t="shared" si="83"/>
        <v>114.27888725136553</v>
      </c>
      <c r="EN32" s="2">
        <f t="shared" si="84"/>
        <v>116.44827253731343</v>
      </c>
      <c r="EO32" s="2">
        <f t="shared" si="85"/>
        <v>111.35645359525884</v>
      </c>
      <c r="EQ32" s="2">
        <f t="shared" si="86"/>
        <v>107.45438932445744</v>
      </c>
      <c r="ER32" s="2">
        <f t="shared" si="87"/>
        <v>108.37443082436296</v>
      </c>
      <c r="ES32" s="2">
        <f t="shared" si="87"/>
        <v>107.45883372141914</v>
      </c>
      <c r="ET32" s="2">
        <f t="shared" si="87"/>
        <v>119.36032413849927</v>
      </c>
      <c r="EU32" s="2">
        <f t="shared" si="87"/>
        <v>112.45614457429048</v>
      </c>
      <c r="EV32" s="2">
        <f t="shared" si="87"/>
        <v>106.04837827227006</v>
      </c>
      <c r="EW32" s="2">
        <f t="shared" si="87"/>
        <v>107.07654456570189</v>
      </c>
      <c r="EX32" s="2">
        <f t="shared" si="87"/>
        <v>113.42486325385693</v>
      </c>
      <c r="EY32" s="2">
        <f t="shared" si="87"/>
        <v>113.90630612798657</v>
      </c>
      <c r="EZ32" s="2">
        <f t="shared" si="87"/>
        <v>112.37323597764895</v>
      </c>
      <c r="FA32" s="2">
        <f t="shared" si="87"/>
        <v>113.89326934289086</v>
      </c>
      <c r="FB32" s="2">
        <f t="shared" si="87"/>
        <v>113.30718200859543</v>
      </c>
      <c r="FC32" s="2">
        <f t="shared" si="87"/>
        <v>113.81901532935376</v>
      </c>
      <c r="FD32" s="2">
        <f t="shared" si="87"/>
        <v>116.04603733820313</v>
      </c>
      <c r="FE32" s="2">
        <f t="shared" si="87"/>
        <v>117.6039520345752</v>
      </c>
      <c r="FG32" s="2">
        <f t="shared" si="88"/>
        <v>2.3159976802349245E-2</v>
      </c>
      <c r="FH32" s="2">
        <f t="shared" si="89"/>
        <v>2.3676847693953697E-2</v>
      </c>
      <c r="FI32" s="2">
        <f t="shared" si="89"/>
        <v>2.1845744620365575E-2</v>
      </c>
      <c r="FJ32" s="2">
        <f t="shared" si="89"/>
        <v>2.1368150387636363E-2</v>
      </c>
      <c r="FK32" s="2">
        <f t="shared" si="89"/>
        <v>2.3646192376506555E-2</v>
      </c>
      <c r="FL32" s="2">
        <f t="shared" si="89"/>
        <v>2.4758201494591941E-2</v>
      </c>
      <c r="FM32" s="2">
        <f t="shared" si="89"/>
        <v>1.9582377235882097E-2</v>
      </c>
      <c r="FN32" s="2">
        <f t="shared" si="89"/>
        <v>2.0866456335912699E-2</v>
      </c>
      <c r="FO32" s="2">
        <f t="shared" si="89"/>
        <v>2.2417940821275011E-2</v>
      </c>
      <c r="FP32" s="2">
        <f t="shared" si="89"/>
        <v>2.0711804963645247E-2</v>
      </c>
      <c r="FQ32" s="2">
        <f t="shared" si="89"/>
        <v>2.0525578038660567E-2</v>
      </c>
      <c r="FR32" s="2">
        <f t="shared" si="89"/>
        <v>2.140721849119261E-2</v>
      </c>
      <c r="FS32" s="2">
        <f t="shared" si="89"/>
        <v>1.6727592777613095E-2</v>
      </c>
      <c r="FT32" s="2">
        <f t="shared" si="89"/>
        <v>1.7134427320910299E-2</v>
      </c>
      <c r="FU32" s="2">
        <f t="shared" si="89"/>
        <v>1.6338717264702644E-2</v>
      </c>
      <c r="FW32" s="2">
        <f t="shared" si="112"/>
        <v>4.8079270867522741E-6</v>
      </c>
      <c r="FX32" s="2">
        <f t="shared" si="90"/>
        <v>4.8112768246975966E-6</v>
      </c>
      <c r="FY32" s="2">
        <f t="shared" si="90"/>
        <v>4.5912320792294716E-6</v>
      </c>
      <c r="FZ32" s="2">
        <f t="shared" si="90"/>
        <v>4.6838617718992539E-6</v>
      </c>
      <c r="GA32" s="2">
        <f t="shared" si="90"/>
        <v>4.7975712679814017E-6</v>
      </c>
      <c r="GB32" s="2">
        <f t="shared" si="90"/>
        <v>4.4400972616875521E-6</v>
      </c>
      <c r="GC32" s="2">
        <f t="shared" si="90"/>
        <v>4.8268585846370467E-6</v>
      </c>
      <c r="GD32" s="2">
        <f t="shared" si="90"/>
        <v>5.7390014549818518E-6</v>
      </c>
      <c r="GE32" s="2">
        <f t="shared" si="90"/>
        <v>7.0662037049683985E-6</v>
      </c>
      <c r="GF32" s="2">
        <f t="shared" si="90"/>
        <v>6.670349689855414E-6</v>
      </c>
      <c r="GG32" s="2">
        <f t="shared" si="90"/>
        <v>5.4868457118134422E-6</v>
      </c>
      <c r="GH32" s="2">
        <f t="shared" si="90"/>
        <v>4.8174920819486316E-6</v>
      </c>
      <c r="GI32" s="2">
        <f t="shared" si="90"/>
        <v>4.3842379571555701E-6</v>
      </c>
      <c r="GJ32" s="2">
        <f t="shared" si="90"/>
        <v>3.8345535829575022E-6</v>
      </c>
      <c r="GK32" s="2">
        <f t="shared" si="90"/>
        <v>3.3963764586958678E-6</v>
      </c>
      <c r="GM32" s="86">
        <f t="shared" si="113"/>
        <v>2.6787698352572598E-17</v>
      </c>
      <c r="GN32" s="86">
        <f t="shared" si="91"/>
        <v>2.3963651737439009E-16</v>
      </c>
      <c r="GO32" s="86">
        <f t="shared" si="91"/>
        <v>1.7011107797961922E-16</v>
      </c>
      <c r="GP32" s="86">
        <f t="shared" si="91"/>
        <v>1.3462620924532916E-17</v>
      </c>
      <c r="GQ32" s="86">
        <f t="shared" si="91"/>
        <v>3.2806764096144509E-16</v>
      </c>
      <c r="GR32" s="86">
        <f t="shared" si="91"/>
        <v>3.4148288833914236E-15</v>
      </c>
      <c r="GS32" s="86">
        <f t="shared" si="91"/>
        <v>9.5864677627220071E-20</v>
      </c>
      <c r="GT32" s="86">
        <f t="shared" si="91"/>
        <v>4.5722287318147172E-19</v>
      </c>
      <c r="GU32" s="86">
        <f t="shared" si="91"/>
        <v>6.1396198594620111E-18</v>
      </c>
      <c r="GV32" s="86">
        <f t="shared" si="91"/>
        <v>9.5154196749558249E-19</v>
      </c>
      <c r="GW32" s="86">
        <f t="shared" si="91"/>
        <v>4.7694762539750173E-19</v>
      </c>
      <c r="GX32" s="86">
        <f t="shared" si="91"/>
        <v>1.6630433400638118E-18</v>
      </c>
      <c r="GY32" s="86">
        <f t="shared" si="91"/>
        <v>7.8672196031894735E-25</v>
      </c>
      <c r="GZ32" s="86">
        <f t="shared" si="91"/>
        <v>3.5317452092918893E-26</v>
      </c>
      <c r="HA32" s="86">
        <f t="shared" si="91"/>
        <v>1.2649225801282399E-29</v>
      </c>
      <c r="HC32" s="86">
        <f t="shared" si="145"/>
        <v>4.1399659540334375E-37</v>
      </c>
      <c r="HD32" s="86">
        <f t="shared" si="92"/>
        <v>1.2096710666162411E-36</v>
      </c>
      <c r="HE32" s="86">
        <f t="shared" si="92"/>
        <v>2.4962241705289712E-36</v>
      </c>
      <c r="HF32" s="86">
        <f t="shared" si="92"/>
        <v>1.6730762897931356E-38</v>
      </c>
      <c r="HG32" s="86">
        <f t="shared" si="92"/>
        <v>5.6829159874745504E-39</v>
      </c>
      <c r="HH32" s="86">
        <f t="shared" si="92"/>
        <v>5.703827320157287E-39</v>
      </c>
      <c r="HI32" s="86">
        <f t="shared" si="92"/>
        <v>4.5130177920880136E-45</v>
      </c>
      <c r="HJ32" s="86">
        <f t="shared" si="92"/>
        <v>1.2169045720379171E-37</v>
      </c>
      <c r="HK32" s="86">
        <f t="shared" si="92"/>
        <v>1.0327524546313038E-43</v>
      </c>
      <c r="HL32" s="86">
        <f t="shared" si="92"/>
        <v>7.7562107915076305E-42</v>
      </c>
      <c r="HM32" s="86">
        <f t="shared" si="92"/>
        <v>6.5590893201328469E-41</v>
      </c>
      <c r="HN32" s="86">
        <f t="shared" si="92"/>
        <v>2.6742336450199915E-40</v>
      </c>
      <c r="HO32" s="86">
        <f t="shared" si="92"/>
        <v>1.9796308321225208E-49</v>
      </c>
      <c r="HP32" s="86">
        <f t="shared" si="92"/>
        <v>9.579674207687325E-54</v>
      </c>
      <c r="HQ32" s="86">
        <f t="shared" si="92"/>
        <v>3.2012224664983466E-53</v>
      </c>
      <c r="HS32" s="86">
        <f t="shared" si="114"/>
        <v>2.7508516480652915E-149</v>
      </c>
      <c r="HT32" s="86">
        <f t="shared" si="93"/>
        <v>6.8304278810047233E-146</v>
      </c>
      <c r="HU32" s="86">
        <f t="shared" si="93"/>
        <v>1.4284348334781304E-140</v>
      </c>
      <c r="HV32" s="86">
        <f t="shared" si="93"/>
        <v>1.9425233789505669E-151</v>
      </c>
      <c r="HW32" s="86">
        <f t="shared" si="93"/>
        <v>2.7974274827231763E-154</v>
      </c>
      <c r="HX32" s="86">
        <f t="shared" si="93"/>
        <v>5.7941639559217201E-155</v>
      </c>
      <c r="HY32" s="86">
        <f t="shared" si="93"/>
        <v>3.463123668932515E-179</v>
      </c>
      <c r="HZ32" s="86">
        <f t="shared" si="93"/>
        <v>8.3740158836840918E-149</v>
      </c>
      <c r="IA32" s="86">
        <f t="shared" si="93"/>
        <v>1.267673790666064E-172</v>
      </c>
      <c r="IB32" s="86">
        <f t="shared" si="93"/>
        <v>5.6211557008772135E-164</v>
      </c>
      <c r="IC32" s="86">
        <f t="shared" si="93"/>
        <v>4.9401766414186857E-161</v>
      </c>
      <c r="ID32" s="86">
        <f t="shared" si="93"/>
        <v>1.0741475476068712E-160</v>
      </c>
      <c r="IE32" s="86">
        <f t="shared" si="93"/>
        <v>4.3943867253225912E-199</v>
      </c>
      <c r="IF32" s="86">
        <f t="shared" si="93"/>
        <v>1.1059338227223374E-109</v>
      </c>
      <c r="IG32" s="86">
        <f t="shared" si="93"/>
        <v>2.0942521119471176E-79</v>
      </c>
      <c r="II32" s="86">
        <f t="shared" si="115"/>
        <v>1.5962094850116645E-307</v>
      </c>
      <c r="IJ32" s="86">
        <f t="shared" si="116"/>
        <v>3.975770748798617E-299</v>
      </c>
      <c r="IK32" s="86">
        <f t="shared" si="117"/>
        <v>2.5356852096512629E-288</v>
      </c>
      <c r="IL32" s="86">
        <f t="shared" si="118"/>
        <v>0</v>
      </c>
      <c r="IM32" s="86">
        <f t="shared" si="119"/>
        <v>0</v>
      </c>
      <c r="IN32" s="86">
        <f t="shared" si="120"/>
        <v>0</v>
      </c>
      <c r="IO32" s="86">
        <f t="shared" si="121"/>
        <v>0</v>
      </c>
      <c r="IP32" s="86">
        <f t="shared" si="122"/>
        <v>9.3062358056616479E-302</v>
      </c>
      <c r="IQ32" s="86">
        <f t="shared" si="123"/>
        <v>0</v>
      </c>
      <c r="IR32" s="86">
        <f t="shared" si="124"/>
        <v>0</v>
      </c>
      <c r="IS32" s="86">
        <f t="shared" si="125"/>
        <v>0</v>
      </c>
      <c r="IT32" s="86">
        <f t="shared" si="126"/>
        <v>0</v>
      </c>
      <c r="IU32" s="86">
        <f t="shared" si="127"/>
        <v>0</v>
      </c>
      <c r="IV32" s="86">
        <f t="shared" si="128"/>
        <v>0</v>
      </c>
      <c r="IW32" s="86">
        <f t="shared" si="129"/>
        <v>5.7034812178039351E-268</v>
      </c>
      <c r="IY32" s="86">
        <f t="shared" si="130"/>
        <v>2.6787698352572598E-17</v>
      </c>
      <c r="IZ32" s="86">
        <f t="shared" si="131"/>
        <v>2.3963651737439009E-16</v>
      </c>
      <c r="JA32" s="86">
        <f t="shared" si="132"/>
        <v>1.7011107797961922E-16</v>
      </c>
      <c r="JB32" s="86">
        <f t="shared" si="133"/>
        <v>1.3462620924532916E-17</v>
      </c>
      <c r="JC32" s="86">
        <f t="shared" si="134"/>
        <v>3.2806764096144509E-16</v>
      </c>
      <c r="JD32" s="86">
        <f t="shared" si="135"/>
        <v>3.4148288833914236E-15</v>
      </c>
      <c r="JE32" s="86">
        <f t="shared" si="136"/>
        <v>9.5864677627220071E-20</v>
      </c>
      <c r="JF32" s="86">
        <f t="shared" si="137"/>
        <v>4.5722287318147172E-19</v>
      </c>
      <c r="JG32" s="86">
        <f t="shared" si="138"/>
        <v>6.1396198594620111E-18</v>
      </c>
      <c r="JH32" s="86">
        <f t="shared" si="139"/>
        <v>9.5154196749558249E-19</v>
      </c>
      <c r="JI32" s="86">
        <f t="shared" si="140"/>
        <v>4.7694762539750173E-19</v>
      </c>
      <c r="JJ32" s="86">
        <f t="shared" si="141"/>
        <v>1.6630433400638118E-18</v>
      </c>
      <c r="JK32" s="86">
        <f t="shared" si="142"/>
        <v>7.8672196031894735E-25</v>
      </c>
      <c r="JL32" s="86">
        <f t="shared" si="143"/>
        <v>3.5317452092918893E-26</v>
      </c>
      <c r="JM32" s="86">
        <f t="shared" si="144"/>
        <v>1.2649225801282399E-29</v>
      </c>
    </row>
    <row r="33" spans="2:273" x14ac:dyDescent="0.25">
      <c r="B33" s="2">
        <v>6</v>
      </c>
      <c r="C33" s="37">
        <v>109.35599999999999</v>
      </c>
      <c r="D33" s="37">
        <v>107.241</v>
      </c>
      <c r="E33" s="37">
        <v>107.907</v>
      </c>
      <c r="F33" s="37">
        <v>112.732</v>
      </c>
      <c r="G33" s="37">
        <v>112.434</v>
      </c>
      <c r="H33" s="37">
        <v>109.453</v>
      </c>
      <c r="I33" s="37">
        <v>109.075</v>
      </c>
      <c r="J33" s="37">
        <v>118.66</v>
      </c>
      <c r="K33" s="37">
        <v>119.057</v>
      </c>
      <c r="L33" s="37">
        <v>117.51900000000001</v>
      </c>
      <c r="M33" s="37">
        <v>117.03700000000001</v>
      </c>
      <c r="N33" s="37">
        <v>113.889</v>
      </c>
      <c r="O33" s="37">
        <v>113.389</v>
      </c>
      <c r="P33" s="37">
        <v>109.79600000000001</v>
      </c>
      <c r="Q33" s="37">
        <v>112.636</v>
      </c>
      <c r="S33" s="4" t="e">
        <f t="shared" si="8"/>
        <v>#N/A</v>
      </c>
      <c r="T33" s="4" t="e">
        <f t="shared" si="9"/>
        <v>#N/A</v>
      </c>
      <c r="U33" s="4" t="e">
        <f t="shared" si="10"/>
        <v>#N/A</v>
      </c>
      <c r="V33" s="4" t="e">
        <f t="shared" si="11"/>
        <v>#N/A</v>
      </c>
      <c r="W33" s="4" t="e">
        <f t="shared" si="12"/>
        <v>#N/A</v>
      </c>
      <c r="X33" s="4">
        <f t="shared" si="13"/>
        <v>105.95141906841583</v>
      </c>
      <c r="Y33" s="4" t="e">
        <f t="shared" si="14"/>
        <v>#N/A</v>
      </c>
      <c r="Z33" s="4" t="e">
        <f t="shared" si="15"/>
        <v>#N/A</v>
      </c>
      <c r="AA33" s="4" t="e">
        <f t="shared" si="16"/>
        <v>#N/A</v>
      </c>
      <c r="AB33" s="4" t="e">
        <f t="shared" si="17"/>
        <v>#N/A</v>
      </c>
      <c r="AC33" s="4" t="e">
        <f t="shared" si="18"/>
        <v>#N/A</v>
      </c>
      <c r="AD33" s="4" t="e">
        <f t="shared" si="19"/>
        <v>#N/A</v>
      </c>
      <c r="AE33" s="4" t="e">
        <f t="shared" si="20"/>
        <v>#N/A</v>
      </c>
      <c r="AF33" s="4" t="e">
        <f t="shared" si="21"/>
        <v>#N/A</v>
      </c>
      <c r="AG33" s="4" t="e">
        <f t="shared" si="22"/>
        <v>#N/A</v>
      </c>
      <c r="AI33" s="4">
        <f t="shared" si="23"/>
        <v>0</v>
      </c>
      <c r="AJ33" s="4">
        <f t="shared" si="24"/>
        <v>0</v>
      </c>
      <c r="AK33" s="4">
        <f t="shared" si="25"/>
        <v>0</v>
      </c>
      <c r="AL33" s="4">
        <f t="shared" si="26"/>
        <v>0</v>
      </c>
      <c r="AM33" s="4">
        <f t="shared" si="27"/>
        <v>0</v>
      </c>
      <c r="AN33" s="4">
        <f t="shared" si="28"/>
        <v>3.5015809315841722</v>
      </c>
      <c r="AO33" s="4">
        <f t="shared" si="29"/>
        <v>0</v>
      </c>
      <c r="AP33" s="4">
        <f t="shared" si="30"/>
        <v>0</v>
      </c>
      <c r="AQ33" s="4">
        <f t="shared" si="31"/>
        <v>0</v>
      </c>
      <c r="AR33" s="4">
        <f t="shared" si="32"/>
        <v>0</v>
      </c>
      <c r="AS33" s="4">
        <f t="shared" si="33"/>
        <v>0</v>
      </c>
      <c r="AT33" s="4">
        <f t="shared" si="34"/>
        <v>0</v>
      </c>
      <c r="AU33" s="4">
        <f t="shared" si="35"/>
        <v>0</v>
      </c>
      <c r="AV33" s="4">
        <f t="shared" si="36"/>
        <v>0</v>
      </c>
      <c r="AW33" s="4">
        <f t="shared" si="36"/>
        <v>0</v>
      </c>
      <c r="AY33" s="2" t="e">
        <f t="shared" si="96"/>
        <v>#N/A</v>
      </c>
      <c r="AZ33" s="2" t="e">
        <f t="shared" si="37"/>
        <v>#N/A</v>
      </c>
      <c r="BA33" s="2" t="e">
        <f t="shared" si="37"/>
        <v>#N/A</v>
      </c>
      <c r="BB33" s="2" t="e">
        <f t="shared" si="37"/>
        <v>#N/A</v>
      </c>
      <c r="BC33" s="2" t="e">
        <f t="shared" si="37"/>
        <v>#N/A</v>
      </c>
      <c r="BD33" s="2">
        <f t="shared" si="37"/>
        <v>105.95141906839967</v>
      </c>
      <c r="BE33" s="2" t="e">
        <f t="shared" si="37"/>
        <v>#N/A</v>
      </c>
      <c r="BF33" s="2" t="e">
        <f t="shared" si="37"/>
        <v>#N/A</v>
      </c>
      <c r="BG33" s="2" t="e">
        <f t="shared" si="37"/>
        <v>#N/A</v>
      </c>
      <c r="BH33" s="2" t="e">
        <f t="shared" si="37"/>
        <v>#N/A</v>
      </c>
      <c r="BI33" s="2" t="e">
        <f t="shared" si="37"/>
        <v>#N/A</v>
      </c>
      <c r="BJ33" s="2" t="e">
        <f t="shared" si="37"/>
        <v>#N/A</v>
      </c>
      <c r="BK33" s="2" t="e">
        <f t="shared" si="37"/>
        <v>#N/A</v>
      </c>
      <c r="BL33" s="2" t="e">
        <f t="shared" si="37"/>
        <v>#N/A</v>
      </c>
      <c r="BM33" s="2" t="e">
        <f t="shared" si="37"/>
        <v>#N/A</v>
      </c>
      <c r="BO33" s="2" t="str">
        <f t="shared" si="38"/>
        <v/>
      </c>
      <c r="BP33" s="2" t="str">
        <f t="shared" si="39"/>
        <v/>
      </c>
      <c r="BQ33" s="2" t="str">
        <f t="shared" si="40"/>
        <v/>
      </c>
      <c r="BR33" s="2" t="str">
        <f t="shared" si="41"/>
        <v/>
      </c>
      <c r="BS33" s="2" t="str">
        <f t="shared" si="42"/>
        <v/>
      </c>
      <c r="BT33" s="2">
        <f t="shared" si="43"/>
        <v>109.453</v>
      </c>
      <c r="BU33" s="2" t="str">
        <f t="shared" si="44"/>
        <v/>
      </c>
      <c r="BV33" s="2" t="str">
        <f t="shared" si="45"/>
        <v/>
      </c>
      <c r="BW33" s="2" t="str">
        <f t="shared" si="46"/>
        <v/>
      </c>
      <c r="BX33" s="2" t="str">
        <f t="shared" si="47"/>
        <v/>
      </c>
      <c r="BY33" s="2" t="str">
        <f t="shared" si="48"/>
        <v/>
      </c>
      <c r="BZ33" s="2" t="str">
        <f t="shared" si="49"/>
        <v/>
      </c>
      <c r="CA33" s="2" t="str">
        <f t="shared" si="50"/>
        <v/>
      </c>
      <c r="CB33" s="2" t="str">
        <f t="shared" si="51"/>
        <v/>
      </c>
      <c r="CC33" s="2" t="str">
        <f t="shared" si="52"/>
        <v/>
      </c>
      <c r="CE33" s="2" t="str">
        <f t="shared" si="97"/>
        <v/>
      </c>
      <c r="CF33" s="2" t="str">
        <f t="shared" si="98"/>
        <v/>
      </c>
      <c r="CG33" s="2" t="str">
        <f t="shared" si="99"/>
        <v/>
      </c>
      <c r="CH33" s="2" t="str">
        <f t="shared" si="100"/>
        <v/>
      </c>
      <c r="CI33" s="2" t="str">
        <f t="shared" si="101"/>
        <v/>
      </c>
      <c r="CJ33" s="2" t="str">
        <f t="shared" si="102"/>
        <v/>
      </c>
      <c r="CK33" s="2" t="str">
        <f t="shared" si="103"/>
        <v/>
      </c>
      <c r="CL33" s="2" t="str">
        <f t="shared" si="104"/>
        <v/>
      </c>
      <c r="CM33" s="2" t="str">
        <f t="shared" si="105"/>
        <v/>
      </c>
      <c r="CN33" s="2" t="str">
        <f t="shared" si="106"/>
        <v/>
      </c>
      <c r="CO33" s="2" t="str">
        <f t="shared" si="107"/>
        <v/>
      </c>
      <c r="CP33" s="2" t="str">
        <f t="shared" si="108"/>
        <v/>
      </c>
      <c r="CQ33" s="2" t="str">
        <f t="shared" si="109"/>
        <v/>
      </c>
      <c r="CR33" s="2" t="str">
        <f t="shared" si="110"/>
        <v/>
      </c>
      <c r="CS33" s="2" t="str">
        <f t="shared" si="111"/>
        <v/>
      </c>
      <c r="CU33" s="2" t="str">
        <f t="shared" si="54"/>
        <v/>
      </c>
      <c r="CV33" s="2" t="str">
        <f t="shared" si="55"/>
        <v/>
      </c>
      <c r="CW33" s="2" t="str">
        <f t="shared" si="56"/>
        <v/>
      </c>
      <c r="CX33" s="2" t="str">
        <f t="shared" si="57"/>
        <v/>
      </c>
      <c r="CY33" s="2" t="str">
        <f t="shared" si="58"/>
        <v/>
      </c>
      <c r="CZ33" s="2" t="str">
        <f t="shared" si="59"/>
        <v/>
      </c>
      <c r="DA33" s="2" t="str">
        <f t="shared" si="60"/>
        <v/>
      </c>
      <c r="DB33" s="2" t="str">
        <f t="shared" si="61"/>
        <v/>
      </c>
      <c r="DC33" s="2" t="str">
        <f t="shared" si="62"/>
        <v/>
      </c>
      <c r="DD33" s="2" t="str">
        <f t="shared" si="63"/>
        <v/>
      </c>
      <c r="DE33" s="2" t="str">
        <f t="shared" si="64"/>
        <v/>
      </c>
      <c r="DF33" s="2" t="str">
        <f t="shared" si="65"/>
        <v/>
      </c>
      <c r="DG33" s="2" t="str">
        <f t="shared" si="66"/>
        <v/>
      </c>
      <c r="DH33" s="2" t="str">
        <f t="shared" si="67"/>
        <v/>
      </c>
      <c r="DI33" s="2" t="str">
        <f t="shared" si="68"/>
        <v/>
      </c>
      <c r="DK33" s="2">
        <f t="shared" si="69"/>
        <v>106.23700995732577</v>
      </c>
      <c r="DL33" s="2">
        <f t="shared" si="70"/>
        <v>104.28522190611666</v>
      </c>
      <c r="DM33" s="2">
        <f t="shared" si="70"/>
        <v>104.7547085020243</v>
      </c>
      <c r="DN33" s="2">
        <f t="shared" si="70"/>
        <v>108.39774039829304</v>
      </c>
      <c r="DO33" s="2">
        <f t="shared" si="70"/>
        <v>108.74530725462303</v>
      </c>
      <c r="DP33" s="2">
        <f t="shared" si="70"/>
        <v>105.88247120075049</v>
      </c>
      <c r="DQ33" s="2">
        <f t="shared" si="70"/>
        <v>104.79115126050422</v>
      </c>
      <c r="DR33" s="2">
        <f t="shared" si="70"/>
        <v>113.96938567138568</v>
      </c>
      <c r="DS33" s="2">
        <f t="shared" si="70"/>
        <v>115.77911720291722</v>
      </c>
      <c r="DT33" s="2">
        <f t="shared" si="70"/>
        <v>114.0952526812527</v>
      </c>
      <c r="DU33" s="2">
        <f t="shared" si="70"/>
        <v>112.47692296918765</v>
      </c>
      <c r="DV33" s="2">
        <f t="shared" si="70"/>
        <v>110.67066722689073</v>
      </c>
      <c r="DW33" s="2">
        <f t="shared" si="70"/>
        <v>103.89321928068226</v>
      </c>
      <c r="DX33" s="2">
        <f t="shared" si="70"/>
        <v>104.4037103448276</v>
      </c>
      <c r="DY33" s="2">
        <f t="shared" si="70"/>
        <v>106.72584619594967</v>
      </c>
      <c r="EA33" s="2">
        <f t="shared" si="71"/>
        <v>106.82221717171717</v>
      </c>
      <c r="EB33" s="2">
        <f t="shared" si="72"/>
        <v>116.10118826254826</v>
      </c>
      <c r="EC33" s="2">
        <f t="shared" si="73"/>
        <v>109.39600864864865</v>
      </c>
      <c r="ED33" s="2">
        <f t="shared" si="74"/>
        <v>120.18169755477548</v>
      </c>
      <c r="EE33" s="2">
        <f t="shared" si="75"/>
        <v>114.84169246108324</v>
      </c>
      <c r="EF33" s="2">
        <f t="shared" si="76"/>
        <v>108.42880571359397</v>
      </c>
      <c r="EG33" s="2">
        <f t="shared" si="77"/>
        <v>108.26510890917342</v>
      </c>
      <c r="EH33" s="2">
        <f t="shared" si="78"/>
        <v>118.20529200662172</v>
      </c>
      <c r="EI33" s="2">
        <f t="shared" si="79"/>
        <v>109.75303071585098</v>
      </c>
      <c r="EJ33" s="2">
        <f t="shared" si="80"/>
        <v>107.25102642240618</v>
      </c>
      <c r="EK33" s="2">
        <f t="shared" si="81"/>
        <v>118.00501112343076</v>
      </c>
      <c r="EL33" s="2">
        <f t="shared" si="82"/>
        <v>117.43473917939227</v>
      </c>
      <c r="EM33" s="2">
        <f t="shared" si="83"/>
        <v>114.09030423580333</v>
      </c>
      <c r="EN33" s="2">
        <f t="shared" si="84"/>
        <v>116.25993552238805</v>
      </c>
      <c r="EO33" s="2">
        <f t="shared" si="85"/>
        <v>111.24381409949602</v>
      </c>
      <c r="EQ33" s="2">
        <f t="shared" si="86"/>
        <v>107.35105483694838</v>
      </c>
      <c r="ER33" s="2">
        <f t="shared" si="87"/>
        <v>108.2098396239964</v>
      </c>
      <c r="ES33" s="2">
        <f t="shared" si="87"/>
        <v>107.30578412898888</v>
      </c>
      <c r="ET33" s="2">
        <f t="shared" si="87"/>
        <v>119.15148757862765</v>
      </c>
      <c r="EU33" s="2">
        <f t="shared" si="87"/>
        <v>112.28101204662637</v>
      </c>
      <c r="EV33" s="2">
        <f t="shared" si="87"/>
        <v>105.89873678554541</v>
      </c>
      <c r="EW33" s="2">
        <f t="shared" si="87"/>
        <v>106.93039752071195</v>
      </c>
      <c r="EX33" s="2">
        <f t="shared" si="87"/>
        <v>113.25606311360447</v>
      </c>
      <c r="EY33" s="2">
        <f t="shared" si="87"/>
        <v>113.72030032126887</v>
      </c>
      <c r="EZ33" s="2">
        <f t="shared" si="87"/>
        <v>112.20137254552507</v>
      </c>
      <c r="FA33" s="2">
        <f t="shared" si="87"/>
        <v>113.7055446563906</v>
      </c>
      <c r="FB33" s="2">
        <f t="shared" si="87"/>
        <v>113.12817513536999</v>
      </c>
      <c r="FC33" s="2">
        <f t="shared" si="87"/>
        <v>113.63508593565625</v>
      </c>
      <c r="FD33" s="2">
        <f t="shared" si="87"/>
        <v>115.86155502238792</v>
      </c>
      <c r="FE33" s="2">
        <f t="shared" si="87"/>
        <v>117.42553271696343</v>
      </c>
      <c r="FG33" s="2">
        <f t="shared" si="88"/>
        <v>2.5337793989378386E-2</v>
      </c>
      <c r="FH33" s="2">
        <f t="shared" si="89"/>
        <v>2.5901979369852592E-2</v>
      </c>
      <c r="FI33" s="2">
        <f t="shared" si="89"/>
        <v>2.3903003774851387E-2</v>
      </c>
      <c r="FJ33" s="2">
        <f t="shared" si="89"/>
        <v>2.3381508594962984E-2</v>
      </c>
      <c r="FK33" s="2">
        <f t="shared" si="89"/>
        <v>2.5868519423167292E-2</v>
      </c>
      <c r="FL33" s="2">
        <f t="shared" si="89"/>
        <v>2.7082138996407729E-2</v>
      </c>
      <c r="FM33" s="2">
        <f t="shared" si="89"/>
        <v>2.1431160367329456E-2</v>
      </c>
      <c r="FN33" s="2">
        <f t="shared" si="89"/>
        <v>2.2833646663118889E-2</v>
      </c>
      <c r="FO33" s="2">
        <f t="shared" si="89"/>
        <v>2.4527733688310575E-2</v>
      </c>
      <c r="FP33" s="2">
        <f t="shared" si="89"/>
        <v>2.2664752984212805E-2</v>
      </c>
      <c r="FQ33" s="2">
        <f t="shared" si="89"/>
        <v>2.2461369190349644E-2</v>
      </c>
      <c r="FR33" s="2">
        <f t="shared" si="89"/>
        <v>2.3424169679413499E-2</v>
      </c>
      <c r="FS33" s="2">
        <f t="shared" si="89"/>
        <v>1.8311888150967463E-2</v>
      </c>
      <c r="FT33" s="2">
        <f t="shared" si="89"/>
        <v>1.875651958376565E-2</v>
      </c>
      <c r="FU33" s="2">
        <f t="shared" si="89"/>
        <v>1.7886851653382538E-2</v>
      </c>
      <c r="FW33" s="2">
        <f t="shared" si="112"/>
        <v>5.271784773899315E-6</v>
      </c>
      <c r="FX33" s="2">
        <f t="shared" si="90"/>
        <v>5.2754576851105321E-6</v>
      </c>
      <c r="FY33" s="2">
        <f t="shared" si="90"/>
        <v>5.0341836383975364E-6</v>
      </c>
      <c r="FZ33" s="2">
        <f t="shared" si="90"/>
        <v>5.1357499858393073E-6</v>
      </c>
      <c r="GA33" s="2">
        <f t="shared" si="90"/>
        <v>5.260429854936681E-6</v>
      </c>
      <c r="GB33" s="2">
        <f t="shared" si="90"/>
        <v>4.8684677506773961E-6</v>
      </c>
      <c r="GC33" s="2">
        <f t="shared" si="90"/>
        <v>5.292542729254796E-6</v>
      </c>
      <c r="GD33" s="2">
        <f t="shared" si="90"/>
        <v>6.2926864788334264E-6</v>
      </c>
      <c r="GE33" s="2">
        <f t="shared" si="90"/>
        <v>7.7479330099701244E-6</v>
      </c>
      <c r="GF33" s="2">
        <f t="shared" si="90"/>
        <v>7.3138882887730669E-6</v>
      </c>
      <c r="GG33" s="2">
        <f t="shared" si="90"/>
        <v>6.0162035038618067E-6</v>
      </c>
      <c r="GH33" s="2">
        <f t="shared" si="90"/>
        <v>5.2822725728389017E-6</v>
      </c>
      <c r="GI33" s="2">
        <f t="shared" si="90"/>
        <v>4.8072192933506139E-6</v>
      </c>
      <c r="GJ33" s="2">
        <f t="shared" si="90"/>
        <v>4.204502840196384E-6</v>
      </c>
      <c r="GK33" s="2">
        <f t="shared" si="90"/>
        <v>3.7240515125707045E-6</v>
      </c>
      <c r="GM33" s="86">
        <f t="shared" si="113"/>
        <v>9.3243533982493337E-17</v>
      </c>
      <c r="GN33" s="86">
        <f t="shared" si="91"/>
        <v>7.6786765246827194E-16</v>
      </c>
      <c r="GO33" s="86">
        <f t="shared" si="91"/>
        <v>5.3899535307078073E-16</v>
      </c>
      <c r="GP33" s="86">
        <f t="shared" si="91"/>
        <v>4.6910387431302287E-17</v>
      </c>
      <c r="GQ33" s="86">
        <f t="shared" si="91"/>
        <v>1.0373335073879581E-15</v>
      </c>
      <c r="GR33" s="86">
        <f t="shared" si="91"/>
        <v>9.9438290732016471E-15</v>
      </c>
      <c r="GS33" s="86">
        <f t="shared" si="91"/>
        <v>3.9499699702152742E-19</v>
      </c>
      <c r="GT33" s="86">
        <f t="shared" si="91"/>
        <v>1.8109793393527848E-18</v>
      </c>
      <c r="GU33" s="86">
        <f t="shared" si="91"/>
        <v>2.2448462612983216E-17</v>
      </c>
      <c r="GV33" s="86">
        <f t="shared" si="91"/>
        <v>3.64955093490482E-18</v>
      </c>
      <c r="GW33" s="86">
        <f t="shared" si="91"/>
        <v>1.874736574612524E-18</v>
      </c>
      <c r="GX33" s="86">
        <f t="shared" si="91"/>
        <v>6.3095323200171194E-18</v>
      </c>
      <c r="GY33" s="86">
        <f t="shared" si="91"/>
        <v>4.8239515034846355E-24</v>
      </c>
      <c r="GZ33" s="86">
        <f t="shared" si="91"/>
        <v>2.4735485156356455E-25</v>
      </c>
      <c r="HA33" s="86">
        <f t="shared" si="91"/>
        <v>1.1814817412370447E-28</v>
      </c>
      <c r="HC33" s="86">
        <f t="shared" si="145"/>
        <v>3.441584668158164E-36</v>
      </c>
      <c r="HD33" s="86">
        <f t="shared" si="92"/>
        <v>9.6355162761605224E-36</v>
      </c>
      <c r="HE33" s="86">
        <f t="shared" si="92"/>
        <v>1.8825474628388059E-35</v>
      </c>
      <c r="HF33" s="86">
        <f t="shared" si="92"/>
        <v>1.4603421200663344E-37</v>
      </c>
      <c r="HG33" s="86">
        <f t="shared" si="92"/>
        <v>5.1618822480837182E-38</v>
      </c>
      <c r="HH33" s="86">
        <f t="shared" si="92"/>
        <v>5.175429046284348E-38</v>
      </c>
      <c r="HI33" s="86">
        <f t="shared" si="92"/>
        <v>5.8538388035622963E-44</v>
      </c>
      <c r="HJ33" s="86">
        <f t="shared" si="92"/>
        <v>1.0387381306159983E-36</v>
      </c>
      <c r="HK33" s="86">
        <f t="shared" si="92"/>
        <v>1.3042785849323631E-42</v>
      </c>
      <c r="HL33" s="86">
        <f t="shared" si="92"/>
        <v>8.5770277567100958E-41</v>
      </c>
      <c r="HM33" s="86">
        <f t="shared" si="92"/>
        <v>6.8278541178492816E-40</v>
      </c>
      <c r="HN33" s="86">
        <f t="shared" si="92"/>
        <v>2.6893989269166881E-39</v>
      </c>
      <c r="HO33" s="86">
        <f t="shared" si="92"/>
        <v>3.3032494413990227E-48</v>
      </c>
      <c r="HP33" s="86">
        <f t="shared" si="92"/>
        <v>2.1128784643284571E-52</v>
      </c>
      <c r="HQ33" s="86">
        <f t="shared" si="92"/>
        <v>6.8857503492382102E-52</v>
      </c>
      <c r="HS33" s="86">
        <f t="shared" si="114"/>
        <v>1.4148120036427187E-146</v>
      </c>
      <c r="HT33" s="86">
        <f t="shared" si="93"/>
        <v>3.0020239214955536E-143</v>
      </c>
      <c r="HU33" s="86">
        <f t="shared" si="93"/>
        <v>4.9132522718704043E-138</v>
      </c>
      <c r="HV33" s="86">
        <f t="shared" si="93"/>
        <v>1.0693350225441767E-148</v>
      </c>
      <c r="HW33" s="86">
        <f t="shared" si="93"/>
        <v>1.7648723189617467E-151</v>
      </c>
      <c r="HX33" s="86">
        <f t="shared" si="93"/>
        <v>3.6979092625795929E-152</v>
      </c>
      <c r="HY33" s="86">
        <f t="shared" si="93"/>
        <v>6.2116048245426059E-176</v>
      </c>
      <c r="HZ33" s="86">
        <f t="shared" si="93"/>
        <v>4.3983513227681507E-146</v>
      </c>
      <c r="IA33" s="86">
        <f t="shared" si="93"/>
        <v>2.0564263758931893E-169</v>
      </c>
      <c r="IB33" s="86">
        <f t="shared" si="93"/>
        <v>6.048130636574885E-161</v>
      </c>
      <c r="IC33" s="86">
        <f t="shared" si="93"/>
        <v>4.5340520387501245E-158</v>
      </c>
      <c r="ID33" s="86">
        <f t="shared" si="93"/>
        <v>9.3306468005352593E-158</v>
      </c>
      <c r="IE33" s="86">
        <f t="shared" si="93"/>
        <v>1.7243292463572906E-195</v>
      </c>
      <c r="IF33" s="86">
        <f t="shared" si="93"/>
        <v>9.6134733637516319E-108</v>
      </c>
      <c r="IG33" s="86">
        <f t="shared" si="93"/>
        <v>5.0002644502272551E-78</v>
      </c>
      <c r="II33" s="86">
        <f t="shared" si="115"/>
        <v>6.0135938068288751E-303</v>
      </c>
      <c r="IJ33" s="86">
        <f t="shared" si="116"/>
        <v>1.1219565834219978E-294</v>
      </c>
      <c r="IK33" s="86">
        <f t="shared" si="117"/>
        <v>4.7485712458400625E-284</v>
      </c>
      <c r="IL33" s="86">
        <f t="shared" si="118"/>
        <v>2.0534491989088539E-306</v>
      </c>
      <c r="IM33" s="86">
        <f t="shared" si="119"/>
        <v>0</v>
      </c>
      <c r="IN33" s="86">
        <f t="shared" si="120"/>
        <v>0</v>
      </c>
      <c r="IO33" s="86">
        <f t="shared" si="121"/>
        <v>0</v>
      </c>
      <c r="IP33" s="86">
        <f t="shared" si="122"/>
        <v>3.3425401834431722E-297</v>
      </c>
      <c r="IQ33" s="86">
        <f t="shared" si="123"/>
        <v>0</v>
      </c>
      <c r="IR33" s="86">
        <f t="shared" si="124"/>
        <v>0</v>
      </c>
      <c r="IS33" s="86">
        <f t="shared" si="125"/>
        <v>0</v>
      </c>
      <c r="IT33" s="86">
        <f t="shared" si="126"/>
        <v>0</v>
      </c>
      <c r="IU33" s="86">
        <f t="shared" si="127"/>
        <v>0</v>
      </c>
      <c r="IV33" s="86">
        <f t="shared" si="128"/>
        <v>0</v>
      </c>
      <c r="IW33" s="86">
        <f t="shared" si="129"/>
        <v>4.2689684812574795E-264</v>
      </c>
      <c r="IY33" s="86">
        <f t="shared" si="130"/>
        <v>9.3243533982493337E-17</v>
      </c>
      <c r="IZ33" s="86">
        <f t="shared" si="131"/>
        <v>7.6786765246827194E-16</v>
      </c>
      <c r="JA33" s="86">
        <f t="shared" si="132"/>
        <v>5.3899535307078073E-16</v>
      </c>
      <c r="JB33" s="86">
        <f t="shared" si="133"/>
        <v>4.6910387431302287E-17</v>
      </c>
      <c r="JC33" s="86">
        <f t="shared" si="134"/>
        <v>1.0373335073879581E-15</v>
      </c>
      <c r="JD33" s="86">
        <f t="shared" si="135"/>
        <v>9.9438290732016471E-15</v>
      </c>
      <c r="JE33" s="86">
        <f t="shared" si="136"/>
        <v>3.9499699702152742E-19</v>
      </c>
      <c r="JF33" s="86">
        <f t="shared" si="137"/>
        <v>1.8109793393527848E-18</v>
      </c>
      <c r="JG33" s="86">
        <f t="shared" si="138"/>
        <v>2.2448462612983216E-17</v>
      </c>
      <c r="JH33" s="86">
        <f t="shared" si="139"/>
        <v>3.64955093490482E-18</v>
      </c>
      <c r="JI33" s="86">
        <f t="shared" si="140"/>
        <v>1.874736574612524E-18</v>
      </c>
      <c r="JJ33" s="86">
        <f t="shared" si="141"/>
        <v>6.3095323200171194E-18</v>
      </c>
      <c r="JK33" s="86">
        <f t="shared" si="142"/>
        <v>4.8239515034846355E-24</v>
      </c>
      <c r="JL33" s="86">
        <f t="shared" si="143"/>
        <v>2.4735485156356455E-25</v>
      </c>
      <c r="JM33" s="86">
        <f t="shared" si="144"/>
        <v>1.1814817412370447E-28</v>
      </c>
    </row>
    <row r="34" spans="2:273" x14ac:dyDescent="0.25">
      <c r="B34" s="2">
        <v>7</v>
      </c>
      <c r="C34" s="37">
        <v>109.441</v>
      </c>
      <c r="D34" s="37">
        <v>106.389</v>
      </c>
      <c r="E34" s="37">
        <v>107.648</v>
      </c>
      <c r="F34" s="37">
        <v>110.714</v>
      </c>
      <c r="G34" s="37">
        <v>110.566</v>
      </c>
      <c r="H34" s="37">
        <v>108.13200000000001</v>
      </c>
      <c r="I34" s="37">
        <v>108.86799999999999</v>
      </c>
      <c r="J34" s="37">
        <v>117.09399999999999</v>
      </c>
      <c r="K34" s="37">
        <v>118.774</v>
      </c>
      <c r="L34" s="37">
        <v>116.852</v>
      </c>
      <c r="M34" s="37">
        <v>116.20399999999999</v>
      </c>
      <c r="N34" s="37">
        <v>113.29600000000001</v>
      </c>
      <c r="O34" s="37">
        <v>112.426</v>
      </c>
      <c r="P34" s="37">
        <v>109.611</v>
      </c>
      <c r="Q34" s="37">
        <v>111.345</v>
      </c>
      <c r="R34" s="19"/>
      <c r="S34" s="4" t="e">
        <f t="shared" si="8"/>
        <v>#N/A</v>
      </c>
      <c r="T34" s="4">
        <f t="shared" si="9"/>
        <v>104.74951644597536</v>
      </c>
      <c r="U34" s="4">
        <f t="shared" si="10"/>
        <v>104.9780951138538</v>
      </c>
      <c r="V34" s="4" t="e">
        <f t="shared" si="11"/>
        <v>#N/A</v>
      </c>
      <c r="W34" s="4">
        <f t="shared" si="12"/>
        <v>109.0066469221975</v>
      </c>
      <c r="X34" s="4">
        <f t="shared" si="13"/>
        <v>106.00612442763303</v>
      </c>
      <c r="Y34" s="4" t="e">
        <f t="shared" si="14"/>
        <v>#N/A</v>
      </c>
      <c r="Z34" s="4" t="e">
        <f t="shared" si="15"/>
        <v>#N/A</v>
      </c>
      <c r="AA34" s="4" t="e">
        <f t="shared" si="16"/>
        <v>#N/A</v>
      </c>
      <c r="AB34" s="4" t="e">
        <f t="shared" si="17"/>
        <v>#N/A</v>
      </c>
      <c r="AC34" s="4" t="e">
        <f t="shared" si="18"/>
        <v>#N/A</v>
      </c>
      <c r="AD34" s="4" t="e">
        <f t="shared" si="19"/>
        <v>#N/A</v>
      </c>
      <c r="AE34" s="4" t="e">
        <f t="shared" si="20"/>
        <v>#N/A</v>
      </c>
      <c r="AF34" s="4" t="e">
        <f t="shared" si="21"/>
        <v>#N/A</v>
      </c>
      <c r="AG34" s="4" t="e">
        <f t="shared" si="22"/>
        <v>#N/A</v>
      </c>
      <c r="AI34" s="4">
        <f t="shared" si="23"/>
        <v>0</v>
      </c>
      <c r="AJ34" s="4">
        <f t="shared" si="24"/>
        <v>1.6394835540246362</v>
      </c>
      <c r="AK34" s="4">
        <f t="shared" si="25"/>
        <v>2.6699048861461989</v>
      </c>
      <c r="AL34" s="4">
        <f t="shared" si="26"/>
        <v>0</v>
      </c>
      <c r="AM34" s="4">
        <f t="shared" si="27"/>
        <v>1.5593530778024984</v>
      </c>
      <c r="AN34" s="4">
        <f t="shared" si="28"/>
        <v>2.1258755723669793</v>
      </c>
      <c r="AO34" s="4">
        <f t="shared" si="29"/>
        <v>0</v>
      </c>
      <c r="AP34" s="4">
        <f t="shared" si="30"/>
        <v>0</v>
      </c>
      <c r="AQ34" s="4">
        <f t="shared" si="31"/>
        <v>0</v>
      </c>
      <c r="AR34" s="4">
        <f t="shared" si="32"/>
        <v>0</v>
      </c>
      <c r="AS34" s="4">
        <f t="shared" si="33"/>
        <v>0</v>
      </c>
      <c r="AT34" s="4">
        <f t="shared" si="34"/>
        <v>0</v>
      </c>
      <c r="AU34" s="4">
        <f t="shared" si="35"/>
        <v>0</v>
      </c>
      <c r="AV34" s="4">
        <f t="shared" si="36"/>
        <v>0</v>
      </c>
      <c r="AW34" s="4">
        <f t="shared" si="36"/>
        <v>0</v>
      </c>
      <c r="AY34" s="2" t="e">
        <f t="shared" si="96"/>
        <v>#N/A</v>
      </c>
      <c r="AZ34" s="2">
        <f t="shared" si="37"/>
        <v>104.74951644597152</v>
      </c>
      <c r="BA34" s="2">
        <f t="shared" si="37"/>
        <v>104.97809511385105</v>
      </c>
      <c r="BB34" s="2" t="e">
        <f t="shared" si="37"/>
        <v>#N/A</v>
      </c>
      <c r="BC34" s="2">
        <f t="shared" si="37"/>
        <v>109.00664692219233</v>
      </c>
      <c r="BD34" s="2">
        <f t="shared" si="37"/>
        <v>106.00612442758758</v>
      </c>
      <c r="BE34" s="2" t="e">
        <f t="shared" si="37"/>
        <v>#N/A</v>
      </c>
      <c r="BF34" s="2" t="e">
        <f t="shared" si="37"/>
        <v>#N/A</v>
      </c>
      <c r="BG34" s="2" t="e">
        <f t="shared" si="37"/>
        <v>#N/A</v>
      </c>
      <c r="BH34" s="2" t="e">
        <f t="shared" si="37"/>
        <v>#N/A</v>
      </c>
      <c r="BI34" s="2" t="e">
        <f t="shared" si="37"/>
        <v>#N/A</v>
      </c>
      <c r="BJ34" s="2" t="e">
        <f t="shared" si="37"/>
        <v>#N/A</v>
      </c>
      <c r="BK34" s="2" t="e">
        <f t="shared" si="37"/>
        <v>#N/A</v>
      </c>
      <c r="BL34" s="2" t="e">
        <f t="shared" si="37"/>
        <v>#N/A</v>
      </c>
      <c r="BM34" s="2" t="e">
        <f t="shared" si="37"/>
        <v>#N/A</v>
      </c>
      <c r="BO34" s="2" t="str">
        <f t="shared" si="38"/>
        <v/>
      </c>
      <c r="BP34" s="2">
        <f t="shared" si="39"/>
        <v>106.389</v>
      </c>
      <c r="BQ34" s="2">
        <f t="shared" si="40"/>
        <v>107.648</v>
      </c>
      <c r="BR34" s="2" t="str">
        <f t="shared" si="41"/>
        <v/>
      </c>
      <c r="BS34" s="2">
        <f t="shared" si="42"/>
        <v>110.566</v>
      </c>
      <c r="BT34" s="2">
        <f t="shared" si="43"/>
        <v>108.13200000000001</v>
      </c>
      <c r="BU34" s="2" t="str">
        <f t="shared" si="44"/>
        <v/>
      </c>
      <c r="BV34" s="2" t="str">
        <f t="shared" si="45"/>
        <v/>
      </c>
      <c r="BW34" s="2" t="str">
        <f t="shared" si="46"/>
        <v/>
      </c>
      <c r="BX34" s="2" t="str">
        <f t="shared" si="47"/>
        <v/>
      </c>
      <c r="BY34" s="2" t="str">
        <f t="shared" si="48"/>
        <v/>
      </c>
      <c r="BZ34" s="2" t="str">
        <f t="shared" si="49"/>
        <v/>
      </c>
      <c r="CA34" s="2" t="str">
        <f t="shared" si="50"/>
        <v/>
      </c>
      <c r="CB34" s="2" t="str">
        <f t="shared" si="51"/>
        <v/>
      </c>
      <c r="CC34" s="2" t="str">
        <f t="shared" si="52"/>
        <v/>
      </c>
      <c r="CE34" s="2" t="str">
        <f t="shared" si="97"/>
        <v/>
      </c>
      <c r="CF34" s="2" t="str">
        <f t="shared" si="98"/>
        <v/>
      </c>
      <c r="CG34" s="2" t="str">
        <f t="shared" si="99"/>
        <v/>
      </c>
      <c r="CH34" s="2" t="str">
        <f t="shared" si="100"/>
        <v/>
      </c>
      <c r="CI34" s="2" t="str">
        <f t="shared" si="101"/>
        <v/>
      </c>
      <c r="CJ34" s="2" t="str">
        <f t="shared" si="102"/>
        <v/>
      </c>
      <c r="CK34" s="2" t="str">
        <f t="shared" si="103"/>
        <v/>
      </c>
      <c r="CL34" s="2" t="str">
        <f t="shared" si="104"/>
        <v/>
      </c>
      <c r="CM34" s="2" t="str">
        <f t="shared" si="105"/>
        <v/>
      </c>
      <c r="CN34" s="2" t="str">
        <f t="shared" si="106"/>
        <v/>
      </c>
      <c r="CO34" s="2" t="str">
        <f t="shared" si="107"/>
        <v/>
      </c>
      <c r="CP34" s="2" t="str">
        <f t="shared" si="108"/>
        <v/>
      </c>
      <c r="CQ34" s="2" t="str">
        <f t="shared" si="109"/>
        <v/>
      </c>
      <c r="CR34" s="2" t="str">
        <f t="shared" si="110"/>
        <v/>
      </c>
      <c r="CS34" s="2" t="str">
        <f t="shared" si="111"/>
        <v/>
      </c>
      <c r="CU34" s="2" t="str">
        <f t="shared" si="54"/>
        <v/>
      </c>
      <c r="CV34" s="2" t="str">
        <f t="shared" si="55"/>
        <v/>
      </c>
      <c r="CW34" s="2" t="str">
        <f t="shared" si="56"/>
        <v/>
      </c>
      <c r="CX34" s="2" t="str">
        <f t="shared" si="57"/>
        <v/>
      </c>
      <c r="CY34" s="2" t="str">
        <f t="shared" si="58"/>
        <v/>
      </c>
      <c r="CZ34" s="2" t="str">
        <f t="shared" si="59"/>
        <v/>
      </c>
      <c r="DA34" s="2" t="str">
        <f t="shared" si="60"/>
        <v/>
      </c>
      <c r="DB34" s="2" t="str">
        <f t="shared" si="61"/>
        <v/>
      </c>
      <c r="DC34" s="2" t="str">
        <f t="shared" si="62"/>
        <v/>
      </c>
      <c r="DD34" s="2" t="str">
        <f t="shared" si="63"/>
        <v/>
      </c>
      <c r="DE34" s="2" t="str">
        <f t="shared" si="64"/>
        <v/>
      </c>
      <c r="DF34" s="2" t="str">
        <f t="shared" si="65"/>
        <v/>
      </c>
      <c r="DG34" s="2" t="str">
        <f t="shared" si="66"/>
        <v/>
      </c>
      <c r="DH34" s="2" t="str">
        <f t="shared" si="67"/>
        <v/>
      </c>
      <c r="DI34" s="2" t="str">
        <f t="shared" si="68"/>
        <v/>
      </c>
      <c r="DK34" s="2">
        <f t="shared" si="69"/>
        <v>106.33872119487911</v>
      </c>
      <c r="DL34" s="2">
        <f t="shared" si="70"/>
        <v>104.42579352226721</v>
      </c>
      <c r="DM34" s="2">
        <f t="shared" si="70"/>
        <v>104.86416923076924</v>
      </c>
      <c r="DN34" s="2">
        <f t="shared" si="70"/>
        <v>108.52085443338076</v>
      </c>
      <c r="DO34" s="2">
        <f t="shared" si="70"/>
        <v>108.84264777327934</v>
      </c>
      <c r="DP34" s="2">
        <f t="shared" si="70"/>
        <v>105.93757410881803</v>
      </c>
      <c r="DQ34" s="2">
        <f t="shared" si="70"/>
        <v>104.90894957983195</v>
      </c>
      <c r="DR34" s="2">
        <f t="shared" si="70"/>
        <v>114.01840433290434</v>
      </c>
      <c r="DS34" s="2">
        <f t="shared" si="70"/>
        <v>115.74365697125698</v>
      </c>
      <c r="DT34" s="2">
        <f t="shared" si="70"/>
        <v>114.07839824109826</v>
      </c>
      <c r="DU34" s="2">
        <f t="shared" si="70"/>
        <v>112.51059215686271</v>
      </c>
      <c r="DV34" s="2">
        <f t="shared" si="70"/>
        <v>110.67111092436971</v>
      </c>
      <c r="DW34" s="2">
        <f t="shared" si="70"/>
        <v>104.10769736744533</v>
      </c>
      <c r="DX34" s="2">
        <f t="shared" si="70"/>
        <v>104.53395221674877</v>
      </c>
      <c r="DY34" s="2">
        <f t="shared" si="70"/>
        <v>106.82697126436784</v>
      </c>
      <c r="EA34" s="2">
        <f t="shared" si="71"/>
        <v>106.724437533227</v>
      </c>
      <c r="EB34" s="2">
        <f t="shared" si="72"/>
        <v>115.85418301158302</v>
      </c>
      <c r="EC34" s="2">
        <f t="shared" si="73"/>
        <v>109.22143281853282</v>
      </c>
      <c r="ED34" s="2">
        <f t="shared" si="74"/>
        <v>119.96207329621114</v>
      </c>
      <c r="EE34" s="2">
        <f t="shared" si="75"/>
        <v>114.63948703846648</v>
      </c>
      <c r="EF34" s="2">
        <f t="shared" si="76"/>
        <v>108.2525391296453</v>
      </c>
      <c r="EG34" s="2">
        <f t="shared" si="77"/>
        <v>108.10505015079939</v>
      </c>
      <c r="EH34" s="2">
        <f t="shared" si="78"/>
        <v>117.98271169445428</v>
      </c>
      <c r="EI34" s="2">
        <f t="shared" si="79"/>
        <v>109.60994046749452</v>
      </c>
      <c r="EJ34" s="2">
        <f t="shared" si="80"/>
        <v>107.13202712700368</v>
      </c>
      <c r="EK34" s="2">
        <f t="shared" si="81"/>
        <v>117.7721092403162</v>
      </c>
      <c r="EL34" s="2">
        <f t="shared" si="82"/>
        <v>117.21097411692119</v>
      </c>
      <c r="EM34" s="2">
        <f t="shared" si="83"/>
        <v>113.90172122024113</v>
      </c>
      <c r="EN34" s="2">
        <f t="shared" si="84"/>
        <v>116.07159850746268</v>
      </c>
      <c r="EO34" s="2">
        <f t="shared" si="85"/>
        <v>111.13117460373319</v>
      </c>
      <c r="EQ34" s="2">
        <f t="shared" si="86"/>
        <v>107.24772034943932</v>
      </c>
      <c r="ER34" s="2">
        <f t="shared" si="87"/>
        <v>108.04524842362983</v>
      </c>
      <c r="ES34" s="2">
        <f t="shared" si="87"/>
        <v>107.15273453655863</v>
      </c>
      <c r="ET34" s="2">
        <f t="shared" si="87"/>
        <v>118.94265101875604</v>
      </c>
      <c r="EU34" s="2">
        <f t="shared" si="87"/>
        <v>112.10587951896227</v>
      </c>
      <c r="EV34" s="2">
        <f t="shared" si="87"/>
        <v>105.74909529882076</v>
      </c>
      <c r="EW34" s="2">
        <f t="shared" si="87"/>
        <v>106.78425047572202</v>
      </c>
      <c r="EX34" s="2">
        <f t="shared" si="87"/>
        <v>113.08726297335203</v>
      </c>
      <c r="EY34" s="2">
        <f t="shared" si="87"/>
        <v>113.53429451455116</v>
      </c>
      <c r="EZ34" s="2">
        <f t="shared" si="87"/>
        <v>112.02950911340119</v>
      </c>
      <c r="FA34" s="2">
        <f t="shared" si="87"/>
        <v>113.51781996989034</v>
      </c>
      <c r="FB34" s="2">
        <f t="shared" si="87"/>
        <v>112.94916826214454</v>
      </c>
      <c r="FC34" s="2">
        <f t="shared" si="87"/>
        <v>113.45115654195874</v>
      </c>
      <c r="FD34" s="2">
        <f t="shared" si="87"/>
        <v>115.67707270657272</v>
      </c>
      <c r="FE34" s="2">
        <f t="shared" si="87"/>
        <v>117.24711339935168</v>
      </c>
      <c r="FG34" s="2">
        <f t="shared" si="88"/>
        <v>2.7714589096986042E-2</v>
      </c>
      <c r="FH34" s="2">
        <f t="shared" si="89"/>
        <v>2.8330159221051136E-2</v>
      </c>
      <c r="FI34" s="2">
        <f t="shared" si="89"/>
        <v>2.614882017860632E-2</v>
      </c>
      <c r="FJ34" s="2">
        <f t="shared" si="89"/>
        <v>2.5579611731513015E-2</v>
      </c>
      <c r="FK34" s="2">
        <f t="shared" si="89"/>
        <v>2.8293653681849988E-2</v>
      </c>
      <c r="FL34" s="2">
        <f t="shared" si="89"/>
        <v>2.9617589014097428E-2</v>
      </c>
      <c r="FM34" s="2">
        <f t="shared" si="89"/>
        <v>2.3450313262298697E-2</v>
      </c>
      <c r="FN34" s="2">
        <f t="shared" si="89"/>
        <v>2.4981562595175012E-2</v>
      </c>
      <c r="FO34" s="2">
        <f t="shared" si="89"/>
        <v>2.6830633407158515E-2</v>
      </c>
      <c r="FP34" s="2">
        <f t="shared" si="89"/>
        <v>2.4797184593280352E-2</v>
      </c>
      <c r="FQ34" s="2">
        <f t="shared" si="89"/>
        <v>2.4575146434614868E-2</v>
      </c>
      <c r="FR34" s="2">
        <f t="shared" si="89"/>
        <v>2.5626178161738438E-2</v>
      </c>
      <c r="FS34" s="2">
        <f t="shared" si="89"/>
        <v>2.0043175850327253E-2</v>
      </c>
      <c r="FT34" s="2">
        <f t="shared" si="89"/>
        <v>2.0528965641950753E-2</v>
      </c>
      <c r="FU34" s="2">
        <f t="shared" si="89"/>
        <v>1.9578755949081872E-2</v>
      </c>
      <c r="FW34" s="2">
        <f t="shared" si="112"/>
        <v>5.780394119360765E-6</v>
      </c>
      <c r="FX34" s="2">
        <f t="shared" si="90"/>
        <v>5.7844213823221748E-6</v>
      </c>
      <c r="FY34" s="2">
        <f t="shared" si="90"/>
        <v>5.5198699139437962E-6</v>
      </c>
      <c r="FZ34" s="2">
        <f t="shared" si="90"/>
        <v>5.6312350901066622E-6</v>
      </c>
      <c r="GA34" s="2">
        <f t="shared" si="90"/>
        <v>5.7679437109504877E-6</v>
      </c>
      <c r="GB34" s="2">
        <f t="shared" si="90"/>
        <v>5.3381662299020742E-6</v>
      </c>
      <c r="GC34" s="2">
        <f t="shared" si="90"/>
        <v>5.8031547416063077E-6</v>
      </c>
      <c r="GD34" s="2">
        <f t="shared" si="90"/>
        <v>6.8997893302952016E-6</v>
      </c>
      <c r="GE34" s="2">
        <f t="shared" si="90"/>
        <v>8.4954332602178255E-6</v>
      </c>
      <c r="GF34" s="2">
        <f t="shared" si="90"/>
        <v>8.0195133788514393E-6</v>
      </c>
      <c r="GG34" s="2">
        <f t="shared" si="90"/>
        <v>6.5966321366452724E-6</v>
      </c>
      <c r="GH34" s="2">
        <f t="shared" si="90"/>
        <v>5.7918937505142193E-6</v>
      </c>
      <c r="GI34" s="2">
        <f t="shared" si="90"/>
        <v>5.2710086945869451E-6</v>
      </c>
      <c r="GJ34" s="2">
        <f t="shared" si="90"/>
        <v>4.6101438198255606E-6</v>
      </c>
      <c r="GK34" s="2">
        <f t="shared" si="90"/>
        <v>4.0833398177455917E-6</v>
      </c>
      <c r="GM34" s="86">
        <f t="shared" si="113"/>
        <v>3.1774671930867448E-16</v>
      </c>
      <c r="GN34" s="86">
        <f t="shared" si="91"/>
        <v>2.4126147263380989E-15</v>
      </c>
      <c r="GO34" s="86">
        <f t="shared" si="91"/>
        <v>1.6755293586523727E-15</v>
      </c>
      <c r="GP34" s="86">
        <f t="shared" si="91"/>
        <v>1.6008105430988637E-16</v>
      </c>
      <c r="GQ34" s="86">
        <f t="shared" si="91"/>
        <v>3.2170778507357739E-15</v>
      </c>
      <c r="GR34" s="86">
        <f t="shared" si="91"/>
        <v>2.8442773479447654E-14</v>
      </c>
      <c r="GS34" s="86">
        <f t="shared" si="91"/>
        <v>1.5892503372487381E-18</v>
      </c>
      <c r="GT34" s="86">
        <f t="shared" si="91"/>
        <v>7.0075133108253257E-18</v>
      </c>
      <c r="GU34" s="86">
        <f t="shared" si="91"/>
        <v>8.0286684797301894E-17</v>
      </c>
      <c r="GV34" s="86">
        <f t="shared" si="91"/>
        <v>1.3683978647362711E-17</v>
      </c>
      <c r="GW34" s="86">
        <f t="shared" si="91"/>
        <v>7.2007451964863421E-18</v>
      </c>
      <c r="GX34" s="86">
        <f t="shared" si="91"/>
        <v>2.3403250312035403E-17</v>
      </c>
      <c r="GY34" s="86">
        <f t="shared" si="91"/>
        <v>2.8684023936885019E-23</v>
      </c>
      <c r="GZ34" s="86">
        <f t="shared" si="91"/>
        <v>1.6753172505787367E-24</v>
      </c>
      <c r="HA34" s="86">
        <f t="shared" si="91"/>
        <v>1.0614964336844262E-27</v>
      </c>
      <c r="HC34" s="86">
        <f t="shared" si="145"/>
        <v>2.7832988742938294E-35</v>
      </c>
      <c r="HD34" s="86">
        <f t="shared" si="92"/>
        <v>7.4722406064855737E-35</v>
      </c>
      <c r="HE34" s="86">
        <f t="shared" si="92"/>
        <v>1.383838672037919E-34</v>
      </c>
      <c r="HF34" s="86">
        <f t="shared" si="92"/>
        <v>1.2397795427612406E-36</v>
      </c>
      <c r="HG34" s="86">
        <f t="shared" si="92"/>
        <v>4.5572473319120276E-37</v>
      </c>
      <c r="HH34" s="86">
        <f t="shared" si="92"/>
        <v>4.564522090481567E-37</v>
      </c>
      <c r="HI34" s="86">
        <f t="shared" si="92"/>
        <v>7.3463872072456849E-43</v>
      </c>
      <c r="HJ34" s="86">
        <f t="shared" si="92"/>
        <v>8.6232966306966503E-36</v>
      </c>
      <c r="HK34" s="86">
        <f t="shared" si="92"/>
        <v>1.5931222858285659E-41</v>
      </c>
      <c r="HL34" s="86">
        <f t="shared" si="92"/>
        <v>9.1919899608020251E-40</v>
      </c>
      <c r="HM34" s="86">
        <f t="shared" si="92"/>
        <v>6.8942288065493999E-39</v>
      </c>
      <c r="HN34" s="86">
        <f t="shared" si="92"/>
        <v>2.6245739029286552E-38</v>
      </c>
      <c r="HO34" s="86">
        <f t="shared" si="92"/>
        <v>5.3157089497368872E-47</v>
      </c>
      <c r="HP34" s="86">
        <f t="shared" si="92"/>
        <v>4.4765555562606551E-51</v>
      </c>
      <c r="HQ34" s="86">
        <f t="shared" si="92"/>
        <v>1.4231180289809132E-50</v>
      </c>
      <c r="HS34" s="86">
        <f t="shared" si="114"/>
        <v>6.8677600992469628E-144</v>
      </c>
      <c r="HT34" s="86">
        <f t="shared" si="93"/>
        <v>1.2472510801140001E-140</v>
      </c>
      <c r="HU34" s="86">
        <f t="shared" si="93"/>
        <v>1.6014753653541683E-135</v>
      </c>
      <c r="HV34" s="86">
        <f t="shared" si="93"/>
        <v>5.5534781703450881E-146</v>
      </c>
      <c r="HW34" s="86">
        <f t="shared" si="93"/>
        <v>1.0489548072952219E-148</v>
      </c>
      <c r="HX34" s="86">
        <f t="shared" si="93"/>
        <v>2.2234856784793019E-149</v>
      </c>
      <c r="HY34" s="86">
        <f t="shared" si="93"/>
        <v>1.0395646141214584E-172</v>
      </c>
      <c r="HZ34" s="86">
        <f t="shared" si="93"/>
        <v>2.179099455600158E-143</v>
      </c>
      <c r="IA34" s="86">
        <f t="shared" si="93"/>
        <v>3.1103023245023467E-166</v>
      </c>
      <c r="IB34" s="86">
        <f t="shared" si="93"/>
        <v>6.0931820154457727E-158</v>
      </c>
      <c r="IC34" s="86">
        <f t="shared" si="93"/>
        <v>3.9033971986499635E-155</v>
      </c>
      <c r="ID34" s="86">
        <f t="shared" si="93"/>
        <v>7.6096006493079417E-155</v>
      </c>
      <c r="IE34" s="86">
        <f t="shared" si="93"/>
        <v>6.2709637379393389E-192</v>
      </c>
      <c r="IF34" s="86">
        <f t="shared" si="93"/>
        <v>8.0258546495913996E-106</v>
      </c>
      <c r="IG34" s="86">
        <f t="shared" si="93"/>
        <v>1.1605651459619991E-76</v>
      </c>
      <c r="II34" s="86">
        <f t="shared" si="115"/>
        <v>2.092564681435938E-298</v>
      </c>
      <c r="IJ34" s="86">
        <f t="shared" si="116"/>
        <v>2.9307372924075886E-290</v>
      </c>
      <c r="IK34" s="86">
        <f t="shared" si="117"/>
        <v>8.259319592808938E-280</v>
      </c>
      <c r="IL34" s="86">
        <f t="shared" si="118"/>
        <v>7.879764086795273E-302</v>
      </c>
      <c r="IM34" s="86">
        <f t="shared" si="119"/>
        <v>6.921471459270744E-308</v>
      </c>
      <c r="IN34" s="86">
        <f t="shared" si="120"/>
        <v>0</v>
      </c>
      <c r="IO34" s="86">
        <f t="shared" si="121"/>
        <v>0</v>
      </c>
      <c r="IP34" s="86">
        <f t="shared" si="122"/>
        <v>1.1079788709998427E-292</v>
      </c>
      <c r="IQ34" s="86">
        <f t="shared" si="123"/>
        <v>0</v>
      </c>
      <c r="IR34" s="86">
        <f t="shared" si="124"/>
        <v>0</v>
      </c>
      <c r="IS34" s="86">
        <f t="shared" si="125"/>
        <v>0</v>
      </c>
      <c r="IT34" s="86">
        <f t="shared" si="126"/>
        <v>0</v>
      </c>
      <c r="IU34" s="86">
        <f t="shared" si="127"/>
        <v>0</v>
      </c>
      <c r="IV34" s="86">
        <f t="shared" si="128"/>
        <v>0</v>
      </c>
      <c r="IW34" s="86">
        <f t="shared" si="129"/>
        <v>2.9930434875345805E-260</v>
      </c>
      <c r="IY34" s="86">
        <f t="shared" si="130"/>
        <v>3.1774671930867448E-16</v>
      </c>
      <c r="IZ34" s="86">
        <f t="shared" si="131"/>
        <v>2.4126147263380989E-15</v>
      </c>
      <c r="JA34" s="86">
        <f t="shared" si="132"/>
        <v>1.6755293586523727E-15</v>
      </c>
      <c r="JB34" s="86">
        <f t="shared" si="133"/>
        <v>1.6008105430988637E-16</v>
      </c>
      <c r="JC34" s="86">
        <f t="shared" si="134"/>
        <v>3.2170778507357739E-15</v>
      </c>
      <c r="JD34" s="86">
        <f t="shared" si="135"/>
        <v>2.8442773479447654E-14</v>
      </c>
      <c r="JE34" s="86">
        <f t="shared" si="136"/>
        <v>1.5892503372487381E-18</v>
      </c>
      <c r="JF34" s="86">
        <f t="shared" si="137"/>
        <v>7.0075133108253257E-18</v>
      </c>
      <c r="JG34" s="86">
        <f t="shared" si="138"/>
        <v>8.0286684797301894E-17</v>
      </c>
      <c r="JH34" s="86">
        <f t="shared" si="139"/>
        <v>1.3683978647362711E-17</v>
      </c>
      <c r="JI34" s="86">
        <f t="shared" si="140"/>
        <v>7.2007451964863421E-18</v>
      </c>
      <c r="JJ34" s="86">
        <f t="shared" si="141"/>
        <v>2.3403250312035403E-17</v>
      </c>
      <c r="JK34" s="86">
        <f t="shared" si="142"/>
        <v>2.8684023936885019E-23</v>
      </c>
      <c r="JL34" s="86">
        <f t="shared" si="143"/>
        <v>1.6753172505787367E-24</v>
      </c>
      <c r="JM34" s="86">
        <f t="shared" si="144"/>
        <v>1.0614964336844262E-27</v>
      </c>
    </row>
    <row r="35" spans="2:273" x14ac:dyDescent="0.25">
      <c r="B35" s="2">
        <v>8</v>
      </c>
      <c r="C35" s="37">
        <v>109.102</v>
      </c>
      <c r="D35" s="37">
        <v>106.22199999999999</v>
      </c>
      <c r="E35" s="37">
        <v>107.333</v>
      </c>
      <c r="F35" s="37">
        <v>112.107</v>
      </c>
      <c r="G35" s="37">
        <v>111.113</v>
      </c>
      <c r="H35" s="37">
        <v>107.962</v>
      </c>
      <c r="I35" s="37">
        <v>109.151</v>
      </c>
      <c r="J35" s="37">
        <v>117.736</v>
      </c>
      <c r="K35" s="37">
        <v>118.358</v>
      </c>
      <c r="L35" s="37">
        <v>116.759</v>
      </c>
      <c r="M35" s="37">
        <v>115.926</v>
      </c>
      <c r="N35" s="37">
        <v>112.926</v>
      </c>
      <c r="O35" s="37">
        <v>112.444</v>
      </c>
      <c r="P35" s="37">
        <v>109.46299999999999</v>
      </c>
      <c r="Q35" s="37">
        <v>110.61799999999999</v>
      </c>
      <c r="S35" s="4" t="e">
        <f t="shared" si="8"/>
        <v>#N/A</v>
      </c>
      <c r="T35" s="4">
        <f t="shared" si="9"/>
        <v>104.90834648068193</v>
      </c>
      <c r="U35" s="4">
        <f t="shared" si="10"/>
        <v>105.09010966560093</v>
      </c>
      <c r="V35" s="4" t="e">
        <f t="shared" si="11"/>
        <v>#N/A</v>
      </c>
      <c r="W35" s="4">
        <f t="shared" si="12"/>
        <v>109.11005275652133</v>
      </c>
      <c r="X35" s="4">
        <f t="shared" si="13"/>
        <v>106.06013457097008</v>
      </c>
      <c r="Y35" s="4" t="e">
        <f t="shared" si="14"/>
        <v>#N/A</v>
      </c>
      <c r="Z35" s="4" t="e">
        <f t="shared" si="15"/>
        <v>#N/A</v>
      </c>
      <c r="AA35" s="4" t="e">
        <f t="shared" si="16"/>
        <v>#N/A</v>
      </c>
      <c r="AB35" s="4" t="e">
        <f t="shared" si="17"/>
        <v>#N/A</v>
      </c>
      <c r="AC35" s="4" t="e">
        <f t="shared" si="18"/>
        <v>#N/A</v>
      </c>
      <c r="AD35" s="4" t="e">
        <f t="shared" si="19"/>
        <v>#N/A</v>
      </c>
      <c r="AE35" s="4" t="e">
        <f t="shared" si="20"/>
        <v>#N/A</v>
      </c>
      <c r="AF35" s="4" t="e">
        <f t="shared" si="21"/>
        <v>#N/A</v>
      </c>
      <c r="AG35" s="4" t="e">
        <f t="shared" si="22"/>
        <v>#N/A</v>
      </c>
      <c r="AI35" s="4">
        <f t="shared" si="23"/>
        <v>0</v>
      </c>
      <c r="AJ35" s="4">
        <f t="shared" si="24"/>
        <v>1.3136535193180663</v>
      </c>
      <c r="AK35" s="4">
        <f t="shared" si="25"/>
        <v>2.242890334399064</v>
      </c>
      <c r="AL35" s="4">
        <f t="shared" si="26"/>
        <v>0</v>
      </c>
      <c r="AM35" s="4">
        <f t="shared" si="27"/>
        <v>2.0029472434786726</v>
      </c>
      <c r="AN35" s="4">
        <f t="shared" si="28"/>
        <v>1.9018654290299253</v>
      </c>
      <c r="AO35" s="4">
        <f t="shared" si="29"/>
        <v>0</v>
      </c>
      <c r="AP35" s="4">
        <f t="shared" si="30"/>
        <v>0</v>
      </c>
      <c r="AQ35" s="4">
        <f t="shared" si="31"/>
        <v>0</v>
      </c>
      <c r="AR35" s="4">
        <f t="shared" si="32"/>
        <v>0</v>
      </c>
      <c r="AS35" s="4">
        <f t="shared" si="33"/>
        <v>0</v>
      </c>
      <c r="AT35" s="4">
        <f t="shared" si="34"/>
        <v>0</v>
      </c>
      <c r="AU35" s="4">
        <f t="shared" si="35"/>
        <v>0</v>
      </c>
      <c r="AV35" s="4">
        <f t="shared" si="36"/>
        <v>0</v>
      </c>
      <c r="AW35" s="4">
        <f t="shared" si="36"/>
        <v>0</v>
      </c>
      <c r="AY35" s="2" t="e">
        <f t="shared" si="96"/>
        <v>#N/A</v>
      </c>
      <c r="AZ35" s="2">
        <f t="shared" si="37"/>
        <v>104.9083464806703</v>
      </c>
      <c r="BA35" s="2">
        <f t="shared" si="37"/>
        <v>105.09010966559269</v>
      </c>
      <c r="BB35" s="2" t="e">
        <f t="shared" si="37"/>
        <v>#N/A</v>
      </c>
      <c r="BC35" s="2">
        <f t="shared" si="37"/>
        <v>109.11005275650588</v>
      </c>
      <c r="BD35" s="2">
        <f t="shared" si="37"/>
        <v>106.06013457084458</v>
      </c>
      <c r="BE35" s="2" t="e">
        <f t="shared" si="37"/>
        <v>#N/A</v>
      </c>
      <c r="BF35" s="2" t="e">
        <f t="shared" si="37"/>
        <v>#N/A</v>
      </c>
      <c r="BG35" s="2" t="e">
        <f t="shared" si="37"/>
        <v>#N/A</v>
      </c>
      <c r="BH35" s="2" t="e">
        <f t="shared" si="37"/>
        <v>#N/A</v>
      </c>
      <c r="BI35" s="2" t="e">
        <f t="shared" si="37"/>
        <v>#N/A</v>
      </c>
      <c r="BJ35" s="2" t="e">
        <f t="shared" si="37"/>
        <v>#N/A</v>
      </c>
      <c r="BK35" s="2" t="e">
        <f t="shared" si="37"/>
        <v>#N/A</v>
      </c>
      <c r="BL35" s="2" t="e">
        <f t="shared" si="37"/>
        <v>#N/A</v>
      </c>
      <c r="BM35" s="2" t="e">
        <f t="shared" si="37"/>
        <v>#N/A</v>
      </c>
      <c r="BO35" s="2" t="str">
        <f t="shared" si="38"/>
        <v/>
      </c>
      <c r="BP35" s="2">
        <f t="shared" si="39"/>
        <v>106.22199999999999</v>
      </c>
      <c r="BQ35" s="2">
        <f t="shared" si="40"/>
        <v>107.333</v>
      </c>
      <c r="BR35" s="2" t="str">
        <f t="shared" si="41"/>
        <v/>
      </c>
      <c r="BS35" s="2">
        <f t="shared" si="42"/>
        <v>111.113</v>
      </c>
      <c r="BT35" s="2">
        <f t="shared" si="43"/>
        <v>107.962</v>
      </c>
      <c r="BU35" s="2" t="str">
        <f t="shared" si="44"/>
        <v/>
      </c>
      <c r="BV35" s="2" t="str">
        <f t="shared" si="45"/>
        <v/>
      </c>
      <c r="BW35" s="2" t="str">
        <f t="shared" si="46"/>
        <v/>
      </c>
      <c r="BX35" s="2" t="str">
        <f t="shared" si="47"/>
        <v/>
      </c>
      <c r="BY35" s="2" t="str">
        <f t="shared" si="48"/>
        <v/>
      </c>
      <c r="BZ35" s="2" t="str">
        <f t="shared" si="49"/>
        <v/>
      </c>
      <c r="CA35" s="2" t="str">
        <f t="shared" si="50"/>
        <v/>
      </c>
      <c r="CB35" s="2" t="str">
        <f t="shared" si="51"/>
        <v/>
      </c>
      <c r="CC35" s="2" t="str">
        <f t="shared" si="52"/>
        <v/>
      </c>
      <c r="CE35" s="2" t="str">
        <f t="shared" si="97"/>
        <v/>
      </c>
      <c r="CF35" s="2" t="str">
        <f t="shared" si="98"/>
        <v/>
      </c>
      <c r="CG35" s="2" t="str">
        <f t="shared" si="99"/>
        <v/>
      </c>
      <c r="CH35" s="2" t="str">
        <f t="shared" si="100"/>
        <v/>
      </c>
      <c r="CI35" s="2" t="str">
        <f t="shared" si="101"/>
        <v/>
      </c>
      <c r="CJ35" s="2" t="str">
        <f t="shared" si="102"/>
        <v/>
      </c>
      <c r="CK35" s="2" t="str">
        <f t="shared" si="103"/>
        <v/>
      </c>
      <c r="CL35" s="2" t="str">
        <f t="shared" si="104"/>
        <v/>
      </c>
      <c r="CM35" s="2" t="str">
        <f t="shared" si="105"/>
        <v/>
      </c>
      <c r="CN35" s="2" t="str">
        <f t="shared" si="106"/>
        <v/>
      </c>
      <c r="CO35" s="2" t="str">
        <f t="shared" si="107"/>
        <v/>
      </c>
      <c r="CP35" s="2" t="str">
        <f t="shared" si="108"/>
        <v/>
      </c>
      <c r="CQ35" s="2" t="str">
        <f t="shared" si="109"/>
        <v/>
      </c>
      <c r="CR35" s="2" t="str">
        <f t="shared" si="110"/>
        <v/>
      </c>
      <c r="CS35" s="2" t="str">
        <f t="shared" si="111"/>
        <v/>
      </c>
      <c r="CU35" s="2" t="str">
        <f t="shared" si="54"/>
        <v/>
      </c>
      <c r="CV35" s="2" t="str">
        <f t="shared" si="55"/>
        <v/>
      </c>
      <c r="CW35" s="2" t="str">
        <f t="shared" si="56"/>
        <v/>
      </c>
      <c r="CX35" s="2" t="str">
        <f t="shared" si="57"/>
        <v/>
      </c>
      <c r="CY35" s="2" t="str">
        <f t="shared" si="58"/>
        <v/>
      </c>
      <c r="CZ35" s="2" t="str">
        <f t="shared" si="59"/>
        <v/>
      </c>
      <c r="DA35" s="2" t="str">
        <f t="shared" si="60"/>
        <v/>
      </c>
      <c r="DB35" s="2" t="str">
        <f t="shared" si="61"/>
        <v/>
      </c>
      <c r="DC35" s="2" t="str">
        <f t="shared" si="62"/>
        <v/>
      </c>
      <c r="DD35" s="2" t="str">
        <f t="shared" si="63"/>
        <v/>
      </c>
      <c r="DE35" s="2" t="str">
        <f t="shared" si="64"/>
        <v/>
      </c>
      <c r="DF35" s="2" t="str">
        <f t="shared" si="65"/>
        <v/>
      </c>
      <c r="DG35" s="2" t="str">
        <f t="shared" si="66"/>
        <v/>
      </c>
      <c r="DH35" s="2" t="str">
        <f t="shared" si="67"/>
        <v/>
      </c>
      <c r="DI35" s="2" t="str">
        <f t="shared" si="68"/>
        <v/>
      </c>
      <c r="DK35" s="2">
        <f t="shared" si="69"/>
        <v>106.44043243243244</v>
      </c>
      <c r="DL35" s="2">
        <f t="shared" si="70"/>
        <v>104.56636513841778</v>
      </c>
      <c r="DM35" s="2">
        <f t="shared" si="70"/>
        <v>104.97362995951417</v>
      </c>
      <c r="DN35" s="2">
        <f t="shared" si="70"/>
        <v>108.64396846846847</v>
      </c>
      <c r="DO35" s="2">
        <f t="shared" si="70"/>
        <v>108.93998829193565</v>
      </c>
      <c r="DP35" s="2">
        <f t="shared" si="70"/>
        <v>105.99267701688558</v>
      </c>
      <c r="DQ35" s="2">
        <f t="shared" si="70"/>
        <v>105.02674789915969</v>
      </c>
      <c r="DR35" s="2">
        <f t="shared" si="70"/>
        <v>114.06742299442301</v>
      </c>
      <c r="DS35" s="2">
        <f t="shared" si="70"/>
        <v>115.70819673959676</v>
      </c>
      <c r="DT35" s="2">
        <f t="shared" si="70"/>
        <v>114.06154380094382</v>
      </c>
      <c r="DU35" s="2">
        <f t="shared" si="70"/>
        <v>112.54426134453779</v>
      </c>
      <c r="DV35" s="2">
        <f t="shared" si="70"/>
        <v>110.67155462184871</v>
      </c>
      <c r="DW35" s="2">
        <f t="shared" si="70"/>
        <v>104.32217545420839</v>
      </c>
      <c r="DX35" s="2">
        <f t="shared" si="70"/>
        <v>104.66419408866996</v>
      </c>
      <c r="DY35" s="2">
        <f t="shared" si="70"/>
        <v>106.92809633278601</v>
      </c>
      <c r="EA35" s="2">
        <f t="shared" si="71"/>
        <v>106.62665789473684</v>
      </c>
      <c r="EB35" s="2">
        <f t="shared" si="72"/>
        <v>115.60717776061777</v>
      </c>
      <c r="EC35" s="2">
        <f t="shared" si="73"/>
        <v>109.04685698841699</v>
      </c>
      <c r="ED35" s="2">
        <f t="shared" si="74"/>
        <v>119.74244903764679</v>
      </c>
      <c r="EE35" s="2">
        <f t="shared" si="75"/>
        <v>114.43728161584974</v>
      </c>
      <c r="EF35" s="2">
        <f t="shared" si="76"/>
        <v>108.07627254569663</v>
      </c>
      <c r="EG35" s="2">
        <f t="shared" si="77"/>
        <v>107.94499139242534</v>
      </c>
      <c r="EH35" s="2">
        <f t="shared" si="78"/>
        <v>117.76013138228684</v>
      </c>
      <c r="EI35" s="2">
        <f t="shared" si="79"/>
        <v>109.46685021913805</v>
      </c>
      <c r="EJ35" s="2">
        <f t="shared" si="80"/>
        <v>107.01302783160118</v>
      </c>
      <c r="EK35" s="2">
        <f t="shared" si="81"/>
        <v>117.53920735720163</v>
      </c>
      <c r="EL35" s="2">
        <f t="shared" si="82"/>
        <v>116.98720905445012</v>
      </c>
      <c r="EM35" s="2">
        <f t="shared" si="83"/>
        <v>113.71313820467894</v>
      </c>
      <c r="EN35" s="2">
        <f t="shared" si="84"/>
        <v>115.8832614925373</v>
      </c>
      <c r="EO35" s="2">
        <f t="shared" si="85"/>
        <v>111.01853510797035</v>
      </c>
      <c r="EQ35" s="2">
        <f t="shared" si="86"/>
        <v>107.14438586193026</v>
      </c>
      <c r="ER35" s="2">
        <f t="shared" si="87"/>
        <v>107.88065722326327</v>
      </c>
      <c r="ES35" s="2">
        <f t="shared" si="87"/>
        <v>106.99968494412838</v>
      </c>
      <c r="ET35" s="2">
        <f t="shared" si="87"/>
        <v>118.73381445888441</v>
      </c>
      <c r="EU35" s="2">
        <f t="shared" si="87"/>
        <v>111.93074699129818</v>
      </c>
      <c r="EV35" s="2">
        <f t="shared" si="87"/>
        <v>105.59945381209612</v>
      </c>
      <c r="EW35" s="2">
        <f t="shared" si="87"/>
        <v>106.63810343073209</v>
      </c>
      <c r="EX35" s="2">
        <f t="shared" si="87"/>
        <v>112.91846283309957</v>
      </c>
      <c r="EY35" s="2">
        <f t="shared" si="87"/>
        <v>113.34828870783346</v>
      </c>
      <c r="EZ35" s="2">
        <f t="shared" si="87"/>
        <v>111.85764568127732</v>
      </c>
      <c r="FA35" s="2">
        <f t="shared" si="87"/>
        <v>113.33009528339007</v>
      </c>
      <c r="FB35" s="2">
        <f t="shared" si="87"/>
        <v>112.77016138891909</v>
      </c>
      <c r="FC35" s="2">
        <f t="shared" si="87"/>
        <v>113.26722714826124</v>
      </c>
      <c r="FD35" s="2">
        <f t="shared" si="87"/>
        <v>115.4925903907575</v>
      </c>
      <c r="FE35" s="2">
        <f t="shared" si="87"/>
        <v>117.06869408173992</v>
      </c>
      <c r="FG35" s="2">
        <f t="shared" si="88"/>
        <v>3.0307405096811648E-2</v>
      </c>
      <c r="FH35" s="2">
        <f t="shared" si="89"/>
        <v>3.0978729494200202E-2</v>
      </c>
      <c r="FI35" s="2">
        <f t="shared" si="89"/>
        <v>2.8599460718544994E-2</v>
      </c>
      <c r="FJ35" s="2">
        <f t="shared" si="89"/>
        <v>2.7978439244316835E-2</v>
      </c>
      <c r="FK35" s="2">
        <f t="shared" si="89"/>
        <v>3.093891974266055E-2</v>
      </c>
      <c r="FL35" s="2">
        <f t="shared" si="89"/>
        <v>3.2382509125000888E-2</v>
      </c>
      <c r="FM35" s="2">
        <f t="shared" si="89"/>
        <v>2.5654714831183596E-2</v>
      </c>
      <c r="FN35" s="2">
        <f t="shared" si="89"/>
        <v>2.7325878512003163E-2</v>
      </c>
      <c r="FO35" s="2">
        <f t="shared" si="89"/>
        <v>2.9343247436997833E-2</v>
      </c>
      <c r="FP35" s="2">
        <f t="shared" si="89"/>
        <v>2.7124679484359687E-2</v>
      </c>
      <c r="FQ35" s="2">
        <f t="shared" si="89"/>
        <v>2.6882375040791318E-2</v>
      </c>
      <c r="FR35" s="2">
        <f t="shared" si="89"/>
        <v>2.802924700707227E-2</v>
      </c>
      <c r="FS35" s="2">
        <f t="shared" si="89"/>
        <v>2.1934489932172528E-2</v>
      </c>
      <c r="FT35" s="2">
        <f t="shared" si="89"/>
        <v>2.2465068954704178E-2</v>
      </c>
      <c r="FU35" s="2">
        <f t="shared" si="89"/>
        <v>2.1427204664844997E-2</v>
      </c>
      <c r="FW35" s="2">
        <f t="shared" si="112"/>
        <v>6.3380725823643845E-6</v>
      </c>
      <c r="FX35" s="2">
        <f t="shared" si="90"/>
        <v>6.3424883834647625E-6</v>
      </c>
      <c r="FY35" s="2">
        <f t="shared" si="90"/>
        <v>6.0524137829907788E-6</v>
      </c>
      <c r="FZ35" s="2">
        <f t="shared" si="90"/>
        <v>6.1745231390930145E-6</v>
      </c>
      <c r="GA35" s="2">
        <f t="shared" si="90"/>
        <v>6.3244209962195428E-6</v>
      </c>
      <c r="GB35" s="2">
        <f t="shared" si="90"/>
        <v>5.8531798639904141E-6</v>
      </c>
      <c r="GC35" s="2">
        <f t="shared" si="90"/>
        <v>6.3630290804968978E-6</v>
      </c>
      <c r="GD35" s="2">
        <f t="shared" si="90"/>
        <v>7.5654635224781546E-6</v>
      </c>
      <c r="GE35" s="2">
        <f t="shared" si="90"/>
        <v>9.3150497017794452E-6</v>
      </c>
      <c r="GF35" s="2">
        <f t="shared" si="90"/>
        <v>8.7932147602069294E-6</v>
      </c>
      <c r="GG35" s="2">
        <f t="shared" si="90"/>
        <v>7.2330587024649624E-6</v>
      </c>
      <c r="GH35" s="2">
        <f t="shared" si="90"/>
        <v>6.3506816631101279E-6</v>
      </c>
      <c r="GI35" s="2">
        <f t="shared" si="90"/>
        <v>5.7795431661818177E-6</v>
      </c>
      <c r="GJ35" s="2">
        <f t="shared" si="90"/>
        <v>5.0549199312039851E-6</v>
      </c>
      <c r="GK35" s="2">
        <f t="shared" si="90"/>
        <v>4.4772913137578188E-6</v>
      </c>
      <c r="GM35" s="86">
        <f t="shared" si="113"/>
        <v>1.0600506570421057E-15</v>
      </c>
      <c r="GN35" s="86">
        <f t="shared" si="91"/>
        <v>7.432960805842837E-15</v>
      </c>
      <c r="GO35" s="86">
        <f t="shared" si="91"/>
        <v>5.1101949288014365E-15</v>
      </c>
      <c r="GP35" s="86">
        <f t="shared" si="91"/>
        <v>5.3499081233917108E-16</v>
      </c>
      <c r="GQ35" s="86">
        <f t="shared" si="91"/>
        <v>9.785812518578015E-15</v>
      </c>
      <c r="GR35" s="86">
        <f t="shared" si="91"/>
        <v>7.9914895484419911E-14</v>
      </c>
      <c r="GS35" s="86">
        <f t="shared" si="91"/>
        <v>6.2439328286559328E-18</v>
      </c>
      <c r="GT35" s="86">
        <f t="shared" si="91"/>
        <v>2.6490088185151303E-17</v>
      </c>
      <c r="GU35" s="86">
        <f t="shared" si="91"/>
        <v>2.808771652422903E-16</v>
      </c>
      <c r="GV35" s="86">
        <f t="shared" si="91"/>
        <v>5.0159233479944341E-17</v>
      </c>
      <c r="GW35" s="86">
        <f t="shared" si="91"/>
        <v>2.7026285143482757E-17</v>
      </c>
      <c r="GX35" s="86">
        <f t="shared" si="91"/>
        <v>8.4868148469732092E-17</v>
      </c>
      <c r="GY35" s="86">
        <f t="shared" si="91"/>
        <v>1.6540053575921772E-22</v>
      </c>
      <c r="GZ35" s="86">
        <f t="shared" si="91"/>
        <v>1.0972957063900706E-23</v>
      </c>
      <c r="HA35" s="86">
        <f t="shared" si="91"/>
        <v>9.1736700384502779E-27</v>
      </c>
      <c r="HC35" s="86">
        <f t="shared" si="145"/>
        <v>2.1897918838461149E-34</v>
      </c>
      <c r="HD35" s="86">
        <f t="shared" si="92"/>
        <v>5.641527893706649E-34</v>
      </c>
      <c r="HE35" s="86">
        <f t="shared" si="92"/>
        <v>9.915256208301719E-34</v>
      </c>
      <c r="HF35" s="86">
        <f t="shared" si="92"/>
        <v>1.0237340251883747E-35</v>
      </c>
      <c r="HG35" s="86">
        <f t="shared" si="92"/>
        <v>3.9107190579617973E-36</v>
      </c>
      <c r="HH35" s="86">
        <f t="shared" si="92"/>
        <v>3.9130472619556711E-36</v>
      </c>
      <c r="HI35" s="86">
        <f t="shared" si="92"/>
        <v>8.9200664174178783E-42</v>
      </c>
      <c r="HJ35" s="86">
        <f t="shared" si="92"/>
        <v>6.9624193868176376E-35</v>
      </c>
      <c r="HK35" s="86">
        <f t="shared" si="92"/>
        <v>1.8820644063879605E-40</v>
      </c>
      <c r="HL35" s="86">
        <f t="shared" si="92"/>
        <v>9.5470615519754816E-39</v>
      </c>
      <c r="HM35" s="86">
        <f t="shared" si="92"/>
        <v>6.7522707531256826E-38</v>
      </c>
      <c r="HN35" s="86">
        <f t="shared" si="92"/>
        <v>2.4854899617656316E-37</v>
      </c>
      <c r="HO35" s="86">
        <f t="shared" si="92"/>
        <v>8.2498405699352769E-46</v>
      </c>
      <c r="HP35" s="86">
        <f t="shared" si="92"/>
        <v>9.1108953327633073E-50</v>
      </c>
      <c r="HQ35" s="86">
        <f t="shared" si="92"/>
        <v>2.8260949030847131E-49</v>
      </c>
      <c r="HS35" s="86">
        <f t="shared" si="114"/>
        <v>3.1464223231139807E-141</v>
      </c>
      <c r="HT35" s="86">
        <f t="shared" si="93"/>
        <v>4.8985532028264345E-138</v>
      </c>
      <c r="HU35" s="86">
        <f t="shared" si="93"/>
        <v>4.9466902836262659E-133</v>
      </c>
      <c r="HV35" s="86">
        <f t="shared" si="93"/>
        <v>2.7209514007717493E-143</v>
      </c>
      <c r="HW35" s="86">
        <f t="shared" si="93"/>
        <v>5.8734056600405727E-146</v>
      </c>
      <c r="HX35" s="86">
        <f t="shared" si="93"/>
        <v>1.2595799367262321E-146</v>
      </c>
      <c r="HY35" s="86">
        <f t="shared" si="93"/>
        <v>1.6233482981408304E-169</v>
      </c>
      <c r="HZ35" s="86">
        <f t="shared" si="93"/>
        <v>1.0183472774116415E-140</v>
      </c>
      <c r="IA35" s="86">
        <f t="shared" si="93"/>
        <v>4.3860803563176442E-163</v>
      </c>
      <c r="IB35" s="86">
        <f t="shared" si="93"/>
        <v>5.74771627991004E-155</v>
      </c>
      <c r="IC35" s="86">
        <f t="shared" si="93"/>
        <v>3.1521868013918878E-152</v>
      </c>
      <c r="ID35" s="86">
        <f t="shared" si="93"/>
        <v>5.8265973343738453E-152</v>
      </c>
      <c r="IE35" s="86">
        <f t="shared" si="93"/>
        <v>2.113689776457232E-188</v>
      </c>
      <c r="IF35" s="86">
        <f t="shared" si="93"/>
        <v>6.4352093763326613E-104</v>
      </c>
      <c r="IG35" s="86">
        <f t="shared" si="93"/>
        <v>2.618540133302464E-75</v>
      </c>
      <c r="II35" s="86">
        <f t="shared" si="115"/>
        <v>6.72550142831027E-294</v>
      </c>
      <c r="IJ35" s="86">
        <f t="shared" si="116"/>
        <v>7.0863766374641941E-286</v>
      </c>
      <c r="IK35" s="86">
        <f t="shared" si="117"/>
        <v>1.3342574949564342E-275</v>
      </c>
      <c r="IL35" s="86">
        <f t="shared" si="118"/>
        <v>2.7912270962517854E-297</v>
      </c>
      <c r="IM35" s="86">
        <f t="shared" si="119"/>
        <v>3.0942378848369675E-303</v>
      </c>
      <c r="IN35" s="86">
        <f t="shared" si="120"/>
        <v>7.2912201798747198E-307</v>
      </c>
      <c r="IO35" s="86">
        <f t="shared" si="121"/>
        <v>0</v>
      </c>
      <c r="IP35" s="86">
        <f t="shared" si="122"/>
        <v>3.3895260308718712E-288</v>
      </c>
      <c r="IQ35" s="86">
        <f t="shared" si="123"/>
        <v>0</v>
      </c>
      <c r="IR35" s="86">
        <f t="shared" si="124"/>
        <v>0</v>
      </c>
      <c r="IS35" s="86">
        <f t="shared" si="125"/>
        <v>0</v>
      </c>
      <c r="IT35" s="86">
        <f t="shared" si="126"/>
        <v>0</v>
      </c>
      <c r="IU35" s="86">
        <f t="shared" si="127"/>
        <v>0</v>
      </c>
      <c r="IV35" s="86">
        <f t="shared" si="128"/>
        <v>0</v>
      </c>
      <c r="IW35" s="86">
        <f t="shared" si="129"/>
        <v>1.9656699546446307E-256</v>
      </c>
      <c r="IY35" s="86">
        <f t="shared" si="130"/>
        <v>1.0600506570421057E-15</v>
      </c>
      <c r="IZ35" s="86">
        <f t="shared" si="131"/>
        <v>7.432960805842837E-15</v>
      </c>
      <c r="JA35" s="86">
        <f t="shared" si="132"/>
        <v>5.1101949288014365E-15</v>
      </c>
      <c r="JB35" s="86">
        <f t="shared" si="133"/>
        <v>5.3499081233917108E-16</v>
      </c>
      <c r="JC35" s="86">
        <f t="shared" si="134"/>
        <v>9.785812518578015E-15</v>
      </c>
      <c r="JD35" s="86">
        <f t="shared" si="135"/>
        <v>7.9914895484419911E-14</v>
      </c>
      <c r="JE35" s="86">
        <f t="shared" si="136"/>
        <v>6.2439328286559328E-18</v>
      </c>
      <c r="JF35" s="86">
        <f t="shared" si="137"/>
        <v>2.6490088185151303E-17</v>
      </c>
      <c r="JG35" s="86">
        <f t="shared" si="138"/>
        <v>2.808771652422903E-16</v>
      </c>
      <c r="JH35" s="86">
        <f t="shared" si="139"/>
        <v>5.0159233479944341E-17</v>
      </c>
      <c r="JI35" s="86">
        <f t="shared" si="140"/>
        <v>2.7026285143482757E-17</v>
      </c>
      <c r="JJ35" s="86">
        <f t="shared" si="141"/>
        <v>8.4868148469732092E-17</v>
      </c>
      <c r="JK35" s="86">
        <f t="shared" si="142"/>
        <v>1.6540053575921772E-22</v>
      </c>
      <c r="JL35" s="86">
        <f t="shared" si="143"/>
        <v>1.0972957063900706E-23</v>
      </c>
      <c r="JM35" s="86">
        <f t="shared" si="144"/>
        <v>9.1736700384502779E-27</v>
      </c>
    </row>
    <row r="36" spans="2:273" x14ac:dyDescent="0.25">
      <c r="B36" s="2">
        <v>9</v>
      </c>
      <c r="C36" s="37">
        <v>108.407</v>
      </c>
      <c r="D36" s="37">
        <v>104.53700000000001</v>
      </c>
      <c r="E36" s="37">
        <v>108</v>
      </c>
      <c r="F36" s="37">
        <v>112.036</v>
      </c>
      <c r="G36" s="37">
        <v>111.245</v>
      </c>
      <c r="H36" s="37">
        <v>106.47199999999999</v>
      </c>
      <c r="I36" s="37">
        <v>108.453</v>
      </c>
      <c r="J36" s="37">
        <v>116.604</v>
      </c>
      <c r="K36" s="37">
        <v>117.679</v>
      </c>
      <c r="L36" s="37">
        <v>116.389</v>
      </c>
      <c r="M36" s="37">
        <v>116.074</v>
      </c>
      <c r="N36" s="37">
        <v>113.556</v>
      </c>
      <c r="O36" s="37">
        <v>112.13</v>
      </c>
      <c r="P36" s="37">
        <v>108.852</v>
      </c>
      <c r="Q36" s="37">
        <v>110.545</v>
      </c>
      <c r="R36" s="10"/>
      <c r="S36" s="4">
        <f t="shared" si="8"/>
        <v>106.54170768620426</v>
      </c>
      <c r="T36" s="4">
        <f t="shared" si="9"/>
        <v>105.06766908968892</v>
      </c>
      <c r="U36" s="4">
        <f t="shared" si="10"/>
        <v>105.20157431614227</v>
      </c>
      <c r="V36" s="4">
        <f t="shared" si="11"/>
        <v>109.09614943369866</v>
      </c>
      <c r="W36" s="4">
        <f t="shared" si="12"/>
        <v>109.21311446447477</v>
      </c>
      <c r="X36" s="4">
        <f t="shared" si="13"/>
        <v>106.11332583454754</v>
      </c>
      <c r="Y36" s="4" t="e">
        <f t="shared" si="14"/>
        <v>#N/A</v>
      </c>
      <c r="Z36" s="4" t="e">
        <f t="shared" si="15"/>
        <v>#N/A</v>
      </c>
      <c r="AA36" s="4" t="e">
        <f t="shared" si="16"/>
        <v>#N/A</v>
      </c>
      <c r="AB36" s="4" t="e">
        <f t="shared" si="17"/>
        <v>#N/A</v>
      </c>
      <c r="AC36" s="4" t="e">
        <f t="shared" si="18"/>
        <v>#N/A</v>
      </c>
      <c r="AD36" s="4" t="e">
        <f t="shared" si="19"/>
        <v>#N/A</v>
      </c>
      <c r="AE36" s="4" t="e">
        <f t="shared" si="20"/>
        <v>#N/A</v>
      </c>
      <c r="AF36" s="4" t="e">
        <f t="shared" si="21"/>
        <v>#N/A</v>
      </c>
      <c r="AG36" s="4" t="e">
        <f t="shared" si="22"/>
        <v>#N/A</v>
      </c>
      <c r="AI36" s="4">
        <f t="shared" si="23"/>
        <v>1.8652923137957345</v>
      </c>
      <c r="AJ36" s="4">
        <f t="shared" si="24"/>
        <v>-0.53066908968891369</v>
      </c>
      <c r="AK36" s="4">
        <f t="shared" si="25"/>
        <v>2.7984256838577295</v>
      </c>
      <c r="AL36" s="4">
        <f t="shared" si="26"/>
        <v>2.9398505663013452</v>
      </c>
      <c r="AM36" s="4">
        <f t="shared" si="27"/>
        <v>2.0318855355252339</v>
      </c>
      <c r="AN36" s="4">
        <f t="shared" si="28"/>
        <v>0.3586741654524559</v>
      </c>
      <c r="AO36" s="4">
        <f t="shared" si="29"/>
        <v>0</v>
      </c>
      <c r="AP36" s="4">
        <f t="shared" si="30"/>
        <v>0</v>
      </c>
      <c r="AQ36" s="4">
        <f t="shared" si="31"/>
        <v>0</v>
      </c>
      <c r="AR36" s="4">
        <f t="shared" si="32"/>
        <v>0</v>
      </c>
      <c r="AS36" s="4">
        <f t="shared" si="33"/>
        <v>0</v>
      </c>
      <c r="AT36" s="4">
        <f t="shared" si="34"/>
        <v>0</v>
      </c>
      <c r="AU36" s="4">
        <f t="shared" si="35"/>
        <v>0</v>
      </c>
      <c r="AV36" s="4">
        <f t="shared" si="36"/>
        <v>0</v>
      </c>
      <c r="AW36" s="4">
        <f t="shared" si="36"/>
        <v>0</v>
      </c>
      <c r="AY36" s="2">
        <f t="shared" si="96"/>
        <v>106.54170768619866</v>
      </c>
      <c r="AZ36" s="2">
        <f t="shared" si="37"/>
        <v>105.06766908965443</v>
      </c>
      <c r="BA36" s="2">
        <f t="shared" si="37"/>
        <v>105.20157431611804</v>
      </c>
      <c r="BB36" s="2">
        <f t="shared" si="37"/>
        <v>109.0961494336959</v>
      </c>
      <c r="BC36" s="2">
        <f t="shared" si="37"/>
        <v>109.21311446442949</v>
      </c>
      <c r="BD36" s="2">
        <f t="shared" si="37"/>
        <v>106.1133258342072</v>
      </c>
      <c r="BE36" s="2" t="e">
        <f t="shared" si="37"/>
        <v>#N/A</v>
      </c>
      <c r="BF36" s="2" t="e">
        <f t="shared" si="37"/>
        <v>#N/A</v>
      </c>
      <c r="BG36" s="2" t="e">
        <f t="shared" si="37"/>
        <v>#N/A</v>
      </c>
      <c r="BH36" s="2" t="e">
        <f t="shared" si="37"/>
        <v>#N/A</v>
      </c>
      <c r="BI36" s="2" t="e">
        <f t="shared" si="37"/>
        <v>#N/A</v>
      </c>
      <c r="BJ36" s="2" t="e">
        <f t="shared" si="37"/>
        <v>#N/A</v>
      </c>
      <c r="BK36" s="2" t="e">
        <f t="shared" si="37"/>
        <v>#N/A</v>
      </c>
      <c r="BL36" s="2" t="e">
        <f t="shared" si="37"/>
        <v>#N/A</v>
      </c>
      <c r="BM36" s="2" t="e">
        <f t="shared" si="37"/>
        <v>#N/A</v>
      </c>
      <c r="BO36" s="2">
        <f t="shared" si="38"/>
        <v>108.407</v>
      </c>
      <c r="BP36" s="2">
        <f t="shared" si="39"/>
        <v>104.53700000000001</v>
      </c>
      <c r="BQ36" s="2">
        <f t="shared" si="40"/>
        <v>108</v>
      </c>
      <c r="BR36" s="2">
        <f t="shared" si="41"/>
        <v>112.036</v>
      </c>
      <c r="BS36" s="2">
        <f t="shared" si="42"/>
        <v>111.245</v>
      </c>
      <c r="BT36" s="2">
        <f t="shared" si="43"/>
        <v>106.47199999999999</v>
      </c>
      <c r="BU36" s="2" t="str">
        <f t="shared" si="44"/>
        <v/>
      </c>
      <c r="BV36" s="2" t="str">
        <f t="shared" si="45"/>
        <v/>
      </c>
      <c r="BW36" s="2" t="str">
        <f t="shared" si="46"/>
        <v/>
      </c>
      <c r="BX36" s="2" t="str">
        <f t="shared" si="47"/>
        <v/>
      </c>
      <c r="BY36" s="2" t="str">
        <f t="shared" si="48"/>
        <v/>
      </c>
      <c r="BZ36" s="2" t="str">
        <f t="shared" si="49"/>
        <v/>
      </c>
      <c r="CA36" s="2" t="str">
        <f t="shared" si="50"/>
        <v/>
      </c>
      <c r="CB36" s="2" t="str">
        <f t="shared" si="51"/>
        <v/>
      </c>
      <c r="CC36" s="2" t="str">
        <f t="shared" si="52"/>
        <v/>
      </c>
      <c r="CE36" s="2" t="str">
        <f t="shared" si="97"/>
        <v/>
      </c>
      <c r="CF36" s="2" t="str">
        <f t="shared" si="98"/>
        <v/>
      </c>
      <c r="CG36" s="2" t="str">
        <f t="shared" si="99"/>
        <v/>
      </c>
      <c r="CH36" s="2" t="str">
        <f t="shared" si="100"/>
        <v/>
      </c>
      <c r="CI36" s="2" t="str">
        <f t="shared" si="101"/>
        <v/>
      </c>
      <c r="CJ36" s="2" t="str">
        <f t="shared" si="102"/>
        <v/>
      </c>
      <c r="CK36" s="2" t="str">
        <f t="shared" si="103"/>
        <v/>
      </c>
      <c r="CL36" s="2" t="str">
        <f t="shared" si="104"/>
        <v/>
      </c>
      <c r="CM36" s="2" t="str">
        <f t="shared" si="105"/>
        <v/>
      </c>
      <c r="CN36" s="2" t="str">
        <f t="shared" si="106"/>
        <v/>
      </c>
      <c r="CO36" s="2" t="str">
        <f t="shared" si="107"/>
        <v/>
      </c>
      <c r="CP36" s="2" t="str">
        <f t="shared" si="108"/>
        <v/>
      </c>
      <c r="CQ36" s="2" t="str">
        <f t="shared" si="109"/>
        <v/>
      </c>
      <c r="CR36" s="2" t="str">
        <f t="shared" si="110"/>
        <v/>
      </c>
      <c r="CS36" s="2" t="str">
        <f t="shared" si="111"/>
        <v/>
      </c>
      <c r="CU36" s="2" t="str">
        <f t="shared" si="54"/>
        <v/>
      </c>
      <c r="CV36" s="2" t="str">
        <f t="shared" si="55"/>
        <v/>
      </c>
      <c r="CW36" s="2" t="str">
        <f t="shared" si="56"/>
        <v/>
      </c>
      <c r="CX36" s="2" t="str">
        <f t="shared" si="57"/>
        <v/>
      </c>
      <c r="CY36" s="2" t="str">
        <f t="shared" si="58"/>
        <v/>
      </c>
      <c r="CZ36" s="2" t="str">
        <f t="shared" si="59"/>
        <v/>
      </c>
      <c r="DA36" s="2" t="str">
        <f t="shared" si="60"/>
        <v/>
      </c>
      <c r="DB36" s="2" t="str">
        <f t="shared" si="61"/>
        <v/>
      </c>
      <c r="DC36" s="2" t="str">
        <f t="shared" si="62"/>
        <v/>
      </c>
      <c r="DD36" s="2" t="str">
        <f t="shared" si="63"/>
        <v/>
      </c>
      <c r="DE36" s="2" t="str">
        <f t="shared" si="64"/>
        <v/>
      </c>
      <c r="DF36" s="2" t="str">
        <f t="shared" si="65"/>
        <v/>
      </c>
      <c r="DG36" s="2" t="str">
        <f t="shared" si="66"/>
        <v/>
      </c>
      <c r="DH36" s="2" t="str">
        <f t="shared" si="67"/>
        <v/>
      </c>
      <c r="DI36" s="2" t="str">
        <f t="shared" si="68"/>
        <v/>
      </c>
      <c r="DK36" s="2">
        <f t="shared" si="69"/>
        <v>106.54214366998579</v>
      </c>
      <c r="DL36" s="2">
        <f t="shared" si="70"/>
        <v>104.70693675456835</v>
      </c>
      <c r="DM36" s="2">
        <f t="shared" si="70"/>
        <v>105.08309068825912</v>
      </c>
      <c r="DN36" s="2">
        <f t="shared" si="70"/>
        <v>108.7670825035562</v>
      </c>
      <c r="DO36" s="2">
        <f t="shared" si="70"/>
        <v>109.03732881059196</v>
      </c>
      <c r="DP36" s="2">
        <f t="shared" si="70"/>
        <v>106.04777992495312</v>
      </c>
      <c r="DQ36" s="2">
        <f t="shared" si="70"/>
        <v>105.14454621848742</v>
      </c>
      <c r="DR36" s="2">
        <f t="shared" si="70"/>
        <v>114.11644165594167</v>
      </c>
      <c r="DS36" s="2">
        <f t="shared" si="70"/>
        <v>115.67273650793652</v>
      </c>
      <c r="DT36" s="2">
        <f t="shared" si="70"/>
        <v>114.04468936078938</v>
      </c>
      <c r="DU36" s="2">
        <f t="shared" si="70"/>
        <v>112.57793053221286</v>
      </c>
      <c r="DV36" s="2">
        <f t="shared" si="70"/>
        <v>110.6719983193277</v>
      </c>
      <c r="DW36" s="2">
        <f t="shared" si="70"/>
        <v>104.53665354097147</v>
      </c>
      <c r="DX36" s="2">
        <f t="shared" si="70"/>
        <v>104.79443596059114</v>
      </c>
      <c r="DY36" s="2">
        <f t="shared" si="70"/>
        <v>107.02922140120418</v>
      </c>
      <c r="EA36" s="2">
        <f t="shared" si="71"/>
        <v>106.52887825624667</v>
      </c>
      <c r="EB36" s="2">
        <f t="shared" si="72"/>
        <v>115.36017250965251</v>
      </c>
      <c r="EC36" s="2">
        <f t="shared" si="73"/>
        <v>108.87228115830115</v>
      </c>
      <c r="ED36" s="2">
        <f t="shared" si="74"/>
        <v>119.52282477908246</v>
      </c>
      <c r="EE36" s="2">
        <f t="shared" si="75"/>
        <v>114.23507619323298</v>
      </c>
      <c r="EF36" s="2">
        <f t="shared" si="76"/>
        <v>107.90000596174795</v>
      </c>
      <c r="EG36" s="2">
        <f t="shared" si="77"/>
        <v>107.7849326340513</v>
      </c>
      <c r="EH36" s="2">
        <f t="shared" si="78"/>
        <v>117.53755107011941</v>
      </c>
      <c r="EI36" s="2">
        <f t="shared" si="79"/>
        <v>109.32375997078159</v>
      </c>
      <c r="EJ36" s="2">
        <f t="shared" si="80"/>
        <v>106.89402853619868</v>
      </c>
      <c r="EK36" s="2">
        <f t="shared" si="81"/>
        <v>117.30630547408708</v>
      </c>
      <c r="EL36" s="2">
        <f t="shared" si="82"/>
        <v>116.76344399197903</v>
      </c>
      <c r="EM36" s="2">
        <f t="shared" si="83"/>
        <v>113.52455518911674</v>
      </c>
      <c r="EN36" s="2">
        <f t="shared" si="84"/>
        <v>115.69492447761193</v>
      </c>
      <c r="EO36" s="2">
        <f t="shared" si="85"/>
        <v>110.90589561220752</v>
      </c>
      <c r="EQ36" s="2">
        <f t="shared" si="86"/>
        <v>107.0410513744212</v>
      </c>
      <c r="ER36" s="2">
        <f t="shared" si="87"/>
        <v>107.7160660228967</v>
      </c>
      <c r="ES36" s="2">
        <f t="shared" si="87"/>
        <v>106.84663535169811</v>
      </c>
      <c r="ET36" s="2">
        <f t="shared" si="87"/>
        <v>118.5249778990128</v>
      </c>
      <c r="EU36" s="2">
        <f t="shared" si="87"/>
        <v>111.75561446363407</v>
      </c>
      <c r="EV36" s="2">
        <f t="shared" si="87"/>
        <v>105.44981232537147</v>
      </c>
      <c r="EW36" s="2">
        <f t="shared" si="87"/>
        <v>106.49195638574216</v>
      </c>
      <c r="EX36" s="2">
        <f t="shared" si="87"/>
        <v>112.74966269284711</v>
      </c>
      <c r="EY36" s="2">
        <f t="shared" si="87"/>
        <v>113.16228290111574</v>
      </c>
      <c r="EZ36" s="2">
        <f t="shared" si="87"/>
        <v>111.68578224915345</v>
      </c>
      <c r="FA36" s="2">
        <f t="shared" si="87"/>
        <v>113.1423705968898</v>
      </c>
      <c r="FB36" s="2">
        <f t="shared" si="87"/>
        <v>112.59115451569363</v>
      </c>
      <c r="FC36" s="2">
        <f t="shared" si="87"/>
        <v>113.08329775456373</v>
      </c>
      <c r="FD36" s="2">
        <f t="shared" si="87"/>
        <v>115.30810807494228</v>
      </c>
      <c r="FE36" s="2">
        <f t="shared" si="87"/>
        <v>116.89027476412815</v>
      </c>
      <c r="FG36" s="2">
        <f t="shared" si="88"/>
        <v>3.3134523398880664E-2</v>
      </c>
      <c r="FH36" s="2">
        <f t="shared" si="89"/>
        <v>3.386628283873399E-2</v>
      </c>
      <c r="FI36" s="2">
        <f t="shared" si="89"/>
        <v>3.1272397537606494E-2</v>
      </c>
      <c r="FJ36" s="2">
        <f t="shared" si="89"/>
        <v>3.0595162784565737E-2</v>
      </c>
      <c r="FK36" s="2">
        <f t="shared" si="89"/>
        <v>3.3822891905830224E-2</v>
      </c>
      <c r="FL36" s="2">
        <f t="shared" si="89"/>
        <v>3.5396130386669902E-2</v>
      </c>
      <c r="FM36" s="2">
        <f t="shared" si="89"/>
        <v>2.8060382609357681E-2</v>
      </c>
      <c r="FN36" s="2">
        <f t="shared" si="89"/>
        <v>2.9883446710299365E-2</v>
      </c>
      <c r="FO36" s="2">
        <f t="shared" si="89"/>
        <v>3.2083403430346005E-2</v>
      </c>
      <c r="FP36" s="2">
        <f t="shared" si="89"/>
        <v>2.9663990743657276E-2</v>
      </c>
      <c r="FQ36" s="2">
        <f t="shared" si="89"/>
        <v>2.939968814785144E-2</v>
      </c>
      <c r="FR36" s="2">
        <f t="shared" si="89"/>
        <v>3.0650572576210733E-2</v>
      </c>
      <c r="FS36" s="2">
        <f t="shared" si="89"/>
        <v>2.3999901362358921E-2</v>
      </c>
      <c r="FT36" s="2">
        <f t="shared" si="89"/>
        <v>2.4579185619060487E-2</v>
      </c>
      <c r="FU36" s="2">
        <f t="shared" si="89"/>
        <v>2.3445993799772802E-2</v>
      </c>
      <c r="FW36" s="2">
        <f t="shared" si="112"/>
        <v>6.949554142581745E-6</v>
      </c>
      <c r="FX36" s="2">
        <f t="shared" si="90"/>
        <v>6.9543959662833256E-6</v>
      </c>
      <c r="FY36" s="2">
        <f t="shared" si="90"/>
        <v>6.6363358719570546E-6</v>
      </c>
      <c r="FZ36" s="2">
        <f t="shared" si="90"/>
        <v>6.7702259605270511E-6</v>
      </c>
      <c r="GA36" s="2">
        <f t="shared" si="90"/>
        <v>6.9345854943176667E-6</v>
      </c>
      <c r="GB36" s="2">
        <f t="shared" si="90"/>
        <v>6.4178804747655476E-6</v>
      </c>
      <c r="GC36" s="2">
        <f t="shared" si="90"/>
        <v>6.9769183651045447E-6</v>
      </c>
      <c r="GD36" s="2">
        <f t="shared" si="90"/>
        <v>8.29535974131199E-6</v>
      </c>
      <c r="GE36" s="2">
        <f t="shared" si="90"/>
        <v>1.0213739714911623E-5</v>
      </c>
      <c r="GF36" s="2">
        <f t="shared" si="90"/>
        <v>9.6415600791200973E-6</v>
      </c>
      <c r="GG36" s="2">
        <f t="shared" si="90"/>
        <v>7.9308856242471643E-6</v>
      </c>
      <c r="GH36" s="2">
        <f t="shared" si="90"/>
        <v>6.963379707767751E-6</v>
      </c>
      <c r="GI36" s="2">
        <f t="shared" si="90"/>
        <v>6.337139531798333E-6</v>
      </c>
      <c r="GJ36" s="2">
        <f t="shared" si="90"/>
        <v>5.54260678474333E-6</v>
      </c>
      <c r="GK36" s="2">
        <f t="shared" si="90"/>
        <v>4.9092501827121545E-6</v>
      </c>
      <c r="GM36" s="86">
        <f t="shared" si="113"/>
        <v>3.4622604499355476E-15</v>
      </c>
      <c r="GN36" s="86">
        <f t="shared" si="91"/>
        <v>2.2454956283220827E-14</v>
      </c>
      <c r="GO36" s="86">
        <f t="shared" si="91"/>
        <v>1.5291330841254917E-14</v>
      </c>
      <c r="GP36" s="86">
        <f t="shared" si="91"/>
        <v>1.7510249501407437E-15</v>
      </c>
      <c r="GQ36" s="86">
        <f t="shared" si="91"/>
        <v>2.9196350324318558E-14</v>
      </c>
      <c r="GR36" s="86">
        <f t="shared" si="91"/>
        <v>2.2055917702415029E-13</v>
      </c>
      <c r="GS36" s="86">
        <f t="shared" si="91"/>
        <v>2.3954977960546297E-17</v>
      </c>
      <c r="GT36" s="86">
        <f t="shared" si="91"/>
        <v>9.7830949550222665E-17</v>
      </c>
      <c r="GU36" s="86">
        <f t="shared" si="91"/>
        <v>9.6119105813499393E-16</v>
      </c>
      <c r="GV36" s="86">
        <f t="shared" si="91"/>
        <v>1.7974598900651574E-16</v>
      </c>
      <c r="GW36" s="86">
        <f t="shared" si="91"/>
        <v>9.9122278950174076E-17</v>
      </c>
      <c r="GX36" s="86">
        <f t="shared" si="91"/>
        <v>3.0088958760439057E-16</v>
      </c>
      <c r="GY36" s="86">
        <f t="shared" si="91"/>
        <v>9.249065659871634E-22</v>
      </c>
      <c r="GZ36" s="86">
        <f t="shared" si="91"/>
        <v>6.9503224378275069E-23</v>
      </c>
      <c r="HA36" s="86">
        <f t="shared" si="91"/>
        <v>7.6261541197104479E-26</v>
      </c>
      <c r="HC36" s="86">
        <f t="shared" si="145"/>
        <v>1.676059538565132E-33</v>
      </c>
      <c r="HD36" s="86">
        <f t="shared" si="92"/>
        <v>4.146814509895394E-33</v>
      </c>
      <c r="HE36" s="86">
        <f t="shared" si="92"/>
        <v>6.9247357650809396E-33</v>
      </c>
      <c r="HF36" s="86">
        <f t="shared" si="92"/>
        <v>8.2221335823605911E-35</v>
      </c>
      <c r="HG36" s="86">
        <f t="shared" si="92"/>
        <v>3.2619108306619087E-35</v>
      </c>
      <c r="HH36" s="86">
        <f t="shared" si="92"/>
        <v>3.2606758940452332E-35</v>
      </c>
      <c r="HI36" s="86">
        <f t="shared" si="92"/>
        <v>1.0479137189703891E-40</v>
      </c>
      <c r="HJ36" s="86">
        <f t="shared" si="92"/>
        <v>5.4672459864163617E-34</v>
      </c>
      <c r="HK36" s="86">
        <f t="shared" si="92"/>
        <v>2.1504460238014926E-39</v>
      </c>
      <c r="HL36" s="86">
        <f t="shared" si="92"/>
        <v>9.6099112591760204E-38</v>
      </c>
      <c r="HM36" s="86">
        <f t="shared" si="92"/>
        <v>6.4147347300593259E-37</v>
      </c>
      <c r="HN36" s="86">
        <f t="shared" si="92"/>
        <v>2.2841091480678685E-36</v>
      </c>
      <c r="HO36" s="86">
        <f t="shared" si="92"/>
        <v>1.2347993828381404E-44</v>
      </c>
      <c r="HP36" s="86">
        <f t="shared" si="92"/>
        <v>1.7812618260760255E-48</v>
      </c>
      <c r="HQ36" s="86">
        <f t="shared" si="92"/>
        <v>5.3925074714464562E-48</v>
      </c>
      <c r="HS36" s="86">
        <f t="shared" si="114"/>
        <v>1.3605207025581099E-138</v>
      </c>
      <c r="HT36" s="86">
        <f t="shared" si="93"/>
        <v>1.8186816654481835E-135</v>
      </c>
      <c r="HU36" s="86">
        <f t="shared" si="93"/>
        <v>1.4479485998093903E-130</v>
      </c>
      <c r="HV36" s="86">
        <f t="shared" si="93"/>
        <v>1.2577133014697993E-140</v>
      </c>
      <c r="HW36" s="86">
        <f t="shared" si="93"/>
        <v>3.0982301250284307E-143</v>
      </c>
      <c r="HX36" s="86">
        <f t="shared" si="93"/>
        <v>6.7225053994692957E-144</v>
      </c>
      <c r="HY36" s="86">
        <f t="shared" si="93"/>
        <v>2.3652944101176249E-166</v>
      </c>
      <c r="HZ36" s="86">
        <f t="shared" si="93"/>
        <v>4.4889753229440064E-138</v>
      </c>
      <c r="IA36" s="86">
        <f t="shared" si="93"/>
        <v>5.7668131371802323E-160</v>
      </c>
      <c r="IB36" s="86">
        <f t="shared" si="93"/>
        <v>5.0766291432586948E-152</v>
      </c>
      <c r="IC36" s="86">
        <f t="shared" si="93"/>
        <v>2.3877829837009484E-149</v>
      </c>
      <c r="ID36" s="86">
        <f t="shared" si="93"/>
        <v>4.1886291318061324E-149</v>
      </c>
      <c r="IE36" s="86">
        <f t="shared" si="93"/>
        <v>6.6030072335768099E-185</v>
      </c>
      <c r="IF36" s="86">
        <f t="shared" si="93"/>
        <v>4.9555877665490634E-102</v>
      </c>
      <c r="IG36" s="86">
        <f t="shared" si="93"/>
        <v>5.7433164355026094E-74</v>
      </c>
      <c r="II36" s="86">
        <f t="shared" si="115"/>
        <v>1.996511484413083E-289</v>
      </c>
      <c r="IJ36" s="86">
        <f t="shared" si="116"/>
        <v>1.5860557941447988E-281</v>
      </c>
      <c r="IK36" s="86">
        <f t="shared" si="117"/>
        <v>2.0019327328345557E-271</v>
      </c>
      <c r="IL36" s="86">
        <f t="shared" si="118"/>
        <v>9.1270455923158415E-293</v>
      </c>
      <c r="IM36" s="86">
        <f t="shared" si="119"/>
        <v>1.2744363330415279E-298</v>
      </c>
      <c r="IN36" s="86">
        <f t="shared" si="120"/>
        <v>3.185900973182689E-302</v>
      </c>
      <c r="IO36" s="86">
        <f t="shared" si="121"/>
        <v>0</v>
      </c>
      <c r="IP36" s="86">
        <f t="shared" si="122"/>
        <v>9.5697265337379216E-284</v>
      </c>
      <c r="IQ36" s="86">
        <f t="shared" si="123"/>
        <v>0</v>
      </c>
      <c r="IR36" s="86">
        <f t="shared" si="124"/>
        <v>0</v>
      </c>
      <c r="IS36" s="86">
        <f t="shared" si="125"/>
        <v>0</v>
      </c>
      <c r="IT36" s="86">
        <f t="shared" si="126"/>
        <v>0</v>
      </c>
      <c r="IU36" s="86">
        <f t="shared" si="127"/>
        <v>0</v>
      </c>
      <c r="IV36" s="86">
        <f t="shared" si="128"/>
        <v>0</v>
      </c>
      <c r="IW36" s="86">
        <f t="shared" si="129"/>
        <v>1.2092497923355308E-252</v>
      </c>
      <c r="IY36" s="86">
        <f t="shared" si="130"/>
        <v>3.4622604499355476E-15</v>
      </c>
      <c r="IZ36" s="86">
        <f t="shared" si="131"/>
        <v>2.2454956283220827E-14</v>
      </c>
      <c r="JA36" s="86">
        <f t="shared" si="132"/>
        <v>1.5291330841254917E-14</v>
      </c>
      <c r="JB36" s="86">
        <f t="shared" si="133"/>
        <v>1.7510249501407437E-15</v>
      </c>
      <c r="JC36" s="86">
        <f t="shared" si="134"/>
        <v>2.9196350324318558E-14</v>
      </c>
      <c r="JD36" s="86">
        <f t="shared" si="135"/>
        <v>2.2055917702415029E-13</v>
      </c>
      <c r="JE36" s="86">
        <f t="shared" si="136"/>
        <v>2.3954977960546297E-17</v>
      </c>
      <c r="JF36" s="86">
        <f t="shared" si="137"/>
        <v>9.7830949550222665E-17</v>
      </c>
      <c r="JG36" s="86">
        <f t="shared" si="138"/>
        <v>9.6119105813499393E-16</v>
      </c>
      <c r="JH36" s="86">
        <f t="shared" si="139"/>
        <v>1.7974598900651574E-16</v>
      </c>
      <c r="JI36" s="86">
        <f t="shared" si="140"/>
        <v>9.9122278950174076E-17</v>
      </c>
      <c r="JJ36" s="86">
        <f t="shared" si="141"/>
        <v>3.0088958760439057E-16</v>
      </c>
      <c r="JK36" s="86">
        <f t="shared" si="142"/>
        <v>9.249065659871634E-22</v>
      </c>
      <c r="JL36" s="86">
        <f t="shared" si="143"/>
        <v>6.9503224378275069E-23</v>
      </c>
      <c r="JM36" s="86">
        <f t="shared" si="144"/>
        <v>7.6261541197104479E-26</v>
      </c>
    </row>
    <row r="37" spans="2:273" x14ac:dyDescent="0.25">
      <c r="B37" s="2">
        <v>10</v>
      </c>
      <c r="C37" s="37">
        <v>108.492</v>
      </c>
      <c r="D37" s="37">
        <v>106.29600000000001</v>
      </c>
      <c r="E37" s="37">
        <v>107.444</v>
      </c>
      <c r="F37" s="37">
        <v>111.286</v>
      </c>
      <c r="G37" s="37">
        <v>111.113</v>
      </c>
      <c r="H37" s="37">
        <v>106.604</v>
      </c>
      <c r="I37" s="37">
        <v>108.623</v>
      </c>
      <c r="J37" s="37">
        <v>116.962</v>
      </c>
      <c r="K37" s="37">
        <v>117.943</v>
      </c>
      <c r="L37" s="37">
        <v>115.926</v>
      </c>
      <c r="M37" s="37">
        <v>114.70399999999999</v>
      </c>
      <c r="N37" s="37">
        <v>112.759</v>
      </c>
      <c r="O37" s="37">
        <v>111.315</v>
      </c>
      <c r="P37" s="37">
        <v>108.926</v>
      </c>
      <c r="Q37" s="37">
        <v>109.2</v>
      </c>
      <c r="S37" s="4">
        <f t="shared" si="8"/>
        <v>106.63615369042299</v>
      </c>
      <c r="T37" s="4">
        <f t="shared" si="9"/>
        <v>105.22741053450049</v>
      </c>
      <c r="U37" s="4">
        <f t="shared" si="10"/>
        <v>105.31236528115569</v>
      </c>
      <c r="V37" s="4">
        <f t="shared" si="11"/>
        <v>109.23848542657352</v>
      </c>
      <c r="W37" s="4">
        <f t="shared" si="12"/>
        <v>109.31571484862471</v>
      </c>
      <c r="X37" s="4">
        <f t="shared" si="13"/>
        <v>106.16555888644859</v>
      </c>
      <c r="Y37" s="4" t="e">
        <f t="shared" si="14"/>
        <v>#N/A</v>
      </c>
      <c r="Z37" s="4" t="e">
        <f t="shared" si="15"/>
        <v>#N/A</v>
      </c>
      <c r="AA37" s="4">
        <f t="shared" si="16"/>
        <v>115.41088431468923</v>
      </c>
      <c r="AB37" s="4" t="e">
        <f t="shared" si="17"/>
        <v>#N/A</v>
      </c>
      <c r="AC37" s="4" t="e">
        <f t="shared" si="18"/>
        <v>#N/A</v>
      </c>
      <c r="AD37" s="4" t="e">
        <f t="shared" si="19"/>
        <v>#N/A</v>
      </c>
      <c r="AE37" s="4" t="e">
        <f t="shared" si="20"/>
        <v>#N/A</v>
      </c>
      <c r="AF37" s="4" t="e">
        <f t="shared" si="21"/>
        <v>#N/A</v>
      </c>
      <c r="AG37" s="4" t="e">
        <f t="shared" si="22"/>
        <v>#N/A</v>
      </c>
      <c r="AI37" s="4">
        <f t="shared" si="23"/>
        <v>1.8558463095770179</v>
      </c>
      <c r="AJ37" s="4">
        <f t="shared" si="24"/>
        <v>1.0685894654995138</v>
      </c>
      <c r="AK37" s="4">
        <f t="shared" si="25"/>
        <v>2.1316347188443103</v>
      </c>
      <c r="AL37" s="4">
        <f t="shared" si="26"/>
        <v>2.0475145734264828</v>
      </c>
      <c r="AM37" s="4">
        <f t="shared" si="27"/>
        <v>1.7972851513752914</v>
      </c>
      <c r="AN37" s="4">
        <f t="shared" si="28"/>
        <v>0.43844111355140569</v>
      </c>
      <c r="AO37" s="4">
        <f t="shared" si="29"/>
        <v>0</v>
      </c>
      <c r="AP37" s="4">
        <f t="shared" si="30"/>
        <v>0</v>
      </c>
      <c r="AQ37" s="4">
        <f t="shared" si="31"/>
        <v>2.5321156853107709</v>
      </c>
      <c r="AR37" s="4">
        <f t="shared" si="32"/>
        <v>0</v>
      </c>
      <c r="AS37" s="4">
        <f t="shared" si="33"/>
        <v>0</v>
      </c>
      <c r="AT37" s="4">
        <f t="shared" si="34"/>
        <v>0</v>
      </c>
      <c r="AU37" s="4">
        <f t="shared" si="35"/>
        <v>0</v>
      </c>
      <c r="AV37" s="4">
        <f t="shared" si="36"/>
        <v>0</v>
      </c>
      <c r="AW37" s="4">
        <f t="shared" si="36"/>
        <v>0</v>
      </c>
      <c r="AY37" s="2">
        <f t="shared" si="96"/>
        <v>106.63615369040539</v>
      </c>
      <c r="AZ37" s="2">
        <f t="shared" si="37"/>
        <v>105.22741053440014</v>
      </c>
      <c r="BA37" s="2">
        <f t="shared" si="37"/>
        <v>105.3123652810858</v>
      </c>
      <c r="BB37" s="2">
        <f t="shared" si="37"/>
        <v>109.23848542656485</v>
      </c>
      <c r="BC37" s="2">
        <f t="shared" si="37"/>
        <v>109.31571484849458</v>
      </c>
      <c r="BD37" s="2">
        <f t="shared" si="37"/>
        <v>106.16555888554227</v>
      </c>
      <c r="BE37" s="2" t="e">
        <f t="shared" si="37"/>
        <v>#N/A</v>
      </c>
      <c r="BF37" s="2" t="e">
        <f t="shared" si="37"/>
        <v>#N/A</v>
      </c>
      <c r="BG37" s="2">
        <f t="shared" si="37"/>
        <v>115.41088431468414</v>
      </c>
      <c r="BH37" s="2" t="e">
        <f t="shared" si="37"/>
        <v>#N/A</v>
      </c>
      <c r="BI37" s="2" t="e">
        <f t="shared" si="37"/>
        <v>#N/A</v>
      </c>
      <c r="BJ37" s="2" t="e">
        <f t="shared" si="37"/>
        <v>#N/A</v>
      </c>
      <c r="BK37" s="2" t="e">
        <f t="shared" si="37"/>
        <v>#N/A</v>
      </c>
      <c r="BL37" s="2" t="e">
        <f t="shared" si="37"/>
        <v>#N/A</v>
      </c>
      <c r="BM37" s="2" t="e">
        <f t="shared" si="37"/>
        <v>#N/A</v>
      </c>
      <c r="BO37" s="2">
        <f t="shared" si="38"/>
        <v>108.492</v>
      </c>
      <c r="BP37" s="2">
        <f t="shared" si="39"/>
        <v>106.29600000000001</v>
      </c>
      <c r="BQ37" s="2">
        <f t="shared" si="40"/>
        <v>107.444</v>
      </c>
      <c r="BR37" s="2">
        <f t="shared" si="41"/>
        <v>111.286</v>
      </c>
      <c r="BS37" s="2">
        <f t="shared" si="42"/>
        <v>111.113</v>
      </c>
      <c r="BT37" s="2">
        <f t="shared" si="43"/>
        <v>106.604</v>
      </c>
      <c r="BU37" s="2" t="str">
        <f t="shared" si="44"/>
        <v/>
      </c>
      <c r="BV37" s="2" t="str">
        <f t="shared" si="45"/>
        <v/>
      </c>
      <c r="BW37" s="2">
        <f t="shared" si="46"/>
        <v>117.943</v>
      </c>
      <c r="BX37" s="2" t="str">
        <f t="shared" si="47"/>
        <v/>
      </c>
      <c r="BY37" s="2" t="str">
        <f t="shared" si="48"/>
        <v/>
      </c>
      <c r="BZ37" s="2" t="str">
        <f t="shared" si="49"/>
        <v/>
      </c>
      <c r="CA37" s="2" t="str">
        <f t="shared" si="50"/>
        <v/>
      </c>
      <c r="CB37" s="2" t="str">
        <f t="shared" si="51"/>
        <v/>
      </c>
      <c r="CC37" s="2" t="str">
        <f t="shared" si="52"/>
        <v/>
      </c>
      <c r="CE37" s="2" t="str">
        <f t="shared" si="97"/>
        <v/>
      </c>
      <c r="CF37" s="2" t="str">
        <f t="shared" si="98"/>
        <v/>
      </c>
      <c r="CG37" s="2" t="str">
        <f t="shared" si="99"/>
        <v/>
      </c>
      <c r="CH37" s="2" t="str">
        <f t="shared" si="100"/>
        <v/>
      </c>
      <c r="CI37" s="2" t="str">
        <f t="shared" si="101"/>
        <v/>
      </c>
      <c r="CJ37" s="2" t="str">
        <f t="shared" si="102"/>
        <v/>
      </c>
      <c r="CK37" s="2" t="str">
        <f t="shared" si="103"/>
        <v/>
      </c>
      <c r="CL37" s="2" t="str">
        <f t="shared" si="104"/>
        <v/>
      </c>
      <c r="CM37" s="2" t="str">
        <f t="shared" si="105"/>
        <v/>
      </c>
      <c r="CN37" s="2" t="str">
        <f t="shared" si="106"/>
        <v/>
      </c>
      <c r="CO37" s="2" t="str">
        <f t="shared" si="107"/>
        <v/>
      </c>
      <c r="CP37" s="2" t="str">
        <f t="shared" si="108"/>
        <v/>
      </c>
      <c r="CQ37" s="2" t="str">
        <f t="shared" si="109"/>
        <v/>
      </c>
      <c r="CR37" s="2" t="str">
        <f t="shared" si="110"/>
        <v/>
      </c>
      <c r="CS37" s="2" t="str">
        <f t="shared" si="111"/>
        <v/>
      </c>
      <c r="CU37" s="2" t="str">
        <f t="shared" si="54"/>
        <v/>
      </c>
      <c r="CV37" s="2" t="str">
        <f t="shared" si="55"/>
        <v/>
      </c>
      <c r="CW37" s="2" t="str">
        <f t="shared" si="56"/>
        <v/>
      </c>
      <c r="CX37" s="2" t="str">
        <f t="shared" si="57"/>
        <v/>
      </c>
      <c r="CY37" s="2" t="str">
        <f t="shared" si="58"/>
        <v/>
      </c>
      <c r="CZ37" s="2" t="str">
        <f t="shared" si="59"/>
        <v/>
      </c>
      <c r="DA37" s="2" t="str">
        <f t="shared" si="60"/>
        <v/>
      </c>
      <c r="DB37" s="2" t="str">
        <f t="shared" si="61"/>
        <v/>
      </c>
      <c r="DC37" s="2" t="str">
        <f t="shared" si="62"/>
        <v/>
      </c>
      <c r="DD37" s="2" t="str">
        <f t="shared" si="63"/>
        <v/>
      </c>
      <c r="DE37" s="2" t="str">
        <f t="shared" si="64"/>
        <v/>
      </c>
      <c r="DF37" s="2" t="str">
        <f t="shared" si="65"/>
        <v/>
      </c>
      <c r="DG37" s="2" t="str">
        <f t="shared" si="66"/>
        <v/>
      </c>
      <c r="DH37" s="2" t="str">
        <f t="shared" si="67"/>
        <v/>
      </c>
      <c r="DI37" s="2" t="str">
        <f t="shared" si="68"/>
        <v/>
      </c>
      <c r="DK37" s="2">
        <f t="shared" si="69"/>
        <v>106.64385490753914</v>
      </c>
      <c r="DL37" s="2">
        <f t="shared" si="70"/>
        <v>104.84750837071891</v>
      </c>
      <c r="DM37" s="2">
        <f t="shared" si="70"/>
        <v>105.19255141700405</v>
      </c>
      <c r="DN37" s="2">
        <f t="shared" si="70"/>
        <v>108.89019653864392</v>
      </c>
      <c r="DO37" s="2">
        <f t="shared" si="70"/>
        <v>109.13466932924827</v>
      </c>
      <c r="DP37" s="2">
        <f t="shared" si="70"/>
        <v>106.10288283302066</v>
      </c>
      <c r="DQ37" s="2">
        <f t="shared" si="70"/>
        <v>105.26234453781515</v>
      </c>
      <c r="DR37" s="2">
        <f t="shared" si="70"/>
        <v>114.16546031746033</v>
      </c>
      <c r="DS37" s="2">
        <f t="shared" si="70"/>
        <v>115.6372762762763</v>
      </c>
      <c r="DT37" s="2">
        <f t="shared" si="70"/>
        <v>114.02783492063494</v>
      </c>
      <c r="DU37" s="2">
        <f t="shared" si="70"/>
        <v>112.61159971988793</v>
      </c>
      <c r="DV37" s="2">
        <f t="shared" si="70"/>
        <v>110.67244201680668</v>
      </c>
      <c r="DW37" s="2">
        <f t="shared" si="70"/>
        <v>104.75113162773454</v>
      </c>
      <c r="DX37" s="2">
        <f t="shared" si="70"/>
        <v>104.92467783251233</v>
      </c>
      <c r="DY37" s="2">
        <f t="shared" si="70"/>
        <v>107.13034646962235</v>
      </c>
      <c r="EA37" s="2">
        <f t="shared" si="71"/>
        <v>106.4310986177565</v>
      </c>
      <c r="EB37" s="2">
        <f t="shared" si="72"/>
        <v>115.11316725868727</v>
      </c>
      <c r="EC37" s="2">
        <f t="shared" si="73"/>
        <v>108.69770532818532</v>
      </c>
      <c r="ED37" s="2">
        <f t="shared" si="74"/>
        <v>119.30320052051812</v>
      </c>
      <c r="EE37" s="2">
        <f t="shared" si="75"/>
        <v>114.03287077061624</v>
      </c>
      <c r="EF37" s="2">
        <f t="shared" si="76"/>
        <v>107.72373937779928</v>
      </c>
      <c r="EG37" s="2">
        <f t="shared" si="77"/>
        <v>107.62487387567727</v>
      </c>
      <c r="EH37" s="2">
        <f t="shared" si="78"/>
        <v>117.31497075795198</v>
      </c>
      <c r="EI37" s="2">
        <f t="shared" si="79"/>
        <v>109.18066972242512</v>
      </c>
      <c r="EJ37" s="2">
        <f t="shared" si="80"/>
        <v>106.77502924079617</v>
      </c>
      <c r="EK37" s="2">
        <f t="shared" si="81"/>
        <v>117.07340359097252</v>
      </c>
      <c r="EL37" s="2">
        <f t="shared" si="82"/>
        <v>116.53967892950796</v>
      </c>
      <c r="EM37" s="2">
        <f t="shared" si="83"/>
        <v>113.33597217355454</v>
      </c>
      <c r="EN37" s="2">
        <f t="shared" si="84"/>
        <v>115.50658746268655</v>
      </c>
      <c r="EO37" s="2">
        <f t="shared" si="85"/>
        <v>110.7932561164447</v>
      </c>
      <c r="EQ37" s="2">
        <f t="shared" si="86"/>
        <v>106.93771688691214</v>
      </c>
      <c r="ER37" s="2">
        <f t="shared" si="87"/>
        <v>107.55147482253014</v>
      </c>
      <c r="ES37" s="2">
        <f t="shared" si="87"/>
        <v>106.69358575926786</v>
      </c>
      <c r="ET37" s="2">
        <f t="shared" si="87"/>
        <v>118.31614133914118</v>
      </c>
      <c r="EU37" s="2">
        <f t="shared" si="87"/>
        <v>111.58048193596997</v>
      </c>
      <c r="EV37" s="2">
        <f t="shared" si="87"/>
        <v>105.30017083864682</v>
      </c>
      <c r="EW37" s="2">
        <f t="shared" si="87"/>
        <v>106.34580934075223</v>
      </c>
      <c r="EX37" s="2">
        <f t="shared" si="87"/>
        <v>112.58086255259465</v>
      </c>
      <c r="EY37" s="2">
        <f t="shared" si="87"/>
        <v>112.97627709439804</v>
      </c>
      <c r="EZ37" s="2">
        <f t="shared" si="87"/>
        <v>111.51391881702958</v>
      </c>
      <c r="FA37" s="2">
        <f t="shared" si="87"/>
        <v>112.95464591038954</v>
      </c>
      <c r="FB37" s="2">
        <f t="shared" si="87"/>
        <v>112.41214764246818</v>
      </c>
      <c r="FC37" s="2">
        <f t="shared" si="87"/>
        <v>112.89936836086622</v>
      </c>
      <c r="FD37" s="2">
        <f t="shared" si="87"/>
        <v>115.12362575912708</v>
      </c>
      <c r="FE37" s="2">
        <f t="shared" si="87"/>
        <v>116.7118554465164</v>
      </c>
      <c r="FG37" s="2">
        <f t="shared" si="88"/>
        <v>3.6215510186616742E-2</v>
      </c>
      <c r="FH37" s="2">
        <f t="shared" si="89"/>
        <v>3.701270695741337E-2</v>
      </c>
      <c r="FI37" s="2">
        <f t="shared" si="89"/>
        <v>3.4186358225746158E-2</v>
      </c>
      <c r="FJ37" s="2">
        <f t="shared" si="89"/>
        <v>3.3448197644274688E-2</v>
      </c>
      <c r="FK37" s="2">
        <f t="shared" si="89"/>
        <v>3.6965438934758642E-2</v>
      </c>
      <c r="FL37" s="2">
        <f t="shared" si="89"/>
        <v>3.8678998165985891E-2</v>
      </c>
      <c r="FM37" s="2">
        <f t="shared" si="89"/>
        <v>3.0684528088902215E-2</v>
      </c>
      <c r="FN37" s="2">
        <f t="shared" si="89"/>
        <v>3.2672350057244545E-2</v>
      </c>
      <c r="FO37" s="2">
        <f t="shared" si="89"/>
        <v>3.5070197821572557E-2</v>
      </c>
      <c r="FP37" s="2">
        <f t="shared" si="89"/>
        <v>3.2433097859828827E-2</v>
      </c>
      <c r="FQ37" s="2">
        <f t="shared" si="89"/>
        <v>3.2144940190835559E-2</v>
      </c>
      <c r="FR37" s="2">
        <f t="shared" si="89"/>
        <v>3.3508595859777182E-2</v>
      </c>
      <c r="FS37" s="2">
        <f t="shared" si="89"/>
        <v>2.625457694188971E-2</v>
      </c>
      <c r="FT37" s="2">
        <f t="shared" si="89"/>
        <v>2.6886782989772578E-2</v>
      </c>
      <c r="FU37" s="2">
        <f t="shared" si="89"/>
        <v>2.5649999990992312E-2</v>
      </c>
      <c r="FW37" s="2">
        <f t="shared" si="112"/>
        <v>7.62002948117665E-6</v>
      </c>
      <c r="FX37" s="2">
        <f t="shared" si="90"/>
        <v>7.6253384281734433E-6</v>
      </c>
      <c r="FY37" s="2">
        <f t="shared" si="90"/>
        <v>7.2765929269599203E-6</v>
      </c>
      <c r="FZ37" s="2">
        <f t="shared" si="90"/>
        <v>7.4234002998698913E-6</v>
      </c>
      <c r="GA37" s="2">
        <f t="shared" si="90"/>
        <v>7.6036167067145449E-6</v>
      </c>
      <c r="GB37" s="2">
        <f t="shared" si="90"/>
        <v>7.0370616487867375E-6</v>
      </c>
      <c r="GC37" s="2">
        <f t="shared" si="90"/>
        <v>7.6500337142135816E-6</v>
      </c>
      <c r="GD37" s="2">
        <f t="shared" si="90"/>
        <v>9.0956738060506789E-6</v>
      </c>
      <c r="GE37" s="2">
        <f t="shared" si="90"/>
        <v>1.119913186282211E-5</v>
      </c>
      <c r="GF37" s="2">
        <f t="shared" si="90"/>
        <v>1.0571750569713953E-5</v>
      </c>
      <c r="GG37" s="2">
        <f t="shared" si="90"/>
        <v>8.6960365092545508E-6</v>
      </c>
      <c r="GH37" s="2">
        <f t="shared" si="90"/>
        <v>7.6351888916040597E-6</v>
      </c>
      <c r="GI37" s="2">
        <f t="shared" si="90"/>
        <v>6.9485310742312649E-6</v>
      </c>
      <c r="GJ37" s="2">
        <f t="shared" si="90"/>
        <v>6.0773442394630029E-6</v>
      </c>
      <c r="GK37" s="2">
        <f t="shared" si="90"/>
        <v>5.3828832352306903E-6</v>
      </c>
      <c r="GM37" s="86">
        <f t="shared" si="113"/>
        <v>1.1070953277481375E-14</v>
      </c>
      <c r="GN37" s="86">
        <f t="shared" si="91"/>
        <v>6.6518666488922727E-14</v>
      </c>
      <c r="GO37" s="86">
        <f t="shared" si="91"/>
        <v>4.4893108737584474E-14</v>
      </c>
      <c r="GP37" s="86">
        <f t="shared" si="91"/>
        <v>5.6128356344937595E-15</v>
      </c>
      <c r="GQ37" s="86">
        <f t="shared" si="91"/>
        <v>8.5439953172084808E-14</v>
      </c>
      <c r="GR37" s="86">
        <f t="shared" si="91"/>
        <v>5.9795490959121928E-13</v>
      </c>
      <c r="GS37" s="86">
        <f t="shared" si="91"/>
        <v>8.9744829575894607E-17</v>
      </c>
      <c r="GT37" s="86">
        <f t="shared" si="91"/>
        <v>3.5297756349101111E-16</v>
      </c>
      <c r="GU37" s="86">
        <f t="shared" si="91"/>
        <v>3.2175700277489143E-15</v>
      </c>
      <c r="GV37" s="86">
        <f t="shared" si="91"/>
        <v>6.2971178559257693E-16</v>
      </c>
      <c r="GW37" s="86">
        <f t="shared" si="91"/>
        <v>3.5525215741517035E-16</v>
      </c>
      <c r="GX37" s="86">
        <f t="shared" si="91"/>
        <v>1.0429609108250352E-15</v>
      </c>
      <c r="GY37" s="86">
        <f t="shared" si="91"/>
        <v>5.0156540941594474E-21</v>
      </c>
      <c r="GZ37" s="86">
        <f t="shared" si="91"/>
        <v>4.2574130303949485E-22</v>
      </c>
      <c r="HA37" s="86">
        <f t="shared" si="91"/>
        <v>6.0983313958927648E-25</v>
      </c>
      <c r="HC37" s="86">
        <f t="shared" si="145"/>
        <v>1.2480204838773071E-32</v>
      </c>
      <c r="HD37" s="86">
        <f t="shared" si="92"/>
        <v>2.967607617414664E-32</v>
      </c>
      <c r="HE37" s="86">
        <f t="shared" si="92"/>
        <v>4.7139521358672221E-32</v>
      </c>
      <c r="HF37" s="86">
        <f t="shared" si="92"/>
        <v>6.4230102081389242E-34</v>
      </c>
      <c r="HG37" s="86">
        <f t="shared" si="92"/>
        <v>2.6445453100760684E-34</v>
      </c>
      <c r="HH37" s="86">
        <f t="shared" si="92"/>
        <v>2.6410397687918637E-34</v>
      </c>
      <c r="HI37" s="86">
        <f t="shared" si="92"/>
        <v>1.1910998052911266E-39</v>
      </c>
      <c r="HJ37" s="86">
        <f t="shared" si="92"/>
        <v>4.1754249788143684E-33</v>
      </c>
      <c r="HK37" s="86">
        <f t="shared" si="92"/>
        <v>2.3764761950826886E-38</v>
      </c>
      <c r="HL37" s="86">
        <f t="shared" si="92"/>
        <v>9.3747696238600023E-37</v>
      </c>
      <c r="HM37" s="86">
        <f t="shared" si="92"/>
        <v>5.9111820306892587E-36</v>
      </c>
      <c r="HN37" s="86">
        <f t="shared" si="92"/>
        <v>2.0369267379329343E-35</v>
      </c>
      <c r="HO37" s="86">
        <f t="shared" si="92"/>
        <v>1.7824434625273987E-43</v>
      </c>
      <c r="HP37" s="86">
        <f t="shared" si="92"/>
        <v>3.345385550492789E-47</v>
      </c>
      <c r="HQ37" s="86">
        <f t="shared" si="92"/>
        <v>9.8867843578422136E-47</v>
      </c>
      <c r="HS37" s="86">
        <f t="shared" si="114"/>
        <v>5.5523940564745806E-136</v>
      </c>
      <c r="HT37" s="86">
        <f t="shared" si="93"/>
        <v>6.3829465192577494E-133</v>
      </c>
      <c r="HU37" s="86">
        <f t="shared" si="93"/>
        <v>4.0163936306009491E-128</v>
      </c>
      <c r="HV37" s="86">
        <f t="shared" si="93"/>
        <v>5.4846436105275206E-138</v>
      </c>
      <c r="HW37" s="86">
        <f t="shared" si="93"/>
        <v>1.5396731804158747E-140</v>
      </c>
      <c r="HX37" s="86">
        <f t="shared" si="93"/>
        <v>3.3802696705937963E-141</v>
      </c>
      <c r="HY37" s="86">
        <f t="shared" si="93"/>
        <v>3.2156791940972415E-163</v>
      </c>
      <c r="HZ37" s="86">
        <f t="shared" si="93"/>
        <v>1.8665161245020606E-135</v>
      </c>
      <c r="IA37" s="86">
        <f t="shared" si="93"/>
        <v>7.0693793897864397E-157</v>
      </c>
      <c r="IB37" s="86">
        <f t="shared" si="93"/>
        <v>4.1984142379933377E-149</v>
      </c>
      <c r="IC37" s="86">
        <f t="shared" si="93"/>
        <v>1.6966499162032105E-146</v>
      </c>
      <c r="ID37" s="86">
        <f t="shared" si="93"/>
        <v>2.8270489904783019E-146</v>
      </c>
      <c r="IE37" s="86">
        <f t="shared" si="93"/>
        <v>1.9117741936530155E-181</v>
      </c>
      <c r="IF37" s="86">
        <f t="shared" si="93"/>
        <v>3.6651305694032499E-100</v>
      </c>
      <c r="IG37" s="86">
        <f t="shared" si="93"/>
        <v>1.2245618104173242E-72</v>
      </c>
      <c r="II37" s="86">
        <f t="shared" si="115"/>
        <v>5.4742007291662613E-285</v>
      </c>
      <c r="IJ37" s="86">
        <f t="shared" si="116"/>
        <v>3.2859426278536508E-277</v>
      </c>
      <c r="IK37" s="86">
        <f t="shared" si="117"/>
        <v>2.7898069516198294E-267</v>
      </c>
      <c r="IL37" s="86">
        <f t="shared" si="118"/>
        <v>2.7549819143306141E-288</v>
      </c>
      <c r="IM37" s="86">
        <f t="shared" si="119"/>
        <v>4.836065391340797E-294</v>
      </c>
      <c r="IN37" s="86">
        <f t="shared" si="120"/>
        <v>1.2826442567832037E-297</v>
      </c>
      <c r="IO37" s="86">
        <f t="shared" si="121"/>
        <v>0</v>
      </c>
      <c r="IP37" s="86">
        <f t="shared" si="122"/>
        <v>2.4935240154185313E-279</v>
      </c>
      <c r="IQ37" s="86">
        <f t="shared" si="123"/>
        <v>0</v>
      </c>
      <c r="IR37" s="86">
        <f t="shared" si="124"/>
        <v>2.9924641964159555E-306</v>
      </c>
      <c r="IS37" s="86">
        <f t="shared" si="125"/>
        <v>4.4832541399092173E-308</v>
      </c>
      <c r="IT37" s="86">
        <f t="shared" si="126"/>
        <v>0</v>
      </c>
      <c r="IU37" s="86">
        <f t="shared" si="127"/>
        <v>0</v>
      </c>
      <c r="IV37" s="86">
        <f t="shared" si="128"/>
        <v>0</v>
      </c>
      <c r="IW37" s="86">
        <f t="shared" si="129"/>
        <v>6.9683451963914577E-249</v>
      </c>
      <c r="IY37" s="86">
        <f t="shared" si="130"/>
        <v>1.1070953277481375E-14</v>
      </c>
      <c r="IZ37" s="86">
        <f t="shared" si="131"/>
        <v>6.6518666488922727E-14</v>
      </c>
      <c r="JA37" s="86">
        <f t="shared" si="132"/>
        <v>4.4893108737584474E-14</v>
      </c>
      <c r="JB37" s="86">
        <f t="shared" si="133"/>
        <v>5.6128356344937595E-15</v>
      </c>
      <c r="JC37" s="86">
        <f t="shared" si="134"/>
        <v>8.5439953172084808E-14</v>
      </c>
      <c r="JD37" s="86">
        <f t="shared" si="135"/>
        <v>5.9795490959121928E-13</v>
      </c>
      <c r="JE37" s="86">
        <f t="shared" si="136"/>
        <v>8.9744829575894607E-17</v>
      </c>
      <c r="JF37" s="86">
        <f t="shared" si="137"/>
        <v>3.5297756349101111E-16</v>
      </c>
      <c r="JG37" s="86">
        <f t="shared" si="138"/>
        <v>3.2175700277489143E-15</v>
      </c>
      <c r="JH37" s="86">
        <f t="shared" si="139"/>
        <v>6.2971178559257693E-16</v>
      </c>
      <c r="JI37" s="86">
        <f t="shared" si="140"/>
        <v>3.5525215741517035E-16</v>
      </c>
      <c r="JJ37" s="86">
        <f t="shared" si="141"/>
        <v>1.0429609108250352E-15</v>
      </c>
      <c r="JK37" s="86">
        <f t="shared" si="142"/>
        <v>5.0156540941594474E-21</v>
      </c>
      <c r="JL37" s="86">
        <f t="shared" si="143"/>
        <v>4.2574130303949485E-22</v>
      </c>
      <c r="JM37" s="86">
        <f t="shared" si="144"/>
        <v>6.0983313958927648E-25</v>
      </c>
    </row>
    <row r="38" spans="2:273" x14ac:dyDescent="0.25">
      <c r="B38" s="2">
        <v>11</v>
      </c>
      <c r="C38" s="37">
        <v>108.84699999999999</v>
      </c>
      <c r="D38" s="37">
        <v>106.352</v>
      </c>
      <c r="E38" s="37">
        <v>105.611</v>
      </c>
      <c r="F38" s="37">
        <v>110.071</v>
      </c>
      <c r="G38" s="37">
        <v>110.566</v>
      </c>
      <c r="H38" s="37">
        <v>106.623</v>
      </c>
      <c r="I38" s="37">
        <v>108.83</v>
      </c>
      <c r="J38" s="37">
        <v>116.358</v>
      </c>
      <c r="K38" s="37">
        <v>117.509</v>
      </c>
      <c r="L38" s="37">
        <v>115.241</v>
      </c>
      <c r="M38" s="37">
        <v>115.889</v>
      </c>
      <c r="N38" s="37">
        <v>112.685</v>
      </c>
      <c r="O38" s="37">
        <v>110.685</v>
      </c>
      <c r="P38" s="37">
        <v>108.46299999999999</v>
      </c>
      <c r="Q38" s="37">
        <v>109.309</v>
      </c>
      <c r="S38" s="4">
        <f t="shared" si="8"/>
        <v>106.72925719388989</v>
      </c>
      <c r="T38" s="4">
        <f t="shared" si="9"/>
        <v>105.38747939441063</v>
      </c>
      <c r="U38" s="4">
        <f t="shared" si="10"/>
        <v>105.42234168384903</v>
      </c>
      <c r="V38" s="4">
        <f t="shared" si="11"/>
        <v>109.38144383133253</v>
      </c>
      <c r="W38" s="4">
        <f t="shared" si="12"/>
        <v>109.41771902515416</v>
      </c>
      <c r="X38" s="4">
        <f t="shared" si="13"/>
        <v>106.21667724992743</v>
      </c>
      <c r="Y38" s="4" t="e">
        <f t="shared" si="14"/>
        <v>#N/A</v>
      </c>
      <c r="Z38" s="4">
        <f t="shared" si="15"/>
        <v>114.31720812964645</v>
      </c>
      <c r="AA38" s="4">
        <f t="shared" si="16"/>
        <v>115.35029407763872</v>
      </c>
      <c r="AB38" s="4">
        <f t="shared" si="17"/>
        <v>113.75029257552394</v>
      </c>
      <c r="AC38" s="4" t="e">
        <f t="shared" si="18"/>
        <v>#N/A</v>
      </c>
      <c r="AD38" s="4">
        <f t="shared" si="19"/>
        <v>110.87951642478204</v>
      </c>
      <c r="AE38" s="4" t="e">
        <f t="shared" si="20"/>
        <v>#N/A</v>
      </c>
      <c r="AF38" s="4" t="e">
        <f t="shared" si="21"/>
        <v>#N/A</v>
      </c>
      <c r="AG38" s="4" t="e">
        <f t="shared" si="22"/>
        <v>#N/A</v>
      </c>
      <c r="AI38" s="4">
        <f t="shared" si="23"/>
        <v>2.1177428061101011</v>
      </c>
      <c r="AJ38" s="4">
        <f t="shared" si="24"/>
        <v>0.96452060558937092</v>
      </c>
      <c r="AK38" s="4">
        <f t="shared" si="25"/>
        <v>0.18865831615097761</v>
      </c>
      <c r="AL38" s="4">
        <f t="shared" si="26"/>
        <v>0.68955616866746539</v>
      </c>
      <c r="AM38" s="4">
        <f t="shared" si="27"/>
        <v>1.1482809748458465</v>
      </c>
      <c r="AN38" s="4">
        <f t="shared" si="28"/>
        <v>0.4063227500725759</v>
      </c>
      <c r="AO38" s="4">
        <f t="shared" si="29"/>
        <v>0</v>
      </c>
      <c r="AP38" s="4">
        <f t="shared" si="30"/>
        <v>2.0407918703535586</v>
      </c>
      <c r="AQ38" s="4">
        <f t="shared" si="31"/>
        <v>2.1587059223612783</v>
      </c>
      <c r="AR38" s="4">
        <f t="shared" si="32"/>
        <v>1.4907074244760565</v>
      </c>
      <c r="AS38" s="4">
        <f t="shared" si="33"/>
        <v>0</v>
      </c>
      <c r="AT38" s="4">
        <f t="shared" si="34"/>
        <v>1.8054835752179628</v>
      </c>
      <c r="AU38" s="4">
        <f t="shared" si="35"/>
        <v>0</v>
      </c>
      <c r="AV38" s="4">
        <f t="shared" si="36"/>
        <v>0</v>
      </c>
      <c r="AW38" s="4">
        <f t="shared" si="36"/>
        <v>0</v>
      </c>
      <c r="AY38" s="2">
        <f t="shared" si="96"/>
        <v>106.72925719383582</v>
      </c>
      <c r="AZ38" s="2">
        <f t="shared" si="37"/>
        <v>105.38747939412443</v>
      </c>
      <c r="BA38" s="2">
        <f t="shared" si="37"/>
        <v>105.4223416836513</v>
      </c>
      <c r="BB38" s="2">
        <f t="shared" si="37"/>
        <v>109.3814438313058</v>
      </c>
      <c r="BC38" s="2">
        <f t="shared" si="37"/>
        <v>109.4177190247874</v>
      </c>
      <c r="BD38" s="2">
        <f t="shared" si="37"/>
        <v>106.21667724755733</v>
      </c>
      <c r="BE38" s="2" t="e">
        <f t="shared" si="37"/>
        <v>#N/A</v>
      </c>
      <c r="BF38" s="2">
        <f t="shared" si="37"/>
        <v>114.3172081296445</v>
      </c>
      <c r="BG38" s="2">
        <f t="shared" si="37"/>
        <v>115.35029407762239</v>
      </c>
      <c r="BH38" s="2">
        <f t="shared" si="37"/>
        <v>113.75029257552053</v>
      </c>
      <c r="BI38" s="2" t="e">
        <f t="shared" si="37"/>
        <v>#N/A</v>
      </c>
      <c r="BJ38" s="2">
        <f t="shared" si="37"/>
        <v>110.87951642477674</v>
      </c>
      <c r="BK38" s="2" t="e">
        <f t="shared" si="37"/>
        <v>#N/A</v>
      </c>
      <c r="BL38" s="2" t="e">
        <f t="shared" si="37"/>
        <v>#N/A</v>
      </c>
      <c r="BM38" s="2" t="e">
        <f t="shared" si="37"/>
        <v>#N/A</v>
      </c>
      <c r="BO38" s="2">
        <f t="shared" si="38"/>
        <v>108.84699999999999</v>
      </c>
      <c r="BP38" s="2">
        <f t="shared" si="39"/>
        <v>106.352</v>
      </c>
      <c r="BQ38" s="2">
        <f t="shared" si="40"/>
        <v>105.611</v>
      </c>
      <c r="BR38" s="2">
        <f t="shared" si="41"/>
        <v>110.071</v>
      </c>
      <c r="BS38" s="2">
        <f t="shared" si="42"/>
        <v>110.566</v>
      </c>
      <c r="BT38" s="2">
        <f t="shared" si="43"/>
        <v>106.623</v>
      </c>
      <c r="BU38" s="2" t="str">
        <f t="shared" si="44"/>
        <v/>
      </c>
      <c r="BV38" s="2">
        <f t="shared" si="45"/>
        <v>116.358</v>
      </c>
      <c r="BW38" s="2">
        <f t="shared" si="46"/>
        <v>117.509</v>
      </c>
      <c r="BX38" s="2">
        <f t="shared" si="47"/>
        <v>115.241</v>
      </c>
      <c r="BY38" s="2" t="str">
        <f t="shared" si="48"/>
        <v/>
      </c>
      <c r="BZ38" s="2">
        <f t="shared" si="49"/>
        <v>112.685</v>
      </c>
      <c r="CA38" s="2" t="str">
        <f t="shared" si="50"/>
        <v/>
      </c>
      <c r="CB38" s="2" t="str">
        <f t="shared" si="51"/>
        <v/>
      </c>
      <c r="CC38" s="2" t="str">
        <f t="shared" si="52"/>
        <v/>
      </c>
      <c r="CE38" s="2" t="str">
        <f t="shared" si="97"/>
        <v/>
      </c>
      <c r="CF38" s="2" t="str">
        <f t="shared" si="98"/>
        <v/>
      </c>
      <c r="CG38" s="2" t="str">
        <f t="shared" si="99"/>
        <v/>
      </c>
      <c r="CH38" s="2" t="str">
        <f t="shared" si="100"/>
        <v/>
      </c>
      <c r="CI38" s="2" t="str">
        <f t="shared" si="101"/>
        <v/>
      </c>
      <c r="CJ38" s="2" t="str">
        <f t="shared" si="102"/>
        <v/>
      </c>
      <c r="CK38" s="2" t="str">
        <f t="shared" si="103"/>
        <v/>
      </c>
      <c r="CL38" s="2" t="str">
        <f t="shared" si="104"/>
        <v/>
      </c>
      <c r="CM38" s="2" t="str">
        <f t="shared" si="105"/>
        <v/>
      </c>
      <c r="CN38" s="2" t="str">
        <f t="shared" si="106"/>
        <v/>
      </c>
      <c r="CO38" s="2" t="str">
        <f t="shared" si="107"/>
        <v/>
      </c>
      <c r="CP38" s="2" t="str">
        <f t="shared" si="108"/>
        <v/>
      </c>
      <c r="CQ38" s="2" t="str">
        <f t="shared" si="109"/>
        <v/>
      </c>
      <c r="CR38" s="2" t="str">
        <f t="shared" si="110"/>
        <v/>
      </c>
      <c r="CS38" s="2" t="str">
        <f t="shared" si="111"/>
        <v/>
      </c>
      <c r="CU38" s="2" t="str">
        <f t="shared" si="54"/>
        <v/>
      </c>
      <c r="CV38" s="2" t="str">
        <f t="shared" si="55"/>
        <v/>
      </c>
      <c r="CW38" s="2" t="str">
        <f t="shared" si="56"/>
        <v/>
      </c>
      <c r="CX38" s="2" t="str">
        <f t="shared" si="57"/>
        <v/>
      </c>
      <c r="CY38" s="2" t="str">
        <f t="shared" si="58"/>
        <v/>
      </c>
      <c r="CZ38" s="2" t="str">
        <f t="shared" si="59"/>
        <v/>
      </c>
      <c r="DA38" s="2" t="str">
        <f t="shared" si="60"/>
        <v/>
      </c>
      <c r="DB38" s="2" t="str">
        <f t="shared" si="61"/>
        <v/>
      </c>
      <c r="DC38" s="2" t="str">
        <f t="shared" si="62"/>
        <v/>
      </c>
      <c r="DD38" s="2" t="str">
        <f t="shared" si="63"/>
        <v/>
      </c>
      <c r="DE38" s="2" t="str">
        <f t="shared" si="64"/>
        <v/>
      </c>
      <c r="DF38" s="2" t="str">
        <f t="shared" si="65"/>
        <v/>
      </c>
      <c r="DG38" s="2" t="str">
        <f t="shared" si="66"/>
        <v/>
      </c>
      <c r="DH38" s="2" t="str">
        <f t="shared" si="67"/>
        <v/>
      </c>
      <c r="DI38" s="2" t="str">
        <f t="shared" si="68"/>
        <v/>
      </c>
      <c r="DK38" s="2">
        <f t="shared" si="69"/>
        <v>106.74556614509248</v>
      </c>
      <c r="DL38" s="2">
        <f t="shared" si="70"/>
        <v>104.98807998686948</v>
      </c>
      <c r="DM38" s="2">
        <f t="shared" si="70"/>
        <v>105.30201214574899</v>
      </c>
      <c r="DN38" s="2">
        <f t="shared" si="70"/>
        <v>109.01331057373163</v>
      </c>
      <c r="DO38" s="2">
        <f t="shared" si="70"/>
        <v>109.23200984790458</v>
      </c>
      <c r="DP38" s="2">
        <f t="shared" si="70"/>
        <v>106.1579857410882</v>
      </c>
      <c r="DQ38" s="2">
        <f t="shared" si="70"/>
        <v>105.38014285714289</v>
      </c>
      <c r="DR38" s="2">
        <f t="shared" si="70"/>
        <v>114.21447897897899</v>
      </c>
      <c r="DS38" s="2">
        <f t="shared" si="70"/>
        <v>115.60181604461606</v>
      </c>
      <c r="DT38" s="2">
        <f t="shared" si="70"/>
        <v>114.0109804804805</v>
      </c>
      <c r="DU38" s="2">
        <f t="shared" si="70"/>
        <v>112.64526890756299</v>
      </c>
      <c r="DV38" s="2">
        <f t="shared" si="70"/>
        <v>110.67288571428568</v>
      </c>
      <c r="DW38" s="2">
        <f t="shared" si="70"/>
        <v>104.9656097144976</v>
      </c>
      <c r="DX38" s="2">
        <f t="shared" si="70"/>
        <v>105.0549197044335</v>
      </c>
      <c r="DY38" s="2">
        <f t="shared" si="70"/>
        <v>107.23147153804052</v>
      </c>
      <c r="EA38" s="2">
        <f t="shared" si="71"/>
        <v>106.33331897926634</v>
      </c>
      <c r="EB38" s="2">
        <f t="shared" si="72"/>
        <v>114.86616200772201</v>
      </c>
      <c r="EC38" s="2">
        <f t="shared" si="73"/>
        <v>108.52312949806949</v>
      </c>
      <c r="ED38" s="2">
        <f t="shared" si="74"/>
        <v>119.08357626195378</v>
      </c>
      <c r="EE38" s="2">
        <f t="shared" si="75"/>
        <v>113.83066534799948</v>
      </c>
      <c r="EF38" s="2">
        <f t="shared" si="76"/>
        <v>107.5474727938506</v>
      </c>
      <c r="EG38" s="2">
        <f t="shared" si="77"/>
        <v>107.46481511730323</v>
      </c>
      <c r="EH38" s="2">
        <f t="shared" si="78"/>
        <v>117.09239044578455</v>
      </c>
      <c r="EI38" s="2">
        <f t="shared" si="79"/>
        <v>109.03757947406866</v>
      </c>
      <c r="EJ38" s="2">
        <f t="shared" si="80"/>
        <v>106.65602994539367</v>
      </c>
      <c r="EK38" s="2">
        <f t="shared" si="81"/>
        <v>116.84050170785795</v>
      </c>
      <c r="EL38" s="2">
        <f t="shared" si="82"/>
        <v>116.31591386703688</v>
      </c>
      <c r="EM38" s="2">
        <f t="shared" si="83"/>
        <v>113.14738915799234</v>
      </c>
      <c r="EN38" s="2">
        <f t="shared" si="84"/>
        <v>115.31825044776119</v>
      </c>
      <c r="EO38" s="2">
        <f t="shared" si="85"/>
        <v>110.68061662068186</v>
      </c>
      <c r="EQ38" s="2">
        <f t="shared" si="86"/>
        <v>106.83438239940308</v>
      </c>
      <c r="ER38" s="2">
        <f t="shared" si="87"/>
        <v>107.38688362216357</v>
      </c>
      <c r="ES38" s="2">
        <f t="shared" si="87"/>
        <v>106.5405361668376</v>
      </c>
      <c r="ET38" s="2">
        <f t="shared" si="87"/>
        <v>118.10730477926957</v>
      </c>
      <c r="EU38" s="2">
        <f t="shared" si="87"/>
        <v>111.40534940830587</v>
      </c>
      <c r="EV38" s="2">
        <f t="shared" si="87"/>
        <v>105.15052935192216</v>
      </c>
      <c r="EW38" s="2">
        <f t="shared" si="87"/>
        <v>106.19966229576229</v>
      </c>
      <c r="EX38" s="2">
        <f t="shared" si="87"/>
        <v>112.41206241234221</v>
      </c>
      <c r="EY38" s="2">
        <f t="shared" si="87"/>
        <v>112.79027128768034</v>
      </c>
      <c r="EZ38" s="2">
        <f t="shared" si="87"/>
        <v>111.34205538490569</v>
      </c>
      <c r="FA38" s="2">
        <f t="shared" si="87"/>
        <v>112.76692122388927</v>
      </c>
      <c r="FB38" s="2">
        <f t="shared" si="87"/>
        <v>112.23314076924274</v>
      </c>
      <c r="FC38" s="2">
        <f t="shared" si="87"/>
        <v>112.71543896716871</v>
      </c>
      <c r="FD38" s="2">
        <f t="shared" si="87"/>
        <v>114.93914344331186</v>
      </c>
      <c r="FE38" s="2">
        <f t="shared" si="87"/>
        <v>116.53343612890463</v>
      </c>
      <c r="FG38" s="2">
        <f t="shared" si="88"/>
        <v>3.9571255035964648E-2</v>
      </c>
      <c r="FH38" s="2">
        <f t="shared" si="89"/>
        <v>4.0439220968386057E-2</v>
      </c>
      <c r="FI38" s="2">
        <f t="shared" si="89"/>
        <v>3.7361369704267192E-2</v>
      </c>
      <c r="FJ38" s="2">
        <f t="shared" si="89"/>
        <v>3.6557248380750834E-2</v>
      </c>
      <c r="FK38" s="2">
        <f t="shared" si="89"/>
        <v>4.0387760554809207E-2</v>
      </c>
      <c r="FL38" s="2">
        <f t="shared" si="89"/>
        <v>4.2253003450944543E-2</v>
      </c>
      <c r="FM38" s="2">
        <f t="shared" si="89"/>
        <v>3.3545607995760715E-2</v>
      </c>
      <c r="FN38" s="2">
        <f t="shared" si="89"/>
        <v>3.5711949340697165E-2</v>
      </c>
      <c r="FO38" s="2">
        <f t="shared" si="89"/>
        <v>3.832403750371495E-2</v>
      </c>
      <c r="FP38" s="2">
        <f t="shared" si="89"/>
        <v>3.5451254584736608E-2</v>
      </c>
      <c r="FQ38" s="2">
        <f t="shared" si="89"/>
        <v>3.5137255362897885E-2</v>
      </c>
      <c r="FR38" s="2">
        <f t="shared" si="89"/>
        <v>3.6623047963886532E-2</v>
      </c>
      <c r="FS38" s="2">
        <f t="shared" si="89"/>
        <v>2.871483665037132E-2</v>
      </c>
      <c r="FT38" s="2">
        <f t="shared" si="89"/>
        <v>2.940449639243501E-2</v>
      </c>
      <c r="FU38" s="2">
        <f t="shared" si="89"/>
        <v>2.8055238384213848E-2</v>
      </c>
      <c r="FW38" s="2">
        <f t="shared" si="112"/>
        <v>8.3551900376209821E-6</v>
      </c>
      <c r="FX38" s="2">
        <f t="shared" si="90"/>
        <v>8.3610111736854494E-6</v>
      </c>
      <c r="FY38" s="2">
        <f t="shared" si="90"/>
        <v>7.9786198853703416E-6</v>
      </c>
      <c r="FZ38" s="2">
        <f t="shared" si="90"/>
        <v>8.1395907405055845E-6</v>
      </c>
      <c r="GA38" s="2">
        <f t="shared" si="90"/>
        <v>8.3371938147170288E-6</v>
      </c>
      <c r="GB38" s="2">
        <f t="shared" si="90"/>
        <v>7.7159794242540593E-6</v>
      </c>
      <c r="GC38" s="2">
        <f t="shared" si="90"/>
        <v>8.3880889764703142E-6</v>
      </c>
      <c r="GD38" s="2">
        <f t="shared" si="90"/>
        <v>9.9731992557417984E-6</v>
      </c>
      <c r="GE38" s="2">
        <f t="shared" si="90"/>
        <v>1.2279590635562501E-5</v>
      </c>
      <c r="GF38" s="2">
        <f t="shared" si="90"/>
        <v>1.1591682171895621E-5</v>
      </c>
      <c r="GG38" s="2">
        <f t="shared" si="90"/>
        <v>9.5350064256028707E-6</v>
      </c>
      <c r="GH38" s="2">
        <f t="shared" si="90"/>
        <v>8.3718119761569233E-6</v>
      </c>
      <c r="GI38" s="2">
        <f t="shared" si="90"/>
        <v>7.6189077105413246E-6</v>
      </c>
      <c r="GJ38" s="2">
        <f t="shared" si="90"/>
        <v>6.6636715419089835E-6</v>
      </c>
      <c r="GK38" s="2">
        <f t="shared" si="90"/>
        <v>5.9022110346147774E-6</v>
      </c>
      <c r="GM38" s="86">
        <f t="shared" si="113"/>
        <v>3.465830357851508E-14</v>
      </c>
      <c r="GN38" s="86">
        <f t="shared" si="91"/>
        <v>1.9322373584465213E-13</v>
      </c>
      <c r="GO38" s="86">
        <f t="shared" si="91"/>
        <v>1.2931385060769326E-13</v>
      </c>
      <c r="GP38" s="86">
        <f t="shared" si="91"/>
        <v>1.7620607216666475E-14</v>
      </c>
      <c r="GQ38" s="86">
        <f t="shared" si="91"/>
        <v>2.4524424525780975E-13</v>
      </c>
      <c r="GR38" s="86">
        <f t="shared" si="91"/>
        <v>1.5924366449615951E-12</v>
      </c>
      <c r="GS38" s="86">
        <f t="shared" si="91"/>
        <v>3.2832495980547989E-16</v>
      </c>
      <c r="GT38" s="86">
        <f t="shared" si="91"/>
        <v>1.2442301207843028E-15</v>
      </c>
      <c r="GU38" s="86">
        <f t="shared" si="91"/>
        <v>1.0536009276052869E-14</v>
      </c>
      <c r="GV38" s="86">
        <f t="shared" si="91"/>
        <v>2.1567680601711135E-15</v>
      </c>
      <c r="GW38" s="86">
        <f t="shared" si="91"/>
        <v>1.2441920738223204E-15</v>
      </c>
      <c r="GX38" s="86">
        <f t="shared" si="91"/>
        <v>3.534533793997142E-15</v>
      </c>
      <c r="GY38" s="86">
        <f t="shared" si="91"/>
        <v>2.6377337104870652E-20</v>
      </c>
      <c r="GZ38" s="86">
        <f t="shared" si="91"/>
        <v>2.5220363641921638E-21</v>
      </c>
      <c r="HA38" s="86">
        <f t="shared" si="91"/>
        <v>4.6909933282081221E-24</v>
      </c>
      <c r="HC38" s="86">
        <f t="shared" si="145"/>
        <v>9.0406947987808972E-32</v>
      </c>
      <c r="HD38" s="86">
        <f t="shared" si="92"/>
        <v>2.0676377064003211E-31</v>
      </c>
      <c r="HE38" s="86">
        <f t="shared" si="92"/>
        <v>3.1278924473154698E-31</v>
      </c>
      <c r="HF38" s="86">
        <f t="shared" si="92"/>
        <v>4.8803553212065996E-33</v>
      </c>
      <c r="HG38" s="86">
        <f t="shared" si="92"/>
        <v>2.0839893382828851E-33</v>
      </c>
      <c r="HH38" s="86">
        <f t="shared" si="92"/>
        <v>2.079309352025591E-33</v>
      </c>
      <c r="HI38" s="86">
        <f t="shared" si="92"/>
        <v>1.3098998021342068E-38</v>
      </c>
      <c r="HJ38" s="86">
        <f t="shared" si="92"/>
        <v>3.1014053326078457E-32</v>
      </c>
      <c r="HK38" s="86">
        <f t="shared" si="92"/>
        <v>2.5401039920464423E-37</v>
      </c>
      <c r="HL38" s="86">
        <f t="shared" si="92"/>
        <v>8.8633028026211816E-36</v>
      </c>
      <c r="HM38" s="86">
        <f t="shared" si="92"/>
        <v>5.2837092109253883E-35</v>
      </c>
      <c r="HN38" s="86">
        <f t="shared" si="92"/>
        <v>1.7627464495403809E-34</v>
      </c>
      <c r="HO38" s="86">
        <f t="shared" si="92"/>
        <v>2.4814512127316943E-42</v>
      </c>
      <c r="HP38" s="86">
        <f t="shared" si="92"/>
        <v>6.0355726026576956E-46</v>
      </c>
      <c r="HQ38" s="86">
        <f t="shared" si="92"/>
        <v>1.7417340657124182E-45</v>
      </c>
      <c r="HS38" s="86">
        <f t="shared" si="114"/>
        <v>2.1386669514707309E-133</v>
      </c>
      <c r="HT38" s="86">
        <f t="shared" si="93"/>
        <v>2.1176888036602473E-130</v>
      </c>
      <c r="HU38" s="86">
        <f t="shared" si="93"/>
        <v>1.0557591260528909E-125</v>
      </c>
      <c r="HV38" s="86">
        <f t="shared" si="93"/>
        <v>2.2564297541487586E-135</v>
      </c>
      <c r="HW38" s="86">
        <f t="shared" si="93"/>
        <v>7.2083419144200312E-138</v>
      </c>
      <c r="HX38" s="86">
        <f t="shared" si="93"/>
        <v>1.6013529296853946E-138</v>
      </c>
      <c r="HY38" s="86">
        <f t="shared" si="93"/>
        <v>4.0792000453025009E-160</v>
      </c>
      <c r="HZ38" s="86">
        <f t="shared" si="93"/>
        <v>7.3206606038312264E-133</v>
      </c>
      <c r="IA38" s="86">
        <f t="shared" si="93"/>
        <v>8.080042360222134E-154</v>
      </c>
      <c r="IB38" s="86">
        <f t="shared" si="93"/>
        <v>3.2510651580804429E-146</v>
      </c>
      <c r="IC38" s="86">
        <f t="shared" si="93"/>
        <v>1.1308497439619209E-143</v>
      </c>
      <c r="ID38" s="86">
        <f t="shared" si="93"/>
        <v>1.7914309139275308E-143</v>
      </c>
      <c r="IE38" s="86">
        <f t="shared" si="93"/>
        <v>5.1301074328975637E-178</v>
      </c>
      <c r="IF38" s="86">
        <f t="shared" si="93"/>
        <v>2.6034319265662807E-98</v>
      </c>
      <c r="IG38" s="86">
        <f t="shared" si="93"/>
        <v>2.538129681022626E-71</v>
      </c>
      <c r="II38" s="86">
        <f t="shared" si="115"/>
        <v>1.3863465047230011E-280</v>
      </c>
      <c r="IJ38" s="86">
        <f t="shared" si="116"/>
        <v>6.3015760823947639E-273</v>
      </c>
      <c r="IK38" s="86">
        <f t="shared" si="117"/>
        <v>3.6108884053502707E-263</v>
      </c>
      <c r="IL38" s="86">
        <f t="shared" si="118"/>
        <v>7.6764632049117448E-284</v>
      </c>
      <c r="IM38" s="86">
        <f t="shared" si="119"/>
        <v>1.690737425072982E-289</v>
      </c>
      <c r="IN38" s="86">
        <f t="shared" si="120"/>
        <v>4.7579782932093402E-293</v>
      </c>
      <c r="IO38" s="86">
        <f t="shared" si="121"/>
        <v>0</v>
      </c>
      <c r="IP38" s="86">
        <f t="shared" si="122"/>
        <v>5.9962741684487237E-275</v>
      </c>
      <c r="IQ38" s="86">
        <f t="shared" si="123"/>
        <v>0</v>
      </c>
      <c r="IR38" s="86">
        <f t="shared" si="124"/>
        <v>2.2137724356776591E-301</v>
      </c>
      <c r="IS38" s="86">
        <f t="shared" si="125"/>
        <v>2.9384078835313376E-303</v>
      </c>
      <c r="IT38" s="86">
        <f t="shared" si="126"/>
        <v>9.4348183470724972E-306</v>
      </c>
      <c r="IU38" s="86">
        <f t="shared" si="127"/>
        <v>0</v>
      </c>
      <c r="IV38" s="86">
        <f t="shared" si="128"/>
        <v>0</v>
      </c>
      <c r="IW38" s="86">
        <f t="shared" si="129"/>
        <v>3.7614204075464211E-245</v>
      </c>
      <c r="IY38" s="86">
        <f t="shared" si="130"/>
        <v>3.465830357851508E-14</v>
      </c>
      <c r="IZ38" s="86">
        <f t="shared" si="131"/>
        <v>1.9322373584465213E-13</v>
      </c>
      <c r="JA38" s="86">
        <f t="shared" si="132"/>
        <v>1.2931385060769326E-13</v>
      </c>
      <c r="JB38" s="86">
        <f t="shared" si="133"/>
        <v>1.7620607216666475E-14</v>
      </c>
      <c r="JC38" s="86">
        <f t="shared" si="134"/>
        <v>2.4524424525780975E-13</v>
      </c>
      <c r="JD38" s="86">
        <f t="shared" si="135"/>
        <v>1.5924366449615951E-12</v>
      </c>
      <c r="JE38" s="86">
        <f t="shared" si="136"/>
        <v>3.2832495980547989E-16</v>
      </c>
      <c r="JF38" s="86">
        <f t="shared" si="137"/>
        <v>1.2442301207843028E-15</v>
      </c>
      <c r="JG38" s="86">
        <f t="shared" si="138"/>
        <v>1.0536009276052869E-14</v>
      </c>
      <c r="JH38" s="86">
        <f t="shared" si="139"/>
        <v>2.1567680601711135E-15</v>
      </c>
      <c r="JI38" s="86">
        <f t="shared" si="140"/>
        <v>1.2441920738223204E-15</v>
      </c>
      <c r="JJ38" s="86">
        <f t="shared" si="141"/>
        <v>3.534533793997142E-15</v>
      </c>
      <c r="JK38" s="86">
        <f t="shared" si="142"/>
        <v>2.6377337104870652E-20</v>
      </c>
      <c r="JL38" s="86">
        <f t="shared" si="143"/>
        <v>2.5220363641921638E-21</v>
      </c>
      <c r="JM38" s="86">
        <f t="shared" si="144"/>
        <v>4.6909933282081221E-24</v>
      </c>
    </row>
    <row r="39" spans="2:273" x14ac:dyDescent="0.25">
      <c r="B39" s="2">
        <v>12</v>
      </c>
      <c r="C39" s="37">
        <v>109.068</v>
      </c>
      <c r="D39" s="37">
        <v>105.241</v>
      </c>
      <c r="E39" s="37">
        <v>106.37</v>
      </c>
      <c r="F39" s="37">
        <v>109.286</v>
      </c>
      <c r="G39" s="37">
        <v>109.962</v>
      </c>
      <c r="H39" s="37">
        <v>107.41500000000001</v>
      </c>
      <c r="I39" s="37">
        <v>108.151</v>
      </c>
      <c r="J39" s="37">
        <v>115.547</v>
      </c>
      <c r="K39" s="37">
        <v>116.774</v>
      </c>
      <c r="L39" s="37">
        <v>115.01900000000001</v>
      </c>
      <c r="M39" s="37">
        <v>114.833</v>
      </c>
      <c r="N39" s="37">
        <v>112.259</v>
      </c>
      <c r="O39" s="37">
        <v>110.593</v>
      </c>
      <c r="P39" s="37">
        <v>109.093</v>
      </c>
      <c r="Q39" s="37">
        <v>109.764</v>
      </c>
      <c r="S39" s="4">
        <f t="shared" si="8"/>
        <v>106.82084015757992</v>
      </c>
      <c r="T39" s="4">
        <f t="shared" si="9"/>
        <v>105.54776422834067</v>
      </c>
      <c r="U39" s="4">
        <f t="shared" si="10"/>
        <v>105.53134381349123</v>
      </c>
      <c r="V39" s="4">
        <f t="shared" si="11"/>
        <v>109.52496598920069</v>
      </c>
      <c r="W39" s="4">
        <f t="shared" si="12"/>
        <v>109.51897254089225</v>
      </c>
      <c r="X39" s="4">
        <f t="shared" si="13"/>
        <v>106.26650576920076</v>
      </c>
      <c r="Y39" s="4" t="e">
        <f t="shared" si="14"/>
        <v>#N/A</v>
      </c>
      <c r="Z39" s="4">
        <f t="shared" si="15"/>
        <v>114.36515297983219</v>
      </c>
      <c r="AA39" s="4">
        <f t="shared" si="16"/>
        <v>115.28707691077554</v>
      </c>
      <c r="AB39" s="4">
        <f t="shared" si="17"/>
        <v>113.70530428868943</v>
      </c>
      <c r="AC39" s="4">
        <f t="shared" si="18"/>
        <v>112.82974507459613</v>
      </c>
      <c r="AD39" s="4">
        <f t="shared" si="19"/>
        <v>110.89012633556365</v>
      </c>
      <c r="AE39" s="4" t="e">
        <f t="shared" si="20"/>
        <v>#N/A</v>
      </c>
      <c r="AF39" s="4" t="e">
        <f t="shared" si="21"/>
        <v>#N/A</v>
      </c>
      <c r="AG39" s="4" t="e">
        <f t="shared" si="22"/>
        <v>#N/A</v>
      </c>
      <c r="AI39" s="4">
        <f t="shared" si="23"/>
        <v>2.2471598424200749</v>
      </c>
      <c r="AJ39" s="4">
        <f t="shared" si="24"/>
        <v>-0.30676422834066841</v>
      </c>
      <c r="AK39" s="4">
        <f t="shared" si="25"/>
        <v>0.83865618650877138</v>
      </c>
      <c r="AL39" s="4">
        <f t="shared" si="26"/>
        <v>-0.23896598920069323</v>
      </c>
      <c r="AM39" s="4">
        <f t="shared" si="27"/>
        <v>0.44302745910775343</v>
      </c>
      <c r="AN39" s="4">
        <f t="shared" si="28"/>
        <v>1.1484942307992441</v>
      </c>
      <c r="AO39" s="4">
        <f t="shared" si="29"/>
        <v>0</v>
      </c>
      <c r="AP39" s="4">
        <f t="shared" si="30"/>
        <v>1.1818470201678082</v>
      </c>
      <c r="AQ39" s="4">
        <f t="shared" si="31"/>
        <v>1.4869230892244616</v>
      </c>
      <c r="AR39" s="4">
        <f t="shared" si="32"/>
        <v>1.3136957113105723</v>
      </c>
      <c r="AS39" s="4">
        <f t="shared" si="33"/>
        <v>2.0032549254038656</v>
      </c>
      <c r="AT39" s="4">
        <f t="shared" si="34"/>
        <v>1.3688736644363502</v>
      </c>
      <c r="AU39" s="4">
        <f t="shared" si="35"/>
        <v>0</v>
      </c>
      <c r="AV39" s="4">
        <f t="shared" si="36"/>
        <v>0</v>
      </c>
      <c r="AW39" s="4">
        <f t="shared" si="36"/>
        <v>0</v>
      </c>
      <c r="AY39" s="2">
        <f t="shared" si="96"/>
        <v>106.82084015741728</v>
      </c>
      <c r="AZ39" s="2">
        <f t="shared" si="37"/>
        <v>105.54776422754055</v>
      </c>
      <c r="BA39" s="2">
        <f t="shared" si="37"/>
        <v>105.53134381294257</v>
      </c>
      <c r="BB39" s="2">
        <f t="shared" si="37"/>
        <v>109.52496598912003</v>
      </c>
      <c r="BC39" s="2">
        <f t="shared" si="37"/>
        <v>109.51897253987877</v>
      </c>
      <c r="BD39" s="2">
        <f t="shared" si="37"/>
        <v>106.26650576311431</v>
      </c>
      <c r="BE39" s="2" t="e">
        <f t="shared" si="37"/>
        <v>#N/A</v>
      </c>
      <c r="BF39" s="2">
        <f t="shared" si="37"/>
        <v>114.36515297982561</v>
      </c>
      <c r="BG39" s="2">
        <f t="shared" si="37"/>
        <v>115.28707691072421</v>
      </c>
      <c r="BH39" s="2">
        <f t="shared" si="37"/>
        <v>113.70530428867821</v>
      </c>
      <c r="BI39" s="2">
        <f t="shared" si="37"/>
        <v>112.82974507458967</v>
      </c>
      <c r="BJ39" s="2">
        <f t="shared" si="37"/>
        <v>110.89012633554641</v>
      </c>
      <c r="BK39" s="2" t="e">
        <f t="shared" si="37"/>
        <v>#N/A</v>
      </c>
      <c r="BL39" s="2" t="e">
        <f t="shared" si="37"/>
        <v>#N/A</v>
      </c>
      <c r="BM39" s="2" t="e">
        <f t="shared" si="37"/>
        <v>#N/A</v>
      </c>
      <c r="BO39" s="2">
        <f t="shared" si="38"/>
        <v>109.068</v>
      </c>
      <c r="BP39" s="2">
        <f t="shared" si="39"/>
        <v>105.241</v>
      </c>
      <c r="BQ39" s="2">
        <f t="shared" si="40"/>
        <v>106.37</v>
      </c>
      <c r="BR39" s="2">
        <f t="shared" si="41"/>
        <v>109.286</v>
      </c>
      <c r="BS39" s="2">
        <f t="shared" si="42"/>
        <v>109.962</v>
      </c>
      <c r="BT39" s="2">
        <f t="shared" si="43"/>
        <v>107.41500000000001</v>
      </c>
      <c r="BU39" s="2" t="str">
        <f t="shared" si="44"/>
        <v/>
      </c>
      <c r="BV39" s="2">
        <f t="shared" si="45"/>
        <v>115.547</v>
      </c>
      <c r="BW39" s="2">
        <f t="shared" si="46"/>
        <v>116.774</v>
      </c>
      <c r="BX39" s="2">
        <f t="shared" si="47"/>
        <v>115.01900000000001</v>
      </c>
      <c r="BY39" s="2">
        <f t="shared" si="48"/>
        <v>114.833</v>
      </c>
      <c r="BZ39" s="2">
        <f t="shared" si="49"/>
        <v>112.259</v>
      </c>
      <c r="CA39" s="2" t="str">
        <f t="shared" si="50"/>
        <v/>
      </c>
      <c r="CB39" s="2" t="str">
        <f t="shared" si="51"/>
        <v/>
      </c>
      <c r="CC39" s="2" t="str">
        <f t="shared" si="52"/>
        <v/>
      </c>
      <c r="CE39" s="2" t="str">
        <f t="shared" si="97"/>
        <v/>
      </c>
      <c r="CF39" s="2" t="str">
        <f t="shared" si="98"/>
        <v/>
      </c>
      <c r="CG39" s="2" t="str">
        <f t="shared" si="99"/>
        <v/>
      </c>
      <c r="CH39" s="2" t="str">
        <f t="shared" si="100"/>
        <v/>
      </c>
      <c r="CI39" s="2" t="str">
        <f t="shared" si="101"/>
        <v/>
      </c>
      <c r="CJ39" s="2" t="str">
        <f t="shared" si="102"/>
        <v/>
      </c>
      <c r="CK39" s="2" t="str">
        <f t="shared" si="103"/>
        <v/>
      </c>
      <c r="CL39" s="2" t="str">
        <f t="shared" si="104"/>
        <v/>
      </c>
      <c r="CM39" s="2" t="str">
        <f t="shared" si="105"/>
        <v/>
      </c>
      <c r="CN39" s="2" t="str">
        <f t="shared" si="106"/>
        <v/>
      </c>
      <c r="CO39" s="2" t="str">
        <f t="shared" si="107"/>
        <v/>
      </c>
      <c r="CP39" s="2" t="str">
        <f t="shared" si="108"/>
        <v/>
      </c>
      <c r="CQ39" s="2" t="str">
        <f t="shared" si="109"/>
        <v/>
      </c>
      <c r="CR39" s="2" t="str">
        <f t="shared" si="110"/>
        <v/>
      </c>
      <c r="CS39" s="2" t="str">
        <f t="shared" si="111"/>
        <v/>
      </c>
      <c r="CU39" s="2" t="str">
        <f t="shared" si="54"/>
        <v/>
      </c>
      <c r="CV39" s="2" t="str">
        <f t="shared" si="55"/>
        <v/>
      </c>
      <c r="CW39" s="2" t="str">
        <f t="shared" si="56"/>
        <v/>
      </c>
      <c r="CX39" s="2" t="str">
        <f t="shared" si="57"/>
        <v/>
      </c>
      <c r="CY39" s="2" t="str">
        <f t="shared" si="58"/>
        <v/>
      </c>
      <c r="CZ39" s="2" t="str">
        <f t="shared" si="59"/>
        <v/>
      </c>
      <c r="DA39" s="2" t="str">
        <f t="shared" si="60"/>
        <v/>
      </c>
      <c r="DB39" s="2" t="str">
        <f t="shared" si="61"/>
        <v/>
      </c>
      <c r="DC39" s="2" t="str">
        <f t="shared" si="62"/>
        <v/>
      </c>
      <c r="DD39" s="2" t="str">
        <f t="shared" si="63"/>
        <v/>
      </c>
      <c r="DE39" s="2" t="str">
        <f t="shared" si="64"/>
        <v/>
      </c>
      <c r="DF39" s="2" t="str">
        <f t="shared" si="65"/>
        <v/>
      </c>
      <c r="DG39" s="2" t="str">
        <f t="shared" si="66"/>
        <v/>
      </c>
      <c r="DH39" s="2" t="str">
        <f t="shared" si="67"/>
        <v/>
      </c>
      <c r="DI39" s="2" t="str">
        <f t="shared" si="68"/>
        <v/>
      </c>
      <c r="DK39" s="2">
        <f t="shared" si="69"/>
        <v>106.84727738264581</v>
      </c>
      <c r="DL39" s="2">
        <f t="shared" si="70"/>
        <v>105.12865160302003</v>
      </c>
      <c r="DM39" s="2">
        <f t="shared" si="70"/>
        <v>105.41147287449394</v>
      </c>
      <c r="DN39" s="2">
        <f t="shared" si="70"/>
        <v>109.13642460881935</v>
      </c>
      <c r="DO39" s="2">
        <f t="shared" si="70"/>
        <v>109.32935036656087</v>
      </c>
      <c r="DP39" s="2">
        <f t="shared" si="70"/>
        <v>106.21308864915574</v>
      </c>
      <c r="DQ39" s="2">
        <f t="shared" si="70"/>
        <v>105.49794117647062</v>
      </c>
      <c r="DR39" s="2">
        <f t="shared" si="70"/>
        <v>114.26349764049765</v>
      </c>
      <c r="DS39" s="2">
        <f t="shared" si="70"/>
        <v>115.56635581295582</v>
      </c>
      <c r="DT39" s="2">
        <f t="shared" si="70"/>
        <v>113.99412604032605</v>
      </c>
      <c r="DU39" s="2">
        <f t="shared" si="70"/>
        <v>112.67893809523807</v>
      </c>
      <c r="DV39" s="2">
        <f t="shared" si="70"/>
        <v>110.67332941176467</v>
      </c>
      <c r="DW39" s="2">
        <f t="shared" si="70"/>
        <v>105.18008780126068</v>
      </c>
      <c r="DX39" s="2">
        <f t="shared" si="70"/>
        <v>105.18516157635469</v>
      </c>
      <c r="DY39" s="2">
        <f t="shared" si="70"/>
        <v>107.33259660645869</v>
      </c>
      <c r="EA39" s="2">
        <f t="shared" si="71"/>
        <v>106.23553934077617</v>
      </c>
      <c r="EB39" s="2">
        <f t="shared" si="72"/>
        <v>114.61915675675677</v>
      </c>
      <c r="EC39" s="2">
        <f t="shared" si="73"/>
        <v>108.34855366795367</v>
      </c>
      <c r="ED39" s="2">
        <f t="shared" si="74"/>
        <v>118.86395200338944</v>
      </c>
      <c r="EE39" s="2">
        <f t="shared" si="75"/>
        <v>113.62845992538274</v>
      </c>
      <c r="EF39" s="2">
        <f t="shared" si="76"/>
        <v>107.37120620990193</v>
      </c>
      <c r="EG39" s="2">
        <f t="shared" si="77"/>
        <v>107.3047563589292</v>
      </c>
      <c r="EH39" s="2">
        <f t="shared" si="78"/>
        <v>116.86981013361711</v>
      </c>
      <c r="EI39" s="2">
        <f t="shared" si="79"/>
        <v>108.89448922571219</v>
      </c>
      <c r="EJ39" s="2">
        <f t="shared" si="80"/>
        <v>106.53703064999117</v>
      </c>
      <c r="EK39" s="2">
        <f t="shared" si="81"/>
        <v>116.60759982474339</v>
      </c>
      <c r="EL39" s="2">
        <f t="shared" si="82"/>
        <v>116.0921488045658</v>
      </c>
      <c r="EM39" s="2">
        <f t="shared" si="83"/>
        <v>112.95880614243015</v>
      </c>
      <c r="EN39" s="2">
        <f t="shared" si="84"/>
        <v>115.12991343283581</v>
      </c>
      <c r="EO39" s="2">
        <f t="shared" si="85"/>
        <v>110.56797712491903</v>
      </c>
      <c r="EQ39" s="2">
        <f t="shared" si="86"/>
        <v>106.73104791189402</v>
      </c>
      <c r="ER39" s="2">
        <f t="shared" si="87"/>
        <v>107.22229242179701</v>
      </c>
      <c r="ES39" s="2">
        <f t="shared" si="87"/>
        <v>106.38748657440735</v>
      </c>
      <c r="ET39" s="2">
        <f t="shared" si="87"/>
        <v>117.89846821939796</v>
      </c>
      <c r="EU39" s="2">
        <f t="shared" si="87"/>
        <v>111.23021688064178</v>
      </c>
      <c r="EV39" s="2">
        <f t="shared" si="87"/>
        <v>105.00088786519751</v>
      </c>
      <c r="EW39" s="2">
        <f t="shared" si="87"/>
        <v>106.05351525077236</v>
      </c>
      <c r="EX39" s="2">
        <f t="shared" si="87"/>
        <v>112.24326227208975</v>
      </c>
      <c r="EY39" s="2">
        <f t="shared" si="87"/>
        <v>112.60426548096264</v>
      </c>
      <c r="EZ39" s="2">
        <f t="shared" si="87"/>
        <v>111.17019195278182</v>
      </c>
      <c r="FA39" s="2">
        <f t="shared" si="87"/>
        <v>112.57919653738901</v>
      </c>
      <c r="FB39" s="2">
        <f t="shared" si="87"/>
        <v>112.05413389601728</v>
      </c>
      <c r="FC39" s="2">
        <f t="shared" si="87"/>
        <v>112.5315095734712</v>
      </c>
      <c r="FD39" s="2">
        <f t="shared" si="87"/>
        <v>114.75466112749665</v>
      </c>
      <c r="FE39" s="2">
        <f t="shared" si="87"/>
        <v>116.35501681129287</v>
      </c>
      <c r="FG39" s="2">
        <f t="shared" si="88"/>
        <v>4.3223999342372144E-2</v>
      </c>
      <c r="FH39" s="2">
        <f t="shared" si="89"/>
        <v>4.4168400908119333E-2</v>
      </c>
      <c r="FI39" s="2">
        <f t="shared" si="89"/>
        <v>4.0818793568051986E-2</v>
      </c>
      <c r="FJ39" s="2">
        <f t="shared" si="89"/>
        <v>3.9943346480974806E-2</v>
      </c>
      <c r="FK39" s="2">
        <f t="shared" si="89"/>
        <v>4.4112413132802432E-2</v>
      </c>
      <c r="FL39" s="2">
        <f t="shared" si="89"/>
        <v>4.6141401878167856E-2</v>
      </c>
      <c r="FM39" s="2">
        <f t="shared" si="89"/>
        <v>3.6663369690026634E-2</v>
      </c>
      <c r="FN39" s="2">
        <f t="shared" si="89"/>
        <v>3.9022923259811791E-2</v>
      </c>
      <c r="FO39" s="2">
        <f t="shared" si="89"/>
        <v>4.1866672253236294E-2</v>
      </c>
      <c r="FP39" s="2">
        <f t="shared" si="89"/>
        <v>3.8739029617421927E-2</v>
      </c>
      <c r="FQ39" s="2">
        <f t="shared" si="89"/>
        <v>3.839706911918752E-2</v>
      </c>
      <c r="FR39" s="2">
        <f t="shared" si="89"/>
        <v>4.0014987588484666E-2</v>
      </c>
      <c r="FS39" s="2">
        <f t="shared" si="89"/>
        <v>3.1398208089996528E-2</v>
      </c>
      <c r="FT39" s="2">
        <f t="shared" si="89"/>
        <v>3.2150182542452881E-2</v>
      </c>
      <c r="FU39" s="2">
        <f t="shared" si="89"/>
        <v>3.0678917972106461E-2</v>
      </c>
      <c r="FW39" s="2">
        <f t="shared" si="112"/>
        <v>9.1612763160373752E-6</v>
      </c>
      <c r="FX39" s="2">
        <f t="shared" si="90"/>
        <v>9.1676590545150861E-6</v>
      </c>
      <c r="FY39" s="2">
        <f t="shared" si="90"/>
        <v>8.7483760054481313E-6</v>
      </c>
      <c r="FZ39" s="2">
        <f t="shared" si="90"/>
        <v>8.9248767638497981E-6</v>
      </c>
      <c r="GA39" s="2">
        <f t="shared" si="90"/>
        <v>9.1415438817884063E-6</v>
      </c>
      <c r="GB39" s="2">
        <f t="shared" si="90"/>
        <v>8.4603969024634222E-6</v>
      </c>
      <c r="GC39" s="2">
        <f t="shared" si="90"/>
        <v>9.1973492268911207E-6</v>
      </c>
      <c r="GD39" s="2">
        <f t="shared" si="90"/>
        <v>1.0935385007725612E-5</v>
      </c>
      <c r="GE39" s="2">
        <f t="shared" si="90"/>
        <v>1.3464287438145263E-5</v>
      </c>
      <c r="GF39" s="2">
        <f t="shared" si="90"/>
        <v>1.2710012543931509E-5</v>
      </c>
      <c r="GG39" s="2">
        <f t="shared" si="90"/>
        <v>1.0454917028069136E-5</v>
      </c>
      <c r="GH39" s="2">
        <f t="shared" si="90"/>
        <v>9.179501879807405E-6</v>
      </c>
      <c r="GI39" s="2">
        <f t="shared" si="90"/>
        <v>8.3539600423866422E-6</v>
      </c>
      <c r="GJ39" s="2">
        <f t="shared" si="90"/>
        <v>7.3065658545790813E-6</v>
      </c>
      <c r="GK39" s="2">
        <f t="shared" si="90"/>
        <v>6.4716420233134459E-6</v>
      </c>
      <c r="GM39" s="86">
        <f t="shared" si="113"/>
        <v>1.0622620561516427E-13</v>
      </c>
      <c r="GN39" s="86">
        <f t="shared" si="91"/>
        <v>5.5038671794717887E-13</v>
      </c>
      <c r="GO39" s="86">
        <f t="shared" si="91"/>
        <v>3.6546516432544614E-13</v>
      </c>
      <c r="GP39" s="86">
        <f t="shared" si="91"/>
        <v>5.4176729111746777E-14</v>
      </c>
      <c r="GQ39" s="86">
        <f t="shared" si="91"/>
        <v>6.9047331754014878E-13</v>
      </c>
      <c r="GR39" s="86">
        <f t="shared" si="91"/>
        <v>4.1659212651070043E-12</v>
      </c>
      <c r="GS39" s="86">
        <f t="shared" si="91"/>
        <v>1.1729624228924254E-15</v>
      </c>
      <c r="GT39" s="86">
        <f t="shared" si="91"/>
        <v>4.2849144853561072E-15</v>
      </c>
      <c r="GU39" s="86">
        <f t="shared" si="91"/>
        <v>3.3748870174051837E-14</v>
      </c>
      <c r="GV39" s="86">
        <f t="shared" si="91"/>
        <v>7.2218593938502718E-15</v>
      </c>
      <c r="GW39" s="86">
        <f t="shared" si="91"/>
        <v>4.2582228130905498E-15</v>
      </c>
      <c r="GX39" s="86">
        <f t="shared" si="91"/>
        <v>1.1711284213560504E-14</v>
      </c>
      <c r="GY39" s="86">
        <f t="shared" si="91"/>
        <v>1.345281379376309E-19</v>
      </c>
      <c r="GZ39" s="86">
        <f t="shared" si="91"/>
        <v>1.4448643572074082E-20</v>
      </c>
      <c r="HA39" s="86">
        <f t="shared" si="91"/>
        <v>3.4711439681641417E-23</v>
      </c>
      <c r="HC39" s="86">
        <f t="shared" si="145"/>
        <v>6.3713573745815005E-31</v>
      </c>
      <c r="HD39" s="86">
        <f t="shared" si="92"/>
        <v>1.4025575614753615E-30</v>
      </c>
      <c r="HE39" s="86">
        <f t="shared" si="92"/>
        <v>2.0230433869538624E-30</v>
      </c>
      <c r="HF39" s="86">
        <f t="shared" si="92"/>
        <v>3.606825691338497E-32</v>
      </c>
      <c r="HG39" s="86">
        <f t="shared" si="92"/>
        <v>1.5962749647670743E-32</v>
      </c>
      <c r="HH39" s="86">
        <f t="shared" si="92"/>
        <v>1.5912642438834107E-32</v>
      </c>
      <c r="HI39" s="86">
        <f t="shared" si="92"/>
        <v>1.3937904537117796E-37</v>
      </c>
      <c r="HJ39" s="86">
        <f t="shared" si="92"/>
        <v>2.2404970262533762E-31</v>
      </c>
      <c r="HK39" s="86">
        <f t="shared" si="92"/>
        <v>2.6259410634078555E-36</v>
      </c>
      <c r="HL39" s="86">
        <f t="shared" si="92"/>
        <v>8.1213195225082E-35</v>
      </c>
      <c r="HM39" s="86">
        <f t="shared" si="92"/>
        <v>4.5811517617344814E-34</v>
      </c>
      <c r="HN39" s="86">
        <f t="shared" si="92"/>
        <v>1.4803432508638443E-33</v>
      </c>
      <c r="HO39" s="86">
        <f t="shared" si="92"/>
        <v>3.3317202539347886E-41</v>
      </c>
      <c r="HP39" s="86">
        <f t="shared" si="92"/>
        <v>1.0460367147350036E-44</v>
      </c>
      <c r="HQ39" s="86">
        <f t="shared" si="92"/>
        <v>2.9483116169835048E-44</v>
      </c>
      <c r="HS39" s="86">
        <f t="shared" si="114"/>
        <v>7.7748957766364031E-131</v>
      </c>
      <c r="HT39" s="86">
        <f t="shared" si="93"/>
        <v>6.6417156053191769E-128</v>
      </c>
      <c r="HU39" s="86">
        <f t="shared" si="93"/>
        <v>2.6299024630731237E-123</v>
      </c>
      <c r="HV39" s="86">
        <f t="shared" si="93"/>
        <v>8.7579537842353922E-133</v>
      </c>
      <c r="HW39" s="86">
        <f t="shared" si="93"/>
        <v>3.1793252482027311E-135</v>
      </c>
      <c r="HX39" s="86">
        <f t="shared" si="93"/>
        <v>7.1472515709328082E-136</v>
      </c>
      <c r="HY39" s="86">
        <f t="shared" si="93"/>
        <v>4.8282845267259381E-157</v>
      </c>
      <c r="HZ39" s="86">
        <f t="shared" si="93"/>
        <v>2.7083426135716267E-130</v>
      </c>
      <c r="IA39" s="86">
        <f t="shared" si="93"/>
        <v>8.6106070631200891E-151</v>
      </c>
      <c r="IB39" s="86">
        <f t="shared" si="93"/>
        <v>2.3572054363675836E-143</v>
      </c>
      <c r="IC39" s="86">
        <f t="shared" si="93"/>
        <v>7.0702320053738194E-141</v>
      </c>
      <c r="ID39" s="86">
        <f t="shared" si="93"/>
        <v>1.0657930970599712E-140</v>
      </c>
      <c r="IE39" s="86">
        <f t="shared" si="93"/>
        <v>1.2758867802673089E-174</v>
      </c>
      <c r="IF39" s="86">
        <f t="shared" si="93"/>
        <v>1.7760951459013096E-96</v>
      </c>
      <c r="IG39" s="86">
        <f t="shared" si="93"/>
        <v>5.1140235972007086E-70</v>
      </c>
      <c r="II39" s="86">
        <f t="shared" si="115"/>
        <v>3.24283946237432E-276</v>
      </c>
      <c r="IJ39" s="86">
        <f t="shared" si="116"/>
        <v>1.1186300958886701E-268</v>
      </c>
      <c r="IK39" s="86">
        <f t="shared" si="117"/>
        <v>4.3407985878495344E-259</v>
      </c>
      <c r="IL39" s="86">
        <f t="shared" si="118"/>
        <v>1.9745034376842487E-279</v>
      </c>
      <c r="IM39" s="86">
        <f t="shared" si="119"/>
        <v>5.4459113093842016E-285</v>
      </c>
      <c r="IN39" s="86">
        <f t="shared" si="120"/>
        <v>1.6262278211001617E-288</v>
      </c>
      <c r="IO39" s="86">
        <f t="shared" si="121"/>
        <v>0</v>
      </c>
      <c r="IP39" s="86">
        <f t="shared" si="122"/>
        <v>1.3307722690874807E-270</v>
      </c>
      <c r="IQ39" s="86">
        <f t="shared" si="123"/>
        <v>0</v>
      </c>
      <c r="IR39" s="86">
        <f t="shared" si="124"/>
        <v>1.4962142197121138E-296</v>
      </c>
      <c r="IS39" s="86">
        <f t="shared" si="125"/>
        <v>1.7638609255750886E-298</v>
      </c>
      <c r="IT39" s="86">
        <f t="shared" si="126"/>
        <v>5.4855999904100645E-301</v>
      </c>
      <c r="IU39" s="86">
        <f t="shared" si="127"/>
        <v>0</v>
      </c>
      <c r="IV39" s="86">
        <f t="shared" si="128"/>
        <v>0</v>
      </c>
      <c r="IW39" s="86">
        <f t="shared" si="129"/>
        <v>1.9018797823700135E-241</v>
      </c>
      <c r="IY39" s="86">
        <f t="shared" si="130"/>
        <v>1.0622620561516427E-13</v>
      </c>
      <c r="IZ39" s="86">
        <f t="shared" si="131"/>
        <v>5.5038671794717887E-13</v>
      </c>
      <c r="JA39" s="86">
        <f t="shared" si="132"/>
        <v>3.6546516432544614E-13</v>
      </c>
      <c r="JB39" s="86">
        <f t="shared" si="133"/>
        <v>5.4176729111746777E-14</v>
      </c>
      <c r="JC39" s="86">
        <f t="shared" si="134"/>
        <v>6.9047331754014878E-13</v>
      </c>
      <c r="JD39" s="86">
        <f t="shared" si="135"/>
        <v>4.1659212651070043E-12</v>
      </c>
      <c r="JE39" s="86">
        <f t="shared" si="136"/>
        <v>1.1729624228924254E-15</v>
      </c>
      <c r="JF39" s="86">
        <f t="shared" si="137"/>
        <v>4.2849144853561072E-15</v>
      </c>
      <c r="JG39" s="86">
        <f t="shared" si="138"/>
        <v>3.3748870174051837E-14</v>
      </c>
      <c r="JH39" s="86">
        <f t="shared" si="139"/>
        <v>7.2218593938502718E-15</v>
      </c>
      <c r="JI39" s="86">
        <f t="shared" si="140"/>
        <v>4.2582228130905498E-15</v>
      </c>
      <c r="JJ39" s="86">
        <f t="shared" si="141"/>
        <v>1.1711284213560504E-14</v>
      </c>
      <c r="JK39" s="86">
        <f t="shared" si="142"/>
        <v>1.345281379376309E-19</v>
      </c>
      <c r="JL39" s="86">
        <f t="shared" si="143"/>
        <v>1.4448643572074082E-20</v>
      </c>
      <c r="JM39" s="86">
        <f t="shared" si="144"/>
        <v>3.4711439681641417E-23</v>
      </c>
    </row>
    <row r="40" spans="2:273" x14ac:dyDescent="0.25">
      <c r="B40" s="2">
        <v>13</v>
      </c>
      <c r="C40" s="37">
        <v>108.898</v>
      </c>
      <c r="D40" s="37">
        <v>106.185</v>
      </c>
      <c r="E40" s="37">
        <v>106.111</v>
      </c>
      <c r="F40" s="37">
        <v>110.375</v>
      </c>
      <c r="G40" s="37">
        <v>110.01900000000001</v>
      </c>
      <c r="H40" s="37">
        <v>106.566</v>
      </c>
      <c r="I40" s="37">
        <v>107.792</v>
      </c>
      <c r="J40" s="37">
        <v>116.717</v>
      </c>
      <c r="K40" s="37">
        <v>117.13200000000001</v>
      </c>
      <c r="L40" s="37">
        <v>114.87</v>
      </c>
      <c r="M40" s="37">
        <v>114.185</v>
      </c>
      <c r="N40" s="37">
        <v>111.87</v>
      </c>
      <c r="O40" s="37">
        <v>110.13</v>
      </c>
      <c r="P40" s="37">
        <v>109.111</v>
      </c>
      <c r="Q40" s="37">
        <v>110.018</v>
      </c>
      <c r="S40" s="4">
        <f t="shared" si="8"/>
        <v>106.91070568579185</v>
      </c>
      <c r="T40" s="4">
        <f t="shared" si="9"/>
        <v>105.70813105158629</v>
      </c>
      <c r="U40" s="4">
        <f t="shared" si="10"/>
        <v>105.639191294204</v>
      </c>
      <c r="V40" s="4">
        <f t="shared" si="11"/>
        <v>109.66897711607031</v>
      </c>
      <c r="W40" s="4">
        <f t="shared" si="12"/>
        <v>109.61929938920818</v>
      </c>
      <c r="X40" s="4">
        <f t="shared" si="13"/>
        <v>106.3148490351432</v>
      </c>
      <c r="Y40" s="4">
        <f t="shared" si="14"/>
        <v>105.67697538001478</v>
      </c>
      <c r="Z40" s="4">
        <f t="shared" si="15"/>
        <v>114.41198400316152</v>
      </c>
      <c r="AA40" s="4">
        <f t="shared" si="16"/>
        <v>115.22098289331522</v>
      </c>
      <c r="AB40" s="4">
        <f t="shared" si="17"/>
        <v>113.65744095064096</v>
      </c>
      <c r="AC40" s="4">
        <f t="shared" si="18"/>
        <v>112.86617226299087</v>
      </c>
      <c r="AD40" s="4">
        <f t="shared" si="19"/>
        <v>110.90077287003238</v>
      </c>
      <c r="AE40" s="4" t="e">
        <f t="shared" si="20"/>
        <v>#N/A</v>
      </c>
      <c r="AF40" s="4" t="e">
        <f t="shared" si="21"/>
        <v>#N/A</v>
      </c>
      <c r="AG40" s="4" t="e">
        <f t="shared" si="22"/>
        <v>#N/A</v>
      </c>
      <c r="AI40" s="4">
        <f t="shared" si="23"/>
        <v>1.9872943142081425</v>
      </c>
      <c r="AJ40" s="4">
        <f t="shared" si="24"/>
        <v>0.47686894841370986</v>
      </c>
      <c r="AK40" s="4">
        <f t="shared" si="25"/>
        <v>0.47180870579600764</v>
      </c>
      <c r="AL40" s="4">
        <f t="shared" si="26"/>
        <v>0.70602288392969115</v>
      </c>
      <c r="AM40" s="4">
        <f t="shared" si="27"/>
        <v>0.39970061079182528</v>
      </c>
      <c r="AN40" s="4">
        <f t="shared" si="28"/>
        <v>0.2511509648568051</v>
      </c>
      <c r="AO40" s="4">
        <f t="shared" si="29"/>
        <v>2.1150246199852205</v>
      </c>
      <c r="AP40" s="4">
        <f t="shared" si="30"/>
        <v>2.3050159968384776</v>
      </c>
      <c r="AQ40" s="4">
        <f t="shared" si="31"/>
        <v>1.9110171066847812</v>
      </c>
      <c r="AR40" s="4">
        <f t="shared" si="32"/>
        <v>1.2125590493590437</v>
      </c>
      <c r="AS40" s="4">
        <f t="shared" si="33"/>
        <v>1.3188277370091299</v>
      </c>
      <c r="AT40" s="4">
        <f t="shared" si="34"/>
        <v>0.96922712996762073</v>
      </c>
      <c r="AU40" s="4">
        <f t="shared" si="35"/>
        <v>0</v>
      </c>
      <c r="AV40" s="4">
        <f t="shared" si="36"/>
        <v>0</v>
      </c>
      <c r="AW40" s="4">
        <f t="shared" si="36"/>
        <v>0</v>
      </c>
      <c r="AY40" s="2">
        <f t="shared" si="96"/>
        <v>106.91070568531312</v>
      </c>
      <c r="AZ40" s="2">
        <f t="shared" si="37"/>
        <v>105.70813104939359</v>
      </c>
      <c r="BA40" s="2">
        <f t="shared" si="37"/>
        <v>105.63919129271066</v>
      </c>
      <c r="BB40" s="2">
        <f t="shared" si="37"/>
        <v>109.66897711583196</v>
      </c>
      <c r="BC40" s="2">
        <f t="shared" si="37"/>
        <v>109.61929938646202</v>
      </c>
      <c r="BD40" s="2">
        <f t="shared" si="37"/>
        <v>106.31484901979437</v>
      </c>
      <c r="BE40" s="2">
        <f t="shared" si="37"/>
        <v>105.67697538000783</v>
      </c>
      <c r="BF40" s="2">
        <f t="shared" si="37"/>
        <v>114.41198400313981</v>
      </c>
      <c r="BG40" s="2">
        <f t="shared" si="37"/>
        <v>115.22098289315744</v>
      </c>
      <c r="BH40" s="2">
        <f t="shared" si="37"/>
        <v>113.65744095060491</v>
      </c>
      <c r="BI40" s="2">
        <f t="shared" si="37"/>
        <v>112.86617226296966</v>
      </c>
      <c r="BJ40" s="2">
        <f t="shared" si="37"/>
        <v>110.90077286997762</v>
      </c>
      <c r="BK40" s="2" t="e">
        <f t="shared" si="37"/>
        <v>#N/A</v>
      </c>
      <c r="BL40" s="2" t="e">
        <f t="shared" si="37"/>
        <v>#N/A</v>
      </c>
      <c r="BM40" s="2" t="e">
        <f t="shared" si="37"/>
        <v>#N/A</v>
      </c>
      <c r="BO40" s="2">
        <f t="shared" si="38"/>
        <v>108.898</v>
      </c>
      <c r="BP40" s="2">
        <f t="shared" si="39"/>
        <v>106.185</v>
      </c>
      <c r="BQ40" s="2">
        <f t="shared" si="40"/>
        <v>106.111</v>
      </c>
      <c r="BR40" s="2">
        <f t="shared" si="41"/>
        <v>110.375</v>
      </c>
      <c r="BS40" s="2">
        <f t="shared" si="42"/>
        <v>110.01900000000001</v>
      </c>
      <c r="BT40" s="2">
        <f t="shared" si="43"/>
        <v>106.566</v>
      </c>
      <c r="BU40" s="2">
        <f t="shared" si="44"/>
        <v>107.792</v>
      </c>
      <c r="BV40" s="2">
        <f t="shared" si="45"/>
        <v>116.717</v>
      </c>
      <c r="BW40" s="2">
        <f t="shared" si="46"/>
        <v>117.13200000000001</v>
      </c>
      <c r="BX40" s="2">
        <f t="shared" si="47"/>
        <v>114.87</v>
      </c>
      <c r="BY40" s="2">
        <f t="shared" si="48"/>
        <v>114.185</v>
      </c>
      <c r="BZ40" s="2">
        <f t="shared" si="49"/>
        <v>111.87</v>
      </c>
      <c r="CA40" s="2" t="str">
        <f t="shared" si="50"/>
        <v/>
      </c>
      <c r="CB40" s="2" t="str">
        <f t="shared" si="51"/>
        <v/>
      </c>
      <c r="CC40" s="2" t="str">
        <f t="shared" si="52"/>
        <v/>
      </c>
      <c r="CE40" s="2" t="str">
        <f t="shared" si="97"/>
        <v/>
      </c>
      <c r="CF40" s="2" t="str">
        <f t="shared" si="98"/>
        <v/>
      </c>
      <c r="CG40" s="2" t="str">
        <f t="shared" si="99"/>
        <v/>
      </c>
      <c r="CH40" s="2" t="str">
        <f t="shared" si="100"/>
        <v/>
      </c>
      <c r="CI40" s="2" t="str">
        <f t="shared" si="101"/>
        <v/>
      </c>
      <c r="CJ40" s="2" t="str">
        <f t="shared" si="102"/>
        <v/>
      </c>
      <c r="CK40" s="2" t="str">
        <f t="shared" si="103"/>
        <v/>
      </c>
      <c r="CL40" s="2" t="str">
        <f t="shared" si="104"/>
        <v/>
      </c>
      <c r="CM40" s="2" t="str">
        <f t="shared" si="105"/>
        <v/>
      </c>
      <c r="CN40" s="2" t="str">
        <f t="shared" si="106"/>
        <v/>
      </c>
      <c r="CO40" s="2" t="str">
        <f t="shared" si="107"/>
        <v/>
      </c>
      <c r="CP40" s="2" t="str">
        <f t="shared" si="108"/>
        <v/>
      </c>
      <c r="CQ40" s="2" t="str">
        <f t="shared" si="109"/>
        <v/>
      </c>
      <c r="CR40" s="2" t="str">
        <f t="shared" si="110"/>
        <v/>
      </c>
      <c r="CS40" s="2" t="str">
        <f t="shared" si="111"/>
        <v/>
      </c>
      <c r="CU40" s="2" t="str">
        <f t="shared" si="54"/>
        <v/>
      </c>
      <c r="CV40" s="2" t="str">
        <f t="shared" si="55"/>
        <v/>
      </c>
      <c r="CW40" s="2" t="str">
        <f t="shared" si="56"/>
        <v/>
      </c>
      <c r="CX40" s="2" t="str">
        <f t="shared" si="57"/>
        <v/>
      </c>
      <c r="CY40" s="2" t="str">
        <f t="shared" si="58"/>
        <v/>
      </c>
      <c r="CZ40" s="2" t="str">
        <f t="shared" si="59"/>
        <v/>
      </c>
      <c r="DA40" s="2" t="str">
        <f t="shared" si="60"/>
        <v/>
      </c>
      <c r="DB40" s="2" t="str">
        <f t="shared" si="61"/>
        <v/>
      </c>
      <c r="DC40" s="2" t="str">
        <f t="shared" si="62"/>
        <v/>
      </c>
      <c r="DD40" s="2" t="str">
        <f t="shared" si="63"/>
        <v/>
      </c>
      <c r="DE40" s="2" t="str">
        <f t="shared" si="64"/>
        <v/>
      </c>
      <c r="DF40" s="2" t="str">
        <f t="shared" si="65"/>
        <v/>
      </c>
      <c r="DG40" s="2" t="str">
        <f t="shared" si="66"/>
        <v/>
      </c>
      <c r="DH40" s="2" t="str">
        <f t="shared" si="67"/>
        <v/>
      </c>
      <c r="DI40" s="2" t="str">
        <f t="shared" si="68"/>
        <v/>
      </c>
      <c r="DK40" s="2">
        <f t="shared" si="69"/>
        <v>106.94898862019916</v>
      </c>
      <c r="DL40" s="2">
        <f t="shared" si="70"/>
        <v>105.2692232191706</v>
      </c>
      <c r="DM40" s="2">
        <f t="shared" si="70"/>
        <v>105.52093360323887</v>
      </c>
      <c r="DN40" s="2">
        <f t="shared" si="70"/>
        <v>109.25953864390708</v>
      </c>
      <c r="DO40" s="2">
        <f t="shared" si="70"/>
        <v>109.42669088521718</v>
      </c>
      <c r="DP40" s="2">
        <f t="shared" si="70"/>
        <v>106.26819155722329</v>
      </c>
      <c r="DQ40" s="2">
        <f t="shared" si="70"/>
        <v>105.61573949579834</v>
      </c>
      <c r="DR40" s="2">
        <f t="shared" si="70"/>
        <v>114.31251630201631</v>
      </c>
      <c r="DS40" s="2">
        <f t="shared" si="70"/>
        <v>115.5308955812956</v>
      </c>
      <c r="DT40" s="2">
        <f t="shared" si="70"/>
        <v>113.97727160017162</v>
      </c>
      <c r="DU40" s="2">
        <f t="shared" si="70"/>
        <v>112.71260728291314</v>
      </c>
      <c r="DV40" s="2">
        <f t="shared" si="70"/>
        <v>110.67377310924367</v>
      </c>
      <c r="DW40" s="2">
        <f t="shared" si="70"/>
        <v>105.39456588802375</v>
      </c>
      <c r="DX40" s="2">
        <f t="shared" si="70"/>
        <v>105.31540344827587</v>
      </c>
      <c r="DY40" s="2">
        <f t="shared" si="70"/>
        <v>107.43372167487686</v>
      </c>
      <c r="EA40" s="2">
        <f t="shared" si="71"/>
        <v>106.13775970228602</v>
      </c>
      <c r="EB40" s="2">
        <f t="shared" si="72"/>
        <v>114.37215150579151</v>
      </c>
      <c r="EC40" s="2">
        <f t="shared" si="73"/>
        <v>108.17397783783784</v>
      </c>
      <c r="ED40" s="2">
        <f t="shared" si="74"/>
        <v>118.64432774482511</v>
      </c>
      <c r="EE40" s="2">
        <f t="shared" si="75"/>
        <v>113.42625450276599</v>
      </c>
      <c r="EF40" s="2">
        <f t="shared" si="76"/>
        <v>107.19493962595325</v>
      </c>
      <c r="EG40" s="2">
        <f t="shared" si="77"/>
        <v>107.14469760055516</v>
      </c>
      <c r="EH40" s="2">
        <f t="shared" si="78"/>
        <v>116.64722982144967</v>
      </c>
      <c r="EI40" s="2">
        <f t="shared" si="79"/>
        <v>108.75139897735573</v>
      </c>
      <c r="EJ40" s="2">
        <f t="shared" si="80"/>
        <v>106.41803135458868</v>
      </c>
      <c r="EK40" s="2">
        <f t="shared" si="81"/>
        <v>116.37469794162884</v>
      </c>
      <c r="EL40" s="2">
        <f t="shared" si="82"/>
        <v>115.86838374209472</v>
      </c>
      <c r="EM40" s="2">
        <f t="shared" si="83"/>
        <v>112.77022312686795</v>
      </c>
      <c r="EN40" s="2">
        <f t="shared" si="84"/>
        <v>114.94157641791044</v>
      </c>
      <c r="EO40" s="2">
        <f t="shared" si="85"/>
        <v>110.45533762915619</v>
      </c>
      <c r="EQ40" s="2">
        <f t="shared" si="86"/>
        <v>106.62771342438496</v>
      </c>
      <c r="ER40" s="2">
        <f t="shared" si="87"/>
        <v>107.05770122143043</v>
      </c>
      <c r="ES40" s="2">
        <f t="shared" si="87"/>
        <v>106.2344369819771</v>
      </c>
      <c r="ET40" s="2">
        <f t="shared" si="87"/>
        <v>117.68963165952633</v>
      </c>
      <c r="EU40" s="2">
        <f t="shared" si="87"/>
        <v>111.05508435297767</v>
      </c>
      <c r="EV40" s="2">
        <f t="shared" si="87"/>
        <v>104.85124637847287</v>
      </c>
      <c r="EW40" s="2">
        <f t="shared" si="87"/>
        <v>105.90736820578243</v>
      </c>
      <c r="EX40" s="2">
        <f t="shared" si="87"/>
        <v>112.07446213183729</v>
      </c>
      <c r="EY40" s="2">
        <f t="shared" si="87"/>
        <v>112.41825967424494</v>
      </c>
      <c r="EZ40" s="2">
        <f t="shared" si="87"/>
        <v>110.99832852065795</v>
      </c>
      <c r="FA40" s="2">
        <f t="shared" si="87"/>
        <v>112.39147185088875</v>
      </c>
      <c r="FB40" s="2">
        <f t="shared" si="87"/>
        <v>111.87512702279183</v>
      </c>
      <c r="FC40" s="2">
        <f t="shared" si="87"/>
        <v>112.3475801797737</v>
      </c>
      <c r="FD40" s="2">
        <f t="shared" si="87"/>
        <v>114.57017881168144</v>
      </c>
      <c r="FE40" s="2">
        <f t="shared" si="87"/>
        <v>116.1765974936811</v>
      </c>
      <c r="FG40" s="2">
        <f t="shared" si="88"/>
        <v>4.7197351684384284E-2</v>
      </c>
      <c r="FH40" s="2">
        <f t="shared" si="89"/>
        <v>4.8224191403191952E-2</v>
      </c>
      <c r="FI40" s="2">
        <f t="shared" si="89"/>
        <v>4.4581350273845341E-2</v>
      </c>
      <c r="FJ40" s="2">
        <f t="shared" si="89"/>
        <v>4.3628877549151894E-2</v>
      </c>
      <c r="FK40" s="2">
        <f t="shared" si="89"/>
        <v>4.8163321571146771E-2</v>
      </c>
      <c r="FL40" s="2">
        <f t="shared" si="89"/>
        <v>5.0368817296313539E-2</v>
      </c>
      <c r="FM40" s="2">
        <f t="shared" si="89"/>
        <v>4.0058888529925299E-2</v>
      </c>
      <c r="FN40" s="2">
        <f t="shared" si="89"/>
        <v>4.2627298639553383E-2</v>
      </c>
      <c r="FO40" s="2">
        <f t="shared" si="89"/>
        <v>4.5721215177455594E-2</v>
      </c>
      <c r="FP40" s="2">
        <f t="shared" si="89"/>
        <v>4.2318337725699366E-2</v>
      </c>
      <c r="FQ40" s="2">
        <f t="shared" si="89"/>
        <v>4.1946160374243126E-2</v>
      </c>
      <c r="FR40" s="2">
        <f t="shared" si="89"/>
        <v>4.3706827973828882E-2</v>
      </c>
      <c r="FS40" s="2">
        <f t="shared" si="89"/>
        <v>3.4323476435813405E-2</v>
      </c>
      <c r="FT40" s="2">
        <f t="shared" si="89"/>
        <v>3.5142967996282484E-2</v>
      </c>
      <c r="FU40" s="2">
        <f t="shared" si="89"/>
        <v>3.3539492881509661E-2</v>
      </c>
      <c r="FW40" s="2">
        <f t="shared" si="112"/>
        <v>1.0045130850854281E-5</v>
      </c>
      <c r="FX40" s="2">
        <f t="shared" si="90"/>
        <v>1.005212937205099E-5</v>
      </c>
      <c r="FY40" s="2">
        <f t="shared" si="90"/>
        <v>9.592395445390191E-6</v>
      </c>
      <c r="FZ40" s="2">
        <f t="shared" si="90"/>
        <v>9.7859243485972662E-6</v>
      </c>
      <c r="GA40" s="2">
        <f t="shared" si="90"/>
        <v>1.0023494705149098E-5</v>
      </c>
      <c r="GB40" s="2">
        <f t="shared" si="90"/>
        <v>9.2766331622738797E-6</v>
      </c>
      <c r="GC40" s="2">
        <f t="shared" si="90"/>
        <v>1.0084683941020108E-5</v>
      </c>
      <c r="GD40" s="2">
        <f t="shared" si="90"/>
        <v>1.1990398577217338E-5</v>
      </c>
      <c r="GE40" s="2">
        <f t="shared" si="90"/>
        <v>1.4763278424882148E-5</v>
      </c>
      <c r="GF40" s="2">
        <f t="shared" si="90"/>
        <v>1.3936234537971806E-5</v>
      </c>
      <c r="GG40" s="2">
        <f t="shared" si="90"/>
        <v>1.1463577000780111E-5</v>
      </c>
      <c r="GH40" s="2">
        <f t="shared" si="90"/>
        <v>1.0065114748779327E-5</v>
      </c>
      <c r="GI40" s="2">
        <f t="shared" si="90"/>
        <v>9.1599276552556966E-6</v>
      </c>
      <c r="GJ40" s="2">
        <f t="shared" si="90"/>
        <v>8.0114845007402055E-6</v>
      </c>
      <c r="GK40" s="2">
        <f t="shared" si="90"/>
        <v>7.0960099412547764E-6</v>
      </c>
      <c r="GM40" s="86">
        <f t="shared" si="113"/>
        <v>3.1875974570793636E-13</v>
      </c>
      <c r="GN40" s="86">
        <f t="shared" si="91"/>
        <v>1.5373441868976762E-12</v>
      </c>
      <c r="GO40" s="86">
        <f t="shared" si="91"/>
        <v>1.0134150616404918E-12</v>
      </c>
      <c r="GP40" s="86">
        <f t="shared" si="91"/>
        <v>1.6314099842506462E-13</v>
      </c>
      <c r="GQ40" s="86">
        <f t="shared" si="91"/>
        <v>1.9068228279297451E-12</v>
      </c>
      <c r="GR40" s="86">
        <f t="shared" si="91"/>
        <v>1.0705824187343498E-11</v>
      </c>
      <c r="GS40" s="86">
        <f t="shared" si="91"/>
        <v>4.0921847369108942E-15</v>
      </c>
      <c r="GT40" s="86">
        <f t="shared" si="91"/>
        <v>1.4417062302706205E-14</v>
      </c>
      <c r="GU40" s="86">
        <f t="shared" si="91"/>
        <v>1.0575055783293745E-13</v>
      </c>
      <c r="GV40" s="86">
        <f t="shared" si="91"/>
        <v>2.3641977138700233E-14</v>
      </c>
      <c r="GW40" s="86">
        <f t="shared" si="91"/>
        <v>1.4241798199694284E-14</v>
      </c>
      <c r="GX40" s="86">
        <f t="shared" si="91"/>
        <v>3.7939402518346529E-14</v>
      </c>
      <c r="GY40" s="86">
        <f t="shared" si="91"/>
        <v>6.6539502848262395E-19</v>
      </c>
      <c r="GZ40" s="86">
        <f t="shared" si="91"/>
        <v>8.0053206774641685E-20</v>
      </c>
      <c r="HA40" s="86">
        <f t="shared" si="91"/>
        <v>2.4708161991379512E-22</v>
      </c>
      <c r="HC40" s="86">
        <f t="shared" si="145"/>
        <v>4.3683207254695184E-30</v>
      </c>
      <c r="HD40" s="86">
        <f t="shared" si="92"/>
        <v>9.2629112410422187E-30</v>
      </c>
      <c r="HE40" s="86">
        <f t="shared" si="92"/>
        <v>1.2754031035019411E-29</v>
      </c>
      <c r="HF40" s="86">
        <f t="shared" si="92"/>
        <v>2.5927579201434501E-31</v>
      </c>
      <c r="HG40" s="86">
        <f t="shared" si="92"/>
        <v>1.1884746056725758E-31</v>
      </c>
      <c r="HH40" s="86">
        <f t="shared" si="92"/>
        <v>1.1837140289457831E-31</v>
      </c>
      <c r="HI40" s="86">
        <f t="shared" si="92"/>
        <v>1.4349232146232296E-36</v>
      </c>
      <c r="HJ40" s="86">
        <f t="shared" si="92"/>
        <v>1.5742022486694013E-30</v>
      </c>
      <c r="HK40" s="86">
        <f t="shared" si="92"/>
        <v>2.6256470227001495E-35</v>
      </c>
      <c r="HL40" s="86">
        <f t="shared" si="92"/>
        <v>7.2120047493669317E-34</v>
      </c>
      <c r="HM40" s="86">
        <f t="shared" si="92"/>
        <v>3.8528667736692799E-33</v>
      </c>
      <c r="HN40" s="86">
        <f t="shared" si="92"/>
        <v>1.2064115781649429E-32</v>
      </c>
      <c r="HO40" s="86">
        <f t="shared" si="92"/>
        <v>4.3142609419316708E-40</v>
      </c>
      <c r="HP40" s="86">
        <f t="shared" si="92"/>
        <v>1.7415417163372539E-43</v>
      </c>
      <c r="HQ40" s="86">
        <f t="shared" si="92"/>
        <v>4.7954795662225817E-43</v>
      </c>
      <c r="HS40" s="86">
        <f t="shared" si="114"/>
        <v>2.6676899010066179E-128</v>
      </c>
      <c r="HT40" s="86">
        <f t="shared" si="93"/>
        <v>1.9691391897589315E-125</v>
      </c>
      <c r="HU40" s="86">
        <f t="shared" si="93"/>
        <v>6.2081393719475286E-121</v>
      </c>
      <c r="HV40" s="86">
        <f t="shared" si="93"/>
        <v>3.2069464518471731E-130</v>
      </c>
      <c r="HW40" s="86">
        <f t="shared" si="93"/>
        <v>1.3210768901894161E-132</v>
      </c>
      <c r="HX40" s="86">
        <f t="shared" si="93"/>
        <v>3.0054408233908752E-133</v>
      </c>
      <c r="HY40" s="86">
        <f t="shared" si="93"/>
        <v>5.3324534990726994E-154</v>
      </c>
      <c r="HZ40" s="86">
        <f t="shared" si="93"/>
        <v>9.4513221301406015E-128</v>
      </c>
      <c r="IA40" s="86">
        <f t="shared" si="93"/>
        <v>8.5554441927391877E-148</v>
      </c>
      <c r="IB40" s="86">
        <f t="shared" si="93"/>
        <v>1.6003000718619475E-140</v>
      </c>
      <c r="IC40" s="86">
        <f t="shared" si="93"/>
        <v>4.1464780226122505E-138</v>
      </c>
      <c r="ID40" s="86">
        <f t="shared" si="93"/>
        <v>5.95323023984594E-138</v>
      </c>
      <c r="IE40" s="86">
        <f t="shared" si="93"/>
        <v>2.9409959023809419E-171</v>
      </c>
      <c r="IF40" s="86">
        <f t="shared" si="93"/>
        <v>1.1637245681755532E-94</v>
      </c>
      <c r="IG40" s="86">
        <f t="shared" si="93"/>
        <v>1.0016781102636225E-68</v>
      </c>
      <c r="II40" s="86">
        <f t="shared" si="115"/>
        <v>7.0061933178283327E-272</v>
      </c>
      <c r="IJ40" s="86">
        <f t="shared" si="116"/>
        <v>1.8381135994744709E-264</v>
      </c>
      <c r="IK40" s="86">
        <f t="shared" si="117"/>
        <v>4.8466457508388803E-255</v>
      </c>
      <c r="IL40" s="86">
        <f t="shared" si="118"/>
        <v>4.688234644138339E-275</v>
      </c>
      <c r="IM40" s="86">
        <f t="shared" si="119"/>
        <v>1.6161281121644281E-280</v>
      </c>
      <c r="IN40" s="86">
        <f t="shared" si="120"/>
        <v>5.1213378726237015E-284</v>
      </c>
      <c r="IO40" s="86">
        <f t="shared" si="121"/>
        <v>0</v>
      </c>
      <c r="IP40" s="86">
        <f t="shared" si="122"/>
        <v>2.725717121319811E-266</v>
      </c>
      <c r="IQ40" s="86">
        <f t="shared" si="123"/>
        <v>2.9625847442393761E-307</v>
      </c>
      <c r="IR40" s="86">
        <f t="shared" si="124"/>
        <v>9.238720608336143E-292</v>
      </c>
      <c r="IS40" s="86">
        <f t="shared" si="125"/>
        <v>9.6972942958048333E-294</v>
      </c>
      <c r="IT40" s="86">
        <f t="shared" si="126"/>
        <v>2.9247189899520778E-296</v>
      </c>
      <c r="IU40" s="86">
        <f t="shared" si="127"/>
        <v>0</v>
      </c>
      <c r="IV40" s="86">
        <f t="shared" si="128"/>
        <v>0</v>
      </c>
      <c r="IW40" s="86">
        <f t="shared" si="129"/>
        <v>9.0079009373868215E-238</v>
      </c>
      <c r="IY40" s="86">
        <f t="shared" si="130"/>
        <v>3.1875974570793636E-13</v>
      </c>
      <c r="IZ40" s="86">
        <f t="shared" si="131"/>
        <v>1.5373441868976762E-12</v>
      </c>
      <c r="JA40" s="86">
        <f t="shared" si="132"/>
        <v>1.0134150616404918E-12</v>
      </c>
      <c r="JB40" s="86">
        <f t="shared" si="133"/>
        <v>1.6314099842506462E-13</v>
      </c>
      <c r="JC40" s="86">
        <f t="shared" si="134"/>
        <v>1.9068228279297451E-12</v>
      </c>
      <c r="JD40" s="86">
        <f t="shared" si="135"/>
        <v>1.0705824187343498E-11</v>
      </c>
      <c r="JE40" s="86">
        <f t="shared" si="136"/>
        <v>4.0921847369108942E-15</v>
      </c>
      <c r="JF40" s="86">
        <f t="shared" si="137"/>
        <v>1.4417062302706205E-14</v>
      </c>
      <c r="JG40" s="86">
        <f t="shared" si="138"/>
        <v>1.0575055783293745E-13</v>
      </c>
      <c r="JH40" s="86">
        <f t="shared" si="139"/>
        <v>2.3641977138700233E-14</v>
      </c>
      <c r="JI40" s="86">
        <f t="shared" si="140"/>
        <v>1.4241798199694284E-14</v>
      </c>
      <c r="JJ40" s="86">
        <f t="shared" si="141"/>
        <v>3.7939402518346529E-14</v>
      </c>
      <c r="JK40" s="86">
        <f t="shared" si="142"/>
        <v>6.6539502848262395E-19</v>
      </c>
      <c r="JL40" s="86">
        <f t="shared" si="143"/>
        <v>8.0053206774641685E-20</v>
      </c>
      <c r="JM40" s="86">
        <f t="shared" si="144"/>
        <v>2.4708161991379512E-22</v>
      </c>
    </row>
    <row r="41" spans="2:273" x14ac:dyDescent="0.25">
      <c r="B41" s="2">
        <v>14</v>
      </c>
      <c r="C41" s="37">
        <v>108.373</v>
      </c>
      <c r="D41" s="37">
        <v>105.833</v>
      </c>
      <c r="E41" s="37">
        <v>105.98099999999999</v>
      </c>
      <c r="F41" s="37">
        <v>110.268</v>
      </c>
      <c r="G41" s="37">
        <v>110.377</v>
      </c>
      <c r="H41" s="37">
        <v>107.396</v>
      </c>
      <c r="I41" s="37">
        <v>107.642</v>
      </c>
      <c r="J41" s="37">
        <v>115.849</v>
      </c>
      <c r="K41" s="37">
        <v>116.396</v>
      </c>
      <c r="L41" s="37">
        <v>115.389</v>
      </c>
      <c r="M41" s="37">
        <v>113.70399999999999</v>
      </c>
      <c r="N41" s="37">
        <v>111.96299999999999</v>
      </c>
      <c r="O41" s="37">
        <v>110.593</v>
      </c>
      <c r="P41" s="37">
        <v>108.759</v>
      </c>
      <c r="Q41" s="37">
        <v>110.273</v>
      </c>
      <c r="S41" s="4">
        <f t="shared" si="8"/>
        <v>106.99863666361011</v>
      </c>
      <c r="T41" s="4">
        <f t="shared" si="9"/>
        <v>105.86842063560752</v>
      </c>
      <c r="U41" s="4">
        <f t="shared" si="10"/>
        <v>105.7456811791736</v>
      </c>
      <c r="V41" s="4">
        <f t="shared" si="11"/>
        <v>109.81338410676356</v>
      </c>
      <c r="W41" s="4">
        <f t="shared" si="12"/>
        <v>109.7184999413647</v>
      </c>
      <c r="X41" s="4">
        <f t="shared" si="13"/>
        <v>106.36148979426036</v>
      </c>
      <c r="Y41" s="4">
        <f t="shared" si="14"/>
        <v>105.78826570538521</v>
      </c>
      <c r="Z41" s="4">
        <f t="shared" si="15"/>
        <v>114.4575103731338</v>
      </c>
      <c r="AA41" s="4">
        <f t="shared" si="16"/>
        <v>115.15174272952753</v>
      </c>
      <c r="AB41" s="4">
        <f t="shared" si="17"/>
        <v>113.60643490146802</v>
      </c>
      <c r="AC41" s="4">
        <f t="shared" si="18"/>
        <v>112.90176781755592</v>
      </c>
      <c r="AD41" s="4">
        <f t="shared" si="19"/>
        <v>110.91137249036797</v>
      </c>
      <c r="AE41" s="4" t="e">
        <f t="shared" si="20"/>
        <v>#N/A</v>
      </c>
      <c r="AF41" s="4" t="e">
        <f t="shared" si="21"/>
        <v>#N/A</v>
      </c>
      <c r="AG41" s="4" t="e">
        <f t="shared" si="22"/>
        <v>#N/A</v>
      </c>
      <c r="AI41" s="4">
        <f t="shared" si="23"/>
        <v>1.3743633363898908</v>
      </c>
      <c r="AJ41" s="4">
        <f t="shared" si="24"/>
        <v>-3.5420635607522399E-2</v>
      </c>
      <c r="AK41" s="4">
        <f t="shared" si="25"/>
        <v>0.23531882082639299</v>
      </c>
      <c r="AL41" s="4">
        <f t="shared" si="26"/>
        <v>0.45461589323643636</v>
      </c>
      <c r="AM41" s="4">
        <f t="shared" si="27"/>
        <v>0.65850005863529759</v>
      </c>
      <c r="AN41" s="4">
        <f t="shared" si="28"/>
        <v>1.034510205739636</v>
      </c>
      <c r="AO41" s="4">
        <f t="shared" si="29"/>
        <v>1.8537342946147817</v>
      </c>
      <c r="AP41" s="4">
        <f t="shared" si="30"/>
        <v>1.3914896268662034</v>
      </c>
      <c r="AQ41" s="4">
        <f t="shared" si="31"/>
        <v>1.2442572704724739</v>
      </c>
      <c r="AR41" s="4">
        <f t="shared" si="32"/>
        <v>1.7825650985319754</v>
      </c>
      <c r="AS41" s="4">
        <f t="shared" si="33"/>
        <v>0.80223218244407235</v>
      </c>
      <c r="AT41" s="4">
        <f t="shared" si="34"/>
        <v>1.0516275096320271</v>
      </c>
      <c r="AU41" s="4">
        <f t="shared" si="35"/>
        <v>0</v>
      </c>
      <c r="AV41" s="4">
        <f t="shared" si="36"/>
        <v>0</v>
      </c>
      <c r="AW41" s="4">
        <f t="shared" si="36"/>
        <v>0</v>
      </c>
      <c r="AY41" s="2">
        <f t="shared" si="96"/>
        <v>106.99863666223096</v>
      </c>
      <c r="AZ41" s="2">
        <f t="shared" si="37"/>
        <v>105.86842062971701</v>
      </c>
      <c r="BA41" s="2">
        <f t="shared" si="37"/>
        <v>105.74568117518702</v>
      </c>
      <c r="BB41" s="2">
        <f t="shared" si="37"/>
        <v>109.813384106074</v>
      </c>
      <c r="BC41" s="2">
        <f t="shared" si="37"/>
        <v>109.71849993406836</v>
      </c>
      <c r="BD41" s="2">
        <f t="shared" si="37"/>
        <v>106.36148975625015</v>
      </c>
      <c r="BE41" s="2">
        <f t="shared" si="37"/>
        <v>105.78826570536199</v>
      </c>
      <c r="BF41" s="2">
        <f t="shared" si="37"/>
        <v>114.45751037306381</v>
      </c>
      <c r="BG41" s="2">
        <f t="shared" si="37"/>
        <v>115.1517427290533</v>
      </c>
      <c r="BH41" s="2">
        <f t="shared" si="37"/>
        <v>113.60643490135485</v>
      </c>
      <c r="BI41" s="2">
        <f t="shared" si="37"/>
        <v>112.90176781748791</v>
      </c>
      <c r="BJ41" s="2">
        <f t="shared" si="37"/>
        <v>110.91137249019785</v>
      </c>
      <c r="BK41" s="2" t="e">
        <f t="shared" si="37"/>
        <v>#N/A</v>
      </c>
      <c r="BL41" s="2" t="e">
        <f t="shared" si="37"/>
        <v>#N/A</v>
      </c>
      <c r="BM41" s="2" t="e">
        <f t="shared" si="37"/>
        <v>#N/A</v>
      </c>
      <c r="BO41" s="2">
        <f t="shared" si="38"/>
        <v>108.373</v>
      </c>
      <c r="BP41" s="2">
        <f t="shared" si="39"/>
        <v>105.833</v>
      </c>
      <c r="BQ41" s="2">
        <f t="shared" si="40"/>
        <v>105.98099999999999</v>
      </c>
      <c r="BR41" s="2">
        <f t="shared" si="41"/>
        <v>110.268</v>
      </c>
      <c r="BS41" s="2">
        <f t="shared" si="42"/>
        <v>110.377</v>
      </c>
      <c r="BT41" s="2">
        <f t="shared" si="43"/>
        <v>107.396</v>
      </c>
      <c r="BU41" s="2">
        <f t="shared" si="44"/>
        <v>107.642</v>
      </c>
      <c r="BV41" s="2">
        <f t="shared" si="45"/>
        <v>115.849</v>
      </c>
      <c r="BW41" s="2">
        <f t="shared" si="46"/>
        <v>116.396</v>
      </c>
      <c r="BX41" s="2">
        <f t="shared" si="47"/>
        <v>115.389</v>
      </c>
      <c r="BY41" s="2">
        <f t="shared" si="48"/>
        <v>113.70399999999999</v>
      </c>
      <c r="BZ41" s="2">
        <f t="shared" si="49"/>
        <v>111.96299999999999</v>
      </c>
      <c r="CA41" s="2" t="str">
        <f t="shared" si="50"/>
        <v/>
      </c>
      <c r="CB41" s="2" t="str">
        <f t="shared" si="51"/>
        <v/>
      </c>
      <c r="CC41" s="2" t="str">
        <f t="shared" si="52"/>
        <v/>
      </c>
      <c r="CE41" s="2" t="str">
        <f t="shared" si="97"/>
        <v/>
      </c>
      <c r="CF41" s="2" t="str">
        <f t="shared" si="98"/>
        <v/>
      </c>
      <c r="CG41" s="2" t="str">
        <f t="shared" si="99"/>
        <v/>
      </c>
      <c r="CH41" s="2" t="str">
        <f t="shared" si="100"/>
        <v/>
      </c>
      <c r="CI41" s="2" t="str">
        <f t="shared" si="101"/>
        <v/>
      </c>
      <c r="CJ41" s="2" t="str">
        <f t="shared" si="102"/>
        <v/>
      </c>
      <c r="CK41" s="2" t="str">
        <f t="shared" si="103"/>
        <v/>
      </c>
      <c r="CL41" s="2" t="str">
        <f t="shared" si="104"/>
        <v/>
      </c>
      <c r="CM41" s="2" t="str">
        <f t="shared" si="105"/>
        <v/>
      </c>
      <c r="CN41" s="2" t="str">
        <f t="shared" si="106"/>
        <v/>
      </c>
      <c r="CO41" s="2" t="str">
        <f t="shared" si="107"/>
        <v/>
      </c>
      <c r="CP41" s="2" t="str">
        <f t="shared" si="108"/>
        <v/>
      </c>
      <c r="CQ41" s="2" t="str">
        <f t="shared" si="109"/>
        <v/>
      </c>
      <c r="CR41" s="2" t="str">
        <f t="shared" si="110"/>
        <v/>
      </c>
      <c r="CS41" s="2" t="str">
        <f t="shared" si="111"/>
        <v/>
      </c>
      <c r="CU41" s="2" t="str">
        <f t="shared" si="54"/>
        <v/>
      </c>
      <c r="CV41" s="2" t="str">
        <f t="shared" si="55"/>
        <v/>
      </c>
      <c r="CW41" s="2" t="str">
        <f t="shared" si="56"/>
        <v/>
      </c>
      <c r="CX41" s="2" t="str">
        <f t="shared" si="57"/>
        <v/>
      </c>
      <c r="CY41" s="2" t="str">
        <f t="shared" si="58"/>
        <v/>
      </c>
      <c r="CZ41" s="2" t="str">
        <f t="shared" si="59"/>
        <v/>
      </c>
      <c r="DA41" s="2" t="str">
        <f t="shared" si="60"/>
        <v/>
      </c>
      <c r="DB41" s="2" t="str">
        <f t="shared" si="61"/>
        <v/>
      </c>
      <c r="DC41" s="2" t="str">
        <f t="shared" si="62"/>
        <v/>
      </c>
      <c r="DD41" s="2" t="str">
        <f t="shared" si="63"/>
        <v/>
      </c>
      <c r="DE41" s="2" t="str">
        <f t="shared" si="64"/>
        <v/>
      </c>
      <c r="DF41" s="2" t="str">
        <f t="shared" si="65"/>
        <v/>
      </c>
      <c r="DG41" s="2" t="str">
        <f t="shared" si="66"/>
        <v/>
      </c>
      <c r="DH41" s="2" t="str">
        <f t="shared" si="67"/>
        <v/>
      </c>
      <c r="DI41" s="2" t="str">
        <f t="shared" si="68"/>
        <v/>
      </c>
      <c r="DK41" s="2">
        <f t="shared" si="69"/>
        <v>107.05069985775251</v>
      </c>
      <c r="DL41" s="2">
        <f t="shared" si="70"/>
        <v>105.40979483532116</v>
      </c>
      <c r="DM41" s="2">
        <f t="shared" si="70"/>
        <v>105.63039433198381</v>
      </c>
      <c r="DN41" s="2">
        <f t="shared" si="70"/>
        <v>109.38265267899479</v>
      </c>
      <c r="DO41" s="2">
        <f t="shared" si="70"/>
        <v>109.52403140387349</v>
      </c>
      <c r="DP41" s="2">
        <f t="shared" si="70"/>
        <v>106.32329446529083</v>
      </c>
      <c r="DQ41" s="2">
        <f t="shared" si="70"/>
        <v>105.73353781512607</v>
      </c>
      <c r="DR41" s="2">
        <f t="shared" si="70"/>
        <v>114.36153496353498</v>
      </c>
      <c r="DS41" s="2">
        <f t="shared" si="70"/>
        <v>115.49543534963536</v>
      </c>
      <c r="DT41" s="2">
        <f t="shared" si="70"/>
        <v>113.96041716001717</v>
      </c>
      <c r="DU41" s="2">
        <f t="shared" si="70"/>
        <v>112.74627647058821</v>
      </c>
      <c r="DV41" s="2">
        <f t="shared" si="70"/>
        <v>110.67421680672265</v>
      </c>
      <c r="DW41" s="2">
        <f t="shared" si="70"/>
        <v>105.60904397478681</v>
      </c>
      <c r="DX41" s="2">
        <f t="shared" si="70"/>
        <v>105.44564532019706</v>
      </c>
      <c r="DY41" s="2">
        <f t="shared" si="70"/>
        <v>107.53484674329503</v>
      </c>
      <c r="EA41" s="2">
        <f t="shared" si="71"/>
        <v>106.03998006379585</v>
      </c>
      <c r="EB41" s="2">
        <f t="shared" si="72"/>
        <v>114.12514625482626</v>
      </c>
      <c r="EC41" s="2">
        <f t="shared" si="73"/>
        <v>107.99940200772201</v>
      </c>
      <c r="ED41" s="2">
        <f t="shared" si="74"/>
        <v>118.42470348626077</v>
      </c>
      <c r="EE41" s="2">
        <f t="shared" si="75"/>
        <v>113.22404908014923</v>
      </c>
      <c r="EF41" s="2">
        <f t="shared" si="76"/>
        <v>107.01867304200458</v>
      </c>
      <c r="EG41" s="2">
        <f t="shared" si="77"/>
        <v>106.98463884218113</v>
      </c>
      <c r="EH41" s="2">
        <f t="shared" si="78"/>
        <v>116.42464950928223</v>
      </c>
      <c r="EI41" s="2">
        <f t="shared" si="79"/>
        <v>108.60830872899928</v>
      </c>
      <c r="EJ41" s="2">
        <f t="shared" si="80"/>
        <v>106.29903205918617</v>
      </c>
      <c r="EK41" s="2">
        <f t="shared" si="81"/>
        <v>116.14179605851427</v>
      </c>
      <c r="EL41" s="2">
        <f t="shared" si="82"/>
        <v>115.64461867962365</v>
      </c>
      <c r="EM41" s="2">
        <f t="shared" si="83"/>
        <v>112.58164011130575</v>
      </c>
      <c r="EN41" s="2">
        <f t="shared" si="84"/>
        <v>114.75323940298506</v>
      </c>
      <c r="EO41" s="2">
        <f t="shared" si="85"/>
        <v>110.34269813339337</v>
      </c>
      <c r="EQ41" s="2">
        <f t="shared" si="86"/>
        <v>106.52437893687591</v>
      </c>
      <c r="ER41" s="2">
        <f t="shared" si="87"/>
        <v>106.89311002106388</v>
      </c>
      <c r="ES41" s="2">
        <f t="shared" si="87"/>
        <v>106.08138738954683</v>
      </c>
      <c r="ET41" s="2">
        <f t="shared" si="87"/>
        <v>117.48079509965471</v>
      </c>
      <c r="EU41" s="2">
        <f t="shared" si="87"/>
        <v>110.87995182531357</v>
      </c>
      <c r="EV41" s="2">
        <f t="shared" si="87"/>
        <v>104.70160489174822</v>
      </c>
      <c r="EW41" s="2">
        <f t="shared" si="87"/>
        <v>105.7612211607925</v>
      </c>
      <c r="EX41" s="2">
        <f t="shared" si="87"/>
        <v>111.90566199158484</v>
      </c>
      <c r="EY41" s="2">
        <f t="shared" si="87"/>
        <v>112.23225386752723</v>
      </c>
      <c r="EZ41" s="2">
        <f t="shared" si="87"/>
        <v>110.82646508853408</v>
      </c>
      <c r="FA41" s="2">
        <f t="shared" si="87"/>
        <v>112.20374716438847</v>
      </c>
      <c r="FB41" s="2">
        <f t="shared" si="87"/>
        <v>111.69612014956638</v>
      </c>
      <c r="FC41" s="2">
        <f t="shared" si="87"/>
        <v>112.16365078607619</v>
      </c>
      <c r="FD41" s="2">
        <f t="shared" si="87"/>
        <v>114.38569649586623</v>
      </c>
      <c r="FE41" s="2">
        <f t="shared" si="87"/>
        <v>115.99817817606935</v>
      </c>
      <c r="FG41" s="2">
        <f t="shared" si="88"/>
        <v>5.1516286834585742E-2</v>
      </c>
      <c r="FH41" s="2">
        <f t="shared" si="89"/>
        <v>5.2631900116650789E-2</v>
      </c>
      <c r="FI41" s="2">
        <f t="shared" si="89"/>
        <v>4.8673129158758412E-2</v>
      </c>
      <c r="FJ41" s="2">
        <f t="shared" si="89"/>
        <v>4.7637595102896738E-2</v>
      </c>
      <c r="FK41" s="2">
        <f t="shared" si="89"/>
        <v>5.2565774028497804E-2</v>
      </c>
      <c r="FL41" s="2">
        <f t="shared" si="89"/>
        <v>5.4961226256743531E-2</v>
      </c>
      <c r="FM41" s="2">
        <f t="shared" si="89"/>
        <v>4.3754594670181363E-2</v>
      </c>
      <c r="FN41" s="2">
        <f t="shared" si="89"/>
        <v>4.6548468061883695E-2</v>
      </c>
      <c r="FO41" s="2">
        <f t="shared" si="89"/>
        <v>4.9912148048735484E-2</v>
      </c>
      <c r="FP41" s="2">
        <f t="shared" si="89"/>
        <v>4.6212458531394759E-2</v>
      </c>
      <c r="FQ41" s="2">
        <f t="shared" si="89"/>
        <v>4.5807671659051176E-2</v>
      </c>
      <c r="FR41" s="2">
        <f t="shared" si="89"/>
        <v>4.7722350392253428E-2</v>
      </c>
      <c r="FS41" s="2">
        <f t="shared" si="89"/>
        <v>3.7510727986384045E-2</v>
      </c>
      <c r="FT41" s="2">
        <f t="shared" si="89"/>
        <v>3.8403290640544568E-2</v>
      </c>
      <c r="FU41" s="2">
        <f t="shared" si="89"/>
        <v>3.6656707787843454E-2</v>
      </c>
      <c r="FW41" s="2">
        <f t="shared" si="112"/>
        <v>1.1014256281053548E-5</v>
      </c>
      <c r="FX41" s="2">
        <f t="shared" si="90"/>
        <v>1.1021929992072054E-5</v>
      </c>
      <c r="FY41" s="2">
        <f t="shared" si="90"/>
        <v>1.0517842720842271E-5</v>
      </c>
      <c r="FZ41" s="2">
        <f t="shared" si="90"/>
        <v>1.073004254680648E-5</v>
      </c>
      <c r="GA41" s="2">
        <f t="shared" si="90"/>
        <v>1.0990532764972351E-5</v>
      </c>
      <c r="GB41" s="2">
        <f t="shared" si="90"/>
        <v>1.0171616892527885E-5</v>
      </c>
      <c r="GC41" s="2">
        <f t="shared" si="90"/>
        <v>1.1057625297783944E-5</v>
      </c>
      <c r="GD41" s="2">
        <f t="shared" si="90"/>
        <v>1.3147195394151337E-5</v>
      </c>
      <c r="GE41" s="2">
        <f t="shared" si="90"/>
        <v>1.6187589839932152E-5</v>
      </c>
      <c r="GF41" s="2">
        <f t="shared" si="90"/>
        <v>1.5280756761592684E-5</v>
      </c>
      <c r="GG41" s="2">
        <f t="shared" si="90"/>
        <v>1.2569548329429072E-5</v>
      </c>
      <c r="GH41" s="2">
        <f t="shared" si="90"/>
        <v>1.1036168146888864E-5</v>
      </c>
      <c r="GI41" s="2">
        <f t="shared" si="90"/>
        <v>1.0043652076327093E-5</v>
      </c>
      <c r="GJ41" s="2">
        <f t="shared" si="90"/>
        <v>8.7844112840343167E-6</v>
      </c>
      <c r="GK41" s="2">
        <f t="shared" si="90"/>
        <v>7.780614853512549E-6</v>
      </c>
      <c r="GM41" s="86">
        <f t="shared" si="113"/>
        <v>9.3650122261696737E-13</v>
      </c>
      <c r="GN41" s="86">
        <f t="shared" si="91"/>
        <v>4.2109046517978331E-12</v>
      </c>
      <c r="GO41" s="86">
        <f t="shared" si="91"/>
        <v>2.7572379237712879E-12</v>
      </c>
      <c r="GP41" s="86">
        <f t="shared" si="91"/>
        <v>4.811463542770211E-13</v>
      </c>
      <c r="GQ41" s="86">
        <f t="shared" si="91"/>
        <v>5.1652879325502895E-12</v>
      </c>
      <c r="GR41" s="86">
        <f t="shared" si="91"/>
        <v>2.7026795596595481E-11</v>
      </c>
      <c r="GS41" s="86">
        <f t="shared" si="91"/>
        <v>1.3941925861101815E-14</v>
      </c>
      <c r="GT41" s="86">
        <f t="shared" si="91"/>
        <v>4.7392560725309974E-14</v>
      </c>
      <c r="GU41" s="86">
        <f t="shared" si="91"/>
        <v>3.2415453106951098E-13</v>
      </c>
      <c r="GV41" s="86">
        <f t="shared" si="91"/>
        <v>7.5668169945210009E-14</v>
      </c>
      <c r="GW41" s="86">
        <f t="shared" si="91"/>
        <v>4.6548136066212474E-14</v>
      </c>
      <c r="GX41" s="86">
        <f t="shared" si="91"/>
        <v>1.2016988096322817E-13</v>
      </c>
      <c r="GY41" s="86">
        <f t="shared" si="91"/>
        <v>3.1918019819596736E-18</v>
      </c>
      <c r="GZ41" s="86">
        <f t="shared" si="91"/>
        <v>4.2895563941804436E-19</v>
      </c>
      <c r="HA41" s="86">
        <f t="shared" si="91"/>
        <v>1.6918995756240442E-21</v>
      </c>
      <c r="HC41" s="86">
        <f t="shared" si="145"/>
        <v>2.9137473474875446E-29</v>
      </c>
      <c r="HD41" s="86">
        <f t="shared" si="92"/>
        <v>5.9560349561260103E-29</v>
      </c>
      <c r="HE41" s="86">
        <f t="shared" si="92"/>
        <v>7.8375596695356173E-29</v>
      </c>
      <c r="HF41" s="86">
        <f t="shared" si="92"/>
        <v>1.8128597251091055E-30</v>
      </c>
      <c r="HG41" s="86">
        <f t="shared" si="92"/>
        <v>8.6009112016373657E-31</v>
      </c>
      <c r="HH41" s="86">
        <f t="shared" si="92"/>
        <v>8.5592346763107894E-31</v>
      </c>
      <c r="HI41" s="86">
        <f t="shared" si="92"/>
        <v>1.4293348429443335E-35</v>
      </c>
      <c r="HJ41" s="86">
        <f t="shared" si="92"/>
        <v>1.0757451860081865E-29</v>
      </c>
      <c r="HK41" s="86">
        <f t="shared" si="92"/>
        <v>2.5392656769000985E-34</v>
      </c>
      <c r="HL41" s="86">
        <f t="shared" si="92"/>
        <v>6.2070647051598343E-33</v>
      </c>
      <c r="HM41" s="86">
        <f t="shared" si="92"/>
        <v>3.1431802818306058E-32</v>
      </c>
      <c r="HN41" s="86">
        <f t="shared" si="92"/>
        <v>9.5409474087833254E-32</v>
      </c>
      <c r="HO41" s="86">
        <f t="shared" si="92"/>
        <v>5.387927697519349E-39</v>
      </c>
      <c r="HP41" s="86">
        <f t="shared" si="92"/>
        <v>2.7853629581110177E-42</v>
      </c>
      <c r="HQ41" s="86">
        <f t="shared" si="92"/>
        <v>7.4948043444532714E-42</v>
      </c>
      <c r="HS41" s="86">
        <f t="shared" si="114"/>
        <v>8.6390562141083941E-126</v>
      </c>
      <c r="HT41" s="86">
        <f t="shared" si="93"/>
        <v>5.5188855786165476E-123</v>
      </c>
      <c r="HU41" s="86">
        <f t="shared" si="93"/>
        <v>1.3887725137136424E-118</v>
      </c>
      <c r="HV41" s="86">
        <f t="shared" si="93"/>
        <v>1.1078725998184303E-127</v>
      </c>
      <c r="HW41" s="86">
        <f t="shared" si="93"/>
        <v>5.171489186063051E-130</v>
      </c>
      <c r="HX41" s="86">
        <f t="shared" si="93"/>
        <v>1.1906804468545817E-130</v>
      </c>
      <c r="HY41" s="86">
        <f t="shared" si="93"/>
        <v>5.4951367228801438E-151</v>
      </c>
      <c r="HZ41" s="86">
        <f t="shared" si="93"/>
        <v>3.1111289611284249E-125</v>
      </c>
      <c r="IA41" s="86">
        <f t="shared" si="93"/>
        <v>7.9257599052688482E-145</v>
      </c>
      <c r="IB41" s="86">
        <f t="shared" si="93"/>
        <v>1.0172753699499334E-137</v>
      </c>
      <c r="IC41" s="86">
        <f t="shared" si="93"/>
        <v>2.2810924242558272E-135</v>
      </c>
      <c r="ID41" s="86">
        <f t="shared" si="93"/>
        <v>3.1220528161487878E-135</v>
      </c>
      <c r="IE41" s="86">
        <f t="shared" si="93"/>
        <v>6.2831021495461388E-168</v>
      </c>
      <c r="IF41" s="86">
        <f t="shared" si="93"/>
        <v>7.3231667756497422E-93</v>
      </c>
      <c r="IG41" s="86">
        <f t="shared" si="93"/>
        <v>1.9072644203340066E-67</v>
      </c>
      <c r="II41" s="86">
        <f t="shared" si="115"/>
        <v>1.3981128545589817E-267</v>
      </c>
      <c r="IJ41" s="86">
        <f t="shared" si="116"/>
        <v>2.7958068591876425E-260</v>
      </c>
      <c r="IK41" s="86">
        <f t="shared" si="117"/>
        <v>5.0260803185729957E-251</v>
      </c>
      <c r="IL41" s="86">
        <f t="shared" si="118"/>
        <v>1.0275807084287014E-270</v>
      </c>
      <c r="IM41" s="86">
        <f t="shared" si="119"/>
        <v>4.4186770707738611E-276</v>
      </c>
      <c r="IN41" s="86">
        <f t="shared" si="120"/>
        <v>1.4860349024825892E-279</v>
      </c>
      <c r="IO41" s="86">
        <f t="shared" si="121"/>
        <v>0</v>
      </c>
      <c r="IP41" s="86">
        <f t="shared" si="122"/>
        <v>5.1524413587630837E-262</v>
      </c>
      <c r="IQ41" s="86">
        <f t="shared" si="123"/>
        <v>3.1835180747403869E-302</v>
      </c>
      <c r="IR41" s="86">
        <f t="shared" si="124"/>
        <v>5.211798520920703E-287</v>
      </c>
      <c r="IS41" s="86">
        <f t="shared" si="125"/>
        <v>4.8828259172285304E-289</v>
      </c>
      <c r="IT41" s="86">
        <f t="shared" si="126"/>
        <v>1.4299274623760472E-291</v>
      </c>
      <c r="IU41" s="86">
        <f t="shared" si="127"/>
        <v>0</v>
      </c>
      <c r="IV41" s="86">
        <f t="shared" si="128"/>
        <v>0</v>
      </c>
      <c r="IW41" s="86">
        <f t="shared" si="129"/>
        <v>3.9964454904904385E-234</v>
      </c>
      <c r="IY41" s="86">
        <f t="shared" si="130"/>
        <v>9.3650122261696737E-13</v>
      </c>
      <c r="IZ41" s="86">
        <f t="shared" si="131"/>
        <v>4.2109046517978331E-12</v>
      </c>
      <c r="JA41" s="86">
        <f t="shared" si="132"/>
        <v>2.7572379237712879E-12</v>
      </c>
      <c r="JB41" s="86">
        <f t="shared" si="133"/>
        <v>4.811463542770211E-13</v>
      </c>
      <c r="JC41" s="86">
        <f t="shared" si="134"/>
        <v>5.1652879325502895E-12</v>
      </c>
      <c r="JD41" s="86">
        <f t="shared" si="135"/>
        <v>2.7026795596595481E-11</v>
      </c>
      <c r="JE41" s="86">
        <f t="shared" si="136"/>
        <v>1.3941925861101815E-14</v>
      </c>
      <c r="JF41" s="86">
        <f t="shared" si="137"/>
        <v>4.7392560725309987E-14</v>
      </c>
      <c r="JG41" s="86">
        <f t="shared" si="138"/>
        <v>3.2415453106951098E-13</v>
      </c>
      <c r="JH41" s="86">
        <f t="shared" si="139"/>
        <v>7.5668169945210009E-14</v>
      </c>
      <c r="JI41" s="86">
        <f t="shared" si="140"/>
        <v>4.6548136066212474E-14</v>
      </c>
      <c r="JJ41" s="86">
        <f t="shared" si="141"/>
        <v>1.2016988096322817E-13</v>
      </c>
      <c r="JK41" s="86">
        <f t="shared" si="142"/>
        <v>3.1918019819596736E-18</v>
      </c>
      <c r="JL41" s="86">
        <f t="shared" si="143"/>
        <v>4.2895563941804436E-19</v>
      </c>
      <c r="JM41" s="86">
        <f t="shared" si="144"/>
        <v>1.6918995756240442E-21</v>
      </c>
    </row>
    <row r="42" spans="2:273" x14ac:dyDescent="0.25">
      <c r="B42" s="2">
        <v>15</v>
      </c>
      <c r="C42" s="37">
        <v>108.39</v>
      </c>
      <c r="D42" s="37">
        <v>106.407</v>
      </c>
      <c r="E42" s="37">
        <v>105.63</v>
      </c>
      <c r="F42" s="37">
        <v>110.679</v>
      </c>
      <c r="G42" s="37">
        <v>109.358</v>
      </c>
      <c r="H42" s="37">
        <v>105.283</v>
      </c>
      <c r="I42" s="37">
        <v>107.453</v>
      </c>
      <c r="J42" s="37">
        <v>115.849</v>
      </c>
      <c r="K42" s="37">
        <v>116.208</v>
      </c>
      <c r="L42" s="37">
        <v>115.27800000000001</v>
      </c>
      <c r="M42" s="37">
        <v>114.27800000000001</v>
      </c>
      <c r="N42" s="37">
        <v>111.185</v>
      </c>
      <c r="O42" s="37">
        <v>110.333</v>
      </c>
      <c r="P42" s="37">
        <v>108.259</v>
      </c>
      <c r="Q42" s="37">
        <v>109.527</v>
      </c>
      <c r="S42" s="4">
        <f t="shared" si="8"/>
        <v>107.0843944200966</v>
      </c>
      <c r="T42" s="4">
        <f t="shared" si="9"/>
        <v>106.02844564619031</v>
      </c>
      <c r="U42" s="4">
        <f t="shared" si="10"/>
        <v>105.85058599158694</v>
      </c>
      <c r="V42" s="4">
        <f t="shared" si="11"/>
        <v>109.95807316554911</v>
      </c>
      <c r="W42" s="4">
        <f t="shared" si="12"/>
        <v>109.81634881688777</v>
      </c>
      <c r="X42" s="4">
        <f t="shared" si="13"/>
        <v>106.40618737179616</v>
      </c>
      <c r="Y42" s="4">
        <f t="shared" si="14"/>
        <v>105.89781750509775</v>
      </c>
      <c r="Z42" s="4">
        <f t="shared" si="15"/>
        <v>114.50151829780437</v>
      </c>
      <c r="AA42" s="4">
        <f t="shared" si="16"/>
        <v>115.07906710580853</v>
      </c>
      <c r="AB42" s="4">
        <f t="shared" si="17"/>
        <v>113.55199835064015</v>
      </c>
      <c r="AC42" s="4">
        <f t="shared" si="18"/>
        <v>112.93635856260455</v>
      </c>
      <c r="AD42" s="4">
        <f t="shared" si="19"/>
        <v>110.92182680674065</v>
      </c>
      <c r="AE42" s="4" t="e">
        <f t="shared" si="20"/>
        <v>#N/A</v>
      </c>
      <c r="AF42" s="4" t="e">
        <f t="shared" si="21"/>
        <v>#N/A</v>
      </c>
      <c r="AG42" s="4" t="e">
        <f t="shared" si="22"/>
        <v>#N/A</v>
      </c>
      <c r="AI42" s="4">
        <f t="shared" si="23"/>
        <v>1.3056055799033999</v>
      </c>
      <c r="AJ42" s="4">
        <f t="shared" si="24"/>
        <v>0.37855435380969027</v>
      </c>
      <c r="AK42" s="4">
        <f t="shared" si="25"/>
        <v>-0.22058599158694392</v>
      </c>
      <c r="AL42" s="4">
        <f t="shared" si="26"/>
        <v>0.72092683445089278</v>
      </c>
      <c r="AM42" s="4">
        <f t="shared" si="27"/>
        <v>-0.45834881688776363</v>
      </c>
      <c r="AN42" s="4">
        <f t="shared" si="28"/>
        <v>-1.1231873717961633</v>
      </c>
      <c r="AO42" s="4">
        <f t="shared" si="29"/>
        <v>1.5551824949022546</v>
      </c>
      <c r="AP42" s="4">
        <f t="shared" si="30"/>
        <v>1.3474817021956369</v>
      </c>
      <c r="AQ42" s="4">
        <f t="shared" si="31"/>
        <v>1.1289328941914647</v>
      </c>
      <c r="AR42" s="4">
        <f t="shared" si="32"/>
        <v>1.7260016493598584</v>
      </c>
      <c r="AS42" s="4">
        <f t="shared" si="33"/>
        <v>1.3416414373954524</v>
      </c>
      <c r="AT42" s="4">
        <f t="shared" si="34"/>
        <v>0.26317319325934818</v>
      </c>
      <c r="AU42" s="4">
        <f t="shared" si="35"/>
        <v>0</v>
      </c>
      <c r="AV42" s="4">
        <f t="shared" si="36"/>
        <v>0</v>
      </c>
      <c r="AW42" s="4">
        <f t="shared" si="36"/>
        <v>0</v>
      </c>
      <c r="AY42" s="2">
        <f t="shared" si="96"/>
        <v>107.08439441620803</v>
      </c>
      <c r="AZ42" s="2">
        <f t="shared" si="37"/>
        <v>106.02844563067818</v>
      </c>
      <c r="BA42" s="2">
        <f t="shared" si="37"/>
        <v>105.8505859811484</v>
      </c>
      <c r="BB42" s="2">
        <f t="shared" si="37"/>
        <v>109.9580731635959</v>
      </c>
      <c r="BC42" s="2">
        <f t="shared" si="37"/>
        <v>109.81634879787921</v>
      </c>
      <c r="BD42" s="2">
        <f t="shared" si="37"/>
        <v>106.40618727936071</v>
      </c>
      <c r="BE42" s="2">
        <f t="shared" si="37"/>
        <v>105.897817505022</v>
      </c>
      <c r="BF42" s="2">
        <f t="shared" si="37"/>
        <v>114.50151829758401</v>
      </c>
      <c r="BG42" s="2">
        <f t="shared" si="37"/>
        <v>115.07906710441469</v>
      </c>
      <c r="BH42" s="2">
        <f t="shared" si="37"/>
        <v>113.55199835029293</v>
      </c>
      <c r="BI42" s="2">
        <f t="shared" si="37"/>
        <v>112.93635856239158</v>
      </c>
      <c r="BJ42" s="2">
        <f t="shared" si="37"/>
        <v>110.9218268062242</v>
      </c>
      <c r="BK42" s="2" t="e">
        <f t="shared" si="37"/>
        <v>#N/A</v>
      </c>
      <c r="BL42" s="2" t="e">
        <f t="shared" si="37"/>
        <v>#N/A</v>
      </c>
      <c r="BM42" s="2" t="e">
        <f t="shared" si="37"/>
        <v>#N/A</v>
      </c>
      <c r="BO42" s="2">
        <f t="shared" si="38"/>
        <v>108.39</v>
      </c>
      <c r="BP42" s="2">
        <f t="shared" si="39"/>
        <v>106.407</v>
      </c>
      <c r="BQ42" s="2">
        <f t="shared" si="40"/>
        <v>105.63</v>
      </c>
      <c r="BR42" s="2">
        <f t="shared" si="41"/>
        <v>110.679</v>
      </c>
      <c r="BS42" s="2">
        <f t="shared" si="42"/>
        <v>109.358</v>
      </c>
      <c r="BT42" s="2">
        <f t="shared" si="43"/>
        <v>105.283</v>
      </c>
      <c r="BU42" s="2">
        <f t="shared" si="44"/>
        <v>107.453</v>
      </c>
      <c r="BV42" s="2">
        <f t="shared" si="45"/>
        <v>115.849</v>
      </c>
      <c r="BW42" s="2">
        <f t="shared" si="46"/>
        <v>116.208</v>
      </c>
      <c r="BX42" s="2">
        <f t="shared" si="47"/>
        <v>115.27800000000001</v>
      </c>
      <c r="BY42" s="2">
        <f t="shared" si="48"/>
        <v>114.27800000000001</v>
      </c>
      <c r="BZ42" s="2">
        <f t="shared" si="49"/>
        <v>111.185</v>
      </c>
      <c r="CA42" s="2" t="str">
        <f t="shared" si="50"/>
        <v/>
      </c>
      <c r="CB42" s="2" t="str">
        <f t="shared" si="51"/>
        <v/>
      </c>
      <c r="CC42" s="2" t="str">
        <f t="shared" si="52"/>
        <v/>
      </c>
      <c r="CE42" s="2" t="str">
        <f t="shared" si="97"/>
        <v/>
      </c>
      <c r="CF42" s="2" t="str">
        <f t="shared" si="98"/>
        <v/>
      </c>
      <c r="CG42" s="2" t="str">
        <f t="shared" si="99"/>
        <v/>
      </c>
      <c r="CH42" s="2" t="str">
        <f t="shared" si="100"/>
        <v/>
      </c>
      <c r="CI42" s="2" t="str">
        <f t="shared" si="101"/>
        <v/>
      </c>
      <c r="CJ42" s="2" t="str">
        <f t="shared" si="102"/>
        <v/>
      </c>
      <c r="CK42" s="2" t="str">
        <f t="shared" si="103"/>
        <v/>
      </c>
      <c r="CL42" s="2" t="str">
        <f t="shared" si="104"/>
        <v/>
      </c>
      <c r="CM42" s="2" t="str">
        <f t="shared" si="105"/>
        <v/>
      </c>
      <c r="CN42" s="2" t="str">
        <f t="shared" si="106"/>
        <v/>
      </c>
      <c r="CO42" s="2" t="str">
        <f t="shared" si="107"/>
        <v/>
      </c>
      <c r="CP42" s="2" t="str">
        <f t="shared" si="108"/>
        <v/>
      </c>
      <c r="CQ42" s="2" t="str">
        <f t="shared" si="109"/>
        <v/>
      </c>
      <c r="CR42" s="2" t="str">
        <f t="shared" si="110"/>
        <v/>
      </c>
      <c r="CS42" s="2" t="str">
        <f t="shared" si="111"/>
        <v/>
      </c>
      <c r="CU42" s="2" t="str">
        <f t="shared" si="54"/>
        <v/>
      </c>
      <c r="CV42" s="2" t="str">
        <f t="shared" si="55"/>
        <v/>
      </c>
      <c r="CW42" s="2" t="str">
        <f t="shared" si="56"/>
        <v/>
      </c>
      <c r="CX42" s="2" t="str">
        <f t="shared" si="57"/>
        <v/>
      </c>
      <c r="CY42" s="2" t="str">
        <f t="shared" si="58"/>
        <v/>
      </c>
      <c r="CZ42" s="2" t="str">
        <f t="shared" si="59"/>
        <v/>
      </c>
      <c r="DA42" s="2" t="str">
        <f t="shared" si="60"/>
        <v/>
      </c>
      <c r="DB42" s="2" t="str">
        <f t="shared" si="61"/>
        <v/>
      </c>
      <c r="DC42" s="2" t="str">
        <f t="shared" si="62"/>
        <v/>
      </c>
      <c r="DD42" s="2" t="str">
        <f t="shared" si="63"/>
        <v/>
      </c>
      <c r="DE42" s="2" t="str">
        <f t="shared" si="64"/>
        <v/>
      </c>
      <c r="DF42" s="2" t="str">
        <f t="shared" si="65"/>
        <v/>
      </c>
      <c r="DG42" s="2" t="str">
        <f t="shared" si="66"/>
        <v/>
      </c>
      <c r="DH42" s="2" t="str">
        <f t="shared" si="67"/>
        <v/>
      </c>
      <c r="DI42" s="2" t="str">
        <f t="shared" si="68"/>
        <v/>
      </c>
      <c r="DK42" s="2">
        <f t="shared" si="69"/>
        <v>107.15241109530585</v>
      </c>
      <c r="DL42" s="2">
        <f t="shared" si="70"/>
        <v>105.55036645147173</v>
      </c>
      <c r="DM42" s="2">
        <f t="shared" si="70"/>
        <v>105.73985506072876</v>
      </c>
      <c r="DN42" s="2">
        <f t="shared" si="70"/>
        <v>109.50576671408251</v>
      </c>
      <c r="DO42" s="2">
        <f t="shared" si="70"/>
        <v>109.6213719225298</v>
      </c>
      <c r="DP42" s="2">
        <f t="shared" si="70"/>
        <v>106.37839737335837</v>
      </c>
      <c r="DQ42" s="2">
        <f t="shared" si="70"/>
        <v>105.8513361344538</v>
      </c>
      <c r="DR42" s="2">
        <f t="shared" si="70"/>
        <v>114.41055362505364</v>
      </c>
      <c r="DS42" s="2">
        <f t="shared" si="70"/>
        <v>115.45997511797513</v>
      </c>
      <c r="DT42" s="2">
        <f t="shared" si="70"/>
        <v>113.94356271986274</v>
      </c>
      <c r="DU42" s="2">
        <f t="shared" si="70"/>
        <v>112.77994565826329</v>
      </c>
      <c r="DV42" s="2">
        <f t="shared" si="70"/>
        <v>110.67466050420165</v>
      </c>
      <c r="DW42" s="2">
        <f t="shared" si="70"/>
        <v>105.82352206154988</v>
      </c>
      <c r="DX42" s="2">
        <f t="shared" si="70"/>
        <v>105.57588719211823</v>
      </c>
      <c r="DY42" s="2">
        <f t="shared" si="70"/>
        <v>107.6359718117132</v>
      </c>
      <c r="EA42" s="2">
        <f t="shared" si="71"/>
        <v>105.94220042530569</v>
      </c>
      <c r="EB42" s="2">
        <f t="shared" si="72"/>
        <v>113.87814100386102</v>
      </c>
      <c r="EC42" s="2">
        <f t="shared" si="73"/>
        <v>107.82482617760617</v>
      </c>
      <c r="ED42" s="2">
        <f t="shared" si="74"/>
        <v>118.20507922769643</v>
      </c>
      <c r="EE42" s="2">
        <f t="shared" si="75"/>
        <v>113.02184365753249</v>
      </c>
      <c r="EF42" s="2">
        <f t="shared" si="76"/>
        <v>106.8424064580559</v>
      </c>
      <c r="EG42" s="2">
        <f t="shared" si="77"/>
        <v>106.82458008380709</v>
      </c>
      <c r="EH42" s="2">
        <f t="shared" si="78"/>
        <v>116.2020691971148</v>
      </c>
      <c r="EI42" s="2">
        <f t="shared" si="79"/>
        <v>108.4652184806428</v>
      </c>
      <c r="EJ42" s="2">
        <f t="shared" si="80"/>
        <v>106.18003276378367</v>
      </c>
      <c r="EK42" s="2">
        <f t="shared" si="81"/>
        <v>115.90889417539971</v>
      </c>
      <c r="EL42" s="2">
        <f t="shared" si="82"/>
        <v>115.42085361715256</v>
      </c>
      <c r="EM42" s="2">
        <f t="shared" si="83"/>
        <v>112.39305709574356</v>
      </c>
      <c r="EN42" s="2">
        <f t="shared" si="84"/>
        <v>114.56490238805969</v>
      </c>
      <c r="EO42" s="2">
        <f t="shared" si="85"/>
        <v>110.23005863763053</v>
      </c>
      <c r="EQ42" s="2">
        <f t="shared" si="86"/>
        <v>106.42104444936685</v>
      </c>
      <c r="ER42" s="2">
        <f t="shared" si="87"/>
        <v>106.7285188206973</v>
      </c>
      <c r="ES42" s="2">
        <f t="shared" si="87"/>
        <v>105.92833779711658</v>
      </c>
      <c r="ET42" s="2">
        <f t="shared" si="87"/>
        <v>117.2719585397831</v>
      </c>
      <c r="EU42" s="2">
        <f t="shared" si="87"/>
        <v>110.70481929764946</v>
      </c>
      <c r="EV42" s="2">
        <f t="shared" si="87"/>
        <v>104.55196340502357</v>
      </c>
      <c r="EW42" s="2">
        <f t="shared" si="87"/>
        <v>105.61507411580257</v>
      </c>
      <c r="EX42" s="2">
        <f t="shared" si="87"/>
        <v>111.73686185133238</v>
      </c>
      <c r="EY42" s="2">
        <f t="shared" si="87"/>
        <v>112.04624806080953</v>
      </c>
      <c r="EZ42" s="2">
        <f t="shared" si="87"/>
        <v>110.65460165641019</v>
      </c>
      <c r="FA42" s="2">
        <f t="shared" si="87"/>
        <v>112.01602247788821</v>
      </c>
      <c r="FB42" s="2">
        <f t="shared" si="87"/>
        <v>111.51711327634092</v>
      </c>
      <c r="FC42" s="2">
        <f t="shared" si="87"/>
        <v>111.97972139237868</v>
      </c>
      <c r="FD42" s="2">
        <f t="shared" si="87"/>
        <v>114.20121418005101</v>
      </c>
      <c r="FE42" s="2">
        <f t="shared" si="87"/>
        <v>115.81975885845758</v>
      </c>
      <c r="FG42" s="2">
        <f t="shared" si="88"/>
        <v>5.62071246976905E-2</v>
      </c>
      <c r="FH42" s="2">
        <f t="shared" si="89"/>
        <v>5.7418171142571278E-2</v>
      </c>
      <c r="FI42" s="2">
        <f t="shared" si="89"/>
        <v>5.3119580849243994E-2</v>
      </c>
      <c r="FJ42" s="2">
        <f t="shared" si="89"/>
        <v>5.1994617643581258E-2</v>
      </c>
      <c r="FK42" s="2">
        <f t="shared" si="89"/>
        <v>5.7346395646811391E-2</v>
      </c>
      <c r="FL42" s="2">
        <f t="shared" si="89"/>
        <v>5.9945919391457388E-2</v>
      </c>
      <c r="FM42" s="2">
        <f t="shared" si="89"/>
        <v>4.7774286366820615E-2</v>
      </c>
      <c r="FN42" s="2">
        <f t="shared" si="89"/>
        <v>5.0811191691441479E-2</v>
      </c>
      <c r="FO42" s="2">
        <f t="shared" si="89"/>
        <v>5.446530796181874E-2</v>
      </c>
      <c r="FP42" s="2">
        <f t="shared" si="89"/>
        <v>5.0446039771990962E-2</v>
      </c>
      <c r="FQ42" s="2">
        <f t="shared" si="89"/>
        <v>5.0006114092800855E-2</v>
      </c>
      <c r="FR42" s="2">
        <f t="shared" si="89"/>
        <v>5.2086700842076394E-2</v>
      </c>
      <c r="FS42" s="2">
        <f t="shared" si="89"/>
        <v>4.0981385063119359E-2</v>
      </c>
      <c r="FT42" s="2">
        <f t="shared" si="89"/>
        <v>4.1952931870011159E-2</v>
      </c>
      <c r="FU42" s="2">
        <f t="shared" si="89"/>
        <v>4.0051635298002652E-2</v>
      </c>
      <c r="FW42" s="2">
        <f t="shared" si="112"/>
        <v>1.2076879025587014E-5</v>
      </c>
      <c r="FX42" s="2">
        <f t="shared" si="90"/>
        <v>1.2085293064513958E-5</v>
      </c>
      <c r="FY42" s="2">
        <f t="shared" si="90"/>
        <v>1.1532573511274481E-5</v>
      </c>
      <c r="FZ42" s="2">
        <f t="shared" si="90"/>
        <v>1.1765245516701597E-5</v>
      </c>
      <c r="GA42" s="2">
        <f t="shared" si="90"/>
        <v>1.2050866762691732E-5</v>
      </c>
      <c r="GB42" s="2">
        <f t="shared" si="90"/>
        <v>1.1152945197355647E-5</v>
      </c>
      <c r="GC42" s="2">
        <f t="shared" si="90"/>
        <v>1.2124432105557848E-5</v>
      </c>
      <c r="GD42" s="2">
        <f t="shared" si="90"/>
        <v>1.4415594805125496E-5</v>
      </c>
      <c r="GE42" s="2">
        <f t="shared" si="90"/>
        <v>1.7749311587616625E-5</v>
      </c>
      <c r="GF42" s="2">
        <f t="shared" si="90"/>
        <v>1.6754991908442094E-5</v>
      </c>
      <c r="GG42" s="2">
        <f t="shared" si="90"/>
        <v>1.3782218965064386E-5</v>
      </c>
      <c r="GH42" s="2">
        <f t="shared" si="90"/>
        <v>1.210090485760005E-5</v>
      </c>
      <c r="GI42" s="2">
        <f t="shared" si="90"/>
        <v>1.1012634840170019E-5</v>
      </c>
      <c r="GJ42" s="2">
        <f t="shared" si="90"/>
        <v>9.6319072758163461E-6</v>
      </c>
      <c r="GK42" s="2">
        <f t="shared" si="90"/>
        <v>8.5312681353852485E-6</v>
      </c>
      <c r="GM42" s="86">
        <f t="shared" si="113"/>
        <v>2.693842779939218E-12</v>
      </c>
      <c r="GN42" s="86">
        <f t="shared" si="91"/>
        <v>1.1310624048105932E-11</v>
      </c>
      <c r="GO42" s="86">
        <f t="shared" si="91"/>
        <v>7.3605796446283726E-12</v>
      </c>
      <c r="GP42" s="86">
        <f t="shared" si="91"/>
        <v>1.3898266712959885E-12</v>
      </c>
      <c r="GQ42" s="86">
        <f t="shared" si="91"/>
        <v>1.3724772421283508E-11</v>
      </c>
      <c r="GR42" s="86">
        <f t="shared" si="91"/>
        <v>6.7025479563667747E-11</v>
      </c>
      <c r="GS42" s="86">
        <f t="shared" si="91"/>
        <v>4.6386593809004285E-14</v>
      </c>
      <c r="GT42" s="86">
        <f t="shared" si="91"/>
        <v>1.522117861337988E-13</v>
      </c>
      <c r="GU42" s="86">
        <f t="shared" si="91"/>
        <v>9.7201620100063627E-13</v>
      </c>
      <c r="GV42" s="86">
        <f t="shared" si="91"/>
        <v>2.3677897341929783E-13</v>
      </c>
      <c r="GW42" s="86">
        <f t="shared" si="91"/>
        <v>1.4867796703582721E-13</v>
      </c>
      <c r="GX42" s="86">
        <f t="shared" si="91"/>
        <v>3.7215670697640116E-13</v>
      </c>
      <c r="GY42" s="86">
        <f t="shared" si="91"/>
        <v>1.4848696956577179E-17</v>
      </c>
      <c r="GZ42" s="86">
        <f t="shared" si="91"/>
        <v>2.2229742848770397E-18</v>
      </c>
      <c r="HA42" s="86">
        <f t="shared" si="91"/>
        <v>1.1145042925191053E-20</v>
      </c>
      <c r="HC42" s="86">
        <f t="shared" si="145"/>
        <v>1.8908044646459442E-28</v>
      </c>
      <c r="HD42" s="86">
        <f t="shared" si="92"/>
        <v>3.7286564267925644E-28</v>
      </c>
      <c r="HE42" s="86">
        <f t="shared" si="92"/>
        <v>4.6946983444154826E-28</v>
      </c>
      <c r="HF42" s="86">
        <f t="shared" si="92"/>
        <v>1.2329181807964964E-29</v>
      </c>
      <c r="HG42" s="86">
        <f t="shared" si="92"/>
        <v>6.0502571306023525E-30</v>
      </c>
      <c r="HH42" s="86">
        <f t="shared" si="92"/>
        <v>6.016018677617407E-30</v>
      </c>
      <c r="HI42" s="86">
        <f t="shared" si="92"/>
        <v>1.3775771102455512E-34</v>
      </c>
      <c r="HJ42" s="86">
        <f t="shared" si="92"/>
        <v>7.1497940848535867E-29</v>
      </c>
      <c r="HK42" s="86">
        <f t="shared" si="92"/>
        <v>2.3752155675867989E-33</v>
      </c>
      <c r="HL42" s="86">
        <f t="shared" si="92"/>
        <v>5.1774984212650323E-32</v>
      </c>
      <c r="HM42" s="86">
        <f t="shared" si="92"/>
        <v>2.4873283796829283E-31</v>
      </c>
      <c r="HN42" s="86">
        <f t="shared" si="92"/>
        <v>7.322392353338759E-31</v>
      </c>
      <c r="HO42" s="86">
        <f t="shared" si="92"/>
        <v>6.4895869597981696E-38</v>
      </c>
      <c r="HP42" s="86">
        <f t="shared" si="92"/>
        <v>4.2795019680599953E-41</v>
      </c>
      <c r="HQ42" s="86">
        <f t="shared" si="92"/>
        <v>1.1255394594010726E-40</v>
      </c>
      <c r="HS42" s="86">
        <f t="shared" si="114"/>
        <v>2.6405129527716091E-123</v>
      </c>
      <c r="HT42" s="86">
        <f t="shared" si="93"/>
        <v>1.4621975527246914E-120</v>
      </c>
      <c r="HU42" s="86">
        <f t="shared" si="93"/>
        <v>2.944078922430137E-116</v>
      </c>
      <c r="HV42" s="86">
        <f t="shared" si="93"/>
        <v>3.6107534830701616E-125</v>
      </c>
      <c r="HW42" s="86">
        <f t="shared" si="93"/>
        <v>1.9072094644339155E-127</v>
      </c>
      <c r="HX42" s="86">
        <f t="shared" si="93"/>
        <v>4.4442761967712543E-128</v>
      </c>
      <c r="HY42" s="86">
        <f t="shared" si="93"/>
        <v>5.2838196850617325E-148</v>
      </c>
      <c r="HZ42" s="86">
        <f t="shared" si="93"/>
        <v>9.660082308068942E-123</v>
      </c>
      <c r="IA42" s="86">
        <f t="shared" si="93"/>
        <v>6.8458873187782844E-142</v>
      </c>
      <c r="IB42" s="86">
        <f t="shared" si="93"/>
        <v>6.054937425297604E-135</v>
      </c>
      <c r="IC42" s="86">
        <f t="shared" si="93"/>
        <v>1.1771318334599565E-132</v>
      </c>
      <c r="ID42" s="86">
        <f t="shared" si="93"/>
        <v>1.5372216140089257E-132</v>
      </c>
      <c r="IE42" s="86">
        <f t="shared" si="93"/>
        <v>1.2440908046540185E-164</v>
      </c>
      <c r="IF42" s="86">
        <f t="shared" si="93"/>
        <v>4.4260181015604867E-91</v>
      </c>
      <c r="IG42" s="86">
        <f t="shared" si="93"/>
        <v>3.5303003275169057E-66</v>
      </c>
      <c r="II42" s="86">
        <f t="shared" si="115"/>
        <v>2.5769514276151342E-263</v>
      </c>
      <c r="IJ42" s="86">
        <f t="shared" si="116"/>
        <v>3.936329085387336E-256</v>
      </c>
      <c r="IK42" s="86">
        <f t="shared" si="117"/>
        <v>4.8409936895279554E-247</v>
      </c>
      <c r="IL42" s="86">
        <f t="shared" si="118"/>
        <v>2.0791132448989043E-266</v>
      </c>
      <c r="IM42" s="86">
        <f t="shared" si="119"/>
        <v>1.1130647930068136E-271</v>
      </c>
      <c r="IN42" s="86">
        <f t="shared" si="120"/>
        <v>3.9730000199752148E-275</v>
      </c>
      <c r="IO42" s="86">
        <f t="shared" si="121"/>
        <v>0</v>
      </c>
      <c r="IP42" s="86">
        <f t="shared" si="122"/>
        <v>8.988785903655833E-258</v>
      </c>
      <c r="IQ42" s="86">
        <f t="shared" si="123"/>
        <v>3.1072144709598629E-297</v>
      </c>
      <c r="IR42" s="86">
        <f t="shared" si="124"/>
        <v>2.6860965497950431E-282</v>
      </c>
      <c r="IS42" s="86">
        <f t="shared" si="125"/>
        <v>2.2517843555803482E-284</v>
      </c>
      <c r="IT42" s="86">
        <f t="shared" si="126"/>
        <v>6.4108286467411464E-287</v>
      </c>
      <c r="IU42" s="86">
        <f t="shared" si="127"/>
        <v>0</v>
      </c>
      <c r="IV42" s="86">
        <f t="shared" si="128"/>
        <v>0</v>
      </c>
      <c r="IW42" s="86">
        <f t="shared" si="129"/>
        <v>1.6608650499834099E-230</v>
      </c>
      <c r="IY42" s="86">
        <f t="shared" si="130"/>
        <v>2.693842779939218E-12</v>
      </c>
      <c r="IZ42" s="86">
        <f t="shared" si="131"/>
        <v>1.1310624048105932E-11</v>
      </c>
      <c r="JA42" s="86">
        <f t="shared" si="132"/>
        <v>7.3605796446283726E-12</v>
      </c>
      <c r="JB42" s="86">
        <f t="shared" si="133"/>
        <v>1.3898266712959885E-12</v>
      </c>
      <c r="JC42" s="86">
        <f t="shared" si="134"/>
        <v>1.3724772421283508E-11</v>
      </c>
      <c r="JD42" s="86">
        <f t="shared" si="135"/>
        <v>6.7025479563667747E-11</v>
      </c>
      <c r="JE42" s="86">
        <f t="shared" si="136"/>
        <v>4.6386593809004285E-14</v>
      </c>
      <c r="JF42" s="86">
        <f t="shared" si="137"/>
        <v>1.5221178613379887E-13</v>
      </c>
      <c r="JG42" s="86">
        <f t="shared" si="138"/>
        <v>9.7201620100063627E-13</v>
      </c>
      <c r="JH42" s="86">
        <f t="shared" si="139"/>
        <v>2.3677897341929783E-13</v>
      </c>
      <c r="JI42" s="86">
        <f t="shared" si="140"/>
        <v>1.4867796703582721E-13</v>
      </c>
      <c r="JJ42" s="86">
        <f t="shared" si="141"/>
        <v>3.7215670697640116E-13</v>
      </c>
      <c r="JK42" s="86">
        <f t="shared" si="142"/>
        <v>1.4848696956577179E-17</v>
      </c>
      <c r="JL42" s="86">
        <f t="shared" si="143"/>
        <v>2.2229742848770397E-18</v>
      </c>
      <c r="JM42" s="86">
        <f t="shared" si="144"/>
        <v>1.1145042925191053E-20</v>
      </c>
    </row>
    <row r="43" spans="2:273" x14ac:dyDescent="0.25">
      <c r="B43" s="2">
        <v>16</v>
      </c>
      <c r="C43" s="37">
        <v>106.949</v>
      </c>
      <c r="D43" s="37">
        <v>105.556</v>
      </c>
      <c r="E43" s="37">
        <v>105.333</v>
      </c>
      <c r="F43" s="37">
        <v>110.304</v>
      </c>
      <c r="G43" s="37">
        <v>109.962</v>
      </c>
      <c r="H43" s="37">
        <v>106.453</v>
      </c>
      <c r="I43" s="37">
        <v>107.245</v>
      </c>
      <c r="J43" s="37">
        <v>114.774</v>
      </c>
      <c r="K43" s="37">
        <v>115.58499999999999</v>
      </c>
      <c r="L43" s="37">
        <v>114.907</v>
      </c>
      <c r="M43" s="37">
        <v>113.72199999999999</v>
      </c>
      <c r="N43" s="37">
        <v>111.167</v>
      </c>
      <c r="O43" s="37">
        <v>110.111</v>
      </c>
      <c r="P43" s="37">
        <v>107.815</v>
      </c>
      <c r="Q43" s="37">
        <v>110.58199999999999</v>
      </c>
      <c r="S43" s="4">
        <f t="shared" si="8"/>
        <v>107.16771745148381</v>
      </c>
      <c r="T43" s="4">
        <f t="shared" si="9"/>
        <v>106.18798764440599</v>
      </c>
      <c r="U43" s="4">
        <f t="shared" si="10"/>
        <v>105.9536517410376</v>
      </c>
      <c r="V43" s="4">
        <f t="shared" si="11"/>
        <v>110.10290727177227</v>
      </c>
      <c r="W43" s="4">
        <f t="shared" si="12"/>
        <v>109.91259272504495</v>
      </c>
      <c r="X43" s="4">
        <f t="shared" si="13"/>
        <v>106.4486761493299</v>
      </c>
      <c r="Y43" s="4">
        <f t="shared" si="14"/>
        <v>106.00537820517475</v>
      </c>
      <c r="Z43" s="4">
        <f t="shared" si="15"/>
        <v>114.54376913576957</v>
      </c>
      <c r="AA43" s="4">
        <f t="shared" si="16"/>
        <v>115.00264621768264</v>
      </c>
      <c r="AB43" s="4">
        <f t="shared" si="17"/>
        <v>113.49382280346103</v>
      </c>
      <c r="AC43" s="4">
        <f t="shared" si="18"/>
        <v>112.96974906292395</v>
      </c>
      <c r="AD43" s="4">
        <f t="shared" si="19"/>
        <v>110.9320209394912</v>
      </c>
      <c r="AE43" s="4" t="e">
        <f t="shared" si="20"/>
        <v>#N/A</v>
      </c>
      <c r="AF43" s="4" t="e">
        <f t="shared" si="21"/>
        <v>#N/A</v>
      </c>
      <c r="AG43" s="4" t="e">
        <f t="shared" si="22"/>
        <v>#N/A</v>
      </c>
      <c r="AI43" s="4">
        <f t="shared" si="23"/>
        <v>-0.21871745148381194</v>
      </c>
      <c r="AJ43" s="4">
        <f t="shared" si="24"/>
        <v>-0.63198764440599575</v>
      </c>
      <c r="AK43" s="4">
        <f t="shared" si="25"/>
        <v>-0.62065174103760512</v>
      </c>
      <c r="AL43" s="4">
        <f t="shared" si="26"/>
        <v>0.20109272822773505</v>
      </c>
      <c r="AM43" s="4">
        <f t="shared" si="27"/>
        <v>4.9407274955058256E-2</v>
      </c>
      <c r="AN43" s="4">
        <f t="shared" si="28"/>
        <v>4.3238506701044344E-3</v>
      </c>
      <c r="AO43" s="4">
        <f t="shared" si="29"/>
        <v>1.2396217948252541</v>
      </c>
      <c r="AP43" s="4">
        <f t="shared" si="30"/>
        <v>0.23023086423043537</v>
      </c>
      <c r="AQ43" s="4">
        <f t="shared" si="31"/>
        <v>0.58235378231735524</v>
      </c>
      <c r="AR43" s="4">
        <f t="shared" si="32"/>
        <v>1.4131771965389675</v>
      </c>
      <c r="AS43" s="4">
        <f t="shared" si="33"/>
        <v>0.75225093707604174</v>
      </c>
      <c r="AT43" s="4">
        <f t="shared" si="34"/>
        <v>0.23497906050880601</v>
      </c>
      <c r="AU43" s="4">
        <f t="shared" si="35"/>
        <v>0</v>
      </c>
      <c r="AV43" s="4">
        <f t="shared" ref="AV43:AW58" si="146">IF(OR($B43 &lt; P$230, $B43 &gt; P$233), 0, P43-AF43)</f>
        <v>0</v>
      </c>
      <c r="AW43" s="4">
        <f t="shared" si="146"/>
        <v>0</v>
      </c>
      <c r="AY43" s="2">
        <f t="shared" si="96"/>
        <v>107.16771744075326</v>
      </c>
      <c r="AZ43" s="2">
        <f t="shared" ref="AZ43:AZ106" si="147">IF(OR($B43 &lt; D$230, $B43 &gt; D$233), #N/A, ((1-FH43)*DL43) + (FH43 - FX43)*EB43 + (FX43*ER43))</f>
        <v>106.18798760436218</v>
      </c>
      <c r="BA43" s="2">
        <f t="shared" ref="BA43:BA106" si="148">IF(OR($B43 &lt; E$230, $B43 &gt; E$233), #N/A, ((1-FI43)*DM43) + (FI43 - FY43)*EC43 + (FY43*ES43))</f>
        <v>105.9536517142289</v>
      </c>
      <c r="BB43" s="2">
        <f t="shared" ref="BB43:BB106" si="149">IF(OR($B43 &lt; F$230, $B43 &gt; F$233), #N/A, ((1-FJ43)*DN43) + (FJ43 - FZ43)*ED43 + (FZ43*ET43))</f>
        <v>110.10290726635559</v>
      </c>
      <c r="BC43" s="2">
        <f t="shared" ref="BC43:BC106" si="150">IF(OR($B43 &lt; G$230, $B43 &gt; G$233), #N/A, ((1-FK43)*DO43) + (FK43 - GA43)*EE43 + (GA43*EU43))</f>
        <v>109.91259267648698</v>
      </c>
      <c r="BD43" s="2">
        <f t="shared" ref="BD43:BD106" si="151">IF(OR($B43 &lt; H$230, $B43 &gt; H$233), #N/A, ((1-FL43)*DP43) + (FL43 - GB43)*EF43 + (GB43*EV43))</f>
        <v>106.44867592858509</v>
      </c>
      <c r="BE43" s="2">
        <f t="shared" ref="BE43:BE106" si="152">IF(OR($B43 &lt; I$230, $B43 &gt; I$233), #N/A, ((1-FM43)*DQ43) + (FM43 - GC43)*EG43 + (GC43*EW43))</f>
        <v>106.00537820493355</v>
      </c>
      <c r="BF43" s="2">
        <f t="shared" ref="BF43:BF106" si="153">IF(OR($B43 &lt; J$230, $B43 &gt; J$233), #N/A, ((1-FN43)*DR43) + (FN43 - GD43)*EH43 + (GD43*EX43))</f>
        <v>114.54376913509198</v>
      </c>
      <c r="BG43" s="2">
        <f t="shared" ref="BG43:BG106" si="154">IF(OR($B43 &lt; K$230, $B43 &gt; K$233), #N/A, ((1-FO43)*DS43) + (FO43 - GE43)*EI43 + (GE43*EY43))</f>
        <v>115.00264621367647</v>
      </c>
      <c r="BH43" s="2">
        <f t="shared" ref="BH43:BH106" si="155">IF(OR($B43 &lt; L$230, $B43 &gt; L$233), #N/A, ((1-FP43)*DT43) + (FP43 - GF43)*EJ43 + (GF43*EZ43))</f>
        <v>113.49382280241997</v>
      </c>
      <c r="BI43" s="2">
        <f t="shared" ref="BI43:BI106" si="156">IF(OR($B43 &lt; M$230, $B43 &gt; M$233), #N/A, ((1-FQ43)*DU43) + (FQ43 - GG43)*EK43 + (GG43*FA43))</f>
        <v>112.96974906227243</v>
      </c>
      <c r="BJ43" s="2">
        <f t="shared" ref="BJ43:BJ106" si="157">IF(OR($B43 &lt; N$230, $B43 &gt; N$233), #N/A, ((1-FR43)*DV43) + (FR43 - GH43)*EL43 + (GH43*FB43))</f>
        <v>110.9320209379588</v>
      </c>
      <c r="BK43" s="2" t="e">
        <f t="shared" ref="BK43:BK106" si="158">IF(OR($B43 &lt; O$230, $B43 &gt; O$233), #N/A, ((1-FS43)*DW43) + (FS43 - GI43)*EM43 + (GI43*FC43))</f>
        <v>#N/A</v>
      </c>
      <c r="BL43" s="2" t="e">
        <f t="shared" ref="BL43:BL106" si="159">IF(OR($B43 &lt; P$230, $B43 &gt; P$233), #N/A, ((1-FT43)*DX43) + (FT43 - GJ43)*EN43 + (GJ43*FD43))</f>
        <v>#N/A</v>
      </c>
      <c r="BM43" s="2" t="e">
        <f t="shared" ref="BM43:BM106" si="160">IF(OR($B43 &lt; Q$230, $B43 &gt; Q$233), #N/A, ((1-FU43)*DY43) + (FU43 - GK43)*EO43 + (GK43*FE43))</f>
        <v>#N/A</v>
      </c>
      <c r="BO43" s="2">
        <f t="shared" si="38"/>
        <v>106.949</v>
      </c>
      <c r="BP43" s="2">
        <f t="shared" si="39"/>
        <v>105.556</v>
      </c>
      <c r="BQ43" s="2">
        <f t="shared" si="40"/>
        <v>105.333</v>
      </c>
      <c r="BR43" s="2">
        <f t="shared" si="41"/>
        <v>110.304</v>
      </c>
      <c r="BS43" s="2">
        <f t="shared" si="42"/>
        <v>109.962</v>
      </c>
      <c r="BT43" s="2">
        <f t="shared" si="43"/>
        <v>106.453</v>
      </c>
      <c r="BU43" s="2">
        <f t="shared" si="44"/>
        <v>107.245</v>
      </c>
      <c r="BV43" s="2">
        <f t="shared" si="45"/>
        <v>114.774</v>
      </c>
      <c r="BW43" s="2">
        <f t="shared" si="46"/>
        <v>115.58499999999999</v>
      </c>
      <c r="BX43" s="2">
        <f t="shared" si="47"/>
        <v>114.907</v>
      </c>
      <c r="BY43" s="2">
        <f t="shared" si="48"/>
        <v>113.72199999999999</v>
      </c>
      <c r="BZ43" s="2">
        <f t="shared" si="49"/>
        <v>111.167</v>
      </c>
      <c r="CA43" s="2" t="str">
        <f t="shared" si="50"/>
        <v/>
      </c>
      <c r="CB43" s="2" t="str">
        <f t="shared" si="51"/>
        <v/>
      </c>
      <c r="CC43" s="2" t="str">
        <f t="shared" si="52"/>
        <v/>
      </c>
      <c r="CE43" s="2" t="str">
        <f t="shared" si="97"/>
        <v/>
      </c>
      <c r="CF43" s="2" t="str">
        <f t="shared" si="98"/>
        <v/>
      </c>
      <c r="CG43" s="2" t="str">
        <f t="shared" si="99"/>
        <v/>
      </c>
      <c r="CH43" s="2" t="str">
        <f t="shared" si="100"/>
        <v/>
      </c>
      <c r="CI43" s="2" t="str">
        <f t="shared" si="101"/>
        <v/>
      </c>
      <c r="CJ43" s="2" t="str">
        <f t="shared" si="102"/>
        <v/>
      </c>
      <c r="CK43" s="2" t="str">
        <f t="shared" si="103"/>
        <v/>
      </c>
      <c r="CL43" s="2" t="str">
        <f t="shared" si="104"/>
        <v/>
      </c>
      <c r="CM43" s="2" t="str">
        <f t="shared" si="105"/>
        <v/>
      </c>
      <c r="CN43" s="2" t="str">
        <f t="shared" si="106"/>
        <v/>
      </c>
      <c r="CO43" s="2" t="str">
        <f t="shared" si="107"/>
        <v/>
      </c>
      <c r="CP43" s="2" t="str">
        <f t="shared" si="108"/>
        <v/>
      </c>
      <c r="CQ43" s="2" t="str">
        <f t="shared" si="109"/>
        <v/>
      </c>
      <c r="CR43" s="2" t="str">
        <f t="shared" si="110"/>
        <v/>
      </c>
      <c r="CS43" s="2" t="str">
        <f t="shared" si="111"/>
        <v/>
      </c>
      <c r="CU43" s="2" t="str">
        <f t="shared" si="54"/>
        <v/>
      </c>
      <c r="CV43" s="2" t="str">
        <f t="shared" si="55"/>
        <v/>
      </c>
      <c r="CW43" s="2" t="str">
        <f t="shared" si="56"/>
        <v/>
      </c>
      <c r="CX43" s="2" t="str">
        <f t="shared" si="57"/>
        <v/>
      </c>
      <c r="CY43" s="2" t="str">
        <f t="shared" si="58"/>
        <v/>
      </c>
      <c r="CZ43" s="2" t="str">
        <f t="shared" si="59"/>
        <v/>
      </c>
      <c r="DA43" s="2" t="str">
        <f t="shared" si="60"/>
        <v/>
      </c>
      <c r="DB43" s="2" t="str">
        <f t="shared" si="61"/>
        <v/>
      </c>
      <c r="DC43" s="2" t="str">
        <f t="shared" si="62"/>
        <v/>
      </c>
      <c r="DD43" s="2" t="str">
        <f t="shared" si="63"/>
        <v/>
      </c>
      <c r="DE43" s="2" t="str">
        <f t="shared" si="64"/>
        <v/>
      </c>
      <c r="DF43" s="2" t="str">
        <f t="shared" si="65"/>
        <v/>
      </c>
      <c r="DG43" s="2" t="str">
        <f t="shared" si="66"/>
        <v/>
      </c>
      <c r="DH43" s="2" t="str">
        <f t="shared" si="67"/>
        <v/>
      </c>
      <c r="DI43" s="2" t="str">
        <f t="shared" si="68"/>
        <v/>
      </c>
      <c r="DK43" s="2">
        <f t="shared" si="69"/>
        <v>107.2541223328592</v>
      </c>
      <c r="DL43" s="2">
        <f t="shared" ref="DL43:DY58" si="161">BP$228*$B43+BP$229</f>
        <v>105.69093806762228</v>
      </c>
      <c r="DM43" s="2">
        <f t="shared" si="161"/>
        <v>105.84931578947369</v>
      </c>
      <c r="DN43" s="2">
        <f t="shared" si="161"/>
        <v>109.62888074917024</v>
      </c>
      <c r="DO43" s="2">
        <f t="shared" si="161"/>
        <v>109.71871244118611</v>
      </c>
      <c r="DP43" s="2">
        <f t="shared" si="161"/>
        <v>106.43350028142591</v>
      </c>
      <c r="DQ43" s="2">
        <f t="shared" si="161"/>
        <v>105.96913445378154</v>
      </c>
      <c r="DR43" s="2">
        <f t="shared" si="161"/>
        <v>114.4595722865723</v>
      </c>
      <c r="DS43" s="2">
        <f t="shared" si="161"/>
        <v>115.4245148863149</v>
      </c>
      <c r="DT43" s="2">
        <f t="shared" si="161"/>
        <v>113.92670827970829</v>
      </c>
      <c r="DU43" s="2">
        <f t="shared" si="161"/>
        <v>112.81361484593835</v>
      </c>
      <c r="DV43" s="2">
        <f t="shared" si="161"/>
        <v>110.67510420168064</v>
      </c>
      <c r="DW43" s="2">
        <f t="shared" si="161"/>
        <v>106.03800014831296</v>
      </c>
      <c r="DX43" s="2">
        <f t="shared" si="161"/>
        <v>105.70612906403942</v>
      </c>
      <c r="DY43" s="2">
        <f t="shared" si="161"/>
        <v>107.73709688013139</v>
      </c>
      <c r="EA43" s="2">
        <f t="shared" si="71"/>
        <v>105.84442078681552</v>
      </c>
      <c r="EB43" s="2">
        <f t="shared" si="72"/>
        <v>113.63113575289576</v>
      </c>
      <c r="EC43" s="2">
        <f t="shared" si="73"/>
        <v>107.65025034749034</v>
      </c>
      <c r="ED43" s="2">
        <f t="shared" si="74"/>
        <v>117.98545496913209</v>
      </c>
      <c r="EE43" s="2">
        <f t="shared" si="75"/>
        <v>112.81963823491573</v>
      </c>
      <c r="EF43" s="2">
        <f t="shared" si="76"/>
        <v>106.66613987410723</v>
      </c>
      <c r="EG43" s="2">
        <f t="shared" si="77"/>
        <v>106.66452132543306</v>
      </c>
      <c r="EH43" s="2">
        <f t="shared" si="78"/>
        <v>115.97948888494737</v>
      </c>
      <c r="EI43" s="2">
        <f t="shared" si="79"/>
        <v>108.32212823228635</v>
      </c>
      <c r="EJ43" s="2">
        <f t="shared" si="80"/>
        <v>106.06103346838117</v>
      </c>
      <c r="EK43" s="2">
        <f t="shared" si="81"/>
        <v>115.67599229228514</v>
      </c>
      <c r="EL43" s="2">
        <f t="shared" si="82"/>
        <v>115.19708855468149</v>
      </c>
      <c r="EM43" s="2">
        <f t="shared" si="83"/>
        <v>112.20447408018136</v>
      </c>
      <c r="EN43" s="2">
        <f t="shared" si="84"/>
        <v>114.37656537313433</v>
      </c>
      <c r="EO43" s="2">
        <f t="shared" si="85"/>
        <v>110.1174191418677</v>
      </c>
      <c r="EQ43" s="2">
        <f t="shared" si="86"/>
        <v>106.31770996185779</v>
      </c>
      <c r="ER43" s="2">
        <f t="shared" ref="ER43:FE58" si="162">CV$228*$B43+CV$229</f>
        <v>106.56392762033074</v>
      </c>
      <c r="ES43" s="2">
        <f t="shared" si="162"/>
        <v>105.77528820468632</v>
      </c>
      <c r="ET43" s="2">
        <f t="shared" si="162"/>
        <v>117.06312197991149</v>
      </c>
      <c r="EU43" s="2">
        <f t="shared" si="162"/>
        <v>110.52968676998536</v>
      </c>
      <c r="EV43" s="2">
        <f t="shared" si="162"/>
        <v>104.40232191829892</v>
      </c>
      <c r="EW43" s="2">
        <f t="shared" si="162"/>
        <v>105.46892707081264</v>
      </c>
      <c r="EX43" s="2">
        <f t="shared" si="162"/>
        <v>111.56806171107993</v>
      </c>
      <c r="EY43" s="2">
        <f t="shared" si="162"/>
        <v>111.86024225409183</v>
      </c>
      <c r="EZ43" s="2">
        <f t="shared" si="162"/>
        <v>110.48273822428632</v>
      </c>
      <c r="FA43" s="2">
        <f t="shared" si="162"/>
        <v>111.82829779138795</v>
      </c>
      <c r="FB43" s="2">
        <f t="shared" si="162"/>
        <v>111.33810640311548</v>
      </c>
      <c r="FC43" s="2">
        <f t="shared" si="162"/>
        <v>111.79579199868117</v>
      </c>
      <c r="FD43" s="2">
        <f t="shared" si="162"/>
        <v>114.01673186423581</v>
      </c>
      <c r="FE43" s="2">
        <f t="shared" si="162"/>
        <v>115.64133954084582</v>
      </c>
      <c r="FG43" s="2">
        <f t="shared" si="88"/>
        <v>6.1297485026347021E-2</v>
      </c>
      <c r="FH43" s="2">
        <f t="shared" ref="FH43:FU58" si="163">POWER(10,($B43-D$231)/D$229)/(1+POWER(10,($B43-D$231)/D$229))</f>
        <v>6.261093309648616E-2</v>
      </c>
      <c r="FI43" s="2">
        <f t="shared" si="163"/>
        <v>5.7947488188531265E-2</v>
      </c>
      <c r="FJ43" s="2">
        <f t="shared" si="163"/>
        <v>5.6726405234839739E-2</v>
      </c>
      <c r="FK43" s="2">
        <f t="shared" si="163"/>
        <v>6.2533097038454749E-2</v>
      </c>
      <c r="FL43" s="2">
        <f t="shared" si="163"/>
        <v>6.5351435222968726E-2</v>
      </c>
      <c r="FM43" s="2">
        <f t="shared" si="163"/>
        <v>5.214312643995217E-2</v>
      </c>
      <c r="FN43" s="2">
        <f t="shared" si="163"/>
        <v>5.5441579643794356E-2</v>
      </c>
      <c r="FO43" s="2">
        <f t="shared" si="163"/>
        <v>5.9407851318844164E-2</v>
      </c>
      <c r="FP43" s="2">
        <f t="shared" si="163"/>
        <v>5.5045081422462859E-2</v>
      </c>
      <c r="FQ43" s="2">
        <f t="shared" si="163"/>
        <v>5.4567353596432597E-2</v>
      </c>
      <c r="FR43" s="2">
        <f t="shared" si="163"/>
        <v>5.6826366168873391E-2</v>
      </c>
      <c r="FS43" s="2">
        <f t="shared" si="163"/>
        <v>4.4758229628810153E-2</v>
      </c>
      <c r="FT43" s="2">
        <f t="shared" si="163"/>
        <v>4.5815036719884662E-2</v>
      </c>
      <c r="FU43" s="2">
        <f t="shared" si="163"/>
        <v>4.3746702773215643E-2</v>
      </c>
      <c r="FW43" s="2">
        <f t="shared" si="112"/>
        <v>1.3242019100003678E-5</v>
      </c>
      <c r="FX43" s="2">
        <f t="shared" ref="FX43:FX106" si="164">POWER(10,($B43-D$232)/D$229)/(1+POWER(10,($B43-D$232)/D$229))</f>
        <v>1.3251244888722113E-5</v>
      </c>
      <c r="FY43" s="2">
        <f t="shared" ref="FY43:FY106" si="165">POWER(10,($B43-E$232)/E$229)/(1+POWER(10,($B43-E$232)/E$229))</f>
        <v>1.2645201330950214E-5</v>
      </c>
      <c r="FZ43" s="2">
        <f t="shared" ref="FZ43:FZ106" si="166">POWER(10,($B43-F$232)/F$229)/(1+POWER(10,($B43-F$232)/F$229))</f>
        <v>1.2900320538314143E-5</v>
      </c>
      <c r="GA43" s="2">
        <f t="shared" ref="GA43:GA106" si="167">POWER(10,($B43-G$232)/G$229)/(1+POWER(10,($B43-G$232)/G$229))</f>
        <v>1.3213497287299813E-5</v>
      </c>
      <c r="GB43" s="2">
        <f t="shared" ref="GB43:GB106" si="168">POWER(10,($B43-H$232)/H$229)/(1+POWER(10,($B43-H$232)/H$229))</f>
        <v>1.2228948073136128E-5</v>
      </c>
      <c r="GC43" s="2">
        <f t="shared" ref="GC43:GC106" si="169">POWER(10,($B43-I$232)/I$229)/(1+POWER(10,($B43-I$232)/I$229))</f>
        <v>1.3294159893607627E-5</v>
      </c>
      <c r="GD43" s="2">
        <f t="shared" ref="GD43:GD106" si="170">POWER(10,($B43-J$232)/J$229)/(1+POWER(10,($B43-J$232)/J$229))</f>
        <v>1.5806363404913686E-5</v>
      </c>
      <c r="GE43" s="2">
        <f t="shared" ref="GE43:GE106" si="171">POWER(10,($B43-K$232)/K$229)/(1+POWER(10,($B43-K$232)/K$229))</f>
        <v>1.946169982573873E-5</v>
      </c>
      <c r="GF43" s="2">
        <f t="shared" ref="GF43:GF106" si="172">POWER(10,($B43-L$232)/L$229)/(1+POWER(10,($B43-L$232)/L$229))</f>
        <v>1.8371453606865561E-5</v>
      </c>
      <c r="GG43" s="2">
        <f t="shared" ref="GG43:GG106" si="173">POWER(10,($B43-M$232)/M$229)/(1+POWER(10,($B43-M$232)/M$229))</f>
        <v>1.5111882495641493E-5</v>
      </c>
      <c r="GH43" s="2">
        <f t="shared" ref="GH43:GH106" si="174">POWER(10,($B43-N$232)/N$229)/(1+POWER(10,($B43-N$232)/N$229))</f>
        <v>1.3268362839499964E-5</v>
      </c>
      <c r="GI43" s="2">
        <f t="shared" ref="GI43:GI106" si="175">POWER(10,($B43-O$232)/O$229)/(1+POWER(10,($B43-O$232)/O$229))</f>
        <v>1.2075101154790069E-5</v>
      </c>
      <c r="GJ43" s="2">
        <f t="shared" ref="GJ43:GJ106" si="176">POWER(10,($B43-P$232)/P$229)/(1+POWER(10,($B43-P$232)/P$229))</f>
        <v>1.0561166501040475E-5</v>
      </c>
      <c r="GK43" s="2">
        <f t="shared" ref="GK43:GK106" si="177">POWER(10,($B43-Q$232)/Q$229)/(1+POWER(10,($B43-Q$232)/Q$229))</f>
        <v>9.3543417965166748E-6</v>
      </c>
      <c r="GM43" s="86">
        <f t="shared" si="113"/>
        <v>7.5868489383124436E-12</v>
      </c>
      <c r="GN43" s="86">
        <f t="shared" ref="GN43:GN106" si="178" xml:space="preserve"> _xlfn.NORM.DIST($B43, D$7, ABS(D$11), TRUE) * _xlfn.NORM.DIST(($B43 - D$7)*D$15, 0, ABS(D$11), TRUE) * 2</f>
        <v>2.9792752550348878E-11</v>
      </c>
      <c r="GO43" s="86">
        <f t="shared" ref="GO43:GO106" si="179" xml:space="preserve"> _xlfn.NORM.DIST($B43, E$7, ABS(E$11), TRUE) * _xlfn.NORM.DIST(($B43 - E$7)*E$15, 0, ABS(E$11), TRUE) * 2</f>
        <v>1.9279968632184917E-11</v>
      </c>
      <c r="GP43" s="86">
        <f t="shared" ref="GP43:GP106" si="180" xml:space="preserve"> _xlfn.NORM.DIST($B43, F$7, ABS(F$11), TRUE) * _xlfn.NORM.DIST(($B43 - F$7)*F$15, 0, ABS(F$11), TRUE) * 2</f>
        <v>3.9320529474853698E-12</v>
      </c>
      <c r="GQ43" s="86">
        <f t="shared" ref="GQ43:GQ106" si="181" xml:space="preserve"> _xlfn.NORM.DIST($B43, G$7, ABS(G$11), TRUE) * _xlfn.NORM.DIST(($B43 - G$7)*G$15, 0, ABS(G$11), TRUE) * 2</f>
        <v>3.5772407585561941E-11</v>
      </c>
      <c r="GR43" s="86">
        <f t="shared" ref="GR43:GR106" si="182" xml:space="preserve"> _xlfn.NORM.DIST($B43, H$7, ABS(H$11), TRUE) * _xlfn.NORM.DIST(($B43 - H$7)*H$15, 0, ABS(H$11), TRUE) * 2</f>
        <v>1.6329092291695759E-10</v>
      </c>
      <c r="GS43" s="86">
        <f t="shared" ref="GS43:GS106" si="183" xml:space="preserve"> _xlfn.NORM.DIST($B43, I$7, ABS(I$11), TRUE) * _xlfn.NORM.DIST(($B43 - I$7)*I$15, 0, ABS(I$11), TRUE) * 2</f>
        <v>1.5071985351234742E-13</v>
      </c>
      <c r="GT43" s="86">
        <f t="shared" ref="GT43:GT106" si="184" xml:space="preserve"> _xlfn.NORM.DIST($B43, J$7, ABS(J$11), TRUE) * _xlfn.NORM.DIST(($B43 - J$7)*J$15, 0, ABS(J$11), TRUE) * 2</f>
        <v>4.7763632569048838E-13</v>
      </c>
      <c r="GU43" s="86">
        <f t="shared" ref="GU43:GU106" si="185" xml:space="preserve"> _xlfn.NORM.DIST($B43, K$7, ABS(K$11), TRUE) * _xlfn.NORM.DIST(($B43 - K$7)*K$15, 0, ABS(K$11), TRUE) * 2</f>
        <v>2.8513675064383942E-12</v>
      </c>
      <c r="GV43" s="86">
        <f t="shared" ref="GV43:GV106" si="186" xml:space="preserve"> _xlfn.NORM.DIST($B43, L$7, ABS(L$11), TRUE) * _xlfn.NORM.DIST(($B43 - L$7)*L$15, 0, ABS(L$11), TRUE) * 2</f>
        <v>7.2440195312808086E-13</v>
      </c>
      <c r="GW43" s="86">
        <f t="shared" ref="GW43:GW106" si="187" xml:space="preserve"> _xlfn.NORM.DIST($B43, M$7, ABS(M$11), TRUE) * _xlfn.NORM.DIST(($B43 - M$7)*M$15, 0, ABS(M$11), TRUE) * 2</f>
        <v>4.6409184420478823E-13</v>
      </c>
      <c r="GX43" s="86">
        <f t="shared" ref="GX43:GX106" si="188" xml:space="preserve"> _xlfn.NORM.DIST($B43, N$7, ABS(N$11), TRUE) * _xlfn.NORM.DIST(($B43 - N$7)*N$15, 0, ABS(N$11), TRUE) * 2</f>
        <v>1.1269051665437212E-12</v>
      </c>
      <c r="GY43" s="86">
        <f t="shared" ref="GY43:GY106" si="189" xml:space="preserve"> _xlfn.NORM.DIST($B43, O$7, ABS(O$11), TRUE) * _xlfn.NORM.DIST(($B43 - O$7)*O$15, 0, ABS(O$11), TRUE) * 2</f>
        <v>6.6995117700622509E-17</v>
      </c>
      <c r="GZ43" s="86">
        <f t="shared" ref="GZ43:GZ106" si="190" xml:space="preserve"> _xlfn.NORM.DIST($B43, P$7, ABS(P$11), TRUE) * _xlfn.NORM.DIST(($B43 - P$7)*P$15, 0, ABS(P$11), TRUE) * 2</f>
        <v>1.1141705983183703E-17</v>
      </c>
      <c r="HA43" s="86">
        <f t="shared" ref="HA43:HA106" si="191" xml:space="preserve"> _xlfn.NORM.DIST($B43, Q$7, ABS(Q$11), TRUE) * _xlfn.NORM.DIST(($B43 - Q$7)*Q$15, 0, ABS(Q$11), TRUE) * 2</f>
        <v>7.0626717601406979E-20</v>
      </c>
      <c r="HC43" s="86">
        <f t="shared" si="145"/>
        <v>1.1937168946259008E-27</v>
      </c>
      <c r="HD43" s="86">
        <f t="shared" ref="HD43:HD106" si="192" xml:space="preserve"> _xlfn.NORM.DIST($B43, D$8, ABS(D$12), TRUE) * _xlfn.NORM.DIST(($B43 - D$8)*D$16, 0, ABS(D$12), TRUE) * 2</f>
        <v>2.2726652088905772E-27</v>
      </c>
      <c r="HE43" s="86">
        <f t="shared" ref="HE43:HE106" si="193" xml:space="preserve"> _xlfn.NORM.DIST($B43, E$8, ABS(E$12), TRUE) * _xlfn.NORM.DIST(($B43 - E$8)*E$16, 0, ABS(E$12), TRUE) * 2</f>
        <v>2.7411347434324177E-27</v>
      </c>
      <c r="HF43" s="86">
        <f t="shared" ref="HF43:HF106" si="194" xml:space="preserve"> _xlfn.NORM.DIST($B43, F$8, ABS(F$12), TRUE) * _xlfn.NORM.DIST(($B43 - F$8)*F$16, 0, ABS(F$12), TRUE) * 2</f>
        <v>8.1559517599648348E-29</v>
      </c>
      <c r="HG43" s="86">
        <f t="shared" ref="HG43:HG106" si="195" xml:space="preserve"> _xlfn.NORM.DIST($B43, G$8, ABS(G$12), TRUE) * _xlfn.NORM.DIST(($B43 - G$8)*G$16, 0, ABS(G$12), TRUE) * 2</f>
        <v>4.1369528699962812E-29</v>
      </c>
      <c r="HH43" s="86">
        <f t="shared" ref="HH43:HH106" si="196" xml:space="preserve"> _xlfn.NORM.DIST($B43, H$8, ABS(H$12), TRUE) * _xlfn.NORM.DIST(($B43 - H$8)*H$16, 0, ABS(H$12), TRUE) * 2</f>
        <v>4.1102863484976506E-29</v>
      </c>
      <c r="HI43" s="86">
        <f t="shared" ref="HI43:HI106" si="197" xml:space="preserve"> _xlfn.NORM.DIST($B43, I$8, ABS(I$12), TRUE) * _xlfn.NORM.DIST(($B43 - I$8)*I$16, 0, ABS(I$12), TRUE) * 2</f>
        <v>1.2846270280874262E-33</v>
      </c>
      <c r="HJ43" s="86">
        <f t="shared" ref="HJ43:HJ106" si="198" xml:space="preserve"> _xlfn.NORM.DIST($B43, J$8, ABS(J$12), TRUE) * _xlfn.NORM.DIST(($B43 - J$8)*J$16, 0, ABS(J$12), TRUE) * 2</f>
        <v>4.6218465095183534E-28</v>
      </c>
      <c r="HK43" s="86">
        <f t="shared" ref="HK43:HK106" si="199" xml:space="preserve"> _xlfn.NORM.DIST($B43, K$8, ABS(K$12), TRUE) * _xlfn.NORM.DIST(($B43 - K$8)*K$16, 0, ABS(K$12), TRUE) * 2</f>
        <v>2.1489374650860809E-32</v>
      </c>
      <c r="HL43" s="86">
        <f t="shared" ref="HL43:HL106" si="200" xml:space="preserve"> _xlfn.NORM.DIST($B43, L$8, ABS(L$12), TRUE) * _xlfn.NORM.DIST(($B43 - L$8)*L$16, 0, ABS(L$12), TRUE) * 2</f>
        <v>4.1856199675990623E-31</v>
      </c>
      <c r="HM43" s="86">
        <f t="shared" ref="HM43:HM106" si="201" xml:space="preserve"> _xlfn.NORM.DIST($B43, M$8, ABS(M$12), TRUE) * _xlfn.NORM.DIST(($B43 - M$8)*M$16, 0, ABS(M$12), TRUE) * 2</f>
        <v>1.9093174898518066E-30</v>
      </c>
      <c r="HN43" s="86">
        <f t="shared" ref="HN43:HN106" si="202" xml:space="preserve"> _xlfn.NORM.DIST($B43, N$8, ABS(N$12), TRUE) * _xlfn.NORM.DIST(($B43 - N$8)*N$16, 0, ABS(N$12), TRUE) * 2</f>
        <v>5.4535919452720642E-30</v>
      </c>
      <c r="HO43" s="86">
        <f t="shared" ref="HO43:HO106" si="203" xml:space="preserve"> _xlfn.NORM.DIST($B43, O$8, ABS(O$12), TRUE) * _xlfn.NORM.DIST(($B43 - O$8)*O$16, 0, ABS(O$12), TRUE) * 2</f>
        <v>7.5386726327381479E-37</v>
      </c>
      <c r="HP43" s="86">
        <f t="shared" ref="HP43:HP106" si="204" xml:space="preserve"> _xlfn.NORM.DIST($B43, P$8, ABS(P$12), TRUE) * _xlfn.NORM.DIST(($B43 - P$8)*P$16, 0, ABS(P$12), TRUE) * 2</f>
        <v>6.3164179339197369E-40</v>
      </c>
      <c r="HQ43" s="86">
        <f t="shared" ref="HQ43:HQ106" si="205" xml:space="preserve"> _xlfn.NORM.DIST($B43, Q$8, ABS(Q$12), TRUE) * _xlfn.NORM.DIST(($B43 - Q$8)*Q$16, 0, ABS(Q$12), TRUE) * 2</f>
        <v>1.6241869211863074E-39</v>
      </c>
      <c r="HS43" s="86">
        <f t="shared" si="114"/>
        <v>7.6173206582087614E-121</v>
      </c>
      <c r="HT43" s="86">
        <f t="shared" ref="HT43:HT106" si="206" xml:space="preserve"> _xlfn.NORM.DIST($B43, D$9, ABS(D$13), TRUE) * _xlfn.NORM.DIST(($B43 - D$9)*D$17, 0, ABS(D$13), TRUE) * 2</f>
        <v>3.662193463314074E-118</v>
      </c>
      <c r="HU43" s="86">
        <f t="shared" ref="HU43:HU106" si="207" xml:space="preserve"> _xlfn.NORM.DIST($B43, E$9, ABS(E$13), TRUE) * _xlfn.NORM.DIST(($B43 - E$9)*E$17, 0, ABS(E$13), TRUE) * 2</f>
        <v>5.9144904352674501E-114</v>
      </c>
      <c r="HV43" s="86">
        <f t="shared" ref="HV43:HV106" si="208" xml:space="preserve"> _xlfn.NORM.DIST($B43, F$9, ABS(F$13), TRUE) * _xlfn.NORM.DIST(($B43 - F$9)*F$17, 0, ABS(F$13), TRUE) * 2</f>
        <v>1.110239403483014E-122</v>
      </c>
      <c r="HW43" s="86">
        <f t="shared" ref="HW43:HW106" si="209" xml:space="preserve"> _xlfn.NORM.DIST($B43, G$9, ABS(G$13), TRUE) * _xlfn.NORM.DIST(($B43 - G$9)*G$17, 0, ABS(G$13), TRUE) * 2</f>
        <v>6.6263946304904411E-125</v>
      </c>
      <c r="HX43" s="86">
        <f t="shared" ref="HX43:HX106" si="210" xml:space="preserve"> _xlfn.NORM.DIST($B43, H$9, ABS(H$13), TRUE) * _xlfn.NORM.DIST(($B43 - H$9)*H$17, 0, ABS(H$13), TRUE) * 2</f>
        <v>1.56288317269921E-125</v>
      </c>
      <c r="HY43" s="86">
        <f t="shared" ref="HY43:HY106" si="211" xml:space="preserve"> _xlfn.NORM.DIST($B43, I$9, ABS(I$13), TRUE) * _xlfn.NORM.DIST(($B43 - I$9)*I$17, 0, ABS(I$13), TRUE) * 2</f>
        <v>4.7406339054616586E-145</v>
      </c>
      <c r="HZ43" s="86">
        <f t="shared" ref="HZ43:HZ106" si="212" xml:space="preserve"> _xlfn.NORM.DIST($B43, J$9, ABS(J$13), TRUE) * _xlfn.NORM.DIST(($B43 - J$9)*J$17, 0, ABS(J$13), TRUE) * 2</f>
        <v>2.8293189676307963E-120</v>
      </c>
      <c r="IA43" s="86">
        <f t="shared" ref="IA43:IA106" si="213" xml:space="preserve"> _xlfn.NORM.DIST($B43, K$9, ABS(K$13), TRUE) * _xlfn.NORM.DIST(($B43 - K$9)*K$17, 0, ABS(K$13), TRUE) * 2</f>
        <v>5.5132796523415337E-139</v>
      </c>
      <c r="IB43" s="86">
        <f t="shared" ref="IB43:IB106" si="214" xml:space="preserve"> _xlfn.NORM.DIST($B43, L$9, ABS(L$13), TRUE) * _xlfn.NORM.DIST(($B43 - L$9)*L$17, 0, ABS(L$13), TRUE) * 2</f>
        <v>3.374549109364125E-132</v>
      </c>
      <c r="IC43" s="86">
        <f t="shared" ref="IC43:IC106" si="215" xml:space="preserve"> _xlfn.NORM.DIST($B43, M$9, ABS(M$13), TRUE) * _xlfn.NORM.DIST(($B43 - M$9)*M$17, 0, ABS(M$13), TRUE) * 2</f>
        <v>5.69805922758386E-130</v>
      </c>
      <c r="ID43" s="86">
        <f t="shared" ref="ID43:ID106" si="216" xml:space="preserve"> _xlfn.NORM.DIST($B43, N$9, ABS(N$13), TRUE) * _xlfn.NORM.DIST(($B43 - N$9)*N$17, 0, ABS(N$13), TRUE) * 2</f>
        <v>7.1062796531249268E-130</v>
      </c>
      <c r="IE43" s="86">
        <f t="shared" ref="IE43:IE106" si="217" xml:space="preserve"> _xlfn.NORM.DIST($B43, O$9, ABS(O$13), TRUE) * _xlfn.NORM.DIST(($B43 - O$9)*O$17, 0, ABS(O$13), TRUE) * 2</f>
        <v>2.2831222322551443E-161</v>
      </c>
      <c r="IF43" s="86">
        <f t="shared" ref="IF43:IF106" si="218" xml:space="preserve"> _xlfn.NORM.DIST($B43, P$9, ABS(P$13), TRUE) * _xlfn.NORM.DIST(($B43 - P$9)*P$17, 0, ABS(P$13), TRUE) * 2</f>
        <v>2.5691756843302767E-89</v>
      </c>
      <c r="IG43" s="86">
        <f t="shared" ref="IG43:IG106" si="219" xml:space="preserve"> _xlfn.NORM.DIST($B43, Q$9, ABS(Q$13), TRUE) * _xlfn.NORM.DIST(($B43 - Q$9)*Q$17, 0, ABS(Q$13), TRUE) * 2</f>
        <v>6.3523028601856061E-65</v>
      </c>
      <c r="II43" s="86">
        <f t="shared" si="115"/>
        <v>4.3870702166642768E-259</v>
      </c>
      <c r="IJ43" s="86">
        <f t="shared" si="116"/>
        <v>5.1300961500112982E-252</v>
      </c>
      <c r="IK43" s="86">
        <f t="shared" si="117"/>
        <v>4.3306890818118291E-243</v>
      </c>
      <c r="IL43" s="86">
        <f t="shared" si="118"/>
        <v>3.8832593997859197E-262</v>
      </c>
      <c r="IM43" s="86">
        <f t="shared" si="119"/>
        <v>2.5832164037963341E-267</v>
      </c>
      <c r="IN43" s="86">
        <f t="shared" si="120"/>
        <v>9.7870667180023704E-271</v>
      </c>
      <c r="IO43" s="86">
        <f t="shared" si="121"/>
        <v>0</v>
      </c>
      <c r="IP43" s="86">
        <f t="shared" si="122"/>
        <v>1.4472554632225066E-253</v>
      </c>
      <c r="IQ43" s="86">
        <f t="shared" si="123"/>
        <v>2.7546284100232044E-292</v>
      </c>
      <c r="IR43" s="86">
        <f t="shared" si="124"/>
        <v>1.2647780946190603E-277</v>
      </c>
      <c r="IS43" s="86">
        <f t="shared" si="125"/>
        <v>9.5108146717672685E-280</v>
      </c>
      <c r="IT43" s="86">
        <f t="shared" si="126"/>
        <v>2.6356339207322895E-282</v>
      </c>
      <c r="IU43" s="86">
        <f t="shared" si="127"/>
        <v>0</v>
      </c>
      <c r="IV43" s="86">
        <f t="shared" si="128"/>
        <v>0</v>
      </c>
      <c r="IW43" s="86">
        <f t="shared" si="129"/>
        <v>6.4655485304681443E-227</v>
      </c>
      <c r="IY43" s="86">
        <f t="shared" si="130"/>
        <v>7.5868489383124452E-12</v>
      </c>
      <c r="IZ43" s="86">
        <f t="shared" si="131"/>
        <v>2.9792752550348878E-11</v>
      </c>
      <c r="JA43" s="86">
        <f t="shared" si="132"/>
        <v>1.9279968632184921E-11</v>
      </c>
      <c r="JB43" s="86">
        <f t="shared" si="133"/>
        <v>3.9320529474853698E-12</v>
      </c>
      <c r="JC43" s="86">
        <f t="shared" si="134"/>
        <v>3.5772407585561941E-11</v>
      </c>
      <c r="JD43" s="86">
        <f t="shared" si="135"/>
        <v>1.6329092291695759E-10</v>
      </c>
      <c r="JE43" s="86">
        <f t="shared" si="136"/>
        <v>1.5071985351234742E-13</v>
      </c>
      <c r="JF43" s="86">
        <f t="shared" si="137"/>
        <v>4.7763632569048889E-13</v>
      </c>
      <c r="JG43" s="86">
        <f t="shared" si="138"/>
        <v>2.8513675064383942E-12</v>
      </c>
      <c r="JH43" s="86">
        <f t="shared" si="139"/>
        <v>7.2440195312808086E-13</v>
      </c>
      <c r="JI43" s="86">
        <f t="shared" si="140"/>
        <v>4.6409184420478823E-13</v>
      </c>
      <c r="JJ43" s="86">
        <f t="shared" si="141"/>
        <v>1.1269051665437212E-12</v>
      </c>
      <c r="JK43" s="86">
        <f t="shared" si="142"/>
        <v>6.6995117700622509E-17</v>
      </c>
      <c r="JL43" s="86">
        <f t="shared" si="143"/>
        <v>1.1141705983183703E-17</v>
      </c>
      <c r="JM43" s="86">
        <f t="shared" si="144"/>
        <v>7.0626717601406979E-20</v>
      </c>
    </row>
    <row r="44" spans="2:273" x14ac:dyDescent="0.25">
      <c r="B44" s="2">
        <v>17</v>
      </c>
      <c r="C44" s="37">
        <v>105.96599999999999</v>
      </c>
      <c r="D44" s="37">
        <v>105.53700000000001</v>
      </c>
      <c r="E44" s="37">
        <v>104.815</v>
      </c>
      <c r="F44" s="37">
        <v>109.696</v>
      </c>
      <c r="G44" s="37">
        <v>109</v>
      </c>
      <c r="H44" s="37">
        <v>105.509</v>
      </c>
      <c r="I44" s="37">
        <v>107.83</v>
      </c>
      <c r="J44" s="37">
        <v>115.434</v>
      </c>
      <c r="K44" s="37">
        <v>115.81100000000001</v>
      </c>
      <c r="L44" s="37">
        <v>114.944</v>
      </c>
      <c r="M44" s="37">
        <v>113.685</v>
      </c>
      <c r="N44" s="37">
        <v>110.77800000000001</v>
      </c>
      <c r="O44" s="37">
        <v>109.815</v>
      </c>
      <c r="P44" s="37">
        <v>109</v>
      </c>
      <c r="Q44" s="37">
        <v>110.545</v>
      </c>
      <c r="S44" s="4">
        <f t="shared" si="8"/>
        <v>107.24832024648499</v>
      </c>
      <c r="T44" s="4">
        <f t="shared" si="9"/>
        <v>106.34679398635089</v>
      </c>
      <c r="U44" s="4">
        <f t="shared" si="10"/>
        <v>106.05459595320423</v>
      </c>
      <c r="V44" s="4">
        <f t="shared" si="11"/>
        <v>110.24772349665203</v>
      </c>
      <c r="W44" s="4">
        <f t="shared" si="12"/>
        <v>110.00694832014463</v>
      </c>
      <c r="X44" s="4">
        <f t="shared" si="13"/>
        <v>106.48866414983114</v>
      </c>
      <c r="Y44" s="4">
        <f t="shared" si="14"/>
        <v>106.11066782425216</v>
      </c>
      <c r="Z44" s="4">
        <f t="shared" si="15"/>
        <v>114.58399751165408</v>
      </c>
      <c r="AA44" s="4">
        <f t="shared" si="16"/>
        <v>114.92214951608076</v>
      </c>
      <c r="AB44" s="4">
        <f t="shared" si="17"/>
        <v>113.43157868224239</v>
      </c>
      <c r="AC44" s="4">
        <f t="shared" si="18"/>
        <v>113.00171972325666</v>
      </c>
      <c r="AD44" s="4">
        <f t="shared" si="19"/>
        <v>110.94182180726652</v>
      </c>
      <c r="AE44" s="4" t="e">
        <f t="shared" si="20"/>
        <v>#N/A</v>
      </c>
      <c r="AF44" s="4" t="e">
        <f t="shared" si="21"/>
        <v>#N/A</v>
      </c>
      <c r="AG44" s="4" t="e">
        <f t="shared" si="22"/>
        <v>#N/A</v>
      </c>
      <c r="AI44" s="4">
        <f t="shared" si="23"/>
        <v>-1.2823202464849999</v>
      </c>
      <c r="AJ44" s="4">
        <f t="shared" si="24"/>
        <v>-0.80979398635088273</v>
      </c>
      <c r="AK44" s="4">
        <f t="shared" si="25"/>
        <v>-1.2395959532042298</v>
      </c>
      <c r="AL44" s="4">
        <f t="shared" si="26"/>
        <v>-0.55172349665203058</v>
      </c>
      <c r="AM44" s="4">
        <f t="shared" si="27"/>
        <v>-1.0069483201446303</v>
      </c>
      <c r="AN44" s="4">
        <f t="shared" si="28"/>
        <v>-0.97966414983113737</v>
      </c>
      <c r="AO44" s="4">
        <f t="shared" si="29"/>
        <v>1.7193321757478373</v>
      </c>
      <c r="AP44" s="4">
        <f t="shared" si="30"/>
        <v>0.85000248834592185</v>
      </c>
      <c r="AQ44" s="4">
        <f t="shared" si="31"/>
        <v>0.88885048391924215</v>
      </c>
      <c r="AR44" s="4">
        <f t="shared" si="32"/>
        <v>1.5124213177576138</v>
      </c>
      <c r="AS44" s="4">
        <f t="shared" si="33"/>
        <v>0.68328027674334635</v>
      </c>
      <c r="AT44" s="4">
        <f t="shared" si="34"/>
        <v>-0.16382180726651541</v>
      </c>
      <c r="AU44" s="4">
        <f t="shared" si="35"/>
        <v>0</v>
      </c>
      <c r="AV44" s="4">
        <f t="shared" si="146"/>
        <v>0</v>
      </c>
      <c r="AW44" s="4">
        <f t="shared" si="146"/>
        <v>0</v>
      </c>
      <c r="AY44" s="2">
        <f t="shared" si="96"/>
        <v>107.24832021750439</v>
      </c>
      <c r="AZ44" s="2">
        <f t="shared" si="147"/>
        <v>106.34679388501917</v>
      </c>
      <c r="BA44" s="2">
        <f t="shared" si="148"/>
        <v>106.05459588567231</v>
      </c>
      <c r="BB44" s="2">
        <f t="shared" si="149"/>
        <v>110.2477234819449</v>
      </c>
      <c r="BC44" s="2">
        <f t="shared" si="150"/>
        <v>110.0069481985153</v>
      </c>
      <c r="BD44" s="2">
        <f t="shared" si="151"/>
        <v>106.48866363215765</v>
      </c>
      <c r="BE44" s="2">
        <f t="shared" si="152"/>
        <v>106.11066782350234</v>
      </c>
      <c r="BF44" s="2">
        <f t="shared" si="153"/>
        <v>114.58399750961922</v>
      </c>
      <c r="BG44" s="2">
        <f t="shared" si="154"/>
        <v>114.92214950482092</v>
      </c>
      <c r="BH44" s="2">
        <f t="shared" si="155"/>
        <v>113.43157867919173</v>
      </c>
      <c r="BI44" s="2">
        <f t="shared" si="156"/>
        <v>113.00171972130966</v>
      </c>
      <c r="BJ44" s="2">
        <f t="shared" si="157"/>
        <v>110.94182180282247</v>
      </c>
      <c r="BK44" s="2" t="e">
        <f t="shared" si="158"/>
        <v>#N/A</v>
      </c>
      <c r="BL44" s="2" t="e">
        <f t="shared" si="159"/>
        <v>#N/A</v>
      </c>
      <c r="BM44" s="2" t="e">
        <f t="shared" si="160"/>
        <v>#N/A</v>
      </c>
      <c r="BO44" s="2">
        <f t="shared" si="38"/>
        <v>105.96599999999999</v>
      </c>
      <c r="BP44" s="2">
        <f t="shared" si="39"/>
        <v>105.53700000000001</v>
      </c>
      <c r="BQ44" s="2">
        <f t="shared" si="40"/>
        <v>104.815</v>
      </c>
      <c r="BR44" s="2">
        <f t="shared" si="41"/>
        <v>109.696</v>
      </c>
      <c r="BS44" s="2">
        <f t="shared" si="42"/>
        <v>109</v>
      </c>
      <c r="BT44" s="2">
        <f t="shared" si="43"/>
        <v>105.509</v>
      </c>
      <c r="BU44" s="2">
        <f t="shared" si="44"/>
        <v>107.83</v>
      </c>
      <c r="BV44" s="2">
        <f t="shared" si="45"/>
        <v>115.434</v>
      </c>
      <c r="BW44" s="2">
        <f t="shared" si="46"/>
        <v>115.81100000000001</v>
      </c>
      <c r="BX44" s="2">
        <f t="shared" si="47"/>
        <v>114.944</v>
      </c>
      <c r="BY44" s="2">
        <f t="shared" si="48"/>
        <v>113.685</v>
      </c>
      <c r="BZ44" s="2">
        <f t="shared" si="49"/>
        <v>110.77800000000001</v>
      </c>
      <c r="CA44" s="2" t="str">
        <f t="shared" si="50"/>
        <v/>
      </c>
      <c r="CB44" s="2" t="str">
        <f t="shared" si="51"/>
        <v/>
      </c>
      <c r="CC44" s="2" t="str">
        <f t="shared" si="52"/>
        <v/>
      </c>
      <c r="CE44" s="2" t="str">
        <f t="shared" si="97"/>
        <v/>
      </c>
      <c r="CF44" s="2" t="str">
        <f t="shared" si="98"/>
        <v/>
      </c>
      <c r="CG44" s="2" t="str">
        <f t="shared" si="99"/>
        <v/>
      </c>
      <c r="CH44" s="2" t="str">
        <f t="shared" si="100"/>
        <v/>
      </c>
      <c r="CI44" s="2" t="str">
        <f t="shared" si="101"/>
        <v/>
      </c>
      <c r="CJ44" s="2" t="str">
        <f t="shared" si="102"/>
        <v/>
      </c>
      <c r="CK44" s="2" t="str">
        <f t="shared" si="103"/>
        <v/>
      </c>
      <c r="CL44" s="2" t="str">
        <f t="shared" si="104"/>
        <v/>
      </c>
      <c r="CM44" s="2" t="str">
        <f t="shared" si="105"/>
        <v/>
      </c>
      <c r="CN44" s="2" t="str">
        <f t="shared" si="106"/>
        <v/>
      </c>
      <c r="CO44" s="2" t="str">
        <f t="shared" si="107"/>
        <v/>
      </c>
      <c r="CP44" s="2" t="str">
        <f t="shared" si="108"/>
        <v/>
      </c>
      <c r="CQ44" s="2" t="str">
        <f t="shared" si="109"/>
        <v/>
      </c>
      <c r="CR44" s="2" t="str">
        <f t="shared" si="110"/>
        <v/>
      </c>
      <c r="CS44" s="2" t="str">
        <f t="shared" si="111"/>
        <v/>
      </c>
      <c r="CU44" s="2" t="str">
        <f t="shared" si="54"/>
        <v/>
      </c>
      <c r="CV44" s="2" t="str">
        <f t="shared" si="55"/>
        <v/>
      </c>
      <c r="CW44" s="2" t="str">
        <f t="shared" si="56"/>
        <v/>
      </c>
      <c r="CX44" s="2" t="str">
        <f t="shared" si="57"/>
        <v/>
      </c>
      <c r="CY44" s="2" t="str">
        <f t="shared" si="58"/>
        <v/>
      </c>
      <c r="CZ44" s="2" t="str">
        <f t="shared" si="59"/>
        <v/>
      </c>
      <c r="DA44" s="2" t="str">
        <f t="shared" si="60"/>
        <v/>
      </c>
      <c r="DB44" s="2" t="str">
        <f t="shared" si="61"/>
        <v/>
      </c>
      <c r="DC44" s="2" t="str">
        <f t="shared" si="62"/>
        <v/>
      </c>
      <c r="DD44" s="2" t="str">
        <f t="shared" si="63"/>
        <v/>
      </c>
      <c r="DE44" s="2" t="str">
        <f t="shared" si="64"/>
        <v/>
      </c>
      <c r="DF44" s="2" t="str">
        <f t="shared" si="65"/>
        <v/>
      </c>
      <c r="DG44" s="2" t="str">
        <f t="shared" si="66"/>
        <v/>
      </c>
      <c r="DH44" s="2" t="str">
        <f t="shared" si="67"/>
        <v/>
      </c>
      <c r="DI44" s="2" t="str">
        <f t="shared" si="68"/>
        <v/>
      </c>
      <c r="DK44" s="2">
        <f t="shared" si="69"/>
        <v>107.35583357041253</v>
      </c>
      <c r="DL44" s="2">
        <f t="shared" si="161"/>
        <v>105.83150968377285</v>
      </c>
      <c r="DM44" s="2">
        <f t="shared" si="161"/>
        <v>105.95877651821863</v>
      </c>
      <c r="DN44" s="2">
        <f t="shared" si="161"/>
        <v>109.75199478425795</v>
      </c>
      <c r="DO44" s="2">
        <f t="shared" si="161"/>
        <v>109.81605295984242</v>
      </c>
      <c r="DP44" s="2">
        <f t="shared" si="161"/>
        <v>106.48860318949346</v>
      </c>
      <c r="DQ44" s="2">
        <f t="shared" si="161"/>
        <v>106.08693277310927</v>
      </c>
      <c r="DR44" s="2">
        <f t="shared" si="161"/>
        <v>114.50859094809095</v>
      </c>
      <c r="DS44" s="2">
        <f t="shared" si="161"/>
        <v>115.38905465465467</v>
      </c>
      <c r="DT44" s="2">
        <f t="shared" si="161"/>
        <v>113.90985383955386</v>
      </c>
      <c r="DU44" s="2">
        <f t="shared" si="161"/>
        <v>112.84728403361342</v>
      </c>
      <c r="DV44" s="2">
        <f t="shared" si="161"/>
        <v>110.67554789915964</v>
      </c>
      <c r="DW44" s="2">
        <f t="shared" si="161"/>
        <v>106.25247823507603</v>
      </c>
      <c r="DX44" s="2">
        <f t="shared" si="161"/>
        <v>105.8363709359606</v>
      </c>
      <c r="DY44" s="2">
        <f t="shared" si="161"/>
        <v>107.83822194854956</v>
      </c>
      <c r="EA44" s="2">
        <f t="shared" si="71"/>
        <v>105.74664114832535</v>
      </c>
      <c r="EB44" s="2">
        <f t="shared" si="72"/>
        <v>113.38413050193051</v>
      </c>
      <c r="EC44" s="2">
        <f t="shared" si="73"/>
        <v>107.47567451737451</v>
      </c>
      <c r="ED44" s="2">
        <f t="shared" si="74"/>
        <v>117.76583071056776</v>
      </c>
      <c r="EE44" s="2">
        <f t="shared" si="75"/>
        <v>112.61743281229899</v>
      </c>
      <c r="EF44" s="2">
        <f t="shared" si="76"/>
        <v>106.48987329015856</v>
      </c>
      <c r="EG44" s="2">
        <f t="shared" si="77"/>
        <v>106.50446256705902</v>
      </c>
      <c r="EH44" s="2">
        <f t="shared" si="78"/>
        <v>115.75690857277993</v>
      </c>
      <c r="EI44" s="2">
        <f t="shared" si="79"/>
        <v>108.17903798392987</v>
      </c>
      <c r="EJ44" s="2">
        <f t="shared" si="80"/>
        <v>105.94203417297867</v>
      </c>
      <c r="EK44" s="2">
        <f t="shared" si="81"/>
        <v>115.44309040917059</v>
      </c>
      <c r="EL44" s="2">
        <f t="shared" si="82"/>
        <v>114.97332349221041</v>
      </c>
      <c r="EM44" s="2">
        <f t="shared" si="83"/>
        <v>112.01589106461915</v>
      </c>
      <c r="EN44" s="2">
        <f t="shared" si="84"/>
        <v>114.18822835820895</v>
      </c>
      <c r="EO44" s="2">
        <f t="shared" si="85"/>
        <v>110.00477964610488</v>
      </c>
      <c r="EQ44" s="2">
        <f t="shared" si="86"/>
        <v>106.21437547434873</v>
      </c>
      <c r="ER44" s="2">
        <f t="shared" si="162"/>
        <v>106.39933641996417</v>
      </c>
      <c r="ES44" s="2">
        <f t="shared" si="162"/>
        <v>105.62223861225607</v>
      </c>
      <c r="ET44" s="2">
        <f t="shared" si="162"/>
        <v>116.85428542003986</v>
      </c>
      <c r="EU44" s="2">
        <f t="shared" si="162"/>
        <v>110.35455424232127</v>
      </c>
      <c r="EV44" s="2">
        <f t="shared" si="162"/>
        <v>104.25268043157426</v>
      </c>
      <c r="EW44" s="2">
        <f t="shared" si="162"/>
        <v>105.32278002582269</v>
      </c>
      <c r="EX44" s="2">
        <f t="shared" si="162"/>
        <v>111.39926157082748</v>
      </c>
      <c r="EY44" s="2">
        <f t="shared" si="162"/>
        <v>111.67423644737413</v>
      </c>
      <c r="EZ44" s="2">
        <f t="shared" si="162"/>
        <v>110.31087479216245</v>
      </c>
      <c r="FA44" s="2">
        <f t="shared" si="162"/>
        <v>111.64057310488768</v>
      </c>
      <c r="FB44" s="2">
        <f t="shared" si="162"/>
        <v>111.15909952989003</v>
      </c>
      <c r="FC44" s="2">
        <f t="shared" si="162"/>
        <v>111.61186260498366</v>
      </c>
      <c r="FD44" s="2">
        <f t="shared" si="162"/>
        <v>113.83224954842059</v>
      </c>
      <c r="FE44" s="2">
        <f t="shared" si="162"/>
        <v>115.46292022323406</v>
      </c>
      <c r="FG44" s="2">
        <f t="shared" si="88"/>
        <v>6.6816213357765233E-2</v>
      </c>
      <c r="FH44" s="2">
        <f t="shared" si="163"/>
        <v>6.8239317250999978E-2</v>
      </c>
      <c r="FI44" s="2">
        <f t="shared" si="163"/>
        <v>6.3184911386327813E-2</v>
      </c>
      <c r="FJ44" s="2">
        <f t="shared" si="163"/>
        <v>6.1860711395245856E-2</v>
      </c>
      <c r="FK44" s="2">
        <f t="shared" si="163"/>
        <v>6.8154992888112789E-2</v>
      </c>
      <c r="FL44" s="2">
        <f t="shared" si="163"/>
        <v>7.1207461576195744E-2</v>
      </c>
      <c r="FM44" s="2">
        <f t="shared" si="163"/>
        <v>5.6887618114391483E-2</v>
      </c>
      <c r="FN44" s="2">
        <f t="shared" si="163"/>
        <v>6.046705081365826E-2</v>
      </c>
      <c r="FO44" s="2">
        <f t="shared" si="163"/>
        <v>6.4768190728538302E-2</v>
      </c>
      <c r="FP44" s="2">
        <f t="shared" si="163"/>
        <v>6.0036896629831971E-2</v>
      </c>
      <c r="FQ44" s="2">
        <f t="shared" si="163"/>
        <v>5.9518574343306041E-2</v>
      </c>
      <c r="FR44" s="2">
        <f t="shared" si="163"/>
        <v>6.1969125411629425E-2</v>
      </c>
      <c r="FS44" s="2">
        <f t="shared" si="163"/>
        <v>4.8865412590802737E-2</v>
      </c>
      <c r="FT44" s="2">
        <f t="shared" si="163"/>
        <v>5.0014118806631765E-2</v>
      </c>
      <c r="FU44" s="2">
        <f t="shared" si="163"/>
        <v>4.7765705664757845E-2</v>
      </c>
      <c r="FW44" s="2">
        <f t="shared" si="112"/>
        <v>1.4519566666359265E-5</v>
      </c>
      <c r="FX44" s="2">
        <f t="shared" si="164"/>
        <v>1.452968251667487E-5</v>
      </c>
      <c r="FY44" s="2">
        <f t="shared" si="165"/>
        <v>1.3865170629910663E-5</v>
      </c>
      <c r="FZ44" s="2">
        <f t="shared" si="166"/>
        <v>1.4144902588778681E-5</v>
      </c>
      <c r="GA44" s="2">
        <f t="shared" si="167"/>
        <v>1.4488293200436804E-5</v>
      </c>
      <c r="GB44" s="2">
        <f t="shared" si="168"/>
        <v>1.3408759103946945E-5</v>
      </c>
      <c r="GC44" s="2">
        <f t="shared" si="169"/>
        <v>1.4576737763308164E-5</v>
      </c>
      <c r="GD44" s="2">
        <f t="shared" si="170"/>
        <v>1.7331306404091011E-5</v>
      </c>
      <c r="GE44" s="2">
        <f t="shared" si="171"/>
        <v>2.133928945152267E-5</v>
      </c>
      <c r="GF44" s="2">
        <f t="shared" si="172"/>
        <v>2.0143862607501511E-5</v>
      </c>
      <c r="GG44" s="2">
        <f t="shared" si="173"/>
        <v>1.6569825500887296E-5</v>
      </c>
      <c r="GH44" s="2">
        <f t="shared" si="174"/>
        <v>1.4548451928442667E-5</v>
      </c>
      <c r="GI44" s="2">
        <f t="shared" si="175"/>
        <v>1.3240069707981653E-5</v>
      </c>
      <c r="GJ44" s="2">
        <f t="shared" si="176"/>
        <v>1.1580076995030083E-5</v>
      </c>
      <c r="GK44" s="2">
        <f t="shared" si="177"/>
        <v>1.0256822562471354E-5</v>
      </c>
      <c r="GM44" s="86">
        <f t="shared" si="113"/>
        <v>2.0921005355650113E-11</v>
      </c>
      <c r="GN44" s="86">
        <f t="shared" si="178"/>
        <v>7.6958034979138681E-11</v>
      </c>
      <c r="GO44" s="86">
        <f t="shared" si="179"/>
        <v>4.9552220232952525E-11</v>
      </c>
      <c r="GP44" s="86">
        <f t="shared" si="180"/>
        <v>1.0895811646114435E-11</v>
      </c>
      <c r="GQ44" s="86">
        <f t="shared" si="181"/>
        <v>9.1459726884771741E-11</v>
      </c>
      <c r="GR44" s="86">
        <f t="shared" si="182"/>
        <v>3.9081122754887351E-10</v>
      </c>
      <c r="GS44" s="86">
        <f t="shared" si="183"/>
        <v>4.7825898797856432E-13</v>
      </c>
      <c r="GT44" s="86">
        <f t="shared" si="184"/>
        <v>1.4644143666964265E-12</v>
      </c>
      <c r="GU44" s="86">
        <f t="shared" si="185"/>
        <v>8.1827227995978603E-12</v>
      </c>
      <c r="GV44" s="86">
        <f t="shared" si="186"/>
        <v>2.1668513663778588E-12</v>
      </c>
      <c r="GW44" s="86">
        <f t="shared" si="187"/>
        <v>1.4157310576159281E-12</v>
      </c>
      <c r="GX44" s="86">
        <f t="shared" si="188"/>
        <v>3.3364664809664669E-12</v>
      </c>
      <c r="GY44" s="86">
        <f t="shared" si="189"/>
        <v>2.9316163284015472E-16</v>
      </c>
      <c r="GZ44" s="86">
        <f t="shared" si="190"/>
        <v>5.4009646744608919E-17</v>
      </c>
      <c r="HA44" s="86">
        <f t="shared" si="191"/>
        <v>4.3057016313136697E-19</v>
      </c>
      <c r="HC44" s="86">
        <f t="shared" si="145"/>
        <v>7.3319384300566475E-27</v>
      </c>
      <c r="HD44" s="86">
        <f t="shared" si="192"/>
        <v>1.3486809052754651E-26</v>
      </c>
      <c r="HE44" s="86">
        <f t="shared" si="193"/>
        <v>1.5600964831235108E-26</v>
      </c>
      <c r="HF44" s="86">
        <f t="shared" si="194"/>
        <v>5.2479295120689647E-28</v>
      </c>
      <c r="HG44" s="86">
        <f t="shared" si="195"/>
        <v>2.7495863251717292E-28</v>
      </c>
      <c r="HH44" s="86">
        <f t="shared" si="196"/>
        <v>2.7297715939328863E-28</v>
      </c>
      <c r="HI44" s="86">
        <f t="shared" si="197"/>
        <v>1.1590978106880823E-32</v>
      </c>
      <c r="HJ44" s="86">
        <f t="shared" si="198"/>
        <v>2.9058828312509821E-27</v>
      </c>
      <c r="HK44" s="86">
        <f t="shared" si="199"/>
        <v>1.8804997264756359E-31</v>
      </c>
      <c r="HL44" s="86">
        <f t="shared" si="200"/>
        <v>3.279506755114494E-30</v>
      </c>
      <c r="HM44" s="86">
        <f t="shared" si="201"/>
        <v>1.4216973116072077E-29</v>
      </c>
      <c r="HN44" s="86">
        <f t="shared" si="202"/>
        <v>3.9416967620787814E-29</v>
      </c>
      <c r="HO44" s="86">
        <f t="shared" si="203"/>
        <v>8.4461334574960484E-36</v>
      </c>
      <c r="HP44" s="86">
        <f t="shared" si="204"/>
        <v>8.9560697588891025E-39</v>
      </c>
      <c r="HQ44" s="86">
        <f t="shared" si="205"/>
        <v>2.2521066758831533E-38</v>
      </c>
      <c r="HS44" s="86">
        <f t="shared" si="114"/>
        <v>2.0740012843430605E-118</v>
      </c>
      <c r="HT44" s="86">
        <f t="shared" si="206"/>
        <v>8.6707764191869741E-116</v>
      </c>
      <c r="HU44" s="86">
        <f t="shared" si="207"/>
        <v>1.1259929336474657E-111</v>
      </c>
      <c r="HV44" s="86">
        <f t="shared" si="208"/>
        <v>3.2206766018719942E-120</v>
      </c>
      <c r="HW44" s="86">
        <f t="shared" si="209"/>
        <v>2.1689684833942925E-122</v>
      </c>
      <c r="HX44" s="86">
        <f t="shared" si="210"/>
        <v>5.1781252045257428E-123</v>
      </c>
      <c r="HY44" s="86">
        <f t="shared" si="211"/>
        <v>3.9686673840052998E-142</v>
      </c>
      <c r="HZ44" s="86">
        <f t="shared" si="212"/>
        <v>7.8166776133583363E-118</v>
      </c>
      <c r="IA44" s="86">
        <f t="shared" si="213"/>
        <v>4.1398320699024526E-136</v>
      </c>
      <c r="IB44" s="86">
        <f t="shared" si="214"/>
        <v>1.7609936023228939E-129</v>
      </c>
      <c r="IC44" s="86">
        <f t="shared" si="215"/>
        <v>2.5873155491929192E-127</v>
      </c>
      <c r="ID44" s="86">
        <f t="shared" si="216"/>
        <v>3.0843142177942273E-127</v>
      </c>
      <c r="IE44" s="86">
        <f t="shared" si="217"/>
        <v>3.8833475468567896E-158</v>
      </c>
      <c r="IF44" s="86">
        <f t="shared" si="218"/>
        <v>1.4323251496440555E-87</v>
      </c>
      <c r="IG44" s="86">
        <f t="shared" si="219"/>
        <v>1.1111439693992317E-63</v>
      </c>
      <c r="II44" s="86">
        <f t="shared" si="115"/>
        <v>6.8983901903852677E-255</v>
      </c>
      <c r="IJ44" s="86">
        <f t="shared" si="116"/>
        <v>6.1888499238862001E-248</v>
      </c>
      <c r="IK44" s="86">
        <f t="shared" si="117"/>
        <v>3.5982998644621953E-239</v>
      </c>
      <c r="IL44" s="86">
        <f t="shared" si="118"/>
        <v>6.6953175341245066E-258</v>
      </c>
      <c r="IM44" s="86">
        <f t="shared" si="119"/>
        <v>5.5234924318417961E-263</v>
      </c>
      <c r="IN44" s="86">
        <f t="shared" si="120"/>
        <v>2.2214237646251232E-266</v>
      </c>
      <c r="IO44" s="86">
        <f t="shared" si="121"/>
        <v>1.2198693557314056E-304</v>
      </c>
      <c r="IP44" s="86">
        <f t="shared" si="122"/>
        <v>2.1505326094108296E-249</v>
      </c>
      <c r="IQ44" s="86">
        <f t="shared" si="123"/>
        <v>2.2181106895528042E-287</v>
      </c>
      <c r="IR44" s="86">
        <f t="shared" si="124"/>
        <v>5.4408440616859581E-273</v>
      </c>
      <c r="IS44" s="86">
        <f t="shared" si="125"/>
        <v>3.6791245587139344E-275</v>
      </c>
      <c r="IT44" s="86">
        <f t="shared" si="126"/>
        <v>9.9363580881457611E-278</v>
      </c>
      <c r="IU44" s="86">
        <f t="shared" si="127"/>
        <v>0</v>
      </c>
      <c r="IV44" s="86">
        <f t="shared" si="128"/>
        <v>0</v>
      </c>
      <c r="IW44" s="86">
        <f t="shared" si="129"/>
        <v>2.3576938452830757E-223</v>
      </c>
      <c r="IY44" s="86">
        <f t="shared" si="130"/>
        <v>2.0921005355650119E-11</v>
      </c>
      <c r="IZ44" s="86">
        <f t="shared" si="131"/>
        <v>7.6958034979138694E-11</v>
      </c>
      <c r="JA44" s="86">
        <f t="shared" si="132"/>
        <v>4.9552220232952538E-11</v>
      </c>
      <c r="JB44" s="86">
        <f t="shared" si="133"/>
        <v>1.0895811646114435E-11</v>
      </c>
      <c r="JC44" s="86">
        <f t="shared" si="134"/>
        <v>9.1459726884771741E-11</v>
      </c>
      <c r="JD44" s="86">
        <f t="shared" si="135"/>
        <v>3.9081122754887351E-10</v>
      </c>
      <c r="JE44" s="86">
        <f t="shared" si="136"/>
        <v>4.7825898797856432E-13</v>
      </c>
      <c r="JF44" s="86">
        <f t="shared" si="137"/>
        <v>1.4644143666964293E-12</v>
      </c>
      <c r="JG44" s="86">
        <f t="shared" si="138"/>
        <v>8.1827227995978603E-12</v>
      </c>
      <c r="JH44" s="86">
        <f t="shared" si="139"/>
        <v>2.1668513663778588E-12</v>
      </c>
      <c r="JI44" s="86">
        <f t="shared" si="140"/>
        <v>1.4157310576159281E-12</v>
      </c>
      <c r="JJ44" s="86">
        <f t="shared" si="141"/>
        <v>3.3364664809664669E-12</v>
      </c>
      <c r="JK44" s="86">
        <f t="shared" si="142"/>
        <v>2.9316163284015472E-16</v>
      </c>
      <c r="JL44" s="86">
        <f t="shared" si="143"/>
        <v>5.4009646744608919E-17</v>
      </c>
      <c r="JM44" s="86">
        <f t="shared" si="144"/>
        <v>4.3057016313136697E-19</v>
      </c>
    </row>
    <row r="45" spans="2:273" x14ac:dyDescent="0.25">
      <c r="B45" s="2">
        <v>18</v>
      </c>
      <c r="C45" s="37">
        <v>106.84699999999999</v>
      </c>
      <c r="D45" s="37">
        <v>105.241</v>
      </c>
      <c r="E45" s="37">
        <v>106.96299999999999</v>
      </c>
      <c r="F45" s="37">
        <v>110.161</v>
      </c>
      <c r="G45" s="37">
        <v>108.52800000000001</v>
      </c>
      <c r="H45" s="37">
        <v>105.075</v>
      </c>
      <c r="I45" s="37">
        <v>106.30200000000001</v>
      </c>
      <c r="J45" s="37">
        <v>115.604</v>
      </c>
      <c r="K45" s="37">
        <v>115.113</v>
      </c>
      <c r="L45" s="37">
        <v>113.51900000000001</v>
      </c>
      <c r="M45" s="37">
        <v>112.72199999999999</v>
      </c>
      <c r="N45" s="37">
        <v>111.241</v>
      </c>
      <c r="O45" s="37">
        <v>109.333</v>
      </c>
      <c r="P45" s="37">
        <v>108.556</v>
      </c>
      <c r="Q45" s="37">
        <v>109.636</v>
      </c>
      <c r="S45" s="4">
        <f t="shared" si="8"/>
        <v>107.32589226508303</v>
      </c>
      <c r="T45" s="4">
        <f t="shared" si="9"/>
        <v>106.5045746726295</v>
      </c>
      <c r="U45" s="4">
        <f t="shared" si="10"/>
        <v>106.15310576185051</v>
      </c>
      <c r="V45" s="4">
        <f t="shared" si="11"/>
        <v>110.39233019640213</v>
      </c>
      <c r="W45" s="4">
        <f t="shared" si="12"/>
        <v>110.09910012701327</v>
      </c>
      <c r="X45" s="4">
        <f t="shared" si="13"/>
        <v>106.52583180093775</v>
      </c>
      <c r="Y45" s="4">
        <f t="shared" si="14"/>
        <v>106.21337710478466</v>
      </c>
      <c r="Z45" s="4">
        <f t="shared" si="15"/>
        <v>114.62190947174243</v>
      </c>
      <c r="AA45" s="4">
        <f t="shared" si="16"/>
        <v>114.83722572948115</v>
      </c>
      <c r="AB45" s="4">
        <f t="shared" si="17"/>
        <v>113.36491519515819</v>
      </c>
      <c r="AC45" s="4">
        <f t="shared" si="18"/>
        <v>113.0320248833258</v>
      </c>
      <c r="AD45" s="4">
        <f t="shared" si="19"/>
        <v>110.95107636174532</v>
      </c>
      <c r="AE45" s="4" t="e">
        <f t="shared" si="20"/>
        <v>#N/A</v>
      </c>
      <c r="AF45" s="4" t="e">
        <f t="shared" si="21"/>
        <v>#N/A</v>
      </c>
      <c r="AG45" s="4" t="e">
        <f t="shared" si="22"/>
        <v>#N/A</v>
      </c>
      <c r="AI45" s="4">
        <f t="shared" si="23"/>
        <v>-0.47889226508303295</v>
      </c>
      <c r="AJ45" s="4">
        <f t="shared" si="24"/>
        <v>-1.2635746726295025</v>
      </c>
      <c r="AK45" s="4">
        <f t="shared" si="25"/>
        <v>0.80989423814948225</v>
      </c>
      <c r="AL45" s="4">
        <f t="shared" si="26"/>
        <v>-0.23133019640212638</v>
      </c>
      <c r="AM45" s="4">
        <f t="shared" si="27"/>
        <v>-1.571100127013267</v>
      </c>
      <c r="AN45" s="4">
        <f t="shared" si="28"/>
        <v>-1.450831800937749</v>
      </c>
      <c r="AO45" s="4">
        <f t="shared" si="29"/>
        <v>8.8622895215351605E-2</v>
      </c>
      <c r="AP45" s="4">
        <f t="shared" si="30"/>
        <v>0.98209052825757226</v>
      </c>
      <c r="AQ45" s="4">
        <f t="shared" si="31"/>
        <v>0.27577427051885195</v>
      </c>
      <c r="AR45" s="4">
        <f t="shared" si="32"/>
        <v>0.15408480484181553</v>
      </c>
      <c r="AS45" s="4">
        <f t="shared" si="33"/>
        <v>-0.31002488332580924</v>
      </c>
      <c r="AT45" s="4">
        <f t="shared" si="34"/>
        <v>0.28992363825467748</v>
      </c>
      <c r="AU45" s="4">
        <f t="shared" si="35"/>
        <v>0</v>
      </c>
      <c r="AV45" s="4">
        <f t="shared" si="146"/>
        <v>0</v>
      </c>
      <c r="AW45" s="4">
        <f t="shared" si="146"/>
        <v>0</v>
      </c>
      <c r="AY45" s="2">
        <f t="shared" si="96"/>
        <v>107.32589218847973</v>
      </c>
      <c r="AZ45" s="2">
        <f t="shared" si="147"/>
        <v>106.50457442126653</v>
      </c>
      <c r="BA45" s="2">
        <f t="shared" si="148"/>
        <v>106.15310559499549</v>
      </c>
      <c r="BB45" s="2">
        <f t="shared" si="149"/>
        <v>110.39233015730602</v>
      </c>
      <c r="BC45" s="2">
        <f t="shared" si="150"/>
        <v>110.09909982828066</v>
      </c>
      <c r="BD45" s="2">
        <f t="shared" si="151"/>
        <v>106.52583060877679</v>
      </c>
      <c r="BE45" s="2">
        <f t="shared" si="152"/>
        <v>106.21337710250911</v>
      </c>
      <c r="BF45" s="2">
        <f t="shared" si="153"/>
        <v>114.62190946577422</v>
      </c>
      <c r="BG45" s="2">
        <f t="shared" si="154"/>
        <v>114.83722569853389</v>
      </c>
      <c r="BH45" s="2">
        <f t="shared" si="155"/>
        <v>113.36491518642138</v>
      </c>
      <c r="BI45" s="2">
        <f t="shared" si="156"/>
        <v>113.03202487764196</v>
      </c>
      <c r="BJ45" s="2">
        <f t="shared" si="157"/>
        <v>110.95107634914885</v>
      </c>
      <c r="BK45" s="2" t="e">
        <f t="shared" si="158"/>
        <v>#N/A</v>
      </c>
      <c r="BL45" s="2" t="e">
        <f t="shared" si="159"/>
        <v>#N/A</v>
      </c>
      <c r="BM45" s="2" t="e">
        <f t="shared" si="160"/>
        <v>#N/A</v>
      </c>
      <c r="BO45" s="2">
        <f t="shared" si="38"/>
        <v>106.84699999999999</v>
      </c>
      <c r="BP45" s="2">
        <f t="shared" si="39"/>
        <v>105.241</v>
      </c>
      <c r="BQ45" s="2">
        <f t="shared" si="40"/>
        <v>106.96299999999999</v>
      </c>
      <c r="BR45" s="2">
        <f t="shared" si="41"/>
        <v>110.161</v>
      </c>
      <c r="BS45" s="2">
        <f t="shared" si="42"/>
        <v>108.52800000000001</v>
      </c>
      <c r="BT45" s="2">
        <f t="shared" si="43"/>
        <v>105.075</v>
      </c>
      <c r="BU45" s="2">
        <f t="shared" si="44"/>
        <v>106.30200000000001</v>
      </c>
      <c r="BV45" s="2">
        <f t="shared" si="45"/>
        <v>115.604</v>
      </c>
      <c r="BW45" s="2">
        <f t="shared" si="46"/>
        <v>115.113</v>
      </c>
      <c r="BX45" s="2">
        <f t="shared" si="47"/>
        <v>113.51900000000001</v>
      </c>
      <c r="BY45" s="2">
        <f t="shared" si="48"/>
        <v>112.72199999999999</v>
      </c>
      <c r="BZ45" s="2">
        <f t="shared" si="49"/>
        <v>111.241</v>
      </c>
      <c r="CA45" s="2" t="str">
        <f t="shared" si="50"/>
        <v/>
      </c>
      <c r="CB45" s="2" t="str">
        <f t="shared" si="51"/>
        <v/>
      </c>
      <c r="CC45" s="2" t="str">
        <f t="shared" si="52"/>
        <v/>
      </c>
      <c r="CE45" s="2" t="str">
        <f t="shared" si="97"/>
        <v/>
      </c>
      <c r="CF45" s="2" t="str">
        <f t="shared" si="98"/>
        <v/>
      </c>
      <c r="CG45" s="2" t="str">
        <f t="shared" si="99"/>
        <v/>
      </c>
      <c r="CH45" s="2" t="str">
        <f t="shared" si="100"/>
        <v/>
      </c>
      <c r="CI45" s="2" t="str">
        <f t="shared" si="101"/>
        <v/>
      </c>
      <c r="CJ45" s="2" t="str">
        <f t="shared" si="102"/>
        <v/>
      </c>
      <c r="CK45" s="2" t="str">
        <f t="shared" si="103"/>
        <v/>
      </c>
      <c r="CL45" s="2" t="str">
        <f t="shared" si="104"/>
        <v/>
      </c>
      <c r="CM45" s="2" t="str">
        <f t="shared" si="105"/>
        <v/>
      </c>
      <c r="CN45" s="2" t="str">
        <f t="shared" si="106"/>
        <v/>
      </c>
      <c r="CO45" s="2" t="str">
        <f t="shared" si="107"/>
        <v/>
      </c>
      <c r="CP45" s="2" t="str">
        <f t="shared" si="108"/>
        <v/>
      </c>
      <c r="CQ45" s="2" t="str">
        <f t="shared" si="109"/>
        <v/>
      </c>
      <c r="CR45" s="2" t="str">
        <f t="shared" si="110"/>
        <v/>
      </c>
      <c r="CS45" s="2" t="str">
        <f t="shared" si="111"/>
        <v/>
      </c>
      <c r="CU45" s="2" t="str">
        <f t="shared" si="54"/>
        <v/>
      </c>
      <c r="CV45" s="2" t="str">
        <f t="shared" si="55"/>
        <v/>
      </c>
      <c r="CW45" s="2" t="str">
        <f t="shared" si="56"/>
        <v/>
      </c>
      <c r="CX45" s="2" t="str">
        <f t="shared" si="57"/>
        <v/>
      </c>
      <c r="CY45" s="2" t="str">
        <f t="shared" si="58"/>
        <v/>
      </c>
      <c r="CZ45" s="2" t="str">
        <f t="shared" si="59"/>
        <v/>
      </c>
      <c r="DA45" s="2" t="str">
        <f t="shared" si="60"/>
        <v/>
      </c>
      <c r="DB45" s="2" t="str">
        <f t="shared" si="61"/>
        <v/>
      </c>
      <c r="DC45" s="2" t="str">
        <f t="shared" si="62"/>
        <v/>
      </c>
      <c r="DD45" s="2" t="str">
        <f t="shared" si="63"/>
        <v/>
      </c>
      <c r="DE45" s="2" t="str">
        <f t="shared" si="64"/>
        <v/>
      </c>
      <c r="DF45" s="2" t="str">
        <f t="shared" si="65"/>
        <v/>
      </c>
      <c r="DG45" s="2" t="str">
        <f t="shared" si="66"/>
        <v/>
      </c>
      <c r="DH45" s="2" t="str">
        <f t="shared" si="67"/>
        <v/>
      </c>
      <c r="DI45" s="2" t="str">
        <f t="shared" si="68"/>
        <v/>
      </c>
      <c r="DK45" s="2">
        <f t="shared" si="69"/>
        <v>107.45754480796587</v>
      </c>
      <c r="DL45" s="2">
        <f t="shared" si="161"/>
        <v>105.97208129992342</v>
      </c>
      <c r="DM45" s="2">
        <f t="shared" si="161"/>
        <v>106.06823724696358</v>
      </c>
      <c r="DN45" s="2">
        <f t="shared" si="161"/>
        <v>109.87510881934567</v>
      </c>
      <c r="DO45" s="2">
        <f t="shared" si="161"/>
        <v>109.91339347849873</v>
      </c>
      <c r="DP45" s="2">
        <f t="shared" si="161"/>
        <v>106.543706097561</v>
      </c>
      <c r="DQ45" s="2">
        <f t="shared" si="161"/>
        <v>106.204731092437</v>
      </c>
      <c r="DR45" s="2">
        <f t="shared" si="161"/>
        <v>114.55760960960961</v>
      </c>
      <c r="DS45" s="2">
        <f t="shared" si="161"/>
        <v>115.35359442299443</v>
      </c>
      <c r="DT45" s="2">
        <f t="shared" si="161"/>
        <v>113.89299939939941</v>
      </c>
      <c r="DU45" s="2">
        <f t="shared" si="161"/>
        <v>112.88095322128849</v>
      </c>
      <c r="DV45" s="2">
        <f t="shared" si="161"/>
        <v>110.67599159663862</v>
      </c>
      <c r="DW45" s="2">
        <f t="shared" si="161"/>
        <v>106.46695632183909</v>
      </c>
      <c r="DX45" s="2">
        <f t="shared" si="161"/>
        <v>105.96661280788179</v>
      </c>
      <c r="DY45" s="2">
        <f t="shared" si="161"/>
        <v>107.93934701696773</v>
      </c>
      <c r="EA45" s="2">
        <f t="shared" si="71"/>
        <v>105.64886150983519</v>
      </c>
      <c r="EB45" s="2">
        <f t="shared" si="72"/>
        <v>113.13712525096525</v>
      </c>
      <c r="EC45" s="2">
        <f t="shared" si="73"/>
        <v>107.30109868725869</v>
      </c>
      <c r="ED45" s="2">
        <f t="shared" si="74"/>
        <v>117.54620645200342</v>
      </c>
      <c r="EE45" s="2">
        <f t="shared" si="75"/>
        <v>112.41522738968223</v>
      </c>
      <c r="EF45" s="2">
        <f t="shared" si="76"/>
        <v>106.31360670620988</v>
      </c>
      <c r="EG45" s="2">
        <f t="shared" si="77"/>
        <v>106.34440380868499</v>
      </c>
      <c r="EH45" s="2">
        <f t="shared" si="78"/>
        <v>115.5343282606125</v>
      </c>
      <c r="EI45" s="2">
        <f t="shared" si="79"/>
        <v>108.03594773557342</v>
      </c>
      <c r="EJ45" s="2">
        <f t="shared" si="80"/>
        <v>105.82303487757616</v>
      </c>
      <c r="EK45" s="2">
        <f t="shared" si="81"/>
        <v>115.21018852605603</v>
      </c>
      <c r="EL45" s="2">
        <f t="shared" si="82"/>
        <v>114.74955842973934</v>
      </c>
      <c r="EM45" s="2">
        <f t="shared" si="83"/>
        <v>111.82730804905697</v>
      </c>
      <c r="EN45" s="2">
        <f t="shared" si="84"/>
        <v>113.99989134328358</v>
      </c>
      <c r="EO45" s="2">
        <f t="shared" si="85"/>
        <v>109.89214015034204</v>
      </c>
      <c r="EQ45" s="2">
        <f t="shared" si="86"/>
        <v>106.11104098683967</v>
      </c>
      <c r="ER45" s="2">
        <f t="shared" si="162"/>
        <v>106.23474521959761</v>
      </c>
      <c r="ES45" s="2">
        <f t="shared" si="162"/>
        <v>105.46918901982581</v>
      </c>
      <c r="ET45" s="2">
        <f t="shared" si="162"/>
        <v>116.64544886016824</v>
      </c>
      <c r="EU45" s="2">
        <f t="shared" si="162"/>
        <v>110.17942171465717</v>
      </c>
      <c r="EV45" s="2">
        <f t="shared" si="162"/>
        <v>104.10303894484962</v>
      </c>
      <c r="EW45" s="2">
        <f t="shared" si="162"/>
        <v>105.17663298083276</v>
      </c>
      <c r="EX45" s="2">
        <f t="shared" si="162"/>
        <v>111.23046143057502</v>
      </c>
      <c r="EY45" s="2">
        <f t="shared" si="162"/>
        <v>111.48823064065643</v>
      </c>
      <c r="EZ45" s="2">
        <f t="shared" si="162"/>
        <v>110.13901136003858</v>
      </c>
      <c r="FA45" s="2">
        <f t="shared" si="162"/>
        <v>111.45284841838742</v>
      </c>
      <c r="FB45" s="2">
        <f t="shared" si="162"/>
        <v>110.98009265666458</v>
      </c>
      <c r="FC45" s="2">
        <f t="shared" si="162"/>
        <v>111.42793321128616</v>
      </c>
      <c r="FD45" s="2">
        <f t="shared" si="162"/>
        <v>113.64776723260539</v>
      </c>
      <c r="FE45" s="2">
        <f t="shared" si="162"/>
        <v>115.28450090562229</v>
      </c>
      <c r="FG45" s="2">
        <f t="shared" si="88"/>
        <v>7.2793273254991686E-2</v>
      </c>
      <c r="FH45" s="2">
        <f t="shared" si="163"/>
        <v>7.4333540723286726E-2</v>
      </c>
      <c r="FI45" s="2">
        <f t="shared" si="163"/>
        <v>6.8861102700692484E-2</v>
      </c>
      <c r="FJ45" s="2">
        <f t="shared" si="163"/>
        <v>6.7426505707444462E-2</v>
      </c>
      <c r="FK45" s="2">
        <f t="shared" si="163"/>
        <v>7.4242285680570702E-2</v>
      </c>
      <c r="FL45" s="2">
        <f t="shared" si="163"/>
        <v>7.7544699460193434E-2</v>
      </c>
      <c r="FM45" s="2">
        <f t="shared" si="163"/>
        <v>6.2035556030436777E-2</v>
      </c>
      <c r="FN45" s="2">
        <f t="shared" si="163"/>
        <v>6.5916263668004016E-2</v>
      </c>
      <c r="FO45" s="2">
        <f t="shared" si="163"/>
        <v>7.0575900025880892E-2</v>
      </c>
      <c r="FP45" s="2">
        <f t="shared" si="163"/>
        <v>6.545004499812529E-2</v>
      </c>
      <c r="FQ45" s="2">
        <f t="shared" si="163"/>
        <v>6.4888215024814774E-2</v>
      </c>
      <c r="FR45" s="2">
        <f t="shared" si="163"/>
        <v>6.754397176829785E-2</v>
      </c>
      <c r="FS45" s="2">
        <f t="shared" si="163"/>
        <v>5.3328445329693129E-2</v>
      </c>
      <c r="FT45" s="2">
        <f t="shared" si="163"/>
        <v>5.4576046503677901E-2</v>
      </c>
      <c r="FU45" s="2">
        <f t="shared" si="163"/>
        <v>5.2133804014943275E-2</v>
      </c>
      <c r="FW45" s="2">
        <f t="shared" si="112"/>
        <v>1.5920365965517781E-5</v>
      </c>
      <c r="FX45" s="2">
        <f t="shared" si="164"/>
        <v>1.5931457743738266E-5</v>
      </c>
      <c r="FY45" s="2">
        <f t="shared" si="165"/>
        <v>1.5202836944869857E-5</v>
      </c>
      <c r="FZ45" s="2">
        <f t="shared" si="166"/>
        <v>1.5509556109666495E-5</v>
      </c>
      <c r="GA45" s="2">
        <f t="shared" si="167"/>
        <v>1.5886075387982549E-5</v>
      </c>
      <c r="GB45" s="2">
        <f t="shared" si="168"/>
        <v>1.4702392975021076E-5</v>
      </c>
      <c r="GC45" s="2">
        <f t="shared" si="169"/>
        <v>1.5983052650800226E-5</v>
      </c>
      <c r="GD45" s="2">
        <f t="shared" si="170"/>
        <v>1.9003367807360853E-5</v>
      </c>
      <c r="GE45" s="2">
        <f t="shared" si="171"/>
        <v>2.3398017433502536E-5</v>
      </c>
      <c r="GF45" s="2">
        <f t="shared" si="172"/>
        <v>2.2087263209880707E-5</v>
      </c>
      <c r="GG45" s="2">
        <f t="shared" si="173"/>
        <v>1.8168423331090434E-5</v>
      </c>
      <c r="GH45" s="2">
        <f t="shared" si="174"/>
        <v>1.5952037936760256E-5</v>
      </c>
      <c r="GI45" s="2">
        <f t="shared" si="175"/>
        <v>1.4517429205972441E-5</v>
      </c>
      <c r="GJ45" s="2">
        <f t="shared" si="176"/>
        <v>1.2697287748983255E-5</v>
      </c>
      <c r="GK45" s="2">
        <f t="shared" si="177"/>
        <v>1.1246371172503207E-5</v>
      </c>
      <c r="GM45" s="86">
        <f t="shared" si="113"/>
        <v>5.6486230441351811E-11</v>
      </c>
      <c r="GN45" s="86">
        <f t="shared" si="178"/>
        <v>1.9495003727201216E-10</v>
      </c>
      <c r="GO45" s="86">
        <f t="shared" si="179"/>
        <v>1.2496508367781392E-10</v>
      </c>
      <c r="GP45" s="86">
        <f t="shared" si="180"/>
        <v>2.9572491953536074E-11</v>
      </c>
      <c r="GQ45" s="86">
        <f t="shared" si="181"/>
        <v>2.2938076842849035E-10</v>
      </c>
      <c r="GR45" s="86">
        <f t="shared" si="182"/>
        <v>9.1888543470180258E-10</v>
      </c>
      <c r="GS45" s="86">
        <f t="shared" si="183"/>
        <v>1.4820993371755686E-12</v>
      </c>
      <c r="GT45" s="86">
        <f t="shared" si="184"/>
        <v>4.3868740352018856E-12</v>
      </c>
      <c r="GU45" s="86">
        <f t="shared" si="185"/>
        <v>2.2972828999535435E-11</v>
      </c>
      <c r="GV45" s="86">
        <f t="shared" si="186"/>
        <v>6.3372156152441642E-12</v>
      </c>
      <c r="GW45" s="86">
        <f t="shared" si="187"/>
        <v>4.2206948319884376E-12</v>
      </c>
      <c r="GX45" s="86">
        <f t="shared" si="188"/>
        <v>9.6589738699196346E-12</v>
      </c>
      <c r="GY45" s="86">
        <f t="shared" si="189"/>
        <v>1.2441920847652293E-15</v>
      </c>
      <c r="GZ45" s="86">
        <f t="shared" si="190"/>
        <v>2.5322174128705648E-16</v>
      </c>
      <c r="HA45" s="86">
        <f t="shared" si="191"/>
        <v>2.5253085687076922E-18</v>
      </c>
      <c r="HC45" s="86">
        <f t="shared" si="145"/>
        <v>4.38128899702994E-26</v>
      </c>
      <c r="HD45" s="86">
        <f t="shared" si="192"/>
        <v>7.7924926763677948E-26</v>
      </c>
      <c r="HE45" s="86">
        <f t="shared" si="193"/>
        <v>8.6551289251581409E-26</v>
      </c>
      <c r="HF45" s="86">
        <f t="shared" si="194"/>
        <v>3.2845586568466678E-27</v>
      </c>
      <c r="HG45" s="86">
        <f t="shared" si="195"/>
        <v>1.7763845147925454E-27</v>
      </c>
      <c r="HH45" s="86">
        <f t="shared" si="196"/>
        <v>1.7622789548131518E-27</v>
      </c>
      <c r="HI45" s="86">
        <f t="shared" si="197"/>
        <v>1.0119238233559103E-31</v>
      </c>
      <c r="HJ45" s="86">
        <f t="shared" si="198"/>
        <v>1.7769865083972655E-26</v>
      </c>
      <c r="HK45" s="86">
        <f t="shared" si="199"/>
        <v>1.5916755494770773E-30</v>
      </c>
      <c r="HL45" s="86">
        <f t="shared" si="200"/>
        <v>2.4903999939026687E-29</v>
      </c>
      <c r="HM45" s="86">
        <f t="shared" si="201"/>
        <v>1.0268878025713289E-28</v>
      </c>
      <c r="HN45" s="86">
        <f t="shared" si="202"/>
        <v>2.7647610930216882E-28</v>
      </c>
      <c r="HO45" s="86">
        <f t="shared" si="203"/>
        <v>9.1266003992348323E-35</v>
      </c>
      <c r="HP45" s="86">
        <f t="shared" si="204"/>
        <v>1.2199329830436947E-37</v>
      </c>
      <c r="HQ45" s="86">
        <f t="shared" si="205"/>
        <v>3.0006994880424709E-37</v>
      </c>
      <c r="HS45" s="86">
        <f t="shared" si="114"/>
        <v>5.3297838078019066E-116</v>
      </c>
      <c r="HT45" s="86">
        <f t="shared" si="206"/>
        <v>1.9406941704112591E-113</v>
      </c>
      <c r="HU45" s="86">
        <f t="shared" si="207"/>
        <v>2.0314463840152102E-109</v>
      </c>
      <c r="HV45" s="86">
        <f t="shared" si="208"/>
        <v>8.814348419260424E-118</v>
      </c>
      <c r="HW45" s="86">
        <f t="shared" si="209"/>
        <v>6.6884759135771823E-120</v>
      </c>
      <c r="HX45" s="86">
        <f t="shared" si="210"/>
        <v>1.6163673447895161E-120</v>
      </c>
      <c r="HY45" s="86">
        <f t="shared" si="211"/>
        <v>3.1000862574782859E-139</v>
      </c>
      <c r="HZ45" s="86">
        <f t="shared" si="212"/>
        <v>2.0370545465717719E-115</v>
      </c>
      <c r="IA45" s="86">
        <f t="shared" si="213"/>
        <v>2.898336938389784E-133</v>
      </c>
      <c r="IB45" s="86">
        <f t="shared" si="214"/>
        <v>8.6047198316196225E-127</v>
      </c>
      <c r="IC45" s="86">
        <f t="shared" si="215"/>
        <v>1.1020299699690373E-124</v>
      </c>
      <c r="ID45" s="86">
        <f t="shared" si="216"/>
        <v>1.256858567603042E-124</v>
      </c>
      <c r="IE45" s="86">
        <f t="shared" si="217"/>
        <v>6.1218726339762224E-155</v>
      </c>
      <c r="IF45" s="86">
        <f t="shared" si="218"/>
        <v>7.6693312460671163E-86</v>
      </c>
      <c r="IG45" s="86">
        <f t="shared" si="219"/>
        <v>1.8894259990772974E-62</v>
      </c>
      <c r="II45" s="86">
        <f t="shared" si="115"/>
        <v>1.0019042589936383E-250</v>
      </c>
      <c r="IJ45" s="86">
        <f t="shared" si="116"/>
        <v>6.9110688376475888E-244</v>
      </c>
      <c r="IK45" s="86">
        <f t="shared" si="117"/>
        <v>2.7768730945346029E-235</v>
      </c>
      <c r="IL45" s="86">
        <f t="shared" si="118"/>
        <v>1.0656214447138669E-253</v>
      </c>
      <c r="IM45" s="86">
        <f t="shared" si="119"/>
        <v>1.088127649940564E-258</v>
      </c>
      <c r="IN45" s="86">
        <f t="shared" si="120"/>
        <v>4.6457478167158126E-262</v>
      </c>
      <c r="IO45" s="86">
        <f t="shared" si="121"/>
        <v>1.1716236575563916E-299</v>
      </c>
      <c r="IP45" s="86">
        <f t="shared" si="122"/>
        <v>2.9491987685014375E-245</v>
      </c>
      <c r="IQ45" s="86">
        <f t="shared" si="123"/>
        <v>1.6223043852297044E-282</v>
      </c>
      <c r="IR45" s="86">
        <f t="shared" si="124"/>
        <v>2.13834598341112E-268</v>
      </c>
      <c r="IS45" s="86">
        <f t="shared" si="125"/>
        <v>1.3034897250697407E-270</v>
      </c>
      <c r="IT45" s="86">
        <f t="shared" si="126"/>
        <v>3.435113470860426E-273</v>
      </c>
      <c r="IU45" s="86">
        <f t="shared" si="127"/>
        <v>0</v>
      </c>
      <c r="IV45" s="86">
        <f t="shared" si="128"/>
        <v>2.2648667480458524E-306</v>
      </c>
      <c r="IW45" s="86">
        <f t="shared" si="129"/>
        <v>8.0534299446321063E-220</v>
      </c>
      <c r="IY45" s="86">
        <f t="shared" si="130"/>
        <v>5.6486230441351856E-11</v>
      </c>
      <c r="IZ45" s="86">
        <f t="shared" si="131"/>
        <v>1.9495003727201224E-10</v>
      </c>
      <c r="JA45" s="86">
        <f t="shared" si="132"/>
        <v>1.2496508367781399E-10</v>
      </c>
      <c r="JB45" s="86">
        <f t="shared" si="133"/>
        <v>2.9572491953536081E-11</v>
      </c>
      <c r="JC45" s="86">
        <f t="shared" si="134"/>
        <v>2.2938076842849035E-10</v>
      </c>
      <c r="JD45" s="86">
        <f t="shared" si="135"/>
        <v>9.1888543470180258E-10</v>
      </c>
      <c r="JE45" s="86">
        <f t="shared" si="136"/>
        <v>1.4820993371755686E-12</v>
      </c>
      <c r="JF45" s="86">
        <f t="shared" si="137"/>
        <v>4.3868740352019034E-12</v>
      </c>
      <c r="JG45" s="86">
        <f t="shared" si="138"/>
        <v>2.2972828999535435E-11</v>
      </c>
      <c r="JH45" s="86">
        <f t="shared" si="139"/>
        <v>6.3372156152441642E-12</v>
      </c>
      <c r="JI45" s="86">
        <f t="shared" si="140"/>
        <v>4.2206948319884376E-12</v>
      </c>
      <c r="JJ45" s="86">
        <f t="shared" si="141"/>
        <v>9.6589738699196346E-12</v>
      </c>
      <c r="JK45" s="86">
        <f t="shared" si="142"/>
        <v>1.2441920847652293E-15</v>
      </c>
      <c r="JL45" s="86">
        <f t="shared" si="143"/>
        <v>2.5322174128705648E-16</v>
      </c>
      <c r="JM45" s="86">
        <f t="shared" si="144"/>
        <v>2.5253085687076922E-18</v>
      </c>
    </row>
    <row r="46" spans="2:273" x14ac:dyDescent="0.25">
      <c r="B46" s="2">
        <v>19</v>
      </c>
      <c r="C46" s="37">
        <v>106.39</v>
      </c>
      <c r="D46" s="37">
        <v>105.01900000000001</v>
      </c>
      <c r="E46" s="37">
        <v>105.741</v>
      </c>
      <c r="F46" s="37">
        <v>109.321</v>
      </c>
      <c r="G46" s="37">
        <v>109.396</v>
      </c>
      <c r="H46" s="37">
        <v>104.642</v>
      </c>
      <c r="I46" s="37">
        <v>106.887</v>
      </c>
      <c r="J46" s="37">
        <v>114.81100000000001</v>
      </c>
      <c r="K46" s="37">
        <v>115.264</v>
      </c>
      <c r="L46" s="37">
        <v>113.22199999999999</v>
      </c>
      <c r="M46" s="37">
        <v>111.96299999999999</v>
      </c>
      <c r="N46" s="37">
        <v>111.056</v>
      </c>
      <c r="O46" s="37">
        <v>109.167</v>
      </c>
      <c r="P46" s="37">
        <v>108.37</v>
      </c>
      <c r="Q46" s="37">
        <v>110.41800000000001</v>
      </c>
      <c r="S46" s="4">
        <f t="shared" si="8"/>
        <v>107.40009713358002</v>
      </c>
      <c r="T46" s="4">
        <f t="shared" si="9"/>
        <v>106.66099921874182</v>
      </c>
      <c r="U46" s="4">
        <f t="shared" si="10"/>
        <v>106.24883612673069</v>
      </c>
      <c r="V46" s="4">
        <f t="shared" si="11"/>
        <v>110.53650411847259</v>
      </c>
      <c r="W46" s="4">
        <f t="shared" si="12"/>
        <v>110.18869861151389</v>
      </c>
      <c r="X46" s="4">
        <f t="shared" si="13"/>
        <v>106.55983097407351</v>
      </c>
      <c r="Y46" s="4">
        <f t="shared" si="14"/>
        <v>106.31316573050427</v>
      </c>
      <c r="Z46" s="4">
        <f t="shared" si="15"/>
        <v>114.65718073034824</v>
      </c>
      <c r="AA46" s="4">
        <f t="shared" si="16"/>
        <v>114.74750322650405</v>
      </c>
      <c r="AB46" s="4">
        <f t="shared" si="17"/>
        <v>113.29346051301019</v>
      </c>
      <c r="AC46" s="4">
        <f t="shared" si="18"/>
        <v>113.06039094990233</v>
      </c>
      <c r="AD46" s="4">
        <f t="shared" si="19"/>
        <v>110.95960979726779</v>
      </c>
      <c r="AE46" s="4">
        <f t="shared" si="20"/>
        <v>106.96981439081073</v>
      </c>
      <c r="AF46" s="4" t="e">
        <f t="shared" si="21"/>
        <v>#N/A</v>
      </c>
      <c r="AG46" s="4" t="e">
        <f t="shared" si="22"/>
        <v>#N/A</v>
      </c>
      <c r="AI46" s="4">
        <f t="shared" si="23"/>
        <v>-1.0100971335800182</v>
      </c>
      <c r="AJ46" s="4">
        <f t="shared" si="24"/>
        <v>-1.641999218741816</v>
      </c>
      <c r="AK46" s="4">
        <f t="shared" si="25"/>
        <v>-0.50783612673069456</v>
      </c>
      <c r="AL46" s="4">
        <f t="shared" si="26"/>
        <v>-1.2155041184725945</v>
      </c>
      <c r="AM46" s="4">
        <f t="shared" si="27"/>
        <v>-0.79269861151388454</v>
      </c>
      <c r="AN46" s="4">
        <f t="shared" si="28"/>
        <v>-1.9178309740735102</v>
      </c>
      <c r="AO46" s="4">
        <f t="shared" si="29"/>
        <v>0.57383426949573391</v>
      </c>
      <c r="AP46" s="4">
        <f t="shared" si="30"/>
        <v>0.15381926965176262</v>
      </c>
      <c r="AQ46" s="4">
        <f t="shared" si="31"/>
        <v>0.51649677349594469</v>
      </c>
      <c r="AR46" s="4">
        <f t="shared" si="32"/>
        <v>-7.1460513010194404E-2</v>
      </c>
      <c r="AS46" s="4">
        <f t="shared" si="33"/>
        <v>-1.0973909499023335</v>
      </c>
      <c r="AT46" s="4">
        <f t="shared" si="34"/>
        <v>9.6390202732209218E-2</v>
      </c>
      <c r="AU46" s="4">
        <f t="shared" si="35"/>
        <v>2.1971856091892761</v>
      </c>
      <c r="AV46" s="4">
        <f t="shared" si="146"/>
        <v>0</v>
      </c>
      <c r="AW46" s="4">
        <f t="shared" si="146"/>
        <v>0</v>
      </c>
      <c r="AY46" s="2">
        <f t="shared" si="96"/>
        <v>107.40009693540827</v>
      </c>
      <c r="AZ46" s="2">
        <f t="shared" si="147"/>
        <v>106.66099860751396</v>
      </c>
      <c r="BA46" s="2">
        <f t="shared" si="148"/>
        <v>106.24883572237228</v>
      </c>
      <c r="BB46" s="2">
        <f t="shared" si="149"/>
        <v>110.53650401671887</v>
      </c>
      <c r="BC46" s="2">
        <f t="shared" si="150"/>
        <v>110.18869789207567</v>
      </c>
      <c r="BD46" s="2">
        <f t="shared" si="151"/>
        <v>106.55982827802677</v>
      </c>
      <c r="BE46" s="2">
        <f t="shared" si="152"/>
        <v>106.31316572376278</v>
      </c>
      <c r="BF46" s="2">
        <f t="shared" si="153"/>
        <v>114.6571807132522</v>
      </c>
      <c r="BG46" s="2">
        <f t="shared" si="154"/>
        <v>114.74750314332789</v>
      </c>
      <c r="BH46" s="2">
        <f t="shared" si="155"/>
        <v>113.29346048855614</v>
      </c>
      <c r="BI46" s="2">
        <f t="shared" si="156"/>
        <v>113.0603909336931</v>
      </c>
      <c r="BJ46" s="2">
        <f t="shared" si="157"/>
        <v>110.95960976237139</v>
      </c>
      <c r="BK46" s="2">
        <f t="shared" si="158"/>
        <v>106.96981439080226</v>
      </c>
      <c r="BL46" s="2" t="e">
        <f t="shared" si="159"/>
        <v>#N/A</v>
      </c>
      <c r="BM46" s="2" t="e">
        <f t="shared" si="160"/>
        <v>#N/A</v>
      </c>
      <c r="BO46" s="2">
        <f t="shared" si="38"/>
        <v>106.39</v>
      </c>
      <c r="BP46" s="2">
        <f t="shared" si="39"/>
        <v>105.01900000000001</v>
      </c>
      <c r="BQ46" s="2">
        <f t="shared" si="40"/>
        <v>105.741</v>
      </c>
      <c r="BR46" s="2">
        <f t="shared" si="41"/>
        <v>109.321</v>
      </c>
      <c r="BS46" s="2">
        <f t="shared" si="42"/>
        <v>109.396</v>
      </c>
      <c r="BT46" s="2">
        <f t="shared" si="43"/>
        <v>104.642</v>
      </c>
      <c r="BU46" s="2">
        <f t="shared" si="44"/>
        <v>106.887</v>
      </c>
      <c r="BV46" s="2">
        <f t="shared" si="45"/>
        <v>114.81100000000001</v>
      </c>
      <c r="BW46" s="2">
        <f t="shared" si="46"/>
        <v>115.264</v>
      </c>
      <c r="BX46" s="2">
        <f t="shared" si="47"/>
        <v>113.22199999999999</v>
      </c>
      <c r="BY46" s="2">
        <f t="shared" si="48"/>
        <v>111.96299999999999</v>
      </c>
      <c r="BZ46" s="2">
        <f t="shared" si="49"/>
        <v>111.056</v>
      </c>
      <c r="CA46" s="2">
        <f t="shared" si="50"/>
        <v>109.167</v>
      </c>
      <c r="CB46" s="2" t="str">
        <f t="shared" si="51"/>
        <v/>
      </c>
      <c r="CC46" s="2" t="str">
        <f t="shared" si="52"/>
        <v/>
      </c>
      <c r="CE46" s="2" t="str">
        <f t="shared" si="97"/>
        <v/>
      </c>
      <c r="CF46" s="2" t="str">
        <f t="shared" si="98"/>
        <v/>
      </c>
      <c r="CG46" s="2" t="str">
        <f t="shared" si="99"/>
        <v/>
      </c>
      <c r="CH46" s="2" t="str">
        <f t="shared" si="100"/>
        <v/>
      </c>
      <c r="CI46" s="2" t="str">
        <f t="shared" si="101"/>
        <v/>
      </c>
      <c r="CJ46" s="2" t="str">
        <f t="shared" si="102"/>
        <v/>
      </c>
      <c r="CK46" s="2" t="str">
        <f t="shared" si="103"/>
        <v/>
      </c>
      <c r="CL46" s="2" t="str">
        <f t="shared" si="104"/>
        <v/>
      </c>
      <c r="CM46" s="2" t="str">
        <f t="shared" si="105"/>
        <v/>
      </c>
      <c r="CN46" s="2" t="str">
        <f t="shared" si="106"/>
        <v/>
      </c>
      <c r="CO46" s="2" t="str">
        <f t="shared" si="107"/>
        <v/>
      </c>
      <c r="CP46" s="2" t="str">
        <f t="shared" si="108"/>
        <v/>
      </c>
      <c r="CQ46" s="2" t="str">
        <f t="shared" si="109"/>
        <v/>
      </c>
      <c r="CR46" s="2" t="str">
        <f t="shared" si="110"/>
        <v/>
      </c>
      <c r="CS46" s="2" t="str">
        <f t="shared" si="111"/>
        <v/>
      </c>
      <c r="CU46" s="2" t="str">
        <f t="shared" si="54"/>
        <v/>
      </c>
      <c r="CV46" s="2" t="str">
        <f t="shared" si="55"/>
        <v/>
      </c>
      <c r="CW46" s="2" t="str">
        <f t="shared" si="56"/>
        <v/>
      </c>
      <c r="CX46" s="2" t="str">
        <f t="shared" si="57"/>
        <v/>
      </c>
      <c r="CY46" s="2" t="str">
        <f t="shared" si="58"/>
        <v/>
      </c>
      <c r="CZ46" s="2" t="str">
        <f t="shared" si="59"/>
        <v/>
      </c>
      <c r="DA46" s="2" t="str">
        <f t="shared" si="60"/>
        <v/>
      </c>
      <c r="DB46" s="2" t="str">
        <f t="shared" si="61"/>
        <v/>
      </c>
      <c r="DC46" s="2" t="str">
        <f t="shared" si="62"/>
        <v/>
      </c>
      <c r="DD46" s="2" t="str">
        <f t="shared" si="63"/>
        <v/>
      </c>
      <c r="DE46" s="2" t="str">
        <f t="shared" si="64"/>
        <v/>
      </c>
      <c r="DF46" s="2" t="str">
        <f t="shared" si="65"/>
        <v/>
      </c>
      <c r="DG46" s="2" t="str">
        <f t="shared" si="66"/>
        <v/>
      </c>
      <c r="DH46" s="2" t="str">
        <f t="shared" si="67"/>
        <v/>
      </c>
      <c r="DI46" s="2" t="str">
        <f t="shared" si="68"/>
        <v/>
      </c>
      <c r="DK46" s="2">
        <f t="shared" si="69"/>
        <v>107.55925604551922</v>
      </c>
      <c r="DL46" s="2">
        <f t="shared" si="161"/>
        <v>106.11265291607398</v>
      </c>
      <c r="DM46" s="2">
        <f t="shared" si="161"/>
        <v>106.17769797570851</v>
      </c>
      <c r="DN46" s="2">
        <f t="shared" si="161"/>
        <v>109.99822285443339</v>
      </c>
      <c r="DO46" s="2">
        <f t="shared" si="161"/>
        <v>110.01073399715504</v>
      </c>
      <c r="DP46" s="2">
        <f t="shared" si="161"/>
        <v>106.59880900562854</v>
      </c>
      <c r="DQ46" s="2">
        <f t="shared" si="161"/>
        <v>106.32252941176473</v>
      </c>
      <c r="DR46" s="2">
        <f t="shared" si="161"/>
        <v>114.60662827112829</v>
      </c>
      <c r="DS46" s="2">
        <f t="shared" si="161"/>
        <v>115.31813419133421</v>
      </c>
      <c r="DT46" s="2">
        <f t="shared" si="161"/>
        <v>113.87614495924498</v>
      </c>
      <c r="DU46" s="2">
        <f t="shared" si="161"/>
        <v>112.91462240896357</v>
      </c>
      <c r="DV46" s="2">
        <f t="shared" si="161"/>
        <v>110.67643529411761</v>
      </c>
      <c r="DW46" s="2">
        <f t="shared" si="161"/>
        <v>106.68143440860217</v>
      </c>
      <c r="DX46" s="2">
        <f t="shared" si="161"/>
        <v>106.09685467980296</v>
      </c>
      <c r="DY46" s="2">
        <f t="shared" si="161"/>
        <v>108.0404720853859</v>
      </c>
      <c r="EA46" s="2">
        <f t="shared" si="71"/>
        <v>105.55108187134502</v>
      </c>
      <c r="EB46" s="2">
        <f t="shared" si="72"/>
        <v>112.89012000000001</v>
      </c>
      <c r="EC46" s="2">
        <f t="shared" si="73"/>
        <v>107.12652285714286</v>
      </c>
      <c r="ED46" s="2">
        <f t="shared" si="74"/>
        <v>117.32658219343908</v>
      </c>
      <c r="EE46" s="2">
        <f t="shared" si="75"/>
        <v>112.21302196706549</v>
      </c>
      <c r="EF46" s="2">
        <f t="shared" si="76"/>
        <v>106.13734012226121</v>
      </c>
      <c r="EG46" s="2">
        <f t="shared" si="77"/>
        <v>106.18434505031095</v>
      </c>
      <c r="EH46" s="2">
        <f t="shared" si="78"/>
        <v>115.31174794844506</v>
      </c>
      <c r="EI46" s="2">
        <f t="shared" si="79"/>
        <v>107.89285748721694</v>
      </c>
      <c r="EJ46" s="2">
        <f t="shared" si="80"/>
        <v>105.70403558217366</v>
      </c>
      <c r="EK46" s="2">
        <f t="shared" si="81"/>
        <v>114.97728664294146</v>
      </c>
      <c r="EL46" s="2">
        <f t="shared" si="82"/>
        <v>114.52579336726825</v>
      </c>
      <c r="EM46" s="2">
        <f t="shared" si="83"/>
        <v>111.63872503349477</v>
      </c>
      <c r="EN46" s="2">
        <f t="shared" si="84"/>
        <v>113.8115543283582</v>
      </c>
      <c r="EO46" s="2">
        <f t="shared" si="85"/>
        <v>109.77950065457921</v>
      </c>
      <c r="EQ46" s="2">
        <f t="shared" si="86"/>
        <v>106.00770649933061</v>
      </c>
      <c r="ER46" s="2">
        <f t="shared" si="162"/>
        <v>106.07015401923104</v>
      </c>
      <c r="ES46" s="2">
        <f t="shared" si="162"/>
        <v>105.31613942739556</v>
      </c>
      <c r="ET46" s="2">
        <f t="shared" si="162"/>
        <v>116.43661230029663</v>
      </c>
      <c r="EU46" s="2">
        <f t="shared" si="162"/>
        <v>110.00428918699306</v>
      </c>
      <c r="EV46" s="2">
        <f t="shared" si="162"/>
        <v>103.95339745812497</v>
      </c>
      <c r="EW46" s="2">
        <f t="shared" si="162"/>
        <v>105.03048593584283</v>
      </c>
      <c r="EX46" s="2">
        <f t="shared" si="162"/>
        <v>111.06166129032256</v>
      </c>
      <c r="EY46" s="2">
        <f t="shared" si="162"/>
        <v>111.30222483393872</v>
      </c>
      <c r="EZ46" s="2">
        <f t="shared" si="162"/>
        <v>109.96714792791471</v>
      </c>
      <c r="FA46" s="2">
        <f t="shared" si="162"/>
        <v>111.26512373188716</v>
      </c>
      <c r="FB46" s="2">
        <f t="shared" si="162"/>
        <v>110.80108578343912</v>
      </c>
      <c r="FC46" s="2">
        <f t="shared" si="162"/>
        <v>111.24400381758865</v>
      </c>
      <c r="FD46" s="2">
        <f t="shared" si="162"/>
        <v>113.46328491679017</v>
      </c>
      <c r="FE46" s="2">
        <f t="shared" si="162"/>
        <v>115.10608158801054</v>
      </c>
      <c r="FG46" s="2">
        <f t="shared" si="88"/>
        <v>7.9259599659105145E-2</v>
      </c>
      <c r="FH46" s="2">
        <f t="shared" si="163"/>
        <v>8.0924749469668891E-2</v>
      </c>
      <c r="FI46" s="2">
        <f t="shared" si="163"/>
        <v>7.5006385627190697E-2</v>
      </c>
      <c r="FJ46" s="2">
        <f t="shared" si="163"/>
        <v>7.3453862193671893E-2</v>
      </c>
      <c r="FK46" s="2">
        <f t="shared" si="163"/>
        <v>8.0826109312353345E-2</v>
      </c>
      <c r="FL46" s="2">
        <f t="shared" si="163"/>
        <v>8.4394684096892755E-2</v>
      </c>
      <c r="FM46" s="2">
        <f t="shared" si="163"/>
        <v>6.7615947814593069E-2</v>
      </c>
      <c r="FN46" s="2">
        <f t="shared" si="163"/>
        <v>7.181901414005562E-2</v>
      </c>
      <c r="FO46" s="2">
        <f t="shared" si="163"/>
        <v>7.6861582307070908E-2</v>
      </c>
      <c r="FP46" s="2">
        <f t="shared" si="163"/>
        <v>7.1314233387788861E-2</v>
      </c>
      <c r="FQ46" s="2">
        <f t="shared" si="163"/>
        <v>7.07058731297045E-2</v>
      </c>
      <c r="FR46" s="2">
        <f t="shared" si="163"/>
        <v>7.3581000224316059E-2</v>
      </c>
      <c r="FS46" s="2">
        <f t="shared" si="163"/>
        <v>5.817416956212082E-2</v>
      </c>
      <c r="FT46" s="2">
        <f t="shared" si="163"/>
        <v>5.9528006346505492E-2</v>
      </c>
      <c r="FU46" s="2">
        <f t="shared" si="163"/>
        <v>5.6877498344140388E-2</v>
      </c>
      <c r="FW46" s="2">
        <f t="shared" si="112"/>
        <v>1.7456307343477488E-5</v>
      </c>
      <c r="FX46" s="2">
        <f t="shared" si="164"/>
        <v>1.7468469199079213E-5</v>
      </c>
      <c r="FY46" s="2">
        <f t="shared" si="165"/>
        <v>1.6669554779629035E-5</v>
      </c>
      <c r="FZ46" s="2">
        <f t="shared" si="166"/>
        <v>1.7005864659655193E-5</v>
      </c>
      <c r="GA46" s="2">
        <f t="shared" si="167"/>
        <v>1.741870858825363E-5</v>
      </c>
      <c r="GB46" s="2">
        <f t="shared" si="168"/>
        <v>1.6120830461480465E-5</v>
      </c>
      <c r="GC46" s="2">
        <f t="shared" si="169"/>
        <v>1.7525041715514698E-5</v>
      </c>
      <c r="GD46" s="2">
        <f t="shared" si="170"/>
        <v>2.0836740251759069E-5</v>
      </c>
      <c r="GE46" s="2">
        <f t="shared" si="171"/>
        <v>2.5655358034446513E-5</v>
      </c>
      <c r="GF46" s="2">
        <f t="shared" si="172"/>
        <v>2.421815091469987E-5</v>
      </c>
      <c r="GG46" s="2">
        <f t="shared" si="173"/>
        <v>1.9921245121751609E-5</v>
      </c>
      <c r="GH46" s="2">
        <f t="shared" si="174"/>
        <v>1.7491034862586805E-5</v>
      </c>
      <c r="GI46" s="2">
        <f t="shared" si="175"/>
        <v>1.5918022293374167E-5</v>
      </c>
      <c r="GJ46" s="2">
        <f t="shared" si="176"/>
        <v>1.3922282111961568E-5</v>
      </c>
      <c r="GK46" s="2">
        <f t="shared" si="177"/>
        <v>1.2331387396462642E-5</v>
      </c>
      <c r="GM46" s="86">
        <f t="shared" si="113"/>
        <v>1.4933065823103138E-10</v>
      </c>
      <c r="GN46" s="86">
        <f t="shared" si="178"/>
        <v>4.8431264199206219E-10</v>
      </c>
      <c r="GO46" s="86">
        <f t="shared" si="179"/>
        <v>3.0923572054472611E-10</v>
      </c>
      <c r="GP46" s="86">
        <f t="shared" si="180"/>
        <v>7.861607002723292E-11</v>
      </c>
      <c r="GQ46" s="86">
        <f t="shared" si="181"/>
        <v>5.6433439569583983E-10</v>
      </c>
      <c r="GR46" s="86">
        <f t="shared" si="182"/>
        <v>2.122520462521925E-9</v>
      </c>
      <c r="GS46" s="86">
        <f t="shared" si="183"/>
        <v>4.4855961867876602E-12</v>
      </c>
      <c r="GT46" s="86">
        <f t="shared" si="184"/>
        <v>1.284039231235413E-11</v>
      </c>
      <c r="GU46" s="86">
        <f t="shared" si="185"/>
        <v>6.3097271189863065E-11</v>
      </c>
      <c r="GV46" s="86">
        <f t="shared" si="186"/>
        <v>1.8121532135661737E-11</v>
      </c>
      <c r="GW46" s="86">
        <f t="shared" si="187"/>
        <v>1.2297611922692248E-11</v>
      </c>
      <c r="GX46" s="86">
        <f t="shared" si="188"/>
        <v>2.7341818910981656E-11</v>
      </c>
      <c r="GY46" s="86">
        <f t="shared" si="189"/>
        <v>5.1214347875770768E-15</v>
      </c>
      <c r="GZ46" s="86">
        <f t="shared" si="190"/>
        <v>1.1482825010200428E-15</v>
      </c>
      <c r="HA46" s="86">
        <f t="shared" si="191"/>
        <v>1.4249153507386028E-17</v>
      </c>
      <c r="HC46" s="86">
        <f t="shared" si="145"/>
        <v>2.5471447076343051E-25</v>
      </c>
      <c r="HD46" s="86">
        <f t="shared" si="192"/>
        <v>4.3836913556248864E-25</v>
      </c>
      <c r="HE46" s="86">
        <f t="shared" si="193"/>
        <v>4.6805768181697416E-25</v>
      </c>
      <c r="HF46" s="86">
        <f t="shared" si="194"/>
        <v>1.99960671235494E-26</v>
      </c>
      <c r="HG46" s="86">
        <f t="shared" si="195"/>
        <v>1.1155584841042964E-26</v>
      </c>
      <c r="HH46" s="86">
        <f t="shared" si="196"/>
        <v>1.1059105985071617E-26</v>
      </c>
      <c r="HI46" s="86">
        <f t="shared" si="197"/>
        <v>8.5479740793952118E-31</v>
      </c>
      <c r="HJ46" s="86">
        <f t="shared" si="198"/>
        <v>1.0569065632341842E-25</v>
      </c>
      <c r="HK46" s="86">
        <f t="shared" si="199"/>
        <v>1.3030790093985924E-29</v>
      </c>
      <c r="HL46" s="86">
        <f t="shared" si="200"/>
        <v>1.8329245184887118E-28</v>
      </c>
      <c r="HM46" s="86">
        <f t="shared" si="201"/>
        <v>7.1949658391522996E-28</v>
      </c>
      <c r="HN46" s="86">
        <f t="shared" si="202"/>
        <v>1.8819534017948955E-27</v>
      </c>
      <c r="HO46" s="86">
        <f t="shared" si="203"/>
        <v>9.5115460173446793E-34</v>
      </c>
      <c r="HP46" s="86">
        <f t="shared" si="204"/>
        <v>1.5963547941381528E-36</v>
      </c>
      <c r="HQ46" s="86">
        <f t="shared" si="205"/>
        <v>3.8418438811492287E-36</v>
      </c>
      <c r="HS46" s="86">
        <f t="shared" si="114"/>
        <v>1.2927213622813524E-113</v>
      </c>
      <c r="HT46" s="86">
        <f t="shared" si="206"/>
        <v>4.1061951626442099E-111</v>
      </c>
      <c r="HU46" s="86">
        <f t="shared" si="207"/>
        <v>3.4731807353205521E-107</v>
      </c>
      <c r="HV46" s="86">
        <f t="shared" si="208"/>
        <v>2.2758670216555432E-115</v>
      </c>
      <c r="HW46" s="86">
        <f t="shared" si="209"/>
        <v>1.9431218832098924E-117</v>
      </c>
      <c r="HX46" s="86">
        <f t="shared" si="210"/>
        <v>4.7536810235572331E-118</v>
      </c>
      <c r="HY46" s="86">
        <f t="shared" si="211"/>
        <v>2.2595638275276672E-136</v>
      </c>
      <c r="HZ46" s="86">
        <f t="shared" si="212"/>
        <v>5.0075382803995135E-113</v>
      </c>
      <c r="IA46" s="86">
        <f t="shared" si="213"/>
        <v>1.8919493858817216E-130</v>
      </c>
      <c r="IB46" s="86">
        <f t="shared" si="214"/>
        <v>3.9368933666914487E-124</v>
      </c>
      <c r="IC46" s="86">
        <f t="shared" si="215"/>
        <v>4.4031146462733351E-122</v>
      </c>
      <c r="ID46" s="86">
        <f t="shared" si="216"/>
        <v>4.8086887747711048E-122</v>
      </c>
      <c r="IE46" s="86">
        <f t="shared" si="217"/>
        <v>8.9446674483563912E-152</v>
      </c>
      <c r="IF46" s="86">
        <f t="shared" si="218"/>
        <v>3.9440492565038138E-84</v>
      </c>
      <c r="IG46" s="86">
        <f t="shared" si="219"/>
        <v>3.1232784307963741E-61</v>
      </c>
      <c r="II46" s="86">
        <f t="shared" si="115"/>
        <v>1.3440346931231625E-246</v>
      </c>
      <c r="IJ46" s="86">
        <f t="shared" si="116"/>
        <v>7.1438413114081344E-240</v>
      </c>
      <c r="IK46" s="86">
        <f t="shared" si="117"/>
        <v>1.9903686883339046E-231</v>
      </c>
      <c r="IL46" s="86">
        <f t="shared" si="118"/>
        <v>1.5656410851136449E-249</v>
      </c>
      <c r="IM46" s="86">
        <f t="shared" si="119"/>
        <v>1.9749655758167226E-254</v>
      </c>
      <c r="IN46" s="86">
        <f t="shared" si="120"/>
        <v>8.9521156527592859E-258</v>
      </c>
      <c r="IO46" s="86">
        <f t="shared" si="121"/>
        <v>1.0231589630873581E-294</v>
      </c>
      <c r="IP46" s="86">
        <f t="shared" si="122"/>
        <v>3.7326713083129054E-241</v>
      </c>
      <c r="IQ46" s="86">
        <f t="shared" si="123"/>
        <v>1.0777324312607656E-277</v>
      </c>
      <c r="IR46" s="86">
        <f t="shared" si="124"/>
        <v>7.678032793773239E-264</v>
      </c>
      <c r="IS46" s="86">
        <f t="shared" si="125"/>
        <v>4.2296807798667709E-266</v>
      </c>
      <c r="IT46" s="86">
        <f t="shared" si="126"/>
        <v>1.0889981466812381E-268</v>
      </c>
      <c r="IU46" s="86">
        <f t="shared" si="127"/>
        <v>0</v>
      </c>
      <c r="IV46" s="86">
        <f t="shared" si="128"/>
        <v>2.0179632406299867E-301</v>
      </c>
      <c r="IW46" s="86">
        <f t="shared" si="129"/>
        <v>2.5768328594720736E-216</v>
      </c>
      <c r="IY46" s="86">
        <f t="shared" si="130"/>
        <v>1.4933065823103164E-10</v>
      </c>
      <c r="IZ46" s="86">
        <f t="shared" si="131"/>
        <v>4.843126419920626E-10</v>
      </c>
      <c r="JA46" s="86">
        <f t="shared" si="132"/>
        <v>3.0923572054472658E-10</v>
      </c>
      <c r="JB46" s="86">
        <f t="shared" si="133"/>
        <v>7.8616070027232946E-11</v>
      </c>
      <c r="JC46" s="86">
        <f t="shared" si="134"/>
        <v>5.6433439569583983E-10</v>
      </c>
      <c r="JD46" s="86">
        <f t="shared" si="135"/>
        <v>2.122520462521925E-9</v>
      </c>
      <c r="JE46" s="86">
        <f t="shared" si="136"/>
        <v>4.4855961867876602E-12</v>
      </c>
      <c r="JF46" s="86">
        <f t="shared" si="137"/>
        <v>1.2840392312354235E-11</v>
      </c>
      <c r="JG46" s="86">
        <f t="shared" si="138"/>
        <v>6.3097271189863065E-11</v>
      </c>
      <c r="JH46" s="86">
        <f t="shared" si="139"/>
        <v>1.8121532135661737E-11</v>
      </c>
      <c r="JI46" s="86">
        <f t="shared" si="140"/>
        <v>1.2297611922692248E-11</v>
      </c>
      <c r="JJ46" s="86">
        <f t="shared" si="141"/>
        <v>2.7341818910981659E-11</v>
      </c>
      <c r="JK46" s="86">
        <f t="shared" si="142"/>
        <v>5.1214347875770768E-15</v>
      </c>
      <c r="JL46" s="86">
        <f t="shared" si="143"/>
        <v>1.1482825010200428E-15</v>
      </c>
      <c r="JM46" s="86">
        <f t="shared" si="144"/>
        <v>1.4249153507386028E-17</v>
      </c>
    </row>
    <row r="47" spans="2:273" x14ac:dyDescent="0.25">
      <c r="B47" s="2">
        <v>20</v>
      </c>
      <c r="C47" s="37">
        <v>106.797</v>
      </c>
      <c r="D47" s="37">
        <v>106.185</v>
      </c>
      <c r="E47" s="37">
        <v>105.833</v>
      </c>
      <c r="F47" s="37">
        <v>110.232</v>
      </c>
      <c r="G47" s="37">
        <v>110</v>
      </c>
      <c r="H47" s="37">
        <v>104.66</v>
      </c>
      <c r="I47" s="37">
        <v>106.30200000000001</v>
      </c>
      <c r="J47" s="37">
        <v>113.377</v>
      </c>
      <c r="K47" s="37">
        <v>115.47199999999999</v>
      </c>
      <c r="L47" s="37">
        <v>113.72199999999999</v>
      </c>
      <c r="M47" s="37">
        <v>113.46299999999999</v>
      </c>
      <c r="N47" s="37">
        <v>111.315</v>
      </c>
      <c r="O47" s="37">
        <v>108.96299999999999</v>
      </c>
      <c r="P47" s="37">
        <v>108.01900000000001</v>
      </c>
      <c r="Q47" s="37">
        <v>110.727</v>
      </c>
      <c r="S47" s="4">
        <f t="shared" si="8"/>
        <v>107.4705721340048</v>
      </c>
      <c r="T47" s="4">
        <f t="shared" si="9"/>
        <v>106.81569364636405</v>
      </c>
      <c r="U47" s="4">
        <f t="shared" si="10"/>
        <v>106.3414082609563</v>
      </c>
      <c r="V47" s="4">
        <f t="shared" si="11"/>
        <v>110.67998747303527</v>
      </c>
      <c r="W47" s="4">
        <f t="shared" si="12"/>
        <v>110.27535849790075</v>
      </c>
      <c r="X47" s="4">
        <f t="shared" si="13"/>
        <v>106.59028443998076</v>
      </c>
      <c r="Y47" s="4">
        <f t="shared" si="14"/>
        <v>106.40966069031282</v>
      </c>
      <c r="Z47" s="4">
        <f t="shared" si="15"/>
        <v>114.68945506905759</v>
      </c>
      <c r="AA47" s="4">
        <f t="shared" si="16"/>
        <v>114.65259079309907</v>
      </c>
      <c r="AB47" s="4">
        <f t="shared" si="17"/>
        <v>113.21682232195127</v>
      </c>
      <c r="AC47" s="4">
        <f t="shared" si="18"/>
        <v>113.08651461811405</v>
      </c>
      <c r="AD47" s="4">
        <f t="shared" si="19"/>
        <v>110.96722377345438</v>
      </c>
      <c r="AE47" s="4">
        <f t="shared" si="20"/>
        <v>107.18478365940739</v>
      </c>
      <c r="AF47" s="4">
        <f t="shared" si="21"/>
        <v>106.70708798798039</v>
      </c>
      <c r="AG47" s="4" t="e">
        <f t="shared" si="22"/>
        <v>#N/A</v>
      </c>
      <c r="AI47" s="4">
        <f t="shared" si="23"/>
        <v>-0.6735721340048002</v>
      </c>
      <c r="AJ47" s="4">
        <f t="shared" si="24"/>
        <v>-0.63069364636405112</v>
      </c>
      <c r="AK47" s="4">
        <f t="shared" si="25"/>
        <v>-0.50840826095630121</v>
      </c>
      <c r="AL47" s="4">
        <f t="shared" si="26"/>
        <v>-0.44798747303526909</v>
      </c>
      <c r="AM47" s="4">
        <f t="shared" si="27"/>
        <v>-0.27535849790075417</v>
      </c>
      <c r="AN47" s="4">
        <f t="shared" si="28"/>
        <v>-1.9302844399807668</v>
      </c>
      <c r="AO47" s="4">
        <f t="shared" si="29"/>
        <v>-0.10766069031281233</v>
      </c>
      <c r="AP47" s="4">
        <f t="shared" si="30"/>
        <v>-1.3124550690575916</v>
      </c>
      <c r="AQ47" s="4">
        <f t="shared" si="31"/>
        <v>0.81940920690092867</v>
      </c>
      <c r="AR47" s="4">
        <f t="shared" si="32"/>
        <v>0.50517767804872449</v>
      </c>
      <c r="AS47" s="4">
        <f t="shared" si="33"/>
        <v>0.37648538188594216</v>
      </c>
      <c r="AT47" s="4">
        <f t="shared" si="34"/>
        <v>0.34777622654561924</v>
      </c>
      <c r="AU47" s="4">
        <f t="shared" si="35"/>
        <v>1.778216340592607</v>
      </c>
      <c r="AV47" s="4">
        <f t="shared" si="146"/>
        <v>1.3119120120196186</v>
      </c>
      <c r="AW47" s="4">
        <f t="shared" si="146"/>
        <v>0</v>
      </c>
      <c r="AY47" s="2">
        <f t="shared" si="96"/>
        <v>107.47057163225146</v>
      </c>
      <c r="AZ47" s="2">
        <f t="shared" si="147"/>
        <v>106.81569218939318</v>
      </c>
      <c r="BA47" s="2">
        <f t="shared" si="148"/>
        <v>106.34140729980732</v>
      </c>
      <c r="BB47" s="2">
        <f t="shared" si="149"/>
        <v>110.67998721374983</v>
      </c>
      <c r="BC47" s="2">
        <f t="shared" si="150"/>
        <v>110.27535679898875</v>
      </c>
      <c r="BD47" s="2">
        <f t="shared" si="151"/>
        <v>106.59027845264687</v>
      </c>
      <c r="BE47" s="2">
        <f t="shared" si="152"/>
        <v>106.40966067081582</v>
      </c>
      <c r="BF47" s="2">
        <f t="shared" si="153"/>
        <v>114.68945502122892</v>
      </c>
      <c r="BG47" s="2">
        <f t="shared" si="154"/>
        <v>114.6525905744929</v>
      </c>
      <c r="BH47" s="2">
        <f t="shared" si="155"/>
        <v>113.21682225505717</v>
      </c>
      <c r="BI47" s="2">
        <f t="shared" si="156"/>
        <v>113.08651457295679</v>
      </c>
      <c r="BJ47" s="2">
        <f t="shared" si="157"/>
        <v>110.96722367896697</v>
      </c>
      <c r="BK47" s="2">
        <f t="shared" si="158"/>
        <v>107.1847836593743</v>
      </c>
      <c r="BL47" s="2">
        <f t="shared" si="159"/>
        <v>106.70708798797257</v>
      </c>
      <c r="BM47" s="2" t="e">
        <f t="shared" si="160"/>
        <v>#N/A</v>
      </c>
      <c r="BO47" s="2">
        <f t="shared" si="38"/>
        <v>106.797</v>
      </c>
      <c r="BP47" s="2">
        <f t="shared" si="39"/>
        <v>106.185</v>
      </c>
      <c r="BQ47" s="2">
        <f t="shared" si="40"/>
        <v>105.833</v>
      </c>
      <c r="BR47" s="2">
        <f t="shared" si="41"/>
        <v>110.232</v>
      </c>
      <c r="BS47" s="2">
        <f t="shared" si="42"/>
        <v>110</v>
      </c>
      <c r="BT47" s="2">
        <f t="shared" si="43"/>
        <v>104.66</v>
      </c>
      <c r="BU47" s="2">
        <f t="shared" si="44"/>
        <v>106.30200000000001</v>
      </c>
      <c r="BV47" s="2">
        <f t="shared" si="45"/>
        <v>113.377</v>
      </c>
      <c r="BW47" s="2">
        <f t="shared" si="46"/>
        <v>115.47199999999999</v>
      </c>
      <c r="BX47" s="2">
        <f t="shared" si="47"/>
        <v>113.72199999999999</v>
      </c>
      <c r="BY47" s="2">
        <f t="shared" si="48"/>
        <v>113.46299999999999</v>
      </c>
      <c r="BZ47" s="2">
        <f t="shared" si="49"/>
        <v>111.315</v>
      </c>
      <c r="CA47" s="2">
        <f t="shared" si="50"/>
        <v>108.96299999999999</v>
      </c>
      <c r="CB47" s="2">
        <f t="shared" si="51"/>
        <v>108.01900000000001</v>
      </c>
      <c r="CC47" s="2" t="str">
        <f t="shared" si="52"/>
        <v/>
      </c>
      <c r="CE47" s="2" t="str">
        <f t="shared" si="97"/>
        <v/>
      </c>
      <c r="CF47" s="2" t="str">
        <f t="shared" si="98"/>
        <v/>
      </c>
      <c r="CG47" s="2" t="str">
        <f t="shared" si="99"/>
        <v/>
      </c>
      <c r="CH47" s="2" t="str">
        <f t="shared" si="100"/>
        <v/>
      </c>
      <c r="CI47" s="2" t="str">
        <f t="shared" si="101"/>
        <v/>
      </c>
      <c r="CJ47" s="2" t="str">
        <f t="shared" si="102"/>
        <v/>
      </c>
      <c r="CK47" s="2" t="str">
        <f t="shared" si="103"/>
        <v/>
      </c>
      <c r="CL47" s="2" t="str">
        <f t="shared" si="104"/>
        <v/>
      </c>
      <c r="CM47" s="2" t="str">
        <f t="shared" si="105"/>
        <v/>
      </c>
      <c r="CN47" s="2" t="str">
        <f t="shared" si="106"/>
        <v/>
      </c>
      <c r="CO47" s="2" t="str">
        <f t="shared" si="107"/>
        <v/>
      </c>
      <c r="CP47" s="2" t="str">
        <f t="shared" si="108"/>
        <v/>
      </c>
      <c r="CQ47" s="2" t="str">
        <f t="shared" si="109"/>
        <v/>
      </c>
      <c r="CR47" s="2" t="str">
        <f t="shared" si="110"/>
        <v/>
      </c>
      <c r="CS47" s="2" t="str">
        <f t="shared" si="111"/>
        <v/>
      </c>
      <c r="CU47" s="2" t="str">
        <f t="shared" si="54"/>
        <v/>
      </c>
      <c r="CV47" s="2" t="str">
        <f t="shared" si="55"/>
        <v/>
      </c>
      <c r="CW47" s="2" t="str">
        <f t="shared" si="56"/>
        <v/>
      </c>
      <c r="CX47" s="2" t="str">
        <f t="shared" si="57"/>
        <v/>
      </c>
      <c r="CY47" s="2" t="str">
        <f t="shared" si="58"/>
        <v/>
      </c>
      <c r="CZ47" s="2" t="str">
        <f t="shared" si="59"/>
        <v/>
      </c>
      <c r="DA47" s="2" t="str">
        <f t="shared" si="60"/>
        <v/>
      </c>
      <c r="DB47" s="2" t="str">
        <f t="shared" si="61"/>
        <v/>
      </c>
      <c r="DC47" s="2" t="str">
        <f t="shared" si="62"/>
        <v/>
      </c>
      <c r="DD47" s="2" t="str">
        <f t="shared" si="63"/>
        <v/>
      </c>
      <c r="DE47" s="2" t="str">
        <f t="shared" si="64"/>
        <v/>
      </c>
      <c r="DF47" s="2" t="str">
        <f t="shared" si="65"/>
        <v/>
      </c>
      <c r="DG47" s="2" t="str">
        <f t="shared" si="66"/>
        <v/>
      </c>
      <c r="DH47" s="2" t="str">
        <f t="shared" si="67"/>
        <v/>
      </c>
      <c r="DI47" s="2" t="str">
        <f t="shared" si="68"/>
        <v/>
      </c>
      <c r="DK47" s="2">
        <f t="shared" si="69"/>
        <v>107.66096728307257</v>
      </c>
      <c r="DL47" s="2">
        <f t="shared" si="161"/>
        <v>106.25322453222455</v>
      </c>
      <c r="DM47" s="2">
        <f t="shared" si="161"/>
        <v>106.28715870445345</v>
      </c>
      <c r="DN47" s="2">
        <f t="shared" si="161"/>
        <v>110.1213368895211</v>
      </c>
      <c r="DO47" s="2">
        <f t="shared" si="161"/>
        <v>110.10807451581134</v>
      </c>
      <c r="DP47" s="2">
        <f t="shared" si="161"/>
        <v>106.65391191369608</v>
      </c>
      <c r="DQ47" s="2">
        <f t="shared" si="161"/>
        <v>106.44032773109247</v>
      </c>
      <c r="DR47" s="2">
        <f t="shared" si="161"/>
        <v>114.65564693264695</v>
      </c>
      <c r="DS47" s="2">
        <f t="shared" si="161"/>
        <v>115.28267395967397</v>
      </c>
      <c r="DT47" s="2">
        <f t="shared" si="161"/>
        <v>113.85929051909054</v>
      </c>
      <c r="DU47" s="2">
        <f t="shared" si="161"/>
        <v>112.94829159663863</v>
      </c>
      <c r="DV47" s="2">
        <f t="shared" si="161"/>
        <v>110.67687899159661</v>
      </c>
      <c r="DW47" s="2">
        <f t="shared" si="161"/>
        <v>106.89591249536524</v>
      </c>
      <c r="DX47" s="2">
        <f t="shared" si="161"/>
        <v>106.22709655172415</v>
      </c>
      <c r="DY47" s="2">
        <f t="shared" si="161"/>
        <v>108.14159715380407</v>
      </c>
      <c r="EA47" s="2">
        <f t="shared" si="71"/>
        <v>105.45330223285485</v>
      </c>
      <c r="EB47" s="2">
        <f t="shared" si="72"/>
        <v>112.64311474903475</v>
      </c>
      <c r="EC47" s="2">
        <f t="shared" si="73"/>
        <v>106.95194702702703</v>
      </c>
      <c r="ED47" s="2">
        <f t="shared" si="74"/>
        <v>117.10695793487474</v>
      </c>
      <c r="EE47" s="2">
        <f t="shared" si="75"/>
        <v>112.01081654444873</v>
      </c>
      <c r="EF47" s="2">
        <f t="shared" si="76"/>
        <v>105.96107353831253</v>
      </c>
      <c r="EG47" s="2">
        <f t="shared" si="77"/>
        <v>106.02428629193692</v>
      </c>
      <c r="EH47" s="2">
        <f t="shared" si="78"/>
        <v>115.08916763627762</v>
      </c>
      <c r="EI47" s="2">
        <f t="shared" si="79"/>
        <v>107.74976723886049</v>
      </c>
      <c r="EJ47" s="2">
        <f t="shared" si="80"/>
        <v>105.58503628677116</v>
      </c>
      <c r="EK47" s="2">
        <f t="shared" si="81"/>
        <v>114.74438475982691</v>
      </c>
      <c r="EL47" s="2">
        <f t="shared" si="82"/>
        <v>114.30202830479718</v>
      </c>
      <c r="EM47" s="2">
        <f t="shared" si="83"/>
        <v>111.45014201793256</v>
      </c>
      <c r="EN47" s="2">
        <f t="shared" si="84"/>
        <v>113.62321731343283</v>
      </c>
      <c r="EO47" s="2">
        <f t="shared" si="85"/>
        <v>109.66686115881637</v>
      </c>
      <c r="EQ47" s="2">
        <f t="shared" si="86"/>
        <v>105.90437201182155</v>
      </c>
      <c r="ER47" s="2">
        <f t="shared" si="162"/>
        <v>105.90556281886448</v>
      </c>
      <c r="ES47" s="2">
        <f t="shared" si="162"/>
        <v>105.16308983496531</v>
      </c>
      <c r="ET47" s="2">
        <f t="shared" si="162"/>
        <v>116.22777574042502</v>
      </c>
      <c r="EU47" s="2">
        <f t="shared" si="162"/>
        <v>109.82915665932896</v>
      </c>
      <c r="EV47" s="2">
        <f t="shared" si="162"/>
        <v>103.80375597140032</v>
      </c>
      <c r="EW47" s="2">
        <f t="shared" si="162"/>
        <v>104.8843388908529</v>
      </c>
      <c r="EX47" s="2">
        <f t="shared" si="162"/>
        <v>110.89286115007012</v>
      </c>
      <c r="EY47" s="2">
        <f t="shared" si="162"/>
        <v>111.11621902722102</v>
      </c>
      <c r="EZ47" s="2">
        <f t="shared" si="162"/>
        <v>109.79528449579082</v>
      </c>
      <c r="FA47" s="2">
        <f t="shared" si="162"/>
        <v>111.07739904538688</v>
      </c>
      <c r="FB47" s="2">
        <f t="shared" si="162"/>
        <v>110.62207891021367</v>
      </c>
      <c r="FC47" s="2">
        <f t="shared" si="162"/>
        <v>111.06007442389114</v>
      </c>
      <c r="FD47" s="2">
        <f t="shared" si="162"/>
        <v>113.27880260097496</v>
      </c>
      <c r="FE47" s="2">
        <f t="shared" si="162"/>
        <v>114.92766227039877</v>
      </c>
      <c r="FG47" s="2">
        <f t="shared" si="88"/>
        <v>8.6246908004008596E-2</v>
      </c>
      <c r="FH47" s="2">
        <f t="shared" si="163"/>
        <v>8.8044815725247486E-2</v>
      </c>
      <c r="FI47" s="2">
        <f t="shared" si="163"/>
        <v>8.1651993330963957E-2</v>
      </c>
      <c r="FJ47" s="2">
        <f t="shared" si="163"/>
        <v>7.9973808240969016E-2</v>
      </c>
      <c r="FK47" s="2">
        <f t="shared" si="163"/>
        <v>8.7938327225697194E-2</v>
      </c>
      <c r="FL47" s="2">
        <f t="shared" si="163"/>
        <v>9.1789557741966732E-2</v>
      </c>
      <c r="FM47" s="2">
        <f t="shared" si="163"/>
        <v>7.3658901249904804E-2</v>
      </c>
      <c r="FN47" s="2">
        <f t="shared" si="163"/>
        <v>7.820609546720543E-2</v>
      </c>
      <c r="FO47" s="2">
        <f t="shared" si="163"/>
        <v>8.3656695670281514E-2</v>
      </c>
      <c r="FP47" s="2">
        <f t="shared" si="163"/>
        <v>7.7660179092958151E-2</v>
      </c>
      <c r="FQ47" s="2">
        <f t="shared" si="163"/>
        <v>7.7002172126251156E-2</v>
      </c>
      <c r="FR47" s="2">
        <f t="shared" si="163"/>
        <v>8.0111255623144931E-2</v>
      </c>
      <c r="FS47" s="2">
        <f t="shared" si="163"/>
        <v>6.3430701222903021E-2</v>
      </c>
      <c r="FT47" s="2">
        <f t="shared" si="163"/>
        <v>6.4898439244245154E-2</v>
      </c>
      <c r="FU47" s="2">
        <f t="shared" si="163"/>
        <v>6.2024580716983226E-2</v>
      </c>
      <c r="FW47" s="2">
        <f t="shared" si="112"/>
        <v>1.9140428151886886E-5</v>
      </c>
      <c r="FX47" s="2">
        <f t="shared" si="164"/>
        <v>1.9153763316446225E-5</v>
      </c>
      <c r="FY47" s="2">
        <f t="shared" si="165"/>
        <v>1.8277773960073705E-5</v>
      </c>
      <c r="FZ47" s="2">
        <f t="shared" si="166"/>
        <v>1.8646529212603889E-5</v>
      </c>
      <c r="GA47" s="2">
        <f t="shared" si="167"/>
        <v>1.9099202075294457E-5</v>
      </c>
      <c r="GB47" s="2">
        <f t="shared" si="168"/>
        <v>1.7676111612925067E-5</v>
      </c>
      <c r="GC47" s="2">
        <f t="shared" si="169"/>
        <v>1.9215793637797304E-5</v>
      </c>
      <c r="GD47" s="2">
        <f t="shared" si="170"/>
        <v>2.2846985435661133E-5</v>
      </c>
      <c r="GE47" s="2">
        <f t="shared" si="171"/>
        <v>2.8130471070963179E-5</v>
      </c>
      <c r="GF47" s="2">
        <f t="shared" si="172"/>
        <v>2.6554612383397288E-5</v>
      </c>
      <c r="GG47" s="2">
        <f t="shared" si="173"/>
        <v>2.1843168934200891E-5</v>
      </c>
      <c r="GH47" s="2">
        <f t="shared" si="174"/>
        <v>1.9178505991010903E-5</v>
      </c>
      <c r="GI47" s="2">
        <f t="shared" si="175"/>
        <v>1.7453737565966727E-5</v>
      </c>
      <c r="GJ47" s="2">
        <f t="shared" si="176"/>
        <v>1.5265458271807516E-5</v>
      </c>
      <c r="GK47" s="2">
        <f t="shared" si="177"/>
        <v>1.3521081322250342E-5</v>
      </c>
      <c r="GM47" s="86">
        <f t="shared" si="113"/>
        <v>3.8655345653391314E-10</v>
      </c>
      <c r="GN47" s="86">
        <f t="shared" si="178"/>
        <v>1.1799645259666252E-9</v>
      </c>
      <c r="GO47" s="86">
        <f t="shared" si="179"/>
        <v>7.5088432518857198E-10</v>
      </c>
      <c r="GP47" s="86">
        <f t="shared" si="180"/>
        <v>2.0470911497768303E-10</v>
      </c>
      <c r="GQ47" s="86">
        <f t="shared" si="181"/>
        <v>1.3619962175603972E-9</v>
      </c>
      <c r="GR47" s="86">
        <f t="shared" si="182"/>
        <v>4.8166580084955953E-9</v>
      </c>
      <c r="GS47" s="86">
        <f t="shared" si="183"/>
        <v>1.3258651053074192E-11</v>
      </c>
      <c r="GT47" s="86">
        <f t="shared" si="184"/>
        <v>3.672325774433966E-11</v>
      </c>
      <c r="GU47" s="86">
        <f t="shared" si="185"/>
        <v>1.6954853198297084E-10</v>
      </c>
      <c r="GV47" s="86">
        <f t="shared" si="186"/>
        <v>5.0667100711912423E-11</v>
      </c>
      <c r="GW47" s="86">
        <f t="shared" si="187"/>
        <v>3.5018613845610668E-11</v>
      </c>
      <c r="GX47" s="86">
        <f t="shared" si="188"/>
        <v>7.5680465347090757E-11</v>
      </c>
      <c r="GY47" s="86">
        <f t="shared" si="189"/>
        <v>2.0446916299661077E-14</v>
      </c>
      <c r="GZ47" s="86">
        <f t="shared" si="190"/>
        <v>5.0364346050202828E-15</v>
      </c>
      <c r="HA47" s="86">
        <f t="shared" si="191"/>
        <v>7.7352934071583885E-17</v>
      </c>
      <c r="HC47" s="86">
        <f t="shared" si="145"/>
        <v>1.4407117625821084E-24</v>
      </c>
      <c r="HD47" s="86">
        <f t="shared" si="192"/>
        <v>2.4010597180023968E-24</v>
      </c>
      <c r="HE47" s="86">
        <f t="shared" si="193"/>
        <v>2.467356069537486E-24</v>
      </c>
      <c r="HF47" s="86">
        <f t="shared" si="194"/>
        <v>1.1841143995223087E-25</v>
      </c>
      <c r="HG47" s="86">
        <f t="shared" si="195"/>
        <v>6.8098335390441121E-26</v>
      </c>
      <c r="HH47" s="86">
        <f t="shared" si="196"/>
        <v>6.7462967952435335E-26</v>
      </c>
      <c r="HI47" s="86">
        <f t="shared" si="197"/>
        <v>6.9866547515463518E-30</v>
      </c>
      <c r="HJ47" s="86">
        <f t="shared" si="198"/>
        <v>6.1141854688239961E-25</v>
      </c>
      <c r="HK47" s="86">
        <f t="shared" si="199"/>
        <v>1.031870492779542E-28</v>
      </c>
      <c r="HL47" s="86">
        <f t="shared" si="200"/>
        <v>1.3074893128047354E-27</v>
      </c>
      <c r="HM47" s="86">
        <f t="shared" si="201"/>
        <v>4.8902102187969666E-27</v>
      </c>
      <c r="HN47" s="86">
        <f t="shared" si="202"/>
        <v>1.243197558620311E-26</v>
      </c>
      <c r="HO47" s="86">
        <f t="shared" si="203"/>
        <v>9.5606461690979661E-33</v>
      </c>
      <c r="HP47" s="86">
        <f t="shared" si="204"/>
        <v>2.0067856904008009E-35</v>
      </c>
      <c r="HQ47" s="86">
        <f t="shared" si="205"/>
        <v>4.726544918610271E-35</v>
      </c>
      <c r="HS47" s="86">
        <f t="shared" si="114"/>
        <v>2.9593478785837046E-111</v>
      </c>
      <c r="HT47" s="86">
        <f t="shared" si="206"/>
        <v>8.2130872957063068E-109</v>
      </c>
      <c r="HU47" s="86">
        <f t="shared" si="207"/>
        <v>5.6273341355568418E-105</v>
      </c>
      <c r="HV47" s="86">
        <f t="shared" si="208"/>
        <v>5.5439348174139031E-113</v>
      </c>
      <c r="HW47" s="86">
        <f t="shared" si="209"/>
        <v>5.3183004241845099E-115</v>
      </c>
      <c r="HX47" s="86">
        <f t="shared" si="210"/>
        <v>1.3171748929599199E-115</v>
      </c>
      <c r="HY47" s="86">
        <f t="shared" si="211"/>
        <v>1.5367322568428461E-133</v>
      </c>
      <c r="HZ47" s="86">
        <f t="shared" si="212"/>
        <v>1.1611493528990312E-110</v>
      </c>
      <c r="IA47" s="86">
        <f t="shared" si="213"/>
        <v>1.1515047525402831E-127</v>
      </c>
      <c r="IB47" s="86">
        <f t="shared" si="214"/>
        <v>1.6865902850033258E-121</v>
      </c>
      <c r="IC47" s="86">
        <f t="shared" si="215"/>
        <v>1.6502517775993182E-119</v>
      </c>
      <c r="ID47" s="86">
        <f t="shared" si="216"/>
        <v>1.7273503026275647E-119</v>
      </c>
      <c r="IE47" s="86">
        <f t="shared" si="217"/>
        <v>1.2112867405281642E-148</v>
      </c>
      <c r="IF47" s="86">
        <f t="shared" si="218"/>
        <v>1.9480362781204244E-82</v>
      </c>
      <c r="IG47" s="86">
        <f t="shared" si="219"/>
        <v>5.0189590120186292E-60</v>
      </c>
      <c r="II47" s="86">
        <f t="shared" si="115"/>
        <v>1.6653327738989874E-242</v>
      </c>
      <c r="IJ47" s="86">
        <f t="shared" si="116"/>
        <v>6.8354985567919965E-236</v>
      </c>
      <c r="IK47" s="86">
        <f t="shared" si="117"/>
        <v>1.3250441382607982E-227</v>
      </c>
      <c r="IL47" s="86">
        <f t="shared" si="118"/>
        <v>2.1234373535058317E-245</v>
      </c>
      <c r="IM47" s="86">
        <f t="shared" si="119"/>
        <v>3.3025797954152108E-250</v>
      </c>
      <c r="IN47" s="86">
        <f t="shared" si="120"/>
        <v>1.5894324144276157E-253</v>
      </c>
      <c r="IO47" s="86">
        <f t="shared" si="121"/>
        <v>8.12416563862409E-290</v>
      </c>
      <c r="IP47" s="86">
        <f t="shared" si="122"/>
        <v>4.3600721453280847E-237</v>
      </c>
      <c r="IQ47" s="86">
        <f t="shared" si="123"/>
        <v>6.5030876268831653E-273</v>
      </c>
      <c r="IR47" s="86">
        <f t="shared" si="124"/>
        <v>2.5187368376946965E-259</v>
      </c>
      <c r="IS47" s="86">
        <f t="shared" si="125"/>
        <v>1.2570280058967667E-261</v>
      </c>
      <c r="IT47" s="86">
        <f t="shared" si="126"/>
        <v>3.1658176695343252E-264</v>
      </c>
      <c r="IU47" s="86">
        <f t="shared" si="127"/>
        <v>0</v>
      </c>
      <c r="IV47" s="86">
        <f t="shared" si="128"/>
        <v>1.6377165302190533E-296</v>
      </c>
      <c r="IW47" s="86">
        <f t="shared" si="129"/>
        <v>7.7233188154617085E-213</v>
      </c>
      <c r="IY47" s="86">
        <f t="shared" si="130"/>
        <v>3.8655345653391459E-10</v>
      </c>
      <c r="IZ47" s="86">
        <f t="shared" si="131"/>
        <v>1.1799645259666277E-9</v>
      </c>
      <c r="JA47" s="86">
        <f t="shared" si="132"/>
        <v>7.5088432518857446E-10</v>
      </c>
      <c r="JB47" s="86">
        <f t="shared" si="133"/>
        <v>2.0470911497768315E-10</v>
      </c>
      <c r="JC47" s="86">
        <f t="shared" si="134"/>
        <v>1.3619962175603972E-9</v>
      </c>
      <c r="JD47" s="86">
        <f t="shared" si="135"/>
        <v>4.8166580084955953E-9</v>
      </c>
      <c r="JE47" s="86">
        <f t="shared" si="136"/>
        <v>1.3258651053074192E-11</v>
      </c>
      <c r="JF47" s="86">
        <f t="shared" si="137"/>
        <v>3.6723257744340274E-11</v>
      </c>
      <c r="JG47" s="86">
        <f t="shared" si="138"/>
        <v>1.6954853198297084E-10</v>
      </c>
      <c r="JH47" s="86">
        <f t="shared" si="139"/>
        <v>5.0667100711912423E-11</v>
      </c>
      <c r="JI47" s="86">
        <f t="shared" si="140"/>
        <v>3.5018613845610674E-11</v>
      </c>
      <c r="JJ47" s="86">
        <f t="shared" si="141"/>
        <v>7.568046534709077E-11</v>
      </c>
      <c r="JK47" s="86">
        <f t="shared" si="142"/>
        <v>2.0446916299661077E-14</v>
      </c>
      <c r="JL47" s="86">
        <f t="shared" si="143"/>
        <v>5.0364346050202828E-15</v>
      </c>
      <c r="JM47" s="86">
        <f t="shared" si="144"/>
        <v>7.7352934071583885E-17</v>
      </c>
    </row>
    <row r="48" spans="2:273" x14ac:dyDescent="0.25">
      <c r="B48" s="2">
        <v>21</v>
      </c>
      <c r="C48" s="37">
        <v>107.441</v>
      </c>
      <c r="D48" s="37">
        <v>105.759</v>
      </c>
      <c r="E48" s="37">
        <v>104.944</v>
      </c>
      <c r="F48" s="37">
        <v>109.696</v>
      </c>
      <c r="G48" s="37">
        <v>108.377</v>
      </c>
      <c r="H48" s="37">
        <v>105.245</v>
      </c>
      <c r="I48" s="37">
        <v>106.226</v>
      </c>
      <c r="J48" s="37">
        <v>114.075</v>
      </c>
      <c r="K48" s="37">
        <v>115.491</v>
      </c>
      <c r="L48" s="37">
        <v>114.37</v>
      </c>
      <c r="M48" s="37">
        <v>112.98099999999999</v>
      </c>
      <c r="N48" s="37">
        <v>110.833</v>
      </c>
      <c r="O48" s="37">
        <v>108.426</v>
      </c>
      <c r="P48" s="37">
        <v>107.667</v>
      </c>
      <c r="Q48" s="37">
        <v>110.636</v>
      </c>
      <c r="S48" s="4">
        <f t="shared" si="8"/>
        <v>107.53692808887303</v>
      </c>
      <c r="T48" s="4">
        <f t="shared" si="9"/>
        <v>106.96823773943798</v>
      </c>
      <c r="U48" s="4">
        <f t="shared" si="10"/>
        <v>106.43040838093734</v>
      </c>
      <c r="V48" s="4">
        <f t="shared" si="11"/>
        <v>110.82248504310306</v>
      </c>
      <c r="W48" s="4">
        <f t="shared" si="12"/>
        <v>110.35865747694966</v>
      </c>
      <c r="X48" s="4">
        <f t="shared" si="13"/>
        <v>106.61678595279653</v>
      </c>
      <c r="Y48" s="4">
        <f t="shared" si="14"/>
        <v>106.50245486132066</v>
      </c>
      <c r="Z48" s="4">
        <f t="shared" si="15"/>
        <v>114.71834296481074</v>
      </c>
      <c r="AA48" s="4">
        <f t="shared" si="16"/>
        <v>114.55207891153761</v>
      </c>
      <c r="AB48" s="4">
        <f t="shared" si="17"/>
        <v>113.1345888292272</v>
      </c>
      <c r="AC48" s="4">
        <f t="shared" si="18"/>
        <v>113.11006124723475</v>
      </c>
      <c r="AD48" s="4">
        <f t="shared" si="19"/>
        <v>110.97369470207343</v>
      </c>
      <c r="AE48" s="4">
        <f t="shared" si="20"/>
        <v>107.39734245232702</v>
      </c>
      <c r="AF48" s="4">
        <f t="shared" si="21"/>
        <v>106.85783486065756</v>
      </c>
      <c r="AG48" s="4" t="e">
        <f t="shared" si="22"/>
        <v>#N/A</v>
      </c>
      <c r="AI48" s="4">
        <f t="shared" si="23"/>
        <v>-9.5928088873023398E-2</v>
      </c>
      <c r="AJ48" s="4">
        <f t="shared" si="24"/>
        <v>-1.209237739437981</v>
      </c>
      <c r="AK48" s="4">
        <f t="shared" si="25"/>
        <v>-1.4864083809373341</v>
      </c>
      <c r="AL48" s="4">
        <f t="shared" si="26"/>
        <v>-1.1264850431030595</v>
      </c>
      <c r="AM48" s="4">
        <f t="shared" si="27"/>
        <v>-1.981657476949664</v>
      </c>
      <c r="AN48" s="4">
        <f t="shared" si="28"/>
        <v>-1.3717859527965288</v>
      </c>
      <c r="AO48" s="4">
        <f t="shared" si="29"/>
        <v>-0.27645486132065855</v>
      </c>
      <c r="AP48" s="4">
        <f t="shared" si="30"/>
        <v>-0.64334296481074205</v>
      </c>
      <c r="AQ48" s="4">
        <f t="shared" si="31"/>
        <v>0.93892108846239353</v>
      </c>
      <c r="AR48" s="4">
        <f t="shared" si="32"/>
        <v>1.2354111707728066</v>
      </c>
      <c r="AS48" s="4">
        <f t="shared" si="33"/>
        <v>-0.12906124723475898</v>
      </c>
      <c r="AT48" s="4">
        <f t="shared" si="34"/>
        <v>-0.14069470207343215</v>
      </c>
      <c r="AU48" s="4">
        <f t="shared" si="35"/>
        <v>1.028657547672978</v>
      </c>
      <c r="AV48" s="4">
        <f t="shared" si="146"/>
        <v>0.80916513934243994</v>
      </c>
      <c r="AW48" s="4">
        <f t="shared" si="146"/>
        <v>0</v>
      </c>
      <c r="AY48" s="2">
        <f t="shared" si="96"/>
        <v>107.53692684552392</v>
      </c>
      <c r="AZ48" s="2">
        <f t="shared" si="147"/>
        <v>106.96823433500708</v>
      </c>
      <c r="BA48" s="2">
        <f t="shared" si="148"/>
        <v>106.43040614009178</v>
      </c>
      <c r="BB48" s="2">
        <f t="shared" si="149"/>
        <v>110.82248439623309</v>
      </c>
      <c r="BC48" s="2">
        <f t="shared" si="150"/>
        <v>110.35865354312689</v>
      </c>
      <c r="BD48" s="2">
        <f t="shared" si="151"/>
        <v>106.61677289550549</v>
      </c>
      <c r="BE48" s="2">
        <f t="shared" si="152"/>
        <v>106.50245480627522</v>
      </c>
      <c r="BF48" s="2">
        <f t="shared" si="153"/>
        <v>114.71834283412696</v>
      </c>
      <c r="BG48" s="2">
        <f t="shared" si="154"/>
        <v>114.55207834969741</v>
      </c>
      <c r="BH48" s="2">
        <f t="shared" si="155"/>
        <v>113.13458865038757</v>
      </c>
      <c r="BI48" s="2">
        <f t="shared" si="156"/>
        <v>113.11006112433878</v>
      </c>
      <c r="BJ48" s="2">
        <f t="shared" si="157"/>
        <v>110.97369445202241</v>
      </c>
      <c r="BK48" s="2">
        <f t="shared" si="158"/>
        <v>107.39734245220176</v>
      </c>
      <c r="BL48" s="2">
        <f t="shared" si="159"/>
        <v>106.85783486062513</v>
      </c>
      <c r="BM48" s="2" t="e">
        <f t="shared" si="160"/>
        <v>#N/A</v>
      </c>
      <c r="BO48" s="2">
        <f t="shared" si="38"/>
        <v>107.441</v>
      </c>
      <c r="BP48" s="2">
        <f t="shared" si="39"/>
        <v>105.759</v>
      </c>
      <c r="BQ48" s="2">
        <f t="shared" si="40"/>
        <v>104.944</v>
      </c>
      <c r="BR48" s="2">
        <f t="shared" si="41"/>
        <v>109.696</v>
      </c>
      <c r="BS48" s="2">
        <f t="shared" si="42"/>
        <v>108.377</v>
      </c>
      <c r="BT48" s="2">
        <f t="shared" si="43"/>
        <v>105.245</v>
      </c>
      <c r="BU48" s="2">
        <f t="shared" si="44"/>
        <v>106.226</v>
      </c>
      <c r="BV48" s="2">
        <f t="shared" si="45"/>
        <v>114.075</v>
      </c>
      <c r="BW48" s="2">
        <f t="shared" si="46"/>
        <v>115.491</v>
      </c>
      <c r="BX48" s="2">
        <f t="shared" si="47"/>
        <v>114.37</v>
      </c>
      <c r="BY48" s="2">
        <f t="shared" si="48"/>
        <v>112.98099999999999</v>
      </c>
      <c r="BZ48" s="2">
        <f t="shared" si="49"/>
        <v>110.833</v>
      </c>
      <c r="CA48" s="2">
        <f t="shared" si="50"/>
        <v>108.426</v>
      </c>
      <c r="CB48" s="2">
        <f t="shared" si="51"/>
        <v>107.667</v>
      </c>
      <c r="CC48" s="2" t="str">
        <f t="shared" si="52"/>
        <v/>
      </c>
      <c r="CE48" s="2" t="str">
        <f t="shared" si="97"/>
        <v/>
      </c>
      <c r="CF48" s="2" t="str">
        <f t="shared" si="98"/>
        <v/>
      </c>
      <c r="CG48" s="2" t="str">
        <f t="shared" si="99"/>
        <v/>
      </c>
      <c r="CH48" s="2" t="str">
        <f t="shared" si="100"/>
        <v/>
      </c>
      <c r="CI48" s="2" t="str">
        <f t="shared" si="101"/>
        <v/>
      </c>
      <c r="CJ48" s="2" t="str">
        <f t="shared" si="102"/>
        <v/>
      </c>
      <c r="CK48" s="2" t="str">
        <f t="shared" si="103"/>
        <v/>
      </c>
      <c r="CL48" s="2" t="str">
        <f t="shared" si="104"/>
        <v/>
      </c>
      <c r="CM48" s="2" t="str">
        <f t="shared" si="105"/>
        <v/>
      </c>
      <c r="CN48" s="2" t="str">
        <f t="shared" si="106"/>
        <v/>
      </c>
      <c r="CO48" s="2" t="str">
        <f t="shared" si="107"/>
        <v/>
      </c>
      <c r="CP48" s="2" t="str">
        <f t="shared" si="108"/>
        <v/>
      </c>
      <c r="CQ48" s="2" t="str">
        <f t="shared" si="109"/>
        <v/>
      </c>
      <c r="CR48" s="2" t="str">
        <f t="shared" si="110"/>
        <v/>
      </c>
      <c r="CS48" s="2" t="str">
        <f t="shared" si="111"/>
        <v/>
      </c>
      <c r="CU48" s="2" t="str">
        <f t="shared" si="54"/>
        <v/>
      </c>
      <c r="CV48" s="2" t="str">
        <f t="shared" si="55"/>
        <v/>
      </c>
      <c r="CW48" s="2" t="str">
        <f t="shared" si="56"/>
        <v/>
      </c>
      <c r="CX48" s="2" t="str">
        <f t="shared" si="57"/>
        <v/>
      </c>
      <c r="CY48" s="2" t="str">
        <f t="shared" si="58"/>
        <v/>
      </c>
      <c r="CZ48" s="2" t="str">
        <f t="shared" si="59"/>
        <v/>
      </c>
      <c r="DA48" s="2" t="str">
        <f t="shared" si="60"/>
        <v/>
      </c>
      <c r="DB48" s="2" t="str">
        <f t="shared" si="61"/>
        <v/>
      </c>
      <c r="DC48" s="2" t="str">
        <f t="shared" si="62"/>
        <v/>
      </c>
      <c r="DD48" s="2" t="str">
        <f t="shared" si="63"/>
        <v/>
      </c>
      <c r="DE48" s="2" t="str">
        <f t="shared" si="64"/>
        <v/>
      </c>
      <c r="DF48" s="2" t="str">
        <f t="shared" si="65"/>
        <v/>
      </c>
      <c r="DG48" s="2" t="str">
        <f t="shared" si="66"/>
        <v/>
      </c>
      <c r="DH48" s="2" t="str">
        <f t="shared" si="67"/>
        <v/>
      </c>
      <c r="DI48" s="2" t="str">
        <f t="shared" si="68"/>
        <v/>
      </c>
      <c r="DK48" s="2">
        <f t="shared" si="69"/>
        <v>107.76267852062591</v>
      </c>
      <c r="DL48" s="2">
        <f t="shared" si="161"/>
        <v>106.3937961483751</v>
      </c>
      <c r="DM48" s="2">
        <f t="shared" si="161"/>
        <v>106.39661943319838</v>
      </c>
      <c r="DN48" s="2">
        <f t="shared" si="161"/>
        <v>110.24445092460883</v>
      </c>
      <c r="DO48" s="2">
        <f t="shared" si="161"/>
        <v>110.20541503446765</v>
      </c>
      <c r="DP48" s="2">
        <f t="shared" si="161"/>
        <v>106.70901482176362</v>
      </c>
      <c r="DQ48" s="2">
        <f t="shared" si="161"/>
        <v>106.55812605042019</v>
      </c>
      <c r="DR48" s="2">
        <f t="shared" si="161"/>
        <v>114.7046655941656</v>
      </c>
      <c r="DS48" s="2">
        <f t="shared" si="161"/>
        <v>115.24721372801375</v>
      </c>
      <c r="DT48" s="2">
        <f t="shared" si="161"/>
        <v>113.84243607893609</v>
      </c>
      <c r="DU48" s="2">
        <f t="shared" si="161"/>
        <v>112.9819607843137</v>
      </c>
      <c r="DV48" s="2">
        <f t="shared" si="161"/>
        <v>110.6773226890756</v>
      </c>
      <c r="DW48" s="2">
        <f t="shared" si="161"/>
        <v>107.1103905821283</v>
      </c>
      <c r="DX48" s="2">
        <f t="shared" si="161"/>
        <v>106.35733842364533</v>
      </c>
      <c r="DY48" s="2">
        <f t="shared" si="161"/>
        <v>108.24272222222224</v>
      </c>
      <c r="EA48" s="2">
        <f t="shared" si="71"/>
        <v>105.3555225943647</v>
      </c>
      <c r="EB48" s="2">
        <f t="shared" si="72"/>
        <v>112.39610949806951</v>
      </c>
      <c r="EC48" s="2">
        <f t="shared" si="73"/>
        <v>106.77737119691119</v>
      </c>
      <c r="ED48" s="2">
        <f t="shared" si="74"/>
        <v>116.8873336763104</v>
      </c>
      <c r="EE48" s="2">
        <f t="shared" si="75"/>
        <v>111.80861112183199</v>
      </c>
      <c r="EF48" s="2">
        <f t="shared" si="76"/>
        <v>105.78480695436386</v>
      </c>
      <c r="EG48" s="2">
        <f t="shared" si="77"/>
        <v>105.86422753356288</v>
      </c>
      <c r="EH48" s="2">
        <f t="shared" si="78"/>
        <v>114.86658732411018</v>
      </c>
      <c r="EI48" s="2">
        <f t="shared" si="79"/>
        <v>107.60667699050401</v>
      </c>
      <c r="EJ48" s="2">
        <f t="shared" si="80"/>
        <v>105.46603699136867</v>
      </c>
      <c r="EK48" s="2">
        <f t="shared" si="81"/>
        <v>114.51148287671235</v>
      </c>
      <c r="EL48" s="2">
        <f t="shared" si="82"/>
        <v>114.0782632423261</v>
      </c>
      <c r="EM48" s="2">
        <f t="shared" si="83"/>
        <v>111.26155900237038</v>
      </c>
      <c r="EN48" s="2">
        <f t="shared" si="84"/>
        <v>113.43488029850745</v>
      </c>
      <c r="EO48" s="2">
        <f t="shared" si="85"/>
        <v>109.55422166305355</v>
      </c>
      <c r="EQ48" s="2">
        <f t="shared" si="86"/>
        <v>105.80103752431248</v>
      </c>
      <c r="ER48" s="2">
        <f t="shared" si="162"/>
        <v>105.74097161849791</v>
      </c>
      <c r="ES48" s="2">
        <f t="shared" si="162"/>
        <v>105.01004024253504</v>
      </c>
      <c r="ET48" s="2">
        <f t="shared" si="162"/>
        <v>116.0189391805534</v>
      </c>
      <c r="EU48" s="2">
        <f t="shared" si="162"/>
        <v>109.65402413166487</v>
      </c>
      <c r="EV48" s="2">
        <f t="shared" si="162"/>
        <v>103.65411448467567</v>
      </c>
      <c r="EW48" s="2">
        <f t="shared" si="162"/>
        <v>104.73819184586297</v>
      </c>
      <c r="EX48" s="2">
        <f t="shared" si="162"/>
        <v>110.72406100981766</v>
      </c>
      <c r="EY48" s="2">
        <f t="shared" si="162"/>
        <v>110.93021322050332</v>
      </c>
      <c r="EZ48" s="2">
        <f t="shared" si="162"/>
        <v>109.62342106366695</v>
      </c>
      <c r="FA48" s="2">
        <f t="shared" si="162"/>
        <v>110.88967435888662</v>
      </c>
      <c r="FB48" s="2">
        <f t="shared" si="162"/>
        <v>110.44307203698823</v>
      </c>
      <c r="FC48" s="2">
        <f t="shared" si="162"/>
        <v>110.87614503019363</v>
      </c>
      <c r="FD48" s="2">
        <f t="shared" si="162"/>
        <v>113.09432028515975</v>
      </c>
      <c r="FE48" s="2">
        <f t="shared" si="162"/>
        <v>114.74924295278701</v>
      </c>
      <c r="FG48" s="2">
        <f t="shared" si="88"/>
        <v>9.3787453762874493E-2</v>
      </c>
      <c r="FH48" s="2">
        <f t="shared" si="163"/>
        <v>9.5726084594479607E-2</v>
      </c>
      <c r="FI48" s="2">
        <f t="shared" si="163"/>
        <v>8.8829860957156614E-2</v>
      </c>
      <c r="FJ48" s="2">
        <f t="shared" si="163"/>
        <v>8.7018128720540586E-2</v>
      </c>
      <c r="FK48" s="2">
        <f t="shared" si="163"/>
        <v>9.5611279768193488E-2</v>
      </c>
      <c r="FL48" s="2">
        <f t="shared" si="163"/>
        <v>9.9761789124019812E-2</v>
      </c>
      <c r="FM48" s="2">
        <f t="shared" si="163"/>
        <v>8.0195471822395892E-2</v>
      </c>
      <c r="FN48" s="2">
        <f t="shared" si="163"/>
        <v>8.510911463882663E-2</v>
      </c>
      <c r="FO48" s="2">
        <f t="shared" si="163"/>
        <v>9.0993331301712888E-2</v>
      </c>
      <c r="FP48" s="2">
        <f t="shared" si="163"/>
        <v>8.4519430071676213E-2</v>
      </c>
      <c r="FQ48" s="2">
        <f t="shared" si="163"/>
        <v>8.3808586234898494E-2</v>
      </c>
      <c r="FR48" s="2">
        <f t="shared" si="163"/>
        <v>8.7166535822126148E-2</v>
      </c>
      <c r="FS48" s="2">
        <f t="shared" si="163"/>
        <v>6.9127343659832682E-2</v>
      </c>
      <c r="FT48" s="2">
        <f t="shared" si="163"/>
        <v>7.0716944695877831E-2</v>
      </c>
      <c r="FU48" s="2">
        <f t="shared" si="163"/>
        <v>6.7604056378353344E-2</v>
      </c>
      <c r="FW48" s="2">
        <f t="shared" si="112"/>
        <v>2.0987023378038665E-5</v>
      </c>
      <c r="FX48" s="2">
        <f t="shared" si="164"/>
        <v>2.1001645041199336E-5</v>
      </c>
      <c r="FY48" s="2">
        <f t="shared" si="165"/>
        <v>2.0041145280565407E-5</v>
      </c>
      <c r="FZ48" s="2">
        <f t="shared" si="166"/>
        <v>2.0445475934293195E-5</v>
      </c>
      <c r="GA48" s="2">
        <f t="shared" si="167"/>
        <v>2.0941820050710854E-5</v>
      </c>
      <c r="GB48" s="2">
        <f t="shared" si="168"/>
        <v>1.9381437923849042E-5</v>
      </c>
      <c r="GC48" s="2">
        <f t="shared" si="169"/>
        <v>2.1069659684281964E-5</v>
      </c>
      <c r="GD48" s="2">
        <f t="shared" si="170"/>
        <v>2.5051166159122493E-5</v>
      </c>
      <c r="GE48" s="2">
        <f t="shared" si="171"/>
        <v>3.0844364465648747E-5</v>
      </c>
      <c r="GF48" s="2">
        <f t="shared" si="172"/>
        <v>2.9116478890724921E-5</v>
      </c>
      <c r="GG48" s="2">
        <f t="shared" si="173"/>
        <v>2.3950507997973524E-5</v>
      </c>
      <c r="GH48" s="2">
        <f t="shared" si="174"/>
        <v>2.1028774744041842E-5</v>
      </c>
      <c r="GI48" s="2">
        <f t="shared" si="175"/>
        <v>1.9137610456367601E-5</v>
      </c>
      <c r="GJ48" s="2">
        <f t="shared" si="176"/>
        <v>1.6738217497393693E-5</v>
      </c>
      <c r="GK48" s="2">
        <f t="shared" si="177"/>
        <v>1.4825551518349566E-5</v>
      </c>
      <c r="GM48" s="86">
        <f t="shared" si="113"/>
        <v>9.7978923400074037E-10</v>
      </c>
      <c r="GN48" s="86">
        <f t="shared" si="178"/>
        <v>2.8194262291005164E-9</v>
      </c>
      <c r="GO48" s="86">
        <f t="shared" si="179"/>
        <v>1.7891479296129701E-9</v>
      </c>
      <c r="GP48" s="86">
        <f t="shared" si="180"/>
        <v>5.2212354746773167E-10</v>
      </c>
      <c r="GQ48" s="86">
        <f t="shared" si="181"/>
        <v>3.2246533225147001E-9</v>
      </c>
      <c r="GR48" s="86">
        <f t="shared" si="182"/>
        <v>1.0738677212519444E-8</v>
      </c>
      <c r="GS48" s="86">
        <f t="shared" si="183"/>
        <v>3.82756777268946E-11</v>
      </c>
      <c r="GT48" s="86">
        <f t="shared" si="184"/>
        <v>1.0262476973569591E-10</v>
      </c>
      <c r="GU48" s="86">
        <f t="shared" si="185"/>
        <v>4.4573139920590206E-10</v>
      </c>
      <c r="GV48" s="86">
        <f t="shared" si="186"/>
        <v>1.38516019849649E-10</v>
      </c>
      <c r="GW48" s="86">
        <f t="shared" si="187"/>
        <v>9.7460046862439554E-11</v>
      </c>
      <c r="GX48" s="86">
        <f t="shared" si="188"/>
        <v>2.0483701015359462E-10</v>
      </c>
      <c r="GY48" s="86">
        <f t="shared" si="189"/>
        <v>7.9177994662945848E-14</v>
      </c>
      <c r="GZ48" s="86">
        <f t="shared" si="190"/>
        <v>2.1366505145990537E-14</v>
      </c>
      <c r="HA48" s="86">
        <f t="shared" si="191"/>
        <v>4.0400546534355766E-16</v>
      </c>
      <c r="HC48" s="86">
        <f t="shared" si="145"/>
        <v>7.928218926567825E-24</v>
      </c>
      <c r="HD48" s="86">
        <f t="shared" si="192"/>
        <v>1.2804675418301493E-23</v>
      </c>
      <c r="HE48" s="86">
        <f t="shared" si="193"/>
        <v>1.2678675397469034E-23</v>
      </c>
      <c r="HF48" s="86">
        <f t="shared" si="194"/>
        <v>6.8206751141996874E-25</v>
      </c>
      <c r="HG48" s="86">
        <f t="shared" si="195"/>
        <v>4.0408489560838274E-25</v>
      </c>
      <c r="HH48" s="86">
        <f t="shared" si="196"/>
        <v>4.0004983969323696E-25</v>
      </c>
      <c r="HI48" s="86">
        <f t="shared" si="197"/>
        <v>5.5254708149238977E-29</v>
      </c>
      <c r="HJ48" s="86">
        <f t="shared" si="198"/>
        <v>3.4402771501572012E-24</v>
      </c>
      <c r="HK48" s="86">
        <f t="shared" si="199"/>
        <v>7.9035342663897111E-28</v>
      </c>
      <c r="HL48" s="86">
        <f t="shared" si="200"/>
        <v>9.0396819663150605E-27</v>
      </c>
      <c r="HM48" s="86">
        <f t="shared" si="201"/>
        <v>3.2242052634523725E-26</v>
      </c>
      <c r="HN48" s="86">
        <f t="shared" si="202"/>
        <v>7.9699348604844796E-26</v>
      </c>
      <c r="HO48" s="86">
        <f t="shared" si="203"/>
        <v>9.2687388693751869E-32</v>
      </c>
      <c r="HP48" s="86">
        <f t="shared" si="204"/>
        <v>2.4235614258283129E-34</v>
      </c>
      <c r="HQ48" s="86">
        <f t="shared" si="205"/>
        <v>5.5877644516484802E-34</v>
      </c>
      <c r="HS48" s="86">
        <f t="shared" si="114"/>
        <v>6.3941660728863096E-109</v>
      </c>
      <c r="HT48" s="86">
        <f t="shared" si="206"/>
        <v>1.5529543242405869E-106</v>
      </c>
      <c r="HU48" s="86">
        <f t="shared" si="207"/>
        <v>8.6403699071002414E-103</v>
      </c>
      <c r="HV48" s="86">
        <f t="shared" si="208"/>
        <v>1.2741041576179691E-110</v>
      </c>
      <c r="HW48" s="86">
        <f t="shared" si="209"/>
        <v>1.3713448163403495E-112</v>
      </c>
      <c r="HX48" s="86">
        <f t="shared" si="210"/>
        <v>3.4385972420736999E-113</v>
      </c>
      <c r="HY48" s="86">
        <f t="shared" si="211"/>
        <v>9.7520425881538646E-131</v>
      </c>
      <c r="HZ48" s="86">
        <f t="shared" si="212"/>
        <v>2.5397743680719321E-108</v>
      </c>
      <c r="IA48" s="86">
        <f t="shared" si="213"/>
        <v>6.5345946717492483E-125</v>
      </c>
      <c r="IB48" s="86">
        <f t="shared" si="214"/>
        <v>6.7655897649422491E-119</v>
      </c>
      <c r="IC48" s="86">
        <f t="shared" si="215"/>
        <v>5.8018317794350347E-117</v>
      </c>
      <c r="ID48" s="86">
        <f t="shared" si="216"/>
        <v>5.8257080899959138E-117</v>
      </c>
      <c r="IE48" s="86">
        <f t="shared" si="217"/>
        <v>1.5203150361684566E-145</v>
      </c>
      <c r="IF48" s="86">
        <f t="shared" si="218"/>
        <v>9.2410767028377807E-81</v>
      </c>
      <c r="IG48" s="86">
        <f t="shared" si="219"/>
        <v>7.8404253658355082E-59</v>
      </c>
      <c r="II48" s="86">
        <f t="shared" si="115"/>
        <v>1.9058924500811189E-238</v>
      </c>
      <c r="IJ48" s="86">
        <f t="shared" si="116"/>
        <v>6.0542580389940069E-232</v>
      </c>
      <c r="IK48" s="86">
        <f t="shared" si="117"/>
        <v>8.1930760423000621E-224</v>
      </c>
      <c r="IL48" s="86">
        <f t="shared" si="118"/>
        <v>2.6585522200463788E-241</v>
      </c>
      <c r="IM48" s="86">
        <f t="shared" si="119"/>
        <v>5.0881713885083682E-246</v>
      </c>
      <c r="IN48" s="86">
        <f t="shared" si="120"/>
        <v>2.6001911868370953E-249</v>
      </c>
      <c r="IO48" s="86">
        <f t="shared" si="121"/>
        <v>5.8653727861587418E-285</v>
      </c>
      <c r="IP48" s="86">
        <f t="shared" si="122"/>
        <v>4.7003085500519368E-233</v>
      </c>
      <c r="IQ48" s="86">
        <f t="shared" si="123"/>
        <v>3.5641738636513573E-268</v>
      </c>
      <c r="IR48" s="86">
        <f t="shared" si="124"/>
        <v>7.5487846489399779E-255</v>
      </c>
      <c r="IS48" s="86">
        <f t="shared" si="125"/>
        <v>3.4215290724279478E-257</v>
      </c>
      <c r="IT48" s="86">
        <f t="shared" si="126"/>
        <v>8.4395225821701503E-260</v>
      </c>
      <c r="IU48" s="86">
        <f t="shared" si="127"/>
        <v>0</v>
      </c>
      <c r="IV48" s="86">
        <f t="shared" si="128"/>
        <v>1.2106527367399721E-291</v>
      </c>
      <c r="IW48" s="86">
        <f t="shared" si="129"/>
        <v>2.1683755094764009E-209</v>
      </c>
      <c r="IY48" s="86">
        <f t="shared" si="130"/>
        <v>9.7978923400074823E-10</v>
      </c>
      <c r="IZ48" s="86">
        <f t="shared" si="131"/>
        <v>2.8194262291005292E-9</v>
      </c>
      <c r="JA48" s="86">
        <f t="shared" si="132"/>
        <v>1.7891479296129827E-9</v>
      </c>
      <c r="JB48" s="86">
        <f t="shared" si="133"/>
        <v>5.2212354746773239E-10</v>
      </c>
      <c r="JC48" s="86">
        <f t="shared" si="134"/>
        <v>3.2246533225147005E-9</v>
      </c>
      <c r="JD48" s="86">
        <f t="shared" si="135"/>
        <v>1.0738677212519444E-8</v>
      </c>
      <c r="JE48" s="86">
        <f t="shared" si="136"/>
        <v>3.82756777268946E-11</v>
      </c>
      <c r="JF48" s="86">
        <f t="shared" si="137"/>
        <v>1.0262476973569935E-10</v>
      </c>
      <c r="JG48" s="86">
        <f t="shared" si="138"/>
        <v>4.4573139920590206E-10</v>
      </c>
      <c r="JH48" s="86">
        <f t="shared" si="139"/>
        <v>1.38516019849649E-10</v>
      </c>
      <c r="JI48" s="86">
        <f t="shared" si="140"/>
        <v>9.746004686243958E-11</v>
      </c>
      <c r="JJ48" s="86">
        <f t="shared" si="141"/>
        <v>2.048370101535947E-10</v>
      </c>
      <c r="JK48" s="86">
        <f t="shared" si="142"/>
        <v>7.9177994662945848E-14</v>
      </c>
      <c r="JL48" s="86">
        <f t="shared" si="143"/>
        <v>2.1366505145990537E-14</v>
      </c>
      <c r="JM48" s="86">
        <f t="shared" si="144"/>
        <v>4.0400546534355766E-16</v>
      </c>
    </row>
    <row r="49" spans="2:273" x14ac:dyDescent="0.25">
      <c r="B49" s="2">
        <v>22</v>
      </c>
      <c r="C49" s="37">
        <v>107.407</v>
      </c>
      <c r="D49" s="37">
        <v>106.5</v>
      </c>
      <c r="E49" s="37">
        <v>104.333</v>
      </c>
      <c r="F49" s="37">
        <v>109.304</v>
      </c>
      <c r="G49" s="37">
        <v>109.642</v>
      </c>
      <c r="H49" s="37">
        <v>105.962</v>
      </c>
      <c r="I49" s="37">
        <v>105.90600000000001</v>
      </c>
      <c r="J49" s="37">
        <v>113.604</v>
      </c>
      <c r="K49" s="37">
        <v>114.113</v>
      </c>
      <c r="L49" s="37">
        <v>113.87</v>
      </c>
      <c r="M49" s="37">
        <v>112.46299999999999</v>
      </c>
      <c r="N49" s="37">
        <v>110.22199999999999</v>
      </c>
      <c r="O49" s="37">
        <v>108.87</v>
      </c>
      <c r="P49" s="37">
        <v>106.611</v>
      </c>
      <c r="Q49" s="37">
        <v>110.036</v>
      </c>
      <c r="S49" s="4">
        <f t="shared" si="8"/>
        <v>107.59874978032391</v>
      </c>
      <c r="T49" s="4">
        <f t="shared" si="9"/>
        <v>107.11816277998969</v>
      </c>
      <c r="U49" s="4">
        <f t="shared" si="10"/>
        <v>106.51538693898102</v>
      </c>
      <c r="V49" s="4">
        <f t="shared" si="11"/>
        <v>110.96366143832067</v>
      </c>
      <c r="W49" s="4">
        <f t="shared" si="12"/>
        <v>110.4381355187181</v>
      </c>
      <c r="X49" s="4">
        <f t="shared" si="13"/>
        <v>106.63890129634841</v>
      </c>
      <c r="Y49" s="4">
        <f t="shared" si="14"/>
        <v>106.59110589869402</v>
      </c>
      <c r="Z49" s="4">
        <f t="shared" si="15"/>
        <v>114.74342054056862</v>
      </c>
      <c r="AA49" s="4">
        <f t="shared" si="16"/>
        <v>114.44554164951677</v>
      </c>
      <c r="AB49" s="4">
        <f t="shared" si="17"/>
        <v>113.04633031098916</v>
      </c>
      <c r="AC49" s="4">
        <f t="shared" si="18"/>
        <v>113.13066347315539</v>
      </c>
      <c r="AD49" s="4">
        <f t="shared" si="19"/>
        <v>110.97877216879773</v>
      </c>
      <c r="AE49" s="4">
        <f t="shared" si="20"/>
        <v>107.60707241515281</v>
      </c>
      <c r="AF49" s="4">
        <f t="shared" si="21"/>
        <v>107.00810989133113</v>
      </c>
      <c r="AG49" s="4">
        <f t="shared" si="22"/>
        <v>108.42477448768422</v>
      </c>
      <c r="AI49" s="4">
        <f t="shared" si="23"/>
        <v>-0.19174978032391721</v>
      </c>
      <c r="AJ49" s="4">
        <f t="shared" si="24"/>
        <v>-0.61816277998968872</v>
      </c>
      <c r="AK49" s="4">
        <f t="shared" si="25"/>
        <v>-2.1823869389810255</v>
      </c>
      <c r="AL49" s="4">
        <f t="shared" si="26"/>
        <v>-1.6596614383206685</v>
      </c>
      <c r="AM49" s="4">
        <f t="shared" si="27"/>
        <v>-0.79613551871810273</v>
      </c>
      <c r="AN49" s="4">
        <f t="shared" si="28"/>
        <v>-0.67690129634840446</v>
      </c>
      <c r="AO49" s="4">
        <f t="shared" si="29"/>
        <v>-0.68510589869401883</v>
      </c>
      <c r="AP49" s="4">
        <f t="shared" si="30"/>
        <v>-1.1394205405686222</v>
      </c>
      <c r="AQ49" s="4">
        <f t="shared" si="31"/>
        <v>-0.33254164951677012</v>
      </c>
      <c r="AR49" s="4">
        <f t="shared" si="32"/>
        <v>0.82366968901084192</v>
      </c>
      <c r="AS49" s="4">
        <f t="shared" si="33"/>
        <v>-0.66766347315540031</v>
      </c>
      <c r="AT49" s="4">
        <f t="shared" si="34"/>
        <v>-0.75677216879773823</v>
      </c>
      <c r="AU49" s="4">
        <f t="shared" si="35"/>
        <v>1.2629275848471906</v>
      </c>
      <c r="AV49" s="4">
        <f t="shared" si="146"/>
        <v>-0.39710989133112662</v>
      </c>
      <c r="AW49" s="4">
        <f t="shared" si="146"/>
        <v>1.6112255123157837</v>
      </c>
      <c r="AY49" s="2">
        <f t="shared" si="96"/>
        <v>107.59874676488741</v>
      </c>
      <c r="AZ49" s="2">
        <f t="shared" si="147"/>
        <v>107.11815498197433</v>
      </c>
      <c r="BA49" s="2">
        <f t="shared" si="148"/>
        <v>106.51538181473309</v>
      </c>
      <c r="BB49" s="2">
        <f t="shared" si="149"/>
        <v>110.96365985828506</v>
      </c>
      <c r="BC49" s="2">
        <f t="shared" si="150"/>
        <v>110.43812658720132</v>
      </c>
      <c r="BD49" s="2">
        <f t="shared" si="151"/>
        <v>106.63887333318927</v>
      </c>
      <c r="BE49" s="2">
        <f t="shared" si="152"/>
        <v>106.59110574698335</v>
      </c>
      <c r="BF49" s="2">
        <f t="shared" si="153"/>
        <v>114.74342019183315</v>
      </c>
      <c r="BG49" s="2">
        <f t="shared" si="154"/>
        <v>114.44554023746686</v>
      </c>
      <c r="BH49" s="2">
        <f t="shared" si="155"/>
        <v>113.04632984370755</v>
      </c>
      <c r="BI49" s="2">
        <f t="shared" si="156"/>
        <v>113.13066314642288</v>
      </c>
      <c r="BJ49" s="2">
        <f t="shared" si="157"/>
        <v>110.97877152203515</v>
      </c>
      <c r="BK49" s="2">
        <f t="shared" si="158"/>
        <v>107.60707241469304</v>
      </c>
      <c r="BL49" s="2">
        <f t="shared" si="159"/>
        <v>107.00810989120116</v>
      </c>
      <c r="BM49" s="2">
        <f t="shared" si="160"/>
        <v>108.42477448768163</v>
      </c>
      <c r="BO49" s="2">
        <f t="shared" si="38"/>
        <v>107.407</v>
      </c>
      <c r="BP49" s="2">
        <f t="shared" si="39"/>
        <v>106.5</v>
      </c>
      <c r="BQ49" s="2">
        <f t="shared" si="40"/>
        <v>104.333</v>
      </c>
      <c r="BR49" s="2">
        <f t="shared" si="41"/>
        <v>109.304</v>
      </c>
      <c r="BS49" s="2">
        <f t="shared" si="42"/>
        <v>109.642</v>
      </c>
      <c r="BT49" s="2">
        <f t="shared" si="43"/>
        <v>105.962</v>
      </c>
      <c r="BU49" s="2">
        <f t="shared" si="44"/>
        <v>105.90600000000001</v>
      </c>
      <c r="BV49" s="2">
        <f t="shared" si="45"/>
        <v>113.604</v>
      </c>
      <c r="BW49" s="2">
        <f t="shared" si="46"/>
        <v>114.113</v>
      </c>
      <c r="BX49" s="2">
        <f t="shared" si="47"/>
        <v>113.87</v>
      </c>
      <c r="BY49" s="2">
        <f t="shared" si="48"/>
        <v>112.46299999999999</v>
      </c>
      <c r="BZ49" s="2">
        <f t="shared" si="49"/>
        <v>110.22199999999999</v>
      </c>
      <c r="CA49" s="2">
        <f t="shared" si="50"/>
        <v>108.87</v>
      </c>
      <c r="CB49" s="2">
        <f t="shared" si="51"/>
        <v>106.611</v>
      </c>
      <c r="CC49" s="2">
        <f t="shared" si="52"/>
        <v>110.036</v>
      </c>
      <c r="CE49" s="2" t="str">
        <f t="shared" si="97"/>
        <v/>
      </c>
      <c r="CF49" s="2" t="str">
        <f t="shared" si="98"/>
        <v/>
      </c>
      <c r="CG49" s="2" t="str">
        <f t="shared" si="99"/>
        <v/>
      </c>
      <c r="CH49" s="2" t="str">
        <f t="shared" si="100"/>
        <v/>
      </c>
      <c r="CI49" s="2" t="str">
        <f t="shared" si="101"/>
        <v/>
      </c>
      <c r="CJ49" s="2" t="str">
        <f t="shared" si="102"/>
        <v/>
      </c>
      <c r="CK49" s="2" t="str">
        <f t="shared" si="103"/>
        <v/>
      </c>
      <c r="CL49" s="2" t="str">
        <f t="shared" si="104"/>
        <v/>
      </c>
      <c r="CM49" s="2" t="str">
        <f t="shared" si="105"/>
        <v/>
      </c>
      <c r="CN49" s="2" t="str">
        <f t="shared" si="106"/>
        <v/>
      </c>
      <c r="CO49" s="2" t="str">
        <f t="shared" si="107"/>
        <v/>
      </c>
      <c r="CP49" s="2" t="str">
        <f t="shared" si="108"/>
        <v/>
      </c>
      <c r="CQ49" s="2" t="str">
        <f t="shared" si="109"/>
        <v/>
      </c>
      <c r="CR49" s="2" t="str">
        <f t="shared" si="110"/>
        <v/>
      </c>
      <c r="CS49" s="2" t="str">
        <f t="shared" si="111"/>
        <v/>
      </c>
      <c r="CU49" s="2" t="str">
        <f t="shared" si="54"/>
        <v/>
      </c>
      <c r="CV49" s="2" t="str">
        <f t="shared" si="55"/>
        <v/>
      </c>
      <c r="CW49" s="2" t="str">
        <f t="shared" si="56"/>
        <v/>
      </c>
      <c r="CX49" s="2" t="str">
        <f t="shared" si="57"/>
        <v/>
      </c>
      <c r="CY49" s="2" t="str">
        <f t="shared" si="58"/>
        <v/>
      </c>
      <c r="CZ49" s="2" t="str">
        <f t="shared" si="59"/>
        <v/>
      </c>
      <c r="DA49" s="2" t="str">
        <f t="shared" si="60"/>
        <v/>
      </c>
      <c r="DB49" s="2" t="str">
        <f t="shared" si="61"/>
        <v/>
      </c>
      <c r="DC49" s="2" t="str">
        <f t="shared" si="62"/>
        <v/>
      </c>
      <c r="DD49" s="2" t="str">
        <f t="shared" si="63"/>
        <v/>
      </c>
      <c r="DE49" s="2" t="str">
        <f t="shared" si="64"/>
        <v/>
      </c>
      <c r="DF49" s="2" t="str">
        <f t="shared" si="65"/>
        <v/>
      </c>
      <c r="DG49" s="2" t="str">
        <f t="shared" si="66"/>
        <v/>
      </c>
      <c r="DH49" s="2" t="str">
        <f t="shared" si="67"/>
        <v/>
      </c>
      <c r="DI49" s="2" t="str">
        <f t="shared" si="68"/>
        <v/>
      </c>
      <c r="DK49" s="2">
        <f t="shared" si="69"/>
        <v>107.86438975817924</v>
      </c>
      <c r="DL49" s="2">
        <f t="shared" si="161"/>
        <v>106.53436776452567</v>
      </c>
      <c r="DM49" s="2">
        <f t="shared" si="161"/>
        <v>106.50608016194333</v>
      </c>
      <c r="DN49" s="2">
        <f t="shared" si="161"/>
        <v>110.36756495969655</v>
      </c>
      <c r="DO49" s="2">
        <f t="shared" si="161"/>
        <v>110.30275555312396</v>
      </c>
      <c r="DP49" s="2">
        <f t="shared" si="161"/>
        <v>106.76411772983117</v>
      </c>
      <c r="DQ49" s="2">
        <f t="shared" si="161"/>
        <v>106.67592436974792</v>
      </c>
      <c r="DR49" s="2">
        <f t="shared" si="161"/>
        <v>114.75368425568426</v>
      </c>
      <c r="DS49" s="2">
        <f t="shared" si="161"/>
        <v>115.21175349635351</v>
      </c>
      <c r="DT49" s="2">
        <f t="shared" si="161"/>
        <v>113.82558163878166</v>
      </c>
      <c r="DU49" s="2">
        <f t="shared" si="161"/>
        <v>113.01562997198877</v>
      </c>
      <c r="DV49" s="2">
        <f t="shared" si="161"/>
        <v>110.67776638655459</v>
      </c>
      <c r="DW49" s="2">
        <f t="shared" si="161"/>
        <v>107.32486866889138</v>
      </c>
      <c r="DX49" s="2">
        <f t="shared" si="161"/>
        <v>106.48758029556652</v>
      </c>
      <c r="DY49" s="2">
        <f t="shared" si="161"/>
        <v>108.34384729064041</v>
      </c>
      <c r="EA49" s="2">
        <f t="shared" si="71"/>
        <v>105.25774295587453</v>
      </c>
      <c r="EB49" s="2">
        <f t="shared" si="72"/>
        <v>112.14910424710425</v>
      </c>
      <c r="EC49" s="2">
        <f t="shared" si="73"/>
        <v>106.60279536679536</v>
      </c>
      <c r="ED49" s="2">
        <f t="shared" si="74"/>
        <v>116.66770941774607</v>
      </c>
      <c r="EE49" s="2">
        <f t="shared" si="75"/>
        <v>111.60640569921523</v>
      </c>
      <c r="EF49" s="2">
        <f t="shared" si="76"/>
        <v>105.60854037041518</v>
      </c>
      <c r="EG49" s="2">
        <f t="shared" si="77"/>
        <v>105.70416877518883</v>
      </c>
      <c r="EH49" s="2">
        <f t="shared" si="78"/>
        <v>114.64400701194276</v>
      </c>
      <c r="EI49" s="2">
        <f t="shared" si="79"/>
        <v>107.46358674214756</v>
      </c>
      <c r="EJ49" s="2">
        <f t="shared" si="80"/>
        <v>105.34703769596616</v>
      </c>
      <c r="EK49" s="2">
        <f t="shared" si="81"/>
        <v>114.27858099359779</v>
      </c>
      <c r="EL49" s="2">
        <f t="shared" si="82"/>
        <v>113.85449817985501</v>
      </c>
      <c r="EM49" s="2">
        <f t="shared" si="83"/>
        <v>111.07297598680817</v>
      </c>
      <c r="EN49" s="2">
        <f t="shared" si="84"/>
        <v>113.24654328358208</v>
      </c>
      <c r="EO49" s="2">
        <f t="shared" si="85"/>
        <v>109.44158216729072</v>
      </c>
      <c r="EQ49" s="2">
        <f t="shared" si="86"/>
        <v>105.69770303680343</v>
      </c>
      <c r="ER49" s="2">
        <f t="shared" si="162"/>
        <v>105.57638041813135</v>
      </c>
      <c r="ES49" s="2">
        <f t="shared" si="162"/>
        <v>104.85699065010479</v>
      </c>
      <c r="ET49" s="2">
        <f t="shared" si="162"/>
        <v>115.81010262068177</v>
      </c>
      <c r="EU49" s="2">
        <f t="shared" si="162"/>
        <v>109.47889160400076</v>
      </c>
      <c r="EV49" s="2">
        <f t="shared" si="162"/>
        <v>103.50447299795103</v>
      </c>
      <c r="EW49" s="2">
        <f t="shared" si="162"/>
        <v>104.59204480087304</v>
      </c>
      <c r="EX49" s="2">
        <f t="shared" si="162"/>
        <v>110.5552608695652</v>
      </c>
      <c r="EY49" s="2">
        <f t="shared" si="162"/>
        <v>110.74420741378562</v>
      </c>
      <c r="EZ49" s="2">
        <f t="shared" si="162"/>
        <v>109.45155763154308</v>
      </c>
      <c r="FA49" s="2">
        <f t="shared" si="162"/>
        <v>110.70194967238636</v>
      </c>
      <c r="FB49" s="2">
        <f t="shared" si="162"/>
        <v>110.26406516376277</v>
      </c>
      <c r="FC49" s="2">
        <f t="shared" si="162"/>
        <v>110.69221563649612</v>
      </c>
      <c r="FD49" s="2">
        <f t="shared" si="162"/>
        <v>112.90983796934454</v>
      </c>
      <c r="FE49" s="2">
        <f t="shared" si="162"/>
        <v>114.57082363517524</v>
      </c>
      <c r="FG49" s="2">
        <f t="shared" si="88"/>
        <v>0.10191373734093956</v>
      </c>
      <c r="FH49" s="2">
        <f t="shared" si="163"/>
        <v>0.10400106480956291</v>
      </c>
      <c r="FI49" s="2">
        <f t="shared" si="163"/>
        <v>9.6572366545920676E-2</v>
      </c>
      <c r="FJ49" s="2">
        <f t="shared" si="163"/>
        <v>9.4619119984470701E-2</v>
      </c>
      <c r="FK49" s="2">
        <f t="shared" si="163"/>
        <v>0.10387747578846343</v>
      </c>
      <c r="FL49" s="2">
        <f t="shared" si="163"/>
        <v>0.1083438347832805</v>
      </c>
      <c r="FM49" s="2">
        <f t="shared" si="163"/>
        <v>8.7257465286239067E-2</v>
      </c>
      <c r="FN49" s="2">
        <f t="shared" si="163"/>
        <v>9.2560260106659797E-2</v>
      </c>
      <c r="FO49" s="2">
        <f t="shared" si="163"/>
        <v>9.8903938702600266E-2</v>
      </c>
      <c r="FP49" s="2">
        <f t="shared" si="163"/>
        <v>9.1924136875347381E-2</v>
      </c>
      <c r="FQ49" s="2">
        <f t="shared" si="163"/>
        <v>9.1157217431837398E-2</v>
      </c>
      <c r="FR49" s="2">
        <f t="shared" si="163"/>
        <v>9.4779144619874689E-2</v>
      </c>
      <c r="FS49" s="2">
        <f t="shared" si="163"/>
        <v>7.5294465103126818E-2</v>
      </c>
      <c r="FT49" s="2">
        <f t="shared" si="163"/>
        <v>7.7014147899722593E-2</v>
      </c>
      <c r="FU49" s="2">
        <f t="shared" si="163"/>
        <v>7.3646030999434939E-2</v>
      </c>
      <c r="FW49" s="2">
        <f t="shared" si="112"/>
        <v>2.3011766941967457E-5</v>
      </c>
      <c r="FX49" s="2">
        <f t="shared" si="164"/>
        <v>2.3027799211867877E-5</v>
      </c>
      <c r="FY49" s="2">
        <f t="shared" si="165"/>
        <v>2.1974636337181343E-5</v>
      </c>
      <c r="FZ49" s="2">
        <f t="shared" si="166"/>
        <v>2.2417974351312478E-5</v>
      </c>
      <c r="GA49" s="2">
        <f t="shared" si="167"/>
        <v>2.2962202679657899E-5</v>
      </c>
      <c r="GB49" s="2">
        <f t="shared" si="168"/>
        <v>2.1251284355920402E-5</v>
      </c>
      <c r="GC49" s="2">
        <f t="shared" si="169"/>
        <v>2.3102375482323727E-5</v>
      </c>
      <c r="GD49" s="2">
        <f t="shared" si="170"/>
        <v>2.7467991094288503E-5</v>
      </c>
      <c r="GE49" s="2">
        <f t="shared" si="171"/>
        <v>3.3820072468413464E-5</v>
      </c>
      <c r="GF49" s="2">
        <f t="shared" si="172"/>
        <v>3.1925494570065264E-5</v>
      </c>
      <c r="GG49" s="2">
        <f t="shared" si="173"/>
        <v>2.6261149124646156E-5</v>
      </c>
      <c r="GH49" s="2">
        <f t="shared" si="174"/>
        <v>2.3057546218877647E-5</v>
      </c>
      <c r="GI49" s="2">
        <f t="shared" si="175"/>
        <v>2.098393384774799E-5</v>
      </c>
      <c r="GJ49" s="2">
        <f t="shared" si="176"/>
        <v>1.8353060890331465E-5</v>
      </c>
      <c r="GK49" s="2">
        <f t="shared" si="177"/>
        <v>1.6255870734205529E-5</v>
      </c>
      <c r="GM49" s="86">
        <f t="shared" si="113"/>
        <v>2.431795886792739E-9</v>
      </c>
      <c r="GN49" s="86">
        <f t="shared" si="178"/>
        <v>6.6070807572724852E-9</v>
      </c>
      <c r="GO49" s="86">
        <f t="shared" si="179"/>
        <v>4.1832819679797589E-9</v>
      </c>
      <c r="GP49" s="86">
        <f t="shared" si="180"/>
        <v>1.304451394418451E-9</v>
      </c>
      <c r="GQ49" s="86">
        <f t="shared" si="181"/>
        <v>7.4897318224039058E-9</v>
      </c>
      <c r="GR49" s="86">
        <f t="shared" si="182"/>
        <v>2.3522035912839991E-8</v>
      </c>
      <c r="GS49" s="86">
        <f t="shared" si="183"/>
        <v>1.0791936679394659E-10</v>
      </c>
      <c r="GT49" s="86">
        <f t="shared" si="184"/>
        <v>2.8023352974265634E-10</v>
      </c>
      <c r="GU49" s="86">
        <f t="shared" si="185"/>
        <v>1.1464551163946663E-9</v>
      </c>
      <c r="GV49" s="86">
        <f t="shared" si="186"/>
        <v>3.7027582495444417E-10</v>
      </c>
      <c r="GW49" s="86">
        <f t="shared" si="187"/>
        <v>2.651016545565668E-10</v>
      </c>
      <c r="GX49" s="86">
        <f t="shared" si="188"/>
        <v>5.4213828266239954E-10</v>
      </c>
      <c r="GY49" s="86">
        <f t="shared" si="189"/>
        <v>2.9739302090508866E-13</v>
      </c>
      <c r="GZ49" s="86">
        <f t="shared" si="190"/>
        <v>8.7677742610651233E-14</v>
      </c>
      <c r="HA49" s="86">
        <f t="shared" si="191"/>
        <v>2.0301618296671428E-15</v>
      </c>
      <c r="HC49" s="86">
        <f t="shared" si="145"/>
        <v>4.244755221121285E-23</v>
      </c>
      <c r="HD49" s="86">
        <f t="shared" si="192"/>
        <v>6.6487521909546167E-23</v>
      </c>
      <c r="HE49" s="86">
        <f t="shared" si="193"/>
        <v>6.3508033746725815E-23</v>
      </c>
      <c r="HF49" s="86">
        <f t="shared" si="194"/>
        <v>3.8216326928293956E-24</v>
      </c>
      <c r="HG49" s="86">
        <f t="shared" si="195"/>
        <v>2.330794765852565E-24</v>
      </c>
      <c r="HH49" s="86">
        <f t="shared" si="196"/>
        <v>2.3060531552881757E-24</v>
      </c>
      <c r="HI49" s="86">
        <f t="shared" si="197"/>
        <v>4.2283076086039904E-28</v>
      </c>
      <c r="HJ49" s="86">
        <f t="shared" si="198"/>
        <v>1.8828012263748828E-23</v>
      </c>
      <c r="HK49" s="86">
        <f t="shared" si="199"/>
        <v>5.8554842431560635E-27</v>
      </c>
      <c r="HL49" s="86">
        <f t="shared" si="200"/>
        <v>6.0574953966712479E-26</v>
      </c>
      <c r="HM49" s="86">
        <f t="shared" si="201"/>
        <v>2.0621377009698061E-25</v>
      </c>
      <c r="HN49" s="86">
        <f t="shared" si="202"/>
        <v>4.9585672215976594E-25</v>
      </c>
      <c r="HO49" s="86">
        <f t="shared" si="203"/>
        <v>8.6667183100785964E-31</v>
      </c>
      <c r="HP49" s="86">
        <f t="shared" si="204"/>
        <v>2.8118491648956517E-33</v>
      </c>
      <c r="HQ49" s="86">
        <f t="shared" si="205"/>
        <v>6.3478423157846675E-33</v>
      </c>
      <c r="HS49" s="86">
        <f t="shared" si="114"/>
        <v>1.3039762057631926E-106</v>
      </c>
      <c r="HT49" s="86">
        <f t="shared" si="206"/>
        <v>2.7758588307831958E-104</v>
      </c>
      <c r="HU49" s="86">
        <f t="shared" si="207"/>
        <v>1.2572374979014354E-100</v>
      </c>
      <c r="HV49" s="86">
        <f t="shared" si="208"/>
        <v>2.7625388171648404E-108</v>
      </c>
      <c r="HW49" s="86">
        <f t="shared" si="209"/>
        <v>3.3313672742879367E-110</v>
      </c>
      <c r="HX49" s="86">
        <f t="shared" si="210"/>
        <v>8.4575522738700575E-111</v>
      </c>
      <c r="HY49" s="86">
        <f t="shared" si="211"/>
        <v>5.7745456928695689E-128</v>
      </c>
      <c r="HZ49" s="86">
        <f t="shared" si="212"/>
        <v>5.240183852796603E-106</v>
      </c>
      <c r="IA49" s="86">
        <f t="shared" si="213"/>
        <v>3.4575576439226776E-122</v>
      </c>
      <c r="IB49" s="86">
        <f t="shared" si="214"/>
        <v>2.541224214546426E-116</v>
      </c>
      <c r="IC49" s="86">
        <f t="shared" si="215"/>
        <v>1.9134004818192083E-114</v>
      </c>
      <c r="ID49" s="86">
        <f t="shared" si="216"/>
        <v>1.8447293582199872E-114</v>
      </c>
      <c r="IE49" s="86">
        <f t="shared" si="217"/>
        <v>1.7685816757640237E-142</v>
      </c>
      <c r="IF49" s="86">
        <f t="shared" si="218"/>
        <v>4.2103665974490392E-79</v>
      </c>
      <c r="IG49" s="86">
        <f t="shared" si="219"/>
        <v>1.1906649096673882E-57</v>
      </c>
      <c r="II49" s="86">
        <f t="shared" si="115"/>
        <v>2.014666157720981E-234</v>
      </c>
      <c r="IJ49" s="86">
        <f t="shared" si="116"/>
        <v>4.9636885394687061E-228</v>
      </c>
      <c r="IK49" s="86">
        <f t="shared" si="117"/>
        <v>4.7052637840250962E-220</v>
      </c>
      <c r="IL49" s="86">
        <f t="shared" si="118"/>
        <v>3.0726278559529584E-237</v>
      </c>
      <c r="IM49" s="86">
        <f t="shared" si="119"/>
        <v>7.2224625078080505E-242</v>
      </c>
      <c r="IN49" s="86">
        <f t="shared" si="120"/>
        <v>3.9193662827318391E-245</v>
      </c>
      <c r="IO49" s="86">
        <f t="shared" si="121"/>
        <v>3.8502966932202945E-280</v>
      </c>
      <c r="IP49" s="86">
        <f t="shared" si="122"/>
        <v>4.6764724802552924E-229</v>
      </c>
      <c r="IQ49" s="86">
        <f t="shared" si="123"/>
        <v>1.7743094651894854E-263</v>
      </c>
      <c r="IR49" s="86">
        <f t="shared" si="124"/>
        <v>2.0669657049378616E-250</v>
      </c>
      <c r="IS49" s="86">
        <f t="shared" si="125"/>
        <v>8.5297044845557284E-253</v>
      </c>
      <c r="IT49" s="86">
        <f t="shared" si="126"/>
        <v>2.063115844431526E-255</v>
      </c>
      <c r="IU49" s="86">
        <f t="shared" si="127"/>
        <v>0</v>
      </c>
      <c r="IV49" s="86">
        <f t="shared" si="128"/>
        <v>8.1518525734645767E-287</v>
      </c>
      <c r="IW49" s="86">
        <f t="shared" si="129"/>
        <v>5.7026710938157779E-206</v>
      </c>
      <c r="IY49" s="86">
        <f t="shared" si="130"/>
        <v>2.4317958867927816E-9</v>
      </c>
      <c r="IZ49" s="86">
        <f t="shared" si="131"/>
        <v>6.6070807572725514E-9</v>
      </c>
      <c r="JA49" s="86">
        <f t="shared" si="132"/>
        <v>4.1832819679798226E-9</v>
      </c>
      <c r="JB49" s="86">
        <f t="shared" si="133"/>
        <v>1.3044513944184547E-9</v>
      </c>
      <c r="JC49" s="86">
        <f t="shared" si="134"/>
        <v>7.4897318224039074E-9</v>
      </c>
      <c r="JD49" s="86">
        <f t="shared" si="135"/>
        <v>2.3522035912839994E-8</v>
      </c>
      <c r="JE49" s="86">
        <f t="shared" si="136"/>
        <v>1.0791936679394659E-10</v>
      </c>
      <c r="JF49" s="86">
        <f t="shared" si="137"/>
        <v>2.8023352974267516E-10</v>
      </c>
      <c r="JG49" s="86">
        <f t="shared" si="138"/>
        <v>1.1464551163946663E-9</v>
      </c>
      <c r="JH49" s="86">
        <f t="shared" si="139"/>
        <v>3.7027582495444422E-10</v>
      </c>
      <c r="JI49" s="86">
        <f t="shared" si="140"/>
        <v>2.6510165455656701E-10</v>
      </c>
      <c r="JJ49" s="86">
        <f t="shared" si="141"/>
        <v>5.4213828266240006E-10</v>
      </c>
      <c r="JK49" s="86">
        <f t="shared" si="142"/>
        <v>2.9739302090508866E-13</v>
      </c>
      <c r="JL49" s="86">
        <f t="shared" si="143"/>
        <v>8.7677742610651233E-14</v>
      </c>
      <c r="JM49" s="86">
        <f t="shared" si="144"/>
        <v>2.0301618296671428E-15</v>
      </c>
    </row>
    <row r="50" spans="2:273" x14ac:dyDescent="0.25">
      <c r="B50" s="2">
        <v>23</v>
      </c>
      <c r="C50" s="37">
        <v>107.18600000000001</v>
      </c>
      <c r="D50" s="37">
        <v>105.593</v>
      </c>
      <c r="E50" s="37">
        <v>105.70399999999999</v>
      </c>
      <c r="F50" s="37">
        <v>108.643</v>
      </c>
      <c r="G50" s="37">
        <v>109.358</v>
      </c>
      <c r="H50" s="37">
        <v>104.90600000000001</v>
      </c>
      <c r="I50" s="37">
        <v>106.98099999999999</v>
      </c>
      <c r="J50" s="37">
        <v>114.547</v>
      </c>
      <c r="K50" s="37">
        <v>114.679</v>
      </c>
      <c r="L50" s="37">
        <v>113.074</v>
      </c>
      <c r="M50" s="37">
        <v>112</v>
      </c>
      <c r="N50" s="37">
        <v>110.27800000000001</v>
      </c>
      <c r="O50" s="37">
        <v>109.407</v>
      </c>
      <c r="P50" s="37">
        <v>107.648</v>
      </c>
      <c r="Q50" s="37">
        <v>109.89100000000001</v>
      </c>
      <c r="S50" s="4">
        <f t="shared" si="8"/>
        <v>107.65559711060865</v>
      </c>
      <c r="T50" s="4">
        <f t="shared" si="9"/>
        <v>107.26495009825308</v>
      </c>
      <c r="U50" s="4">
        <f t="shared" si="10"/>
        <v>106.59585857728536</v>
      </c>
      <c r="V50" s="4">
        <f t="shared" si="11"/>
        <v>111.10313864813128</v>
      </c>
      <c r="W50" s="4">
        <f t="shared" si="12"/>
        <v>110.51329512393526</v>
      </c>
      <c r="X50" s="4">
        <f t="shared" si="13"/>
        <v>106.65617083327744</v>
      </c>
      <c r="Y50" s="4">
        <f t="shared" si="14"/>
        <v>106.67513553937559</v>
      </c>
      <c r="Z50" s="4">
        <f t="shared" si="15"/>
        <v>114.76422895787722</v>
      </c>
      <c r="AA50" s="4">
        <f t="shared" si="16"/>
        <v>114.33253930627937</v>
      </c>
      <c r="AB50" s="4">
        <f t="shared" si="17"/>
        <v>112.95160131041499</v>
      </c>
      <c r="AC50" s="4">
        <f t="shared" si="18"/>
        <v>113.14792016419602</v>
      </c>
      <c r="AD50" s="4">
        <f t="shared" si="19"/>
        <v>110.98217759193189</v>
      </c>
      <c r="AE50" s="4">
        <f t="shared" si="20"/>
        <v>107.81350924770247</v>
      </c>
      <c r="AF50" s="4">
        <f t="shared" si="21"/>
        <v>107.15765828316897</v>
      </c>
      <c r="AG50" s="4">
        <f t="shared" si="22"/>
        <v>108.51594072827614</v>
      </c>
      <c r="AI50" s="4">
        <f t="shared" si="23"/>
        <v>-0.46959711060864606</v>
      </c>
      <c r="AJ50" s="4">
        <f t="shared" si="24"/>
        <v>-1.6719500982530775</v>
      </c>
      <c r="AK50" s="4">
        <f t="shared" si="25"/>
        <v>-0.89185857728536178</v>
      </c>
      <c r="AL50" s="4">
        <f t="shared" si="26"/>
        <v>-2.4601386481312773</v>
      </c>
      <c r="AM50" s="4">
        <f t="shared" si="27"/>
        <v>-1.1552951239352609</v>
      </c>
      <c r="AN50" s="4">
        <f t="shared" si="28"/>
        <v>-1.7501708332774371</v>
      </c>
      <c r="AO50" s="4">
        <f t="shared" si="29"/>
        <v>0.30586446062440587</v>
      </c>
      <c r="AP50" s="4">
        <f t="shared" si="30"/>
        <v>-0.21722895787722507</v>
      </c>
      <c r="AQ50" s="4">
        <f t="shared" si="31"/>
        <v>0.34646069372062982</v>
      </c>
      <c r="AR50" s="4">
        <f t="shared" si="32"/>
        <v>0.12239868958501177</v>
      </c>
      <c r="AS50" s="4">
        <f t="shared" si="33"/>
        <v>-1.1479201641960231</v>
      </c>
      <c r="AT50" s="4">
        <f t="shared" si="34"/>
        <v>-0.7041775919318809</v>
      </c>
      <c r="AU50" s="4">
        <f t="shared" si="35"/>
        <v>1.5934907522975266</v>
      </c>
      <c r="AV50" s="4">
        <f t="shared" si="146"/>
        <v>0.49034171683102556</v>
      </c>
      <c r="AW50" s="4">
        <f t="shared" si="146"/>
        <v>1.3750592717238703</v>
      </c>
      <c r="AY50" s="2">
        <f t="shared" si="96"/>
        <v>107.65558995310516</v>
      </c>
      <c r="AZ50" s="2">
        <f t="shared" si="147"/>
        <v>107.2649325889216</v>
      </c>
      <c r="BA50" s="2">
        <f t="shared" si="148"/>
        <v>106.59584708396966</v>
      </c>
      <c r="BB50" s="2">
        <f t="shared" si="149"/>
        <v>111.10313486955833</v>
      </c>
      <c r="BC50" s="2">
        <f t="shared" si="150"/>
        <v>110.51327524000783</v>
      </c>
      <c r="BD50" s="2">
        <f t="shared" si="151"/>
        <v>106.65611202574897</v>
      </c>
      <c r="BE50" s="2">
        <f t="shared" si="152"/>
        <v>106.67513513119501</v>
      </c>
      <c r="BF50" s="2">
        <f t="shared" si="153"/>
        <v>114.76422804898716</v>
      </c>
      <c r="BG50" s="2">
        <f t="shared" si="154"/>
        <v>114.33253583592249</v>
      </c>
      <c r="BH50" s="2">
        <f t="shared" si="155"/>
        <v>112.9516001171617</v>
      </c>
      <c r="BI50" s="2">
        <f t="shared" si="156"/>
        <v>113.14791931561787</v>
      </c>
      <c r="BJ50" s="2">
        <f t="shared" si="157"/>
        <v>110.98217595691324</v>
      </c>
      <c r="BK50" s="2">
        <f t="shared" si="158"/>
        <v>107.81350924606643</v>
      </c>
      <c r="BL50" s="2">
        <f t="shared" si="159"/>
        <v>107.15765828266538</v>
      </c>
      <c r="BM50" s="2">
        <f t="shared" si="160"/>
        <v>108.51594072826394</v>
      </c>
      <c r="BO50" s="2">
        <f t="shared" si="38"/>
        <v>107.18600000000001</v>
      </c>
      <c r="BP50" s="2">
        <f t="shared" si="39"/>
        <v>105.593</v>
      </c>
      <c r="BQ50" s="2">
        <f t="shared" si="40"/>
        <v>105.70399999999999</v>
      </c>
      <c r="BR50" s="2">
        <f t="shared" si="41"/>
        <v>108.643</v>
      </c>
      <c r="BS50" s="2">
        <f t="shared" si="42"/>
        <v>109.358</v>
      </c>
      <c r="BT50" s="2">
        <f t="shared" si="43"/>
        <v>104.90600000000001</v>
      </c>
      <c r="BU50" s="2">
        <f t="shared" si="44"/>
        <v>106.98099999999999</v>
      </c>
      <c r="BV50" s="2">
        <f t="shared" si="45"/>
        <v>114.547</v>
      </c>
      <c r="BW50" s="2">
        <f t="shared" si="46"/>
        <v>114.679</v>
      </c>
      <c r="BX50" s="2">
        <f t="shared" si="47"/>
        <v>113.074</v>
      </c>
      <c r="BY50" s="2">
        <f t="shared" si="48"/>
        <v>112</v>
      </c>
      <c r="BZ50" s="2">
        <f t="shared" si="49"/>
        <v>110.27800000000001</v>
      </c>
      <c r="CA50" s="2">
        <f t="shared" si="50"/>
        <v>109.407</v>
      </c>
      <c r="CB50" s="2">
        <f t="shared" si="51"/>
        <v>107.648</v>
      </c>
      <c r="CC50" s="2">
        <f t="shared" si="52"/>
        <v>109.89100000000001</v>
      </c>
      <c r="CE50" s="2" t="str">
        <f t="shared" si="97"/>
        <v/>
      </c>
      <c r="CF50" s="2" t="str">
        <f t="shared" si="98"/>
        <v/>
      </c>
      <c r="CG50" s="2" t="str">
        <f t="shared" si="99"/>
        <v/>
      </c>
      <c r="CH50" s="2" t="str">
        <f t="shared" si="100"/>
        <v/>
      </c>
      <c r="CI50" s="2" t="str">
        <f t="shared" si="101"/>
        <v/>
      </c>
      <c r="CJ50" s="2" t="str">
        <f t="shared" si="102"/>
        <v/>
      </c>
      <c r="CK50" s="2" t="str">
        <f t="shared" si="103"/>
        <v/>
      </c>
      <c r="CL50" s="2" t="str">
        <f t="shared" si="104"/>
        <v/>
      </c>
      <c r="CM50" s="2" t="str">
        <f t="shared" si="105"/>
        <v/>
      </c>
      <c r="CN50" s="2" t="str">
        <f t="shared" si="106"/>
        <v/>
      </c>
      <c r="CO50" s="2" t="str">
        <f t="shared" si="107"/>
        <v/>
      </c>
      <c r="CP50" s="2" t="str">
        <f t="shared" si="108"/>
        <v/>
      </c>
      <c r="CQ50" s="2" t="str">
        <f t="shared" si="109"/>
        <v/>
      </c>
      <c r="CR50" s="2" t="str">
        <f t="shared" si="110"/>
        <v/>
      </c>
      <c r="CS50" s="2" t="str">
        <f t="shared" si="111"/>
        <v/>
      </c>
      <c r="CU50" s="2" t="str">
        <f t="shared" si="54"/>
        <v/>
      </c>
      <c r="CV50" s="2" t="str">
        <f t="shared" si="55"/>
        <v/>
      </c>
      <c r="CW50" s="2" t="str">
        <f t="shared" si="56"/>
        <v/>
      </c>
      <c r="CX50" s="2" t="str">
        <f t="shared" si="57"/>
        <v/>
      </c>
      <c r="CY50" s="2" t="str">
        <f t="shared" si="58"/>
        <v/>
      </c>
      <c r="CZ50" s="2" t="str">
        <f t="shared" si="59"/>
        <v/>
      </c>
      <c r="DA50" s="2" t="str">
        <f t="shared" si="60"/>
        <v/>
      </c>
      <c r="DB50" s="2" t="str">
        <f t="shared" si="61"/>
        <v/>
      </c>
      <c r="DC50" s="2" t="str">
        <f t="shared" si="62"/>
        <v/>
      </c>
      <c r="DD50" s="2" t="str">
        <f t="shared" si="63"/>
        <v/>
      </c>
      <c r="DE50" s="2" t="str">
        <f t="shared" si="64"/>
        <v/>
      </c>
      <c r="DF50" s="2" t="str">
        <f t="shared" si="65"/>
        <v/>
      </c>
      <c r="DG50" s="2" t="str">
        <f t="shared" si="66"/>
        <v/>
      </c>
      <c r="DH50" s="2" t="str">
        <f t="shared" si="67"/>
        <v/>
      </c>
      <c r="DI50" s="2" t="str">
        <f t="shared" si="68"/>
        <v/>
      </c>
      <c r="DK50" s="2">
        <f t="shared" si="69"/>
        <v>107.96610099573259</v>
      </c>
      <c r="DL50" s="2">
        <f t="shared" si="161"/>
        <v>106.67493938067624</v>
      </c>
      <c r="DM50" s="2">
        <f t="shared" si="161"/>
        <v>106.61554089068827</v>
      </c>
      <c r="DN50" s="2">
        <f t="shared" si="161"/>
        <v>110.49067899478426</v>
      </c>
      <c r="DO50" s="2">
        <f t="shared" si="161"/>
        <v>110.40009607178027</v>
      </c>
      <c r="DP50" s="2">
        <f t="shared" si="161"/>
        <v>106.81922063789871</v>
      </c>
      <c r="DQ50" s="2">
        <f t="shared" si="161"/>
        <v>106.79372268907565</v>
      </c>
      <c r="DR50" s="2">
        <f t="shared" si="161"/>
        <v>114.80270291720292</v>
      </c>
      <c r="DS50" s="2">
        <f t="shared" si="161"/>
        <v>115.17629326469329</v>
      </c>
      <c r="DT50" s="2">
        <f t="shared" si="161"/>
        <v>113.80872719862721</v>
      </c>
      <c r="DU50" s="2">
        <f t="shared" si="161"/>
        <v>113.04929915966385</v>
      </c>
      <c r="DV50" s="2">
        <f t="shared" si="161"/>
        <v>110.67821008403358</v>
      </c>
      <c r="DW50" s="2">
        <f t="shared" si="161"/>
        <v>107.53934675565445</v>
      </c>
      <c r="DX50" s="2">
        <f t="shared" si="161"/>
        <v>106.61782216748769</v>
      </c>
      <c r="DY50" s="2">
        <f t="shared" si="161"/>
        <v>108.44497235905858</v>
      </c>
      <c r="EA50" s="2">
        <f t="shared" si="71"/>
        <v>105.15996331738437</v>
      </c>
      <c r="EB50" s="2">
        <f t="shared" si="72"/>
        <v>111.902098996139</v>
      </c>
      <c r="EC50" s="2">
        <f t="shared" si="73"/>
        <v>106.42821953667953</v>
      </c>
      <c r="ED50" s="2">
        <f t="shared" si="74"/>
        <v>116.44808515918172</v>
      </c>
      <c r="EE50" s="2">
        <f t="shared" si="75"/>
        <v>111.40420027659849</v>
      </c>
      <c r="EF50" s="2">
        <f t="shared" si="76"/>
        <v>105.43227378646651</v>
      </c>
      <c r="EG50" s="2">
        <f t="shared" si="77"/>
        <v>105.5441100168148</v>
      </c>
      <c r="EH50" s="2">
        <f t="shared" si="78"/>
        <v>114.42142669977532</v>
      </c>
      <c r="EI50" s="2">
        <f t="shared" si="79"/>
        <v>107.32049649379108</v>
      </c>
      <c r="EJ50" s="2">
        <f t="shared" si="80"/>
        <v>105.22803840056366</v>
      </c>
      <c r="EK50" s="2">
        <f t="shared" si="81"/>
        <v>114.04567911048322</v>
      </c>
      <c r="EL50" s="2">
        <f t="shared" si="82"/>
        <v>113.63073311738394</v>
      </c>
      <c r="EM50" s="2">
        <f t="shared" si="83"/>
        <v>110.88439297124597</v>
      </c>
      <c r="EN50" s="2">
        <f t="shared" si="84"/>
        <v>113.0582062686567</v>
      </c>
      <c r="EO50" s="2">
        <f t="shared" si="85"/>
        <v>109.32894267152788</v>
      </c>
      <c r="EQ50" s="2">
        <f t="shared" si="86"/>
        <v>105.59436854929436</v>
      </c>
      <c r="ER50" s="2">
        <f t="shared" si="162"/>
        <v>105.41178921776478</v>
      </c>
      <c r="ES50" s="2">
        <f t="shared" si="162"/>
        <v>104.70394105767453</v>
      </c>
      <c r="ET50" s="2">
        <f t="shared" si="162"/>
        <v>115.60126606081016</v>
      </c>
      <c r="EU50" s="2">
        <f t="shared" si="162"/>
        <v>109.30375907633666</v>
      </c>
      <c r="EV50" s="2">
        <f t="shared" si="162"/>
        <v>103.35483151122638</v>
      </c>
      <c r="EW50" s="2">
        <f t="shared" si="162"/>
        <v>104.44589775588311</v>
      </c>
      <c r="EX50" s="2">
        <f t="shared" si="162"/>
        <v>110.38646072931274</v>
      </c>
      <c r="EY50" s="2">
        <f t="shared" si="162"/>
        <v>110.55820160706791</v>
      </c>
      <c r="EZ50" s="2">
        <f t="shared" si="162"/>
        <v>109.27969419941921</v>
      </c>
      <c r="FA50" s="2">
        <f t="shared" si="162"/>
        <v>110.51422498588609</v>
      </c>
      <c r="FB50" s="2">
        <f t="shared" si="162"/>
        <v>110.08505829053732</v>
      </c>
      <c r="FC50" s="2">
        <f t="shared" si="162"/>
        <v>110.50828624279862</v>
      </c>
      <c r="FD50" s="2">
        <f t="shared" si="162"/>
        <v>112.72535565352932</v>
      </c>
      <c r="FE50" s="2">
        <f t="shared" si="162"/>
        <v>114.39240431756349</v>
      </c>
      <c r="FG50" s="2">
        <f t="shared" si="88"/>
        <v>0.11065814976531828</v>
      </c>
      <c r="FH50" s="2">
        <f t="shared" si="163"/>
        <v>0.11290205929062334</v>
      </c>
      <c r="FI50" s="2">
        <f t="shared" si="163"/>
        <v>0.10491201561849849</v>
      </c>
      <c r="FJ50" s="2">
        <f t="shared" si="163"/>
        <v>0.10280928869635005</v>
      </c>
      <c r="FK50" s="2">
        <f t="shared" si="163"/>
        <v>0.11276922409048995</v>
      </c>
      <c r="FL50" s="2">
        <f t="shared" si="163"/>
        <v>0.1175677383846009</v>
      </c>
      <c r="FM50" s="2">
        <f t="shared" si="163"/>
        <v>9.4877189935759221E-2</v>
      </c>
      <c r="FN50" s="2">
        <f t="shared" si="163"/>
        <v>0.10059201561609607</v>
      </c>
      <c r="FO50" s="2">
        <f t="shared" si="163"/>
        <v>0.10742099327632586</v>
      </c>
      <c r="FP50" s="2">
        <f t="shared" si="163"/>
        <v>9.9906771109050718E-2</v>
      </c>
      <c r="FQ50" s="2">
        <f t="shared" si="163"/>
        <v>9.9080519485250027E-2</v>
      </c>
      <c r="FR50" s="2">
        <f t="shared" si="163"/>
        <v>0.10298158942015556</v>
      </c>
      <c r="FS50" s="2">
        <f t="shared" si="163"/>
        <v>8.1963335137294979E-2</v>
      </c>
      <c r="FT50" s="2">
        <f t="shared" si="163"/>
        <v>8.3821524443567927E-2</v>
      </c>
      <c r="FU50" s="2">
        <f t="shared" si="163"/>
        <v>8.018155831076465E-2</v>
      </c>
      <c r="FW50" s="2">
        <f t="shared" si="112"/>
        <v>2.5231844688525505E-5</v>
      </c>
      <c r="FX50" s="2">
        <f t="shared" si="164"/>
        <v>2.5249423644823454E-5</v>
      </c>
      <c r="FY50" s="2">
        <f t="shared" si="165"/>
        <v>2.4094658529453512E-5</v>
      </c>
      <c r="FZ50" s="2">
        <f t="shared" si="166"/>
        <v>2.4580766913504614E-5</v>
      </c>
      <c r="GA50" s="2">
        <f t="shared" si="167"/>
        <v>2.5177498796645849E-5</v>
      </c>
      <c r="GB50" s="2">
        <f t="shared" si="168"/>
        <v>2.3301522161530552E-5</v>
      </c>
      <c r="GC50" s="2">
        <f t="shared" si="169"/>
        <v>2.5331194535401678E-5</v>
      </c>
      <c r="GD50" s="2">
        <f t="shared" si="170"/>
        <v>3.0117973512238389E-5</v>
      </c>
      <c r="GE50" s="2">
        <f t="shared" si="171"/>
        <v>3.7082851055978445E-5</v>
      </c>
      <c r="GF50" s="2">
        <f t="shared" si="172"/>
        <v>3.5005500876226414E-5</v>
      </c>
      <c r="GG50" s="2">
        <f t="shared" si="173"/>
        <v>2.8794704465761166E-5</v>
      </c>
      <c r="GH50" s="2">
        <f t="shared" si="174"/>
        <v>2.5282040444388242E-5</v>
      </c>
      <c r="GI50" s="2">
        <f t="shared" si="175"/>
        <v>2.3008379353084729E-5</v>
      </c>
      <c r="GJ50" s="2">
        <f t="shared" si="176"/>
        <v>2.012369546630863E-5</v>
      </c>
      <c r="GK50" s="2">
        <f t="shared" si="177"/>
        <v>1.7824179865056166E-5</v>
      </c>
      <c r="GM50" s="86">
        <f t="shared" si="113"/>
        <v>5.9102018622283569E-9</v>
      </c>
      <c r="GN50" s="86">
        <f t="shared" si="178"/>
        <v>1.5185341444423265E-8</v>
      </c>
      <c r="GO50" s="86">
        <f t="shared" si="179"/>
        <v>9.5982933753950646E-9</v>
      </c>
      <c r="GP50" s="86">
        <f t="shared" si="180"/>
        <v>3.1923450186055461E-9</v>
      </c>
      <c r="GQ50" s="86">
        <f t="shared" si="181"/>
        <v>1.706610748563914E-8</v>
      </c>
      <c r="GR50" s="86">
        <f t="shared" si="182"/>
        <v>5.0620537186353391E-8</v>
      </c>
      <c r="GS50" s="86">
        <f t="shared" si="183"/>
        <v>2.9719256556765154E-10</v>
      </c>
      <c r="GT50" s="86">
        <f t="shared" si="184"/>
        <v>7.477463078841231E-10</v>
      </c>
      <c r="GU50" s="86">
        <f t="shared" si="185"/>
        <v>2.8850607972210878E-9</v>
      </c>
      <c r="GV50" s="86">
        <f t="shared" si="186"/>
        <v>9.6785710750003991E-10</v>
      </c>
      <c r="GW50" s="86">
        <f t="shared" si="187"/>
        <v>7.0479955072580316E-10</v>
      </c>
      <c r="GX50" s="86">
        <f t="shared" si="188"/>
        <v>1.4031304647859252E-9</v>
      </c>
      <c r="GY50" s="86">
        <f t="shared" si="189"/>
        <v>1.0834685658787569E-12</v>
      </c>
      <c r="GZ50" s="86">
        <f t="shared" si="190"/>
        <v>3.4801758026479985E-13</v>
      </c>
      <c r="HA50" s="86">
        <f t="shared" si="191"/>
        <v>9.8156256354778072E-15</v>
      </c>
      <c r="HC50" s="86">
        <f t="shared" si="145"/>
        <v>2.2111171431204488E-22</v>
      </c>
      <c r="HD50" s="86">
        <f t="shared" si="192"/>
        <v>3.3614075798522273E-22</v>
      </c>
      <c r="HE50" s="86">
        <f t="shared" si="193"/>
        <v>3.1009834366177777E-22</v>
      </c>
      <c r="HF50" s="86">
        <f t="shared" si="194"/>
        <v>2.0828682889839924E-23</v>
      </c>
      <c r="HG50" s="86">
        <f t="shared" si="195"/>
        <v>1.3068755417430401E-23</v>
      </c>
      <c r="HH50" s="86">
        <f t="shared" si="196"/>
        <v>1.2922143509921795E-23</v>
      </c>
      <c r="HI50" s="86">
        <f t="shared" si="197"/>
        <v>3.1308672665855127E-27</v>
      </c>
      <c r="HJ50" s="86">
        <f t="shared" si="198"/>
        <v>1.0022482455201177E-22</v>
      </c>
      <c r="HK50" s="86">
        <f t="shared" si="199"/>
        <v>4.1961733776445149E-26</v>
      </c>
      <c r="HL50" s="86">
        <f t="shared" si="200"/>
        <v>3.9342471581678012E-25</v>
      </c>
      <c r="HM50" s="86">
        <f t="shared" si="201"/>
        <v>1.2794287252990583E-24</v>
      </c>
      <c r="HN50" s="86">
        <f t="shared" si="202"/>
        <v>2.9939744029608948E-24</v>
      </c>
      <c r="HO50" s="86">
        <f t="shared" si="203"/>
        <v>7.8161497573698678E-30</v>
      </c>
      <c r="HP50" s="86">
        <f t="shared" si="204"/>
        <v>3.1341416516031598E-32</v>
      </c>
      <c r="HQ50" s="86">
        <f t="shared" si="205"/>
        <v>6.9296546636670253E-32</v>
      </c>
      <c r="HS50" s="86">
        <f t="shared" si="114"/>
        <v>2.509888260159413E-104</v>
      </c>
      <c r="HT50" s="86">
        <f t="shared" si="206"/>
        <v>4.6905482967945565E-102</v>
      </c>
      <c r="HU50" s="86">
        <f t="shared" si="207"/>
        <v>1.7336393314817275E-98</v>
      </c>
      <c r="HV50" s="86">
        <f t="shared" si="208"/>
        <v>5.6510554965348718E-106</v>
      </c>
      <c r="HW50" s="86">
        <f t="shared" si="209"/>
        <v>7.6243267934979984E-108</v>
      </c>
      <c r="HX50" s="86">
        <f t="shared" si="210"/>
        <v>1.9599034294612212E-108</v>
      </c>
      <c r="HY50" s="86">
        <f t="shared" si="211"/>
        <v>3.1905532999144169E-125</v>
      </c>
      <c r="HZ50" s="86">
        <f t="shared" si="212"/>
        <v>1.0198666224209073E-103</v>
      </c>
      <c r="IA50" s="86">
        <f t="shared" si="213"/>
        <v>1.7057652215637612E-119</v>
      </c>
      <c r="IB50" s="86">
        <f t="shared" si="214"/>
        <v>8.9376375750391884E-114</v>
      </c>
      <c r="IC50" s="86">
        <f t="shared" si="215"/>
        <v>5.9193442917346535E-112</v>
      </c>
      <c r="ID50" s="86">
        <f t="shared" si="216"/>
        <v>5.4844536210480796E-112</v>
      </c>
      <c r="IE50" s="86">
        <f t="shared" si="217"/>
        <v>1.9068767655041479E-139</v>
      </c>
      <c r="IF50" s="86">
        <f t="shared" si="218"/>
        <v>1.8424260220604733E-77</v>
      </c>
      <c r="IG50" s="86">
        <f t="shared" si="219"/>
        <v>1.7577794810486977E-56</v>
      </c>
      <c r="II50" s="86">
        <f t="shared" si="115"/>
        <v>1.9670512616324811E-230</v>
      </c>
      <c r="IJ50" s="86">
        <f t="shared" si="116"/>
        <v>3.767051231055193E-224</v>
      </c>
      <c r="IK50" s="86">
        <f t="shared" si="117"/>
        <v>2.5098158158595642E-216</v>
      </c>
      <c r="IL50" s="86">
        <f t="shared" si="118"/>
        <v>3.2781913315590929E-233</v>
      </c>
      <c r="IM50" s="86">
        <f t="shared" si="119"/>
        <v>9.4454914044735454E-238</v>
      </c>
      <c r="IN50" s="86">
        <f t="shared" si="120"/>
        <v>5.4434508847796843E-241</v>
      </c>
      <c r="IO50" s="86">
        <f t="shared" si="121"/>
        <v>2.2981323939416891E-275</v>
      </c>
      <c r="IP50" s="86">
        <f t="shared" si="122"/>
        <v>4.294081592683216E-225</v>
      </c>
      <c r="IQ50" s="86">
        <f t="shared" si="123"/>
        <v>8.0229055295171339E-259</v>
      </c>
      <c r="IR50" s="86">
        <f t="shared" si="124"/>
        <v>5.1707328002033861E-246</v>
      </c>
      <c r="IS50" s="86">
        <f t="shared" si="125"/>
        <v>1.9475417229648139E-248</v>
      </c>
      <c r="IT50" s="86">
        <f t="shared" si="126"/>
        <v>4.6249138561608118E-251</v>
      </c>
      <c r="IU50" s="86">
        <f t="shared" si="127"/>
        <v>2.6131784915721978E-307</v>
      </c>
      <c r="IV50" s="86">
        <f t="shared" si="128"/>
        <v>4.9997631441916619E-282</v>
      </c>
      <c r="IW50" s="86">
        <f t="shared" si="129"/>
        <v>1.4048693829420005E-202</v>
      </c>
      <c r="IY50" s="86">
        <f t="shared" si="130"/>
        <v>5.9102018622285777E-9</v>
      </c>
      <c r="IZ50" s="86">
        <f t="shared" si="131"/>
        <v>1.5185341444423602E-8</v>
      </c>
      <c r="JA50" s="86">
        <f t="shared" si="132"/>
        <v>9.5982933753953739E-9</v>
      </c>
      <c r="JB50" s="86">
        <f t="shared" si="133"/>
        <v>3.1923450186055668E-9</v>
      </c>
      <c r="JC50" s="86">
        <f t="shared" si="134"/>
        <v>1.7066107485639154E-8</v>
      </c>
      <c r="JD50" s="86">
        <f t="shared" si="135"/>
        <v>5.0620537186353404E-8</v>
      </c>
      <c r="JE50" s="86">
        <f t="shared" si="136"/>
        <v>2.9719256556765154E-10</v>
      </c>
      <c r="JF50" s="86">
        <f t="shared" si="137"/>
        <v>7.4774630788422329E-10</v>
      </c>
      <c r="JG50" s="86">
        <f t="shared" si="138"/>
        <v>2.8850607972210878E-9</v>
      </c>
      <c r="JH50" s="86">
        <f t="shared" si="139"/>
        <v>9.6785710750004032E-10</v>
      </c>
      <c r="JI50" s="86">
        <f t="shared" si="140"/>
        <v>7.047995507258044E-10</v>
      </c>
      <c r="JJ50" s="86">
        <f t="shared" si="141"/>
        <v>1.4031304647859281E-9</v>
      </c>
      <c r="JK50" s="86">
        <f t="shared" si="142"/>
        <v>1.0834685658787569E-12</v>
      </c>
      <c r="JL50" s="86">
        <f t="shared" si="143"/>
        <v>3.4801758026479985E-13</v>
      </c>
      <c r="JM50" s="86">
        <f t="shared" si="144"/>
        <v>9.8156256354778072E-15</v>
      </c>
    </row>
    <row r="51" spans="2:273" x14ac:dyDescent="0.25">
      <c r="B51" s="2">
        <v>24</v>
      </c>
      <c r="C51" s="37">
        <v>105.91500000000001</v>
      </c>
      <c r="D51" s="37">
        <v>105.51900000000001</v>
      </c>
      <c r="E51" s="37">
        <v>104.852</v>
      </c>
      <c r="F51" s="37">
        <v>109.679</v>
      </c>
      <c r="G51" s="37">
        <v>109.09399999999999</v>
      </c>
      <c r="H51" s="37">
        <v>105.90600000000001</v>
      </c>
      <c r="I51" s="37">
        <v>105.509</v>
      </c>
      <c r="J51" s="37">
        <v>114</v>
      </c>
      <c r="K51" s="37">
        <v>114.604</v>
      </c>
      <c r="L51" s="37">
        <v>113.759</v>
      </c>
      <c r="M51" s="37">
        <v>113.593</v>
      </c>
      <c r="N51" s="37">
        <v>110.167</v>
      </c>
      <c r="O51" s="37">
        <v>108.37</v>
      </c>
      <c r="P51" s="37">
        <v>107.5</v>
      </c>
      <c r="Q51" s="37">
        <v>108.92700000000001</v>
      </c>
      <c r="S51" s="4">
        <f t="shared" si="8"/>
        <v>107.70700733653341</v>
      </c>
      <c r="T51" s="4">
        <f t="shared" si="9"/>
        <v>107.40803097744444</v>
      </c>
      <c r="U51" s="4">
        <f t="shared" si="10"/>
        <v>106.67130317756809</v>
      </c>
      <c r="V51" s="4">
        <f t="shared" si="11"/>
        <v>111.24049413605078</v>
      </c>
      <c r="W51" s="4">
        <f t="shared" si="12"/>
        <v>110.58360305710343</v>
      </c>
      <c r="X51" s="4">
        <f t="shared" si="13"/>
        <v>106.66811444625553</v>
      </c>
      <c r="Y51" s="4">
        <f t="shared" si="14"/>
        <v>106.75402945534061</v>
      </c>
      <c r="Z51" s="4">
        <f t="shared" si="15"/>
        <v>114.78027441230427</v>
      </c>
      <c r="AA51" s="4">
        <f t="shared" si="16"/>
        <v>114.21262203762906</v>
      </c>
      <c r="AB51" s="4">
        <f t="shared" si="17"/>
        <v>112.84994362987432</v>
      </c>
      <c r="AC51" s="4">
        <f t="shared" si="18"/>
        <v>113.16139586650348</v>
      </c>
      <c r="AD51" s="4">
        <f t="shared" si="19"/>
        <v>110.98360327556671</v>
      </c>
      <c r="AE51" s="4">
        <f t="shared" si="20"/>
        <v>108.01614027097705</v>
      </c>
      <c r="AF51" s="4">
        <f t="shared" si="21"/>
        <v>107.3061889700278</v>
      </c>
      <c r="AG51" s="4">
        <f t="shared" si="22"/>
        <v>108.60466548781687</v>
      </c>
      <c r="AI51" s="4">
        <f t="shared" si="23"/>
        <v>-1.7920073365334019</v>
      </c>
      <c r="AJ51" s="4">
        <f t="shared" si="24"/>
        <v>-1.8890309774444347</v>
      </c>
      <c r="AK51" s="4">
        <f t="shared" si="25"/>
        <v>-1.8193031775680879</v>
      </c>
      <c r="AL51" s="4">
        <f t="shared" si="26"/>
        <v>-1.5614941360507828</v>
      </c>
      <c r="AM51" s="4">
        <f t="shared" si="27"/>
        <v>-1.4896030571034373</v>
      </c>
      <c r="AN51" s="4">
        <f t="shared" si="28"/>
        <v>-0.7621144462555236</v>
      </c>
      <c r="AO51" s="4">
        <f t="shared" si="29"/>
        <v>-1.2450294553406138</v>
      </c>
      <c r="AP51" s="4">
        <f t="shared" si="30"/>
        <v>-0.78027441230426575</v>
      </c>
      <c r="AQ51" s="4">
        <f t="shared" si="31"/>
        <v>0.3913779623709388</v>
      </c>
      <c r="AR51" s="4">
        <f t="shared" si="32"/>
        <v>0.90905637012568263</v>
      </c>
      <c r="AS51" s="4">
        <f t="shared" si="33"/>
        <v>0.4316041334965206</v>
      </c>
      <c r="AT51" s="4">
        <f t="shared" si="34"/>
        <v>-0.81660327556670609</v>
      </c>
      <c r="AU51" s="4">
        <f t="shared" si="35"/>
        <v>0.35385972902295748</v>
      </c>
      <c r="AV51" s="4">
        <f t="shared" si="146"/>
        <v>0.19381102997219557</v>
      </c>
      <c r="AW51" s="4">
        <f t="shared" si="146"/>
        <v>0.32233451218313292</v>
      </c>
      <c r="AY51" s="2">
        <f t="shared" si="96"/>
        <v>107.70699070902297</v>
      </c>
      <c r="AZ51" s="2">
        <f t="shared" si="147"/>
        <v>107.40799243839864</v>
      </c>
      <c r="BA51" s="2">
        <f t="shared" si="148"/>
        <v>106.67127789288401</v>
      </c>
      <c r="BB51" s="2">
        <f t="shared" si="149"/>
        <v>111.24048528897407</v>
      </c>
      <c r="BC51" s="2">
        <f t="shared" si="150"/>
        <v>110.58355965151543</v>
      </c>
      <c r="BD51" s="2">
        <f t="shared" si="151"/>
        <v>106.66799299747338</v>
      </c>
      <c r="BE51" s="2">
        <f t="shared" si="152"/>
        <v>106.75402838325401</v>
      </c>
      <c r="BF51" s="2">
        <f t="shared" si="153"/>
        <v>114.78027209881522</v>
      </c>
      <c r="BG51" s="2">
        <f t="shared" si="154"/>
        <v>114.21261369726368</v>
      </c>
      <c r="BH51" s="2">
        <f t="shared" si="155"/>
        <v>112.84994065186829</v>
      </c>
      <c r="BI51" s="2">
        <f t="shared" si="156"/>
        <v>113.16139371354289</v>
      </c>
      <c r="BJ51" s="2">
        <f t="shared" si="157"/>
        <v>110.98359923574604</v>
      </c>
      <c r="BK51" s="2">
        <f t="shared" si="158"/>
        <v>108.01614026533322</v>
      </c>
      <c r="BL51" s="2">
        <f t="shared" si="159"/>
        <v>107.30618896814141</v>
      </c>
      <c r="BM51" s="2">
        <f t="shared" si="160"/>
        <v>108.60466548776152</v>
      </c>
      <c r="BO51" s="2">
        <f t="shared" si="38"/>
        <v>105.91500000000001</v>
      </c>
      <c r="BP51" s="2">
        <f t="shared" si="39"/>
        <v>105.51900000000001</v>
      </c>
      <c r="BQ51" s="2">
        <f t="shared" si="40"/>
        <v>104.852</v>
      </c>
      <c r="BR51" s="2">
        <f t="shared" si="41"/>
        <v>109.679</v>
      </c>
      <c r="BS51" s="2">
        <f t="shared" si="42"/>
        <v>109.09399999999999</v>
      </c>
      <c r="BT51" s="2">
        <f t="shared" si="43"/>
        <v>105.90600000000001</v>
      </c>
      <c r="BU51" s="2">
        <f t="shared" si="44"/>
        <v>105.509</v>
      </c>
      <c r="BV51" s="2">
        <f t="shared" si="45"/>
        <v>114</v>
      </c>
      <c r="BW51" s="2">
        <f t="shared" si="46"/>
        <v>114.604</v>
      </c>
      <c r="BX51" s="2">
        <f t="shared" si="47"/>
        <v>113.759</v>
      </c>
      <c r="BY51" s="2">
        <f t="shared" si="48"/>
        <v>113.593</v>
      </c>
      <c r="BZ51" s="2">
        <f t="shared" si="49"/>
        <v>110.167</v>
      </c>
      <c r="CA51" s="2">
        <f t="shared" si="50"/>
        <v>108.37</v>
      </c>
      <c r="CB51" s="2">
        <f t="shared" si="51"/>
        <v>107.5</v>
      </c>
      <c r="CC51" s="2">
        <f t="shared" si="52"/>
        <v>108.92700000000001</v>
      </c>
      <c r="CE51" s="2" t="str">
        <f t="shared" si="97"/>
        <v/>
      </c>
      <c r="CF51" s="2" t="str">
        <f t="shared" si="98"/>
        <v/>
      </c>
      <c r="CG51" s="2" t="str">
        <f t="shared" si="99"/>
        <v/>
      </c>
      <c r="CH51" s="2" t="str">
        <f t="shared" si="100"/>
        <v/>
      </c>
      <c r="CI51" s="2" t="str">
        <f t="shared" si="101"/>
        <v/>
      </c>
      <c r="CJ51" s="2" t="str">
        <f t="shared" si="102"/>
        <v/>
      </c>
      <c r="CK51" s="2" t="str">
        <f t="shared" si="103"/>
        <v/>
      </c>
      <c r="CL51" s="2" t="str">
        <f t="shared" si="104"/>
        <v/>
      </c>
      <c r="CM51" s="2" t="str">
        <f t="shared" si="105"/>
        <v/>
      </c>
      <c r="CN51" s="2" t="str">
        <f t="shared" si="106"/>
        <v/>
      </c>
      <c r="CO51" s="2" t="str">
        <f t="shared" si="107"/>
        <v/>
      </c>
      <c r="CP51" s="2" t="str">
        <f t="shared" si="108"/>
        <v/>
      </c>
      <c r="CQ51" s="2" t="str">
        <f t="shared" si="109"/>
        <v/>
      </c>
      <c r="CR51" s="2" t="str">
        <f t="shared" si="110"/>
        <v/>
      </c>
      <c r="CS51" s="2" t="str">
        <f t="shared" si="111"/>
        <v/>
      </c>
      <c r="CU51" s="2" t="str">
        <f t="shared" si="54"/>
        <v/>
      </c>
      <c r="CV51" s="2" t="str">
        <f t="shared" si="55"/>
        <v/>
      </c>
      <c r="CW51" s="2" t="str">
        <f t="shared" si="56"/>
        <v/>
      </c>
      <c r="CX51" s="2" t="str">
        <f t="shared" si="57"/>
        <v/>
      </c>
      <c r="CY51" s="2" t="str">
        <f t="shared" si="58"/>
        <v/>
      </c>
      <c r="CZ51" s="2" t="str">
        <f t="shared" si="59"/>
        <v/>
      </c>
      <c r="DA51" s="2" t="str">
        <f t="shared" si="60"/>
        <v/>
      </c>
      <c r="DB51" s="2" t="str">
        <f t="shared" si="61"/>
        <v/>
      </c>
      <c r="DC51" s="2" t="str">
        <f t="shared" si="62"/>
        <v/>
      </c>
      <c r="DD51" s="2" t="str">
        <f t="shared" si="63"/>
        <v/>
      </c>
      <c r="DE51" s="2" t="str">
        <f t="shared" si="64"/>
        <v/>
      </c>
      <c r="DF51" s="2" t="str">
        <f t="shared" si="65"/>
        <v/>
      </c>
      <c r="DG51" s="2" t="str">
        <f t="shared" si="66"/>
        <v/>
      </c>
      <c r="DH51" s="2" t="str">
        <f t="shared" si="67"/>
        <v/>
      </c>
      <c r="DI51" s="2" t="str">
        <f t="shared" si="68"/>
        <v/>
      </c>
      <c r="DK51" s="2">
        <f t="shared" si="69"/>
        <v>108.06781223328593</v>
      </c>
      <c r="DL51" s="2">
        <f t="shared" si="161"/>
        <v>106.8155109968268</v>
      </c>
      <c r="DM51" s="2">
        <f t="shared" si="161"/>
        <v>106.7250016194332</v>
      </c>
      <c r="DN51" s="2">
        <f t="shared" si="161"/>
        <v>110.61379302987199</v>
      </c>
      <c r="DO51" s="2">
        <f t="shared" si="161"/>
        <v>110.49743659043658</v>
      </c>
      <c r="DP51" s="2">
        <f t="shared" si="161"/>
        <v>106.87432354596625</v>
      </c>
      <c r="DQ51" s="2">
        <f t="shared" si="161"/>
        <v>106.91152100840338</v>
      </c>
      <c r="DR51" s="2">
        <f t="shared" si="161"/>
        <v>114.85172157872159</v>
      </c>
      <c r="DS51" s="2">
        <f t="shared" si="161"/>
        <v>115.14083303303305</v>
      </c>
      <c r="DT51" s="2">
        <f t="shared" si="161"/>
        <v>113.79187275847278</v>
      </c>
      <c r="DU51" s="2">
        <f t="shared" si="161"/>
        <v>113.08296834733891</v>
      </c>
      <c r="DV51" s="2">
        <f t="shared" si="161"/>
        <v>110.67865378151258</v>
      </c>
      <c r="DW51" s="2">
        <f t="shared" si="161"/>
        <v>107.75382484241752</v>
      </c>
      <c r="DX51" s="2">
        <f t="shared" si="161"/>
        <v>106.74806403940887</v>
      </c>
      <c r="DY51" s="2">
        <f t="shared" si="161"/>
        <v>108.54609742747675</v>
      </c>
      <c r="EA51" s="2">
        <f t="shared" si="71"/>
        <v>105.0621836788942</v>
      </c>
      <c r="EB51" s="2">
        <f t="shared" si="72"/>
        <v>111.65509374517376</v>
      </c>
      <c r="EC51" s="2">
        <f t="shared" si="73"/>
        <v>106.25364370656371</v>
      </c>
      <c r="ED51" s="2">
        <f t="shared" si="74"/>
        <v>116.22846090061738</v>
      </c>
      <c r="EE51" s="2">
        <f t="shared" si="75"/>
        <v>111.20199485398173</v>
      </c>
      <c r="EF51" s="2">
        <f t="shared" si="76"/>
        <v>105.25600720251784</v>
      </c>
      <c r="EG51" s="2">
        <f t="shared" si="77"/>
        <v>105.38405125844076</v>
      </c>
      <c r="EH51" s="2">
        <f t="shared" si="78"/>
        <v>114.19884638760789</v>
      </c>
      <c r="EI51" s="2">
        <f t="shared" si="79"/>
        <v>107.17740624543463</v>
      </c>
      <c r="EJ51" s="2">
        <f t="shared" si="80"/>
        <v>105.10903910516116</v>
      </c>
      <c r="EK51" s="2">
        <f t="shared" si="81"/>
        <v>113.81277722736867</v>
      </c>
      <c r="EL51" s="2">
        <f t="shared" si="82"/>
        <v>113.40696805491287</v>
      </c>
      <c r="EM51" s="2">
        <f t="shared" si="83"/>
        <v>110.69580995568379</v>
      </c>
      <c r="EN51" s="2">
        <f t="shared" si="84"/>
        <v>112.86986925373134</v>
      </c>
      <c r="EO51" s="2">
        <f t="shared" si="85"/>
        <v>109.21630317576505</v>
      </c>
      <c r="EQ51" s="2">
        <f t="shared" si="86"/>
        <v>105.4910340617853</v>
      </c>
      <c r="ER51" s="2">
        <f t="shared" si="162"/>
        <v>105.24719801739822</v>
      </c>
      <c r="ES51" s="2">
        <f t="shared" si="162"/>
        <v>104.55089146524428</v>
      </c>
      <c r="ET51" s="2">
        <f t="shared" si="162"/>
        <v>115.39242950093855</v>
      </c>
      <c r="EU51" s="2">
        <f t="shared" si="162"/>
        <v>109.12862654867256</v>
      </c>
      <c r="EV51" s="2">
        <f t="shared" si="162"/>
        <v>103.20519002450172</v>
      </c>
      <c r="EW51" s="2">
        <f t="shared" si="162"/>
        <v>104.29975071089318</v>
      </c>
      <c r="EX51" s="2">
        <f t="shared" si="162"/>
        <v>110.2176605890603</v>
      </c>
      <c r="EY51" s="2">
        <f t="shared" si="162"/>
        <v>110.37219580035021</v>
      </c>
      <c r="EZ51" s="2">
        <f t="shared" si="162"/>
        <v>109.10783076729533</v>
      </c>
      <c r="FA51" s="2">
        <f t="shared" si="162"/>
        <v>110.32650029938583</v>
      </c>
      <c r="FB51" s="2">
        <f t="shared" si="162"/>
        <v>109.90605141731187</v>
      </c>
      <c r="FC51" s="2">
        <f t="shared" si="162"/>
        <v>110.32435684910111</v>
      </c>
      <c r="FD51" s="2">
        <f t="shared" si="162"/>
        <v>112.54087333771412</v>
      </c>
      <c r="FE51" s="2">
        <f t="shared" si="162"/>
        <v>114.21398499995173</v>
      </c>
      <c r="FG51" s="2">
        <f t="shared" si="88"/>
        <v>0.12005255551401688</v>
      </c>
      <c r="FH51" s="2">
        <f t="shared" si="163"/>
        <v>0.12246073213042183</v>
      </c>
      <c r="FI51" s="2">
        <f t="shared" si="163"/>
        <v>0.11388106515421399</v>
      </c>
      <c r="FJ51" s="2">
        <f t="shared" si="163"/>
        <v>0.11162099102285872</v>
      </c>
      <c r="FK51" s="2">
        <f t="shared" si="163"/>
        <v>0.12231820135213441</v>
      </c>
      <c r="FL51" s="2">
        <f t="shared" si="163"/>
        <v>0.12746466527676303</v>
      </c>
      <c r="FM51" s="2">
        <f t="shared" si="163"/>
        <v>0.10308715355441675</v>
      </c>
      <c r="FN51" s="2">
        <f t="shared" si="163"/>
        <v>0.10923681550257514</v>
      </c>
      <c r="FO51" s="2">
        <f t="shared" si="163"/>
        <v>0.1165766022500894</v>
      </c>
      <c r="FP51" s="2">
        <f t="shared" si="163"/>
        <v>0.10849978571468917</v>
      </c>
      <c r="FQ51" s="2">
        <f t="shared" si="163"/>
        <v>0.10761096425587846</v>
      </c>
      <c r="FR51" s="2">
        <f t="shared" si="163"/>
        <v>0.11180621917437678</v>
      </c>
      <c r="FS51" s="2">
        <f t="shared" si="163"/>
        <v>8.9165914810438313E-2</v>
      </c>
      <c r="FT51" s="2">
        <f t="shared" si="163"/>
        <v>9.1171177216015656E-2</v>
      </c>
      <c r="FU51" s="2">
        <f t="shared" si="163"/>
        <v>8.7242442765006895E-2</v>
      </c>
      <c r="FW51" s="2">
        <f t="shared" si="112"/>
        <v>2.7666100201219245E-5</v>
      </c>
      <c r="FX51" s="2">
        <f t="shared" si="164"/>
        <v>2.7685375049635693E-5</v>
      </c>
      <c r="FY51" s="2">
        <f t="shared" si="165"/>
        <v>2.6419206306731365E-5</v>
      </c>
      <c r="FZ51" s="2">
        <f t="shared" si="166"/>
        <v>2.6952211047750103E-5</v>
      </c>
      <c r="GA51" s="2">
        <f t="shared" si="167"/>
        <v>2.7606511405527948E-5</v>
      </c>
      <c r="GB51" s="2">
        <f t="shared" si="168"/>
        <v>2.5549553549399666E-5</v>
      </c>
      <c r="GC51" s="2">
        <f t="shared" si="169"/>
        <v>2.7775034610701296E-5</v>
      </c>
      <c r="GD51" s="2">
        <f t="shared" si="170"/>
        <v>3.3023605310580873E-5</v>
      </c>
      <c r="GE51" s="2">
        <f t="shared" si="171"/>
        <v>4.0660392163566425E-5</v>
      </c>
      <c r="GF51" s="2">
        <f t="shared" si="172"/>
        <v>3.8382638827411671E-5</v>
      </c>
      <c r="GG51" s="2">
        <f t="shared" si="173"/>
        <v>3.1572677900264232E-5</v>
      </c>
      <c r="GH51" s="2">
        <f t="shared" si="174"/>
        <v>2.7721138484832892E-5</v>
      </c>
      <c r="GI51" s="2">
        <f t="shared" si="175"/>
        <v>2.5228130287669836E-5</v>
      </c>
      <c r="GJ51" s="2">
        <f t="shared" si="176"/>
        <v>2.2065150465190935E-5</v>
      </c>
      <c r="GK51" s="2">
        <f t="shared" si="177"/>
        <v>1.9543790977791477E-5</v>
      </c>
      <c r="GM51" s="86">
        <f t="shared" si="113"/>
        <v>1.4065922691387521E-8</v>
      </c>
      <c r="GN51" s="86">
        <f t="shared" si="178"/>
        <v>3.423064670571537E-8</v>
      </c>
      <c r="GO51" s="86">
        <f t="shared" si="179"/>
        <v>2.1611540044793419E-8</v>
      </c>
      <c r="GP51" s="86">
        <f t="shared" si="180"/>
        <v>7.6529410101910043E-9</v>
      </c>
      <c r="GQ51" s="86">
        <f t="shared" si="181"/>
        <v>3.8150222209029982E-8</v>
      </c>
      <c r="GR51" s="86">
        <f t="shared" si="182"/>
        <v>1.0703243588967532E-7</v>
      </c>
      <c r="GS51" s="86">
        <f t="shared" si="183"/>
        <v>7.9937070157206339E-10</v>
      </c>
      <c r="GT51" s="86">
        <f t="shared" si="184"/>
        <v>1.9496861508842732E-9</v>
      </c>
      <c r="GU51" s="86">
        <f t="shared" si="185"/>
        <v>7.1035758186883467E-9</v>
      </c>
      <c r="GV51" s="86">
        <f t="shared" si="186"/>
        <v>2.4738158296653139E-9</v>
      </c>
      <c r="GW51" s="86">
        <f t="shared" si="187"/>
        <v>1.8314536847264449E-9</v>
      </c>
      <c r="GX51" s="86">
        <f t="shared" si="188"/>
        <v>3.5512583928239641E-9</v>
      </c>
      <c r="GY51" s="86">
        <f t="shared" si="189"/>
        <v>3.8288771985025585E-12</v>
      </c>
      <c r="GZ51" s="86">
        <f t="shared" si="190"/>
        <v>1.3362263813779743E-12</v>
      </c>
      <c r="HA51" s="86">
        <f t="shared" si="191"/>
        <v>4.5662630080235116E-14</v>
      </c>
      <c r="HC51" s="86">
        <f t="shared" si="145"/>
        <v>1.1206157100881072E-21</v>
      </c>
      <c r="HD51" s="86">
        <f t="shared" si="192"/>
        <v>1.654684970742952E-21</v>
      </c>
      <c r="HE51" s="86">
        <f t="shared" si="193"/>
        <v>1.4760111578409894E-21</v>
      </c>
      <c r="HF51" s="86">
        <f t="shared" si="194"/>
        <v>1.1042553774222836E-22</v>
      </c>
      <c r="HG51" s="86">
        <f t="shared" si="195"/>
        <v>7.1230641203119972E-23</v>
      </c>
      <c r="HH51" s="86">
        <f t="shared" si="196"/>
        <v>7.0390407869676661E-23</v>
      </c>
      <c r="HI51" s="86">
        <f t="shared" si="197"/>
        <v>2.243195986396318E-26</v>
      </c>
      <c r="HJ51" s="86">
        <f t="shared" si="198"/>
        <v>5.1893106465742002E-22</v>
      </c>
      <c r="HK51" s="86">
        <f t="shared" si="199"/>
        <v>2.90868808402716E-25</v>
      </c>
      <c r="HL51" s="86">
        <f t="shared" si="200"/>
        <v>2.4766386042624726E-24</v>
      </c>
      <c r="HM51" s="86">
        <f t="shared" si="201"/>
        <v>7.7005508212388621E-24</v>
      </c>
      <c r="HN51" s="86">
        <f t="shared" si="202"/>
        <v>1.7544226074557735E-23</v>
      </c>
      <c r="HO51" s="86">
        <f t="shared" si="203"/>
        <v>6.7989040395317273E-29</v>
      </c>
      <c r="HP51" s="86">
        <f t="shared" si="204"/>
        <v>3.3561214741876841E-31</v>
      </c>
      <c r="HQ51" s="86">
        <f t="shared" si="205"/>
        <v>7.2693962196551027E-31</v>
      </c>
      <c r="HS51" s="86">
        <f t="shared" si="114"/>
        <v>4.5597308868467706E-102</v>
      </c>
      <c r="HT51" s="86">
        <f t="shared" si="206"/>
        <v>7.4927030278752156E-100</v>
      </c>
      <c r="HU51" s="86">
        <f t="shared" si="207"/>
        <v>2.2654669267675084E-96</v>
      </c>
      <c r="HV51" s="86">
        <f t="shared" si="208"/>
        <v>1.0906103287294982E-103</v>
      </c>
      <c r="HW51" s="86">
        <f t="shared" si="209"/>
        <v>1.6439354729663809E-105</v>
      </c>
      <c r="HX51" s="86">
        <f t="shared" si="210"/>
        <v>4.2790994585905924E-106</v>
      </c>
      <c r="HY51" s="86">
        <f t="shared" si="211"/>
        <v>1.6449066980460903E-122</v>
      </c>
      <c r="HZ51" s="86">
        <f t="shared" si="212"/>
        <v>1.8723492624836466E-101</v>
      </c>
      <c r="IA51" s="86">
        <f t="shared" si="213"/>
        <v>7.8463805698191405E-117</v>
      </c>
      <c r="IB51" s="86">
        <f t="shared" si="214"/>
        <v>2.943378661983646E-111</v>
      </c>
      <c r="IC51" s="86">
        <f t="shared" si="215"/>
        <v>1.7177877024105368E-109</v>
      </c>
      <c r="ID51" s="86">
        <f t="shared" si="216"/>
        <v>1.5309182893969422E-109</v>
      </c>
      <c r="IE51" s="86">
        <f t="shared" si="217"/>
        <v>1.9055801375494736E-136</v>
      </c>
      <c r="IF51" s="86">
        <f t="shared" si="218"/>
        <v>7.7434421414506569E-76</v>
      </c>
      <c r="IG51" s="86">
        <f t="shared" si="219"/>
        <v>2.5226971427698543E-55</v>
      </c>
      <c r="II51" s="86">
        <f t="shared" si="115"/>
        <v>1.7739309364978346E-226</v>
      </c>
      <c r="IJ51" s="86">
        <f t="shared" si="116"/>
        <v>2.6463817744644262E-220</v>
      </c>
      <c r="IK51" s="86">
        <f t="shared" si="117"/>
        <v>1.2434294939173319E-212</v>
      </c>
      <c r="IL51" s="86">
        <f t="shared" si="118"/>
        <v>3.2286335225035413E-229</v>
      </c>
      <c r="IM51" s="86">
        <f t="shared" si="119"/>
        <v>1.1380990813382204E-233</v>
      </c>
      <c r="IN51" s="86">
        <f t="shared" si="120"/>
        <v>6.9659635501895771E-237</v>
      </c>
      <c r="IO51" s="86">
        <f t="shared" si="121"/>
        <v>1.2472075298457818E-270</v>
      </c>
      <c r="IP51" s="86">
        <f t="shared" si="122"/>
        <v>3.6390052551734815E-221</v>
      </c>
      <c r="IQ51" s="86">
        <f t="shared" si="123"/>
        <v>3.2950835617525328E-254</v>
      </c>
      <c r="IR51" s="86">
        <f t="shared" si="124"/>
        <v>1.1817731674014149E-241</v>
      </c>
      <c r="IS51" s="86">
        <f t="shared" si="125"/>
        <v>4.0726695235794575E-244</v>
      </c>
      <c r="IT51" s="86">
        <f t="shared" si="126"/>
        <v>9.5073293598601581E-247</v>
      </c>
      <c r="IU51" s="86">
        <f t="shared" si="127"/>
        <v>4.5444153734626475E-302</v>
      </c>
      <c r="IV51" s="86">
        <f t="shared" si="128"/>
        <v>2.7931834179912961E-277</v>
      </c>
      <c r="IW51" s="86">
        <f t="shared" si="129"/>
        <v>3.2419616332578061E-199</v>
      </c>
      <c r="IY51" s="86">
        <f t="shared" si="130"/>
        <v>1.4065922691388641E-8</v>
      </c>
      <c r="IZ51" s="86">
        <f t="shared" si="131"/>
        <v>3.4230646705717025E-8</v>
      </c>
      <c r="JA51" s="86">
        <f t="shared" si="132"/>
        <v>2.1611540044794895E-8</v>
      </c>
      <c r="JB51" s="86">
        <f t="shared" si="133"/>
        <v>7.6529410101911151E-9</v>
      </c>
      <c r="JC51" s="86">
        <f t="shared" si="134"/>
        <v>3.8150222209030055E-8</v>
      </c>
      <c r="JD51" s="86">
        <f t="shared" si="135"/>
        <v>1.0703243588967538E-7</v>
      </c>
      <c r="JE51" s="86">
        <f t="shared" si="136"/>
        <v>7.9937070157206339E-10</v>
      </c>
      <c r="JF51" s="86">
        <f t="shared" si="137"/>
        <v>1.9496861508847922E-9</v>
      </c>
      <c r="JG51" s="86">
        <f t="shared" si="138"/>
        <v>7.1035758186883467E-9</v>
      </c>
      <c r="JH51" s="86">
        <f t="shared" si="139"/>
        <v>2.4738158296653164E-9</v>
      </c>
      <c r="JI51" s="86">
        <f t="shared" si="140"/>
        <v>1.8314536847264525E-9</v>
      </c>
      <c r="JJ51" s="86">
        <f t="shared" si="141"/>
        <v>3.5512583928239814E-9</v>
      </c>
      <c r="JK51" s="86">
        <f t="shared" si="142"/>
        <v>3.8288771985025585E-12</v>
      </c>
      <c r="JL51" s="86">
        <f t="shared" si="143"/>
        <v>1.3362263813779743E-12</v>
      </c>
      <c r="JM51" s="86">
        <f t="shared" si="144"/>
        <v>4.5662630080235116E-14</v>
      </c>
    </row>
    <row r="52" spans="2:273" x14ac:dyDescent="0.25">
      <c r="B52" s="2">
        <v>25</v>
      </c>
      <c r="C52" s="37">
        <v>107.797</v>
      </c>
      <c r="D52" s="37">
        <v>105.556</v>
      </c>
      <c r="E52" s="37">
        <v>105.815</v>
      </c>
      <c r="F52" s="37">
        <v>109.304</v>
      </c>
      <c r="G52" s="37">
        <v>109.01900000000001</v>
      </c>
      <c r="H52" s="37">
        <v>105.717</v>
      </c>
      <c r="I52" s="37">
        <v>106.396</v>
      </c>
      <c r="J52" s="37">
        <v>113.66</v>
      </c>
      <c r="K52" s="37">
        <v>113.509</v>
      </c>
      <c r="L52" s="37">
        <v>113.03700000000001</v>
      </c>
      <c r="M52" s="37">
        <v>112.315</v>
      </c>
      <c r="N52" s="37">
        <v>109.148</v>
      </c>
      <c r="O52" s="37">
        <v>107.241</v>
      </c>
      <c r="P52" s="37">
        <v>107.907</v>
      </c>
      <c r="Q52" s="37">
        <v>109.709</v>
      </c>
      <c r="S52" s="4">
        <f t="shared" si="8"/>
        <v>107.75249894369939</v>
      </c>
      <c r="T52" s="4">
        <f t="shared" si="9"/>
        <v>107.54678880806534</v>
      </c>
      <c r="U52" s="4">
        <f t="shared" si="10"/>
        <v>106.74116861561501</v>
      </c>
      <c r="V52" s="4">
        <f t="shared" si="11"/>
        <v>111.37525986804796</v>
      </c>
      <c r="W52" s="4">
        <f t="shared" si="12"/>
        <v>110.64849446652704</v>
      </c>
      <c r="X52" s="4">
        <f t="shared" si="13"/>
        <v>106.67424033697576</v>
      </c>
      <c r="Y52" s="4">
        <f t="shared" si="14"/>
        <v>106.82723784023858</v>
      </c>
      <c r="Z52" s="4">
        <f t="shared" si="15"/>
        <v>114.79102896760884</v>
      </c>
      <c r="AA52" s="4">
        <f t="shared" si="16"/>
        <v>114.08533482885289</v>
      </c>
      <c r="AB52" s="4">
        <f t="shared" si="17"/>
        <v>112.74089033123259</v>
      </c>
      <c r="AC52" s="4">
        <f t="shared" si="18"/>
        <v>113.1706209556427</v>
      </c>
      <c r="AD52" s="4">
        <f t="shared" si="19"/>
        <v>110.98271211707146</v>
      </c>
      <c r="AE52" s="4">
        <f t="shared" si="20"/>
        <v>108.21440237267061</v>
      </c>
      <c r="AF52" s="4">
        <f t="shared" si="21"/>
        <v>107.4533720164342</v>
      </c>
      <c r="AG52" s="4">
        <f t="shared" si="22"/>
        <v>108.69062664682158</v>
      </c>
      <c r="AI52" s="4">
        <f t="shared" si="23"/>
        <v>4.4501056300603636E-2</v>
      </c>
      <c r="AJ52" s="4">
        <f t="shared" si="24"/>
        <v>-1.9907888080653464</v>
      </c>
      <c r="AK52" s="4">
        <f t="shared" si="25"/>
        <v>-0.92616861561501196</v>
      </c>
      <c r="AL52" s="4">
        <f t="shared" si="26"/>
        <v>-2.0712598680479601</v>
      </c>
      <c r="AM52" s="4">
        <f t="shared" si="27"/>
        <v>-1.629494466527035</v>
      </c>
      <c r="AN52" s="4">
        <f t="shared" si="28"/>
        <v>-0.95724033697575805</v>
      </c>
      <c r="AO52" s="4">
        <f t="shared" si="29"/>
        <v>-0.43123784023858036</v>
      </c>
      <c r="AP52" s="4">
        <f t="shared" si="30"/>
        <v>-1.1310289676088416</v>
      </c>
      <c r="AQ52" s="4">
        <f t="shared" si="31"/>
        <v>-0.57633482885289311</v>
      </c>
      <c r="AR52" s="4">
        <f t="shared" si="32"/>
        <v>0.29610966876741429</v>
      </c>
      <c r="AS52" s="4">
        <f t="shared" si="33"/>
        <v>-0.85562095564270635</v>
      </c>
      <c r="AT52" s="4">
        <f t="shared" si="34"/>
        <v>-1.8347121170714615</v>
      </c>
      <c r="AU52" s="4">
        <f t="shared" si="35"/>
        <v>-0.97340237267060559</v>
      </c>
      <c r="AV52" s="4">
        <f t="shared" si="146"/>
        <v>0.45362798356579503</v>
      </c>
      <c r="AW52" s="4">
        <f t="shared" si="146"/>
        <v>1.0183733531784185</v>
      </c>
      <c r="AY52" s="2">
        <f t="shared" si="96"/>
        <v>107.75246113887981</v>
      </c>
      <c r="AZ52" s="2">
        <f t="shared" si="147"/>
        <v>107.54670565499978</v>
      </c>
      <c r="BA52" s="2">
        <f t="shared" si="148"/>
        <v>106.7411140565748</v>
      </c>
      <c r="BB52" s="2">
        <f t="shared" si="149"/>
        <v>111.37523958735362</v>
      </c>
      <c r="BC52" s="2">
        <f t="shared" si="150"/>
        <v>110.64840155798592</v>
      </c>
      <c r="BD52" s="2">
        <f t="shared" si="151"/>
        <v>106.67399403553954</v>
      </c>
      <c r="BE52" s="2">
        <f t="shared" si="152"/>
        <v>106.82723509140313</v>
      </c>
      <c r="BF52" s="2">
        <f t="shared" si="153"/>
        <v>114.79102321633037</v>
      </c>
      <c r="BG52" s="2">
        <f t="shared" si="154"/>
        <v>114.08531522764383</v>
      </c>
      <c r="BH52" s="2">
        <f t="shared" si="155"/>
        <v>112.74088306753919</v>
      </c>
      <c r="BI52" s="2">
        <f t="shared" si="156"/>
        <v>113.17061561952912</v>
      </c>
      <c r="BJ52" s="2">
        <f t="shared" si="157"/>
        <v>110.98270236126859</v>
      </c>
      <c r="BK52" s="2">
        <f t="shared" si="158"/>
        <v>108.21440235379578</v>
      </c>
      <c r="BL52" s="2">
        <f t="shared" si="159"/>
        <v>107.45337200960289</v>
      </c>
      <c r="BM52" s="2">
        <f t="shared" si="160"/>
        <v>108.69062664658014</v>
      </c>
      <c r="BO52" s="2">
        <f t="shared" si="38"/>
        <v>107.797</v>
      </c>
      <c r="BP52" s="2">
        <f t="shared" si="39"/>
        <v>105.556</v>
      </c>
      <c r="BQ52" s="2">
        <f t="shared" si="40"/>
        <v>105.815</v>
      </c>
      <c r="BR52" s="2">
        <f t="shared" si="41"/>
        <v>109.304</v>
      </c>
      <c r="BS52" s="2">
        <f t="shared" si="42"/>
        <v>109.01900000000001</v>
      </c>
      <c r="BT52" s="2">
        <f t="shared" si="43"/>
        <v>105.717</v>
      </c>
      <c r="BU52" s="2">
        <f t="shared" si="44"/>
        <v>106.396</v>
      </c>
      <c r="BV52" s="2">
        <f t="shared" si="45"/>
        <v>113.66</v>
      </c>
      <c r="BW52" s="2">
        <f t="shared" si="46"/>
        <v>113.509</v>
      </c>
      <c r="BX52" s="2">
        <f t="shared" si="47"/>
        <v>113.03700000000001</v>
      </c>
      <c r="BY52" s="2">
        <f t="shared" si="48"/>
        <v>112.315</v>
      </c>
      <c r="BZ52" s="2">
        <f t="shared" si="49"/>
        <v>109.148</v>
      </c>
      <c r="CA52" s="2">
        <f t="shared" si="50"/>
        <v>107.241</v>
      </c>
      <c r="CB52" s="2">
        <f t="shared" si="51"/>
        <v>107.907</v>
      </c>
      <c r="CC52" s="2">
        <f t="shared" si="52"/>
        <v>109.709</v>
      </c>
      <c r="CE52" s="2" t="str">
        <f t="shared" si="97"/>
        <v/>
      </c>
      <c r="CF52" s="2" t="str">
        <f t="shared" si="98"/>
        <v/>
      </c>
      <c r="CG52" s="2" t="str">
        <f t="shared" si="99"/>
        <v/>
      </c>
      <c r="CH52" s="2" t="str">
        <f t="shared" si="100"/>
        <v/>
      </c>
      <c r="CI52" s="2" t="str">
        <f t="shared" si="101"/>
        <v/>
      </c>
      <c r="CJ52" s="2" t="str">
        <f t="shared" si="102"/>
        <v/>
      </c>
      <c r="CK52" s="2" t="str">
        <f t="shared" si="103"/>
        <v/>
      </c>
      <c r="CL52" s="2" t="str">
        <f t="shared" si="104"/>
        <v/>
      </c>
      <c r="CM52" s="2" t="str">
        <f t="shared" si="105"/>
        <v/>
      </c>
      <c r="CN52" s="2" t="str">
        <f t="shared" si="106"/>
        <v/>
      </c>
      <c r="CO52" s="2" t="str">
        <f t="shared" si="107"/>
        <v/>
      </c>
      <c r="CP52" s="2" t="str">
        <f t="shared" si="108"/>
        <v/>
      </c>
      <c r="CQ52" s="2" t="str">
        <f t="shared" si="109"/>
        <v/>
      </c>
      <c r="CR52" s="2" t="str">
        <f t="shared" si="110"/>
        <v/>
      </c>
      <c r="CS52" s="2" t="str">
        <f t="shared" si="111"/>
        <v/>
      </c>
      <c r="CU52" s="2" t="str">
        <f t="shared" si="54"/>
        <v/>
      </c>
      <c r="CV52" s="2" t="str">
        <f t="shared" si="55"/>
        <v/>
      </c>
      <c r="CW52" s="2" t="str">
        <f t="shared" si="56"/>
        <v/>
      </c>
      <c r="CX52" s="2" t="str">
        <f t="shared" si="57"/>
        <v/>
      </c>
      <c r="CY52" s="2" t="str">
        <f t="shared" si="58"/>
        <v/>
      </c>
      <c r="CZ52" s="2" t="str">
        <f t="shared" si="59"/>
        <v/>
      </c>
      <c r="DA52" s="2" t="str">
        <f t="shared" si="60"/>
        <v/>
      </c>
      <c r="DB52" s="2" t="str">
        <f t="shared" si="61"/>
        <v/>
      </c>
      <c r="DC52" s="2" t="str">
        <f t="shared" si="62"/>
        <v/>
      </c>
      <c r="DD52" s="2" t="str">
        <f t="shared" si="63"/>
        <v/>
      </c>
      <c r="DE52" s="2" t="str">
        <f t="shared" si="64"/>
        <v/>
      </c>
      <c r="DF52" s="2" t="str">
        <f t="shared" si="65"/>
        <v/>
      </c>
      <c r="DG52" s="2" t="str">
        <f t="shared" si="66"/>
        <v/>
      </c>
      <c r="DH52" s="2" t="str">
        <f t="shared" si="67"/>
        <v/>
      </c>
      <c r="DI52" s="2" t="str">
        <f t="shared" si="68"/>
        <v/>
      </c>
      <c r="DK52" s="2">
        <f t="shared" si="69"/>
        <v>108.16952347083928</v>
      </c>
      <c r="DL52" s="2">
        <f t="shared" si="161"/>
        <v>106.95608261297737</v>
      </c>
      <c r="DM52" s="2">
        <f t="shared" si="161"/>
        <v>106.83446234817815</v>
      </c>
      <c r="DN52" s="2">
        <f t="shared" si="161"/>
        <v>110.73690706495971</v>
      </c>
      <c r="DO52" s="2">
        <f t="shared" si="161"/>
        <v>110.59477710909289</v>
      </c>
      <c r="DP52" s="2">
        <f t="shared" si="161"/>
        <v>106.92942645403379</v>
      </c>
      <c r="DQ52" s="2">
        <f t="shared" si="161"/>
        <v>107.02931932773112</v>
      </c>
      <c r="DR52" s="2">
        <f t="shared" si="161"/>
        <v>114.90074024024025</v>
      </c>
      <c r="DS52" s="2">
        <f t="shared" si="161"/>
        <v>115.10537280137281</v>
      </c>
      <c r="DT52" s="2">
        <f t="shared" si="161"/>
        <v>113.77501831831833</v>
      </c>
      <c r="DU52" s="2">
        <f t="shared" si="161"/>
        <v>113.11663753501398</v>
      </c>
      <c r="DV52" s="2">
        <f t="shared" si="161"/>
        <v>110.67909747899157</v>
      </c>
      <c r="DW52" s="2">
        <f t="shared" si="161"/>
        <v>107.96830292918058</v>
      </c>
      <c r="DX52" s="2">
        <f t="shared" si="161"/>
        <v>106.87830591133006</v>
      </c>
      <c r="DY52" s="2">
        <f t="shared" si="161"/>
        <v>108.64722249589492</v>
      </c>
      <c r="EA52" s="2">
        <f t="shared" si="71"/>
        <v>104.96440404040403</v>
      </c>
      <c r="EB52" s="2">
        <f t="shared" si="72"/>
        <v>111.4080884942085</v>
      </c>
      <c r="EC52" s="2">
        <f t="shared" si="73"/>
        <v>106.07906787644788</v>
      </c>
      <c r="ED52" s="2">
        <f t="shared" si="74"/>
        <v>116.00883664205304</v>
      </c>
      <c r="EE52" s="2">
        <f t="shared" si="75"/>
        <v>110.99978943136499</v>
      </c>
      <c r="EF52" s="2">
        <f t="shared" si="76"/>
        <v>105.07974061856916</v>
      </c>
      <c r="EG52" s="2">
        <f t="shared" si="77"/>
        <v>105.22399250006673</v>
      </c>
      <c r="EH52" s="2">
        <f t="shared" si="78"/>
        <v>113.97626607544045</v>
      </c>
      <c r="EI52" s="2">
        <f t="shared" si="79"/>
        <v>107.03431599707815</v>
      </c>
      <c r="EJ52" s="2">
        <f t="shared" si="80"/>
        <v>104.99003980975866</v>
      </c>
      <c r="EK52" s="2">
        <f t="shared" si="81"/>
        <v>113.57987534425411</v>
      </c>
      <c r="EL52" s="2">
        <f t="shared" si="82"/>
        <v>113.18320299244178</v>
      </c>
      <c r="EM52" s="2">
        <f t="shared" si="83"/>
        <v>110.50722694012158</v>
      </c>
      <c r="EN52" s="2">
        <f t="shared" si="84"/>
        <v>112.68153223880596</v>
      </c>
      <c r="EO52" s="2">
        <f t="shared" si="85"/>
        <v>109.10366368000223</v>
      </c>
      <c r="EQ52" s="2">
        <f t="shared" si="86"/>
        <v>105.38769957427624</v>
      </c>
      <c r="ER52" s="2">
        <f t="shared" si="162"/>
        <v>105.08260681703165</v>
      </c>
      <c r="ES52" s="2">
        <f t="shared" si="162"/>
        <v>104.39784187281401</v>
      </c>
      <c r="ET52" s="2">
        <f t="shared" si="162"/>
        <v>115.18359294106693</v>
      </c>
      <c r="EU52" s="2">
        <f t="shared" si="162"/>
        <v>108.95349402100845</v>
      </c>
      <c r="EV52" s="2">
        <f t="shared" si="162"/>
        <v>103.05554853777707</v>
      </c>
      <c r="EW52" s="2">
        <f t="shared" si="162"/>
        <v>104.15360366590325</v>
      </c>
      <c r="EX52" s="2">
        <f t="shared" si="162"/>
        <v>110.04886044880784</v>
      </c>
      <c r="EY52" s="2">
        <f t="shared" si="162"/>
        <v>110.18618999363251</v>
      </c>
      <c r="EZ52" s="2">
        <f t="shared" si="162"/>
        <v>108.93596733517145</v>
      </c>
      <c r="FA52" s="2">
        <f t="shared" si="162"/>
        <v>110.13877561288557</v>
      </c>
      <c r="FB52" s="2">
        <f t="shared" si="162"/>
        <v>109.72704454408641</v>
      </c>
      <c r="FC52" s="2">
        <f t="shared" si="162"/>
        <v>110.1404274554036</v>
      </c>
      <c r="FD52" s="2">
        <f t="shared" si="162"/>
        <v>112.3563910218989</v>
      </c>
      <c r="FE52" s="2">
        <f t="shared" si="162"/>
        <v>114.03556568233996</v>
      </c>
      <c r="FG52" s="2">
        <f t="shared" si="88"/>
        <v>0.13012781013756161</v>
      </c>
      <c r="FH52" s="2">
        <f t="shared" si="163"/>
        <v>0.13270761004969181</v>
      </c>
      <c r="FI52" s="2">
        <f t="shared" si="163"/>
        <v>0.12351108370998846</v>
      </c>
      <c r="FJ52" s="2">
        <f t="shared" si="163"/>
        <v>0.1210860086463087</v>
      </c>
      <c r="FK52" s="2">
        <f t="shared" si="163"/>
        <v>0.13255495453008515</v>
      </c>
      <c r="FL52" s="2">
        <f t="shared" si="163"/>
        <v>0.13806437123057694</v>
      </c>
      <c r="FM52" s="2">
        <f t="shared" si="163"/>
        <v>0.11191970059220877</v>
      </c>
      <c r="FN52" s="2">
        <f t="shared" si="163"/>
        <v>0.11852663762841294</v>
      </c>
      <c r="FO52" s="2">
        <f t="shared" si="163"/>
        <v>0.12640204605784636</v>
      </c>
      <c r="FP52" s="2">
        <f t="shared" si="163"/>
        <v>0.11773521316908989</v>
      </c>
      <c r="FQ52" s="2">
        <f t="shared" si="163"/>
        <v>0.11678064625673597</v>
      </c>
      <c r="FR52" s="2">
        <f t="shared" si="163"/>
        <v>0.12128479908580854</v>
      </c>
      <c r="FS52" s="2">
        <f t="shared" si="163"/>
        <v>9.6934595116690447E-2</v>
      </c>
      <c r="FT52" s="2">
        <f t="shared" si="163"/>
        <v>9.9095560341283029E-2</v>
      </c>
      <c r="FU52" s="2">
        <f t="shared" si="163"/>
        <v>9.4860991917245702E-2</v>
      </c>
      <c r="FW52" s="2">
        <f t="shared" si="112"/>
        <v>3.0335194672992888E-5</v>
      </c>
      <c r="FX52" s="2">
        <f t="shared" si="164"/>
        <v>3.0356329011153468E-5</v>
      </c>
      <c r="FY52" s="2">
        <f t="shared" si="165"/>
        <v>2.8968009838834782E-5</v>
      </c>
      <c r="FZ52" s="2">
        <f t="shared" si="166"/>
        <v>2.9552434906490145E-5</v>
      </c>
      <c r="GA52" s="2">
        <f t="shared" si="167"/>
        <v>3.0269857206202055E-5</v>
      </c>
      <c r="GB52" s="2">
        <f t="shared" si="168"/>
        <v>2.801445933317207E-5</v>
      </c>
      <c r="GC52" s="2">
        <f t="shared" si="169"/>
        <v>3.0454638238911791E-5</v>
      </c>
      <c r="GD52" s="2">
        <f t="shared" si="170"/>
        <v>3.6209547815375404E-5</v>
      </c>
      <c r="GE52" s="2">
        <f t="shared" si="171"/>
        <v>4.4583058561718812E-5</v>
      </c>
      <c r="GF52" s="2">
        <f t="shared" si="172"/>
        <v>4.2085570738133947E-5</v>
      </c>
      <c r="GG52" s="2">
        <f t="shared" si="173"/>
        <v>3.4618647460494574E-5</v>
      </c>
      <c r="GH52" s="2">
        <f t="shared" si="174"/>
        <v>3.0395542628448908E-5</v>
      </c>
      <c r="GI52" s="2">
        <f t="shared" si="175"/>
        <v>2.7662027461496609E-5</v>
      </c>
      <c r="GJ52" s="2">
        <f t="shared" si="176"/>
        <v>2.4193904875572709E-5</v>
      </c>
      <c r="GK52" s="2">
        <f t="shared" si="177"/>
        <v>2.1429300271117599E-5</v>
      </c>
      <c r="GM52" s="86">
        <f t="shared" si="113"/>
        <v>3.2782002314586418E-8</v>
      </c>
      <c r="GN52" s="86">
        <f t="shared" si="178"/>
        <v>7.5681786393663069E-8</v>
      </c>
      <c r="GO52" s="86">
        <f t="shared" si="179"/>
        <v>4.7753102253240633E-8</v>
      </c>
      <c r="GP52" s="86">
        <f t="shared" si="180"/>
        <v>1.7971877204665958E-8</v>
      </c>
      <c r="GQ52" s="86">
        <f t="shared" si="181"/>
        <v>8.3668900022359447E-8</v>
      </c>
      <c r="GR52" s="86">
        <f t="shared" si="182"/>
        <v>2.2235686840664983E-7</v>
      </c>
      <c r="GS52" s="86">
        <f t="shared" si="183"/>
        <v>2.1001027742537713E-9</v>
      </c>
      <c r="GT52" s="86">
        <f t="shared" si="184"/>
        <v>4.9677759874471644E-9</v>
      </c>
      <c r="GU52" s="86">
        <f t="shared" si="185"/>
        <v>1.7113305922971162E-8</v>
      </c>
      <c r="GV52" s="86">
        <f t="shared" si="186"/>
        <v>6.1830683552546757E-9</v>
      </c>
      <c r="GW52" s="86">
        <f t="shared" si="187"/>
        <v>4.6517227157172706E-9</v>
      </c>
      <c r="GX52" s="86">
        <f t="shared" si="188"/>
        <v>8.7896844372519531E-9</v>
      </c>
      <c r="GY52" s="86">
        <f t="shared" si="189"/>
        <v>1.3125236496736634E-11</v>
      </c>
      <c r="GZ52" s="86">
        <f t="shared" si="190"/>
        <v>4.9629257624306462E-12</v>
      </c>
      <c r="HA52" s="86">
        <f t="shared" si="191"/>
        <v>2.0439581083465056E-13</v>
      </c>
      <c r="HC52" s="86">
        <f t="shared" si="145"/>
        <v>5.5257530255366437E-21</v>
      </c>
      <c r="HD52" s="86">
        <f t="shared" si="192"/>
        <v>7.930972185126912E-21</v>
      </c>
      <c r="HE52" s="86">
        <f t="shared" si="193"/>
        <v>6.8486161894971648E-21</v>
      </c>
      <c r="HF52" s="86">
        <f t="shared" si="194"/>
        <v>5.6947652237451209E-22</v>
      </c>
      <c r="HG52" s="86">
        <f t="shared" si="195"/>
        <v>3.7740333127169876E-22</v>
      </c>
      <c r="HH52" s="86">
        <f t="shared" si="196"/>
        <v>3.7274334386757971E-22</v>
      </c>
      <c r="HI52" s="86">
        <f t="shared" si="197"/>
        <v>1.5551709274054521E-25</v>
      </c>
      <c r="HJ52" s="86">
        <f t="shared" si="198"/>
        <v>2.6134337239866787E-21</v>
      </c>
      <c r="HK52" s="86">
        <f t="shared" si="199"/>
        <v>1.9502854801619094E-24</v>
      </c>
      <c r="HL52" s="86">
        <f t="shared" si="200"/>
        <v>1.5111240677910519E-23</v>
      </c>
      <c r="HM52" s="86">
        <f t="shared" si="201"/>
        <v>4.4961287154605682E-23</v>
      </c>
      <c r="HN52" s="86">
        <f t="shared" si="202"/>
        <v>9.9774278838793559E-23</v>
      </c>
      <c r="HO52" s="86">
        <f t="shared" si="203"/>
        <v>5.7042253286791159E-28</v>
      </c>
      <c r="HP52" s="86">
        <f t="shared" si="204"/>
        <v>3.4526551208380171E-30</v>
      </c>
      <c r="HQ52" s="86">
        <f t="shared" si="205"/>
        <v>7.3280838690511659E-30</v>
      </c>
      <c r="HS52" s="86">
        <f t="shared" si="114"/>
        <v>7.8185337644062328E-100</v>
      </c>
      <c r="HT52" s="86">
        <f t="shared" si="206"/>
        <v>1.1314705768608748E-97</v>
      </c>
      <c r="HU52" s="86">
        <f t="shared" si="207"/>
        <v>2.8055331258056827E-94</v>
      </c>
      <c r="HV52" s="86">
        <f t="shared" si="208"/>
        <v>1.9857732332554966E-101</v>
      </c>
      <c r="HW52" s="86">
        <f t="shared" si="209"/>
        <v>3.3394387308188654E-103</v>
      </c>
      <c r="HX52" s="86">
        <f t="shared" si="210"/>
        <v>8.8023569514215539E-104</v>
      </c>
      <c r="HY52" s="86">
        <f t="shared" si="211"/>
        <v>7.913066010367644E-120</v>
      </c>
      <c r="HZ52" s="86">
        <f t="shared" si="212"/>
        <v>3.2424865638986922E-99</v>
      </c>
      <c r="IA52" s="86">
        <f t="shared" si="213"/>
        <v>3.3652787845217225E-114</v>
      </c>
      <c r="IB52" s="86">
        <f t="shared" si="214"/>
        <v>9.0764167752824438E-109</v>
      </c>
      <c r="IC52" s="86">
        <f t="shared" si="215"/>
        <v>4.6762182803553829E-107</v>
      </c>
      <c r="ID52" s="86">
        <f t="shared" si="216"/>
        <v>4.0122667038645343E-107</v>
      </c>
      <c r="IE52" s="86">
        <f t="shared" si="217"/>
        <v>1.7649810091055527E-133</v>
      </c>
      <c r="IF52" s="86">
        <f t="shared" si="218"/>
        <v>3.1257409485422853E-74</v>
      </c>
      <c r="IG52" s="86">
        <f t="shared" si="219"/>
        <v>3.519595407199806E-54</v>
      </c>
      <c r="II52" s="86">
        <f t="shared" si="115"/>
        <v>1.4776335849085687E-222</v>
      </c>
      <c r="IJ52" s="86">
        <f t="shared" si="116"/>
        <v>1.7209093988039923E-216</v>
      </c>
      <c r="IK52" s="86">
        <f t="shared" si="117"/>
        <v>5.7216656917151581E-209</v>
      </c>
      <c r="IL52" s="86">
        <f t="shared" si="118"/>
        <v>2.9353770506343811E-225</v>
      </c>
      <c r="IM52" s="86">
        <f t="shared" si="119"/>
        <v>1.2634335803932258E-229</v>
      </c>
      <c r="IN52" s="86">
        <f t="shared" si="120"/>
        <v>8.2136667675662357E-233</v>
      </c>
      <c r="IO52" s="86">
        <f t="shared" si="121"/>
        <v>6.1544012824514161E-266</v>
      </c>
      <c r="IP52" s="86">
        <f t="shared" si="122"/>
        <v>2.8461393312213285E-217</v>
      </c>
      <c r="IQ52" s="86">
        <f t="shared" si="123"/>
        <v>1.2292331766544548E-249</v>
      </c>
      <c r="IR52" s="86">
        <f t="shared" si="124"/>
        <v>2.4676296952030389E-237</v>
      </c>
      <c r="IS52" s="86">
        <f t="shared" si="125"/>
        <v>7.8003085344792274E-240</v>
      </c>
      <c r="IT52" s="86">
        <f t="shared" si="126"/>
        <v>1.7922098594019479E-242</v>
      </c>
      <c r="IU52" s="86">
        <f t="shared" si="127"/>
        <v>7.1197207281198689E-297</v>
      </c>
      <c r="IV52" s="86">
        <f t="shared" si="128"/>
        <v>1.4213692918661899E-272</v>
      </c>
      <c r="IW52" s="86">
        <f t="shared" si="129"/>
        <v>7.0080083767976433E-196</v>
      </c>
      <c r="IY52" s="86">
        <f t="shared" si="130"/>
        <v>3.2782002314591944E-8</v>
      </c>
      <c r="IZ52" s="86">
        <f t="shared" si="131"/>
        <v>7.5681786393670997E-8</v>
      </c>
      <c r="JA52" s="86">
        <f t="shared" si="132"/>
        <v>4.7753102253247482E-8</v>
      </c>
      <c r="JB52" s="86">
        <f t="shared" si="133"/>
        <v>1.7971877204666527E-8</v>
      </c>
      <c r="JC52" s="86">
        <f t="shared" si="134"/>
        <v>8.3668900022359831E-8</v>
      </c>
      <c r="JD52" s="86">
        <f t="shared" si="135"/>
        <v>2.223568684066502E-7</v>
      </c>
      <c r="JE52" s="86">
        <f t="shared" si="136"/>
        <v>2.1001027742537713E-9</v>
      </c>
      <c r="JF52" s="86">
        <f t="shared" si="137"/>
        <v>4.9677759874497775E-9</v>
      </c>
      <c r="JG52" s="86">
        <f t="shared" si="138"/>
        <v>1.7113305922971165E-8</v>
      </c>
      <c r="JH52" s="86">
        <f t="shared" si="139"/>
        <v>6.1830683552546906E-9</v>
      </c>
      <c r="JI52" s="86">
        <f t="shared" si="140"/>
        <v>4.6517227157173152E-9</v>
      </c>
      <c r="JJ52" s="86">
        <f t="shared" si="141"/>
        <v>8.7896844372520524E-9</v>
      </c>
      <c r="JK52" s="86">
        <f t="shared" si="142"/>
        <v>1.3125236496736634E-11</v>
      </c>
      <c r="JL52" s="86">
        <f t="shared" si="143"/>
        <v>4.9629257624306462E-12</v>
      </c>
      <c r="JM52" s="86">
        <f t="shared" si="144"/>
        <v>2.0439581083465056E-13</v>
      </c>
    </row>
    <row r="53" spans="2:273" x14ac:dyDescent="0.25">
      <c r="B53" s="2">
        <v>26</v>
      </c>
      <c r="C53" s="37">
        <v>106.69499999999999</v>
      </c>
      <c r="D53" s="37">
        <v>104.815</v>
      </c>
      <c r="E53" s="37">
        <v>104.889</v>
      </c>
      <c r="F53" s="37">
        <v>109.214</v>
      </c>
      <c r="G53" s="37">
        <v>109.47199999999999</v>
      </c>
      <c r="H53" s="37">
        <v>104.566</v>
      </c>
      <c r="I53" s="37">
        <v>104.849</v>
      </c>
      <c r="J53" s="37">
        <v>112.69799999999999</v>
      </c>
      <c r="K53" s="37">
        <v>113.283</v>
      </c>
      <c r="L53" s="37">
        <v>112.87</v>
      </c>
      <c r="M53" s="37">
        <v>113.79600000000001</v>
      </c>
      <c r="N53" s="37">
        <v>110.111</v>
      </c>
      <c r="O53" s="37">
        <v>107.685</v>
      </c>
      <c r="P53" s="37">
        <v>107.77800000000001</v>
      </c>
      <c r="Q53" s="37">
        <v>110.05500000000001</v>
      </c>
      <c r="S53" s="4">
        <f t="shared" si="8"/>
        <v>107.79157815319286</v>
      </c>
      <c r="T53" s="4">
        <f t="shared" si="9"/>
        <v>107.68056499024414</v>
      </c>
      <c r="U53" s="4">
        <f t="shared" si="10"/>
        <v>106.80487623419231</v>
      </c>
      <c r="V53" s="4">
        <f t="shared" si="11"/>
        <v>111.50692293711941</v>
      </c>
      <c r="W53" s="4">
        <f t="shared" si="12"/>
        <v>110.70738091338589</v>
      </c>
      <c r="X53" s="4">
        <f t="shared" si="13"/>
        <v>106.67406007807683</v>
      </c>
      <c r="Y53" s="4">
        <f t="shared" si="14"/>
        <v>106.89417700260489</v>
      </c>
      <c r="Z53" s="4">
        <f t="shared" si="15"/>
        <v>114.79593260630253</v>
      </c>
      <c r="AA53" s="4">
        <f t="shared" si="16"/>
        <v>113.95022446856602</v>
      </c>
      <c r="AB53" s="4">
        <f t="shared" si="17"/>
        <v>112.62397109938122</v>
      </c>
      <c r="AC53" s="4">
        <f t="shared" si="18"/>
        <v>113.17509284277708</v>
      </c>
      <c r="AD53" s="4">
        <f t="shared" si="19"/>
        <v>110.97913842174322</v>
      </c>
      <c r="AE53" s="4">
        <f t="shared" si="20"/>
        <v>108.40768047042822</v>
      </c>
      <c r="AF53" s="4">
        <f t="shared" si="21"/>
        <v>107.59883623146685</v>
      </c>
      <c r="AG53" s="4">
        <f t="shared" si="22"/>
        <v>108.77347451288411</v>
      </c>
      <c r="AI53" s="4">
        <f t="shared" si="23"/>
        <v>-1.0965781531928656</v>
      </c>
      <c r="AJ53" s="4">
        <f t="shared" si="24"/>
        <v>-2.8655649902441382</v>
      </c>
      <c r="AK53" s="4">
        <f t="shared" si="25"/>
        <v>-1.9158762341923108</v>
      </c>
      <c r="AL53" s="4">
        <f t="shared" si="26"/>
        <v>-2.292922937119414</v>
      </c>
      <c r="AM53" s="4">
        <f t="shared" si="27"/>
        <v>-1.235380913385896</v>
      </c>
      <c r="AN53" s="4">
        <f t="shared" si="28"/>
        <v>-2.1080600780768322</v>
      </c>
      <c r="AO53" s="4">
        <f t="shared" si="29"/>
        <v>-2.0451770026048877</v>
      </c>
      <c r="AP53" s="4">
        <f t="shared" si="30"/>
        <v>-2.0979326063025354</v>
      </c>
      <c r="AQ53" s="4">
        <f t="shared" si="31"/>
        <v>-0.66722446856601891</v>
      </c>
      <c r="AR53" s="4">
        <f t="shared" si="32"/>
        <v>0.24602890061878213</v>
      </c>
      <c r="AS53" s="4">
        <f t="shared" si="33"/>
        <v>0.62090715722293055</v>
      </c>
      <c r="AT53" s="4">
        <f t="shared" si="34"/>
        <v>-0.8681384217432111</v>
      </c>
      <c r="AU53" s="4">
        <f t="shared" si="35"/>
        <v>-0.72268047042821593</v>
      </c>
      <c r="AV53" s="4">
        <f t="shared" si="146"/>
        <v>0.17916376853315796</v>
      </c>
      <c r="AW53" s="4">
        <f t="shared" si="146"/>
        <v>1.2815254871158999</v>
      </c>
      <c r="AY53" s="2">
        <f t="shared" si="96"/>
        <v>107.79149402890694</v>
      </c>
      <c r="AZ53" s="2">
        <f t="shared" si="147"/>
        <v>107.68038911630684</v>
      </c>
      <c r="BA53" s="2">
        <f t="shared" si="148"/>
        <v>106.80476076319796</v>
      </c>
      <c r="BB53" s="2">
        <f t="shared" si="149"/>
        <v>111.50687741977752</v>
      </c>
      <c r="BC53" s="2">
        <f t="shared" si="150"/>
        <v>110.70718591448636</v>
      </c>
      <c r="BD53" s="2">
        <f t="shared" si="151"/>
        <v>106.67356956084605</v>
      </c>
      <c r="BE53" s="2">
        <f t="shared" si="152"/>
        <v>106.89417012227985</v>
      </c>
      <c r="BF53" s="2">
        <f t="shared" si="153"/>
        <v>114.79591864254817</v>
      </c>
      <c r="BG53" s="2">
        <f t="shared" si="154"/>
        <v>113.95017942139829</v>
      </c>
      <c r="BH53" s="2">
        <f t="shared" si="155"/>
        <v>112.62395378414456</v>
      </c>
      <c r="BI53" s="2">
        <f t="shared" si="156"/>
        <v>113.17507992288745</v>
      </c>
      <c r="BJ53" s="2">
        <f t="shared" si="157"/>
        <v>110.97911539537218</v>
      </c>
      <c r="BK53" s="2">
        <f t="shared" si="158"/>
        <v>108.40768040923217</v>
      </c>
      <c r="BL53" s="2">
        <f t="shared" si="159"/>
        <v>107.59883620755062</v>
      </c>
      <c r="BM53" s="2">
        <f t="shared" si="160"/>
        <v>108.7734745118712</v>
      </c>
      <c r="BO53" s="2">
        <f t="shared" si="38"/>
        <v>106.69499999999999</v>
      </c>
      <c r="BP53" s="2">
        <f t="shared" si="39"/>
        <v>104.815</v>
      </c>
      <c r="BQ53" s="2">
        <f t="shared" si="40"/>
        <v>104.889</v>
      </c>
      <c r="BR53" s="2">
        <f t="shared" si="41"/>
        <v>109.214</v>
      </c>
      <c r="BS53" s="2">
        <f t="shared" si="42"/>
        <v>109.47199999999999</v>
      </c>
      <c r="BT53" s="2">
        <f t="shared" si="43"/>
        <v>104.566</v>
      </c>
      <c r="BU53" s="2">
        <f t="shared" si="44"/>
        <v>104.849</v>
      </c>
      <c r="BV53" s="2">
        <f t="shared" si="45"/>
        <v>112.69799999999999</v>
      </c>
      <c r="BW53" s="2">
        <f t="shared" si="46"/>
        <v>113.283</v>
      </c>
      <c r="BX53" s="2">
        <f t="shared" si="47"/>
        <v>112.87</v>
      </c>
      <c r="BY53" s="2">
        <f t="shared" si="48"/>
        <v>113.79600000000001</v>
      </c>
      <c r="BZ53" s="2">
        <f t="shared" si="49"/>
        <v>110.111</v>
      </c>
      <c r="CA53" s="2">
        <f t="shared" si="50"/>
        <v>107.685</v>
      </c>
      <c r="CB53" s="2">
        <f t="shared" si="51"/>
        <v>107.77800000000001</v>
      </c>
      <c r="CC53" s="2">
        <f t="shared" si="52"/>
        <v>110.05500000000001</v>
      </c>
      <c r="CE53" s="2" t="str">
        <f t="shared" si="97"/>
        <v/>
      </c>
      <c r="CF53" s="2" t="str">
        <f t="shared" si="98"/>
        <v/>
      </c>
      <c r="CG53" s="2" t="str">
        <f t="shared" si="99"/>
        <v/>
      </c>
      <c r="CH53" s="2" t="str">
        <f t="shared" si="100"/>
        <v/>
      </c>
      <c r="CI53" s="2" t="str">
        <f t="shared" si="101"/>
        <v/>
      </c>
      <c r="CJ53" s="2" t="str">
        <f t="shared" si="102"/>
        <v/>
      </c>
      <c r="CK53" s="2" t="str">
        <f t="shared" si="103"/>
        <v/>
      </c>
      <c r="CL53" s="2" t="str">
        <f t="shared" si="104"/>
        <v/>
      </c>
      <c r="CM53" s="2" t="str">
        <f t="shared" si="105"/>
        <v/>
      </c>
      <c r="CN53" s="2" t="str">
        <f t="shared" si="106"/>
        <v/>
      </c>
      <c r="CO53" s="2" t="str">
        <f t="shared" si="107"/>
        <v/>
      </c>
      <c r="CP53" s="2" t="str">
        <f t="shared" si="108"/>
        <v/>
      </c>
      <c r="CQ53" s="2" t="str">
        <f t="shared" si="109"/>
        <v/>
      </c>
      <c r="CR53" s="2" t="str">
        <f t="shared" si="110"/>
        <v/>
      </c>
      <c r="CS53" s="2" t="str">
        <f t="shared" si="111"/>
        <v/>
      </c>
      <c r="CU53" s="2" t="str">
        <f t="shared" si="54"/>
        <v/>
      </c>
      <c r="CV53" s="2" t="str">
        <f t="shared" si="55"/>
        <v/>
      </c>
      <c r="CW53" s="2" t="str">
        <f t="shared" si="56"/>
        <v/>
      </c>
      <c r="CX53" s="2" t="str">
        <f t="shared" si="57"/>
        <v/>
      </c>
      <c r="CY53" s="2" t="str">
        <f t="shared" si="58"/>
        <v/>
      </c>
      <c r="CZ53" s="2" t="str">
        <f t="shared" si="59"/>
        <v/>
      </c>
      <c r="DA53" s="2" t="str">
        <f t="shared" si="60"/>
        <v/>
      </c>
      <c r="DB53" s="2" t="str">
        <f t="shared" si="61"/>
        <v/>
      </c>
      <c r="DC53" s="2" t="str">
        <f t="shared" si="62"/>
        <v/>
      </c>
      <c r="DD53" s="2" t="str">
        <f t="shared" si="63"/>
        <v/>
      </c>
      <c r="DE53" s="2" t="str">
        <f t="shared" si="64"/>
        <v/>
      </c>
      <c r="DF53" s="2" t="str">
        <f t="shared" si="65"/>
        <v/>
      </c>
      <c r="DG53" s="2" t="str">
        <f t="shared" si="66"/>
        <v/>
      </c>
      <c r="DH53" s="2" t="str">
        <f t="shared" si="67"/>
        <v/>
      </c>
      <c r="DI53" s="2" t="str">
        <f t="shared" si="68"/>
        <v/>
      </c>
      <c r="DK53" s="2">
        <f t="shared" si="69"/>
        <v>108.27123470839263</v>
      </c>
      <c r="DL53" s="2">
        <f t="shared" si="161"/>
        <v>107.09665422912792</v>
      </c>
      <c r="DM53" s="2">
        <f t="shared" si="161"/>
        <v>106.94392307692308</v>
      </c>
      <c r="DN53" s="2">
        <f t="shared" si="161"/>
        <v>110.86002110004742</v>
      </c>
      <c r="DO53" s="2">
        <f t="shared" si="161"/>
        <v>110.6921176277492</v>
      </c>
      <c r="DP53" s="2">
        <f t="shared" si="161"/>
        <v>106.98452936210133</v>
      </c>
      <c r="DQ53" s="2">
        <f t="shared" si="161"/>
        <v>107.14711764705885</v>
      </c>
      <c r="DR53" s="2">
        <f t="shared" si="161"/>
        <v>114.94975890175891</v>
      </c>
      <c r="DS53" s="2">
        <f t="shared" si="161"/>
        <v>115.06991256971259</v>
      </c>
      <c r="DT53" s="2">
        <f t="shared" si="161"/>
        <v>113.7581638781639</v>
      </c>
      <c r="DU53" s="2">
        <f t="shared" si="161"/>
        <v>113.15030672268905</v>
      </c>
      <c r="DV53" s="2">
        <f t="shared" si="161"/>
        <v>110.67954117647055</v>
      </c>
      <c r="DW53" s="2">
        <f t="shared" si="161"/>
        <v>108.18278101594366</v>
      </c>
      <c r="DX53" s="2">
        <f t="shared" si="161"/>
        <v>107.00854778325125</v>
      </c>
      <c r="DY53" s="2">
        <f t="shared" si="161"/>
        <v>108.74834756431309</v>
      </c>
      <c r="EA53" s="2">
        <f t="shared" si="71"/>
        <v>104.86662440191387</v>
      </c>
      <c r="EB53" s="2">
        <f t="shared" si="72"/>
        <v>111.16108324324325</v>
      </c>
      <c r="EC53" s="2">
        <f t="shared" si="73"/>
        <v>105.90449204633205</v>
      </c>
      <c r="ED53" s="2">
        <f t="shared" si="74"/>
        <v>115.7892123834887</v>
      </c>
      <c r="EE53" s="2">
        <f t="shared" si="75"/>
        <v>110.79758400874823</v>
      </c>
      <c r="EF53" s="2">
        <f t="shared" si="76"/>
        <v>104.90347403462049</v>
      </c>
      <c r="EG53" s="2">
        <f t="shared" si="77"/>
        <v>105.06393374169269</v>
      </c>
      <c r="EH53" s="2">
        <f t="shared" si="78"/>
        <v>113.75368576327301</v>
      </c>
      <c r="EI53" s="2">
        <f t="shared" si="79"/>
        <v>106.89122574872169</v>
      </c>
      <c r="EJ53" s="2">
        <f t="shared" si="80"/>
        <v>104.87104051435615</v>
      </c>
      <c r="EK53" s="2">
        <f t="shared" si="81"/>
        <v>113.34697346113954</v>
      </c>
      <c r="EL53" s="2">
        <f t="shared" si="82"/>
        <v>112.9594379299707</v>
      </c>
      <c r="EM53" s="2">
        <f t="shared" si="83"/>
        <v>110.31864392455938</v>
      </c>
      <c r="EN53" s="2">
        <f t="shared" si="84"/>
        <v>112.49319522388059</v>
      </c>
      <c r="EO53" s="2">
        <f t="shared" si="85"/>
        <v>108.99102418423939</v>
      </c>
      <c r="EQ53" s="2">
        <f t="shared" si="86"/>
        <v>105.28436508676718</v>
      </c>
      <c r="ER53" s="2">
        <f t="shared" si="162"/>
        <v>104.91801561666509</v>
      </c>
      <c r="ES53" s="2">
        <f t="shared" si="162"/>
        <v>104.24479228038376</v>
      </c>
      <c r="ET53" s="2">
        <f t="shared" si="162"/>
        <v>114.97475638119532</v>
      </c>
      <c r="EU53" s="2">
        <f t="shared" si="162"/>
        <v>108.77836149334436</v>
      </c>
      <c r="EV53" s="2">
        <f t="shared" si="162"/>
        <v>102.90590705105242</v>
      </c>
      <c r="EW53" s="2">
        <f t="shared" si="162"/>
        <v>104.00745662091332</v>
      </c>
      <c r="EX53" s="2">
        <f t="shared" si="162"/>
        <v>109.88006030855539</v>
      </c>
      <c r="EY53" s="2">
        <f t="shared" si="162"/>
        <v>110.00018418691479</v>
      </c>
      <c r="EZ53" s="2">
        <f t="shared" si="162"/>
        <v>108.76410390304758</v>
      </c>
      <c r="FA53" s="2">
        <f t="shared" si="162"/>
        <v>109.95105092638529</v>
      </c>
      <c r="FB53" s="2">
        <f t="shared" si="162"/>
        <v>109.54803767086096</v>
      </c>
      <c r="FC53" s="2">
        <f t="shared" si="162"/>
        <v>109.95649806170609</v>
      </c>
      <c r="FD53" s="2">
        <f t="shared" si="162"/>
        <v>112.17190870608368</v>
      </c>
      <c r="FE53" s="2">
        <f t="shared" si="162"/>
        <v>113.85714636472821</v>
      </c>
      <c r="FG53" s="2">
        <f t="shared" si="88"/>
        <v>0.14091321211487792</v>
      </c>
      <c r="FH53" s="2">
        <f t="shared" si="163"/>
        <v>0.14367151828176136</v>
      </c>
      <c r="FI53" s="2">
        <f t="shared" si="163"/>
        <v>0.13383244590675486</v>
      </c>
      <c r="FJ53" s="2">
        <f t="shared" si="163"/>
        <v>0.13123505941733127</v>
      </c>
      <c r="FK53" s="2">
        <f t="shared" si="163"/>
        <v>0.14350833767866114</v>
      </c>
      <c r="FL53" s="2">
        <f t="shared" si="163"/>
        <v>0.14939460645929242</v>
      </c>
      <c r="FM53" s="2">
        <f t="shared" si="163"/>
        <v>0.12140658606882608</v>
      </c>
      <c r="FN53" s="2">
        <f t="shared" si="163"/>
        <v>0.12849253137635475</v>
      </c>
      <c r="FO53" s="2">
        <f t="shared" si="163"/>
        <v>0.13692725392099159</v>
      </c>
      <c r="FP53" s="2">
        <f t="shared" si="163"/>
        <v>0.12764419889399284</v>
      </c>
      <c r="FQ53" s="2">
        <f t="shared" si="163"/>
        <v>0.1266208226282596</v>
      </c>
      <c r="FR53" s="2">
        <f t="shared" si="163"/>
        <v>0.13144801992707805</v>
      </c>
      <c r="FS53" s="2">
        <f t="shared" si="163"/>
        <v>0.10530187894048597</v>
      </c>
      <c r="FT53" s="2">
        <f t="shared" si="163"/>
        <v>0.10762714537019336</v>
      </c>
      <c r="FU53" s="2">
        <f t="shared" si="163"/>
        <v>0.10306971349207693</v>
      </c>
      <c r="FW53" s="2">
        <f t="shared" si="112"/>
        <v>3.3261782187941186E-5</v>
      </c>
      <c r="FX53" s="2">
        <f t="shared" si="164"/>
        <v>3.3284955393235446E-5</v>
      </c>
      <c r="FY53" s="2">
        <f t="shared" si="165"/>
        <v>3.176270240413581E-5</v>
      </c>
      <c r="FZ53" s="2">
        <f t="shared" si="166"/>
        <v>3.2403508130139197E-5</v>
      </c>
      <c r="GA53" s="2">
        <f t="shared" si="167"/>
        <v>3.3190141499102263E-5</v>
      </c>
      <c r="GB53" s="2">
        <f t="shared" si="168"/>
        <v>3.071716081369691E-5</v>
      </c>
      <c r="GC53" s="2">
        <f t="shared" si="169"/>
        <v>3.3392748685535173E-5</v>
      </c>
      <c r="GD53" s="2">
        <f t="shared" si="170"/>
        <v>3.9702840972593762E-5</v>
      </c>
      <c r="GE53" s="2">
        <f t="shared" si="171"/>
        <v>4.8884141365280974E-5</v>
      </c>
      <c r="GF53" s="2">
        <f t="shared" si="172"/>
        <v>4.6145723319281755E-5</v>
      </c>
      <c r="GG53" s="2">
        <f t="shared" si="173"/>
        <v>3.7958465341226305E-5</v>
      </c>
      <c r="GH53" s="2">
        <f t="shared" si="174"/>
        <v>3.3327952017578284E-5</v>
      </c>
      <c r="GI53" s="2">
        <f t="shared" si="175"/>
        <v>3.033072902652586E-5</v>
      </c>
      <c r="GJ53" s="2">
        <f t="shared" si="176"/>
        <v>2.6528027254323087E-5</v>
      </c>
      <c r="GK53" s="2">
        <f t="shared" si="177"/>
        <v>2.3496711927368122E-5</v>
      </c>
      <c r="GM53" s="86">
        <f t="shared" si="113"/>
        <v>7.4819600522288981E-8</v>
      </c>
      <c r="GN53" s="86">
        <f t="shared" si="178"/>
        <v>1.6412100052998387E-7</v>
      </c>
      <c r="GO53" s="86">
        <f t="shared" si="179"/>
        <v>1.0355035589375846E-7</v>
      </c>
      <c r="GP53" s="86">
        <f t="shared" si="180"/>
        <v>4.1344295961008808E-8</v>
      </c>
      <c r="GQ53" s="86">
        <f t="shared" si="181"/>
        <v>1.8003049907893975E-7</v>
      </c>
      <c r="GR53" s="86">
        <f t="shared" si="182"/>
        <v>4.5388145295870891E-7</v>
      </c>
      <c r="GS53" s="86">
        <f t="shared" si="183"/>
        <v>5.3892196993863652E-9</v>
      </c>
      <c r="GT53" s="86">
        <f t="shared" si="184"/>
        <v>1.2369652234858606E-8</v>
      </c>
      <c r="GU53" s="86">
        <f t="shared" si="185"/>
        <v>4.0340108601415227E-8</v>
      </c>
      <c r="GV53" s="86">
        <f t="shared" si="186"/>
        <v>1.5112360282331694E-8</v>
      </c>
      <c r="GW53" s="86">
        <f t="shared" si="187"/>
        <v>1.154862700397067E-8</v>
      </c>
      <c r="GX53" s="86">
        <f t="shared" si="188"/>
        <v>2.1275625220465267E-8</v>
      </c>
      <c r="GY53" s="86">
        <f t="shared" si="189"/>
        <v>4.3645067152196077E-11</v>
      </c>
      <c r="GZ53" s="86">
        <f t="shared" si="190"/>
        <v>1.7831466780735259E-11</v>
      </c>
      <c r="HA53" s="86">
        <f t="shared" si="191"/>
        <v>8.8036874879188959E-13</v>
      </c>
      <c r="HC53" s="86">
        <f t="shared" si="145"/>
        <v>2.6510638761068067E-20</v>
      </c>
      <c r="HD53" s="86">
        <f t="shared" si="192"/>
        <v>3.7013360290103937E-20</v>
      </c>
      <c r="HE53" s="86">
        <f t="shared" si="193"/>
        <v>3.0977242773257244E-20</v>
      </c>
      <c r="HF53" s="86">
        <f t="shared" si="194"/>
        <v>2.8568315269772291E-21</v>
      </c>
      <c r="HG53" s="86">
        <f t="shared" si="195"/>
        <v>1.9438147268382622E-21</v>
      </c>
      <c r="HH53" s="86">
        <f t="shared" si="196"/>
        <v>1.9187916071032351E-21</v>
      </c>
      <c r="HI53" s="86">
        <f t="shared" si="197"/>
        <v>1.0432813417838574E-24</v>
      </c>
      <c r="HJ53" s="86">
        <f t="shared" si="198"/>
        <v>1.2802208211819934E-20</v>
      </c>
      <c r="HK53" s="86">
        <f t="shared" si="199"/>
        <v>1.2649138013028822E-23</v>
      </c>
      <c r="HL53" s="86">
        <f t="shared" si="200"/>
        <v>8.9367236757427983E-23</v>
      </c>
      <c r="HM53" s="86">
        <f t="shared" si="201"/>
        <v>2.546660892256509E-22</v>
      </c>
      <c r="HN53" s="86">
        <f t="shared" si="202"/>
        <v>5.5068776189596987E-22</v>
      </c>
      <c r="HO53" s="86">
        <f t="shared" si="203"/>
        <v>4.6160469747083591E-27</v>
      </c>
      <c r="HP53" s="86">
        <f t="shared" si="204"/>
        <v>3.4124746625276853E-29</v>
      </c>
      <c r="HQ53" s="86">
        <f t="shared" si="205"/>
        <v>7.0989174046825937E-29</v>
      </c>
      <c r="HS53" s="86">
        <f t="shared" si="114"/>
        <v>1.2653594599547762E-97</v>
      </c>
      <c r="HT53" s="86">
        <f t="shared" si="206"/>
        <v>1.6152474078069926E-95</v>
      </c>
      <c r="HU53" s="86">
        <f t="shared" si="207"/>
        <v>3.2925544347073106E-92</v>
      </c>
      <c r="HV53" s="86">
        <f t="shared" si="208"/>
        <v>3.4112292776834486E-99</v>
      </c>
      <c r="HW53" s="86">
        <f t="shared" si="209"/>
        <v>6.3910005313415383E-101</v>
      </c>
      <c r="HX53" s="86">
        <f t="shared" si="210"/>
        <v>1.7059867683804675E-101</v>
      </c>
      <c r="HY53" s="86">
        <f t="shared" si="211"/>
        <v>3.5520393959613655E-117</v>
      </c>
      <c r="HZ53" s="86">
        <f t="shared" si="212"/>
        <v>5.296861140501585E-97</v>
      </c>
      <c r="IA53" s="86">
        <f t="shared" si="213"/>
        <v>1.3457847879358003E-111</v>
      </c>
      <c r="IB53" s="86">
        <f t="shared" si="214"/>
        <v>2.620770032043148E-106</v>
      </c>
      <c r="IC53" s="86">
        <f t="shared" si="215"/>
        <v>1.1941275886817061E-104</v>
      </c>
      <c r="ID53" s="86">
        <f t="shared" si="216"/>
        <v>9.8729732602145956E-105</v>
      </c>
      <c r="IE53" s="86">
        <f t="shared" si="217"/>
        <v>1.5151731600978255E-130</v>
      </c>
      <c r="IF53" s="86">
        <f t="shared" si="218"/>
        <v>1.2118474177458028E-72</v>
      </c>
      <c r="IG53" s="86">
        <f t="shared" si="219"/>
        <v>4.7736251956461475E-53</v>
      </c>
      <c r="II53" s="86">
        <f t="shared" si="115"/>
        <v>1.136858474505767E-218</v>
      </c>
      <c r="IJ53" s="86">
        <f t="shared" si="116"/>
        <v>1.0359019325094405E-212</v>
      </c>
      <c r="IK53" s="86">
        <f t="shared" si="117"/>
        <v>2.4453801077811312E-205</v>
      </c>
      <c r="IL53" s="86">
        <f t="shared" si="118"/>
        <v>2.4636006484885163E-221</v>
      </c>
      <c r="IM53" s="86">
        <f t="shared" si="119"/>
        <v>1.2922370055510505E-225</v>
      </c>
      <c r="IN53" s="86">
        <f t="shared" si="120"/>
        <v>8.9236500124905338E-229</v>
      </c>
      <c r="IO53" s="86">
        <f t="shared" si="121"/>
        <v>2.7613209731569036E-261</v>
      </c>
      <c r="IP53" s="86">
        <f t="shared" si="122"/>
        <v>2.0544299303068945E-213</v>
      </c>
      <c r="IQ53" s="86">
        <f t="shared" si="123"/>
        <v>4.1651999959039097E-245</v>
      </c>
      <c r="IR53" s="86">
        <f t="shared" si="124"/>
        <v>4.7075000377046438E-233</v>
      </c>
      <c r="IS53" s="86">
        <f t="shared" si="125"/>
        <v>1.3683122442773064E-235</v>
      </c>
      <c r="IT53" s="86">
        <f t="shared" si="126"/>
        <v>3.0980983852786806E-238</v>
      </c>
      <c r="IU53" s="86">
        <f t="shared" si="127"/>
        <v>1.0049037442719519E-291</v>
      </c>
      <c r="IV53" s="86">
        <f t="shared" si="128"/>
        <v>6.5882853856566758E-268</v>
      </c>
      <c r="IW53" s="86">
        <f t="shared" si="129"/>
        <v>1.4190467522141707E-192</v>
      </c>
      <c r="IY53" s="86">
        <f t="shared" si="130"/>
        <v>7.4819600522315491E-8</v>
      </c>
      <c r="IZ53" s="86">
        <f t="shared" si="131"/>
        <v>1.6412100053002088E-7</v>
      </c>
      <c r="JA53" s="86">
        <f t="shared" si="132"/>
        <v>1.0355035589378945E-7</v>
      </c>
      <c r="JB53" s="86">
        <f t="shared" si="133"/>
        <v>4.1344295961011667E-8</v>
      </c>
      <c r="JC53" s="86">
        <f t="shared" si="134"/>
        <v>1.8003049907894169E-7</v>
      </c>
      <c r="JD53" s="86">
        <f t="shared" si="135"/>
        <v>4.5388145295871081E-7</v>
      </c>
      <c r="JE53" s="86">
        <f t="shared" si="136"/>
        <v>5.389219699386366E-9</v>
      </c>
      <c r="JF53" s="86">
        <f t="shared" si="137"/>
        <v>1.2369652234871408E-8</v>
      </c>
      <c r="JG53" s="86">
        <f t="shared" si="138"/>
        <v>4.0340108601415241E-8</v>
      </c>
      <c r="JH53" s="86">
        <f t="shared" si="139"/>
        <v>1.5112360282331783E-8</v>
      </c>
      <c r="JI53" s="86">
        <f t="shared" si="140"/>
        <v>1.1548627003970925E-8</v>
      </c>
      <c r="JJ53" s="86">
        <f t="shared" si="141"/>
        <v>2.1275625220465816E-8</v>
      </c>
      <c r="JK53" s="86">
        <f t="shared" si="142"/>
        <v>4.3645067152196084E-11</v>
      </c>
      <c r="JL53" s="86">
        <f t="shared" si="143"/>
        <v>1.7831466780735259E-11</v>
      </c>
      <c r="JM53" s="86">
        <f t="shared" si="144"/>
        <v>8.8036874879188969E-13</v>
      </c>
    </row>
    <row r="54" spans="2:273" x14ac:dyDescent="0.25">
      <c r="B54" s="2">
        <v>27</v>
      </c>
      <c r="C54" s="37">
        <v>106.47499999999999</v>
      </c>
      <c r="D54" s="37">
        <v>106.167</v>
      </c>
      <c r="E54" s="37">
        <v>106.074</v>
      </c>
      <c r="F54" s="37">
        <v>109.607</v>
      </c>
      <c r="G54" s="37">
        <v>108.623</v>
      </c>
      <c r="H54" s="37">
        <v>105.453</v>
      </c>
      <c r="I54" s="37">
        <v>105.925</v>
      </c>
      <c r="J54" s="37">
        <v>113.83</v>
      </c>
      <c r="K54" s="37">
        <v>114.264</v>
      </c>
      <c r="L54" s="37">
        <v>112.148</v>
      </c>
      <c r="M54" s="37">
        <v>112.593</v>
      </c>
      <c r="N54" s="37">
        <v>109.185</v>
      </c>
      <c r="O54" s="37">
        <v>108.37</v>
      </c>
      <c r="P54" s="37">
        <v>107.667</v>
      </c>
      <c r="Q54" s="37">
        <v>109.018</v>
      </c>
      <c r="S54" s="4">
        <f t="shared" si="8"/>
        <v>107.82374981505001</v>
      </c>
      <c r="T54" s="4">
        <f t="shared" si="9"/>
        <v>107.80867108866816</v>
      </c>
      <c r="U54" s="4">
        <f t="shared" si="10"/>
        <v>106.86183072956221</v>
      </c>
      <c r="V54" s="4">
        <f t="shared" si="11"/>
        <v>111.63492892181007</v>
      </c>
      <c r="W54" s="4">
        <f t="shared" si="12"/>
        <v>110.75966485744367</v>
      </c>
      <c r="X54" s="4">
        <f t="shared" si="13"/>
        <v>106.6671137685575</v>
      </c>
      <c r="Y54" s="4">
        <f t="shared" si="14"/>
        <v>106.95423241184875</v>
      </c>
      <c r="Z54" s="4">
        <f t="shared" si="15"/>
        <v>114.79439714612231</v>
      </c>
      <c r="AA54" s="4">
        <f t="shared" si="16"/>
        <v>113.80684970906364</v>
      </c>
      <c r="AB54" s="4">
        <f t="shared" si="17"/>
        <v>112.4987196014702</v>
      </c>
      <c r="AC54" s="4">
        <f t="shared" si="18"/>
        <v>113.17427883441204</v>
      </c>
      <c r="AD54" s="4">
        <f t="shared" si="19"/>
        <v>110.97249063862817</v>
      </c>
      <c r="AE54" s="4">
        <f t="shared" si="20"/>
        <v>108.59530665628559</v>
      </c>
      <c r="AF54" s="4">
        <f t="shared" si="21"/>
        <v>107.74216711071131</v>
      </c>
      <c r="AG54" s="4">
        <f t="shared" si="22"/>
        <v>108.8528315973746</v>
      </c>
      <c r="AI54" s="4">
        <f t="shared" si="23"/>
        <v>-1.348749815050013</v>
      </c>
      <c r="AJ54" s="4">
        <f t="shared" si="24"/>
        <v>-1.6416710886681614</v>
      </c>
      <c r="AK54" s="4">
        <f t="shared" si="25"/>
        <v>-0.78783072956221645</v>
      </c>
      <c r="AL54" s="4">
        <f t="shared" si="26"/>
        <v>-2.0279289218100729</v>
      </c>
      <c r="AM54" s="4">
        <f t="shared" si="27"/>
        <v>-2.1366648574436624</v>
      </c>
      <c r="AN54" s="4">
        <f t="shared" si="28"/>
        <v>-1.2141137685574961</v>
      </c>
      <c r="AO54" s="4">
        <f t="shared" si="29"/>
        <v>-1.0292324118487528</v>
      </c>
      <c r="AP54" s="4">
        <f t="shared" si="30"/>
        <v>-0.96439714612230887</v>
      </c>
      <c r="AQ54" s="4">
        <f t="shared" si="31"/>
        <v>0.45715029093635451</v>
      </c>
      <c r="AR54" s="4">
        <f t="shared" si="32"/>
        <v>-0.3507196014702032</v>
      </c>
      <c r="AS54" s="4">
        <f t="shared" si="33"/>
        <v>-0.5812788344120321</v>
      </c>
      <c r="AT54" s="4">
        <f t="shared" si="34"/>
        <v>-1.7874906386281708</v>
      </c>
      <c r="AU54" s="4">
        <f t="shared" si="35"/>
        <v>-0.22530665628558211</v>
      </c>
      <c r="AV54" s="4">
        <f t="shared" si="146"/>
        <v>-7.516711071130544E-2</v>
      </c>
      <c r="AW54" s="4">
        <f t="shared" si="146"/>
        <v>0.16516840262539745</v>
      </c>
      <c r="AY54" s="2">
        <f t="shared" si="96"/>
        <v>107.82356660474748</v>
      </c>
      <c r="AZ54" s="2">
        <f t="shared" si="147"/>
        <v>107.80830644336653</v>
      </c>
      <c r="BA54" s="2">
        <f t="shared" si="148"/>
        <v>106.86159102511937</v>
      </c>
      <c r="BB54" s="2">
        <f t="shared" si="149"/>
        <v>111.63482890292471</v>
      </c>
      <c r="BC54" s="2">
        <f t="shared" si="150"/>
        <v>110.75926355185952</v>
      </c>
      <c r="BD54" s="2">
        <f t="shared" si="151"/>
        <v>106.66615446703281</v>
      </c>
      <c r="BE54" s="2">
        <f t="shared" si="152"/>
        <v>106.95421560019226</v>
      </c>
      <c r="BF54" s="2">
        <f t="shared" si="153"/>
        <v>114.79436403446952</v>
      </c>
      <c r="BG54" s="2">
        <f t="shared" si="154"/>
        <v>113.80674847213361</v>
      </c>
      <c r="BH54" s="2">
        <f t="shared" si="155"/>
        <v>112.49867926124159</v>
      </c>
      <c r="BI54" s="2">
        <f t="shared" si="156"/>
        <v>113.17424827554193</v>
      </c>
      <c r="BJ54" s="2">
        <f t="shared" si="157"/>
        <v>110.97243751967176</v>
      </c>
      <c r="BK54" s="2">
        <f t="shared" si="158"/>
        <v>108.59530646393446</v>
      </c>
      <c r="BL54" s="2">
        <f t="shared" si="159"/>
        <v>107.74216702976489</v>
      </c>
      <c r="BM54" s="2">
        <f t="shared" si="160"/>
        <v>108.85283159328844</v>
      </c>
      <c r="BO54" s="2">
        <f t="shared" si="38"/>
        <v>106.47499999999999</v>
      </c>
      <c r="BP54" s="2">
        <f t="shared" si="39"/>
        <v>106.167</v>
      </c>
      <c r="BQ54" s="2">
        <f t="shared" si="40"/>
        <v>106.074</v>
      </c>
      <c r="BR54" s="2">
        <f t="shared" si="41"/>
        <v>109.607</v>
      </c>
      <c r="BS54" s="2">
        <f t="shared" si="42"/>
        <v>108.623</v>
      </c>
      <c r="BT54" s="2">
        <f t="shared" si="43"/>
        <v>105.453</v>
      </c>
      <c r="BU54" s="2">
        <f t="shared" si="44"/>
        <v>105.925</v>
      </c>
      <c r="BV54" s="2">
        <f t="shared" si="45"/>
        <v>113.83</v>
      </c>
      <c r="BW54" s="2">
        <f t="shared" si="46"/>
        <v>114.264</v>
      </c>
      <c r="BX54" s="2">
        <f t="shared" si="47"/>
        <v>112.148</v>
      </c>
      <c r="BY54" s="2">
        <f t="shared" si="48"/>
        <v>112.593</v>
      </c>
      <c r="BZ54" s="2">
        <f t="shared" si="49"/>
        <v>109.185</v>
      </c>
      <c r="CA54" s="2">
        <f t="shared" si="50"/>
        <v>108.37</v>
      </c>
      <c r="CB54" s="2">
        <f t="shared" si="51"/>
        <v>107.667</v>
      </c>
      <c r="CC54" s="2">
        <f t="shared" si="52"/>
        <v>109.018</v>
      </c>
      <c r="CE54" s="2" t="str">
        <f t="shared" si="97"/>
        <v/>
      </c>
      <c r="CF54" s="2" t="str">
        <f t="shared" si="98"/>
        <v/>
      </c>
      <c r="CG54" s="2" t="str">
        <f t="shared" si="99"/>
        <v/>
      </c>
      <c r="CH54" s="2" t="str">
        <f t="shared" si="100"/>
        <v/>
      </c>
      <c r="CI54" s="2" t="str">
        <f t="shared" si="101"/>
        <v/>
      </c>
      <c r="CJ54" s="2" t="str">
        <f t="shared" si="102"/>
        <v/>
      </c>
      <c r="CK54" s="2" t="str">
        <f t="shared" si="103"/>
        <v/>
      </c>
      <c r="CL54" s="2" t="str">
        <f t="shared" si="104"/>
        <v/>
      </c>
      <c r="CM54" s="2" t="str">
        <f t="shared" si="105"/>
        <v/>
      </c>
      <c r="CN54" s="2" t="str">
        <f t="shared" si="106"/>
        <v/>
      </c>
      <c r="CO54" s="2" t="str">
        <f t="shared" si="107"/>
        <v/>
      </c>
      <c r="CP54" s="2" t="str">
        <f t="shared" si="108"/>
        <v/>
      </c>
      <c r="CQ54" s="2" t="str">
        <f t="shared" si="109"/>
        <v/>
      </c>
      <c r="CR54" s="2" t="str">
        <f t="shared" si="110"/>
        <v/>
      </c>
      <c r="CS54" s="2" t="str">
        <f t="shared" si="111"/>
        <v/>
      </c>
      <c r="CU54" s="2" t="str">
        <f t="shared" si="54"/>
        <v/>
      </c>
      <c r="CV54" s="2" t="str">
        <f t="shared" si="55"/>
        <v/>
      </c>
      <c r="CW54" s="2" t="str">
        <f t="shared" si="56"/>
        <v/>
      </c>
      <c r="CX54" s="2" t="str">
        <f t="shared" si="57"/>
        <v/>
      </c>
      <c r="CY54" s="2" t="str">
        <f t="shared" si="58"/>
        <v/>
      </c>
      <c r="CZ54" s="2" t="str">
        <f t="shared" si="59"/>
        <v/>
      </c>
      <c r="DA54" s="2" t="str">
        <f t="shared" si="60"/>
        <v/>
      </c>
      <c r="DB54" s="2" t="str">
        <f t="shared" si="61"/>
        <v/>
      </c>
      <c r="DC54" s="2" t="str">
        <f t="shared" si="62"/>
        <v/>
      </c>
      <c r="DD54" s="2" t="str">
        <f t="shared" si="63"/>
        <v/>
      </c>
      <c r="DE54" s="2" t="str">
        <f t="shared" si="64"/>
        <v/>
      </c>
      <c r="DF54" s="2" t="str">
        <f t="shared" si="65"/>
        <v/>
      </c>
      <c r="DG54" s="2" t="str">
        <f t="shared" si="66"/>
        <v/>
      </c>
      <c r="DH54" s="2" t="str">
        <f t="shared" si="67"/>
        <v/>
      </c>
      <c r="DI54" s="2" t="str">
        <f t="shared" si="68"/>
        <v/>
      </c>
      <c r="DK54" s="2">
        <f t="shared" si="69"/>
        <v>108.37294594594596</v>
      </c>
      <c r="DL54" s="2">
        <f t="shared" si="161"/>
        <v>107.23722584527849</v>
      </c>
      <c r="DM54" s="2">
        <f t="shared" si="161"/>
        <v>107.05338380566802</v>
      </c>
      <c r="DN54" s="2">
        <f t="shared" si="161"/>
        <v>110.98313513513514</v>
      </c>
      <c r="DO54" s="2">
        <f t="shared" si="161"/>
        <v>110.78945814640551</v>
      </c>
      <c r="DP54" s="2">
        <f t="shared" si="161"/>
        <v>107.03963227016888</v>
      </c>
      <c r="DQ54" s="2">
        <f t="shared" si="161"/>
        <v>107.26491596638658</v>
      </c>
      <c r="DR54" s="2">
        <f t="shared" si="161"/>
        <v>114.99877756327757</v>
      </c>
      <c r="DS54" s="2">
        <f t="shared" si="161"/>
        <v>115.03445233805235</v>
      </c>
      <c r="DT54" s="2">
        <f t="shared" si="161"/>
        <v>113.74130943800945</v>
      </c>
      <c r="DU54" s="2">
        <f t="shared" si="161"/>
        <v>113.18397591036413</v>
      </c>
      <c r="DV54" s="2">
        <f t="shared" si="161"/>
        <v>110.67998487394955</v>
      </c>
      <c r="DW54" s="2">
        <f t="shared" si="161"/>
        <v>108.39725910270673</v>
      </c>
      <c r="DX54" s="2">
        <f t="shared" si="161"/>
        <v>107.13878965517242</v>
      </c>
      <c r="DY54" s="2">
        <f t="shared" si="161"/>
        <v>108.84947263273128</v>
      </c>
      <c r="EA54" s="2">
        <f t="shared" si="71"/>
        <v>104.7688447634237</v>
      </c>
      <c r="EB54" s="2">
        <f t="shared" si="72"/>
        <v>110.914077992278</v>
      </c>
      <c r="EC54" s="2">
        <f t="shared" si="73"/>
        <v>105.72991621621621</v>
      </c>
      <c r="ED54" s="2">
        <f t="shared" si="74"/>
        <v>115.56958812492437</v>
      </c>
      <c r="EE54" s="2">
        <f t="shared" si="75"/>
        <v>110.59537858613149</v>
      </c>
      <c r="EF54" s="2">
        <f t="shared" si="76"/>
        <v>104.72720745067181</v>
      </c>
      <c r="EG54" s="2">
        <f t="shared" si="77"/>
        <v>104.90387498331866</v>
      </c>
      <c r="EH54" s="2">
        <f t="shared" si="78"/>
        <v>113.53110545110557</v>
      </c>
      <c r="EI54" s="2">
        <f t="shared" si="79"/>
        <v>106.74813550036524</v>
      </c>
      <c r="EJ54" s="2">
        <f t="shared" si="80"/>
        <v>104.75204121895365</v>
      </c>
      <c r="EK54" s="2">
        <f t="shared" si="81"/>
        <v>113.11407157802498</v>
      </c>
      <c r="EL54" s="2">
        <f t="shared" si="82"/>
        <v>112.73567286749963</v>
      </c>
      <c r="EM54" s="2">
        <f t="shared" si="83"/>
        <v>110.13006090899719</v>
      </c>
      <c r="EN54" s="2">
        <f t="shared" si="84"/>
        <v>112.30485820895521</v>
      </c>
      <c r="EO54" s="2">
        <f t="shared" si="85"/>
        <v>108.87838468847656</v>
      </c>
      <c r="EQ54" s="2">
        <f t="shared" si="86"/>
        <v>105.18103059925812</v>
      </c>
      <c r="ER54" s="2">
        <f t="shared" si="162"/>
        <v>104.75342441629851</v>
      </c>
      <c r="ES54" s="2">
        <f t="shared" si="162"/>
        <v>104.09174268795351</v>
      </c>
      <c r="ET54" s="2">
        <f t="shared" si="162"/>
        <v>114.76591982132369</v>
      </c>
      <c r="EU54" s="2">
        <f t="shared" si="162"/>
        <v>108.60322896568026</v>
      </c>
      <c r="EV54" s="2">
        <f t="shared" si="162"/>
        <v>102.75626556432778</v>
      </c>
      <c r="EW54" s="2">
        <f t="shared" si="162"/>
        <v>103.86130957592339</v>
      </c>
      <c r="EX54" s="2">
        <f t="shared" si="162"/>
        <v>109.71126016830293</v>
      </c>
      <c r="EY54" s="2">
        <f t="shared" si="162"/>
        <v>109.81417838019709</v>
      </c>
      <c r="EZ54" s="2">
        <f t="shared" si="162"/>
        <v>108.59224047092371</v>
      </c>
      <c r="FA54" s="2">
        <f t="shared" si="162"/>
        <v>109.76332623988503</v>
      </c>
      <c r="FB54" s="2">
        <f t="shared" si="162"/>
        <v>109.36903079763552</v>
      </c>
      <c r="FC54" s="2">
        <f t="shared" si="162"/>
        <v>109.77256866800859</v>
      </c>
      <c r="FD54" s="2">
        <f t="shared" si="162"/>
        <v>111.98742639026848</v>
      </c>
      <c r="FE54" s="2">
        <f t="shared" si="162"/>
        <v>113.67872704711644</v>
      </c>
      <c r="FG54" s="2">
        <f t="shared" si="88"/>
        <v>0.15243589069292807</v>
      </c>
      <c r="FH54" s="2">
        <f t="shared" si="163"/>
        <v>0.15537895328449733</v>
      </c>
      <c r="FI54" s="2">
        <f t="shared" si="163"/>
        <v>0.14487376147398534</v>
      </c>
      <c r="FJ54" s="2">
        <f t="shared" si="163"/>
        <v>0.1420972423084266</v>
      </c>
      <c r="FK54" s="2">
        <f t="shared" si="163"/>
        <v>0.15520488554152842</v>
      </c>
      <c r="FL54" s="2">
        <f t="shared" si="163"/>
        <v>0.16148045873222236</v>
      </c>
      <c r="FM54" s="2">
        <f t="shared" si="163"/>
        <v>0.13157848407401723</v>
      </c>
      <c r="FN54" s="2">
        <f t="shared" si="163"/>
        <v>0.13916407982584039</v>
      </c>
      <c r="FO54" s="2">
        <f t="shared" si="163"/>
        <v>0.1481802144794972</v>
      </c>
      <c r="FP54" s="2">
        <f t="shared" si="163"/>
        <v>0.13825646884393678</v>
      </c>
      <c r="FQ54" s="2">
        <f t="shared" si="163"/>
        <v>0.13716138730539795</v>
      </c>
      <c r="FR54" s="2">
        <f t="shared" si="163"/>
        <v>0.14232494167428361</v>
      </c>
      <c r="FS54" s="2">
        <f t="shared" si="163"/>
        <v>0.11430000222030016</v>
      </c>
      <c r="FT54" s="2">
        <f t="shared" si="163"/>
        <v>0.11679802572391647</v>
      </c>
      <c r="FU54" s="2">
        <f t="shared" si="163"/>
        <v>0.11190095268739883</v>
      </c>
      <c r="FW54" s="2">
        <f t="shared" si="112"/>
        <v>3.6470701898118716E-5</v>
      </c>
      <c r="FX54" s="2">
        <f t="shared" si="164"/>
        <v>3.6496110649326321E-5</v>
      </c>
      <c r="FY54" s="2">
        <f t="shared" si="165"/>
        <v>3.4827003912562118E-5</v>
      </c>
      <c r="FZ54" s="2">
        <f t="shared" si="166"/>
        <v>3.5529629069382229E-5</v>
      </c>
      <c r="GA54" s="2">
        <f t="shared" si="167"/>
        <v>3.6392149948460217E-5</v>
      </c>
      <c r="GB54" s="2">
        <f t="shared" si="168"/>
        <v>3.3680597265971052E-5</v>
      </c>
      <c r="GC54" s="2">
        <f t="shared" si="169"/>
        <v>3.661430288369821E-5</v>
      </c>
      <c r="GD54" s="2">
        <f t="shared" si="170"/>
        <v>4.3533132699532066E-5</v>
      </c>
      <c r="GE54" s="2">
        <f t="shared" si="171"/>
        <v>5.3600142352337798E-5</v>
      </c>
      <c r="GF54" s="2">
        <f t="shared" si="172"/>
        <v>5.0597554201696406E-5</v>
      </c>
      <c r="GG54" s="2">
        <f t="shared" si="173"/>
        <v>4.1620477184687195E-5</v>
      </c>
      <c r="GH54" s="2">
        <f t="shared" si="174"/>
        <v>3.6543255207441902E-5</v>
      </c>
      <c r="GI54" s="2">
        <f t="shared" si="175"/>
        <v>3.3256885732617101E-5</v>
      </c>
      <c r="GJ54" s="2">
        <f t="shared" si="176"/>
        <v>2.9087329025639295E-5</v>
      </c>
      <c r="GK54" s="2">
        <f t="shared" si="177"/>
        <v>2.5763573905445852E-5</v>
      </c>
      <c r="GM54" s="86">
        <f t="shared" si="113"/>
        <v>1.672322478349159E-7</v>
      </c>
      <c r="GN54" s="86">
        <f t="shared" si="178"/>
        <v>3.4909605147377776E-7</v>
      </c>
      <c r="GO54" s="86">
        <f t="shared" si="179"/>
        <v>2.2036687790159003E-7</v>
      </c>
      <c r="GP54" s="86">
        <f t="shared" si="180"/>
        <v>9.3176432577593082E-8</v>
      </c>
      <c r="GQ54" s="86">
        <f t="shared" si="181"/>
        <v>3.8006203483130471E-7</v>
      </c>
      <c r="GR54" s="86">
        <f t="shared" si="182"/>
        <v>9.1033658461769055E-7</v>
      </c>
      <c r="GS54" s="86">
        <f t="shared" si="183"/>
        <v>1.3508774828596552E-8</v>
      </c>
      <c r="GT54" s="86">
        <f t="shared" si="184"/>
        <v>3.0099775005089433E-8</v>
      </c>
      <c r="GU54" s="86">
        <f t="shared" si="185"/>
        <v>9.3046201187564778E-8</v>
      </c>
      <c r="GV54" s="86">
        <f t="shared" si="186"/>
        <v>3.6121340206389807E-8</v>
      </c>
      <c r="GW54" s="86">
        <f t="shared" si="187"/>
        <v>2.802575954924863E-8</v>
      </c>
      <c r="GX54" s="86">
        <f t="shared" si="188"/>
        <v>5.0364139422009074E-8</v>
      </c>
      <c r="GY54" s="86">
        <f t="shared" si="189"/>
        <v>1.4078879530447998E-10</v>
      </c>
      <c r="GZ54" s="86">
        <f t="shared" si="190"/>
        <v>6.1978561943723981E-11</v>
      </c>
      <c r="HA54" s="86">
        <f t="shared" si="191"/>
        <v>3.6488265570437914E-12</v>
      </c>
      <c r="HC54" s="86">
        <f t="shared" si="145"/>
        <v>1.2375057622614348E-19</v>
      </c>
      <c r="HD54" s="86">
        <f t="shared" si="192"/>
        <v>1.6819605761798144E-19</v>
      </c>
      <c r="HE54" s="86">
        <f t="shared" si="193"/>
        <v>1.3658825791428236E-19</v>
      </c>
      <c r="HF54" s="86">
        <f t="shared" si="194"/>
        <v>1.3941196557962788E-20</v>
      </c>
      <c r="HG54" s="86">
        <f t="shared" si="195"/>
        <v>9.7323670796745299E-21</v>
      </c>
      <c r="HH54" s="86">
        <f t="shared" si="196"/>
        <v>9.6022149743918831E-21</v>
      </c>
      <c r="HI54" s="86">
        <f t="shared" si="197"/>
        <v>6.7723814673204427E-24</v>
      </c>
      <c r="HJ54" s="86">
        <f t="shared" si="198"/>
        <v>6.100061006595347E-20</v>
      </c>
      <c r="HK54" s="86">
        <f t="shared" si="199"/>
        <v>7.9357871190265781E-23</v>
      </c>
      <c r="HL54" s="86">
        <f t="shared" si="200"/>
        <v>5.1227328794245184E-22</v>
      </c>
      <c r="HM54" s="86">
        <f t="shared" si="201"/>
        <v>1.3993403012005971E-21</v>
      </c>
      <c r="HN54" s="86">
        <f t="shared" si="202"/>
        <v>2.9498443775214239E-21</v>
      </c>
      <c r="HO54" s="86">
        <f t="shared" si="203"/>
        <v>3.6029963431777124E-26</v>
      </c>
      <c r="HP54" s="86">
        <f t="shared" si="204"/>
        <v>3.2403418175740111E-28</v>
      </c>
      <c r="HQ54" s="86">
        <f t="shared" si="205"/>
        <v>6.6085760964890585E-28</v>
      </c>
      <c r="HS54" s="86">
        <f t="shared" si="114"/>
        <v>1.9328861289434287E-95</v>
      </c>
      <c r="HT54" s="86">
        <f t="shared" si="206"/>
        <v>2.1798526071475091E-93</v>
      </c>
      <c r="HU54" s="86">
        <f t="shared" si="207"/>
        <v>3.6619435363459066E-90</v>
      </c>
      <c r="HV54" s="86">
        <f t="shared" si="208"/>
        <v>5.5285930206614069E-97</v>
      </c>
      <c r="HW54" s="86">
        <f t="shared" si="209"/>
        <v>1.152317457470579E-98</v>
      </c>
      <c r="HX54" s="86">
        <f t="shared" si="210"/>
        <v>3.1151837522049655E-99</v>
      </c>
      <c r="HY54" s="86">
        <f t="shared" si="211"/>
        <v>1.4877894588684324E-114</v>
      </c>
      <c r="HZ54" s="86">
        <f t="shared" si="212"/>
        <v>8.1622400001698266E-95</v>
      </c>
      <c r="IA54" s="86">
        <f t="shared" si="213"/>
        <v>5.0180437085564041E-109</v>
      </c>
      <c r="IB54" s="86">
        <f t="shared" si="214"/>
        <v>7.0858333014187645E-104</v>
      </c>
      <c r="IC54" s="86">
        <f t="shared" si="215"/>
        <v>2.8604784311486197E-102</v>
      </c>
      <c r="ID54" s="86">
        <f t="shared" si="216"/>
        <v>2.2810132119671959E-102</v>
      </c>
      <c r="IE54" s="86">
        <f t="shared" si="217"/>
        <v>1.205577505200699E-127</v>
      </c>
      <c r="IF54" s="86">
        <f t="shared" si="218"/>
        <v>4.5125297903143942E-71</v>
      </c>
      <c r="IG54" s="86">
        <f t="shared" si="219"/>
        <v>6.2940895667447256E-52</v>
      </c>
      <c r="II54" s="86">
        <f t="shared" si="115"/>
        <v>8.0789749438487095E-215</v>
      </c>
      <c r="IJ54" s="86">
        <f t="shared" si="116"/>
        <v>5.7721154741986498E-209</v>
      </c>
      <c r="IK54" s="86">
        <f t="shared" si="117"/>
        <v>9.7071881596957702E-202</v>
      </c>
      <c r="IL54" s="86">
        <f t="shared" si="118"/>
        <v>1.9087040569846814E-217</v>
      </c>
      <c r="IM54" s="86">
        <f t="shared" si="119"/>
        <v>1.2177270416006182E-221</v>
      </c>
      <c r="IN54" s="86">
        <f t="shared" si="120"/>
        <v>8.9330165050597586E-225</v>
      </c>
      <c r="IO54" s="86">
        <f t="shared" si="121"/>
        <v>1.1265035755893398E-256</v>
      </c>
      <c r="IP54" s="86">
        <f t="shared" si="122"/>
        <v>1.3686388010944386E-209</v>
      </c>
      <c r="IQ54" s="86">
        <f t="shared" si="123"/>
        <v>1.2819523063165608E-240</v>
      </c>
      <c r="IR54" s="86">
        <f t="shared" si="124"/>
        <v>8.2047588899711974E-229</v>
      </c>
      <c r="IS54" s="86">
        <f t="shared" si="125"/>
        <v>2.1983664872277105E-231</v>
      </c>
      <c r="IT54" s="86">
        <f t="shared" si="126"/>
        <v>4.9110931732721232E-234</v>
      </c>
      <c r="IU54" s="86">
        <f t="shared" si="127"/>
        <v>1.2778007156838389E-286</v>
      </c>
      <c r="IV54" s="86">
        <f t="shared" si="128"/>
        <v>2.7816113307694263E-263</v>
      </c>
      <c r="IW54" s="86">
        <f t="shared" si="129"/>
        <v>2.6916258597790198E-189</v>
      </c>
      <c r="IY54" s="86">
        <f t="shared" si="130"/>
        <v>1.6723224783503964E-7</v>
      </c>
      <c r="IZ54" s="86">
        <f t="shared" si="131"/>
        <v>3.4909605147394595E-7</v>
      </c>
      <c r="JA54" s="86">
        <f t="shared" si="132"/>
        <v>2.2036687790172661E-7</v>
      </c>
      <c r="JB54" s="86">
        <f t="shared" si="133"/>
        <v>9.3176432577607019E-8</v>
      </c>
      <c r="JC54" s="86">
        <f t="shared" si="134"/>
        <v>3.8006203483131445E-7</v>
      </c>
      <c r="JD54" s="86">
        <f t="shared" si="135"/>
        <v>9.1033658461770019E-7</v>
      </c>
      <c r="JE54" s="86">
        <f t="shared" si="136"/>
        <v>1.3508774828596558E-8</v>
      </c>
      <c r="JF54" s="86">
        <f t="shared" si="137"/>
        <v>3.0099775005150433E-8</v>
      </c>
      <c r="JG54" s="86">
        <f t="shared" si="138"/>
        <v>9.3046201187564858E-8</v>
      </c>
      <c r="JH54" s="86">
        <f t="shared" si="139"/>
        <v>3.6121340206390317E-8</v>
      </c>
      <c r="JI54" s="86">
        <f t="shared" si="140"/>
        <v>2.8025759549250029E-8</v>
      </c>
      <c r="JJ54" s="86">
        <f t="shared" si="141"/>
        <v>5.0364139422012025E-8</v>
      </c>
      <c r="JK54" s="86">
        <f t="shared" si="142"/>
        <v>1.4078879530448001E-10</v>
      </c>
      <c r="JL54" s="86">
        <f t="shared" si="143"/>
        <v>6.1978561943723981E-11</v>
      </c>
      <c r="JM54" s="86">
        <f t="shared" si="144"/>
        <v>3.6488265570437922E-12</v>
      </c>
    </row>
    <row r="55" spans="2:273" x14ac:dyDescent="0.25">
      <c r="B55" s="2">
        <v>28</v>
      </c>
      <c r="C55" s="37">
        <v>106.42400000000001</v>
      </c>
      <c r="D55" s="37">
        <v>107.556</v>
      </c>
      <c r="E55" s="37">
        <v>105.056</v>
      </c>
      <c r="F55" s="37">
        <v>108.518</v>
      </c>
      <c r="G55" s="37">
        <v>108.547</v>
      </c>
      <c r="H55" s="37">
        <v>104.943</v>
      </c>
      <c r="I55" s="37">
        <v>106.038</v>
      </c>
      <c r="J55" s="37">
        <v>114.01900000000001</v>
      </c>
      <c r="K55" s="37">
        <v>112.792</v>
      </c>
      <c r="L55" s="37">
        <v>112.167</v>
      </c>
      <c r="M55" s="37">
        <v>112.79600000000001</v>
      </c>
      <c r="N55" s="37">
        <v>109.48099999999999</v>
      </c>
      <c r="O55" s="37">
        <v>108.074</v>
      </c>
      <c r="P55" s="37">
        <v>106.63</v>
      </c>
      <c r="Q55" s="37">
        <v>108.41800000000001</v>
      </c>
      <c r="S55" s="4">
        <f t="shared" si="8"/>
        <v>107.84853576007308</v>
      </c>
      <c r="T55" s="4">
        <f t="shared" si="9"/>
        <v>107.93041137489082</v>
      </c>
      <c r="U55" s="4">
        <f t="shared" si="10"/>
        <v>106.91143726739011</v>
      </c>
      <c r="V55" s="4">
        <f t="shared" si="11"/>
        <v>111.75868994176139</v>
      </c>
      <c r="W55" s="4">
        <f t="shared" si="12"/>
        <v>110.8047648011424</v>
      </c>
      <c r="X55" s="4">
        <f t="shared" si="13"/>
        <v>106.6530113473987</v>
      </c>
      <c r="Y55" s="4">
        <f t="shared" si="14"/>
        <v>107.00676397993018</v>
      </c>
      <c r="Z55" s="4">
        <f t="shared" si="15"/>
        <v>114.78581318684047</v>
      </c>
      <c r="AA55" s="4">
        <f t="shared" si="16"/>
        <v>113.6547967634354</v>
      </c>
      <c r="AB55" s="4">
        <f t="shared" si="17"/>
        <v>112.36468400332498</v>
      </c>
      <c r="AC55" s="4">
        <f t="shared" si="18"/>
        <v>113.16762171659929</v>
      </c>
      <c r="AD55" s="4">
        <f t="shared" si="19"/>
        <v>110.96235749446099</v>
      </c>
      <c r="AE55" s="4">
        <f t="shared" si="20"/>
        <v>108.77656021997826</v>
      </c>
      <c r="AF55" s="4">
        <f t="shared" si="21"/>
        <v>107.88290524792247</v>
      </c>
      <c r="AG55" s="4">
        <f t="shared" si="22"/>
        <v>108.92829287148901</v>
      </c>
      <c r="AI55" s="4">
        <f t="shared" si="23"/>
        <v>-1.4245357600730699</v>
      </c>
      <c r="AJ55" s="4">
        <f t="shared" si="24"/>
        <v>-0.37441137489082621</v>
      </c>
      <c r="AK55" s="4">
        <f t="shared" si="25"/>
        <v>-1.8554372673901156</v>
      </c>
      <c r="AL55" s="4">
        <f t="shared" si="26"/>
        <v>-3.2406899417613886</v>
      </c>
      <c r="AM55" s="4">
        <f t="shared" si="27"/>
        <v>-2.2577648011424003</v>
      </c>
      <c r="AN55" s="4">
        <f t="shared" si="28"/>
        <v>-1.7100113473987051</v>
      </c>
      <c r="AO55" s="4">
        <f t="shared" si="29"/>
        <v>-0.9687639799301877</v>
      </c>
      <c r="AP55" s="4">
        <f t="shared" si="30"/>
        <v>-0.76681318684046573</v>
      </c>
      <c r="AQ55" s="4">
        <f t="shared" si="31"/>
        <v>-0.86279676343539791</v>
      </c>
      <c r="AR55" s="4">
        <f t="shared" si="32"/>
        <v>-0.19768400332498004</v>
      </c>
      <c r="AS55" s="4">
        <f t="shared" si="33"/>
        <v>-0.37162171659927878</v>
      </c>
      <c r="AT55" s="4">
        <f t="shared" si="34"/>
        <v>-1.481357494460994</v>
      </c>
      <c r="AU55" s="4">
        <f t="shared" si="35"/>
        <v>-0.70256021997826679</v>
      </c>
      <c r="AV55" s="4">
        <f t="shared" si="146"/>
        <v>-1.2529052479224703</v>
      </c>
      <c r="AW55" s="4">
        <f t="shared" si="146"/>
        <v>-0.51029287148899982</v>
      </c>
      <c r="AY55" s="2">
        <f t="shared" si="96"/>
        <v>107.84814524961136</v>
      </c>
      <c r="AZ55" s="2">
        <f t="shared" si="147"/>
        <v>107.92967025977296</v>
      </c>
      <c r="BA55" s="2">
        <f t="shared" si="148"/>
        <v>106.9109492039737</v>
      </c>
      <c r="BB55" s="2">
        <f t="shared" si="149"/>
        <v>111.75847476360906</v>
      </c>
      <c r="BC55" s="2">
        <f t="shared" si="150"/>
        <v>110.80395498809759</v>
      </c>
      <c r="BD55" s="2">
        <f t="shared" si="151"/>
        <v>106.65116900840114</v>
      </c>
      <c r="BE55" s="2">
        <f t="shared" si="152"/>
        <v>107.00672387909673</v>
      </c>
      <c r="BF55" s="2">
        <f t="shared" si="153"/>
        <v>114.78573650361471</v>
      </c>
      <c r="BG55" s="2">
        <f t="shared" si="154"/>
        <v>113.654574280201</v>
      </c>
      <c r="BH55" s="2">
        <f t="shared" si="155"/>
        <v>112.36459215160914</v>
      </c>
      <c r="BI55" s="2">
        <f t="shared" si="156"/>
        <v>113.16755110752263</v>
      </c>
      <c r="BJ55" s="2">
        <f t="shared" si="157"/>
        <v>110.96223772802576</v>
      </c>
      <c r="BK55" s="2">
        <f t="shared" si="158"/>
        <v>108.77655963384417</v>
      </c>
      <c r="BL55" s="2">
        <f t="shared" si="159"/>
        <v>107.88290498306061</v>
      </c>
      <c r="BM55" s="2">
        <f t="shared" si="160"/>
        <v>108.92829285563796</v>
      </c>
      <c r="BO55" s="2">
        <f t="shared" si="38"/>
        <v>106.42400000000001</v>
      </c>
      <c r="BP55" s="2">
        <f t="shared" si="39"/>
        <v>107.556</v>
      </c>
      <c r="BQ55" s="2">
        <f t="shared" si="40"/>
        <v>105.056</v>
      </c>
      <c r="BR55" s="2">
        <f t="shared" si="41"/>
        <v>108.518</v>
      </c>
      <c r="BS55" s="2">
        <f t="shared" si="42"/>
        <v>108.547</v>
      </c>
      <c r="BT55" s="2">
        <f t="shared" si="43"/>
        <v>104.943</v>
      </c>
      <c r="BU55" s="2">
        <f t="shared" si="44"/>
        <v>106.038</v>
      </c>
      <c r="BV55" s="2">
        <f t="shared" si="45"/>
        <v>114.01900000000001</v>
      </c>
      <c r="BW55" s="2">
        <f t="shared" si="46"/>
        <v>112.792</v>
      </c>
      <c r="BX55" s="2">
        <f t="shared" si="47"/>
        <v>112.167</v>
      </c>
      <c r="BY55" s="2">
        <f t="shared" si="48"/>
        <v>112.79600000000001</v>
      </c>
      <c r="BZ55" s="2">
        <f t="shared" si="49"/>
        <v>109.48099999999999</v>
      </c>
      <c r="CA55" s="2">
        <f t="shared" si="50"/>
        <v>108.074</v>
      </c>
      <c r="CB55" s="2">
        <f t="shared" si="51"/>
        <v>106.63</v>
      </c>
      <c r="CC55" s="2">
        <f t="shared" si="52"/>
        <v>108.41800000000001</v>
      </c>
      <c r="CE55" s="2" t="str">
        <f t="shared" si="97"/>
        <v/>
      </c>
      <c r="CF55" s="2" t="str">
        <f t="shared" si="98"/>
        <v/>
      </c>
      <c r="CG55" s="2" t="str">
        <f t="shared" si="99"/>
        <v/>
      </c>
      <c r="CH55" s="2" t="str">
        <f t="shared" si="100"/>
        <v/>
      </c>
      <c r="CI55" s="2" t="str">
        <f t="shared" si="101"/>
        <v/>
      </c>
      <c r="CJ55" s="2" t="str">
        <f t="shared" si="102"/>
        <v/>
      </c>
      <c r="CK55" s="2" t="str">
        <f t="shared" si="103"/>
        <v/>
      </c>
      <c r="CL55" s="2" t="str">
        <f t="shared" si="104"/>
        <v/>
      </c>
      <c r="CM55" s="2" t="str">
        <f t="shared" si="105"/>
        <v/>
      </c>
      <c r="CN55" s="2" t="str">
        <f t="shared" si="106"/>
        <v/>
      </c>
      <c r="CO55" s="2" t="str">
        <f t="shared" si="107"/>
        <v/>
      </c>
      <c r="CP55" s="2" t="str">
        <f t="shared" si="108"/>
        <v/>
      </c>
      <c r="CQ55" s="2" t="str">
        <f t="shared" si="109"/>
        <v/>
      </c>
      <c r="CR55" s="2" t="str">
        <f t="shared" si="110"/>
        <v/>
      </c>
      <c r="CS55" s="2" t="str">
        <f t="shared" si="111"/>
        <v/>
      </c>
      <c r="CU55" s="2" t="str">
        <f t="shared" si="54"/>
        <v/>
      </c>
      <c r="CV55" s="2" t="str">
        <f t="shared" si="55"/>
        <v/>
      </c>
      <c r="CW55" s="2" t="str">
        <f t="shared" si="56"/>
        <v/>
      </c>
      <c r="CX55" s="2" t="str">
        <f t="shared" si="57"/>
        <v/>
      </c>
      <c r="CY55" s="2" t="str">
        <f t="shared" si="58"/>
        <v/>
      </c>
      <c r="CZ55" s="2" t="str">
        <f t="shared" si="59"/>
        <v/>
      </c>
      <c r="DA55" s="2" t="str">
        <f t="shared" si="60"/>
        <v/>
      </c>
      <c r="DB55" s="2" t="str">
        <f t="shared" si="61"/>
        <v/>
      </c>
      <c r="DC55" s="2" t="str">
        <f t="shared" si="62"/>
        <v/>
      </c>
      <c r="DD55" s="2" t="str">
        <f t="shared" si="63"/>
        <v/>
      </c>
      <c r="DE55" s="2" t="str">
        <f t="shared" si="64"/>
        <v/>
      </c>
      <c r="DF55" s="2" t="str">
        <f t="shared" si="65"/>
        <v/>
      </c>
      <c r="DG55" s="2" t="str">
        <f t="shared" si="66"/>
        <v/>
      </c>
      <c r="DH55" s="2" t="str">
        <f t="shared" si="67"/>
        <v/>
      </c>
      <c r="DI55" s="2" t="str">
        <f t="shared" si="68"/>
        <v/>
      </c>
      <c r="DK55" s="2">
        <f t="shared" si="69"/>
        <v>108.4746571834993</v>
      </c>
      <c r="DL55" s="2">
        <f t="shared" si="161"/>
        <v>107.37779746142905</v>
      </c>
      <c r="DM55" s="2">
        <f t="shared" si="161"/>
        <v>107.16284453441297</v>
      </c>
      <c r="DN55" s="2">
        <f t="shared" si="161"/>
        <v>111.10624917022287</v>
      </c>
      <c r="DO55" s="2">
        <f t="shared" si="161"/>
        <v>110.8867986650618</v>
      </c>
      <c r="DP55" s="2">
        <f t="shared" si="161"/>
        <v>107.09473517823642</v>
      </c>
      <c r="DQ55" s="2">
        <f t="shared" si="161"/>
        <v>107.38271428571431</v>
      </c>
      <c r="DR55" s="2">
        <f t="shared" si="161"/>
        <v>115.04779622479623</v>
      </c>
      <c r="DS55" s="2">
        <f t="shared" si="161"/>
        <v>114.99899210639212</v>
      </c>
      <c r="DT55" s="2">
        <f t="shared" si="161"/>
        <v>113.72445499785502</v>
      </c>
      <c r="DU55" s="2">
        <f t="shared" si="161"/>
        <v>113.2176450980392</v>
      </c>
      <c r="DV55" s="2">
        <f t="shared" si="161"/>
        <v>110.68042857142854</v>
      </c>
      <c r="DW55" s="2">
        <f t="shared" si="161"/>
        <v>108.61173718946979</v>
      </c>
      <c r="DX55" s="2">
        <f t="shared" si="161"/>
        <v>107.2690315270936</v>
      </c>
      <c r="DY55" s="2">
        <f t="shared" si="161"/>
        <v>108.95059770114945</v>
      </c>
      <c r="EA55" s="2">
        <f t="shared" si="71"/>
        <v>104.67106512493353</v>
      </c>
      <c r="EB55" s="2">
        <f t="shared" si="72"/>
        <v>110.66707274131275</v>
      </c>
      <c r="EC55" s="2">
        <f t="shared" si="73"/>
        <v>105.55534038610038</v>
      </c>
      <c r="ED55" s="2">
        <f t="shared" si="74"/>
        <v>115.34996386636003</v>
      </c>
      <c r="EE55" s="2">
        <f t="shared" si="75"/>
        <v>110.39317316351473</v>
      </c>
      <c r="EF55" s="2">
        <f t="shared" si="76"/>
        <v>104.55094086672314</v>
      </c>
      <c r="EG55" s="2">
        <f t="shared" si="77"/>
        <v>104.74381622494462</v>
      </c>
      <c r="EH55" s="2">
        <f t="shared" si="78"/>
        <v>113.30852513893814</v>
      </c>
      <c r="EI55" s="2">
        <f t="shared" si="79"/>
        <v>106.60504525200876</v>
      </c>
      <c r="EJ55" s="2">
        <f t="shared" si="80"/>
        <v>104.63304192355115</v>
      </c>
      <c r="EK55" s="2">
        <f t="shared" si="81"/>
        <v>112.88116969491043</v>
      </c>
      <c r="EL55" s="2">
        <f t="shared" si="82"/>
        <v>112.51190780502856</v>
      </c>
      <c r="EM55" s="2">
        <f t="shared" si="83"/>
        <v>109.94147789343499</v>
      </c>
      <c r="EN55" s="2">
        <f t="shared" si="84"/>
        <v>112.11652119402984</v>
      </c>
      <c r="EO55" s="2">
        <f t="shared" si="85"/>
        <v>108.76574519271372</v>
      </c>
      <c r="EQ55" s="2">
        <f t="shared" si="86"/>
        <v>105.07769611174906</v>
      </c>
      <c r="ER55" s="2">
        <f t="shared" si="162"/>
        <v>104.58883321593196</v>
      </c>
      <c r="ES55" s="2">
        <f t="shared" si="162"/>
        <v>103.93869309552325</v>
      </c>
      <c r="ET55" s="2">
        <f t="shared" si="162"/>
        <v>114.55708326145208</v>
      </c>
      <c r="EU55" s="2">
        <f t="shared" si="162"/>
        <v>108.42809643801615</v>
      </c>
      <c r="EV55" s="2">
        <f t="shared" si="162"/>
        <v>102.60662407760313</v>
      </c>
      <c r="EW55" s="2">
        <f t="shared" si="162"/>
        <v>103.71516253093344</v>
      </c>
      <c r="EX55" s="2">
        <f t="shared" si="162"/>
        <v>109.54246002805047</v>
      </c>
      <c r="EY55" s="2">
        <f t="shared" si="162"/>
        <v>109.62817257347939</v>
      </c>
      <c r="EZ55" s="2">
        <f t="shared" si="162"/>
        <v>108.42037703879984</v>
      </c>
      <c r="FA55" s="2">
        <f t="shared" si="162"/>
        <v>109.57560155338477</v>
      </c>
      <c r="FB55" s="2">
        <f t="shared" si="162"/>
        <v>109.19002392441007</v>
      </c>
      <c r="FC55" s="2">
        <f t="shared" si="162"/>
        <v>109.58863927431108</v>
      </c>
      <c r="FD55" s="2">
        <f t="shared" si="162"/>
        <v>111.80294407445326</v>
      </c>
      <c r="FE55" s="2">
        <f t="shared" si="162"/>
        <v>113.50030772950468</v>
      </c>
      <c r="FG55" s="2">
        <f t="shared" si="88"/>
        <v>0.16472013430574212</v>
      </c>
      <c r="FH55" s="2">
        <f t="shared" si="163"/>
        <v>0.16785339765491736</v>
      </c>
      <c r="FI55" s="2">
        <f t="shared" si="163"/>
        <v>0.15666124153984154</v>
      </c>
      <c r="FJ55" s="2">
        <f t="shared" si="163"/>
        <v>0.1536994186935601</v>
      </c>
      <c r="FK55" s="2">
        <f t="shared" si="163"/>
        <v>0.16766812924503507</v>
      </c>
      <c r="FL55" s="2">
        <f t="shared" si="163"/>
        <v>0.17434364263002175</v>
      </c>
      <c r="FM55" s="2">
        <f t="shared" si="163"/>
        <v>0.14246443059469396</v>
      </c>
      <c r="FN55" s="2">
        <f t="shared" si="163"/>
        <v>0.15056879746191948</v>
      </c>
      <c r="FO55" s="2">
        <f t="shared" si="163"/>
        <v>0.16018632497740343</v>
      </c>
      <c r="FP55" s="2">
        <f t="shared" si="163"/>
        <v>0.14959973241833632</v>
      </c>
      <c r="FQ55" s="2">
        <f t="shared" si="163"/>
        <v>0.14843028028065161</v>
      </c>
      <c r="FR55" s="2">
        <f t="shared" si="163"/>
        <v>0.15394237353639703</v>
      </c>
      <c r="FS55" s="2">
        <f t="shared" si="163"/>
        <v>0.12396049113983548</v>
      </c>
      <c r="FT55" s="2">
        <f t="shared" si="163"/>
        <v>0.12663945654928405</v>
      </c>
      <c r="FU55" s="2">
        <f t="shared" si="163"/>
        <v>0.12138646620988405</v>
      </c>
      <c r="FW55" s="2">
        <f t="shared" si="112"/>
        <v>3.9989188722264642E-5</v>
      </c>
      <c r="FX55" s="2">
        <f t="shared" si="164"/>
        <v>4.001704866782882E-5</v>
      </c>
      <c r="FY55" s="2">
        <f t="shared" si="165"/>
        <v>3.8186922117283189E-5</v>
      </c>
      <c r="FZ55" s="2">
        <f t="shared" si="166"/>
        <v>3.8957330052351823E-5</v>
      </c>
      <c r="GA55" s="2">
        <f t="shared" si="167"/>
        <v>3.9903058827665992E-5</v>
      </c>
      <c r="GB55" s="2">
        <f t="shared" si="168"/>
        <v>3.6929920533535369E-5</v>
      </c>
      <c r="GC55" s="2">
        <f t="shared" si="169"/>
        <v>4.0146642961668185E-5</v>
      </c>
      <c r="GD55" s="2">
        <f t="shared" si="170"/>
        <v>4.7732930336627434E-5</v>
      </c>
      <c r="GE55" s="2">
        <f t="shared" si="171"/>
        <v>5.8771083479835E-5</v>
      </c>
      <c r="GF55" s="2">
        <f t="shared" si="172"/>
        <v>5.5478844136984616E-5</v>
      </c>
      <c r="GG55" s="2">
        <f t="shared" si="173"/>
        <v>4.5635762497114892E-5</v>
      </c>
      <c r="GH55" s="2">
        <f t="shared" si="174"/>
        <v>4.0068741283606042E-5</v>
      </c>
      <c r="GI55" s="2">
        <f t="shared" si="175"/>
        <v>3.6465333076072478E-5</v>
      </c>
      <c r="GJ55" s="2">
        <f t="shared" si="176"/>
        <v>3.1893532558057997E-5</v>
      </c>
      <c r="GK55" s="2">
        <f t="shared" si="177"/>
        <v>2.8249126825361655E-5</v>
      </c>
      <c r="GM55" s="86">
        <f t="shared" si="113"/>
        <v>3.6606845070896005E-7</v>
      </c>
      <c r="GN55" s="86">
        <f t="shared" si="178"/>
        <v>7.2835980461322493E-7</v>
      </c>
      <c r="GO55" s="86">
        <f t="shared" si="179"/>
        <v>4.6025342934743625E-7</v>
      </c>
      <c r="GP55" s="86">
        <f t="shared" si="180"/>
        <v>2.0572016431578866E-7</v>
      </c>
      <c r="GQ55" s="86">
        <f t="shared" si="181"/>
        <v>7.872295025282336E-7</v>
      </c>
      <c r="GR55" s="86">
        <f t="shared" si="182"/>
        <v>1.7940761145833934E-6</v>
      </c>
      <c r="GS55" s="86">
        <f t="shared" si="183"/>
        <v>3.3076784701182651E-8</v>
      </c>
      <c r="GT55" s="86">
        <f t="shared" si="184"/>
        <v>7.1580082879871703E-8</v>
      </c>
      <c r="GU55" s="86">
        <f t="shared" si="185"/>
        <v>2.1000598841410093E-7</v>
      </c>
      <c r="GV55" s="86">
        <f t="shared" si="186"/>
        <v>8.4432812129200376E-8</v>
      </c>
      <c r="GW55" s="86">
        <f t="shared" si="187"/>
        <v>6.6482536637566555E-8</v>
      </c>
      <c r="GX55" s="86">
        <f t="shared" si="188"/>
        <v>1.1660129206880985E-7</v>
      </c>
      <c r="GY55" s="86">
        <f t="shared" si="189"/>
        <v>4.4057452406188822E-10</v>
      </c>
      <c r="GZ55" s="86">
        <f t="shared" si="190"/>
        <v>2.0840860015486522E-10</v>
      </c>
      <c r="HA55" s="86">
        <f t="shared" si="191"/>
        <v>1.4553025832586234E-11</v>
      </c>
      <c r="HC55" s="86">
        <f t="shared" si="145"/>
        <v>5.6205286178534529E-19</v>
      </c>
      <c r="HD55" s="86">
        <f t="shared" si="192"/>
        <v>7.4422243476187033E-19</v>
      </c>
      <c r="HE55" s="86">
        <f t="shared" si="193"/>
        <v>5.871090470287551E-19</v>
      </c>
      <c r="HF55" s="86">
        <f t="shared" si="194"/>
        <v>6.6179944985490841E-20</v>
      </c>
      <c r="HG55" s="86">
        <f t="shared" si="195"/>
        <v>4.7369738921933997E-20</v>
      </c>
      <c r="HH55" s="86">
        <f t="shared" si="196"/>
        <v>4.6713795571903663E-20</v>
      </c>
      <c r="HI55" s="86">
        <f t="shared" si="197"/>
        <v>4.2540493211542703E-23</v>
      </c>
      <c r="HJ55" s="86">
        <f t="shared" si="198"/>
        <v>2.8272480336150663E-19</v>
      </c>
      <c r="HK55" s="86">
        <f t="shared" si="199"/>
        <v>4.8160422687065243E-22</v>
      </c>
      <c r="HL55" s="86">
        <f t="shared" si="200"/>
        <v>2.8462624667155922E-21</v>
      </c>
      <c r="HM55" s="86">
        <f t="shared" si="201"/>
        <v>7.4593336088673942E-21</v>
      </c>
      <c r="HN55" s="86">
        <f t="shared" si="202"/>
        <v>1.5335723489899921E-20</v>
      </c>
      <c r="HO55" s="86">
        <f t="shared" si="203"/>
        <v>2.7125763095710759E-25</v>
      </c>
      <c r="HP55" s="86">
        <f t="shared" si="204"/>
        <v>2.9561199166755446E-27</v>
      </c>
      <c r="HQ55" s="86">
        <f t="shared" si="205"/>
        <v>5.9121093517442406E-27</v>
      </c>
      <c r="HS55" s="86">
        <f t="shared" si="114"/>
        <v>2.7867863578943109E-93</v>
      </c>
      <c r="HT55" s="86">
        <f t="shared" si="206"/>
        <v>2.781049913499718E-91</v>
      </c>
      <c r="HU55" s="86">
        <f t="shared" si="207"/>
        <v>3.8596925468240905E-88</v>
      </c>
      <c r="HV55" s="86">
        <f t="shared" si="208"/>
        <v>8.4536072660016372E-95</v>
      </c>
      <c r="HW55" s="86">
        <f t="shared" si="209"/>
        <v>1.9574227850867357E-96</v>
      </c>
      <c r="HX55" s="86">
        <f t="shared" si="210"/>
        <v>5.3595001954519166E-97</v>
      </c>
      <c r="HY55" s="86">
        <f t="shared" si="211"/>
        <v>5.8148323022979624E-112</v>
      </c>
      <c r="HZ55" s="86">
        <f t="shared" si="212"/>
        <v>1.1864565440679362E-92</v>
      </c>
      <c r="IA55" s="86">
        <f t="shared" si="213"/>
        <v>1.7446123396895781E-106</v>
      </c>
      <c r="IB55" s="86">
        <f t="shared" si="214"/>
        <v>1.7939150334229225E-101</v>
      </c>
      <c r="IC55" s="86">
        <f t="shared" si="215"/>
        <v>6.4277647590265553E-100</v>
      </c>
      <c r="ID55" s="86">
        <f t="shared" si="216"/>
        <v>4.948010890542683E-100</v>
      </c>
      <c r="IE55" s="86">
        <f t="shared" si="217"/>
        <v>8.890780815324515E-125</v>
      </c>
      <c r="IF55" s="86">
        <f t="shared" si="218"/>
        <v>1.6138775735161823E-69</v>
      </c>
      <c r="IG55" s="86">
        <f t="shared" si="219"/>
        <v>8.0676613782140836E-51</v>
      </c>
      <c r="II55" s="86">
        <f t="shared" si="115"/>
        <v>5.3029428489550845E-211</v>
      </c>
      <c r="IJ55" s="86">
        <f t="shared" si="116"/>
        <v>2.977198071497745E-205</v>
      </c>
      <c r="IK55" s="86">
        <f t="shared" si="117"/>
        <v>3.5790215111565833E-198</v>
      </c>
      <c r="IL55" s="86">
        <f t="shared" si="118"/>
        <v>1.3651154140196171E-213</v>
      </c>
      <c r="IM55" s="86">
        <f t="shared" si="119"/>
        <v>1.0572467662993856E-217</v>
      </c>
      <c r="IN55" s="86">
        <f t="shared" si="120"/>
        <v>8.2395692510682019E-221</v>
      </c>
      <c r="IO55" s="86">
        <f t="shared" si="121"/>
        <v>4.1786257950585083E-252</v>
      </c>
      <c r="IP55" s="86">
        <f t="shared" si="122"/>
        <v>8.4149076425155875E-206</v>
      </c>
      <c r="IQ55" s="86">
        <f t="shared" si="123"/>
        <v>3.5837936500746516E-236</v>
      </c>
      <c r="IR55" s="86">
        <f t="shared" si="124"/>
        <v>1.3064931726230387E-224</v>
      </c>
      <c r="IS55" s="86">
        <f t="shared" si="125"/>
        <v>3.2348717789722131E-227</v>
      </c>
      <c r="IT55" s="86">
        <f t="shared" si="126"/>
        <v>7.1390165355248651E-230</v>
      </c>
      <c r="IU55" s="86">
        <f t="shared" si="127"/>
        <v>1.4637926157771178E-281</v>
      </c>
      <c r="IV55" s="86">
        <f t="shared" si="128"/>
        <v>1.0697434619291378E-258</v>
      </c>
      <c r="IW55" s="86">
        <f t="shared" si="129"/>
        <v>4.7824356669316212E-186</v>
      </c>
      <c r="IY55" s="86">
        <f t="shared" si="130"/>
        <v>3.6606845070952211E-7</v>
      </c>
      <c r="IZ55" s="86">
        <f t="shared" si="131"/>
        <v>7.2835980461396915E-7</v>
      </c>
      <c r="JA55" s="86">
        <f t="shared" si="132"/>
        <v>4.6025342934802335E-7</v>
      </c>
      <c r="JB55" s="86">
        <f t="shared" si="133"/>
        <v>2.0572016431585483E-7</v>
      </c>
      <c r="JC55" s="86">
        <f t="shared" si="134"/>
        <v>7.8722950252828093E-7</v>
      </c>
      <c r="JD55" s="86">
        <f t="shared" si="135"/>
        <v>1.7940761145834402E-6</v>
      </c>
      <c r="JE55" s="86">
        <f t="shared" si="136"/>
        <v>3.3076784701182691E-8</v>
      </c>
      <c r="JF55" s="86">
        <f t="shared" si="137"/>
        <v>7.1580082880154426E-8</v>
      </c>
      <c r="JG55" s="86">
        <f t="shared" si="138"/>
        <v>2.100059884141014E-7</v>
      </c>
      <c r="JH55" s="86">
        <f t="shared" si="139"/>
        <v>8.4432812129203221E-8</v>
      </c>
      <c r="JI55" s="86">
        <f t="shared" si="140"/>
        <v>6.6482536637574019E-8</v>
      </c>
      <c r="JJ55" s="86">
        <f t="shared" si="141"/>
        <v>1.1660129206882519E-7</v>
      </c>
      <c r="JK55" s="86">
        <f t="shared" si="142"/>
        <v>4.4057452406188848E-10</v>
      </c>
      <c r="JL55" s="86">
        <f t="shared" si="143"/>
        <v>2.0840860015486522E-10</v>
      </c>
      <c r="JM55" s="86">
        <f t="shared" si="144"/>
        <v>1.455302583258624E-11</v>
      </c>
    </row>
    <row r="56" spans="2:273" x14ac:dyDescent="0.25">
      <c r="B56" s="2">
        <v>29</v>
      </c>
      <c r="C56" s="37">
        <v>106.068</v>
      </c>
      <c r="D56" s="37">
        <v>107.426</v>
      </c>
      <c r="E56" s="37">
        <v>105.37</v>
      </c>
      <c r="F56" s="37">
        <v>109.786</v>
      </c>
      <c r="G56" s="37">
        <v>110.038</v>
      </c>
      <c r="H56" s="37">
        <v>105.774</v>
      </c>
      <c r="I56" s="37">
        <v>105.90600000000001</v>
      </c>
      <c r="J56" s="37">
        <v>113.47199999999999</v>
      </c>
      <c r="K56" s="37">
        <v>113.396</v>
      </c>
      <c r="L56" s="37">
        <v>112.389</v>
      </c>
      <c r="M56" s="37">
        <v>112.444</v>
      </c>
      <c r="N56" s="37">
        <v>109.593</v>
      </c>
      <c r="O56" s="37">
        <v>107.51900000000001</v>
      </c>
      <c r="P56" s="37">
        <v>107.315</v>
      </c>
      <c r="Q56" s="37">
        <v>107.764</v>
      </c>
      <c r="S56" s="4">
        <f t="shared" si="8"/>
        <v>107.86550587977304</v>
      </c>
      <c r="T56" s="4">
        <f t="shared" si="9"/>
        <v>108.04512244671187</v>
      </c>
      <c r="U56" s="4">
        <f t="shared" si="10"/>
        <v>106.95313042909162</v>
      </c>
      <c r="V56" s="4">
        <f t="shared" si="11"/>
        <v>111.87760076753105</v>
      </c>
      <c r="W56" s="4">
        <f t="shared" si="12"/>
        <v>110.84215787134262</v>
      </c>
      <c r="X56" s="4">
        <f t="shared" si="13"/>
        <v>106.63149933554823</v>
      </c>
      <c r="Y56" s="4">
        <f t="shared" si="14"/>
        <v>107.0511150053614</v>
      </c>
      <c r="Z56" s="4">
        <f t="shared" si="15"/>
        <v>114.76956220199105</v>
      </c>
      <c r="AA56" s="4">
        <f t="shared" si="16"/>
        <v>113.49370397209785</v>
      </c>
      <c r="AB56" s="4">
        <f t="shared" si="17"/>
        <v>112.22144277723253</v>
      </c>
      <c r="AC56" s="4">
        <f t="shared" si="18"/>
        <v>113.15455000233256</v>
      </c>
      <c r="AD56" s="4">
        <f t="shared" si="19"/>
        <v>110.94832018491168</v>
      </c>
      <c r="AE56" s="4">
        <f t="shared" si="20"/>
        <v>108.95066880923551</v>
      </c>
      <c r="AF56" s="4">
        <f t="shared" si="21"/>
        <v>108.02054540438822</v>
      </c>
      <c r="AG56" s="4">
        <f t="shared" si="22"/>
        <v>108.99942660307126</v>
      </c>
      <c r="AI56" s="4">
        <f t="shared" si="23"/>
        <v>-1.7975058797730412</v>
      </c>
      <c r="AJ56" s="4">
        <f t="shared" si="24"/>
        <v>-0.61912244671187011</v>
      </c>
      <c r="AK56" s="4">
        <f t="shared" si="25"/>
        <v>-1.5831304290916108</v>
      </c>
      <c r="AL56" s="4">
        <f t="shared" si="26"/>
        <v>-2.0916007675310482</v>
      </c>
      <c r="AM56" s="4">
        <f t="shared" si="27"/>
        <v>-0.80415787134262473</v>
      </c>
      <c r="AN56" s="4">
        <f t="shared" si="28"/>
        <v>-0.85749933554822633</v>
      </c>
      <c r="AO56" s="4">
        <f t="shared" si="29"/>
        <v>-1.1451150053613901</v>
      </c>
      <c r="AP56" s="4">
        <f t="shared" si="30"/>
        <v>-1.297562201991056</v>
      </c>
      <c r="AQ56" s="4">
        <f t="shared" si="31"/>
        <v>-9.7703972097846759E-2</v>
      </c>
      <c r="AR56" s="4">
        <f t="shared" si="32"/>
        <v>0.16755722276747065</v>
      </c>
      <c r="AS56" s="4">
        <f t="shared" si="33"/>
        <v>-0.71055000233255328</v>
      </c>
      <c r="AT56" s="4">
        <f t="shared" si="34"/>
        <v>-1.3553201849116761</v>
      </c>
      <c r="AU56" s="4">
        <f t="shared" si="35"/>
        <v>-1.4316688092355037</v>
      </c>
      <c r="AV56" s="4">
        <f t="shared" si="146"/>
        <v>-0.70554540438821789</v>
      </c>
      <c r="AW56" s="4">
        <f t="shared" si="146"/>
        <v>-1.2354266030712608</v>
      </c>
      <c r="AY56" s="2">
        <f t="shared" si="96"/>
        <v>107.86469123226301</v>
      </c>
      <c r="AZ56" s="2">
        <f t="shared" si="147"/>
        <v>108.04364590188247</v>
      </c>
      <c r="BA56" s="2">
        <f t="shared" si="148"/>
        <v>106.95215572358036</v>
      </c>
      <c r="BB56" s="2">
        <f t="shared" si="149"/>
        <v>111.87714753050281</v>
      </c>
      <c r="BC56" s="2">
        <f t="shared" si="150"/>
        <v>110.84055550853351</v>
      </c>
      <c r="BD56" s="2">
        <f t="shared" si="151"/>
        <v>106.62802479408333</v>
      </c>
      <c r="BE56" s="2">
        <f t="shared" si="152"/>
        <v>107.05102162885296</v>
      </c>
      <c r="BF56" s="2">
        <f t="shared" si="153"/>
        <v>114.76938875740704</v>
      </c>
      <c r="BG56" s="2">
        <f t="shared" si="154"/>
        <v>113.49322584599027</v>
      </c>
      <c r="BH56" s="2">
        <f t="shared" si="155"/>
        <v>112.22123837991703</v>
      </c>
      <c r="BI56" s="2">
        <f t="shared" si="156"/>
        <v>113.15439062427727</v>
      </c>
      <c r="BJ56" s="2">
        <f t="shared" si="157"/>
        <v>110.94805625885712</v>
      </c>
      <c r="BK56" s="2">
        <f t="shared" si="158"/>
        <v>108.95066707770485</v>
      </c>
      <c r="BL56" s="2">
        <f t="shared" si="159"/>
        <v>108.02054456655419</v>
      </c>
      <c r="BM56" s="2">
        <f t="shared" si="160"/>
        <v>108.9994265439428</v>
      </c>
      <c r="BO56" s="2">
        <f t="shared" si="38"/>
        <v>106.068</v>
      </c>
      <c r="BP56" s="2">
        <f t="shared" si="39"/>
        <v>107.426</v>
      </c>
      <c r="BQ56" s="2">
        <f t="shared" si="40"/>
        <v>105.37</v>
      </c>
      <c r="BR56" s="2">
        <f t="shared" si="41"/>
        <v>109.786</v>
      </c>
      <c r="BS56" s="2">
        <f t="shared" si="42"/>
        <v>110.038</v>
      </c>
      <c r="BT56" s="2">
        <f t="shared" si="43"/>
        <v>105.774</v>
      </c>
      <c r="BU56" s="2">
        <f t="shared" si="44"/>
        <v>105.90600000000001</v>
      </c>
      <c r="BV56" s="2">
        <f t="shared" si="45"/>
        <v>113.47199999999999</v>
      </c>
      <c r="BW56" s="2">
        <f t="shared" si="46"/>
        <v>113.396</v>
      </c>
      <c r="BX56" s="2">
        <f t="shared" si="47"/>
        <v>112.389</v>
      </c>
      <c r="BY56" s="2">
        <f t="shared" si="48"/>
        <v>112.444</v>
      </c>
      <c r="BZ56" s="2">
        <f t="shared" si="49"/>
        <v>109.593</v>
      </c>
      <c r="CA56" s="2">
        <f t="shared" si="50"/>
        <v>107.51900000000001</v>
      </c>
      <c r="CB56" s="2">
        <f t="shared" si="51"/>
        <v>107.315</v>
      </c>
      <c r="CC56" s="2">
        <f t="shared" si="52"/>
        <v>107.764</v>
      </c>
      <c r="CE56" s="2" t="str">
        <f t="shared" si="97"/>
        <v/>
      </c>
      <c r="CF56" s="2" t="str">
        <f t="shared" si="98"/>
        <v/>
      </c>
      <c r="CG56" s="2" t="str">
        <f t="shared" si="99"/>
        <v/>
      </c>
      <c r="CH56" s="2" t="str">
        <f t="shared" si="100"/>
        <v/>
      </c>
      <c r="CI56" s="2" t="str">
        <f t="shared" si="101"/>
        <v/>
      </c>
      <c r="CJ56" s="2" t="str">
        <f t="shared" si="102"/>
        <v/>
      </c>
      <c r="CK56" s="2" t="str">
        <f t="shared" si="103"/>
        <v/>
      </c>
      <c r="CL56" s="2" t="str">
        <f t="shared" si="104"/>
        <v/>
      </c>
      <c r="CM56" s="2" t="str">
        <f t="shared" si="105"/>
        <v/>
      </c>
      <c r="CN56" s="2" t="str">
        <f t="shared" si="106"/>
        <v/>
      </c>
      <c r="CO56" s="2" t="str">
        <f t="shared" si="107"/>
        <v/>
      </c>
      <c r="CP56" s="2" t="str">
        <f t="shared" si="108"/>
        <v/>
      </c>
      <c r="CQ56" s="2" t="str">
        <f t="shared" si="109"/>
        <v/>
      </c>
      <c r="CR56" s="2" t="str">
        <f t="shared" si="110"/>
        <v/>
      </c>
      <c r="CS56" s="2" t="str">
        <f t="shared" si="111"/>
        <v/>
      </c>
      <c r="CU56" s="2" t="str">
        <f t="shared" si="54"/>
        <v/>
      </c>
      <c r="CV56" s="2" t="str">
        <f t="shared" si="55"/>
        <v/>
      </c>
      <c r="CW56" s="2" t="str">
        <f t="shared" si="56"/>
        <v/>
      </c>
      <c r="CX56" s="2" t="str">
        <f t="shared" si="57"/>
        <v/>
      </c>
      <c r="CY56" s="2" t="str">
        <f t="shared" si="58"/>
        <v/>
      </c>
      <c r="CZ56" s="2" t="str">
        <f t="shared" si="59"/>
        <v/>
      </c>
      <c r="DA56" s="2" t="str">
        <f t="shared" si="60"/>
        <v/>
      </c>
      <c r="DB56" s="2" t="str">
        <f t="shared" si="61"/>
        <v/>
      </c>
      <c r="DC56" s="2" t="str">
        <f t="shared" si="62"/>
        <v/>
      </c>
      <c r="DD56" s="2" t="str">
        <f t="shared" si="63"/>
        <v/>
      </c>
      <c r="DE56" s="2" t="str">
        <f t="shared" si="64"/>
        <v/>
      </c>
      <c r="DF56" s="2" t="str">
        <f t="shared" si="65"/>
        <v/>
      </c>
      <c r="DG56" s="2" t="str">
        <f t="shared" si="66"/>
        <v/>
      </c>
      <c r="DH56" s="2" t="str">
        <f t="shared" si="67"/>
        <v/>
      </c>
      <c r="DI56" s="2" t="str">
        <f t="shared" si="68"/>
        <v/>
      </c>
      <c r="DK56" s="2">
        <f t="shared" si="69"/>
        <v>108.57636842105265</v>
      </c>
      <c r="DL56" s="2">
        <f t="shared" si="161"/>
        <v>107.51836907757962</v>
      </c>
      <c r="DM56" s="2">
        <f t="shared" si="161"/>
        <v>107.2723052631579</v>
      </c>
      <c r="DN56" s="2">
        <f t="shared" si="161"/>
        <v>111.22936320531058</v>
      </c>
      <c r="DO56" s="2">
        <f t="shared" si="161"/>
        <v>110.98413918371811</v>
      </c>
      <c r="DP56" s="2">
        <f t="shared" si="161"/>
        <v>107.14983808630396</v>
      </c>
      <c r="DQ56" s="2">
        <f t="shared" si="161"/>
        <v>107.50051260504205</v>
      </c>
      <c r="DR56" s="2">
        <f t="shared" si="161"/>
        <v>115.0968148863149</v>
      </c>
      <c r="DS56" s="2">
        <f t="shared" si="161"/>
        <v>114.96353187473188</v>
      </c>
      <c r="DT56" s="2">
        <f t="shared" si="161"/>
        <v>113.70760055770057</v>
      </c>
      <c r="DU56" s="2">
        <f t="shared" si="161"/>
        <v>113.25131428571426</v>
      </c>
      <c r="DV56" s="2">
        <f t="shared" si="161"/>
        <v>110.68087226890754</v>
      </c>
      <c r="DW56" s="2">
        <f t="shared" si="161"/>
        <v>108.82621527623287</v>
      </c>
      <c r="DX56" s="2">
        <f t="shared" si="161"/>
        <v>107.39927339901479</v>
      </c>
      <c r="DY56" s="2">
        <f t="shared" si="161"/>
        <v>109.05172276956762</v>
      </c>
      <c r="EA56" s="2">
        <f t="shared" si="71"/>
        <v>104.57328548644338</v>
      </c>
      <c r="EB56" s="2">
        <f t="shared" si="72"/>
        <v>110.42006749034749</v>
      </c>
      <c r="EC56" s="2">
        <f t="shared" si="73"/>
        <v>105.38076455598456</v>
      </c>
      <c r="ED56" s="2">
        <f t="shared" si="74"/>
        <v>115.13033960779569</v>
      </c>
      <c r="EE56" s="2">
        <f t="shared" si="75"/>
        <v>110.19096774089797</v>
      </c>
      <c r="EF56" s="2">
        <f t="shared" si="76"/>
        <v>104.37467428277446</v>
      </c>
      <c r="EG56" s="2">
        <f t="shared" si="77"/>
        <v>104.58375746657059</v>
      </c>
      <c r="EH56" s="2">
        <f t="shared" si="78"/>
        <v>113.08594482677071</v>
      </c>
      <c r="EI56" s="2">
        <f t="shared" si="79"/>
        <v>106.46195500365231</v>
      </c>
      <c r="EJ56" s="2">
        <f t="shared" si="80"/>
        <v>104.51404262814864</v>
      </c>
      <c r="EK56" s="2">
        <f t="shared" si="81"/>
        <v>112.64826781179586</v>
      </c>
      <c r="EL56" s="2">
        <f t="shared" si="82"/>
        <v>112.28814274255747</v>
      </c>
      <c r="EM56" s="2">
        <f t="shared" si="83"/>
        <v>109.75289487787279</v>
      </c>
      <c r="EN56" s="2">
        <f t="shared" si="84"/>
        <v>111.92818417910448</v>
      </c>
      <c r="EO56" s="2">
        <f t="shared" si="85"/>
        <v>108.6531056969509</v>
      </c>
      <c r="EQ56" s="2">
        <f t="shared" si="86"/>
        <v>104.97436162424</v>
      </c>
      <c r="ER56" s="2">
        <f t="shared" si="162"/>
        <v>104.42424201556538</v>
      </c>
      <c r="ES56" s="2">
        <f t="shared" si="162"/>
        <v>103.785643503093</v>
      </c>
      <c r="ET56" s="2">
        <f t="shared" si="162"/>
        <v>114.34824670158046</v>
      </c>
      <c r="EU56" s="2">
        <f t="shared" si="162"/>
        <v>108.25296391035205</v>
      </c>
      <c r="EV56" s="2">
        <f t="shared" si="162"/>
        <v>102.45698259087848</v>
      </c>
      <c r="EW56" s="2">
        <f t="shared" si="162"/>
        <v>103.56901548594351</v>
      </c>
      <c r="EX56" s="2">
        <f t="shared" si="162"/>
        <v>109.37365988779803</v>
      </c>
      <c r="EY56" s="2">
        <f t="shared" si="162"/>
        <v>109.44216676676169</v>
      </c>
      <c r="EZ56" s="2">
        <f t="shared" si="162"/>
        <v>108.24851360667596</v>
      </c>
      <c r="FA56" s="2">
        <f t="shared" si="162"/>
        <v>109.3878768668845</v>
      </c>
      <c r="FB56" s="2">
        <f t="shared" si="162"/>
        <v>109.01101705118461</v>
      </c>
      <c r="FC56" s="2">
        <f t="shared" si="162"/>
        <v>109.40470988061357</v>
      </c>
      <c r="FD56" s="2">
        <f t="shared" si="162"/>
        <v>111.61846175863806</v>
      </c>
      <c r="FE56" s="2">
        <f t="shared" si="162"/>
        <v>113.32188841189291</v>
      </c>
      <c r="FG56" s="2">
        <f t="shared" si="88"/>
        <v>0.1777866675366242</v>
      </c>
      <c r="FH56" s="2">
        <f t="shared" si="163"/>
        <v>0.18111458611054912</v>
      </c>
      <c r="FI56" s="2">
        <f t="shared" si="163"/>
        <v>0.16921800788785313</v>
      </c>
      <c r="FJ56" s="2">
        <f t="shared" si="163"/>
        <v>0.16606553488183359</v>
      </c>
      <c r="FK56" s="2">
        <f t="shared" si="163"/>
        <v>0.1809178629036354</v>
      </c>
      <c r="FL56" s="2">
        <f t="shared" si="163"/>
        <v>0.18800174570835942</v>
      </c>
      <c r="FM56" s="2">
        <f t="shared" si="163"/>
        <v>0.15409120278028851</v>
      </c>
      <c r="FN56" s="2">
        <f t="shared" si="163"/>
        <v>0.16273146752804982</v>
      </c>
      <c r="FO56" s="2">
        <f t="shared" si="163"/>
        <v>0.17296768569038096</v>
      </c>
      <c r="FP56" s="2">
        <f t="shared" si="163"/>
        <v>0.16169902456087093</v>
      </c>
      <c r="FQ56" s="2">
        <f t="shared" si="163"/>
        <v>0.16045283552987505</v>
      </c>
      <c r="FR56" s="2">
        <f t="shared" si="163"/>
        <v>0.16632419537231102</v>
      </c>
      <c r="FS56" s="2">
        <f t="shared" si="163"/>
        <v>0.13431365364857895</v>
      </c>
      <c r="FT56" s="2">
        <f t="shared" si="163"/>
        <v>0.13718132876559175</v>
      </c>
      <c r="FU56" s="2">
        <f t="shared" si="163"/>
        <v>0.13155693091029275</v>
      </c>
      <c r="FW56" s="2">
        <f t="shared" si="112"/>
        <v>4.384710434957167E-5</v>
      </c>
      <c r="FX56" s="2">
        <f t="shared" si="164"/>
        <v>4.387765193663561E-5</v>
      </c>
      <c r="FY56" s="2">
        <f t="shared" si="165"/>
        <v>4.1870973218154893E-5</v>
      </c>
      <c r="FZ56" s="2">
        <f t="shared" si="166"/>
        <v>4.2715702433983179E-5</v>
      </c>
      <c r="GA56" s="2">
        <f t="shared" si="167"/>
        <v>4.3752665526030692E-5</v>
      </c>
      <c r="GB56" s="2">
        <f t="shared" si="168"/>
        <v>4.0492708377550836E-5</v>
      </c>
      <c r="GC56" s="2">
        <f t="shared" si="169"/>
        <v>4.4019748155193816E-5</v>
      </c>
      <c r="GD56" s="2">
        <f t="shared" si="170"/>
        <v>5.2337876326425071E-5</v>
      </c>
      <c r="GE56" s="2">
        <f t="shared" si="171"/>
        <v>6.444084621149584E-5</v>
      </c>
      <c r="GF56" s="2">
        <f t="shared" si="172"/>
        <v>6.0831017345482033E-5</v>
      </c>
      <c r="GG56" s="2">
        <f t="shared" si="173"/>
        <v>5.0038398230591174E-5</v>
      </c>
      <c r="GH56" s="2">
        <f t="shared" si="174"/>
        <v>4.3934331324800877E-5</v>
      </c>
      <c r="GI56" s="2">
        <f t="shared" si="175"/>
        <v>3.9983301967375658E-5</v>
      </c>
      <c r="GJ56" s="2">
        <f t="shared" si="176"/>
        <v>3.4970455442735709E-5</v>
      </c>
      <c r="GK56" s="2">
        <f t="shared" si="177"/>
        <v>3.0974467205511602E-5</v>
      </c>
      <c r="GM56" s="86">
        <f t="shared" si="113"/>
        <v>7.8479458679940041E-7</v>
      </c>
      <c r="GN56" s="86">
        <f t="shared" si="178"/>
        <v>1.490665988984773E-6</v>
      </c>
      <c r="GO56" s="86">
        <f t="shared" si="179"/>
        <v>9.4344319785918738E-7</v>
      </c>
      <c r="GP56" s="86">
        <f t="shared" si="180"/>
        <v>4.4498026634930317E-7</v>
      </c>
      <c r="GQ56" s="86">
        <f t="shared" si="181"/>
        <v>1.5999249408954205E-6</v>
      </c>
      <c r="GR56" s="86">
        <f t="shared" si="182"/>
        <v>3.4743330250531604E-6</v>
      </c>
      <c r="GS56" s="86">
        <f t="shared" si="183"/>
        <v>7.9115439565241055E-8</v>
      </c>
      <c r="GT56" s="86">
        <f t="shared" si="184"/>
        <v>1.663635395598821E-7</v>
      </c>
      <c r="GU56" s="86">
        <f t="shared" si="185"/>
        <v>4.6382065146069462E-7</v>
      </c>
      <c r="GV56" s="86">
        <f t="shared" si="186"/>
        <v>1.9301359444361934E-7</v>
      </c>
      <c r="GW56" s="86">
        <f t="shared" si="187"/>
        <v>1.5416807748950605E-7</v>
      </c>
      <c r="GX56" s="86">
        <f t="shared" si="188"/>
        <v>2.6402307313204866E-7</v>
      </c>
      <c r="GY56" s="86">
        <f t="shared" si="189"/>
        <v>1.3375298089253836E-9</v>
      </c>
      <c r="GZ56" s="86">
        <f t="shared" si="190"/>
        <v>6.7799292359258554E-10</v>
      </c>
      <c r="HA56" s="86">
        <f t="shared" si="191"/>
        <v>5.5857507659618058E-11</v>
      </c>
      <c r="HC56" s="86">
        <f t="shared" si="145"/>
        <v>2.4837896293813405E-18</v>
      </c>
      <c r="HD56" s="86">
        <f t="shared" si="192"/>
        <v>3.2064466467711334E-18</v>
      </c>
      <c r="HE56" s="86">
        <f t="shared" si="193"/>
        <v>2.4601597582583312E-18</v>
      </c>
      <c r="HF56" s="86">
        <f t="shared" si="194"/>
        <v>3.0561046350242569E-19</v>
      </c>
      <c r="HG56" s="86">
        <f t="shared" si="195"/>
        <v>2.2413364202215143E-19</v>
      </c>
      <c r="HH56" s="86">
        <f t="shared" si="196"/>
        <v>2.2092946705338998E-19</v>
      </c>
      <c r="HI56" s="86">
        <f t="shared" si="197"/>
        <v>2.5857674964720904E-22</v>
      </c>
      <c r="HJ56" s="86">
        <f t="shared" si="198"/>
        <v>1.2746145172772791E-18</v>
      </c>
      <c r="HK56" s="86">
        <f t="shared" si="199"/>
        <v>2.8272674977652873E-21</v>
      </c>
      <c r="HL56" s="86">
        <f t="shared" si="200"/>
        <v>1.5328616589657865E-20</v>
      </c>
      <c r="HM56" s="86">
        <f t="shared" si="201"/>
        <v>3.8575010493014239E-20</v>
      </c>
      <c r="HN56" s="86">
        <f t="shared" si="202"/>
        <v>7.7379477521334476E-20</v>
      </c>
      <c r="HO56" s="86">
        <f t="shared" si="203"/>
        <v>1.9698328203541781E-24</v>
      </c>
      <c r="HP56" s="86">
        <f t="shared" si="204"/>
        <v>2.5910036564700765E-26</v>
      </c>
      <c r="HQ56" s="86">
        <f t="shared" si="205"/>
        <v>5.0827736887018322E-26</v>
      </c>
      <c r="HS56" s="86">
        <f t="shared" si="114"/>
        <v>3.7923418719441418E-91</v>
      </c>
      <c r="HT56" s="86">
        <f t="shared" si="206"/>
        <v>3.3541721511106235E-89</v>
      </c>
      <c r="HU56" s="86">
        <f t="shared" si="207"/>
        <v>3.855293812383503E-86</v>
      </c>
      <c r="HV56" s="86">
        <f t="shared" si="208"/>
        <v>1.2195358673173332E-92</v>
      </c>
      <c r="HW56" s="86">
        <f t="shared" si="209"/>
        <v>3.1326198002009788E-94</v>
      </c>
      <c r="HX56" s="86">
        <f t="shared" si="210"/>
        <v>8.6875807121737814E-95</v>
      </c>
      <c r="HY56" s="86">
        <f t="shared" si="211"/>
        <v>2.1206366624321726E-109</v>
      </c>
      <c r="HZ56" s="86">
        <f t="shared" si="212"/>
        <v>1.6268495611484989E-90</v>
      </c>
      <c r="IA56" s="86">
        <f t="shared" si="213"/>
        <v>5.655494492940073E-104</v>
      </c>
      <c r="IB56" s="86">
        <f t="shared" si="214"/>
        <v>4.2526845251379483E-99</v>
      </c>
      <c r="IC56" s="86">
        <f t="shared" si="215"/>
        <v>1.3549274280666137E-97</v>
      </c>
      <c r="ID56" s="86">
        <f t="shared" si="216"/>
        <v>1.0077617692507517E-97</v>
      </c>
      <c r="IE56" s="86">
        <f t="shared" si="217"/>
        <v>6.0771209594096479E-122</v>
      </c>
      <c r="IF56" s="86">
        <f t="shared" si="218"/>
        <v>5.5437122430488667E-68</v>
      </c>
      <c r="IG56" s="86">
        <f t="shared" si="219"/>
        <v>1.0052954005832914E-49</v>
      </c>
      <c r="II56" s="86">
        <f t="shared" si="115"/>
        <v>3.2150601068532633E-207</v>
      </c>
      <c r="IJ56" s="86">
        <f t="shared" si="116"/>
        <v>1.4214691366819203E-201</v>
      </c>
      <c r="IK56" s="86">
        <f t="shared" si="117"/>
        <v>1.2256305712832487E-194</v>
      </c>
      <c r="IL56" s="86">
        <f t="shared" si="118"/>
        <v>9.0128732460362978E-210</v>
      </c>
      <c r="IM56" s="86">
        <f t="shared" si="119"/>
        <v>8.4571114863660517E-214</v>
      </c>
      <c r="IN56" s="86">
        <f t="shared" si="120"/>
        <v>7.002647521108626E-217</v>
      </c>
      <c r="IO56" s="86">
        <f t="shared" si="121"/>
        <v>1.4093545093747074E-247</v>
      </c>
      <c r="IP56" s="86">
        <f t="shared" si="122"/>
        <v>4.7750015998018348E-202</v>
      </c>
      <c r="IQ56" s="86">
        <f t="shared" si="123"/>
        <v>9.1001794842344002E-232</v>
      </c>
      <c r="IR56" s="86">
        <f t="shared" si="124"/>
        <v>1.9007062355300781E-220</v>
      </c>
      <c r="IS56" s="86">
        <f t="shared" si="125"/>
        <v>4.35970200155921E-223</v>
      </c>
      <c r="IT56" s="86">
        <f t="shared" si="126"/>
        <v>9.5164832149546391E-226</v>
      </c>
      <c r="IU56" s="86">
        <f t="shared" si="127"/>
        <v>1.5106865444090437E-276</v>
      </c>
      <c r="IV56" s="86">
        <f t="shared" si="128"/>
        <v>3.7473355492888099E-254</v>
      </c>
      <c r="IW56" s="86">
        <f t="shared" si="129"/>
        <v>7.9597717139968234E-183</v>
      </c>
      <c r="IY56" s="86">
        <f t="shared" si="130"/>
        <v>7.8479458680188423E-7</v>
      </c>
      <c r="IZ56" s="86">
        <f t="shared" si="131"/>
        <v>1.4906659889879795E-6</v>
      </c>
      <c r="JA56" s="86">
        <f t="shared" si="132"/>
        <v>9.4344319786164759E-7</v>
      </c>
      <c r="JB56" s="86">
        <f t="shared" si="133"/>
        <v>4.4498026634960879E-7</v>
      </c>
      <c r="JC56" s="86">
        <f t="shared" si="134"/>
        <v>1.5999249408956446E-6</v>
      </c>
      <c r="JD56" s="86">
        <f t="shared" si="135"/>
        <v>3.4743330250533815E-6</v>
      </c>
      <c r="JE56" s="86">
        <f t="shared" si="136"/>
        <v>7.911543956524132E-8</v>
      </c>
      <c r="JF56" s="86">
        <f t="shared" si="137"/>
        <v>1.6636353956115672E-7</v>
      </c>
      <c r="JG56" s="86">
        <f t="shared" si="138"/>
        <v>4.6382065146069742E-7</v>
      </c>
      <c r="JH56" s="86">
        <f t="shared" si="139"/>
        <v>1.9301359444363466E-7</v>
      </c>
      <c r="JI56" s="86">
        <f t="shared" si="140"/>
        <v>1.5416807748954462E-7</v>
      </c>
      <c r="JJ56" s="86">
        <f t="shared" si="141"/>
        <v>2.6402307313212606E-7</v>
      </c>
      <c r="JK56" s="86">
        <f t="shared" si="142"/>
        <v>1.3375298089253857E-9</v>
      </c>
      <c r="JL56" s="86">
        <f t="shared" si="143"/>
        <v>6.7799292359258554E-10</v>
      </c>
      <c r="JM56" s="86">
        <f t="shared" si="144"/>
        <v>5.5857507659618109E-11</v>
      </c>
    </row>
    <row r="57" spans="2:273" x14ac:dyDescent="0.25">
      <c r="B57" s="2">
        <v>30</v>
      </c>
      <c r="C57" s="37">
        <v>107.18600000000001</v>
      </c>
      <c r="D57" s="37">
        <v>105.98099999999999</v>
      </c>
      <c r="E57" s="37">
        <v>105.46299999999999</v>
      </c>
      <c r="F57" s="37">
        <v>109.679</v>
      </c>
      <c r="G57" s="37">
        <v>109.69799999999999</v>
      </c>
      <c r="H57" s="37">
        <v>104.755</v>
      </c>
      <c r="I57" s="37">
        <v>105.566</v>
      </c>
      <c r="J57" s="37">
        <v>113.604</v>
      </c>
      <c r="K57" s="37">
        <v>112.642</v>
      </c>
      <c r="L57" s="37">
        <v>112.29600000000001</v>
      </c>
      <c r="M57" s="37">
        <v>112.51900000000001</v>
      </c>
      <c r="N57" s="37">
        <v>108.944</v>
      </c>
      <c r="O57" s="37">
        <v>107.093</v>
      </c>
      <c r="P57" s="37">
        <v>105.759</v>
      </c>
      <c r="Q57" s="37">
        <v>108.036</v>
      </c>
      <c r="S57" s="4">
        <f t="shared" si="8"/>
        <v>107.87433073071503</v>
      </c>
      <c r="T57" s="4">
        <f t="shared" si="9"/>
        <v>108.15224046790497</v>
      </c>
      <c r="U57" s="4">
        <f t="shared" si="10"/>
        <v>106.98642233499179</v>
      </c>
      <c r="V57" s="4">
        <f t="shared" si="11"/>
        <v>111.99106862117564</v>
      </c>
      <c r="W57" s="4">
        <f t="shared" si="12"/>
        <v>110.87145048034942</v>
      </c>
      <c r="X57" s="4">
        <f t="shared" si="13"/>
        <v>106.60256677198994</v>
      </c>
      <c r="Y57" s="4">
        <f t="shared" si="14"/>
        <v>107.08662740088664</v>
      </c>
      <c r="Z57" s="4">
        <f t="shared" si="15"/>
        <v>114.74503758521065</v>
      </c>
      <c r="AA57" s="4">
        <f t="shared" si="16"/>
        <v>113.32330228918946</v>
      </c>
      <c r="AB57" s="4">
        <f t="shared" si="17"/>
        <v>112.06862965486685</v>
      </c>
      <c r="AC57" s="4">
        <f t="shared" si="18"/>
        <v>113.13449632634622</v>
      </c>
      <c r="AD57" s="4">
        <f t="shared" si="19"/>
        <v>110.92997531919997</v>
      </c>
      <c r="AE57" s="4">
        <f t="shared" si="20"/>
        <v>109.11681111067222</v>
      </c>
      <c r="AF57" s="4">
        <f t="shared" si="21"/>
        <v>108.15453651922624</v>
      </c>
      <c r="AG57" s="4">
        <f t="shared" si="22"/>
        <v>109.06577589104768</v>
      </c>
      <c r="AI57" s="4">
        <f t="shared" si="23"/>
        <v>-0.68833073071502326</v>
      </c>
      <c r="AJ57" s="4">
        <f t="shared" si="24"/>
        <v>-2.1712404679049797</v>
      </c>
      <c r="AK57" s="4">
        <f t="shared" si="25"/>
        <v>-1.5234223349917926</v>
      </c>
      <c r="AL57" s="4">
        <f t="shared" si="26"/>
        <v>-2.3120686211756407</v>
      </c>
      <c r="AM57" s="4">
        <f t="shared" si="27"/>
        <v>-1.1734504803494303</v>
      </c>
      <c r="AN57" s="4">
        <f t="shared" si="28"/>
        <v>-1.8475667719899462</v>
      </c>
      <c r="AO57" s="4">
        <f t="shared" si="29"/>
        <v>-1.5206274008866387</v>
      </c>
      <c r="AP57" s="4">
        <f t="shared" si="30"/>
        <v>-1.141037585210654</v>
      </c>
      <c r="AQ57" s="4">
        <f t="shared" si="31"/>
        <v>-0.68130228918946045</v>
      </c>
      <c r="AR57" s="4">
        <f t="shared" si="32"/>
        <v>0.2273703451331528</v>
      </c>
      <c r="AS57" s="4">
        <f t="shared" si="33"/>
        <v>-0.61549632634621787</v>
      </c>
      <c r="AT57" s="4">
        <f t="shared" si="34"/>
        <v>-1.9859753191999658</v>
      </c>
      <c r="AU57" s="4">
        <f t="shared" si="35"/>
        <v>-2.023811110672213</v>
      </c>
      <c r="AV57" s="4">
        <f t="shared" si="146"/>
        <v>-2.3955365192262406</v>
      </c>
      <c r="AW57" s="4">
        <f t="shared" si="146"/>
        <v>-1.0297758910476773</v>
      </c>
      <c r="AY57" s="2">
        <f t="shared" si="96"/>
        <v>107.87266746714285</v>
      </c>
      <c r="AZ57" s="2">
        <f t="shared" si="147"/>
        <v>108.1493567450716</v>
      </c>
      <c r="BA57" s="2">
        <f t="shared" si="148"/>
        <v>106.98451306396669</v>
      </c>
      <c r="BB57" s="2">
        <f t="shared" si="149"/>
        <v>111.99013393969427</v>
      </c>
      <c r="BC57" s="2">
        <f t="shared" si="150"/>
        <v>110.86834160386881</v>
      </c>
      <c r="BD57" s="2">
        <f t="shared" si="151"/>
        <v>106.5961319135682</v>
      </c>
      <c r="BE57" s="2">
        <f t="shared" si="152"/>
        <v>107.08641514330991</v>
      </c>
      <c r="BF57" s="2">
        <f t="shared" si="153"/>
        <v>114.74465444126471</v>
      </c>
      <c r="BG57" s="2">
        <f t="shared" si="154"/>
        <v>113.32229750111037</v>
      </c>
      <c r="BH57" s="2">
        <f t="shared" si="155"/>
        <v>112.06818512382121</v>
      </c>
      <c r="BI57" s="2">
        <f t="shared" si="156"/>
        <v>113.13414489437758</v>
      </c>
      <c r="BJ57" s="2">
        <f t="shared" si="157"/>
        <v>110.92940687091443</v>
      </c>
      <c r="BK57" s="2">
        <f t="shared" si="158"/>
        <v>109.11680615166982</v>
      </c>
      <c r="BL57" s="2">
        <f t="shared" si="159"/>
        <v>108.15453395702428</v>
      </c>
      <c r="BM57" s="2">
        <f t="shared" si="160"/>
        <v>109.06577567895191</v>
      </c>
      <c r="BO57" s="2">
        <f t="shared" si="38"/>
        <v>107.18600000000001</v>
      </c>
      <c r="BP57" s="2">
        <f t="shared" si="39"/>
        <v>105.98099999999999</v>
      </c>
      <c r="BQ57" s="2">
        <f t="shared" si="40"/>
        <v>105.46299999999999</v>
      </c>
      <c r="BR57" s="2">
        <f t="shared" si="41"/>
        <v>109.679</v>
      </c>
      <c r="BS57" s="2">
        <f t="shared" si="42"/>
        <v>109.69799999999999</v>
      </c>
      <c r="BT57" s="2">
        <f t="shared" si="43"/>
        <v>104.755</v>
      </c>
      <c r="BU57" s="2">
        <f t="shared" si="44"/>
        <v>105.566</v>
      </c>
      <c r="BV57" s="2">
        <f t="shared" si="45"/>
        <v>113.604</v>
      </c>
      <c r="BW57" s="2">
        <f t="shared" si="46"/>
        <v>112.642</v>
      </c>
      <c r="BX57" s="2">
        <f t="shared" si="47"/>
        <v>112.29600000000001</v>
      </c>
      <c r="BY57" s="2">
        <f t="shared" si="48"/>
        <v>112.51900000000001</v>
      </c>
      <c r="BZ57" s="2">
        <f t="shared" si="49"/>
        <v>108.944</v>
      </c>
      <c r="CA57" s="2">
        <f t="shared" si="50"/>
        <v>107.093</v>
      </c>
      <c r="CB57" s="2">
        <f t="shared" si="51"/>
        <v>105.759</v>
      </c>
      <c r="CC57" s="2">
        <f t="shared" si="52"/>
        <v>108.036</v>
      </c>
      <c r="CE57" s="2" t="str">
        <f t="shared" si="97"/>
        <v/>
      </c>
      <c r="CF57" s="2" t="str">
        <f t="shared" si="98"/>
        <v/>
      </c>
      <c r="CG57" s="2" t="str">
        <f t="shared" si="99"/>
        <v/>
      </c>
      <c r="CH57" s="2" t="str">
        <f t="shared" si="100"/>
        <v/>
      </c>
      <c r="CI57" s="2" t="str">
        <f t="shared" si="101"/>
        <v/>
      </c>
      <c r="CJ57" s="2" t="str">
        <f t="shared" si="102"/>
        <v/>
      </c>
      <c r="CK57" s="2" t="str">
        <f t="shared" si="103"/>
        <v/>
      </c>
      <c r="CL57" s="2" t="str">
        <f t="shared" si="104"/>
        <v/>
      </c>
      <c r="CM57" s="2" t="str">
        <f t="shared" si="105"/>
        <v/>
      </c>
      <c r="CN57" s="2" t="str">
        <f t="shared" si="106"/>
        <v/>
      </c>
      <c r="CO57" s="2" t="str">
        <f t="shared" si="107"/>
        <v/>
      </c>
      <c r="CP57" s="2" t="str">
        <f t="shared" si="108"/>
        <v/>
      </c>
      <c r="CQ57" s="2" t="str">
        <f t="shared" si="109"/>
        <v/>
      </c>
      <c r="CR57" s="2" t="str">
        <f t="shared" si="110"/>
        <v/>
      </c>
      <c r="CS57" s="2" t="str">
        <f t="shared" si="111"/>
        <v/>
      </c>
      <c r="CU57" s="2" t="str">
        <f t="shared" si="54"/>
        <v/>
      </c>
      <c r="CV57" s="2" t="str">
        <f t="shared" si="55"/>
        <v/>
      </c>
      <c r="CW57" s="2" t="str">
        <f t="shared" si="56"/>
        <v/>
      </c>
      <c r="CX57" s="2" t="str">
        <f t="shared" si="57"/>
        <v/>
      </c>
      <c r="CY57" s="2" t="str">
        <f t="shared" si="58"/>
        <v/>
      </c>
      <c r="CZ57" s="2" t="str">
        <f t="shared" si="59"/>
        <v/>
      </c>
      <c r="DA57" s="2" t="str">
        <f t="shared" si="60"/>
        <v/>
      </c>
      <c r="DB57" s="2" t="str">
        <f t="shared" si="61"/>
        <v/>
      </c>
      <c r="DC57" s="2" t="str">
        <f t="shared" si="62"/>
        <v/>
      </c>
      <c r="DD57" s="2" t="str">
        <f t="shared" si="63"/>
        <v/>
      </c>
      <c r="DE57" s="2" t="str">
        <f t="shared" si="64"/>
        <v/>
      </c>
      <c r="DF57" s="2" t="str">
        <f t="shared" si="65"/>
        <v/>
      </c>
      <c r="DG57" s="2" t="str">
        <f t="shared" si="66"/>
        <v/>
      </c>
      <c r="DH57" s="2" t="str">
        <f t="shared" si="67"/>
        <v/>
      </c>
      <c r="DI57" s="2" t="str">
        <f t="shared" si="68"/>
        <v/>
      </c>
      <c r="DK57" s="2">
        <f t="shared" si="69"/>
        <v>108.67807965860599</v>
      </c>
      <c r="DL57" s="2">
        <f t="shared" si="161"/>
        <v>107.65894069373017</v>
      </c>
      <c r="DM57" s="2">
        <f t="shared" si="161"/>
        <v>107.38176599190284</v>
      </c>
      <c r="DN57" s="2">
        <f t="shared" si="161"/>
        <v>111.3524772403983</v>
      </c>
      <c r="DO57" s="2">
        <f t="shared" si="161"/>
        <v>111.08147970237442</v>
      </c>
      <c r="DP57" s="2">
        <f t="shared" si="161"/>
        <v>107.2049409943715</v>
      </c>
      <c r="DQ57" s="2">
        <f t="shared" si="161"/>
        <v>107.61831092436977</v>
      </c>
      <c r="DR57" s="2">
        <f t="shared" si="161"/>
        <v>115.14583354783356</v>
      </c>
      <c r="DS57" s="2">
        <f t="shared" si="161"/>
        <v>114.92807164307166</v>
      </c>
      <c r="DT57" s="2">
        <f t="shared" si="161"/>
        <v>113.69074611754614</v>
      </c>
      <c r="DU57" s="2">
        <f t="shared" si="161"/>
        <v>113.28498347338933</v>
      </c>
      <c r="DV57" s="2">
        <f t="shared" si="161"/>
        <v>110.68131596638652</v>
      </c>
      <c r="DW57" s="2">
        <f t="shared" si="161"/>
        <v>109.04069336299594</v>
      </c>
      <c r="DX57" s="2">
        <f t="shared" si="161"/>
        <v>107.52951527093597</v>
      </c>
      <c r="DY57" s="2">
        <f t="shared" si="161"/>
        <v>109.15284783798579</v>
      </c>
      <c r="EA57" s="2">
        <f t="shared" si="71"/>
        <v>104.47550584795322</v>
      </c>
      <c r="EB57" s="2">
        <f t="shared" si="72"/>
        <v>110.17306223938225</v>
      </c>
      <c r="EC57" s="2">
        <f t="shared" si="73"/>
        <v>105.20618872586873</v>
      </c>
      <c r="ED57" s="2">
        <f t="shared" si="74"/>
        <v>114.91071534923135</v>
      </c>
      <c r="EE57" s="2">
        <f t="shared" si="75"/>
        <v>109.98876231828123</v>
      </c>
      <c r="EF57" s="2">
        <f t="shared" si="76"/>
        <v>104.19840769882579</v>
      </c>
      <c r="EG57" s="2">
        <f t="shared" si="77"/>
        <v>104.42369870819655</v>
      </c>
      <c r="EH57" s="2">
        <f t="shared" si="78"/>
        <v>112.86336451460328</v>
      </c>
      <c r="EI57" s="2">
        <f t="shared" si="79"/>
        <v>106.31886475529583</v>
      </c>
      <c r="EJ57" s="2">
        <f t="shared" si="80"/>
        <v>104.39504333274616</v>
      </c>
      <c r="EK57" s="2">
        <f t="shared" si="81"/>
        <v>112.4153659286813</v>
      </c>
      <c r="EL57" s="2">
        <f t="shared" si="82"/>
        <v>112.06437768008639</v>
      </c>
      <c r="EM57" s="2">
        <f t="shared" si="83"/>
        <v>109.5643118623106</v>
      </c>
      <c r="EN57" s="2">
        <f t="shared" si="84"/>
        <v>111.7398471641791</v>
      </c>
      <c r="EO57" s="2">
        <f t="shared" si="85"/>
        <v>108.54046620118807</v>
      </c>
      <c r="EQ57" s="2">
        <f t="shared" si="86"/>
        <v>104.87102713673094</v>
      </c>
      <c r="ER57" s="2">
        <f t="shared" si="162"/>
        <v>104.25965081519882</v>
      </c>
      <c r="ES57" s="2">
        <f t="shared" si="162"/>
        <v>103.63259391066273</v>
      </c>
      <c r="ET57" s="2">
        <f t="shared" si="162"/>
        <v>114.13941014170885</v>
      </c>
      <c r="EU57" s="2">
        <f t="shared" si="162"/>
        <v>108.07783138268795</v>
      </c>
      <c r="EV57" s="2">
        <f t="shared" si="162"/>
        <v>102.30734110415383</v>
      </c>
      <c r="EW57" s="2">
        <f t="shared" si="162"/>
        <v>103.42286844095358</v>
      </c>
      <c r="EX57" s="2">
        <f t="shared" si="162"/>
        <v>109.20485974754557</v>
      </c>
      <c r="EY57" s="2">
        <f t="shared" si="162"/>
        <v>109.25616096004399</v>
      </c>
      <c r="EZ57" s="2">
        <f t="shared" si="162"/>
        <v>108.07665017455209</v>
      </c>
      <c r="FA57" s="2">
        <f t="shared" si="162"/>
        <v>109.20015218038424</v>
      </c>
      <c r="FB57" s="2">
        <f t="shared" si="162"/>
        <v>108.83201017795916</v>
      </c>
      <c r="FC57" s="2">
        <f t="shared" si="162"/>
        <v>109.22078048691606</v>
      </c>
      <c r="FD57" s="2">
        <f t="shared" si="162"/>
        <v>111.43397944282285</v>
      </c>
      <c r="FE57" s="2">
        <f t="shared" si="162"/>
        <v>113.14346909428116</v>
      </c>
      <c r="FG57" s="2">
        <f t="shared" si="88"/>
        <v>0.19165188841510925</v>
      </c>
      <c r="FH57" s="2">
        <f t="shared" si="163"/>
        <v>0.19517773532637628</v>
      </c>
      <c r="FI57" s="2">
        <f t="shared" si="163"/>
        <v>0.18256335444037949</v>
      </c>
      <c r="FJ57" s="2">
        <f t="shared" si="163"/>
        <v>0.17921589425391263</v>
      </c>
      <c r="FK57" s="2">
        <f t="shared" si="163"/>
        <v>0.19496937386715718</v>
      </c>
      <c r="FL57" s="2">
        <f t="shared" si="163"/>
        <v>0.2024674464321545</v>
      </c>
      <c r="FM57" s="2">
        <f t="shared" si="163"/>
        <v>0.16648263967818766</v>
      </c>
      <c r="FN57" s="2">
        <f t="shared" si="163"/>
        <v>0.17567342642266806</v>
      </c>
      <c r="FO57" s="2">
        <f t="shared" si="163"/>
        <v>0.18654234995514588</v>
      </c>
      <c r="FP57" s="2">
        <f t="shared" si="163"/>
        <v>0.17457599415584035</v>
      </c>
      <c r="FQ57" s="2">
        <f t="shared" si="163"/>
        <v>0.17325107436260315</v>
      </c>
      <c r="FR57" s="2">
        <f t="shared" si="163"/>
        <v>0.17949062891850587</v>
      </c>
      <c r="FS57" s="2">
        <f t="shared" si="163"/>
        <v>0.14538800560373374</v>
      </c>
      <c r="FT57" s="2">
        <f t="shared" si="163"/>
        <v>0.14845157821128219</v>
      </c>
      <c r="FU57" s="2">
        <f t="shared" si="163"/>
        <v>0.14244138674383008</v>
      </c>
      <c r="FW57" s="2">
        <f t="shared" si="112"/>
        <v>4.8077190502884539E-5</v>
      </c>
      <c r="FX57" s="2">
        <f t="shared" si="164"/>
        <v>4.8110684982562931E-5</v>
      </c>
      <c r="FY57" s="2">
        <f t="shared" si="165"/>
        <v>4.5910423723603228E-5</v>
      </c>
      <c r="FZ57" s="2">
        <f t="shared" si="166"/>
        <v>4.6836643331723577E-5</v>
      </c>
      <c r="GA57" s="2">
        <f t="shared" si="167"/>
        <v>4.7973641267147317E-5</v>
      </c>
      <c r="GB57" s="2">
        <f t="shared" si="168"/>
        <v>4.4399198386042917E-5</v>
      </c>
      <c r="GC57" s="2">
        <f t="shared" si="169"/>
        <v>4.8266489066716509E-5</v>
      </c>
      <c r="GD57" s="2">
        <f t="shared" si="170"/>
        <v>5.7387050450524188E-5</v>
      </c>
      <c r="GE57" s="2">
        <f t="shared" si="171"/>
        <v>7.0657543524321414E-5</v>
      </c>
      <c r="GF57" s="2">
        <f t="shared" si="172"/>
        <v>6.6699492718089114E-5</v>
      </c>
      <c r="GG57" s="2">
        <f t="shared" si="173"/>
        <v>5.4865747759099029E-5</v>
      </c>
      <c r="GH57" s="2">
        <f t="shared" si="174"/>
        <v>4.8172832169348498E-5</v>
      </c>
      <c r="GI57" s="2">
        <f t="shared" si="175"/>
        <v>4.3840649700991385E-5</v>
      </c>
      <c r="GJ57" s="2">
        <f t="shared" si="176"/>
        <v>3.8344212533137083E-5</v>
      </c>
      <c r="GK57" s="2">
        <f t="shared" si="177"/>
        <v>3.3962726435117881E-5</v>
      </c>
      <c r="GM57" s="86">
        <f t="shared" si="113"/>
        <v>1.647843208130424E-6</v>
      </c>
      <c r="GN57" s="86">
        <f t="shared" si="178"/>
        <v>2.9926921218291625E-6</v>
      </c>
      <c r="GO57" s="86">
        <f t="shared" si="179"/>
        <v>1.8980835210819914E-6</v>
      </c>
      <c r="GP57" s="86">
        <f t="shared" si="180"/>
        <v>9.4299942794255026E-7</v>
      </c>
      <c r="GQ57" s="86">
        <f t="shared" si="181"/>
        <v>3.1905313967970154E-6</v>
      </c>
      <c r="GR57" s="86">
        <f t="shared" si="182"/>
        <v>6.6116061804287777E-6</v>
      </c>
      <c r="GS57" s="86">
        <f t="shared" si="183"/>
        <v>1.8486052140461315E-7</v>
      </c>
      <c r="GT57" s="86">
        <f t="shared" si="184"/>
        <v>3.7789915377998988E-7</v>
      </c>
      <c r="GU57" s="86">
        <f t="shared" si="185"/>
        <v>1.0024639559375161E-6</v>
      </c>
      <c r="GV57" s="86">
        <f t="shared" si="186"/>
        <v>4.3152716304483523E-7</v>
      </c>
      <c r="GW57" s="86">
        <f t="shared" si="187"/>
        <v>3.4948819277039425E-7</v>
      </c>
      <c r="GX57" s="86">
        <f t="shared" si="188"/>
        <v>5.8472499894660933E-7</v>
      </c>
      <c r="GY57" s="86">
        <f t="shared" si="189"/>
        <v>3.9394525088851374E-9</v>
      </c>
      <c r="GZ57" s="86">
        <f t="shared" si="190"/>
        <v>2.1339632441858982E-9</v>
      </c>
      <c r="HA57" s="86">
        <f t="shared" si="191"/>
        <v>2.0632696563579196E-10</v>
      </c>
      <c r="HC57" s="86">
        <f t="shared" si="145"/>
        <v>1.0679852082554708E-17</v>
      </c>
      <c r="HD57" s="86">
        <f t="shared" si="192"/>
        <v>1.3451926976272031E-17</v>
      </c>
      <c r="HE57" s="86">
        <f t="shared" si="193"/>
        <v>1.0049663704780068E-17</v>
      </c>
      <c r="HF57" s="86">
        <f t="shared" si="194"/>
        <v>1.3728727126944223E-18</v>
      </c>
      <c r="HG57" s="86">
        <f t="shared" si="195"/>
        <v>1.0309593555790017E-18</v>
      </c>
      <c r="HH57" s="86">
        <f t="shared" si="196"/>
        <v>1.0157849517720283E-18</v>
      </c>
      <c r="HI57" s="86">
        <f t="shared" si="197"/>
        <v>1.5209229761364714E-21</v>
      </c>
      <c r="HJ57" s="86">
        <f t="shared" si="198"/>
        <v>5.589642808426316E-18</v>
      </c>
      <c r="HK57" s="86">
        <f t="shared" si="199"/>
        <v>1.605555214591103E-20</v>
      </c>
      <c r="HL57" s="86">
        <f t="shared" si="200"/>
        <v>8.0018599400856756E-20</v>
      </c>
      <c r="HM57" s="86">
        <f t="shared" si="201"/>
        <v>1.9352921428671035E-19</v>
      </c>
      <c r="HN57" s="86">
        <f t="shared" si="202"/>
        <v>3.7893856653819853E-19</v>
      </c>
      <c r="HO57" s="86">
        <f t="shared" si="203"/>
        <v>1.3797836820462232E-23</v>
      </c>
      <c r="HP57" s="86">
        <f t="shared" si="204"/>
        <v>2.1818955157854346E-25</v>
      </c>
      <c r="HQ57" s="86">
        <f t="shared" si="205"/>
        <v>4.1994079613382783E-25</v>
      </c>
      <c r="HS57" s="86">
        <f t="shared" si="114"/>
        <v>4.8710106417228607E-89</v>
      </c>
      <c r="HT57" s="86">
        <f t="shared" si="206"/>
        <v>3.8243550532110532E-87</v>
      </c>
      <c r="HU57" s="86">
        <f t="shared" si="207"/>
        <v>3.649449127844381E-84</v>
      </c>
      <c r="HV57" s="86">
        <f t="shared" si="208"/>
        <v>1.6598678966011735E-90</v>
      </c>
      <c r="HW57" s="86">
        <f t="shared" si="209"/>
        <v>4.7232689720824568E-92</v>
      </c>
      <c r="HX57" s="86">
        <f t="shared" si="210"/>
        <v>1.3268099735729503E-92</v>
      </c>
      <c r="HY57" s="86">
        <f t="shared" si="211"/>
        <v>7.2165575315539164E-107</v>
      </c>
      <c r="HZ57" s="86">
        <f t="shared" si="212"/>
        <v>2.1042506235039541E-88</v>
      </c>
      <c r="IA57" s="86">
        <f t="shared" si="213"/>
        <v>1.7094283151996996E-101</v>
      </c>
      <c r="IB57" s="86">
        <f t="shared" si="214"/>
        <v>9.4400938784259249E-97</v>
      </c>
      <c r="IC57" s="86">
        <f t="shared" si="215"/>
        <v>2.6792196516432738E-95</v>
      </c>
      <c r="ID57" s="86">
        <f t="shared" si="216"/>
        <v>1.9271296155765158E-95</v>
      </c>
      <c r="IE57" s="86">
        <f t="shared" si="217"/>
        <v>3.8500859171944346E-119</v>
      </c>
      <c r="IF57" s="86">
        <f t="shared" si="218"/>
        <v>1.8289912382669036E-66</v>
      </c>
      <c r="IG57" s="86">
        <f t="shared" si="219"/>
        <v>1.2177894573965828E-48</v>
      </c>
      <c r="II57" s="86">
        <f t="shared" si="115"/>
        <v>1.800418079883254E-203</v>
      </c>
      <c r="IJ57" s="86">
        <f t="shared" si="116"/>
        <v>6.2823883894696502E-198</v>
      </c>
      <c r="IK57" s="86">
        <f t="shared" si="117"/>
        <v>3.898341868312318E-191</v>
      </c>
      <c r="IL57" s="86">
        <f t="shared" si="118"/>
        <v>5.4931432484997478E-206</v>
      </c>
      <c r="IM57" s="86">
        <f t="shared" si="119"/>
        <v>6.2328643514016397E-210</v>
      </c>
      <c r="IN57" s="86">
        <f t="shared" si="120"/>
        <v>5.4836793373057231E-213</v>
      </c>
      <c r="IO57" s="86">
        <f t="shared" si="121"/>
        <v>4.3220873170269184E-243</v>
      </c>
      <c r="IP57" s="86">
        <f t="shared" si="122"/>
        <v>2.5007025728992074E-198</v>
      </c>
      <c r="IQ57" s="86">
        <f t="shared" si="123"/>
        <v>2.0989084292721479E-227</v>
      </c>
      <c r="IR57" s="86">
        <f t="shared" si="124"/>
        <v>2.5263301834605277E-216</v>
      </c>
      <c r="IS57" s="86">
        <f t="shared" si="125"/>
        <v>5.3814582788536502E-219</v>
      </c>
      <c r="IT57" s="86">
        <f t="shared" si="126"/>
        <v>1.1633037368455024E-221</v>
      </c>
      <c r="IU57" s="86">
        <f t="shared" si="127"/>
        <v>1.4045855386867979E-271</v>
      </c>
      <c r="IV57" s="86">
        <f t="shared" si="128"/>
        <v>1.1957100705052835E-249</v>
      </c>
      <c r="IW57" s="86">
        <f t="shared" si="129"/>
        <v>1.2409940788617839E-179</v>
      </c>
      <c r="IY57" s="86">
        <f t="shared" si="130"/>
        <v>1.6478432081411038E-6</v>
      </c>
      <c r="IZ57" s="86">
        <f t="shared" si="131"/>
        <v>2.9926921218426143E-6</v>
      </c>
      <c r="JA57" s="86">
        <f t="shared" si="132"/>
        <v>1.8980835210920411E-6</v>
      </c>
      <c r="JB57" s="86">
        <f t="shared" si="133"/>
        <v>9.4299942794392309E-7</v>
      </c>
      <c r="JC57" s="86">
        <f t="shared" si="134"/>
        <v>3.1905313967980462E-6</v>
      </c>
      <c r="JD57" s="86">
        <f t="shared" si="135"/>
        <v>6.6116061804297933E-6</v>
      </c>
      <c r="JE57" s="86">
        <f t="shared" si="136"/>
        <v>1.8486052140461466E-7</v>
      </c>
      <c r="JF57" s="86">
        <f t="shared" si="137"/>
        <v>3.778991537855795E-7</v>
      </c>
      <c r="JG57" s="86">
        <f t="shared" si="138"/>
        <v>1.0024639559375322E-6</v>
      </c>
      <c r="JH57" s="86">
        <f t="shared" si="139"/>
        <v>4.3152716304491528E-7</v>
      </c>
      <c r="JI57" s="86">
        <f t="shared" si="140"/>
        <v>3.4948819277058779E-7</v>
      </c>
      <c r="JJ57" s="86">
        <f t="shared" si="141"/>
        <v>5.8472499894698827E-7</v>
      </c>
      <c r="JK57" s="86">
        <f t="shared" si="142"/>
        <v>3.9394525088851515E-9</v>
      </c>
      <c r="JL57" s="86">
        <f t="shared" si="143"/>
        <v>2.1339632441858986E-9</v>
      </c>
      <c r="JM57" s="86">
        <f t="shared" si="144"/>
        <v>2.0632696563579237E-10</v>
      </c>
    </row>
    <row r="58" spans="2:273" x14ac:dyDescent="0.25">
      <c r="B58" s="2">
        <v>31</v>
      </c>
      <c r="C58" s="37">
        <v>108.593</v>
      </c>
      <c r="D58" s="37">
        <v>106.611</v>
      </c>
      <c r="E58" s="37">
        <v>104.648</v>
      </c>
      <c r="F58" s="37">
        <v>109.696</v>
      </c>
      <c r="G58" s="37">
        <v>108.98099999999999</v>
      </c>
      <c r="H58" s="37">
        <v>104.86799999999999</v>
      </c>
      <c r="I58" s="37">
        <v>107.17</v>
      </c>
      <c r="J58" s="37">
        <v>112.283</v>
      </c>
      <c r="K58" s="37">
        <v>112.962</v>
      </c>
      <c r="L58" s="37">
        <v>111.29600000000001</v>
      </c>
      <c r="M58" s="37">
        <v>110.98099999999999</v>
      </c>
      <c r="N58" s="37">
        <v>108.185</v>
      </c>
      <c r="O58" s="37">
        <v>108.074</v>
      </c>
      <c r="P58" s="37">
        <v>106.889</v>
      </c>
      <c r="Q58" s="37">
        <v>108.94499999999999</v>
      </c>
      <c r="S58" s="4">
        <f t="shared" si="8"/>
        <v>107.87486987604798</v>
      </c>
      <c r="T58" s="4">
        <f t="shared" si="9"/>
        <v>108.25141213488533</v>
      </c>
      <c r="U58" s="4">
        <f t="shared" si="10"/>
        <v>107.01098134735024</v>
      </c>
      <c r="V58" s="4">
        <f t="shared" si="11"/>
        <v>112.0985658926017</v>
      </c>
      <c r="W58" s="4">
        <f t="shared" si="12"/>
        <v>110.89249324465399</v>
      </c>
      <c r="X58" s="4">
        <f t="shared" si="13"/>
        <v>106.5666100918635</v>
      </c>
      <c r="Y58" s="4">
        <f t="shared" si="14"/>
        <v>107.11266796463968</v>
      </c>
      <c r="Z58" s="4">
        <f t="shared" si="15"/>
        <v>114.71168137003215</v>
      </c>
      <c r="AA58" s="4">
        <f t="shared" si="16"/>
        <v>113.14348275813826</v>
      </c>
      <c r="AB58" s="4">
        <f t="shared" si="17"/>
        <v>111.90597449522288</v>
      </c>
      <c r="AC58" s="4">
        <f t="shared" si="18"/>
        <v>113.10693012261005</v>
      </c>
      <c r="AD58" s="4">
        <f t="shared" si="19"/>
        <v>110.90697668914548</v>
      </c>
      <c r="AE58" s="4">
        <f t="shared" si="20"/>
        <v>109.27412171275265</v>
      </c>
      <c r="AF58" s="4">
        <f t="shared" si="21"/>
        <v>108.28428316004829</v>
      </c>
      <c r="AG58" s="4">
        <f t="shared" si="22"/>
        <v>109.12686105120997</v>
      </c>
      <c r="AI58" s="4">
        <f t="shared" si="23"/>
        <v>0.71813012395202236</v>
      </c>
      <c r="AJ58" s="4">
        <f t="shared" si="24"/>
        <v>-1.6404121348853238</v>
      </c>
      <c r="AK58" s="4">
        <f t="shared" si="25"/>
        <v>-2.3629813473502423</v>
      </c>
      <c r="AL58" s="4">
        <f t="shared" si="26"/>
        <v>-2.4025658926017002</v>
      </c>
      <c r="AM58" s="4">
        <f t="shared" si="27"/>
        <v>-1.9114932446539967</v>
      </c>
      <c r="AN58" s="4">
        <f t="shared" si="28"/>
        <v>-1.6986100918635003</v>
      </c>
      <c r="AO58" s="4">
        <f t="shared" si="29"/>
        <v>5.7332035360317946E-2</v>
      </c>
      <c r="AP58" s="4">
        <f t="shared" si="30"/>
        <v>-2.4286813700321517</v>
      </c>
      <c r="AQ58" s="4">
        <f t="shared" si="31"/>
        <v>-0.18148275813825876</v>
      </c>
      <c r="AR58" s="4">
        <f t="shared" si="32"/>
        <v>-0.60997449522287184</v>
      </c>
      <c r="AS58" s="4">
        <f t="shared" si="33"/>
        <v>-2.1259301226100575</v>
      </c>
      <c r="AT58" s="4">
        <f t="shared" si="34"/>
        <v>-2.7219766891454782</v>
      </c>
      <c r="AU58" s="4">
        <f t="shared" si="35"/>
        <v>-1.2001217127526473</v>
      </c>
      <c r="AV58" s="4">
        <f t="shared" si="146"/>
        <v>-1.3952831600482938</v>
      </c>
      <c r="AW58" s="4">
        <f t="shared" si="146"/>
        <v>-0.18186105120997809</v>
      </c>
      <c r="AY58" s="2">
        <f t="shared" si="96"/>
        <v>107.87154629175652</v>
      </c>
      <c r="AZ58" s="2">
        <f t="shared" si="147"/>
        <v>108.24589128028309</v>
      </c>
      <c r="BA58" s="2">
        <f t="shared" si="148"/>
        <v>107.00731309895727</v>
      </c>
      <c r="BB58" s="2">
        <f t="shared" si="149"/>
        <v>112.09667871428189</v>
      </c>
      <c r="BC58" s="2">
        <f t="shared" si="150"/>
        <v>110.88657881867152</v>
      </c>
      <c r="BD58" s="2">
        <f t="shared" si="151"/>
        <v>106.55490717723949</v>
      </c>
      <c r="BE58" s="2">
        <f t="shared" si="152"/>
        <v>107.11219695465601</v>
      </c>
      <c r="BF58" s="2">
        <f t="shared" si="153"/>
        <v>114.71085475357503</v>
      </c>
      <c r="BG58" s="2">
        <f t="shared" si="154"/>
        <v>113.14141788518532</v>
      </c>
      <c r="BH58" s="2">
        <f t="shared" si="155"/>
        <v>111.90502963405183</v>
      </c>
      <c r="BI58" s="2">
        <f t="shared" si="156"/>
        <v>113.10617311759189</v>
      </c>
      <c r="BJ58" s="2">
        <f t="shared" si="157"/>
        <v>110.90578005550012</v>
      </c>
      <c r="BK58" s="2">
        <f t="shared" si="158"/>
        <v>109.27410794416546</v>
      </c>
      <c r="BL58" s="2">
        <f t="shared" si="159"/>
        <v>108.28427558499803</v>
      </c>
      <c r="BM58" s="2">
        <f t="shared" si="160"/>
        <v>109.12686031962578</v>
      </c>
      <c r="BO58" s="2">
        <f t="shared" si="38"/>
        <v>108.593</v>
      </c>
      <c r="BP58" s="2">
        <f t="shared" si="39"/>
        <v>106.611</v>
      </c>
      <c r="BQ58" s="2">
        <f t="shared" si="40"/>
        <v>104.648</v>
      </c>
      <c r="BR58" s="2">
        <f t="shared" si="41"/>
        <v>109.696</v>
      </c>
      <c r="BS58" s="2">
        <f t="shared" si="42"/>
        <v>108.98099999999999</v>
      </c>
      <c r="BT58" s="2">
        <f t="shared" si="43"/>
        <v>104.86799999999999</v>
      </c>
      <c r="BU58" s="2">
        <f t="shared" si="44"/>
        <v>107.17</v>
      </c>
      <c r="BV58" s="2">
        <f t="shared" si="45"/>
        <v>112.283</v>
      </c>
      <c r="BW58" s="2">
        <f t="shared" si="46"/>
        <v>112.962</v>
      </c>
      <c r="BX58" s="2">
        <f t="shared" si="47"/>
        <v>111.29600000000001</v>
      </c>
      <c r="BY58" s="2">
        <f t="shared" si="48"/>
        <v>110.98099999999999</v>
      </c>
      <c r="BZ58" s="2">
        <f t="shared" si="49"/>
        <v>108.185</v>
      </c>
      <c r="CA58" s="2">
        <f t="shared" si="50"/>
        <v>108.074</v>
      </c>
      <c r="CB58" s="2">
        <f t="shared" si="51"/>
        <v>106.889</v>
      </c>
      <c r="CC58" s="2">
        <f t="shared" si="52"/>
        <v>108.94499999999999</v>
      </c>
      <c r="CE58" s="2" t="str">
        <f t="shared" si="97"/>
        <v/>
      </c>
      <c r="CF58" s="2" t="str">
        <f t="shared" si="98"/>
        <v/>
      </c>
      <c r="CG58" s="2" t="str">
        <f t="shared" si="99"/>
        <v/>
      </c>
      <c r="CH58" s="2" t="str">
        <f t="shared" si="100"/>
        <v/>
      </c>
      <c r="CI58" s="2" t="str">
        <f t="shared" si="101"/>
        <v/>
      </c>
      <c r="CJ58" s="2" t="str">
        <f t="shared" si="102"/>
        <v/>
      </c>
      <c r="CK58" s="2" t="str">
        <f t="shared" si="103"/>
        <v/>
      </c>
      <c r="CL58" s="2" t="str">
        <f t="shared" si="104"/>
        <v/>
      </c>
      <c r="CM58" s="2" t="str">
        <f t="shared" si="105"/>
        <v/>
      </c>
      <c r="CN58" s="2" t="str">
        <f t="shared" si="106"/>
        <v/>
      </c>
      <c r="CO58" s="2" t="str">
        <f t="shared" si="107"/>
        <v/>
      </c>
      <c r="CP58" s="2" t="str">
        <f t="shared" si="108"/>
        <v/>
      </c>
      <c r="CQ58" s="2" t="str">
        <f t="shared" si="109"/>
        <v/>
      </c>
      <c r="CR58" s="2" t="str">
        <f t="shared" si="110"/>
        <v/>
      </c>
      <c r="CS58" s="2" t="str">
        <f t="shared" si="111"/>
        <v/>
      </c>
      <c r="CU58" s="2" t="str">
        <f t="shared" si="54"/>
        <v/>
      </c>
      <c r="CV58" s="2" t="str">
        <f t="shared" si="55"/>
        <v/>
      </c>
      <c r="CW58" s="2" t="str">
        <f t="shared" si="56"/>
        <v/>
      </c>
      <c r="CX58" s="2" t="str">
        <f t="shared" si="57"/>
        <v/>
      </c>
      <c r="CY58" s="2" t="str">
        <f t="shared" si="58"/>
        <v/>
      </c>
      <c r="CZ58" s="2" t="str">
        <f t="shared" si="59"/>
        <v/>
      </c>
      <c r="DA58" s="2" t="str">
        <f t="shared" si="60"/>
        <v/>
      </c>
      <c r="DB58" s="2" t="str">
        <f t="shared" si="61"/>
        <v/>
      </c>
      <c r="DC58" s="2" t="str">
        <f t="shared" si="62"/>
        <v/>
      </c>
      <c r="DD58" s="2" t="str">
        <f t="shared" si="63"/>
        <v/>
      </c>
      <c r="DE58" s="2" t="str">
        <f t="shared" si="64"/>
        <v/>
      </c>
      <c r="DF58" s="2" t="str">
        <f t="shared" si="65"/>
        <v/>
      </c>
      <c r="DG58" s="2" t="str">
        <f t="shared" si="66"/>
        <v/>
      </c>
      <c r="DH58" s="2" t="str">
        <f t="shared" si="67"/>
        <v/>
      </c>
      <c r="DI58" s="2" t="str">
        <f t="shared" si="68"/>
        <v/>
      </c>
      <c r="DK58" s="2">
        <f t="shared" si="69"/>
        <v>108.77979089615934</v>
      </c>
      <c r="DL58" s="2">
        <f t="shared" si="161"/>
        <v>107.79951230988074</v>
      </c>
      <c r="DM58" s="2">
        <f t="shared" si="161"/>
        <v>107.49122672064777</v>
      </c>
      <c r="DN58" s="2">
        <f t="shared" si="161"/>
        <v>111.47559127548602</v>
      </c>
      <c r="DO58" s="2">
        <f t="shared" si="161"/>
        <v>111.17882022103073</v>
      </c>
      <c r="DP58" s="2">
        <f t="shared" si="161"/>
        <v>107.26004390243904</v>
      </c>
      <c r="DQ58" s="2">
        <f t="shared" si="161"/>
        <v>107.7361092436975</v>
      </c>
      <c r="DR58" s="2">
        <f t="shared" si="161"/>
        <v>115.19485220935222</v>
      </c>
      <c r="DS58" s="2">
        <f t="shared" si="161"/>
        <v>114.89261141141142</v>
      </c>
      <c r="DT58" s="2">
        <f t="shared" si="161"/>
        <v>113.67389167739169</v>
      </c>
      <c r="DU58" s="2">
        <f t="shared" si="161"/>
        <v>113.31865266106441</v>
      </c>
      <c r="DV58" s="2">
        <f t="shared" si="161"/>
        <v>110.68175966386552</v>
      </c>
      <c r="DW58" s="2">
        <f t="shared" si="161"/>
        <v>109.255171449759</v>
      </c>
      <c r="DX58" s="2">
        <f t="shared" si="161"/>
        <v>107.65975714285715</v>
      </c>
      <c r="DY58" s="2">
        <f t="shared" si="161"/>
        <v>109.25397290640396</v>
      </c>
      <c r="EA58" s="2">
        <f t="shared" si="71"/>
        <v>104.37772620946305</v>
      </c>
      <c r="EB58" s="2">
        <f t="shared" si="72"/>
        <v>109.926056988417</v>
      </c>
      <c r="EC58" s="2">
        <f t="shared" si="73"/>
        <v>105.0316128957529</v>
      </c>
      <c r="ED58" s="2">
        <f t="shared" si="74"/>
        <v>114.69109109066702</v>
      </c>
      <c r="EE58" s="2">
        <f t="shared" si="75"/>
        <v>109.78655689566448</v>
      </c>
      <c r="EF58" s="2">
        <f t="shared" si="76"/>
        <v>104.02214111487712</v>
      </c>
      <c r="EG58" s="2">
        <f t="shared" si="77"/>
        <v>104.26363994982252</v>
      </c>
      <c r="EH58" s="2">
        <f t="shared" si="78"/>
        <v>112.64078420243584</v>
      </c>
      <c r="EI58" s="2">
        <f t="shared" si="79"/>
        <v>106.17577450693938</v>
      </c>
      <c r="EJ58" s="2">
        <f t="shared" si="80"/>
        <v>104.27604403734365</v>
      </c>
      <c r="EK58" s="2">
        <f t="shared" si="81"/>
        <v>112.18246404556675</v>
      </c>
      <c r="EL58" s="2">
        <f t="shared" si="82"/>
        <v>111.84061261761532</v>
      </c>
      <c r="EM58" s="2">
        <f t="shared" si="83"/>
        <v>109.3757288467484</v>
      </c>
      <c r="EN58" s="2">
        <f t="shared" si="84"/>
        <v>111.55151014925373</v>
      </c>
      <c r="EO58" s="2">
        <f t="shared" si="85"/>
        <v>108.42782670542523</v>
      </c>
      <c r="EQ58" s="2">
        <f t="shared" si="86"/>
        <v>104.76769264922189</v>
      </c>
      <c r="ER58" s="2">
        <f t="shared" si="162"/>
        <v>104.09505961483225</v>
      </c>
      <c r="ES58" s="2">
        <f t="shared" si="162"/>
        <v>103.47954431823248</v>
      </c>
      <c r="ET58" s="2">
        <f t="shared" si="162"/>
        <v>113.93057358183722</v>
      </c>
      <c r="EU58" s="2">
        <f t="shared" si="162"/>
        <v>107.90269885502386</v>
      </c>
      <c r="EV58" s="2">
        <f t="shared" si="162"/>
        <v>102.15769961742917</v>
      </c>
      <c r="EW58" s="2">
        <f t="shared" si="162"/>
        <v>103.27672139596365</v>
      </c>
      <c r="EX58" s="2">
        <f t="shared" si="162"/>
        <v>109.03605960729311</v>
      </c>
      <c r="EY58" s="2">
        <f t="shared" si="162"/>
        <v>109.07015515332628</v>
      </c>
      <c r="EZ58" s="2">
        <f t="shared" si="162"/>
        <v>107.90478674242821</v>
      </c>
      <c r="FA58" s="2">
        <f t="shared" si="162"/>
        <v>109.01242749388398</v>
      </c>
      <c r="FB58" s="2">
        <f t="shared" si="162"/>
        <v>108.65300330473372</v>
      </c>
      <c r="FC58" s="2">
        <f t="shared" si="162"/>
        <v>109.03685109321854</v>
      </c>
      <c r="FD58" s="2">
        <f t="shared" si="162"/>
        <v>111.24949712700763</v>
      </c>
      <c r="FE58" s="2">
        <f t="shared" si="162"/>
        <v>112.96504977666939</v>
      </c>
      <c r="FG58" s="2">
        <f t="shared" si="88"/>
        <v>0.20632708200852873</v>
      </c>
      <c r="FH58" s="2">
        <f t="shared" si="163"/>
        <v>0.21005275464253989</v>
      </c>
      <c r="FI58" s="2">
        <f t="shared" si="163"/>
        <v>0.19671197419322234</v>
      </c>
      <c r="FJ58" s="2">
        <f t="shared" si="163"/>
        <v>0.19316639122042481</v>
      </c>
      <c r="FK58" s="2">
        <f t="shared" si="163"/>
        <v>0.20983265356291089</v>
      </c>
      <c r="FL58" s="2">
        <f t="shared" si="163"/>
        <v>0.21774772304835566</v>
      </c>
      <c r="FM58" s="2">
        <f t="shared" si="163"/>
        <v>0.17965891290777525</v>
      </c>
      <c r="FN58" s="2">
        <f t="shared" si="163"/>
        <v>0.1894118063010726</v>
      </c>
      <c r="FO58" s="2">
        <f t="shared" si="163"/>
        <v>0.20092354422331674</v>
      </c>
      <c r="FP58" s="2">
        <f t="shared" si="163"/>
        <v>0.18824814955710553</v>
      </c>
      <c r="FQ58" s="2">
        <f t="shared" si="163"/>
        <v>0.18684295464036041</v>
      </c>
      <c r="FR58" s="2">
        <f t="shared" si="163"/>
        <v>0.19345747112887735</v>
      </c>
      <c r="FS58" s="2">
        <f t="shared" si="163"/>
        <v>0.15720963434607607</v>
      </c>
      <c r="FT58" s="2">
        <f t="shared" si="163"/>
        <v>0.16047553346268389</v>
      </c>
      <c r="FU58" s="2">
        <f t="shared" si="163"/>
        <v>0.15406661616163003</v>
      </c>
      <c r="FW58" s="2">
        <f t="shared" si="112"/>
        <v>5.2715346603338965E-5</v>
      </c>
      <c r="FX58" s="2">
        <f t="shared" si="164"/>
        <v>5.2752072229181667E-5</v>
      </c>
      <c r="FY58" s="2">
        <f t="shared" si="165"/>
        <v>5.033955561687016E-5</v>
      </c>
      <c r="FZ58" s="2">
        <f t="shared" si="166"/>
        <v>5.1355126134598269E-5</v>
      </c>
      <c r="GA58" s="2">
        <f t="shared" si="167"/>
        <v>5.2601808176267391E-5</v>
      </c>
      <c r="GB58" s="2">
        <f t="shared" si="168"/>
        <v>4.8682544422196058E-5</v>
      </c>
      <c r="GC58" s="2">
        <f t="shared" si="169"/>
        <v>5.292290642185567E-5</v>
      </c>
      <c r="GD58" s="2">
        <f t="shared" si="170"/>
        <v>6.2923301178875412E-5</v>
      </c>
      <c r="GE58" s="2">
        <f t="shared" si="171"/>
        <v>7.7473927734482249E-5</v>
      </c>
      <c r="GF58" s="2">
        <f t="shared" si="172"/>
        <v>7.3134068838044485E-5</v>
      </c>
      <c r="GG58" s="2">
        <f t="shared" si="173"/>
        <v>6.0158777691575813E-5</v>
      </c>
      <c r="GH58" s="2">
        <f t="shared" si="174"/>
        <v>5.2820214631449718E-5</v>
      </c>
      <c r="GI58" s="2">
        <f t="shared" si="175"/>
        <v>4.8070113181326445E-5</v>
      </c>
      <c r="GJ58" s="2">
        <f t="shared" si="176"/>
        <v>4.2043437456194123E-5</v>
      </c>
      <c r="GK58" s="2">
        <f t="shared" si="177"/>
        <v>3.7239266997169735E-5</v>
      </c>
      <c r="GM58" s="86">
        <f t="shared" si="113"/>
        <v>3.3888924990715741E-6</v>
      </c>
      <c r="GN58" s="86">
        <f t="shared" si="178"/>
        <v>5.89394439794786E-6</v>
      </c>
      <c r="GO58" s="86">
        <f t="shared" si="179"/>
        <v>3.7480849064815563E-6</v>
      </c>
      <c r="GP58" s="86">
        <f t="shared" si="180"/>
        <v>1.9579587650006517E-6</v>
      </c>
      <c r="GQ58" s="86">
        <f t="shared" si="181"/>
        <v>6.2431872424913315E-6</v>
      </c>
      <c r="GR58" s="86">
        <f t="shared" si="182"/>
        <v>1.2364074349597536E-5</v>
      </c>
      <c r="GS58" s="86">
        <f t="shared" si="183"/>
        <v>4.219756986655432E-7</v>
      </c>
      <c r="GT58" s="86">
        <f t="shared" si="184"/>
        <v>8.3899888173757024E-7</v>
      </c>
      <c r="GU58" s="86">
        <f t="shared" si="185"/>
        <v>2.1203313069136619E-6</v>
      </c>
      <c r="GV58" s="86">
        <f t="shared" si="186"/>
        <v>9.4359874401059803E-7</v>
      </c>
      <c r="GW58" s="86">
        <f t="shared" si="187"/>
        <v>7.7452826889130948E-7</v>
      </c>
      <c r="GX58" s="86">
        <f t="shared" si="188"/>
        <v>1.2666261592756137E-6</v>
      </c>
      <c r="GY58" s="86">
        <f t="shared" si="189"/>
        <v>1.1257274662368537E-8</v>
      </c>
      <c r="GZ58" s="86">
        <f t="shared" si="190"/>
        <v>6.4985900450290449E-9</v>
      </c>
      <c r="HA58" s="86">
        <f t="shared" si="191"/>
        <v>7.3349317035338404E-10</v>
      </c>
      <c r="HC58" s="86">
        <f t="shared" si="145"/>
        <v>4.4682121889986804E-17</v>
      </c>
      <c r="HD58" s="86">
        <f t="shared" si="192"/>
        <v>5.4952742967869647E-17</v>
      </c>
      <c r="HE58" s="86">
        <f t="shared" si="193"/>
        <v>4.0021025547380748E-17</v>
      </c>
      <c r="HF58" s="86">
        <f t="shared" si="194"/>
        <v>5.9995348683238941E-18</v>
      </c>
      <c r="HG58" s="86">
        <f t="shared" si="195"/>
        <v>4.6100923926007228E-18</v>
      </c>
      <c r="HH58" s="86">
        <f t="shared" si="196"/>
        <v>4.5404059727375852E-18</v>
      </c>
      <c r="HI58" s="86">
        <f t="shared" si="197"/>
        <v>8.6568718003251112E-21</v>
      </c>
      <c r="HJ58" s="86">
        <f t="shared" si="198"/>
        <v>2.3844311903269477E-17</v>
      </c>
      <c r="HK58" s="86">
        <f t="shared" si="199"/>
        <v>8.8200495679752709E-20</v>
      </c>
      <c r="HL58" s="86">
        <f t="shared" si="200"/>
        <v>4.0489682073989181E-19</v>
      </c>
      <c r="HM58" s="86">
        <f t="shared" si="201"/>
        <v>9.4194788151345357E-19</v>
      </c>
      <c r="HN58" s="86">
        <f t="shared" si="202"/>
        <v>1.8011037189713416E-18</v>
      </c>
      <c r="HO58" s="86">
        <f t="shared" si="203"/>
        <v>9.3224938657275141E-23</v>
      </c>
      <c r="HP58" s="86">
        <f t="shared" si="204"/>
        <v>1.7653275198449532E-24</v>
      </c>
      <c r="HQ58" s="86">
        <f t="shared" si="205"/>
        <v>3.3343397849917765E-24</v>
      </c>
      <c r="HS58" s="86">
        <f t="shared" si="114"/>
        <v>5.905272050790385E-87</v>
      </c>
      <c r="HT58" s="86">
        <f t="shared" si="206"/>
        <v>4.1221973771736846E-85</v>
      </c>
      <c r="HU58" s="86">
        <f t="shared" si="207"/>
        <v>3.2738864933610259E-82</v>
      </c>
      <c r="HV58" s="86">
        <f t="shared" si="208"/>
        <v>2.1314754431954356E-88</v>
      </c>
      <c r="HW58" s="86">
        <f t="shared" si="209"/>
        <v>6.7095137053965108E-90</v>
      </c>
      <c r="HX58" s="86">
        <f t="shared" si="210"/>
        <v>1.9092172040678566E-90</v>
      </c>
      <c r="HY58" s="86">
        <f t="shared" si="211"/>
        <v>2.2915538641793254E-104</v>
      </c>
      <c r="HZ58" s="86">
        <f t="shared" si="212"/>
        <v>2.567459055032073E-86</v>
      </c>
      <c r="IA58" s="86">
        <f t="shared" si="213"/>
        <v>4.8177187874647203E-99</v>
      </c>
      <c r="IB58" s="86">
        <f t="shared" si="214"/>
        <v>1.9621981076466544E-94</v>
      </c>
      <c r="IC58" s="86">
        <f t="shared" si="215"/>
        <v>4.9697935299520418E-93</v>
      </c>
      <c r="ID58" s="86">
        <f t="shared" si="216"/>
        <v>3.4601208492964457E-93</v>
      </c>
      <c r="IE58" s="86">
        <f t="shared" si="217"/>
        <v>2.2607832537152919E-116</v>
      </c>
      <c r="IF58" s="86">
        <f t="shared" si="218"/>
        <v>5.795684454263875E-65</v>
      </c>
      <c r="IG58" s="86">
        <f t="shared" si="219"/>
        <v>1.4341165016315038E-47</v>
      </c>
      <c r="II58" s="86">
        <f t="shared" si="115"/>
        <v>9.3125887703100426E-200</v>
      </c>
      <c r="IJ58" s="86">
        <f t="shared" si="116"/>
        <v>2.5702208536530358E-194</v>
      </c>
      <c r="IK58" s="86">
        <f t="shared" si="117"/>
        <v>1.1516645070256911E-187</v>
      </c>
      <c r="IL58" s="86">
        <f t="shared" si="118"/>
        <v>3.0906015736911233E-202</v>
      </c>
      <c r="IM58" s="86">
        <f t="shared" si="119"/>
        <v>4.2322751677025077E-206</v>
      </c>
      <c r="IN58" s="86">
        <f t="shared" si="120"/>
        <v>3.9567127151929869E-209</v>
      </c>
      <c r="IO58" s="86">
        <f t="shared" si="121"/>
        <v>1.2051858298254407E-238</v>
      </c>
      <c r="IP58" s="86">
        <f t="shared" si="122"/>
        <v>1.2086919273300523E-194</v>
      </c>
      <c r="IQ58" s="86">
        <f t="shared" si="123"/>
        <v>4.397181115191034E-223</v>
      </c>
      <c r="IR58" s="86">
        <f t="shared" si="124"/>
        <v>3.0678436499205767E-212</v>
      </c>
      <c r="IS58" s="86">
        <f t="shared" si="125"/>
        <v>6.0839731619879411E-215</v>
      </c>
      <c r="IT58" s="86">
        <f t="shared" si="126"/>
        <v>1.3040341747888388E-217</v>
      </c>
      <c r="IU58" s="86">
        <f t="shared" si="127"/>
        <v>1.1765264720621588E-266</v>
      </c>
      <c r="IV58" s="86">
        <f t="shared" si="128"/>
        <v>3.4752830549696594E-245</v>
      </c>
      <c r="IW58" s="86">
        <f t="shared" si="129"/>
        <v>1.8124124358166448E-176</v>
      </c>
      <c r="IY58" s="86">
        <f t="shared" si="130"/>
        <v>3.3888924991162564E-6</v>
      </c>
      <c r="IZ58" s="86">
        <f t="shared" si="131"/>
        <v>5.8939443980028129E-6</v>
      </c>
      <c r="JA58" s="86">
        <f t="shared" si="132"/>
        <v>3.7480849065215773E-6</v>
      </c>
      <c r="JB58" s="86">
        <f t="shared" si="133"/>
        <v>1.9579587650066513E-6</v>
      </c>
      <c r="JC58" s="86">
        <f t="shared" si="134"/>
        <v>6.2431872424959419E-6</v>
      </c>
      <c r="JD58" s="86">
        <f t="shared" si="135"/>
        <v>1.2364074349602076E-5</v>
      </c>
      <c r="JE58" s="86">
        <f t="shared" si="136"/>
        <v>4.2197569866555189E-7</v>
      </c>
      <c r="JF58" s="86">
        <f t="shared" si="137"/>
        <v>8.3899888176141454E-7</v>
      </c>
      <c r="JG58" s="86">
        <f t="shared" si="138"/>
        <v>2.12033130691375E-6</v>
      </c>
      <c r="JH58" s="86">
        <f t="shared" si="139"/>
        <v>9.4359874401100291E-7</v>
      </c>
      <c r="JI58" s="86">
        <f t="shared" si="140"/>
        <v>7.7452826889225138E-7</v>
      </c>
      <c r="JJ58" s="86">
        <f t="shared" si="141"/>
        <v>1.2666261592774147E-6</v>
      </c>
      <c r="JK58" s="86">
        <f t="shared" si="142"/>
        <v>1.125727466236863E-8</v>
      </c>
      <c r="JL58" s="86">
        <f t="shared" si="143"/>
        <v>6.4985900450290465E-9</v>
      </c>
      <c r="JM58" s="86">
        <f t="shared" si="144"/>
        <v>7.3349317035338735E-10</v>
      </c>
    </row>
    <row r="59" spans="2:273" x14ac:dyDescent="0.25">
      <c r="B59" s="2">
        <v>32</v>
      </c>
      <c r="C59" s="37">
        <v>107.441</v>
      </c>
      <c r="D59" s="37">
        <v>106.5</v>
      </c>
      <c r="E59" s="37">
        <v>105.72199999999999</v>
      </c>
      <c r="F59" s="37">
        <v>110.018</v>
      </c>
      <c r="G59" s="37">
        <v>109.075</v>
      </c>
      <c r="H59" s="37">
        <v>105.453</v>
      </c>
      <c r="I59" s="37">
        <v>107.30200000000001</v>
      </c>
      <c r="J59" s="37">
        <v>113.566</v>
      </c>
      <c r="K59" s="37">
        <v>112.849</v>
      </c>
      <c r="L59" s="37">
        <v>111.70399999999999</v>
      </c>
      <c r="M59" s="37">
        <v>111.03700000000001</v>
      </c>
      <c r="N59" s="37">
        <v>109.13</v>
      </c>
      <c r="O59" s="37">
        <v>107.167</v>
      </c>
      <c r="P59" s="37">
        <v>107.056</v>
      </c>
      <c r="Q59" s="37">
        <v>108.491</v>
      </c>
      <c r="S59" s="4">
        <f t="shared" si="8"/>
        <v>107.86731809996213</v>
      </c>
      <c r="T59" s="4">
        <f t="shared" si="9"/>
        <v>108.34267310964663</v>
      </c>
      <c r="U59" s="4">
        <f t="shared" si="10"/>
        <v>107.02675848494549</v>
      </c>
      <c r="V59" s="4">
        <f t="shared" si="11"/>
        <v>112.19972041035861</v>
      </c>
      <c r="W59" s="4">
        <f t="shared" si="12"/>
        <v>110.90556387884999</v>
      </c>
      <c r="X59" s="4">
        <f t="shared" si="13"/>
        <v>106.52468419135718</v>
      </c>
      <c r="Y59" s="4">
        <f t="shared" si="14"/>
        <v>107.12867412969288</v>
      </c>
      <c r="Z59" s="4">
        <f t="shared" si="15"/>
        <v>114.66904812448074</v>
      </c>
      <c r="AA59" s="4">
        <f t="shared" si="16"/>
        <v>112.95440905697835</v>
      </c>
      <c r="AB59" s="4">
        <f t="shared" si="17"/>
        <v>111.73337156802674</v>
      </c>
      <c r="AC59" s="4">
        <f t="shared" si="18"/>
        <v>113.07141508112917</v>
      </c>
      <c r="AD59" s="4">
        <f t="shared" si="19"/>
        <v>110.87910928818556</v>
      </c>
      <c r="AE59" s="4">
        <f t="shared" si="20"/>
        <v>109.42169942672633</v>
      </c>
      <c r="AF59" s="4">
        <f t="shared" si="21"/>
        <v>108.40914941333753</v>
      </c>
      <c r="AG59" s="4">
        <f t="shared" si="22"/>
        <v>109.18218310906781</v>
      </c>
      <c r="AI59" s="4">
        <f t="shared" si="23"/>
        <v>-0.42631809996213121</v>
      </c>
      <c r="AJ59" s="4">
        <f t="shared" si="24"/>
        <v>-1.8426731096466256</v>
      </c>
      <c r="AK59" s="4">
        <f t="shared" si="25"/>
        <v>-1.304758484945495</v>
      </c>
      <c r="AL59" s="4">
        <f t="shared" si="26"/>
        <v>-2.1817204103586079</v>
      </c>
      <c r="AM59" s="4">
        <f t="shared" si="27"/>
        <v>-1.8305638788499863</v>
      </c>
      <c r="AN59" s="4">
        <f t="shared" si="28"/>
        <v>-1.0716841913571784</v>
      </c>
      <c r="AO59" s="4">
        <f t="shared" si="29"/>
        <v>0.17332587030712432</v>
      </c>
      <c r="AP59" s="4">
        <f t="shared" si="30"/>
        <v>-1.1030481244807362</v>
      </c>
      <c r="AQ59" s="4">
        <f t="shared" si="31"/>
        <v>-0.10540905697834546</v>
      </c>
      <c r="AR59" s="4">
        <f t="shared" si="32"/>
        <v>-2.9371568026746786E-2</v>
      </c>
      <c r="AS59" s="4">
        <f t="shared" si="33"/>
        <v>-2.0344150811291684</v>
      </c>
      <c r="AT59" s="4">
        <f t="shared" si="34"/>
        <v>-1.749109288185565</v>
      </c>
      <c r="AU59" s="4">
        <f t="shared" si="35"/>
        <v>-2.2546994267263329</v>
      </c>
      <c r="AV59" s="4">
        <f t="shared" ref="AV59:AW74" si="220">IF(OR($B59 &lt; P$230, $B59 &gt; P$233), 0, P59-AF59)</f>
        <v>-1.3531494133375332</v>
      </c>
      <c r="AW59" s="4">
        <f t="shared" si="220"/>
        <v>-0.69118310906780778</v>
      </c>
      <c r="AY59" s="2">
        <f t="shared" si="96"/>
        <v>107.86081820109389</v>
      </c>
      <c r="AZ59" s="2">
        <f t="shared" si="147"/>
        <v>108.3323120298723</v>
      </c>
      <c r="BA59" s="2">
        <f t="shared" si="148"/>
        <v>107.01984579808435</v>
      </c>
      <c r="BB59" s="2">
        <f t="shared" si="149"/>
        <v>112.19598985675459</v>
      </c>
      <c r="BC59" s="2">
        <f t="shared" si="150"/>
        <v>110.89453101503115</v>
      </c>
      <c r="BD59" s="2">
        <f t="shared" si="151"/>
        <v>106.50378340525046</v>
      </c>
      <c r="BE59" s="2">
        <f t="shared" si="152"/>
        <v>107.12765380507938</v>
      </c>
      <c r="BF59" s="2">
        <f t="shared" si="153"/>
        <v>114.66730636981617</v>
      </c>
      <c r="BG59" s="2">
        <f t="shared" si="154"/>
        <v>112.95025952568876</v>
      </c>
      <c r="BH59" s="2">
        <f t="shared" si="155"/>
        <v>111.73140878224864</v>
      </c>
      <c r="BI59" s="2">
        <f t="shared" si="156"/>
        <v>113.06982213531658</v>
      </c>
      <c r="BJ59" s="2">
        <f t="shared" si="157"/>
        <v>110.87664726005137</v>
      </c>
      <c r="BK59" s="2">
        <f t="shared" si="158"/>
        <v>109.42166236587693</v>
      </c>
      <c r="BL59" s="2">
        <f t="shared" si="159"/>
        <v>108.40912776251142</v>
      </c>
      <c r="BM59" s="2">
        <f t="shared" si="160"/>
        <v>109.18218068249408</v>
      </c>
      <c r="BO59" s="2">
        <f t="shared" si="38"/>
        <v>107.441</v>
      </c>
      <c r="BP59" s="2">
        <f t="shared" si="39"/>
        <v>106.5</v>
      </c>
      <c r="BQ59" s="2">
        <f t="shared" si="40"/>
        <v>105.72199999999999</v>
      </c>
      <c r="BR59" s="2">
        <f t="shared" si="41"/>
        <v>110.018</v>
      </c>
      <c r="BS59" s="2">
        <f t="shared" si="42"/>
        <v>109.075</v>
      </c>
      <c r="BT59" s="2">
        <f t="shared" si="43"/>
        <v>105.453</v>
      </c>
      <c r="BU59" s="2">
        <f t="shared" si="44"/>
        <v>107.30200000000001</v>
      </c>
      <c r="BV59" s="2">
        <f t="shared" si="45"/>
        <v>113.566</v>
      </c>
      <c r="BW59" s="2">
        <f t="shared" si="46"/>
        <v>112.849</v>
      </c>
      <c r="BX59" s="2">
        <f t="shared" si="47"/>
        <v>111.70399999999999</v>
      </c>
      <c r="BY59" s="2">
        <f t="shared" si="48"/>
        <v>111.03700000000001</v>
      </c>
      <c r="BZ59" s="2">
        <f t="shared" si="49"/>
        <v>109.13</v>
      </c>
      <c r="CA59" s="2">
        <f t="shared" si="50"/>
        <v>107.167</v>
      </c>
      <c r="CB59" s="2">
        <f t="shared" si="51"/>
        <v>107.056</v>
      </c>
      <c r="CC59" s="2">
        <f t="shared" si="52"/>
        <v>108.491</v>
      </c>
      <c r="CE59" s="2" t="str">
        <f t="shared" si="97"/>
        <v/>
      </c>
      <c r="CF59" s="2" t="str">
        <f t="shared" si="98"/>
        <v/>
      </c>
      <c r="CG59" s="2" t="str">
        <f t="shared" si="99"/>
        <v/>
      </c>
      <c r="CH59" s="2" t="str">
        <f t="shared" si="100"/>
        <v/>
      </c>
      <c r="CI59" s="2" t="str">
        <f t="shared" si="101"/>
        <v/>
      </c>
      <c r="CJ59" s="2" t="str">
        <f t="shared" si="102"/>
        <v/>
      </c>
      <c r="CK59" s="2" t="str">
        <f t="shared" si="103"/>
        <v/>
      </c>
      <c r="CL59" s="2" t="str">
        <f t="shared" si="104"/>
        <v/>
      </c>
      <c r="CM59" s="2" t="str">
        <f t="shared" si="105"/>
        <v/>
      </c>
      <c r="CN59" s="2" t="str">
        <f t="shared" si="106"/>
        <v/>
      </c>
      <c r="CO59" s="2" t="str">
        <f t="shared" si="107"/>
        <v/>
      </c>
      <c r="CP59" s="2" t="str">
        <f t="shared" si="108"/>
        <v/>
      </c>
      <c r="CQ59" s="2" t="str">
        <f t="shared" si="109"/>
        <v/>
      </c>
      <c r="CR59" s="2" t="str">
        <f t="shared" si="110"/>
        <v/>
      </c>
      <c r="CS59" s="2" t="str">
        <f t="shared" si="111"/>
        <v/>
      </c>
      <c r="CU59" s="2" t="str">
        <f t="shared" si="54"/>
        <v/>
      </c>
      <c r="CV59" s="2" t="str">
        <f t="shared" si="55"/>
        <v/>
      </c>
      <c r="CW59" s="2" t="str">
        <f t="shared" si="56"/>
        <v/>
      </c>
      <c r="CX59" s="2" t="str">
        <f t="shared" si="57"/>
        <v/>
      </c>
      <c r="CY59" s="2" t="str">
        <f t="shared" si="58"/>
        <v/>
      </c>
      <c r="CZ59" s="2" t="str">
        <f t="shared" si="59"/>
        <v/>
      </c>
      <c r="DA59" s="2" t="str">
        <f t="shared" si="60"/>
        <v/>
      </c>
      <c r="DB59" s="2" t="str">
        <f t="shared" si="61"/>
        <v/>
      </c>
      <c r="DC59" s="2" t="str">
        <f t="shared" si="62"/>
        <v/>
      </c>
      <c r="DD59" s="2" t="str">
        <f t="shared" si="63"/>
        <v/>
      </c>
      <c r="DE59" s="2" t="str">
        <f t="shared" si="64"/>
        <v/>
      </c>
      <c r="DF59" s="2" t="str">
        <f t="shared" si="65"/>
        <v/>
      </c>
      <c r="DG59" s="2" t="str">
        <f t="shared" si="66"/>
        <v/>
      </c>
      <c r="DH59" s="2" t="str">
        <f t="shared" si="67"/>
        <v/>
      </c>
      <c r="DI59" s="2" t="str">
        <f t="shared" si="68"/>
        <v/>
      </c>
      <c r="DK59" s="2">
        <f t="shared" si="69"/>
        <v>108.88150213371267</v>
      </c>
      <c r="DL59" s="2">
        <f t="shared" ref="DL59:DY74" si="221">BP$228*$B59+BP$229</f>
        <v>107.94008392603131</v>
      </c>
      <c r="DM59" s="2">
        <f t="shared" si="221"/>
        <v>107.60068744939272</v>
      </c>
      <c r="DN59" s="2">
        <f t="shared" si="221"/>
        <v>111.59870531057373</v>
      </c>
      <c r="DO59" s="2">
        <f t="shared" si="221"/>
        <v>111.27616073968704</v>
      </c>
      <c r="DP59" s="2">
        <f t="shared" si="221"/>
        <v>107.31514681050659</v>
      </c>
      <c r="DQ59" s="2">
        <f t="shared" si="221"/>
        <v>107.85390756302523</v>
      </c>
      <c r="DR59" s="2">
        <f t="shared" si="221"/>
        <v>115.24387087087088</v>
      </c>
      <c r="DS59" s="2">
        <f t="shared" si="221"/>
        <v>114.8571511797512</v>
      </c>
      <c r="DT59" s="2">
        <f t="shared" si="221"/>
        <v>113.65703723723725</v>
      </c>
      <c r="DU59" s="2">
        <f t="shared" si="221"/>
        <v>113.35232184873948</v>
      </c>
      <c r="DV59" s="2">
        <f t="shared" si="221"/>
        <v>110.68220336134451</v>
      </c>
      <c r="DW59" s="2">
        <f t="shared" si="221"/>
        <v>109.46964953652207</v>
      </c>
      <c r="DX59" s="2">
        <f t="shared" si="221"/>
        <v>107.78999901477833</v>
      </c>
      <c r="DY59" s="2">
        <f t="shared" si="221"/>
        <v>109.35509797482213</v>
      </c>
      <c r="EA59" s="2">
        <f t="shared" si="71"/>
        <v>104.27994657097288</v>
      </c>
      <c r="EB59" s="2">
        <f t="shared" si="72"/>
        <v>109.67905173745174</v>
      </c>
      <c r="EC59" s="2">
        <f t="shared" si="73"/>
        <v>104.85703706563706</v>
      </c>
      <c r="ED59" s="2">
        <f t="shared" si="74"/>
        <v>114.47146683210268</v>
      </c>
      <c r="EE59" s="2">
        <f t="shared" si="75"/>
        <v>109.58435147304773</v>
      </c>
      <c r="EF59" s="2">
        <f t="shared" si="76"/>
        <v>103.84587453092844</v>
      </c>
      <c r="EG59" s="2">
        <f t="shared" si="77"/>
        <v>104.10358119144848</v>
      </c>
      <c r="EH59" s="2">
        <f t="shared" si="78"/>
        <v>112.4182038902684</v>
      </c>
      <c r="EI59" s="2">
        <f t="shared" si="79"/>
        <v>106.0326842585829</v>
      </c>
      <c r="EJ59" s="2">
        <f t="shared" si="80"/>
        <v>104.15704474194115</v>
      </c>
      <c r="EK59" s="2">
        <f t="shared" si="81"/>
        <v>111.94956216245218</v>
      </c>
      <c r="EL59" s="2">
        <f t="shared" si="82"/>
        <v>111.61684755514423</v>
      </c>
      <c r="EM59" s="2">
        <f t="shared" si="83"/>
        <v>109.1871458311862</v>
      </c>
      <c r="EN59" s="2">
        <f t="shared" si="84"/>
        <v>111.36317313432835</v>
      </c>
      <c r="EO59" s="2">
        <f t="shared" si="85"/>
        <v>108.31518720966241</v>
      </c>
      <c r="EQ59" s="2">
        <f t="shared" si="86"/>
        <v>104.66435816171283</v>
      </c>
      <c r="ER59" s="2">
        <f t="shared" ref="ER59:FE74" si="222">CV$228*$B59+CV$229</f>
        <v>103.93046841446569</v>
      </c>
      <c r="ES59" s="2">
        <f t="shared" si="222"/>
        <v>103.32649472580223</v>
      </c>
      <c r="ET59" s="2">
        <f t="shared" si="222"/>
        <v>113.72173702196561</v>
      </c>
      <c r="EU59" s="2">
        <f t="shared" si="222"/>
        <v>107.72756632735975</v>
      </c>
      <c r="EV59" s="2">
        <f t="shared" si="222"/>
        <v>102.00805813070453</v>
      </c>
      <c r="EW59" s="2">
        <f t="shared" si="222"/>
        <v>103.13057435097372</v>
      </c>
      <c r="EX59" s="2">
        <f t="shared" si="222"/>
        <v>108.86725946704065</v>
      </c>
      <c r="EY59" s="2">
        <f t="shared" si="222"/>
        <v>108.88414934660858</v>
      </c>
      <c r="EZ59" s="2">
        <f t="shared" si="222"/>
        <v>107.73292331030434</v>
      </c>
      <c r="FA59" s="2">
        <f t="shared" si="222"/>
        <v>108.8247028073837</v>
      </c>
      <c r="FB59" s="2">
        <f t="shared" si="222"/>
        <v>108.47399643150825</v>
      </c>
      <c r="FC59" s="2">
        <f t="shared" si="222"/>
        <v>108.85292169952105</v>
      </c>
      <c r="FD59" s="2">
        <f t="shared" si="222"/>
        <v>111.06501481119243</v>
      </c>
      <c r="FE59" s="2">
        <f t="shared" si="222"/>
        <v>112.78663045905763</v>
      </c>
      <c r="FG59" s="2">
        <f t="shared" si="88"/>
        <v>0.22181763059275356</v>
      </c>
      <c r="FH59" s="2">
        <f t="shared" ref="FH59:FU74" si="223">POWER(10,($B59-D$231)/D$229)/(1+POWER(10,($B59-D$231)/D$229))</f>
        <v>0.22574345898508658</v>
      </c>
      <c r="FI59" s="2">
        <f t="shared" si="223"/>
        <v>0.21167316907343134</v>
      </c>
      <c r="FJ59" s="2">
        <f t="shared" si="223"/>
        <v>0.20792772341627785</v>
      </c>
      <c r="FK59" s="2">
        <f t="shared" si="223"/>
        <v>0.22551161021305841</v>
      </c>
      <c r="FL59" s="2">
        <f t="shared" si="223"/>
        <v>0.23384307684649175</v>
      </c>
      <c r="FM59" s="2">
        <f t="shared" si="223"/>
        <v>0.19363575962506799</v>
      </c>
      <c r="FN59" s="2">
        <f t="shared" si="223"/>
        <v>0.20395875116923787</v>
      </c>
      <c r="FO59" s="2">
        <f t="shared" si="223"/>
        <v>0.2161188768559788</v>
      </c>
      <c r="FP59" s="2">
        <f t="shared" si="223"/>
        <v>0.20272807618598357</v>
      </c>
      <c r="FQ59" s="2">
        <f t="shared" si="223"/>
        <v>0.20124159037610148</v>
      </c>
      <c r="FR59" s="2">
        <f t="shared" si="223"/>
        <v>0.20823530612782276</v>
      </c>
      <c r="FS59" s="2">
        <f t="shared" si="223"/>
        <v>0.16980150557945795</v>
      </c>
      <c r="FT59" s="2">
        <f t="shared" si="223"/>
        <v>0.17327520909288122</v>
      </c>
      <c r="FU59" s="2">
        <f t="shared" si="223"/>
        <v>0.16645646495866528</v>
      </c>
      <c r="FW59" s="2">
        <f t="shared" si="112"/>
        <v>5.7800934183987249E-5</v>
      </c>
      <c r="FX59" s="2">
        <f t="shared" si="164"/>
        <v>5.7841202622218656E-5</v>
      </c>
      <c r="FY59" s="2">
        <f t="shared" si="165"/>
        <v>5.519595706891286E-5</v>
      </c>
      <c r="FZ59" s="2">
        <f t="shared" si="166"/>
        <v>5.6309497072924175E-5</v>
      </c>
      <c r="GA59" s="2">
        <f t="shared" si="167"/>
        <v>5.7676443039212862E-5</v>
      </c>
      <c r="GB59" s="2">
        <f t="shared" si="168"/>
        <v>5.3379097780546401E-5</v>
      </c>
      <c r="GC59" s="2">
        <f t="shared" si="169"/>
        <v>5.8028516679907681E-5</v>
      </c>
      <c r="GD59" s="2">
        <f t="shared" si="170"/>
        <v>6.8993608930651286E-5</v>
      </c>
      <c r="GE59" s="2">
        <f t="shared" si="171"/>
        <v>8.4947837584015178E-5</v>
      </c>
      <c r="GF59" s="2">
        <f t="shared" si="172"/>
        <v>8.0189346072711288E-5</v>
      </c>
      <c r="GG59" s="2">
        <f t="shared" si="173"/>
        <v>6.5962405198955284E-5</v>
      </c>
      <c r="GH59" s="2">
        <f t="shared" si="174"/>
        <v>5.7915918519523384E-5</v>
      </c>
      <c r="GI59" s="2">
        <f t="shared" si="175"/>
        <v>5.2707586546546883E-5</v>
      </c>
      <c r="GJ59" s="2">
        <f t="shared" si="176"/>
        <v>4.609952546927361E-5</v>
      </c>
      <c r="GK59" s="2">
        <f t="shared" si="177"/>
        <v>4.0831897602836049E-5</v>
      </c>
      <c r="GM59" s="86">
        <f t="shared" si="113"/>
        <v>6.8265096257164877E-6</v>
      </c>
      <c r="GN59" s="86">
        <f t="shared" si="178"/>
        <v>1.1387499406162286E-5</v>
      </c>
      <c r="GO59" s="86">
        <f t="shared" si="179"/>
        <v>7.2646169829515956E-6</v>
      </c>
      <c r="GP59" s="86">
        <f t="shared" si="180"/>
        <v>3.9832061409045821E-6</v>
      </c>
      <c r="GQ59" s="86">
        <f t="shared" si="181"/>
        <v>1.1987963937613138E-5</v>
      </c>
      <c r="GR59" s="86">
        <f t="shared" si="182"/>
        <v>2.2722204781023532E-5</v>
      </c>
      <c r="GS59" s="86">
        <f t="shared" si="183"/>
        <v>9.4103884084835817E-7</v>
      </c>
      <c r="GT59" s="86">
        <f t="shared" si="184"/>
        <v>1.8206715258787936E-6</v>
      </c>
      <c r="GU59" s="86">
        <f t="shared" si="185"/>
        <v>4.3890662247065469E-6</v>
      </c>
      <c r="GV59" s="86">
        <f t="shared" si="186"/>
        <v>2.0180970848008779E-6</v>
      </c>
      <c r="GW59" s="86">
        <f t="shared" si="187"/>
        <v>1.6781293577878537E-6</v>
      </c>
      <c r="GX59" s="86">
        <f t="shared" si="188"/>
        <v>2.6837939389206167E-6</v>
      </c>
      <c r="GY59" s="86">
        <f t="shared" si="189"/>
        <v>3.1211426709331381E-8</v>
      </c>
      <c r="GZ59" s="86">
        <f t="shared" si="190"/>
        <v>1.9148793446954178E-8</v>
      </c>
      <c r="HA59" s="86">
        <f t="shared" si="191"/>
        <v>2.5097061205937681E-9</v>
      </c>
      <c r="HC59" s="86">
        <f t="shared" si="145"/>
        <v>1.8189723354374508E-16</v>
      </c>
      <c r="HD59" s="86">
        <f t="shared" si="192"/>
        <v>2.1859694355911062E-16</v>
      </c>
      <c r="HE59" s="86">
        <f t="shared" si="193"/>
        <v>1.5537401830801483E-16</v>
      </c>
      <c r="HF59" s="86">
        <f t="shared" si="194"/>
        <v>2.5505593422670868E-17</v>
      </c>
      <c r="HG59" s="86">
        <f t="shared" si="195"/>
        <v>2.0040877416584172E-17</v>
      </c>
      <c r="HH59" s="86">
        <f t="shared" si="196"/>
        <v>1.9730486633171612E-17</v>
      </c>
      <c r="HI59" s="86">
        <f t="shared" si="197"/>
        <v>4.7682198456753175E-20</v>
      </c>
      <c r="HJ59" s="86">
        <f t="shared" si="198"/>
        <v>9.8943360652505556E-17</v>
      </c>
      <c r="HK59" s="86">
        <f t="shared" si="199"/>
        <v>4.6871652145819384E-19</v>
      </c>
      <c r="HL59" s="86">
        <f t="shared" si="200"/>
        <v>1.9859531314578854E-18</v>
      </c>
      <c r="HM59" s="86">
        <f t="shared" si="201"/>
        <v>4.4478770182321676E-18</v>
      </c>
      <c r="HN59" s="86">
        <f t="shared" si="202"/>
        <v>8.3088562021608238E-18</v>
      </c>
      <c r="HO59" s="86">
        <f t="shared" si="203"/>
        <v>6.075726225406529E-22</v>
      </c>
      <c r="HP59" s="86">
        <f t="shared" si="204"/>
        <v>1.3722960957157937E-23</v>
      </c>
      <c r="HQ59" s="86">
        <f t="shared" si="205"/>
        <v>2.544321309839021E-23</v>
      </c>
      <c r="HS59" s="86">
        <f t="shared" si="114"/>
        <v>6.7572730837758941E-85</v>
      </c>
      <c r="HT59" s="86">
        <f t="shared" si="206"/>
        <v>4.2004765170531168E-83</v>
      </c>
      <c r="HU59" s="86">
        <f t="shared" si="207"/>
        <v>2.7833501992031434E-80</v>
      </c>
      <c r="HV59" s="86">
        <f t="shared" si="208"/>
        <v>2.582358156822006E-86</v>
      </c>
      <c r="HW59" s="86">
        <f t="shared" si="209"/>
        <v>8.9795439039904862E-88</v>
      </c>
      <c r="HX59" s="86">
        <f t="shared" si="210"/>
        <v>2.5884522735895075E-88</v>
      </c>
      <c r="HY59" s="86">
        <f t="shared" si="211"/>
        <v>6.7899680339175763E-102</v>
      </c>
      <c r="HZ59" s="86">
        <f t="shared" si="212"/>
        <v>2.9550655153634607E-84</v>
      </c>
      <c r="IA59" s="86">
        <f t="shared" si="213"/>
        <v>1.2660296574788394E-96</v>
      </c>
      <c r="IB59" s="86">
        <f t="shared" si="214"/>
        <v>3.8191295090191394E-92</v>
      </c>
      <c r="IC59" s="86">
        <f t="shared" si="215"/>
        <v>8.6478407612786445E-91</v>
      </c>
      <c r="ID59" s="86">
        <f t="shared" si="216"/>
        <v>5.833113651833423E-91</v>
      </c>
      <c r="IE59" s="86">
        <f t="shared" si="217"/>
        <v>1.2304524979569834E-113</v>
      </c>
      <c r="IF59" s="86">
        <f t="shared" si="218"/>
        <v>1.763930035079917E-63</v>
      </c>
      <c r="IG59" s="86">
        <f t="shared" si="219"/>
        <v>1.6418430342966122E-46</v>
      </c>
      <c r="II59" s="86">
        <f t="shared" si="115"/>
        <v>4.4491901610658817E-196</v>
      </c>
      <c r="IJ59" s="86">
        <f t="shared" si="116"/>
        <v>9.7336361741149656E-191</v>
      </c>
      <c r="IK59" s="86">
        <f t="shared" si="117"/>
        <v>3.1600826915440565E-184</v>
      </c>
      <c r="IL59" s="86">
        <f t="shared" si="118"/>
        <v>1.6052040237187759E-198</v>
      </c>
      <c r="IM59" s="86">
        <f t="shared" si="119"/>
        <v>2.6477770269809403E-202</v>
      </c>
      <c r="IN59" s="86">
        <f t="shared" si="120"/>
        <v>2.6305729154694483E-205</v>
      </c>
      <c r="IO59" s="86">
        <f t="shared" si="121"/>
        <v>3.0556413869753346E-234</v>
      </c>
      <c r="IP59" s="86">
        <f t="shared" si="122"/>
        <v>5.3918151243707808E-191</v>
      </c>
      <c r="IQ59" s="86">
        <f t="shared" si="123"/>
        <v>8.3674538359692194E-219</v>
      </c>
      <c r="IR59" s="86">
        <f t="shared" si="124"/>
        <v>3.4036516018143837E-208</v>
      </c>
      <c r="IS59" s="86">
        <f t="shared" si="125"/>
        <v>6.2996940941703595E-211</v>
      </c>
      <c r="IT59" s="86">
        <f t="shared" si="126"/>
        <v>1.3404935481679906E-213</v>
      </c>
      <c r="IU59" s="86">
        <f t="shared" si="127"/>
        <v>8.878417577628542E-262</v>
      </c>
      <c r="IV59" s="86">
        <f t="shared" si="128"/>
        <v>9.200599321887921E-241</v>
      </c>
      <c r="IW59" s="86">
        <f t="shared" si="129"/>
        <v>2.4794948275825496E-173</v>
      </c>
      <c r="IY59" s="86">
        <f t="shared" si="130"/>
        <v>6.8265096258983846E-6</v>
      </c>
      <c r="IZ59" s="86">
        <f t="shared" si="131"/>
        <v>1.1387499406380883E-5</v>
      </c>
      <c r="JA59" s="86">
        <f t="shared" si="132"/>
        <v>7.2646169831069694E-6</v>
      </c>
      <c r="JB59" s="86">
        <f t="shared" si="133"/>
        <v>3.983206140930088E-6</v>
      </c>
      <c r="JC59" s="86">
        <f t="shared" si="134"/>
        <v>1.1987963937633178E-5</v>
      </c>
      <c r="JD59" s="86">
        <f t="shared" si="135"/>
        <v>2.2722204781043262E-5</v>
      </c>
      <c r="JE59" s="86">
        <f t="shared" si="136"/>
        <v>9.4103884084840582E-7</v>
      </c>
      <c r="JF59" s="86">
        <f t="shared" si="137"/>
        <v>1.820671525977737E-6</v>
      </c>
      <c r="JG59" s="86">
        <f t="shared" si="138"/>
        <v>4.3890662247070154E-6</v>
      </c>
      <c r="JH59" s="86">
        <f t="shared" si="139"/>
        <v>2.0180970848028638E-6</v>
      </c>
      <c r="JI59" s="86">
        <f t="shared" si="140"/>
        <v>1.6781293577923017E-6</v>
      </c>
      <c r="JJ59" s="86">
        <f t="shared" si="141"/>
        <v>2.6837939389289256E-6</v>
      </c>
      <c r="JK59" s="86">
        <f t="shared" si="142"/>
        <v>3.121142670933199E-8</v>
      </c>
      <c r="JL59" s="86">
        <f t="shared" si="143"/>
        <v>1.9148793446954191E-8</v>
      </c>
      <c r="JM59" s="86">
        <f t="shared" si="144"/>
        <v>2.5097061205937938E-9</v>
      </c>
    </row>
    <row r="60" spans="2:273" x14ac:dyDescent="0.25">
      <c r="B60" s="2">
        <v>33</v>
      </c>
      <c r="C60" s="37">
        <v>106.47499999999999</v>
      </c>
      <c r="D60" s="37">
        <v>107</v>
      </c>
      <c r="E60" s="37">
        <v>106.352</v>
      </c>
      <c r="F60" s="37">
        <v>110.286</v>
      </c>
      <c r="G60" s="37">
        <v>110.566</v>
      </c>
      <c r="H60" s="37">
        <v>107.09399999999999</v>
      </c>
      <c r="I60" s="37">
        <v>106.491</v>
      </c>
      <c r="J60" s="37">
        <v>114.13200000000001</v>
      </c>
      <c r="K60" s="37">
        <v>113.226</v>
      </c>
      <c r="L60" s="37">
        <v>113.148</v>
      </c>
      <c r="M60" s="37">
        <v>111.093</v>
      </c>
      <c r="N60" s="37">
        <v>109.5</v>
      </c>
      <c r="O60" s="37">
        <v>107.259</v>
      </c>
      <c r="P60" s="37">
        <v>107.333</v>
      </c>
      <c r="Q60" s="37">
        <v>108.90900000000001</v>
      </c>
      <c r="S60" s="4">
        <f t="shared" si="8"/>
        <v>107.85244258347824</v>
      </c>
      <c r="T60" s="4">
        <f t="shared" si="9"/>
        <v>108.42672750494803</v>
      </c>
      <c r="U60" s="4">
        <f t="shared" si="10"/>
        <v>107.03418635291571</v>
      </c>
      <c r="V60" s="4">
        <f t="shared" si="11"/>
        <v>112.29446568318333</v>
      </c>
      <c r="W60" s="4">
        <f t="shared" si="12"/>
        <v>110.91165142775235</v>
      </c>
      <c r="X60" s="4">
        <f t="shared" si="13"/>
        <v>106.47887561271386</v>
      </c>
      <c r="Y60" s="4">
        <f t="shared" si="14"/>
        <v>107.13423366695829</v>
      </c>
      <c r="Z60" s="4">
        <f t="shared" si="15"/>
        <v>114.61691501849982</v>
      </c>
      <c r="AA60" s="4">
        <f t="shared" si="16"/>
        <v>112.75670321598804</v>
      </c>
      <c r="AB60" s="4">
        <f t="shared" si="17"/>
        <v>111.5509940659592</v>
      </c>
      <c r="AC60" s="4">
        <f t="shared" si="18"/>
        <v>113.02770872987919</v>
      </c>
      <c r="AD60" s="4">
        <f t="shared" si="19"/>
        <v>110.84641709665499</v>
      </c>
      <c r="AE60" s="4">
        <f t="shared" si="20"/>
        <v>109.55862165855797</v>
      </c>
      <c r="AF60" s="4">
        <f t="shared" si="21"/>
        <v>108.52846734288447</v>
      </c>
      <c r="AG60" s="4">
        <f t="shared" si="22"/>
        <v>109.23122893449703</v>
      </c>
      <c r="AI60" s="4">
        <f t="shared" si="23"/>
        <v>-1.377442583478242</v>
      </c>
      <c r="AJ60" s="4">
        <f t="shared" si="24"/>
        <v>-1.4267275049480332</v>
      </c>
      <c r="AK60" s="4">
        <f t="shared" si="25"/>
        <v>-0.68218635291570706</v>
      </c>
      <c r="AL60" s="4">
        <f t="shared" si="26"/>
        <v>-2.0084656831833314</v>
      </c>
      <c r="AM60" s="4">
        <f t="shared" si="27"/>
        <v>-0.34565142775234392</v>
      </c>
      <c r="AN60" s="4">
        <f t="shared" si="28"/>
        <v>0.61512438728613006</v>
      </c>
      <c r="AO60" s="4">
        <f t="shared" si="29"/>
        <v>-0.6432336669582952</v>
      </c>
      <c r="AP60" s="4">
        <f t="shared" si="30"/>
        <v>-0.48491501849981944</v>
      </c>
      <c r="AQ60" s="4">
        <f t="shared" si="31"/>
        <v>0.46929678401195929</v>
      </c>
      <c r="AR60" s="4">
        <f t="shared" si="32"/>
        <v>1.5970059340407943</v>
      </c>
      <c r="AS60" s="4">
        <f t="shared" si="33"/>
        <v>-1.9347087298791905</v>
      </c>
      <c r="AT60" s="4">
        <f t="shared" si="34"/>
        <v>-1.3464170966549887</v>
      </c>
      <c r="AU60" s="4">
        <f t="shared" si="35"/>
        <v>-2.2996216585579674</v>
      </c>
      <c r="AV60" s="4">
        <f t="shared" si="220"/>
        <v>-1.19546734288447</v>
      </c>
      <c r="AW60" s="4">
        <f t="shared" si="220"/>
        <v>-0.32222893449701928</v>
      </c>
      <c r="AY60" s="2">
        <f t="shared" si="96"/>
        <v>107.84000142616624</v>
      </c>
      <c r="AZ60" s="2">
        <f t="shared" si="147"/>
        <v>108.40766633121291</v>
      </c>
      <c r="BA60" s="2">
        <f t="shared" si="148"/>
        <v>107.02140926078283</v>
      </c>
      <c r="BB60" s="2">
        <f t="shared" si="149"/>
        <v>112.28724555885002</v>
      </c>
      <c r="BC60" s="2">
        <f t="shared" si="150"/>
        <v>110.89147099677155</v>
      </c>
      <c r="BD60" s="2">
        <f t="shared" si="151"/>
        <v>106.44221964002051</v>
      </c>
      <c r="BE60" s="2">
        <f t="shared" si="152"/>
        <v>107.13207598239853</v>
      </c>
      <c r="BF60" s="2">
        <f t="shared" si="153"/>
        <v>114.61333066551366</v>
      </c>
      <c r="BG60" s="2">
        <f t="shared" si="154"/>
        <v>112.74854882374254</v>
      </c>
      <c r="BH60" s="2">
        <f t="shared" si="155"/>
        <v>111.54700917172991</v>
      </c>
      <c r="BI60" s="2">
        <f t="shared" si="156"/>
        <v>113.02443420723631</v>
      </c>
      <c r="BJ60" s="2">
        <f t="shared" si="157"/>
        <v>110.84146617143816</v>
      </c>
      <c r="BK60" s="2">
        <f t="shared" si="158"/>
        <v>109.55852494835644</v>
      </c>
      <c r="BL60" s="2">
        <f t="shared" si="159"/>
        <v>108.52840751822735</v>
      </c>
      <c r="BM60" s="2">
        <f t="shared" si="160"/>
        <v>109.23122119487898</v>
      </c>
      <c r="BO60" s="2">
        <f t="shared" si="38"/>
        <v>106.47499999999999</v>
      </c>
      <c r="BP60" s="2">
        <f t="shared" si="39"/>
        <v>107</v>
      </c>
      <c r="BQ60" s="2">
        <f t="shared" si="40"/>
        <v>106.352</v>
      </c>
      <c r="BR60" s="2">
        <f t="shared" si="41"/>
        <v>110.286</v>
      </c>
      <c r="BS60" s="2">
        <f t="shared" si="42"/>
        <v>110.566</v>
      </c>
      <c r="BT60" s="2">
        <f t="shared" si="43"/>
        <v>107.09399999999999</v>
      </c>
      <c r="BU60" s="2">
        <f t="shared" si="44"/>
        <v>106.491</v>
      </c>
      <c r="BV60" s="2">
        <f t="shared" si="45"/>
        <v>114.13200000000001</v>
      </c>
      <c r="BW60" s="2">
        <f t="shared" si="46"/>
        <v>113.226</v>
      </c>
      <c r="BX60" s="2">
        <f t="shared" si="47"/>
        <v>113.148</v>
      </c>
      <c r="BY60" s="2">
        <f t="shared" si="48"/>
        <v>111.093</v>
      </c>
      <c r="BZ60" s="2">
        <f t="shared" si="49"/>
        <v>109.5</v>
      </c>
      <c r="CA60" s="2">
        <f t="shared" si="50"/>
        <v>107.259</v>
      </c>
      <c r="CB60" s="2">
        <f t="shared" si="51"/>
        <v>107.333</v>
      </c>
      <c r="CC60" s="2">
        <f t="shared" si="52"/>
        <v>108.90900000000001</v>
      </c>
      <c r="CE60" s="2" t="str">
        <f t="shared" si="97"/>
        <v/>
      </c>
      <c r="CF60" s="2" t="str">
        <f t="shared" si="98"/>
        <v/>
      </c>
      <c r="CG60" s="2" t="str">
        <f t="shared" si="99"/>
        <v/>
      </c>
      <c r="CH60" s="2" t="str">
        <f t="shared" si="100"/>
        <v/>
      </c>
      <c r="CI60" s="2" t="str">
        <f t="shared" si="101"/>
        <v/>
      </c>
      <c r="CJ60" s="2" t="str">
        <f t="shared" si="102"/>
        <v/>
      </c>
      <c r="CK60" s="2" t="str">
        <f t="shared" si="103"/>
        <v/>
      </c>
      <c r="CL60" s="2" t="str">
        <f t="shared" si="104"/>
        <v/>
      </c>
      <c r="CM60" s="2" t="str">
        <f t="shared" si="105"/>
        <v/>
      </c>
      <c r="CN60" s="2" t="str">
        <f t="shared" si="106"/>
        <v/>
      </c>
      <c r="CO60" s="2" t="str">
        <f t="shared" si="107"/>
        <v/>
      </c>
      <c r="CP60" s="2" t="str">
        <f t="shared" si="108"/>
        <v/>
      </c>
      <c r="CQ60" s="2" t="str">
        <f t="shared" si="109"/>
        <v/>
      </c>
      <c r="CR60" s="2" t="str">
        <f t="shared" si="110"/>
        <v/>
      </c>
      <c r="CS60" s="2" t="str">
        <f t="shared" si="111"/>
        <v/>
      </c>
      <c r="CU60" s="2" t="str">
        <f t="shared" si="54"/>
        <v/>
      </c>
      <c r="CV60" s="2" t="str">
        <f t="shared" si="55"/>
        <v/>
      </c>
      <c r="CW60" s="2" t="str">
        <f t="shared" si="56"/>
        <v/>
      </c>
      <c r="CX60" s="2" t="str">
        <f t="shared" si="57"/>
        <v/>
      </c>
      <c r="CY60" s="2" t="str">
        <f t="shared" si="58"/>
        <v/>
      </c>
      <c r="CZ60" s="2" t="str">
        <f t="shared" si="59"/>
        <v/>
      </c>
      <c r="DA60" s="2" t="str">
        <f t="shared" si="60"/>
        <v/>
      </c>
      <c r="DB60" s="2" t="str">
        <f t="shared" si="61"/>
        <v/>
      </c>
      <c r="DC60" s="2" t="str">
        <f t="shared" si="62"/>
        <v/>
      </c>
      <c r="DD60" s="2" t="str">
        <f t="shared" si="63"/>
        <v/>
      </c>
      <c r="DE60" s="2" t="str">
        <f t="shared" si="64"/>
        <v/>
      </c>
      <c r="DF60" s="2" t="str">
        <f t="shared" si="65"/>
        <v/>
      </c>
      <c r="DG60" s="2" t="str">
        <f t="shared" si="66"/>
        <v/>
      </c>
      <c r="DH60" s="2" t="str">
        <f t="shared" si="67"/>
        <v/>
      </c>
      <c r="DI60" s="2" t="str">
        <f t="shared" si="68"/>
        <v/>
      </c>
      <c r="DK60" s="2">
        <f t="shared" si="69"/>
        <v>108.98321337126602</v>
      </c>
      <c r="DL60" s="2">
        <f t="shared" si="221"/>
        <v>108.08065554218187</v>
      </c>
      <c r="DM60" s="2">
        <f t="shared" si="221"/>
        <v>107.71014817813766</v>
      </c>
      <c r="DN60" s="2">
        <f t="shared" si="221"/>
        <v>111.72181934566146</v>
      </c>
      <c r="DO60" s="2">
        <f t="shared" si="221"/>
        <v>111.37350125834335</v>
      </c>
      <c r="DP60" s="2">
        <f t="shared" si="221"/>
        <v>107.37024971857413</v>
      </c>
      <c r="DQ60" s="2">
        <f t="shared" si="221"/>
        <v>107.97170588235296</v>
      </c>
      <c r="DR60" s="2">
        <f t="shared" si="221"/>
        <v>115.29288953238954</v>
      </c>
      <c r="DS60" s="2">
        <f t="shared" si="221"/>
        <v>114.82169094809096</v>
      </c>
      <c r="DT60" s="2">
        <f t="shared" si="221"/>
        <v>113.64018279708282</v>
      </c>
      <c r="DU60" s="2">
        <f t="shared" si="221"/>
        <v>113.38599103641454</v>
      </c>
      <c r="DV60" s="2">
        <f t="shared" si="221"/>
        <v>110.68264705882351</v>
      </c>
      <c r="DW60" s="2">
        <f t="shared" si="221"/>
        <v>109.68412762328515</v>
      </c>
      <c r="DX60" s="2">
        <f t="shared" si="221"/>
        <v>107.92024088669952</v>
      </c>
      <c r="DY60" s="2">
        <f t="shared" si="221"/>
        <v>109.4562230432403</v>
      </c>
      <c r="EA60" s="2">
        <f t="shared" si="71"/>
        <v>104.18216693248272</v>
      </c>
      <c r="EB60" s="2">
        <f t="shared" si="72"/>
        <v>109.4320464864865</v>
      </c>
      <c r="EC60" s="2">
        <f t="shared" si="73"/>
        <v>104.68246123552123</v>
      </c>
      <c r="ED60" s="2">
        <f t="shared" si="74"/>
        <v>114.25184257353834</v>
      </c>
      <c r="EE60" s="2">
        <f t="shared" si="75"/>
        <v>109.38214605043098</v>
      </c>
      <c r="EF60" s="2">
        <f t="shared" si="76"/>
        <v>103.66960794697977</v>
      </c>
      <c r="EG60" s="2">
        <f t="shared" si="77"/>
        <v>103.94352243307445</v>
      </c>
      <c r="EH60" s="2">
        <f t="shared" si="78"/>
        <v>112.19562357810096</v>
      </c>
      <c r="EI60" s="2">
        <f t="shared" si="79"/>
        <v>105.88959401022645</v>
      </c>
      <c r="EJ60" s="2">
        <f t="shared" si="80"/>
        <v>104.03804544653865</v>
      </c>
      <c r="EK60" s="2">
        <f t="shared" si="81"/>
        <v>111.71666027933762</v>
      </c>
      <c r="EL60" s="2">
        <f t="shared" si="82"/>
        <v>111.39308249267316</v>
      </c>
      <c r="EM60" s="2">
        <f t="shared" si="83"/>
        <v>108.99856281562401</v>
      </c>
      <c r="EN60" s="2">
        <f t="shared" si="84"/>
        <v>111.17483611940298</v>
      </c>
      <c r="EO60" s="2">
        <f t="shared" si="85"/>
        <v>108.20254771389958</v>
      </c>
      <c r="EQ60" s="2">
        <f t="shared" si="86"/>
        <v>104.56102367420377</v>
      </c>
      <c r="ER60" s="2">
        <f t="shared" si="222"/>
        <v>103.76587721409912</v>
      </c>
      <c r="ES60" s="2">
        <f t="shared" si="222"/>
        <v>103.17344513337197</v>
      </c>
      <c r="ET60" s="2">
        <f t="shared" si="222"/>
        <v>113.512900462094</v>
      </c>
      <c r="EU60" s="2">
        <f t="shared" si="222"/>
        <v>107.55243379969565</v>
      </c>
      <c r="EV60" s="2">
        <f t="shared" si="222"/>
        <v>101.85841664397988</v>
      </c>
      <c r="EW60" s="2">
        <f t="shared" si="222"/>
        <v>102.98442730598379</v>
      </c>
      <c r="EX60" s="2">
        <f t="shared" si="222"/>
        <v>108.69845932678821</v>
      </c>
      <c r="EY60" s="2">
        <f t="shared" si="222"/>
        <v>108.69814353989088</v>
      </c>
      <c r="EZ60" s="2">
        <f t="shared" si="222"/>
        <v>107.56105987818046</v>
      </c>
      <c r="FA60" s="2">
        <f t="shared" si="222"/>
        <v>108.63697812088344</v>
      </c>
      <c r="FB60" s="2">
        <f t="shared" si="222"/>
        <v>108.29498955828281</v>
      </c>
      <c r="FC60" s="2">
        <f t="shared" si="222"/>
        <v>108.66899230582354</v>
      </c>
      <c r="FD60" s="2">
        <f t="shared" si="222"/>
        <v>110.88053249537721</v>
      </c>
      <c r="FE60" s="2">
        <f t="shared" si="222"/>
        <v>112.60821114144588</v>
      </c>
      <c r="FG60" s="2">
        <f t="shared" si="88"/>
        <v>0.23812224491524092</v>
      </c>
      <c r="FH60" s="2">
        <f t="shared" si="223"/>
        <v>0.24224680950078217</v>
      </c>
      <c r="FI60" s="2">
        <f t="shared" si="223"/>
        <v>0.22745006451556044</v>
      </c>
      <c r="FJ60" s="2">
        <f t="shared" si="223"/>
        <v>0.22350460287252216</v>
      </c>
      <c r="FK60" s="2">
        <f t="shared" si="223"/>
        <v>0.24200330887103297</v>
      </c>
      <c r="FL60" s="2">
        <f t="shared" si="223"/>
        <v>0.2507467972112008</v>
      </c>
      <c r="FM60" s="2">
        <f t="shared" si="223"/>
        <v>0.20842369433240046</v>
      </c>
      <c r="FN60" s="2">
        <f t="shared" si="223"/>
        <v>0.21932062607123939</v>
      </c>
      <c r="FO60" s="2">
        <f t="shared" si="223"/>
        <v>0.23212955867199686</v>
      </c>
      <c r="FP60" s="2">
        <f t="shared" si="223"/>
        <v>0.21802264544206346</v>
      </c>
      <c r="FQ60" s="2">
        <f t="shared" si="223"/>
        <v>0.21645446052431266</v>
      </c>
      <c r="FR60" s="2">
        <f t="shared" si="223"/>
        <v>0.22382871660559492</v>
      </c>
      <c r="FS60" s="2">
        <f t="shared" si="223"/>
        <v>0.1831827229843013</v>
      </c>
      <c r="FT60" s="2">
        <f t="shared" si="223"/>
        <v>0.18686855482130335</v>
      </c>
      <c r="FU60" s="2">
        <f t="shared" si="223"/>
        <v>0.17963111303908799</v>
      </c>
      <c r="FW60" s="2">
        <f t="shared" si="112"/>
        <v>6.3377110625099074E-5</v>
      </c>
      <c r="FX60" s="2">
        <f t="shared" si="164"/>
        <v>6.3421263596999034E-5</v>
      </c>
      <c r="FY60" s="2">
        <f t="shared" si="165"/>
        <v>6.0520841155349241E-5</v>
      </c>
      <c r="FZ60" s="2">
        <f t="shared" si="166"/>
        <v>6.1741800355355711E-5</v>
      </c>
      <c r="GA60" s="2">
        <f t="shared" si="167"/>
        <v>6.3240610320001878E-5</v>
      </c>
      <c r="GB60" s="2">
        <f t="shared" si="168"/>
        <v>5.8528715428016735E-5</v>
      </c>
      <c r="GC60" s="2">
        <f t="shared" si="169"/>
        <v>6.3626647081117886E-5</v>
      </c>
      <c r="GD60" s="2">
        <f t="shared" si="170"/>
        <v>7.5649484314054986E-5</v>
      </c>
      <c r="GE60" s="2">
        <f t="shared" si="171"/>
        <v>9.3142688358851795E-5</v>
      </c>
      <c r="GF60" s="2">
        <f t="shared" si="172"/>
        <v>8.7925189296418407E-5</v>
      </c>
      <c r="GG60" s="2">
        <f t="shared" si="173"/>
        <v>7.2325878788706839E-5</v>
      </c>
      <c r="GH60" s="2">
        <f t="shared" si="174"/>
        <v>6.3503187034372194E-5</v>
      </c>
      <c r="GI60" s="2">
        <f t="shared" si="175"/>
        <v>5.7792425537455599E-5</v>
      </c>
      <c r="GJ60" s="2">
        <f t="shared" si="176"/>
        <v>5.0546899717262248E-5</v>
      </c>
      <c r="GK60" s="2">
        <f t="shared" si="177"/>
        <v>4.4771109057898992E-5</v>
      </c>
      <c r="GM60" s="86">
        <f t="shared" si="113"/>
        <v>1.3469667905750207E-5</v>
      </c>
      <c r="GN60" s="86">
        <f t="shared" si="178"/>
        <v>2.1584711599318596E-5</v>
      </c>
      <c r="GO60" s="86">
        <f t="shared" si="179"/>
        <v>1.3821046242669453E-5</v>
      </c>
      <c r="GP60" s="86">
        <f t="shared" si="180"/>
        <v>7.939917597348578E-6</v>
      </c>
      <c r="GQ60" s="86">
        <f t="shared" si="181"/>
        <v>2.2589008946233081E-5</v>
      </c>
      <c r="GR60" s="86">
        <f t="shared" si="182"/>
        <v>4.1038338245394044E-5</v>
      </c>
      <c r="GS60" s="86">
        <f t="shared" si="183"/>
        <v>2.0503227930078508E-6</v>
      </c>
      <c r="GT60" s="86">
        <f t="shared" si="184"/>
        <v>3.8619346918511478E-6</v>
      </c>
      <c r="GU60" s="86">
        <f t="shared" si="185"/>
        <v>8.8918567419480425E-6</v>
      </c>
      <c r="GV60" s="86">
        <f t="shared" si="186"/>
        <v>4.2217254146131356E-6</v>
      </c>
      <c r="GW60" s="86">
        <f t="shared" si="187"/>
        <v>3.5547980118772135E-6</v>
      </c>
      <c r="GX60" s="86">
        <f t="shared" si="188"/>
        <v>5.5625251687100105E-6</v>
      </c>
      <c r="GY60" s="86">
        <f t="shared" si="189"/>
        <v>8.3964621957477731E-8</v>
      </c>
      <c r="GZ60" s="86">
        <f t="shared" si="190"/>
        <v>5.4597781217635133E-8</v>
      </c>
      <c r="HA60" s="86">
        <f t="shared" si="191"/>
        <v>8.265311436208023E-9</v>
      </c>
      <c r="HC60" s="86">
        <f t="shared" si="145"/>
        <v>7.205234077732624E-16</v>
      </c>
      <c r="HD60" s="86">
        <f t="shared" si="192"/>
        <v>8.4674837921410768E-16</v>
      </c>
      <c r="HE60" s="86">
        <f t="shared" si="193"/>
        <v>5.8806777847930121E-16</v>
      </c>
      <c r="HF60" s="86">
        <f t="shared" si="194"/>
        <v>1.0548468208844123E-16</v>
      </c>
      <c r="HG60" s="86">
        <f t="shared" si="195"/>
        <v>8.4697106747736045E-17</v>
      </c>
      <c r="HH60" s="86">
        <f t="shared" si="196"/>
        <v>8.3355991071281893E-17</v>
      </c>
      <c r="HI60" s="86">
        <f t="shared" si="197"/>
        <v>2.5415513119387074E-19</v>
      </c>
      <c r="HJ60" s="86">
        <f t="shared" si="198"/>
        <v>3.9938848249956652E-16</v>
      </c>
      <c r="HK60" s="86">
        <f t="shared" si="199"/>
        <v>2.4096242003930578E-18</v>
      </c>
      <c r="HL60" s="86">
        <f t="shared" si="200"/>
        <v>9.442150596781649E-18</v>
      </c>
      <c r="HM60" s="86">
        <f t="shared" si="201"/>
        <v>2.0376530482377591E-17</v>
      </c>
      <c r="HN60" s="86">
        <f t="shared" si="202"/>
        <v>3.720337929900993E-17</v>
      </c>
      <c r="HO60" s="86">
        <f t="shared" si="203"/>
        <v>3.8195755294333968E-21</v>
      </c>
      <c r="HP60" s="86">
        <f t="shared" si="204"/>
        <v>1.0249617572037083E-22</v>
      </c>
      <c r="HQ60" s="86">
        <f t="shared" si="205"/>
        <v>1.8658662994018629E-22</v>
      </c>
      <c r="HS60" s="86">
        <f t="shared" si="114"/>
        <v>7.298192413159917E-83</v>
      </c>
      <c r="HT60" s="86">
        <f t="shared" si="206"/>
        <v>4.0464024523637636E-81</v>
      </c>
      <c r="HU60" s="86">
        <f t="shared" si="207"/>
        <v>2.2425468671744989E-78</v>
      </c>
      <c r="HV60" s="86">
        <f t="shared" si="208"/>
        <v>2.9517765642680659E-84</v>
      </c>
      <c r="HW60" s="86">
        <f t="shared" si="209"/>
        <v>1.1322280841828031E-85</v>
      </c>
      <c r="HX60" s="86">
        <f t="shared" si="210"/>
        <v>3.3064710376172706E-86</v>
      </c>
      <c r="HY60" s="86">
        <f t="shared" si="211"/>
        <v>1.8773472054365223E-99</v>
      </c>
      <c r="HZ60" s="86">
        <f t="shared" si="212"/>
        <v>3.2084096761104706E-82</v>
      </c>
      <c r="IA60" s="86">
        <f t="shared" si="213"/>
        <v>3.1021292621747626E-94</v>
      </c>
      <c r="IB60" s="86">
        <f t="shared" si="214"/>
        <v>6.9605342350669357E-90</v>
      </c>
      <c r="IC60" s="86">
        <f t="shared" si="215"/>
        <v>1.4116205176756175E-88</v>
      </c>
      <c r="ID60" s="86">
        <f t="shared" si="216"/>
        <v>9.2329403292599405E-89</v>
      </c>
      <c r="IE60" s="86">
        <f t="shared" si="217"/>
        <v>6.2071136941930785E-111</v>
      </c>
      <c r="IF60" s="86">
        <f t="shared" si="218"/>
        <v>5.1563560160454313E-62</v>
      </c>
      <c r="IG60" s="86">
        <f t="shared" si="219"/>
        <v>1.8273221921192046E-45</v>
      </c>
      <c r="II60" s="86">
        <f t="shared" si="115"/>
        <v>1.9633860629650481E-192</v>
      </c>
      <c r="IJ60" s="86">
        <f t="shared" si="116"/>
        <v>3.4122393798054949E-187</v>
      </c>
      <c r="IK60" s="86">
        <f t="shared" si="117"/>
        <v>8.0537476232760046E-181</v>
      </c>
      <c r="IL60" s="86">
        <f t="shared" si="118"/>
        <v>7.6963229765258364E-195</v>
      </c>
      <c r="IM60" s="86">
        <f t="shared" si="119"/>
        <v>1.5261981623056503E-198</v>
      </c>
      <c r="IN60" s="86">
        <f t="shared" si="120"/>
        <v>1.6114625690063511E-201</v>
      </c>
      <c r="IO60" s="86">
        <f t="shared" si="121"/>
        <v>7.0443244453076531E-230</v>
      </c>
      <c r="IP60" s="86">
        <f t="shared" si="122"/>
        <v>2.2198360729414254E-187</v>
      </c>
      <c r="IQ60" s="86">
        <f t="shared" si="123"/>
        <v>1.446276091470925E-214</v>
      </c>
      <c r="IR60" s="86">
        <f t="shared" si="124"/>
        <v>3.4500590549506448E-204</v>
      </c>
      <c r="IS60" s="86">
        <f t="shared" si="125"/>
        <v>5.9744404013597363E-207</v>
      </c>
      <c r="IT60" s="86">
        <f t="shared" si="126"/>
        <v>1.2636334099416723E-209</v>
      </c>
      <c r="IU60" s="86">
        <f t="shared" si="127"/>
        <v>6.0360173284653454E-257</v>
      </c>
      <c r="IV60" s="86">
        <f t="shared" si="128"/>
        <v>2.2187295002260743E-236</v>
      </c>
      <c r="IW60" s="86">
        <f t="shared" si="129"/>
        <v>3.1775242094945784E-170</v>
      </c>
      <c r="IY60" s="86">
        <f t="shared" si="130"/>
        <v>1.346966790647073E-5</v>
      </c>
      <c r="IZ60" s="86">
        <f t="shared" si="131"/>
        <v>2.1584711600165344E-5</v>
      </c>
      <c r="JA60" s="86">
        <f t="shared" si="132"/>
        <v>1.3821046243257521E-5</v>
      </c>
      <c r="JB60" s="86">
        <f t="shared" si="133"/>
        <v>7.9399175974540624E-6</v>
      </c>
      <c r="JC60" s="86">
        <f t="shared" si="134"/>
        <v>2.2589008946317777E-5</v>
      </c>
      <c r="JD60" s="86">
        <f t="shared" si="135"/>
        <v>4.1038338245477399E-5</v>
      </c>
      <c r="JE60" s="86">
        <f t="shared" si="136"/>
        <v>2.0503227930081049E-6</v>
      </c>
      <c r="JF60" s="86">
        <f t="shared" si="137"/>
        <v>3.8619346922505366E-6</v>
      </c>
      <c r="JG60" s="86">
        <f t="shared" si="138"/>
        <v>8.8918567419504515E-6</v>
      </c>
      <c r="JH60" s="86">
        <f t="shared" si="139"/>
        <v>4.2217254146225775E-6</v>
      </c>
      <c r="JI60" s="86">
        <f t="shared" si="140"/>
        <v>3.5547980118975901E-6</v>
      </c>
      <c r="JJ60" s="86">
        <f t="shared" si="141"/>
        <v>5.5625251687472138E-6</v>
      </c>
      <c r="JK60" s="86">
        <f t="shared" si="142"/>
        <v>8.3964621957481556E-8</v>
      </c>
      <c r="JL60" s="86">
        <f t="shared" si="143"/>
        <v>5.4597781217635233E-8</v>
      </c>
      <c r="JM60" s="86">
        <f t="shared" si="144"/>
        <v>8.2653114362082099E-9</v>
      </c>
    </row>
    <row r="61" spans="2:273" x14ac:dyDescent="0.25">
      <c r="B61" s="2">
        <v>34</v>
      </c>
      <c r="C61" s="37">
        <v>108.08499999999999</v>
      </c>
      <c r="D61" s="37">
        <v>107.926</v>
      </c>
      <c r="E61" s="37">
        <v>106.944</v>
      </c>
      <c r="F61" s="37">
        <v>111.554</v>
      </c>
      <c r="G61" s="37">
        <v>110.887</v>
      </c>
      <c r="H61" s="37">
        <v>106.887</v>
      </c>
      <c r="I61" s="37">
        <v>107.038</v>
      </c>
      <c r="J61" s="37">
        <v>113.41500000000001</v>
      </c>
      <c r="K61" s="37">
        <v>113.30200000000001</v>
      </c>
      <c r="L61" s="37">
        <v>111.96299999999999</v>
      </c>
      <c r="M61" s="37">
        <v>111.29600000000001</v>
      </c>
      <c r="N61" s="37">
        <v>108.5</v>
      </c>
      <c r="O61" s="37">
        <v>108.111</v>
      </c>
      <c r="P61" s="37">
        <v>106.87</v>
      </c>
      <c r="Q61" s="37">
        <v>109.127</v>
      </c>
      <c r="S61" s="4">
        <f t="shared" si="8"/>
        <v>107.83195826613722</v>
      </c>
      <c r="T61" s="4">
        <f t="shared" si="9"/>
        <v>108.50537374069569</v>
      </c>
      <c r="U61" s="4">
        <f t="shared" si="10"/>
        <v>107.03448502000359</v>
      </c>
      <c r="V61" s="4">
        <f t="shared" si="11"/>
        <v>112.38328407794594</v>
      </c>
      <c r="W61" s="4">
        <f t="shared" si="12"/>
        <v>110.91288658335044</v>
      </c>
      <c r="X61" s="4">
        <f t="shared" si="13"/>
        <v>106.43284276707526</v>
      </c>
      <c r="Y61" s="4">
        <f t="shared" si="14"/>
        <v>107.1292222649441</v>
      </c>
      <c r="Z61" s="4">
        <f t="shared" si="15"/>
        <v>114.55546819918618</v>
      </c>
      <c r="AA61" s="4">
        <f t="shared" si="16"/>
        <v>112.55174626504618</v>
      </c>
      <c r="AB61" s="4">
        <f t="shared" si="17"/>
        <v>111.35948436977186</v>
      </c>
      <c r="AC61" s="4">
        <f t="shared" si="18"/>
        <v>112.97593169563352</v>
      </c>
      <c r="AD61" s="4">
        <f t="shared" si="19"/>
        <v>110.80941770908888</v>
      </c>
      <c r="AE61" s="4">
        <f t="shared" si="20"/>
        <v>109.68397012841544</v>
      </c>
      <c r="AF61" s="4">
        <f t="shared" si="21"/>
        <v>108.64155459047113</v>
      </c>
      <c r="AG61" s="4">
        <f t="shared" si="22"/>
        <v>109.27347927671734</v>
      </c>
      <c r="AI61" s="4">
        <f t="shared" si="23"/>
        <v>0.25304173386277284</v>
      </c>
      <c r="AJ61" s="4">
        <f t="shared" si="24"/>
        <v>-0.57937374069568648</v>
      </c>
      <c r="AK61" s="4">
        <f t="shared" si="25"/>
        <v>-9.0485020003583827E-2</v>
      </c>
      <c r="AL61" s="4">
        <f t="shared" si="26"/>
        <v>-0.8292840779459425</v>
      </c>
      <c r="AM61" s="4">
        <f t="shared" si="27"/>
        <v>-2.5886583350441583E-2</v>
      </c>
      <c r="AN61" s="4">
        <f t="shared" si="28"/>
        <v>0.45415723292474297</v>
      </c>
      <c r="AO61" s="4">
        <f t="shared" si="29"/>
        <v>-9.1222264944107678E-2</v>
      </c>
      <c r="AP61" s="4">
        <f t="shared" si="30"/>
        <v>-1.1404681991861736</v>
      </c>
      <c r="AQ61" s="4">
        <f t="shared" si="31"/>
        <v>0.75025373495383008</v>
      </c>
      <c r="AR61" s="4">
        <f t="shared" si="32"/>
        <v>0.60351563022813082</v>
      </c>
      <c r="AS61" s="4">
        <f t="shared" si="33"/>
        <v>-1.6799316956335133</v>
      </c>
      <c r="AT61" s="4">
        <f t="shared" si="34"/>
        <v>-2.3094177090888763</v>
      </c>
      <c r="AU61" s="4">
        <f t="shared" si="35"/>
        <v>-1.5729701284154345</v>
      </c>
      <c r="AV61" s="4">
        <f t="shared" si="220"/>
        <v>-1.7715545904711263</v>
      </c>
      <c r="AW61" s="4">
        <f t="shared" si="220"/>
        <v>-0.14647927671734351</v>
      </c>
      <c r="AY61" s="2">
        <f t="shared" si="96"/>
        <v>107.80865218555347</v>
      </c>
      <c r="AZ61" s="2">
        <f t="shared" si="147"/>
        <v>108.47099894097767</v>
      </c>
      <c r="BA61" s="2">
        <f t="shared" si="148"/>
        <v>107.0113209876568</v>
      </c>
      <c r="BB61" s="2">
        <f t="shared" si="149"/>
        <v>112.36960278590075</v>
      </c>
      <c r="BC61" s="2">
        <f t="shared" si="150"/>
        <v>110.87669237024659</v>
      </c>
      <c r="BD61" s="2">
        <f t="shared" si="151"/>
        <v>106.36971209405583</v>
      </c>
      <c r="BE61" s="2">
        <f t="shared" si="152"/>
        <v>107.12476797088968</v>
      </c>
      <c r="BF61" s="2">
        <f t="shared" si="153"/>
        <v>114.54826417076558</v>
      </c>
      <c r="BG61" s="2">
        <f t="shared" si="154"/>
        <v>112.53607619279001</v>
      </c>
      <c r="BH61" s="2">
        <f t="shared" si="155"/>
        <v>111.35157758913871</v>
      </c>
      <c r="BI61" s="2">
        <f t="shared" si="156"/>
        <v>112.96935602965831</v>
      </c>
      <c r="BJ61" s="2">
        <f t="shared" si="157"/>
        <v>110.79968707202086</v>
      </c>
      <c r="BK61" s="2">
        <f t="shared" si="158"/>
        <v>109.68372547001206</v>
      </c>
      <c r="BL61" s="2">
        <f t="shared" si="159"/>
        <v>108.64139478091073</v>
      </c>
      <c r="BM61" s="2">
        <f t="shared" si="160"/>
        <v>109.27345553881045</v>
      </c>
      <c r="BO61" s="2">
        <f t="shared" si="38"/>
        <v>108.08499999999999</v>
      </c>
      <c r="BP61" s="2">
        <f t="shared" si="39"/>
        <v>107.926</v>
      </c>
      <c r="BQ61" s="2">
        <f t="shared" si="40"/>
        <v>106.944</v>
      </c>
      <c r="BR61" s="2">
        <f t="shared" si="41"/>
        <v>111.554</v>
      </c>
      <c r="BS61" s="2">
        <f t="shared" si="42"/>
        <v>110.887</v>
      </c>
      <c r="BT61" s="2">
        <f t="shared" si="43"/>
        <v>106.887</v>
      </c>
      <c r="BU61" s="2">
        <f t="shared" si="44"/>
        <v>107.038</v>
      </c>
      <c r="BV61" s="2">
        <f t="shared" si="45"/>
        <v>113.41500000000001</v>
      </c>
      <c r="BW61" s="2">
        <f t="shared" si="46"/>
        <v>113.30200000000001</v>
      </c>
      <c r="BX61" s="2">
        <f t="shared" si="47"/>
        <v>111.96299999999999</v>
      </c>
      <c r="BY61" s="2">
        <f t="shared" si="48"/>
        <v>111.29600000000001</v>
      </c>
      <c r="BZ61" s="2">
        <f t="shared" si="49"/>
        <v>108.5</v>
      </c>
      <c r="CA61" s="2">
        <f t="shared" si="50"/>
        <v>108.111</v>
      </c>
      <c r="CB61" s="2">
        <f t="shared" si="51"/>
        <v>106.87</v>
      </c>
      <c r="CC61" s="2">
        <f t="shared" si="52"/>
        <v>109.127</v>
      </c>
      <c r="CE61" s="2" t="str">
        <f t="shared" si="97"/>
        <v/>
      </c>
      <c r="CF61" s="2" t="str">
        <f t="shared" si="98"/>
        <v/>
      </c>
      <c r="CG61" s="2" t="str">
        <f t="shared" si="99"/>
        <v/>
      </c>
      <c r="CH61" s="2" t="str">
        <f t="shared" si="100"/>
        <v/>
      </c>
      <c r="CI61" s="2" t="str">
        <f t="shared" si="101"/>
        <v/>
      </c>
      <c r="CJ61" s="2" t="str">
        <f t="shared" si="102"/>
        <v/>
      </c>
      <c r="CK61" s="2" t="str">
        <f t="shared" si="103"/>
        <v/>
      </c>
      <c r="CL61" s="2" t="str">
        <f t="shared" si="104"/>
        <v/>
      </c>
      <c r="CM61" s="2" t="str">
        <f t="shared" si="105"/>
        <v/>
      </c>
      <c r="CN61" s="2" t="str">
        <f t="shared" si="106"/>
        <v/>
      </c>
      <c r="CO61" s="2" t="str">
        <f t="shared" si="107"/>
        <v/>
      </c>
      <c r="CP61" s="2" t="str">
        <f t="shared" si="108"/>
        <v/>
      </c>
      <c r="CQ61" s="2" t="str">
        <f t="shared" si="109"/>
        <v/>
      </c>
      <c r="CR61" s="2" t="str">
        <f t="shared" si="110"/>
        <v/>
      </c>
      <c r="CS61" s="2" t="str">
        <f t="shared" si="111"/>
        <v/>
      </c>
      <c r="CU61" s="2" t="str">
        <f t="shared" si="54"/>
        <v/>
      </c>
      <c r="CV61" s="2" t="str">
        <f t="shared" si="55"/>
        <v/>
      </c>
      <c r="CW61" s="2" t="str">
        <f t="shared" si="56"/>
        <v/>
      </c>
      <c r="CX61" s="2" t="str">
        <f t="shared" si="57"/>
        <v/>
      </c>
      <c r="CY61" s="2" t="str">
        <f t="shared" si="58"/>
        <v/>
      </c>
      <c r="CZ61" s="2" t="str">
        <f t="shared" si="59"/>
        <v/>
      </c>
      <c r="DA61" s="2" t="str">
        <f t="shared" si="60"/>
        <v/>
      </c>
      <c r="DB61" s="2" t="str">
        <f t="shared" si="61"/>
        <v/>
      </c>
      <c r="DC61" s="2" t="str">
        <f t="shared" si="62"/>
        <v/>
      </c>
      <c r="DD61" s="2" t="str">
        <f t="shared" si="63"/>
        <v/>
      </c>
      <c r="DE61" s="2" t="str">
        <f t="shared" si="64"/>
        <v/>
      </c>
      <c r="DF61" s="2" t="str">
        <f t="shared" si="65"/>
        <v/>
      </c>
      <c r="DG61" s="2" t="str">
        <f t="shared" si="66"/>
        <v/>
      </c>
      <c r="DH61" s="2" t="str">
        <f t="shared" si="67"/>
        <v/>
      </c>
      <c r="DI61" s="2" t="str">
        <f t="shared" si="68"/>
        <v/>
      </c>
      <c r="DK61" s="2">
        <f t="shared" si="69"/>
        <v>109.08492460881936</v>
      </c>
      <c r="DL61" s="2">
        <f t="shared" si="221"/>
        <v>108.22122715833244</v>
      </c>
      <c r="DM61" s="2">
        <f t="shared" si="221"/>
        <v>107.81960890688259</v>
      </c>
      <c r="DN61" s="2">
        <f t="shared" si="221"/>
        <v>111.84493338074918</v>
      </c>
      <c r="DO61" s="2">
        <f t="shared" si="221"/>
        <v>111.47084177699966</v>
      </c>
      <c r="DP61" s="2">
        <f t="shared" si="221"/>
        <v>107.42535262664167</v>
      </c>
      <c r="DQ61" s="2">
        <f t="shared" si="221"/>
        <v>108.0895042016807</v>
      </c>
      <c r="DR61" s="2">
        <f t="shared" si="221"/>
        <v>115.34190819390821</v>
      </c>
      <c r="DS61" s="2">
        <f t="shared" si="221"/>
        <v>114.78623071643074</v>
      </c>
      <c r="DT61" s="2">
        <f t="shared" si="221"/>
        <v>113.62332835692837</v>
      </c>
      <c r="DU61" s="2">
        <f t="shared" si="221"/>
        <v>113.41966022408961</v>
      </c>
      <c r="DV61" s="2">
        <f t="shared" si="221"/>
        <v>110.68309075630249</v>
      </c>
      <c r="DW61" s="2">
        <f t="shared" si="221"/>
        <v>109.89860571004822</v>
      </c>
      <c r="DX61" s="2">
        <f t="shared" si="221"/>
        <v>108.0504827586207</v>
      </c>
      <c r="DY61" s="2">
        <f t="shared" si="221"/>
        <v>109.55734811165847</v>
      </c>
      <c r="EA61" s="2">
        <f t="shared" si="71"/>
        <v>104.08438729399255</v>
      </c>
      <c r="EB61" s="2">
        <f t="shared" si="72"/>
        <v>109.18504123552124</v>
      </c>
      <c r="EC61" s="2">
        <f t="shared" si="73"/>
        <v>104.5078854054054</v>
      </c>
      <c r="ED61" s="2">
        <f t="shared" si="74"/>
        <v>114.032218314974</v>
      </c>
      <c r="EE61" s="2">
        <f t="shared" si="75"/>
        <v>109.17994062781423</v>
      </c>
      <c r="EF61" s="2">
        <f t="shared" si="76"/>
        <v>103.49334136303109</v>
      </c>
      <c r="EG61" s="2">
        <f t="shared" si="77"/>
        <v>103.78346367470041</v>
      </c>
      <c r="EH61" s="2">
        <f t="shared" si="78"/>
        <v>111.97304326593353</v>
      </c>
      <c r="EI61" s="2">
        <f t="shared" si="79"/>
        <v>105.74650376186997</v>
      </c>
      <c r="EJ61" s="2">
        <f t="shared" si="80"/>
        <v>103.91904615113614</v>
      </c>
      <c r="EK61" s="2">
        <f t="shared" si="81"/>
        <v>111.48375839622305</v>
      </c>
      <c r="EL61" s="2">
        <f t="shared" si="82"/>
        <v>111.16931743020209</v>
      </c>
      <c r="EM61" s="2">
        <f t="shared" si="83"/>
        <v>108.80997980006181</v>
      </c>
      <c r="EN61" s="2">
        <f t="shared" si="84"/>
        <v>110.9864991044776</v>
      </c>
      <c r="EO61" s="2">
        <f t="shared" si="85"/>
        <v>108.08990821813674</v>
      </c>
      <c r="EQ61" s="2">
        <f t="shared" si="86"/>
        <v>104.45768918669471</v>
      </c>
      <c r="ER61" s="2">
        <f t="shared" si="222"/>
        <v>103.60128601373256</v>
      </c>
      <c r="ES61" s="2">
        <f t="shared" si="222"/>
        <v>103.02039554094172</v>
      </c>
      <c r="ET61" s="2">
        <f t="shared" si="222"/>
        <v>113.30406390222238</v>
      </c>
      <c r="EU61" s="2">
        <f t="shared" si="222"/>
        <v>107.37730127203154</v>
      </c>
      <c r="EV61" s="2">
        <f t="shared" si="222"/>
        <v>101.70877515725523</v>
      </c>
      <c r="EW61" s="2">
        <f t="shared" si="222"/>
        <v>102.83828026099386</v>
      </c>
      <c r="EX61" s="2">
        <f t="shared" si="222"/>
        <v>108.52965918653575</v>
      </c>
      <c r="EY61" s="2">
        <f t="shared" si="222"/>
        <v>108.51213773317318</v>
      </c>
      <c r="EZ61" s="2">
        <f t="shared" si="222"/>
        <v>107.38919644605659</v>
      </c>
      <c r="FA61" s="2">
        <f t="shared" si="222"/>
        <v>108.44925343438318</v>
      </c>
      <c r="FB61" s="2">
        <f t="shared" si="222"/>
        <v>108.11598268505736</v>
      </c>
      <c r="FC61" s="2">
        <f t="shared" si="222"/>
        <v>108.48506291212603</v>
      </c>
      <c r="FD61" s="2">
        <f t="shared" si="222"/>
        <v>110.69605017956199</v>
      </c>
      <c r="FE61" s="2">
        <f t="shared" si="222"/>
        <v>112.42979182383411</v>
      </c>
      <c r="FG61" s="2">
        <f t="shared" si="88"/>
        <v>0.25523224487821283</v>
      </c>
      <c r="FH61" s="2">
        <f t="shared" si="223"/>
        <v>0.25955221106517273</v>
      </c>
      <c r="FI61" s="2">
        <f t="shared" si="223"/>
        <v>0.24403885467413841</v>
      </c>
      <c r="FJ61" s="2">
        <f t="shared" si="223"/>
        <v>0.23989499110823259</v>
      </c>
      <c r="FK61" s="2">
        <f t="shared" si="223"/>
        <v>0.25929726788878649</v>
      </c>
      <c r="FL61" s="2">
        <f t="shared" si="223"/>
        <v>0.26844429914109214</v>
      </c>
      <c r="FM61" s="2">
        <f t="shared" si="223"/>
        <v>0.22402722041561846</v>
      </c>
      <c r="FN61" s="2">
        <f t="shared" si="223"/>
        <v>0.23549724323521581</v>
      </c>
      <c r="FO61" s="2">
        <f t="shared" si="223"/>
        <v>0.24894966226794293</v>
      </c>
      <c r="FP61" s="2">
        <f t="shared" si="223"/>
        <v>0.23413223844922626</v>
      </c>
      <c r="FQ61" s="2">
        <f t="shared" si="223"/>
        <v>0.232482630065146</v>
      </c>
      <c r="FR61" s="2">
        <f t="shared" si="223"/>
        <v>0.24023551968006851</v>
      </c>
      <c r="FS61" s="2">
        <f t="shared" si="223"/>
        <v>0.19736775397581929</v>
      </c>
      <c r="FT61" s="2">
        <f t="shared" si="223"/>
        <v>0.20126867507489168</v>
      </c>
      <c r="FU61" s="2">
        <f t="shared" si="223"/>
        <v>0.19360630744265206</v>
      </c>
      <c r="FW61" s="2">
        <f t="shared" si="112"/>
        <v>6.9491195030416759E-5</v>
      </c>
      <c r="FX61" s="2">
        <f t="shared" si="164"/>
        <v>6.9539607209158469E-5</v>
      </c>
      <c r="FY61" s="2">
        <f t="shared" si="165"/>
        <v>6.6359395270453148E-5</v>
      </c>
      <c r="FZ61" s="2">
        <f t="shared" si="166"/>
        <v>6.7698134620254195E-5</v>
      </c>
      <c r="GA61" s="2">
        <f t="shared" si="167"/>
        <v>6.9341527250435395E-5</v>
      </c>
      <c r="GB61" s="2">
        <f t="shared" si="168"/>
        <v>6.4175097934683408E-5</v>
      </c>
      <c r="GC61" s="2">
        <f t="shared" si="169"/>
        <v>6.9764802961030245E-5</v>
      </c>
      <c r="GD61" s="2">
        <f t="shared" si="170"/>
        <v>8.2947404706065037E-5</v>
      </c>
      <c r="GE61" s="2">
        <f t="shared" si="171"/>
        <v>1.0212800916898704E-4</v>
      </c>
      <c r="GF61" s="2">
        <f t="shared" si="172"/>
        <v>9.6407235145853608E-5</v>
      </c>
      <c r="GG61" s="2">
        <f t="shared" si="173"/>
        <v>7.9303195741296038E-5</v>
      </c>
      <c r="GH61" s="2">
        <f t="shared" si="174"/>
        <v>6.9629433372026938E-5</v>
      </c>
      <c r="GI61" s="2">
        <f t="shared" si="175"/>
        <v>6.3367781183742779E-5</v>
      </c>
      <c r="GJ61" s="2">
        <f t="shared" si="176"/>
        <v>5.5423303141249158E-5</v>
      </c>
      <c r="GK61" s="2">
        <f t="shared" si="177"/>
        <v>4.9090332856591695E-5</v>
      </c>
      <c r="GM61" s="86">
        <f t="shared" si="113"/>
        <v>2.6034664540906602E-5</v>
      </c>
      <c r="GN61" s="86">
        <f t="shared" si="178"/>
        <v>4.0140074324961413E-5</v>
      </c>
      <c r="GO61" s="86">
        <f t="shared" si="179"/>
        <v>2.5811357553564638E-5</v>
      </c>
      <c r="GP61" s="86">
        <f t="shared" si="180"/>
        <v>1.5508552781473117E-5</v>
      </c>
      <c r="GQ61" s="86">
        <f t="shared" si="181"/>
        <v>4.1771475106538628E-5</v>
      </c>
      <c r="GR61" s="86">
        <f t="shared" si="182"/>
        <v>7.2844517944119677E-5</v>
      </c>
      <c r="GS61" s="86">
        <f t="shared" si="183"/>
        <v>4.3646619640735246E-6</v>
      </c>
      <c r="GT61" s="86">
        <f t="shared" si="184"/>
        <v>8.0075770170403291E-6</v>
      </c>
      <c r="GU61" s="86">
        <f t="shared" si="185"/>
        <v>1.7631309950123846E-5</v>
      </c>
      <c r="GV61" s="86">
        <f t="shared" si="186"/>
        <v>8.6387365844125717E-6</v>
      </c>
      <c r="GW61" s="86">
        <f t="shared" si="187"/>
        <v>7.3624958416411818E-6</v>
      </c>
      <c r="GX61" s="86">
        <f t="shared" si="188"/>
        <v>1.1278114375107663E-5</v>
      </c>
      <c r="GY61" s="86">
        <f t="shared" si="189"/>
        <v>2.1918072836809175E-7</v>
      </c>
      <c r="GZ61" s="86">
        <f t="shared" si="190"/>
        <v>1.5064089633856034E-7</v>
      </c>
      <c r="HA61" s="86">
        <f t="shared" si="191"/>
        <v>2.6201729112821624E-8</v>
      </c>
      <c r="HC61" s="86">
        <f t="shared" si="145"/>
        <v>2.7771930221894187E-15</v>
      </c>
      <c r="HD61" s="86">
        <f t="shared" si="192"/>
        <v>3.193936681332107E-15</v>
      </c>
      <c r="HE61" s="86">
        <f t="shared" si="193"/>
        <v>2.1699052016121661E-15</v>
      </c>
      <c r="HF61" s="86">
        <f t="shared" si="194"/>
        <v>4.2440975675706931E-16</v>
      </c>
      <c r="HG61" s="86">
        <f t="shared" si="195"/>
        <v>3.4799355617853878E-16</v>
      </c>
      <c r="HH61" s="86">
        <f t="shared" si="196"/>
        <v>3.4237164119520294E-16</v>
      </c>
      <c r="HI61" s="86">
        <f t="shared" si="197"/>
        <v>1.3109766396422204E-18</v>
      </c>
      <c r="HJ61" s="86">
        <f t="shared" si="198"/>
        <v>1.5682585103819975E-15</v>
      </c>
      <c r="HK61" s="86">
        <f t="shared" si="199"/>
        <v>1.1983810135666402E-17</v>
      </c>
      <c r="HL61" s="86">
        <f t="shared" si="200"/>
        <v>4.3516763744801104E-17</v>
      </c>
      <c r="HM61" s="86">
        <f t="shared" si="201"/>
        <v>9.0566092824488663E-17</v>
      </c>
      <c r="HN61" s="86">
        <f t="shared" si="202"/>
        <v>1.6168455200446535E-16</v>
      </c>
      <c r="HO61" s="86">
        <f t="shared" si="203"/>
        <v>2.3162689326150391E-20</v>
      </c>
      <c r="HP61" s="86">
        <f t="shared" si="204"/>
        <v>7.355483867583803E-22</v>
      </c>
      <c r="HQ61" s="86">
        <f t="shared" si="205"/>
        <v>1.3150493648087912E-21</v>
      </c>
      <c r="HS61" s="86">
        <f t="shared" si="114"/>
        <v>7.4400016506532548E-81</v>
      </c>
      <c r="HT61" s="86">
        <f t="shared" si="206"/>
        <v>3.6850375340660437E-79</v>
      </c>
      <c r="HU61" s="86">
        <f t="shared" si="207"/>
        <v>1.7123250584990201E-76</v>
      </c>
      <c r="HV61" s="86">
        <f t="shared" si="208"/>
        <v>3.1833392927585499E-82</v>
      </c>
      <c r="HW61" s="86">
        <f t="shared" si="209"/>
        <v>1.3450287879141426E-83</v>
      </c>
      <c r="HX61" s="86">
        <f t="shared" si="210"/>
        <v>3.9795192186162385E-84</v>
      </c>
      <c r="HY61" s="86">
        <f t="shared" si="211"/>
        <v>4.8435332195085673E-97</v>
      </c>
      <c r="HZ61" s="86">
        <f t="shared" si="212"/>
        <v>3.2860433365100979E-80</v>
      </c>
      <c r="IA61" s="86">
        <f t="shared" si="213"/>
        <v>7.0874701413751648E-92</v>
      </c>
      <c r="IB61" s="86">
        <f t="shared" si="214"/>
        <v>1.1878979704572947E-87</v>
      </c>
      <c r="IC61" s="86">
        <f t="shared" si="215"/>
        <v>2.1615777969935293E-86</v>
      </c>
      <c r="ID61" s="86">
        <f t="shared" si="216"/>
        <v>1.3721819075807785E-86</v>
      </c>
      <c r="IE61" s="86">
        <f t="shared" si="217"/>
        <v>2.9022514168199244E-108</v>
      </c>
      <c r="IF61" s="86">
        <f t="shared" si="218"/>
        <v>1.4477407663326539E-60</v>
      </c>
      <c r="IG61" s="86">
        <f t="shared" si="219"/>
        <v>1.9771347686065568E-44</v>
      </c>
      <c r="II61" s="86">
        <f t="shared" si="115"/>
        <v>8.0028626546945232E-189</v>
      </c>
      <c r="IJ61" s="86">
        <f t="shared" si="116"/>
        <v>1.1072974985071279E-183</v>
      </c>
      <c r="IK61" s="86">
        <f t="shared" si="117"/>
        <v>1.9064499559844298E-177</v>
      </c>
      <c r="IL61" s="86">
        <f t="shared" si="118"/>
        <v>3.4064567654673202E-191</v>
      </c>
      <c r="IM61" s="86">
        <f t="shared" si="119"/>
        <v>8.1051895637300525E-195</v>
      </c>
      <c r="IN61" s="86">
        <f t="shared" si="120"/>
        <v>9.0958830127621419E-198</v>
      </c>
      <c r="IO61" s="86">
        <f t="shared" si="121"/>
        <v>1.4766094728203202E-225</v>
      </c>
      <c r="IP61" s="86">
        <f t="shared" si="122"/>
        <v>8.4347871818428875E-184</v>
      </c>
      <c r="IQ61" s="86">
        <f t="shared" si="123"/>
        <v>2.2706428339005388E-210</v>
      </c>
      <c r="IR61" s="86">
        <f t="shared" si="124"/>
        <v>3.1950548809018572E-200</v>
      </c>
      <c r="IS61" s="86">
        <f t="shared" si="125"/>
        <v>5.1894504302218335E-203</v>
      </c>
      <c r="IT61" s="86">
        <f t="shared" si="126"/>
        <v>1.0923424743153178E-205</v>
      </c>
      <c r="IU61" s="86">
        <f t="shared" si="127"/>
        <v>3.6969803992705506E-252</v>
      </c>
      <c r="IV61" s="86">
        <f t="shared" si="128"/>
        <v>4.8736640150940984E-232</v>
      </c>
      <c r="IW61" s="86">
        <f t="shared" si="129"/>
        <v>3.8144741348688697E-167</v>
      </c>
      <c r="IY61" s="86">
        <f t="shared" si="130"/>
        <v>2.6034664543683796E-5</v>
      </c>
      <c r="IZ61" s="86">
        <f t="shared" si="131"/>
        <v>4.0140074328155351E-5</v>
      </c>
      <c r="JA61" s="86">
        <f t="shared" si="132"/>
        <v>2.5811357555734543E-5</v>
      </c>
      <c r="JB61" s="86">
        <f t="shared" si="133"/>
        <v>1.5508552781897528E-5</v>
      </c>
      <c r="JC61" s="86">
        <f t="shared" si="134"/>
        <v>4.1771475106886623E-5</v>
      </c>
      <c r="JD61" s="86">
        <f t="shared" si="135"/>
        <v>7.2844517944462055E-5</v>
      </c>
      <c r="JE61" s="86">
        <f t="shared" si="136"/>
        <v>4.3646619640748358E-6</v>
      </c>
      <c r="JF61" s="86">
        <f t="shared" si="137"/>
        <v>8.0075770186085869E-6</v>
      </c>
      <c r="JG61" s="86">
        <f t="shared" si="138"/>
        <v>1.763130995013583E-5</v>
      </c>
      <c r="JH61" s="86">
        <f t="shared" si="139"/>
        <v>8.6387365844560888E-6</v>
      </c>
      <c r="JI61" s="86">
        <f t="shared" si="140"/>
        <v>7.3624958417317482E-6</v>
      </c>
      <c r="JJ61" s="86">
        <f t="shared" si="141"/>
        <v>1.1278114375269348E-5</v>
      </c>
      <c r="JK61" s="86">
        <f t="shared" si="142"/>
        <v>2.1918072836811491E-7</v>
      </c>
      <c r="JL61" s="86">
        <f t="shared" si="143"/>
        <v>1.5064089633856108E-7</v>
      </c>
      <c r="JM61" s="86">
        <f t="shared" si="144"/>
        <v>2.6201729112822937E-8</v>
      </c>
    </row>
    <row r="62" spans="2:273" x14ac:dyDescent="0.25">
      <c r="B62" s="2">
        <v>35</v>
      </c>
      <c r="C62" s="37">
        <v>108.797</v>
      </c>
      <c r="D62" s="37">
        <v>107.63</v>
      </c>
      <c r="E62" s="37">
        <v>106.556</v>
      </c>
      <c r="F62" s="37">
        <v>111.482</v>
      </c>
      <c r="G62" s="37">
        <v>111.17</v>
      </c>
      <c r="H62" s="37">
        <v>105.98099999999999</v>
      </c>
      <c r="I62" s="37">
        <v>107.283</v>
      </c>
      <c r="J62" s="37">
        <v>114.58499999999999</v>
      </c>
      <c r="K62" s="37">
        <v>113.52800000000001</v>
      </c>
      <c r="L62" s="37">
        <v>113.13</v>
      </c>
      <c r="M62" s="37">
        <v>111.27800000000001</v>
      </c>
      <c r="N62" s="37">
        <v>109.5</v>
      </c>
      <c r="O62" s="37">
        <v>109.167</v>
      </c>
      <c r="P62" s="37">
        <v>105.815</v>
      </c>
      <c r="Q62" s="37">
        <v>108.982</v>
      </c>
      <c r="S62" s="4">
        <f t="shared" si="8"/>
        <v>107.8091052886769</v>
      </c>
      <c r="T62" s="4">
        <f t="shared" si="9"/>
        <v>108.58213455990006</v>
      </c>
      <c r="U62" s="4">
        <f t="shared" si="10"/>
        <v>107.03012036419861</v>
      </c>
      <c r="V62" s="4">
        <f t="shared" si="11"/>
        <v>112.46758922476246</v>
      </c>
      <c r="W62" s="4">
        <f t="shared" si="12"/>
        <v>110.9131747793017</v>
      </c>
      <c r="X62" s="4">
        <f t="shared" si="13"/>
        <v>106.39257567500042</v>
      </c>
      <c r="Y62" s="4">
        <f t="shared" si="14"/>
        <v>107.11403688803496</v>
      </c>
      <c r="Z62" s="4">
        <f t="shared" si="15"/>
        <v>114.48561114891184</v>
      </c>
      <c r="AA62" s="4">
        <f t="shared" si="16"/>
        <v>112.34215278471794</v>
      </c>
      <c r="AB62" s="4">
        <f t="shared" si="17"/>
        <v>111.16026432072735</v>
      </c>
      <c r="AC62" s="4">
        <f t="shared" si="18"/>
        <v>112.91684851283834</v>
      </c>
      <c r="AD62" s="4">
        <f t="shared" si="19"/>
        <v>110.76945232212111</v>
      </c>
      <c r="AE62" s="4">
        <f t="shared" si="20"/>
        <v>109.79687851686647</v>
      </c>
      <c r="AF62" s="4">
        <f t="shared" si="21"/>
        <v>108.74775073373871</v>
      </c>
      <c r="AG62" s="4">
        <f t="shared" si="22"/>
        <v>109.30842272462512</v>
      </c>
      <c r="AI62" s="4">
        <f t="shared" si="23"/>
        <v>0.98789471132309359</v>
      </c>
      <c r="AJ62" s="4">
        <f t="shared" si="24"/>
        <v>-0.95213455990005968</v>
      </c>
      <c r="AK62" s="4">
        <f t="shared" si="25"/>
        <v>-0.47412036419861181</v>
      </c>
      <c r="AL62" s="4">
        <f t="shared" si="26"/>
        <v>-0.9855892247624638</v>
      </c>
      <c r="AM62" s="4">
        <f t="shared" si="27"/>
        <v>0.25682522069830327</v>
      </c>
      <c r="AN62" s="4">
        <f t="shared" si="28"/>
        <v>-0.41157567500042092</v>
      </c>
      <c r="AO62" s="4">
        <f t="shared" si="29"/>
        <v>0.16896311196504143</v>
      </c>
      <c r="AP62" s="4">
        <f t="shared" si="30"/>
        <v>9.9388851088150432E-2</v>
      </c>
      <c r="AQ62" s="4">
        <f t="shared" si="31"/>
        <v>1.1858472152820667</v>
      </c>
      <c r="AR62" s="4">
        <f t="shared" si="32"/>
        <v>1.9697356792726453</v>
      </c>
      <c r="AS62" s="4">
        <f t="shared" si="33"/>
        <v>-1.6388485128383365</v>
      </c>
      <c r="AT62" s="4">
        <f t="shared" si="34"/>
        <v>-1.2694523221211114</v>
      </c>
      <c r="AU62" s="4">
        <f t="shared" si="35"/>
        <v>-0.62987851686646934</v>
      </c>
      <c r="AV62" s="4">
        <f t="shared" si="220"/>
        <v>-2.9327507337387146</v>
      </c>
      <c r="AW62" s="4">
        <f t="shared" si="220"/>
        <v>-0.32642272462511812</v>
      </c>
      <c r="AY62" s="2">
        <f t="shared" si="96"/>
        <v>107.76637537788437</v>
      </c>
      <c r="AZ62" s="2">
        <f t="shared" si="147"/>
        <v>108.52136632419951</v>
      </c>
      <c r="BA62" s="2">
        <f t="shared" si="148"/>
        <v>106.98893022182476</v>
      </c>
      <c r="BB62" s="2">
        <f t="shared" si="149"/>
        <v>112.44220753120489</v>
      </c>
      <c r="BC62" s="2">
        <f t="shared" si="150"/>
        <v>110.84952244074637</v>
      </c>
      <c r="BD62" s="2">
        <f t="shared" si="151"/>
        <v>106.2858055789018</v>
      </c>
      <c r="BE62" s="2">
        <f t="shared" si="152"/>
        <v>107.10506030290355</v>
      </c>
      <c r="BF62" s="2">
        <f t="shared" si="153"/>
        <v>114.47147012300726</v>
      </c>
      <c r="BG62" s="2">
        <f t="shared" si="154"/>
        <v>112.31270604305716</v>
      </c>
      <c r="BH62" s="2">
        <f t="shared" si="155"/>
        <v>111.14493151698851</v>
      </c>
      <c r="BI62" s="2">
        <f t="shared" si="156"/>
        <v>112.90394891289765</v>
      </c>
      <c r="BJ62" s="2">
        <f t="shared" si="157"/>
        <v>110.75076023760637</v>
      </c>
      <c r="BK62" s="2">
        <f t="shared" si="158"/>
        <v>109.79627847864438</v>
      </c>
      <c r="BL62" s="2">
        <f t="shared" si="159"/>
        <v>108.74733802649811</v>
      </c>
      <c r="BM62" s="2">
        <f t="shared" si="160"/>
        <v>109.3083527142873</v>
      </c>
      <c r="BO62" s="2">
        <f t="shared" si="38"/>
        <v>108.797</v>
      </c>
      <c r="BP62" s="2">
        <f t="shared" si="39"/>
        <v>107.63</v>
      </c>
      <c r="BQ62" s="2">
        <f t="shared" si="40"/>
        <v>106.556</v>
      </c>
      <c r="BR62" s="2">
        <f t="shared" si="41"/>
        <v>111.482</v>
      </c>
      <c r="BS62" s="2">
        <f t="shared" si="42"/>
        <v>111.17</v>
      </c>
      <c r="BT62" s="2">
        <f t="shared" si="43"/>
        <v>105.98099999999999</v>
      </c>
      <c r="BU62" s="2">
        <f t="shared" si="44"/>
        <v>107.283</v>
      </c>
      <c r="BV62" s="2">
        <f t="shared" si="45"/>
        <v>114.58499999999999</v>
      </c>
      <c r="BW62" s="2">
        <f t="shared" si="46"/>
        <v>113.52800000000001</v>
      </c>
      <c r="BX62" s="2">
        <f t="shared" si="47"/>
        <v>113.13</v>
      </c>
      <c r="BY62" s="2">
        <f t="shared" si="48"/>
        <v>111.27800000000001</v>
      </c>
      <c r="BZ62" s="2">
        <f t="shared" si="49"/>
        <v>109.5</v>
      </c>
      <c r="CA62" s="2">
        <f t="shared" si="50"/>
        <v>109.167</v>
      </c>
      <c r="CB62" s="2">
        <f t="shared" si="51"/>
        <v>105.815</v>
      </c>
      <c r="CC62" s="2">
        <f t="shared" si="52"/>
        <v>108.982</v>
      </c>
      <c r="CE62" s="2" t="str">
        <f t="shared" si="97"/>
        <v/>
      </c>
      <c r="CF62" s="2" t="str">
        <f t="shared" si="98"/>
        <v/>
      </c>
      <c r="CG62" s="2" t="str">
        <f t="shared" si="99"/>
        <v/>
      </c>
      <c r="CH62" s="2" t="str">
        <f t="shared" si="100"/>
        <v/>
      </c>
      <c r="CI62" s="2" t="str">
        <f t="shared" si="101"/>
        <v/>
      </c>
      <c r="CJ62" s="2" t="str">
        <f t="shared" si="102"/>
        <v/>
      </c>
      <c r="CK62" s="2" t="str">
        <f t="shared" si="103"/>
        <v/>
      </c>
      <c r="CL62" s="2" t="str">
        <f t="shared" si="104"/>
        <v/>
      </c>
      <c r="CM62" s="2" t="str">
        <f t="shared" si="105"/>
        <v/>
      </c>
      <c r="CN62" s="2" t="str">
        <f t="shared" si="106"/>
        <v/>
      </c>
      <c r="CO62" s="2" t="str">
        <f t="shared" si="107"/>
        <v/>
      </c>
      <c r="CP62" s="2" t="str">
        <f t="shared" si="108"/>
        <v/>
      </c>
      <c r="CQ62" s="2" t="str">
        <f t="shared" si="109"/>
        <v/>
      </c>
      <c r="CR62" s="2" t="str">
        <f t="shared" si="110"/>
        <v/>
      </c>
      <c r="CS62" s="2" t="str">
        <f t="shared" si="111"/>
        <v/>
      </c>
      <c r="CU62" s="2" t="str">
        <f t="shared" si="54"/>
        <v/>
      </c>
      <c r="CV62" s="2" t="str">
        <f t="shared" si="55"/>
        <v/>
      </c>
      <c r="CW62" s="2" t="str">
        <f t="shared" si="56"/>
        <v/>
      </c>
      <c r="CX62" s="2" t="str">
        <f t="shared" si="57"/>
        <v/>
      </c>
      <c r="CY62" s="2" t="str">
        <f t="shared" si="58"/>
        <v/>
      </c>
      <c r="CZ62" s="2" t="str">
        <f t="shared" si="59"/>
        <v/>
      </c>
      <c r="DA62" s="2" t="str">
        <f t="shared" si="60"/>
        <v/>
      </c>
      <c r="DB62" s="2" t="str">
        <f t="shared" si="61"/>
        <v/>
      </c>
      <c r="DC62" s="2" t="str">
        <f t="shared" si="62"/>
        <v/>
      </c>
      <c r="DD62" s="2" t="str">
        <f t="shared" si="63"/>
        <v/>
      </c>
      <c r="DE62" s="2" t="str">
        <f t="shared" si="64"/>
        <v/>
      </c>
      <c r="DF62" s="2" t="str">
        <f t="shared" si="65"/>
        <v/>
      </c>
      <c r="DG62" s="2" t="str">
        <f t="shared" si="66"/>
        <v/>
      </c>
      <c r="DH62" s="2" t="str">
        <f t="shared" si="67"/>
        <v/>
      </c>
      <c r="DI62" s="2" t="str">
        <f t="shared" si="68"/>
        <v/>
      </c>
      <c r="DK62" s="2">
        <f t="shared" si="69"/>
        <v>109.18663584637271</v>
      </c>
      <c r="DL62" s="2">
        <f t="shared" si="221"/>
        <v>108.36179877448299</v>
      </c>
      <c r="DM62" s="2">
        <f t="shared" si="221"/>
        <v>107.92906963562754</v>
      </c>
      <c r="DN62" s="2">
        <f t="shared" si="221"/>
        <v>111.96804741583689</v>
      </c>
      <c r="DO62" s="2">
        <f t="shared" si="221"/>
        <v>111.56818229565597</v>
      </c>
      <c r="DP62" s="2">
        <f t="shared" si="221"/>
        <v>107.48045553470921</v>
      </c>
      <c r="DQ62" s="2">
        <f t="shared" si="221"/>
        <v>108.20730252100843</v>
      </c>
      <c r="DR62" s="2">
        <f t="shared" si="221"/>
        <v>115.39092685542687</v>
      </c>
      <c r="DS62" s="2">
        <f t="shared" si="221"/>
        <v>114.7507704847705</v>
      </c>
      <c r="DT62" s="2">
        <f t="shared" si="221"/>
        <v>113.60647391677394</v>
      </c>
      <c r="DU62" s="2">
        <f t="shared" si="221"/>
        <v>113.45332941176468</v>
      </c>
      <c r="DV62" s="2">
        <f t="shared" si="221"/>
        <v>110.68353445378148</v>
      </c>
      <c r="DW62" s="2">
        <f t="shared" si="221"/>
        <v>110.11308379681128</v>
      </c>
      <c r="DX62" s="2">
        <f t="shared" si="221"/>
        <v>108.18072463054187</v>
      </c>
      <c r="DY62" s="2">
        <f t="shared" si="221"/>
        <v>109.65847318007664</v>
      </c>
      <c r="EA62" s="2">
        <f t="shared" si="71"/>
        <v>103.98660765550238</v>
      </c>
      <c r="EB62" s="2">
        <f t="shared" si="72"/>
        <v>108.938035984556</v>
      </c>
      <c r="EC62" s="2">
        <f t="shared" si="73"/>
        <v>104.33330957528958</v>
      </c>
      <c r="ED62" s="2">
        <f t="shared" si="74"/>
        <v>113.81259405640967</v>
      </c>
      <c r="EE62" s="2">
        <f t="shared" si="75"/>
        <v>108.97773520519748</v>
      </c>
      <c r="EF62" s="2">
        <f t="shared" si="76"/>
        <v>103.31707477908242</v>
      </c>
      <c r="EG62" s="2">
        <f t="shared" si="77"/>
        <v>103.62340491632638</v>
      </c>
      <c r="EH62" s="2">
        <f t="shared" si="78"/>
        <v>111.7504629537661</v>
      </c>
      <c r="EI62" s="2">
        <f t="shared" si="79"/>
        <v>105.60341351351352</v>
      </c>
      <c r="EJ62" s="2">
        <f t="shared" si="80"/>
        <v>103.80004685573364</v>
      </c>
      <c r="EK62" s="2">
        <f t="shared" si="81"/>
        <v>111.2508565131085</v>
      </c>
      <c r="EL62" s="2">
        <f t="shared" si="82"/>
        <v>110.945552367731</v>
      </c>
      <c r="EM62" s="2">
        <f t="shared" si="83"/>
        <v>108.62139678449961</v>
      </c>
      <c r="EN62" s="2">
        <f t="shared" si="84"/>
        <v>110.79816208955224</v>
      </c>
      <c r="EO62" s="2">
        <f t="shared" si="85"/>
        <v>107.97726872237391</v>
      </c>
      <c r="EQ62" s="2">
        <f t="shared" si="86"/>
        <v>104.35435469918565</v>
      </c>
      <c r="ER62" s="2">
        <f t="shared" si="222"/>
        <v>103.43669481336599</v>
      </c>
      <c r="ES62" s="2">
        <f t="shared" si="222"/>
        <v>102.86734594851146</v>
      </c>
      <c r="ET62" s="2">
        <f t="shared" si="222"/>
        <v>113.09522734235077</v>
      </c>
      <c r="EU62" s="2">
        <f t="shared" si="222"/>
        <v>107.20216874436744</v>
      </c>
      <c r="EV62" s="2">
        <f t="shared" si="222"/>
        <v>101.55913367053058</v>
      </c>
      <c r="EW62" s="2">
        <f t="shared" si="222"/>
        <v>102.69213321600392</v>
      </c>
      <c r="EX62" s="2">
        <f t="shared" si="222"/>
        <v>108.3608590462833</v>
      </c>
      <c r="EY62" s="2">
        <f t="shared" si="222"/>
        <v>108.32613192645547</v>
      </c>
      <c r="EZ62" s="2">
        <f t="shared" si="222"/>
        <v>107.21733301393272</v>
      </c>
      <c r="FA62" s="2">
        <f t="shared" si="222"/>
        <v>108.26152874788291</v>
      </c>
      <c r="FB62" s="2">
        <f t="shared" si="222"/>
        <v>107.9369758118319</v>
      </c>
      <c r="FC62" s="2">
        <f t="shared" si="222"/>
        <v>108.30113351842851</v>
      </c>
      <c r="FD62" s="2">
        <f t="shared" si="222"/>
        <v>110.51156786374679</v>
      </c>
      <c r="FE62" s="2">
        <f t="shared" si="222"/>
        <v>112.25137250622235</v>
      </c>
      <c r="FG62" s="2">
        <f t="shared" si="88"/>
        <v>0.27313092100027742</v>
      </c>
      <c r="FH62" s="2">
        <f t="shared" si="223"/>
        <v>0.27764089860049607</v>
      </c>
      <c r="FI62" s="2">
        <f t="shared" si="223"/>
        <v>0.26142810777376529</v>
      </c>
      <c r="FJ62" s="2">
        <f t="shared" si="223"/>
        <v>0.25708938683486526</v>
      </c>
      <c r="FK62" s="2">
        <f t="shared" si="223"/>
        <v>0.27737484371959292</v>
      </c>
      <c r="FL62" s="2">
        <f t="shared" si="223"/>
        <v>0.28691256609854388</v>
      </c>
      <c r="FM62" s="2">
        <f t="shared" si="223"/>
        <v>0.24044406648280775</v>
      </c>
      <c r="FN62" s="2">
        <f t="shared" si="223"/>
        <v>0.25248113294622621</v>
      </c>
      <c r="FO62" s="2">
        <f t="shared" si="223"/>
        <v>0.26656545048695773</v>
      </c>
      <c r="FP62" s="2">
        <f t="shared" si="223"/>
        <v>0.25105001210536709</v>
      </c>
      <c r="FQ62" s="2">
        <f t="shared" si="223"/>
        <v>0.24932001048080099</v>
      </c>
      <c r="FR62" s="2">
        <f t="shared" si="223"/>
        <v>0.25744605598616588</v>
      </c>
      <c r="FS62" s="2">
        <f t="shared" si="223"/>
        <v>0.21236563927375865</v>
      </c>
      <c r="FT62" s="2">
        <f t="shared" si="223"/>
        <v>0.21648303777831518</v>
      </c>
      <c r="FU62" s="2">
        <f t="shared" si="223"/>
        <v>0.20839257417785867</v>
      </c>
      <c r="FW62" s="2">
        <f t="shared" si="112"/>
        <v>7.6195069333694667E-5</v>
      </c>
      <c r="FX62" s="2">
        <f t="shared" si="164"/>
        <v>7.6248151520095616E-5</v>
      </c>
      <c r="FY62" s="2">
        <f t="shared" si="165"/>
        <v>7.2761164189245008E-5</v>
      </c>
      <c r="FZ62" s="2">
        <f t="shared" si="166"/>
        <v>7.4229043711550747E-5</v>
      </c>
      <c r="GA62" s="2">
        <f t="shared" si="167"/>
        <v>7.6030964074367554E-5</v>
      </c>
      <c r="GB62" s="2">
        <f t="shared" si="168"/>
        <v>7.036615994881752E-5</v>
      </c>
      <c r="GC62" s="2">
        <f t="shared" si="169"/>
        <v>7.6495070433325817E-5</v>
      </c>
      <c r="GD62" s="2">
        <f t="shared" si="170"/>
        <v>9.0949292854600595E-5</v>
      </c>
      <c r="GE62" s="2">
        <f t="shared" si="171"/>
        <v>1.1198003191593036E-4</v>
      </c>
      <c r="GF62" s="2">
        <f t="shared" si="172"/>
        <v>1.0570744808216912E-4</v>
      </c>
      <c r="GG62" s="2">
        <f t="shared" si="173"/>
        <v>8.6953559730575195E-5</v>
      </c>
      <c r="GH62" s="2">
        <f t="shared" si="174"/>
        <v>7.6346642626701409E-5</v>
      </c>
      <c r="GI62" s="2">
        <f t="shared" si="175"/>
        <v>6.9480965626474091E-5</v>
      </c>
      <c r="GJ62" s="2">
        <f t="shared" si="176"/>
        <v>6.0770118506263385E-5</v>
      </c>
      <c r="GK62" s="2">
        <f t="shared" si="177"/>
        <v>5.3826224689764383E-5</v>
      </c>
      <c r="GM62" s="86">
        <f t="shared" si="113"/>
        <v>4.9295261502495366E-5</v>
      </c>
      <c r="GN62" s="86">
        <f t="shared" si="178"/>
        <v>7.3239272248443917E-5</v>
      </c>
      <c r="GO62" s="86">
        <f t="shared" si="179"/>
        <v>4.7319546175882914E-5</v>
      </c>
      <c r="GP62" s="86">
        <f t="shared" si="180"/>
        <v>2.9683703171312292E-5</v>
      </c>
      <c r="GQ62" s="86">
        <f t="shared" si="181"/>
        <v>7.5807627131224163E-5</v>
      </c>
      <c r="GR62" s="86">
        <f t="shared" si="182"/>
        <v>1.2708387260433376E-4</v>
      </c>
      <c r="GS62" s="86">
        <f t="shared" si="183"/>
        <v>9.0784826139362534E-6</v>
      </c>
      <c r="GT62" s="86">
        <f t="shared" si="184"/>
        <v>1.6230859579925202E-5</v>
      </c>
      <c r="GU62" s="86">
        <f t="shared" si="185"/>
        <v>3.4219207222301749E-5</v>
      </c>
      <c r="GV62" s="86">
        <f t="shared" si="186"/>
        <v>1.7291926388504428E-5</v>
      </c>
      <c r="GW62" s="86">
        <f t="shared" si="187"/>
        <v>1.4909966029606905E-5</v>
      </c>
      <c r="GX62" s="86">
        <f t="shared" si="188"/>
        <v>2.2369887120548569E-5</v>
      </c>
      <c r="GY62" s="86">
        <f t="shared" si="189"/>
        <v>5.552063093439227E-7</v>
      </c>
      <c r="GZ62" s="86">
        <f t="shared" si="190"/>
        <v>4.0222594898617726E-7</v>
      </c>
      <c r="HA62" s="86">
        <f t="shared" si="191"/>
        <v>7.9958028718863246E-8</v>
      </c>
      <c r="HC62" s="86">
        <f t="shared" si="145"/>
        <v>1.04161359739371E-14</v>
      </c>
      <c r="HD62" s="86">
        <f t="shared" si="192"/>
        <v>1.1731843812052566E-14</v>
      </c>
      <c r="HE62" s="86">
        <f t="shared" si="193"/>
        <v>7.8059258760079759E-15</v>
      </c>
      <c r="HF62" s="86">
        <f t="shared" si="194"/>
        <v>1.6612290789230364E-15</v>
      </c>
      <c r="HG62" s="86">
        <f t="shared" si="195"/>
        <v>1.3900518394009903E-15</v>
      </c>
      <c r="HH62" s="86">
        <f t="shared" si="196"/>
        <v>1.3671843033107385E-15</v>
      </c>
      <c r="HI62" s="86">
        <f t="shared" si="197"/>
        <v>6.5441156776118408E-18</v>
      </c>
      <c r="HJ62" s="86">
        <f t="shared" si="198"/>
        <v>5.9904518499071532E-15</v>
      </c>
      <c r="HK62" s="86">
        <f t="shared" si="199"/>
        <v>5.7657286535255621E-17</v>
      </c>
      <c r="HL62" s="86">
        <f t="shared" si="200"/>
        <v>1.9441636096146678E-16</v>
      </c>
      <c r="HM62" s="86">
        <f t="shared" si="201"/>
        <v>3.905401348759605E-16</v>
      </c>
      <c r="HN62" s="86">
        <f t="shared" si="202"/>
        <v>6.8203456624849094E-16</v>
      </c>
      <c r="HO62" s="86">
        <f t="shared" si="203"/>
        <v>1.3549596022929348E-19</v>
      </c>
      <c r="HP62" s="86">
        <f t="shared" si="204"/>
        <v>5.0718385179025013E-21</v>
      </c>
      <c r="HQ62" s="86">
        <f t="shared" si="205"/>
        <v>8.9076562323915343E-21</v>
      </c>
      <c r="HS62" s="86">
        <f t="shared" si="114"/>
        <v>7.1589001493531281E-79</v>
      </c>
      <c r="HT62" s="86">
        <f t="shared" si="206"/>
        <v>3.1726249312859991E-77</v>
      </c>
      <c r="HU62" s="86">
        <f t="shared" si="207"/>
        <v>1.2390919328033815E-74</v>
      </c>
      <c r="HV62" s="86">
        <f t="shared" si="208"/>
        <v>3.2390411617459159E-80</v>
      </c>
      <c r="HW62" s="86">
        <f t="shared" si="209"/>
        <v>1.5053895905437071E-81</v>
      </c>
      <c r="HX62" s="86">
        <f t="shared" si="210"/>
        <v>4.5127310884101605E-82</v>
      </c>
      <c r="HY62" s="86">
        <f t="shared" si="211"/>
        <v>1.1660641308261303E-94</v>
      </c>
      <c r="HZ62" s="86">
        <f t="shared" si="212"/>
        <v>3.1748209185585958E-78</v>
      </c>
      <c r="IA62" s="86">
        <f t="shared" si="213"/>
        <v>1.5098707293505678E-89</v>
      </c>
      <c r="IB62" s="86">
        <f t="shared" si="214"/>
        <v>1.8983482000284628E-85</v>
      </c>
      <c r="IC62" s="86">
        <f t="shared" si="215"/>
        <v>3.1050469006229723E-84</v>
      </c>
      <c r="ID62" s="86">
        <f t="shared" si="216"/>
        <v>1.9147722739752663E-84</v>
      </c>
      <c r="IE62" s="86">
        <f t="shared" si="217"/>
        <v>1.2577735712471507E-105</v>
      </c>
      <c r="IF62" s="86">
        <f t="shared" si="218"/>
        <v>3.9041508000752175E-59</v>
      </c>
      <c r="IG62" s="86">
        <f t="shared" si="219"/>
        <v>2.079679809706799E-43</v>
      </c>
      <c r="II62" s="86">
        <f t="shared" si="115"/>
        <v>3.0130108757171005E-185</v>
      </c>
      <c r="IJ62" s="86">
        <f t="shared" si="116"/>
        <v>3.3262152089396854E-180</v>
      </c>
      <c r="IK62" s="86">
        <f t="shared" si="117"/>
        <v>4.191614827282985E-174</v>
      </c>
      <c r="IL62" s="86">
        <f t="shared" si="118"/>
        <v>1.3918414811636085E-187</v>
      </c>
      <c r="IM62" s="86">
        <f t="shared" si="119"/>
        <v>3.9658740019918577E-191</v>
      </c>
      <c r="IN62" s="86">
        <f t="shared" si="120"/>
        <v>4.7306956632367061E-194</v>
      </c>
      <c r="IO62" s="86">
        <f t="shared" si="121"/>
        <v>2.8143754759199489E-221</v>
      </c>
      <c r="IP62" s="86">
        <f t="shared" si="122"/>
        <v>2.9579815572738109E-180</v>
      </c>
      <c r="IQ62" s="86">
        <f t="shared" si="123"/>
        <v>3.238075972996961E-206</v>
      </c>
      <c r="IR62" s="86">
        <f t="shared" si="124"/>
        <v>2.7033440071143464E-196</v>
      </c>
      <c r="IS62" s="86">
        <f t="shared" si="125"/>
        <v>4.1285034321942665E-199</v>
      </c>
      <c r="IT62" s="86">
        <f t="shared" si="126"/>
        <v>8.659217420878108E-202</v>
      </c>
      <c r="IU62" s="86">
        <f t="shared" si="127"/>
        <v>2.0399818849724932E-247</v>
      </c>
      <c r="IV62" s="86">
        <f t="shared" si="128"/>
        <v>9.7514793629258539E-228</v>
      </c>
      <c r="IW62" s="86">
        <f t="shared" si="129"/>
        <v>4.289446941834586E-164</v>
      </c>
      <c r="IY62" s="86">
        <f t="shared" si="130"/>
        <v>4.92952615129115E-5</v>
      </c>
      <c r="IZ62" s="86">
        <f t="shared" si="131"/>
        <v>7.3239272260175757E-5</v>
      </c>
      <c r="JA62" s="86">
        <f t="shared" si="132"/>
        <v>4.7319546183688838E-5</v>
      </c>
      <c r="JB62" s="86">
        <f t="shared" si="133"/>
        <v>2.968370317297352E-5</v>
      </c>
      <c r="JC62" s="86">
        <f t="shared" si="134"/>
        <v>7.5807627132614219E-5</v>
      </c>
      <c r="JD62" s="86">
        <f t="shared" si="135"/>
        <v>1.2708387260570094E-4</v>
      </c>
      <c r="JE62" s="86">
        <f t="shared" si="136"/>
        <v>9.0784826139427976E-6</v>
      </c>
      <c r="JF62" s="86">
        <f t="shared" si="137"/>
        <v>1.6230859585915653E-5</v>
      </c>
      <c r="JG62" s="86">
        <f t="shared" si="138"/>
        <v>3.4219207222359408E-5</v>
      </c>
      <c r="JH62" s="86">
        <f t="shared" si="139"/>
        <v>1.7291926388698846E-5</v>
      </c>
      <c r="JI62" s="86">
        <f t="shared" si="140"/>
        <v>1.4909966029997445E-5</v>
      </c>
      <c r="JJ62" s="86">
        <f t="shared" si="141"/>
        <v>2.2369887121230603E-5</v>
      </c>
      <c r="JK62" s="86">
        <f t="shared" si="142"/>
        <v>5.5520630934405823E-7</v>
      </c>
      <c r="JL62" s="86">
        <f t="shared" si="143"/>
        <v>4.0222594898618234E-7</v>
      </c>
      <c r="JM62" s="86">
        <f t="shared" si="144"/>
        <v>7.9958028718872153E-8</v>
      </c>
    </row>
    <row r="63" spans="2:273" x14ac:dyDescent="0.25">
      <c r="B63" s="2">
        <v>36</v>
      </c>
      <c r="C63" s="37">
        <v>109.35599999999999</v>
      </c>
      <c r="D63" s="37">
        <v>106.815</v>
      </c>
      <c r="E63" s="37">
        <v>107.685</v>
      </c>
      <c r="F63" s="37">
        <v>110.25</v>
      </c>
      <c r="G63" s="37">
        <v>111.01900000000001</v>
      </c>
      <c r="H63" s="37">
        <v>108.13200000000001</v>
      </c>
      <c r="I63" s="37">
        <v>106.925</v>
      </c>
      <c r="J63" s="37">
        <v>115.01900000000001</v>
      </c>
      <c r="K63" s="37">
        <v>114.075</v>
      </c>
      <c r="L63" s="37">
        <v>113.5</v>
      </c>
      <c r="M63" s="37">
        <v>113.315</v>
      </c>
      <c r="N63" s="37">
        <v>109.53700000000001</v>
      </c>
      <c r="O63" s="37">
        <v>109</v>
      </c>
      <c r="P63" s="37">
        <v>106.51900000000001</v>
      </c>
      <c r="Q63" s="37">
        <v>109.09099999999999</v>
      </c>
      <c r="S63" s="4">
        <f t="shared" si="8"/>
        <v>107.7895095799729</v>
      </c>
      <c r="T63" s="4">
        <f t="shared" si="9"/>
        <v>108.66315981839088</v>
      </c>
      <c r="U63" s="4">
        <f t="shared" si="10"/>
        <v>107.02547162778072</v>
      </c>
      <c r="V63" s="4">
        <f t="shared" si="11"/>
        <v>112.55030923050097</v>
      </c>
      <c r="W63" s="4">
        <f t="shared" si="12"/>
        <v>110.91909889892602</v>
      </c>
      <c r="X63" s="4">
        <f t="shared" si="13"/>
        <v>106.36743108636219</v>
      </c>
      <c r="Y63" s="4">
        <f t="shared" si="14"/>
        <v>107.08998218164014</v>
      </c>
      <c r="Z63" s="4">
        <f t="shared" si="15"/>
        <v>114.40946077182349</v>
      </c>
      <c r="AA63" s="4">
        <f t="shared" si="16"/>
        <v>112.13249785262319</v>
      </c>
      <c r="AB63" s="4">
        <f t="shared" si="17"/>
        <v>110.95602849248091</v>
      </c>
      <c r="AC63" s="4">
        <f t="shared" si="18"/>
        <v>112.85232048268493</v>
      </c>
      <c r="AD63" s="4">
        <f t="shared" si="19"/>
        <v>110.72923852758981</v>
      </c>
      <c r="AE63" s="4">
        <f t="shared" si="20"/>
        <v>109.89662240127967</v>
      </c>
      <c r="AF63" s="4">
        <f t="shared" si="21"/>
        <v>108.84649184778974</v>
      </c>
      <c r="AG63" s="4">
        <f t="shared" si="22"/>
        <v>109.33558266810407</v>
      </c>
      <c r="AI63" s="4">
        <f t="shared" si="23"/>
        <v>1.5664904200270939</v>
      </c>
      <c r="AJ63" s="4">
        <f t="shared" si="24"/>
        <v>-1.8481598183908829</v>
      </c>
      <c r="AK63" s="4">
        <f t="shared" si="25"/>
        <v>0.65952837221928462</v>
      </c>
      <c r="AL63" s="4">
        <f t="shared" si="26"/>
        <v>-2.3003092305009716</v>
      </c>
      <c r="AM63" s="4">
        <f t="shared" si="27"/>
        <v>9.990110107398209E-2</v>
      </c>
      <c r="AN63" s="4">
        <f t="shared" si="28"/>
        <v>1.7645689136378166</v>
      </c>
      <c r="AO63" s="4">
        <f t="shared" si="29"/>
        <v>-0.16498218164014133</v>
      </c>
      <c r="AP63" s="4">
        <f t="shared" si="30"/>
        <v>0.60953922817651573</v>
      </c>
      <c r="AQ63" s="4">
        <f t="shared" si="31"/>
        <v>1.942502147376814</v>
      </c>
      <c r="AR63" s="4">
        <f t="shared" si="32"/>
        <v>2.543971507519089</v>
      </c>
      <c r="AS63" s="4">
        <f t="shared" si="33"/>
        <v>0.46267951731506685</v>
      </c>
      <c r="AT63" s="4">
        <f t="shared" si="34"/>
        <v>-1.192238527589808</v>
      </c>
      <c r="AU63" s="4">
        <f t="shared" si="35"/>
        <v>-0.89662240127967152</v>
      </c>
      <c r="AV63" s="4">
        <f t="shared" si="220"/>
        <v>-2.3274918477897302</v>
      </c>
      <c r="AW63" s="4">
        <f t="shared" si="220"/>
        <v>-0.24458266810407281</v>
      </c>
      <c r="AY63" s="2">
        <f t="shared" si="96"/>
        <v>107.71283542315875</v>
      </c>
      <c r="AZ63" s="2">
        <f t="shared" si="147"/>
        <v>108.55785239347783</v>
      </c>
      <c r="BA63" s="2">
        <f t="shared" si="148"/>
        <v>106.95363111599185</v>
      </c>
      <c r="BB63" s="2">
        <f t="shared" si="149"/>
        <v>112.50420666167753</v>
      </c>
      <c r="BC63" s="2">
        <f t="shared" si="150"/>
        <v>110.80933586270588</v>
      </c>
      <c r="BD63" s="2">
        <f t="shared" si="151"/>
        <v>106.19010509708177</v>
      </c>
      <c r="BE63" s="2">
        <f t="shared" si="152"/>
        <v>107.07232242299976</v>
      </c>
      <c r="BF63" s="2">
        <f t="shared" si="153"/>
        <v>114.38235091191055</v>
      </c>
      <c r="BG63" s="2">
        <f t="shared" si="154"/>
        <v>112.07838625707613</v>
      </c>
      <c r="BH63" s="2">
        <f t="shared" si="155"/>
        <v>110.92696937243606</v>
      </c>
      <c r="BI63" s="2">
        <f t="shared" si="156"/>
        <v>112.82759996905301</v>
      </c>
      <c r="BJ63" s="2">
        <f t="shared" si="157"/>
        <v>110.69414429496075</v>
      </c>
      <c r="BK63" s="2">
        <f t="shared" si="158"/>
        <v>109.89519571454458</v>
      </c>
      <c r="BL63" s="2">
        <f t="shared" si="159"/>
        <v>108.84546146591052</v>
      </c>
      <c r="BM63" s="2">
        <f t="shared" si="160"/>
        <v>109.33538411403941</v>
      </c>
      <c r="BO63" s="2">
        <f t="shared" si="38"/>
        <v>109.35599999999999</v>
      </c>
      <c r="BP63" s="2">
        <f t="shared" si="39"/>
        <v>106.815</v>
      </c>
      <c r="BQ63" s="2">
        <f t="shared" si="40"/>
        <v>107.685</v>
      </c>
      <c r="BR63" s="2">
        <f t="shared" si="41"/>
        <v>110.25</v>
      </c>
      <c r="BS63" s="2">
        <f t="shared" si="42"/>
        <v>111.01900000000001</v>
      </c>
      <c r="BT63" s="2">
        <f t="shared" si="43"/>
        <v>108.13200000000001</v>
      </c>
      <c r="BU63" s="2">
        <f t="shared" si="44"/>
        <v>106.925</v>
      </c>
      <c r="BV63" s="2">
        <f t="shared" si="45"/>
        <v>115.01900000000001</v>
      </c>
      <c r="BW63" s="2">
        <f t="shared" si="46"/>
        <v>114.075</v>
      </c>
      <c r="BX63" s="2">
        <f t="shared" si="47"/>
        <v>113.5</v>
      </c>
      <c r="BY63" s="2">
        <f t="shared" si="48"/>
        <v>113.315</v>
      </c>
      <c r="BZ63" s="2">
        <f t="shared" si="49"/>
        <v>109.53700000000001</v>
      </c>
      <c r="CA63" s="2">
        <f t="shared" si="50"/>
        <v>109</v>
      </c>
      <c r="CB63" s="2">
        <f t="shared" si="51"/>
        <v>106.51900000000001</v>
      </c>
      <c r="CC63" s="2">
        <f t="shared" si="52"/>
        <v>109.09099999999999</v>
      </c>
      <c r="CE63" s="2" t="str">
        <f t="shared" si="97"/>
        <v/>
      </c>
      <c r="CF63" s="2" t="str">
        <f t="shared" si="98"/>
        <v/>
      </c>
      <c r="CG63" s="2" t="str">
        <f t="shared" si="99"/>
        <v/>
      </c>
      <c r="CH63" s="2" t="str">
        <f t="shared" si="100"/>
        <v/>
      </c>
      <c r="CI63" s="2" t="str">
        <f t="shared" si="101"/>
        <v/>
      </c>
      <c r="CJ63" s="2" t="str">
        <f t="shared" si="102"/>
        <v/>
      </c>
      <c r="CK63" s="2" t="str">
        <f t="shared" si="103"/>
        <v/>
      </c>
      <c r="CL63" s="2" t="str">
        <f t="shared" si="104"/>
        <v/>
      </c>
      <c r="CM63" s="2" t="str">
        <f t="shared" si="105"/>
        <v/>
      </c>
      <c r="CN63" s="2" t="str">
        <f t="shared" si="106"/>
        <v/>
      </c>
      <c r="CO63" s="2" t="str">
        <f t="shared" si="107"/>
        <v/>
      </c>
      <c r="CP63" s="2" t="str">
        <f t="shared" si="108"/>
        <v/>
      </c>
      <c r="CQ63" s="2" t="str">
        <f t="shared" si="109"/>
        <v/>
      </c>
      <c r="CR63" s="2" t="str">
        <f t="shared" si="110"/>
        <v/>
      </c>
      <c r="CS63" s="2" t="str">
        <f t="shared" si="111"/>
        <v/>
      </c>
      <c r="CU63" s="2" t="str">
        <f t="shared" si="54"/>
        <v/>
      </c>
      <c r="CV63" s="2" t="str">
        <f t="shared" si="55"/>
        <v/>
      </c>
      <c r="CW63" s="2" t="str">
        <f t="shared" si="56"/>
        <v/>
      </c>
      <c r="CX63" s="2" t="str">
        <f t="shared" si="57"/>
        <v/>
      </c>
      <c r="CY63" s="2" t="str">
        <f t="shared" si="58"/>
        <v/>
      </c>
      <c r="CZ63" s="2" t="str">
        <f t="shared" si="59"/>
        <v/>
      </c>
      <c r="DA63" s="2" t="str">
        <f t="shared" si="60"/>
        <v/>
      </c>
      <c r="DB63" s="2" t="str">
        <f t="shared" si="61"/>
        <v/>
      </c>
      <c r="DC63" s="2" t="str">
        <f t="shared" si="62"/>
        <v/>
      </c>
      <c r="DD63" s="2" t="str">
        <f t="shared" si="63"/>
        <v/>
      </c>
      <c r="DE63" s="2" t="str">
        <f t="shared" si="64"/>
        <v/>
      </c>
      <c r="DF63" s="2" t="str">
        <f t="shared" si="65"/>
        <v/>
      </c>
      <c r="DG63" s="2" t="str">
        <f t="shared" si="66"/>
        <v/>
      </c>
      <c r="DH63" s="2" t="str">
        <f t="shared" si="67"/>
        <v/>
      </c>
      <c r="DI63" s="2" t="str">
        <f t="shared" si="68"/>
        <v/>
      </c>
      <c r="DK63" s="2">
        <f t="shared" si="69"/>
        <v>109.28834708392606</v>
      </c>
      <c r="DL63" s="2">
        <f t="shared" si="221"/>
        <v>108.50237039063356</v>
      </c>
      <c r="DM63" s="2">
        <f t="shared" si="221"/>
        <v>108.03853036437248</v>
      </c>
      <c r="DN63" s="2">
        <f t="shared" si="221"/>
        <v>112.09116145092462</v>
      </c>
      <c r="DO63" s="2">
        <f t="shared" si="221"/>
        <v>111.66552281431227</v>
      </c>
      <c r="DP63" s="2">
        <f t="shared" si="221"/>
        <v>107.53555844277675</v>
      </c>
      <c r="DQ63" s="2">
        <f t="shared" si="221"/>
        <v>108.32510084033616</v>
      </c>
      <c r="DR63" s="2">
        <f t="shared" si="221"/>
        <v>115.43994551694553</v>
      </c>
      <c r="DS63" s="2">
        <f t="shared" si="221"/>
        <v>114.71531025311026</v>
      </c>
      <c r="DT63" s="2">
        <f t="shared" si="221"/>
        <v>113.58961947661949</v>
      </c>
      <c r="DU63" s="2">
        <f t="shared" si="221"/>
        <v>113.48699859943976</v>
      </c>
      <c r="DV63" s="2">
        <f t="shared" si="221"/>
        <v>110.68397815126048</v>
      </c>
      <c r="DW63" s="2">
        <f t="shared" si="221"/>
        <v>110.32756188357436</v>
      </c>
      <c r="DX63" s="2">
        <f t="shared" si="221"/>
        <v>108.31096650246306</v>
      </c>
      <c r="DY63" s="2">
        <f t="shared" si="221"/>
        <v>109.75959824849481</v>
      </c>
      <c r="EA63" s="2">
        <f t="shared" si="71"/>
        <v>103.88882801701222</v>
      </c>
      <c r="EB63" s="2">
        <f t="shared" si="72"/>
        <v>108.69103073359074</v>
      </c>
      <c r="EC63" s="2">
        <f t="shared" si="73"/>
        <v>104.15873374517375</v>
      </c>
      <c r="ED63" s="2">
        <f t="shared" si="74"/>
        <v>113.59296979784533</v>
      </c>
      <c r="EE63" s="2">
        <f t="shared" si="75"/>
        <v>108.77552978258073</v>
      </c>
      <c r="EF63" s="2">
        <f t="shared" si="76"/>
        <v>103.14080819513374</v>
      </c>
      <c r="EG63" s="2">
        <f t="shared" si="77"/>
        <v>103.46334615795234</v>
      </c>
      <c r="EH63" s="2">
        <f t="shared" si="78"/>
        <v>111.52788264159867</v>
      </c>
      <c r="EI63" s="2">
        <f t="shared" si="79"/>
        <v>105.46032326515704</v>
      </c>
      <c r="EJ63" s="2">
        <f t="shared" si="80"/>
        <v>103.68104756033114</v>
      </c>
      <c r="EK63" s="2">
        <f t="shared" si="81"/>
        <v>111.01795462999394</v>
      </c>
      <c r="EL63" s="2">
        <f t="shared" si="82"/>
        <v>110.72178730525992</v>
      </c>
      <c r="EM63" s="2">
        <f t="shared" si="83"/>
        <v>108.43281376893741</v>
      </c>
      <c r="EN63" s="2">
        <f t="shared" si="84"/>
        <v>110.60982507462685</v>
      </c>
      <c r="EO63" s="2">
        <f t="shared" si="85"/>
        <v>107.86462922661109</v>
      </c>
      <c r="EQ63" s="2">
        <f t="shared" si="86"/>
        <v>104.25102021167659</v>
      </c>
      <c r="ER63" s="2">
        <f t="shared" si="222"/>
        <v>103.27210361299943</v>
      </c>
      <c r="ES63" s="2">
        <f t="shared" si="222"/>
        <v>102.71429635608121</v>
      </c>
      <c r="ET63" s="2">
        <f t="shared" si="222"/>
        <v>112.88639078247914</v>
      </c>
      <c r="EU63" s="2">
        <f t="shared" si="222"/>
        <v>107.02703621670335</v>
      </c>
      <c r="EV63" s="2">
        <f t="shared" si="222"/>
        <v>101.40949218380594</v>
      </c>
      <c r="EW63" s="2">
        <f t="shared" si="222"/>
        <v>102.54598617101399</v>
      </c>
      <c r="EX63" s="2">
        <f t="shared" si="222"/>
        <v>108.19205890603084</v>
      </c>
      <c r="EY63" s="2">
        <f t="shared" si="222"/>
        <v>108.14012611973777</v>
      </c>
      <c r="EZ63" s="2">
        <f t="shared" si="222"/>
        <v>107.04546958180885</v>
      </c>
      <c r="FA63" s="2">
        <f t="shared" si="222"/>
        <v>108.07380406138265</v>
      </c>
      <c r="FB63" s="2">
        <f t="shared" si="222"/>
        <v>107.75796893860645</v>
      </c>
      <c r="FC63" s="2">
        <f t="shared" si="222"/>
        <v>108.117204124731</v>
      </c>
      <c r="FD63" s="2">
        <f t="shared" si="222"/>
        <v>110.32708554793157</v>
      </c>
      <c r="FE63" s="2">
        <f t="shared" si="222"/>
        <v>112.07295318861058</v>
      </c>
      <c r="FG63" s="2">
        <f t="shared" si="88"/>
        <v>0.29179300986126111</v>
      </c>
      <c r="FH63" s="2">
        <f t="shared" si="223"/>
        <v>0.296485445634533</v>
      </c>
      <c r="FI63" s="2">
        <f t="shared" si="223"/>
        <v>0.27959816375912261</v>
      </c>
      <c r="FJ63" s="2">
        <f t="shared" si="223"/>
        <v>0.27507019788988363</v>
      </c>
      <c r="FK63" s="2">
        <f t="shared" si="223"/>
        <v>0.29620873747694237</v>
      </c>
      <c r="FL63" s="2">
        <f t="shared" si="223"/>
        <v>0.3061197317653091</v>
      </c>
      <c r="FM63" s="2">
        <f t="shared" si="223"/>
        <v>0.25766447630773642</v>
      </c>
      <c r="FN63" s="2">
        <f t="shared" si="223"/>
        <v>0.27025689009465842</v>
      </c>
      <c r="FO63" s="2">
        <f t="shared" si="223"/>
        <v>0.28495480673542062</v>
      </c>
      <c r="FP63" s="2">
        <f t="shared" si="223"/>
        <v>0.26876123815900949</v>
      </c>
      <c r="FQ63" s="2">
        <f t="shared" si="223"/>
        <v>0.26695269006373956</v>
      </c>
      <c r="FR63" s="2">
        <f t="shared" si="223"/>
        <v>0.27544256365768421</v>
      </c>
      <c r="FS63" s="2">
        <f t="shared" si="223"/>
        <v>0.22817920827107782</v>
      </c>
      <c r="FT63" s="2">
        <f t="shared" si="223"/>
        <v>0.23251269548428352</v>
      </c>
      <c r="FU63" s="2">
        <f t="shared" si="223"/>
        <v>0.22399442973545941</v>
      </c>
      <c r="FW63" s="2">
        <f t="shared" si="112"/>
        <v>8.3545618020571555E-5</v>
      </c>
      <c r="FX63" s="2">
        <f t="shared" si="164"/>
        <v>8.3603820624548802E-5</v>
      </c>
      <c r="FY63" s="2">
        <f t="shared" si="165"/>
        <v>7.9780470011302893E-5</v>
      </c>
      <c r="FZ63" s="2">
        <f t="shared" si="166"/>
        <v>8.1389945077465887E-5</v>
      </c>
      <c r="GA63" s="2">
        <f t="shared" si="167"/>
        <v>8.336568282447353E-5</v>
      </c>
      <c r="GB63" s="2">
        <f t="shared" si="168"/>
        <v>7.715443634415078E-5</v>
      </c>
      <c r="GC63" s="2">
        <f t="shared" si="169"/>
        <v>8.3874557839417065E-5</v>
      </c>
      <c r="GD63" s="2">
        <f t="shared" si="170"/>
        <v>9.9723041537545315E-5</v>
      </c>
      <c r="GE63" s="2">
        <f t="shared" si="171"/>
        <v>1.2278233690411498E-4</v>
      </c>
      <c r="GF63" s="2">
        <f t="shared" si="172"/>
        <v>1.1590472994183082E-4</v>
      </c>
      <c r="GG63" s="2">
        <f t="shared" si="173"/>
        <v>9.5341882486869517E-5</v>
      </c>
      <c r="GH63" s="2">
        <f t="shared" si="174"/>
        <v>8.3711812385587903E-5</v>
      </c>
      <c r="GI63" s="2">
        <f t="shared" si="175"/>
        <v>7.6183853165696469E-5</v>
      </c>
      <c r="GJ63" s="2">
        <f t="shared" si="176"/>
        <v>6.6632719252094429E-5</v>
      </c>
      <c r="GK63" s="2">
        <f t="shared" si="177"/>
        <v>5.9018975264124236E-5</v>
      </c>
      <c r="GM63" s="86">
        <f t="shared" si="113"/>
        <v>9.1440649913514531E-5</v>
      </c>
      <c r="GN63" s="86">
        <f t="shared" si="178"/>
        <v>1.3111887435090247E-4</v>
      </c>
      <c r="GO63" s="86">
        <f t="shared" si="179"/>
        <v>8.5162717767081619E-5</v>
      </c>
      <c r="GP63" s="86">
        <f t="shared" si="180"/>
        <v>5.5677200129485787E-5</v>
      </c>
      <c r="GQ63" s="86">
        <f t="shared" si="181"/>
        <v>1.3502603622935456E-4</v>
      </c>
      <c r="GR63" s="86">
        <f t="shared" si="182"/>
        <v>2.179166987327972E-4</v>
      </c>
      <c r="GS63" s="86">
        <f t="shared" si="183"/>
        <v>1.8451532110518486E-5</v>
      </c>
      <c r="GT63" s="86">
        <f t="shared" si="184"/>
        <v>3.2162451802202612E-5</v>
      </c>
      <c r="GU63" s="86">
        <f t="shared" si="185"/>
        <v>6.5008732648925359E-5</v>
      </c>
      <c r="GV63" s="86">
        <f t="shared" si="186"/>
        <v>3.3860364598891393E-5</v>
      </c>
      <c r="GW63" s="86">
        <f t="shared" si="187"/>
        <v>2.9525154492866396E-5</v>
      </c>
      <c r="GX63" s="86">
        <f t="shared" si="188"/>
        <v>4.3408689465541186E-5</v>
      </c>
      <c r="GY63" s="86">
        <f t="shared" si="189"/>
        <v>1.3648251487617825E-6</v>
      </c>
      <c r="GZ63" s="86">
        <f t="shared" si="190"/>
        <v>1.0394024565661941E-6</v>
      </c>
      <c r="HA63" s="86">
        <f t="shared" si="191"/>
        <v>2.349011117985914E-7</v>
      </c>
      <c r="HC63" s="86">
        <f t="shared" si="145"/>
        <v>3.8015161424102489E-14</v>
      </c>
      <c r="HD63" s="86">
        <f t="shared" si="192"/>
        <v>4.1964403600532955E-14</v>
      </c>
      <c r="HE63" s="86">
        <f t="shared" si="193"/>
        <v>2.7376920458863483E-14</v>
      </c>
      <c r="HF63" s="86">
        <f t="shared" si="194"/>
        <v>6.3259893548323223E-15</v>
      </c>
      <c r="HG63" s="86">
        <f t="shared" si="195"/>
        <v>5.3982713362764391E-15</v>
      </c>
      <c r="HH63" s="86">
        <f t="shared" si="196"/>
        <v>5.30800585780197E-15</v>
      </c>
      <c r="HI63" s="86">
        <f t="shared" si="197"/>
        <v>3.1613587865320005E-17</v>
      </c>
      <c r="HJ63" s="86">
        <f t="shared" si="198"/>
        <v>2.2260159887657417E-14</v>
      </c>
      <c r="HK63" s="86">
        <f t="shared" si="199"/>
        <v>2.68370460651913E-16</v>
      </c>
      <c r="HL63" s="86">
        <f t="shared" si="200"/>
        <v>8.4198973365650139E-16</v>
      </c>
      <c r="HM63" s="86">
        <f t="shared" si="201"/>
        <v>1.6339451497531484E-15</v>
      </c>
      <c r="HN63" s="86">
        <f t="shared" si="202"/>
        <v>2.7925637020613632E-15</v>
      </c>
      <c r="HO63" s="86">
        <f t="shared" si="203"/>
        <v>7.645996403521294E-19</v>
      </c>
      <c r="HP63" s="86">
        <f t="shared" si="204"/>
        <v>3.3602950544451161E-20</v>
      </c>
      <c r="HQ63" s="86">
        <f t="shared" si="205"/>
        <v>5.7989851592052583E-20</v>
      </c>
      <c r="HS63" s="86">
        <f t="shared" si="114"/>
        <v>6.5018486784163722E-77</v>
      </c>
      <c r="HT63" s="86">
        <f t="shared" si="206"/>
        <v>2.5822675533130856E-75</v>
      </c>
      <c r="HU63" s="86">
        <f t="shared" si="207"/>
        <v>8.4975781115956653E-73</v>
      </c>
      <c r="HV63" s="86">
        <f t="shared" si="208"/>
        <v>3.1094658820334291E-78</v>
      </c>
      <c r="HW63" s="86">
        <f t="shared" si="209"/>
        <v>1.5874045948606678E-79</v>
      </c>
      <c r="HX63" s="86">
        <f t="shared" si="210"/>
        <v>4.8216199213930731E-80</v>
      </c>
      <c r="HY63" s="86">
        <f t="shared" si="211"/>
        <v>2.6195505529640043E-92</v>
      </c>
      <c r="HZ63" s="86">
        <f t="shared" si="212"/>
        <v>2.8935396246969321E-76</v>
      </c>
      <c r="IA63" s="86">
        <f t="shared" si="213"/>
        <v>2.9992133717033274E-87</v>
      </c>
      <c r="IB63" s="86">
        <f t="shared" si="214"/>
        <v>2.8407606033972476E-83</v>
      </c>
      <c r="IC63" s="86">
        <f t="shared" si="215"/>
        <v>4.1841925811578363E-82</v>
      </c>
      <c r="ID63" s="86">
        <f t="shared" si="216"/>
        <v>2.5087543039715403E-82</v>
      </c>
      <c r="IE63" s="86">
        <f t="shared" si="217"/>
        <v>5.0523529051503084E-103</v>
      </c>
      <c r="IF63" s="86">
        <f t="shared" si="218"/>
        <v>1.0112343067816753E-57</v>
      </c>
      <c r="IG63" s="86">
        <f t="shared" si="219"/>
        <v>2.1266557329125543E-42</v>
      </c>
      <c r="II63" s="86">
        <f t="shared" si="115"/>
        <v>1.0477857427916367E-181</v>
      </c>
      <c r="IJ63" s="86">
        <f t="shared" si="116"/>
        <v>9.2490758914385154E-177</v>
      </c>
      <c r="IK63" s="86">
        <f t="shared" si="117"/>
        <v>8.5598598322331675E-171</v>
      </c>
      <c r="IL63" s="86">
        <f t="shared" si="118"/>
        <v>5.2498238954578164E-184</v>
      </c>
      <c r="IM63" s="86">
        <f t="shared" si="119"/>
        <v>1.7878822266936813E-187</v>
      </c>
      <c r="IN63" s="86">
        <f t="shared" si="120"/>
        <v>2.2670516179489562E-190</v>
      </c>
      <c r="IO63" s="86">
        <f t="shared" si="121"/>
        <v>4.877410281827972E-217</v>
      </c>
      <c r="IP63" s="86">
        <f t="shared" si="122"/>
        <v>9.5738301914004604E-177</v>
      </c>
      <c r="IQ63" s="86">
        <f t="shared" si="123"/>
        <v>4.1943697014116456E-202</v>
      </c>
      <c r="IR63" s="86">
        <f t="shared" si="124"/>
        <v>2.0897597716349059E-192</v>
      </c>
      <c r="IS63" s="86">
        <f t="shared" si="125"/>
        <v>3.0082358803790456E-195</v>
      </c>
      <c r="IT63" s="86">
        <f t="shared" si="126"/>
        <v>6.2947914333792471E-198</v>
      </c>
      <c r="IU63" s="86">
        <f t="shared" si="127"/>
        <v>1.0141185362073233E-242</v>
      </c>
      <c r="IV63" s="86">
        <f t="shared" si="128"/>
        <v>1.7772553919077213E-223</v>
      </c>
      <c r="IW63" s="86">
        <f t="shared" si="129"/>
        <v>4.5184495666193454E-161</v>
      </c>
      <c r="IY63" s="86">
        <f t="shared" si="130"/>
        <v>9.1440649951529695E-5</v>
      </c>
      <c r="IZ63" s="86">
        <f t="shared" si="131"/>
        <v>1.3111887439286687E-4</v>
      </c>
      <c r="JA63" s="86">
        <f t="shared" si="132"/>
        <v>8.5162717794458537E-5</v>
      </c>
      <c r="JB63" s="86">
        <f t="shared" si="133"/>
        <v>5.5677200135811775E-5</v>
      </c>
      <c r="JC63" s="86">
        <f t="shared" si="134"/>
        <v>1.3502603623475283E-4</v>
      </c>
      <c r="JD63" s="86">
        <f t="shared" si="135"/>
        <v>2.1791669873810521E-4</v>
      </c>
      <c r="JE63" s="86">
        <f t="shared" si="136"/>
        <v>1.8451532110550101E-5</v>
      </c>
      <c r="JF63" s="86">
        <f t="shared" si="137"/>
        <v>3.2162451824462774E-5</v>
      </c>
      <c r="JG63" s="86">
        <f t="shared" si="138"/>
        <v>6.5008732649193726E-5</v>
      </c>
      <c r="JH63" s="86">
        <f t="shared" si="139"/>
        <v>3.3860364599733384E-5</v>
      </c>
      <c r="JI63" s="86">
        <f t="shared" si="140"/>
        <v>2.9525154494500339E-5</v>
      </c>
      <c r="JJ63" s="86">
        <f t="shared" si="141"/>
        <v>4.3408689468333752E-5</v>
      </c>
      <c r="JK63" s="86">
        <f t="shared" si="142"/>
        <v>1.3648251487625471E-6</v>
      </c>
      <c r="JL63" s="86">
        <f t="shared" si="143"/>
        <v>1.0394024565662277E-6</v>
      </c>
      <c r="JM63" s="86">
        <f t="shared" si="144"/>
        <v>2.3490111179864939E-7</v>
      </c>
    </row>
    <row r="64" spans="2:273" x14ac:dyDescent="0.25">
      <c r="B64" s="2">
        <v>37</v>
      </c>
      <c r="C64" s="37">
        <v>109.39</v>
      </c>
      <c r="D64" s="37">
        <v>107.79600000000001</v>
      </c>
      <c r="E64" s="37">
        <v>108.03700000000001</v>
      </c>
      <c r="F64" s="37">
        <v>112.196</v>
      </c>
      <c r="G64" s="37">
        <v>111.642</v>
      </c>
      <c r="H64" s="37">
        <v>106.98099999999999</v>
      </c>
      <c r="I64" s="37">
        <v>108.13200000000001</v>
      </c>
      <c r="J64" s="37">
        <v>115.038</v>
      </c>
      <c r="K64" s="37">
        <v>113.90600000000001</v>
      </c>
      <c r="L64" s="37">
        <v>113.907</v>
      </c>
      <c r="M64" s="37">
        <v>112.167</v>
      </c>
      <c r="N64" s="37">
        <v>109.611</v>
      </c>
      <c r="O64" s="37">
        <v>109.556</v>
      </c>
      <c r="P64" s="37">
        <v>108.13</v>
      </c>
      <c r="Q64" s="37">
        <v>109.345</v>
      </c>
      <c r="S64" s="4">
        <f t="shared" si="8"/>
        <v>107.78242123269828</v>
      </c>
      <c r="T64" s="4">
        <f t="shared" si="9"/>
        <v>108.75847585808216</v>
      </c>
      <c r="U64" s="4">
        <f t="shared" si="10"/>
        <v>107.02777375727494</v>
      </c>
      <c r="V64" s="4">
        <f t="shared" si="11"/>
        <v>112.63674738022559</v>
      </c>
      <c r="W64" s="4">
        <f t="shared" si="12"/>
        <v>110.94116287478012</v>
      </c>
      <c r="X64" s="4">
        <f t="shared" si="13"/>
        <v>106.37149415016776</v>
      </c>
      <c r="Y64" s="4">
        <f t="shared" si="14"/>
        <v>107.05989191373422</v>
      </c>
      <c r="Z64" s="4">
        <f t="shared" si="15"/>
        <v>114.33112030120805</v>
      </c>
      <c r="AA64" s="4">
        <f t="shared" si="16"/>
        <v>111.93039348043061</v>
      </c>
      <c r="AB64" s="4">
        <f t="shared" si="17"/>
        <v>110.75150487990905</v>
      </c>
      <c r="AC64" s="4">
        <f t="shared" si="18"/>
        <v>112.7860130395492</v>
      </c>
      <c r="AD64" s="4">
        <f t="shared" si="19"/>
        <v>110.69371383517588</v>
      </c>
      <c r="AE64" s="4">
        <f t="shared" si="20"/>
        <v>109.9827889442666</v>
      </c>
      <c r="AF64" s="4">
        <f t="shared" si="21"/>
        <v>108.9374607731025</v>
      </c>
      <c r="AG64" s="4">
        <f t="shared" si="22"/>
        <v>109.35457304966556</v>
      </c>
      <c r="AI64" s="4">
        <f t="shared" si="23"/>
        <v>1.6075787673017174</v>
      </c>
      <c r="AJ64" s="4">
        <f t="shared" si="24"/>
        <v>-0.96247585808215774</v>
      </c>
      <c r="AK64" s="4">
        <f t="shared" si="25"/>
        <v>1.0092262427250631</v>
      </c>
      <c r="AL64" s="4">
        <f t="shared" si="26"/>
        <v>-0.4407473802255879</v>
      </c>
      <c r="AM64" s="4">
        <f t="shared" si="27"/>
        <v>0.70083712521987707</v>
      </c>
      <c r="AN64" s="4">
        <f t="shared" si="28"/>
        <v>0.60950584983223166</v>
      </c>
      <c r="AO64" s="4">
        <f t="shared" si="29"/>
        <v>1.0721080862657857</v>
      </c>
      <c r="AP64" s="4">
        <f t="shared" si="30"/>
        <v>0.70687969879195123</v>
      </c>
      <c r="AQ64" s="4">
        <f t="shared" si="31"/>
        <v>1.9756065195693964</v>
      </c>
      <c r="AR64" s="4">
        <f t="shared" si="32"/>
        <v>3.1554951200909471</v>
      </c>
      <c r="AS64" s="4">
        <f t="shared" si="33"/>
        <v>-0.61901303954920195</v>
      </c>
      <c r="AT64" s="4">
        <f t="shared" si="34"/>
        <v>-1.0827138351758805</v>
      </c>
      <c r="AU64" s="4">
        <f t="shared" si="35"/>
        <v>-0.42678894426660463</v>
      </c>
      <c r="AV64" s="4">
        <f t="shared" si="220"/>
        <v>-0.80746077310250541</v>
      </c>
      <c r="AW64" s="4">
        <f t="shared" si="220"/>
        <v>-9.573049665561939E-3</v>
      </c>
      <c r="AY64" s="2">
        <f t="shared" si="96"/>
        <v>107.64776690632914</v>
      </c>
      <c r="AZ64" s="2">
        <f t="shared" si="147"/>
        <v>108.57958536007241</v>
      </c>
      <c r="BA64" s="2">
        <f t="shared" si="148"/>
        <v>106.9048764022547</v>
      </c>
      <c r="BB64" s="2">
        <f t="shared" si="149"/>
        <v>112.55476119131703</v>
      </c>
      <c r="BC64" s="2">
        <f t="shared" si="150"/>
        <v>110.75556868229589</v>
      </c>
      <c r="BD64" s="2">
        <f t="shared" si="151"/>
        <v>106.08228722197335</v>
      </c>
      <c r="BE64" s="2">
        <f t="shared" si="152"/>
        <v>107.02597629744336</v>
      </c>
      <c r="BF64" s="2">
        <f t="shared" si="153"/>
        <v>114.28036113444915</v>
      </c>
      <c r="BG64" s="2">
        <f t="shared" si="154"/>
        <v>111.83315676512613</v>
      </c>
      <c r="BH64" s="2">
        <f t="shared" si="155"/>
        <v>110.69768009080107</v>
      </c>
      <c r="BI64" s="2">
        <f t="shared" si="156"/>
        <v>112.7397340903192</v>
      </c>
      <c r="BJ64" s="2">
        <f t="shared" si="157"/>
        <v>110.62931539943214</v>
      </c>
      <c r="BK64" s="2">
        <f t="shared" si="158"/>
        <v>109.97950035783585</v>
      </c>
      <c r="BL64" s="2">
        <f t="shared" si="159"/>
        <v>108.93497379976579</v>
      </c>
      <c r="BM64" s="2">
        <f t="shared" si="160"/>
        <v>109.3540315574115</v>
      </c>
      <c r="BO64" s="2">
        <f t="shared" si="38"/>
        <v>109.39</v>
      </c>
      <c r="BP64" s="2">
        <f t="shared" si="39"/>
        <v>107.79600000000001</v>
      </c>
      <c r="BQ64" s="2">
        <f t="shared" si="40"/>
        <v>108.03700000000001</v>
      </c>
      <c r="BR64" s="2">
        <f t="shared" si="41"/>
        <v>112.196</v>
      </c>
      <c r="BS64" s="2">
        <f t="shared" si="42"/>
        <v>111.642</v>
      </c>
      <c r="BT64" s="2">
        <f t="shared" si="43"/>
        <v>106.98099999999999</v>
      </c>
      <c r="BU64" s="2">
        <f t="shared" si="44"/>
        <v>108.13200000000001</v>
      </c>
      <c r="BV64" s="2">
        <f t="shared" si="45"/>
        <v>115.038</v>
      </c>
      <c r="BW64" s="2">
        <f t="shared" si="46"/>
        <v>113.90600000000001</v>
      </c>
      <c r="BX64" s="2">
        <f t="shared" si="47"/>
        <v>113.907</v>
      </c>
      <c r="BY64" s="2">
        <f t="shared" si="48"/>
        <v>112.167</v>
      </c>
      <c r="BZ64" s="2">
        <f t="shared" si="49"/>
        <v>109.611</v>
      </c>
      <c r="CA64" s="2">
        <f t="shared" si="50"/>
        <v>109.556</v>
      </c>
      <c r="CB64" s="2">
        <f t="shared" si="51"/>
        <v>108.13</v>
      </c>
      <c r="CC64" s="2">
        <f t="shared" si="52"/>
        <v>109.345</v>
      </c>
      <c r="CE64" s="2" t="str">
        <f t="shared" si="97"/>
        <v/>
      </c>
      <c r="CF64" s="2" t="str">
        <f t="shared" si="98"/>
        <v/>
      </c>
      <c r="CG64" s="2" t="str">
        <f t="shared" si="99"/>
        <v/>
      </c>
      <c r="CH64" s="2" t="str">
        <f t="shared" si="100"/>
        <v/>
      </c>
      <c r="CI64" s="2" t="str">
        <f t="shared" si="101"/>
        <v/>
      </c>
      <c r="CJ64" s="2" t="str">
        <f t="shared" si="102"/>
        <v/>
      </c>
      <c r="CK64" s="2" t="str">
        <f t="shared" si="103"/>
        <v/>
      </c>
      <c r="CL64" s="2" t="str">
        <f t="shared" si="104"/>
        <v/>
      </c>
      <c r="CM64" s="2" t="str">
        <f t="shared" si="105"/>
        <v/>
      </c>
      <c r="CN64" s="2" t="str">
        <f t="shared" si="106"/>
        <v/>
      </c>
      <c r="CO64" s="2" t="str">
        <f t="shared" si="107"/>
        <v/>
      </c>
      <c r="CP64" s="2" t="str">
        <f t="shared" si="108"/>
        <v/>
      </c>
      <c r="CQ64" s="2" t="str">
        <f t="shared" si="109"/>
        <v/>
      </c>
      <c r="CR64" s="2" t="str">
        <f t="shared" si="110"/>
        <v/>
      </c>
      <c r="CS64" s="2" t="str">
        <f t="shared" si="111"/>
        <v/>
      </c>
      <c r="CU64" s="2" t="str">
        <f t="shared" si="54"/>
        <v/>
      </c>
      <c r="CV64" s="2" t="str">
        <f t="shared" si="55"/>
        <v/>
      </c>
      <c r="CW64" s="2" t="str">
        <f t="shared" si="56"/>
        <v/>
      </c>
      <c r="CX64" s="2" t="str">
        <f t="shared" si="57"/>
        <v/>
      </c>
      <c r="CY64" s="2" t="str">
        <f t="shared" si="58"/>
        <v/>
      </c>
      <c r="CZ64" s="2" t="str">
        <f t="shared" si="59"/>
        <v/>
      </c>
      <c r="DA64" s="2" t="str">
        <f t="shared" si="60"/>
        <v/>
      </c>
      <c r="DB64" s="2" t="str">
        <f t="shared" si="61"/>
        <v/>
      </c>
      <c r="DC64" s="2" t="str">
        <f t="shared" si="62"/>
        <v/>
      </c>
      <c r="DD64" s="2" t="str">
        <f t="shared" si="63"/>
        <v/>
      </c>
      <c r="DE64" s="2" t="str">
        <f t="shared" si="64"/>
        <v/>
      </c>
      <c r="DF64" s="2" t="str">
        <f t="shared" si="65"/>
        <v/>
      </c>
      <c r="DG64" s="2" t="str">
        <f t="shared" si="66"/>
        <v/>
      </c>
      <c r="DH64" s="2" t="str">
        <f t="shared" si="67"/>
        <v/>
      </c>
      <c r="DI64" s="2" t="str">
        <f t="shared" si="68"/>
        <v/>
      </c>
      <c r="DK64" s="2">
        <f t="shared" si="69"/>
        <v>109.39005832147939</v>
      </c>
      <c r="DL64" s="2">
        <f t="shared" si="221"/>
        <v>108.64294200678412</v>
      </c>
      <c r="DM64" s="2">
        <f t="shared" si="221"/>
        <v>108.14799109311741</v>
      </c>
      <c r="DN64" s="2">
        <f t="shared" si="221"/>
        <v>112.21427548601234</v>
      </c>
      <c r="DO64" s="2">
        <f t="shared" si="221"/>
        <v>111.76286333296858</v>
      </c>
      <c r="DP64" s="2">
        <f t="shared" si="221"/>
        <v>107.5906613508443</v>
      </c>
      <c r="DQ64" s="2">
        <f t="shared" si="221"/>
        <v>108.4428991596639</v>
      </c>
      <c r="DR64" s="2">
        <f t="shared" si="221"/>
        <v>115.48896417846419</v>
      </c>
      <c r="DS64" s="2">
        <f t="shared" si="221"/>
        <v>114.67985002145004</v>
      </c>
      <c r="DT64" s="2">
        <f t="shared" si="221"/>
        <v>113.57276503646506</v>
      </c>
      <c r="DU64" s="2">
        <f t="shared" si="221"/>
        <v>113.52066778711483</v>
      </c>
      <c r="DV64" s="2">
        <f t="shared" si="221"/>
        <v>110.68442184873946</v>
      </c>
      <c r="DW64" s="2">
        <f t="shared" si="221"/>
        <v>110.54203997033743</v>
      </c>
      <c r="DX64" s="2">
        <f t="shared" si="221"/>
        <v>108.44120837438425</v>
      </c>
      <c r="DY64" s="2">
        <f t="shared" si="221"/>
        <v>109.860723316913</v>
      </c>
      <c r="EA64" s="2">
        <f t="shared" si="71"/>
        <v>103.79104837852205</v>
      </c>
      <c r="EB64" s="2">
        <f t="shared" si="72"/>
        <v>108.44402548262549</v>
      </c>
      <c r="EC64" s="2">
        <f t="shared" si="73"/>
        <v>103.98415791505792</v>
      </c>
      <c r="ED64" s="2">
        <f t="shared" si="74"/>
        <v>113.37334553928099</v>
      </c>
      <c r="EE64" s="2">
        <f t="shared" si="75"/>
        <v>108.57332435996398</v>
      </c>
      <c r="EF64" s="2">
        <f t="shared" si="76"/>
        <v>102.96454161118507</v>
      </c>
      <c r="EG64" s="2">
        <f t="shared" si="77"/>
        <v>103.30328739957829</v>
      </c>
      <c r="EH64" s="2">
        <f t="shared" si="78"/>
        <v>111.30530232943123</v>
      </c>
      <c r="EI64" s="2">
        <f t="shared" si="79"/>
        <v>105.31723301680059</v>
      </c>
      <c r="EJ64" s="2">
        <f t="shared" si="80"/>
        <v>103.56204826492863</v>
      </c>
      <c r="EK64" s="2">
        <f t="shared" si="81"/>
        <v>110.78505274687937</v>
      </c>
      <c r="EL64" s="2">
        <f t="shared" si="82"/>
        <v>110.49802224278885</v>
      </c>
      <c r="EM64" s="2">
        <f t="shared" si="83"/>
        <v>108.24423075337522</v>
      </c>
      <c r="EN64" s="2">
        <f t="shared" si="84"/>
        <v>110.42148805970149</v>
      </c>
      <c r="EO64" s="2">
        <f t="shared" si="85"/>
        <v>107.75198973084825</v>
      </c>
      <c r="EQ64" s="2">
        <f t="shared" si="86"/>
        <v>104.14768572416753</v>
      </c>
      <c r="ER64" s="2">
        <f t="shared" si="222"/>
        <v>103.10751241263286</v>
      </c>
      <c r="ES64" s="2">
        <f t="shared" si="222"/>
        <v>102.56124676365094</v>
      </c>
      <c r="ET64" s="2">
        <f t="shared" si="222"/>
        <v>112.67755422260753</v>
      </c>
      <c r="EU64" s="2">
        <f t="shared" si="222"/>
        <v>106.85190368903925</v>
      </c>
      <c r="EV64" s="2">
        <f t="shared" si="222"/>
        <v>101.25985069708128</v>
      </c>
      <c r="EW64" s="2">
        <f t="shared" si="222"/>
        <v>102.39983912602406</v>
      </c>
      <c r="EX64" s="2">
        <f t="shared" si="222"/>
        <v>108.02325876577839</v>
      </c>
      <c r="EY64" s="2">
        <f t="shared" si="222"/>
        <v>107.95412031302007</v>
      </c>
      <c r="EZ64" s="2">
        <f t="shared" si="222"/>
        <v>106.87360614968496</v>
      </c>
      <c r="FA64" s="2">
        <f t="shared" si="222"/>
        <v>107.88607937488239</v>
      </c>
      <c r="FB64" s="2">
        <f t="shared" si="222"/>
        <v>107.57896206538101</v>
      </c>
      <c r="FC64" s="2">
        <f t="shared" si="222"/>
        <v>107.93327473103351</v>
      </c>
      <c r="FD64" s="2">
        <f t="shared" si="222"/>
        <v>110.14260323211636</v>
      </c>
      <c r="FE64" s="2">
        <f t="shared" si="222"/>
        <v>111.89453387099883</v>
      </c>
      <c r="FG64" s="2">
        <f t="shared" si="88"/>
        <v>0.31118431700247706</v>
      </c>
      <c r="FH64" s="2">
        <f t="shared" si="223"/>
        <v>0.3160494283556462</v>
      </c>
      <c r="FI64" s="2">
        <f t="shared" si="223"/>
        <v>0.29852065774272529</v>
      </c>
      <c r="FJ64" s="2">
        <f t="shared" si="223"/>
        <v>0.29381123071403664</v>
      </c>
      <c r="FK64" s="2">
        <f t="shared" si="223"/>
        <v>0.31576265652080998</v>
      </c>
      <c r="FL64" s="2">
        <f t="shared" si="223"/>
        <v>0.32602483314572361</v>
      </c>
      <c r="FM64" s="2">
        <f t="shared" si="223"/>
        <v>0.27567058407184258</v>
      </c>
      <c r="FN64" s="2">
        <f t="shared" si="223"/>
        <v>0.28880062940885431</v>
      </c>
      <c r="FO64" s="2">
        <f t="shared" si="223"/>
        <v>0.30408680072860556</v>
      </c>
      <c r="FP64" s="2">
        <f t="shared" si="223"/>
        <v>0.28724274820373275</v>
      </c>
      <c r="FQ64" s="2">
        <f t="shared" si="223"/>
        <v>0.28535836679112103</v>
      </c>
      <c r="FR64" s="2">
        <f t="shared" si="223"/>
        <v>0.29419867053484283</v>
      </c>
      <c r="FS64" s="2">
        <f t="shared" si="223"/>
        <v>0.24480432629491342</v>
      </c>
      <c r="FT64" s="2">
        <f t="shared" si="223"/>
        <v>0.24935154594900028</v>
      </c>
      <c r="FU64" s="2">
        <f t="shared" si="223"/>
        <v>0.24040961734811087</v>
      </c>
      <c r="FW64" s="2">
        <f t="shared" si="112"/>
        <v>9.1605210174592277E-5</v>
      </c>
      <c r="FX64" s="2">
        <f t="shared" si="164"/>
        <v>9.1669027031679784E-5</v>
      </c>
      <c r="FY64" s="2">
        <f t="shared" si="165"/>
        <v>8.747687252932726E-5</v>
      </c>
      <c r="FZ64" s="2">
        <f t="shared" si="166"/>
        <v>8.9241599406005917E-5</v>
      </c>
      <c r="GA64" s="2">
        <f t="shared" si="167"/>
        <v>9.1407918332414792E-5</v>
      </c>
      <c r="GB64" s="2">
        <f t="shared" si="168"/>
        <v>8.459752746670015E-5</v>
      </c>
      <c r="GC64" s="2">
        <f t="shared" si="169"/>
        <v>9.1965879688099103E-5</v>
      </c>
      <c r="GD64" s="2">
        <f t="shared" si="170"/>
        <v>1.0934308869830058E-4</v>
      </c>
      <c r="GE64" s="2">
        <f t="shared" si="171"/>
        <v>1.3462656052508329E-4</v>
      </c>
      <c r="GF64" s="2">
        <f t="shared" si="172"/>
        <v>1.2708558810454429E-4</v>
      </c>
      <c r="GG64" s="2">
        <f t="shared" si="173"/>
        <v>1.0453933373014862E-4</v>
      </c>
      <c r="GH64" s="2">
        <f t="shared" si="174"/>
        <v>9.1787435731624428E-5</v>
      </c>
      <c r="GI64" s="2">
        <f t="shared" si="175"/>
        <v>8.3533319917715327E-5</v>
      </c>
      <c r="GJ64" s="2">
        <f t="shared" si="176"/>
        <v>7.3060854130311938E-5</v>
      </c>
      <c r="GK64" s="2">
        <f t="shared" si="177"/>
        <v>6.4712651059126221E-5</v>
      </c>
      <c r="GM64" s="86">
        <f t="shared" si="113"/>
        <v>1.6618011934128242E-4</v>
      </c>
      <c r="GN64" s="86">
        <f t="shared" si="178"/>
        <v>2.3033760465976377E-4</v>
      </c>
      <c r="GO64" s="86">
        <f t="shared" si="179"/>
        <v>1.5047299764934895E-4</v>
      </c>
      <c r="GP64" s="86">
        <f t="shared" si="180"/>
        <v>1.0234622179706343E-4</v>
      </c>
      <c r="GQ64" s="86">
        <f t="shared" si="181"/>
        <v>2.3605672153321664E-4</v>
      </c>
      <c r="GR64" s="86">
        <f t="shared" si="182"/>
        <v>3.6729807583450134E-4</v>
      </c>
      <c r="GS64" s="86">
        <f t="shared" si="183"/>
        <v>3.6646471238993371E-5</v>
      </c>
      <c r="GT64" s="86">
        <f t="shared" si="184"/>
        <v>6.2308734356238959E-5</v>
      </c>
      <c r="GU64" s="86">
        <f t="shared" si="185"/>
        <v>1.2089682156353841E-4</v>
      </c>
      <c r="GV64" s="86">
        <f t="shared" si="186"/>
        <v>6.4866279640570803E-5</v>
      </c>
      <c r="GW64" s="86">
        <f t="shared" si="187"/>
        <v>5.7173652734852053E-5</v>
      </c>
      <c r="GX64" s="86">
        <f t="shared" si="188"/>
        <v>8.2413770645296477E-5</v>
      </c>
      <c r="GY64" s="86">
        <f t="shared" si="189"/>
        <v>3.2560941736243052E-6</v>
      </c>
      <c r="GZ64" s="86">
        <f t="shared" si="190"/>
        <v>2.5996414224633018E-6</v>
      </c>
      <c r="HA64" s="86">
        <f t="shared" si="191"/>
        <v>6.6440233178223538E-7</v>
      </c>
      <c r="HC64" s="86">
        <f t="shared" si="145"/>
        <v>1.3500942711075474E-13</v>
      </c>
      <c r="HD64" s="86">
        <f t="shared" si="192"/>
        <v>1.4617658642622072E-13</v>
      </c>
      <c r="HE64" s="86">
        <f t="shared" si="193"/>
        <v>9.3611208398080911E-14</v>
      </c>
      <c r="HF64" s="86">
        <f t="shared" si="194"/>
        <v>2.3436302700445589E-14</v>
      </c>
      <c r="HG64" s="86">
        <f t="shared" si="195"/>
        <v>2.0382126271317632E-14</v>
      </c>
      <c r="HH64" s="86">
        <f t="shared" si="196"/>
        <v>2.0036317524017163E-14</v>
      </c>
      <c r="HI64" s="86">
        <f t="shared" si="197"/>
        <v>1.4779872246196403E-16</v>
      </c>
      <c r="HJ64" s="86">
        <f t="shared" si="198"/>
        <v>8.0469464800734794E-14</v>
      </c>
      <c r="HK64" s="86">
        <f t="shared" si="199"/>
        <v>1.2084939263750316E-15</v>
      </c>
      <c r="HL64" s="86">
        <f t="shared" si="200"/>
        <v>3.5349737817318219E-15</v>
      </c>
      <c r="HM64" s="86">
        <f t="shared" si="201"/>
        <v>6.6326728486417788E-15</v>
      </c>
      <c r="HN64" s="86">
        <f t="shared" si="202"/>
        <v>1.1098548552434525E-14</v>
      </c>
      <c r="HO64" s="86">
        <f t="shared" si="203"/>
        <v>4.1621671033408194E-18</v>
      </c>
      <c r="HP64" s="86">
        <f t="shared" si="204"/>
        <v>2.1392173550610213E-19</v>
      </c>
      <c r="HQ64" s="86">
        <f t="shared" si="205"/>
        <v>3.6284024144370898E-19</v>
      </c>
      <c r="HS64" s="86">
        <f t="shared" si="114"/>
        <v>5.5737371639417941E-75</v>
      </c>
      <c r="HT64" s="86">
        <f t="shared" si="206"/>
        <v>1.9869695421185215E-73</v>
      </c>
      <c r="HU64" s="86">
        <f t="shared" si="207"/>
        <v>5.5228451877971151E-71</v>
      </c>
      <c r="HV64" s="86">
        <f t="shared" si="208"/>
        <v>2.8163893000024123E-76</v>
      </c>
      <c r="HW64" s="86">
        <f t="shared" si="209"/>
        <v>1.577064813400038E-77</v>
      </c>
      <c r="HX64" s="86">
        <f t="shared" si="210"/>
        <v>4.8539235261739346E-78</v>
      </c>
      <c r="HY64" s="86">
        <f t="shared" si="211"/>
        <v>5.4913245814585696E-90</v>
      </c>
      <c r="HZ64" s="86">
        <f t="shared" si="212"/>
        <v>2.4877442721982203E-74</v>
      </c>
      <c r="IA64" s="86">
        <f t="shared" si="213"/>
        <v>5.5551528553331852E-85</v>
      </c>
      <c r="IB64" s="86">
        <f t="shared" si="214"/>
        <v>3.980680827143389E-81</v>
      </c>
      <c r="IC64" s="86">
        <f t="shared" si="215"/>
        <v>5.2893616962444729E-80</v>
      </c>
      <c r="ID64" s="86">
        <f t="shared" si="216"/>
        <v>3.0862886086671443E-80</v>
      </c>
      <c r="IE64" s="86">
        <f t="shared" si="217"/>
        <v>1.8810936369181715E-100</v>
      </c>
      <c r="IF64" s="86">
        <f t="shared" si="218"/>
        <v>2.5157533020931837E-56</v>
      </c>
      <c r="IG64" s="86">
        <f t="shared" si="219"/>
        <v>2.1141701098499718E-41</v>
      </c>
      <c r="II64" s="86">
        <f t="shared" si="115"/>
        <v>3.3655923838220872E-178</v>
      </c>
      <c r="IJ64" s="86">
        <f t="shared" si="116"/>
        <v>2.3807243227124327E-173</v>
      </c>
      <c r="IK64" s="86">
        <f t="shared" si="117"/>
        <v>1.6236112405230838E-167</v>
      </c>
      <c r="IL64" s="86">
        <f t="shared" si="118"/>
        <v>1.8279678373286885E-180</v>
      </c>
      <c r="IM64" s="86">
        <f t="shared" si="119"/>
        <v>7.4261541010654598E-184</v>
      </c>
      <c r="IN64" s="86">
        <f t="shared" si="120"/>
        <v>1.0010478554055469E-186</v>
      </c>
      <c r="IO64" s="86">
        <f t="shared" si="121"/>
        <v>7.685784524020717E-213</v>
      </c>
      <c r="IP64" s="86">
        <f t="shared" si="122"/>
        <v>2.8598664114361251E-173</v>
      </c>
      <c r="IQ64" s="86">
        <f t="shared" si="123"/>
        <v>4.9350181038782531E-198</v>
      </c>
      <c r="IR64" s="86">
        <f t="shared" si="124"/>
        <v>1.475925239840109E-188</v>
      </c>
      <c r="IS64" s="86">
        <f t="shared" si="125"/>
        <v>2.0076125896282361E-191</v>
      </c>
      <c r="IT64" s="86">
        <f t="shared" si="126"/>
        <v>4.1963115193364123E-194</v>
      </c>
      <c r="IU64" s="86">
        <f t="shared" si="127"/>
        <v>4.5418747562415028E-238</v>
      </c>
      <c r="IV64" s="86">
        <f t="shared" si="128"/>
        <v>2.9504912654301238E-219</v>
      </c>
      <c r="IW64" s="86">
        <f t="shared" si="129"/>
        <v>4.4586132728353845E-158</v>
      </c>
      <c r="IY64" s="86">
        <f t="shared" si="130"/>
        <v>1.6618011947629185E-4</v>
      </c>
      <c r="IZ64" s="86">
        <f t="shared" si="131"/>
        <v>2.3033760480594036E-4</v>
      </c>
      <c r="JA64" s="86">
        <f t="shared" si="132"/>
        <v>1.5047299774296016E-4</v>
      </c>
      <c r="JB64" s="86">
        <f t="shared" si="133"/>
        <v>1.0234622182049974E-4</v>
      </c>
      <c r="JC64" s="86">
        <f t="shared" si="134"/>
        <v>2.3605672155359878E-4</v>
      </c>
      <c r="JD64" s="86">
        <f t="shared" si="135"/>
        <v>3.6729807585453766E-4</v>
      </c>
      <c r="JE64" s="86">
        <f t="shared" si="136"/>
        <v>3.6646471239141168E-5</v>
      </c>
      <c r="JF64" s="86">
        <f t="shared" si="137"/>
        <v>6.2308734436708417E-5</v>
      </c>
      <c r="JG64" s="86">
        <f t="shared" si="138"/>
        <v>1.208968215647469E-4</v>
      </c>
      <c r="JH64" s="86">
        <f t="shared" si="139"/>
        <v>6.4866279644105776E-5</v>
      </c>
      <c r="JI64" s="86">
        <f t="shared" si="140"/>
        <v>5.7173652741484727E-5</v>
      </c>
      <c r="JJ64" s="86">
        <f t="shared" si="141"/>
        <v>8.2413770656395021E-5</v>
      </c>
      <c r="JK64" s="86">
        <f t="shared" si="142"/>
        <v>3.2560941736284675E-6</v>
      </c>
      <c r="JL64" s="86">
        <f t="shared" si="143"/>
        <v>2.5996414224635157E-6</v>
      </c>
      <c r="JM64" s="86">
        <f t="shared" si="144"/>
        <v>6.6440233178259823E-7</v>
      </c>
    </row>
    <row r="65" spans="2:273" x14ac:dyDescent="0.25">
      <c r="B65" s="2">
        <v>38</v>
      </c>
      <c r="C65" s="37">
        <v>108.407</v>
      </c>
      <c r="D65" s="37">
        <v>108.648</v>
      </c>
      <c r="E65" s="37">
        <v>108.056</v>
      </c>
      <c r="F65" s="37">
        <v>111.482</v>
      </c>
      <c r="G65" s="37">
        <v>112.34</v>
      </c>
      <c r="H65" s="37">
        <v>108.17</v>
      </c>
      <c r="I65" s="37">
        <v>108.509</v>
      </c>
      <c r="J65" s="37">
        <v>115.453</v>
      </c>
      <c r="K65" s="37">
        <v>115.264</v>
      </c>
      <c r="L65" s="37">
        <v>113.352</v>
      </c>
      <c r="M65" s="37">
        <v>112.259</v>
      </c>
      <c r="N65" s="37">
        <v>109.77800000000001</v>
      </c>
      <c r="O65" s="37">
        <v>110.741</v>
      </c>
      <c r="P65" s="37">
        <v>107.833</v>
      </c>
      <c r="Q65" s="37">
        <v>109.236</v>
      </c>
      <c r="S65" s="4">
        <f t="shared" si="8"/>
        <v>107.80242861587091</v>
      </c>
      <c r="T65" s="4">
        <f t="shared" si="9"/>
        <v>108.88364905902556</v>
      </c>
      <c r="U65" s="4">
        <f t="shared" si="10"/>
        <v>107.04840255684283</v>
      </c>
      <c r="V65" s="4">
        <f t="shared" si="11"/>
        <v>112.73580783581622</v>
      </c>
      <c r="W65" s="4">
        <f t="shared" si="12"/>
        <v>110.99544061385384</v>
      </c>
      <c r="X65" s="4">
        <f t="shared" si="13"/>
        <v>106.4253001665884</v>
      </c>
      <c r="Y65" s="4">
        <f t="shared" si="14"/>
        <v>107.02909561677042</v>
      </c>
      <c r="Z65" s="4">
        <f t="shared" si="15"/>
        <v>114.25784111487</v>
      </c>
      <c r="AA65" s="4">
        <f t="shared" si="16"/>
        <v>111.74802336540475</v>
      </c>
      <c r="AB65" s="4">
        <f t="shared" si="17"/>
        <v>110.55458803423129</v>
      </c>
      <c r="AC65" s="4">
        <f t="shared" si="18"/>
        <v>112.72446225228235</v>
      </c>
      <c r="AD65" s="4">
        <f t="shared" si="19"/>
        <v>110.6712755587934</v>
      </c>
      <c r="AE65" s="4">
        <f t="shared" si="20"/>
        <v>110.05559180444828</v>
      </c>
      <c r="AF65" s="4">
        <f t="shared" si="21"/>
        <v>109.02088161309412</v>
      </c>
      <c r="AG65" s="4">
        <f t="shared" si="22"/>
        <v>109.36521622597955</v>
      </c>
      <c r="AI65" s="4">
        <f t="shared" si="23"/>
        <v>0.60457138412908762</v>
      </c>
      <c r="AJ65" s="4">
        <f t="shared" si="24"/>
        <v>-0.23564905902556177</v>
      </c>
      <c r="AK65" s="4">
        <f t="shared" si="25"/>
        <v>1.0075974431571666</v>
      </c>
      <c r="AL65" s="4">
        <f t="shared" si="26"/>
        <v>-1.2538078358162181</v>
      </c>
      <c r="AM65" s="4">
        <f t="shared" si="27"/>
        <v>1.3445593861461589</v>
      </c>
      <c r="AN65" s="4">
        <f t="shared" si="28"/>
        <v>1.7446998334116017</v>
      </c>
      <c r="AO65" s="4">
        <f t="shared" si="29"/>
        <v>1.4799043832295808</v>
      </c>
      <c r="AP65" s="4">
        <f t="shared" si="30"/>
        <v>1.1951588851299988</v>
      </c>
      <c r="AQ65" s="4">
        <f t="shared" si="31"/>
        <v>3.5159766345952477</v>
      </c>
      <c r="AR65" s="4">
        <f t="shared" si="32"/>
        <v>2.7974119657687169</v>
      </c>
      <c r="AS65" s="4">
        <f t="shared" si="33"/>
        <v>-0.46546225228235016</v>
      </c>
      <c r="AT65" s="4">
        <f t="shared" si="34"/>
        <v>-0.89327555879339116</v>
      </c>
      <c r="AU65" s="4">
        <f t="shared" si="35"/>
        <v>0.68540819555171595</v>
      </c>
      <c r="AV65" s="4">
        <f t="shared" si="220"/>
        <v>-1.1878816130941203</v>
      </c>
      <c r="AW65" s="4">
        <f t="shared" si="220"/>
        <v>-0.12921622597954752</v>
      </c>
      <c r="AY65" s="2">
        <f t="shared" si="96"/>
        <v>107.57098463275376</v>
      </c>
      <c r="AZ65" s="2">
        <f t="shared" si="147"/>
        <v>108.58575525679257</v>
      </c>
      <c r="BA65" s="2">
        <f t="shared" si="148"/>
        <v>106.84219116718641</v>
      </c>
      <c r="BB65" s="2">
        <f t="shared" si="149"/>
        <v>112.59306072773937</v>
      </c>
      <c r="BC65" s="2">
        <f t="shared" si="150"/>
        <v>110.68773233872081</v>
      </c>
      <c r="BD65" s="2">
        <f t="shared" si="151"/>
        <v>105.96211084633252</v>
      </c>
      <c r="BE65" s="2">
        <f t="shared" si="152"/>
        <v>106.96551042251581</v>
      </c>
      <c r="BF65" s="2">
        <f t="shared" si="153"/>
        <v>114.16502090403038</v>
      </c>
      <c r="BG65" s="2">
        <f t="shared" si="154"/>
        <v>111.57715680930582</v>
      </c>
      <c r="BH65" s="2">
        <f t="shared" si="155"/>
        <v>110.45715163858954</v>
      </c>
      <c r="BI65" s="2">
        <f t="shared" si="156"/>
        <v>112.6398264256329</v>
      </c>
      <c r="BJ65" s="2">
        <f t="shared" si="157"/>
        <v>110.55577703343002</v>
      </c>
      <c r="BK65" s="2">
        <f t="shared" si="158"/>
        <v>110.04824293001126</v>
      </c>
      <c r="BL65" s="2">
        <f t="shared" si="159"/>
        <v>109.0150785026166</v>
      </c>
      <c r="BM65" s="2">
        <f t="shared" si="160"/>
        <v>109.36379617945734</v>
      </c>
      <c r="BO65" s="2">
        <f t="shared" si="38"/>
        <v>108.407</v>
      </c>
      <c r="BP65" s="2">
        <f t="shared" si="39"/>
        <v>108.648</v>
      </c>
      <c r="BQ65" s="2">
        <f t="shared" si="40"/>
        <v>108.056</v>
      </c>
      <c r="BR65" s="2">
        <f t="shared" si="41"/>
        <v>111.482</v>
      </c>
      <c r="BS65" s="2">
        <f t="shared" si="42"/>
        <v>112.34</v>
      </c>
      <c r="BT65" s="2">
        <f t="shared" si="43"/>
        <v>108.17</v>
      </c>
      <c r="BU65" s="2">
        <f t="shared" si="44"/>
        <v>108.509</v>
      </c>
      <c r="BV65" s="2">
        <f t="shared" si="45"/>
        <v>115.453</v>
      </c>
      <c r="BW65" s="2">
        <f t="shared" si="46"/>
        <v>115.264</v>
      </c>
      <c r="BX65" s="2">
        <f t="shared" si="47"/>
        <v>113.352</v>
      </c>
      <c r="BY65" s="2">
        <f t="shared" si="48"/>
        <v>112.259</v>
      </c>
      <c r="BZ65" s="2">
        <f t="shared" si="49"/>
        <v>109.77800000000001</v>
      </c>
      <c r="CA65" s="2">
        <f t="shared" si="50"/>
        <v>110.741</v>
      </c>
      <c r="CB65" s="2">
        <f t="shared" si="51"/>
        <v>107.833</v>
      </c>
      <c r="CC65" s="2">
        <f t="shared" si="52"/>
        <v>109.236</v>
      </c>
      <c r="CE65" s="2" t="str">
        <f t="shared" si="97"/>
        <v/>
      </c>
      <c r="CF65" s="2" t="str">
        <f t="shared" si="98"/>
        <v/>
      </c>
      <c r="CG65" s="2" t="str">
        <f t="shared" si="99"/>
        <v/>
      </c>
      <c r="CH65" s="2" t="str">
        <f t="shared" si="100"/>
        <v/>
      </c>
      <c r="CI65" s="2" t="str">
        <f t="shared" si="101"/>
        <v/>
      </c>
      <c r="CJ65" s="2" t="str">
        <f t="shared" si="102"/>
        <v/>
      </c>
      <c r="CK65" s="2" t="str">
        <f t="shared" si="103"/>
        <v/>
      </c>
      <c r="CL65" s="2" t="str">
        <f t="shared" si="104"/>
        <v/>
      </c>
      <c r="CM65" s="2" t="str">
        <f t="shared" si="105"/>
        <v/>
      </c>
      <c r="CN65" s="2" t="str">
        <f t="shared" si="106"/>
        <v/>
      </c>
      <c r="CO65" s="2" t="str">
        <f t="shared" si="107"/>
        <v/>
      </c>
      <c r="CP65" s="2" t="str">
        <f t="shared" si="108"/>
        <v/>
      </c>
      <c r="CQ65" s="2" t="str">
        <f t="shared" si="109"/>
        <v/>
      </c>
      <c r="CR65" s="2" t="str">
        <f t="shared" si="110"/>
        <v/>
      </c>
      <c r="CS65" s="2" t="str">
        <f t="shared" si="111"/>
        <v/>
      </c>
      <c r="CU65" s="2" t="str">
        <f t="shared" si="54"/>
        <v/>
      </c>
      <c r="CV65" s="2" t="str">
        <f t="shared" si="55"/>
        <v/>
      </c>
      <c r="CW65" s="2" t="str">
        <f t="shared" si="56"/>
        <v/>
      </c>
      <c r="CX65" s="2" t="str">
        <f t="shared" si="57"/>
        <v/>
      </c>
      <c r="CY65" s="2" t="str">
        <f t="shared" si="58"/>
        <v/>
      </c>
      <c r="CZ65" s="2" t="str">
        <f t="shared" si="59"/>
        <v/>
      </c>
      <c r="DA65" s="2" t="str">
        <f t="shared" si="60"/>
        <v/>
      </c>
      <c r="DB65" s="2" t="str">
        <f t="shared" si="61"/>
        <v/>
      </c>
      <c r="DC65" s="2" t="str">
        <f t="shared" si="62"/>
        <v/>
      </c>
      <c r="DD65" s="2" t="str">
        <f t="shared" si="63"/>
        <v/>
      </c>
      <c r="DE65" s="2" t="str">
        <f t="shared" si="64"/>
        <v/>
      </c>
      <c r="DF65" s="2" t="str">
        <f t="shared" si="65"/>
        <v/>
      </c>
      <c r="DG65" s="2" t="str">
        <f t="shared" si="66"/>
        <v/>
      </c>
      <c r="DH65" s="2" t="str">
        <f t="shared" si="67"/>
        <v/>
      </c>
      <c r="DI65" s="2" t="str">
        <f t="shared" si="68"/>
        <v/>
      </c>
      <c r="DK65" s="2">
        <f t="shared" si="69"/>
        <v>109.49176955903273</v>
      </c>
      <c r="DL65" s="2">
        <f t="shared" si="221"/>
        <v>108.78351362293469</v>
      </c>
      <c r="DM65" s="2">
        <f t="shared" si="221"/>
        <v>108.25745182186236</v>
      </c>
      <c r="DN65" s="2">
        <f t="shared" si="221"/>
        <v>112.33738952110005</v>
      </c>
      <c r="DO65" s="2">
        <f t="shared" si="221"/>
        <v>111.86020385162489</v>
      </c>
      <c r="DP65" s="2">
        <f t="shared" si="221"/>
        <v>107.64576425891184</v>
      </c>
      <c r="DQ65" s="2">
        <f t="shared" si="221"/>
        <v>108.56069747899161</v>
      </c>
      <c r="DR65" s="2">
        <f t="shared" si="221"/>
        <v>115.53798283998285</v>
      </c>
      <c r="DS65" s="2">
        <f t="shared" si="221"/>
        <v>114.6443897897898</v>
      </c>
      <c r="DT65" s="2">
        <f t="shared" si="221"/>
        <v>113.55591059631061</v>
      </c>
      <c r="DU65" s="2">
        <f t="shared" si="221"/>
        <v>113.55433697478989</v>
      </c>
      <c r="DV65" s="2">
        <f t="shared" si="221"/>
        <v>110.68486554621846</v>
      </c>
      <c r="DW65" s="2">
        <f t="shared" si="221"/>
        <v>110.75651805710049</v>
      </c>
      <c r="DX65" s="2">
        <f t="shared" si="221"/>
        <v>108.57145024630543</v>
      </c>
      <c r="DY65" s="2">
        <f t="shared" si="221"/>
        <v>109.96184838533117</v>
      </c>
      <c r="EA65" s="2">
        <f t="shared" si="71"/>
        <v>103.6932687400319</v>
      </c>
      <c r="EB65" s="2">
        <f t="shared" si="72"/>
        <v>108.19702023166025</v>
      </c>
      <c r="EC65" s="2">
        <f t="shared" si="73"/>
        <v>103.80958208494209</v>
      </c>
      <c r="ED65" s="2">
        <f t="shared" si="74"/>
        <v>113.15372128071664</v>
      </c>
      <c r="EE65" s="2">
        <f t="shared" si="75"/>
        <v>108.37111893734723</v>
      </c>
      <c r="EF65" s="2">
        <f t="shared" si="76"/>
        <v>102.78827502723639</v>
      </c>
      <c r="EG65" s="2">
        <f t="shared" si="77"/>
        <v>103.14322864120426</v>
      </c>
      <c r="EH65" s="2">
        <f t="shared" si="78"/>
        <v>111.08272201726379</v>
      </c>
      <c r="EI65" s="2">
        <f t="shared" si="79"/>
        <v>105.17414276844411</v>
      </c>
      <c r="EJ65" s="2">
        <f t="shared" si="80"/>
        <v>103.44304896952615</v>
      </c>
      <c r="EK65" s="2">
        <f t="shared" si="81"/>
        <v>110.55215086376481</v>
      </c>
      <c r="EL65" s="2">
        <f t="shared" si="82"/>
        <v>110.27425718031776</v>
      </c>
      <c r="EM65" s="2">
        <f t="shared" si="83"/>
        <v>108.05564773781302</v>
      </c>
      <c r="EN65" s="2">
        <f t="shared" si="84"/>
        <v>110.23315104477611</v>
      </c>
      <c r="EO65" s="2">
        <f t="shared" si="85"/>
        <v>107.63935023508542</v>
      </c>
      <c r="EQ65" s="2">
        <f t="shared" si="86"/>
        <v>104.04435123665847</v>
      </c>
      <c r="ER65" s="2">
        <f t="shared" si="222"/>
        <v>102.9429212122663</v>
      </c>
      <c r="ES65" s="2">
        <f t="shared" si="222"/>
        <v>102.40819717122069</v>
      </c>
      <c r="ET65" s="2">
        <f t="shared" si="222"/>
        <v>112.46871766273591</v>
      </c>
      <c r="EU65" s="2">
        <f t="shared" si="222"/>
        <v>106.67677116137514</v>
      </c>
      <c r="EV65" s="2">
        <f t="shared" si="222"/>
        <v>101.11020921035663</v>
      </c>
      <c r="EW65" s="2">
        <f t="shared" si="222"/>
        <v>102.25369208103413</v>
      </c>
      <c r="EX65" s="2">
        <f t="shared" si="222"/>
        <v>107.85445862552594</v>
      </c>
      <c r="EY65" s="2">
        <f t="shared" si="222"/>
        <v>107.76811450630237</v>
      </c>
      <c r="EZ65" s="2">
        <f t="shared" si="222"/>
        <v>106.70174271756109</v>
      </c>
      <c r="FA65" s="2">
        <f t="shared" si="222"/>
        <v>107.69835468838211</v>
      </c>
      <c r="FB65" s="2">
        <f t="shared" si="222"/>
        <v>107.39995519215555</v>
      </c>
      <c r="FC65" s="2">
        <f t="shared" si="222"/>
        <v>107.749345337336</v>
      </c>
      <c r="FD65" s="2">
        <f t="shared" si="222"/>
        <v>109.95812091630116</v>
      </c>
      <c r="FE65" s="2">
        <f t="shared" si="222"/>
        <v>111.71611455338706</v>
      </c>
      <c r="FG65" s="2">
        <f t="shared" si="88"/>
        <v>0.33126151909694562</v>
      </c>
      <c r="FH65" s="2">
        <f t="shared" si="223"/>
        <v>0.33628727624642751</v>
      </c>
      <c r="FI65" s="2">
        <f t="shared" si="223"/>
        <v>0.31815820237518688</v>
      </c>
      <c r="FJ65" s="2">
        <f t="shared" si="223"/>
        <v>0.31327733076548597</v>
      </c>
      <c r="FK65" s="2">
        <f t="shared" si="223"/>
        <v>0.335991162200384</v>
      </c>
      <c r="FL65" s="2">
        <f t="shared" si="223"/>
        <v>0.34657776420519071</v>
      </c>
      <c r="FM65" s="2">
        <f t="shared" si="223"/>
        <v>0.29443590824934318</v>
      </c>
      <c r="FN65" s="2">
        <f t="shared" si="223"/>
        <v>0.30807958292188981</v>
      </c>
      <c r="FO65" s="2">
        <f t="shared" si="223"/>
        <v>0.32392142232016591</v>
      </c>
      <c r="FP65" s="2">
        <f t="shared" si="223"/>
        <v>0.30646251816226328</v>
      </c>
      <c r="FQ65" s="2">
        <f t="shared" si="223"/>
        <v>0.30450591734695764</v>
      </c>
      <c r="FR65" s="2">
        <f t="shared" si="223"/>
        <v>0.31367903797310792</v>
      </c>
      <c r="FS65" s="2">
        <f t="shared" si="223"/>
        <v>0.26222920340381689</v>
      </c>
      <c r="FT65" s="2">
        <f t="shared" si="223"/>
        <v>0.26698566259761625</v>
      </c>
      <c r="FU65" s="2">
        <f t="shared" si="223"/>
        <v>0.25762839679244276</v>
      </c>
      <c r="FW65" s="2">
        <f t="shared" si="112"/>
        <v>1.0044222791064229E-4</v>
      </c>
      <c r="FX65" s="2">
        <f t="shared" si="164"/>
        <v>1.0051220046572703E-4</v>
      </c>
      <c r="FY65" s="2">
        <f t="shared" si="165"/>
        <v>9.5915673904240509E-5</v>
      </c>
      <c r="FZ65" s="2">
        <f t="shared" si="166"/>
        <v>9.7850625456609132E-5</v>
      </c>
      <c r="GA65" s="2">
        <f t="shared" si="167"/>
        <v>1.0022590552699059E-4</v>
      </c>
      <c r="GB65" s="2">
        <f t="shared" si="168"/>
        <v>9.2758587236260766E-5</v>
      </c>
      <c r="GC65" s="2">
        <f t="shared" si="169"/>
        <v>1.008376871643616E-4</v>
      </c>
      <c r="GD65" s="2">
        <f t="shared" si="170"/>
        <v>1.1989104789912219E-4</v>
      </c>
      <c r="GE65" s="2">
        <f t="shared" si="171"/>
        <v>1.4761317095974286E-4</v>
      </c>
      <c r="GF65" s="2">
        <f t="shared" si="172"/>
        <v>1.3934486789487214E-4</v>
      </c>
      <c r="GG65" s="2">
        <f t="shared" si="173"/>
        <v>1.1462394400412722E-4</v>
      </c>
      <c r="GH65" s="2">
        <f t="shared" si="174"/>
        <v>1.0064203072550316E-4</v>
      </c>
      <c r="GI65" s="2">
        <f t="shared" si="175"/>
        <v>9.1591725790318536E-5</v>
      </c>
      <c r="GJ65" s="2">
        <f t="shared" si="176"/>
        <v>8.0109068874329256E-5</v>
      </c>
      <c r="GK65" s="2">
        <f t="shared" si="177"/>
        <v>7.0955567899810891E-5</v>
      </c>
      <c r="GM65" s="86">
        <f t="shared" si="113"/>
        <v>2.9590423715473437E-4</v>
      </c>
      <c r="GN65" s="86">
        <f t="shared" si="178"/>
        <v>3.9707072185146686E-4</v>
      </c>
      <c r="GO65" s="86">
        <f t="shared" si="179"/>
        <v>2.6102991079602001E-4</v>
      </c>
      <c r="GP65" s="86">
        <f t="shared" si="180"/>
        <v>1.8438508903757334E-4</v>
      </c>
      <c r="GQ65" s="86">
        <f t="shared" si="181"/>
        <v>4.0507363172048575E-4</v>
      </c>
      <c r="GR65" s="86">
        <f t="shared" si="182"/>
        <v>6.0855257429380755E-4</v>
      </c>
      <c r="GS65" s="86">
        <f t="shared" si="183"/>
        <v>7.1127655763377843E-5</v>
      </c>
      <c r="GT65" s="86">
        <f t="shared" si="184"/>
        <v>1.1802333134303586E-4</v>
      </c>
      <c r="GU65" s="86">
        <f t="shared" si="185"/>
        <v>2.2010332735780582E-4</v>
      </c>
      <c r="GV65" s="86">
        <f t="shared" si="186"/>
        <v>1.2157700433575203E-4</v>
      </c>
      <c r="GW65" s="86">
        <f t="shared" si="187"/>
        <v>1.0827152498963618E-4</v>
      </c>
      <c r="GX65" s="86">
        <f t="shared" si="188"/>
        <v>1.5309457881938508E-4</v>
      </c>
      <c r="GY65" s="86">
        <f t="shared" si="189"/>
        <v>7.5395129900770557E-6</v>
      </c>
      <c r="GZ65" s="86">
        <f t="shared" si="190"/>
        <v>6.293489645033066E-6</v>
      </c>
      <c r="HA65" s="86">
        <f t="shared" si="191"/>
        <v>1.8094041989791025E-6</v>
      </c>
      <c r="HC65" s="86">
        <f t="shared" si="145"/>
        <v>4.6659092552323381E-13</v>
      </c>
      <c r="HD65" s="86">
        <f t="shared" si="192"/>
        <v>4.9586578777781735E-13</v>
      </c>
      <c r="HE65" s="86">
        <f t="shared" si="193"/>
        <v>3.1207656085653551E-13</v>
      </c>
      <c r="HF65" s="86">
        <f t="shared" si="194"/>
        <v>8.4473171991221369E-14</v>
      </c>
      <c r="HG65" s="86">
        <f t="shared" si="195"/>
        <v>7.4820895529577459E-14</v>
      </c>
      <c r="HH65" s="86">
        <f t="shared" si="196"/>
        <v>7.3535009917526433E-14</v>
      </c>
      <c r="HI65" s="86">
        <f t="shared" si="197"/>
        <v>6.6872776140231043E-16</v>
      </c>
      <c r="HJ65" s="86">
        <f t="shared" si="198"/>
        <v>2.8299312912970746E-13</v>
      </c>
      <c r="HK65" s="86">
        <f t="shared" si="199"/>
        <v>5.2649226726544569E-15</v>
      </c>
      <c r="HL65" s="86">
        <f t="shared" si="200"/>
        <v>1.438729431162894E-14</v>
      </c>
      <c r="HM65" s="86">
        <f t="shared" si="201"/>
        <v>2.6123236322042412E-14</v>
      </c>
      <c r="HN65" s="86">
        <f t="shared" si="202"/>
        <v>4.2815762892567501E-14</v>
      </c>
      <c r="HO65" s="86">
        <f t="shared" si="203"/>
        <v>2.1856990436214731E-17</v>
      </c>
      <c r="HP65" s="86">
        <f t="shared" si="204"/>
        <v>1.3085974671962727E-18</v>
      </c>
      <c r="HQ65" s="86">
        <f t="shared" si="205"/>
        <v>2.1820365614319024E-18</v>
      </c>
      <c r="HS65" s="86">
        <f t="shared" si="114"/>
        <v>4.5100053032205637E-73</v>
      </c>
      <c r="HT65" s="86">
        <f t="shared" si="206"/>
        <v>1.4454081321357091E-71</v>
      </c>
      <c r="HU65" s="86">
        <f t="shared" si="207"/>
        <v>3.4017975085298084E-69</v>
      </c>
      <c r="HV65" s="86">
        <f t="shared" si="208"/>
        <v>2.4067942956714237E-74</v>
      </c>
      <c r="HW65" s="86">
        <f t="shared" si="209"/>
        <v>1.4761704052272401E-75</v>
      </c>
      <c r="HX65" s="86">
        <f t="shared" si="210"/>
        <v>4.6040619990409476E-76</v>
      </c>
      <c r="HY65" s="86">
        <f t="shared" si="211"/>
        <v>1.0741756088118688E-87</v>
      </c>
      <c r="HZ65" s="86">
        <f t="shared" si="212"/>
        <v>2.0176696152832497E-72</v>
      </c>
      <c r="IA65" s="86">
        <f t="shared" si="213"/>
        <v>9.5941780170592522E-83</v>
      </c>
      <c r="IB65" s="86">
        <f t="shared" si="214"/>
        <v>5.223312934364339E-79</v>
      </c>
      <c r="IC65" s="86">
        <f t="shared" si="215"/>
        <v>6.2725615941817716E-78</v>
      </c>
      <c r="ID65" s="86">
        <f t="shared" si="216"/>
        <v>3.5649567440628385E-78</v>
      </c>
      <c r="IE65" s="86">
        <f t="shared" si="217"/>
        <v>6.4916408252442473E-98</v>
      </c>
      <c r="IF65" s="86">
        <f t="shared" si="218"/>
        <v>6.0114194119119355E-55</v>
      </c>
      <c r="IG65" s="86">
        <f t="shared" si="219"/>
        <v>2.0432723131374722E-40</v>
      </c>
      <c r="II65" s="86">
        <f t="shared" si="115"/>
        <v>9.9854723578330431E-175</v>
      </c>
      <c r="IJ65" s="86">
        <f t="shared" si="116"/>
        <v>5.6726170074985769E-170</v>
      </c>
      <c r="IK65" s="86">
        <f t="shared" si="117"/>
        <v>2.8604105006599151E-164</v>
      </c>
      <c r="IL65" s="86">
        <f t="shared" si="118"/>
        <v>5.8757327392455044E-177</v>
      </c>
      <c r="IM65" s="86">
        <f t="shared" si="119"/>
        <v>2.8419398516893987E-180</v>
      </c>
      <c r="IN65" s="86">
        <f t="shared" si="120"/>
        <v>4.0729220892562019E-183</v>
      </c>
      <c r="IO65" s="86">
        <f t="shared" si="121"/>
        <v>1.1012339860693769E-208</v>
      </c>
      <c r="IP65" s="86">
        <f t="shared" si="122"/>
        <v>7.8845409004618383E-170</v>
      </c>
      <c r="IQ65" s="86">
        <f t="shared" si="123"/>
        <v>5.2741696317059056E-194</v>
      </c>
      <c r="IR65" s="86">
        <f t="shared" si="124"/>
        <v>9.5237110994412055E-185</v>
      </c>
      <c r="IS65" s="86">
        <f t="shared" si="125"/>
        <v>1.2271497891468395E-187</v>
      </c>
      <c r="IT65" s="86">
        <f t="shared" si="126"/>
        <v>2.565302556991657E-190</v>
      </c>
      <c r="IU65" s="86">
        <f t="shared" si="127"/>
        <v>1.8325946315573942E-233</v>
      </c>
      <c r="IV65" s="86">
        <f t="shared" si="128"/>
        <v>4.4617450418796133E-215</v>
      </c>
      <c r="IW65" s="86">
        <f t="shared" si="129"/>
        <v>4.1212895674142439E-155</v>
      </c>
      <c r="IY65" s="86">
        <f t="shared" si="130"/>
        <v>2.9590423762132528E-4</v>
      </c>
      <c r="IZ65" s="86">
        <f t="shared" si="131"/>
        <v>3.9707072234733263E-4</v>
      </c>
      <c r="JA65" s="86">
        <f t="shared" si="132"/>
        <v>2.6102991110809655E-4</v>
      </c>
      <c r="JB65" s="86">
        <f t="shared" si="133"/>
        <v>1.8438508912204651E-4</v>
      </c>
      <c r="JC65" s="86">
        <f t="shared" si="134"/>
        <v>4.0507363179530665E-4</v>
      </c>
      <c r="JD65" s="86">
        <f t="shared" si="135"/>
        <v>6.0855257436734258E-4</v>
      </c>
      <c r="JE65" s="86">
        <f t="shared" si="136"/>
        <v>7.1127655764046565E-5</v>
      </c>
      <c r="JF65" s="86">
        <f t="shared" si="137"/>
        <v>1.1802333162602898E-4</v>
      </c>
      <c r="JG65" s="86">
        <f t="shared" si="138"/>
        <v>2.2010332736307074E-4</v>
      </c>
      <c r="JH65" s="86">
        <f t="shared" si="139"/>
        <v>1.2157700435013933E-4</v>
      </c>
      <c r="JI65" s="86">
        <f t="shared" si="140"/>
        <v>1.0827152501575942E-4</v>
      </c>
      <c r="JJ65" s="86">
        <f t="shared" si="141"/>
        <v>1.5309457886220084E-4</v>
      </c>
      <c r="JK65" s="86">
        <f t="shared" si="142"/>
        <v>7.5395129900989126E-6</v>
      </c>
      <c r="JL65" s="86">
        <f t="shared" si="143"/>
        <v>6.2934896450343747E-6</v>
      </c>
      <c r="JM65" s="86">
        <f t="shared" si="144"/>
        <v>1.8094041989812845E-6</v>
      </c>
    </row>
    <row r="66" spans="2:273" x14ac:dyDescent="0.25">
      <c r="B66" s="2">
        <v>39</v>
      </c>
      <c r="C66" s="37">
        <v>109.69499999999999</v>
      </c>
      <c r="D66" s="37">
        <v>108.96299999999999</v>
      </c>
      <c r="E66" s="37">
        <v>108.074</v>
      </c>
      <c r="F66" s="37">
        <v>111.964</v>
      </c>
      <c r="G66" s="37">
        <v>113.113</v>
      </c>
      <c r="H66" s="37">
        <v>108.98099999999999</v>
      </c>
      <c r="I66" s="37">
        <v>108.434</v>
      </c>
      <c r="J66" s="37">
        <v>115.69799999999999</v>
      </c>
      <c r="K66" s="37">
        <v>114.604</v>
      </c>
      <c r="L66" s="37">
        <v>113.611</v>
      </c>
      <c r="M66" s="37">
        <v>113.27800000000001</v>
      </c>
      <c r="N66" s="37">
        <v>110.46299999999999</v>
      </c>
      <c r="O66" s="37">
        <v>109.259</v>
      </c>
      <c r="P66" s="37">
        <v>107.093</v>
      </c>
      <c r="Q66" s="37">
        <v>109.05500000000001</v>
      </c>
      <c r="S66" s="4">
        <f t="shared" si="8"/>
        <v>107.87172974949783</v>
      </c>
      <c r="T66" s="4">
        <f t="shared" si="9"/>
        <v>109.06190619125445</v>
      </c>
      <c r="U66" s="4">
        <f t="shared" si="10"/>
        <v>107.10456119985733</v>
      </c>
      <c r="V66" s="4">
        <f t="shared" si="11"/>
        <v>112.86167397096131</v>
      </c>
      <c r="W66" s="4">
        <f t="shared" si="12"/>
        <v>111.10566952414452</v>
      </c>
      <c r="X66" s="4">
        <f t="shared" si="13"/>
        <v>106.55791405446806</v>
      </c>
      <c r="Y66" s="4">
        <f t="shared" si="14"/>
        <v>107.00686718632139</v>
      </c>
      <c r="Z66" s="4">
        <f t="shared" si="15"/>
        <v>114.20170110375214</v>
      </c>
      <c r="AA66" s="4">
        <f t="shared" si="16"/>
        <v>111.60424038828178</v>
      </c>
      <c r="AB66" s="4">
        <f t="shared" si="17"/>
        <v>110.37796286882318</v>
      </c>
      <c r="AC66" s="4">
        <f t="shared" si="18"/>
        <v>112.67862124480661</v>
      </c>
      <c r="AD66" s="4">
        <f t="shared" si="19"/>
        <v>110.67553011246505</v>
      </c>
      <c r="AE66" s="4">
        <f t="shared" si="20"/>
        <v>110.11643931861482</v>
      </c>
      <c r="AF66" s="4">
        <f t="shared" si="21"/>
        <v>109.09807635957669</v>
      </c>
      <c r="AG66" s="4">
        <f t="shared" si="22"/>
        <v>109.36778905955293</v>
      </c>
      <c r="AI66" s="4">
        <f t="shared" si="23"/>
        <v>1.8232702505021621</v>
      </c>
      <c r="AJ66" s="4">
        <f t="shared" si="24"/>
        <v>-9.8906191254457099E-2</v>
      </c>
      <c r="AK66" s="4">
        <f t="shared" si="25"/>
        <v>0.96943880014266881</v>
      </c>
      <c r="AL66" s="4">
        <f t="shared" si="26"/>
        <v>-0.89767397096130708</v>
      </c>
      <c r="AM66" s="4">
        <f t="shared" si="27"/>
        <v>2.0073304758554826</v>
      </c>
      <c r="AN66" s="4">
        <f t="shared" si="28"/>
        <v>2.4230859455319376</v>
      </c>
      <c r="AO66" s="4">
        <f t="shared" si="29"/>
        <v>1.427132813678611</v>
      </c>
      <c r="AP66" s="4">
        <f t="shared" si="30"/>
        <v>1.4962988962478505</v>
      </c>
      <c r="AQ66" s="4">
        <f t="shared" si="31"/>
        <v>2.9997596117182184</v>
      </c>
      <c r="AR66" s="4">
        <f t="shared" si="32"/>
        <v>3.2330371311768289</v>
      </c>
      <c r="AS66" s="4">
        <f t="shared" si="33"/>
        <v>0.59937875519339912</v>
      </c>
      <c r="AT66" s="4">
        <f t="shared" si="34"/>
        <v>-0.21253011246506048</v>
      </c>
      <c r="AU66" s="4">
        <f t="shared" si="35"/>
        <v>-0.85743931861482281</v>
      </c>
      <c r="AV66" s="4">
        <f t="shared" si="220"/>
        <v>-2.0050763595766909</v>
      </c>
      <c r="AW66" s="4">
        <f t="shared" si="220"/>
        <v>-0.31278905955292657</v>
      </c>
      <c r="AY66" s="2">
        <f t="shared" si="96"/>
        <v>107.48239267733095</v>
      </c>
      <c r="AZ66" s="2">
        <f t="shared" si="147"/>
        <v>108.57563160048367</v>
      </c>
      <c r="BA66" s="2">
        <f t="shared" si="148"/>
        <v>106.76518627083247</v>
      </c>
      <c r="BB66" s="2">
        <f t="shared" si="149"/>
        <v>112.61833874458354</v>
      </c>
      <c r="BC66" s="2">
        <f t="shared" si="150"/>
        <v>110.60542713244007</v>
      </c>
      <c r="BD66" s="2">
        <f t="shared" si="151"/>
        <v>105.82942685422113</v>
      </c>
      <c r="BE66" s="2">
        <f t="shared" si="152"/>
        <v>106.89049381085891</v>
      </c>
      <c r="BF66" s="2">
        <f t="shared" si="153"/>
        <v>114.03592899100512</v>
      </c>
      <c r="BG66" s="2">
        <f t="shared" si="154"/>
        <v>111.31063048579715</v>
      </c>
      <c r="BH66" s="2">
        <f t="shared" si="155"/>
        <v>110.20557802527567</v>
      </c>
      <c r="BI66" s="2">
        <f t="shared" si="156"/>
        <v>112.52741499499916</v>
      </c>
      <c r="BJ66" s="2">
        <f t="shared" si="157"/>
        <v>110.47307016786233</v>
      </c>
      <c r="BK66" s="2">
        <f t="shared" si="158"/>
        <v>110.10051857593481</v>
      </c>
      <c r="BL66" s="2">
        <f t="shared" si="159"/>
        <v>109.08498552482538</v>
      </c>
      <c r="BM66" s="2">
        <f t="shared" si="160"/>
        <v>109.36420801475278</v>
      </c>
      <c r="BO66" s="2">
        <f t="shared" si="38"/>
        <v>109.69499999999999</v>
      </c>
      <c r="BP66" s="2">
        <f t="shared" si="39"/>
        <v>108.96299999999999</v>
      </c>
      <c r="BQ66" s="2">
        <f t="shared" si="40"/>
        <v>108.074</v>
      </c>
      <c r="BR66" s="2">
        <f t="shared" si="41"/>
        <v>111.964</v>
      </c>
      <c r="BS66" s="2">
        <f t="shared" si="42"/>
        <v>113.113</v>
      </c>
      <c r="BT66" s="2">
        <f t="shared" si="43"/>
        <v>108.98099999999999</v>
      </c>
      <c r="BU66" s="2">
        <f t="shared" si="44"/>
        <v>108.434</v>
      </c>
      <c r="BV66" s="2">
        <f t="shared" si="45"/>
        <v>115.69799999999999</v>
      </c>
      <c r="BW66" s="2">
        <f t="shared" si="46"/>
        <v>114.604</v>
      </c>
      <c r="BX66" s="2">
        <f t="shared" si="47"/>
        <v>113.611</v>
      </c>
      <c r="BY66" s="2">
        <f t="shared" si="48"/>
        <v>113.27800000000001</v>
      </c>
      <c r="BZ66" s="2">
        <f t="shared" si="49"/>
        <v>110.46299999999999</v>
      </c>
      <c r="CA66" s="2">
        <f t="shared" si="50"/>
        <v>109.259</v>
      </c>
      <c r="CB66" s="2">
        <f t="shared" si="51"/>
        <v>107.093</v>
      </c>
      <c r="CC66" s="2">
        <f t="shared" si="52"/>
        <v>109.05500000000001</v>
      </c>
      <c r="CE66" s="2" t="str">
        <f t="shared" si="97"/>
        <v/>
      </c>
      <c r="CF66" s="2" t="str">
        <f t="shared" si="98"/>
        <v/>
      </c>
      <c r="CG66" s="2" t="str">
        <f t="shared" si="99"/>
        <v/>
      </c>
      <c r="CH66" s="2" t="str">
        <f t="shared" si="100"/>
        <v/>
      </c>
      <c r="CI66" s="2" t="str">
        <f t="shared" si="101"/>
        <v/>
      </c>
      <c r="CJ66" s="2" t="str">
        <f t="shared" si="102"/>
        <v/>
      </c>
      <c r="CK66" s="2" t="str">
        <f t="shared" si="103"/>
        <v/>
      </c>
      <c r="CL66" s="2" t="str">
        <f t="shared" si="104"/>
        <v/>
      </c>
      <c r="CM66" s="2" t="str">
        <f t="shared" si="105"/>
        <v/>
      </c>
      <c r="CN66" s="2" t="str">
        <f t="shared" si="106"/>
        <v/>
      </c>
      <c r="CO66" s="2" t="str">
        <f t="shared" si="107"/>
        <v/>
      </c>
      <c r="CP66" s="2" t="str">
        <f t="shared" si="108"/>
        <v/>
      </c>
      <c r="CQ66" s="2" t="str">
        <f t="shared" si="109"/>
        <v/>
      </c>
      <c r="CR66" s="2" t="str">
        <f t="shared" si="110"/>
        <v/>
      </c>
      <c r="CS66" s="2" t="str">
        <f t="shared" si="111"/>
        <v/>
      </c>
      <c r="CU66" s="2" t="str">
        <f t="shared" si="54"/>
        <v/>
      </c>
      <c r="CV66" s="2" t="str">
        <f t="shared" si="55"/>
        <v/>
      </c>
      <c r="CW66" s="2" t="str">
        <f t="shared" si="56"/>
        <v/>
      </c>
      <c r="CX66" s="2" t="str">
        <f t="shared" si="57"/>
        <v/>
      </c>
      <c r="CY66" s="2" t="str">
        <f t="shared" si="58"/>
        <v/>
      </c>
      <c r="CZ66" s="2" t="str">
        <f t="shared" si="59"/>
        <v/>
      </c>
      <c r="DA66" s="2" t="str">
        <f t="shared" si="60"/>
        <v/>
      </c>
      <c r="DB66" s="2" t="str">
        <f t="shared" si="61"/>
        <v/>
      </c>
      <c r="DC66" s="2" t="str">
        <f t="shared" si="62"/>
        <v/>
      </c>
      <c r="DD66" s="2" t="str">
        <f t="shared" si="63"/>
        <v/>
      </c>
      <c r="DE66" s="2" t="str">
        <f t="shared" si="64"/>
        <v/>
      </c>
      <c r="DF66" s="2" t="str">
        <f t="shared" si="65"/>
        <v/>
      </c>
      <c r="DG66" s="2" t="str">
        <f t="shared" si="66"/>
        <v/>
      </c>
      <c r="DH66" s="2" t="str">
        <f t="shared" si="67"/>
        <v/>
      </c>
      <c r="DI66" s="2" t="str">
        <f t="shared" si="68"/>
        <v/>
      </c>
      <c r="DK66" s="2">
        <f t="shared" si="69"/>
        <v>109.59348079658608</v>
      </c>
      <c r="DL66" s="2">
        <f t="shared" si="221"/>
        <v>108.92408523908526</v>
      </c>
      <c r="DM66" s="2">
        <f t="shared" si="221"/>
        <v>108.3669125506073</v>
      </c>
      <c r="DN66" s="2">
        <f t="shared" si="221"/>
        <v>112.46050355618777</v>
      </c>
      <c r="DO66" s="2">
        <f t="shared" si="221"/>
        <v>111.9575443702812</v>
      </c>
      <c r="DP66" s="2">
        <f t="shared" si="221"/>
        <v>107.70086716697938</v>
      </c>
      <c r="DQ66" s="2">
        <f t="shared" si="221"/>
        <v>108.67849579831935</v>
      </c>
      <c r="DR66" s="2">
        <f t="shared" si="221"/>
        <v>115.5870015015015</v>
      </c>
      <c r="DS66" s="2">
        <f t="shared" si="221"/>
        <v>114.60892955812957</v>
      </c>
      <c r="DT66" s="2">
        <f t="shared" si="221"/>
        <v>113.53905615615618</v>
      </c>
      <c r="DU66" s="2">
        <f t="shared" si="221"/>
        <v>113.58800616246496</v>
      </c>
      <c r="DV66" s="2">
        <f t="shared" si="221"/>
        <v>110.68530924369745</v>
      </c>
      <c r="DW66" s="2">
        <f t="shared" si="221"/>
        <v>110.97099614386357</v>
      </c>
      <c r="DX66" s="2">
        <f t="shared" si="221"/>
        <v>108.7016921182266</v>
      </c>
      <c r="DY66" s="2">
        <f t="shared" si="221"/>
        <v>110.06297345374934</v>
      </c>
      <c r="EA66" s="2">
        <f t="shared" si="71"/>
        <v>103.59548910154173</v>
      </c>
      <c r="EB66" s="2">
        <f t="shared" si="72"/>
        <v>107.95001498069499</v>
      </c>
      <c r="EC66" s="2">
        <f t="shared" si="73"/>
        <v>103.63500625482625</v>
      </c>
      <c r="ED66" s="2">
        <f t="shared" si="74"/>
        <v>112.93409702215232</v>
      </c>
      <c r="EE66" s="2">
        <f t="shared" si="75"/>
        <v>108.16891351473048</v>
      </c>
      <c r="EF66" s="2">
        <f t="shared" si="76"/>
        <v>102.61200844328772</v>
      </c>
      <c r="EG66" s="2">
        <f t="shared" si="77"/>
        <v>102.98316988283023</v>
      </c>
      <c r="EH66" s="2">
        <f t="shared" si="78"/>
        <v>110.86014170509635</v>
      </c>
      <c r="EI66" s="2">
        <f t="shared" si="79"/>
        <v>105.03105252008766</v>
      </c>
      <c r="EJ66" s="2">
        <f t="shared" si="80"/>
        <v>103.32404967412364</v>
      </c>
      <c r="EK66" s="2">
        <f t="shared" si="81"/>
        <v>110.31924898065026</v>
      </c>
      <c r="EL66" s="2">
        <f t="shared" si="82"/>
        <v>110.05049211784669</v>
      </c>
      <c r="EM66" s="2">
        <f t="shared" si="83"/>
        <v>107.86706472225082</v>
      </c>
      <c r="EN66" s="2">
        <f t="shared" si="84"/>
        <v>110.04481402985074</v>
      </c>
      <c r="EO66" s="2">
        <f t="shared" si="85"/>
        <v>107.52671073932258</v>
      </c>
      <c r="EQ66" s="2">
        <f t="shared" si="86"/>
        <v>103.94101674914941</v>
      </c>
      <c r="ER66" s="2">
        <f t="shared" si="222"/>
        <v>102.77833001189973</v>
      </c>
      <c r="ES66" s="2">
        <f t="shared" si="222"/>
        <v>102.25514757879044</v>
      </c>
      <c r="ET66" s="2">
        <f t="shared" si="222"/>
        <v>112.2598811028643</v>
      </c>
      <c r="EU66" s="2">
        <f t="shared" si="222"/>
        <v>106.50163863371104</v>
      </c>
      <c r="EV66" s="2">
        <f t="shared" si="222"/>
        <v>100.96056772363198</v>
      </c>
      <c r="EW66" s="2">
        <f t="shared" si="222"/>
        <v>102.10754503604419</v>
      </c>
      <c r="EX66" s="2">
        <f t="shared" si="222"/>
        <v>107.68565848527348</v>
      </c>
      <c r="EY66" s="2">
        <f t="shared" si="222"/>
        <v>107.58210869958467</v>
      </c>
      <c r="EZ66" s="2">
        <f t="shared" si="222"/>
        <v>106.52987928543722</v>
      </c>
      <c r="FA66" s="2">
        <f t="shared" si="222"/>
        <v>107.51063000188185</v>
      </c>
      <c r="FB66" s="2">
        <f t="shared" si="222"/>
        <v>107.2209483189301</v>
      </c>
      <c r="FC66" s="2">
        <f t="shared" si="222"/>
        <v>107.56541594363848</v>
      </c>
      <c r="FD66" s="2">
        <f t="shared" si="222"/>
        <v>109.77363860048594</v>
      </c>
      <c r="FE66" s="2">
        <f t="shared" si="222"/>
        <v>111.5376952357753</v>
      </c>
      <c r="FG66" s="2">
        <f t="shared" si="88"/>
        <v>0.35197217337393832</v>
      </c>
      <c r="FH66" s="2">
        <f t="shared" si="223"/>
        <v>0.35714433599341228</v>
      </c>
      <c r="FI66" s="2">
        <f t="shared" si="223"/>
        <v>0.33846425986381068</v>
      </c>
      <c r="FJ66" s="2">
        <f t="shared" si="223"/>
        <v>0.33342420538587209</v>
      </c>
      <c r="FK66" s="2">
        <f t="shared" si="223"/>
        <v>0.35683973053007328</v>
      </c>
      <c r="FL66" s="2">
        <f t="shared" si="223"/>
        <v>0.36771945371547449</v>
      </c>
      <c r="FM66" s="2">
        <f t="shared" si="223"/>
        <v>0.31392499749982916</v>
      </c>
      <c r="FN66" s="2">
        <f t="shared" si="223"/>
        <v>0.32805187188790097</v>
      </c>
      <c r="FO66" s="2">
        <f t="shared" si="223"/>
        <v>0.34440951304631151</v>
      </c>
      <c r="FP66" s="2">
        <f t="shared" si="223"/>
        <v>0.3263794246639134</v>
      </c>
      <c r="FQ66" s="2">
        <f t="shared" si="223"/>
        <v>0.32435513490472562</v>
      </c>
      <c r="FR66" s="2">
        <f t="shared" si="223"/>
        <v>0.3338391877082354</v>
      </c>
      <c r="FS66" s="2">
        <f t="shared" si="223"/>
        <v>0.28043379697513293</v>
      </c>
      <c r="FT66" s="2">
        <f t="shared" si="223"/>
        <v>0.28539272761706314</v>
      </c>
      <c r="FU66" s="2">
        <f t="shared" si="223"/>
        <v>0.27563291942258089</v>
      </c>
      <c r="FW66" s="2">
        <f t="shared" si="112"/>
        <v>1.1013164564700731E-4</v>
      </c>
      <c r="FX66" s="2">
        <f t="shared" si="164"/>
        <v>1.1020836754051652E-4</v>
      </c>
      <c r="FY66" s="2">
        <f t="shared" si="165"/>
        <v>1.0516847189940316E-4</v>
      </c>
      <c r="FZ66" s="2">
        <f t="shared" si="166"/>
        <v>1.0729006442545953E-4</v>
      </c>
      <c r="GA66" s="2">
        <f t="shared" si="167"/>
        <v>1.098944574620046E-4</v>
      </c>
      <c r="GB66" s="2">
        <f t="shared" si="168"/>
        <v>1.0170685821650487E-4</v>
      </c>
      <c r="GC66" s="2">
        <f t="shared" si="169"/>
        <v>1.105652496759227E-4</v>
      </c>
      <c r="GD66" s="2">
        <f t="shared" si="170"/>
        <v>1.3145639939479562E-4</v>
      </c>
      <c r="GE66" s="2">
        <f t="shared" si="171"/>
        <v>1.61852318408816E-4</v>
      </c>
      <c r="GF66" s="2">
        <f t="shared" si="172"/>
        <v>1.5278655536822555E-4</v>
      </c>
      <c r="GG66" s="2">
        <f t="shared" si="173"/>
        <v>1.2568126548362544E-4</v>
      </c>
      <c r="GH66" s="2">
        <f t="shared" si="174"/>
        <v>1.1035072082689721E-4</v>
      </c>
      <c r="GI66" s="2">
        <f t="shared" si="175"/>
        <v>1.0042744283861795E-4</v>
      </c>
      <c r="GJ66" s="2">
        <f t="shared" si="176"/>
        <v>8.783716846001912E-5</v>
      </c>
      <c r="GK66" s="2">
        <f t="shared" si="177"/>
        <v>7.7800700499552157E-5</v>
      </c>
      <c r="GM66" s="86">
        <f t="shared" si="113"/>
        <v>5.1627918700748374E-4</v>
      </c>
      <c r="GN66" s="86">
        <f t="shared" si="178"/>
        <v>6.7174004994136375E-4</v>
      </c>
      <c r="GO66" s="86">
        <f t="shared" si="179"/>
        <v>4.4459945036483137E-4</v>
      </c>
      <c r="GP66" s="86">
        <f t="shared" si="180"/>
        <v>3.2558603427361557E-4</v>
      </c>
      <c r="GQ66" s="86">
        <f t="shared" si="181"/>
        <v>6.8233370092674105E-4</v>
      </c>
      <c r="GR66" s="86">
        <f t="shared" si="182"/>
        <v>9.9118319366135136E-4</v>
      </c>
      <c r="GS66" s="86">
        <f t="shared" si="183"/>
        <v>1.3492104125863632E-4</v>
      </c>
      <c r="GT66" s="86">
        <f t="shared" si="184"/>
        <v>2.1859250792982031E-4</v>
      </c>
      <c r="GU66" s="86">
        <f t="shared" si="185"/>
        <v>3.9231623524963973E-4</v>
      </c>
      <c r="GV66" s="86">
        <f t="shared" si="186"/>
        <v>2.2295496047044524E-4</v>
      </c>
      <c r="GW66" s="86">
        <f t="shared" si="187"/>
        <v>2.0052829699988153E-4</v>
      </c>
      <c r="GX66" s="86">
        <f t="shared" si="188"/>
        <v>2.7828237674370343E-4</v>
      </c>
      <c r="GY66" s="86">
        <f t="shared" si="189"/>
        <v>1.6945240228498038E-5</v>
      </c>
      <c r="GZ66" s="86">
        <f t="shared" si="190"/>
        <v>1.4748685052349156E-5</v>
      </c>
      <c r="HA66" s="86">
        <f t="shared" si="191"/>
        <v>4.7450102219883189E-6</v>
      </c>
      <c r="HC66" s="86">
        <f t="shared" si="145"/>
        <v>1.5692125916162709E-12</v>
      </c>
      <c r="HD66" s="86">
        <f t="shared" si="192"/>
        <v>1.6381289794970654E-12</v>
      </c>
      <c r="HE66" s="86">
        <f t="shared" si="193"/>
        <v>1.0143594012581946E-12</v>
      </c>
      <c r="HF66" s="86">
        <f t="shared" si="194"/>
        <v>2.9622749156695208E-13</v>
      </c>
      <c r="HG66" s="86">
        <f t="shared" si="195"/>
        <v>2.6704409744084665E-13</v>
      </c>
      <c r="HH66" s="86">
        <f t="shared" si="196"/>
        <v>2.6240261347463885E-13</v>
      </c>
      <c r="HI66" s="86">
        <f t="shared" si="197"/>
        <v>2.9283163026275096E-15</v>
      </c>
      <c r="HJ66" s="86">
        <f t="shared" si="198"/>
        <v>9.6821298153531398E-13</v>
      </c>
      <c r="HK66" s="86">
        <f t="shared" si="199"/>
        <v>2.219148383579236E-14</v>
      </c>
      <c r="HL66" s="86">
        <f t="shared" si="200"/>
        <v>5.6766773309009591E-14</v>
      </c>
      <c r="HM66" s="86">
        <f t="shared" si="201"/>
        <v>9.9830023817593256E-14</v>
      </c>
      <c r="HN66" s="86">
        <f t="shared" si="202"/>
        <v>1.6033343383629055E-13</v>
      </c>
      <c r="HO66" s="86">
        <f t="shared" si="203"/>
        <v>1.1072733933347431E-16</v>
      </c>
      <c r="HP66" s="86">
        <f t="shared" si="204"/>
        <v>7.6920052210296731E-18</v>
      </c>
      <c r="HQ66" s="86">
        <f t="shared" si="205"/>
        <v>1.2612479425548831E-17</v>
      </c>
      <c r="HS66" s="86">
        <f t="shared" si="114"/>
        <v>3.4445341745212217E-71</v>
      </c>
      <c r="HT66" s="86">
        <f t="shared" si="206"/>
        <v>9.9403347111758018E-70</v>
      </c>
      <c r="HU66" s="86">
        <f t="shared" si="207"/>
        <v>1.9857922901878234E-67</v>
      </c>
      <c r="HV66" s="86">
        <f t="shared" si="208"/>
        <v>1.940557735983691E-72</v>
      </c>
      <c r="HW66" s="86">
        <f t="shared" si="209"/>
        <v>1.301818445121399E-73</v>
      </c>
      <c r="HX66" s="86">
        <f t="shared" si="210"/>
        <v>4.114713325610245E-74</v>
      </c>
      <c r="HY66" s="86">
        <f t="shared" si="211"/>
        <v>1.9607545475467046E-85</v>
      </c>
      <c r="HZ66" s="86">
        <f t="shared" si="212"/>
        <v>1.5437052622687018E-70</v>
      </c>
      <c r="IA66" s="86">
        <f t="shared" si="213"/>
        <v>1.5450579794195502E-80</v>
      </c>
      <c r="IB66" s="86">
        <f t="shared" si="214"/>
        <v>6.4180455072164509E-77</v>
      </c>
      <c r="IC66" s="86">
        <f t="shared" si="215"/>
        <v>6.9781245683239074E-76</v>
      </c>
      <c r="ID66" s="86">
        <f t="shared" si="216"/>
        <v>3.8664581284681008E-76</v>
      </c>
      <c r="IE66" s="86">
        <f t="shared" si="217"/>
        <v>2.0764800539260738E-95</v>
      </c>
      <c r="IF66" s="86">
        <f t="shared" si="218"/>
        <v>1.3796866684134454E-53</v>
      </c>
      <c r="IG66" s="86">
        <f t="shared" si="219"/>
        <v>1.9198079088547274E-39</v>
      </c>
      <c r="II66" s="86">
        <f t="shared" si="115"/>
        <v>2.7364947660237216E-171</v>
      </c>
      <c r="IJ66" s="86">
        <f t="shared" si="116"/>
        <v>1.2511870726540602E-166</v>
      </c>
      <c r="IK66" s="86">
        <f t="shared" si="117"/>
        <v>4.6806527994476276E-161</v>
      </c>
      <c r="IL66" s="86">
        <f t="shared" si="118"/>
        <v>1.7435163432816698E-173</v>
      </c>
      <c r="IM66" s="86">
        <f t="shared" si="119"/>
        <v>1.0020572307947187E-176</v>
      </c>
      <c r="IN66" s="86">
        <f t="shared" si="120"/>
        <v>1.5269190772381534E-179</v>
      </c>
      <c r="IO66" s="86">
        <f t="shared" si="121"/>
        <v>1.434710713767094E-204</v>
      </c>
      <c r="IP66" s="86">
        <f t="shared" si="122"/>
        <v>2.0062202266574971E-166</v>
      </c>
      <c r="IQ66" s="86">
        <f t="shared" si="123"/>
        <v>5.119926176872904E-190</v>
      </c>
      <c r="IR66" s="86">
        <f t="shared" si="124"/>
        <v>5.6146522795281989E-181</v>
      </c>
      <c r="IS66" s="86">
        <f t="shared" si="125"/>
        <v>6.8701428826281116E-184</v>
      </c>
      <c r="IT66" s="86">
        <f t="shared" si="126"/>
        <v>1.4381189521493453E-186</v>
      </c>
      <c r="IU66" s="86">
        <f t="shared" si="127"/>
        <v>6.6616730027754976E-229</v>
      </c>
      <c r="IV66" s="86">
        <f t="shared" si="128"/>
        <v>6.1458488813329926E-211</v>
      </c>
      <c r="IW66" s="86">
        <f t="shared" si="129"/>
        <v>3.5685367143789551E-152</v>
      </c>
      <c r="IY66" s="86">
        <f t="shared" si="130"/>
        <v>5.1627918857669638E-4</v>
      </c>
      <c r="IZ66" s="86">
        <f t="shared" si="131"/>
        <v>6.7174005157949273E-4</v>
      </c>
      <c r="JA66" s="86">
        <f t="shared" si="132"/>
        <v>4.4459945137919076E-4</v>
      </c>
      <c r="JB66" s="86">
        <f t="shared" si="133"/>
        <v>3.2558603456984308E-4</v>
      </c>
      <c r="JC66" s="86">
        <f t="shared" si="134"/>
        <v>6.8233370119378514E-4</v>
      </c>
      <c r="JD66" s="86">
        <f t="shared" si="135"/>
        <v>9.9118319392375387E-4</v>
      </c>
      <c r="JE66" s="86">
        <f t="shared" si="136"/>
        <v>1.3492104126156464E-4</v>
      </c>
      <c r="JF66" s="86">
        <f t="shared" si="137"/>
        <v>2.1859250889803329E-4</v>
      </c>
      <c r="JG66" s="86">
        <f t="shared" si="138"/>
        <v>3.9231623527183124E-4</v>
      </c>
      <c r="JH66" s="86">
        <f t="shared" si="139"/>
        <v>2.22954960527212E-4</v>
      </c>
      <c r="JI66" s="86">
        <f t="shared" si="140"/>
        <v>2.0052829709971156E-4</v>
      </c>
      <c r="JJ66" s="86">
        <f t="shared" si="141"/>
        <v>2.7828237690403687E-4</v>
      </c>
      <c r="JK66" s="86">
        <f t="shared" si="142"/>
        <v>1.6945240228608766E-5</v>
      </c>
      <c r="JL66" s="86">
        <f t="shared" si="143"/>
        <v>1.4748685052356849E-5</v>
      </c>
      <c r="JM66" s="86">
        <f t="shared" si="144"/>
        <v>4.7450102220009312E-6</v>
      </c>
    </row>
    <row r="67" spans="2:273" x14ac:dyDescent="0.25">
      <c r="B67" s="2">
        <v>40</v>
      </c>
      <c r="C67" s="37">
        <v>110.91500000000001</v>
      </c>
      <c r="D67" s="37">
        <v>110.148</v>
      </c>
      <c r="E67" s="37">
        <v>109.53700000000001</v>
      </c>
      <c r="F67" s="37">
        <v>113.071</v>
      </c>
      <c r="G67" s="37">
        <v>113.604</v>
      </c>
      <c r="H67" s="37">
        <v>109.113</v>
      </c>
      <c r="I67" s="37">
        <v>109.113</v>
      </c>
      <c r="J67" s="37">
        <v>115.377</v>
      </c>
      <c r="K67" s="37">
        <v>115.34</v>
      </c>
      <c r="L67" s="37">
        <v>113.333</v>
      </c>
      <c r="M67" s="37">
        <v>113.27800000000001</v>
      </c>
      <c r="N67" s="37">
        <v>111.111</v>
      </c>
      <c r="O67" s="37">
        <v>110.48099999999999</v>
      </c>
      <c r="P67" s="37">
        <v>108.444</v>
      </c>
      <c r="Q67" s="37">
        <v>109.636</v>
      </c>
      <c r="S67" s="4">
        <f t="shared" si="8"/>
        <v>108.02299476797099</v>
      </c>
      <c r="T67" s="4">
        <f t="shared" si="9"/>
        <v>109.32670242176702</v>
      </c>
      <c r="U67" s="4">
        <f t="shared" si="10"/>
        <v>107.22139843766436</v>
      </c>
      <c r="V67" s="4">
        <f t="shared" si="11"/>
        <v>113.03600760772129</v>
      </c>
      <c r="W67" s="4">
        <f t="shared" si="12"/>
        <v>111.30577684829936</v>
      </c>
      <c r="X67" s="4">
        <f t="shared" si="13"/>
        <v>106.80930630071755</v>
      </c>
      <c r="Y67" s="4">
        <f t="shared" si="14"/>
        <v>107.00850771728211</v>
      </c>
      <c r="Z67" s="4">
        <f t="shared" si="15"/>
        <v>114.18192402361994</v>
      </c>
      <c r="AA67" s="4">
        <f t="shared" si="16"/>
        <v>111.52729840804535</v>
      </c>
      <c r="AB67" s="4">
        <f t="shared" si="17"/>
        <v>110.24133279547961</v>
      </c>
      <c r="AC67" s="4">
        <f t="shared" si="18"/>
        <v>112.66600731338866</v>
      </c>
      <c r="AD67" s="4">
        <f t="shared" si="19"/>
        <v>110.72765076102584</v>
      </c>
      <c r="AE67" s="4">
        <f t="shared" si="20"/>
        <v>110.16892307119258</v>
      </c>
      <c r="AF67" s="4">
        <f t="shared" si="21"/>
        <v>109.17247320018947</v>
      </c>
      <c r="AG67" s="4">
        <f t="shared" si="22"/>
        <v>109.36351993629575</v>
      </c>
      <c r="AI67" s="4">
        <f t="shared" si="23"/>
        <v>2.892005232029021</v>
      </c>
      <c r="AJ67" s="4">
        <f t="shared" si="24"/>
        <v>0.82129757823297211</v>
      </c>
      <c r="AK67" s="4">
        <f t="shared" si="25"/>
        <v>2.3156015623356438</v>
      </c>
      <c r="AL67" s="4">
        <f t="shared" si="26"/>
        <v>3.4992392278709872E-2</v>
      </c>
      <c r="AM67" s="4">
        <f t="shared" si="27"/>
        <v>2.2982231517006397</v>
      </c>
      <c r="AN67" s="4">
        <f t="shared" si="28"/>
        <v>2.3036936992824479</v>
      </c>
      <c r="AO67" s="4">
        <f t="shared" si="29"/>
        <v>2.1044922827178851</v>
      </c>
      <c r="AP67" s="4">
        <f t="shared" si="30"/>
        <v>1.1950759763800534</v>
      </c>
      <c r="AQ67" s="4">
        <f t="shared" si="31"/>
        <v>3.8127015919546494</v>
      </c>
      <c r="AR67" s="4">
        <f t="shared" si="32"/>
        <v>3.091667204520391</v>
      </c>
      <c r="AS67" s="4">
        <f t="shared" si="33"/>
        <v>0.61199268661134454</v>
      </c>
      <c r="AT67" s="4">
        <f t="shared" si="34"/>
        <v>0.38334923897416218</v>
      </c>
      <c r="AU67" s="4">
        <f t="shared" si="35"/>
        <v>0.31207692880741433</v>
      </c>
      <c r="AV67" s="4">
        <f t="shared" si="220"/>
        <v>-0.72847320018946959</v>
      </c>
      <c r="AW67" s="4">
        <f t="shared" si="220"/>
        <v>0.2724800637042506</v>
      </c>
      <c r="AY67" s="2">
        <f t="shared" si="96"/>
        <v>107.38199200227267</v>
      </c>
      <c r="AZ67" s="2">
        <f t="shared" si="147"/>
        <v>108.54858058819526</v>
      </c>
      <c r="BA67" s="2">
        <f t="shared" si="148"/>
        <v>106.67357090163</v>
      </c>
      <c r="BB67" s="2">
        <f t="shared" si="149"/>
        <v>112.62988824564712</v>
      </c>
      <c r="BC67" s="2">
        <f t="shared" si="150"/>
        <v>110.50835463142444</v>
      </c>
      <c r="BD67" s="2">
        <f t="shared" si="151"/>
        <v>105.6841862684401</v>
      </c>
      <c r="BE67" s="2">
        <f t="shared" si="152"/>
        <v>106.80058947253438</v>
      </c>
      <c r="BF67" s="2">
        <f t="shared" si="153"/>
        <v>113.8927753192488</v>
      </c>
      <c r="BG67" s="2">
        <f t="shared" si="154"/>
        <v>111.03393018049634</v>
      </c>
      <c r="BH67" s="2">
        <f t="shared" si="155"/>
        <v>109.94326439059175</v>
      </c>
      <c r="BI67" s="2">
        <f t="shared" si="156"/>
        <v>112.40211302215687</v>
      </c>
      <c r="BJ67" s="2">
        <f t="shared" si="157"/>
        <v>110.38078347574738</v>
      </c>
      <c r="BK67" s="2">
        <f t="shared" si="158"/>
        <v>110.1354853441276</v>
      </c>
      <c r="BL67" s="2">
        <f t="shared" si="159"/>
        <v>109.14392421761799</v>
      </c>
      <c r="BM67" s="2">
        <f t="shared" si="160"/>
        <v>109.35483605669418</v>
      </c>
      <c r="BO67" s="2">
        <f t="shared" si="38"/>
        <v>110.91500000000001</v>
      </c>
      <c r="BP67" s="2">
        <f t="shared" si="39"/>
        <v>110.148</v>
      </c>
      <c r="BQ67" s="2">
        <f t="shared" si="40"/>
        <v>109.53700000000001</v>
      </c>
      <c r="BR67" s="2">
        <f t="shared" si="41"/>
        <v>113.071</v>
      </c>
      <c r="BS67" s="2">
        <f t="shared" si="42"/>
        <v>113.604</v>
      </c>
      <c r="BT67" s="2">
        <f t="shared" si="43"/>
        <v>109.113</v>
      </c>
      <c r="BU67" s="2">
        <f t="shared" si="44"/>
        <v>109.113</v>
      </c>
      <c r="BV67" s="2">
        <f t="shared" si="45"/>
        <v>115.377</v>
      </c>
      <c r="BW67" s="2">
        <f t="shared" si="46"/>
        <v>115.34</v>
      </c>
      <c r="BX67" s="2">
        <f t="shared" si="47"/>
        <v>113.333</v>
      </c>
      <c r="BY67" s="2">
        <f t="shared" si="48"/>
        <v>113.27800000000001</v>
      </c>
      <c r="BZ67" s="2">
        <f t="shared" si="49"/>
        <v>111.111</v>
      </c>
      <c r="CA67" s="2">
        <f t="shared" si="50"/>
        <v>110.48099999999999</v>
      </c>
      <c r="CB67" s="2">
        <f t="shared" si="51"/>
        <v>108.444</v>
      </c>
      <c r="CC67" s="2">
        <f t="shared" si="52"/>
        <v>109.636</v>
      </c>
      <c r="CE67" s="2" t="str">
        <f t="shared" si="97"/>
        <v/>
      </c>
      <c r="CF67" s="2" t="str">
        <f t="shared" si="98"/>
        <v/>
      </c>
      <c r="CG67" s="2" t="str">
        <f t="shared" si="99"/>
        <v/>
      </c>
      <c r="CH67" s="2" t="str">
        <f t="shared" si="100"/>
        <v/>
      </c>
      <c r="CI67" s="2" t="str">
        <f t="shared" si="101"/>
        <v/>
      </c>
      <c r="CJ67" s="2" t="str">
        <f t="shared" si="102"/>
        <v/>
      </c>
      <c r="CK67" s="2" t="str">
        <f t="shared" si="103"/>
        <v/>
      </c>
      <c r="CL67" s="2" t="str">
        <f t="shared" si="104"/>
        <v/>
      </c>
      <c r="CM67" s="2" t="str">
        <f t="shared" si="105"/>
        <v/>
      </c>
      <c r="CN67" s="2" t="str">
        <f t="shared" si="106"/>
        <v/>
      </c>
      <c r="CO67" s="2" t="str">
        <f t="shared" si="107"/>
        <v/>
      </c>
      <c r="CP67" s="2" t="str">
        <f t="shared" si="108"/>
        <v/>
      </c>
      <c r="CQ67" s="2" t="str">
        <f t="shared" si="109"/>
        <v/>
      </c>
      <c r="CR67" s="2" t="str">
        <f t="shared" si="110"/>
        <v/>
      </c>
      <c r="CS67" s="2" t="str">
        <f t="shared" si="111"/>
        <v/>
      </c>
      <c r="CU67" s="2" t="str">
        <f t="shared" si="54"/>
        <v/>
      </c>
      <c r="CV67" s="2" t="str">
        <f t="shared" si="55"/>
        <v/>
      </c>
      <c r="CW67" s="2" t="str">
        <f t="shared" si="56"/>
        <v/>
      </c>
      <c r="CX67" s="2" t="str">
        <f t="shared" si="57"/>
        <v/>
      </c>
      <c r="CY67" s="2" t="str">
        <f t="shared" si="58"/>
        <v/>
      </c>
      <c r="CZ67" s="2" t="str">
        <f t="shared" si="59"/>
        <v/>
      </c>
      <c r="DA67" s="2" t="str">
        <f t="shared" si="60"/>
        <v/>
      </c>
      <c r="DB67" s="2" t="str">
        <f t="shared" si="61"/>
        <v/>
      </c>
      <c r="DC67" s="2" t="str">
        <f t="shared" si="62"/>
        <v/>
      </c>
      <c r="DD67" s="2" t="str">
        <f t="shared" si="63"/>
        <v/>
      </c>
      <c r="DE67" s="2" t="str">
        <f t="shared" si="64"/>
        <v/>
      </c>
      <c r="DF67" s="2" t="str">
        <f t="shared" si="65"/>
        <v/>
      </c>
      <c r="DG67" s="2" t="str">
        <f t="shared" si="66"/>
        <v/>
      </c>
      <c r="DH67" s="2" t="str">
        <f t="shared" si="67"/>
        <v/>
      </c>
      <c r="DI67" s="2" t="str">
        <f t="shared" si="68"/>
        <v/>
      </c>
      <c r="DK67" s="2">
        <f t="shared" si="69"/>
        <v>109.69519203413942</v>
      </c>
      <c r="DL67" s="2">
        <f t="shared" si="221"/>
        <v>109.06465685523581</v>
      </c>
      <c r="DM67" s="2">
        <f t="shared" si="221"/>
        <v>108.47637327935223</v>
      </c>
      <c r="DN67" s="2">
        <f t="shared" si="221"/>
        <v>112.5836175912755</v>
      </c>
      <c r="DO67" s="2">
        <f t="shared" si="221"/>
        <v>112.05488488893751</v>
      </c>
      <c r="DP67" s="2">
        <f t="shared" si="221"/>
        <v>107.75597007504692</v>
      </c>
      <c r="DQ67" s="2">
        <f t="shared" si="221"/>
        <v>108.79629411764708</v>
      </c>
      <c r="DR67" s="2">
        <f t="shared" si="221"/>
        <v>115.63602016302018</v>
      </c>
      <c r="DS67" s="2">
        <f t="shared" si="221"/>
        <v>114.57346932646934</v>
      </c>
      <c r="DT67" s="2">
        <f t="shared" si="221"/>
        <v>113.52220171600173</v>
      </c>
      <c r="DU67" s="2">
        <f t="shared" si="221"/>
        <v>113.62167535014004</v>
      </c>
      <c r="DV67" s="2">
        <f t="shared" si="221"/>
        <v>110.68575294117645</v>
      </c>
      <c r="DW67" s="2">
        <f t="shared" si="221"/>
        <v>111.18547423062664</v>
      </c>
      <c r="DX67" s="2">
        <f t="shared" si="221"/>
        <v>108.83193399014779</v>
      </c>
      <c r="DY67" s="2">
        <f t="shared" si="221"/>
        <v>110.16409852216751</v>
      </c>
      <c r="EA67" s="2">
        <f t="shared" si="71"/>
        <v>103.49770946305156</v>
      </c>
      <c r="EB67" s="2">
        <f t="shared" si="72"/>
        <v>107.70300972972974</v>
      </c>
      <c r="EC67" s="2">
        <f t="shared" si="73"/>
        <v>103.46043042471042</v>
      </c>
      <c r="ED67" s="2">
        <f t="shared" si="74"/>
        <v>112.71447276358796</v>
      </c>
      <c r="EE67" s="2">
        <f t="shared" si="75"/>
        <v>107.96670809211372</v>
      </c>
      <c r="EF67" s="2">
        <f t="shared" si="76"/>
        <v>102.43574185933903</v>
      </c>
      <c r="EG67" s="2">
        <f t="shared" si="77"/>
        <v>102.82311112445619</v>
      </c>
      <c r="EH67" s="2">
        <f t="shared" si="78"/>
        <v>110.63756139292892</v>
      </c>
      <c r="EI67" s="2">
        <f t="shared" si="79"/>
        <v>104.8879622717312</v>
      </c>
      <c r="EJ67" s="2">
        <f t="shared" si="80"/>
        <v>103.20505037872114</v>
      </c>
      <c r="EK67" s="2">
        <f t="shared" si="81"/>
        <v>110.08634709753569</v>
      </c>
      <c r="EL67" s="2">
        <f t="shared" si="82"/>
        <v>109.82672705537561</v>
      </c>
      <c r="EM67" s="2">
        <f t="shared" si="83"/>
        <v>107.67848170668863</v>
      </c>
      <c r="EN67" s="2">
        <f t="shared" si="84"/>
        <v>109.85647701492536</v>
      </c>
      <c r="EO67" s="2">
        <f t="shared" si="85"/>
        <v>107.41407124355976</v>
      </c>
      <c r="EQ67" s="2">
        <f t="shared" si="86"/>
        <v>103.83768226164035</v>
      </c>
      <c r="ER67" s="2">
        <f t="shared" si="222"/>
        <v>102.61373881153315</v>
      </c>
      <c r="ES67" s="2">
        <f t="shared" si="222"/>
        <v>102.10209798636018</v>
      </c>
      <c r="ET67" s="2">
        <f t="shared" si="222"/>
        <v>112.05104454299268</v>
      </c>
      <c r="EU67" s="2">
        <f t="shared" si="222"/>
        <v>106.32650610604695</v>
      </c>
      <c r="EV67" s="2">
        <f t="shared" si="222"/>
        <v>100.81092623690733</v>
      </c>
      <c r="EW67" s="2">
        <f t="shared" si="222"/>
        <v>101.96139799105426</v>
      </c>
      <c r="EX67" s="2">
        <f t="shared" si="222"/>
        <v>107.51685834502102</v>
      </c>
      <c r="EY67" s="2">
        <f t="shared" si="222"/>
        <v>107.39610289286696</v>
      </c>
      <c r="EZ67" s="2">
        <f t="shared" si="222"/>
        <v>106.35801585331335</v>
      </c>
      <c r="FA67" s="2">
        <f t="shared" si="222"/>
        <v>107.32290531538159</v>
      </c>
      <c r="FB67" s="2">
        <f t="shared" si="222"/>
        <v>107.04194144570465</v>
      </c>
      <c r="FC67" s="2">
        <f t="shared" si="222"/>
        <v>107.38148654994097</v>
      </c>
      <c r="FD67" s="2">
        <f t="shared" si="222"/>
        <v>109.58915628467074</v>
      </c>
      <c r="FE67" s="2">
        <f t="shared" si="222"/>
        <v>111.35927591816355</v>
      </c>
      <c r="FG67" s="2">
        <f t="shared" si="88"/>
        <v>0.37325495618168852</v>
      </c>
      <c r="FH67" s="2">
        <f t="shared" si="223"/>
        <v>0.37855716871894712</v>
      </c>
      <c r="FI67" s="2">
        <f t="shared" si="223"/>
        <v>0.35938322974007625</v>
      </c>
      <c r="FJ67" s="2">
        <f t="shared" si="223"/>
        <v>0.35419845656460369</v>
      </c>
      <c r="FK67" s="2">
        <f t="shared" si="223"/>
        <v>0.3782450459563706</v>
      </c>
      <c r="FL67" s="2">
        <f t="shared" si="223"/>
        <v>0.3893822832416069</v>
      </c>
      <c r="FM67" s="2">
        <f t="shared" si="223"/>
        <v>0.33409325998603068</v>
      </c>
      <c r="FN67" s="2">
        <f t="shared" si="223"/>
        <v>0.34866648188668919</v>
      </c>
      <c r="FO67" s="2">
        <f t="shared" si="223"/>
        <v>0.3654929197364144</v>
      </c>
      <c r="FP67" s="2">
        <f t="shared" si="223"/>
        <v>0.34694320242605126</v>
      </c>
      <c r="FQ67" s="2">
        <f t="shared" si="223"/>
        <v>0.34485666521180813</v>
      </c>
      <c r="FR67" s="2">
        <f t="shared" si="223"/>
        <v>0.3546255391178435</v>
      </c>
      <c r="FS67" s="2">
        <f t="shared" si="223"/>
        <v>0.29938934160296837</v>
      </c>
      <c r="FT67" s="2">
        <f t="shared" si="223"/>
        <v>0.30454160125775526</v>
      </c>
      <c r="FU67" s="2">
        <f t="shared" si="223"/>
        <v>0.2943967217778577</v>
      </c>
      <c r="FW67" s="2">
        <f t="shared" si="112"/>
        <v>1.2075566509183956E-4</v>
      </c>
      <c r="FX67" s="2">
        <f t="shared" si="164"/>
        <v>1.2083978718696161E-4</v>
      </c>
      <c r="FY67" s="2">
        <f t="shared" si="165"/>
        <v>1.1531376633236092E-4</v>
      </c>
      <c r="FZ67" s="2">
        <f t="shared" si="166"/>
        <v>1.1763999859582131E-4</v>
      </c>
      <c r="GA67" s="2">
        <f t="shared" si="167"/>
        <v>1.2049559893924251E-4</v>
      </c>
      <c r="GB67" s="2">
        <f t="shared" si="168"/>
        <v>1.1151825816036071E-4</v>
      </c>
      <c r="GC67" s="2">
        <f t="shared" si="169"/>
        <v>1.2123109233224603E-4</v>
      </c>
      <c r="GD67" s="2">
        <f t="shared" si="170"/>
        <v>1.4413724763383121E-4</v>
      </c>
      <c r="GE67" s="2">
        <f t="shared" si="171"/>
        <v>1.7746476697916199E-4</v>
      </c>
      <c r="GF67" s="2">
        <f t="shared" si="172"/>
        <v>1.6752465721593576E-4</v>
      </c>
      <c r="GG67" s="2">
        <f t="shared" si="173"/>
        <v>1.378050963105373E-4</v>
      </c>
      <c r="GH67" s="2">
        <f t="shared" si="174"/>
        <v>1.209958711402769E-4</v>
      </c>
      <c r="GI67" s="2">
        <f t="shared" si="175"/>
        <v>1.1011543445207112E-4</v>
      </c>
      <c r="GJ67" s="2">
        <f t="shared" si="176"/>
        <v>9.6310723854506911E-5</v>
      </c>
      <c r="GK67" s="2">
        <f t="shared" si="177"/>
        <v>8.5306131428525302E-5</v>
      </c>
      <c r="GM67" s="86">
        <f t="shared" si="113"/>
        <v>8.8269527248840203E-4</v>
      </c>
      <c r="GN67" s="86">
        <f t="shared" si="178"/>
        <v>1.1153063726849523E-3</v>
      </c>
      <c r="GO67" s="86">
        <f t="shared" si="179"/>
        <v>7.4356813514738775E-4</v>
      </c>
      <c r="GP67" s="86">
        <f t="shared" si="180"/>
        <v>5.6353430966142354E-4</v>
      </c>
      <c r="GQ67" s="86">
        <f t="shared" si="181"/>
        <v>1.1283233916718901E-3</v>
      </c>
      <c r="GR67" s="86">
        <f t="shared" si="182"/>
        <v>1.5871325717190395E-3</v>
      </c>
      <c r="GS67" s="86">
        <f t="shared" si="183"/>
        <v>2.5014188712503522E-4</v>
      </c>
      <c r="GT67" s="86">
        <f t="shared" si="184"/>
        <v>3.9589771727511792E-4</v>
      </c>
      <c r="GU67" s="86">
        <f t="shared" si="185"/>
        <v>6.8466140392749804E-4</v>
      </c>
      <c r="GV67" s="86">
        <f t="shared" si="186"/>
        <v>4.0007984487731456E-4</v>
      </c>
      <c r="GW67" s="86">
        <f t="shared" si="187"/>
        <v>3.6325464946103576E-4</v>
      </c>
      <c r="GX67" s="86">
        <f t="shared" si="188"/>
        <v>4.9500422253816504E-4</v>
      </c>
      <c r="GY67" s="86">
        <f t="shared" si="189"/>
        <v>3.6969612515607866E-5</v>
      </c>
      <c r="GZ67" s="86">
        <f t="shared" si="190"/>
        <v>3.3460893065434194E-5</v>
      </c>
      <c r="HA67" s="86">
        <f t="shared" si="191"/>
        <v>1.1983355870425776E-5</v>
      </c>
      <c r="HC67" s="86">
        <f t="shared" si="145"/>
        <v>5.1358161503213641E-12</v>
      </c>
      <c r="HD67" s="86">
        <f t="shared" si="192"/>
        <v>5.2703348097596821E-12</v>
      </c>
      <c r="HE67" s="86">
        <f t="shared" si="193"/>
        <v>3.2146062028398443E-12</v>
      </c>
      <c r="HF67" s="86">
        <f t="shared" si="194"/>
        <v>1.0106878473496289E-12</v>
      </c>
      <c r="HG67" s="86">
        <f t="shared" si="195"/>
        <v>9.2669806784848357E-13</v>
      </c>
      <c r="HH67" s="86">
        <f t="shared" si="196"/>
        <v>9.1043389049803859E-13</v>
      </c>
      <c r="HI67" s="86">
        <f t="shared" si="197"/>
        <v>1.2410385443067196E-14</v>
      </c>
      <c r="HJ67" s="86">
        <f t="shared" si="198"/>
        <v>3.2227375924650332E-12</v>
      </c>
      <c r="HK67" s="86">
        <f t="shared" si="199"/>
        <v>9.0497618326328172E-14</v>
      </c>
      <c r="HL67" s="86">
        <f t="shared" si="200"/>
        <v>2.1714038766101047E-13</v>
      </c>
      <c r="HM67" s="86">
        <f t="shared" si="201"/>
        <v>3.7016912454295416E-13</v>
      </c>
      <c r="HN67" s="86">
        <f t="shared" si="202"/>
        <v>5.8282268557737525E-13</v>
      </c>
      <c r="HO67" s="86">
        <f t="shared" si="203"/>
        <v>5.4115510829570969E-16</v>
      </c>
      <c r="HP67" s="86">
        <f t="shared" si="204"/>
        <v>4.3447483576302541E-17</v>
      </c>
      <c r="HQ67" s="86">
        <f t="shared" si="205"/>
        <v>7.0071287951418134E-17</v>
      </c>
      <c r="HS67" s="86">
        <f t="shared" si="114"/>
        <v>2.4831836295961928E-69</v>
      </c>
      <c r="HT67" s="86">
        <f t="shared" si="206"/>
        <v>6.4628599889634664E-68</v>
      </c>
      <c r="HU67" s="86">
        <f t="shared" si="207"/>
        <v>1.0986033417317644E-65</v>
      </c>
      <c r="HV67" s="86">
        <f t="shared" si="208"/>
        <v>1.476241654039772E-70</v>
      </c>
      <c r="HW67" s="86">
        <f t="shared" si="209"/>
        <v>1.0816663756086944E-71</v>
      </c>
      <c r="HX67" s="86">
        <f t="shared" si="210"/>
        <v>3.4648957651392052E-72</v>
      </c>
      <c r="HY67" s="86">
        <f t="shared" si="211"/>
        <v>3.3398191887132574E-83</v>
      </c>
      <c r="HZ67" s="86">
        <f t="shared" si="212"/>
        <v>1.1141683084535937E-68</v>
      </c>
      <c r="IA67" s="86">
        <f t="shared" si="213"/>
        <v>2.3201137029055106E-78</v>
      </c>
      <c r="IB67" s="86">
        <f t="shared" si="214"/>
        <v>7.384647537605275E-75</v>
      </c>
      <c r="IC67" s="86">
        <f t="shared" si="215"/>
        <v>7.2826048374483132E-74</v>
      </c>
      <c r="ID67" s="86">
        <f t="shared" si="216"/>
        <v>3.9374563363142627E-74</v>
      </c>
      <c r="IE67" s="86">
        <f t="shared" si="217"/>
        <v>6.156476293584312E-93</v>
      </c>
      <c r="IF67" s="86">
        <f t="shared" si="218"/>
        <v>3.0414464332948499E-52</v>
      </c>
      <c r="IG67" s="86">
        <f t="shared" si="219"/>
        <v>1.753622815216624E-38</v>
      </c>
      <c r="II67" s="86">
        <f t="shared" si="115"/>
        <v>6.92692380139503E-168</v>
      </c>
      <c r="IJ67" s="86">
        <f t="shared" si="116"/>
        <v>2.5546201667234481E-163</v>
      </c>
      <c r="IK67" s="86">
        <f t="shared" si="117"/>
        <v>7.1140529989998774E-158</v>
      </c>
      <c r="IL67" s="86">
        <f t="shared" si="118"/>
        <v>4.7759676951963402E-170</v>
      </c>
      <c r="IM67" s="86">
        <f t="shared" si="119"/>
        <v>3.2553505292127505E-173</v>
      </c>
      <c r="IN67" s="86">
        <f t="shared" si="120"/>
        <v>5.2745503650008288E-176</v>
      </c>
      <c r="IO67" s="86">
        <f t="shared" si="121"/>
        <v>1.6995865436567472E-200</v>
      </c>
      <c r="IP67" s="86">
        <f t="shared" si="122"/>
        <v>4.7114355199935891E-163</v>
      </c>
      <c r="IQ67" s="86">
        <f t="shared" si="123"/>
        <v>4.5145925125072397E-186</v>
      </c>
      <c r="IR67" s="86">
        <f t="shared" si="124"/>
        <v>3.0242332805534978E-177</v>
      </c>
      <c r="IS67" s="86">
        <f t="shared" si="125"/>
        <v>3.5227789866902019E-180</v>
      </c>
      <c r="IT67" s="86">
        <f t="shared" si="126"/>
        <v>7.3932814530440607E-183</v>
      </c>
      <c r="IU67" s="86">
        <f t="shared" si="127"/>
        <v>2.1816581684056815E-224</v>
      </c>
      <c r="IV67" s="86">
        <f t="shared" si="128"/>
        <v>7.7112809599655585E-207</v>
      </c>
      <c r="IW67" s="86">
        <f t="shared" si="129"/>
        <v>2.8944876422293028E-149</v>
      </c>
      <c r="IY67" s="86">
        <f t="shared" si="130"/>
        <v>8.8269527762421817E-4</v>
      </c>
      <c r="IZ67" s="86">
        <f t="shared" si="131"/>
        <v>1.115306377955287E-3</v>
      </c>
      <c r="JA67" s="86">
        <f t="shared" si="132"/>
        <v>7.4356813836199396E-4</v>
      </c>
      <c r="JB67" s="86">
        <f t="shared" si="133"/>
        <v>5.6353431067211138E-4</v>
      </c>
      <c r="JC67" s="86">
        <f t="shared" si="134"/>
        <v>1.1283233925985883E-3</v>
      </c>
      <c r="JD67" s="86">
        <f t="shared" si="135"/>
        <v>1.5871325726294733E-3</v>
      </c>
      <c r="JE67" s="86">
        <f t="shared" si="136"/>
        <v>2.5014188713744559E-4</v>
      </c>
      <c r="JF67" s="86">
        <f t="shared" si="137"/>
        <v>3.9589772049785553E-4</v>
      </c>
      <c r="JG67" s="86">
        <f t="shared" si="138"/>
        <v>6.8466140401799564E-4</v>
      </c>
      <c r="JH67" s="86">
        <f t="shared" si="139"/>
        <v>4.0007984509445494E-4</v>
      </c>
      <c r="JI67" s="86">
        <f t="shared" si="140"/>
        <v>3.6325464983120488E-4</v>
      </c>
      <c r="JJ67" s="86">
        <f t="shared" si="141"/>
        <v>4.9500422312098767E-4</v>
      </c>
      <c r="JK67" s="86">
        <f t="shared" si="142"/>
        <v>3.6969612516149019E-5</v>
      </c>
      <c r="JL67" s="86">
        <f t="shared" si="143"/>
        <v>3.3460893065477643E-5</v>
      </c>
      <c r="JM67" s="86">
        <f t="shared" si="144"/>
        <v>1.1983355870495848E-5</v>
      </c>
    </row>
    <row r="68" spans="2:273" x14ac:dyDescent="0.25">
      <c r="B68" s="2">
        <v>41</v>
      </c>
      <c r="C68" s="37">
        <v>110.39</v>
      </c>
      <c r="D68" s="37">
        <v>111.03700000000001</v>
      </c>
      <c r="E68" s="37">
        <v>110.056</v>
      </c>
      <c r="F68" s="37">
        <v>114.071</v>
      </c>
      <c r="G68" s="37">
        <v>114.113</v>
      </c>
      <c r="H68" s="37">
        <v>109.90600000000001</v>
      </c>
      <c r="I68" s="37">
        <v>109.075</v>
      </c>
      <c r="J68" s="37">
        <v>118.321</v>
      </c>
      <c r="K68" s="37">
        <v>116.547</v>
      </c>
      <c r="L68" s="37">
        <v>113.426</v>
      </c>
      <c r="M68" s="37">
        <v>114.426</v>
      </c>
      <c r="N68" s="37">
        <v>111.77800000000001</v>
      </c>
      <c r="O68" s="37">
        <v>111.01900000000001</v>
      </c>
      <c r="P68" s="37">
        <v>107.667</v>
      </c>
      <c r="Q68" s="37">
        <v>109.745</v>
      </c>
      <c r="S68" s="4">
        <f t="shared" si="8"/>
        <v>108.30276257760079</v>
      </c>
      <c r="T68" s="4">
        <f t="shared" si="9"/>
        <v>109.72464232231675</v>
      </c>
      <c r="U68" s="4">
        <f t="shared" si="10"/>
        <v>107.43453485040344</v>
      </c>
      <c r="V68" s="4">
        <f t="shared" si="11"/>
        <v>113.29068812393669</v>
      </c>
      <c r="W68" s="4">
        <f t="shared" si="12"/>
        <v>111.64274355347534</v>
      </c>
      <c r="X68" s="4">
        <f t="shared" si="13"/>
        <v>107.23287980899507</v>
      </c>
      <c r="Y68" s="4">
        <f t="shared" si="14"/>
        <v>107.05820452776084</v>
      </c>
      <c r="Z68" s="4">
        <f t="shared" si="15"/>
        <v>114.22792676656982</v>
      </c>
      <c r="AA68" s="4">
        <f t="shared" si="16"/>
        <v>111.55821444918125</v>
      </c>
      <c r="AB68" s="4">
        <f t="shared" si="17"/>
        <v>110.17432960732955</v>
      </c>
      <c r="AC68" s="4">
        <f t="shared" si="18"/>
        <v>112.71354021355928</v>
      </c>
      <c r="AD68" s="4">
        <f t="shared" si="19"/>
        <v>110.8593933560683</v>
      </c>
      <c r="AE68" s="4">
        <f t="shared" si="20"/>
        <v>110.22046635611802</v>
      </c>
      <c r="AF68" s="4">
        <f t="shared" si="21"/>
        <v>109.25134808475549</v>
      </c>
      <c r="AG68" s="4">
        <f t="shared" si="22"/>
        <v>109.35554803397228</v>
      </c>
      <c r="AI68" s="4">
        <f t="shared" si="23"/>
        <v>2.0872374223992125</v>
      </c>
      <c r="AJ68" s="4">
        <f t="shared" si="24"/>
        <v>1.3123576776832522</v>
      </c>
      <c r="AK68" s="4">
        <f t="shared" si="25"/>
        <v>2.6214651495965597</v>
      </c>
      <c r="AL68" s="4">
        <f t="shared" si="26"/>
        <v>0.78031187606330832</v>
      </c>
      <c r="AM68" s="4">
        <f t="shared" si="27"/>
        <v>2.4702564465246581</v>
      </c>
      <c r="AN68" s="4">
        <f t="shared" si="28"/>
        <v>2.6731201910049407</v>
      </c>
      <c r="AO68" s="4">
        <f t="shared" si="29"/>
        <v>2.016795472239167</v>
      </c>
      <c r="AP68" s="4">
        <f t="shared" si="30"/>
        <v>4.0930732334301752</v>
      </c>
      <c r="AQ68" s="4">
        <f t="shared" si="31"/>
        <v>4.9887855508187471</v>
      </c>
      <c r="AR68" s="4">
        <f t="shared" si="32"/>
        <v>3.251670392670448</v>
      </c>
      <c r="AS68" s="4">
        <f t="shared" si="33"/>
        <v>1.7124597864407178</v>
      </c>
      <c r="AT68" s="4">
        <f t="shared" si="34"/>
        <v>0.91860664393171021</v>
      </c>
      <c r="AU68" s="4">
        <f t="shared" si="35"/>
        <v>0.79853364388198145</v>
      </c>
      <c r="AV68" s="4">
        <f t="shared" si="220"/>
        <v>-1.58434808475549</v>
      </c>
      <c r="AW68" s="4">
        <f t="shared" si="220"/>
        <v>0.38945196602772114</v>
      </c>
      <c r="AY68" s="2">
        <f t="shared" si="96"/>
        <v>107.26988623649468</v>
      </c>
      <c r="AZ68" s="2">
        <f t="shared" si="147"/>
        <v>108.50408117430075</v>
      </c>
      <c r="BA68" s="2">
        <f t="shared" si="148"/>
        <v>106.56716373645204</v>
      </c>
      <c r="BB68" s="2">
        <f t="shared" si="149"/>
        <v>112.62707731269978</v>
      </c>
      <c r="BC68" s="2">
        <f t="shared" si="150"/>
        <v>110.39632847661346</v>
      </c>
      <c r="BD68" s="2">
        <f t="shared" si="151"/>
        <v>105.5264464499345</v>
      </c>
      <c r="BE68" s="2">
        <f t="shared" si="152"/>
        <v>106.6955668635412</v>
      </c>
      <c r="BF68" s="2">
        <f t="shared" si="153"/>
        <v>113.73535231133246</v>
      </c>
      <c r="BG68" s="2">
        <f t="shared" si="154"/>
        <v>110.74751756580173</v>
      </c>
      <c r="BH68" s="2">
        <f t="shared" si="155"/>
        <v>109.67062977817692</v>
      </c>
      <c r="BI68" s="2">
        <f t="shared" si="156"/>
        <v>112.26362052349963</v>
      </c>
      <c r="BJ68" s="2">
        <f t="shared" si="157"/>
        <v>110.27856324509348</v>
      </c>
      <c r="BK68" s="2">
        <f t="shared" si="158"/>
        <v>110.15238297686595</v>
      </c>
      <c r="BL68" s="2">
        <f t="shared" si="159"/>
        <v>109.19115720058387</v>
      </c>
      <c r="BM68" s="2">
        <f t="shared" si="160"/>
        <v>109.33529851596018</v>
      </c>
      <c r="BO68" s="2">
        <f t="shared" si="38"/>
        <v>110.39</v>
      </c>
      <c r="BP68" s="2">
        <f t="shared" si="39"/>
        <v>111.03700000000001</v>
      </c>
      <c r="BQ68" s="2">
        <f t="shared" si="40"/>
        <v>110.056</v>
      </c>
      <c r="BR68" s="2">
        <f t="shared" si="41"/>
        <v>114.071</v>
      </c>
      <c r="BS68" s="2">
        <f t="shared" si="42"/>
        <v>114.113</v>
      </c>
      <c r="BT68" s="2">
        <f t="shared" si="43"/>
        <v>109.90600000000001</v>
      </c>
      <c r="BU68" s="2">
        <f t="shared" si="44"/>
        <v>109.075</v>
      </c>
      <c r="BV68" s="2">
        <f t="shared" si="45"/>
        <v>118.321</v>
      </c>
      <c r="BW68" s="2">
        <f t="shared" si="46"/>
        <v>116.547</v>
      </c>
      <c r="BX68" s="2">
        <f t="shared" si="47"/>
        <v>113.426</v>
      </c>
      <c r="BY68" s="2">
        <f t="shared" si="48"/>
        <v>114.426</v>
      </c>
      <c r="BZ68" s="2">
        <f t="shared" si="49"/>
        <v>111.77800000000001</v>
      </c>
      <c r="CA68" s="2">
        <f t="shared" si="50"/>
        <v>111.01900000000001</v>
      </c>
      <c r="CB68" s="2">
        <f t="shared" si="51"/>
        <v>107.667</v>
      </c>
      <c r="CC68" s="2">
        <f t="shared" si="52"/>
        <v>109.745</v>
      </c>
      <c r="CE68" s="2" t="str">
        <f t="shared" si="97"/>
        <v/>
      </c>
      <c r="CF68" s="2" t="str">
        <f t="shared" si="98"/>
        <v/>
      </c>
      <c r="CG68" s="2" t="str">
        <f t="shared" si="99"/>
        <v/>
      </c>
      <c r="CH68" s="2" t="str">
        <f t="shared" si="100"/>
        <v/>
      </c>
      <c r="CI68" s="2" t="str">
        <f t="shared" si="101"/>
        <v/>
      </c>
      <c r="CJ68" s="2" t="str">
        <f t="shared" si="102"/>
        <v/>
      </c>
      <c r="CK68" s="2" t="str">
        <f t="shared" si="103"/>
        <v/>
      </c>
      <c r="CL68" s="2" t="str">
        <f t="shared" si="104"/>
        <v/>
      </c>
      <c r="CM68" s="2" t="str">
        <f t="shared" si="105"/>
        <v/>
      </c>
      <c r="CN68" s="2" t="str">
        <f t="shared" si="106"/>
        <v/>
      </c>
      <c r="CO68" s="2" t="str">
        <f t="shared" si="107"/>
        <v/>
      </c>
      <c r="CP68" s="2" t="str">
        <f t="shared" si="108"/>
        <v/>
      </c>
      <c r="CQ68" s="2" t="str">
        <f t="shared" si="109"/>
        <v/>
      </c>
      <c r="CR68" s="2" t="str">
        <f t="shared" si="110"/>
        <v/>
      </c>
      <c r="CS68" s="2" t="str">
        <f t="shared" si="111"/>
        <v/>
      </c>
      <c r="CU68" s="2" t="str">
        <f t="shared" si="54"/>
        <v/>
      </c>
      <c r="CV68" s="2" t="str">
        <f t="shared" si="55"/>
        <v/>
      </c>
      <c r="CW68" s="2" t="str">
        <f t="shared" si="56"/>
        <v/>
      </c>
      <c r="CX68" s="2" t="str">
        <f t="shared" si="57"/>
        <v/>
      </c>
      <c r="CY68" s="2" t="str">
        <f t="shared" si="58"/>
        <v/>
      </c>
      <c r="CZ68" s="2" t="str">
        <f t="shared" si="59"/>
        <v/>
      </c>
      <c r="DA68" s="2" t="str">
        <f t="shared" si="60"/>
        <v/>
      </c>
      <c r="DB68" s="2" t="str">
        <f t="shared" si="61"/>
        <v/>
      </c>
      <c r="DC68" s="2" t="str">
        <f t="shared" si="62"/>
        <v/>
      </c>
      <c r="DD68" s="2" t="str">
        <f t="shared" si="63"/>
        <v/>
      </c>
      <c r="DE68" s="2" t="str">
        <f t="shared" si="64"/>
        <v/>
      </c>
      <c r="DF68" s="2" t="str">
        <f t="shared" si="65"/>
        <v/>
      </c>
      <c r="DG68" s="2" t="str">
        <f t="shared" si="66"/>
        <v/>
      </c>
      <c r="DH68" s="2" t="str">
        <f t="shared" si="67"/>
        <v/>
      </c>
      <c r="DI68" s="2" t="str">
        <f t="shared" si="68"/>
        <v/>
      </c>
      <c r="DK68" s="2">
        <f t="shared" si="69"/>
        <v>109.79690327169277</v>
      </c>
      <c r="DL68" s="2">
        <f t="shared" si="221"/>
        <v>109.20522847138638</v>
      </c>
      <c r="DM68" s="2">
        <f t="shared" si="221"/>
        <v>108.58583400809718</v>
      </c>
      <c r="DN68" s="2">
        <f t="shared" si="221"/>
        <v>112.70673162636321</v>
      </c>
      <c r="DO68" s="2">
        <f t="shared" si="221"/>
        <v>112.15222540759382</v>
      </c>
      <c r="DP68" s="2">
        <f t="shared" si="221"/>
        <v>107.81107298311447</v>
      </c>
      <c r="DQ68" s="2">
        <f t="shared" si="221"/>
        <v>108.91409243697481</v>
      </c>
      <c r="DR68" s="2">
        <f t="shared" si="221"/>
        <v>115.68503882453884</v>
      </c>
      <c r="DS68" s="2">
        <f t="shared" si="221"/>
        <v>114.53800909480911</v>
      </c>
      <c r="DT68" s="2">
        <f t="shared" si="221"/>
        <v>113.5053472758473</v>
      </c>
      <c r="DU68" s="2">
        <f t="shared" si="221"/>
        <v>113.65534453781511</v>
      </c>
      <c r="DV68" s="2">
        <f t="shared" si="221"/>
        <v>110.68619663865543</v>
      </c>
      <c r="DW68" s="2">
        <f t="shared" si="221"/>
        <v>111.3999523173897</v>
      </c>
      <c r="DX68" s="2">
        <f t="shared" si="221"/>
        <v>108.96217586206897</v>
      </c>
      <c r="DY68" s="2">
        <f t="shared" si="221"/>
        <v>110.26522359058568</v>
      </c>
      <c r="EA68" s="2">
        <f t="shared" si="71"/>
        <v>103.3999298245614</v>
      </c>
      <c r="EB68" s="2">
        <f t="shared" si="72"/>
        <v>107.45600447876448</v>
      </c>
      <c r="EC68" s="2">
        <f t="shared" si="73"/>
        <v>103.2858545945946</v>
      </c>
      <c r="ED68" s="2">
        <f t="shared" si="74"/>
        <v>112.49484850502363</v>
      </c>
      <c r="EE68" s="2">
        <f t="shared" si="75"/>
        <v>107.76450266949698</v>
      </c>
      <c r="EF68" s="2">
        <f t="shared" si="76"/>
        <v>102.25947527539037</v>
      </c>
      <c r="EG68" s="2">
        <f t="shared" si="77"/>
        <v>102.66305236608216</v>
      </c>
      <c r="EH68" s="2">
        <f t="shared" si="78"/>
        <v>110.41498108076149</v>
      </c>
      <c r="EI68" s="2">
        <f t="shared" si="79"/>
        <v>104.74487202337473</v>
      </c>
      <c r="EJ68" s="2">
        <f t="shared" si="80"/>
        <v>103.08605108331864</v>
      </c>
      <c r="EK68" s="2">
        <f t="shared" si="81"/>
        <v>109.85344521442113</v>
      </c>
      <c r="EL68" s="2">
        <f t="shared" si="82"/>
        <v>109.60296199290454</v>
      </c>
      <c r="EM68" s="2">
        <f t="shared" si="83"/>
        <v>107.48989869112643</v>
      </c>
      <c r="EN68" s="2">
        <f t="shared" si="84"/>
        <v>109.66813999999999</v>
      </c>
      <c r="EO68" s="2">
        <f t="shared" si="85"/>
        <v>107.30143174779693</v>
      </c>
      <c r="EQ68" s="2">
        <f t="shared" si="86"/>
        <v>103.73434777413129</v>
      </c>
      <c r="ER68" s="2">
        <f t="shared" si="222"/>
        <v>102.44914761116659</v>
      </c>
      <c r="ES68" s="2">
        <f t="shared" si="222"/>
        <v>101.94904839392993</v>
      </c>
      <c r="ET68" s="2">
        <f t="shared" si="222"/>
        <v>111.84220798312106</v>
      </c>
      <c r="EU68" s="2">
        <f t="shared" si="222"/>
        <v>106.15137357838285</v>
      </c>
      <c r="EV68" s="2">
        <f t="shared" si="222"/>
        <v>100.66128475018269</v>
      </c>
      <c r="EW68" s="2">
        <f t="shared" si="222"/>
        <v>101.81525094606432</v>
      </c>
      <c r="EX68" s="2">
        <f t="shared" si="222"/>
        <v>107.34805820476856</v>
      </c>
      <c r="EY68" s="2">
        <f t="shared" si="222"/>
        <v>107.21009708614926</v>
      </c>
      <c r="EZ68" s="2">
        <f t="shared" si="222"/>
        <v>106.18615242118946</v>
      </c>
      <c r="FA68" s="2">
        <f t="shared" si="222"/>
        <v>107.13518062888132</v>
      </c>
      <c r="FB68" s="2">
        <f t="shared" si="222"/>
        <v>106.8629345724792</v>
      </c>
      <c r="FC68" s="2">
        <f t="shared" si="222"/>
        <v>107.19755715624346</v>
      </c>
      <c r="FD68" s="2">
        <f t="shared" si="222"/>
        <v>109.40467396885552</v>
      </c>
      <c r="FE68" s="2">
        <f t="shared" si="222"/>
        <v>111.18085660055178</v>
      </c>
      <c r="FG68" s="2">
        <f t="shared" si="88"/>
        <v>0.39504014429558759</v>
      </c>
      <c r="FH68" s="2">
        <f t="shared" si="223"/>
        <v>0.40045409181005842</v>
      </c>
      <c r="FI68" s="2">
        <f t="shared" si="223"/>
        <v>0.38085077159037573</v>
      </c>
      <c r="FJ68" s="2">
        <f t="shared" si="223"/>
        <v>0.37553784470871399</v>
      </c>
      <c r="FK68" s="2">
        <f t="shared" si="223"/>
        <v>0.40013553963037901</v>
      </c>
      <c r="FL68" s="2">
        <f t="shared" si="223"/>
        <v>0.41149075150387898</v>
      </c>
      <c r="FM68" s="2">
        <f t="shared" si="223"/>
        <v>0.354887003391754</v>
      </c>
      <c r="FN68" s="2">
        <f t="shared" si="223"/>
        <v>0.369863464111925</v>
      </c>
      <c r="FO68" s="2">
        <f t="shared" si="223"/>
        <v>0.38710488702814672</v>
      </c>
      <c r="FP68" s="2">
        <f t="shared" si="223"/>
        <v>0.3680946261943015</v>
      </c>
      <c r="FQ68" s="2">
        <f t="shared" si="223"/>
        <v>0.36595216518906143</v>
      </c>
      <c r="FR68" s="2">
        <f t="shared" si="223"/>
        <v>0.37597567783536734</v>
      </c>
      <c r="FS68" s="2">
        <f t="shared" si="223"/>
        <v>0.31905803936910027</v>
      </c>
      <c r="FT68" s="2">
        <f t="shared" si="223"/>
        <v>0.32439205995326575</v>
      </c>
      <c r="FU68" s="2">
        <f t="shared" si="223"/>
        <v>0.31388437113094708</v>
      </c>
      <c r="FW68" s="2">
        <f t="shared" si="112"/>
        <v>1.3240441128434857E-4</v>
      </c>
      <c r="FX68" s="2">
        <f t="shared" si="164"/>
        <v>1.324966471775531E-4</v>
      </c>
      <c r="FY68" s="2">
        <f t="shared" si="165"/>
        <v>1.2643762384661794E-4</v>
      </c>
      <c r="FZ68" s="2">
        <f t="shared" si="166"/>
        <v>1.2898822947758799E-4</v>
      </c>
      <c r="GA68" s="2">
        <f t="shared" si="167"/>
        <v>1.3211926105552029E-4</v>
      </c>
      <c r="GB68" s="2">
        <f t="shared" si="168"/>
        <v>1.222760229671421E-4</v>
      </c>
      <c r="GC68" s="2">
        <f t="shared" si="169"/>
        <v>1.3292569471712033E-4</v>
      </c>
      <c r="GD68" s="2">
        <f t="shared" si="170"/>
        <v>1.580411515462689E-4</v>
      </c>
      <c r="GE68" s="2">
        <f t="shared" si="171"/>
        <v>1.9458291602866083E-4</v>
      </c>
      <c r="GF68" s="2">
        <f t="shared" si="172"/>
        <v>1.8368416516258807E-4</v>
      </c>
      <c r="GG68" s="2">
        <f t="shared" si="173"/>
        <v>1.5109827454208352E-4</v>
      </c>
      <c r="GH68" s="2">
        <f t="shared" si="174"/>
        <v>1.3266778583612327E-4</v>
      </c>
      <c r="GI68" s="2">
        <f t="shared" si="175"/>
        <v>1.207378902477592E-4</v>
      </c>
      <c r="GJ68" s="2">
        <f t="shared" si="176"/>
        <v>1.056016275230652E-4</v>
      </c>
      <c r="GK68" s="2">
        <f t="shared" si="177"/>
        <v>9.3535543294187963E-5</v>
      </c>
      <c r="GM68" s="86">
        <f t="shared" si="113"/>
        <v>1.4789854516867249E-3</v>
      </c>
      <c r="GN68" s="86">
        <f t="shared" si="178"/>
        <v>1.8175164927064604E-3</v>
      </c>
      <c r="GO68" s="86">
        <f t="shared" si="179"/>
        <v>1.2211646661979784E-3</v>
      </c>
      <c r="GP68" s="86">
        <f t="shared" si="180"/>
        <v>9.5613815142044599E-4</v>
      </c>
      <c r="GQ68" s="86">
        <f t="shared" si="181"/>
        <v>1.8317886413837616E-3</v>
      </c>
      <c r="GR68" s="86">
        <f t="shared" si="182"/>
        <v>2.4986487469292199E-3</v>
      </c>
      <c r="GS68" s="86">
        <f t="shared" si="183"/>
        <v>4.5330667136627182E-4</v>
      </c>
      <c r="GT68" s="86">
        <f t="shared" si="184"/>
        <v>7.012061667569519E-4</v>
      </c>
      <c r="GU68" s="86">
        <f t="shared" si="185"/>
        <v>1.1699843634617984E-3</v>
      </c>
      <c r="GV68" s="86">
        <f t="shared" si="186"/>
        <v>7.0254361878875334E-4</v>
      </c>
      <c r="GW68" s="86">
        <f t="shared" si="187"/>
        <v>6.4365706227459505E-4</v>
      </c>
      <c r="GX68" s="86">
        <f t="shared" si="188"/>
        <v>8.6171493928842316E-4</v>
      </c>
      <c r="GY68" s="86">
        <f t="shared" si="189"/>
        <v>7.8301973158549819E-5</v>
      </c>
      <c r="GZ68" s="86">
        <f t="shared" si="190"/>
        <v>7.3499901644968915E-5</v>
      </c>
      <c r="HA68" s="86">
        <f t="shared" si="191"/>
        <v>2.9147850535045596E-5</v>
      </c>
      <c r="HC68" s="86">
        <f t="shared" si="145"/>
        <v>1.6357946806457162E-11</v>
      </c>
      <c r="HD68" s="86">
        <f t="shared" si="192"/>
        <v>1.6513668534942905E-11</v>
      </c>
      <c r="HE68" s="86">
        <f t="shared" si="193"/>
        <v>9.9329257676137454E-12</v>
      </c>
      <c r="HF68" s="86">
        <f t="shared" si="194"/>
        <v>3.3550780976062455E-12</v>
      </c>
      <c r="HG68" s="86">
        <f t="shared" si="195"/>
        <v>3.1267833291174143E-12</v>
      </c>
      <c r="HH68" s="86">
        <f t="shared" si="196"/>
        <v>3.0714537220212866E-12</v>
      </c>
      <c r="HI68" s="86">
        <f t="shared" si="197"/>
        <v>5.0905001420295622E-14</v>
      </c>
      <c r="HJ68" s="86">
        <f t="shared" si="198"/>
        <v>1.0436319904927568E-11</v>
      </c>
      <c r="HK68" s="86">
        <f t="shared" si="199"/>
        <v>3.5707109592939745E-13</v>
      </c>
      <c r="HL68" s="86">
        <f t="shared" si="200"/>
        <v>8.0524509412488601E-13</v>
      </c>
      <c r="HM68" s="86">
        <f t="shared" si="201"/>
        <v>1.3318448618410259E-12</v>
      </c>
      <c r="HN68" s="86">
        <f t="shared" si="202"/>
        <v>2.0566025445069793E-12</v>
      </c>
      <c r="HO68" s="86">
        <f t="shared" si="203"/>
        <v>2.5515281342938608E-15</v>
      </c>
      <c r="HP68" s="86">
        <f t="shared" si="204"/>
        <v>2.3582567332478604E-16</v>
      </c>
      <c r="HQ68" s="86">
        <f t="shared" si="205"/>
        <v>3.7418884302617183E-16</v>
      </c>
      <c r="HS68" s="86">
        <f t="shared" si="114"/>
        <v>1.6897177442431479E-67</v>
      </c>
      <c r="HT68" s="86">
        <f t="shared" si="206"/>
        <v>3.9724989035716693E-66</v>
      </c>
      <c r="HU68" s="86">
        <f t="shared" si="207"/>
        <v>5.7601233695691265E-64</v>
      </c>
      <c r="HV68" s="86">
        <f t="shared" si="208"/>
        <v>1.0595798681045091E-68</v>
      </c>
      <c r="HW68" s="86">
        <f t="shared" si="209"/>
        <v>8.4677360061867446E-70</v>
      </c>
      <c r="HX68" s="86">
        <f t="shared" si="210"/>
        <v>2.7491282552228964E-70</v>
      </c>
      <c r="HY68" s="86">
        <f t="shared" si="211"/>
        <v>5.3085577915384686E-81</v>
      </c>
      <c r="HZ68" s="86">
        <f t="shared" si="212"/>
        <v>7.5859759567761647E-67</v>
      </c>
      <c r="IA68" s="86">
        <f t="shared" si="213"/>
        <v>3.2486547399155379E-76</v>
      </c>
      <c r="IB68" s="86">
        <f t="shared" si="214"/>
        <v>7.9566315864928525E-73</v>
      </c>
      <c r="IC68" s="86">
        <f t="shared" si="215"/>
        <v>7.130027975408262E-72</v>
      </c>
      <c r="ID68" s="86">
        <f t="shared" si="216"/>
        <v>3.7649892636667286E-72</v>
      </c>
      <c r="IE68" s="86">
        <f t="shared" si="217"/>
        <v>1.6918811762921083E-90</v>
      </c>
      <c r="IF68" s="86">
        <f t="shared" si="218"/>
        <v>6.4398835887508911E-51</v>
      </c>
      <c r="IG68" s="86">
        <f t="shared" si="219"/>
        <v>1.5572675189571556E-37</v>
      </c>
      <c r="II68" s="86">
        <f t="shared" si="115"/>
        <v>1.6195966714333392E-164</v>
      </c>
      <c r="IJ68" s="86">
        <f t="shared" si="116"/>
        <v>4.8283264092938169E-160</v>
      </c>
      <c r="IK68" s="86">
        <f t="shared" si="117"/>
        <v>1.0042948894366466E-154</v>
      </c>
      <c r="IL68" s="86">
        <f t="shared" si="118"/>
        <v>1.2077276128561147E-166</v>
      </c>
      <c r="IM68" s="86">
        <f t="shared" si="119"/>
        <v>9.7438699205678514E-170</v>
      </c>
      <c r="IN68" s="86">
        <f t="shared" si="120"/>
        <v>1.6788629451883475E-172</v>
      </c>
      <c r="IO68" s="86">
        <f t="shared" si="121"/>
        <v>1.8307006401996311E-196</v>
      </c>
      <c r="IP68" s="86">
        <f t="shared" si="122"/>
        <v>1.0211776533664125E-159</v>
      </c>
      <c r="IQ68" s="86">
        <f t="shared" si="123"/>
        <v>3.6159273003256615E-182</v>
      </c>
      <c r="IR68" s="86">
        <f t="shared" si="124"/>
        <v>1.4882794459977073E-173</v>
      </c>
      <c r="IS68" s="86">
        <f t="shared" si="125"/>
        <v>1.6544642904166848E-176</v>
      </c>
      <c r="IT68" s="86">
        <f t="shared" si="126"/>
        <v>3.4855136026702296E-179</v>
      </c>
      <c r="IU68" s="86">
        <f t="shared" si="127"/>
        <v>6.4369103942555272E-220</v>
      </c>
      <c r="IV68" s="86">
        <f t="shared" si="128"/>
        <v>8.8133198867136579E-203</v>
      </c>
      <c r="IW68" s="86">
        <f t="shared" si="129"/>
        <v>2.1992698486498394E-146</v>
      </c>
      <c r="IY68" s="86">
        <f t="shared" si="130"/>
        <v>1.4789854680446717E-3</v>
      </c>
      <c r="IZ68" s="86">
        <f t="shared" si="131"/>
        <v>1.8175165092201289E-3</v>
      </c>
      <c r="JA68" s="86">
        <f t="shared" si="132"/>
        <v>1.2211646761309041E-3</v>
      </c>
      <c r="JB68" s="86">
        <f t="shared" si="133"/>
        <v>9.5613815477552414E-4</v>
      </c>
      <c r="JC68" s="86">
        <f t="shared" si="134"/>
        <v>1.831788644510545E-3</v>
      </c>
      <c r="JD68" s="86">
        <f t="shared" si="135"/>
        <v>2.4986487500006736E-3</v>
      </c>
      <c r="JE68" s="86">
        <f t="shared" si="136"/>
        <v>4.5330667141717685E-4</v>
      </c>
      <c r="JF68" s="86">
        <f t="shared" si="137"/>
        <v>7.0120617719327178E-4</v>
      </c>
      <c r="JG68" s="86">
        <f t="shared" si="138"/>
        <v>1.1699843638188696E-3</v>
      </c>
      <c r="JH68" s="86">
        <f t="shared" si="139"/>
        <v>7.0254361959399842E-4</v>
      </c>
      <c r="JI68" s="86">
        <f t="shared" si="140"/>
        <v>6.4365706360643995E-4</v>
      </c>
      <c r="JJ68" s="86">
        <f t="shared" si="141"/>
        <v>8.6171494134502566E-4</v>
      </c>
      <c r="JK68" s="86">
        <f t="shared" si="142"/>
        <v>7.8301973161101353E-5</v>
      </c>
      <c r="JL68" s="86">
        <f t="shared" si="143"/>
        <v>7.3499901645204742E-5</v>
      </c>
      <c r="JM68" s="86">
        <f t="shared" si="144"/>
        <v>2.9147850535419784E-5</v>
      </c>
    </row>
    <row r="69" spans="2:273" x14ac:dyDescent="0.25">
      <c r="B69" s="2">
        <v>42</v>
      </c>
      <c r="C69" s="37">
        <v>112</v>
      </c>
      <c r="D69" s="37">
        <v>111.352</v>
      </c>
      <c r="E69" s="37">
        <v>111.259</v>
      </c>
      <c r="F69" s="37">
        <v>114.107</v>
      </c>
      <c r="G69" s="37">
        <v>114.547</v>
      </c>
      <c r="H69" s="37">
        <v>110.226</v>
      </c>
      <c r="I69" s="37">
        <v>109.623</v>
      </c>
      <c r="J69" s="37">
        <v>116.86799999999999</v>
      </c>
      <c r="K69" s="37">
        <v>116.679</v>
      </c>
      <c r="L69" s="37">
        <v>114.667</v>
      </c>
      <c r="M69" s="37">
        <v>114.333</v>
      </c>
      <c r="N69" s="37">
        <v>112.741</v>
      </c>
      <c r="O69" s="37">
        <v>111.074</v>
      </c>
      <c r="P69" s="37">
        <v>108.259</v>
      </c>
      <c r="Q69" s="37">
        <v>109.782</v>
      </c>
      <c r="S69" s="4">
        <f t="shared" si="8"/>
        <v>108.77517256085851</v>
      </c>
      <c r="T69" s="4">
        <f t="shared" si="9"/>
        <v>110.31853678835164</v>
      </c>
      <c r="U69" s="4">
        <f t="shared" si="10"/>
        <v>107.7928880754032</v>
      </c>
      <c r="V69" s="4">
        <f t="shared" si="11"/>
        <v>113.67102104699276</v>
      </c>
      <c r="W69" s="4">
        <f t="shared" si="12"/>
        <v>112.1795918834556</v>
      </c>
      <c r="X69" s="4">
        <f t="shared" si="13"/>
        <v>107.89789392652565</v>
      </c>
      <c r="Y69" s="4">
        <f t="shared" si="14"/>
        <v>107.19275246554558</v>
      </c>
      <c r="Z69" s="4">
        <f t="shared" si="15"/>
        <v>114.38309178198463</v>
      </c>
      <c r="AA69" s="4">
        <f t="shared" si="16"/>
        <v>111.75462669851275</v>
      </c>
      <c r="AB69" s="4">
        <f t="shared" si="17"/>
        <v>110.22009871670438</v>
      </c>
      <c r="AC69" s="4">
        <f t="shared" si="18"/>
        <v>112.86108474696489</v>
      </c>
      <c r="AD69" s="4">
        <f t="shared" si="19"/>
        <v>111.11671965236994</v>
      </c>
      <c r="AE69" s="4">
        <f t="shared" si="20"/>
        <v>110.28494454502881</v>
      </c>
      <c r="AF69" s="4">
        <f t="shared" si="21"/>
        <v>109.34867871498768</v>
      </c>
      <c r="AG69" s="4">
        <f t="shared" si="22"/>
        <v>109.35067886729527</v>
      </c>
      <c r="AI69" s="4">
        <f t="shared" si="23"/>
        <v>3.2248274391414924</v>
      </c>
      <c r="AJ69" s="4">
        <f t="shared" si="24"/>
        <v>1.0334632116483675</v>
      </c>
      <c r="AK69" s="4">
        <f t="shared" si="25"/>
        <v>3.4661119245968024</v>
      </c>
      <c r="AL69" s="4">
        <f t="shared" si="26"/>
        <v>0.43597895300723621</v>
      </c>
      <c r="AM69" s="4">
        <f t="shared" si="27"/>
        <v>2.3674081165443965</v>
      </c>
      <c r="AN69" s="4">
        <f t="shared" si="28"/>
        <v>2.3281060734743448</v>
      </c>
      <c r="AO69" s="4">
        <f t="shared" si="29"/>
        <v>2.4302475344544234</v>
      </c>
      <c r="AP69" s="4">
        <f t="shared" si="30"/>
        <v>2.484908218015363</v>
      </c>
      <c r="AQ69" s="4">
        <f t="shared" si="31"/>
        <v>4.9243733014872504</v>
      </c>
      <c r="AR69" s="4">
        <f t="shared" si="32"/>
        <v>4.4469012832956167</v>
      </c>
      <c r="AS69" s="4">
        <f t="shared" si="33"/>
        <v>1.4719152530351067</v>
      </c>
      <c r="AT69" s="4">
        <f t="shared" si="34"/>
        <v>1.6242803476300622</v>
      </c>
      <c r="AU69" s="4">
        <f t="shared" si="35"/>
        <v>0.78905545497119078</v>
      </c>
      <c r="AV69" s="4">
        <f t="shared" si="220"/>
        <v>-1.0896787149876843</v>
      </c>
      <c r="AW69" s="4">
        <f t="shared" si="220"/>
        <v>0.43132113270472416</v>
      </c>
      <c r="AY69" s="2">
        <f t="shared" si="96"/>
        <v>107.14628525476222</v>
      </c>
      <c r="AZ69" s="2">
        <f t="shared" si="147"/>
        <v>108.441739363366</v>
      </c>
      <c r="BA69" s="2">
        <f t="shared" si="148"/>
        <v>106.44590218144951</v>
      </c>
      <c r="BB69" s="2">
        <f t="shared" si="149"/>
        <v>112.60936397575702</v>
      </c>
      <c r="BC69" s="2">
        <f t="shared" si="150"/>
        <v>110.26928306960504</v>
      </c>
      <c r="BD69" s="2">
        <f t="shared" si="151"/>
        <v>105.35637497878224</v>
      </c>
      <c r="BE69" s="2">
        <f t="shared" si="152"/>
        <v>106.57531275576936</v>
      </c>
      <c r="BF69" s="2">
        <f t="shared" si="153"/>
        <v>113.56356456888682</v>
      </c>
      <c r="BG69" s="2">
        <f t="shared" si="154"/>
        <v>110.45196190605945</v>
      </c>
      <c r="BH69" s="2">
        <f t="shared" si="155"/>
        <v>109.38820726897923</v>
      </c>
      <c r="BI69" s="2">
        <f t="shared" si="156"/>
        <v>112.11173467028938</v>
      </c>
      <c r="BJ69" s="2">
        <f t="shared" si="157"/>
        <v>110.16612261171021</v>
      </c>
      <c r="BK69" s="2">
        <f t="shared" si="158"/>
        <v>110.15055162577504</v>
      </c>
      <c r="BL69" s="2">
        <f t="shared" si="159"/>
        <v>109.22599480659115</v>
      </c>
      <c r="BM69" s="2">
        <f t="shared" si="160"/>
        <v>109.30527295092458</v>
      </c>
      <c r="BO69" s="2">
        <f t="shared" si="38"/>
        <v>112</v>
      </c>
      <c r="BP69" s="2">
        <f t="shared" si="39"/>
        <v>111.352</v>
      </c>
      <c r="BQ69" s="2">
        <f t="shared" si="40"/>
        <v>111.259</v>
      </c>
      <c r="BR69" s="2">
        <f t="shared" si="41"/>
        <v>114.107</v>
      </c>
      <c r="BS69" s="2">
        <f t="shared" si="42"/>
        <v>114.547</v>
      </c>
      <c r="BT69" s="2">
        <f t="shared" si="43"/>
        <v>110.226</v>
      </c>
      <c r="BU69" s="2">
        <f t="shared" si="44"/>
        <v>109.623</v>
      </c>
      <c r="BV69" s="2">
        <f t="shared" si="45"/>
        <v>116.86799999999999</v>
      </c>
      <c r="BW69" s="2">
        <f t="shared" si="46"/>
        <v>116.679</v>
      </c>
      <c r="BX69" s="2">
        <f t="shared" si="47"/>
        <v>114.667</v>
      </c>
      <c r="BY69" s="2">
        <f t="shared" si="48"/>
        <v>114.333</v>
      </c>
      <c r="BZ69" s="2">
        <f t="shared" si="49"/>
        <v>112.741</v>
      </c>
      <c r="CA69" s="2">
        <f t="shared" si="50"/>
        <v>111.074</v>
      </c>
      <c r="CB69" s="2">
        <f t="shared" si="51"/>
        <v>108.259</v>
      </c>
      <c r="CC69" s="2">
        <f t="shared" si="52"/>
        <v>109.782</v>
      </c>
      <c r="CE69" s="2" t="str">
        <f t="shared" si="97"/>
        <v/>
      </c>
      <c r="CF69" s="2" t="str">
        <f t="shared" si="98"/>
        <v/>
      </c>
      <c r="CG69" s="2" t="str">
        <f t="shared" si="99"/>
        <v/>
      </c>
      <c r="CH69" s="2" t="str">
        <f t="shared" si="100"/>
        <v/>
      </c>
      <c r="CI69" s="2" t="str">
        <f t="shared" si="101"/>
        <v/>
      </c>
      <c r="CJ69" s="2" t="str">
        <f t="shared" si="102"/>
        <v/>
      </c>
      <c r="CK69" s="2" t="str">
        <f t="shared" si="103"/>
        <v/>
      </c>
      <c r="CL69" s="2" t="str">
        <f t="shared" si="104"/>
        <v/>
      </c>
      <c r="CM69" s="2" t="str">
        <f t="shared" si="105"/>
        <v/>
      </c>
      <c r="CN69" s="2" t="str">
        <f t="shared" si="106"/>
        <v/>
      </c>
      <c r="CO69" s="2" t="str">
        <f t="shared" si="107"/>
        <v/>
      </c>
      <c r="CP69" s="2" t="str">
        <f t="shared" si="108"/>
        <v/>
      </c>
      <c r="CQ69" s="2" t="str">
        <f t="shared" si="109"/>
        <v/>
      </c>
      <c r="CR69" s="2" t="str">
        <f t="shared" si="110"/>
        <v/>
      </c>
      <c r="CS69" s="2" t="str">
        <f t="shared" si="111"/>
        <v/>
      </c>
      <c r="CU69" s="2" t="str">
        <f t="shared" si="54"/>
        <v/>
      </c>
      <c r="CV69" s="2" t="str">
        <f t="shared" si="55"/>
        <v/>
      </c>
      <c r="CW69" s="2" t="str">
        <f t="shared" si="56"/>
        <v/>
      </c>
      <c r="CX69" s="2" t="str">
        <f t="shared" si="57"/>
        <v/>
      </c>
      <c r="CY69" s="2" t="str">
        <f t="shared" si="58"/>
        <v/>
      </c>
      <c r="CZ69" s="2" t="str">
        <f t="shared" si="59"/>
        <v/>
      </c>
      <c r="DA69" s="2" t="str">
        <f t="shared" si="60"/>
        <v/>
      </c>
      <c r="DB69" s="2" t="str">
        <f t="shared" si="61"/>
        <v/>
      </c>
      <c r="DC69" s="2" t="str">
        <f t="shared" si="62"/>
        <v/>
      </c>
      <c r="DD69" s="2" t="str">
        <f t="shared" si="63"/>
        <v/>
      </c>
      <c r="DE69" s="2" t="str">
        <f t="shared" si="64"/>
        <v/>
      </c>
      <c r="DF69" s="2" t="str">
        <f t="shared" si="65"/>
        <v/>
      </c>
      <c r="DG69" s="2" t="str">
        <f t="shared" si="66"/>
        <v/>
      </c>
      <c r="DH69" s="2" t="str">
        <f t="shared" si="67"/>
        <v/>
      </c>
      <c r="DI69" s="2" t="str">
        <f t="shared" si="68"/>
        <v/>
      </c>
      <c r="DK69" s="2">
        <f t="shared" si="69"/>
        <v>109.8986145092461</v>
      </c>
      <c r="DL69" s="2">
        <f t="shared" si="221"/>
        <v>109.34580008753694</v>
      </c>
      <c r="DM69" s="2">
        <f t="shared" si="221"/>
        <v>108.69529473684211</v>
      </c>
      <c r="DN69" s="2">
        <f t="shared" si="221"/>
        <v>112.82984566145093</v>
      </c>
      <c r="DO69" s="2">
        <f t="shared" si="221"/>
        <v>112.24956592625013</v>
      </c>
      <c r="DP69" s="2">
        <f t="shared" si="221"/>
        <v>107.86617589118201</v>
      </c>
      <c r="DQ69" s="2">
        <f t="shared" si="221"/>
        <v>109.03189075630254</v>
      </c>
      <c r="DR69" s="2">
        <f t="shared" si="221"/>
        <v>115.73405748605749</v>
      </c>
      <c r="DS69" s="2">
        <f t="shared" si="221"/>
        <v>114.50254886314887</v>
      </c>
      <c r="DT69" s="2">
        <f t="shared" si="221"/>
        <v>113.48849283569285</v>
      </c>
      <c r="DU69" s="2">
        <f t="shared" si="221"/>
        <v>113.68901372549017</v>
      </c>
      <c r="DV69" s="2">
        <f t="shared" si="221"/>
        <v>110.68664033613443</v>
      </c>
      <c r="DW69" s="2">
        <f t="shared" si="221"/>
        <v>111.61443040415278</v>
      </c>
      <c r="DX69" s="2">
        <f t="shared" si="221"/>
        <v>109.09241773399016</v>
      </c>
      <c r="DY69" s="2">
        <f t="shared" si="221"/>
        <v>110.36634865900385</v>
      </c>
      <c r="EA69" s="2">
        <f t="shared" si="71"/>
        <v>103.30215018607123</v>
      </c>
      <c r="EB69" s="2">
        <f t="shared" si="72"/>
        <v>107.20899922779924</v>
      </c>
      <c r="EC69" s="2">
        <f t="shared" si="73"/>
        <v>103.11127876447877</v>
      </c>
      <c r="ED69" s="2">
        <f t="shared" si="74"/>
        <v>112.27522424645929</v>
      </c>
      <c r="EE69" s="2">
        <f t="shared" si="75"/>
        <v>107.56229724688023</v>
      </c>
      <c r="EF69" s="2">
        <f t="shared" si="76"/>
        <v>102.08320869144168</v>
      </c>
      <c r="EG69" s="2">
        <f t="shared" si="77"/>
        <v>102.50299360770812</v>
      </c>
      <c r="EH69" s="2">
        <f t="shared" si="78"/>
        <v>110.19240076859406</v>
      </c>
      <c r="EI69" s="2">
        <f t="shared" si="79"/>
        <v>104.60178177501827</v>
      </c>
      <c r="EJ69" s="2">
        <f t="shared" si="80"/>
        <v>102.96705178791613</v>
      </c>
      <c r="EK69" s="2">
        <f t="shared" si="81"/>
        <v>109.62054333130658</v>
      </c>
      <c r="EL69" s="2">
        <f t="shared" si="82"/>
        <v>109.37919693043345</v>
      </c>
      <c r="EM69" s="2">
        <f t="shared" si="83"/>
        <v>107.30131567556423</v>
      </c>
      <c r="EN69" s="2">
        <f t="shared" si="84"/>
        <v>109.47980298507463</v>
      </c>
      <c r="EO69" s="2">
        <f t="shared" si="85"/>
        <v>107.18879225203409</v>
      </c>
      <c r="EQ69" s="2">
        <f t="shared" si="86"/>
        <v>103.63101328662223</v>
      </c>
      <c r="ER69" s="2">
        <f t="shared" si="222"/>
        <v>102.28455641080004</v>
      </c>
      <c r="ES69" s="2">
        <f t="shared" si="222"/>
        <v>101.79599880149966</v>
      </c>
      <c r="ET69" s="2">
        <f t="shared" si="222"/>
        <v>111.63337142324944</v>
      </c>
      <c r="EU69" s="2">
        <f t="shared" si="222"/>
        <v>105.97624105071874</v>
      </c>
      <c r="EV69" s="2">
        <f t="shared" si="222"/>
        <v>100.51164326345804</v>
      </c>
      <c r="EW69" s="2">
        <f t="shared" si="222"/>
        <v>101.66910390107439</v>
      </c>
      <c r="EX69" s="2">
        <f t="shared" si="222"/>
        <v>107.17925806451612</v>
      </c>
      <c r="EY69" s="2">
        <f t="shared" si="222"/>
        <v>107.02409127943156</v>
      </c>
      <c r="EZ69" s="2">
        <f t="shared" si="222"/>
        <v>106.01428898906559</v>
      </c>
      <c r="FA69" s="2">
        <f t="shared" si="222"/>
        <v>106.94745594238105</v>
      </c>
      <c r="FB69" s="2">
        <f t="shared" si="222"/>
        <v>106.68392769925374</v>
      </c>
      <c r="FC69" s="2">
        <f t="shared" si="222"/>
        <v>107.01362776254597</v>
      </c>
      <c r="FD69" s="2">
        <f t="shared" si="222"/>
        <v>109.2201916530403</v>
      </c>
      <c r="FE69" s="2">
        <f t="shared" si="222"/>
        <v>111.00243728294002</v>
      </c>
      <c r="FG69" s="2">
        <f t="shared" si="88"/>
        <v>0.4172503424406292</v>
      </c>
      <c r="FH69" s="2">
        <f t="shared" si="223"/>
        <v>0.42275596609748584</v>
      </c>
      <c r="FI69" s="2">
        <f t="shared" si="223"/>
        <v>0.4027943729866319</v>
      </c>
      <c r="FJ69" s="2">
        <f t="shared" si="223"/>
        <v>0.39737179603324885</v>
      </c>
      <c r="FK69" s="2">
        <f t="shared" si="223"/>
        <v>0.42243217310065906</v>
      </c>
      <c r="FL69" s="2">
        <f t="shared" si="223"/>
        <v>0.43396238016313177</v>
      </c>
      <c r="FM69" s="2">
        <f t="shared" si="223"/>
        <v>0.37624370650269712</v>
      </c>
      <c r="FN69" s="2">
        <f t="shared" si="223"/>
        <v>0.39157437788985189</v>
      </c>
      <c r="FO69" s="2">
        <f t="shared" si="223"/>
        <v>0.40917069610984313</v>
      </c>
      <c r="FP69" s="2">
        <f t="shared" si="223"/>
        <v>0.38976593302217755</v>
      </c>
      <c r="FQ69" s="2">
        <f t="shared" si="223"/>
        <v>0.38757470069888172</v>
      </c>
      <c r="FR69" s="2">
        <f t="shared" si="223"/>
        <v>0.39781886813895567</v>
      </c>
      <c r="FS69" s="2">
        <f t="shared" si="223"/>
        <v>0.3393929410532639</v>
      </c>
      <c r="FT69" s="2">
        <f t="shared" si="223"/>
        <v>0.34489473279169119</v>
      </c>
      <c r="FU69" s="2">
        <f t="shared" si="223"/>
        <v>0.33405129440028153</v>
      </c>
      <c r="FW69" s="2">
        <f t="shared" si="112"/>
        <v>1.4517669553920927E-4</v>
      </c>
      <c r="FX69" s="2">
        <f t="shared" si="164"/>
        <v>1.4527782760034313E-4</v>
      </c>
      <c r="FY69" s="2">
        <f t="shared" si="165"/>
        <v>1.3863440659178365E-4</v>
      </c>
      <c r="FZ69" s="2">
        <f t="shared" si="166"/>
        <v>1.4143102113563377E-4</v>
      </c>
      <c r="GA69" s="2">
        <f t="shared" si="167"/>
        <v>1.4486404250986946E-4</v>
      </c>
      <c r="GB69" s="2">
        <f t="shared" si="168"/>
        <v>1.3407141145813865E-4</v>
      </c>
      <c r="GC69" s="2">
        <f t="shared" si="169"/>
        <v>1.4574825682600864E-4</v>
      </c>
      <c r="GD69" s="2">
        <f t="shared" si="170"/>
        <v>1.7328603458066215E-4</v>
      </c>
      <c r="GE69" s="2">
        <f t="shared" si="171"/>
        <v>2.133519195099374E-4</v>
      </c>
      <c r="GF69" s="2">
        <f t="shared" si="172"/>
        <v>2.0140211292659044E-4</v>
      </c>
      <c r="GG69" s="2">
        <f t="shared" si="173"/>
        <v>1.65673548372793E-4</v>
      </c>
      <c r="GH69" s="2">
        <f t="shared" si="174"/>
        <v>1.4546547260750728E-4</v>
      </c>
      <c r="GI69" s="2">
        <f t="shared" si="175"/>
        <v>1.3238492200945521E-4</v>
      </c>
      <c r="GJ69" s="2">
        <f t="shared" si="176"/>
        <v>1.1578870237150319E-4</v>
      </c>
      <c r="GK69" s="2">
        <f t="shared" si="177"/>
        <v>1.0255875828184055E-4</v>
      </c>
      <c r="GM69" s="86">
        <f t="shared" si="113"/>
        <v>2.4287405236068063E-3</v>
      </c>
      <c r="GN69" s="86">
        <f t="shared" si="178"/>
        <v>2.9072887156195715E-3</v>
      </c>
      <c r="GO69" s="86">
        <f t="shared" si="179"/>
        <v>1.9695185537377739E-3</v>
      </c>
      <c r="GP69" s="86">
        <f t="shared" si="180"/>
        <v>1.5903780682082296E-3</v>
      </c>
      <c r="GQ69" s="86">
        <f t="shared" si="181"/>
        <v>2.9198185305470714E-3</v>
      </c>
      <c r="GR69" s="86">
        <f t="shared" si="182"/>
        <v>3.8677789671795583E-3</v>
      </c>
      <c r="GS69" s="86">
        <f t="shared" si="183"/>
        <v>8.0303257012399323E-4</v>
      </c>
      <c r="GT69" s="86">
        <f t="shared" si="184"/>
        <v>1.214678329349773E-3</v>
      </c>
      <c r="GU69" s="86">
        <f t="shared" si="185"/>
        <v>1.9578832176636598E-3</v>
      </c>
      <c r="GV69" s="86">
        <f t="shared" si="186"/>
        <v>1.2073500910986903E-3</v>
      </c>
      <c r="GW69" s="86">
        <f t="shared" si="187"/>
        <v>1.1156873318428824E-3</v>
      </c>
      <c r="GX69" s="86">
        <f t="shared" si="188"/>
        <v>1.4682064911845432E-3</v>
      </c>
      <c r="GY69" s="86">
        <f t="shared" si="189"/>
        <v>1.6101736908187076E-4</v>
      </c>
      <c r="GZ69" s="86">
        <f t="shared" si="190"/>
        <v>1.5633198531430026E-4</v>
      </c>
      <c r="HA69" s="86">
        <f t="shared" si="191"/>
        <v>6.8292558658114428E-5</v>
      </c>
      <c r="HC69" s="86">
        <f t="shared" si="145"/>
        <v>5.0704886545961415E-11</v>
      </c>
      <c r="HD69" s="86">
        <f t="shared" si="192"/>
        <v>5.0393419233042831E-11</v>
      </c>
      <c r="HE69" s="86">
        <f t="shared" si="193"/>
        <v>2.9926014700628428E-11</v>
      </c>
      <c r="HF69" s="86">
        <f t="shared" si="194"/>
        <v>1.0836560782626288E-11</v>
      </c>
      <c r="HG69" s="86">
        <f t="shared" si="195"/>
        <v>1.0258201291647071E-11</v>
      </c>
      <c r="HH69" s="86">
        <f t="shared" si="196"/>
        <v>1.0075450138620065E-11</v>
      </c>
      <c r="HI69" s="86">
        <f t="shared" si="197"/>
        <v>2.0209398379256347E-13</v>
      </c>
      <c r="HJ69" s="86">
        <f t="shared" si="198"/>
        <v>3.2881239489288995E-11</v>
      </c>
      <c r="HK69" s="86">
        <f t="shared" si="199"/>
        <v>1.3631697826908507E-12</v>
      </c>
      <c r="HL69" s="86">
        <f t="shared" si="200"/>
        <v>2.8951231995920321E-12</v>
      </c>
      <c r="HM69" s="86">
        <f t="shared" si="201"/>
        <v>4.6497730528326546E-12</v>
      </c>
      <c r="HN69" s="86">
        <f t="shared" si="202"/>
        <v>7.0449206738333201E-12</v>
      </c>
      <c r="HO69" s="86">
        <f t="shared" si="203"/>
        <v>1.1606481303791275E-14</v>
      </c>
      <c r="HP69" s="86">
        <f t="shared" si="204"/>
        <v>1.2300688793543884E-15</v>
      </c>
      <c r="HQ69" s="86">
        <f t="shared" si="205"/>
        <v>1.9207164789677617E-15</v>
      </c>
      <c r="HS69" s="86">
        <f t="shared" si="114"/>
        <v>1.0852971553875763E-65</v>
      </c>
      <c r="HT69" s="86">
        <f t="shared" si="206"/>
        <v>2.3084489908086967E-64</v>
      </c>
      <c r="HU69" s="86">
        <f t="shared" si="207"/>
        <v>2.8622565045379013E-62</v>
      </c>
      <c r="HV69" s="86">
        <f t="shared" si="208"/>
        <v>7.175587175369651E-67</v>
      </c>
      <c r="HW69" s="86">
        <f t="shared" si="209"/>
        <v>6.2456053088724407E-68</v>
      </c>
      <c r="HX69" s="86">
        <f t="shared" si="210"/>
        <v>2.0552100430615159E-68</v>
      </c>
      <c r="HY69" s="86">
        <f t="shared" si="211"/>
        <v>7.8738327846103166E-79</v>
      </c>
      <c r="HZ69" s="86">
        <f t="shared" si="212"/>
        <v>4.8724637205740552E-65</v>
      </c>
      <c r="IA69" s="86">
        <f t="shared" si="213"/>
        <v>4.2416034941169441E-74</v>
      </c>
      <c r="IB69" s="86">
        <f t="shared" si="214"/>
        <v>8.0279301669641671E-71</v>
      </c>
      <c r="IC69" s="86">
        <f t="shared" si="215"/>
        <v>6.5486909142461705E-70</v>
      </c>
      <c r="ID69" s="86">
        <f t="shared" si="216"/>
        <v>3.3803333767952294E-70</v>
      </c>
      <c r="IE69" s="86">
        <f t="shared" si="217"/>
        <v>4.309658122434232E-88</v>
      </c>
      <c r="IF69" s="86">
        <f t="shared" si="218"/>
        <v>1.3097124350480825E-49</v>
      </c>
      <c r="IG69" s="86">
        <f t="shared" si="219"/>
        <v>1.3444377550913968E-36</v>
      </c>
      <c r="II69" s="86">
        <f t="shared" si="115"/>
        <v>3.4977997441718709E-161</v>
      </c>
      <c r="IJ69" s="86">
        <f t="shared" si="116"/>
        <v>8.4476133853642384E-157</v>
      </c>
      <c r="IK69" s="86">
        <f t="shared" si="117"/>
        <v>1.316860604691646E-151</v>
      </c>
      <c r="IL69" s="86">
        <f t="shared" si="118"/>
        <v>2.8193551380541909E-163</v>
      </c>
      <c r="IM69" s="86">
        <f t="shared" si="119"/>
        <v>2.6871666734597928E-166</v>
      </c>
      <c r="IN69" s="86">
        <f t="shared" si="120"/>
        <v>4.9238670961375188E-169</v>
      </c>
      <c r="IO69" s="86">
        <f t="shared" si="121"/>
        <v>1.793029428033289E-192</v>
      </c>
      <c r="IP69" s="86">
        <f t="shared" si="122"/>
        <v>2.042790065536749E-156</v>
      </c>
      <c r="IQ69" s="86">
        <f t="shared" si="123"/>
        <v>2.6306807954766451E-178</v>
      </c>
      <c r="IR69" s="86">
        <f t="shared" si="124"/>
        <v>6.6916233178279992E-170</v>
      </c>
      <c r="IS69" s="86">
        <f t="shared" si="125"/>
        <v>7.1167668587091749E-173</v>
      </c>
      <c r="IT69" s="86">
        <f t="shared" si="126"/>
        <v>1.5068997563974925E-175</v>
      </c>
      <c r="IU69" s="86">
        <f t="shared" si="127"/>
        <v>1.7110255228623217E-215</v>
      </c>
      <c r="IV69" s="86">
        <f t="shared" si="128"/>
        <v>9.1753313539276904E-199</v>
      </c>
      <c r="IW69" s="86">
        <f t="shared" si="129"/>
        <v>1.5653499856983626E-143</v>
      </c>
      <c r="IY69" s="86">
        <f t="shared" si="130"/>
        <v>2.4287405743116928E-3</v>
      </c>
      <c r="IZ69" s="86">
        <f t="shared" si="131"/>
        <v>2.9072887660129905E-3</v>
      </c>
      <c r="JA69" s="86">
        <f t="shared" si="132"/>
        <v>1.9695185836637887E-3</v>
      </c>
      <c r="JB69" s="86">
        <f t="shared" si="133"/>
        <v>1.5903780790447904E-3</v>
      </c>
      <c r="JC69" s="86">
        <f t="shared" si="134"/>
        <v>2.9198185408052728E-3</v>
      </c>
      <c r="JD69" s="86">
        <f t="shared" si="135"/>
        <v>3.8677789772550084E-3</v>
      </c>
      <c r="JE69" s="86">
        <f t="shared" si="136"/>
        <v>8.0303257032608721E-4</v>
      </c>
      <c r="JF69" s="86">
        <f t="shared" si="137"/>
        <v>1.2146783622310124E-3</v>
      </c>
      <c r="JG69" s="86">
        <f t="shared" si="138"/>
        <v>1.9578832190268298E-3</v>
      </c>
      <c r="JH69" s="86">
        <f t="shared" si="139"/>
        <v>1.2073500939938134E-3</v>
      </c>
      <c r="JI69" s="86">
        <f t="shared" si="140"/>
        <v>1.1156873364926553E-3</v>
      </c>
      <c r="JJ69" s="86">
        <f t="shared" si="141"/>
        <v>1.4682064982294639E-3</v>
      </c>
      <c r="JK69" s="86">
        <f t="shared" si="142"/>
        <v>1.6101736909347725E-4</v>
      </c>
      <c r="JL69" s="86">
        <f t="shared" si="143"/>
        <v>1.5633198531553034E-4</v>
      </c>
      <c r="JM69" s="86">
        <f t="shared" si="144"/>
        <v>6.8292558660035146E-5</v>
      </c>
    </row>
    <row r="70" spans="2:273" x14ac:dyDescent="0.25">
      <c r="B70" s="2">
        <v>43</v>
      </c>
      <c r="C70" s="37">
        <v>112.136</v>
      </c>
      <c r="D70" s="37">
        <v>111.389</v>
      </c>
      <c r="E70" s="37">
        <v>111.79600000000001</v>
      </c>
      <c r="F70" s="37">
        <v>115.179</v>
      </c>
      <c r="G70" s="37">
        <v>114.69799999999999</v>
      </c>
      <c r="H70" s="37">
        <v>111.962</v>
      </c>
      <c r="I70" s="37">
        <v>110.90600000000001</v>
      </c>
      <c r="J70" s="37">
        <v>117.98099999999999</v>
      </c>
      <c r="K70" s="37">
        <v>117.58499999999999</v>
      </c>
      <c r="L70" s="37">
        <v>114.53700000000001</v>
      </c>
      <c r="M70" s="37">
        <v>114.944</v>
      </c>
      <c r="N70" s="37">
        <v>111.944</v>
      </c>
      <c r="O70" s="37">
        <v>112.667</v>
      </c>
      <c r="P70" s="37">
        <v>109.148</v>
      </c>
      <c r="Q70" s="37">
        <v>108.90900000000001</v>
      </c>
      <c r="S70" s="4">
        <f t="shared" si="8"/>
        <v>109.52563802116244</v>
      </c>
      <c r="T70" s="4">
        <f t="shared" si="9"/>
        <v>111.19022339864009</v>
      </c>
      <c r="U70" s="4">
        <f t="shared" si="10"/>
        <v>108.36156942816351</v>
      </c>
      <c r="V70" s="4">
        <f t="shared" si="11"/>
        <v>114.23920972355639</v>
      </c>
      <c r="W70" s="4">
        <f t="shared" si="12"/>
        <v>112.99813290646956</v>
      </c>
      <c r="X70" s="4">
        <f t="shared" si="13"/>
        <v>108.89140802183232</v>
      </c>
      <c r="Y70" s="4">
        <f t="shared" si="14"/>
        <v>107.4661003329946</v>
      </c>
      <c r="Z70" s="4">
        <f t="shared" si="15"/>
        <v>114.70910369515906</v>
      </c>
      <c r="AA70" s="4">
        <f t="shared" si="16"/>
        <v>112.19482170578218</v>
      </c>
      <c r="AB70" s="4">
        <f t="shared" si="17"/>
        <v>110.43940778218656</v>
      </c>
      <c r="AC70" s="4">
        <f t="shared" si="18"/>
        <v>113.16557054884669</v>
      </c>
      <c r="AD70" s="4">
        <f t="shared" si="19"/>
        <v>111.56381598053784</v>
      </c>
      <c r="AE70" s="4">
        <f t="shared" si="20"/>
        <v>110.38663303571927</v>
      </c>
      <c r="AF70" s="4">
        <f t="shared" si="21"/>
        <v>109.48955676503688</v>
      </c>
      <c r="AG70" s="4">
        <f t="shared" si="22"/>
        <v>109.36241139574928</v>
      </c>
      <c r="AI70" s="4">
        <f t="shared" si="23"/>
        <v>2.6103619788375596</v>
      </c>
      <c r="AJ70" s="4">
        <f t="shared" si="24"/>
        <v>0.19877660135990993</v>
      </c>
      <c r="AK70" s="4">
        <f t="shared" si="25"/>
        <v>3.4344305718365007</v>
      </c>
      <c r="AL70" s="4">
        <f t="shared" si="26"/>
        <v>0.93979027644361679</v>
      </c>
      <c r="AM70" s="4">
        <f t="shared" si="27"/>
        <v>1.699867093530429</v>
      </c>
      <c r="AN70" s="4">
        <f t="shared" si="28"/>
        <v>3.070591978167684</v>
      </c>
      <c r="AO70" s="4">
        <f t="shared" si="29"/>
        <v>3.4398996670054061</v>
      </c>
      <c r="AP70" s="4">
        <f t="shared" si="30"/>
        <v>3.2718963048409364</v>
      </c>
      <c r="AQ70" s="4">
        <f t="shared" si="31"/>
        <v>5.3901782942178187</v>
      </c>
      <c r="AR70" s="4">
        <f t="shared" si="32"/>
        <v>4.0975922178134425</v>
      </c>
      <c r="AS70" s="4">
        <f t="shared" si="33"/>
        <v>1.7784294511533147</v>
      </c>
      <c r="AT70" s="4">
        <f t="shared" si="34"/>
        <v>0.38018401946216329</v>
      </c>
      <c r="AU70" s="4">
        <f t="shared" si="35"/>
        <v>2.2803669642807307</v>
      </c>
      <c r="AV70" s="4">
        <f t="shared" si="220"/>
        <v>-0.34155676503688426</v>
      </c>
      <c r="AW70" s="4">
        <f t="shared" si="220"/>
        <v>-0.4534113957492707</v>
      </c>
      <c r="AY70" s="2">
        <f t="shared" si="96"/>
        <v>107.0115062671014</v>
      </c>
      <c r="AZ70" s="2">
        <f t="shared" si="147"/>
        <v>108.36130008072051</v>
      </c>
      <c r="BA70" s="2">
        <f t="shared" si="148"/>
        <v>106.30984920875065</v>
      </c>
      <c r="BB70" s="2">
        <f t="shared" si="149"/>
        <v>112.57630981925901</v>
      </c>
      <c r="BC70" s="2">
        <f t="shared" si="150"/>
        <v>110.12727968161994</v>
      </c>
      <c r="BD70" s="2">
        <f t="shared" si="151"/>
        <v>105.17425092760726</v>
      </c>
      <c r="BE70" s="2">
        <f t="shared" si="152"/>
        <v>106.43983999424836</v>
      </c>
      <c r="BF70" s="2">
        <f t="shared" si="153"/>
        <v>113.37743639947549</v>
      </c>
      <c r="BG70" s="2">
        <f t="shared" si="154"/>
        <v>110.14793552354932</v>
      </c>
      <c r="BH70" s="2">
        <f t="shared" si="155"/>
        <v>109.0966412382995</v>
      </c>
      <c r="BI70" s="2">
        <f t="shared" si="156"/>
        <v>111.94635844710518</v>
      </c>
      <c r="BJ70" s="2">
        <f t="shared" si="157"/>
        <v>110.04324972616848</v>
      </c>
      <c r="BK70" s="2">
        <f t="shared" si="158"/>
        <v>110.12944983233584</v>
      </c>
      <c r="BL70" s="2">
        <f t="shared" si="159"/>
        <v>109.24780966344692</v>
      </c>
      <c r="BM70" s="2">
        <f t="shared" si="160"/>
        <v>109.26450590310399</v>
      </c>
      <c r="BO70" s="2">
        <f t="shared" si="38"/>
        <v>112.136</v>
      </c>
      <c r="BP70" s="2">
        <f t="shared" si="39"/>
        <v>111.389</v>
      </c>
      <c r="BQ70" s="2">
        <f t="shared" si="40"/>
        <v>111.79600000000001</v>
      </c>
      <c r="BR70" s="2">
        <f t="shared" si="41"/>
        <v>115.179</v>
      </c>
      <c r="BS70" s="2">
        <f t="shared" si="42"/>
        <v>114.69799999999999</v>
      </c>
      <c r="BT70" s="2">
        <f t="shared" si="43"/>
        <v>111.962</v>
      </c>
      <c r="BU70" s="2">
        <f t="shared" si="44"/>
        <v>110.90600000000001</v>
      </c>
      <c r="BV70" s="2">
        <f t="shared" si="45"/>
        <v>117.98099999999999</v>
      </c>
      <c r="BW70" s="2">
        <f t="shared" si="46"/>
        <v>117.58499999999999</v>
      </c>
      <c r="BX70" s="2">
        <f t="shared" si="47"/>
        <v>114.53700000000001</v>
      </c>
      <c r="BY70" s="2">
        <f t="shared" si="48"/>
        <v>114.944</v>
      </c>
      <c r="BZ70" s="2">
        <f t="shared" si="49"/>
        <v>111.944</v>
      </c>
      <c r="CA70" s="2">
        <f t="shared" si="50"/>
        <v>112.667</v>
      </c>
      <c r="CB70" s="2">
        <f t="shared" si="51"/>
        <v>109.148</v>
      </c>
      <c r="CC70" s="2">
        <f t="shared" si="52"/>
        <v>108.90900000000001</v>
      </c>
      <c r="CE70" s="2" t="str">
        <f t="shared" si="97"/>
        <v/>
      </c>
      <c r="CF70" s="2" t="str">
        <f t="shared" si="98"/>
        <v/>
      </c>
      <c r="CG70" s="2" t="str">
        <f t="shared" si="99"/>
        <v/>
      </c>
      <c r="CH70" s="2" t="str">
        <f t="shared" si="100"/>
        <v/>
      </c>
      <c r="CI70" s="2" t="str">
        <f t="shared" si="101"/>
        <v/>
      </c>
      <c r="CJ70" s="2" t="str">
        <f t="shared" si="102"/>
        <v/>
      </c>
      <c r="CK70" s="2" t="str">
        <f t="shared" si="103"/>
        <v/>
      </c>
      <c r="CL70" s="2" t="str">
        <f t="shared" si="104"/>
        <v/>
      </c>
      <c r="CM70" s="2" t="str">
        <f t="shared" si="105"/>
        <v/>
      </c>
      <c r="CN70" s="2" t="str">
        <f t="shared" si="106"/>
        <v/>
      </c>
      <c r="CO70" s="2" t="str">
        <f t="shared" si="107"/>
        <v/>
      </c>
      <c r="CP70" s="2" t="str">
        <f t="shared" si="108"/>
        <v/>
      </c>
      <c r="CQ70" s="2" t="str">
        <f t="shared" si="109"/>
        <v/>
      </c>
      <c r="CR70" s="2" t="str">
        <f t="shared" si="110"/>
        <v/>
      </c>
      <c r="CS70" s="2" t="str">
        <f t="shared" si="111"/>
        <v/>
      </c>
      <c r="CU70" s="2" t="str">
        <f t="shared" si="54"/>
        <v/>
      </c>
      <c r="CV70" s="2" t="str">
        <f t="shared" si="55"/>
        <v/>
      </c>
      <c r="CW70" s="2" t="str">
        <f t="shared" si="56"/>
        <v/>
      </c>
      <c r="CX70" s="2" t="str">
        <f t="shared" si="57"/>
        <v/>
      </c>
      <c r="CY70" s="2" t="str">
        <f t="shared" si="58"/>
        <v/>
      </c>
      <c r="CZ70" s="2" t="str">
        <f t="shared" si="59"/>
        <v/>
      </c>
      <c r="DA70" s="2" t="str">
        <f t="shared" si="60"/>
        <v/>
      </c>
      <c r="DB70" s="2" t="str">
        <f t="shared" si="61"/>
        <v/>
      </c>
      <c r="DC70" s="2" t="str">
        <f t="shared" si="62"/>
        <v/>
      </c>
      <c r="DD70" s="2" t="str">
        <f t="shared" si="63"/>
        <v/>
      </c>
      <c r="DE70" s="2" t="str">
        <f t="shared" si="64"/>
        <v/>
      </c>
      <c r="DF70" s="2" t="str">
        <f t="shared" si="65"/>
        <v/>
      </c>
      <c r="DG70" s="2" t="str">
        <f t="shared" si="66"/>
        <v/>
      </c>
      <c r="DH70" s="2" t="str">
        <f t="shared" si="67"/>
        <v/>
      </c>
      <c r="DI70" s="2" t="str">
        <f t="shared" si="68"/>
        <v/>
      </c>
      <c r="DK70" s="2">
        <f t="shared" si="69"/>
        <v>110.00032574679945</v>
      </c>
      <c r="DL70" s="2">
        <f t="shared" si="221"/>
        <v>109.48637170368751</v>
      </c>
      <c r="DM70" s="2">
        <f t="shared" si="221"/>
        <v>108.80475546558705</v>
      </c>
      <c r="DN70" s="2">
        <f t="shared" si="221"/>
        <v>112.95295969653866</v>
      </c>
      <c r="DO70" s="2">
        <f t="shared" si="221"/>
        <v>112.34690644490644</v>
      </c>
      <c r="DP70" s="2">
        <f t="shared" si="221"/>
        <v>107.92127879924955</v>
      </c>
      <c r="DQ70" s="2">
        <f t="shared" si="221"/>
        <v>109.14968907563028</v>
      </c>
      <c r="DR70" s="2">
        <f t="shared" si="221"/>
        <v>115.78307614757615</v>
      </c>
      <c r="DS70" s="2">
        <f t="shared" si="221"/>
        <v>114.46708863148865</v>
      </c>
      <c r="DT70" s="2">
        <f t="shared" si="221"/>
        <v>113.47163839553841</v>
      </c>
      <c r="DU70" s="2">
        <f t="shared" si="221"/>
        <v>113.72268291316524</v>
      </c>
      <c r="DV70" s="2">
        <f t="shared" si="221"/>
        <v>110.68708403361342</v>
      </c>
      <c r="DW70" s="2">
        <f t="shared" si="221"/>
        <v>111.82890849091585</v>
      </c>
      <c r="DX70" s="2">
        <f t="shared" si="221"/>
        <v>109.22265960591133</v>
      </c>
      <c r="DY70" s="2">
        <f t="shared" si="221"/>
        <v>110.46747372742202</v>
      </c>
      <c r="EA70" s="2">
        <f t="shared" si="71"/>
        <v>103.20437054758106</v>
      </c>
      <c r="EB70" s="2">
        <f t="shared" si="72"/>
        <v>106.96199397683398</v>
      </c>
      <c r="EC70" s="2">
        <f t="shared" si="73"/>
        <v>102.93670293436294</v>
      </c>
      <c r="ED70" s="2">
        <f t="shared" si="74"/>
        <v>112.05559998789495</v>
      </c>
      <c r="EE70" s="2">
        <f t="shared" si="75"/>
        <v>107.36009182426348</v>
      </c>
      <c r="EF70" s="2">
        <f t="shared" si="76"/>
        <v>101.90694210749302</v>
      </c>
      <c r="EG70" s="2">
        <f t="shared" si="77"/>
        <v>102.34293484933409</v>
      </c>
      <c r="EH70" s="2">
        <f t="shared" si="78"/>
        <v>109.96982045642662</v>
      </c>
      <c r="EI70" s="2">
        <f t="shared" si="79"/>
        <v>104.4586915266618</v>
      </c>
      <c r="EJ70" s="2">
        <f t="shared" si="80"/>
        <v>102.84805249251363</v>
      </c>
      <c r="EK70" s="2">
        <f t="shared" si="81"/>
        <v>109.38764144819201</v>
      </c>
      <c r="EL70" s="2">
        <f t="shared" si="82"/>
        <v>109.15543186796238</v>
      </c>
      <c r="EM70" s="2">
        <f t="shared" si="83"/>
        <v>107.11273266000204</v>
      </c>
      <c r="EN70" s="2">
        <f t="shared" si="84"/>
        <v>109.29146597014925</v>
      </c>
      <c r="EO70" s="2">
        <f t="shared" si="85"/>
        <v>107.07615275627126</v>
      </c>
      <c r="EQ70" s="2">
        <f t="shared" si="86"/>
        <v>103.52767879911318</v>
      </c>
      <c r="ER70" s="2">
        <f t="shared" si="222"/>
        <v>102.11996521043346</v>
      </c>
      <c r="ES70" s="2">
        <f t="shared" si="222"/>
        <v>101.64294920906941</v>
      </c>
      <c r="ET70" s="2">
        <f t="shared" si="222"/>
        <v>111.42453486337783</v>
      </c>
      <c r="EU70" s="2">
        <f t="shared" si="222"/>
        <v>105.80110852305464</v>
      </c>
      <c r="EV70" s="2">
        <f t="shared" si="222"/>
        <v>100.36200177673339</v>
      </c>
      <c r="EW70" s="2">
        <f t="shared" si="222"/>
        <v>101.52295685608446</v>
      </c>
      <c r="EX70" s="2">
        <f t="shared" si="222"/>
        <v>107.01045792426366</v>
      </c>
      <c r="EY70" s="2">
        <f t="shared" si="222"/>
        <v>106.83808547271386</v>
      </c>
      <c r="EZ70" s="2">
        <f t="shared" si="222"/>
        <v>105.84242555694172</v>
      </c>
      <c r="FA70" s="2">
        <f t="shared" si="222"/>
        <v>106.75973125588079</v>
      </c>
      <c r="FB70" s="2">
        <f t="shared" si="222"/>
        <v>106.5049208260283</v>
      </c>
      <c r="FC70" s="2">
        <f t="shared" si="222"/>
        <v>106.82969836884845</v>
      </c>
      <c r="FD70" s="2">
        <f t="shared" si="222"/>
        <v>109.0357093372251</v>
      </c>
      <c r="FE70" s="2">
        <f t="shared" si="222"/>
        <v>110.82401796532825</v>
      </c>
      <c r="FG70" s="2">
        <f t="shared" si="88"/>
        <v>0.43980144903318891</v>
      </c>
      <c r="FH70" s="2">
        <f t="shared" si="223"/>
        <v>0.44537721745477765</v>
      </c>
      <c r="FI70" s="2">
        <f t="shared" si="223"/>
        <v>0.42513416217745414</v>
      </c>
      <c r="FJ70" s="2">
        <f t="shared" si="223"/>
        <v>0.41962215587920837</v>
      </c>
      <c r="FK70" s="2">
        <f t="shared" si="223"/>
        <v>0.44504945666940948</v>
      </c>
      <c r="FL70" s="2">
        <f t="shared" si="223"/>
        <v>0.45670884409588491</v>
      </c>
      <c r="FM70" s="2">
        <f t="shared" si="223"/>
        <v>0.39809253465459454</v>
      </c>
      <c r="FN70" s="2">
        <f t="shared" si="223"/>
        <v>0.4137229796003814</v>
      </c>
      <c r="FO70" s="2">
        <f t="shared" si="223"/>
        <v>0.43160854595321779</v>
      </c>
      <c r="FP70" s="2">
        <f t="shared" si="223"/>
        <v>0.41188149093873616</v>
      </c>
      <c r="FQ70" s="2">
        <f t="shared" si="223"/>
        <v>0.4096493905809428</v>
      </c>
      <c r="FR70" s="2">
        <f t="shared" si="223"/>
        <v>0.42007681119819273</v>
      </c>
      <c r="FS70" s="2">
        <f t="shared" si="223"/>
        <v>0.36033804412160381</v>
      </c>
      <c r="FT70" s="2">
        <f t="shared" si="223"/>
        <v>0.36599126054016273</v>
      </c>
      <c r="FU70" s="2">
        <f t="shared" si="223"/>
        <v>0.35484381771256351</v>
      </c>
      <c r="FW70" s="2">
        <f t="shared" si="112"/>
        <v>1.5918085169845428E-4</v>
      </c>
      <c r="FX70" s="2">
        <f t="shared" si="164"/>
        <v>1.5929173769109128E-4</v>
      </c>
      <c r="FY70" s="2">
        <f t="shared" si="165"/>
        <v>1.5200757093186137E-4</v>
      </c>
      <c r="FZ70" s="2">
        <f t="shared" si="166"/>
        <v>1.5507391494839977E-4</v>
      </c>
      <c r="GA70" s="2">
        <f t="shared" si="167"/>
        <v>1.5883804406154371E-4</v>
      </c>
      <c r="GB70" s="2">
        <f t="shared" si="168"/>
        <v>1.470044778917832E-4</v>
      </c>
      <c r="GC70" s="2">
        <f t="shared" si="169"/>
        <v>1.5980753859727188E-4</v>
      </c>
      <c r="GD70" s="2">
        <f t="shared" si="170"/>
        <v>1.9000118211248107E-4</v>
      </c>
      <c r="GE70" s="2">
        <f t="shared" si="171"/>
        <v>2.339309126588716E-4</v>
      </c>
      <c r="GF70" s="2">
        <f t="shared" si="172"/>
        <v>2.2082873457734313E-4</v>
      </c>
      <c r="GG70" s="2">
        <f t="shared" si="173"/>
        <v>1.8165452992330725E-4</v>
      </c>
      <c r="GH70" s="2">
        <f t="shared" si="174"/>
        <v>1.5949748057885303E-4</v>
      </c>
      <c r="GI70" s="2">
        <f t="shared" si="175"/>
        <v>1.4515532652013472E-4</v>
      </c>
      <c r="GJ70" s="2">
        <f t="shared" si="176"/>
        <v>1.2695836924731424E-4</v>
      </c>
      <c r="GK70" s="2">
        <f t="shared" si="177"/>
        <v>1.1245232959929121E-4</v>
      </c>
      <c r="GM70" s="86">
        <f t="shared" si="113"/>
        <v>3.9093360798859358E-3</v>
      </c>
      <c r="GN70" s="86">
        <f t="shared" si="178"/>
        <v>4.5652123690869155E-3</v>
      </c>
      <c r="GO70" s="86">
        <f t="shared" si="179"/>
        <v>3.1196918454686261E-3</v>
      </c>
      <c r="GP70" s="86">
        <f t="shared" si="180"/>
        <v>2.5935598972819888E-3</v>
      </c>
      <c r="GQ70" s="86">
        <f t="shared" si="181"/>
        <v>4.5699531034902388E-3</v>
      </c>
      <c r="GR70" s="86">
        <f t="shared" si="182"/>
        <v>5.8873099016381715E-3</v>
      </c>
      <c r="GS70" s="86">
        <f t="shared" si="183"/>
        <v>1.390750820326344E-3</v>
      </c>
      <c r="GT70" s="86">
        <f t="shared" si="184"/>
        <v>2.0581213717104224E-3</v>
      </c>
      <c r="GU70" s="86">
        <f t="shared" si="185"/>
        <v>3.208760874257529E-3</v>
      </c>
      <c r="GV70" s="86">
        <f t="shared" si="186"/>
        <v>2.0307944246605323E-3</v>
      </c>
      <c r="GW70" s="86">
        <f t="shared" si="187"/>
        <v>1.8919741686086763E-3</v>
      </c>
      <c r="GX70" s="86">
        <f t="shared" si="188"/>
        <v>2.4486129724667609E-3</v>
      </c>
      <c r="GY70" s="86">
        <f t="shared" si="189"/>
        <v>3.2150715997256949E-4</v>
      </c>
      <c r="GZ70" s="86">
        <f t="shared" si="190"/>
        <v>3.2201231398242225E-4</v>
      </c>
      <c r="HA70" s="86">
        <f t="shared" si="191"/>
        <v>1.5414755992023587E-4</v>
      </c>
      <c r="HC70" s="86">
        <f t="shared" si="145"/>
        <v>1.5296189865258962E-10</v>
      </c>
      <c r="HD70" s="86">
        <f t="shared" si="192"/>
        <v>1.497749850905299E-10</v>
      </c>
      <c r="HE70" s="86">
        <f t="shared" si="193"/>
        <v>8.7912819675978875E-11</v>
      </c>
      <c r="HF70" s="86">
        <f t="shared" si="194"/>
        <v>3.4055989126852801E-11</v>
      </c>
      <c r="HG70" s="86">
        <f t="shared" si="195"/>
        <v>3.2724183304245E-11</v>
      </c>
      <c r="HH70" s="86">
        <f t="shared" si="196"/>
        <v>3.2138093505898631E-11</v>
      </c>
      <c r="HI70" s="86">
        <f t="shared" si="197"/>
        <v>7.7655919210241365E-13</v>
      </c>
      <c r="HJ70" s="86">
        <f t="shared" si="198"/>
        <v>1.0079476058535944E-10</v>
      </c>
      <c r="HK70" s="86">
        <f t="shared" si="199"/>
        <v>5.0354076149739527E-12</v>
      </c>
      <c r="HL70" s="86">
        <f t="shared" si="200"/>
        <v>1.0091799138963964E-11</v>
      </c>
      <c r="HM70" s="86">
        <f t="shared" si="201"/>
        <v>1.575235402930991E-11</v>
      </c>
      <c r="HN70" s="86">
        <f t="shared" si="202"/>
        <v>2.3427427229524236E-11</v>
      </c>
      <c r="HO70" s="86">
        <f t="shared" si="203"/>
        <v>5.0936955489657425E-14</v>
      </c>
      <c r="HP70" s="86">
        <f t="shared" si="204"/>
        <v>6.1658205882835763E-15</v>
      </c>
      <c r="HQ70" s="86">
        <f t="shared" si="205"/>
        <v>9.4769524162951107E-15</v>
      </c>
      <c r="HS70" s="86">
        <f t="shared" si="114"/>
        <v>6.5798290233988563E-64</v>
      </c>
      <c r="HT70" s="86">
        <f t="shared" si="206"/>
        <v>1.2682255100050777E-62</v>
      </c>
      <c r="HU70" s="86">
        <f t="shared" si="207"/>
        <v>1.3479488807040077E-60</v>
      </c>
      <c r="HV70" s="86">
        <f t="shared" si="208"/>
        <v>4.5849112377161134E-65</v>
      </c>
      <c r="HW70" s="86">
        <f t="shared" si="209"/>
        <v>4.3402752335744636E-66</v>
      </c>
      <c r="HX70" s="86">
        <f t="shared" si="210"/>
        <v>1.4476915763813774E-66</v>
      </c>
      <c r="HY70" s="86">
        <f t="shared" si="211"/>
        <v>1.08981839370299E-76</v>
      </c>
      <c r="HZ70" s="86">
        <f t="shared" si="212"/>
        <v>2.9523279569814708E-63</v>
      </c>
      <c r="IA70" s="86">
        <f t="shared" si="213"/>
        <v>5.1640605296192746E-72</v>
      </c>
      <c r="IB70" s="86">
        <f t="shared" si="214"/>
        <v>7.5849940048548337E-69</v>
      </c>
      <c r="IC70" s="86">
        <f t="shared" si="215"/>
        <v>5.6425956501880579E-68</v>
      </c>
      <c r="ID70" s="86">
        <f t="shared" si="216"/>
        <v>2.8497415044108448E-68</v>
      </c>
      <c r="IE70" s="86">
        <f t="shared" si="217"/>
        <v>1.0175442318630368E-85</v>
      </c>
      <c r="IF70" s="86">
        <f t="shared" si="218"/>
        <v>2.5584444971865345E-48</v>
      </c>
      <c r="IG70" s="86">
        <f t="shared" si="219"/>
        <v>1.1284192593675423E-35</v>
      </c>
      <c r="II70" s="86">
        <f t="shared" si="115"/>
        <v>6.9775918384167366E-158</v>
      </c>
      <c r="IJ70" s="86">
        <f t="shared" si="116"/>
        <v>1.3681682621361188E-153</v>
      </c>
      <c r="IK70" s="86">
        <f t="shared" si="117"/>
        <v>1.6038128608571108E-148</v>
      </c>
      <c r="IL70" s="86">
        <f t="shared" si="118"/>
        <v>6.0758171045293665E-160</v>
      </c>
      <c r="IM70" s="86">
        <f t="shared" si="119"/>
        <v>6.8279148003894168E-163</v>
      </c>
      <c r="IN70" s="86">
        <f t="shared" si="120"/>
        <v>1.3306370350703169E-165</v>
      </c>
      <c r="IO70" s="86">
        <f t="shared" si="121"/>
        <v>1.5968145919355125E-188</v>
      </c>
      <c r="IP70" s="86">
        <f t="shared" si="122"/>
        <v>3.7715647435735999E-153</v>
      </c>
      <c r="IQ70" s="86">
        <f t="shared" si="123"/>
        <v>1.7384613481838141E-174</v>
      </c>
      <c r="IR70" s="86">
        <f t="shared" si="124"/>
        <v>2.7488899995245734E-166</v>
      </c>
      <c r="IS70" s="86">
        <f t="shared" si="125"/>
        <v>2.8038993345476242E-169</v>
      </c>
      <c r="IT70" s="86">
        <f t="shared" si="126"/>
        <v>5.9743537788956175E-172</v>
      </c>
      <c r="IU70" s="86">
        <f t="shared" si="127"/>
        <v>4.0975541805152023E-211</v>
      </c>
      <c r="IV70" s="86">
        <f t="shared" si="128"/>
        <v>8.7010984793193365E-195</v>
      </c>
      <c r="IW70" s="86">
        <f t="shared" si="129"/>
        <v>1.0436895794722451E-140</v>
      </c>
      <c r="IY70" s="86">
        <f t="shared" si="130"/>
        <v>3.9093362328478341E-3</v>
      </c>
      <c r="IZ70" s="86">
        <f t="shared" si="131"/>
        <v>4.5652125188619004E-3</v>
      </c>
      <c r="JA70" s="86">
        <f t="shared" si="132"/>
        <v>3.1196919333814459E-3</v>
      </c>
      <c r="JB70" s="86">
        <f t="shared" si="133"/>
        <v>2.5935599313379777E-3</v>
      </c>
      <c r="JC70" s="86">
        <f t="shared" si="134"/>
        <v>4.5699531362144224E-3</v>
      </c>
      <c r="JD70" s="86">
        <f t="shared" si="135"/>
        <v>5.8873099337762649E-3</v>
      </c>
      <c r="JE70" s="86">
        <f t="shared" si="136"/>
        <v>1.3907508211029032E-3</v>
      </c>
      <c r="JF70" s="86">
        <f t="shared" si="137"/>
        <v>2.058121472505183E-3</v>
      </c>
      <c r="JG70" s="86">
        <f t="shared" si="138"/>
        <v>3.2087608792929364E-3</v>
      </c>
      <c r="JH70" s="86">
        <f t="shared" si="139"/>
        <v>2.0307944347523312E-3</v>
      </c>
      <c r="JI70" s="86">
        <f t="shared" si="140"/>
        <v>1.8919741843610304E-3</v>
      </c>
      <c r="JJ70" s="86">
        <f t="shared" si="141"/>
        <v>2.448612995894188E-3</v>
      </c>
      <c r="JK70" s="86">
        <f t="shared" si="142"/>
        <v>3.2150716002350645E-4</v>
      </c>
      <c r="JL70" s="86">
        <f t="shared" si="143"/>
        <v>3.2201231398858805E-4</v>
      </c>
      <c r="JM70" s="86">
        <f t="shared" si="144"/>
        <v>1.5414755992971282E-4</v>
      </c>
    </row>
    <row r="71" spans="2:273" x14ac:dyDescent="0.25">
      <c r="B71" s="2">
        <v>44</v>
      </c>
      <c r="C71" s="37">
        <v>112.52500000000001</v>
      </c>
      <c r="D71" s="37">
        <v>113.315</v>
      </c>
      <c r="E71" s="37">
        <v>111.574</v>
      </c>
      <c r="F71" s="37">
        <v>116.482</v>
      </c>
      <c r="G71" s="37">
        <v>115.623</v>
      </c>
      <c r="H71" s="37">
        <v>112.038</v>
      </c>
      <c r="I71" s="37">
        <v>109.98099999999999</v>
      </c>
      <c r="J71" s="37">
        <v>116.962</v>
      </c>
      <c r="K71" s="37">
        <v>116.264</v>
      </c>
      <c r="L71" s="37">
        <v>115.03700000000001</v>
      </c>
      <c r="M71" s="37">
        <v>115.815</v>
      </c>
      <c r="N71" s="37">
        <v>113.27800000000001</v>
      </c>
      <c r="O71" s="37">
        <v>112.815</v>
      </c>
      <c r="P71" s="37">
        <v>109.259</v>
      </c>
      <c r="Q71" s="37">
        <v>110.291</v>
      </c>
      <c r="S71" s="4">
        <f t="shared" si="8"/>
        <v>110.66383542553993</v>
      </c>
      <c r="T71" s="4">
        <f t="shared" si="9"/>
        <v>112.44260401889129</v>
      </c>
      <c r="U71" s="4">
        <f t="shared" si="10"/>
        <v>109.2244779309413</v>
      </c>
      <c r="V71" s="4">
        <f t="shared" si="11"/>
        <v>115.07770230321596</v>
      </c>
      <c r="W71" s="4">
        <f t="shared" si="12"/>
        <v>114.200943619539</v>
      </c>
      <c r="X71" s="4">
        <f t="shared" si="13"/>
        <v>110.31924334542198</v>
      </c>
      <c r="Y71" s="4">
        <f t="shared" si="14"/>
        <v>107.95447628955615</v>
      </c>
      <c r="Z71" s="4">
        <f t="shared" si="15"/>
        <v>115.29045472442264</v>
      </c>
      <c r="AA71" s="4">
        <f t="shared" si="16"/>
        <v>112.98135782960171</v>
      </c>
      <c r="AB71" s="4">
        <f t="shared" si="17"/>
        <v>110.91491282049434</v>
      </c>
      <c r="AC71" s="4">
        <f t="shared" si="18"/>
        <v>113.7053498918805</v>
      </c>
      <c r="AD71" s="4">
        <f t="shared" si="19"/>
        <v>112.2870696229153</v>
      </c>
      <c r="AE71" s="4">
        <f t="shared" si="20"/>
        <v>110.5658043836801</v>
      </c>
      <c r="AF71" s="4">
        <f t="shared" si="21"/>
        <v>109.71657435315998</v>
      </c>
      <c r="AG71" s="4">
        <f t="shared" si="22"/>
        <v>109.41582281054501</v>
      </c>
      <c r="AI71" s="4">
        <f t="shared" si="23"/>
        <v>1.8611645744600764</v>
      </c>
      <c r="AJ71" s="4">
        <f t="shared" si="24"/>
        <v>0.87239598110870986</v>
      </c>
      <c r="AK71" s="4">
        <f t="shared" si="25"/>
        <v>2.3495220690586933</v>
      </c>
      <c r="AL71" s="4">
        <f t="shared" si="26"/>
        <v>1.4042976967840417</v>
      </c>
      <c r="AM71" s="4">
        <f t="shared" si="27"/>
        <v>1.4220563804610009</v>
      </c>
      <c r="AN71" s="4">
        <f t="shared" si="28"/>
        <v>1.7187566545780157</v>
      </c>
      <c r="AO71" s="4">
        <f t="shared" si="29"/>
        <v>2.0265237104438398</v>
      </c>
      <c r="AP71" s="4">
        <f t="shared" si="30"/>
        <v>1.6715452755773583</v>
      </c>
      <c r="AQ71" s="4">
        <f t="shared" si="31"/>
        <v>3.2826421703982902</v>
      </c>
      <c r="AR71" s="4">
        <f t="shared" si="32"/>
        <v>4.1220871795056695</v>
      </c>
      <c r="AS71" s="4">
        <f t="shared" si="33"/>
        <v>2.1096501081194958</v>
      </c>
      <c r="AT71" s="4">
        <f t="shared" si="34"/>
        <v>0.99093037708470888</v>
      </c>
      <c r="AU71" s="4">
        <f t="shared" si="35"/>
        <v>2.249195616319895</v>
      </c>
      <c r="AV71" s="4">
        <f t="shared" si="220"/>
        <v>-0.45757435315998407</v>
      </c>
      <c r="AW71" s="4">
        <f t="shared" si="220"/>
        <v>0.87517718945498757</v>
      </c>
      <c r="AY71" s="2">
        <f t="shared" si="96"/>
        <v>106.86597222607379</v>
      </c>
      <c r="AZ71" s="2">
        <f t="shared" si="147"/>
        <v>108.26265605172541</v>
      </c>
      <c r="BA71" s="2">
        <f t="shared" si="148"/>
        <v>106.15919737744653</v>
      </c>
      <c r="BB71" s="2">
        <f t="shared" si="149"/>
        <v>112.52759174561359</v>
      </c>
      <c r="BC71" s="2">
        <f t="shared" si="150"/>
        <v>109.9705096123711</v>
      </c>
      <c r="BD71" s="2">
        <f t="shared" si="151"/>
        <v>104.98046334412597</v>
      </c>
      <c r="BE71" s="2">
        <f t="shared" si="152"/>
        <v>106.28929365358709</v>
      </c>
      <c r="BF71" s="2">
        <f t="shared" si="153"/>
        <v>113.17711675880973</v>
      </c>
      <c r="BG71" s="2">
        <f t="shared" si="154"/>
        <v>109.83620640085532</v>
      </c>
      <c r="BH71" s="2">
        <f t="shared" si="155"/>
        <v>108.79668161561074</v>
      </c>
      <c r="BI71" s="2">
        <f t="shared" si="156"/>
        <v>111.76750716534431</v>
      </c>
      <c r="BJ71" s="2">
        <f t="shared" si="157"/>
        <v>109.90981448573054</v>
      </c>
      <c r="BK71" s="2">
        <f t="shared" si="158"/>
        <v>110.08867106516863</v>
      </c>
      <c r="BL71" s="2">
        <f t="shared" si="159"/>
        <v>109.25605091184285</v>
      </c>
      <c r="BM71" s="2">
        <f t="shared" si="160"/>
        <v>109.21282164715961</v>
      </c>
      <c r="BO71" s="2">
        <f t="shared" si="38"/>
        <v>112.52500000000001</v>
      </c>
      <c r="BP71" s="2">
        <f t="shared" si="39"/>
        <v>113.315</v>
      </c>
      <c r="BQ71" s="2">
        <f t="shared" si="40"/>
        <v>111.574</v>
      </c>
      <c r="BR71" s="2">
        <f t="shared" si="41"/>
        <v>116.482</v>
      </c>
      <c r="BS71" s="2">
        <f t="shared" si="42"/>
        <v>115.623</v>
      </c>
      <c r="BT71" s="2">
        <f t="shared" si="43"/>
        <v>112.038</v>
      </c>
      <c r="BU71" s="2">
        <f t="shared" si="44"/>
        <v>109.98099999999999</v>
      </c>
      <c r="BV71" s="2">
        <f t="shared" si="45"/>
        <v>116.962</v>
      </c>
      <c r="BW71" s="2">
        <f t="shared" si="46"/>
        <v>116.264</v>
      </c>
      <c r="BX71" s="2">
        <f t="shared" si="47"/>
        <v>115.03700000000001</v>
      </c>
      <c r="BY71" s="2">
        <f t="shared" si="48"/>
        <v>115.815</v>
      </c>
      <c r="BZ71" s="2">
        <f t="shared" si="49"/>
        <v>113.27800000000001</v>
      </c>
      <c r="CA71" s="2">
        <f t="shared" si="50"/>
        <v>112.815</v>
      </c>
      <c r="CB71" s="2">
        <f t="shared" si="51"/>
        <v>109.259</v>
      </c>
      <c r="CC71" s="2">
        <f t="shared" si="52"/>
        <v>110.291</v>
      </c>
      <c r="CE71" s="2" t="str">
        <f t="shared" si="97"/>
        <v/>
      </c>
      <c r="CF71" s="2" t="str">
        <f t="shared" si="98"/>
        <v/>
      </c>
      <c r="CG71" s="2" t="str">
        <f t="shared" si="99"/>
        <v/>
      </c>
      <c r="CH71" s="2" t="str">
        <f t="shared" si="100"/>
        <v/>
      </c>
      <c r="CI71" s="2" t="str">
        <f t="shared" si="101"/>
        <v/>
      </c>
      <c r="CJ71" s="2" t="str">
        <f t="shared" si="102"/>
        <v/>
      </c>
      <c r="CK71" s="2" t="str">
        <f t="shared" si="103"/>
        <v/>
      </c>
      <c r="CL71" s="2" t="str">
        <f t="shared" si="104"/>
        <v/>
      </c>
      <c r="CM71" s="2" t="str">
        <f t="shared" si="105"/>
        <v/>
      </c>
      <c r="CN71" s="2" t="str">
        <f t="shared" si="106"/>
        <v/>
      </c>
      <c r="CO71" s="2" t="str">
        <f t="shared" si="107"/>
        <v/>
      </c>
      <c r="CP71" s="2" t="str">
        <f t="shared" si="108"/>
        <v/>
      </c>
      <c r="CQ71" s="2" t="str">
        <f t="shared" si="109"/>
        <v/>
      </c>
      <c r="CR71" s="2" t="str">
        <f t="shared" si="110"/>
        <v/>
      </c>
      <c r="CS71" s="2" t="str">
        <f t="shared" si="111"/>
        <v/>
      </c>
      <c r="CU71" s="2" t="str">
        <f t="shared" si="54"/>
        <v/>
      </c>
      <c r="CV71" s="2" t="str">
        <f t="shared" si="55"/>
        <v/>
      </c>
      <c r="CW71" s="2" t="str">
        <f t="shared" si="56"/>
        <v/>
      </c>
      <c r="CX71" s="2" t="str">
        <f t="shared" si="57"/>
        <v/>
      </c>
      <c r="CY71" s="2" t="str">
        <f t="shared" si="58"/>
        <v/>
      </c>
      <c r="CZ71" s="2" t="str">
        <f t="shared" si="59"/>
        <v/>
      </c>
      <c r="DA71" s="2" t="str">
        <f t="shared" si="60"/>
        <v/>
      </c>
      <c r="DB71" s="2" t="str">
        <f t="shared" si="61"/>
        <v/>
      </c>
      <c r="DC71" s="2" t="str">
        <f t="shared" si="62"/>
        <v/>
      </c>
      <c r="DD71" s="2" t="str">
        <f t="shared" si="63"/>
        <v/>
      </c>
      <c r="DE71" s="2" t="str">
        <f t="shared" si="64"/>
        <v/>
      </c>
      <c r="DF71" s="2" t="str">
        <f t="shared" si="65"/>
        <v/>
      </c>
      <c r="DG71" s="2" t="str">
        <f t="shared" si="66"/>
        <v/>
      </c>
      <c r="DH71" s="2" t="str">
        <f t="shared" si="67"/>
        <v/>
      </c>
      <c r="DI71" s="2" t="str">
        <f t="shared" si="68"/>
        <v/>
      </c>
      <c r="DK71" s="2">
        <f t="shared" si="69"/>
        <v>110.10203698435279</v>
      </c>
      <c r="DL71" s="2">
        <f t="shared" si="221"/>
        <v>109.62694331983806</v>
      </c>
      <c r="DM71" s="2">
        <f t="shared" si="221"/>
        <v>108.91421619433198</v>
      </c>
      <c r="DN71" s="2">
        <f t="shared" si="221"/>
        <v>113.07607373162637</v>
      </c>
      <c r="DO71" s="2">
        <f t="shared" si="221"/>
        <v>112.44424696356273</v>
      </c>
      <c r="DP71" s="2">
        <f t="shared" si="221"/>
        <v>107.97638170731709</v>
      </c>
      <c r="DQ71" s="2">
        <f t="shared" si="221"/>
        <v>109.26748739495801</v>
      </c>
      <c r="DR71" s="2">
        <f t="shared" si="221"/>
        <v>115.83209480909481</v>
      </c>
      <c r="DS71" s="2">
        <f t="shared" si="221"/>
        <v>114.43162839982841</v>
      </c>
      <c r="DT71" s="2">
        <f t="shared" si="221"/>
        <v>113.45478395538397</v>
      </c>
      <c r="DU71" s="2">
        <f t="shared" si="221"/>
        <v>113.75635210084032</v>
      </c>
      <c r="DV71" s="2">
        <f t="shared" si="221"/>
        <v>110.6875277310924</v>
      </c>
      <c r="DW71" s="2">
        <f t="shared" si="221"/>
        <v>112.04338657767892</v>
      </c>
      <c r="DX71" s="2">
        <f t="shared" si="221"/>
        <v>109.35290147783252</v>
      </c>
      <c r="DY71" s="2">
        <f t="shared" si="221"/>
        <v>110.56859879584019</v>
      </c>
      <c r="EA71" s="2">
        <f t="shared" si="71"/>
        <v>103.1065909090909</v>
      </c>
      <c r="EB71" s="2">
        <f t="shared" si="72"/>
        <v>106.71498872586874</v>
      </c>
      <c r="EC71" s="2">
        <f t="shared" si="73"/>
        <v>102.7621271042471</v>
      </c>
      <c r="ED71" s="2">
        <f t="shared" si="74"/>
        <v>111.83597572933061</v>
      </c>
      <c r="EE71" s="2">
        <f t="shared" si="75"/>
        <v>107.15788640164672</v>
      </c>
      <c r="EF71" s="2">
        <f t="shared" si="76"/>
        <v>101.73067552354433</v>
      </c>
      <c r="EG71" s="2">
        <f t="shared" si="77"/>
        <v>102.18287609096005</v>
      </c>
      <c r="EH71" s="2">
        <f t="shared" si="78"/>
        <v>109.74724014425918</v>
      </c>
      <c r="EI71" s="2">
        <f t="shared" si="79"/>
        <v>104.31560127830534</v>
      </c>
      <c r="EJ71" s="2">
        <f t="shared" si="80"/>
        <v>102.72905319711113</v>
      </c>
      <c r="EK71" s="2">
        <f t="shared" si="81"/>
        <v>109.15473956507745</v>
      </c>
      <c r="EL71" s="2">
        <f t="shared" si="82"/>
        <v>108.9316668054913</v>
      </c>
      <c r="EM71" s="2">
        <f t="shared" si="83"/>
        <v>106.92414964443984</v>
      </c>
      <c r="EN71" s="2">
        <f t="shared" si="84"/>
        <v>109.10312895522387</v>
      </c>
      <c r="EO71" s="2">
        <f t="shared" si="85"/>
        <v>106.96351326050844</v>
      </c>
      <c r="EQ71" s="2">
        <f t="shared" si="86"/>
        <v>103.42434431160412</v>
      </c>
      <c r="ER71" s="2">
        <f t="shared" si="222"/>
        <v>101.95537401006689</v>
      </c>
      <c r="ES71" s="2">
        <f t="shared" si="222"/>
        <v>101.48989961663915</v>
      </c>
      <c r="ET71" s="2">
        <f t="shared" si="222"/>
        <v>111.21569830350622</v>
      </c>
      <c r="EU71" s="2">
        <f t="shared" si="222"/>
        <v>105.62597599539053</v>
      </c>
      <c r="EV71" s="2">
        <f t="shared" si="222"/>
        <v>100.21236029000875</v>
      </c>
      <c r="EW71" s="2">
        <f t="shared" si="222"/>
        <v>101.37680981109453</v>
      </c>
      <c r="EX71" s="2">
        <f t="shared" si="222"/>
        <v>106.8416577840112</v>
      </c>
      <c r="EY71" s="2">
        <f t="shared" si="222"/>
        <v>106.65207966599614</v>
      </c>
      <c r="EZ71" s="2">
        <f t="shared" si="222"/>
        <v>105.67056212481785</v>
      </c>
      <c r="FA71" s="2">
        <f t="shared" si="222"/>
        <v>106.57200656938053</v>
      </c>
      <c r="FB71" s="2">
        <f t="shared" si="222"/>
        <v>106.32591395280285</v>
      </c>
      <c r="FC71" s="2">
        <f t="shared" si="222"/>
        <v>106.64576897515094</v>
      </c>
      <c r="FD71" s="2">
        <f t="shared" si="222"/>
        <v>108.85122702140988</v>
      </c>
      <c r="FE71" s="2">
        <f t="shared" si="222"/>
        <v>110.6455986477165</v>
      </c>
      <c r="FG71" s="2">
        <f t="shared" si="88"/>
        <v>0.46260384009254985</v>
      </c>
      <c r="FH71" s="2">
        <f t="shared" si="223"/>
        <v>0.46822706981756013</v>
      </c>
      <c r="FI71" s="2">
        <f t="shared" si="223"/>
        <v>0.44778395333696425</v>
      </c>
      <c r="FJ71" s="2">
        <f t="shared" si="223"/>
        <v>0.44220417870208178</v>
      </c>
      <c r="FK71" s="2">
        <f t="shared" si="223"/>
        <v>0.46789667958460307</v>
      </c>
      <c r="FL71" s="2">
        <f t="shared" si="223"/>
        <v>0.47963729729342969</v>
      </c>
      <c r="FM71" s="2">
        <f t="shared" si="223"/>
        <v>0.42035510099415924</v>
      </c>
      <c r="FN71" s="2">
        <f t="shared" si="223"/>
        <v>0.43622615187354352</v>
      </c>
      <c r="FO71" s="2">
        <f t="shared" si="223"/>
        <v>0.45433066136353523</v>
      </c>
      <c r="FP71" s="2">
        <f t="shared" si="223"/>
        <v>0.43435870884717442</v>
      </c>
      <c r="FQ71" s="2">
        <f t="shared" si="223"/>
        <v>0.43209429296864904</v>
      </c>
      <c r="FR71" s="2">
        <f t="shared" si="223"/>
        <v>0.44266463967930386</v>
      </c>
      <c r="FS71" s="2">
        <f t="shared" si="223"/>
        <v>0.38182862634645509</v>
      </c>
      <c r="FT71" s="2">
        <f t="shared" si="223"/>
        <v>0.38761469386011932</v>
      </c>
      <c r="FU71" s="2">
        <f t="shared" si="223"/>
        <v>0.37619943749348428</v>
      </c>
      <c r="FW71" s="2">
        <f t="shared" si="112"/>
        <v>1.7453565270281128E-4</v>
      </c>
      <c r="FX71" s="2">
        <f t="shared" si="164"/>
        <v>1.7465723304033019E-4</v>
      </c>
      <c r="FY71" s="2">
        <f t="shared" si="165"/>
        <v>1.6667054288258763E-4</v>
      </c>
      <c r="FZ71" s="2">
        <f t="shared" si="166"/>
        <v>1.7003262263063848E-4</v>
      </c>
      <c r="GA71" s="2">
        <f t="shared" si="167"/>
        <v>1.741597831359444E-4</v>
      </c>
      <c r="GB71" s="2">
        <f t="shared" si="168"/>
        <v>1.6118491870207848E-4</v>
      </c>
      <c r="GC71" s="2">
        <f t="shared" si="169"/>
        <v>1.7522278007637404E-4</v>
      </c>
      <c r="GD71" s="2">
        <f t="shared" si="170"/>
        <v>2.0832833456704082E-4</v>
      </c>
      <c r="GE71" s="2">
        <f t="shared" si="171"/>
        <v>2.5649435625357391E-4</v>
      </c>
      <c r="GF71" s="2">
        <f t="shared" si="172"/>
        <v>2.4212873395502161E-4</v>
      </c>
      <c r="GG71" s="2">
        <f t="shared" si="173"/>
        <v>1.9917674057947163E-4</v>
      </c>
      <c r="GH71" s="2">
        <f t="shared" si="174"/>
        <v>1.7488281869256034E-4</v>
      </c>
      <c r="GI71" s="2">
        <f t="shared" si="175"/>
        <v>1.5915742169126212E-4</v>
      </c>
      <c r="GJ71" s="2">
        <f t="shared" si="176"/>
        <v>1.3920537861064288E-4</v>
      </c>
      <c r="GK71" s="2">
        <f t="shared" si="177"/>
        <v>1.233001898029679E-4</v>
      </c>
      <c r="GM71" s="86">
        <f t="shared" si="113"/>
        <v>6.1684187919382209E-3</v>
      </c>
      <c r="GN71" s="86">
        <f t="shared" si="178"/>
        <v>7.0378101592649765E-3</v>
      </c>
      <c r="GO71" s="86">
        <f t="shared" si="179"/>
        <v>4.8536154281186719E-3</v>
      </c>
      <c r="GP71" s="86">
        <f t="shared" si="180"/>
        <v>4.1471370191567582E-3</v>
      </c>
      <c r="GQ71" s="86">
        <f t="shared" si="181"/>
        <v>7.0239740912584519E-3</v>
      </c>
      <c r="GR71" s="86">
        <f t="shared" si="182"/>
        <v>8.8126855924005286E-3</v>
      </c>
      <c r="GS71" s="86">
        <f t="shared" si="183"/>
        <v>2.3549629774001169E-3</v>
      </c>
      <c r="GT71" s="86">
        <f t="shared" si="184"/>
        <v>3.4113008906208834E-3</v>
      </c>
      <c r="GU71" s="86">
        <f t="shared" si="185"/>
        <v>5.1508267370353987E-3</v>
      </c>
      <c r="GV71" s="86">
        <f t="shared" si="186"/>
        <v>3.3436029250144632E-3</v>
      </c>
      <c r="GW71" s="86">
        <f t="shared" si="187"/>
        <v>3.1391821669300873E-3</v>
      </c>
      <c r="GX71" s="86">
        <f t="shared" si="188"/>
        <v>3.997671675373197E-3</v>
      </c>
      <c r="GY71" s="86">
        <f t="shared" si="189"/>
        <v>6.2341434872484054E-4</v>
      </c>
      <c r="GZ71" s="86">
        <f t="shared" si="190"/>
        <v>6.4241820450310701E-4</v>
      </c>
      <c r="HA71" s="86">
        <f t="shared" si="191"/>
        <v>3.3524353734955628E-4</v>
      </c>
      <c r="HC71" s="86">
        <f t="shared" si="145"/>
        <v>4.4909745072253554E-10</v>
      </c>
      <c r="HD71" s="86">
        <f t="shared" si="192"/>
        <v>4.335616988990629E-10</v>
      </c>
      <c r="HE71" s="86">
        <f t="shared" si="193"/>
        <v>2.5182399523721516E-10</v>
      </c>
      <c r="HF71" s="86">
        <f t="shared" si="194"/>
        <v>1.0414041688442174E-10</v>
      </c>
      <c r="HG71" s="86">
        <f t="shared" si="195"/>
        <v>1.0150829734449895E-10</v>
      </c>
      <c r="HH71" s="86">
        <f t="shared" si="196"/>
        <v>9.9683174777098673E-11</v>
      </c>
      <c r="HI71" s="86">
        <f t="shared" si="197"/>
        <v>2.8882528109742249E-12</v>
      </c>
      <c r="HJ71" s="86">
        <f t="shared" si="198"/>
        <v>3.0062704529400092E-10</v>
      </c>
      <c r="HK71" s="86">
        <f t="shared" si="199"/>
        <v>1.7997877127689443E-11</v>
      </c>
      <c r="HL71" s="86">
        <f t="shared" si="200"/>
        <v>3.4107084552932217E-11</v>
      </c>
      <c r="HM71" s="86">
        <f t="shared" si="201"/>
        <v>5.178529183692823E-11</v>
      </c>
      <c r="HN71" s="86">
        <f t="shared" si="202"/>
        <v>7.5632336622366278E-11</v>
      </c>
      <c r="HO71" s="86">
        <f t="shared" si="203"/>
        <v>2.1567950665374912E-13</v>
      </c>
      <c r="HP71" s="86">
        <f t="shared" si="204"/>
        <v>2.9702119118845927E-14</v>
      </c>
      <c r="HQ71" s="86">
        <f t="shared" si="205"/>
        <v>4.4948919252974237E-14</v>
      </c>
      <c r="HS71" s="86">
        <f t="shared" si="114"/>
        <v>3.7654281422155241E-62</v>
      </c>
      <c r="HT71" s="86">
        <f t="shared" si="206"/>
        <v>6.5871072414531308E-61</v>
      </c>
      <c r="HU71" s="86">
        <f t="shared" si="207"/>
        <v>6.0162891460587031E-59</v>
      </c>
      <c r="HV71" s="86">
        <f t="shared" si="208"/>
        <v>2.7641174315589717E-63</v>
      </c>
      <c r="HW71" s="86">
        <f t="shared" si="209"/>
        <v>2.8418285572998335E-64</v>
      </c>
      <c r="HX71" s="86">
        <f t="shared" si="210"/>
        <v>9.6085274159139647E-65</v>
      </c>
      <c r="HY71" s="86">
        <f t="shared" si="211"/>
        <v>1.4076113086732646E-74</v>
      </c>
      <c r="HZ71" s="86">
        <f t="shared" si="212"/>
        <v>1.6875702365609296E-61</v>
      </c>
      <c r="IA71" s="86">
        <f t="shared" si="213"/>
        <v>5.8625959018814407E-70</v>
      </c>
      <c r="IB71" s="86">
        <f t="shared" si="214"/>
        <v>6.7109929711012993E-67</v>
      </c>
      <c r="IC71" s="86">
        <f t="shared" si="215"/>
        <v>4.5610733223832634E-66</v>
      </c>
      <c r="ID71" s="86">
        <f t="shared" si="216"/>
        <v>2.2558176270649639E-66</v>
      </c>
      <c r="IE71" s="86">
        <f t="shared" si="217"/>
        <v>2.2269147047426382E-83</v>
      </c>
      <c r="IF71" s="86">
        <f t="shared" si="218"/>
        <v>4.8004314297221761E-47</v>
      </c>
      <c r="IG71" s="86">
        <f t="shared" si="219"/>
        <v>9.2077717812185618E-35</v>
      </c>
      <c r="II71" s="86">
        <f t="shared" si="115"/>
        <v>1.2857002172543146E-154</v>
      </c>
      <c r="IJ71" s="86">
        <f t="shared" si="116"/>
        <v>2.0512285408950456E-150</v>
      </c>
      <c r="IK71" s="86">
        <f t="shared" si="117"/>
        <v>1.814278181742457E-145</v>
      </c>
      <c r="IL71" s="86">
        <f t="shared" si="118"/>
        <v>1.2087450033602932E-156</v>
      </c>
      <c r="IM71" s="86">
        <f t="shared" si="119"/>
        <v>1.598501049657426E-159</v>
      </c>
      <c r="IN71" s="86">
        <f t="shared" si="120"/>
        <v>3.3134166881538386E-162</v>
      </c>
      <c r="IO71" s="86">
        <f t="shared" si="121"/>
        <v>1.2930625849639603E-184</v>
      </c>
      <c r="IP71" s="86">
        <f t="shared" si="122"/>
        <v>6.4268155679210591E-150</v>
      </c>
      <c r="IQ71" s="86">
        <f t="shared" si="123"/>
        <v>1.0435456950730545E-170</v>
      </c>
      <c r="IR71" s="86">
        <f t="shared" si="124"/>
        <v>1.0317232380165945E-162</v>
      </c>
      <c r="IS71" s="86">
        <f t="shared" si="125"/>
        <v>1.0118064965779273E-165</v>
      </c>
      <c r="IT71" s="86">
        <f t="shared" si="126"/>
        <v>2.172138371420107E-168</v>
      </c>
      <c r="IU71" s="86">
        <f t="shared" si="127"/>
        <v>8.840627069091045E-207</v>
      </c>
      <c r="IV71" s="86">
        <f t="shared" si="128"/>
        <v>7.5161844208479091E-191</v>
      </c>
      <c r="IW71" s="86">
        <f t="shared" si="129"/>
        <v>6.5186711778933628E-138</v>
      </c>
      <c r="IY71" s="86">
        <f t="shared" si="130"/>
        <v>6.168419241035672E-3</v>
      </c>
      <c r="IZ71" s="86">
        <f t="shared" si="131"/>
        <v>7.0378105928266751E-3</v>
      </c>
      <c r="JA71" s="86">
        <f t="shared" si="132"/>
        <v>4.8536156799426668E-3</v>
      </c>
      <c r="JB71" s="86">
        <f t="shared" si="133"/>
        <v>4.1471371232971749E-3</v>
      </c>
      <c r="JC71" s="86">
        <f t="shared" si="134"/>
        <v>7.0239741927667493E-3</v>
      </c>
      <c r="JD71" s="86">
        <f t="shared" si="135"/>
        <v>8.8126856920837035E-3</v>
      </c>
      <c r="JE71" s="86">
        <f t="shared" si="136"/>
        <v>2.35496298028837E-3</v>
      </c>
      <c r="JF71" s="86">
        <f t="shared" si="137"/>
        <v>3.4113011912479288E-3</v>
      </c>
      <c r="JG71" s="86">
        <f t="shared" si="138"/>
        <v>5.1508267550332762E-3</v>
      </c>
      <c r="JH71" s="86">
        <f t="shared" si="139"/>
        <v>3.3436029591215476E-3</v>
      </c>
      <c r="JI71" s="86">
        <f t="shared" si="140"/>
        <v>3.1391822187153791E-3</v>
      </c>
      <c r="JJ71" s="86">
        <f t="shared" si="141"/>
        <v>3.9976717510055333E-3</v>
      </c>
      <c r="JK71" s="86">
        <f t="shared" si="142"/>
        <v>6.2341434894052001E-4</v>
      </c>
      <c r="JL71" s="86">
        <f t="shared" si="143"/>
        <v>6.4241820453280916E-4</v>
      </c>
      <c r="JM71" s="86">
        <f t="shared" si="144"/>
        <v>3.3524353739450519E-4</v>
      </c>
    </row>
    <row r="72" spans="2:273" x14ac:dyDescent="0.25">
      <c r="B72" s="2">
        <v>45</v>
      </c>
      <c r="C72" s="37">
        <v>113.57599999999999</v>
      </c>
      <c r="D72" s="37">
        <v>115.333</v>
      </c>
      <c r="E72" s="37">
        <v>113.20399999999999</v>
      </c>
      <c r="F72" s="37">
        <v>117.393</v>
      </c>
      <c r="G72" s="37">
        <v>117.849</v>
      </c>
      <c r="H72" s="37">
        <v>114.943</v>
      </c>
      <c r="I72" s="37">
        <v>111.264</v>
      </c>
      <c r="J72" s="37">
        <v>117.30200000000001</v>
      </c>
      <c r="K72" s="37">
        <v>116.491</v>
      </c>
      <c r="L72" s="37">
        <v>115.01900000000001</v>
      </c>
      <c r="M72" s="37">
        <v>116</v>
      </c>
      <c r="N72" s="37">
        <v>115.27800000000001</v>
      </c>
      <c r="O72" s="37">
        <v>114</v>
      </c>
      <c r="P72" s="37">
        <v>110.148</v>
      </c>
      <c r="Q72" s="37">
        <v>111.291</v>
      </c>
      <c r="S72" s="4">
        <f t="shared" si="8"/>
        <v>112.3251445949157</v>
      </c>
      <c r="T72" s="4">
        <f t="shared" si="9"/>
        <v>114.2001890631572</v>
      </c>
      <c r="U72" s="4">
        <f t="shared" si="10"/>
        <v>110.48605853594478</v>
      </c>
      <c r="V72" s="4">
        <f t="shared" si="11"/>
        <v>116.2918138458847</v>
      </c>
      <c r="W72" s="4">
        <f t="shared" si="12"/>
        <v>115.91188585526548</v>
      </c>
      <c r="X72" s="4">
        <f t="shared" si="13"/>
        <v>112.30536307945422</v>
      </c>
      <c r="Y72" s="4">
        <f t="shared" si="14"/>
        <v>108.76154573205764</v>
      </c>
      <c r="Z72" s="4">
        <f t="shared" si="15"/>
        <v>116.23842235301954</v>
      </c>
      <c r="AA72" s="4">
        <f t="shared" si="16"/>
        <v>114.24343821786437</v>
      </c>
      <c r="AB72" s="4">
        <f t="shared" si="17"/>
        <v>111.75494226736581</v>
      </c>
      <c r="AC72" s="4">
        <f t="shared" si="18"/>
        <v>114.58417637336579</v>
      </c>
      <c r="AD72" s="4">
        <f t="shared" si="19"/>
        <v>113.39829171750935</v>
      </c>
      <c r="AE72" s="4">
        <f t="shared" si="20"/>
        <v>110.88611720571609</v>
      </c>
      <c r="AF72" s="4">
        <f t="shared" si="21"/>
        <v>110.09838083191522</v>
      </c>
      <c r="AG72" s="4">
        <f t="shared" si="22"/>
        <v>109.55487965898658</v>
      </c>
      <c r="AI72" s="4">
        <f t="shared" si="23"/>
        <v>1.2508554050842946</v>
      </c>
      <c r="AJ72" s="4">
        <f t="shared" si="24"/>
        <v>1.1328109368428017</v>
      </c>
      <c r="AK72" s="4">
        <f t="shared" si="25"/>
        <v>2.7179414640552153</v>
      </c>
      <c r="AL72" s="4">
        <f t="shared" si="26"/>
        <v>1.1011861541152967</v>
      </c>
      <c r="AM72" s="4">
        <f t="shared" si="27"/>
        <v>1.9371141447345224</v>
      </c>
      <c r="AN72" s="4">
        <f t="shared" si="28"/>
        <v>2.6376369205457735</v>
      </c>
      <c r="AO72" s="4">
        <f t="shared" si="29"/>
        <v>2.5024542679423547</v>
      </c>
      <c r="AP72" s="4">
        <f t="shared" si="30"/>
        <v>1.0635776469804625</v>
      </c>
      <c r="AQ72" s="4">
        <f t="shared" si="31"/>
        <v>2.2475617821356337</v>
      </c>
      <c r="AR72" s="4">
        <f t="shared" si="32"/>
        <v>3.2640577326341997</v>
      </c>
      <c r="AS72" s="4">
        <f t="shared" si="33"/>
        <v>1.4158236266342072</v>
      </c>
      <c r="AT72" s="4">
        <f t="shared" si="34"/>
        <v>1.8797082824906539</v>
      </c>
      <c r="AU72" s="4">
        <f t="shared" si="35"/>
        <v>3.11388279428391</v>
      </c>
      <c r="AV72" s="4">
        <f t="shared" si="220"/>
        <v>4.9619168084774401E-2</v>
      </c>
      <c r="AW72" s="4">
        <f t="shared" si="220"/>
        <v>1.7361203410134181</v>
      </c>
      <c r="AY72" s="2">
        <f t="shared" si="96"/>
        <v>106.71020747619743</v>
      </c>
      <c r="AZ72" s="2">
        <f t="shared" si="147"/>
        <v>108.14585323018341</v>
      </c>
      <c r="BA72" s="2">
        <f t="shared" si="148"/>
        <v>105.99426973263721</v>
      </c>
      <c r="BB72" s="2">
        <f t="shared" si="149"/>
        <v>112.46301136204553</v>
      </c>
      <c r="BC72" s="2">
        <f t="shared" si="150"/>
        <v>109.79929414681399</v>
      </c>
      <c r="BD72" s="2">
        <f t="shared" si="151"/>
        <v>104.77550688393066</v>
      </c>
      <c r="BE72" s="2">
        <f t="shared" si="152"/>
        <v>106.12395418653277</v>
      </c>
      <c r="BF72" s="2">
        <f t="shared" si="153"/>
        <v>112.96288126683571</v>
      </c>
      <c r="BG72" s="2">
        <f t="shared" si="154"/>
        <v>109.51762803144</v>
      </c>
      <c r="BH72" s="2">
        <f t="shared" si="155"/>
        <v>108.48917516030849</v>
      </c>
      <c r="BI72" s="2">
        <f t="shared" si="156"/>
        <v>111.57531245725275</v>
      </c>
      <c r="BJ72" s="2">
        <f t="shared" si="157"/>
        <v>109.76577350300603</v>
      </c>
      <c r="BK72" s="2">
        <f t="shared" si="158"/>
        <v>110.02795809521928</v>
      </c>
      <c r="BL72" s="2">
        <f t="shared" si="159"/>
        <v>109.25025752215339</v>
      </c>
      <c r="BM72" s="2">
        <f t="shared" si="160"/>
        <v>109.15012966193645</v>
      </c>
      <c r="BO72" s="2">
        <f t="shared" si="38"/>
        <v>113.57599999999999</v>
      </c>
      <c r="BP72" s="2" t="str">
        <f t="shared" si="39"/>
        <v/>
      </c>
      <c r="BQ72" s="2">
        <f t="shared" si="40"/>
        <v>113.20399999999999</v>
      </c>
      <c r="BR72" s="2">
        <f t="shared" si="41"/>
        <v>117.393</v>
      </c>
      <c r="BS72" s="2" t="str">
        <f t="shared" si="42"/>
        <v/>
      </c>
      <c r="BT72" s="2" t="str">
        <f t="shared" si="43"/>
        <v/>
      </c>
      <c r="BU72" s="2">
        <f t="shared" si="44"/>
        <v>111.264</v>
      </c>
      <c r="BV72" s="2">
        <f t="shared" si="45"/>
        <v>117.30200000000001</v>
      </c>
      <c r="BW72" s="2">
        <f t="shared" si="46"/>
        <v>116.491</v>
      </c>
      <c r="BX72" s="2">
        <f t="shared" si="47"/>
        <v>115.01900000000001</v>
      </c>
      <c r="BY72" s="2">
        <f t="shared" si="48"/>
        <v>116</v>
      </c>
      <c r="BZ72" s="2">
        <f t="shared" si="49"/>
        <v>115.27800000000001</v>
      </c>
      <c r="CA72" s="2">
        <f t="shared" si="50"/>
        <v>114</v>
      </c>
      <c r="CB72" s="2">
        <f t="shared" si="51"/>
        <v>110.148</v>
      </c>
      <c r="CC72" s="2">
        <f t="shared" si="52"/>
        <v>111.291</v>
      </c>
      <c r="CE72" s="2" t="str">
        <f t="shared" si="97"/>
        <v/>
      </c>
      <c r="CF72" s="2" t="str">
        <f t="shared" si="98"/>
        <v/>
      </c>
      <c r="CG72" s="2" t="str">
        <f t="shared" si="99"/>
        <v/>
      </c>
      <c r="CH72" s="2" t="str">
        <f t="shared" si="100"/>
        <v/>
      </c>
      <c r="CI72" s="2" t="str">
        <f t="shared" si="101"/>
        <v/>
      </c>
      <c r="CJ72" s="2" t="str">
        <f t="shared" si="102"/>
        <v/>
      </c>
      <c r="CK72" s="2" t="str">
        <f t="shared" si="103"/>
        <v/>
      </c>
      <c r="CL72" s="2" t="str">
        <f t="shared" si="104"/>
        <v/>
      </c>
      <c r="CM72" s="2" t="str">
        <f t="shared" si="105"/>
        <v/>
      </c>
      <c r="CN72" s="2" t="str">
        <f t="shared" si="106"/>
        <v/>
      </c>
      <c r="CO72" s="2" t="str">
        <f t="shared" si="107"/>
        <v/>
      </c>
      <c r="CP72" s="2" t="str">
        <f t="shared" si="108"/>
        <v/>
      </c>
      <c r="CQ72" s="2" t="str">
        <f t="shared" si="109"/>
        <v/>
      </c>
      <c r="CR72" s="2" t="str">
        <f t="shared" si="110"/>
        <v/>
      </c>
      <c r="CS72" s="2" t="str">
        <f t="shared" si="111"/>
        <v/>
      </c>
      <c r="CU72" s="2" t="str">
        <f t="shared" si="54"/>
        <v/>
      </c>
      <c r="CV72" s="2" t="str">
        <f t="shared" si="55"/>
        <v/>
      </c>
      <c r="CW72" s="2" t="str">
        <f t="shared" si="56"/>
        <v/>
      </c>
      <c r="CX72" s="2" t="str">
        <f t="shared" si="57"/>
        <v/>
      </c>
      <c r="CY72" s="2" t="str">
        <f t="shared" si="58"/>
        <v/>
      </c>
      <c r="CZ72" s="2" t="str">
        <f t="shared" si="59"/>
        <v/>
      </c>
      <c r="DA72" s="2" t="str">
        <f t="shared" si="60"/>
        <v/>
      </c>
      <c r="DB72" s="2" t="str">
        <f t="shared" si="61"/>
        <v/>
      </c>
      <c r="DC72" s="2" t="str">
        <f t="shared" si="62"/>
        <v/>
      </c>
      <c r="DD72" s="2" t="str">
        <f t="shared" si="63"/>
        <v/>
      </c>
      <c r="DE72" s="2" t="str">
        <f t="shared" si="64"/>
        <v/>
      </c>
      <c r="DF72" s="2" t="str">
        <f t="shared" si="65"/>
        <v/>
      </c>
      <c r="DG72" s="2" t="str">
        <f t="shared" si="66"/>
        <v/>
      </c>
      <c r="DH72" s="2" t="str">
        <f t="shared" si="67"/>
        <v/>
      </c>
      <c r="DI72" s="2" t="str">
        <f t="shared" si="68"/>
        <v/>
      </c>
      <c r="DK72" s="2">
        <f t="shared" si="69"/>
        <v>110.20374822190614</v>
      </c>
      <c r="DL72" s="2">
        <f t="shared" si="221"/>
        <v>109.76751493598863</v>
      </c>
      <c r="DM72" s="2">
        <f t="shared" si="221"/>
        <v>109.02367692307693</v>
      </c>
      <c r="DN72" s="2">
        <f t="shared" si="221"/>
        <v>113.19918776671409</v>
      </c>
      <c r="DO72" s="2">
        <f t="shared" si="221"/>
        <v>112.54158748221904</v>
      </c>
      <c r="DP72" s="2">
        <f t="shared" si="221"/>
        <v>108.03148461538463</v>
      </c>
      <c r="DQ72" s="2">
        <f t="shared" si="221"/>
        <v>109.38528571428574</v>
      </c>
      <c r="DR72" s="2">
        <f t="shared" si="221"/>
        <v>115.88111347061349</v>
      </c>
      <c r="DS72" s="2">
        <f t="shared" si="221"/>
        <v>114.39616816816819</v>
      </c>
      <c r="DT72" s="2">
        <f t="shared" si="221"/>
        <v>113.43792951522953</v>
      </c>
      <c r="DU72" s="2">
        <f t="shared" si="221"/>
        <v>113.79002128851539</v>
      </c>
      <c r="DV72" s="2">
        <f t="shared" si="221"/>
        <v>110.6879714285714</v>
      </c>
      <c r="DW72" s="2">
        <f t="shared" si="221"/>
        <v>112.25786466444198</v>
      </c>
      <c r="DX72" s="2">
        <f t="shared" si="221"/>
        <v>109.4831433497537</v>
      </c>
      <c r="DY72" s="2">
        <f t="shared" si="221"/>
        <v>110.66972386425836</v>
      </c>
      <c r="EA72" s="2">
        <f t="shared" si="71"/>
        <v>103.00881127060073</v>
      </c>
      <c r="EB72" s="2">
        <f t="shared" si="72"/>
        <v>106.46798347490349</v>
      </c>
      <c r="EC72" s="2">
        <f t="shared" si="73"/>
        <v>102.58755127413127</v>
      </c>
      <c r="ED72" s="2">
        <f t="shared" si="74"/>
        <v>111.61635147076628</v>
      </c>
      <c r="EE72" s="2">
        <f t="shared" si="75"/>
        <v>106.95568097902998</v>
      </c>
      <c r="EF72" s="2">
        <f t="shared" si="76"/>
        <v>101.55440893959567</v>
      </c>
      <c r="EG72" s="2">
        <f t="shared" si="77"/>
        <v>102.02281733258602</v>
      </c>
      <c r="EH72" s="2">
        <f t="shared" si="78"/>
        <v>109.52465983209174</v>
      </c>
      <c r="EI72" s="2">
        <f t="shared" si="79"/>
        <v>104.17251102994886</v>
      </c>
      <c r="EJ72" s="2">
        <f t="shared" si="80"/>
        <v>102.61005390170862</v>
      </c>
      <c r="EK72" s="2">
        <f t="shared" si="81"/>
        <v>108.9218376819629</v>
      </c>
      <c r="EL72" s="2">
        <f t="shared" si="82"/>
        <v>108.70790174302022</v>
      </c>
      <c r="EM72" s="2">
        <f t="shared" si="83"/>
        <v>106.73556662887763</v>
      </c>
      <c r="EN72" s="2">
        <f t="shared" si="84"/>
        <v>108.9147919402985</v>
      </c>
      <c r="EO72" s="2">
        <f t="shared" si="85"/>
        <v>106.8508737647456</v>
      </c>
      <c r="EQ72" s="2">
        <f t="shared" si="86"/>
        <v>103.32100982409506</v>
      </c>
      <c r="ER72" s="2">
        <f t="shared" si="222"/>
        <v>101.79078280970033</v>
      </c>
      <c r="ES72" s="2">
        <f t="shared" si="222"/>
        <v>101.3368500242089</v>
      </c>
      <c r="ET72" s="2">
        <f t="shared" si="222"/>
        <v>111.0068617436346</v>
      </c>
      <c r="EU72" s="2">
        <f t="shared" si="222"/>
        <v>105.45084346772644</v>
      </c>
      <c r="EV72" s="2">
        <f t="shared" si="222"/>
        <v>100.06271880328408</v>
      </c>
      <c r="EW72" s="2">
        <f t="shared" si="222"/>
        <v>101.2306627661046</v>
      </c>
      <c r="EX72" s="2">
        <f t="shared" si="222"/>
        <v>106.67285764375875</v>
      </c>
      <c r="EY72" s="2">
        <f t="shared" si="222"/>
        <v>106.46607385927844</v>
      </c>
      <c r="EZ72" s="2">
        <f t="shared" si="222"/>
        <v>105.49869869269398</v>
      </c>
      <c r="FA72" s="2">
        <f t="shared" si="222"/>
        <v>106.38428188288026</v>
      </c>
      <c r="FB72" s="2">
        <f t="shared" si="222"/>
        <v>106.14690707957739</v>
      </c>
      <c r="FC72" s="2">
        <f t="shared" si="222"/>
        <v>106.46183958145343</v>
      </c>
      <c r="FD72" s="2">
        <f t="shared" si="222"/>
        <v>108.66674470559467</v>
      </c>
      <c r="FE72" s="2">
        <f t="shared" si="222"/>
        <v>110.46717933010473</v>
      </c>
      <c r="FG72" s="2">
        <f t="shared" si="88"/>
        <v>0.48556373950193443</v>
      </c>
      <c r="FH72" s="2">
        <f t="shared" si="223"/>
        <v>0.49121095506454709</v>
      </c>
      <c r="FI72" s="2">
        <f t="shared" si="223"/>
        <v>0.47065250010884163</v>
      </c>
      <c r="FJ72" s="2">
        <f t="shared" si="223"/>
        <v>0.46502773340622972</v>
      </c>
      <c r="FK72" s="2">
        <f t="shared" si="223"/>
        <v>0.49087931766812953</v>
      </c>
      <c r="FL72" s="2">
        <f t="shared" si="223"/>
        <v>0.50265185456300709</v>
      </c>
      <c r="FM72" s="2">
        <f t="shared" si="223"/>
        <v>0.44294646390505527</v>
      </c>
      <c r="FN72" s="2">
        <f t="shared" si="223"/>
        <v>0.45899505491742698</v>
      </c>
      <c r="FO72" s="2">
        <f t="shared" si="223"/>
        <v>0.47724460019421877</v>
      </c>
      <c r="FP72" s="2">
        <f t="shared" si="223"/>
        <v>0.45710917050883471</v>
      </c>
      <c r="FQ72" s="2">
        <f t="shared" si="223"/>
        <v>0.45482151795315007</v>
      </c>
      <c r="FR72" s="2">
        <f t="shared" si="223"/>
        <v>0.465492127140339</v>
      </c>
      <c r="FS72" s="2">
        <f t="shared" si="223"/>
        <v>0.40379182484632686</v>
      </c>
      <c r="FT72" s="2">
        <f t="shared" si="223"/>
        <v>0.4096901377934562</v>
      </c>
      <c r="FU72" s="2">
        <f t="shared" si="223"/>
        <v>0.39804733541062487</v>
      </c>
      <c r="FW72" s="2">
        <f t="shared" si="112"/>
        <v>1.9137131515869596E-4</v>
      </c>
      <c r="FX72" s="2">
        <f t="shared" si="164"/>
        <v>1.915046208568254E-4</v>
      </c>
      <c r="FY72" s="2">
        <f t="shared" si="165"/>
        <v>1.8274767761404853E-4</v>
      </c>
      <c r="FZ72" s="2">
        <f t="shared" si="166"/>
        <v>1.8643400500195466E-4</v>
      </c>
      <c r="GA72" s="2">
        <f t="shared" si="167"/>
        <v>1.909591962384509E-4</v>
      </c>
      <c r="GB72" s="2">
        <f t="shared" si="168"/>
        <v>1.7673300055905846E-4</v>
      </c>
      <c r="GC72" s="2">
        <f t="shared" si="169"/>
        <v>1.9212470991896618E-4</v>
      </c>
      <c r="GD72" s="2">
        <f t="shared" si="170"/>
        <v>2.2842288538759057E-4</v>
      </c>
      <c r="GE72" s="2">
        <f t="shared" si="171"/>
        <v>2.8123350962967021E-4</v>
      </c>
      <c r="GF72" s="2">
        <f t="shared" si="172"/>
        <v>2.6548267572803705E-4</v>
      </c>
      <c r="GG72" s="2">
        <f t="shared" si="173"/>
        <v>2.1838875661947164E-4</v>
      </c>
      <c r="GH72" s="2">
        <f t="shared" si="174"/>
        <v>1.9175196226469513E-4</v>
      </c>
      <c r="GI72" s="2">
        <f t="shared" si="175"/>
        <v>1.7450996299979584E-4</v>
      </c>
      <c r="GJ72" s="2">
        <f t="shared" si="176"/>
        <v>1.5263361251968992E-4</v>
      </c>
      <c r="GK72" s="2">
        <f t="shared" si="177"/>
        <v>1.3519436145690346E-4</v>
      </c>
      <c r="GM72" s="86">
        <f t="shared" si="113"/>
        <v>9.5420585272285342E-3</v>
      </c>
      <c r="GN72" s="86">
        <f t="shared" si="178"/>
        <v>1.0652762639472296E-2</v>
      </c>
      <c r="GO72" s="86">
        <f t="shared" si="179"/>
        <v>7.4175506826506072E-3</v>
      </c>
      <c r="GP72" s="86">
        <f t="shared" si="180"/>
        <v>6.5027995089323477E-3</v>
      </c>
      <c r="GQ72" s="86">
        <f t="shared" si="181"/>
        <v>1.0602610401155812E-2</v>
      </c>
      <c r="GR72" s="86">
        <f t="shared" si="182"/>
        <v>1.2974073293293718E-2</v>
      </c>
      <c r="GS72" s="86">
        <f t="shared" si="183"/>
        <v>3.8992858275666677E-3</v>
      </c>
      <c r="GT72" s="86">
        <f t="shared" si="184"/>
        <v>5.531691603497548E-3</v>
      </c>
      <c r="GU72" s="86">
        <f t="shared" si="185"/>
        <v>8.0994402002830986E-3</v>
      </c>
      <c r="GV72" s="86">
        <f t="shared" si="186"/>
        <v>5.3892294138927531E-3</v>
      </c>
      <c r="GW72" s="86">
        <f t="shared" si="187"/>
        <v>5.096763732316263E-3</v>
      </c>
      <c r="GX72" s="86">
        <f t="shared" si="188"/>
        <v>6.389939958894985E-3</v>
      </c>
      <c r="GY72" s="86">
        <f t="shared" si="189"/>
        <v>1.1740502805536659E-3</v>
      </c>
      <c r="GZ72" s="86">
        <f t="shared" si="190"/>
        <v>1.2415016357451908E-3</v>
      </c>
      <c r="HA72" s="86">
        <f t="shared" si="191"/>
        <v>7.0261281006764884E-4</v>
      </c>
      <c r="HC72" s="86">
        <f t="shared" si="145"/>
        <v>1.2833172131296369E-9</v>
      </c>
      <c r="HD72" s="86">
        <f t="shared" si="192"/>
        <v>1.2224199010433853E-9</v>
      </c>
      <c r="HE72" s="86">
        <f t="shared" si="193"/>
        <v>7.0338674773290358E-10</v>
      </c>
      <c r="HF72" s="86">
        <f t="shared" si="194"/>
        <v>3.0987048936356041E-10</v>
      </c>
      <c r="HG72" s="86">
        <f t="shared" si="195"/>
        <v>3.0618301466340807E-10</v>
      </c>
      <c r="HH72" s="86">
        <f t="shared" si="196"/>
        <v>3.0066396607510345E-10</v>
      </c>
      <c r="HI72" s="86">
        <f t="shared" si="197"/>
        <v>1.0397939587548609E-11</v>
      </c>
      <c r="HJ72" s="86">
        <f t="shared" si="198"/>
        <v>8.7242994011597589E-10</v>
      </c>
      <c r="HK72" s="86">
        <f t="shared" si="199"/>
        <v>6.2247704082133152E-11</v>
      </c>
      <c r="HL72" s="86">
        <f t="shared" si="200"/>
        <v>1.1176549443445341E-10</v>
      </c>
      <c r="HM72" s="86">
        <f t="shared" si="201"/>
        <v>1.6520649781644787E-10</v>
      </c>
      <c r="HN72" s="86">
        <f t="shared" si="202"/>
        <v>2.3704857959510378E-10</v>
      </c>
      <c r="HO72" s="86">
        <f t="shared" si="203"/>
        <v>8.8113074175424747E-13</v>
      </c>
      <c r="HP72" s="86">
        <f t="shared" si="204"/>
        <v>1.3750925734195763E-13</v>
      </c>
      <c r="HQ72" s="86">
        <f t="shared" si="205"/>
        <v>2.0494054977129052E-13</v>
      </c>
      <c r="HS72" s="86">
        <f t="shared" si="114"/>
        <v>2.0339974280665305E-60</v>
      </c>
      <c r="HT72" s="86">
        <f t="shared" si="206"/>
        <v>3.2345768306853102E-59</v>
      </c>
      <c r="HU72" s="86">
        <f t="shared" si="207"/>
        <v>2.5449355185487543E-57</v>
      </c>
      <c r="HV72" s="86">
        <f t="shared" si="208"/>
        <v>1.5723040957289223E-61</v>
      </c>
      <c r="HW72" s="86">
        <f t="shared" si="209"/>
        <v>1.7531489056823314E-62</v>
      </c>
      <c r="HX72" s="86">
        <f t="shared" si="210"/>
        <v>6.0089833594227845E-63</v>
      </c>
      <c r="HY72" s="86">
        <f t="shared" si="211"/>
        <v>1.6965805685273472E-72</v>
      </c>
      <c r="HZ72" s="86">
        <f t="shared" si="212"/>
        <v>9.1000322968060284E-60</v>
      </c>
      <c r="IA72" s="86">
        <f t="shared" si="213"/>
        <v>6.2062422939816823E-68</v>
      </c>
      <c r="IB72" s="86">
        <f t="shared" si="214"/>
        <v>5.5603341505110704E-65</v>
      </c>
      <c r="IC72" s="86">
        <f t="shared" si="215"/>
        <v>3.4587684147235563E-64</v>
      </c>
      <c r="ID72" s="86">
        <f t="shared" si="216"/>
        <v>1.6767087673303601E-64</v>
      </c>
      <c r="IE72" s="86">
        <f t="shared" si="217"/>
        <v>4.5174782329123888E-81</v>
      </c>
      <c r="IF72" s="86">
        <f t="shared" si="218"/>
        <v>8.6514909067847145E-46</v>
      </c>
      <c r="IG72" s="86">
        <f t="shared" si="219"/>
        <v>7.304574090572353E-34</v>
      </c>
      <c r="II72" s="86">
        <f t="shared" si="115"/>
        <v>2.1882574885738553E-151</v>
      </c>
      <c r="IJ72" s="86">
        <f t="shared" si="116"/>
        <v>2.8468111631083912E-147</v>
      </c>
      <c r="IK72" s="86">
        <f t="shared" si="117"/>
        <v>1.9063004950291228E-142</v>
      </c>
      <c r="IL72" s="86">
        <f t="shared" si="118"/>
        <v>2.2199377115895392E-153</v>
      </c>
      <c r="IM72" s="86">
        <f t="shared" si="119"/>
        <v>3.4480226959738258E-156</v>
      </c>
      <c r="IN72" s="86">
        <f t="shared" si="120"/>
        <v>7.6025039538349671E-159</v>
      </c>
      <c r="IO72" s="86">
        <f t="shared" si="121"/>
        <v>9.5210225580495799E-181</v>
      </c>
      <c r="IP72" s="86">
        <f t="shared" si="122"/>
        <v>1.0107590162803525E-146</v>
      </c>
      <c r="IQ72" s="86">
        <f t="shared" si="123"/>
        <v>5.689952123559997E-167</v>
      </c>
      <c r="IR72" s="86">
        <f t="shared" si="124"/>
        <v>3.5379376735261157E-159</v>
      </c>
      <c r="IS72" s="86">
        <f t="shared" si="125"/>
        <v>3.3441745665300638E-162</v>
      </c>
      <c r="IT72" s="86">
        <f t="shared" si="126"/>
        <v>7.242275347699382E-165</v>
      </c>
      <c r="IU72" s="86">
        <f t="shared" si="127"/>
        <v>1.7184328739221668E-202</v>
      </c>
      <c r="IV72" s="86">
        <f t="shared" si="128"/>
        <v>5.914155369411176E-187</v>
      </c>
      <c r="IW72" s="86">
        <f t="shared" si="129"/>
        <v>3.8139547349980159E-135</v>
      </c>
      <c r="IY72" s="86">
        <f t="shared" si="130"/>
        <v>9.5420598105457471E-3</v>
      </c>
      <c r="IZ72" s="86">
        <f t="shared" si="131"/>
        <v>1.0652763861892197E-2</v>
      </c>
      <c r="JA72" s="86">
        <f t="shared" si="132"/>
        <v>7.4175513860373554E-3</v>
      </c>
      <c r="JB72" s="86">
        <f t="shared" si="133"/>
        <v>6.5027998188028372E-3</v>
      </c>
      <c r="JC72" s="86">
        <f t="shared" si="134"/>
        <v>1.0602610707338827E-2</v>
      </c>
      <c r="JD72" s="86">
        <f t="shared" si="135"/>
        <v>1.2974073593957684E-2</v>
      </c>
      <c r="JE72" s="86">
        <f t="shared" si="136"/>
        <v>3.8992858379646072E-3</v>
      </c>
      <c r="JF72" s="86">
        <f t="shared" si="137"/>
        <v>5.5316924759274879E-3</v>
      </c>
      <c r="JG72" s="86">
        <f t="shared" si="138"/>
        <v>8.0994402625308021E-3</v>
      </c>
      <c r="JH72" s="86">
        <f t="shared" si="139"/>
        <v>5.3892295256582476E-3</v>
      </c>
      <c r="JI72" s="86">
        <f t="shared" si="140"/>
        <v>5.0967638975227608E-3</v>
      </c>
      <c r="JJ72" s="86">
        <f t="shared" si="141"/>
        <v>6.3899401959435645E-3</v>
      </c>
      <c r="JK72" s="86">
        <f t="shared" si="142"/>
        <v>1.1740502814347965E-3</v>
      </c>
      <c r="JL72" s="86">
        <f t="shared" si="143"/>
        <v>1.2415016358827001E-3</v>
      </c>
      <c r="JM72" s="86">
        <f t="shared" si="144"/>
        <v>7.026128102725894E-4</v>
      </c>
    </row>
    <row r="73" spans="2:273" x14ac:dyDescent="0.25">
      <c r="B73" s="2">
        <v>46</v>
      </c>
      <c r="C73" s="37">
        <v>116.271</v>
      </c>
      <c r="D73" s="37">
        <v>116.241</v>
      </c>
      <c r="E73" s="37">
        <v>114.79600000000001</v>
      </c>
      <c r="F73" s="37">
        <v>118.268</v>
      </c>
      <c r="G73" s="37">
        <v>120.151</v>
      </c>
      <c r="H73" s="37">
        <v>115.623</v>
      </c>
      <c r="I73" s="37">
        <v>113.01900000000001</v>
      </c>
      <c r="J73" s="37">
        <v>118.774</v>
      </c>
      <c r="K73" s="37">
        <v>118.038</v>
      </c>
      <c r="L73" s="37">
        <v>116.056</v>
      </c>
      <c r="M73" s="37">
        <v>118.241</v>
      </c>
      <c r="N73" s="37">
        <v>115.556</v>
      </c>
      <c r="O73" s="37">
        <v>113.48099999999999</v>
      </c>
      <c r="P73" s="37">
        <v>111.074</v>
      </c>
      <c r="Q73" s="37">
        <v>111.473</v>
      </c>
      <c r="S73" s="4">
        <f t="shared" si="8"/>
        <v>114.66948286543837</v>
      </c>
      <c r="T73" s="4">
        <f t="shared" si="9"/>
        <v>116.60732362923513</v>
      </c>
      <c r="U73" s="4">
        <f t="shared" si="10"/>
        <v>112.27154597563037</v>
      </c>
      <c r="V73" s="4">
        <f t="shared" si="11"/>
        <v>118.01081109935654</v>
      </c>
      <c r="W73" s="4">
        <f t="shared" si="12"/>
        <v>118.27437019064891</v>
      </c>
      <c r="X73" s="4">
        <f t="shared" si="13"/>
        <v>114.98902808244962</v>
      </c>
      <c r="Y73" s="4">
        <f t="shared" si="14"/>
        <v>110.02268172175938</v>
      </c>
      <c r="Z73" s="4">
        <f t="shared" si="15"/>
        <v>117.69349088317743</v>
      </c>
      <c r="AA73" s="4">
        <f t="shared" si="16"/>
        <v>116.13693691393308</v>
      </c>
      <c r="AB73" s="4">
        <f t="shared" si="17"/>
        <v>113.09585785868111</v>
      </c>
      <c r="AC73" s="4">
        <f t="shared" si="18"/>
        <v>115.93387309675281</v>
      </c>
      <c r="AD73" s="4">
        <f t="shared" si="19"/>
        <v>115.03619340697441</v>
      </c>
      <c r="AE73" s="4">
        <f t="shared" si="20"/>
        <v>111.44354258143203</v>
      </c>
      <c r="AF73" s="4">
        <f t="shared" si="21"/>
        <v>110.74009138448758</v>
      </c>
      <c r="AG73" s="4">
        <f t="shared" si="22"/>
        <v>109.85244888640473</v>
      </c>
      <c r="AI73" s="4">
        <f t="shared" si="23"/>
        <v>1.6015171345616324</v>
      </c>
      <c r="AJ73" s="4">
        <f t="shared" si="24"/>
        <v>-0.36632362923512574</v>
      </c>
      <c r="AK73" s="4">
        <f t="shared" si="25"/>
        <v>2.5244540243696321</v>
      </c>
      <c r="AL73" s="4">
        <f t="shared" si="26"/>
        <v>0.25718890064345601</v>
      </c>
      <c r="AM73" s="4">
        <f t="shared" si="27"/>
        <v>1.8766298093510869</v>
      </c>
      <c r="AN73" s="4">
        <f t="shared" si="28"/>
        <v>0.63397191755038307</v>
      </c>
      <c r="AO73" s="4">
        <f t="shared" si="29"/>
        <v>2.9963182782406221</v>
      </c>
      <c r="AP73" s="4">
        <f t="shared" si="30"/>
        <v>1.0805091168225687</v>
      </c>
      <c r="AQ73" s="4">
        <f t="shared" si="31"/>
        <v>1.9010630860669124</v>
      </c>
      <c r="AR73" s="4">
        <f t="shared" si="32"/>
        <v>2.9601421413188831</v>
      </c>
      <c r="AS73" s="4">
        <f t="shared" si="33"/>
        <v>2.3071269032471946</v>
      </c>
      <c r="AT73" s="4">
        <f t="shared" si="34"/>
        <v>0.51980659302559218</v>
      </c>
      <c r="AU73" s="4">
        <f t="shared" si="35"/>
        <v>2.0374574185679677</v>
      </c>
      <c r="AV73" s="4">
        <f t="shared" si="220"/>
        <v>0.33390861551241358</v>
      </c>
      <c r="AW73" s="4">
        <f t="shared" si="220"/>
        <v>1.620551113595269</v>
      </c>
      <c r="AY73" s="2">
        <f t="shared" si="96"/>
        <v>106.54483069861932</v>
      </c>
      <c r="AZ73" s="2">
        <f t="shared" si="147"/>
        <v>108.01109246078653</v>
      </c>
      <c r="BA73" s="2">
        <f t="shared" si="148"/>
        <v>105.81551740838771</v>
      </c>
      <c r="BB73" s="2">
        <f t="shared" si="149"/>
        <v>112.38250153766764</v>
      </c>
      <c r="BC73" s="2">
        <f t="shared" si="150"/>
        <v>109.6140811998815</v>
      </c>
      <c r="BD73" s="2">
        <f t="shared" si="151"/>
        <v>104.55997466915194</v>
      </c>
      <c r="BE73" s="2">
        <f t="shared" si="152"/>
        <v>105.94423727123896</v>
      </c>
      <c r="BF73" s="2">
        <f t="shared" si="153"/>
        <v>112.73513107437101</v>
      </c>
      <c r="BG73" s="2">
        <f t="shared" si="154"/>
        <v>109.19312676873997</v>
      </c>
      <c r="BH73" s="2">
        <f t="shared" si="155"/>
        <v>108.1750539108798</v>
      </c>
      <c r="BI73" s="2">
        <f t="shared" si="156"/>
        <v>111.37002347141029</v>
      </c>
      <c r="BJ73" s="2">
        <f t="shared" si="157"/>
        <v>109.61117304750091</v>
      </c>
      <c r="BK73" s="2">
        <f t="shared" si="158"/>
        <v>109.94721452204681</v>
      </c>
      <c r="BL73" s="2">
        <f t="shared" si="159"/>
        <v>109.23007016444622</v>
      </c>
      <c r="BM73" s="2">
        <f t="shared" si="160"/>
        <v>109.07643044970642</v>
      </c>
      <c r="BO73" s="2" t="str">
        <f t="shared" si="38"/>
        <v/>
      </c>
      <c r="BP73" s="2" t="str">
        <f t="shared" si="39"/>
        <v/>
      </c>
      <c r="BQ73" s="2" t="str">
        <f t="shared" si="40"/>
        <v/>
      </c>
      <c r="BR73" s="2" t="str">
        <f t="shared" si="41"/>
        <v/>
      </c>
      <c r="BS73" s="2" t="str">
        <f t="shared" si="42"/>
        <v/>
      </c>
      <c r="BT73" s="2" t="str">
        <f t="shared" si="43"/>
        <v/>
      </c>
      <c r="BU73" s="2">
        <f t="shared" si="44"/>
        <v>113.01900000000001</v>
      </c>
      <c r="BV73" s="2">
        <f t="shared" si="45"/>
        <v>118.774</v>
      </c>
      <c r="BW73" s="2" t="str">
        <f t="shared" si="46"/>
        <v/>
      </c>
      <c r="BX73" s="2">
        <f t="shared" si="47"/>
        <v>116.056</v>
      </c>
      <c r="BY73" s="2">
        <f t="shared" si="48"/>
        <v>118.241</v>
      </c>
      <c r="BZ73" s="2" t="str">
        <f t="shared" si="49"/>
        <v/>
      </c>
      <c r="CA73" s="2">
        <f t="shared" si="50"/>
        <v>113.48099999999999</v>
      </c>
      <c r="CB73" s="2">
        <f t="shared" si="51"/>
        <v>111.074</v>
      </c>
      <c r="CC73" s="2">
        <f t="shared" si="52"/>
        <v>111.473</v>
      </c>
      <c r="CE73" s="2" t="str">
        <f t="shared" si="97"/>
        <v/>
      </c>
      <c r="CF73" s="2" t="str">
        <f t="shared" si="98"/>
        <v/>
      </c>
      <c r="CG73" s="2" t="str">
        <f t="shared" si="99"/>
        <v/>
      </c>
      <c r="CH73" s="2" t="str">
        <f t="shared" si="100"/>
        <v/>
      </c>
      <c r="CI73" s="2" t="str">
        <f t="shared" si="101"/>
        <v/>
      </c>
      <c r="CJ73" s="2" t="str">
        <f t="shared" si="102"/>
        <v/>
      </c>
      <c r="CK73" s="2" t="str">
        <f t="shared" si="103"/>
        <v/>
      </c>
      <c r="CL73" s="2" t="str">
        <f t="shared" si="104"/>
        <v/>
      </c>
      <c r="CM73" s="2" t="str">
        <f t="shared" si="105"/>
        <v/>
      </c>
      <c r="CN73" s="2" t="str">
        <f t="shared" si="106"/>
        <v/>
      </c>
      <c r="CO73" s="2" t="str">
        <f t="shared" si="107"/>
        <v/>
      </c>
      <c r="CP73" s="2" t="str">
        <f t="shared" si="108"/>
        <v/>
      </c>
      <c r="CQ73" s="2" t="str">
        <f t="shared" si="109"/>
        <v/>
      </c>
      <c r="CR73" s="2" t="str">
        <f t="shared" si="110"/>
        <v/>
      </c>
      <c r="CS73" s="2" t="str">
        <f t="shared" si="111"/>
        <v/>
      </c>
      <c r="CU73" s="2" t="str">
        <f t="shared" si="54"/>
        <v/>
      </c>
      <c r="CV73" s="2" t="str">
        <f t="shared" si="55"/>
        <v/>
      </c>
      <c r="CW73" s="2" t="str">
        <f t="shared" si="56"/>
        <v/>
      </c>
      <c r="CX73" s="2" t="str">
        <f t="shared" si="57"/>
        <v/>
      </c>
      <c r="CY73" s="2" t="str">
        <f t="shared" si="58"/>
        <v/>
      </c>
      <c r="CZ73" s="2" t="str">
        <f t="shared" si="59"/>
        <v/>
      </c>
      <c r="DA73" s="2" t="str">
        <f t="shared" si="60"/>
        <v/>
      </c>
      <c r="DB73" s="2" t="str">
        <f t="shared" si="61"/>
        <v/>
      </c>
      <c r="DC73" s="2" t="str">
        <f t="shared" si="62"/>
        <v/>
      </c>
      <c r="DD73" s="2" t="str">
        <f t="shared" si="63"/>
        <v/>
      </c>
      <c r="DE73" s="2" t="str">
        <f t="shared" si="64"/>
        <v/>
      </c>
      <c r="DF73" s="2" t="str">
        <f t="shared" si="65"/>
        <v/>
      </c>
      <c r="DG73" s="2" t="str">
        <f t="shared" si="66"/>
        <v/>
      </c>
      <c r="DH73" s="2" t="str">
        <f t="shared" si="67"/>
        <v/>
      </c>
      <c r="DI73" s="2" t="str">
        <f t="shared" si="68"/>
        <v/>
      </c>
      <c r="DK73" s="2">
        <f t="shared" si="69"/>
        <v>110.30545945945947</v>
      </c>
      <c r="DL73" s="2">
        <f t="shared" si="221"/>
        <v>109.9080865521392</v>
      </c>
      <c r="DM73" s="2">
        <f t="shared" si="221"/>
        <v>109.13313765182187</v>
      </c>
      <c r="DN73" s="2">
        <f t="shared" si="221"/>
        <v>113.32230180180181</v>
      </c>
      <c r="DO73" s="2">
        <f t="shared" si="221"/>
        <v>112.63892800087535</v>
      </c>
      <c r="DP73" s="2">
        <f t="shared" si="221"/>
        <v>108.08658752345218</v>
      </c>
      <c r="DQ73" s="2">
        <f t="shared" si="221"/>
        <v>109.50308403361348</v>
      </c>
      <c r="DR73" s="2">
        <f t="shared" si="221"/>
        <v>115.93013213213214</v>
      </c>
      <c r="DS73" s="2">
        <f t="shared" si="221"/>
        <v>114.36070793650795</v>
      </c>
      <c r="DT73" s="2">
        <f t="shared" si="221"/>
        <v>113.42107507507509</v>
      </c>
      <c r="DU73" s="2">
        <f t="shared" si="221"/>
        <v>113.82369047619045</v>
      </c>
      <c r="DV73" s="2">
        <f t="shared" si="221"/>
        <v>110.68841512605039</v>
      </c>
      <c r="DW73" s="2">
        <f t="shared" si="221"/>
        <v>112.47234275120506</v>
      </c>
      <c r="DX73" s="2">
        <f t="shared" si="221"/>
        <v>109.61338522167489</v>
      </c>
      <c r="DY73" s="2">
        <f t="shared" si="221"/>
        <v>110.77084893267653</v>
      </c>
      <c r="EA73" s="2">
        <f t="shared" si="71"/>
        <v>102.91103163211058</v>
      </c>
      <c r="EB73" s="2">
        <f t="shared" si="72"/>
        <v>106.22097822393823</v>
      </c>
      <c r="EC73" s="2">
        <f t="shared" si="73"/>
        <v>102.41297544401544</v>
      </c>
      <c r="ED73" s="2">
        <f t="shared" si="74"/>
        <v>111.39672721220194</v>
      </c>
      <c r="EE73" s="2">
        <f t="shared" si="75"/>
        <v>106.75347555641322</v>
      </c>
      <c r="EF73" s="2">
        <f t="shared" si="76"/>
        <v>101.37814235564699</v>
      </c>
      <c r="EG73" s="2">
        <f t="shared" si="77"/>
        <v>101.86275857421198</v>
      </c>
      <c r="EH73" s="2">
        <f t="shared" si="78"/>
        <v>109.30207951992431</v>
      </c>
      <c r="EI73" s="2">
        <f t="shared" si="79"/>
        <v>104.02942078159241</v>
      </c>
      <c r="EJ73" s="2">
        <f t="shared" si="80"/>
        <v>102.49105460630614</v>
      </c>
      <c r="EK73" s="2">
        <f t="shared" si="81"/>
        <v>108.68893579884833</v>
      </c>
      <c r="EL73" s="2">
        <f t="shared" si="82"/>
        <v>108.48413668054914</v>
      </c>
      <c r="EM73" s="2">
        <f t="shared" si="83"/>
        <v>106.54698361331545</v>
      </c>
      <c r="EN73" s="2">
        <f t="shared" si="84"/>
        <v>108.72645492537313</v>
      </c>
      <c r="EO73" s="2">
        <f t="shared" si="85"/>
        <v>106.73823426898277</v>
      </c>
      <c r="EQ73" s="2">
        <f t="shared" si="86"/>
        <v>103.217675336586</v>
      </c>
      <c r="ER73" s="2">
        <f t="shared" si="222"/>
        <v>101.62619160933376</v>
      </c>
      <c r="ES73" s="2">
        <f t="shared" si="222"/>
        <v>101.18380043177865</v>
      </c>
      <c r="ET73" s="2">
        <f t="shared" si="222"/>
        <v>110.79802518376297</v>
      </c>
      <c r="EU73" s="2">
        <f t="shared" si="222"/>
        <v>105.27571094006234</v>
      </c>
      <c r="EV73" s="2">
        <f t="shared" si="222"/>
        <v>99.913077316559438</v>
      </c>
      <c r="EW73" s="2">
        <f t="shared" si="222"/>
        <v>101.08451572111467</v>
      </c>
      <c r="EX73" s="2">
        <f t="shared" si="222"/>
        <v>106.5040575035063</v>
      </c>
      <c r="EY73" s="2">
        <f t="shared" si="222"/>
        <v>106.28006805256074</v>
      </c>
      <c r="EZ73" s="2">
        <f t="shared" si="222"/>
        <v>105.32683526057009</v>
      </c>
      <c r="FA73" s="2">
        <f t="shared" si="222"/>
        <v>106.19655719638</v>
      </c>
      <c r="FB73" s="2">
        <f t="shared" si="222"/>
        <v>105.96790020635194</v>
      </c>
      <c r="FC73" s="2">
        <f t="shared" si="222"/>
        <v>106.27791018775592</v>
      </c>
      <c r="FD73" s="2">
        <f t="shared" si="222"/>
        <v>108.48226238977946</v>
      </c>
      <c r="FE73" s="2">
        <f t="shared" si="222"/>
        <v>110.28876001249297</v>
      </c>
      <c r="FG73" s="2">
        <f t="shared" si="88"/>
        <v>0.50858473324514719</v>
      </c>
      <c r="FH73" s="2">
        <f t="shared" si="223"/>
        <v>0.51423205508685754</v>
      </c>
      <c r="FI73" s="2">
        <f t="shared" si="223"/>
        <v>0.49364492173345931</v>
      </c>
      <c r="FJ73" s="2">
        <f t="shared" si="223"/>
        <v>0.48799869101422527</v>
      </c>
      <c r="FK73" s="2">
        <f t="shared" si="223"/>
        <v>0.51390057383778132</v>
      </c>
      <c r="FL73" s="2">
        <f t="shared" si="223"/>
        <v>0.52565518014132795</v>
      </c>
      <c r="FM73" s="2">
        <f t="shared" si="223"/>
        <v>0.46577633888130754</v>
      </c>
      <c r="FN73" s="2">
        <f t="shared" si="223"/>
        <v>0.48193646995668904</v>
      </c>
      <c r="FO73" s="2">
        <f t="shared" si="223"/>
        <v>0.50025472097159807</v>
      </c>
      <c r="FP73" s="2">
        <f t="shared" si="223"/>
        <v>0.48003996354369238</v>
      </c>
      <c r="FQ73" s="2">
        <f t="shared" si="223"/>
        <v>0.47773853869066568</v>
      </c>
      <c r="FR73" s="2">
        <f t="shared" si="223"/>
        <v>0.48846507897907593</v>
      </c>
      <c r="FS73" s="2">
        <f t="shared" si="223"/>
        <v>0.42614745959539013</v>
      </c>
      <c r="FT73" s="2">
        <f t="shared" si="223"/>
        <v>0.432135638511291</v>
      </c>
      <c r="FU73" s="2">
        <f t="shared" si="223"/>
        <v>0.42030913913671364</v>
      </c>
      <c r="FW73" s="2">
        <f t="shared" si="112"/>
        <v>2.0983060030296059E-4</v>
      </c>
      <c r="FX73" s="2">
        <f t="shared" si="164"/>
        <v>2.0997676169524939E-4</v>
      </c>
      <c r="FY73" s="2">
        <f t="shared" si="165"/>
        <v>2.0037531104917988E-4</v>
      </c>
      <c r="FZ73" s="2">
        <f t="shared" si="166"/>
        <v>2.044171446906212E-4</v>
      </c>
      <c r="GA73" s="2">
        <f t="shared" si="167"/>
        <v>2.0937873756050884E-4</v>
      </c>
      <c r="GB73" s="2">
        <f t="shared" si="168"/>
        <v>1.9378057752238338E-4</v>
      </c>
      <c r="GC73" s="2">
        <f t="shared" si="169"/>
        <v>2.1065665066736139E-4</v>
      </c>
      <c r="GD73" s="2">
        <f t="shared" si="170"/>
        <v>2.5045519383913817E-4</v>
      </c>
      <c r="GE73" s="2">
        <f t="shared" si="171"/>
        <v>3.0835804468524162E-4</v>
      </c>
      <c r="GF73" s="2">
        <f t="shared" si="172"/>
        <v>2.910885096552291E-4</v>
      </c>
      <c r="GG73" s="2">
        <f t="shared" si="173"/>
        <v>2.3945346469064413E-4</v>
      </c>
      <c r="GH73" s="2">
        <f t="shared" si="174"/>
        <v>2.1024795612822994E-4</v>
      </c>
      <c r="GI73" s="2">
        <f t="shared" si="175"/>
        <v>1.9134314790802246E-4</v>
      </c>
      <c r="GJ73" s="2">
        <f t="shared" si="176"/>
        <v>1.6735696365862001E-4</v>
      </c>
      <c r="GK73" s="2">
        <f t="shared" si="177"/>
        <v>1.4823573609461485E-4</v>
      </c>
      <c r="GM73" s="86">
        <f t="shared" si="113"/>
        <v>1.4473071451424326E-2</v>
      </c>
      <c r="GN73" s="86">
        <f t="shared" si="178"/>
        <v>1.5833742286821391E-2</v>
      </c>
      <c r="GO73" s="86">
        <f t="shared" si="179"/>
        <v>1.1136280197117907E-2</v>
      </c>
      <c r="GP73" s="86">
        <f t="shared" si="180"/>
        <v>9.9999991028434723E-3</v>
      </c>
      <c r="GQ73" s="86">
        <f t="shared" si="181"/>
        <v>1.571986762891598E-2</v>
      </c>
      <c r="GR73" s="86">
        <f t="shared" si="182"/>
        <v>1.878733815754402E-2</v>
      </c>
      <c r="GS73" s="86">
        <f t="shared" si="183"/>
        <v>6.313999737479736E-3</v>
      </c>
      <c r="GT73" s="86">
        <f t="shared" si="184"/>
        <v>8.7768598186376973E-3</v>
      </c>
      <c r="GU73" s="86">
        <f t="shared" si="185"/>
        <v>1.2477447901450622E-2</v>
      </c>
      <c r="GV73" s="86">
        <f t="shared" si="186"/>
        <v>8.5045958768681928E-3</v>
      </c>
      <c r="GW73" s="86">
        <f t="shared" si="187"/>
        <v>8.0984491846012498E-3</v>
      </c>
      <c r="GX73" s="86">
        <f t="shared" si="188"/>
        <v>1.0000979229853388E-2</v>
      </c>
      <c r="GY73" s="86">
        <f t="shared" si="189"/>
        <v>2.147740383022088E-3</v>
      </c>
      <c r="GZ73" s="86">
        <f t="shared" si="190"/>
        <v>2.3245091812960769E-3</v>
      </c>
      <c r="HA73" s="86">
        <f t="shared" si="191"/>
        <v>1.4193299999540189E-3</v>
      </c>
      <c r="HC73" s="86">
        <f t="shared" si="145"/>
        <v>3.5692473155035875E-9</v>
      </c>
      <c r="HD73" s="86">
        <f t="shared" si="192"/>
        <v>3.3570693287898451E-9</v>
      </c>
      <c r="HE73" s="86">
        <f t="shared" si="193"/>
        <v>1.9158201086599513E-9</v>
      </c>
      <c r="HF73" s="86">
        <f t="shared" si="194"/>
        <v>8.9719799878974661E-10</v>
      </c>
      <c r="HG73" s="86">
        <f t="shared" si="195"/>
        <v>8.9809024504306282E-10</v>
      </c>
      <c r="HH73" s="86">
        <f t="shared" si="196"/>
        <v>8.8188336131739693E-10</v>
      </c>
      <c r="HI73" s="86">
        <f t="shared" si="197"/>
        <v>3.6234614837937755E-11</v>
      </c>
      <c r="HJ73" s="86">
        <f t="shared" si="198"/>
        <v>2.4635333706529611E-9</v>
      </c>
      <c r="HK73" s="86">
        <f t="shared" si="199"/>
        <v>2.0833163133490848E-10</v>
      </c>
      <c r="HL73" s="86">
        <f t="shared" si="200"/>
        <v>3.5511714177184609E-10</v>
      </c>
      <c r="HM73" s="86">
        <f t="shared" si="201"/>
        <v>5.1147088162087032E-10</v>
      </c>
      <c r="HN73" s="86">
        <f t="shared" si="202"/>
        <v>7.2131919486268531E-10</v>
      </c>
      <c r="HO73" s="86">
        <f t="shared" si="203"/>
        <v>3.4732843690952928E-12</v>
      </c>
      <c r="HP73" s="86">
        <f t="shared" si="204"/>
        <v>6.1184043132993056E-13</v>
      </c>
      <c r="HQ73" s="86">
        <f t="shared" si="205"/>
        <v>8.9827341806543961E-13</v>
      </c>
      <c r="HS73" s="86">
        <f t="shared" si="114"/>
        <v>1.0371111160823978E-58</v>
      </c>
      <c r="HT73" s="86">
        <f t="shared" si="206"/>
        <v>1.5016448886024994E-57</v>
      </c>
      <c r="HU73" s="86">
        <f t="shared" si="207"/>
        <v>1.0202818712880802E-55</v>
      </c>
      <c r="HV73" s="86">
        <f t="shared" si="208"/>
        <v>8.438662784853127E-60</v>
      </c>
      <c r="HW73" s="86">
        <f t="shared" si="209"/>
        <v>1.0190198128968471E-60</v>
      </c>
      <c r="HX73" s="86">
        <f t="shared" si="210"/>
        <v>3.5408789801307362E-61</v>
      </c>
      <c r="HY73" s="86">
        <f t="shared" si="211"/>
        <v>1.90823529143109E-70</v>
      </c>
      <c r="HZ73" s="86">
        <f t="shared" si="212"/>
        <v>4.6292483948067997E-58</v>
      </c>
      <c r="IA73" s="86">
        <f t="shared" si="213"/>
        <v>6.12647262807089E-66</v>
      </c>
      <c r="IB73" s="86">
        <f t="shared" si="214"/>
        <v>4.3142008744004066E-63</v>
      </c>
      <c r="IC73" s="86">
        <f t="shared" si="215"/>
        <v>2.4606222990022352E-62</v>
      </c>
      <c r="ID73" s="86">
        <f t="shared" si="216"/>
        <v>1.1702241953844422E-62</v>
      </c>
      <c r="IE73" s="86">
        <f t="shared" si="217"/>
        <v>8.4944105232119488E-79</v>
      </c>
      <c r="IF73" s="86">
        <f t="shared" si="218"/>
        <v>1.4976500254374487E-44</v>
      </c>
      <c r="IG73" s="86">
        <f t="shared" si="219"/>
        <v>5.6336992003669487E-33</v>
      </c>
      <c r="II73" s="86">
        <f t="shared" si="115"/>
        <v>3.4401923516293229E-148</v>
      </c>
      <c r="IJ73" s="86">
        <f t="shared" si="116"/>
        <v>3.6574162174981349E-144</v>
      </c>
      <c r="IK73" s="86">
        <f t="shared" si="117"/>
        <v>1.8604464275325273E-139</v>
      </c>
      <c r="IL73" s="86">
        <f t="shared" si="118"/>
        <v>3.763778183427679E-150</v>
      </c>
      <c r="IM73" s="86">
        <f t="shared" si="119"/>
        <v>6.8526840639630811E-153</v>
      </c>
      <c r="IN73" s="86">
        <f t="shared" si="120"/>
        <v>1.607320277973359E-155</v>
      </c>
      <c r="IO73" s="86">
        <f t="shared" si="121"/>
        <v>6.3745229537082675E-177</v>
      </c>
      <c r="IP73" s="86">
        <f t="shared" si="122"/>
        <v>1.467161903585069E-143</v>
      </c>
      <c r="IQ73" s="86">
        <f t="shared" si="123"/>
        <v>2.8181082133296867E-163</v>
      </c>
      <c r="IR73" s="86">
        <f t="shared" si="124"/>
        <v>1.1084584895040154E-155</v>
      </c>
      <c r="IS73" s="86">
        <f t="shared" si="125"/>
        <v>1.0123669135454641E-158</v>
      </c>
      <c r="IT73" s="86">
        <f t="shared" si="126"/>
        <v>2.214392589956864E-161</v>
      </c>
      <c r="IU73" s="86">
        <f t="shared" si="127"/>
        <v>3.0093605745628702E-198</v>
      </c>
      <c r="IV73" s="86">
        <f t="shared" si="128"/>
        <v>4.2389760335315198E-183</v>
      </c>
      <c r="IW73" s="86">
        <f t="shared" si="129"/>
        <v>2.0903627351603617E-132</v>
      </c>
      <c r="IY73" s="86">
        <f t="shared" si="130"/>
        <v>1.4473075020671642E-2</v>
      </c>
      <c r="IZ73" s="86">
        <f t="shared" si="131"/>
        <v>1.5833745643890718E-2</v>
      </c>
      <c r="JA73" s="86">
        <f t="shared" si="132"/>
        <v>1.1136282112938016E-2</v>
      </c>
      <c r="JB73" s="86">
        <f t="shared" si="133"/>
        <v>1.0000000000041471E-2</v>
      </c>
      <c r="JC73" s="86">
        <f t="shared" si="134"/>
        <v>1.5719868527006225E-2</v>
      </c>
      <c r="JD73" s="86">
        <f t="shared" si="135"/>
        <v>1.8787339039427382E-2</v>
      </c>
      <c r="JE73" s="86">
        <f t="shared" si="136"/>
        <v>6.3139997737143511E-3</v>
      </c>
      <c r="JF73" s="86">
        <f t="shared" si="137"/>
        <v>8.7768622821710676E-3</v>
      </c>
      <c r="JG73" s="86">
        <f t="shared" si="138"/>
        <v>1.2477448109782253E-2</v>
      </c>
      <c r="JH73" s="86">
        <f t="shared" si="139"/>
        <v>8.5045962319853351E-3</v>
      </c>
      <c r="JI73" s="86">
        <f t="shared" si="140"/>
        <v>8.0984496960721311E-3</v>
      </c>
      <c r="JJ73" s="86">
        <f t="shared" si="141"/>
        <v>1.0000979951172584E-2</v>
      </c>
      <c r="JK73" s="86">
        <f t="shared" si="142"/>
        <v>2.1477403864953721E-3</v>
      </c>
      <c r="JL73" s="86">
        <f t="shared" si="143"/>
        <v>2.3245091819079173E-3</v>
      </c>
      <c r="JM73" s="86">
        <f t="shared" si="144"/>
        <v>1.4193300008522923E-3</v>
      </c>
    </row>
    <row r="74" spans="2:273" x14ac:dyDescent="0.25">
      <c r="B74" s="2">
        <v>47</v>
      </c>
      <c r="C74" s="37">
        <v>118.42400000000001</v>
      </c>
      <c r="D74" s="37">
        <v>119.20399999999999</v>
      </c>
      <c r="E74" s="37">
        <v>116.056</v>
      </c>
      <c r="F74" s="37">
        <v>120.875</v>
      </c>
      <c r="G74" s="37">
        <v>122.547</v>
      </c>
      <c r="H74" s="37">
        <v>118.34</v>
      </c>
      <c r="I74" s="37">
        <v>114.453</v>
      </c>
      <c r="J74" s="37">
        <v>120.283</v>
      </c>
      <c r="K74" s="37">
        <v>120.226</v>
      </c>
      <c r="L74" s="37">
        <v>117.111</v>
      </c>
      <c r="M74" s="37">
        <v>119.759</v>
      </c>
      <c r="N74" s="37">
        <v>117.241</v>
      </c>
      <c r="O74" s="37">
        <v>114.444</v>
      </c>
      <c r="P74" s="37">
        <v>112.5</v>
      </c>
      <c r="Q74" s="37">
        <v>111.89100000000001</v>
      </c>
      <c r="S74" s="4">
        <f t="shared" si="8"/>
        <v>117.8764011717076</v>
      </c>
      <c r="T74" s="4">
        <f t="shared" si="9"/>
        <v>119.82325709095355</v>
      </c>
      <c r="U74" s="4">
        <f t="shared" si="10"/>
        <v>114.72492213306069</v>
      </c>
      <c r="V74" s="4">
        <f t="shared" si="11"/>
        <v>120.38648493711617</v>
      </c>
      <c r="W74" s="4">
        <f t="shared" si="12"/>
        <v>121.44655497369274</v>
      </c>
      <c r="X74" s="4">
        <f t="shared" si="13"/>
        <v>118.51913451521018</v>
      </c>
      <c r="Y74" s="4">
        <f t="shared" si="14"/>
        <v>111.90703454550268</v>
      </c>
      <c r="Z74" s="4">
        <f t="shared" si="15"/>
        <v>119.82489436108251</v>
      </c>
      <c r="AA74" s="4">
        <f t="shared" si="16"/>
        <v>118.84083141658476</v>
      </c>
      <c r="AB74" s="4">
        <f t="shared" si="17"/>
        <v>115.10178153887009</v>
      </c>
      <c r="AC74" s="4">
        <f t="shared" si="18"/>
        <v>117.91446773715649</v>
      </c>
      <c r="AD74" s="4">
        <f t="shared" si="19"/>
        <v>117.36489776113532</v>
      </c>
      <c r="AE74" s="4">
        <f t="shared" si="20"/>
        <v>112.37590840614246</v>
      </c>
      <c r="AF74" s="4">
        <f t="shared" si="21"/>
        <v>111.79434652599248</v>
      </c>
      <c r="AG74" s="4">
        <f t="shared" si="22"/>
        <v>110.42253751150727</v>
      </c>
      <c r="AI74" s="4">
        <f t="shared" si="23"/>
        <v>0.5475988282924078</v>
      </c>
      <c r="AJ74" s="4">
        <f t="shared" si="24"/>
        <v>-0.6192570909535533</v>
      </c>
      <c r="AK74" s="4">
        <f t="shared" si="25"/>
        <v>1.3310778669393102</v>
      </c>
      <c r="AL74" s="4">
        <f t="shared" si="26"/>
        <v>0.48851506288383462</v>
      </c>
      <c r="AM74" s="4">
        <f t="shared" si="27"/>
        <v>1.1004450263072556</v>
      </c>
      <c r="AN74" s="4">
        <f t="shared" si="28"/>
        <v>-0.17913451521017976</v>
      </c>
      <c r="AO74" s="4">
        <f t="shared" si="29"/>
        <v>2.5459654544973205</v>
      </c>
      <c r="AP74" s="4">
        <f t="shared" si="30"/>
        <v>0.45810563891748757</v>
      </c>
      <c r="AQ74" s="4">
        <f t="shared" si="31"/>
        <v>1.3851685834152363</v>
      </c>
      <c r="AR74" s="4">
        <f t="shared" si="32"/>
        <v>2.0092184611299189</v>
      </c>
      <c r="AS74" s="4">
        <f t="shared" si="33"/>
        <v>1.844532262843515</v>
      </c>
      <c r="AT74" s="4">
        <f t="shared" si="34"/>
        <v>-0.12389776113532491</v>
      </c>
      <c r="AU74" s="4">
        <f t="shared" si="35"/>
        <v>2.0680915938575453</v>
      </c>
      <c r="AV74" s="4">
        <f t="shared" si="220"/>
        <v>0.70565347400751932</v>
      </c>
      <c r="AW74" s="4">
        <f t="shared" si="220"/>
        <v>1.4684624884927331</v>
      </c>
      <c r="AY74" s="2">
        <f t="shared" si="96"/>
        <v>106.37054533590673</v>
      </c>
      <c r="AZ74" s="2">
        <f t="shared" si="147"/>
        <v>107.85872723082515</v>
      </c>
      <c r="BA74" s="2">
        <f t="shared" si="148"/>
        <v>105.62351391100314</v>
      </c>
      <c r="BB74" s="2">
        <f t="shared" si="149"/>
        <v>112.28612979172784</v>
      </c>
      <c r="BC74" s="2">
        <f t="shared" si="150"/>
        <v>109.41543869457276</v>
      </c>
      <c r="BD74" s="2">
        <f t="shared" si="151"/>
        <v>104.33454858346674</v>
      </c>
      <c r="BE74" s="2">
        <f t="shared" si="152"/>
        <v>105.75069020441894</v>
      </c>
      <c r="BF74" s="2">
        <f t="shared" si="153"/>
        <v>112.49438849676335</v>
      </c>
      <c r="BG74" s="2">
        <f t="shared" si="154"/>
        <v>108.86368705459553</v>
      </c>
      <c r="BH74" s="2">
        <f t="shared" si="155"/>
        <v>107.85532110931821</v>
      </c>
      <c r="BI74" s="2">
        <f t="shared" si="156"/>
        <v>111.15200510990938</v>
      </c>
      <c r="BJ74" s="2">
        <f t="shared" si="157"/>
        <v>109.44614978094087</v>
      </c>
      <c r="BK74" s="2">
        <f t="shared" si="158"/>
        <v>109.84651284212033</v>
      </c>
      <c r="BL74" s="2">
        <f t="shared" si="159"/>
        <v>109.19524111068006</v>
      </c>
      <c r="BM74" s="2">
        <f t="shared" si="160"/>
        <v>108.9918193766369</v>
      </c>
      <c r="BO74" s="2" t="str">
        <f t="shared" si="38"/>
        <v/>
      </c>
      <c r="BP74" s="2" t="str">
        <f t="shared" si="39"/>
        <v/>
      </c>
      <c r="BQ74" s="2" t="str">
        <f t="shared" si="40"/>
        <v/>
      </c>
      <c r="BR74" s="2" t="str">
        <f t="shared" si="41"/>
        <v/>
      </c>
      <c r="BS74" s="2" t="str">
        <f t="shared" si="42"/>
        <v/>
      </c>
      <c r="BT74" s="2" t="str">
        <f t="shared" si="43"/>
        <v/>
      </c>
      <c r="BU74" s="2" t="str">
        <f t="shared" si="44"/>
        <v/>
      </c>
      <c r="BV74" s="2" t="str">
        <f t="shared" si="45"/>
        <v/>
      </c>
      <c r="BW74" s="2" t="str">
        <f t="shared" si="46"/>
        <v/>
      </c>
      <c r="BX74" s="2" t="str">
        <f t="shared" si="47"/>
        <v/>
      </c>
      <c r="BY74" s="2" t="str">
        <f t="shared" si="48"/>
        <v/>
      </c>
      <c r="BZ74" s="2" t="str">
        <f t="shared" si="49"/>
        <v/>
      </c>
      <c r="CA74" s="2">
        <f t="shared" si="50"/>
        <v>114.444</v>
      </c>
      <c r="CB74" s="2">
        <f t="shared" si="51"/>
        <v>112.5</v>
      </c>
      <c r="CC74" s="2">
        <f t="shared" si="52"/>
        <v>111.89100000000001</v>
      </c>
      <c r="CE74" s="2" t="str">
        <f t="shared" si="97"/>
        <v/>
      </c>
      <c r="CF74" s="2" t="str">
        <f t="shared" si="98"/>
        <v/>
      </c>
      <c r="CG74" s="2" t="str">
        <f t="shared" si="99"/>
        <v/>
      </c>
      <c r="CH74" s="2" t="str">
        <f t="shared" si="100"/>
        <v/>
      </c>
      <c r="CI74" s="2" t="str">
        <f t="shared" si="101"/>
        <v/>
      </c>
      <c r="CJ74" s="2" t="str">
        <f t="shared" si="102"/>
        <v/>
      </c>
      <c r="CK74" s="2" t="str">
        <f t="shared" si="103"/>
        <v/>
      </c>
      <c r="CL74" s="2" t="str">
        <f t="shared" si="104"/>
        <v/>
      </c>
      <c r="CM74" s="2" t="str">
        <f t="shared" si="105"/>
        <v/>
      </c>
      <c r="CN74" s="2" t="str">
        <f t="shared" si="106"/>
        <v/>
      </c>
      <c r="CO74" s="2" t="str">
        <f t="shared" si="107"/>
        <v/>
      </c>
      <c r="CP74" s="2" t="str">
        <f t="shared" si="108"/>
        <v/>
      </c>
      <c r="CQ74" s="2" t="str">
        <f t="shared" si="109"/>
        <v/>
      </c>
      <c r="CR74" s="2" t="str">
        <f t="shared" si="110"/>
        <v/>
      </c>
      <c r="CS74" s="2" t="str">
        <f t="shared" si="111"/>
        <v/>
      </c>
      <c r="CU74" s="2" t="str">
        <f t="shared" si="54"/>
        <v/>
      </c>
      <c r="CV74" s="2" t="str">
        <f t="shared" si="55"/>
        <v/>
      </c>
      <c r="CW74" s="2" t="str">
        <f t="shared" si="56"/>
        <v/>
      </c>
      <c r="CX74" s="2" t="str">
        <f t="shared" si="57"/>
        <v/>
      </c>
      <c r="CY74" s="2" t="str">
        <f t="shared" si="58"/>
        <v/>
      </c>
      <c r="CZ74" s="2" t="str">
        <f t="shared" si="59"/>
        <v/>
      </c>
      <c r="DA74" s="2" t="str">
        <f t="shared" si="60"/>
        <v/>
      </c>
      <c r="DB74" s="2" t="str">
        <f t="shared" si="61"/>
        <v/>
      </c>
      <c r="DC74" s="2" t="str">
        <f t="shared" si="62"/>
        <v/>
      </c>
      <c r="DD74" s="2" t="str">
        <f t="shared" si="63"/>
        <v/>
      </c>
      <c r="DE74" s="2" t="str">
        <f t="shared" si="64"/>
        <v/>
      </c>
      <c r="DF74" s="2" t="str">
        <f t="shared" si="65"/>
        <v/>
      </c>
      <c r="DG74" s="2" t="str">
        <f t="shared" si="66"/>
        <v/>
      </c>
      <c r="DH74" s="2" t="str">
        <f t="shared" si="67"/>
        <v/>
      </c>
      <c r="DI74" s="2" t="str">
        <f t="shared" si="68"/>
        <v/>
      </c>
      <c r="DK74" s="2">
        <f t="shared" si="69"/>
        <v>110.40717069701282</v>
      </c>
      <c r="DL74" s="2">
        <f t="shared" si="221"/>
        <v>110.04865816828976</v>
      </c>
      <c r="DM74" s="2">
        <f t="shared" si="221"/>
        <v>109.2425983805668</v>
      </c>
      <c r="DN74" s="2">
        <f t="shared" si="221"/>
        <v>113.44541583688952</v>
      </c>
      <c r="DO74" s="2">
        <f t="shared" si="221"/>
        <v>112.73626851953166</v>
      </c>
      <c r="DP74" s="2">
        <f t="shared" si="221"/>
        <v>108.14169043151972</v>
      </c>
      <c r="DQ74" s="2">
        <f t="shared" si="221"/>
        <v>109.62088235294119</v>
      </c>
      <c r="DR74" s="2">
        <f t="shared" si="221"/>
        <v>115.9791507936508</v>
      </c>
      <c r="DS74" s="2">
        <f t="shared" si="221"/>
        <v>114.32524770484771</v>
      </c>
      <c r="DT74" s="2">
        <f t="shared" si="221"/>
        <v>113.40422063492065</v>
      </c>
      <c r="DU74" s="2">
        <f t="shared" si="221"/>
        <v>113.85735966386552</v>
      </c>
      <c r="DV74" s="2">
        <f t="shared" si="221"/>
        <v>110.68885882352939</v>
      </c>
      <c r="DW74" s="2">
        <f t="shared" si="221"/>
        <v>112.68682083796813</v>
      </c>
      <c r="DX74" s="2">
        <f t="shared" si="221"/>
        <v>109.74362709359606</v>
      </c>
      <c r="DY74" s="2">
        <f t="shared" si="221"/>
        <v>110.87197400109471</v>
      </c>
      <c r="EA74" s="2">
        <f t="shared" si="71"/>
        <v>102.81325199362041</v>
      </c>
      <c r="EB74" s="2">
        <f t="shared" si="72"/>
        <v>105.97397297297299</v>
      </c>
      <c r="EC74" s="2">
        <f t="shared" si="73"/>
        <v>102.23839961389962</v>
      </c>
      <c r="ED74" s="2">
        <f t="shared" si="74"/>
        <v>111.1771029536376</v>
      </c>
      <c r="EE74" s="2">
        <f t="shared" si="75"/>
        <v>106.55127013379648</v>
      </c>
      <c r="EF74" s="2">
        <f t="shared" si="76"/>
        <v>101.20187577169833</v>
      </c>
      <c r="EG74" s="2">
        <f t="shared" si="77"/>
        <v>101.70269981583795</v>
      </c>
      <c r="EH74" s="2">
        <f t="shared" si="78"/>
        <v>109.07949920775687</v>
      </c>
      <c r="EI74" s="2">
        <f t="shared" si="79"/>
        <v>103.88633053323593</v>
      </c>
      <c r="EJ74" s="2">
        <f t="shared" si="80"/>
        <v>102.37205531090363</v>
      </c>
      <c r="EK74" s="2">
        <f t="shared" si="81"/>
        <v>108.45603391573377</v>
      </c>
      <c r="EL74" s="2">
        <f t="shared" si="82"/>
        <v>108.26037161807807</v>
      </c>
      <c r="EM74" s="2">
        <f t="shared" si="83"/>
        <v>106.35840059775325</v>
      </c>
      <c r="EN74" s="2">
        <f t="shared" si="84"/>
        <v>108.53811791044775</v>
      </c>
      <c r="EO74" s="2">
        <f t="shared" si="85"/>
        <v>106.62559477321994</v>
      </c>
      <c r="EQ74" s="2">
        <f t="shared" si="86"/>
        <v>103.11434084907694</v>
      </c>
      <c r="ER74" s="2">
        <f t="shared" si="222"/>
        <v>101.4616004089672</v>
      </c>
      <c r="ES74" s="2">
        <f t="shared" si="222"/>
        <v>101.03075083934839</v>
      </c>
      <c r="ET74" s="2">
        <f t="shared" si="222"/>
        <v>110.58918862389136</v>
      </c>
      <c r="EU74" s="2">
        <f t="shared" si="222"/>
        <v>105.10057841239824</v>
      </c>
      <c r="EV74" s="2">
        <f t="shared" si="222"/>
        <v>99.763435829834791</v>
      </c>
      <c r="EW74" s="2">
        <f t="shared" si="222"/>
        <v>100.93836867612474</v>
      </c>
      <c r="EX74" s="2">
        <f t="shared" si="222"/>
        <v>106.33525736325385</v>
      </c>
      <c r="EY74" s="2">
        <f t="shared" si="222"/>
        <v>106.09406224584303</v>
      </c>
      <c r="EZ74" s="2">
        <f t="shared" si="222"/>
        <v>105.15497182844622</v>
      </c>
      <c r="FA74" s="2">
        <f t="shared" si="222"/>
        <v>106.00883250987974</v>
      </c>
      <c r="FB74" s="2">
        <f t="shared" si="222"/>
        <v>105.7888933331265</v>
      </c>
      <c r="FC74" s="2">
        <f t="shared" si="222"/>
        <v>106.09398079405842</v>
      </c>
      <c r="FD74" s="2">
        <f t="shared" si="222"/>
        <v>108.29778007396425</v>
      </c>
      <c r="FE74" s="2">
        <f t="shared" si="222"/>
        <v>110.11034069488122</v>
      </c>
      <c r="FG74" s="2">
        <f t="shared" si="88"/>
        <v>0.53156937679909055</v>
      </c>
      <c r="FH74" s="2">
        <f t="shared" si="223"/>
        <v>0.53719292356517045</v>
      </c>
      <c r="FI74" s="2">
        <f t="shared" si="223"/>
        <v>0.51666425613628664</v>
      </c>
      <c r="FJ74" s="2">
        <f t="shared" si="223"/>
        <v>0.51102045128922524</v>
      </c>
      <c r="FK74" s="2">
        <f t="shared" si="223"/>
        <v>0.53686299913516744</v>
      </c>
      <c r="FL74" s="2">
        <f t="shared" si="223"/>
        <v>0.54855012794298541</v>
      </c>
      <c r="FM74" s="2">
        <f t="shared" si="223"/>
        <v>0.48875049147263733</v>
      </c>
      <c r="FN74" s="2">
        <f t="shared" si="223"/>
        <v>0.50495429395366453</v>
      </c>
      <c r="FO74" s="2">
        <f t="shared" si="223"/>
        <v>0.52326376287123</v>
      </c>
      <c r="FP74" s="2">
        <f t="shared" si="223"/>
        <v>0.50305516344782275</v>
      </c>
      <c r="FQ74" s="2">
        <f t="shared" si="223"/>
        <v>0.50074966197676152</v>
      </c>
      <c r="FR74" s="2">
        <f t="shared" si="223"/>
        <v>0.51148686136145705</v>
      </c>
      <c r="FS74" s="2">
        <f t="shared" si="223"/>
        <v>0.448809088656769</v>
      </c>
      <c r="FT74" s="2">
        <f t="shared" si="223"/>
        <v>0.45486329637004441</v>
      </c>
      <c r="FU74" s="2">
        <f t="shared" si="223"/>
        <v>0.44289991930999156</v>
      </c>
      <c r="FW74" s="2">
        <f t="shared" si="112"/>
        <v>2.3007002056043316E-4</v>
      </c>
      <c r="FX74" s="2">
        <f t="shared" si="164"/>
        <v>2.3023027684938863E-4</v>
      </c>
      <c r="FY74" s="2">
        <f t="shared" si="165"/>
        <v>2.1970291234740423E-4</v>
      </c>
      <c r="FZ74" s="2">
        <f t="shared" si="166"/>
        <v>2.2413452173548947E-4</v>
      </c>
      <c r="GA74" s="2">
        <f t="shared" si="167"/>
        <v>2.2957458295364431E-4</v>
      </c>
      <c r="GB74" s="2">
        <f t="shared" si="168"/>
        <v>2.1247220579383638E-4</v>
      </c>
      <c r="GC74" s="2">
        <f t="shared" si="169"/>
        <v>2.3097573003085523E-4</v>
      </c>
      <c r="GD74" s="2">
        <f t="shared" si="170"/>
        <v>2.7461202357732323E-4</v>
      </c>
      <c r="GE74" s="2">
        <f t="shared" si="171"/>
        <v>3.3809781425092026E-4</v>
      </c>
      <c r="GF74" s="2">
        <f t="shared" si="172"/>
        <v>3.1916324070188103E-4</v>
      </c>
      <c r="GG74" s="2">
        <f t="shared" si="173"/>
        <v>2.6254943759706139E-4</v>
      </c>
      <c r="GH74" s="2">
        <f t="shared" si="174"/>
        <v>2.3052762357675901E-4</v>
      </c>
      <c r="GI74" s="2">
        <f t="shared" si="175"/>
        <v>2.097997166670974E-4</v>
      </c>
      <c r="GJ74" s="2">
        <f t="shared" si="176"/>
        <v>1.8350029877390374E-4</v>
      </c>
      <c r="GK74" s="2">
        <f t="shared" si="177"/>
        <v>1.6253492802103818E-4</v>
      </c>
      <c r="GM74" s="86">
        <f t="shared" si="113"/>
        <v>2.1527215176876308E-2</v>
      </c>
      <c r="GN74" s="86">
        <f t="shared" si="178"/>
        <v>2.3112903996327528E-2</v>
      </c>
      <c r="GO74" s="86">
        <f t="shared" si="179"/>
        <v>1.6426729694201992E-2</v>
      </c>
      <c r="GP74" s="86">
        <f t="shared" si="180"/>
        <v>1.5083406174812016E-2</v>
      </c>
      <c r="GQ74" s="86">
        <f t="shared" si="181"/>
        <v>2.289512253552883E-2</v>
      </c>
      <c r="GR74" s="86">
        <f t="shared" si="182"/>
        <v>2.6762278626132015E-2</v>
      </c>
      <c r="GS74" s="86">
        <f t="shared" si="183"/>
        <v>1.0000000192245857E-2</v>
      </c>
      <c r="GT74" s="86">
        <f t="shared" si="184"/>
        <v>1.3627727144766127E-2</v>
      </c>
      <c r="GU74" s="86">
        <f t="shared" si="185"/>
        <v>1.8834269176375242E-2</v>
      </c>
      <c r="GV74" s="86">
        <f t="shared" si="186"/>
        <v>1.3141731555222269E-2</v>
      </c>
      <c r="GW74" s="86">
        <f t="shared" si="187"/>
        <v>1.2594951778210829E-2</v>
      </c>
      <c r="GX74" s="86">
        <f t="shared" si="188"/>
        <v>1.5328619350312074E-2</v>
      </c>
      <c r="GY74" s="86">
        <f t="shared" si="189"/>
        <v>3.8170701461427829E-3</v>
      </c>
      <c r="GZ74" s="86">
        <f t="shared" si="190"/>
        <v>4.2174328171947929E-3</v>
      </c>
      <c r="HA74" s="86">
        <f t="shared" si="191"/>
        <v>2.7640873296314924E-3</v>
      </c>
      <c r="HC74" s="86">
        <f t="shared" si="145"/>
        <v>9.6623435713790903E-9</v>
      </c>
      <c r="HD74" s="86">
        <f t="shared" si="192"/>
        <v>8.9801585135048461E-9</v>
      </c>
      <c r="HE74" s="86">
        <f t="shared" si="193"/>
        <v>5.0885121571288254E-9</v>
      </c>
      <c r="HF74" s="86">
        <f t="shared" si="194"/>
        <v>2.5278800795953202E-9</v>
      </c>
      <c r="HG74" s="86">
        <f t="shared" si="195"/>
        <v>2.5617195712790016E-9</v>
      </c>
      <c r="HH74" s="86">
        <f t="shared" si="196"/>
        <v>2.5155011348114074E-9</v>
      </c>
      <c r="HI74" s="86">
        <f t="shared" si="197"/>
        <v>1.2223006259197612E-10</v>
      </c>
      <c r="HJ74" s="86">
        <f t="shared" si="198"/>
        <v>6.7690167372787129E-9</v>
      </c>
      <c r="HK74" s="86">
        <f t="shared" si="199"/>
        <v>6.7473370326142214E-10</v>
      </c>
      <c r="HL74" s="86">
        <f t="shared" si="200"/>
        <v>1.0940845073461397E-9</v>
      </c>
      <c r="HM74" s="86">
        <f t="shared" si="201"/>
        <v>1.5367461098601828E-9</v>
      </c>
      <c r="HN74" s="86">
        <f t="shared" si="202"/>
        <v>2.131043198949495E-9</v>
      </c>
      <c r="HO74" s="86">
        <f t="shared" si="203"/>
        <v>1.3210605591861497E-11</v>
      </c>
      <c r="HP74" s="86">
        <f t="shared" si="204"/>
        <v>2.6165012994812943E-12</v>
      </c>
      <c r="HQ74" s="86">
        <f t="shared" si="205"/>
        <v>3.7850896124984549E-12</v>
      </c>
      <c r="HS74" s="86">
        <f t="shared" si="114"/>
        <v>4.9916223501419902E-57</v>
      </c>
      <c r="HT74" s="86">
        <f t="shared" si="206"/>
        <v>6.5909300538019647E-56</v>
      </c>
      <c r="HU74" s="86">
        <f t="shared" si="207"/>
        <v>3.8766935325286668E-54</v>
      </c>
      <c r="HV74" s="86">
        <f t="shared" si="208"/>
        <v>4.2733689745285647E-58</v>
      </c>
      <c r="HW74" s="86">
        <f t="shared" si="209"/>
        <v>5.5807429674446997E-59</v>
      </c>
      <c r="HX74" s="86">
        <f t="shared" si="210"/>
        <v>1.9660281159470741E-59</v>
      </c>
      <c r="HY74" s="86">
        <f t="shared" si="211"/>
        <v>2.0028929163795207E-68</v>
      </c>
      <c r="HZ74" s="86">
        <f t="shared" si="212"/>
        <v>2.2216072477284382E-56</v>
      </c>
      <c r="IA74" s="86">
        <f t="shared" si="213"/>
        <v>5.6394698265104572E-64</v>
      </c>
      <c r="IB74" s="86">
        <f t="shared" si="214"/>
        <v>3.1346432481736143E-61</v>
      </c>
      <c r="IC74" s="86">
        <f t="shared" si="215"/>
        <v>1.6422539811592052E-60</v>
      </c>
      <c r="ID74" s="86">
        <f t="shared" si="216"/>
        <v>7.6690412803868242E-61</v>
      </c>
      <c r="IE74" s="86">
        <f t="shared" si="217"/>
        <v>1.480531717611466E-76</v>
      </c>
      <c r="IF74" s="86">
        <f t="shared" si="218"/>
        <v>2.4902376592095803E-43</v>
      </c>
      <c r="IG74" s="86">
        <f t="shared" si="219"/>
        <v>4.2242830500687755E-32</v>
      </c>
      <c r="II74" s="86">
        <f t="shared" si="115"/>
        <v>4.995669575249659E-145</v>
      </c>
      <c r="IJ74" s="86">
        <f t="shared" si="116"/>
        <v>4.3497300926103647E-141</v>
      </c>
      <c r="IK74" s="86">
        <f t="shared" si="117"/>
        <v>1.6864845390492552E-136</v>
      </c>
      <c r="IL74" s="86">
        <f t="shared" si="118"/>
        <v>5.8909516388402999E-147</v>
      </c>
      <c r="IM74" s="86">
        <f t="shared" si="119"/>
        <v>1.2548325831542504E-149</v>
      </c>
      <c r="IN74" s="86">
        <f t="shared" si="120"/>
        <v>3.1312259972467127E-152</v>
      </c>
      <c r="IO74" s="86">
        <f t="shared" si="121"/>
        <v>3.880725424401886E-173</v>
      </c>
      <c r="IP74" s="86">
        <f t="shared" si="122"/>
        <v>1.9655687529940943E-140</v>
      </c>
      <c r="IQ74" s="86">
        <f t="shared" si="123"/>
        <v>1.2678266446291906E-159</v>
      </c>
      <c r="IR74" s="86">
        <f t="shared" si="124"/>
        <v>3.1730155245081738E-152</v>
      </c>
      <c r="IS74" s="86">
        <f t="shared" si="125"/>
        <v>2.807020647999436E-155</v>
      </c>
      <c r="IT74" s="86">
        <f t="shared" si="126"/>
        <v>6.2090810847331088E-158</v>
      </c>
      <c r="IU74" s="86">
        <f t="shared" si="127"/>
        <v>4.7479822393182633E-194</v>
      </c>
      <c r="IV74" s="86">
        <f t="shared" si="128"/>
        <v>2.7675987401667388E-179</v>
      </c>
      <c r="IW74" s="86">
        <f t="shared" si="129"/>
        <v>1.0732438071360537E-129</v>
      </c>
      <c r="IY74" s="86">
        <f t="shared" si="130"/>
        <v>2.1527224839219879E-2</v>
      </c>
      <c r="IZ74" s="86">
        <f t="shared" si="131"/>
        <v>2.3112912976486041E-2</v>
      </c>
      <c r="JA74" s="86">
        <f t="shared" si="132"/>
        <v>1.6426734782714149E-2</v>
      </c>
      <c r="JB74" s="86">
        <f t="shared" si="133"/>
        <v>1.5083408702692095E-2</v>
      </c>
      <c r="JC74" s="86">
        <f t="shared" si="134"/>
        <v>2.2895125097248403E-2</v>
      </c>
      <c r="JD74" s="86">
        <f t="shared" si="135"/>
        <v>2.6762281141633149E-2</v>
      </c>
      <c r="JE74" s="86">
        <f t="shared" si="136"/>
        <v>1.0000000314475919E-2</v>
      </c>
      <c r="JF74" s="86">
        <f t="shared" si="137"/>
        <v>1.3627733913782865E-2</v>
      </c>
      <c r="JG74" s="86">
        <f t="shared" si="138"/>
        <v>1.8834269851108944E-2</v>
      </c>
      <c r="JH74" s="86">
        <f t="shared" si="139"/>
        <v>1.3141732649306776E-2</v>
      </c>
      <c r="JI74" s="86">
        <f t="shared" si="140"/>
        <v>1.259495331495694E-2</v>
      </c>
      <c r="JJ74" s="86">
        <f t="shared" si="141"/>
        <v>1.5328621481355274E-2</v>
      </c>
      <c r="JK74" s="86">
        <f t="shared" si="142"/>
        <v>3.8170701593533887E-3</v>
      </c>
      <c r="JL74" s="86">
        <f t="shared" si="143"/>
        <v>4.2174328198112945E-3</v>
      </c>
      <c r="JM74" s="86">
        <f t="shared" si="144"/>
        <v>2.7640873334165818E-3</v>
      </c>
    </row>
    <row r="75" spans="2:273" x14ac:dyDescent="0.25">
      <c r="B75" s="2">
        <v>48</v>
      </c>
      <c r="C75" s="37">
        <v>122.559</v>
      </c>
      <c r="D75" s="37">
        <v>121.185</v>
      </c>
      <c r="E75" s="37">
        <v>119.741</v>
      </c>
      <c r="F75" s="37">
        <v>122.518</v>
      </c>
      <c r="G75" s="37">
        <v>124.90600000000001</v>
      </c>
      <c r="H75" s="37">
        <v>121.34</v>
      </c>
      <c r="I75" s="37">
        <v>115.453</v>
      </c>
      <c r="J75" s="37">
        <v>121.849</v>
      </c>
      <c r="K75" s="37">
        <v>122.52800000000001</v>
      </c>
      <c r="L75" s="37">
        <v>119.148</v>
      </c>
      <c r="M75" s="37">
        <v>121.29600000000001</v>
      </c>
      <c r="N75" s="37">
        <v>119.407</v>
      </c>
      <c r="O75" s="37">
        <v>116.241</v>
      </c>
      <c r="P75" s="37">
        <v>112.926</v>
      </c>
      <c r="Q75" s="37">
        <v>112.07299999999999</v>
      </c>
      <c r="S75" s="4">
        <f t="shared" si="8"/>
        <v>122.13542663164114</v>
      </c>
      <c r="T75" s="4">
        <f t="shared" si="9"/>
        <v>124.01335626484808</v>
      </c>
      <c r="U75" s="4">
        <f t="shared" si="10"/>
        <v>118.00381851730464</v>
      </c>
      <c r="V75" s="4">
        <f t="shared" si="11"/>
        <v>123.58818687049951</v>
      </c>
      <c r="W75" s="4">
        <f t="shared" si="12"/>
        <v>125.59280227039801</v>
      </c>
      <c r="X75" s="4">
        <f t="shared" si="13"/>
        <v>123.04531026994034</v>
      </c>
      <c r="Y75" s="4">
        <f t="shared" si="14"/>
        <v>114.6157667287266</v>
      </c>
      <c r="Z75" s="4">
        <f t="shared" si="15"/>
        <v>122.82580106077444</v>
      </c>
      <c r="AA75" s="4">
        <f t="shared" si="16"/>
        <v>122.54883474262141</v>
      </c>
      <c r="AB75" s="4">
        <f t="shared" si="17"/>
        <v>117.96032670233106</v>
      </c>
      <c r="AC75" s="4">
        <f t="shared" si="18"/>
        <v>120.7103927363046</v>
      </c>
      <c r="AD75" s="4">
        <f t="shared" si="19"/>
        <v>120.56819301303214</v>
      </c>
      <c r="AE75" s="4">
        <f t="shared" si="20"/>
        <v>113.87122342321076</v>
      </c>
      <c r="AF75" s="4">
        <f t="shared" si="21"/>
        <v>113.4705960866938</v>
      </c>
      <c r="AG75" s="4">
        <f t="shared" si="22"/>
        <v>111.43297725624797</v>
      </c>
      <c r="AI75" s="4">
        <f t="shared" si="23"/>
        <v>0.42357336835885917</v>
      </c>
      <c r="AJ75" s="4">
        <f t="shared" si="24"/>
        <v>-2.8283562648480824</v>
      </c>
      <c r="AK75" s="4">
        <f t="shared" si="25"/>
        <v>1.7371814826953624</v>
      </c>
      <c r="AL75" s="4">
        <f t="shared" si="26"/>
        <v>-1.0701868704995121</v>
      </c>
      <c r="AM75" s="4">
        <f t="shared" si="27"/>
        <v>-0.68680227039800457</v>
      </c>
      <c r="AN75" s="4">
        <f t="shared" si="28"/>
        <v>-1.7053102699403411</v>
      </c>
      <c r="AO75" s="4">
        <f t="shared" si="29"/>
        <v>0.83723327127340497</v>
      </c>
      <c r="AP75" s="4">
        <f t="shared" si="30"/>
        <v>-0.9768010607744344</v>
      </c>
      <c r="AQ75" s="4">
        <f t="shared" si="31"/>
        <v>-2.0834742621403279E-2</v>
      </c>
      <c r="AR75" s="4">
        <f t="shared" si="32"/>
        <v>1.1876732976689368</v>
      </c>
      <c r="AS75" s="4">
        <f t="shared" si="33"/>
        <v>0.58560726369540816</v>
      </c>
      <c r="AT75" s="4">
        <f t="shared" si="34"/>
        <v>-1.1611930130321468</v>
      </c>
      <c r="AU75" s="4">
        <f t="shared" si="35"/>
        <v>2.3697765767892349</v>
      </c>
      <c r="AV75" s="4">
        <f t="shared" ref="AV75:AW90" si="224">IF(OR($B75 &lt; P$230, $B75 &gt; P$233), 0, P75-AF75)</f>
        <v>-0.54459608669380088</v>
      </c>
      <c r="AW75" s="4">
        <f t="shared" si="224"/>
        <v>0.64002274375202717</v>
      </c>
      <c r="AY75" s="2">
        <f t="shared" si="96"/>
        <v>106.18812780651768</v>
      </c>
      <c r="AZ75" s="2">
        <f t="shared" si="147"/>
        <v>107.68925755054605</v>
      </c>
      <c r="BA75" s="2">
        <f t="shared" si="148"/>
        <v>105.41894621749425</v>
      </c>
      <c r="BB75" s="2">
        <f t="shared" si="149"/>
        <v>112.17409831428144</v>
      </c>
      <c r="BC75" s="2">
        <f t="shared" si="150"/>
        <v>109.20404487576862</v>
      </c>
      <c r="BD75" s="2">
        <f t="shared" si="151"/>
        <v>104.09998733868997</v>
      </c>
      <c r="BE75" s="2">
        <f t="shared" si="152"/>
        <v>105.54398484627191</v>
      </c>
      <c r="BF75" s="2">
        <f t="shared" si="153"/>
        <v>112.2412894830979</v>
      </c>
      <c r="BG75" s="2">
        <f t="shared" si="154"/>
        <v>108.53033501984447</v>
      </c>
      <c r="BH75" s="2">
        <f t="shared" si="155"/>
        <v>107.53103503580844</v>
      </c>
      <c r="BI75" s="2">
        <f t="shared" si="156"/>
        <v>110.92173328304929</v>
      </c>
      <c r="BJ75" s="2">
        <f t="shared" si="157"/>
        <v>109.27092920695462</v>
      </c>
      <c r="BK75" s="2">
        <f t="shared" si="158"/>
        <v>109.72609857225974</v>
      </c>
      <c r="BL75" s="2">
        <f t="shared" si="159"/>
        <v>109.14564170697511</v>
      </c>
      <c r="BM75" s="2">
        <f t="shared" si="160"/>
        <v>108.89648827779456</v>
      </c>
      <c r="BO75" s="2" t="str">
        <f t="shared" si="38"/>
        <v/>
      </c>
      <c r="BP75" s="2" t="str">
        <f t="shared" si="39"/>
        <v/>
      </c>
      <c r="BQ75" s="2" t="str">
        <f t="shared" si="40"/>
        <v/>
      </c>
      <c r="BR75" s="2" t="str">
        <f t="shared" si="41"/>
        <v/>
      </c>
      <c r="BS75" s="2" t="str">
        <f t="shared" si="42"/>
        <v/>
      </c>
      <c r="BT75" s="2" t="str">
        <f t="shared" si="43"/>
        <v/>
      </c>
      <c r="BU75" s="2" t="str">
        <f t="shared" si="44"/>
        <v/>
      </c>
      <c r="BV75" s="2" t="str">
        <f t="shared" si="45"/>
        <v/>
      </c>
      <c r="BW75" s="2" t="str">
        <f t="shared" si="46"/>
        <v/>
      </c>
      <c r="BX75" s="2" t="str">
        <f t="shared" si="47"/>
        <v/>
      </c>
      <c r="BY75" s="2" t="str">
        <f t="shared" si="48"/>
        <v/>
      </c>
      <c r="BZ75" s="2" t="str">
        <f t="shared" si="49"/>
        <v/>
      </c>
      <c r="CA75" s="2">
        <f t="shared" si="50"/>
        <v>116.241</v>
      </c>
      <c r="CB75" s="2">
        <f t="shared" si="51"/>
        <v>112.926</v>
      </c>
      <c r="CC75" s="2">
        <f t="shared" si="52"/>
        <v>112.07299999999999</v>
      </c>
      <c r="CE75" s="2" t="str">
        <f t="shared" si="97"/>
        <v/>
      </c>
      <c r="CF75" s="2" t="str">
        <f t="shared" si="98"/>
        <v/>
      </c>
      <c r="CG75" s="2" t="str">
        <f t="shared" si="99"/>
        <v/>
      </c>
      <c r="CH75" s="2" t="str">
        <f t="shared" si="100"/>
        <v/>
      </c>
      <c r="CI75" s="2" t="str">
        <f t="shared" si="101"/>
        <v/>
      </c>
      <c r="CJ75" s="2" t="str">
        <f t="shared" si="102"/>
        <v/>
      </c>
      <c r="CK75" s="2" t="str">
        <f t="shared" si="103"/>
        <v/>
      </c>
      <c r="CL75" s="2" t="str">
        <f t="shared" si="104"/>
        <v/>
      </c>
      <c r="CM75" s="2" t="str">
        <f t="shared" si="105"/>
        <v/>
      </c>
      <c r="CN75" s="2" t="str">
        <f t="shared" si="106"/>
        <v/>
      </c>
      <c r="CO75" s="2" t="str">
        <f t="shared" si="107"/>
        <v/>
      </c>
      <c r="CP75" s="2" t="str">
        <f t="shared" si="108"/>
        <v/>
      </c>
      <c r="CQ75" s="2" t="str">
        <f t="shared" si="109"/>
        <v/>
      </c>
      <c r="CR75" s="2" t="str">
        <f t="shared" si="110"/>
        <v/>
      </c>
      <c r="CS75" s="2" t="str">
        <f t="shared" si="111"/>
        <v/>
      </c>
      <c r="CU75" s="2" t="str">
        <f t="shared" si="54"/>
        <v/>
      </c>
      <c r="CV75" s="2" t="str">
        <f t="shared" si="55"/>
        <v/>
      </c>
      <c r="CW75" s="2" t="str">
        <f t="shared" si="56"/>
        <v/>
      </c>
      <c r="CX75" s="2" t="str">
        <f t="shared" si="57"/>
        <v/>
      </c>
      <c r="CY75" s="2" t="str">
        <f t="shared" si="58"/>
        <v/>
      </c>
      <c r="CZ75" s="2" t="str">
        <f t="shared" si="59"/>
        <v/>
      </c>
      <c r="DA75" s="2" t="str">
        <f t="shared" si="60"/>
        <v/>
      </c>
      <c r="DB75" s="2" t="str">
        <f t="shared" si="61"/>
        <v/>
      </c>
      <c r="DC75" s="2" t="str">
        <f t="shared" si="62"/>
        <v/>
      </c>
      <c r="DD75" s="2" t="str">
        <f t="shared" si="63"/>
        <v/>
      </c>
      <c r="DE75" s="2" t="str">
        <f t="shared" si="64"/>
        <v/>
      </c>
      <c r="DF75" s="2" t="str">
        <f t="shared" si="65"/>
        <v/>
      </c>
      <c r="DG75" s="2" t="str">
        <f t="shared" si="66"/>
        <v/>
      </c>
      <c r="DH75" s="2" t="str">
        <f t="shared" si="67"/>
        <v/>
      </c>
      <c r="DI75" s="2" t="str">
        <f t="shared" si="68"/>
        <v/>
      </c>
      <c r="DK75" s="2">
        <f t="shared" si="69"/>
        <v>110.50888193456616</v>
      </c>
      <c r="DL75" s="2">
        <f t="shared" ref="DL75:DY90" si="225">BP$228*$B75+BP$229</f>
        <v>110.18922978444033</v>
      </c>
      <c r="DM75" s="2">
        <f t="shared" si="225"/>
        <v>109.35205910931175</v>
      </c>
      <c r="DN75" s="2">
        <f t="shared" si="225"/>
        <v>113.56852987197725</v>
      </c>
      <c r="DO75" s="2">
        <f t="shared" si="225"/>
        <v>112.83360903818797</v>
      </c>
      <c r="DP75" s="2">
        <f t="shared" si="225"/>
        <v>108.19679333958726</v>
      </c>
      <c r="DQ75" s="2">
        <f t="shared" si="225"/>
        <v>109.73868067226893</v>
      </c>
      <c r="DR75" s="2">
        <f t="shared" si="225"/>
        <v>116.02816945516946</v>
      </c>
      <c r="DS75" s="2">
        <f t="shared" si="225"/>
        <v>114.28978747318749</v>
      </c>
      <c r="DT75" s="2">
        <f t="shared" si="225"/>
        <v>113.38736619476622</v>
      </c>
      <c r="DU75" s="2">
        <f t="shared" si="225"/>
        <v>113.8910288515406</v>
      </c>
      <c r="DV75" s="2">
        <f t="shared" si="225"/>
        <v>110.68930252100837</v>
      </c>
      <c r="DW75" s="2">
        <f t="shared" si="225"/>
        <v>112.90129892473119</v>
      </c>
      <c r="DX75" s="2">
        <f t="shared" si="225"/>
        <v>109.87386896551725</v>
      </c>
      <c r="DY75" s="2">
        <f t="shared" si="225"/>
        <v>110.97309906951288</v>
      </c>
      <c r="EA75" s="2">
        <f t="shared" si="71"/>
        <v>102.71547235513025</v>
      </c>
      <c r="EB75" s="2">
        <f t="shared" si="72"/>
        <v>105.72696772200773</v>
      </c>
      <c r="EC75" s="2">
        <f t="shared" si="73"/>
        <v>102.06382378378379</v>
      </c>
      <c r="ED75" s="2">
        <f t="shared" si="74"/>
        <v>110.95747869507326</v>
      </c>
      <c r="EE75" s="2">
        <f t="shared" si="75"/>
        <v>106.34906471117972</v>
      </c>
      <c r="EF75" s="2">
        <f t="shared" si="76"/>
        <v>101.02560918774964</v>
      </c>
      <c r="EG75" s="2">
        <f t="shared" si="77"/>
        <v>101.54264105746391</v>
      </c>
      <c r="EH75" s="2">
        <f t="shared" si="78"/>
        <v>108.85691889558944</v>
      </c>
      <c r="EI75" s="2">
        <f t="shared" si="79"/>
        <v>103.74324028487948</v>
      </c>
      <c r="EJ75" s="2">
        <f t="shared" si="80"/>
        <v>102.25305601550113</v>
      </c>
      <c r="EK75" s="2">
        <f t="shared" si="81"/>
        <v>108.2231320326192</v>
      </c>
      <c r="EL75" s="2">
        <f t="shared" si="82"/>
        <v>108.03660655560699</v>
      </c>
      <c r="EM75" s="2">
        <f t="shared" si="83"/>
        <v>106.16981758219104</v>
      </c>
      <c r="EN75" s="2">
        <f t="shared" si="84"/>
        <v>108.34978089552239</v>
      </c>
      <c r="EO75" s="2">
        <f t="shared" si="85"/>
        <v>106.51295527745711</v>
      </c>
      <c r="EQ75" s="2">
        <f t="shared" si="86"/>
        <v>103.01100636156788</v>
      </c>
      <c r="ER75" s="2">
        <f t="shared" ref="ER75:FE90" si="226">CV$228*$B75+CV$229</f>
        <v>101.29700920860063</v>
      </c>
      <c r="ES75" s="2">
        <f t="shared" si="226"/>
        <v>100.87770124691814</v>
      </c>
      <c r="ET75" s="2">
        <f t="shared" si="226"/>
        <v>110.38035206401975</v>
      </c>
      <c r="EU75" s="2">
        <f t="shared" si="226"/>
        <v>104.92544588473413</v>
      </c>
      <c r="EV75" s="2">
        <f t="shared" si="226"/>
        <v>99.613794343110143</v>
      </c>
      <c r="EW75" s="2">
        <f t="shared" si="226"/>
        <v>100.79222163113481</v>
      </c>
      <c r="EX75" s="2">
        <f t="shared" si="226"/>
        <v>106.16645722300139</v>
      </c>
      <c r="EY75" s="2">
        <f t="shared" si="226"/>
        <v>105.90805643912533</v>
      </c>
      <c r="EZ75" s="2">
        <f t="shared" si="226"/>
        <v>104.98310839632235</v>
      </c>
      <c r="FA75" s="2">
        <f t="shared" si="226"/>
        <v>105.82110782337946</v>
      </c>
      <c r="FB75" s="2">
        <f t="shared" si="226"/>
        <v>105.60988645990105</v>
      </c>
      <c r="FC75" s="2">
        <f t="shared" si="226"/>
        <v>105.91005140036091</v>
      </c>
      <c r="FD75" s="2">
        <f t="shared" si="226"/>
        <v>108.11329775814903</v>
      </c>
      <c r="FE75" s="2">
        <f t="shared" si="226"/>
        <v>109.93192137726945</v>
      </c>
      <c r="FG75" s="2">
        <f t="shared" si="88"/>
        <v>0.55442083926930108</v>
      </c>
      <c r="FH75" s="2">
        <f t="shared" ref="FH75:FU90" si="227">POWER(10,($B75-D$231)/D$229)/(1+POWER(10,($B75-D$231)/D$229))</f>
        <v>0.55999713016947583</v>
      </c>
      <c r="FI75" s="2">
        <f t="shared" si="227"/>
        <v>0.5396130868371436</v>
      </c>
      <c r="FJ75" s="2">
        <f t="shared" si="227"/>
        <v>0.53399555675269594</v>
      </c>
      <c r="FK75" s="2">
        <f t="shared" si="227"/>
        <v>0.55967013701981516</v>
      </c>
      <c r="FL75" s="2">
        <f t="shared" si="227"/>
        <v>0.57124137503492134</v>
      </c>
      <c r="FM75" s="2">
        <f t="shared" si="227"/>
        <v>0.51177226761355954</v>
      </c>
      <c r="FN75" s="2">
        <f t="shared" si="227"/>
        <v>0.52795113595146859</v>
      </c>
      <c r="FO75" s="2">
        <f t="shared" si="227"/>
        <v>0.54617448328923535</v>
      </c>
      <c r="FP75" s="2">
        <f t="shared" si="227"/>
        <v>0.52605742360110985</v>
      </c>
      <c r="FQ75" s="2">
        <f t="shared" si="227"/>
        <v>0.52375761005504151</v>
      </c>
      <c r="FR75" s="2">
        <f t="shared" si="227"/>
        <v>0.53446001643529417</v>
      </c>
      <c r="FS75" s="2">
        <f t="shared" si="227"/>
        <v>0.47168527034179719</v>
      </c>
      <c r="FT75" s="2">
        <f t="shared" si="227"/>
        <v>0.47778057734922141</v>
      </c>
      <c r="FU75" s="2">
        <f t="shared" si="227"/>
        <v>0.46572940099870813</v>
      </c>
      <c r="FW75" s="2">
        <f t="shared" si="112"/>
        <v>2.5226116175516611E-4</v>
      </c>
      <c r="FX75" s="2">
        <f t="shared" si="164"/>
        <v>2.5243687147863056E-4</v>
      </c>
      <c r="FY75" s="2">
        <f t="shared" si="165"/>
        <v>2.4089434689126475E-4</v>
      </c>
      <c r="FZ75" s="2">
        <f t="shared" si="166"/>
        <v>2.4575330189335784E-4</v>
      </c>
      <c r="GA75" s="2">
        <f t="shared" si="167"/>
        <v>2.5171794931116585E-4</v>
      </c>
      <c r="GB75" s="2">
        <f t="shared" si="168"/>
        <v>2.3296636537697421E-4</v>
      </c>
      <c r="GC75" s="2">
        <f t="shared" si="169"/>
        <v>2.5325420826946744E-4</v>
      </c>
      <c r="GD75" s="2">
        <f t="shared" si="170"/>
        <v>3.0109811893584796E-4</v>
      </c>
      <c r="GE75" s="2">
        <f t="shared" si="171"/>
        <v>3.707047894453502E-4</v>
      </c>
      <c r="GF75" s="2">
        <f t="shared" si="172"/>
        <v>3.4994475883820498E-4</v>
      </c>
      <c r="GG75" s="2">
        <f t="shared" si="173"/>
        <v>2.8787244184063228E-4</v>
      </c>
      <c r="GH75" s="2">
        <f t="shared" si="174"/>
        <v>2.5276289118914176E-4</v>
      </c>
      <c r="GI75" s="2">
        <f t="shared" si="175"/>
        <v>2.3003615869800933E-4</v>
      </c>
      <c r="GJ75" s="2">
        <f t="shared" si="176"/>
        <v>2.0120051458213847E-4</v>
      </c>
      <c r="GK75" s="2">
        <f t="shared" si="177"/>
        <v>1.7821321011175965E-4</v>
      </c>
      <c r="GM75" s="86">
        <f t="shared" si="113"/>
        <v>3.1404156072354542E-2</v>
      </c>
      <c r="GN75" s="86">
        <f t="shared" si="178"/>
        <v>3.3138519531681336E-2</v>
      </c>
      <c r="GO75" s="86">
        <f t="shared" si="179"/>
        <v>2.3809188121512042E-2</v>
      </c>
      <c r="GP75" s="86">
        <f t="shared" si="180"/>
        <v>2.2318038885784822E-2</v>
      </c>
      <c r="GQ75" s="86">
        <f t="shared" si="181"/>
        <v>3.2760593711909453E-2</v>
      </c>
      <c r="GR75" s="86">
        <f t="shared" si="182"/>
        <v>3.7506135229857164E-2</v>
      </c>
      <c r="GS75" s="86">
        <f t="shared" si="183"/>
        <v>1.5492970105914891E-2</v>
      </c>
      <c r="GT75" s="86">
        <f t="shared" si="184"/>
        <v>2.070983377349906E-2</v>
      </c>
      <c r="GU75" s="86">
        <f t="shared" si="185"/>
        <v>2.7860538737429715E-2</v>
      </c>
      <c r="GV75" s="86">
        <f t="shared" si="186"/>
        <v>1.9887762734754264E-2</v>
      </c>
      <c r="GW75" s="86">
        <f t="shared" si="187"/>
        <v>1.9175300184194118E-2</v>
      </c>
      <c r="GX75" s="86">
        <f t="shared" si="188"/>
        <v>2.3011390677807636E-2</v>
      </c>
      <c r="GY75" s="86">
        <f t="shared" si="189"/>
        <v>6.5918513784699803E-3</v>
      </c>
      <c r="GZ75" s="86">
        <f t="shared" si="190"/>
        <v>7.4162706182232365E-3</v>
      </c>
      <c r="HA75" s="86">
        <f t="shared" si="191"/>
        <v>5.1906485503754179E-3</v>
      </c>
      <c r="HC75" s="86">
        <f t="shared" si="145"/>
        <v>2.5460478570879134E-8</v>
      </c>
      <c r="HD75" s="86">
        <f t="shared" si="192"/>
        <v>2.3399460595796819E-8</v>
      </c>
      <c r="HE75" s="86">
        <f t="shared" si="193"/>
        <v>1.31799982894885E-8</v>
      </c>
      <c r="HF75" s="86">
        <f t="shared" si="194"/>
        <v>6.9310426539214992E-9</v>
      </c>
      <c r="HG75" s="86">
        <f t="shared" si="195"/>
        <v>7.1060829004519657E-9</v>
      </c>
      <c r="HH75" s="86">
        <f t="shared" si="196"/>
        <v>6.9780777633776319E-9</v>
      </c>
      <c r="HI75" s="86">
        <f t="shared" si="197"/>
        <v>3.9913995581769449E-10</v>
      </c>
      <c r="HJ75" s="86">
        <f t="shared" si="198"/>
        <v>1.8098678216100636E-8</v>
      </c>
      <c r="HK75" s="86">
        <f t="shared" si="199"/>
        <v>2.1148110719505978E-9</v>
      </c>
      <c r="HL75" s="86">
        <f t="shared" si="200"/>
        <v>3.2685950358832179E-9</v>
      </c>
      <c r="HM75" s="86">
        <f t="shared" si="201"/>
        <v>4.4811154599273355E-9</v>
      </c>
      <c r="HN75" s="86">
        <f t="shared" si="202"/>
        <v>6.1128965738246239E-9</v>
      </c>
      <c r="HO75" s="86">
        <f t="shared" si="203"/>
        <v>4.8484443694867137E-11</v>
      </c>
      <c r="HP75" s="86">
        <f t="shared" si="204"/>
        <v>1.0754648538103495E-11</v>
      </c>
      <c r="HQ75" s="86">
        <f t="shared" si="205"/>
        <v>1.5333696030346812E-11</v>
      </c>
      <c r="HS75" s="86">
        <f t="shared" si="114"/>
        <v>2.2677882464011741E-55</v>
      </c>
      <c r="HT75" s="86">
        <f t="shared" si="206"/>
        <v>2.7350081617778188E-54</v>
      </c>
      <c r="HU75" s="86">
        <f t="shared" si="207"/>
        <v>1.3960578168133825E-52</v>
      </c>
      <c r="HV75" s="86">
        <f t="shared" si="208"/>
        <v>2.0418770372914923E-56</v>
      </c>
      <c r="HW75" s="86">
        <f t="shared" si="209"/>
        <v>2.8797167879930306E-57</v>
      </c>
      <c r="HX75" s="86">
        <f t="shared" si="210"/>
        <v>1.0285838078170429E-57</v>
      </c>
      <c r="HY75" s="86">
        <f t="shared" si="211"/>
        <v>1.9617998954440294E-66</v>
      </c>
      <c r="HZ75" s="86">
        <f t="shared" si="212"/>
        <v>1.0058106463219965E-54</v>
      </c>
      <c r="IA75" s="86">
        <f t="shared" si="213"/>
        <v>4.8407784808324001E-62</v>
      </c>
      <c r="IB75" s="86">
        <f t="shared" si="214"/>
        <v>2.1328839454136861E-59</v>
      </c>
      <c r="IC75" s="86">
        <f t="shared" si="215"/>
        <v>1.028278070655528E-58</v>
      </c>
      <c r="ID75" s="86">
        <f t="shared" si="216"/>
        <v>4.7192886547415446E-59</v>
      </c>
      <c r="IE75" s="86">
        <f t="shared" si="217"/>
        <v>2.3919505275084737E-74</v>
      </c>
      <c r="IF75" s="86">
        <f t="shared" si="218"/>
        <v>3.9772675759323609E-42</v>
      </c>
      <c r="IG75" s="86">
        <f t="shared" si="219"/>
        <v>3.0794648373937037E-31</v>
      </c>
      <c r="II75" s="86">
        <f t="shared" si="115"/>
        <v>6.7008898267655319E-142</v>
      </c>
      <c r="IJ75" s="86">
        <f t="shared" si="116"/>
        <v>4.7887652080587632E-138</v>
      </c>
      <c r="IK75" s="86">
        <f t="shared" si="117"/>
        <v>1.4199990143959521E-133</v>
      </c>
      <c r="IL75" s="86">
        <f t="shared" si="118"/>
        <v>8.5118939730258558E-144</v>
      </c>
      <c r="IM75" s="86">
        <f t="shared" si="119"/>
        <v>2.1171248217316234E-146</v>
      </c>
      <c r="IN75" s="86">
        <f t="shared" si="120"/>
        <v>5.6207427782417778E-149</v>
      </c>
      <c r="IO75" s="86">
        <f t="shared" si="121"/>
        <v>2.1482281069551098E-169</v>
      </c>
      <c r="IP75" s="86">
        <f t="shared" si="122"/>
        <v>2.4304092323160503E-137</v>
      </c>
      <c r="IQ75" s="86">
        <f t="shared" si="123"/>
        <v>5.1810349877788561E-156</v>
      </c>
      <c r="IR75" s="86">
        <f t="shared" si="124"/>
        <v>8.2986934971396276E-149</v>
      </c>
      <c r="IS75" s="86">
        <f t="shared" si="125"/>
        <v>7.1287453894233459E-152</v>
      </c>
      <c r="IT75" s="86">
        <f t="shared" si="126"/>
        <v>1.5965932402957923E-154</v>
      </c>
      <c r="IU75" s="86">
        <f t="shared" si="127"/>
        <v>6.7489814297176343E-190</v>
      </c>
      <c r="IV75" s="86">
        <f t="shared" si="128"/>
        <v>1.6459636991550094E-175</v>
      </c>
      <c r="IW75" s="86">
        <f t="shared" si="129"/>
        <v>5.1618660473316624E-127</v>
      </c>
      <c r="IY75" s="86">
        <f t="shared" si="130"/>
        <v>3.1404181532833114E-2</v>
      </c>
      <c r="IZ75" s="86">
        <f t="shared" si="131"/>
        <v>3.3138542931141934E-2</v>
      </c>
      <c r="JA75" s="86">
        <f t="shared" si="132"/>
        <v>2.3809201301510333E-2</v>
      </c>
      <c r="JB75" s="86">
        <f t="shared" si="133"/>
        <v>2.2318045816827475E-2</v>
      </c>
      <c r="JC75" s="86">
        <f t="shared" si="134"/>
        <v>3.2760600817992355E-2</v>
      </c>
      <c r="JD75" s="86">
        <f t="shared" si="135"/>
        <v>3.7506142207934925E-2</v>
      </c>
      <c r="JE75" s="86">
        <f t="shared" si="136"/>
        <v>1.5492970505054847E-2</v>
      </c>
      <c r="JF75" s="86">
        <f t="shared" si="137"/>
        <v>2.0709851872177276E-2</v>
      </c>
      <c r="JG75" s="86">
        <f t="shared" si="138"/>
        <v>2.7860540852240788E-2</v>
      </c>
      <c r="JH75" s="86">
        <f t="shared" si="139"/>
        <v>1.9887766003349301E-2</v>
      </c>
      <c r="JI75" s="86">
        <f t="shared" si="140"/>
        <v>1.9175304665309579E-2</v>
      </c>
      <c r="JJ75" s="86">
        <f t="shared" si="141"/>
        <v>2.301139679070421E-2</v>
      </c>
      <c r="JK75" s="86">
        <f t="shared" si="142"/>
        <v>6.5918514269544242E-3</v>
      </c>
      <c r="JL75" s="86">
        <f t="shared" si="143"/>
        <v>7.4162706289778854E-3</v>
      </c>
      <c r="JM75" s="86">
        <f t="shared" si="144"/>
        <v>5.1906485657091141E-3</v>
      </c>
    </row>
    <row r="76" spans="2:273" x14ac:dyDescent="0.25">
      <c r="B76" s="2">
        <v>49</v>
      </c>
      <c r="C76" s="37">
        <v>126.03400000000001</v>
      </c>
      <c r="D76" s="37">
        <v>125.093</v>
      </c>
      <c r="E76" s="37">
        <v>121.27800000000001</v>
      </c>
      <c r="F76" s="37">
        <v>126.696</v>
      </c>
      <c r="G76" s="37">
        <v>129.96199999999999</v>
      </c>
      <c r="H76" s="37">
        <v>125.13200000000001</v>
      </c>
      <c r="I76" s="37">
        <v>117.208</v>
      </c>
      <c r="J76" s="37">
        <v>123.679</v>
      </c>
      <c r="K76" s="37">
        <v>125.41500000000001</v>
      </c>
      <c r="L76" s="37">
        <v>121.907</v>
      </c>
      <c r="M76" s="37">
        <v>123.574</v>
      </c>
      <c r="N76" s="37">
        <v>121.72199999999999</v>
      </c>
      <c r="O76" s="37">
        <v>117.98099999999999</v>
      </c>
      <c r="P76" s="37">
        <v>114.944</v>
      </c>
      <c r="Q76" s="37">
        <v>113.727</v>
      </c>
      <c r="S76" s="4">
        <f t="shared" si="8"/>
        <v>127.63099503892742</v>
      </c>
      <c r="T76" s="4">
        <f t="shared" si="9"/>
        <v>129.33609307571803</v>
      </c>
      <c r="U76" s="4">
        <f t="shared" si="10"/>
        <v>122.27074149636915</v>
      </c>
      <c r="V76" s="4">
        <f t="shared" si="11"/>
        <v>127.79344042529351</v>
      </c>
      <c r="W76" s="4">
        <f t="shared" si="12"/>
        <v>130.87102702943722</v>
      </c>
      <c r="X76" s="4">
        <f t="shared" si="13"/>
        <v>128.70565839422397</v>
      </c>
      <c r="Y76" s="4">
        <f t="shared" si="14"/>
        <v>118.37470101590993</v>
      </c>
      <c r="Z76" s="4">
        <f t="shared" si="15"/>
        <v>126.90275599959065</v>
      </c>
      <c r="AA76" s="4">
        <f t="shared" si="16"/>
        <v>127.4553369645008</v>
      </c>
      <c r="AB76" s="4">
        <f t="shared" si="17"/>
        <v>121.87304275903271</v>
      </c>
      <c r="AC76" s="4">
        <f t="shared" si="18"/>
        <v>124.52139024799965</v>
      </c>
      <c r="AD76" s="4">
        <f t="shared" si="19"/>
        <v>124.83840067285978</v>
      </c>
      <c r="AE76" s="4">
        <f t="shared" si="20"/>
        <v>116.17190007691229</v>
      </c>
      <c r="AF76" s="4">
        <f t="shared" si="21"/>
        <v>116.03881103528812</v>
      </c>
      <c r="AG76" s="4">
        <f t="shared" si="22"/>
        <v>113.11495387798259</v>
      </c>
      <c r="AI76" s="4">
        <f t="shared" si="23"/>
        <v>-1.5969950389274175</v>
      </c>
      <c r="AJ76" s="4">
        <f t="shared" si="24"/>
        <v>-4.2430930757180221</v>
      </c>
      <c r="AK76" s="4">
        <f t="shared" si="25"/>
        <v>-0.99274149636914899</v>
      </c>
      <c r="AL76" s="4">
        <f t="shared" si="26"/>
        <v>-1.097440425293513</v>
      </c>
      <c r="AM76" s="4">
        <f t="shared" si="27"/>
        <v>-0.90902702943722602</v>
      </c>
      <c r="AN76" s="4">
        <f t="shared" si="28"/>
        <v>-3.573658394223969</v>
      </c>
      <c r="AO76" s="4">
        <f t="shared" si="29"/>
        <v>-1.1667010159099362</v>
      </c>
      <c r="AP76" s="4">
        <f t="shared" si="30"/>
        <v>-3.2237559995906508</v>
      </c>
      <c r="AQ76" s="4">
        <f t="shared" si="31"/>
        <v>-2.0403369645007956</v>
      </c>
      <c r="AR76" s="4">
        <f t="shared" si="32"/>
        <v>3.3957240967282587E-2</v>
      </c>
      <c r="AS76" s="4">
        <f t="shared" si="33"/>
        <v>-0.94739024799964966</v>
      </c>
      <c r="AT76" s="4">
        <f t="shared" si="34"/>
        <v>-3.1164006728597826</v>
      </c>
      <c r="AU76" s="4">
        <f t="shared" si="35"/>
        <v>1.8090999230877003</v>
      </c>
      <c r="AV76" s="4">
        <f t="shared" si="224"/>
        <v>-1.0948110352881173</v>
      </c>
      <c r="AW76" s="4">
        <f t="shared" si="224"/>
        <v>0.61204612201741782</v>
      </c>
      <c r="AY76" s="2">
        <f t="shared" si="96"/>
        <v>105.99841392639105</v>
      </c>
      <c r="AZ76" s="2">
        <f t="shared" si="147"/>
        <v>107.50332018578628</v>
      </c>
      <c r="BA76" s="2">
        <f t="shared" si="148"/>
        <v>105.20260297860379</v>
      </c>
      <c r="BB76" s="2">
        <f t="shared" si="149"/>
        <v>112.04674057743311</v>
      </c>
      <c r="BC76" s="2">
        <f t="shared" si="150"/>
        <v>108.98067590891901</v>
      </c>
      <c r="BD76" s="2">
        <f t="shared" si="151"/>
        <v>103.8571127532477</v>
      </c>
      <c r="BE76" s="2">
        <f t="shared" si="152"/>
        <v>105.32490728874255</v>
      </c>
      <c r="BF76" s="2">
        <f t="shared" si="153"/>
        <v>111.97657314266399</v>
      </c>
      <c r="BG76" s="2">
        <f t="shared" si="154"/>
        <v>108.194121034232</v>
      </c>
      <c r="BH76" s="2">
        <f t="shared" si="155"/>
        <v>107.20329129994533</v>
      </c>
      <c r="BI76" s="2">
        <f t="shared" si="156"/>
        <v>110.679787299602</v>
      </c>
      <c r="BJ76" s="2">
        <f t="shared" si="157"/>
        <v>109.08582186336403</v>
      </c>
      <c r="BK76" s="2">
        <f t="shared" si="158"/>
        <v>109.58639010265104</v>
      </c>
      <c r="BL76" s="2">
        <f t="shared" si="159"/>
        <v>109.0812670454095</v>
      </c>
      <c r="BM76" s="2">
        <f t="shared" si="160"/>
        <v>108.79072466158694</v>
      </c>
      <c r="BO76" s="2" t="str">
        <f t="shared" si="38"/>
        <v/>
      </c>
      <c r="BP76" s="2" t="str">
        <f t="shared" si="39"/>
        <v/>
      </c>
      <c r="BQ76" s="2" t="str">
        <f t="shared" si="40"/>
        <v/>
      </c>
      <c r="BR76" s="2" t="str">
        <f t="shared" si="41"/>
        <v/>
      </c>
      <c r="BS76" s="2" t="str">
        <f t="shared" si="42"/>
        <v/>
      </c>
      <c r="BT76" s="2" t="str">
        <f t="shared" si="43"/>
        <v/>
      </c>
      <c r="BU76" s="2" t="str">
        <f t="shared" si="44"/>
        <v/>
      </c>
      <c r="BV76" s="2" t="str">
        <f t="shared" si="45"/>
        <v/>
      </c>
      <c r="BW76" s="2" t="str">
        <f t="shared" si="46"/>
        <v/>
      </c>
      <c r="BX76" s="2" t="str">
        <f t="shared" si="47"/>
        <v/>
      </c>
      <c r="BY76" s="2" t="str">
        <f t="shared" si="48"/>
        <v/>
      </c>
      <c r="BZ76" s="2" t="str">
        <f t="shared" si="49"/>
        <v/>
      </c>
      <c r="CA76" s="2" t="str">
        <f t="shared" si="50"/>
        <v/>
      </c>
      <c r="CB76" s="2" t="str">
        <f t="shared" si="51"/>
        <v/>
      </c>
      <c r="CC76" s="2">
        <f t="shared" si="52"/>
        <v>113.727</v>
      </c>
      <c r="CE76" s="2" t="str">
        <f t="shared" si="97"/>
        <v/>
      </c>
      <c r="CF76" s="2" t="str">
        <f t="shared" si="98"/>
        <v/>
      </c>
      <c r="CG76" s="2" t="str">
        <f t="shared" si="99"/>
        <v/>
      </c>
      <c r="CH76" s="2" t="str">
        <f t="shared" si="100"/>
        <v/>
      </c>
      <c r="CI76" s="2" t="str">
        <f t="shared" si="101"/>
        <v/>
      </c>
      <c r="CJ76" s="2" t="str">
        <f t="shared" si="102"/>
        <v/>
      </c>
      <c r="CK76" s="2" t="str">
        <f t="shared" si="103"/>
        <v/>
      </c>
      <c r="CL76" s="2" t="str">
        <f t="shared" si="104"/>
        <v/>
      </c>
      <c r="CM76" s="2" t="str">
        <f t="shared" si="105"/>
        <v/>
      </c>
      <c r="CN76" s="2" t="str">
        <f t="shared" si="106"/>
        <v/>
      </c>
      <c r="CO76" s="2" t="str">
        <f t="shared" si="107"/>
        <v/>
      </c>
      <c r="CP76" s="2" t="str">
        <f t="shared" si="108"/>
        <v/>
      </c>
      <c r="CQ76" s="2" t="str">
        <f t="shared" si="109"/>
        <v/>
      </c>
      <c r="CR76" s="2" t="str">
        <f t="shared" si="110"/>
        <v/>
      </c>
      <c r="CS76" s="2" t="str">
        <f t="shared" si="111"/>
        <v/>
      </c>
      <c r="CU76" s="2" t="str">
        <f t="shared" si="54"/>
        <v/>
      </c>
      <c r="CV76" s="2" t="str">
        <f t="shared" si="55"/>
        <v/>
      </c>
      <c r="CW76" s="2" t="str">
        <f t="shared" si="56"/>
        <v/>
      </c>
      <c r="CX76" s="2" t="str">
        <f t="shared" si="57"/>
        <v/>
      </c>
      <c r="CY76" s="2" t="str">
        <f t="shared" si="58"/>
        <v/>
      </c>
      <c r="CZ76" s="2" t="str">
        <f t="shared" si="59"/>
        <v/>
      </c>
      <c r="DA76" s="2" t="str">
        <f t="shared" si="60"/>
        <v/>
      </c>
      <c r="DB76" s="2" t="str">
        <f t="shared" si="61"/>
        <v/>
      </c>
      <c r="DC76" s="2" t="str">
        <f t="shared" si="62"/>
        <v/>
      </c>
      <c r="DD76" s="2" t="str">
        <f t="shared" si="63"/>
        <v/>
      </c>
      <c r="DE76" s="2" t="str">
        <f t="shared" si="64"/>
        <v/>
      </c>
      <c r="DF76" s="2" t="str">
        <f t="shared" si="65"/>
        <v/>
      </c>
      <c r="DG76" s="2" t="str">
        <f t="shared" si="66"/>
        <v/>
      </c>
      <c r="DH76" s="2" t="str">
        <f t="shared" si="67"/>
        <v/>
      </c>
      <c r="DI76" s="2" t="str">
        <f t="shared" si="68"/>
        <v/>
      </c>
      <c r="DK76" s="2">
        <f t="shared" si="69"/>
        <v>110.61059317211951</v>
      </c>
      <c r="DL76" s="2">
        <f t="shared" si="225"/>
        <v>110.32980140059088</v>
      </c>
      <c r="DM76" s="2">
        <f t="shared" si="225"/>
        <v>109.46151983805669</v>
      </c>
      <c r="DN76" s="2">
        <f t="shared" si="225"/>
        <v>113.69164390706497</v>
      </c>
      <c r="DO76" s="2">
        <f t="shared" si="225"/>
        <v>112.93094955684428</v>
      </c>
      <c r="DP76" s="2">
        <f t="shared" si="225"/>
        <v>108.2518962476548</v>
      </c>
      <c r="DQ76" s="2">
        <f t="shared" si="225"/>
        <v>109.85647899159666</v>
      </c>
      <c r="DR76" s="2">
        <f t="shared" si="225"/>
        <v>116.07718811668812</v>
      </c>
      <c r="DS76" s="2">
        <f t="shared" si="225"/>
        <v>114.25432724152725</v>
      </c>
      <c r="DT76" s="2">
        <f t="shared" si="225"/>
        <v>113.37051175461177</v>
      </c>
      <c r="DU76" s="2">
        <f t="shared" si="225"/>
        <v>113.92469803921567</v>
      </c>
      <c r="DV76" s="2">
        <f t="shared" si="225"/>
        <v>110.68974621848737</v>
      </c>
      <c r="DW76" s="2">
        <f t="shared" si="225"/>
        <v>113.11577701149426</v>
      </c>
      <c r="DX76" s="2">
        <f t="shared" si="225"/>
        <v>110.00411083743843</v>
      </c>
      <c r="DY76" s="2">
        <f t="shared" si="225"/>
        <v>111.07422413793105</v>
      </c>
      <c r="EA76" s="2">
        <f t="shared" si="71"/>
        <v>102.61769271664008</v>
      </c>
      <c r="EB76" s="2">
        <f t="shared" si="72"/>
        <v>105.47996247104248</v>
      </c>
      <c r="EC76" s="2">
        <f t="shared" si="73"/>
        <v>101.88924795366796</v>
      </c>
      <c r="ED76" s="2">
        <f t="shared" si="74"/>
        <v>110.73785443650893</v>
      </c>
      <c r="EE76" s="2">
        <f t="shared" si="75"/>
        <v>106.14685928856298</v>
      </c>
      <c r="EF76" s="2">
        <f t="shared" si="76"/>
        <v>100.84934260380096</v>
      </c>
      <c r="EG76" s="2">
        <f t="shared" si="77"/>
        <v>101.38258229908988</v>
      </c>
      <c r="EH76" s="2">
        <f t="shared" si="78"/>
        <v>108.63433858342201</v>
      </c>
      <c r="EI76" s="2">
        <f t="shared" si="79"/>
        <v>103.600150036523</v>
      </c>
      <c r="EJ76" s="2">
        <f t="shared" si="80"/>
        <v>102.13405672009863</v>
      </c>
      <c r="EK76" s="2">
        <f t="shared" si="81"/>
        <v>107.99023014950465</v>
      </c>
      <c r="EL76" s="2">
        <f t="shared" si="82"/>
        <v>107.81284149313591</v>
      </c>
      <c r="EM76" s="2">
        <f t="shared" si="83"/>
        <v>105.98123456662886</v>
      </c>
      <c r="EN76" s="2">
        <f t="shared" si="84"/>
        <v>108.16144388059701</v>
      </c>
      <c r="EO76" s="2">
        <f t="shared" si="85"/>
        <v>106.40031578169427</v>
      </c>
      <c r="EQ76" s="2">
        <f t="shared" si="86"/>
        <v>102.90767187405882</v>
      </c>
      <c r="ER76" s="2">
        <f t="shared" si="226"/>
        <v>101.13241800823407</v>
      </c>
      <c r="ES76" s="2">
        <f t="shared" si="226"/>
        <v>100.72465165448787</v>
      </c>
      <c r="ET76" s="2">
        <f t="shared" si="226"/>
        <v>110.17151550414813</v>
      </c>
      <c r="EU76" s="2">
        <f t="shared" si="226"/>
        <v>104.75031335707004</v>
      </c>
      <c r="EV76" s="2">
        <f t="shared" si="226"/>
        <v>99.464152856385496</v>
      </c>
      <c r="EW76" s="2">
        <f t="shared" si="226"/>
        <v>100.64607458614486</v>
      </c>
      <c r="EX76" s="2">
        <f t="shared" si="226"/>
        <v>105.99765708274893</v>
      </c>
      <c r="EY76" s="2">
        <f t="shared" si="226"/>
        <v>105.72205063240763</v>
      </c>
      <c r="EZ76" s="2">
        <f t="shared" si="226"/>
        <v>104.81124496419848</v>
      </c>
      <c r="FA76" s="2">
        <f t="shared" si="226"/>
        <v>105.6333831368792</v>
      </c>
      <c r="FB76" s="2">
        <f t="shared" si="226"/>
        <v>105.43087958667559</v>
      </c>
      <c r="FC76" s="2">
        <f t="shared" si="226"/>
        <v>105.7261220066634</v>
      </c>
      <c r="FD76" s="2">
        <f t="shared" si="226"/>
        <v>107.92881544233383</v>
      </c>
      <c r="FE76" s="2">
        <f t="shared" si="226"/>
        <v>109.75350205965769</v>
      </c>
      <c r="FG76" s="2">
        <f t="shared" si="88"/>
        <v>0.57704452562272901</v>
      </c>
      <c r="FH76" s="2">
        <f t="shared" si="227"/>
        <v>0.58255086853173454</v>
      </c>
      <c r="FI76" s="2">
        <f t="shared" si="227"/>
        <v>0.56239518608326178</v>
      </c>
      <c r="FJ76" s="2">
        <f t="shared" si="227"/>
        <v>0.55682733728312706</v>
      </c>
      <c r="FK76" s="2">
        <f t="shared" si="227"/>
        <v>0.58222813227401404</v>
      </c>
      <c r="FL76" s="2">
        <f t="shared" si="227"/>
        <v>0.59363699034060191</v>
      </c>
      <c r="FM76" s="2">
        <f t="shared" si="227"/>
        <v>0.53474420955737789</v>
      </c>
      <c r="FN76" s="2">
        <f t="shared" si="227"/>
        <v>0.55082995929477885</v>
      </c>
      <c r="FO76" s="2">
        <f t="shared" si="227"/>
        <v>0.56889129476288891</v>
      </c>
      <c r="FP76" s="2">
        <f t="shared" si="227"/>
        <v>0.54894961590358904</v>
      </c>
      <c r="FQ76" s="2">
        <f t="shared" si="227"/>
        <v>0.54666515879326205</v>
      </c>
      <c r="FR76" s="2">
        <f t="shared" si="227"/>
        <v>0.55728790694234176</v>
      </c>
      <c r="FS76" s="2">
        <f t="shared" si="227"/>
        <v>0.49468099609723998</v>
      </c>
      <c r="FT76" s="2">
        <f t="shared" si="227"/>
        <v>0.5007917838756738</v>
      </c>
      <c r="FU76" s="2">
        <f t="shared" si="227"/>
        <v>0.48870335631705342</v>
      </c>
      <c r="FW76" s="2">
        <f t="shared" si="112"/>
        <v>2.7659213198144843E-4</v>
      </c>
      <c r="FX76" s="2">
        <f t="shared" si="164"/>
        <v>2.7678478448125971E-4</v>
      </c>
      <c r="FY76" s="2">
        <f t="shared" si="165"/>
        <v>2.6412926029853868E-4</v>
      </c>
      <c r="FZ76" s="2">
        <f t="shared" si="166"/>
        <v>2.6945674838114585E-4</v>
      </c>
      <c r="GA76" s="2">
        <f t="shared" si="167"/>
        <v>2.7599654034053011E-4</v>
      </c>
      <c r="GB76" s="2">
        <f t="shared" si="168"/>
        <v>2.5543679882846556E-4</v>
      </c>
      <c r="GC76" s="2">
        <f t="shared" si="169"/>
        <v>2.7768093272935717E-4</v>
      </c>
      <c r="GD76" s="2">
        <f t="shared" si="170"/>
        <v>3.3013793200292784E-4</v>
      </c>
      <c r="GE76" s="2">
        <f t="shared" si="171"/>
        <v>4.0645518199179355E-4</v>
      </c>
      <c r="GF76" s="2">
        <f t="shared" si="172"/>
        <v>3.8369384363413223E-4</v>
      </c>
      <c r="GG76" s="2">
        <f t="shared" si="173"/>
        <v>3.1563708942922088E-4</v>
      </c>
      <c r="GH76" s="2">
        <f t="shared" si="174"/>
        <v>2.7714224056245361E-4</v>
      </c>
      <c r="GI76" s="2">
        <f t="shared" si="175"/>
        <v>2.5222403460943744E-4</v>
      </c>
      <c r="GJ76" s="2">
        <f t="shared" si="176"/>
        <v>2.2060769497405917E-4</v>
      </c>
      <c r="GK76" s="2">
        <f t="shared" si="177"/>
        <v>1.9540353944453391E-4</v>
      </c>
      <c r="GM76" s="86">
        <f t="shared" si="113"/>
        <v>4.4939438885639782E-2</v>
      </c>
      <c r="GN76" s="86">
        <f t="shared" si="178"/>
        <v>4.6674849448328351E-2</v>
      </c>
      <c r="GO76" s="86">
        <f t="shared" si="179"/>
        <v>3.3913806367989227E-2</v>
      </c>
      <c r="GP76" s="86">
        <f t="shared" si="180"/>
        <v>3.2399076332798593E-2</v>
      </c>
      <c r="GQ76" s="86">
        <f t="shared" si="181"/>
        <v>4.6061423932255915E-2</v>
      </c>
      <c r="GR76" s="86">
        <f t="shared" si="182"/>
        <v>5.1720202859933645E-2</v>
      </c>
      <c r="GS76" s="86">
        <f t="shared" si="183"/>
        <v>2.3484339596292154E-2</v>
      </c>
      <c r="GT76" s="86">
        <f t="shared" si="184"/>
        <v>3.0808555968707216E-2</v>
      </c>
      <c r="GU76" s="86">
        <f t="shared" si="185"/>
        <v>4.039430031590497E-2</v>
      </c>
      <c r="GV76" s="86">
        <f t="shared" si="186"/>
        <v>2.9479665763693437E-2</v>
      </c>
      <c r="GW76" s="86">
        <f t="shared" si="187"/>
        <v>2.8583083776874858E-2</v>
      </c>
      <c r="GX76" s="86">
        <f t="shared" si="188"/>
        <v>3.3840214936860208E-2</v>
      </c>
      <c r="GY76" s="86">
        <f t="shared" si="189"/>
        <v>1.1063633592683598E-2</v>
      </c>
      <c r="GZ76" s="86">
        <f t="shared" si="190"/>
        <v>1.2642746254743389E-2</v>
      </c>
      <c r="HA76" s="86">
        <f t="shared" si="191"/>
        <v>9.4016936100170326E-3</v>
      </c>
      <c r="HC76" s="86">
        <f t="shared" si="145"/>
        <v>6.5304793134346749E-8</v>
      </c>
      <c r="HD76" s="86">
        <f t="shared" si="192"/>
        <v>5.9393818398679294E-8</v>
      </c>
      <c r="HE76" s="86">
        <f t="shared" si="193"/>
        <v>3.3292173967254673E-8</v>
      </c>
      <c r="HF76" s="86">
        <f t="shared" si="194"/>
        <v>1.8493940296352871E-8</v>
      </c>
      <c r="HG76" s="86">
        <f t="shared" si="195"/>
        <v>1.9170411594310838E-8</v>
      </c>
      <c r="HH76" s="86">
        <f t="shared" si="196"/>
        <v>1.882610071579915E-8</v>
      </c>
      <c r="HI76" s="86">
        <f t="shared" si="197"/>
        <v>1.2617724146815166E-9</v>
      </c>
      <c r="HJ76" s="86">
        <f t="shared" si="198"/>
        <v>4.7091036113015258E-8</v>
      </c>
      <c r="HK76" s="86">
        <f t="shared" si="199"/>
        <v>6.4149118909080814E-9</v>
      </c>
      <c r="HL76" s="86">
        <f t="shared" si="200"/>
        <v>9.4693299897477246E-9</v>
      </c>
      <c r="HM76" s="86">
        <f t="shared" si="201"/>
        <v>1.268205093671461E-8</v>
      </c>
      <c r="HN76" s="86">
        <f t="shared" si="202"/>
        <v>1.7025835382816468E-8</v>
      </c>
      <c r="HO76" s="86">
        <f t="shared" si="203"/>
        <v>1.717099453591898E-10</v>
      </c>
      <c r="HP76" s="86">
        <f t="shared" si="204"/>
        <v>4.2489454322227796E-11</v>
      </c>
      <c r="HQ76" s="86">
        <f t="shared" si="205"/>
        <v>5.9722496658202614E-11</v>
      </c>
      <c r="HS76" s="86">
        <f t="shared" si="114"/>
        <v>9.725469142754546E-54</v>
      </c>
      <c r="HT76" s="86">
        <f t="shared" si="206"/>
        <v>1.0730152935248617E-52</v>
      </c>
      <c r="HU76" s="86">
        <f t="shared" si="207"/>
        <v>4.7648454495283754E-51</v>
      </c>
      <c r="HV76" s="86">
        <f t="shared" si="208"/>
        <v>9.2056422336584959E-55</v>
      </c>
      <c r="HW76" s="86">
        <f t="shared" si="209"/>
        <v>1.4000992474334009E-55</v>
      </c>
      <c r="HX76" s="86">
        <f t="shared" si="210"/>
        <v>5.0706524486002877E-56</v>
      </c>
      <c r="HY76" s="86">
        <f t="shared" si="211"/>
        <v>1.7931878036177019E-64</v>
      </c>
      <c r="HZ76" s="86">
        <f t="shared" si="212"/>
        <v>4.2959611795122235E-53</v>
      </c>
      <c r="IA76" s="86">
        <f t="shared" si="213"/>
        <v>3.8747580028230414E-60</v>
      </c>
      <c r="IB76" s="86">
        <f t="shared" si="214"/>
        <v>1.3590670216009369E-57</v>
      </c>
      <c r="IC76" s="86">
        <f t="shared" si="215"/>
        <v>6.0403044722666068E-57</v>
      </c>
      <c r="ID76" s="86">
        <f t="shared" si="216"/>
        <v>2.7269583453012051E-57</v>
      </c>
      <c r="IE76" s="86">
        <f t="shared" si="217"/>
        <v>3.5821149137271728E-72</v>
      </c>
      <c r="IF76" s="86">
        <f t="shared" si="218"/>
        <v>6.1016172761264342E-41</v>
      </c>
      <c r="IG76" s="86">
        <f t="shared" si="219"/>
        <v>2.1825427072173215E-30</v>
      </c>
      <c r="II76" s="86">
        <f t="shared" si="115"/>
        <v>8.3023338844445572E-139</v>
      </c>
      <c r="IJ76" s="86">
        <f t="shared" si="116"/>
        <v>4.8804429884226898E-135</v>
      </c>
      <c r="IK76" s="86">
        <f t="shared" si="117"/>
        <v>1.1105428945119918E-130</v>
      </c>
      <c r="IL76" s="86">
        <f t="shared" si="118"/>
        <v>1.1353961210996927E-140</v>
      </c>
      <c r="IM76" s="86">
        <f t="shared" si="119"/>
        <v>3.2911213249975616E-143</v>
      </c>
      <c r="IN76" s="86">
        <f t="shared" si="120"/>
        <v>9.2969701431591946E-146</v>
      </c>
      <c r="IO76" s="86">
        <f t="shared" si="121"/>
        <v>1.0813126479216452E-165</v>
      </c>
      <c r="IP76" s="86">
        <f t="shared" si="122"/>
        <v>2.7736571080676806E-134</v>
      </c>
      <c r="IQ76" s="86">
        <f t="shared" si="123"/>
        <v>1.923219916502367E-152</v>
      </c>
      <c r="IR76" s="86">
        <f t="shared" si="124"/>
        <v>1.9830484193059845E-145</v>
      </c>
      <c r="IS76" s="86">
        <f t="shared" si="125"/>
        <v>1.6582180689048158E-148</v>
      </c>
      <c r="IT76" s="86">
        <f t="shared" si="126"/>
        <v>3.764927688641003E-151</v>
      </c>
      <c r="IU76" s="86">
        <f t="shared" si="127"/>
        <v>8.6429657041828391E-186</v>
      </c>
      <c r="IV76" s="86">
        <f t="shared" si="128"/>
        <v>8.9168901075149771E-172</v>
      </c>
      <c r="IW76" s="86">
        <f t="shared" si="129"/>
        <v>2.3256678499800119E-124</v>
      </c>
      <c r="IY76" s="86">
        <f t="shared" si="130"/>
        <v>4.4939504190432918E-2</v>
      </c>
      <c r="IZ76" s="86">
        <f t="shared" si="131"/>
        <v>4.6674908842146749E-2</v>
      </c>
      <c r="JA76" s="86">
        <f t="shared" si="132"/>
        <v>3.3913839660163196E-2</v>
      </c>
      <c r="JB76" s="86">
        <f t="shared" si="133"/>
        <v>3.2399094826738889E-2</v>
      </c>
      <c r="JC76" s="86">
        <f t="shared" si="134"/>
        <v>4.6061443102667507E-2</v>
      </c>
      <c r="JD76" s="86">
        <f t="shared" si="135"/>
        <v>5.1720221686034358E-2</v>
      </c>
      <c r="JE76" s="86">
        <f t="shared" si="136"/>
        <v>2.348434085806457E-2</v>
      </c>
      <c r="JF76" s="86">
        <f t="shared" si="137"/>
        <v>3.0808603059743329E-2</v>
      </c>
      <c r="JG76" s="86">
        <f t="shared" si="138"/>
        <v>4.0394306730816863E-2</v>
      </c>
      <c r="JH76" s="86">
        <f t="shared" si="139"/>
        <v>2.9479675233023427E-2</v>
      </c>
      <c r="JI76" s="86">
        <f t="shared" si="140"/>
        <v>2.8583096458925795E-2</v>
      </c>
      <c r="JJ76" s="86">
        <f t="shared" si="141"/>
        <v>3.3840231962695588E-2</v>
      </c>
      <c r="JK76" s="86">
        <f t="shared" si="142"/>
        <v>1.1063633764393543E-2</v>
      </c>
      <c r="JL76" s="86">
        <f t="shared" si="143"/>
        <v>1.2642746297232844E-2</v>
      </c>
      <c r="JM76" s="86">
        <f t="shared" si="144"/>
        <v>9.4016936697395286E-3</v>
      </c>
    </row>
    <row r="77" spans="2:273" x14ac:dyDescent="0.25">
      <c r="B77" s="2">
        <v>50</v>
      </c>
      <c r="C77" s="37">
        <v>133.30500000000001</v>
      </c>
      <c r="D77" s="37">
        <v>130.42599999999999</v>
      </c>
      <c r="E77" s="37">
        <v>125.48099999999999</v>
      </c>
      <c r="F77" s="37">
        <v>128.643</v>
      </c>
      <c r="G77" s="37">
        <v>133.73599999999999</v>
      </c>
      <c r="H77" s="37">
        <v>130.30199999999999</v>
      </c>
      <c r="I77" s="37">
        <v>120.283</v>
      </c>
      <c r="J77" s="37">
        <v>128.547</v>
      </c>
      <c r="K77" s="37">
        <v>130.07499999999999</v>
      </c>
      <c r="L77" s="37">
        <v>125.333</v>
      </c>
      <c r="M77" s="37">
        <v>126.98099999999999</v>
      </c>
      <c r="N77" s="37">
        <v>125.46299999999999</v>
      </c>
      <c r="O77" s="37">
        <v>120.759</v>
      </c>
      <c r="P77" s="37">
        <v>117.444</v>
      </c>
      <c r="Q77" s="37">
        <v>116.05500000000001</v>
      </c>
      <c r="S77" s="4">
        <f t="shared" si="8"/>
        <v>134.52188420436789</v>
      </c>
      <c r="T77" s="4">
        <f t="shared" si="9"/>
        <v>135.92597381394094</v>
      </c>
      <c r="U77" s="4">
        <f t="shared" si="10"/>
        <v>127.6803198455555</v>
      </c>
      <c r="V77" s="4">
        <f t="shared" si="11"/>
        <v>133.17361251666441</v>
      </c>
      <c r="W77" s="4">
        <f t="shared" si="12"/>
        <v>137.41608592986537</v>
      </c>
      <c r="X77" s="4">
        <f t="shared" si="13"/>
        <v>135.61148406621345</v>
      </c>
      <c r="Y77" s="4">
        <f t="shared" si="14"/>
        <v>123.41985402826637</v>
      </c>
      <c r="Z77" s="4">
        <f t="shared" si="15"/>
        <v>132.25845550321756</v>
      </c>
      <c r="AA77" s="4">
        <f t="shared" si="16"/>
        <v>133.73541712595571</v>
      </c>
      <c r="AB77" s="4">
        <f t="shared" si="17"/>
        <v>127.03967072395136</v>
      </c>
      <c r="AC77" s="4">
        <f t="shared" si="18"/>
        <v>129.54712844807364</v>
      </c>
      <c r="AD77" s="4">
        <f t="shared" si="19"/>
        <v>130.35922663418629</v>
      </c>
      <c r="AE77" s="4">
        <f t="shared" si="20"/>
        <v>119.57110766908835</v>
      </c>
      <c r="AF77" s="4">
        <f t="shared" si="21"/>
        <v>119.8227339568448</v>
      </c>
      <c r="AG77" s="4">
        <f t="shared" si="22"/>
        <v>115.76384470541949</v>
      </c>
      <c r="AI77" s="4">
        <f t="shared" si="23"/>
        <v>-1.2168842043678865</v>
      </c>
      <c r="AJ77" s="4">
        <f t="shared" si="24"/>
        <v>-5.4999738139409544</v>
      </c>
      <c r="AK77" s="4">
        <f t="shared" si="25"/>
        <v>-2.1993198455555074</v>
      </c>
      <c r="AL77" s="4">
        <f t="shared" si="26"/>
        <v>-4.5306125166644051</v>
      </c>
      <c r="AM77" s="4">
        <f t="shared" si="27"/>
        <v>-3.6800859298653847</v>
      </c>
      <c r="AN77" s="4">
        <f t="shared" si="28"/>
        <v>-5.3094840662134573</v>
      </c>
      <c r="AO77" s="4">
        <f t="shared" si="29"/>
        <v>-3.1368540282663702</v>
      </c>
      <c r="AP77" s="4">
        <f t="shared" si="30"/>
        <v>-3.7114555032175645</v>
      </c>
      <c r="AQ77" s="4">
        <f t="shared" si="31"/>
        <v>-3.6604171259557177</v>
      </c>
      <c r="AR77" s="4">
        <f t="shared" si="32"/>
        <v>-1.7066707239513619</v>
      </c>
      <c r="AS77" s="4">
        <f t="shared" si="33"/>
        <v>-2.5661284480736413</v>
      </c>
      <c r="AT77" s="4">
        <f t="shared" si="34"/>
        <v>-4.8962266341862914</v>
      </c>
      <c r="AU77" s="4">
        <f t="shared" si="35"/>
        <v>1.1878923309116516</v>
      </c>
      <c r="AV77" s="4">
        <f t="shared" si="224"/>
        <v>-2.3787339568447976</v>
      </c>
      <c r="AW77" s="4">
        <f t="shared" si="224"/>
        <v>0.29115529458051981</v>
      </c>
      <c r="AY77" s="2">
        <f t="shared" si="96"/>
        <v>105.80228403776924</v>
      </c>
      <c r="AZ77" s="2">
        <f t="shared" si="147"/>
        <v>107.30167563683234</v>
      </c>
      <c r="BA77" s="2">
        <f t="shared" si="148"/>
        <v>104.97536025440112</v>
      </c>
      <c r="BB77" s="2">
        <f t="shared" si="149"/>
        <v>111.90451465720301</v>
      </c>
      <c r="BC77" s="2">
        <f t="shared" si="150"/>
        <v>108.74619123807207</v>
      </c>
      <c r="BD77" s="2">
        <f t="shared" si="151"/>
        <v>103.60679476026731</v>
      </c>
      <c r="BE77" s="2">
        <f t="shared" si="152"/>
        <v>105.09434457885884</v>
      </c>
      <c r="BF77" s="2">
        <f t="shared" si="153"/>
        <v>111.70106869299826</v>
      </c>
      <c r="BG77" s="2">
        <f t="shared" si="154"/>
        <v>107.85610183251046</v>
      </c>
      <c r="BH77" s="2">
        <f t="shared" si="155"/>
        <v>106.87320421480867</v>
      </c>
      <c r="BI77" s="2">
        <f t="shared" si="156"/>
        <v>110.42683964889444</v>
      </c>
      <c r="BJ77" s="2">
        <f t="shared" si="157"/>
        <v>108.89121739291055</v>
      </c>
      <c r="BK77" s="2">
        <f t="shared" si="158"/>
        <v>109.42797414460125</v>
      </c>
      <c r="BL77" s="2">
        <f t="shared" si="159"/>
        <v>109.0022375841769</v>
      </c>
      <c r="BM77" s="2">
        <f t="shared" si="160"/>
        <v>108.67490845600204</v>
      </c>
      <c r="BO77" s="2" t="str">
        <f t="shared" si="38"/>
        <v/>
      </c>
      <c r="BP77" s="2" t="str">
        <f t="shared" si="39"/>
        <v/>
      </c>
      <c r="BQ77" s="2" t="str">
        <f t="shared" si="40"/>
        <v/>
      </c>
      <c r="BR77" s="2" t="str">
        <f t="shared" si="41"/>
        <v/>
      </c>
      <c r="BS77" s="2" t="str">
        <f t="shared" si="42"/>
        <v/>
      </c>
      <c r="BT77" s="2" t="str">
        <f t="shared" si="43"/>
        <v/>
      </c>
      <c r="BU77" s="2" t="str">
        <f t="shared" si="44"/>
        <v/>
      </c>
      <c r="BV77" s="2" t="str">
        <f t="shared" si="45"/>
        <v/>
      </c>
      <c r="BW77" s="2" t="str">
        <f t="shared" si="46"/>
        <v/>
      </c>
      <c r="BX77" s="2" t="str">
        <f t="shared" si="47"/>
        <v/>
      </c>
      <c r="BY77" s="2" t="str">
        <f t="shared" si="48"/>
        <v/>
      </c>
      <c r="BZ77" s="2" t="str">
        <f t="shared" si="49"/>
        <v/>
      </c>
      <c r="CA77" s="2" t="str">
        <f t="shared" si="50"/>
        <v/>
      </c>
      <c r="CB77" s="2" t="str">
        <f t="shared" si="51"/>
        <v/>
      </c>
      <c r="CC77" s="2" t="str">
        <f t="shared" si="52"/>
        <v/>
      </c>
      <c r="CE77" s="2" t="str">
        <f t="shared" si="97"/>
        <v/>
      </c>
      <c r="CF77" s="2" t="str">
        <f t="shared" si="98"/>
        <v/>
      </c>
      <c r="CG77" s="2" t="str">
        <f t="shared" si="99"/>
        <v/>
      </c>
      <c r="CH77" s="2" t="str">
        <f t="shared" si="100"/>
        <v/>
      </c>
      <c r="CI77" s="2" t="str">
        <f t="shared" si="101"/>
        <v/>
      </c>
      <c r="CJ77" s="2" t="str">
        <f t="shared" si="102"/>
        <v/>
      </c>
      <c r="CK77" s="2" t="str">
        <f t="shared" si="103"/>
        <v/>
      </c>
      <c r="CL77" s="2" t="str">
        <f t="shared" si="104"/>
        <v/>
      </c>
      <c r="CM77" s="2" t="str">
        <f t="shared" si="105"/>
        <v/>
      </c>
      <c r="CN77" s="2" t="str">
        <f t="shared" si="106"/>
        <v/>
      </c>
      <c r="CO77" s="2" t="str">
        <f t="shared" si="107"/>
        <v/>
      </c>
      <c r="CP77" s="2" t="str">
        <f t="shared" si="108"/>
        <v/>
      </c>
      <c r="CQ77" s="2" t="str">
        <f t="shared" si="109"/>
        <v/>
      </c>
      <c r="CR77" s="2" t="str">
        <f t="shared" si="110"/>
        <v/>
      </c>
      <c r="CS77" s="2" t="str">
        <f t="shared" si="111"/>
        <v/>
      </c>
      <c r="CU77" s="2" t="str">
        <f t="shared" si="54"/>
        <v/>
      </c>
      <c r="CV77" s="2" t="str">
        <f t="shared" si="55"/>
        <v/>
      </c>
      <c r="CW77" s="2" t="str">
        <f t="shared" si="56"/>
        <v/>
      </c>
      <c r="CX77" s="2" t="str">
        <f t="shared" si="57"/>
        <v/>
      </c>
      <c r="CY77" s="2" t="str">
        <f t="shared" si="58"/>
        <v/>
      </c>
      <c r="CZ77" s="2" t="str">
        <f t="shared" si="59"/>
        <v/>
      </c>
      <c r="DA77" s="2" t="str">
        <f t="shared" si="60"/>
        <v/>
      </c>
      <c r="DB77" s="2" t="str">
        <f t="shared" si="61"/>
        <v/>
      </c>
      <c r="DC77" s="2" t="str">
        <f t="shared" si="62"/>
        <v/>
      </c>
      <c r="DD77" s="2" t="str">
        <f t="shared" si="63"/>
        <v/>
      </c>
      <c r="DE77" s="2" t="str">
        <f t="shared" si="64"/>
        <v/>
      </c>
      <c r="DF77" s="2" t="str">
        <f t="shared" si="65"/>
        <v/>
      </c>
      <c r="DG77" s="2" t="str">
        <f t="shared" si="66"/>
        <v/>
      </c>
      <c r="DH77" s="2" t="str">
        <f t="shared" si="67"/>
        <v/>
      </c>
      <c r="DI77" s="2" t="str">
        <f t="shared" si="68"/>
        <v/>
      </c>
      <c r="DK77" s="2">
        <f t="shared" si="69"/>
        <v>110.71230440967285</v>
      </c>
      <c r="DL77" s="2">
        <f t="shared" si="225"/>
        <v>110.47037301674145</v>
      </c>
      <c r="DM77" s="2">
        <f t="shared" si="225"/>
        <v>109.57098056680162</v>
      </c>
      <c r="DN77" s="2">
        <f t="shared" si="225"/>
        <v>113.81475794215268</v>
      </c>
      <c r="DO77" s="2">
        <f t="shared" si="225"/>
        <v>113.02829007550059</v>
      </c>
      <c r="DP77" s="2">
        <f t="shared" si="225"/>
        <v>108.30699915572234</v>
      </c>
      <c r="DQ77" s="2">
        <f t="shared" si="225"/>
        <v>109.97427731092439</v>
      </c>
      <c r="DR77" s="2">
        <f t="shared" si="225"/>
        <v>116.12620677820679</v>
      </c>
      <c r="DS77" s="2">
        <f t="shared" si="225"/>
        <v>114.21886700986703</v>
      </c>
      <c r="DT77" s="2">
        <f t="shared" si="225"/>
        <v>113.35365731445734</v>
      </c>
      <c r="DU77" s="2">
        <f t="shared" si="225"/>
        <v>113.95836722689074</v>
      </c>
      <c r="DV77" s="2">
        <f t="shared" si="225"/>
        <v>110.69018991596636</v>
      </c>
      <c r="DW77" s="2">
        <f t="shared" si="225"/>
        <v>113.33025509825734</v>
      </c>
      <c r="DX77" s="2">
        <f t="shared" si="225"/>
        <v>110.13435270935962</v>
      </c>
      <c r="DY77" s="2">
        <f t="shared" si="225"/>
        <v>111.17534920634922</v>
      </c>
      <c r="EA77" s="2">
        <f t="shared" si="71"/>
        <v>102.51991307814991</v>
      </c>
      <c r="EB77" s="2">
        <f t="shared" si="72"/>
        <v>105.23295722007722</v>
      </c>
      <c r="EC77" s="2">
        <f t="shared" si="73"/>
        <v>101.71467212355212</v>
      </c>
      <c r="ED77" s="2">
        <f t="shared" si="74"/>
        <v>110.51823017794459</v>
      </c>
      <c r="EE77" s="2">
        <f t="shared" si="75"/>
        <v>105.94465386594622</v>
      </c>
      <c r="EF77" s="2">
        <f t="shared" si="76"/>
        <v>100.67307601985229</v>
      </c>
      <c r="EG77" s="2">
        <f t="shared" si="77"/>
        <v>101.22252354071584</v>
      </c>
      <c r="EH77" s="2">
        <f t="shared" si="78"/>
        <v>108.41175827125457</v>
      </c>
      <c r="EI77" s="2">
        <f t="shared" si="79"/>
        <v>103.45705978816655</v>
      </c>
      <c r="EJ77" s="2">
        <f t="shared" si="80"/>
        <v>102.01505742469612</v>
      </c>
      <c r="EK77" s="2">
        <f t="shared" si="81"/>
        <v>107.75732826639009</v>
      </c>
      <c r="EL77" s="2">
        <f t="shared" si="82"/>
        <v>107.58907643066483</v>
      </c>
      <c r="EM77" s="2">
        <f t="shared" si="83"/>
        <v>105.79265155106665</v>
      </c>
      <c r="EN77" s="2">
        <f t="shared" si="84"/>
        <v>107.97310686567164</v>
      </c>
      <c r="EO77" s="2">
        <f t="shared" si="85"/>
        <v>106.28767628593144</v>
      </c>
      <c r="EQ77" s="2">
        <f t="shared" si="86"/>
        <v>102.80433738654976</v>
      </c>
      <c r="ER77" s="2">
        <f t="shared" si="226"/>
        <v>100.9678268078675</v>
      </c>
      <c r="ES77" s="2">
        <f t="shared" si="226"/>
        <v>100.57160206205762</v>
      </c>
      <c r="ET77" s="2">
        <f t="shared" si="226"/>
        <v>109.96267894427652</v>
      </c>
      <c r="EU77" s="2">
        <f t="shared" si="226"/>
        <v>104.57518082940594</v>
      </c>
      <c r="EV77" s="2">
        <f t="shared" si="226"/>
        <v>99.314511369660849</v>
      </c>
      <c r="EW77" s="2">
        <f t="shared" si="226"/>
        <v>100.49992754115493</v>
      </c>
      <c r="EX77" s="2">
        <f t="shared" si="226"/>
        <v>105.82885694249649</v>
      </c>
      <c r="EY77" s="2">
        <f t="shared" si="226"/>
        <v>105.53604482568993</v>
      </c>
      <c r="EZ77" s="2">
        <f t="shared" si="226"/>
        <v>104.63938153207459</v>
      </c>
      <c r="FA77" s="2">
        <f t="shared" si="226"/>
        <v>105.44565845037894</v>
      </c>
      <c r="FB77" s="2">
        <f t="shared" si="226"/>
        <v>105.25187271345014</v>
      </c>
      <c r="FC77" s="2">
        <f t="shared" si="226"/>
        <v>105.54219261296589</v>
      </c>
      <c r="FD77" s="2">
        <f t="shared" si="226"/>
        <v>107.74433312651861</v>
      </c>
      <c r="FE77" s="2">
        <f t="shared" si="226"/>
        <v>109.57508274204592</v>
      </c>
      <c r="FG77" s="2">
        <f t="shared" si="88"/>
        <v>0.59934961970485645</v>
      </c>
      <c r="FH77" s="2">
        <f t="shared" si="227"/>
        <v>0.60476447154345148</v>
      </c>
      <c r="FI77" s="2">
        <f t="shared" si="227"/>
        <v>0.58491711562149806</v>
      </c>
      <c r="FJ77" s="2">
        <f t="shared" si="227"/>
        <v>0.57942152662171631</v>
      </c>
      <c r="FK77" s="2">
        <f t="shared" si="227"/>
        <v>0.60444724801394245</v>
      </c>
      <c r="FL77" s="2">
        <f t="shared" si="227"/>
        <v>0.61564988449587144</v>
      </c>
      <c r="FM77" s="2">
        <f t="shared" si="227"/>
        <v>0.55756970048448651</v>
      </c>
      <c r="FN77" s="2">
        <f t="shared" si="227"/>
        <v>0.57349571119925835</v>
      </c>
      <c r="FO77" s="2">
        <f t="shared" si="227"/>
        <v>0.59132184303433466</v>
      </c>
      <c r="FP77" s="2">
        <f t="shared" si="227"/>
        <v>0.57163646360794451</v>
      </c>
      <c r="FQ77" s="2">
        <f t="shared" si="227"/>
        <v>0.569376773944272</v>
      </c>
      <c r="FR77" s="2">
        <f t="shared" si="227"/>
        <v>0.5798763315539055</v>
      </c>
      <c r="FS77" s="2">
        <f t="shared" si="227"/>
        <v>0.51769924810310164</v>
      </c>
      <c r="FT77" s="2">
        <f t="shared" si="227"/>
        <v>0.52379963678706121</v>
      </c>
      <c r="FU77" s="2">
        <f t="shared" si="227"/>
        <v>0.51172513452349488</v>
      </c>
      <c r="FW77" s="2">
        <f t="shared" si="112"/>
        <v>3.0326914917182279E-4</v>
      </c>
      <c r="FX77" s="2">
        <f t="shared" si="164"/>
        <v>3.0348037715993757E-4</v>
      </c>
      <c r="FY77" s="2">
        <f t="shared" si="165"/>
        <v>2.8960459496954011E-4</v>
      </c>
      <c r="FZ77" s="2">
        <f t="shared" si="166"/>
        <v>2.9544576878824718E-4</v>
      </c>
      <c r="GA77" s="2">
        <f t="shared" si="167"/>
        <v>3.0261613073842862E-4</v>
      </c>
      <c r="GB77" s="2">
        <f t="shared" si="168"/>
        <v>2.8007397824205733E-4</v>
      </c>
      <c r="GC77" s="2">
        <f t="shared" si="169"/>
        <v>3.0446293161316332E-4</v>
      </c>
      <c r="GD77" s="2">
        <f t="shared" si="170"/>
        <v>3.6197751477459018E-4</v>
      </c>
      <c r="GE77" s="2">
        <f t="shared" si="171"/>
        <v>4.4565176894697031E-4</v>
      </c>
      <c r="GF77" s="2">
        <f t="shared" si="172"/>
        <v>4.2069636016351557E-4</v>
      </c>
      <c r="GG77" s="2">
        <f t="shared" si="173"/>
        <v>3.4607864763268174E-4</v>
      </c>
      <c r="GH77" s="2">
        <f t="shared" si="174"/>
        <v>3.0387229901372487E-4</v>
      </c>
      <c r="GI77" s="2">
        <f t="shared" si="175"/>
        <v>2.7655142485698574E-4</v>
      </c>
      <c r="GJ77" s="2">
        <f t="shared" si="176"/>
        <v>2.4188637917129212E-4</v>
      </c>
      <c r="GK77" s="2">
        <f t="shared" si="177"/>
        <v>2.1425168133865885E-4</v>
      </c>
      <c r="GM77" s="86">
        <f t="shared" si="113"/>
        <v>6.3093182562772729E-2</v>
      </c>
      <c r="GN77" s="86">
        <f t="shared" si="178"/>
        <v>6.4591260679152634E-2</v>
      </c>
      <c r="GO77" s="86">
        <f t="shared" si="179"/>
        <v>4.7479727309675548E-2</v>
      </c>
      <c r="GP77" s="86">
        <f t="shared" si="180"/>
        <v>4.6152826173308542E-2</v>
      </c>
      <c r="GQ77" s="86">
        <f t="shared" si="181"/>
        <v>6.3645521953640441E-2</v>
      </c>
      <c r="GR77" s="86">
        <f t="shared" si="182"/>
        <v>7.0187442230215044E-2</v>
      </c>
      <c r="GS77" s="86">
        <f t="shared" si="183"/>
        <v>3.4834379177764864E-2</v>
      </c>
      <c r="GT77" s="86">
        <f t="shared" si="184"/>
        <v>4.4873282936571911E-2</v>
      </c>
      <c r="GU77" s="86">
        <f t="shared" si="185"/>
        <v>5.7414294379893788E-2</v>
      </c>
      <c r="GV77" s="86">
        <f t="shared" si="186"/>
        <v>4.2809327377678306E-2</v>
      </c>
      <c r="GW77" s="86">
        <f t="shared" si="187"/>
        <v>4.1722926143865198E-2</v>
      </c>
      <c r="GX77" s="86">
        <f t="shared" si="188"/>
        <v>4.875871263571957E-2</v>
      </c>
      <c r="GY77" s="86">
        <f t="shared" si="189"/>
        <v>1.8050748286707594E-2</v>
      </c>
      <c r="GZ77" s="86">
        <f t="shared" si="190"/>
        <v>2.0899004900463033E-2</v>
      </c>
      <c r="HA77" s="86">
        <f t="shared" si="191"/>
        <v>1.6429819250741339E-2</v>
      </c>
      <c r="HC77" s="86">
        <f t="shared" si="145"/>
        <v>1.6305545886486928E-7</v>
      </c>
      <c r="HD77" s="86">
        <f t="shared" si="192"/>
        <v>1.4686109404154043E-7</v>
      </c>
      <c r="HE77" s="86">
        <f t="shared" si="193"/>
        <v>8.2013629272832065E-8</v>
      </c>
      <c r="HF77" s="86">
        <f t="shared" si="194"/>
        <v>4.8024742885981619E-8</v>
      </c>
      <c r="HG77" s="86">
        <f t="shared" si="195"/>
        <v>5.0298108378148806E-8</v>
      </c>
      <c r="HH77" s="86">
        <f t="shared" si="196"/>
        <v>4.9398612906573103E-8</v>
      </c>
      <c r="HI77" s="86">
        <f t="shared" si="197"/>
        <v>3.8615582200770771E-9</v>
      </c>
      <c r="HJ77" s="86">
        <f t="shared" si="198"/>
        <v>1.1923862066175645E-7</v>
      </c>
      <c r="HK77" s="86">
        <f t="shared" si="199"/>
        <v>1.883255132249982E-8</v>
      </c>
      <c r="HL77" s="86">
        <f t="shared" si="200"/>
        <v>2.6603786295517943E-8</v>
      </c>
      <c r="HM77" s="86">
        <f t="shared" si="201"/>
        <v>3.4836139271227126E-8</v>
      </c>
      <c r="HN77" s="86">
        <f t="shared" si="202"/>
        <v>4.604624622011961E-8</v>
      </c>
      <c r="HO77" s="86">
        <f t="shared" si="203"/>
        <v>5.8683918410443037E-10</v>
      </c>
      <c r="HP77" s="86">
        <f t="shared" si="204"/>
        <v>1.6135940931823123E-10</v>
      </c>
      <c r="HQ77" s="86">
        <f t="shared" si="205"/>
        <v>2.2364964950045952E-10</v>
      </c>
      <c r="HS77" s="86">
        <f t="shared" si="114"/>
        <v>3.9370322078897919E-52</v>
      </c>
      <c r="HT77" s="86">
        <f t="shared" si="206"/>
        <v>3.9800780440321933E-51</v>
      </c>
      <c r="HU77" s="86">
        <f t="shared" si="207"/>
        <v>1.5413479303345801E-49</v>
      </c>
      <c r="HV77" s="86">
        <f t="shared" si="208"/>
        <v>3.9160382778552049E-53</v>
      </c>
      <c r="HW77" s="86">
        <f t="shared" si="209"/>
        <v>6.4139003337640671E-54</v>
      </c>
      <c r="HX77" s="86">
        <f t="shared" si="210"/>
        <v>2.3554029896527541E-54</v>
      </c>
      <c r="HY77" s="86">
        <f t="shared" si="211"/>
        <v>1.5295863367710554E-62</v>
      </c>
      <c r="HZ77" s="86">
        <f t="shared" si="212"/>
        <v>1.7310228985531567E-51</v>
      </c>
      <c r="IA77" s="86">
        <f t="shared" si="213"/>
        <v>2.8922101653339308E-58</v>
      </c>
      <c r="IB77" s="86">
        <f t="shared" si="214"/>
        <v>8.1098424726173992E-56</v>
      </c>
      <c r="IC77" s="86">
        <f t="shared" si="215"/>
        <v>3.3288050526917926E-55</v>
      </c>
      <c r="ID77" s="86">
        <f t="shared" si="216"/>
        <v>1.4796198012897414E-55</v>
      </c>
      <c r="IE77" s="86">
        <f t="shared" si="217"/>
        <v>4.9725898978950903E-70</v>
      </c>
      <c r="IF77" s="86">
        <f t="shared" si="218"/>
        <v>8.9913303521786202E-40</v>
      </c>
      <c r="IG77" s="86">
        <f t="shared" si="219"/>
        <v>1.5038966523351024E-29</v>
      </c>
      <c r="II77" s="86">
        <f t="shared" si="115"/>
        <v>9.5016285593078406E-136</v>
      </c>
      <c r="IJ77" s="86">
        <f t="shared" si="116"/>
        <v>4.604374065974902E-132</v>
      </c>
      <c r="IK77" s="86">
        <f t="shared" si="117"/>
        <v>8.0672481979339235E-128</v>
      </c>
      <c r="IL77" s="86">
        <f t="shared" si="118"/>
        <v>1.3981386470995843E-137</v>
      </c>
      <c r="IM77" s="86">
        <f t="shared" si="119"/>
        <v>4.7138880470175926E-140</v>
      </c>
      <c r="IN77" s="86">
        <f t="shared" si="120"/>
        <v>1.416963775935691E-142</v>
      </c>
      <c r="IO77" s="86">
        <f t="shared" si="121"/>
        <v>4.9491062515469552E-162</v>
      </c>
      <c r="IP77" s="86">
        <f t="shared" si="122"/>
        <v>2.9215249751035193E-131</v>
      </c>
      <c r="IQ77" s="86">
        <f t="shared" si="123"/>
        <v>6.4848288783494773E-149</v>
      </c>
      <c r="IR77" s="86">
        <f t="shared" si="124"/>
        <v>4.3295656014058056E-142</v>
      </c>
      <c r="IS77" s="86">
        <f t="shared" si="125"/>
        <v>3.5329092158969013E-145</v>
      </c>
      <c r="IT77" s="86">
        <f t="shared" si="126"/>
        <v>8.1417091657419068E-148</v>
      </c>
      <c r="IU77" s="86">
        <f t="shared" si="127"/>
        <v>9.9720377296627104E-182</v>
      </c>
      <c r="IV77" s="86">
        <f t="shared" si="128"/>
        <v>4.4003144350271444E-168</v>
      </c>
      <c r="IW77" s="86">
        <f t="shared" si="129"/>
        <v>9.8157235474478127E-122</v>
      </c>
      <c r="IY77" s="86">
        <f t="shared" si="130"/>
        <v>6.30933456182316E-2</v>
      </c>
      <c r="IZ77" s="86">
        <f t="shared" si="131"/>
        <v>6.459140754024667E-2</v>
      </c>
      <c r="JA77" s="86">
        <f t="shared" si="132"/>
        <v>4.7479809323304818E-2</v>
      </c>
      <c r="JB77" s="86">
        <f t="shared" si="133"/>
        <v>4.6152874198051426E-2</v>
      </c>
      <c r="JC77" s="86">
        <f t="shared" si="134"/>
        <v>6.3645572251748814E-2</v>
      </c>
      <c r="JD77" s="86">
        <f t="shared" si="135"/>
        <v>7.0187491628827953E-2</v>
      </c>
      <c r="JE77" s="86">
        <f t="shared" si="136"/>
        <v>3.4834383039323083E-2</v>
      </c>
      <c r="JF77" s="86">
        <f t="shared" si="137"/>
        <v>4.4873402175192575E-2</v>
      </c>
      <c r="JG77" s="86">
        <f t="shared" si="138"/>
        <v>5.7414313212445112E-2</v>
      </c>
      <c r="JH77" s="86">
        <f t="shared" si="139"/>
        <v>4.2809353981464605E-2</v>
      </c>
      <c r="JI77" s="86">
        <f t="shared" si="140"/>
        <v>4.172296098000447E-2</v>
      </c>
      <c r="JJ77" s="86">
        <f t="shared" si="141"/>
        <v>4.8758758681965789E-2</v>
      </c>
      <c r="JK77" s="86">
        <f t="shared" si="142"/>
        <v>1.8050748873546778E-2</v>
      </c>
      <c r="JL77" s="86">
        <f t="shared" si="143"/>
        <v>2.0899005061822441E-2</v>
      </c>
      <c r="JM77" s="86">
        <f t="shared" si="144"/>
        <v>1.642981947439099E-2</v>
      </c>
    </row>
    <row r="78" spans="2:273" x14ac:dyDescent="0.25">
      <c r="B78" s="2">
        <v>51</v>
      </c>
      <c r="C78" s="37">
        <v>141.05099999999999</v>
      </c>
      <c r="D78" s="37">
        <v>138.05600000000001</v>
      </c>
      <c r="E78" s="37">
        <v>131.27799999999999</v>
      </c>
      <c r="F78" s="37">
        <v>133.571</v>
      </c>
      <c r="G78" s="37">
        <v>139.94300000000001</v>
      </c>
      <c r="H78" s="37">
        <v>136.90600000000001</v>
      </c>
      <c r="I78" s="37">
        <v>124.09399999999999</v>
      </c>
      <c r="J78" s="37">
        <v>134.18899999999999</v>
      </c>
      <c r="K78" s="37">
        <v>136.01900000000001</v>
      </c>
      <c r="L78" s="37">
        <v>128.833</v>
      </c>
      <c r="M78" s="37">
        <v>132.25899999999999</v>
      </c>
      <c r="N78" s="37">
        <v>129.315</v>
      </c>
      <c r="O78" s="37">
        <v>124.77800000000001</v>
      </c>
      <c r="P78" s="37">
        <v>121.63</v>
      </c>
      <c r="Q78" s="37">
        <v>118.10899999999999</v>
      </c>
      <c r="S78" s="4">
        <f t="shared" si="8"/>
        <v>142.91559838572962</v>
      </c>
      <c r="T78" s="4">
        <f t="shared" si="9"/>
        <v>143.87328886747</v>
      </c>
      <c r="U78" s="4">
        <f t="shared" si="10"/>
        <v>134.36278017756794</v>
      </c>
      <c r="V78" s="4">
        <f t="shared" si="11"/>
        <v>139.87476812227632</v>
      </c>
      <c r="W78" s="4">
        <f t="shared" si="12"/>
        <v>145.32003214138078</v>
      </c>
      <c r="X78" s="4">
        <f t="shared" si="13"/>
        <v>143.82989407409229</v>
      </c>
      <c r="Y78" s="4">
        <f t="shared" si="14"/>
        <v>129.97501689681823</v>
      </c>
      <c r="Z78" s="4">
        <f t="shared" si="15"/>
        <v>139.0678074156603</v>
      </c>
      <c r="AA78" s="4">
        <f t="shared" si="16"/>
        <v>141.51966704563281</v>
      </c>
      <c r="AB78" s="4">
        <f t="shared" si="17"/>
        <v>133.6360722620625</v>
      </c>
      <c r="AC78" s="4">
        <f t="shared" si="18"/>
        <v>135.9652963652876</v>
      </c>
      <c r="AD78" s="4">
        <f t="shared" si="19"/>
        <v>137.28281741392408</v>
      </c>
      <c r="AE78" s="4">
        <f t="shared" si="20"/>
        <v>124.39717316252226</v>
      </c>
      <c r="AF78" s="4">
        <f t="shared" si="21"/>
        <v>125.17758490265813</v>
      </c>
      <c r="AG78" s="4">
        <f t="shared" si="22"/>
        <v>119.72454000252011</v>
      </c>
      <c r="AI78" s="4">
        <f t="shared" si="23"/>
        <v>-1.8645983857296358</v>
      </c>
      <c r="AJ78" s="4">
        <f t="shared" si="24"/>
        <v>-5.8172888674699834</v>
      </c>
      <c r="AK78" s="4">
        <f t="shared" si="25"/>
        <v>-3.08478017756795</v>
      </c>
      <c r="AL78" s="4">
        <f t="shared" si="26"/>
        <v>-6.303768122276324</v>
      </c>
      <c r="AM78" s="4">
        <f t="shared" si="27"/>
        <v>-5.3770321413807665</v>
      </c>
      <c r="AN78" s="4">
        <f t="shared" si="28"/>
        <v>-6.9238940740922885</v>
      </c>
      <c r="AO78" s="4">
        <f t="shared" si="29"/>
        <v>-5.8810168968182381</v>
      </c>
      <c r="AP78" s="4">
        <f t="shared" si="30"/>
        <v>-4.8788074156603045</v>
      </c>
      <c r="AQ78" s="4">
        <f t="shared" si="31"/>
        <v>-5.5006670456328095</v>
      </c>
      <c r="AR78" s="4">
        <f t="shared" si="32"/>
        <v>-4.8030722620624999</v>
      </c>
      <c r="AS78" s="4">
        <f t="shared" si="33"/>
        <v>-3.7062963652876135</v>
      </c>
      <c r="AT78" s="4">
        <f t="shared" si="34"/>
        <v>-7.9678174139240809</v>
      </c>
      <c r="AU78" s="4">
        <f t="shared" si="35"/>
        <v>0.38082683747774126</v>
      </c>
      <c r="AV78" s="4">
        <f t="shared" si="224"/>
        <v>-3.5475849026581301</v>
      </c>
      <c r="AW78" s="4">
        <f t="shared" si="224"/>
        <v>-1.6155400025201203</v>
      </c>
      <c r="AY78" s="2">
        <f t="shared" si="96"/>
        <v>105.60064739675774</v>
      </c>
      <c r="AZ78" s="2">
        <f t="shared" si="147"/>
        <v>107.08519240117572</v>
      </c>
      <c r="BA78" s="2">
        <f t="shared" si="148"/>
        <v>104.73816532263268</v>
      </c>
      <c r="BB78" s="2">
        <f t="shared" si="149"/>
        <v>111.74799354073161</v>
      </c>
      <c r="BC78" s="2">
        <f t="shared" si="150"/>
        <v>108.50151727236836</v>
      </c>
      <c r="BD78" s="2">
        <f t="shared" si="151"/>
        <v>103.34993570754563</v>
      </c>
      <c r="BE78" s="2">
        <f t="shared" si="152"/>
        <v>104.85326897118951</v>
      </c>
      <c r="BF78" s="2">
        <f t="shared" si="153"/>
        <v>111.4156803148437</v>
      </c>
      <c r="BG78" s="2">
        <f t="shared" si="154"/>
        <v>107.51732285497089</v>
      </c>
      <c r="BH78" s="2">
        <f t="shared" si="155"/>
        <v>106.541887922523</v>
      </c>
      <c r="BI78" s="2">
        <f t="shared" si="156"/>
        <v>110.16364355449194</v>
      </c>
      <c r="BJ78" s="2">
        <f t="shared" si="157"/>
        <v>108.68757672757091</v>
      </c>
      <c r="BK78" s="2">
        <f t="shared" si="158"/>
        <v>109.25159684529017</v>
      </c>
      <c r="BL78" s="2">
        <f t="shared" si="159"/>
        <v>108.90879760434289</v>
      </c>
      <c r="BM78" s="2">
        <f t="shared" si="160"/>
        <v>108.54950635498511</v>
      </c>
      <c r="BO78" s="2" t="str">
        <f t="shared" si="38"/>
        <v/>
      </c>
      <c r="BP78" s="2" t="str">
        <f t="shared" si="39"/>
        <v/>
      </c>
      <c r="BQ78" s="2" t="str">
        <f t="shared" si="40"/>
        <v/>
      </c>
      <c r="BR78" s="2" t="str">
        <f t="shared" si="41"/>
        <v/>
      </c>
      <c r="BS78" s="2" t="str">
        <f t="shared" si="42"/>
        <v/>
      </c>
      <c r="BT78" s="2" t="str">
        <f t="shared" si="43"/>
        <v/>
      </c>
      <c r="BU78" s="2" t="str">
        <f t="shared" si="44"/>
        <v/>
      </c>
      <c r="BV78" s="2" t="str">
        <f t="shared" si="45"/>
        <v/>
      </c>
      <c r="BW78" s="2" t="str">
        <f t="shared" si="46"/>
        <v/>
      </c>
      <c r="BX78" s="2" t="str">
        <f t="shared" si="47"/>
        <v/>
      </c>
      <c r="BY78" s="2" t="str">
        <f t="shared" si="48"/>
        <v/>
      </c>
      <c r="BZ78" s="2" t="str">
        <f t="shared" si="49"/>
        <v/>
      </c>
      <c r="CA78" s="2" t="str">
        <f t="shared" si="50"/>
        <v/>
      </c>
      <c r="CB78" s="2" t="str">
        <f t="shared" si="51"/>
        <v/>
      </c>
      <c r="CC78" s="2" t="str">
        <f t="shared" si="52"/>
        <v/>
      </c>
      <c r="CE78" s="2" t="str">
        <f t="shared" si="97"/>
        <v/>
      </c>
      <c r="CF78" s="2" t="str">
        <f t="shared" si="98"/>
        <v/>
      </c>
      <c r="CG78" s="2" t="str">
        <f t="shared" si="99"/>
        <v/>
      </c>
      <c r="CH78" s="2" t="str">
        <f t="shared" si="100"/>
        <v/>
      </c>
      <c r="CI78" s="2" t="str">
        <f t="shared" si="101"/>
        <v/>
      </c>
      <c r="CJ78" s="2" t="str">
        <f t="shared" si="102"/>
        <v/>
      </c>
      <c r="CK78" s="2" t="str">
        <f t="shared" si="103"/>
        <v/>
      </c>
      <c r="CL78" s="2" t="str">
        <f t="shared" si="104"/>
        <v/>
      </c>
      <c r="CM78" s="2" t="str">
        <f t="shared" si="105"/>
        <v/>
      </c>
      <c r="CN78" s="2" t="str">
        <f t="shared" si="106"/>
        <v/>
      </c>
      <c r="CO78" s="2" t="str">
        <f t="shared" si="107"/>
        <v/>
      </c>
      <c r="CP78" s="2" t="str">
        <f t="shared" si="108"/>
        <v/>
      </c>
      <c r="CQ78" s="2" t="str">
        <f t="shared" si="109"/>
        <v/>
      </c>
      <c r="CR78" s="2" t="str">
        <f t="shared" si="110"/>
        <v/>
      </c>
      <c r="CS78" s="2" t="str">
        <f t="shared" si="111"/>
        <v/>
      </c>
      <c r="CU78" s="2" t="str">
        <f t="shared" si="54"/>
        <v/>
      </c>
      <c r="CV78" s="2" t="str">
        <f t="shared" si="55"/>
        <v/>
      </c>
      <c r="CW78" s="2" t="str">
        <f t="shared" si="56"/>
        <v/>
      </c>
      <c r="CX78" s="2" t="str">
        <f t="shared" si="57"/>
        <v/>
      </c>
      <c r="CY78" s="2" t="str">
        <f t="shared" si="58"/>
        <v/>
      </c>
      <c r="CZ78" s="2" t="str">
        <f t="shared" si="59"/>
        <v/>
      </c>
      <c r="DA78" s="2" t="str">
        <f t="shared" si="60"/>
        <v/>
      </c>
      <c r="DB78" s="2" t="str">
        <f t="shared" si="61"/>
        <v/>
      </c>
      <c r="DC78" s="2" t="str">
        <f t="shared" si="62"/>
        <v/>
      </c>
      <c r="DD78" s="2" t="str">
        <f t="shared" si="63"/>
        <v/>
      </c>
      <c r="DE78" s="2" t="str">
        <f t="shared" si="64"/>
        <v/>
      </c>
      <c r="DF78" s="2" t="str">
        <f t="shared" si="65"/>
        <v/>
      </c>
      <c r="DG78" s="2" t="str">
        <f t="shared" si="66"/>
        <v/>
      </c>
      <c r="DH78" s="2" t="str">
        <f t="shared" si="67"/>
        <v/>
      </c>
      <c r="DI78" s="2" t="str">
        <f t="shared" si="68"/>
        <v/>
      </c>
      <c r="DK78" s="2">
        <f t="shared" si="69"/>
        <v>110.81401564722619</v>
      </c>
      <c r="DL78" s="2">
        <f t="shared" si="225"/>
        <v>110.61094463289201</v>
      </c>
      <c r="DM78" s="2">
        <f t="shared" si="225"/>
        <v>109.68044129554657</v>
      </c>
      <c r="DN78" s="2">
        <f t="shared" si="225"/>
        <v>113.93787197724041</v>
      </c>
      <c r="DO78" s="2">
        <f t="shared" si="225"/>
        <v>113.12563059415689</v>
      </c>
      <c r="DP78" s="2">
        <f t="shared" si="225"/>
        <v>108.36210206378989</v>
      </c>
      <c r="DQ78" s="2">
        <f t="shared" si="225"/>
        <v>110.09207563025213</v>
      </c>
      <c r="DR78" s="2">
        <f t="shared" si="225"/>
        <v>116.17522543972545</v>
      </c>
      <c r="DS78" s="2">
        <f t="shared" si="225"/>
        <v>114.18340677820679</v>
      </c>
      <c r="DT78" s="2">
        <f t="shared" si="225"/>
        <v>113.33680287430289</v>
      </c>
      <c r="DU78" s="2">
        <f t="shared" si="225"/>
        <v>113.9920364145658</v>
      </c>
      <c r="DV78" s="2">
        <f t="shared" si="225"/>
        <v>110.69063361344536</v>
      </c>
      <c r="DW78" s="2">
        <f t="shared" si="225"/>
        <v>113.54473318502041</v>
      </c>
      <c r="DX78" s="2">
        <f t="shared" si="225"/>
        <v>110.26459458128079</v>
      </c>
      <c r="DY78" s="2">
        <f t="shared" si="225"/>
        <v>111.27647427476739</v>
      </c>
      <c r="EA78" s="2">
        <f t="shared" si="71"/>
        <v>102.42213343965975</v>
      </c>
      <c r="EB78" s="2">
        <f t="shared" si="72"/>
        <v>104.98595196911198</v>
      </c>
      <c r="EC78" s="2">
        <f t="shared" si="73"/>
        <v>101.54009629343629</v>
      </c>
      <c r="ED78" s="2">
        <f t="shared" si="74"/>
        <v>110.29860591938025</v>
      </c>
      <c r="EE78" s="2">
        <f t="shared" si="75"/>
        <v>105.74244844332948</v>
      </c>
      <c r="EF78" s="2">
        <f t="shared" si="76"/>
        <v>100.49680943590361</v>
      </c>
      <c r="EG78" s="2">
        <f t="shared" si="77"/>
        <v>101.06246478234181</v>
      </c>
      <c r="EH78" s="2">
        <f t="shared" si="78"/>
        <v>108.18917795908713</v>
      </c>
      <c r="EI78" s="2">
        <f t="shared" si="79"/>
        <v>103.31396953981007</v>
      </c>
      <c r="EJ78" s="2">
        <f t="shared" si="80"/>
        <v>101.89605812929362</v>
      </c>
      <c r="EK78" s="2">
        <f t="shared" si="81"/>
        <v>107.52442638327553</v>
      </c>
      <c r="EL78" s="2">
        <f t="shared" si="82"/>
        <v>107.36531136819374</v>
      </c>
      <c r="EM78" s="2">
        <f t="shared" si="83"/>
        <v>105.60406853550445</v>
      </c>
      <c r="EN78" s="2">
        <f t="shared" si="84"/>
        <v>107.78476985074626</v>
      </c>
      <c r="EO78" s="2">
        <f t="shared" si="85"/>
        <v>106.17503679016862</v>
      </c>
      <c r="EQ78" s="2">
        <f t="shared" si="86"/>
        <v>102.7010028990407</v>
      </c>
      <c r="ER78" s="2">
        <f t="shared" si="226"/>
        <v>100.80323560750094</v>
      </c>
      <c r="ES78" s="2">
        <f t="shared" si="226"/>
        <v>100.41855246962737</v>
      </c>
      <c r="ET78" s="2">
        <f t="shared" si="226"/>
        <v>109.75384238440489</v>
      </c>
      <c r="EU78" s="2">
        <f t="shared" si="226"/>
        <v>104.40004830174183</v>
      </c>
      <c r="EV78" s="2">
        <f t="shared" si="226"/>
        <v>99.164869882936188</v>
      </c>
      <c r="EW78" s="2">
        <f t="shared" si="226"/>
        <v>100.353780496165</v>
      </c>
      <c r="EX78" s="2">
        <f t="shared" si="226"/>
        <v>105.66005680224403</v>
      </c>
      <c r="EY78" s="2">
        <f t="shared" si="226"/>
        <v>105.35003901897223</v>
      </c>
      <c r="EZ78" s="2">
        <f t="shared" si="226"/>
        <v>104.46751809995072</v>
      </c>
      <c r="FA78" s="2">
        <f t="shared" si="226"/>
        <v>105.25793376387867</v>
      </c>
      <c r="FB78" s="2">
        <f t="shared" si="226"/>
        <v>105.07286584022469</v>
      </c>
      <c r="FC78" s="2">
        <f t="shared" si="226"/>
        <v>105.35826321926839</v>
      </c>
      <c r="FD78" s="2">
        <f t="shared" si="226"/>
        <v>107.55985081070341</v>
      </c>
      <c r="FE78" s="2">
        <f t="shared" si="226"/>
        <v>109.39666342443417</v>
      </c>
      <c r="FG78" s="2">
        <f t="shared" si="88"/>
        <v>0.62125049550396727</v>
      </c>
      <c r="FH78" s="2">
        <f t="shared" si="227"/>
        <v>0.62655378309528498</v>
      </c>
      <c r="FI78" s="2">
        <f t="shared" si="227"/>
        <v>0.60708972909757253</v>
      </c>
      <c r="FJ78" s="2">
        <f t="shared" si="227"/>
        <v>0.6016877938197509</v>
      </c>
      <c r="FK78" s="2">
        <f t="shared" si="227"/>
        <v>0.62624323982218422</v>
      </c>
      <c r="FL78" s="2">
        <f t="shared" si="227"/>
        <v>0.63719909384380602</v>
      </c>
      <c r="FM78" s="2">
        <f t="shared" si="227"/>
        <v>0.58015457911037505</v>
      </c>
      <c r="FN78" s="2">
        <f t="shared" si="227"/>
        <v>0.59585688191083908</v>
      </c>
      <c r="FO78" s="2">
        <f t="shared" si="227"/>
        <v>0.61337847161609493</v>
      </c>
      <c r="FP78" s="2">
        <f t="shared" si="227"/>
        <v>0.59402610839088843</v>
      </c>
      <c r="FQ78" s="2">
        <f t="shared" si="227"/>
        <v>0.59180018732581763</v>
      </c>
      <c r="FR78" s="2">
        <f t="shared" si="227"/>
        <v>0.60213505403569467</v>
      </c>
      <c r="FS78" s="2">
        <f t="shared" si="227"/>
        <v>0.54064262817012743</v>
      </c>
      <c r="FT78" s="2">
        <f t="shared" si="227"/>
        <v>0.54670691355818501</v>
      </c>
      <c r="FU78" s="2">
        <f t="shared" si="227"/>
        <v>0.53469727783642507</v>
      </c>
      <c r="FW78" s="2">
        <f t="shared" si="112"/>
        <v>3.3251828052382901E-4</v>
      </c>
      <c r="FX78" s="2">
        <f t="shared" si="164"/>
        <v>3.3274987384998041E-4</v>
      </c>
      <c r="FY78" s="2">
        <f t="shared" si="165"/>
        <v>3.1753625175615384E-4</v>
      </c>
      <c r="FZ78" s="2">
        <f t="shared" si="166"/>
        <v>3.2394060999168579E-4</v>
      </c>
      <c r="GA78" s="2">
        <f t="shared" si="167"/>
        <v>3.3180230190287403E-4</v>
      </c>
      <c r="GB78" s="2">
        <f t="shared" si="168"/>
        <v>3.0708671264954363E-4</v>
      </c>
      <c r="GC78" s="2">
        <f t="shared" si="169"/>
        <v>3.3382716019716822E-4</v>
      </c>
      <c r="GD78" s="2">
        <f t="shared" si="170"/>
        <v>3.9688659199872114E-4</v>
      </c>
      <c r="GE78" s="2">
        <f t="shared" si="171"/>
        <v>4.8862643889758443E-4</v>
      </c>
      <c r="GF78" s="2">
        <f t="shared" si="172"/>
        <v>4.6126566425334328E-4</v>
      </c>
      <c r="GG78" s="2">
        <f t="shared" si="173"/>
        <v>3.79455021639676E-4</v>
      </c>
      <c r="GH78" s="2">
        <f t="shared" si="174"/>
        <v>3.3317958243755279E-4</v>
      </c>
      <c r="GI78" s="2">
        <f t="shared" si="175"/>
        <v>3.0322451707930287E-4</v>
      </c>
      <c r="GJ78" s="2">
        <f t="shared" si="176"/>
        <v>2.652169514005956E-4</v>
      </c>
      <c r="GK78" s="2">
        <f t="shared" si="177"/>
        <v>2.3491744118670055E-4</v>
      </c>
      <c r="GM78" s="86">
        <f t="shared" si="113"/>
        <v>8.692047157137256E-2</v>
      </c>
      <c r="GN78" s="86">
        <f t="shared" si="178"/>
        <v>8.7837956913300957E-2</v>
      </c>
      <c r="GO78" s="86">
        <f t="shared" si="179"/>
        <v>6.5344155614918978E-2</v>
      </c>
      <c r="GP78" s="86">
        <f t="shared" si="180"/>
        <v>6.452515361705656E-2</v>
      </c>
      <c r="GQ78" s="86">
        <f t="shared" si="181"/>
        <v>8.6440641704727664E-2</v>
      </c>
      <c r="GR78" s="86">
        <f t="shared" si="182"/>
        <v>9.3749380399169316E-2</v>
      </c>
      <c r="GS78" s="86">
        <f t="shared" si="183"/>
        <v>5.0571878785811382E-2</v>
      </c>
      <c r="GT78" s="86">
        <f t="shared" si="184"/>
        <v>6.4005139587273913E-2</v>
      </c>
      <c r="GU78" s="86">
        <f t="shared" si="185"/>
        <v>8.001605321725018E-2</v>
      </c>
      <c r="GV78" s="86">
        <f t="shared" si="186"/>
        <v>6.0914029904144441E-2</v>
      </c>
      <c r="GW78" s="86">
        <f t="shared" si="187"/>
        <v>5.9651981697345299E-2</v>
      </c>
      <c r="GX78" s="86">
        <f t="shared" si="188"/>
        <v>6.8847294480277432E-2</v>
      </c>
      <c r="GY78" s="86">
        <f t="shared" si="189"/>
        <v>2.8635494489851573E-2</v>
      </c>
      <c r="GZ78" s="86">
        <f t="shared" si="190"/>
        <v>3.3509011315255181E-2</v>
      </c>
      <c r="HA78" s="86">
        <f t="shared" si="191"/>
        <v>2.7710554959241275E-2</v>
      </c>
      <c r="HC78" s="86">
        <f t="shared" si="145"/>
        <v>3.9632926565913514E-7</v>
      </c>
      <c r="HD78" s="86">
        <f t="shared" si="192"/>
        <v>3.5376934528478389E-7</v>
      </c>
      <c r="HE78" s="86">
        <f t="shared" si="193"/>
        <v>1.9704384665254976E-7</v>
      </c>
      <c r="HF78" s="86">
        <f t="shared" si="194"/>
        <v>1.2137311799247977E-7</v>
      </c>
      <c r="HG78" s="86">
        <f t="shared" si="195"/>
        <v>1.2835380428069009E-7</v>
      </c>
      <c r="HH78" s="86">
        <f t="shared" si="196"/>
        <v>1.2607144072540934E-7</v>
      </c>
      <c r="HI78" s="86">
        <f t="shared" si="197"/>
        <v>1.1441640547696053E-8</v>
      </c>
      <c r="HJ78" s="86">
        <f t="shared" si="198"/>
        <v>2.9383361056431495E-7</v>
      </c>
      <c r="HK78" s="86">
        <f t="shared" si="199"/>
        <v>5.3511600323586367E-8</v>
      </c>
      <c r="HL78" s="86">
        <f t="shared" si="200"/>
        <v>7.2485866700750458E-8</v>
      </c>
      <c r="HM78" s="86">
        <f t="shared" si="201"/>
        <v>9.288100998537634E-8</v>
      </c>
      <c r="HN78" s="86">
        <f t="shared" si="202"/>
        <v>1.2092711309417989E-7</v>
      </c>
      <c r="HO78" s="86">
        <f t="shared" si="203"/>
        <v>1.9354948791577152E-9</v>
      </c>
      <c r="HP78" s="86">
        <f t="shared" si="204"/>
        <v>5.8905480761299268E-10</v>
      </c>
      <c r="HQ78" s="86">
        <f t="shared" si="205"/>
        <v>8.0530041406640879E-10</v>
      </c>
      <c r="HS78" s="86">
        <f t="shared" si="114"/>
        <v>1.5044609893473184E-50</v>
      </c>
      <c r="HT78" s="86">
        <f t="shared" si="206"/>
        <v>1.3957859567946969E-49</v>
      </c>
      <c r="HU78" s="86">
        <f t="shared" si="207"/>
        <v>4.7256560381144376E-48</v>
      </c>
      <c r="HV78" s="86">
        <f t="shared" si="208"/>
        <v>1.571850524703847E-51</v>
      </c>
      <c r="HW78" s="86">
        <f t="shared" si="209"/>
        <v>2.7684910832625537E-52</v>
      </c>
      <c r="HX78" s="86">
        <f t="shared" si="210"/>
        <v>1.0309722362353839E-52</v>
      </c>
      <c r="HY78" s="86">
        <f t="shared" si="211"/>
        <v>1.2175941803847856E-60</v>
      </c>
      <c r="HZ78" s="86">
        <f t="shared" si="212"/>
        <v>6.5803188861915189E-50</v>
      </c>
      <c r="IA78" s="86">
        <f t="shared" si="213"/>
        <v>2.0131429560437192E-56</v>
      </c>
      <c r="IB78" s="86">
        <f t="shared" si="214"/>
        <v>4.5319526990328778E-54</v>
      </c>
      <c r="IC78" s="86">
        <f t="shared" si="215"/>
        <v>1.721086080953369E-53</v>
      </c>
      <c r="ID78" s="86">
        <f t="shared" si="216"/>
        <v>7.5386703799584802E-54</v>
      </c>
      <c r="IE78" s="86">
        <f t="shared" si="217"/>
        <v>6.3985958895253508E-68</v>
      </c>
      <c r="IF78" s="86">
        <f t="shared" si="218"/>
        <v>1.272695770525994E-38</v>
      </c>
      <c r="IG78" s="86">
        <f t="shared" si="219"/>
        <v>1.0074965316985956E-28</v>
      </c>
      <c r="II78" s="86">
        <f t="shared" si="115"/>
        <v>1.0044475668782591E-132</v>
      </c>
      <c r="IJ78" s="86">
        <f t="shared" si="116"/>
        <v>4.0212293271573595E-129</v>
      </c>
      <c r="IK78" s="86">
        <f t="shared" si="117"/>
        <v>5.4432652169962302E-125</v>
      </c>
      <c r="IL78" s="86">
        <f t="shared" si="118"/>
        <v>1.5894099541562503E-134</v>
      </c>
      <c r="IM78" s="86">
        <f t="shared" si="119"/>
        <v>6.2209084435927429E-137</v>
      </c>
      <c r="IN78" s="86">
        <f t="shared" si="120"/>
        <v>1.9899714391916647E-139</v>
      </c>
      <c r="IO78" s="86">
        <f t="shared" si="121"/>
        <v>2.0597196690765539E-158</v>
      </c>
      <c r="IP78" s="86">
        <f t="shared" si="122"/>
        <v>2.8402150148914867E-128</v>
      </c>
      <c r="IQ78" s="86">
        <f t="shared" si="123"/>
        <v>1.9862168851047369E-145</v>
      </c>
      <c r="IR78" s="86">
        <f t="shared" si="124"/>
        <v>8.6366264749722147E-139</v>
      </c>
      <c r="IS78" s="86">
        <f t="shared" si="125"/>
        <v>6.8942480089299273E-142</v>
      </c>
      <c r="IT78" s="86">
        <f t="shared" si="126"/>
        <v>1.6146275436567144E-144</v>
      </c>
      <c r="IU78" s="86">
        <f t="shared" si="127"/>
        <v>1.0365799389295512E-177</v>
      </c>
      <c r="IV78" s="86">
        <f t="shared" si="128"/>
        <v>1.9780273024086526E-164</v>
      </c>
      <c r="IW78" s="86">
        <f t="shared" si="129"/>
        <v>3.8808932916059183E-119</v>
      </c>
      <c r="IY78" s="86">
        <f t="shared" si="130"/>
        <v>8.6920867900638216E-2</v>
      </c>
      <c r="IZ78" s="86">
        <f t="shared" si="131"/>
        <v>8.7838310682646248E-2</v>
      </c>
      <c r="JA78" s="86">
        <f t="shared" si="132"/>
        <v>6.5344352658765634E-2</v>
      </c>
      <c r="JB78" s="86">
        <f t="shared" si="133"/>
        <v>6.4525274990174547E-2</v>
      </c>
      <c r="JC78" s="86">
        <f t="shared" si="134"/>
        <v>8.6440770058531943E-2</v>
      </c>
      <c r="JD78" s="86">
        <f t="shared" si="135"/>
        <v>9.3749506470610047E-2</v>
      </c>
      <c r="JE78" s="86">
        <f t="shared" si="136"/>
        <v>5.0571890227451927E-2</v>
      </c>
      <c r="JF78" s="86">
        <f t="shared" si="137"/>
        <v>6.4005433420884481E-2</v>
      </c>
      <c r="JG78" s="86">
        <f t="shared" si="138"/>
        <v>8.0016106728850497E-2</v>
      </c>
      <c r="JH78" s="86">
        <f t="shared" si="139"/>
        <v>6.0914102390011139E-2</v>
      </c>
      <c r="JI78" s="86">
        <f t="shared" si="140"/>
        <v>5.9652074578355287E-2</v>
      </c>
      <c r="JJ78" s="86">
        <f t="shared" si="141"/>
        <v>6.8847415407390533E-2</v>
      </c>
      <c r="JK78" s="86">
        <f t="shared" si="142"/>
        <v>2.8635496425346452E-2</v>
      </c>
      <c r="JL78" s="86">
        <f t="shared" si="143"/>
        <v>3.3509011904309986E-2</v>
      </c>
      <c r="JM78" s="86">
        <f t="shared" si="144"/>
        <v>2.7710555764541688E-2</v>
      </c>
    </row>
    <row r="79" spans="2:273" x14ac:dyDescent="0.25">
      <c r="B79" s="2">
        <v>52</v>
      </c>
      <c r="C79" s="37">
        <v>150.559</v>
      </c>
      <c r="D79" s="37">
        <v>148.46299999999999</v>
      </c>
      <c r="E79" s="37">
        <v>138.20400000000001</v>
      </c>
      <c r="F79" s="37">
        <v>140.946</v>
      </c>
      <c r="G79" s="37">
        <v>148.47200000000001</v>
      </c>
      <c r="H79" s="37">
        <v>148</v>
      </c>
      <c r="I79" s="37">
        <v>131.18899999999999</v>
      </c>
      <c r="J79" s="37">
        <v>141.358</v>
      </c>
      <c r="K79" s="37">
        <v>146.03800000000001</v>
      </c>
      <c r="L79" s="37">
        <v>136.46299999999999</v>
      </c>
      <c r="M79" s="37">
        <v>138.79599999999999</v>
      </c>
      <c r="N79" s="37">
        <v>137.01900000000001</v>
      </c>
      <c r="O79" s="37">
        <v>129.59299999999999</v>
      </c>
      <c r="P79" s="37">
        <v>128.48099999999999</v>
      </c>
      <c r="Q79" s="37">
        <v>123.218</v>
      </c>
      <c r="S79" s="4">
        <f t="shared" si="8"/>
        <v>152.83804624308627</v>
      </c>
      <c r="T79" s="4">
        <f t="shared" si="9"/>
        <v>153.20235674989229</v>
      </c>
      <c r="U79" s="4">
        <f t="shared" si="10"/>
        <v>142.40451538061987</v>
      </c>
      <c r="V79" s="4">
        <f t="shared" si="11"/>
        <v>147.99470312413166</v>
      </c>
      <c r="W79" s="4">
        <f t="shared" si="12"/>
        <v>154.61083773356083</v>
      </c>
      <c r="X79" s="4">
        <f t="shared" si="13"/>
        <v>153.36574824257835</v>
      </c>
      <c r="Y79" s="4">
        <f t="shared" si="14"/>
        <v>138.22174312741461</v>
      </c>
      <c r="Z79" s="4">
        <f t="shared" si="15"/>
        <v>147.44850495952423</v>
      </c>
      <c r="AA79" s="4">
        <f t="shared" si="16"/>
        <v>150.86578753163136</v>
      </c>
      <c r="AB79" s="4">
        <f t="shared" si="17"/>
        <v>141.7868195254637</v>
      </c>
      <c r="AC79" s="4">
        <f t="shared" si="18"/>
        <v>143.90409063436982</v>
      </c>
      <c r="AD79" s="4">
        <f t="shared" si="19"/>
        <v>145.70240943550377</v>
      </c>
      <c r="AE79" s="4">
        <f t="shared" si="20"/>
        <v>130.98268106833831</v>
      </c>
      <c r="AF79" s="4">
        <f t="shared" si="21"/>
        <v>132.44851145235253</v>
      </c>
      <c r="AG79" s="4">
        <f t="shared" si="22"/>
        <v>125.35475067958943</v>
      </c>
      <c r="AI79" s="4">
        <f t="shared" si="23"/>
        <v>-2.2790462430862704</v>
      </c>
      <c r="AJ79" s="4">
        <f t="shared" si="24"/>
        <v>-4.7393567498922948</v>
      </c>
      <c r="AK79" s="4">
        <f t="shared" si="25"/>
        <v>-4.2005153806198621</v>
      </c>
      <c r="AL79" s="4">
        <f t="shared" si="26"/>
        <v>-7.0487031241316629</v>
      </c>
      <c r="AM79" s="4">
        <f t="shared" si="27"/>
        <v>-6.1388377335608197</v>
      </c>
      <c r="AN79" s="4">
        <f t="shared" si="28"/>
        <v>-5.3657482425783485</v>
      </c>
      <c r="AO79" s="4">
        <f t="shared" si="29"/>
        <v>-7.0327431274146193</v>
      </c>
      <c r="AP79" s="4">
        <f t="shared" si="30"/>
        <v>-6.0905049595242247</v>
      </c>
      <c r="AQ79" s="4">
        <f t="shared" si="31"/>
        <v>-4.8277875316313441</v>
      </c>
      <c r="AR79" s="4">
        <f t="shared" si="32"/>
        <v>-5.3238195254637048</v>
      </c>
      <c r="AS79" s="4">
        <f t="shared" si="33"/>
        <v>-5.1080906343698302</v>
      </c>
      <c r="AT79" s="4">
        <f t="shared" si="34"/>
        <v>-8.6834094355037621</v>
      </c>
      <c r="AU79" s="4">
        <f t="shared" si="35"/>
        <v>-1.3896810683383194</v>
      </c>
      <c r="AV79" s="4">
        <f t="shared" si="224"/>
        <v>-3.9675114523525394</v>
      </c>
      <c r="AW79" s="4">
        <f t="shared" si="224"/>
        <v>-2.1367506795894258</v>
      </c>
      <c r="AY79" s="2">
        <f t="shared" si="96"/>
        <v>105.39442638810299</v>
      </c>
      <c r="AZ79" s="2">
        <f t="shared" si="147"/>
        <v>106.8548291649621</v>
      </c>
      <c r="BA79" s="2">
        <f t="shared" si="148"/>
        <v>104.49201917762328</v>
      </c>
      <c r="BB79" s="2">
        <f t="shared" si="149"/>
        <v>111.57785282934576</v>
      </c>
      <c r="BC79" s="2">
        <f t="shared" si="150"/>
        <v>108.24763002786878</v>
      </c>
      <c r="BD79" s="2">
        <f t="shared" si="151"/>
        <v>103.08745452111825</v>
      </c>
      <c r="BE79" s="2">
        <f t="shared" si="152"/>
        <v>104.60272029690753</v>
      </c>
      <c r="BF79" s="2">
        <f t="shared" si="153"/>
        <v>111.12137048973581</v>
      </c>
      <c r="BG79" s="2">
        <f t="shared" si="154"/>
        <v>107.17880141345449</v>
      </c>
      <c r="BH79" s="2">
        <f t="shared" si="155"/>
        <v>106.21043794137904</v>
      </c>
      <c r="BI79" s="2">
        <f t="shared" si="156"/>
        <v>109.89101877881272</v>
      </c>
      <c r="BJ79" s="2">
        <f t="shared" si="157"/>
        <v>108.47542270526353</v>
      </c>
      <c r="BK79" s="2">
        <f t="shared" si="158"/>
        <v>109.05815084993597</v>
      </c>
      <c r="BL79" s="2">
        <f t="shared" si="159"/>
        <v>108.80131054083894</v>
      </c>
      <c r="BM79" s="2">
        <f t="shared" si="160"/>
        <v>108.41506393923167</v>
      </c>
      <c r="BO79" s="2" t="str">
        <f t="shared" si="38"/>
        <v/>
      </c>
      <c r="BP79" s="2" t="str">
        <f t="shared" si="39"/>
        <v/>
      </c>
      <c r="BQ79" s="2" t="str">
        <f t="shared" si="40"/>
        <v/>
      </c>
      <c r="BR79" s="2" t="str">
        <f t="shared" si="41"/>
        <v/>
      </c>
      <c r="BS79" s="2" t="str">
        <f t="shared" si="42"/>
        <v/>
      </c>
      <c r="BT79" s="2" t="str">
        <f t="shared" si="43"/>
        <v/>
      </c>
      <c r="BU79" s="2" t="str">
        <f t="shared" si="44"/>
        <v/>
      </c>
      <c r="BV79" s="2" t="str">
        <f t="shared" si="45"/>
        <v/>
      </c>
      <c r="BW79" s="2" t="str">
        <f t="shared" si="46"/>
        <v/>
      </c>
      <c r="BX79" s="2" t="str">
        <f t="shared" si="47"/>
        <v/>
      </c>
      <c r="BY79" s="2" t="str">
        <f t="shared" si="48"/>
        <v/>
      </c>
      <c r="BZ79" s="2" t="str">
        <f t="shared" si="49"/>
        <v/>
      </c>
      <c r="CA79" s="2" t="str">
        <f t="shared" si="50"/>
        <v/>
      </c>
      <c r="CB79" s="2" t="str">
        <f t="shared" si="51"/>
        <v/>
      </c>
      <c r="CC79" s="2" t="str">
        <f t="shared" si="52"/>
        <v/>
      </c>
      <c r="CE79" s="2" t="str">
        <f t="shared" si="97"/>
        <v/>
      </c>
      <c r="CF79" s="2" t="str">
        <f t="shared" si="98"/>
        <v/>
      </c>
      <c r="CG79" s="2" t="str">
        <f t="shared" si="99"/>
        <v/>
      </c>
      <c r="CH79" s="2" t="str">
        <f t="shared" si="100"/>
        <v/>
      </c>
      <c r="CI79" s="2" t="str">
        <f t="shared" si="101"/>
        <v/>
      </c>
      <c r="CJ79" s="2" t="str">
        <f t="shared" si="102"/>
        <v/>
      </c>
      <c r="CK79" s="2" t="str">
        <f t="shared" si="103"/>
        <v/>
      </c>
      <c r="CL79" s="2" t="str">
        <f t="shared" si="104"/>
        <v/>
      </c>
      <c r="CM79" s="2" t="str">
        <f t="shared" si="105"/>
        <v/>
      </c>
      <c r="CN79" s="2" t="str">
        <f t="shared" si="106"/>
        <v/>
      </c>
      <c r="CO79" s="2" t="str">
        <f t="shared" si="107"/>
        <v/>
      </c>
      <c r="CP79" s="2" t="str">
        <f t="shared" si="108"/>
        <v/>
      </c>
      <c r="CQ79" s="2" t="str">
        <f t="shared" si="109"/>
        <v/>
      </c>
      <c r="CR79" s="2" t="str">
        <f t="shared" si="110"/>
        <v/>
      </c>
      <c r="CS79" s="2" t="str">
        <f t="shared" si="111"/>
        <v/>
      </c>
      <c r="CU79" s="2" t="str">
        <f t="shared" si="54"/>
        <v/>
      </c>
      <c r="CV79" s="2" t="str">
        <f t="shared" si="55"/>
        <v/>
      </c>
      <c r="CW79" s="2" t="str">
        <f t="shared" si="56"/>
        <v/>
      </c>
      <c r="CX79" s="2" t="str">
        <f t="shared" si="57"/>
        <v/>
      </c>
      <c r="CY79" s="2" t="str">
        <f t="shared" si="58"/>
        <v/>
      </c>
      <c r="CZ79" s="2" t="str">
        <f t="shared" si="59"/>
        <v/>
      </c>
      <c r="DA79" s="2" t="str">
        <f t="shared" si="60"/>
        <v/>
      </c>
      <c r="DB79" s="2" t="str">
        <f t="shared" si="61"/>
        <v/>
      </c>
      <c r="DC79" s="2" t="str">
        <f t="shared" si="62"/>
        <v/>
      </c>
      <c r="DD79" s="2" t="str">
        <f t="shared" si="63"/>
        <v/>
      </c>
      <c r="DE79" s="2" t="str">
        <f t="shared" si="64"/>
        <v/>
      </c>
      <c r="DF79" s="2" t="str">
        <f t="shared" si="65"/>
        <v/>
      </c>
      <c r="DG79" s="2" t="str">
        <f t="shared" si="66"/>
        <v/>
      </c>
      <c r="DH79" s="2" t="str">
        <f t="shared" si="67"/>
        <v/>
      </c>
      <c r="DI79" s="2" t="str">
        <f t="shared" si="68"/>
        <v/>
      </c>
      <c r="DK79" s="2">
        <f t="shared" si="69"/>
        <v>110.91572688477953</v>
      </c>
      <c r="DL79" s="2">
        <f t="shared" si="225"/>
        <v>110.75151624904258</v>
      </c>
      <c r="DM79" s="2">
        <f t="shared" si="225"/>
        <v>109.78990202429151</v>
      </c>
      <c r="DN79" s="2">
        <f t="shared" si="225"/>
        <v>114.06098601232813</v>
      </c>
      <c r="DO79" s="2">
        <f t="shared" si="225"/>
        <v>113.2229711128132</v>
      </c>
      <c r="DP79" s="2">
        <f t="shared" si="225"/>
        <v>108.41720497185743</v>
      </c>
      <c r="DQ79" s="2">
        <f t="shared" si="225"/>
        <v>110.20987394957986</v>
      </c>
      <c r="DR79" s="2">
        <f t="shared" si="225"/>
        <v>116.22424410124411</v>
      </c>
      <c r="DS79" s="2">
        <f t="shared" si="225"/>
        <v>114.14794654654656</v>
      </c>
      <c r="DT79" s="2">
        <f t="shared" si="225"/>
        <v>113.31994843414846</v>
      </c>
      <c r="DU79" s="2">
        <f t="shared" si="225"/>
        <v>114.02570560224088</v>
      </c>
      <c r="DV79" s="2">
        <f t="shared" si="225"/>
        <v>110.69107731092434</v>
      </c>
      <c r="DW79" s="2">
        <f t="shared" si="225"/>
        <v>113.75921127178347</v>
      </c>
      <c r="DX79" s="2">
        <f t="shared" si="225"/>
        <v>110.39483645320198</v>
      </c>
      <c r="DY79" s="2">
        <f t="shared" si="225"/>
        <v>111.37759934318557</v>
      </c>
      <c r="EA79" s="2">
        <f t="shared" si="71"/>
        <v>102.32435380116958</v>
      </c>
      <c r="EB79" s="2">
        <f t="shared" si="72"/>
        <v>104.73894671814674</v>
      </c>
      <c r="EC79" s="2">
        <f t="shared" si="73"/>
        <v>101.36552046332046</v>
      </c>
      <c r="ED79" s="2">
        <f t="shared" si="74"/>
        <v>110.07898166081591</v>
      </c>
      <c r="EE79" s="2">
        <f t="shared" si="75"/>
        <v>105.54024302071272</v>
      </c>
      <c r="EF79" s="2">
        <f t="shared" si="76"/>
        <v>100.32054285195494</v>
      </c>
      <c r="EG79" s="2">
        <f t="shared" si="77"/>
        <v>100.90240602396776</v>
      </c>
      <c r="EH79" s="2">
        <f t="shared" si="78"/>
        <v>107.96659764691969</v>
      </c>
      <c r="EI79" s="2">
        <f t="shared" si="79"/>
        <v>103.17087929145362</v>
      </c>
      <c r="EJ79" s="2">
        <f t="shared" si="80"/>
        <v>101.77705883389112</v>
      </c>
      <c r="EK79" s="2">
        <f t="shared" si="81"/>
        <v>107.29152450016096</v>
      </c>
      <c r="EL79" s="2">
        <f t="shared" si="82"/>
        <v>107.14154630572267</v>
      </c>
      <c r="EM79" s="2">
        <f t="shared" si="83"/>
        <v>105.41548551994225</v>
      </c>
      <c r="EN79" s="2">
        <f t="shared" si="84"/>
        <v>107.59643283582089</v>
      </c>
      <c r="EO79" s="2">
        <f t="shared" si="85"/>
        <v>106.06239729440578</v>
      </c>
      <c r="EQ79" s="2">
        <f t="shared" si="86"/>
        <v>102.59766841153164</v>
      </c>
      <c r="ER79" s="2">
        <f t="shared" si="226"/>
        <v>100.63864440713436</v>
      </c>
      <c r="ES79" s="2">
        <f t="shared" si="226"/>
        <v>100.26550287719711</v>
      </c>
      <c r="ET79" s="2">
        <f t="shared" si="226"/>
        <v>109.54500582453328</v>
      </c>
      <c r="EU79" s="2">
        <f t="shared" si="226"/>
        <v>104.22491577407773</v>
      </c>
      <c r="EV79" s="2">
        <f t="shared" si="226"/>
        <v>99.01522839621154</v>
      </c>
      <c r="EW79" s="2">
        <f t="shared" si="226"/>
        <v>100.20763345117507</v>
      </c>
      <c r="EX79" s="2">
        <f t="shared" si="226"/>
        <v>105.49125666199157</v>
      </c>
      <c r="EY79" s="2">
        <f t="shared" si="226"/>
        <v>105.16403321225452</v>
      </c>
      <c r="EZ79" s="2">
        <f t="shared" si="226"/>
        <v>104.29565466782685</v>
      </c>
      <c r="FA79" s="2">
        <f t="shared" si="226"/>
        <v>105.07020907737841</v>
      </c>
      <c r="FB79" s="2">
        <f t="shared" si="226"/>
        <v>104.89385896699923</v>
      </c>
      <c r="FC79" s="2">
        <f t="shared" si="226"/>
        <v>105.17433382557088</v>
      </c>
      <c r="FD79" s="2">
        <f t="shared" si="226"/>
        <v>107.37536849488819</v>
      </c>
      <c r="FE79" s="2">
        <f t="shared" si="226"/>
        <v>109.2182441068224</v>
      </c>
      <c r="FG79" s="2">
        <f t="shared" si="88"/>
        <v>0.64266795190851356</v>
      </c>
      <c r="FH79" s="2">
        <f t="shared" si="227"/>
        <v>0.64784134379932357</v>
      </c>
      <c r="FI79" s="2">
        <f t="shared" si="227"/>
        <v>0.62882952596620634</v>
      </c>
      <c r="FJ79" s="2">
        <f t="shared" si="227"/>
        <v>0.62354113778206077</v>
      </c>
      <c r="FK79" s="2">
        <f t="shared" si="227"/>
        <v>0.64753854440388636</v>
      </c>
      <c r="FL79" s="2">
        <f t="shared" si="227"/>
        <v>0.65821086113488814</v>
      </c>
      <c r="FM79" s="2">
        <f t="shared" si="227"/>
        <v>0.60240866744317589</v>
      </c>
      <c r="FN79" s="2">
        <f t="shared" si="227"/>
        <v>0.61782693995026439</v>
      </c>
      <c r="FO79" s="2">
        <f t="shared" si="227"/>
        <v>0.63497952498014631</v>
      </c>
      <c r="FP79" s="2">
        <f t="shared" si="227"/>
        <v>0.61603155768354989</v>
      </c>
      <c r="FQ79" s="2">
        <f t="shared" si="227"/>
        <v>0.61384785839134293</v>
      </c>
      <c r="FR79" s="2">
        <f t="shared" si="227"/>
        <v>0.6239791945325418</v>
      </c>
      <c r="FS79" s="2">
        <f t="shared" si="227"/>
        <v>0.56341500021908031</v>
      </c>
      <c r="FT79" s="2">
        <f t="shared" si="227"/>
        <v>0.56941808450454201</v>
      </c>
      <c r="FU79" s="2">
        <f t="shared" si="227"/>
        <v>0.55752316604371221</v>
      </c>
      <c r="FW79" s="2">
        <f t="shared" si="112"/>
        <v>3.6458734817276794E-4</v>
      </c>
      <c r="FX79" s="2">
        <f t="shared" si="164"/>
        <v>3.6484126890738797E-4</v>
      </c>
      <c r="FY79" s="2">
        <f t="shared" si="165"/>
        <v>3.4816091051308688E-4</v>
      </c>
      <c r="FZ79" s="2">
        <f t="shared" si="166"/>
        <v>3.5518271510274726E-4</v>
      </c>
      <c r="GA79" s="2">
        <f t="shared" si="167"/>
        <v>3.6380234353966328E-4</v>
      </c>
      <c r="GB79" s="2">
        <f t="shared" si="168"/>
        <v>3.3670390916085027E-4</v>
      </c>
      <c r="GC79" s="2">
        <f t="shared" si="169"/>
        <v>3.660224139372467E-4</v>
      </c>
      <c r="GD79" s="2">
        <f t="shared" si="170"/>
        <v>4.3516083176720657E-4</v>
      </c>
      <c r="GE79" s="2">
        <f t="shared" si="171"/>
        <v>5.3574298042324353E-4</v>
      </c>
      <c r="GF79" s="2">
        <f t="shared" si="172"/>
        <v>5.0574523676869725E-4</v>
      </c>
      <c r="GG79" s="2">
        <f t="shared" si="173"/>
        <v>4.1604892645321197E-4</v>
      </c>
      <c r="GH79" s="2">
        <f t="shared" si="174"/>
        <v>3.6531240473448943E-4</v>
      </c>
      <c r="GI79" s="2">
        <f t="shared" si="175"/>
        <v>3.3246934527094395E-4</v>
      </c>
      <c r="GJ79" s="2">
        <f t="shared" si="176"/>
        <v>2.9079716364138633E-4</v>
      </c>
      <c r="GK79" s="2">
        <f t="shared" si="177"/>
        <v>2.5757601434632185E-4</v>
      </c>
      <c r="GM79" s="86">
        <f t="shared" si="113"/>
        <v>0.11751577281638884</v>
      </c>
      <c r="GN79" s="86">
        <f t="shared" si="178"/>
        <v>0.11740655712874597</v>
      </c>
      <c r="GO79" s="86">
        <f t="shared" si="179"/>
        <v>8.8419029760299667E-2</v>
      </c>
      <c r="GP79" s="86">
        <f t="shared" si="180"/>
        <v>8.8554082155190644E-2</v>
      </c>
      <c r="GQ79" s="86">
        <f t="shared" si="181"/>
        <v>0.11541702001188558</v>
      </c>
      <c r="GR79" s="86">
        <f t="shared" si="182"/>
        <v>0.12327136049752796</v>
      </c>
      <c r="GS79" s="86">
        <f t="shared" si="183"/>
        <v>7.1874659470358607E-2</v>
      </c>
      <c r="GT79" s="86">
        <f t="shared" si="184"/>
        <v>8.9423286000134869E-2</v>
      </c>
      <c r="GU79" s="86">
        <f t="shared" si="185"/>
        <v>0.10936752825732143</v>
      </c>
      <c r="GV79" s="86">
        <f t="shared" si="186"/>
        <v>8.4947783123851608E-2</v>
      </c>
      <c r="GW79" s="86">
        <f t="shared" si="187"/>
        <v>8.3551497304748118E-2</v>
      </c>
      <c r="GX79" s="86">
        <f t="shared" si="188"/>
        <v>9.5286833546897473E-2</v>
      </c>
      <c r="GY79" s="86">
        <f t="shared" si="189"/>
        <v>4.4181832693638977E-2</v>
      </c>
      <c r="GZ79" s="86">
        <f t="shared" si="190"/>
        <v>5.2130073985043317E-2</v>
      </c>
      <c r="HA79" s="86">
        <f t="shared" si="191"/>
        <v>4.5123328398551876E-2</v>
      </c>
      <c r="HC79" s="86">
        <f t="shared" si="145"/>
        <v>9.3783764544573597E-7</v>
      </c>
      <c r="HD79" s="86">
        <f t="shared" si="192"/>
        <v>8.3023447077702547E-7</v>
      </c>
      <c r="HE79" s="86">
        <f t="shared" si="193"/>
        <v>4.6173179589284996E-7</v>
      </c>
      <c r="HF79" s="86">
        <f t="shared" si="194"/>
        <v>2.9855221703182242E-7</v>
      </c>
      <c r="HG79" s="86">
        <f t="shared" si="195"/>
        <v>3.18582518211019E-7</v>
      </c>
      <c r="HH79" s="86">
        <f t="shared" si="196"/>
        <v>3.1295754967549186E-7</v>
      </c>
      <c r="HI79" s="86">
        <f t="shared" si="197"/>
        <v>3.2822983912438674E-8</v>
      </c>
      <c r="HJ79" s="86">
        <f t="shared" si="198"/>
        <v>7.0471223436338605E-7</v>
      </c>
      <c r="HK79" s="86">
        <f t="shared" si="199"/>
        <v>1.4717354480423701E-7</v>
      </c>
      <c r="HL79" s="86">
        <f t="shared" si="200"/>
        <v>1.9154469147616598E-7</v>
      </c>
      <c r="HM79" s="86">
        <f t="shared" si="201"/>
        <v>2.4038147307027809E-7</v>
      </c>
      <c r="HN79" s="86">
        <f t="shared" si="202"/>
        <v>3.0840227160745303E-7</v>
      </c>
      <c r="HO79" s="86">
        <f t="shared" si="203"/>
        <v>6.1607611425428134E-9</v>
      </c>
      <c r="HP79" s="86">
        <f t="shared" si="204"/>
        <v>2.0672219712728971E-9</v>
      </c>
      <c r="HQ79" s="86">
        <f t="shared" si="205"/>
        <v>2.7882327437760301E-9</v>
      </c>
      <c r="HS79" s="86">
        <f t="shared" si="114"/>
        <v>5.4268748927738734E-49</v>
      </c>
      <c r="HT79" s="86">
        <f t="shared" si="206"/>
        <v>4.6279743045273528E-48</v>
      </c>
      <c r="HU79" s="86">
        <f t="shared" si="207"/>
        <v>1.3732080608584615E-46</v>
      </c>
      <c r="HV79" s="86">
        <f t="shared" si="208"/>
        <v>5.9531981852408459E-50</v>
      </c>
      <c r="HW79" s="86">
        <f t="shared" si="209"/>
        <v>1.1259651127086686E-50</v>
      </c>
      <c r="HX79" s="86">
        <f t="shared" si="210"/>
        <v>4.2521873359077886E-51</v>
      </c>
      <c r="HY79" s="86">
        <f t="shared" si="211"/>
        <v>9.0451303618257447E-59</v>
      </c>
      <c r="HZ79" s="86">
        <f t="shared" si="212"/>
        <v>2.3599141602041348E-48</v>
      </c>
      <c r="IA79" s="86">
        <f t="shared" si="213"/>
        <v>1.3067204200081511E-54</v>
      </c>
      <c r="IB79" s="86">
        <f t="shared" si="214"/>
        <v>2.371719940846247E-52</v>
      </c>
      <c r="IC79" s="86">
        <f t="shared" si="215"/>
        <v>8.3484357744517831E-52</v>
      </c>
      <c r="ID79" s="86">
        <f t="shared" si="216"/>
        <v>3.6067483626854283E-52</v>
      </c>
      <c r="IE79" s="86">
        <f t="shared" si="217"/>
        <v>7.6321848074226673E-66</v>
      </c>
      <c r="IF79" s="86">
        <f t="shared" si="218"/>
        <v>1.7304133030164889E-37</v>
      </c>
      <c r="IG79" s="86">
        <f t="shared" si="219"/>
        <v>6.5620894743853915E-28</v>
      </c>
      <c r="II79" s="86">
        <f t="shared" si="115"/>
        <v>9.8081959906717363E-130</v>
      </c>
      <c r="IJ79" s="86">
        <f t="shared" si="116"/>
        <v>3.2510619394050674E-126</v>
      </c>
      <c r="IK79" s="86">
        <f t="shared" si="117"/>
        <v>3.4114484914465293E-122</v>
      </c>
      <c r="IL79" s="86">
        <f t="shared" si="118"/>
        <v>1.6680372008339302E-131</v>
      </c>
      <c r="IM79" s="86">
        <f t="shared" si="119"/>
        <v>7.5643010192842759E-134</v>
      </c>
      <c r="IN79" s="86">
        <f t="shared" si="120"/>
        <v>2.5751762634469487E-136</v>
      </c>
      <c r="IO79" s="86">
        <f t="shared" si="121"/>
        <v>7.7946492699766854E-155</v>
      </c>
      <c r="IP79" s="86">
        <f t="shared" si="122"/>
        <v>2.5484667900979398E-125</v>
      </c>
      <c r="IQ79" s="86">
        <f t="shared" si="123"/>
        <v>5.5260508050522845E-142</v>
      </c>
      <c r="IR79" s="86">
        <f t="shared" si="124"/>
        <v>1.5741068204924787E-135</v>
      </c>
      <c r="IS79" s="86">
        <f t="shared" si="125"/>
        <v>1.2322710841595807E-138</v>
      </c>
      <c r="IT79" s="86">
        <f t="shared" si="126"/>
        <v>2.9364880137847242E-141</v>
      </c>
      <c r="IU79" s="86">
        <f t="shared" si="127"/>
        <v>9.7077970117715642E-174</v>
      </c>
      <c r="IV79" s="86">
        <f t="shared" si="128"/>
        <v>8.0995390399426687E-161</v>
      </c>
      <c r="IW79" s="86">
        <f t="shared" si="129"/>
        <v>1.4373977437916636E-116</v>
      </c>
      <c r="IY79" s="86">
        <f t="shared" si="130"/>
        <v>0.11751671065403428</v>
      </c>
      <c r="IZ79" s="86">
        <f t="shared" si="131"/>
        <v>0.11740738736321675</v>
      </c>
      <c r="JA79" s="86">
        <f t="shared" si="132"/>
        <v>8.8419491492095562E-2</v>
      </c>
      <c r="JB79" s="86">
        <f t="shared" si="133"/>
        <v>8.8554380707407676E-2</v>
      </c>
      <c r="JC79" s="86">
        <f t="shared" si="134"/>
        <v>0.1154173385944038</v>
      </c>
      <c r="JD79" s="86">
        <f t="shared" si="135"/>
        <v>0.12327167345507764</v>
      </c>
      <c r="JE79" s="86">
        <f t="shared" si="136"/>
        <v>7.1874692293342521E-2</v>
      </c>
      <c r="JF79" s="86">
        <f t="shared" si="137"/>
        <v>8.9423990712369228E-2</v>
      </c>
      <c r="JG79" s="86">
        <f t="shared" si="138"/>
        <v>0.10936767543086624</v>
      </c>
      <c r="JH79" s="86">
        <f t="shared" si="139"/>
        <v>8.4947974668543091E-2</v>
      </c>
      <c r="JI79" s="86">
        <f t="shared" si="140"/>
        <v>8.3551737686221192E-2</v>
      </c>
      <c r="JJ79" s="86">
        <f t="shared" si="141"/>
        <v>9.5287141949169082E-2</v>
      </c>
      <c r="JK79" s="86">
        <f t="shared" si="142"/>
        <v>4.4181838854400121E-2</v>
      </c>
      <c r="JL79" s="86">
        <f t="shared" si="143"/>
        <v>5.2130076052265287E-2</v>
      </c>
      <c r="JM79" s="86">
        <f t="shared" si="144"/>
        <v>4.5123331186784618E-2</v>
      </c>
    </row>
    <row r="80" spans="2:273" x14ac:dyDescent="0.25">
      <c r="B80" s="2">
        <v>53</v>
      </c>
      <c r="C80" s="37">
        <v>163.203</v>
      </c>
      <c r="D80" s="37">
        <v>161.20400000000001</v>
      </c>
      <c r="E80" s="37">
        <v>148.185</v>
      </c>
      <c r="F80" s="37">
        <v>151.893</v>
      </c>
      <c r="G80" s="37">
        <v>160.37700000000001</v>
      </c>
      <c r="H80" s="37">
        <v>162.15100000000001</v>
      </c>
      <c r="I80" s="37">
        <v>141.453</v>
      </c>
      <c r="J80" s="37">
        <v>153.566</v>
      </c>
      <c r="K80" s="37">
        <v>158.07499999999999</v>
      </c>
      <c r="L80" s="37">
        <v>146.92599999999999</v>
      </c>
      <c r="M80" s="37">
        <v>149.72200000000001</v>
      </c>
      <c r="N80" s="37">
        <v>148.55600000000001</v>
      </c>
      <c r="O80" s="37">
        <v>138.44399999999999</v>
      </c>
      <c r="P80" s="37">
        <v>139.148</v>
      </c>
      <c r="Q80" s="37">
        <v>132.273</v>
      </c>
      <c r="S80" s="4">
        <f t="shared" si="8"/>
        <v>164.19707060274789</v>
      </c>
      <c r="T80" s="4">
        <f t="shared" si="9"/>
        <v>163.85058346789222</v>
      </c>
      <c r="U80" s="4">
        <f t="shared" si="10"/>
        <v>151.8273365139969</v>
      </c>
      <c r="V80" s="4">
        <f t="shared" si="11"/>
        <v>157.5581559601122</v>
      </c>
      <c r="W80" s="4">
        <f t="shared" si="12"/>
        <v>165.23193567958339</v>
      </c>
      <c r="X80" s="4">
        <f t="shared" si="13"/>
        <v>164.14497566974487</v>
      </c>
      <c r="Y80" s="4">
        <f t="shared" si="14"/>
        <v>148.26373867255069</v>
      </c>
      <c r="Z80" s="4">
        <f t="shared" si="15"/>
        <v>157.42886509402959</v>
      </c>
      <c r="AA80" s="4">
        <f t="shared" si="16"/>
        <v>161.73018383454286</v>
      </c>
      <c r="AB80" s="4">
        <f t="shared" si="17"/>
        <v>151.53479963229779</v>
      </c>
      <c r="AC80" s="4">
        <f t="shared" si="18"/>
        <v>153.41142176442278</v>
      </c>
      <c r="AD80" s="4">
        <f t="shared" si="19"/>
        <v>155.62328733325805</v>
      </c>
      <c r="AE80" s="4">
        <f t="shared" si="20"/>
        <v>139.61704703148953</v>
      </c>
      <c r="AF80" s="4">
        <f t="shared" si="21"/>
        <v>141.90938746499336</v>
      </c>
      <c r="AG80" s="4">
        <f t="shared" si="22"/>
        <v>132.96216554772641</v>
      </c>
      <c r="AI80" s="4">
        <f t="shared" si="23"/>
        <v>-0.9940706027478825</v>
      </c>
      <c r="AJ80" s="4">
        <f t="shared" si="24"/>
        <v>-2.6465834678922135</v>
      </c>
      <c r="AK80" s="4">
        <f t="shared" si="25"/>
        <v>-3.6423365139968951</v>
      </c>
      <c r="AL80" s="4">
        <f t="shared" si="26"/>
        <v>-5.6651559601122017</v>
      </c>
      <c r="AM80" s="4">
        <f t="shared" si="27"/>
        <v>-4.8549356795833774</v>
      </c>
      <c r="AN80" s="4">
        <f t="shared" si="28"/>
        <v>-1.9939756697448558</v>
      </c>
      <c r="AO80" s="4">
        <f t="shared" si="29"/>
        <v>-6.8107386725506842</v>
      </c>
      <c r="AP80" s="4">
        <f t="shared" si="30"/>
        <v>-3.862865094029587</v>
      </c>
      <c r="AQ80" s="4">
        <f t="shared" si="31"/>
        <v>-3.6551838345428678</v>
      </c>
      <c r="AR80" s="4">
        <f t="shared" si="32"/>
        <v>-4.6087996322978029</v>
      </c>
      <c r="AS80" s="4">
        <f t="shared" si="33"/>
        <v>-3.6894217644227751</v>
      </c>
      <c r="AT80" s="4">
        <f t="shared" si="34"/>
        <v>-7.0672873332580366</v>
      </c>
      <c r="AU80" s="4">
        <f t="shared" si="35"/>
        <v>-1.1730470314895456</v>
      </c>
      <c r="AV80" s="4">
        <f t="shared" si="224"/>
        <v>-2.7613874649933621</v>
      </c>
      <c r="AW80" s="4">
        <f t="shared" si="224"/>
        <v>-0.68916554772641803</v>
      </c>
      <c r="AY80" s="2">
        <f t="shared" si="96"/>
        <v>105.1845411183219</v>
      </c>
      <c r="AZ80" s="2">
        <f t="shared" si="147"/>
        <v>106.61161563213562</v>
      </c>
      <c r="BA80" s="2">
        <f t="shared" si="148"/>
        <v>104.23795837576419</v>
      </c>
      <c r="BB80" s="2">
        <f t="shared" si="149"/>
        <v>111.39485635528744</v>
      </c>
      <c r="BC80" s="2">
        <f t="shared" si="150"/>
        <v>107.98553736973622</v>
      </c>
      <c r="BD80" s="2">
        <f t="shared" si="151"/>
        <v>102.82027127963549</v>
      </c>
      <c r="BE80" s="2">
        <f t="shared" si="152"/>
        <v>104.34378711323566</v>
      </c>
      <c r="BF80" s="2">
        <f t="shared" si="153"/>
        <v>110.81914244950224</v>
      </c>
      <c r="BG80" s="2">
        <f t="shared" si="154"/>
        <v>106.84151123143469</v>
      </c>
      <c r="BH80" s="2">
        <f t="shared" si="155"/>
        <v>105.8799137658376</v>
      </c>
      <c r="BI80" s="2">
        <f t="shared" si="156"/>
        <v>109.60983622650329</v>
      </c>
      <c r="BJ80" s="2">
        <f t="shared" si="157"/>
        <v>108.2553294998642</v>
      </c>
      <c r="BK80" s="2">
        <f t="shared" si="158"/>
        <v>108.84865878513489</v>
      </c>
      <c r="BL80" s="2">
        <f t="shared" si="159"/>
        <v>108.68025137349659</v>
      </c>
      <c r="BM80" s="2">
        <f t="shared" si="160"/>
        <v>108.27219585270184</v>
      </c>
      <c r="BO80" s="2" t="str">
        <f t="shared" si="38"/>
        <v/>
      </c>
      <c r="BP80" s="2" t="str">
        <f t="shared" si="39"/>
        <v/>
      </c>
      <c r="BQ80" s="2" t="str">
        <f t="shared" si="40"/>
        <v/>
      </c>
      <c r="BR80" s="2" t="str">
        <f t="shared" si="41"/>
        <v/>
      </c>
      <c r="BS80" s="2" t="str">
        <f t="shared" si="42"/>
        <v/>
      </c>
      <c r="BT80" s="2" t="str">
        <f t="shared" si="43"/>
        <v/>
      </c>
      <c r="BU80" s="2" t="str">
        <f t="shared" si="44"/>
        <v/>
      </c>
      <c r="BV80" s="2" t="str">
        <f t="shared" si="45"/>
        <v/>
      </c>
      <c r="BW80" s="2" t="str">
        <f t="shared" si="46"/>
        <v/>
      </c>
      <c r="BX80" s="2" t="str">
        <f t="shared" si="47"/>
        <v/>
      </c>
      <c r="BY80" s="2" t="str">
        <f t="shared" si="48"/>
        <v/>
      </c>
      <c r="BZ80" s="2" t="str">
        <f t="shared" si="49"/>
        <v/>
      </c>
      <c r="CA80" s="2" t="str">
        <f t="shared" si="50"/>
        <v/>
      </c>
      <c r="CB80" s="2" t="str">
        <f t="shared" si="51"/>
        <v/>
      </c>
      <c r="CC80" s="2" t="str">
        <f t="shared" si="52"/>
        <v/>
      </c>
      <c r="CE80" s="2" t="str">
        <f t="shared" si="97"/>
        <v/>
      </c>
      <c r="CF80" s="2" t="str">
        <f t="shared" si="98"/>
        <v/>
      </c>
      <c r="CG80" s="2" t="str">
        <f t="shared" si="99"/>
        <v/>
      </c>
      <c r="CH80" s="2" t="str">
        <f t="shared" si="100"/>
        <v/>
      </c>
      <c r="CI80" s="2" t="str">
        <f t="shared" si="101"/>
        <v/>
      </c>
      <c r="CJ80" s="2" t="str">
        <f t="shared" si="102"/>
        <v/>
      </c>
      <c r="CK80" s="2" t="str">
        <f t="shared" si="103"/>
        <v/>
      </c>
      <c r="CL80" s="2" t="str">
        <f t="shared" si="104"/>
        <v/>
      </c>
      <c r="CM80" s="2" t="str">
        <f t="shared" si="105"/>
        <v/>
      </c>
      <c r="CN80" s="2" t="str">
        <f t="shared" si="106"/>
        <v/>
      </c>
      <c r="CO80" s="2" t="str">
        <f t="shared" si="107"/>
        <v/>
      </c>
      <c r="CP80" s="2" t="str">
        <f t="shared" si="108"/>
        <v/>
      </c>
      <c r="CQ80" s="2" t="str">
        <f t="shared" si="109"/>
        <v/>
      </c>
      <c r="CR80" s="2" t="str">
        <f t="shared" si="110"/>
        <v/>
      </c>
      <c r="CS80" s="2" t="str">
        <f t="shared" si="111"/>
        <v/>
      </c>
      <c r="CU80" s="2" t="str">
        <f t="shared" si="54"/>
        <v/>
      </c>
      <c r="CV80" s="2" t="str">
        <f t="shared" si="55"/>
        <v/>
      </c>
      <c r="CW80" s="2" t="str">
        <f t="shared" si="56"/>
        <v/>
      </c>
      <c r="CX80" s="2" t="str">
        <f t="shared" si="57"/>
        <v/>
      </c>
      <c r="CY80" s="2" t="str">
        <f t="shared" si="58"/>
        <v/>
      </c>
      <c r="CZ80" s="2" t="str">
        <f t="shared" si="59"/>
        <v/>
      </c>
      <c r="DA80" s="2" t="str">
        <f t="shared" si="60"/>
        <v/>
      </c>
      <c r="DB80" s="2" t="str">
        <f t="shared" si="61"/>
        <v/>
      </c>
      <c r="DC80" s="2" t="str">
        <f t="shared" si="62"/>
        <v/>
      </c>
      <c r="DD80" s="2" t="str">
        <f t="shared" si="63"/>
        <v/>
      </c>
      <c r="DE80" s="2" t="str">
        <f t="shared" si="64"/>
        <v/>
      </c>
      <c r="DF80" s="2" t="str">
        <f t="shared" si="65"/>
        <v/>
      </c>
      <c r="DG80" s="2" t="str">
        <f t="shared" si="66"/>
        <v/>
      </c>
      <c r="DH80" s="2" t="str">
        <f t="shared" si="67"/>
        <v/>
      </c>
      <c r="DI80" s="2" t="str">
        <f t="shared" si="68"/>
        <v/>
      </c>
      <c r="DK80" s="2">
        <f t="shared" si="69"/>
        <v>111.01743812233288</v>
      </c>
      <c r="DL80" s="2">
        <f t="shared" si="225"/>
        <v>110.89208786519313</v>
      </c>
      <c r="DM80" s="2">
        <f t="shared" si="225"/>
        <v>109.89936275303644</v>
      </c>
      <c r="DN80" s="2">
        <f t="shared" si="225"/>
        <v>114.18410004741584</v>
      </c>
      <c r="DO80" s="2">
        <f t="shared" si="225"/>
        <v>113.32031163146951</v>
      </c>
      <c r="DP80" s="2">
        <f t="shared" si="225"/>
        <v>108.47230787992497</v>
      </c>
      <c r="DQ80" s="2">
        <f t="shared" si="225"/>
        <v>110.32767226890759</v>
      </c>
      <c r="DR80" s="2">
        <f t="shared" si="225"/>
        <v>116.27326276276277</v>
      </c>
      <c r="DS80" s="2">
        <f t="shared" si="225"/>
        <v>114.11248631488633</v>
      </c>
      <c r="DT80" s="2">
        <f t="shared" si="225"/>
        <v>113.30309399399401</v>
      </c>
      <c r="DU80" s="2">
        <f t="shared" si="225"/>
        <v>114.05937478991595</v>
      </c>
      <c r="DV80" s="2">
        <f t="shared" si="225"/>
        <v>110.69152100840333</v>
      </c>
      <c r="DW80" s="2">
        <f t="shared" si="225"/>
        <v>113.97368935854655</v>
      </c>
      <c r="DX80" s="2">
        <f t="shared" si="225"/>
        <v>110.52507832512316</v>
      </c>
      <c r="DY80" s="2">
        <f t="shared" si="225"/>
        <v>111.47872441160374</v>
      </c>
      <c r="EA80" s="2">
        <f t="shared" si="71"/>
        <v>102.22657416267941</v>
      </c>
      <c r="EB80" s="2">
        <f t="shared" si="72"/>
        <v>104.49194146718148</v>
      </c>
      <c r="EC80" s="2">
        <f t="shared" si="73"/>
        <v>101.19094463320464</v>
      </c>
      <c r="ED80" s="2">
        <f t="shared" si="74"/>
        <v>109.85935740225158</v>
      </c>
      <c r="EE80" s="2">
        <f t="shared" si="75"/>
        <v>105.33803759809598</v>
      </c>
      <c r="EF80" s="2">
        <f t="shared" si="76"/>
        <v>100.14427626800627</v>
      </c>
      <c r="EG80" s="2">
        <f t="shared" si="77"/>
        <v>100.74234726559372</v>
      </c>
      <c r="EH80" s="2">
        <f t="shared" si="78"/>
        <v>107.74401733475226</v>
      </c>
      <c r="EI80" s="2">
        <f t="shared" si="79"/>
        <v>103.02778904309714</v>
      </c>
      <c r="EJ80" s="2">
        <f t="shared" si="80"/>
        <v>101.65805953848862</v>
      </c>
      <c r="EK80" s="2">
        <f t="shared" si="81"/>
        <v>107.05862261704641</v>
      </c>
      <c r="EL80" s="2">
        <f t="shared" si="82"/>
        <v>106.9177812432516</v>
      </c>
      <c r="EM80" s="2">
        <f t="shared" si="83"/>
        <v>105.22690250438006</v>
      </c>
      <c r="EN80" s="2">
        <f t="shared" si="84"/>
        <v>107.40809582089551</v>
      </c>
      <c r="EO80" s="2">
        <f t="shared" si="85"/>
        <v>105.94975779864295</v>
      </c>
      <c r="EQ80" s="2">
        <f t="shared" si="86"/>
        <v>102.49433392402258</v>
      </c>
      <c r="ER80" s="2">
        <f t="shared" si="226"/>
        <v>100.47405320676781</v>
      </c>
      <c r="ES80" s="2">
        <f t="shared" si="226"/>
        <v>100.11245328476686</v>
      </c>
      <c r="ET80" s="2">
        <f t="shared" si="226"/>
        <v>109.33616926466166</v>
      </c>
      <c r="EU80" s="2">
        <f t="shared" si="226"/>
        <v>104.04978324641363</v>
      </c>
      <c r="EV80" s="2">
        <f t="shared" si="226"/>
        <v>98.865586909486893</v>
      </c>
      <c r="EW80" s="2">
        <f t="shared" si="226"/>
        <v>100.06148640618514</v>
      </c>
      <c r="EX80" s="2">
        <f t="shared" si="226"/>
        <v>105.32245652173911</v>
      </c>
      <c r="EY80" s="2">
        <f t="shared" si="226"/>
        <v>104.97802740553682</v>
      </c>
      <c r="EZ80" s="2">
        <f t="shared" si="226"/>
        <v>104.12379123570298</v>
      </c>
      <c r="FA80" s="2">
        <f t="shared" si="226"/>
        <v>104.88248439087815</v>
      </c>
      <c r="FB80" s="2">
        <f t="shared" si="226"/>
        <v>104.71485209377379</v>
      </c>
      <c r="FC80" s="2">
        <f t="shared" si="226"/>
        <v>104.99040443187337</v>
      </c>
      <c r="FD80" s="2">
        <f t="shared" si="226"/>
        <v>107.19088617907298</v>
      </c>
      <c r="FE80" s="2">
        <f t="shared" si="226"/>
        <v>109.03982478921064</v>
      </c>
      <c r="FG80" s="2">
        <f t="shared" si="88"/>
        <v>0.66353023630165564</v>
      </c>
      <c r="FH80" s="2">
        <f t="shared" si="227"/>
        <v>0.66855735877338363</v>
      </c>
      <c r="FI80" s="2">
        <f t="shared" si="227"/>
        <v>0.650059815481702</v>
      </c>
      <c r="FJ80" s="2">
        <f t="shared" si="227"/>
        <v>0.64490310112555416</v>
      </c>
      <c r="FK80" s="2">
        <f t="shared" si="227"/>
        <v>0.66826325068313164</v>
      </c>
      <c r="FL80" s="2">
        <f t="shared" si="227"/>
        <v>0.67861948676277528</v>
      </c>
      <c r="FM80" s="2">
        <f t="shared" si="227"/>
        <v>0.62424716006535252</v>
      </c>
      <c r="FN80" s="2">
        <f t="shared" si="227"/>
        <v>0.63932559728744665</v>
      </c>
      <c r="FO80" s="2">
        <f t="shared" si="227"/>
        <v>0.6560504518456941</v>
      </c>
      <c r="FP80" s="2">
        <f t="shared" si="227"/>
        <v>0.63757196539655148</v>
      </c>
      <c r="FQ80" s="2">
        <f t="shared" si="227"/>
        <v>0.6354382734899785</v>
      </c>
      <c r="FR80" s="2">
        <f t="shared" si="227"/>
        <v>0.64533043938125001</v>
      </c>
      <c r="FS80" s="2">
        <f t="shared" si="227"/>
        <v>0.58592308779699498</v>
      </c>
      <c r="FT80" s="2">
        <f t="shared" si="227"/>
        <v>0.59184088880062879</v>
      </c>
      <c r="FU80" s="2">
        <f t="shared" si="227"/>
        <v>0.58010863123147116</v>
      </c>
      <c r="FW80" s="2">
        <f t="shared" si="112"/>
        <v>3.9974801683266857E-4</v>
      </c>
      <c r="FX80" s="2">
        <f t="shared" si="164"/>
        <v>4.0002641578934712E-4</v>
      </c>
      <c r="FY80" s="2">
        <f t="shared" si="165"/>
        <v>3.817380245709101E-4</v>
      </c>
      <c r="FZ80" s="2">
        <f t="shared" si="166"/>
        <v>3.894367577767534E-4</v>
      </c>
      <c r="GA80" s="2">
        <f t="shared" si="167"/>
        <v>3.9888733685284711E-4</v>
      </c>
      <c r="GB80" s="2">
        <f t="shared" si="168"/>
        <v>3.6917650240528359E-4</v>
      </c>
      <c r="GC80" s="2">
        <f t="shared" si="169"/>
        <v>4.013214242452933E-4</v>
      </c>
      <c r="GD80" s="2">
        <f t="shared" si="170"/>
        <v>4.7712433248355501E-4</v>
      </c>
      <c r="GE80" s="2">
        <f t="shared" si="171"/>
        <v>5.8740013551674449E-4</v>
      </c>
      <c r="GF80" s="2">
        <f t="shared" si="172"/>
        <v>5.5451156842195658E-4</v>
      </c>
      <c r="GG80" s="2">
        <f t="shared" si="173"/>
        <v>4.5617026586994514E-4</v>
      </c>
      <c r="GH80" s="2">
        <f t="shared" si="174"/>
        <v>4.0054296956247722E-4</v>
      </c>
      <c r="GI80" s="2">
        <f t="shared" si="175"/>
        <v>3.6453369517721619E-4</v>
      </c>
      <c r="GJ80" s="2">
        <f t="shared" si="176"/>
        <v>3.1884380408336209E-4</v>
      </c>
      <c r="GK80" s="2">
        <f t="shared" si="177"/>
        <v>2.8241946532397185E-4</v>
      </c>
      <c r="GM80" s="86">
        <f t="shared" si="113"/>
        <v>0.15591529607429802</v>
      </c>
      <c r="GN80" s="86">
        <f t="shared" si="178"/>
        <v>0.15427486177673799</v>
      </c>
      <c r="GO80" s="86">
        <f t="shared" si="179"/>
        <v>0.11765375752168425</v>
      </c>
      <c r="GP80" s="86">
        <f t="shared" si="180"/>
        <v>0.11932438735324792</v>
      </c>
      <c r="GQ80" s="86">
        <f t="shared" si="181"/>
        <v>0.1515352763987203</v>
      </c>
      <c r="GR80" s="86">
        <f t="shared" si="182"/>
        <v>0.15959634143529702</v>
      </c>
      <c r="GS80" s="86">
        <f t="shared" si="183"/>
        <v>0.10002600004545587</v>
      </c>
      <c r="GT80" s="86">
        <f t="shared" si="184"/>
        <v>0.12240639530838454</v>
      </c>
      <c r="GU80" s="86">
        <f t="shared" si="185"/>
        <v>0.14664293282110061</v>
      </c>
      <c r="GV80" s="86">
        <f t="shared" si="186"/>
        <v>0.11613019536718111</v>
      </c>
      <c r="GW80" s="86">
        <f t="shared" si="187"/>
        <v>0.11467475878643625</v>
      </c>
      <c r="GX80" s="86">
        <f t="shared" si="188"/>
        <v>0.12929936051665933</v>
      </c>
      <c r="GY80" s="86">
        <f t="shared" si="189"/>
        <v>6.6319831525604819E-2</v>
      </c>
      <c r="GZ80" s="86">
        <f t="shared" si="190"/>
        <v>7.8715628138244648E-2</v>
      </c>
      <c r="HA80" s="86">
        <f t="shared" si="191"/>
        <v>7.0967158617750686E-2</v>
      </c>
      <c r="HC80" s="86">
        <f t="shared" si="145"/>
        <v>2.1605868814625408E-6</v>
      </c>
      <c r="HD80" s="86">
        <f t="shared" si="192"/>
        <v>1.8983188905887017E-6</v>
      </c>
      <c r="HE80" s="86">
        <f t="shared" si="193"/>
        <v>1.0553223575303567E-6</v>
      </c>
      <c r="HF80" s="86">
        <f t="shared" si="194"/>
        <v>7.1478979954706065E-7</v>
      </c>
      <c r="HG80" s="86">
        <f t="shared" si="195"/>
        <v>7.6915168968090677E-7</v>
      </c>
      <c r="HH80" s="86">
        <f t="shared" si="196"/>
        <v>7.5568639634406914E-7</v>
      </c>
      <c r="HI80" s="86">
        <f t="shared" si="197"/>
        <v>9.1170300890010967E-8</v>
      </c>
      <c r="HJ80" s="86">
        <f t="shared" si="198"/>
        <v>1.6450138242864004E-6</v>
      </c>
      <c r="HK80" s="86">
        <f t="shared" si="199"/>
        <v>3.9181336110356839E-7</v>
      </c>
      <c r="HL80" s="86">
        <f t="shared" si="200"/>
        <v>4.9092683806725673E-7</v>
      </c>
      <c r="HM80" s="86">
        <f t="shared" si="201"/>
        <v>6.0391341849446175E-7</v>
      </c>
      <c r="HN80" s="86">
        <f t="shared" si="202"/>
        <v>7.6383290627913318E-7</v>
      </c>
      <c r="HO80" s="86">
        <f t="shared" si="203"/>
        <v>1.8926397743121421E-8</v>
      </c>
      <c r="HP80" s="86">
        <f t="shared" si="204"/>
        <v>6.9744843434089776E-9</v>
      </c>
      <c r="HQ80" s="86">
        <f t="shared" si="205"/>
        <v>9.283363840101049E-9</v>
      </c>
      <c r="HS80" s="86">
        <f t="shared" si="114"/>
        <v>1.8479028028323464E-47</v>
      </c>
      <c r="HT80" s="86">
        <f t="shared" si="206"/>
        <v>1.4508128953256107E-46</v>
      </c>
      <c r="HU80" s="86">
        <f t="shared" si="207"/>
        <v>3.7820459289518874E-45</v>
      </c>
      <c r="HV80" s="86">
        <f t="shared" si="208"/>
        <v>2.1274907156569255E-48</v>
      </c>
      <c r="HW80" s="86">
        <f t="shared" si="209"/>
        <v>4.3149039134676272E-49</v>
      </c>
      <c r="HX80" s="86">
        <f t="shared" si="210"/>
        <v>1.6525893099036256E-49</v>
      </c>
      <c r="HY80" s="86">
        <f t="shared" si="211"/>
        <v>6.2706751943285515E-57</v>
      </c>
      <c r="HZ80" s="86">
        <f t="shared" si="212"/>
        <v>7.9846200382315017E-47</v>
      </c>
      <c r="IA80" s="86">
        <f t="shared" si="213"/>
        <v>7.9096636212778006E-53</v>
      </c>
      <c r="IB80" s="86">
        <f t="shared" si="214"/>
        <v>1.1623860548678197E-50</v>
      </c>
      <c r="IC80" s="86">
        <f t="shared" si="215"/>
        <v>3.7992658219665759E-50</v>
      </c>
      <c r="ID80" s="86">
        <f t="shared" si="216"/>
        <v>1.6203806498972449E-50</v>
      </c>
      <c r="IE80" s="86">
        <f t="shared" si="217"/>
        <v>8.4387598721942534E-64</v>
      </c>
      <c r="IF80" s="86">
        <f t="shared" si="218"/>
        <v>2.2599704681396809E-36</v>
      </c>
      <c r="IG80" s="86">
        <f t="shared" si="219"/>
        <v>4.1554357325410093E-27</v>
      </c>
      <c r="II80" s="86">
        <f t="shared" si="115"/>
        <v>8.8467745516997075E-127</v>
      </c>
      <c r="IJ80" s="86">
        <f t="shared" si="116"/>
        <v>2.4331625550545473E-123</v>
      </c>
      <c r="IK80" s="86">
        <f t="shared" si="117"/>
        <v>1.9859334071151528E-119</v>
      </c>
      <c r="IL80" s="86">
        <f t="shared" si="118"/>
        <v>1.6160729333618722E-128</v>
      </c>
      <c r="IM80" s="86">
        <f t="shared" si="119"/>
        <v>8.4747239798248595E-131</v>
      </c>
      <c r="IN80" s="86">
        <f t="shared" si="120"/>
        <v>3.0707211498894132E-133</v>
      </c>
      <c r="IO80" s="86">
        <f t="shared" si="121"/>
        <v>2.6822143901208516E-151</v>
      </c>
      <c r="IP80" s="86">
        <f t="shared" si="122"/>
        <v>2.1105434178299837E-122</v>
      </c>
      <c r="IQ80" s="86">
        <f t="shared" si="123"/>
        <v>1.396576287484464E-138</v>
      </c>
      <c r="IR80" s="86">
        <f t="shared" si="124"/>
        <v>2.6212956758328837E-132</v>
      </c>
      <c r="IS80" s="86">
        <f t="shared" si="125"/>
        <v>2.0173996037076038E-135</v>
      </c>
      <c r="IT80" s="86">
        <f t="shared" si="126"/>
        <v>4.8976137655414025E-138</v>
      </c>
      <c r="IU80" s="86">
        <f t="shared" si="127"/>
        <v>8.1910363651461256E-170</v>
      </c>
      <c r="IV80" s="86">
        <f t="shared" si="128"/>
        <v>3.0211270636234123E-157</v>
      </c>
      <c r="IW80" s="86">
        <f t="shared" si="129"/>
        <v>4.9872282700891117E-114</v>
      </c>
      <c r="IY80" s="86">
        <f t="shared" si="130"/>
        <v>0.15591745666117948</v>
      </c>
      <c r="IZ80" s="86">
        <f t="shared" si="131"/>
        <v>0.15427676009562857</v>
      </c>
      <c r="JA80" s="86">
        <f t="shared" si="132"/>
        <v>0.11765481284404178</v>
      </c>
      <c r="JB80" s="86">
        <f t="shared" si="133"/>
        <v>0.11932510214304747</v>
      </c>
      <c r="JC80" s="86">
        <f t="shared" si="134"/>
        <v>0.15153604555040998</v>
      </c>
      <c r="JD80" s="86">
        <f t="shared" si="135"/>
        <v>0.15959709712169337</v>
      </c>
      <c r="JE80" s="86">
        <f t="shared" si="136"/>
        <v>0.10002609121575676</v>
      </c>
      <c r="JF80" s="86">
        <f t="shared" si="137"/>
        <v>0.12240804032220882</v>
      </c>
      <c r="JG80" s="86">
        <f t="shared" si="138"/>
        <v>0.14664332463446172</v>
      </c>
      <c r="JH80" s="86">
        <f t="shared" si="139"/>
        <v>0.11613068629401918</v>
      </c>
      <c r="JI80" s="86">
        <f t="shared" si="140"/>
        <v>0.11467536269985475</v>
      </c>
      <c r="JJ80" s="86">
        <f t="shared" si="141"/>
        <v>0.12930012434956561</v>
      </c>
      <c r="JK80" s="86">
        <f t="shared" si="142"/>
        <v>6.631985045200256E-2</v>
      </c>
      <c r="JL80" s="86">
        <f t="shared" si="143"/>
        <v>7.8715635112728985E-2</v>
      </c>
      <c r="JM80" s="86">
        <f t="shared" si="144"/>
        <v>7.0967167901114528E-2</v>
      </c>
    </row>
    <row r="81" spans="2:273" x14ac:dyDescent="0.25">
      <c r="B81" s="2">
        <v>54</v>
      </c>
      <c r="C81" s="37">
        <v>178.37299999999999</v>
      </c>
      <c r="D81" s="37">
        <v>177.05600000000001</v>
      </c>
      <c r="E81" s="37">
        <v>160.25899999999999</v>
      </c>
      <c r="F81" s="37">
        <v>166.625</v>
      </c>
      <c r="G81" s="37">
        <v>176.84899999999999</v>
      </c>
      <c r="H81" s="37">
        <v>177.92500000000001</v>
      </c>
      <c r="I81" s="37">
        <v>157.208</v>
      </c>
      <c r="J81" s="37">
        <v>168.34</v>
      </c>
      <c r="K81" s="37">
        <v>174.774</v>
      </c>
      <c r="L81" s="37">
        <v>160.94399999999999</v>
      </c>
      <c r="M81" s="37">
        <v>164.167</v>
      </c>
      <c r="N81" s="37">
        <v>165.77799999999999</v>
      </c>
      <c r="O81" s="37">
        <v>150</v>
      </c>
      <c r="P81" s="37">
        <v>153.37</v>
      </c>
      <c r="Q81" s="37">
        <v>141.982</v>
      </c>
      <c r="S81" s="4">
        <f t="shared" si="8"/>
        <v>176.7343235424874</v>
      </c>
      <c r="T81" s="4">
        <f t="shared" si="9"/>
        <v>175.65040247280257</v>
      </c>
      <c r="U81" s="4">
        <f t="shared" si="10"/>
        <v>162.56857072734786</v>
      </c>
      <c r="V81" s="4">
        <f t="shared" si="11"/>
        <v>168.49316542353645</v>
      </c>
      <c r="W81" s="4">
        <f t="shared" si="12"/>
        <v>177.02550239865334</v>
      </c>
      <c r="X81" s="4">
        <f t="shared" si="13"/>
        <v>176.00163114755117</v>
      </c>
      <c r="Y81" s="4">
        <f t="shared" si="14"/>
        <v>160.08949091157135</v>
      </c>
      <c r="Z81" s="4">
        <f t="shared" si="15"/>
        <v>168.91718042900757</v>
      </c>
      <c r="AA81" s="4">
        <f t="shared" si="16"/>
        <v>173.94377633175893</v>
      </c>
      <c r="AB81" s="4">
        <f t="shared" si="17"/>
        <v>162.81155227242829</v>
      </c>
      <c r="AC81" s="4">
        <f t="shared" si="18"/>
        <v>164.42457918769452</v>
      </c>
      <c r="AD81" s="4">
        <f t="shared" si="19"/>
        <v>166.93600430928169</v>
      </c>
      <c r="AE81" s="4">
        <f t="shared" si="20"/>
        <v>150.48464864727362</v>
      </c>
      <c r="AF81" s="4">
        <f t="shared" si="21"/>
        <v>153.68611956336761</v>
      </c>
      <c r="AG81" s="4">
        <f t="shared" si="22"/>
        <v>142.71388828713077</v>
      </c>
      <c r="AI81" s="4">
        <f t="shared" si="23"/>
        <v>1.6386764575125881</v>
      </c>
      <c r="AJ81" s="4">
        <f t="shared" si="24"/>
        <v>1.4055975271974432</v>
      </c>
      <c r="AK81" s="4">
        <f t="shared" si="25"/>
        <v>-2.3095707273478752</v>
      </c>
      <c r="AL81" s="4">
        <f t="shared" si="26"/>
        <v>-1.8681654235364533</v>
      </c>
      <c r="AM81" s="4">
        <f t="shared" si="27"/>
        <v>-0.17650239865335493</v>
      </c>
      <c r="AN81" s="4">
        <f t="shared" si="28"/>
        <v>1.9233688524488457</v>
      </c>
      <c r="AO81" s="4">
        <f t="shared" si="29"/>
        <v>-2.8814909115713476</v>
      </c>
      <c r="AP81" s="4">
        <f t="shared" si="30"/>
        <v>-0.57718042900756927</v>
      </c>
      <c r="AQ81" s="4">
        <f t="shared" si="31"/>
        <v>0.83022366824107507</v>
      </c>
      <c r="AR81" s="4">
        <f t="shared" si="32"/>
        <v>-1.8675522724282985</v>
      </c>
      <c r="AS81" s="4">
        <f t="shared" si="33"/>
        <v>-0.25757918769451749</v>
      </c>
      <c r="AT81" s="4">
        <f t="shared" si="34"/>
        <v>-1.1580043092816936</v>
      </c>
      <c r="AU81" s="4">
        <f t="shared" si="35"/>
        <v>-0.48464864727361601</v>
      </c>
      <c r="AV81" s="4">
        <f t="shared" si="224"/>
        <v>-0.31611956336760727</v>
      </c>
      <c r="AW81" s="4">
        <f t="shared" si="224"/>
        <v>-0.73188828713077214</v>
      </c>
      <c r="AY81" s="2">
        <f t="shared" si="96"/>
        <v>104.9718948897882</v>
      </c>
      <c r="AZ81" s="2">
        <f t="shared" si="147"/>
        <v>106.35663271940797</v>
      </c>
      <c r="BA81" s="2">
        <f t="shared" si="148"/>
        <v>103.97703688143996</v>
      </c>
      <c r="BB81" s="2">
        <f t="shared" si="149"/>
        <v>111.19984030190004</v>
      </c>
      <c r="BC81" s="2">
        <f t="shared" si="150"/>
        <v>107.71626147934148</v>
      </c>
      <c r="BD81" s="2">
        <f t="shared" si="151"/>
        <v>102.54929269226893</v>
      </c>
      <c r="BE81" s="2">
        <f t="shared" si="152"/>
        <v>104.07758733142207</v>
      </c>
      <c r="BF81" s="2">
        <f t="shared" si="153"/>
        <v>110.51002238111681</v>
      </c>
      <c r="BG81" s="2">
        <f t="shared" si="154"/>
        <v>106.50636881534754</v>
      </c>
      <c r="BH81" s="2">
        <f t="shared" si="155"/>
        <v>105.55132307606721</v>
      </c>
      <c r="BI81" s="2">
        <f t="shared" si="156"/>
        <v>109.32100192781721</v>
      </c>
      <c r="BJ81" s="2">
        <f t="shared" si="157"/>
        <v>108.02791128233842</v>
      </c>
      <c r="BK81" s="2">
        <f t="shared" si="158"/>
        <v>108.62425380093762</v>
      </c>
      <c r="BL81" s="2">
        <f t="shared" si="159"/>
        <v>108.54619639964001</v>
      </c>
      <c r="BM81" s="2">
        <f t="shared" si="160"/>
        <v>108.12157440606262</v>
      </c>
      <c r="BO81" s="2" t="str">
        <f t="shared" si="38"/>
        <v/>
      </c>
      <c r="BP81" s="2" t="str">
        <f t="shared" si="39"/>
        <v/>
      </c>
      <c r="BQ81" s="2" t="str">
        <f t="shared" si="40"/>
        <v/>
      </c>
      <c r="BR81" s="2" t="str">
        <f t="shared" si="41"/>
        <v/>
      </c>
      <c r="BS81" s="2" t="str">
        <f t="shared" si="42"/>
        <v/>
      </c>
      <c r="BT81" s="2" t="str">
        <f t="shared" si="43"/>
        <v/>
      </c>
      <c r="BU81" s="2" t="str">
        <f t="shared" si="44"/>
        <v/>
      </c>
      <c r="BV81" s="2" t="str">
        <f t="shared" si="45"/>
        <v/>
      </c>
      <c r="BW81" s="2" t="str">
        <f t="shared" si="46"/>
        <v/>
      </c>
      <c r="BX81" s="2" t="str">
        <f t="shared" si="47"/>
        <v/>
      </c>
      <c r="BY81" s="2" t="str">
        <f t="shared" si="48"/>
        <v/>
      </c>
      <c r="BZ81" s="2" t="str">
        <f t="shared" si="49"/>
        <v/>
      </c>
      <c r="CA81" s="2" t="str">
        <f t="shared" si="50"/>
        <v/>
      </c>
      <c r="CB81" s="2" t="str">
        <f t="shared" si="51"/>
        <v/>
      </c>
      <c r="CC81" s="2" t="str">
        <f t="shared" si="52"/>
        <v/>
      </c>
      <c r="CE81" s="2" t="str">
        <f t="shared" si="97"/>
        <v/>
      </c>
      <c r="CF81" s="2" t="str">
        <f t="shared" si="98"/>
        <v/>
      </c>
      <c r="CG81" s="2" t="str">
        <f t="shared" si="99"/>
        <v/>
      </c>
      <c r="CH81" s="2" t="str">
        <f t="shared" si="100"/>
        <v/>
      </c>
      <c r="CI81" s="2" t="str">
        <f t="shared" si="101"/>
        <v/>
      </c>
      <c r="CJ81" s="2" t="str">
        <f t="shared" si="102"/>
        <v/>
      </c>
      <c r="CK81" s="2" t="str">
        <f t="shared" si="103"/>
        <v/>
      </c>
      <c r="CL81" s="2" t="str">
        <f t="shared" si="104"/>
        <v/>
      </c>
      <c r="CM81" s="2" t="str">
        <f t="shared" si="105"/>
        <v/>
      </c>
      <c r="CN81" s="2" t="str">
        <f t="shared" si="106"/>
        <v/>
      </c>
      <c r="CO81" s="2" t="str">
        <f t="shared" si="107"/>
        <v/>
      </c>
      <c r="CP81" s="2" t="str">
        <f t="shared" si="108"/>
        <v/>
      </c>
      <c r="CQ81" s="2" t="str">
        <f t="shared" si="109"/>
        <v/>
      </c>
      <c r="CR81" s="2" t="str">
        <f t="shared" si="110"/>
        <v/>
      </c>
      <c r="CS81" s="2" t="str">
        <f t="shared" si="111"/>
        <v/>
      </c>
      <c r="CU81" s="2" t="str">
        <f t="shared" si="54"/>
        <v/>
      </c>
      <c r="CV81" s="2" t="str">
        <f t="shared" si="55"/>
        <v/>
      </c>
      <c r="CW81" s="2" t="str">
        <f t="shared" si="56"/>
        <v/>
      </c>
      <c r="CX81" s="2" t="str">
        <f t="shared" si="57"/>
        <v/>
      </c>
      <c r="CY81" s="2" t="str">
        <f t="shared" si="58"/>
        <v/>
      </c>
      <c r="CZ81" s="2" t="str">
        <f t="shared" si="59"/>
        <v/>
      </c>
      <c r="DA81" s="2" t="str">
        <f t="shared" si="60"/>
        <v/>
      </c>
      <c r="DB81" s="2" t="str">
        <f t="shared" si="61"/>
        <v/>
      </c>
      <c r="DC81" s="2" t="str">
        <f t="shared" si="62"/>
        <v/>
      </c>
      <c r="DD81" s="2" t="str">
        <f t="shared" si="63"/>
        <v/>
      </c>
      <c r="DE81" s="2" t="str">
        <f t="shared" si="64"/>
        <v/>
      </c>
      <c r="DF81" s="2" t="str">
        <f t="shared" si="65"/>
        <v/>
      </c>
      <c r="DG81" s="2" t="str">
        <f t="shared" si="66"/>
        <v/>
      </c>
      <c r="DH81" s="2" t="str">
        <f t="shared" si="67"/>
        <v/>
      </c>
      <c r="DI81" s="2" t="str">
        <f t="shared" si="68"/>
        <v/>
      </c>
      <c r="DK81" s="2">
        <f t="shared" si="69"/>
        <v>111.11914935988622</v>
      </c>
      <c r="DL81" s="2">
        <f t="shared" si="225"/>
        <v>111.0326594813437</v>
      </c>
      <c r="DM81" s="2">
        <f t="shared" si="225"/>
        <v>110.00882348178138</v>
      </c>
      <c r="DN81" s="2">
        <f t="shared" si="225"/>
        <v>114.30721408250356</v>
      </c>
      <c r="DO81" s="2">
        <f t="shared" si="225"/>
        <v>113.41765215012582</v>
      </c>
      <c r="DP81" s="2">
        <f t="shared" si="225"/>
        <v>108.52741078799251</v>
      </c>
      <c r="DQ81" s="2">
        <f t="shared" si="225"/>
        <v>110.44547058823531</v>
      </c>
      <c r="DR81" s="2">
        <f t="shared" si="225"/>
        <v>116.32228142428143</v>
      </c>
      <c r="DS81" s="2">
        <f t="shared" si="225"/>
        <v>114.0770260832261</v>
      </c>
      <c r="DT81" s="2">
        <f t="shared" si="225"/>
        <v>113.28623955383956</v>
      </c>
      <c r="DU81" s="2">
        <f t="shared" si="225"/>
        <v>114.09304397759102</v>
      </c>
      <c r="DV81" s="2">
        <f t="shared" si="225"/>
        <v>110.69196470588233</v>
      </c>
      <c r="DW81" s="2">
        <f t="shared" si="225"/>
        <v>114.18816744530962</v>
      </c>
      <c r="DX81" s="2">
        <f t="shared" si="225"/>
        <v>110.65532019704435</v>
      </c>
      <c r="DY81" s="2">
        <f t="shared" si="225"/>
        <v>111.57984948002191</v>
      </c>
      <c r="EA81" s="2">
        <f t="shared" si="71"/>
        <v>102.12879452418926</v>
      </c>
      <c r="EB81" s="2">
        <f t="shared" si="72"/>
        <v>104.24493621621623</v>
      </c>
      <c r="EC81" s="2">
        <f t="shared" si="73"/>
        <v>101.01636880308881</v>
      </c>
      <c r="ED81" s="2">
        <f t="shared" si="74"/>
        <v>109.63973314368724</v>
      </c>
      <c r="EE81" s="2">
        <f t="shared" si="75"/>
        <v>105.13583217547922</v>
      </c>
      <c r="EF81" s="2">
        <f t="shared" si="76"/>
        <v>99.968009684057591</v>
      </c>
      <c r="EG81" s="2">
        <f t="shared" si="77"/>
        <v>100.58228850721969</v>
      </c>
      <c r="EH81" s="2">
        <f t="shared" si="78"/>
        <v>107.52143702258482</v>
      </c>
      <c r="EI81" s="2">
        <f t="shared" si="79"/>
        <v>102.88469879474069</v>
      </c>
      <c r="EJ81" s="2">
        <f t="shared" si="80"/>
        <v>101.53906024308611</v>
      </c>
      <c r="EK81" s="2">
        <f t="shared" si="81"/>
        <v>106.82572073393185</v>
      </c>
      <c r="EL81" s="2">
        <f t="shared" si="82"/>
        <v>106.69401618078052</v>
      </c>
      <c r="EM81" s="2">
        <f t="shared" si="83"/>
        <v>105.03831948881786</v>
      </c>
      <c r="EN81" s="2">
        <f t="shared" si="84"/>
        <v>107.21975880597014</v>
      </c>
      <c r="EO81" s="2">
        <f t="shared" si="85"/>
        <v>105.83711830288011</v>
      </c>
      <c r="EQ81" s="2">
        <f t="shared" si="86"/>
        <v>102.39099943651352</v>
      </c>
      <c r="ER81" s="2">
        <f t="shared" si="226"/>
        <v>100.30946200640123</v>
      </c>
      <c r="ES81" s="2">
        <f t="shared" si="226"/>
        <v>99.959403692336593</v>
      </c>
      <c r="ET81" s="2">
        <f t="shared" si="226"/>
        <v>109.12733270479005</v>
      </c>
      <c r="EU81" s="2">
        <f t="shared" si="226"/>
        <v>103.87465071874954</v>
      </c>
      <c r="EV81" s="2">
        <f t="shared" si="226"/>
        <v>98.715945422762246</v>
      </c>
      <c r="EW81" s="2">
        <f t="shared" si="226"/>
        <v>99.915339361195208</v>
      </c>
      <c r="EX81" s="2">
        <f t="shared" si="226"/>
        <v>105.15365638148666</v>
      </c>
      <c r="EY81" s="2">
        <f t="shared" si="226"/>
        <v>104.79202159881912</v>
      </c>
      <c r="EZ81" s="2">
        <f t="shared" si="226"/>
        <v>103.95192780357911</v>
      </c>
      <c r="FA81" s="2">
        <f t="shared" si="226"/>
        <v>104.69475970437787</v>
      </c>
      <c r="FB81" s="2">
        <f t="shared" si="226"/>
        <v>104.53584522054834</v>
      </c>
      <c r="FC81" s="2">
        <f t="shared" si="226"/>
        <v>104.80647503817586</v>
      </c>
      <c r="FD81" s="2">
        <f t="shared" si="226"/>
        <v>107.00640386325777</v>
      </c>
      <c r="FE81" s="2">
        <f t="shared" si="226"/>
        <v>108.86140547159889</v>
      </c>
      <c r="FG81" s="2">
        <f t="shared" si="88"/>
        <v>0.68377383388686286</v>
      </c>
      <c r="FH81" s="2">
        <f t="shared" si="227"/>
        <v>0.68864042733065012</v>
      </c>
      <c r="FI81" s="2">
        <f t="shared" si="227"/>
        <v>0.67071166005047067</v>
      </c>
      <c r="FJ81" s="2">
        <f t="shared" si="227"/>
        <v>0.66570276986651977</v>
      </c>
      <c r="FK81" s="2">
        <f t="shared" si="227"/>
        <v>0.68835583300907388</v>
      </c>
      <c r="FL81" s="2">
        <f t="shared" si="227"/>
        <v>0.69836793639037664</v>
      </c>
      <c r="FM81" s="2">
        <f t="shared" si="227"/>
        <v>0.64559183146405508</v>
      </c>
      <c r="FN81" s="2">
        <f t="shared" si="227"/>
        <v>0.66027986807737415</v>
      </c>
      <c r="FO81" s="2">
        <f t="shared" si="227"/>
        <v>0.67652468117165454</v>
      </c>
      <c r="FP81" s="2">
        <f t="shared" si="227"/>
        <v>0.65857370879150967</v>
      </c>
      <c r="FQ81" s="2">
        <f t="shared" si="227"/>
        <v>0.65649704451459956</v>
      </c>
      <c r="FR81" s="2">
        <f t="shared" si="227"/>
        <v>0.66611803619101684</v>
      </c>
      <c r="FS81" s="2">
        <f t="shared" si="227"/>
        <v>0.60807797081518111</v>
      </c>
      <c r="FT81" s="2">
        <f t="shared" si="227"/>
        <v>0.61388779579485353</v>
      </c>
      <c r="FU81" s="2">
        <f t="shared" si="227"/>
        <v>0.60236348577457166</v>
      </c>
      <c r="FW81" s="2">
        <f t="shared" si="112"/>
        <v>4.3829808058063748E-4</v>
      </c>
      <c r="FX81" s="2">
        <f t="shared" si="164"/>
        <v>4.3860331541384796E-4</v>
      </c>
      <c r="FY81" s="2">
        <f t="shared" si="165"/>
        <v>4.1855200556321096E-4</v>
      </c>
      <c r="FZ81" s="2">
        <f t="shared" si="166"/>
        <v>4.2699287063620062E-4</v>
      </c>
      <c r="GA81" s="2">
        <f t="shared" si="167"/>
        <v>4.3735443645893457E-4</v>
      </c>
      <c r="GB81" s="2">
        <f t="shared" si="168"/>
        <v>4.0477956818640257E-4</v>
      </c>
      <c r="GC81" s="2">
        <f t="shared" si="169"/>
        <v>4.4002315417607441E-4</v>
      </c>
      <c r="GD81" s="2">
        <f t="shared" si="170"/>
        <v>5.2313234653975093E-4</v>
      </c>
      <c r="GE81" s="2">
        <f t="shared" si="171"/>
        <v>6.4403494270467911E-4</v>
      </c>
      <c r="GF81" s="2">
        <f t="shared" si="172"/>
        <v>6.0797731854553023E-4</v>
      </c>
      <c r="GG81" s="2">
        <f t="shared" si="173"/>
        <v>5.0015873802690468E-4</v>
      </c>
      <c r="GH81" s="2">
        <f t="shared" si="174"/>
        <v>4.3916966161921687E-4</v>
      </c>
      <c r="GI81" s="2">
        <f t="shared" si="175"/>
        <v>3.9968919163097731E-4</v>
      </c>
      <c r="GJ81" s="2">
        <f t="shared" si="176"/>
        <v>3.4959452510948725E-4</v>
      </c>
      <c r="GK81" s="2">
        <f t="shared" si="177"/>
        <v>3.0965834853386169E-4</v>
      </c>
      <c r="GM81" s="86">
        <f t="shared" si="113"/>
        <v>0.20292148261195039</v>
      </c>
      <c r="GN81" s="86">
        <f t="shared" si="178"/>
        <v>0.19933447992000078</v>
      </c>
      <c r="GO81" s="86">
        <f t="shared" si="179"/>
        <v>0.15398344371478837</v>
      </c>
      <c r="GP81" s="86">
        <f t="shared" si="180"/>
        <v>0.1579038476596927</v>
      </c>
      <c r="GQ81" s="86">
        <f t="shared" si="181"/>
        <v>0.1956811250124918</v>
      </c>
      <c r="GR81" s="86">
        <f t="shared" si="182"/>
        <v>0.20348888010715618</v>
      </c>
      <c r="GS81" s="86">
        <f t="shared" si="183"/>
        <v>0.13634417714610367</v>
      </c>
      <c r="GT81" s="86">
        <f t="shared" si="184"/>
        <v>0.1642087000333447</v>
      </c>
      <c r="GU81" s="86">
        <f t="shared" si="185"/>
        <v>0.19293616045879669</v>
      </c>
      <c r="GV81" s="86">
        <f t="shared" si="186"/>
        <v>0.15567187226884061</v>
      </c>
      <c r="GW81" s="86">
        <f t="shared" si="187"/>
        <v>0.15427007178887847</v>
      </c>
      <c r="GX81" s="86">
        <f t="shared" si="188"/>
        <v>0.17206590620257317</v>
      </c>
      <c r="GY81" s="86">
        <f t="shared" si="189"/>
        <v>9.6882692727434341E-2</v>
      </c>
      <c r="GZ81" s="86">
        <f t="shared" si="190"/>
        <v>0.11541032124326406</v>
      </c>
      <c r="HA81" s="86">
        <f t="shared" si="191"/>
        <v>0.10782329809153529</v>
      </c>
      <c r="HC81" s="86">
        <f t="shared" si="145"/>
        <v>4.8463189916933706E-6</v>
      </c>
      <c r="HD81" s="86">
        <f t="shared" si="192"/>
        <v>4.2290987128880838E-6</v>
      </c>
      <c r="HE81" s="86">
        <f t="shared" si="193"/>
        <v>2.3527120439695055E-6</v>
      </c>
      <c r="HF81" s="86">
        <f t="shared" si="194"/>
        <v>1.6657820227292797E-6</v>
      </c>
      <c r="HG81" s="86">
        <f t="shared" si="195"/>
        <v>1.8063477859887115E-6</v>
      </c>
      <c r="HH81" s="86">
        <f t="shared" si="196"/>
        <v>1.7750378435999688E-6</v>
      </c>
      <c r="HI81" s="86">
        <f t="shared" si="197"/>
        <v>2.4520967755140405E-7</v>
      </c>
      <c r="HJ81" s="86">
        <f t="shared" si="198"/>
        <v>3.7376450838997296E-6</v>
      </c>
      <c r="HK81" s="86">
        <f t="shared" si="199"/>
        <v>1.0097717296217003E-6</v>
      </c>
      <c r="HL81" s="86">
        <f t="shared" si="200"/>
        <v>1.2204450181485633E-6</v>
      </c>
      <c r="HM81" s="86">
        <f t="shared" si="201"/>
        <v>1.4728969112338106E-6</v>
      </c>
      <c r="HN81" s="86">
        <f t="shared" si="202"/>
        <v>1.8373438569800404E-6</v>
      </c>
      <c r="HO81" s="86">
        <f t="shared" si="203"/>
        <v>5.6119846607513205E-8</v>
      </c>
      <c r="HP81" s="86">
        <f t="shared" si="204"/>
        <v>2.2623319536455925E-8</v>
      </c>
      <c r="HQ81" s="86">
        <f t="shared" si="205"/>
        <v>2.9724387186177335E-8</v>
      </c>
      <c r="HS81" s="86">
        <f t="shared" si="114"/>
        <v>5.9398101621126949E-46</v>
      </c>
      <c r="HT81" s="86">
        <f t="shared" si="206"/>
        <v>4.3001526439806644E-45</v>
      </c>
      <c r="HU81" s="86">
        <f t="shared" si="207"/>
        <v>9.8727250151015944E-44</v>
      </c>
      <c r="HV81" s="86">
        <f t="shared" si="208"/>
        <v>7.1740907467110342E-47</v>
      </c>
      <c r="HW81" s="86">
        <f t="shared" si="209"/>
        <v>1.5580643444304612E-47</v>
      </c>
      <c r="HX81" s="86">
        <f t="shared" si="210"/>
        <v>6.0521299315900426E-48</v>
      </c>
      <c r="HY81" s="86">
        <f t="shared" si="211"/>
        <v>4.0569968536829657E-55</v>
      </c>
      <c r="HZ81" s="86">
        <f t="shared" si="212"/>
        <v>2.5487363174128517E-45</v>
      </c>
      <c r="IA81" s="86">
        <f t="shared" si="213"/>
        <v>4.464828765328919E-51</v>
      </c>
      <c r="IB81" s="86">
        <f t="shared" si="214"/>
        <v>5.3351960506208615E-49</v>
      </c>
      <c r="IC81" s="86">
        <f t="shared" si="215"/>
        <v>1.6221471758599439E-48</v>
      </c>
      <c r="ID81" s="86">
        <f t="shared" si="216"/>
        <v>6.8360022467257089E-49</v>
      </c>
      <c r="IE81" s="86">
        <f t="shared" si="217"/>
        <v>8.6492310717293319E-62</v>
      </c>
      <c r="IF81" s="86">
        <f t="shared" si="218"/>
        <v>2.835218773208291E-35</v>
      </c>
      <c r="IG81" s="86">
        <f t="shared" si="219"/>
        <v>2.5584077658058103E-26</v>
      </c>
      <c r="II81" s="86">
        <f t="shared" si="115"/>
        <v>7.3708251462329213E-124</v>
      </c>
      <c r="IJ81" s="86">
        <f t="shared" si="116"/>
        <v>1.6857681590383609E-120</v>
      </c>
      <c r="IK81" s="86">
        <f t="shared" si="117"/>
        <v>1.0738371475596847E-116</v>
      </c>
      <c r="IL81" s="86">
        <f t="shared" si="118"/>
        <v>1.445449599264404E-125</v>
      </c>
      <c r="IM81" s="86">
        <f t="shared" si="119"/>
        <v>8.7483359194621525E-128</v>
      </c>
      <c r="IN81" s="86">
        <f t="shared" si="120"/>
        <v>3.3740260172590343E-130</v>
      </c>
      <c r="IO81" s="86">
        <f t="shared" si="121"/>
        <v>8.3926713445484781E-148</v>
      </c>
      <c r="IP81" s="86">
        <f t="shared" si="122"/>
        <v>1.6132386392233738E-119</v>
      </c>
      <c r="IQ81" s="86">
        <f t="shared" si="123"/>
        <v>3.2061041742828328E-135</v>
      </c>
      <c r="IR81" s="86">
        <f t="shared" si="124"/>
        <v>3.9883303136009557E-129</v>
      </c>
      <c r="IS81" s="86">
        <f t="shared" si="125"/>
        <v>3.0251391775228476E-132</v>
      </c>
      <c r="IT81" s="86">
        <f t="shared" si="126"/>
        <v>7.4910487882076145E-135</v>
      </c>
      <c r="IU81" s="86">
        <f t="shared" si="127"/>
        <v>6.2267098014583536E-166</v>
      </c>
      <c r="IV81" s="86">
        <f t="shared" si="128"/>
        <v>1.026501538657722E-153</v>
      </c>
      <c r="IW81" s="86">
        <f t="shared" si="129"/>
        <v>1.6209878545349998E-111</v>
      </c>
      <c r="IY81" s="86">
        <f t="shared" si="130"/>
        <v>0.20292632893094209</v>
      </c>
      <c r="IZ81" s="86">
        <f t="shared" si="131"/>
        <v>0.19933870901871367</v>
      </c>
      <c r="JA81" s="86">
        <f t="shared" si="132"/>
        <v>0.15398579642683233</v>
      </c>
      <c r="JB81" s="86">
        <f t="shared" si="133"/>
        <v>0.15790551344171544</v>
      </c>
      <c r="JC81" s="86">
        <f t="shared" si="134"/>
        <v>0.19568293136027778</v>
      </c>
      <c r="JD81" s="86">
        <f t="shared" si="135"/>
        <v>0.20349065514499978</v>
      </c>
      <c r="JE81" s="86">
        <f t="shared" si="136"/>
        <v>0.13634442235578123</v>
      </c>
      <c r="JF81" s="86">
        <f t="shared" si="137"/>
        <v>0.16421243767842861</v>
      </c>
      <c r="JG81" s="86">
        <f t="shared" si="138"/>
        <v>0.19293717023052631</v>
      </c>
      <c r="JH81" s="86">
        <f t="shared" si="139"/>
        <v>0.15567309271385876</v>
      </c>
      <c r="JI81" s="86">
        <f t="shared" si="140"/>
        <v>0.15427154468578971</v>
      </c>
      <c r="JJ81" s="86">
        <f t="shared" si="141"/>
        <v>0.17206774354643015</v>
      </c>
      <c r="JK81" s="86">
        <f t="shared" si="142"/>
        <v>9.6882748847280944E-2</v>
      </c>
      <c r="JL81" s="86">
        <f t="shared" si="143"/>
        <v>0.1154103438665836</v>
      </c>
      <c r="JM81" s="86">
        <f t="shared" si="144"/>
        <v>0.10782332781592248</v>
      </c>
    </row>
    <row r="82" spans="2:273" x14ac:dyDescent="0.25">
      <c r="B82" s="2">
        <v>55</v>
      </c>
      <c r="C82" s="37">
        <v>192.05099999999999</v>
      </c>
      <c r="D82" s="37">
        <v>192.42599999999999</v>
      </c>
      <c r="E82" s="37">
        <v>174.98099999999999</v>
      </c>
      <c r="F82" s="37">
        <v>184.446</v>
      </c>
      <c r="G82" s="37">
        <v>194.94300000000001</v>
      </c>
      <c r="H82" s="37">
        <v>195.03800000000001</v>
      </c>
      <c r="I82" s="37">
        <v>175.113</v>
      </c>
      <c r="J82" s="37">
        <v>185.84899999999999</v>
      </c>
      <c r="K82" s="37">
        <v>192.321</v>
      </c>
      <c r="L82" s="37">
        <v>176.92599999999999</v>
      </c>
      <c r="M82" s="37">
        <v>179.37</v>
      </c>
      <c r="N82" s="37">
        <v>183.48099999999999</v>
      </c>
      <c r="O82" s="37">
        <v>165.88900000000001</v>
      </c>
      <c r="P82" s="37">
        <v>169.63</v>
      </c>
      <c r="Q82" s="37">
        <v>154.58199999999999</v>
      </c>
      <c r="S82" s="4">
        <f t="shared" si="8"/>
        <v>189.95614929772603</v>
      </c>
      <c r="T82" s="4">
        <f t="shared" si="9"/>
        <v>188.31237229459643</v>
      </c>
      <c r="U82" s="4">
        <f t="shared" si="10"/>
        <v>174.46387296030991</v>
      </c>
      <c r="V82" s="4">
        <f t="shared" si="11"/>
        <v>180.61217008565097</v>
      </c>
      <c r="W82" s="4">
        <f t="shared" si="12"/>
        <v>189.72259952194901</v>
      </c>
      <c r="X82" s="4">
        <f t="shared" si="13"/>
        <v>188.67111436282747</v>
      </c>
      <c r="Y82" s="4">
        <f t="shared" si="14"/>
        <v>173.53861427426932</v>
      </c>
      <c r="Z82" s="4">
        <f t="shared" si="15"/>
        <v>181.67790208216772</v>
      </c>
      <c r="AA82" s="4">
        <f t="shared" si="16"/>
        <v>187.19601538699041</v>
      </c>
      <c r="AB82" s="4">
        <f t="shared" si="17"/>
        <v>175.41290509881483</v>
      </c>
      <c r="AC82" s="4">
        <f t="shared" si="18"/>
        <v>176.74479956457463</v>
      </c>
      <c r="AD82" s="4">
        <f t="shared" si="19"/>
        <v>179.39655683848272</v>
      </c>
      <c r="AE82" s="4">
        <f t="shared" si="20"/>
        <v>163.59322624663812</v>
      </c>
      <c r="AF82" s="4">
        <f t="shared" si="21"/>
        <v>167.67031688309137</v>
      </c>
      <c r="AG82" s="4">
        <f t="shared" si="22"/>
        <v>154.51361700572332</v>
      </c>
      <c r="AI82" s="4">
        <f t="shared" si="23"/>
        <v>2.0948507022739591</v>
      </c>
      <c r="AJ82" s="4">
        <f t="shared" si="24"/>
        <v>4.1136277054035588</v>
      </c>
      <c r="AK82" s="4">
        <f t="shared" si="25"/>
        <v>0.51712703969008089</v>
      </c>
      <c r="AL82" s="4">
        <f t="shared" si="26"/>
        <v>3.8338299143490246</v>
      </c>
      <c r="AM82" s="4">
        <f t="shared" si="27"/>
        <v>5.2204004780510047</v>
      </c>
      <c r="AN82" s="4">
        <f t="shared" si="28"/>
        <v>6.366885637172544</v>
      </c>
      <c r="AO82" s="4">
        <f t="shared" si="29"/>
        <v>1.5743857257306786</v>
      </c>
      <c r="AP82" s="4">
        <f t="shared" si="30"/>
        <v>4.1710979178322702</v>
      </c>
      <c r="AQ82" s="4">
        <f t="shared" si="31"/>
        <v>5.1249846130095875</v>
      </c>
      <c r="AR82" s="4">
        <f t="shared" si="32"/>
        <v>1.5130949011851555</v>
      </c>
      <c r="AS82" s="4">
        <f t="shared" si="33"/>
        <v>2.62520043542537</v>
      </c>
      <c r="AT82" s="4">
        <f t="shared" si="34"/>
        <v>4.0844431615172709</v>
      </c>
      <c r="AU82" s="4">
        <f t="shared" si="35"/>
        <v>2.2957737533618854</v>
      </c>
      <c r="AV82" s="4">
        <f t="shared" si="224"/>
        <v>1.9596831169086215</v>
      </c>
      <c r="AW82" s="4">
        <f t="shared" si="224"/>
        <v>6.8382994276674935E-2</v>
      </c>
      <c r="AY82" s="2">
        <f t="shared" si="96"/>
        <v>104.7573609843411</v>
      </c>
      <c r="AZ82" s="2">
        <f t="shared" si="147"/>
        <v>106.09099282117784</v>
      </c>
      <c r="BA82" s="2">
        <f t="shared" si="148"/>
        <v>103.71030852722647</v>
      </c>
      <c r="BB82" s="2">
        <f t="shared" si="149"/>
        <v>110.99369645051915</v>
      </c>
      <c r="BC82" s="2">
        <f t="shared" si="150"/>
        <v>107.44082211610636</v>
      </c>
      <c r="BD82" s="2">
        <f t="shared" si="151"/>
        <v>102.27539889472369</v>
      </c>
      <c r="BE82" s="2">
        <f t="shared" si="152"/>
        <v>103.80524901304153</v>
      </c>
      <c r="BF82" s="2">
        <f t="shared" si="153"/>
        <v>110.19504200610874</v>
      </c>
      <c r="BG82" s="2">
        <f t="shared" si="154"/>
        <v>106.17422200245662</v>
      </c>
      <c r="BH82" s="2">
        <f t="shared" si="155"/>
        <v>105.22560801037523</v>
      </c>
      <c r="BI82" s="2">
        <f t="shared" si="156"/>
        <v>109.02544098084941</v>
      </c>
      <c r="BJ82" s="2">
        <f t="shared" si="157"/>
        <v>107.79381054119864</v>
      </c>
      <c r="BK82" s="2">
        <f t="shared" si="158"/>
        <v>108.38615793154882</v>
      </c>
      <c r="BL82" s="2">
        <f t="shared" si="159"/>
        <v>108.39981082305512</v>
      </c>
      <c r="BM82" s="2">
        <f t="shared" si="160"/>
        <v>107.96391704441315</v>
      </c>
      <c r="BO82" s="2" t="str">
        <f t="shared" si="38"/>
        <v/>
      </c>
      <c r="BP82" s="2" t="str">
        <f t="shared" si="39"/>
        <v/>
      </c>
      <c r="BQ82" s="2" t="str">
        <f t="shared" si="40"/>
        <v/>
      </c>
      <c r="BR82" s="2" t="str">
        <f t="shared" si="41"/>
        <v/>
      </c>
      <c r="BS82" s="2" t="str">
        <f t="shared" si="42"/>
        <v/>
      </c>
      <c r="BT82" s="2" t="str">
        <f t="shared" si="43"/>
        <v/>
      </c>
      <c r="BU82" s="2" t="str">
        <f t="shared" si="44"/>
        <v/>
      </c>
      <c r="BV82" s="2" t="str">
        <f t="shared" si="45"/>
        <v/>
      </c>
      <c r="BW82" s="2" t="str">
        <f t="shared" si="46"/>
        <v/>
      </c>
      <c r="BX82" s="2" t="str">
        <f t="shared" si="47"/>
        <v/>
      </c>
      <c r="BY82" s="2" t="str">
        <f t="shared" si="48"/>
        <v/>
      </c>
      <c r="BZ82" s="2" t="str">
        <f t="shared" si="49"/>
        <v/>
      </c>
      <c r="CA82" s="2" t="str">
        <f t="shared" si="50"/>
        <v/>
      </c>
      <c r="CB82" s="2" t="str">
        <f t="shared" si="51"/>
        <v/>
      </c>
      <c r="CC82" s="2" t="str">
        <f t="shared" si="52"/>
        <v/>
      </c>
      <c r="CE82" s="2" t="str">
        <f t="shared" si="97"/>
        <v/>
      </c>
      <c r="CF82" s="2" t="str">
        <f t="shared" si="98"/>
        <v/>
      </c>
      <c r="CG82" s="2" t="str">
        <f t="shared" si="99"/>
        <v/>
      </c>
      <c r="CH82" s="2" t="str">
        <f t="shared" si="100"/>
        <v/>
      </c>
      <c r="CI82" s="2" t="str">
        <f t="shared" si="101"/>
        <v/>
      </c>
      <c r="CJ82" s="2" t="str">
        <f t="shared" si="102"/>
        <v/>
      </c>
      <c r="CK82" s="2" t="str">
        <f t="shared" si="103"/>
        <v/>
      </c>
      <c r="CL82" s="2" t="str">
        <f t="shared" si="104"/>
        <v/>
      </c>
      <c r="CM82" s="2" t="str">
        <f t="shared" si="105"/>
        <v/>
      </c>
      <c r="CN82" s="2" t="str">
        <f t="shared" si="106"/>
        <v/>
      </c>
      <c r="CO82" s="2" t="str">
        <f t="shared" si="107"/>
        <v/>
      </c>
      <c r="CP82" s="2" t="str">
        <f t="shared" si="108"/>
        <v/>
      </c>
      <c r="CQ82" s="2" t="str">
        <f t="shared" si="109"/>
        <v/>
      </c>
      <c r="CR82" s="2" t="str">
        <f t="shared" si="110"/>
        <v/>
      </c>
      <c r="CS82" s="2" t="str">
        <f t="shared" si="111"/>
        <v/>
      </c>
      <c r="CU82" s="2" t="str">
        <f t="shared" si="54"/>
        <v/>
      </c>
      <c r="CV82" s="2" t="str">
        <f t="shared" si="55"/>
        <v/>
      </c>
      <c r="CW82" s="2" t="str">
        <f t="shared" si="56"/>
        <v/>
      </c>
      <c r="CX82" s="2" t="str">
        <f t="shared" si="57"/>
        <v/>
      </c>
      <c r="CY82" s="2" t="str">
        <f t="shared" si="58"/>
        <v/>
      </c>
      <c r="CZ82" s="2" t="str">
        <f t="shared" si="59"/>
        <v/>
      </c>
      <c r="DA82" s="2" t="str">
        <f t="shared" si="60"/>
        <v/>
      </c>
      <c r="DB82" s="2" t="str">
        <f t="shared" si="61"/>
        <v/>
      </c>
      <c r="DC82" s="2" t="str">
        <f t="shared" si="62"/>
        <v/>
      </c>
      <c r="DD82" s="2" t="str">
        <f t="shared" si="63"/>
        <v/>
      </c>
      <c r="DE82" s="2" t="str">
        <f t="shared" si="64"/>
        <v/>
      </c>
      <c r="DF82" s="2" t="str">
        <f t="shared" si="65"/>
        <v/>
      </c>
      <c r="DG82" s="2" t="str">
        <f t="shared" si="66"/>
        <v/>
      </c>
      <c r="DH82" s="2" t="str">
        <f t="shared" si="67"/>
        <v/>
      </c>
      <c r="DI82" s="2" t="str">
        <f t="shared" si="68"/>
        <v/>
      </c>
      <c r="DK82" s="2">
        <f t="shared" si="69"/>
        <v>111.22086059743957</v>
      </c>
      <c r="DL82" s="2">
        <f t="shared" si="225"/>
        <v>111.17323109749427</v>
      </c>
      <c r="DM82" s="2">
        <f t="shared" si="225"/>
        <v>110.11828421052633</v>
      </c>
      <c r="DN82" s="2">
        <f t="shared" si="225"/>
        <v>114.43032811759129</v>
      </c>
      <c r="DO82" s="2">
        <f t="shared" si="225"/>
        <v>113.51499266878213</v>
      </c>
      <c r="DP82" s="2">
        <f t="shared" si="225"/>
        <v>108.58251369606005</v>
      </c>
      <c r="DQ82" s="2">
        <f t="shared" si="225"/>
        <v>110.56326890756304</v>
      </c>
      <c r="DR82" s="2">
        <f t="shared" si="225"/>
        <v>116.3713000858001</v>
      </c>
      <c r="DS82" s="2">
        <f t="shared" si="225"/>
        <v>114.04156585156586</v>
      </c>
      <c r="DT82" s="2">
        <f t="shared" si="225"/>
        <v>113.26938511368513</v>
      </c>
      <c r="DU82" s="2">
        <f t="shared" si="225"/>
        <v>114.12671316526608</v>
      </c>
      <c r="DV82" s="2">
        <f t="shared" si="225"/>
        <v>110.69240840336131</v>
      </c>
      <c r="DW82" s="2">
        <f t="shared" si="225"/>
        <v>114.40264553207268</v>
      </c>
      <c r="DX82" s="2">
        <f t="shared" si="225"/>
        <v>110.78556206896552</v>
      </c>
      <c r="DY82" s="2">
        <f t="shared" si="225"/>
        <v>111.68097454844008</v>
      </c>
      <c r="EA82" s="2">
        <f t="shared" si="71"/>
        <v>102.03101488569909</v>
      </c>
      <c r="EB82" s="2">
        <f t="shared" si="72"/>
        <v>103.99793096525097</v>
      </c>
      <c r="EC82" s="2">
        <f t="shared" si="73"/>
        <v>100.84179297297297</v>
      </c>
      <c r="ED82" s="2">
        <f t="shared" si="74"/>
        <v>109.42010888512289</v>
      </c>
      <c r="EE82" s="2">
        <f t="shared" si="75"/>
        <v>104.93362675286247</v>
      </c>
      <c r="EF82" s="2">
        <f t="shared" si="76"/>
        <v>99.791743100108917</v>
      </c>
      <c r="EG82" s="2">
        <f t="shared" si="77"/>
        <v>100.42222974884565</v>
      </c>
      <c r="EH82" s="2">
        <f t="shared" si="78"/>
        <v>107.2988567104174</v>
      </c>
      <c r="EI82" s="2">
        <f t="shared" si="79"/>
        <v>102.74160854638423</v>
      </c>
      <c r="EJ82" s="2">
        <f t="shared" si="80"/>
        <v>101.42006094768362</v>
      </c>
      <c r="EK82" s="2">
        <f t="shared" si="81"/>
        <v>106.59281885081728</v>
      </c>
      <c r="EL82" s="2">
        <f t="shared" si="82"/>
        <v>106.47025111830943</v>
      </c>
      <c r="EM82" s="2">
        <f t="shared" si="83"/>
        <v>104.84973647325566</v>
      </c>
      <c r="EN82" s="2">
        <f t="shared" si="84"/>
        <v>107.03142179104476</v>
      </c>
      <c r="EO82" s="2">
        <f t="shared" si="85"/>
        <v>105.72447880711729</v>
      </c>
      <c r="EQ82" s="2">
        <f t="shared" si="86"/>
        <v>102.28766494900447</v>
      </c>
      <c r="ER82" s="2">
        <f t="shared" si="226"/>
        <v>100.14487080603467</v>
      </c>
      <c r="ES82" s="2">
        <f t="shared" si="226"/>
        <v>99.806354099906343</v>
      </c>
      <c r="ET82" s="2">
        <f t="shared" si="226"/>
        <v>108.91849614491844</v>
      </c>
      <c r="EU82" s="2">
        <f t="shared" si="226"/>
        <v>103.69951819108543</v>
      </c>
      <c r="EV82" s="2">
        <f t="shared" si="226"/>
        <v>98.566303936037599</v>
      </c>
      <c r="EW82" s="2">
        <f t="shared" si="226"/>
        <v>99.769192316205277</v>
      </c>
      <c r="EX82" s="2">
        <f t="shared" si="226"/>
        <v>104.98485624123421</v>
      </c>
      <c r="EY82" s="2">
        <f t="shared" si="226"/>
        <v>104.60601579210142</v>
      </c>
      <c r="EZ82" s="2">
        <f t="shared" si="226"/>
        <v>103.78006437145523</v>
      </c>
      <c r="FA82" s="2">
        <f t="shared" si="226"/>
        <v>104.50703501787761</v>
      </c>
      <c r="FB82" s="2">
        <f t="shared" si="226"/>
        <v>104.35683834732288</v>
      </c>
      <c r="FC82" s="2">
        <f t="shared" si="226"/>
        <v>104.62254564447835</v>
      </c>
      <c r="FD82" s="2">
        <f t="shared" si="226"/>
        <v>106.82192154744256</v>
      </c>
      <c r="FE82" s="2">
        <f t="shared" si="226"/>
        <v>108.68298615398712</v>
      </c>
      <c r="FG82" s="2">
        <f t="shared" si="88"/>
        <v>0.70334401170778726</v>
      </c>
      <c r="FH82" s="2">
        <f t="shared" si="227"/>
        <v>0.70803802647414271</v>
      </c>
      <c r="FI82" s="2">
        <f t="shared" si="227"/>
        <v>0.69072457906578144</v>
      </c>
      <c r="FJ82" s="2">
        <f t="shared" si="227"/>
        <v>0.68587753709950161</v>
      </c>
      <c r="FK82" s="2">
        <f t="shared" si="227"/>
        <v>0.70776363819978771</v>
      </c>
      <c r="FL82" s="2">
        <f t="shared" si="227"/>
        <v>0.71740820268943761</v>
      </c>
      <c r="FM82" s="2">
        <f t="shared" si="227"/>
        <v>0.66637202828801168</v>
      </c>
      <c r="FN82" s="2">
        <f t="shared" si="227"/>
        <v>0.68062489597158216</v>
      </c>
      <c r="FO82" s="2">
        <f t="shared" si="227"/>
        <v>0.69634425544879586</v>
      </c>
      <c r="FP82" s="2">
        <f t="shared" si="227"/>
        <v>0.67897123553606054</v>
      </c>
      <c r="FQ82" s="2">
        <f t="shared" si="227"/>
        <v>0.67695777979600624</v>
      </c>
      <c r="FR82" s="2">
        <f t="shared" si="227"/>
        <v>0.68627955259781881</v>
      </c>
      <c r="FS82" s="2">
        <f t="shared" si="227"/>
        <v>0.62979643172877953</v>
      </c>
      <c r="FT82" s="2">
        <f t="shared" si="227"/>
        <v>0.63547730393431912</v>
      </c>
      <c r="FU82" s="2">
        <f t="shared" si="227"/>
        <v>0.62420291194958255</v>
      </c>
      <c r="FW82" s="2">
        <f t="shared" si="112"/>
        <v>4.8056396754009913E-4</v>
      </c>
      <c r="FX82" s="2">
        <f t="shared" si="164"/>
        <v>4.808986225663798E-4</v>
      </c>
      <c r="FY82" s="2">
        <f t="shared" si="165"/>
        <v>4.5891461655554039E-4</v>
      </c>
      <c r="FZ82" s="2">
        <f t="shared" si="166"/>
        <v>4.6816908610069368E-4</v>
      </c>
      <c r="GA82" s="2">
        <f t="shared" si="167"/>
        <v>4.7952936974182372E-4</v>
      </c>
      <c r="GB82" s="2">
        <f t="shared" si="168"/>
        <v>4.4381463873270383E-4</v>
      </c>
      <c r="GC82" s="2">
        <f t="shared" si="169"/>
        <v>4.8245531285041941E-4</v>
      </c>
      <c r="GD82" s="2">
        <f t="shared" si="170"/>
        <v>5.7357426288878787E-4</v>
      </c>
      <c r="GE82" s="2">
        <f t="shared" si="171"/>
        <v>7.0612639683365205E-4</v>
      </c>
      <c r="GF82" s="2">
        <f t="shared" si="172"/>
        <v>6.6659477338179281E-4</v>
      </c>
      <c r="GG82" s="2">
        <f t="shared" si="173"/>
        <v>5.4838668877932079E-4</v>
      </c>
      <c r="GH82" s="2">
        <f t="shared" si="174"/>
        <v>4.8151955624656077E-4</v>
      </c>
      <c r="GI82" s="2">
        <f t="shared" si="175"/>
        <v>4.3823358500412718E-4</v>
      </c>
      <c r="GJ82" s="2">
        <f t="shared" si="176"/>
        <v>3.833098459035941E-4</v>
      </c>
      <c r="GK82" s="2">
        <f t="shared" si="177"/>
        <v>3.3952348406231133E-4</v>
      </c>
      <c r="GM82" s="86">
        <f t="shared" si="113"/>
        <v>0.25878263908826526</v>
      </c>
      <c r="GN82" s="86">
        <f t="shared" si="178"/>
        <v>0.25328819274361597</v>
      </c>
      <c r="GO82" s="86">
        <f t="shared" si="179"/>
        <v>0.19826129280628271</v>
      </c>
      <c r="GP82" s="86">
        <f t="shared" si="180"/>
        <v>0.20526302873460803</v>
      </c>
      <c r="GQ82" s="86">
        <f t="shared" si="181"/>
        <v>0.24859048710944887</v>
      </c>
      <c r="GR82" s="86">
        <f t="shared" si="182"/>
        <v>0.25557239617003369</v>
      </c>
      <c r="GS82" s="86">
        <f t="shared" si="183"/>
        <v>0.18208564369434943</v>
      </c>
      <c r="GT82" s="86">
        <f t="shared" si="184"/>
        <v>0.21595371356450133</v>
      </c>
      <c r="GU82" s="86">
        <f t="shared" si="185"/>
        <v>0.24915616447580527</v>
      </c>
      <c r="GV82" s="86">
        <f t="shared" si="186"/>
        <v>0.20467791752021799</v>
      </c>
      <c r="GW82" s="86">
        <f t="shared" si="187"/>
        <v>0.20347949778027188</v>
      </c>
      <c r="GX82" s="86">
        <f t="shared" si="188"/>
        <v>0.22462483394327648</v>
      </c>
      <c r="GY82" s="86">
        <f t="shared" si="189"/>
        <v>0.1377804479582726</v>
      </c>
      <c r="GZ82" s="86">
        <f t="shared" si="190"/>
        <v>0.16435156585492444</v>
      </c>
      <c r="HA82" s="86">
        <f t="shared" si="191"/>
        <v>0.1582139135344289</v>
      </c>
      <c r="HC82" s="86">
        <f t="shared" si="145"/>
        <v>1.0584590769638469E-5</v>
      </c>
      <c r="HD82" s="86">
        <f t="shared" si="192"/>
        <v>9.1803866153267062E-6</v>
      </c>
      <c r="HE82" s="86">
        <f t="shared" si="193"/>
        <v>5.1163718245448253E-6</v>
      </c>
      <c r="HF82" s="86">
        <f t="shared" si="194"/>
        <v>3.7788797130657945E-6</v>
      </c>
      <c r="HG82" s="86">
        <f t="shared" si="195"/>
        <v>4.126809134799159E-6</v>
      </c>
      <c r="HH82" s="86">
        <f t="shared" si="196"/>
        <v>4.0560912837368558E-6</v>
      </c>
      <c r="HI82" s="86">
        <f t="shared" si="197"/>
        <v>6.3863987745204765E-7</v>
      </c>
      <c r="HJ82" s="86">
        <f t="shared" si="198"/>
        <v>8.266518914870158E-6</v>
      </c>
      <c r="HK82" s="86">
        <f t="shared" si="199"/>
        <v>2.519363487401725E-6</v>
      </c>
      <c r="HL82" s="86">
        <f t="shared" si="200"/>
        <v>2.9430763813951498E-6</v>
      </c>
      <c r="HM82" s="86">
        <f t="shared" si="201"/>
        <v>3.4875501557435327E-6</v>
      </c>
      <c r="HN82" s="86">
        <f t="shared" si="202"/>
        <v>4.2925984183726913E-6</v>
      </c>
      <c r="HO82" s="86">
        <f t="shared" si="203"/>
        <v>1.6062222508642779E-7</v>
      </c>
      <c r="HP82" s="86">
        <f t="shared" si="204"/>
        <v>7.055824022151366E-8</v>
      </c>
      <c r="HQ82" s="86">
        <f t="shared" si="205"/>
        <v>9.1533466432630799E-8</v>
      </c>
      <c r="HS82" s="86">
        <f t="shared" si="114"/>
        <v>1.8023287278105709E-44</v>
      </c>
      <c r="HT82" s="86">
        <f t="shared" si="206"/>
        <v>1.2050696707846195E-43</v>
      </c>
      <c r="HU82" s="86">
        <f t="shared" si="207"/>
        <v>2.4427038331767614E-42</v>
      </c>
      <c r="HV82" s="86">
        <f t="shared" si="208"/>
        <v>2.2827151349411468E-45</v>
      </c>
      <c r="HW82" s="86">
        <f t="shared" si="209"/>
        <v>5.3011680445655107E-46</v>
      </c>
      <c r="HX82" s="86">
        <f t="shared" si="210"/>
        <v>2.0885559050026441E-46</v>
      </c>
      <c r="HY82" s="86">
        <f t="shared" si="211"/>
        <v>2.449569623101164E-53</v>
      </c>
      <c r="HZ82" s="86">
        <f t="shared" si="212"/>
        <v>7.6755972477500897E-44</v>
      </c>
      <c r="IA82" s="86">
        <f t="shared" si="213"/>
        <v>2.3503224815490934E-49</v>
      </c>
      <c r="IB82" s="86">
        <f t="shared" si="214"/>
        <v>2.2933357632461321E-47</v>
      </c>
      <c r="IC82" s="86">
        <f t="shared" si="215"/>
        <v>6.4980191006311313E-47</v>
      </c>
      <c r="ID82" s="86">
        <f t="shared" si="216"/>
        <v>2.7081661593693591E-47</v>
      </c>
      <c r="IE82" s="86">
        <f t="shared" si="217"/>
        <v>8.217680049842357E-60</v>
      </c>
      <c r="IF82" s="86">
        <f t="shared" si="218"/>
        <v>3.4166827048185623E-34</v>
      </c>
      <c r="IG82" s="86">
        <f t="shared" si="219"/>
        <v>1.5314569817965145E-25</v>
      </c>
      <c r="II82" s="86">
        <f t="shared" si="115"/>
        <v>5.6726239528824599E-121</v>
      </c>
      <c r="IJ82" s="86">
        <f t="shared" si="116"/>
        <v>1.0812019559500008E-117</v>
      </c>
      <c r="IK82" s="86">
        <f t="shared" si="117"/>
        <v>5.3933850925551628E-114</v>
      </c>
      <c r="IL82" s="86">
        <f t="shared" si="118"/>
        <v>1.1935293970152235E-122</v>
      </c>
      <c r="IM82" s="86">
        <f t="shared" si="119"/>
        <v>8.3208919215322289E-125</v>
      </c>
      <c r="IN82" s="86">
        <f t="shared" si="120"/>
        <v>3.4161149242012646E-127</v>
      </c>
      <c r="IO82" s="86">
        <f t="shared" si="121"/>
        <v>2.3879112575261569E-144</v>
      </c>
      <c r="IP82" s="86">
        <f t="shared" si="122"/>
        <v>1.1381341761192469E-116</v>
      </c>
      <c r="IQ82" s="86">
        <f t="shared" si="123"/>
        <v>6.685831365813833E-132</v>
      </c>
      <c r="IR82" s="86">
        <f t="shared" si="124"/>
        <v>5.5444839948936866E-126</v>
      </c>
      <c r="IS82" s="86">
        <f t="shared" si="125"/>
        <v>4.1549713471868781E-129</v>
      </c>
      <c r="IT82" s="86">
        <f t="shared" si="126"/>
        <v>1.0507609549383235E-131</v>
      </c>
      <c r="IU82" s="86">
        <f t="shared" si="127"/>
        <v>4.264630145135218E-162</v>
      </c>
      <c r="IV82" s="86">
        <f t="shared" si="128"/>
        <v>3.1771187268303848E-150</v>
      </c>
      <c r="IW82" s="86">
        <f t="shared" si="129"/>
        <v>4.9355975182967163E-109</v>
      </c>
      <c r="IY82" s="86">
        <f t="shared" si="130"/>
        <v>0.2587932236790349</v>
      </c>
      <c r="IZ82" s="86">
        <f t="shared" si="131"/>
        <v>0.25329737313023132</v>
      </c>
      <c r="JA82" s="86">
        <f t="shared" si="132"/>
        <v>0.19826640917810726</v>
      </c>
      <c r="JB82" s="86">
        <f t="shared" si="133"/>
        <v>0.20526680761432109</v>
      </c>
      <c r="JC82" s="86">
        <f t="shared" si="134"/>
        <v>0.24859461391858367</v>
      </c>
      <c r="JD82" s="86">
        <f t="shared" si="135"/>
        <v>0.25557645226131742</v>
      </c>
      <c r="JE82" s="86">
        <f t="shared" si="136"/>
        <v>0.18208628233422688</v>
      </c>
      <c r="JF82" s="86">
        <f t="shared" si="137"/>
        <v>0.21596198008341619</v>
      </c>
      <c r="JG82" s="86">
        <f t="shared" si="138"/>
        <v>0.24915868383929268</v>
      </c>
      <c r="JH82" s="86">
        <f t="shared" si="139"/>
        <v>0.2046808605965994</v>
      </c>
      <c r="JI82" s="86">
        <f t="shared" si="140"/>
        <v>0.20348298533042763</v>
      </c>
      <c r="JJ82" s="86">
        <f t="shared" si="141"/>
        <v>0.22462912654169484</v>
      </c>
      <c r="JK82" s="86">
        <f t="shared" si="142"/>
        <v>0.13778060858049768</v>
      </c>
      <c r="JL82" s="86">
        <f t="shared" si="143"/>
        <v>0.16435163641316466</v>
      </c>
      <c r="JM82" s="86">
        <f t="shared" si="144"/>
        <v>0.15821400506789535</v>
      </c>
    </row>
    <row r="83" spans="2:273" x14ac:dyDescent="0.25">
      <c r="B83" s="2">
        <v>56</v>
      </c>
      <c r="C83" s="37">
        <v>204.881</v>
      </c>
      <c r="D83" s="37">
        <v>207.09299999999999</v>
      </c>
      <c r="E83" s="37">
        <v>191.59299999999999</v>
      </c>
      <c r="F83" s="37">
        <v>202.286</v>
      </c>
      <c r="G83" s="37">
        <v>211.58500000000001</v>
      </c>
      <c r="H83" s="37">
        <v>210.28299999999999</v>
      </c>
      <c r="I83" s="37">
        <v>194.81100000000001</v>
      </c>
      <c r="J83" s="37">
        <v>202.887</v>
      </c>
      <c r="K83" s="37">
        <v>208.69800000000001</v>
      </c>
      <c r="L83" s="37">
        <v>194.27799999999999</v>
      </c>
      <c r="M83" s="37">
        <v>196.20400000000001</v>
      </c>
      <c r="N83" s="37">
        <v>201.185</v>
      </c>
      <c r="O83" s="37">
        <v>184.01900000000001</v>
      </c>
      <c r="P83" s="37">
        <v>188.13</v>
      </c>
      <c r="Q83" s="37">
        <v>168.8</v>
      </c>
      <c r="S83" s="4">
        <f t="shared" si="8"/>
        <v>203.03987179517188</v>
      </c>
      <c r="T83" s="4">
        <f t="shared" si="9"/>
        <v>201.39375602199382</v>
      </c>
      <c r="U83" s="4">
        <f t="shared" si="10"/>
        <v>187.23103315259254</v>
      </c>
      <c r="V83" s="4">
        <f t="shared" si="11"/>
        <v>193.60067706925594</v>
      </c>
      <c r="W83" s="4">
        <f t="shared" si="12"/>
        <v>202.94251507488841</v>
      </c>
      <c r="X83" s="4">
        <f t="shared" si="13"/>
        <v>201.79111352989312</v>
      </c>
      <c r="Y83" s="4">
        <f t="shared" si="14"/>
        <v>188.2778883368303</v>
      </c>
      <c r="Z83" s="4">
        <f t="shared" si="15"/>
        <v>195.31956704528716</v>
      </c>
      <c r="AA83" s="4">
        <f t="shared" si="16"/>
        <v>201.02460294581758</v>
      </c>
      <c r="AB83" s="4">
        <f t="shared" si="17"/>
        <v>188.98271192637202</v>
      </c>
      <c r="AC83" s="4">
        <f t="shared" si="18"/>
        <v>190.0182050673786</v>
      </c>
      <c r="AD83" s="4">
        <f t="shared" si="19"/>
        <v>192.6169587463186</v>
      </c>
      <c r="AE83" s="4">
        <f t="shared" si="20"/>
        <v>178.69302654163462</v>
      </c>
      <c r="AF83" s="4">
        <f t="shared" si="21"/>
        <v>183.41581751064672</v>
      </c>
      <c r="AG83" s="4">
        <f t="shared" si="22"/>
        <v>167.82928644058009</v>
      </c>
      <c r="AI83" s="4">
        <f t="shared" si="23"/>
        <v>1.8411282048281237</v>
      </c>
      <c r="AJ83" s="4">
        <f t="shared" si="24"/>
        <v>5.6992439780061659</v>
      </c>
      <c r="AK83" s="4">
        <f t="shared" si="25"/>
        <v>4.3619668474074444</v>
      </c>
      <c r="AL83" s="4">
        <f t="shared" si="26"/>
        <v>8.6853229307440643</v>
      </c>
      <c r="AM83" s="4">
        <f t="shared" si="27"/>
        <v>8.6424849251116029</v>
      </c>
      <c r="AN83" s="4">
        <f t="shared" si="28"/>
        <v>8.4918864701068628</v>
      </c>
      <c r="AO83" s="4">
        <f t="shared" si="29"/>
        <v>6.5331116631697057</v>
      </c>
      <c r="AP83" s="4">
        <f t="shared" si="30"/>
        <v>7.5674329547128423</v>
      </c>
      <c r="AQ83" s="4">
        <f t="shared" si="31"/>
        <v>7.6733970541824306</v>
      </c>
      <c r="AR83" s="4">
        <f t="shared" si="32"/>
        <v>5.2952880736279724</v>
      </c>
      <c r="AS83" s="4">
        <f t="shared" si="33"/>
        <v>6.1857949326214055</v>
      </c>
      <c r="AT83" s="4">
        <f t="shared" si="34"/>
        <v>8.5680412536814003</v>
      </c>
      <c r="AU83" s="4">
        <f t="shared" si="35"/>
        <v>5.3259734583653824</v>
      </c>
      <c r="AV83" s="4">
        <f t="shared" si="224"/>
        <v>4.7141824893532771</v>
      </c>
      <c r="AW83" s="4">
        <f t="shared" si="224"/>
        <v>0.9707135594199201</v>
      </c>
      <c r="AY83" s="2">
        <f t="shared" si="96"/>
        <v>104.54177109282968</v>
      </c>
      <c r="AZ83" s="2">
        <f t="shared" si="147"/>
        <v>105.81582078688565</v>
      </c>
      <c r="BA83" s="2">
        <f t="shared" si="148"/>
        <v>103.43881063004382</v>
      </c>
      <c r="BB83" s="2">
        <f t="shared" si="149"/>
        <v>110.77735517258111</v>
      </c>
      <c r="BC83" s="2">
        <f t="shared" si="150"/>
        <v>107.16022116171229</v>
      </c>
      <c r="BD83" s="2">
        <f t="shared" si="151"/>
        <v>101.99943188382875</v>
      </c>
      <c r="BE83" s="2">
        <f t="shared" si="152"/>
        <v>103.52789197637581</v>
      </c>
      <c r="BF83" s="2">
        <f t="shared" si="153"/>
        <v>109.87522209543557</v>
      </c>
      <c r="BG83" s="2">
        <f t="shared" si="154"/>
        <v>105.84584090776094</v>
      </c>
      <c r="BH83" s="2">
        <f t="shared" si="155"/>
        <v>104.90363383133365</v>
      </c>
      <c r="BI83" s="2">
        <f t="shared" si="156"/>
        <v>108.72408199578375</v>
      </c>
      <c r="BJ83" s="2">
        <f t="shared" si="157"/>
        <v>107.55368647556605</v>
      </c>
      <c r="BK83" s="2">
        <f t="shared" si="158"/>
        <v>108.1356591074924</v>
      </c>
      <c r="BL83" s="2">
        <f t="shared" si="159"/>
        <v>108.24183467738676</v>
      </c>
      <c r="BM83" s="2">
        <f t="shared" si="160"/>
        <v>107.79997315469907</v>
      </c>
      <c r="BO83" s="2" t="str">
        <f t="shared" si="38"/>
        <v/>
      </c>
      <c r="BP83" s="2" t="str">
        <f t="shared" si="39"/>
        <v/>
      </c>
      <c r="BQ83" s="2" t="str">
        <f t="shared" si="40"/>
        <v/>
      </c>
      <c r="BR83" s="2" t="str">
        <f t="shared" si="41"/>
        <v/>
      </c>
      <c r="BS83" s="2" t="str">
        <f t="shared" si="42"/>
        <v/>
      </c>
      <c r="BT83" s="2" t="str">
        <f t="shared" si="43"/>
        <v/>
      </c>
      <c r="BU83" s="2" t="str">
        <f t="shared" si="44"/>
        <v/>
      </c>
      <c r="BV83" s="2" t="str">
        <f t="shared" si="45"/>
        <v/>
      </c>
      <c r="BW83" s="2" t="str">
        <f t="shared" si="46"/>
        <v/>
      </c>
      <c r="BX83" s="2" t="str">
        <f t="shared" si="47"/>
        <v/>
      </c>
      <c r="BY83" s="2" t="str">
        <f t="shared" si="48"/>
        <v/>
      </c>
      <c r="BZ83" s="2" t="str">
        <f t="shared" si="49"/>
        <v/>
      </c>
      <c r="CA83" s="2" t="str">
        <f t="shared" si="50"/>
        <v/>
      </c>
      <c r="CB83" s="2" t="str">
        <f t="shared" si="51"/>
        <v/>
      </c>
      <c r="CC83" s="2" t="str">
        <f t="shared" si="52"/>
        <v/>
      </c>
      <c r="CE83" s="2" t="str">
        <f t="shared" si="97"/>
        <v/>
      </c>
      <c r="CF83" s="2" t="str">
        <f t="shared" si="98"/>
        <v/>
      </c>
      <c r="CG83" s="2" t="str">
        <f t="shared" si="99"/>
        <v/>
      </c>
      <c r="CH83" s="2" t="str">
        <f t="shared" si="100"/>
        <v/>
      </c>
      <c r="CI83" s="2" t="str">
        <f t="shared" si="101"/>
        <v/>
      </c>
      <c r="CJ83" s="2" t="str">
        <f t="shared" si="102"/>
        <v/>
      </c>
      <c r="CK83" s="2" t="str">
        <f t="shared" si="103"/>
        <v/>
      </c>
      <c r="CL83" s="2" t="str">
        <f t="shared" si="104"/>
        <v/>
      </c>
      <c r="CM83" s="2" t="str">
        <f t="shared" si="105"/>
        <v/>
      </c>
      <c r="CN83" s="2" t="str">
        <f t="shared" si="106"/>
        <v/>
      </c>
      <c r="CO83" s="2" t="str">
        <f t="shared" si="107"/>
        <v/>
      </c>
      <c r="CP83" s="2" t="str">
        <f t="shared" si="108"/>
        <v/>
      </c>
      <c r="CQ83" s="2" t="str">
        <f t="shared" si="109"/>
        <v/>
      </c>
      <c r="CR83" s="2" t="str">
        <f t="shared" si="110"/>
        <v/>
      </c>
      <c r="CS83" s="2" t="str">
        <f t="shared" si="111"/>
        <v/>
      </c>
      <c r="CU83" s="2" t="str">
        <f t="shared" si="54"/>
        <v/>
      </c>
      <c r="CV83" s="2" t="str">
        <f t="shared" si="55"/>
        <v/>
      </c>
      <c r="CW83" s="2" t="str">
        <f t="shared" si="56"/>
        <v/>
      </c>
      <c r="CX83" s="2" t="str">
        <f t="shared" si="57"/>
        <v/>
      </c>
      <c r="CY83" s="2" t="str">
        <f t="shared" si="58"/>
        <v/>
      </c>
      <c r="CZ83" s="2" t="str">
        <f t="shared" si="59"/>
        <v/>
      </c>
      <c r="DA83" s="2" t="str">
        <f t="shared" si="60"/>
        <v/>
      </c>
      <c r="DB83" s="2" t="str">
        <f t="shared" si="61"/>
        <v/>
      </c>
      <c r="DC83" s="2" t="str">
        <f t="shared" si="62"/>
        <v/>
      </c>
      <c r="DD83" s="2" t="str">
        <f t="shared" si="63"/>
        <v/>
      </c>
      <c r="DE83" s="2" t="str">
        <f t="shared" si="64"/>
        <v/>
      </c>
      <c r="DF83" s="2" t="str">
        <f t="shared" si="65"/>
        <v/>
      </c>
      <c r="DG83" s="2" t="str">
        <f t="shared" si="66"/>
        <v/>
      </c>
      <c r="DH83" s="2" t="str">
        <f t="shared" si="67"/>
        <v/>
      </c>
      <c r="DI83" s="2" t="str">
        <f t="shared" si="68"/>
        <v/>
      </c>
      <c r="DK83" s="2">
        <f t="shared" si="69"/>
        <v>111.3225718349929</v>
      </c>
      <c r="DL83" s="2">
        <f t="shared" si="225"/>
        <v>111.31380271364483</v>
      </c>
      <c r="DM83" s="2">
        <f t="shared" si="225"/>
        <v>110.22774493927126</v>
      </c>
      <c r="DN83" s="2">
        <f t="shared" si="225"/>
        <v>114.553442152679</v>
      </c>
      <c r="DO83" s="2">
        <f t="shared" si="225"/>
        <v>113.61233318743844</v>
      </c>
      <c r="DP83" s="2">
        <f t="shared" si="225"/>
        <v>108.6376166041276</v>
      </c>
      <c r="DQ83" s="2">
        <f t="shared" si="225"/>
        <v>110.68106722689078</v>
      </c>
      <c r="DR83" s="2">
        <f t="shared" si="225"/>
        <v>116.42031874731876</v>
      </c>
      <c r="DS83" s="2">
        <f t="shared" si="225"/>
        <v>114.00610561990564</v>
      </c>
      <c r="DT83" s="2">
        <f t="shared" si="225"/>
        <v>113.25253067353069</v>
      </c>
      <c r="DU83" s="2">
        <f t="shared" si="225"/>
        <v>114.16038235294116</v>
      </c>
      <c r="DV83" s="2">
        <f t="shared" si="225"/>
        <v>110.69285210084031</v>
      </c>
      <c r="DW83" s="2">
        <f t="shared" si="225"/>
        <v>114.61712361883576</v>
      </c>
      <c r="DX83" s="2">
        <f t="shared" si="225"/>
        <v>110.9158039408867</v>
      </c>
      <c r="DY83" s="2">
        <f t="shared" si="225"/>
        <v>111.78209961685825</v>
      </c>
      <c r="EA83" s="2">
        <f t="shared" si="71"/>
        <v>101.93323524720893</v>
      </c>
      <c r="EB83" s="2">
        <f t="shared" si="72"/>
        <v>103.75092571428573</v>
      </c>
      <c r="EC83" s="2">
        <f t="shared" si="73"/>
        <v>100.66721714285714</v>
      </c>
      <c r="ED83" s="2">
        <f t="shared" si="74"/>
        <v>109.20048462655855</v>
      </c>
      <c r="EE83" s="2">
        <f t="shared" si="75"/>
        <v>104.73142133024572</v>
      </c>
      <c r="EF83" s="2">
        <f t="shared" si="76"/>
        <v>99.615476516160243</v>
      </c>
      <c r="EG83" s="2">
        <f t="shared" si="77"/>
        <v>100.26217099047162</v>
      </c>
      <c r="EH83" s="2">
        <f t="shared" si="78"/>
        <v>107.07627639824996</v>
      </c>
      <c r="EI83" s="2">
        <f t="shared" si="79"/>
        <v>102.59851829802776</v>
      </c>
      <c r="EJ83" s="2">
        <f t="shared" si="80"/>
        <v>101.30106165228112</v>
      </c>
      <c r="EK83" s="2">
        <f t="shared" si="81"/>
        <v>106.35991696770273</v>
      </c>
      <c r="EL83" s="2">
        <f t="shared" si="82"/>
        <v>106.24648605583836</v>
      </c>
      <c r="EM83" s="2">
        <f t="shared" si="83"/>
        <v>104.66115345769347</v>
      </c>
      <c r="EN83" s="2">
        <f t="shared" si="84"/>
        <v>106.8430847761194</v>
      </c>
      <c r="EO83" s="2">
        <f t="shared" si="85"/>
        <v>105.61183931135446</v>
      </c>
      <c r="EQ83" s="2">
        <f t="shared" si="86"/>
        <v>102.18433046149541</v>
      </c>
      <c r="ER83" s="2">
        <f t="shared" si="226"/>
        <v>99.980279605668102</v>
      </c>
      <c r="ES83" s="2">
        <f t="shared" si="226"/>
        <v>99.653304507476079</v>
      </c>
      <c r="ET83" s="2">
        <f t="shared" si="226"/>
        <v>108.70965958504681</v>
      </c>
      <c r="EU83" s="2">
        <f t="shared" si="226"/>
        <v>103.52438566342133</v>
      </c>
      <c r="EV83" s="2">
        <f t="shared" si="226"/>
        <v>98.416662449312952</v>
      </c>
      <c r="EW83" s="2">
        <f t="shared" si="226"/>
        <v>99.623045271215346</v>
      </c>
      <c r="EX83" s="2">
        <f t="shared" si="226"/>
        <v>104.81605610098175</v>
      </c>
      <c r="EY83" s="2">
        <f t="shared" si="226"/>
        <v>104.42000998538371</v>
      </c>
      <c r="EZ83" s="2">
        <f t="shared" si="226"/>
        <v>103.60820093933135</v>
      </c>
      <c r="FA83" s="2">
        <f t="shared" si="226"/>
        <v>104.31931033137735</v>
      </c>
      <c r="FB83" s="2">
        <f t="shared" si="226"/>
        <v>104.17783147409743</v>
      </c>
      <c r="FC83" s="2">
        <f t="shared" si="226"/>
        <v>104.43861625078085</v>
      </c>
      <c r="FD83" s="2">
        <f t="shared" si="226"/>
        <v>106.63743923162734</v>
      </c>
      <c r="FE83" s="2">
        <f t="shared" si="226"/>
        <v>108.50456683637536</v>
      </c>
      <c r="FG83" s="2">
        <f t="shared" si="88"/>
        <v>0.72219511801595471</v>
      </c>
      <c r="FH83" s="2">
        <f t="shared" si="227"/>
        <v>0.72670675156789155</v>
      </c>
      <c r="FI83" s="2">
        <f t="shared" si="227"/>
        <v>0.71004700637900653</v>
      </c>
      <c r="FJ83" s="2">
        <f t="shared" si="227"/>
        <v>0.7053736209008088</v>
      </c>
      <c r="FK83" s="2">
        <f t="shared" si="227"/>
        <v>0.72644312963825075</v>
      </c>
      <c r="FL83" s="2">
        <f t="shared" si="227"/>
        <v>0.73570142981426812</v>
      </c>
      <c r="FM83" s="2">
        <f t="shared" si="227"/>
        <v>0.68652542508648184</v>
      </c>
      <c r="FN83" s="2">
        <f t="shared" si="227"/>
        <v>0.700304537068277</v>
      </c>
      <c r="FO83" s="2">
        <f t="shared" si="227"/>
        <v>0.71546021781164704</v>
      </c>
      <c r="FP83" s="2">
        <f t="shared" si="227"/>
        <v>0.69870766700892462</v>
      </c>
      <c r="FQ83" s="2">
        <f t="shared" si="227"/>
        <v>0.69676271209837826</v>
      </c>
      <c r="FR83" s="2">
        <f t="shared" si="227"/>
        <v>0.70576138916842723</v>
      </c>
      <c r="FS83" s="2">
        <f t="shared" si="227"/>
        <v>0.6510021101723249</v>
      </c>
      <c r="FT83" s="2">
        <f t="shared" si="227"/>
        <v>0.65653503901743604</v>
      </c>
      <c r="FU83" s="2">
        <f t="shared" si="227"/>
        <v>0.64554866967545188</v>
      </c>
      <c r="FW83" s="2">
        <f t="shared" si="112"/>
        <v>5.2690348293582448E-4</v>
      </c>
      <c r="FX83" s="2">
        <f t="shared" si="164"/>
        <v>5.2727039084013948E-4</v>
      </c>
      <c r="FY83" s="2">
        <f t="shared" si="165"/>
        <v>5.0316759307137717E-4</v>
      </c>
      <c r="FZ83" s="2">
        <f t="shared" si="166"/>
        <v>5.133140095945984E-4</v>
      </c>
      <c r="GA83" s="2">
        <f t="shared" si="167"/>
        <v>5.2576917407951506E-4</v>
      </c>
      <c r="GB83" s="2">
        <f t="shared" si="168"/>
        <v>4.8661223852469585E-4</v>
      </c>
      <c r="GC83" s="2">
        <f t="shared" si="169"/>
        <v>5.2897710916412742E-4</v>
      </c>
      <c r="GD83" s="2">
        <f t="shared" si="170"/>
        <v>6.288768727089613E-4</v>
      </c>
      <c r="GE83" s="2">
        <f t="shared" si="171"/>
        <v>7.7419945489123963E-4</v>
      </c>
      <c r="GF83" s="2">
        <f t="shared" si="172"/>
        <v>7.308596317328822E-4</v>
      </c>
      <c r="GG83" s="2">
        <f t="shared" si="173"/>
        <v>6.0126223610499263E-4</v>
      </c>
      <c r="GH83" s="2">
        <f t="shared" si="174"/>
        <v>5.2795116786848173E-4</v>
      </c>
      <c r="GI83" s="2">
        <f t="shared" si="175"/>
        <v>4.8049325552667981E-4</v>
      </c>
      <c r="GJ83" s="2">
        <f t="shared" si="176"/>
        <v>4.2027534617985796E-4</v>
      </c>
      <c r="GK83" s="2">
        <f t="shared" si="177"/>
        <v>3.7226790311714961E-4</v>
      </c>
      <c r="GM83" s="86">
        <f t="shared" si="113"/>
        <v>0.3226414605134163</v>
      </c>
      <c r="GN83" s="86">
        <f t="shared" si="178"/>
        <v>0.31645080276068094</v>
      </c>
      <c r="GO83" s="86">
        <f t="shared" si="179"/>
        <v>0.25116294318653409</v>
      </c>
      <c r="GP83" s="86">
        <f t="shared" si="180"/>
        <v>0.26217995279626916</v>
      </c>
      <c r="GQ83" s="86">
        <f t="shared" si="181"/>
        <v>0.31076893250054916</v>
      </c>
      <c r="GR83" s="86">
        <f t="shared" si="182"/>
        <v>0.31626241116044779</v>
      </c>
      <c r="GS83" s="86">
        <f t="shared" si="183"/>
        <v>0.23832519714695738</v>
      </c>
      <c r="GT83" s="86">
        <f t="shared" si="184"/>
        <v>0.27851066348040338</v>
      </c>
      <c r="GU83" s="86">
        <f t="shared" si="185"/>
        <v>0.31588791597988891</v>
      </c>
      <c r="GV83" s="86">
        <f t="shared" si="186"/>
        <v>0.2640276203770594</v>
      </c>
      <c r="GW83" s="86">
        <f t="shared" si="187"/>
        <v>0.26320601577484293</v>
      </c>
      <c r="GX83" s="86">
        <f t="shared" si="188"/>
        <v>0.28775307657504712</v>
      </c>
      <c r="GY83" s="86">
        <f t="shared" si="189"/>
        <v>0.1907739052938317</v>
      </c>
      <c r="GZ83" s="86">
        <f t="shared" si="190"/>
        <v>0.22729565098607998</v>
      </c>
      <c r="HA83" s="86">
        <f t="shared" si="191"/>
        <v>0.22385313176573193</v>
      </c>
      <c r="HC83" s="86">
        <f t="shared" si="145"/>
        <v>2.2510533571326495E-5</v>
      </c>
      <c r="HD83" s="86">
        <f t="shared" si="192"/>
        <v>1.9419360182438936E-5</v>
      </c>
      <c r="HE83" s="86">
        <f t="shared" si="193"/>
        <v>1.0853960926212017E-5</v>
      </c>
      <c r="HF83" s="86">
        <f t="shared" si="194"/>
        <v>8.3452295418634328E-6</v>
      </c>
      <c r="HG83" s="86">
        <f t="shared" si="195"/>
        <v>9.1722826887535173E-6</v>
      </c>
      <c r="HH83" s="86">
        <f t="shared" si="196"/>
        <v>9.0171279042708676E-6</v>
      </c>
      <c r="HI83" s="86">
        <f t="shared" si="197"/>
        <v>1.6107799131464884E-6</v>
      </c>
      <c r="HJ83" s="86">
        <f t="shared" si="198"/>
        <v>1.7797986365930417E-5</v>
      </c>
      <c r="HK83" s="86">
        <f t="shared" si="199"/>
        <v>6.0857478808284339E-6</v>
      </c>
      <c r="HL83" s="86">
        <f t="shared" si="200"/>
        <v>6.8848772594621011E-6</v>
      </c>
      <c r="HM83" s="86">
        <f t="shared" si="201"/>
        <v>8.0176628526268059E-6</v>
      </c>
      <c r="HN83" s="86">
        <f t="shared" si="202"/>
        <v>9.74129295486185E-6</v>
      </c>
      <c r="HO83" s="86">
        <f t="shared" si="203"/>
        <v>4.4377564684718716E-7</v>
      </c>
      <c r="HP83" s="86">
        <f t="shared" si="204"/>
        <v>2.1160058161127367E-7</v>
      </c>
      <c r="HQ83" s="86">
        <f t="shared" si="205"/>
        <v>2.7110482785901018E-7</v>
      </c>
      <c r="HS83" s="86">
        <f t="shared" si="114"/>
        <v>5.1625885167600078E-43</v>
      </c>
      <c r="HT83" s="86">
        <f t="shared" si="206"/>
        <v>3.1930099502922969E-42</v>
      </c>
      <c r="HU83" s="86">
        <f t="shared" si="207"/>
        <v>5.7283829878560328E-41</v>
      </c>
      <c r="HV83" s="86">
        <f t="shared" si="208"/>
        <v>6.8537178317497777E-44</v>
      </c>
      <c r="HW83" s="86">
        <f t="shared" si="209"/>
        <v>1.6995491396911973E-44</v>
      </c>
      <c r="HX83" s="86">
        <f t="shared" si="210"/>
        <v>6.791762886909316E-45</v>
      </c>
      <c r="HY83" s="86">
        <f t="shared" si="211"/>
        <v>1.3803007146330836E-51</v>
      </c>
      <c r="HZ83" s="86">
        <f t="shared" si="212"/>
        <v>2.180822324789045E-42</v>
      </c>
      <c r="IA83" s="86">
        <f t="shared" si="213"/>
        <v>1.1538001316876062E-47</v>
      </c>
      <c r="IB83" s="86">
        <f t="shared" si="214"/>
        <v>9.2322308931345688E-46</v>
      </c>
      <c r="IC83" s="86">
        <f t="shared" si="215"/>
        <v>2.4421719085129478E-45</v>
      </c>
      <c r="ID83" s="86">
        <f t="shared" si="216"/>
        <v>1.0074896680503939E-45</v>
      </c>
      <c r="IE83" s="86">
        <f t="shared" si="217"/>
        <v>7.2376526795283522E-58</v>
      </c>
      <c r="IF83" s="86">
        <f t="shared" si="218"/>
        <v>3.9551277254679009E-33</v>
      </c>
      <c r="IG83" s="86">
        <f t="shared" si="219"/>
        <v>8.9130202348622896E-25</v>
      </c>
      <c r="II83" s="86">
        <f t="shared" si="115"/>
        <v>4.032645817822781E-118</v>
      </c>
      <c r="IJ83" s="86">
        <f t="shared" si="116"/>
        <v>6.419475051353918E-115</v>
      </c>
      <c r="IK83" s="86">
        <f t="shared" si="117"/>
        <v>2.5161419432815247E-111</v>
      </c>
      <c r="IL83" s="86">
        <f t="shared" si="118"/>
        <v>9.0981461116045412E-120</v>
      </c>
      <c r="IM83" s="86">
        <f t="shared" si="119"/>
        <v>7.2922292957791956E-122</v>
      </c>
      <c r="IN83" s="86">
        <f t="shared" si="120"/>
        <v>3.18708713409859E-124</v>
      </c>
      <c r="IO83" s="86">
        <f t="shared" si="121"/>
        <v>6.1780135716320279E-141</v>
      </c>
      <c r="IP83" s="86">
        <f t="shared" si="122"/>
        <v>7.4110613156569748E-114</v>
      </c>
      <c r="IQ83" s="86">
        <f t="shared" si="123"/>
        <v>1.2664840961132996E-128</v>
      </c>
      <c r="IR83" s="86">
        <f t="shared" si="124"/>
        <v>7.0425140827009439E-123</v>
      </c>
      <c r="IS83" s="86">
        <f t="shared" si="125"/>
        <v>5.2271082505054056E-126</v>
      </c>
      <c r="IT83" s="86">
        <f t="shared" si="126"/>
        <v>1.3516675967751103E-128</v>
      </c>
      <c r="IU83" s="86">
        <f t="shared" si="127"/>
        <v>2.6315311411844413E-158</v>
      </c>
      <c r="IV83" s="86">
        <f t="shared" si="128"/>
        <v>8.9576039655502247E-147</v>
      </c>
      <c r="IW83" s="86">
        <f t="shared" si="129"/>
        <v>1.4077983571962609E-106</v>
      </c>
      <c r="IY83" s="86">
        <f t="shared" si="130"/>
        <v>0.32266397104698763</v>
      </c>
      <c r="IZ83" s="86">
        <f t="shared" si="131"/>
        <v>0.3164702221208634</v>
      </c>
      <c r="JA83" s="86">
        <f t="shared" si="132"/>
        <v>0.2511737971474603</v>
      </c>
      <c r="JB83" s="86">
        <f t="shared" si="133"/>
        <v>0.26218829802581101</v>
      </c>
      <c r="JC83" s="86">
        <f t="shared" si="134"/>
        <v>0.31077810478323792</v>
      </c>
      <c r="JD83" s="86">
        <f t="shared" si="135"/>
        <v>0.31627142828835209</v>
      </c>
      <c r="JE83" s="86">
        <f t="shared" si="136"/>
        <v>0.23832680792687053</v>
      </c>
      <c r="JF83" s="86">
        <f t="shared" si="137"/>
        <v>0.27852846146676929</v>
      </c>
      <c r="JG83" s="86">
        <f t="shared" si="138"/>
        <v>0.31589400172776971</v>
      </c>
      <c r="JH83" s="86">
        <f t="shared" si="139"/>
        <v>0.26403450525431887</v>
      </c>
      <c r="JI83" s="86">
        <f t="shared" si="140"/>
        <v>0.26321403343769556</v>
      </c>
      <c r="JJ83" s="86">
        <f t="shared" si="141"/>
        <v>0.28776281786800195</v>
      </c>
      <c r="JK83" s="86">
        <f t="shared" si="142"/>
        <v>0.19077434906947854</v>
      </c>
      <c r="JL83" s="86">
        <f t="shared" si="143"/>
        <v>0.2272958625866616</v>
      </c>
      <c r="JM83" s="86">
        <f t="shared" si="144"/>
        <v>0.2238534028705598</v>
      </c>
    </row>
    <row r="84" spans="2:273" x14ac:dyDescent="0.25">
      <c r="B84" s="2">
        <v>57</v>
      </c>
      <c r="C84" s="37">
        <v>215.94900000000001</v>
      </c>
      <c r="D84" s="37">
        <v>219.315</v>
      </c>
      <c r="E84" s="37">
        <v>205.79599999999999</v>
      </c>
      <c r="F84" s="37">
        <v>216.268</v>
      </c>
      <c r="G84" s="37">
        <v>223.84899999999999</v>
      </c>
      <c r="H84" s="37">
        <v>222.321</v>
      </c>
      <c r="I84" s="37">
        <v>213.30199999999999</v>
      </c>
      <c r="J84" s="37">
        <v>216.98099999999999</v>
      </c>
      <c r="K84" s="37">
        <v>221.28299999999999</v>
      </c>
      <c r="L84" s="37">
        <v>210.24100000000001</v>
      </c>
      <c r="M84" s="37">
        <v>210.51900000000001</v>
      </c>
      <c r="N84" s="37">
        <v>216.57400000000001</v>
      </c>
      <c r="O84" s="37">
        <v>201.74100000000001</v>
      </c>
      <c r="P84" s="37">
        <v>204.852</v>
      </c>
      <c r="Q84" s="37">
        <v>182.655</v>
      </c>
      <c r="S84" s="4">
        <f t="shared" si="8"/>
        <v>214.7416954695853</v>
      </c>
      <c r="T84" s="4">
        <f t="shared" si="9"/>
        <v>214.20669127670263</v>
      </c>
      <c r="U84" s="4">
        <f t="shared" si="10"/>
        <v>200.44023454363983</v>
      </c>
      <c r="V84" s="4">
        <f t="shared" si="11"/>
        <v>207.00845234543542</v>
      </c>
      <c r="W84" s="4">
        <f t="shared" si="12"/>
        <v>216.19680041526004</v>
      </c>
      <c r="X84" s="4">
        <f t="shared" si="13"/>
        <v>214.90520926658118</v>
      </c>
      <c r="Y84" s="4">
        <f t="shared" si="14"/>
        <v>203.78751146684701</v>
      </c>
      <c r="Z84" s="4">
        <f t="shared" si="15"/>
        <v>209.29056439176631</v>
      </c>
      <c r="AA84" s="4">
        <f t="shared" si="16"/>
        <v>214.77398136222413</v>
      </c>
      <c r="AB84" s="4">
        <f t="shared" si="17"/>
        <v>202.99316323326926</v>
      </c>
      <c r="AC84" s="4">
        <f t="shared" si="18"/>
        <v>203.70603194169334</v>
      </c>
      <c r="AD84" s="4">
        <f t="shared" si="19"/>
        <v>206.05688860150099</v>
      </c>
      <c r="AE84" s="4">
        <f t="shared" si="20"/>
        <v>195.16425307724106</v>
      </c>
      <c r="AF84" s="4">
        <f t="shared" si="21"/>
        <v>199.96602514113241</v>
      </c>
      <c r="AG84" s="4">
        <f t="shared" si="22"/>
        <v>181.45373120554581</v>
      </c>
      <c r="AI84" s="4">
        <f t="shared" si="23"/>
        <v>1.2073045304147172</v>
      </c>
      <c r="AJ84" s="4">
        <f t="shared" si="24"/>
        <v>5.1083087232973696</v>
      </c>
      <c r="AK84" s="4">
        <f t="shared" si="25"/>
        <v>5.3557654563601602</v>
      </c>
      <c r="AL84" s="4">
        <f t="shared" si="26"/>
        <v>9.2595476545645852</v>
      </c>
      <c r="AM84" s="4">
        <f t="shared" si="27"/>
        <v>7.6521995847399467</v>
      </c>
      <c r="AN84" s="4">
        <f t="shared" si="28"/>
        <v>7.4157907334188167</v>
      </c>
      <c r="AO84" s="4">
        <f t="shared" si="29"/>
        <v>9.5144885331529849</v>
      </c>
      <c r="AP84" s="4">
        <f t="shared" si="30"/>
        <v>7.6904356082336847</v>
      </c>
      <c r="AQ84" s="4">
        <f t="shared" si="31"/>
        <v>6.5090186377758528</v>
      </c>
      <c r="AR84" s="4">
        <f t="shared" si="32"/>
        <v>7.2478367667307566</v>
      </c>
      <c r="AS84" s="4">
        <f t="shared" si="33"/>
        <v>6.8129680583066659</v>
      </c>
      <c r="AT84" s="4">
        <f t="shared" si="34"/>
        <v>10.517111398499026</v>
      </c>
      <c r="AU84" s="4">
        <f t="shared" si="35"/>
        <v>6.5767469227589572</v>
      </c>
      <c r="AV84" s="4">
        <f t="shared" si="224"/>
        <v>4.8859748588675984</v>
      </c>
      <c r="AW84" s="4">
        <f t="shared" si="224"/>
        <v>1.2012687944541938</v>
      </c>
      <c r="AY84" s="2">
        <f t="shared" si="96"/>
        <v>104.32590562494674</v>
      </c>
      <c r="AZ84" s="2">
        <f t="shared" si="147"/>
        <v>105.53223616211812</v>
      </c>
      <c r="BA84" s="2">
        <f t="shared" si="148"/>
        <v>103.16354920862312</v>
      </c>
      <c r="BB84" s="2">
        <f t="shared" si="149"/>
        <v>110.55176874615961</v>
      </c>
      <c r="BC84" s="2">
        <f t="shared" si="150"/>
        <v>106.87542883317816</v>
      </c>
      <c r="BD84" s="2">
        <f t="shared" si="151"/>
        <v>101.72218580932045</v>
      </c>
      <c r="BE84" s="2">
        <f t="shared" si="152"/>
        <v>103.24661077320233</v>
      </c>
      <c r="BF84" s="2">
        <f t="shared" si="153"/>
        <v>109.5515573953238</v>
      </c>
      <c r="BG84" s="2">
        <f t="shared" si="154"/>
        <v>105.5219113684103</v>
      </c>
      <c r="BH84" s="2">
        <f t="shared" si="155"/>
        <v>104.58618018484734</v>
      </c>
      <c r="BI84" s="2">
        <f t="shared" si="156"/>
        <v>108.41784252049746</v>
      </c>
      <c r="BJ84" s="2">
        <f t="shared" si="157"/>
        <v>107.30820383709855</v>
      </c>
      <c r="BK84" s="2">
        <f t="shared" si="158"/>
        <v>107.87408767254612</v>
      </c>
      <c r="BL84" s="2">
        <f t="shared" si="159"/>
        <v>108.07306765056956</v>
      </c>
      <c r="BM84" s="2">
        <f t="shared" si="160"/>
        <v>107.63051069652687</v>
      </c>
      <c r="BO84" s="2" t="str">
        <f t="shared" si="38"/>
        <v/>
      </c>
      <c r="BP84" s="2" t="str">
        <f t="shared" si="39"/>
        <v/>
      </c>
      <c r="BQ84" s="2" t="str">
        <f t="shared" si="40"/>
        <v/>
      </c>
      <c r="BR84" s="2" t="str">
        <f t="shared" si="41"/>
        <v/>
      </c>
      <c r="BS84" s="2" t="str">
        <f t="shared" si="42"/>
        <v/>
      </c>
      <c r="BT84" s="2" t="str">
        <f t="shared" si="43"/>
        <v/>
      </c>
      <c r="BU84" s="2" t="str">
        <f t="shared" si="44"/>
        <v/>
      </c>
      <c r="BV84" s="2" t="str">
        <f t="shared" si="45"/>
        <v/>
      </c>
      <c r="BW84" s="2" t="str">
        <f t="shared" si="46"/>
        <v/>
      </c>
      <c r="BX84" s="2" t="str">
        <f t="shared" si="47"/>
        <v/>
      </c>
      <c r="BY84" s="2" t="str">
        <f t="shared" si="48"/>
        <v/>
      </c>
      <c r="BZ84" s="2" t="str">
        <f t="shared" si="49"/>
        <v/>
      </c>
      <c r="CA84" s="2" t="str">
        <f t="shared" si="50"/>
        <v/>
      </c>
      <c r="CB84" s="2" t="str">
        <f t="shared" si="51"/>
        <v/>
      </c>
      <c r="CC84" s="2" t="str">
        <f t="shared" si="52"/>
        <v/>
      </c>
      <c r="CE84" s="2" t="str">
        <f t="shared" si="97"/>
        <v/>
      </c>
      <c r="CF84" s="2" t="str">
        <f t="shared" si="98"/>
        <v/>
      </c>
      <c r="CG84" s="2" t="str">
        <f t="shared" si="99"/>
        <v/>
      </c>
      <c r="CH84" s="2" t="str">
        <f t="shared" si="100"/>
        <v/>
      </c>
      <c r="CI84" s="2" t="str">
        <f t="shared" si="101"/>
        <v/>
      </c>
      <c r="CJ84" s="2" t="str">
        <f t="shared" si="102"/>
        <v/>
      </c>
      <c r="CK84" s="2" t="str">
        <f t="shared" si="103"/>
        <v/>
      </c>
      <c r="CL84" s="2" t="str">
        <f t="shared" si="104"/>
        <v/>
      </c>
      <c r="CM84" s="2" t="str">
        <f t="shared" si="105"/>
        <v/>
      </c>
      <c r="CN84" s="2" t="str">
        <f t="shared" si="106"/>
        <v/>
      </c>
      <c r="CO84" s="2" t="str">
        <f t="shared" si="107"/>
        <v/>
      </c>
      <c r="CP84" s="2" t="str">
        <f t="shared" si="108"/>
        <v/>
      </c>
      <c r="CQ84" s="2" t="str">
        <f t="shared" si="109"/>
        <v/>
      </c>
      <c r="CR84" s="2" t="str">
        <f t="shared" si="110"/>
        <v/>
      </c>
      <c r="CS84" s="2" t="str">
        <f t="shared" si="111"/>
        <v/>
      </c>
      <c r="CU84" s="2" t="str">
        <f t="shared" si="54"/>
        <v/>
      </c>
      <c r="CV84" s="2" t="str">
        <f t="shared" si="55"/>
        <v/>
      </c>
      <c r="CW84" s="2" t="str">
        <f t="shared" si="56"/>
        <v/>
      </c>
      <c r="CX84" s="2" t="str">
        <f t="shared" si="57"/>
        <v/>
      </c>
      <c r="CY84" s="2" t="str">
        <f t="shared" si="58"/>
        <v/>
      </c>
      <c r="CZ84" s="2" t="str">
        <f t="shared" si="59"/>
        <v/>
      </c>
      <c r="DA84" s="2" t="str">
        <f t="shared" si="60"/>
        <v/>
      </c>
      <c r="DB84" s="2" t="str">
        <f t="shared" si="61"/>
        <v/>
      </c>
      <c r="DC84" s="2" t="str">
        <f t="shared" si="62"/>
        <v/>
      </c>
      <c r="DD84" s="2" t="str">
        <f t="shared" si="63"/>
        <v/>
      </c>
      <c r="DE84" s="2" t="str">
        <f t="shared" si="64"/>
        <v/>
      </c>
      <c r="DF84" s="2" t="str">
        <f t="shared" si="65"/>
        <v/>
      </c>
      <c r="DG84" s="2" t="str">
        <f t="shared" si="66"/>
        <v/>
      </c>
      <c r="DH84" s="2" t="str">
        <f t="shared" si="67"/>
        <v/>
      </c>
      <c r="DI84" s="2" t="str">
        <f t="shared" si="68"/>
        <v/>
      </c>
      <c r="DK84" s="2">
        <f t="shared" si="69"/>
        <v>111.42428307254625</v>
      </c>
      <c r="DL84" s="2">
        <f t="shared" si="225"/>
        <v>111.4543743297954</v>
      </c>
      <c r="DM84" s="2">
        <f t="shared" si="225"/>
        <v>110.3372056680162</v>
      </c>
      <c r="DN84" s="2">
        <f t="shared" si="225"/>
        <v>114.67655618776672</v>
      </c>
      <c r="DO84" s="2">
        <f t="shared" si="225"/>
        <v>113.70967370609475</v>
      </c>
      <c r="DP84" s="2">
        <f t="shared" si="225"/>
        <v>108.69271951219514</v>
      </c>
      <c r="DQ84" s="2">
        <f t="shared" si="225"/>
        <v>110.79886554621851</v>
      </c>
      <c r="DR84" s="2">
        <f t="shared" si="225"/>
        <v>116.46933740883742</v>
      </c>
      <c r="DS84" s="2">
        <f t="shared" si="225"/>
        <v>113.9706453882454</v>
      </c>
      <c r="DT84" s="2">
        <f t="shared" si="225"/>
        <v>113.23567623337625</v>
      </c>
      <c r="DU84" s="2">
        <f t="shared" si="225"/>
        <v>114.19405154061623</v>
      </c>
      <c r="DV84" s="2">
        <f t="shared" si="225"/>
        <v>110.6932957983193</v>
      </c>
      <c r="DW84" s="2">
        <f t="shared" si="225"/>
        <v>114.83160170559883</v>
      </c>
      <c r="DX84" s="2">
        <f t="shared" si="225"/>
        <v>111.04604581280789</v>
      </c>
      <c r="DY84" s="2">
        <f t="shared" si="225"/>
        <v>111.88322468527642</v>
      </c>
      <c r="EA84" s="2">
        <f>CE$228*$B84+CE$229</f>
        <v>101.83545560871876</v>
      </c>
      <c r="EB84" s="2">
        <f t="shared" si="72"/>
        <v>103.50392046332047</v>
      </c>
      <c r="EC84" s="2">
        <f t="shared" si="73"/>
        <v>100.49264131274131</v>
      </c>
      <c r="ED84" s="2">
        <f t="shared" si="74"/>
        <v>108.98086036799421</v>
      </c>
      <c r="EE84" s="2">
        <f t="shared" si="75"/>
        <v>104.52921590762897</v>
      </c>
      <c r="EF84" s="2">
        <f t="shared" si="76"/>
        <v>99.439209932211568</v>
      </c>
      <c r="EG84" s="2">
        <f t="shared" si="77"/>
        <v>100.10211223209758</v>
      </c>
      <c r="EH84" s="2">
        <f t="shared" si="78"/>
        <v>106.85369608608252</v>
      </c>
      <c r="EI84" s="2">
        <f t="shared" si="79"/>
        <v>102.4554280496713</v>
      </c>
      <c r="EJ84" s="2">
        <f t="shared" si="80"/>
        <v>101.18206235687862</v>
      </c>
      <c r="EK84" s="2">
        <f t="shared" si="81"/>
        <v>106.12701508458817</v>
      </c>
      <c r="EL84" s="2">
        <f t="shared" si="82"/>
        <v>106.02272099336729</v>
      </c>
      <c r="EM84" s="2">
        <f t="shared" si="83"/>
        <v>104.47257044213127</v>
      </c>
      <c r="EN84" s="2">
        <f t="shared" si="84"/>
        <v>106.65474776119402</v>
      </c>
      <c r="EO84" s="2">
        <f t="shared" si="85"/>
        <v>105.49919981559162</v>
      </c>
      <c r="EQ84" s="2">
        <f t="shared" si="86"/>
        <v>102.08099597398635</v>
      </c>
      <c r="ER84" s="2">
        <f t="shared" si="226"/>
        <v>99.815688405301543</v>
      </c>
      <c r="ES84" s="2">
        <f t="shared" si="226"/>
        <v>99.500254915045829</v>
      </c>
      <c r="ET84" s="2">
        <f t="shared" si="226"/>
        <v>108.50082302517519</v>
      </c>
      <c r="EU84" s="2">
        <f t="shared" si="226"/>
        <v>103.34925313575722</v>
      </c>
      <c r="EV84" s="2">
        <f t="shared" si="226"/>
        <v>98.267020962588305</v>
      </c>
      <c r="EW84" s="2">
        <f t="shared" si="226"/>
        <v>99.476898226225416</v>
      </c>
      <c r="EX84" s="2">
        <f t="shared" si="226"/>
        <v>104.6472559607293</v>
      </c>
      <c r="EY84" s="2">
        <f t="shared" si="226"/>
        <v>104.23400417866601</v>
      </c>
      <c r="EZ84" s="2">
        <f t="shared" si="226"/>
        <v>103.43633750720748</v>
      </c>
      <c r="FA84" s="2">
        <f t="shared" si="226"/>
        <v>104.13158564487708</v>
      </c>
      <c r="FB84" s="2">
        <f t="shared" si="226"/>
        <v>103.99882460087198</v>
      </c>
      <c r="FC84" s="2">
        <f t="shared" si="226"/>
        <v>104.25468685708334</v>
      </c>
      <c r="FD84" s="2">
        <f t="shared" si="226"/>
        <v>106.45295691581214</v>
      </c>
      <c r="FE84" s="2">
        <f t="shared" si="226"/>
        <v>108.32614751876359</v>
      </c>
      <c r="FG84" s="2">
        <f t="shared" si="88"/>
        <v>0.74029064817472157</v>
      </c>
      <c r="FH84" s="2">
        <f t="shared" si="227"/>
        <v>0.74461232770971486</v>
      </c>
      <c r="FI84" s="2">
        <f t="shared" si="227"/>
        <v>0.72863650592626761</v>
      </c>
      <c r="FJ84" s="2">
        <f t="shared" si="227"/>
        <v>0.72414633829171249</v>
      </c>
      <c r="FK84" s="2">
        <f t="shared" si="227"/>
        <v>0.7443599018112278</v>
      </c>
      <c r="FL84" s="2">
        <f t="shared" si="227"/>
        <v>0.75321781851357228</v>
      </c>
      <c r="FM84" s="2">
        <f t="shared" si="227"/>
        <v>0.70599853415430303</v>
      </c>
      <c r="FN84" s="2">
        <f t="shared" si="227"/>
        <v>0.71927169736989771</v>
      </c>
      <c r="FO84" s="2">
        <f t="shared" si="227"/>
        <v>0.73383276052218815</v>
      </c>
      <c r="FP84" s="2">
        <f t="shared" si="227"/>
        <v>0.71773515577960922</v>
      </c>
      <c r="FQ84" s="2">
        <f t="shared" si="227"/>
        <v>0.71586308048535074</v>
      </c>
      <c r="FR84" s="2">
        <f t="shared" si="227"/>
        <v>0.7245190485138131</v>
      </c>
      <c r="FS84" s="2">
        <f t="shared" si="227"/>
        <v>0.67162643584838722</v>
      </c>
      <c r="FT84" s="2">
        <f t="shared" si="227"/>
        <v>0.67699462465388516</v>
      </c>
      <c r="FU84" s="2">
        <f t="shared" si="227"/>
        <v>0.66633008923692238</v>
      </c>
      <c r="FW84" s="2">
        <f t="shared" si="112"/>
        <v>5.7770881285824601E-4</v>
      </c>
      <c r="FX84" s="2">
        <f t="shared" si="164"/>
        <v>5.781110784619395E-4</v>
      </c>
      <c r="FY84" s="2">
        <f t="shared" si="165"/>
        <v>5.5168551339991069E-4</v>
      </c>
      <c r="FZ84" s="2">
        <f t="shared" si="166"/>
        <v>5.6280974692506807E-4</v>
      </c>
      <c r="GA84" s="2">
        <f t="shared" si="167"/>
        <v>5.7646519423467442E-4</v>
      </c>
      <c r="GB84" s="2">
        <f t="shared" si="168"/>
        <v>5.3353466141571452E-4</v>
      </c>
      <c r="GC84" s="2">
        <f t="shared" si="169"/>
        <v>5.7998226720307829E-4</v>
      </c>
      <c r="GD84" s="2">
        <f t="shared" si="170"/>
        <v>6.8950794453319429E-4</v>
      </c>
      <c r="GE84" s="2">
        <f t="shared" si="171"/>
        <v>8.4882941982692426E-4</v>
      </c>
      <c r="GF84" s="2">
        <f t="shared" si="172"/>
        <v>8.0131514828745906E-4</v>
      </c>
      <c r="GG84" s="2">
        <f t="shared" si="173"/>
        <v>6.5923269082469849E-4</v>
      </c>
      <c r="GH84" s="2">
        <f t="shared" si="174"/>
        <v>5.788574596420306E-4</v>
      </c>
      <c r="GI84" s="2">
        <f t="shared" si="175"/>
        <v>5.2682595594345728E-4</v>
      </c>
      <c r="GJ84" s="2">
        <f t="shared" si="176"/>
        <v>4.6080406905247765E-4</v>
      </c>
      <c r="GK84" s="2">
        <f t="shared" si="177"/>
        <v>4.0816897920268984E-4</v>
      </c>
      <c r="GM84" s="86">
        <f t="shared" si="113"/>
        <v>0.39172368853791356</v>
      </c>
      <c r="GN84" s="86">
        <f t="shared" si="178"/>
        <v>0.38823923997541626</v>
      </c>
      <c r="GO84" s="86">
        <f t="shared" si="179"/>
        <v>0.31300284800977712</v>
      </c>
      <c r="GP84" s="86">
        <f t="shared" si="180"/>
        <v>0.3291060347988794</v>
      </c>
      <c r="GQ84" s="86">
        <f t="shared" si="181"/>
        <v>0.38238876676153044</v>
      </c>
      <c r="GR84" s="86">
        <f t="shared" si="182"/>
        <v>0.38567811523827411</v>
      </c>
      <c r="GS84" s="86">
        <f t="shared" si="183"/>
        <v>0.30580368801137375</v>
      </c>
      <c r="GT84" s="86">
        <f t="shared" si="184"/>
        <v>0.35233261719240888</v>
      </c>
      <c r="GU84" s="86">
        <f t="shared" si="185"/>
        <v>0.39306926245388624</v>
      </c>
      <c r="GV84" s="86">
        <f t="shared" si="186"/>
        <v>0.33417995241471526</v>
      </c>
      <c r="GW84" s="86">
        <f t="shared" si="187"/>
        <v>0.3338735992668852</v>
      </c>
      <c r="GX84" s="86">
        <f t="shared" si="188"/>
        <v>0.36178906667637156</v>
      </c>
      <c r="GY84" s="86">
        <f t="shared" si="189"/>
        <v>0.2570223105151207</v>
      </c>
      <c r="GZ84" s="86">
        <f t="shared" si="190"/>
        <v>0.30478170904016955</v>
      </c>
      <c r="HA84" s="86">
        <f t="shared" si="191"/>
        <v>0.3041309945731151</v>
      </c>
      <c r="HC84" s="86">
        <f t="shared" si="145"/>
        <v>4.6620553590920267E-5</v>
      </c>
      <c r="HD84" s="86">
        <f t="shared" si="192"/>
        <v>4.0031165158280183E-5</v>
      </c>
      <c r="HE84" s="86">
        <f t="shared" si="193"/>
        <v>2.2463235381672237E-5</v>
      </c>
      <c r="HF84" s="86">
        <f t="shared" si="194"/>
        <v>1.7942016120494278E-5</v>
      </c>
      <c r="HG84" s="86">
        <f t="shared" si="195"/>
        <v>1.9834406511683521E-5</v>
      </c>
      <c r="HH84" s="86">
        <f t="shared" si="196"/>
        <v>1.9503733271532367E-5</v>
      </c>
      <c r="HI84" s="86">
        <f t="shared" si="197"/>
        <v>3.9346683301969537E-6</v>
      </c>
      <c r="HJ84" s="86">
        <f t="shared" si="198"/>
        <v>3.7305476980857565E-5</v>
      </c>
      <c r="HK84" s="86">
        <f t="shared" si="199"/>
        <v>1.4234014532135714E-5</v>
      </c>
      <c r="HL84" s="86">
        <f t="shared" si="200"/>
        <v>1.562551666660596E-5</v>
      </c>
      <c r="HM84" s="86">
        <f t="shared" si="201"/>
        <v>1.789722511905826E-5</v>
      </c>
      <c r="HN84" s="86">
        <f t="shared" si="202"/>
        <v>2.1473895502773181E-5</v>
      </c>
      <c r="HO84" s="86">
        <f t="shared" si="203"/>
        <v>1.1836424294956831E-6</v>
      </c>
      <c r="HP84" s="86">
        <f t="shared" si="204"/>
        <v>6.1023494956874836E-7</v>
      </c>
      <c r="HQ84" s="86">
        <f t="shared" si="205"/>
        <v>7.7235815175963877E-7</v>
      </c>
      <c r="HS84" s="86">
        <f t="shared" si="114"/>
        <v>1.395974086643837E-41</v>
      </c>
      <c r="HT84" s="86">
        <f t="shared" si="206"/>
        <v>7.9993082941317711E-41</v>
      </c>
      <c r="HU84" s="86">
        <f t="shared" si="207"/>
        <v>1.2732827739337867E-39</v>
      </c>
      <c r="HV84" s="86">
        <f t="shared" si="208"/>
        <v>1.9417555894999013E-42</v>
      </c>
      <c r="HW84" s="86">
        <f t="shared" si="209"/>
        <v>5.1342393265284067E-43</v>
      </c>
      <c r="HX84" s="86">
        <f t="shared" si="210"/>
        <v>2.0812376307761886E-43</v>
      </c>
      <c r="HY84" s="86">
        <f t="shared" si="211"/>
        <v>7.2587311204344861E-50</v>
      </c>
      <c r="HZ84" s="86">
        <f t="shared" si="212"/>
        <v>5.8459306471245518E-41</v>
      </c>
      <c r="IA84" s="86">
        <f t="shared" si="213"/>
        <v>5.2822514458382259E-46</v>
      </c>
      <c r="IB84" s="86">
        <f t="shared" si="214"/>
        <v>3.4807444917844881E-44</v>
      </c>
      <c r="IC84" s="86">
        <f t="shared" si="215"/>
        <v>8.6115353793477823E-44</v>
      </c>
      <c r="ID84" s="86">
        <f t="shared" si="216"/>
        <v>3.5196746436184215E-44</v>
      </c>
      <c r="IE84" s="86">
        <f t="shared" si="217"/>
        <v>5.9091790878012357E-56</v>
      </c>
      <c r="IF84" s="86">
        <f t="shared" si="218"/>
        <v>4.3980267417135748E-32</v>
      </c>
      <c r="IG84" s="86">
        <f t="shared" si="219"/>
        <v>5.0435159021302009E-24</v>
      </c>
      <c r="II84" s="86">
        <f t="shared" si="115"/>
        <v>2.6481091516315332E-115</v>
      </c>
      <c r="IJ84" s="86">
        <f t="shared" si="116"/>
        <v>3.5283969693770185E-112</v>
      </c>
      <c r="IK84" s="86">
        <f t="shared" si="117"/>
        <v>1.0903377067143453E-108</v>
      </c>
      <c r="IL84" s="86">
        <f t="shared" si="118"/>
        <v>6.4027097503453352E-117</v>
      </c>
      <c r="IM84" s="86">
        <f t="shared" si="119"/>
        <v>5.8884131222509027E-119</v>
      </c>
      <c r="IN84" s="86">
        <f t="shared" si="120"/>
        <v>2.7398973455053042E-121</v>
      </c>
      <c r="IO84" s="86">
        <f t="shared" si="121"/>
        <v>1.4534288139765065E-137</v>
      </c>
      <c r="IP84" s="86">
        <f t="shared" si="122"/>
        <v>4.4541113201050091E-111</v>
      </c>
      <c r="IQ84" s="86">
        <f t="shared" si="123"/>
        <v>2.1792766809764763E-125</v>
      </c>
      <c r="IR84" s="86">
        <f t="shared" si="124"/>
        <v>8.1732093181195599E-120</v>
      </c>
      <c r="IS84" s="86">
        <f t="shared" si="125"/>
        <v>6.0232008223166225E-123</v>
      </c>
      <c r="IT84" s="86">
        <f t="shared" si="126"/>
        <v>1.5945644380612196E-125</v>
      </c>
      <c r="IU84" s="86">
        <f t="shared" si="127"/>
        <v>1.4629905477533359E-154</v>
      </c>
      <c r="IV84" s="86">
        <f t="shared" si="128"/>
        <v>2.3005741640016007E-143</v>
      </c>
      <c r="IW84" s="86">
        <f t="shared" si="129"/>
        <v>3.7616920056117289E-104</v>
      </c>
      <c r="IY84" s="86">
        <f t="shared" si="130"/>
        <v>0.39177030909150445</v>
      </c>
      <c r="IZ84" s="86">
        <f t="shared" si="131"/>
        <v>0.38827927114057453</v>
      </c>
      <c r="JA84" s="86">
        <f t="shared" si="132"/>
        <v>0.31302531124515881</v>
      </c>
      <c r="JB84" s="86">
        <f t="shared" si="133"/>
        <v>0.32912397681499989</v>
      </c>
      <c r="JC84" s="86">
        <f t="shared" si="134"/>
        <v>0.38240860116804215</v>
      </c>
      <c r="JD84" s="86">
        <f t="shared" si="135"/>
        <v>0.38569761897154564</v>
      </c>
      <c r="JE84" s="86">
        <f t="shared" si="136"/>
        <v>0.30580762267970396</v>
      </c>
      <c r="JF84" s="86">
        <f t="shared" si="137"/>
        <v>0.35236992266938971</v>
      </c>
      <c r="JG84" s="86">
        <f t="shared" si="138"/>
        <v>0.39308349646841839</v>
      </c>
      <c r="JH84" s="86">
        <f t="shared" si="139"/>
        <v>0.33419557793138188</v>
      </c>
      <c r="JI84" s="86">
        <f t="shared" si="140"/>
        <v>0.33389149649200428</v>
      </c>
      <c r="JJ84" s="86">
        <f t="shared" si="141"/>
        <v>0.36181054057187434</v>
      </c>
      <c r="JK84" s="86">
        <f t="shared" si="142"/>
        <v>0.25702349415755021</v>
      </c>
      <c r="JL84" s="86">
        <f t="shared" si="143"/>
        <v>0.30478231927511912</v>
      </c>
      <c r="JM84" s="86">
        <f t="shared" si="144"/>
        <v>0.30413176693126687</v>
      </c>
    </row>
    <row r="85" spans="2:273" x14ac:dyDescent="0.25">
      <c r="B85" s="2">
        <v>58</v>
      </c>
      <c r="C85" s="37">
        <v>223.15299999999999</v>
      </c>
      <c r="D85" s="37">
        <v>226.88900000000001</v>
      </c>
      <c r="E85" s="37">
        <v>218.07400000000001</v>
      </c>
      <c r="F85" s="37">
        <v>226.161</v>
      </c>
      <c r="G85" s="37">
        <v>233.09399999999999</v>
      </c>
      <c r="H85" s="37">
        <v>231.321</v>
      </c>
      <c r="I85" s="37">
        <v>226.792</v>
      </c>
      <c r="J85" s="37">
        <v>227.83</v>
      </c>
      <c r="K85" s="37">
        <v>228.13200000000001</v>
      </c>
      <c r="L85" s="37">
        <v>221.815</v>
      </c>
      <c r="M85" s="37">
        <v>220.74100000000001</v>
      </c>
      <c r="N85" s="37">
        <v>225.63</v>
      </c>
      <c r="O85" s="37">
        <v>216.352</v>
      </c>
      <c r="P85" s="37">
        <v>216.96299999999999</v>
      </c>
      <c r="Q85" s="37">
        <v>193.964</v>
      </c>
      <c r="S85" s="4">
        <f t="shared" si="8"/>
        <v>223.38913419620863</v>
      </c>
      <c r="T85" s="4">
        <f t="shared" si="9"/>
        <v>225.59902294628873</v>
      </c>
      <c r="U85" s="4">
        <f t="shared" si="10"/>
        <v>213.4288058668578</v>
      </c>
      <c r="V85" s="4">
        <f t="shared" si="11"/>
        <v>220.20131344919798</v>
      </c>
      <c r="W85" s="4">
        <f t="shared" si="12"/>
        <v>228.84959125091163</v>
      </c>
      <c r="X85" s="4">
        <f t="shared" si="13"/>
        <v>227.42473798832893</v>
      </c>
      <c r="Y85" s="4">
        <f t="shared" si="14"/>
        <v>219.32254035849451</v>
      </c>
      <c r="Z85" s="4">
        <f t="shared" si="15"/>
        <v>222.82347481739856</v>
      </c>
      <c r="AA85" s="4">
        <f t="shared" si="16"/>
        <v>227.38258000373477</v>
      </c>
      <c r="AB85" s="4">
        <f t="shared" si="17"/>
        <v>216.65383855521947</v>
      </c>
      <c r="AC85" s="4">
        <f t="shared" si="18"/>
        <v>216.96760293432811</v>
      </c>
      <c r="AD85" s="4">
        <f t="shared" si="19"/>
        <v>218.94196461871982</v>
      </c>
      <c r="AE85" s="4">
        <f t="shared" si="20"/>
        <v>211.8102643579854</v>
      </c>
      <c r="AF85" s="4">
        <f t="shared" si="21"/>
        <v>215.52070202478066</v>
      </c>
      <c r="AG85" s="4">
        <f t="shared" si="22"/>
        <v>193.26869322639581</v>
      </c>
      <c r="AI85" s="4">
        <f t="shared" si="23"/>
        <v>-0.23613419620863851</v>
      </c>
      <c r="AJ85" s="4">
        <f t="shared" si="24"/>
        <v>1.2899770537112829</v>
      </c>
      <c r="AK85" s="4">
        <f t="shared" si="25"/>
        <v>4.645194133142212</v>
      </c>
      <c r="AL85" s="4">
        <f t="shared" si="26"/>
        <v>5.9596865508020187</v>
      </c>
      <c r="AM85" s="4">
        <f t="shared" si="27"/>
        <v>4.2444087490883646</v>
      </c>
      <c r="AN85" s="4">
        <f t="shared" si="28"/>
        <v>3.8962620116710696</v>
      </c>
      <c r="AO85" s="4">
        <f t="shared" si="29"/>
        <v>7.4694596415054946</v>
      </c>
      <c r="AP85" s="4">
        <f t="shared" si="30"/>
        <v>5.0065251826014503</v>
      </c>
      <c r="AQ85" s="4">
        <f t="shared" si="31"/>
        <v>0.7494199962652317</v>
      </c>
      <c r="AR85" s="4">
        <f t="shared" si="32"/>
        <v>5.1611614447805323</v>
      </c>
      <c r="AS85" s="4">
        <f t="shared" si="33"/>
        <v>3.7733970656719009</v>
      </c>
      <c r="AT85" s="4">
        <f t="shared" si="34"/>
        <v>6.6880353812801729</v>
      </c>
      <c r="AU85" s="4">
        <f t="shared" si="35"/>
        <v>4.5417356420146007</v>
      </c>
      <c r="AV85" s="4">
        <f t="shared" si="224"/>
        <v>1.4422979752193328</v>
      </c>
      <c r="AW85" s="4">
        <f t="shared" si="224"/>
        <v>0.69530677360418736</v>
      </c>
      <c r="AY85" s="2">
        <f t="shared" si="96"/>
        <v>104.11048602982191</v>
      </c>
      <c r="AZ85" s="2">
        <f t="shared" si="147"/>
        <v>105.24133713368792</v>
      </c>
      <c r="BA85" s="2">
        <f t="shared" si="148"/>
        <v>102.88548613631666</v>
      </c>
      <c r="BB85" s="2">
        <f t="shared" si="149"/>
        <v>110.31789550846706</v>
      </c>
      <c r="BC85" s="2">
        <f t="shared" si="150"/>
        <v>106.58737184030959</v>
      </c>
      <c r="BD85" s="2">
        <f t="shared" si="151"/>
        <v>101.44439923962861</v>
      </c>
      <c r="BE85" s="2">
        <f t="shared" si="152"/>
        <v>102.96245949015365</v>
      </c>
      <c r="BF85" s="2">
        <f t="shared" si="153"/>
        <v>109.22500333564146</v>
      </c>
      <c r="BG85" s="2">
        <f t="shared" si="154"/>
        <v>105.20303086745442</v>
      </c>
      <c r="BH85" s="2">
        <f t="shared" si="155"/>
        <v>104.27393502091854</v>
      </c>
      <c r="BI85" s="2">
        <f t="shared" si="156"/>
        <v>108.1076158420548</v>
      </c>
      <c r="BJ85" s="2">
        <f t="shared" si="157"/>
        <v>107.05802254272982</v>
      </c>
      <c r="BK85" s="2">
        <f t="shared" si="158"/>
        <v>107.60279322841963</v>
      </c>
      <c r="BL85" s="2">
        <f t="shared" si="159"/>
        <v>107.89435338950955</v>
      </c>
      <c r="BM85" s="2">
        <f t="shared" si="160"/>
        <v>107.45630311973103</v>
      </c>
      <c r="BO85" s="2" t="str">
        <f t="shared" si="38"/>
        <v/>
      </c>
      <c r="BP85" s="2" t="str">
        <f t="shared" si="39"/>
        <v/>
      </c>
      <c r="BQ85" s="2" t="str">
        <f t="shared" si="40"/>
        <v/>
      </c>
      <c r="BR85" s="2" t="str">
        <f t="shared" si="41"/>
        <v/>
      </c>
      <c r="BS85" s="2" t="str">
        <f t="shared" si="42"/>
        <v/>
      </c>
      <c r="BT85" s="2" t="str">
        <f t="shared" si="43"/>
        <v/>
      </c>
      <c r="BU85" s="2" t="str">
        <f t="shared" si="44"/>
        <v/>
      </c>
      <c r="BV85" s="2" t="str">
        <f t="shared" si="45"/>
        <v/>
      </c>
      <c r="BW85" s="2" t="str">
        <f t="shared" si="46"/>
        <v/>
      </c>
      <c r="BX85" s="2" t="str">
        <f t="shared" si="47"/>
        <v/>
      </c>
      <c r="BY85" s="2" t="str">
        <f t="shared" si="48"/>
        <v/>
      </c>
      <c r="BZ85" s="2" t="str">
        <f t="shared" si="49"/>
        <v/>
      </c>
      <c r="CA85" s="2" t="str">
        <f t="shared" si="50"/>
        <v/>
      </c>
      <c r="CB85" s="2" t="str">
        <f t="shared" si="51"/>
        <v/>
      </c>
      <c r="CC85" s="2" t="str">
        <f t="shared" si="52"/>
        <v/>
      </c>
      <c r="CE85" s="2" t="str">
        <f t="shared" si="97"/>
        <v/>
      </c>
      <c r="CF85" s="2" t="str">
        <f t="shared" si="98"/>
        <v/>
      </c>
      <c r="CG85" s="2" t="str">
        <f t="shared" si="99"/>
        <v/>
      </c>
      <c r="CH85" s="2" t="str">
        <f t="shared" si="100"/>
        <v/>
      </c>
      <c r="CI85" s="2" t="str">
        <f t="shared" si="101"/>
        <v/>
      </c>
      <c r="CJ85" s="2" t="str">
        <f t="shared" si="102"/>
        <v/>
      </c>
      <c r="CK85" s="2" t="str">
        <f t="shared" si="103"/>
        <v/>
      </c>
      <c r="CL85" s="2" t="str">
        <f t="shared" si="104"/>
        <v/>
      </c>
      <c r="CM85" s="2" t="str">
        <f t="shared" si="105"/>
        <v/>
      </c>
      <c r="CN85" s="2" t="str">
        <f t="shared" si="106"/>
        <v/>
      </c>
      <c r="CO85" s="2" t="str">
        <f t="shared" si="107"/>
        <v/>
      </c>
      <c r="CP85" s="2" t="str">
        <f t="shared" si="108"/>
        <v/>
      </c>
      <c r="CQ85" s="2" t="str">
        <f t="shared" si="109"/>
        <v/>
      </c>
      <c r="CR85" s="2" t="str">
        <f t="shared" si="110"/>
        <v/>
      </c>
      <c r="CS85" s="2" t="str">
        <f t="shared" si="111"/>
        <v/>
      </c>
      <c r="CU85" s="2" t="str">
        <f t="shared" si="54"/>
        <v/>
      </c>
      <c r="CV85" s="2" t="str">
        <f t="shared" si="55"/>
        <v/>
      </c>
      <c r="CW85" s="2" t="str">
        <f t="shared" si="56"/>
        <v/>
      </c>
      <c r="CX85" s="2" t="str">
        <f t="shared" si="57"/>
        <v/>
      </c>
      <c r="CY85" s="2" t="str">
        <f t="shared" si="58"/>
        <v/>
      </c>
      <c r="CZ85" s="2" t="str">
        <f t="shared" si="59"/>
        <v/>
      </c>
      <c r="DA85" s="2" t="str">
        <f t="shared" si="60"/>
        <v/>
      </c>
      <c r="DB85" s="2" t="str">
        <f t="shared" si="61"/>
        <v/>
      </c>
      <c r="DC85" s="2" t="str">
        <f t="shared" si="62"/>
        <v/>
      </c>
      <c r="DD85" s="2" t="str">
        <f t="shared" si="63"/>
        <v/>
      </c>
      <c r="DE85" s="2" t="str">
        <f t="shared" si="64"/>
        <v/>
      </c>
      <c r="DF85" s="2" t="str">
        <f t="shared" si="65"/>
        <v/>
      </c>
      <c r="DG85" s="2" t="str">
        <f t="shared" si="66"/>
        <v/>
      </c>
      <c r="DH85" s="2" t="str">
        <f t="shared" si="67"/>
        <v/>
      </c>
      <c r="DI85" s="2" t="str">
        <f t="shared" si="68"/>
        <v/>
      </c>
      <c r="DK85" s="2">
        <f t="shared" si="69"/>
        <v>111.52599431009959</v>
      </c>
      <c r="DL85" s="2">
        <f t="shared" si="225"/>
        <v>111.59494594594595</v>
      </c>
      <c r="DM85" s="2">
        <f t="shared" si="225"/>
        <v>110.44666639676115</v>
      </c>
      <c r="DN85" s="2">
        <f t="shared" si="225"/>
        <v>114.79967022285445</v>
      </c>
      <c r="DO85" s="2">
        <f t="shared" si="225"/>
        <v>113.80701422475106</v>
      </c>
      <c r="DP85" s="2">
        <f t="shared" si="225"/>
        <v>108.74782242026268</v>
      </c>
      <c r="DQ85" s="2">
        <f t="shared" si="225"/>
        <v>110.91666386554624</v>
      </c>
      <c r="DR85" s="2">
        <f t="shared" si="225"/>
        <v>116.51835607035608</v>
      </c>
      <c r="DS85" s="2">
        <f t="shared" si="225"/>
        <v>113.93518515658516</v>
      </c>
      <c r="DT85" s="2">
        <f t="shared" si="225"/>
        <v>113.21882179322181</v>
      </c>
      <c r="DU85" s="2">
        <f t="shared" si="225"/>
        <v>114.2277207282913</v>
      </c>
      <c r="DV85" s="2">
        <f t="shared" si="225"/>
        <v>110.6937394957983</v>
      </c>
      <c r="DW85" s="2">
        <f t="shared" si="225"/>
        <v>115.04607979236189</v>
      </c>
      <c r="DX85" s="2">
        <f t="shared" si="225"/>
        <v>111.17628768472908</v>
      </c>
      <c r="DY85" s="2">
        <f t="shared" si="225"/>
        <v>111.9843497536946</v>
      </c>
      <c r="EA85" s="2">
        <f t="shared" ref="EA85:EA148" si="228">CE$228*$B85+CE$229</f>
        <v>101.73767597022859</v>
      </c>
      <c r="EB85" s="2">
        <f t="shared" si="72"/>
        <v>103.25691521235522</v>
      </c>
      <c r="EC85" s="2">
        <f t="shared" si="73"/>
        <v>100.31806548262549</v>
      </c>
      <c r="ED85" s="2">
        <f t="shared" si="74"/>
        <v>108.76123610942987</v>
      </c>
      <c r="EE85" s="2">
        <f t="shared" si="75"/>
        <v>104.32701048501222</v>
      </c>
      <c r="EF85" s="2">
        <f t="shared" si="76"/>
        <v>99.262943348262894</v>
      </c>
      <c r="EG85" s="2">
        <f t="shared" si="77"/>
        <v>99.942053473723547</v>
      </c>
      <c r="EH85" s="2">
        <f t="shared" si="78"/>
        <v>106.63111577391508</v>
      </c>
      <c r="EI85" s="2">
        <f t="shared" si="79"/>
        <v>102.31233780131483</v>
      </c>
      <c r="EJ85" s="2">
        <f t="shared" si="80"/>
        <v>101.06306306147611</v>
      </c>
      <c r="EK85" s="2">
        <f t="shared" si="81"/>
        <v>105.8941132014736</v>
      </c>
      <c r="EL85" s="2">
        <f t="shared" si="82"/>
        <v>105.7989559308962</v>
      </c>
      <c r="EM85" s="2">
        <f t="shared" si="83"/>
        <v>104.28398742656907</v>
      </c>
      <c r="EN85" s="2">
        <f t="shared" si="84"/>
        <v>106.46641074626865</v>
      </c>
      <c r="EO85" s="2">
        <f t="shared" si="85"/>
        <v>105.38656031982879</v>
      </c>
      <c r="EQ85" s="2">
        <f t="shared" si="86"/>
        <v>101.97766148647729</v>
      </c>
      <c r="ER85" s="2">
        <f t="shared" si="226"/>
        <v>99.65109720493497</v>
      </c>
      <c r="ES85" s="2">
        <f t="shared" si="226"/>
        <v>99.347205322615565</v>
      </c>
      <c r="ET85" s="2">
        <f t="shared" si="226"/>
        <v>108.29198646530358</v>
      </c>
      <c r="EU85" s="2">
        <f t="shared" si="226"/>
        <v>103.17412060809312</v>
      </c>
      <c r="EV85" s="2">
        <f t="shared" si="226"/>
        <v>98.117379475863643</v>
      </c>
      <c r="EW85" s="2">
        <f t="shared" si="226"/>
        <v>99.330751181235485</v>
      </c>
      <c r="EX85" s="2">
        <f t="shared" si="226"/>
        <v>104.47845582047684</v>
      </c>
      <c r="EY85" s="2">
        <f t="shared" si="226"/>
        <v>104.04799837194831</v>
      </c>
      <c r="EZ85" s="2">
        <f t="shared" si="226"/>
        <v>103.2644740750836</v>
      </c>
      <c r="FA85" s="2">
        <f t="shared" si="226"/>
        <v>103.94386095837682</v>
      </c>
      <c r="FB85" s="2">
        <f t="shared" si="226"/>
        <v>103.81981772764652</v>
      </c>
      <c r="FC85" s="2">
        <f t="shared" si="226"/>
        <v>104.07075746338583</v>
      </c>
      <c r="FD85" s="2">
        <f t="shared" si="226"/>
        <v>106.26847459999692</v>
      </c>
      <c r="FE85" s="2">
        <f t="shared" si="226"/>
        <v>108.14772820115184</v>
      </c>
      <c r="FG85" s="2">
        <f t="shared" si="88"/>
        <v>0.75760309707667539</v>
      </c>
      <c r="FH85" s="2">
        <f t="shared" si="227"/>
        <v>0.76172941362525182</v>
      </c>
      <c r="FI85" s="2">
        <f t="shared" si="227"/>
        <v>0.74645976000760617</v>
      </c>
      <c r="FJ85" s="2">
        <f t="shared" si="227"/>
        <v>0.7421601474707864</v>
      </c>
      <c r="FK85" s="2">
        <f t="shared" si="227"/>
        <v>0.7614884870061549</v>
      </c>
      <c r="FL85" s="2">
        <f t="shared" si="227"/>
        <v>0.76993633702411746</v>
      </c>
      <c r="FM85" s="2">
        <f t="shared" si="227"/>
        <v>0.72474697168004099</v>
      </c>
      <c r="FN85" s="2">
        <f t="shared" si="227"/>
        <v>0.73748843437855949</v>
      </c>
      <c r="FO85" s="2">
        <f t="shared" si="227"/>
        <v>0.75143115185258724</v>
      </c>
      <c r="FP85" s="2">
        <f t="shared" si="227"/>
        <v>0.7360150060614572</v>
      </c>
      <c r="FQ85" s="2">
        <f t="shared" si="227"/>
        <v>0.73421927383078001</v>
      </c>
      <c r="FR85" s="2">
        <f t="shared" si="227"/>
        <v>0.74251717301463249</v>
      </c>
      <c r="FS85" s="2">
        <f t="shared" si="227"/>
        <v>0.69160932133378583</v>
      </c>
      <c r="FT85" s="2">
        <f t="shared" si="227"/>
        <v>0.69679830980923196</v>
      </c>
      <c r="FU85" s="2">
        <f t="shared" si="227"/>
        <v>0.68648482752156859</v>
      </c>
      <c r="FW85" s="2">
        <f t="shared" si="112"/>
        <v>6.3340981309682905E-4</v>
      </c>
      <c r="FX85" s="2">
        <f t="shared" si="164"/>
        <v>6.3385083937950019E-4</v>
      </c>
      <c r="FY85" s="2">
        <f t="shared" si="165"/>
        <v>6.0487894151245599E-4</v>
      </c>
      <c r="FZ85" s="2">
        <f t="shared" si="166"/>
        <v>6.1707510959956621E-4</v>
      </c>
      <c r="GA85" s="2">
        <f t="shared" si="167"/>
        <v>6.3204636421960493E-4</v>
      </c>
      <c r="GB85" s="2">
        <f t="shared" si="168"/>
        <v>5.8497901164922977E-4</v>
      </c>
      <c r="GC85" s="2">
        <f t="shared" si="169"/>
        <v>6.3590232781426937E-4</v>
      </c>
      <c r="GD85" s="2">
        <f t="shared" si="170"/>
        <v>7.5598013757251811E-4</v>
      </c>
      <c r="GE85" s="2">
        <f t="shared" si="171"/>
        <v>9.3064673713743457E-4</v>
      </c>
      <c r="GF85" s="2">
        <f t="shared" si="172"/>
        <v>8.7855666761241799E-4</v>
      </c>
      <c r="GG85" s="2">
        <f t="shared" si="173"/>
        <v>7.2278830119550824E-4</v>
      </c>
      <c r="GH85" s="2">
        <f t="shared" si="174"/>
        <v>6.3466913872652921E-4</v>
      </c>
      <c r="GI85" s="2">
        <f t="shared" si="175"/>
        <v>5.776238148427834E-4</v>
      </c>
      <c r="GJ85" s="2">
        <f t="shared" si="176"/>
        <v>5.0523915271755225E-4</v>
      </c>
      <c r="GK85" s="2">
        <f t="shared" si="177"/>
        <v>4.4753076254180104E-4</v>
      </c>
      <c r="GM85" s="86">
        <f t="shared" si="113"/>
        <v>0.46045503485983441</v>
      </c>
      <c r="GN85" s="86">
        <f t="shared" si="178"/>
        <v>0.46591899229756883</v>
      </c>
      <c r="GO85" s="86">
        <f t="shared" si="179"/>
        <v>0.38327226187396413</v>
      </c>
      <c r="GP85" s="86">
        <f t="shared" si="180"/>
        <v>0.40581931555499245</v>
      </c>
      <c r="GQ85" s="86">
        <f t="shared" si="181"/>
        <v>0.46297074245812908</v>
      </c>
      <c r="GR85" s="86">
        <f t="shared" si="182"/>
        <v>0.46335939341331639</v>
      </c>
      <c r="GS85" s="86">
        <f t="shared" si="183"/>
        <v>0.38461187938657093</v>
      </c>
      <c r="GT85" s="86">
        <f t="shared" si="184"/>
        <v>0.43700944944065112</v>
      </c>
      <c r="GU85" s="86">
        <f t="shared" si="185"/>
        <v>0.47882634793945333</v>
      </c>
      <c r="GV85" s="86">
        <f t="shared" si="186"/>
        <v>0.41461409755367457</v>
      </c>
      <c r="GW85" s="86">
        <f t="shared" si="187"/>
        <v>0.41472807436115311</v>
      </c>
      <c r="GX85" s="86">
        <f t="shared" si="188"/>
        <v>0.44606944233096513</v>
      </c>
      <c r="GY85" s="86">
        <f t="shared" si="189"/>
        <v>0.33605973293706387</v>
      </c>
      <c r="GZ85" s="86">
        <f t="shared" si="190"/>
        <v>0.39418030909571838</v>
      </c>
      <c r="HA85" s="86">
        <f t="shared" si="191"/>
        <v>0.39359149059426957</v>
      </c>
      <c r="HC85" s="86">
        <f t="shared" si="145"/>
        <v>9.4033365461552255E-5</v>
      </c>
      <c r="HD85" s="86">
        <f t="shared" si="192"/>
        <v>8.0423321251973562E-5</v>
      </c>
      <c r="HE85" s="86">
        <f t="shared" si="193"/>
        <v>4.5356700242917352E-5</v>
      </c>
      <c r="HF85" s="86">
        <f t="shared" si="194"/>
        <v>3.7557074360966664E-5</v>
      </c>
      <c r="HG85" s="86">
        <f t="shared" si="195"/>
        <v>4.1732170085284439E-5</v>
      </c>
      <c r="HH85" s="86">
        <f t="shared" si="196"/>
        <v>4.1047567391233154E-5</v>
      </c>
      <c r="HI85" s="86">
        <f t="shared" si="197"/>
        <v>9.3090329655017139E-6</v>
      </c>
      <c r="HJ85" s="86">
        <f t="shared" si="198"/>
        <v>7.6130809953188331E-5</v>
      </c>
      <c r="HK85" s="86">
        <f t="shared" si="199"/>
        <v>3.2238091851276251E-5</v>
      </c>
      <c r="HL85" s="86">
        <f t="shared" si="200"/>
        <v>3.4407350837502087E-5</v>
      </c>
      <c r="HM85" s="86">
        <f t="shared" si="201"/>
        <v>3.879434694552304E-5</v>
      </c>
      <c r="HN85" s="86">
        <f t="shared" si="202"/>
        <v>4.5987224406596311E-5</v>
      </c>
      <c r="HO85" s="86">
        <f t="shared" si="203"/>
        <v>3.0479668004852484E-6</v>
      </c>
      <c r="HP85" s="86">
        <f t="shared" si="204"/>
        <v>1.6924857815960121E-6</v>
      </c>
      <c r="HQ85" s="86">
        <f t="shared" si="205"/>
        <v>2.1167103613652048E-6</v>
      </c>
      <c r="HS85" s="86">
        <f t="shared" si="114"/>
        <v>3.5634283960779509E-40</v>
      </c>
      <c r="HT85" s="86">
        <f t="shared" si="206"/>
        <v>1.8948423286035391E-39</v>
      </c>
      <c r="HU85" s="86">
        <f t="shared" si="207"/>
        <v>2.6825856814197067E-38</v>
      </c>
      <c r="HV85" s="86">
        <f t="shared" si="208"/>
        <v>5.191121044311083E-41</v>
      </c>
      <c r="HW85" s="86">
        <f t="shared" si="209"/>
        <v>1.4615147277322608E-41</v>
      </c>
      <c r="HX85" s="86">
        <f t="shared" si="210"/>
        <v>6.0099101242861299E-42</v>
      </c>
      <c r="HY85" s="86">
        <f t="shared" si="211"/>
        <v>3.5625031912785511E-48</v>
      </c>
      <c r="HZ85" s="86">
        <f t="shared" si="212"/>
        <v>1.4784851543345729E-39</v>
      </c>
      <c r="IA85" s="86">
        <f t="shared" si="213"/>
        <v>2.2552674584880773E-44</v>
      </c>
      <c r="IB85" s="86">
        <f t="shared" si="214"/>
        <v>1.2290486624536269E-42</v>
      </c>
      <c r="IC85" s="86">
        <f t="shared" si="215"/>
        <v>2.8490422897764903E-42</v>
      </c>
      <c r="ID85" s="86">
        <f t="shared" si="216"/>
        <v>1.1546908789993956E-42</v>
      </c>
      <c r="IE85" s="86">
        <f t="shared" si="217"/>
        <v>4.4724119973128443E-54</v>
      </c>
      <c r="IF85" s="86">
        <f t="shared" si="218"/>
        <v>4.6978655895989744E-31</v>
      </c>
      <c r="IG85" s="86">
        <f t="shared" si="219"/>
        <v>2.7748136637360361E-23</v>
      </c>
      <c r="II85" s="86">
        <f t="shared" si="115"/>
        <v>1.6062863640957809E-112</v>
      </c>
      <c r="IJ85" s="86">
        <f t="shared" si="116"/>
        <v>1.7953212411739762E-109</v>
      </c>
      <c r="IK85" s="86">
        <f t="shared" si="117"/>
        <v>4.3887480929198218E-106</v>
      </c>
      <c r="IL85" s="86">
        <f t="shared" si="118"/>
        <v>4.1597516172358453E-114</v>
      </c>
      <c r="IM85" s="86">
        <f t="shared" si="119"/>
        <v>4.3811217284050523E-116</v>
      </c>
      <c r="IN85" s="86">
        <f t="shared" si="120"/>
        <v>2.1704763641546331E-118</v>
      </c>
      <c r="IO85" s="86">
        <f t="shared" si="121"/>
        <v>3.1092417200857271E-134</v>
      </c>
      <c r="IP85" s="86">
        <f t="shared" si="122"/>
        <v>2.4707973888367816E-108</v>
      </c>
      <c r="IQ85" s="86">
        <f t="shared" si="123"/>
        <v>3.4063961780764216E-122</v>
      </c>
      <c r="IR85" s="86">
        <f t="shared" si="124"/>
        <v>8.6667770577399437E-117</v>
      </c>
      <c r="IS85" s="86">
        <f t="shared" si="125"/>
        <v>6.3572200047639949E-120</v>
      </c>
      <c r="IT85" s="86">
        <f t="shared" si="126"/>
        <v>1.7251307538615576E-122</v>
      </c>
      <c r="IU85" s="86">
        <f t="shared" si="127"/>
        <v>7.3279401879423906E-151</v>
      </c>
      <c r="IV85" s="86">
        <f t="shared" si="128"/>
        <v>5.3823016134829625E-140</v>
      </c>
      <c r="IW85" s="86">
        <f t="shared" si="129"/>
        <v>9.4160649671354331E-102</v>
      </c>
      <c r="IY85" s="86">
        <f t="shared" si="130"/>
        <v>0.46054906822529595</v>
      </c>
      <c r="IZ85" s="86">
        <f t="shared" si="131"/>
        <v>0.4659994156188208</v>
      </c>
      <c r="JA85" s="86">
        <f t="shared" si="132"/>
        <v>0.38331761857420704</v>
      </c>
      <c r="JB85" s="86">
        <f t="shared" si="133"/>
        <v>0.40585687262935344</v>
      </c>
      <c r="JC85" s="86">
        <f t="shared" si="134"/>
        <v>0.46301247462821438</v>
      </c>
      <c r="JD85" s="86">
        <f t="shared" si="135"/>
        <v>0.4634004409807076</v>
      </c>
      <c r="JE85" s="86">
        <f t="shared" si="136"/>
        <v>0.38462118841953641</v>
      </c>
      <c r="JF85" s="86">
        <f t="shared" si="137"/>
        <v>0.43708558025060429</v>
      </c>
      <c r="JG85" s="86">
        <f t="shared" si="138"/>
        <v>0.4788585860313046</v>
      </c>
      <c r="JH85" s="86">
        <f t="shared" si="139"/>
        <v>0.41464850490451205</v>
      </c>
      <c r="JI85" s="86">
        <f t="shared" si="140"/>
        <v>0.41476686870809865</v>
      </c>
      <c r="JJ85" s="86">
        <f t="shared" si="141"/>
        <v>0.4461154295553717</v>
      </c>
      <c r="JK85" s="86">
        <f t="shared" si="142"/>
        <v>0.33606278090386438</v>
      </c>
      <c r="JL85" s="86">
        <f t="shared" si="143"/>
        <v>0.39418200158149996</v>
      </c>
      <c r="JM85" s="86">
        <f t="shared" si="144"/>
        <v>0.39359360730463094</v>
      </c>
    </row>
    <row r="86" spans="2:273" x14ac:dyDescent="0.25">
      <c r="B86" s="2">
        <v>59</v>
      </c>
      <c r="C86" s="37">
        <v>225.57599999999999</v>
      </c>
      <c r="D86" s="37">
        <v>231.24100000000001</v>
      </c>
      <c r="E86" s="37">
        <v>226.315</v>
      </c>
      <c r="F86" s="37">
        <v>232.482</v>
      </c>
      <c r="G86" s="37">
        <v>238.47200000000001</v>
      </c>
      <c r="H86" s="37">
        <v>237.30199999999999</v>
      </c>
      <c r="I86" s="37">
        <v>235.774</v>
      </c>
      <c r="J86" s="37">
        <v>233.679</v>
      </c>
      <c r="K86" s="37">
        <v>233.05699999999999</v>
      </c>
      <c r="L86" s="37">
        <v>228.37</v>
      </c>
      <c r="M86" s="37">
        <v>226.648</v>
      </c>
      <c r="N86" s="37">
        <v>229.90700000000001</v>
      </c>
      <c r="O86" s="37">
        <v>225.03700000000001</v>
      </c>
      <c r="P86" s="37">
        <v>224.685</v>
      </c>
      <c r="Q86" s="37">
        <v>198.54499999999999</v>
      </c>
      <c r="S86" s="4">
        <f t="shared" si="8"/>
        <v>227.087259865335</v>
      </c>
      <c r="T86" s="4">
        <f t="shared" si="9"/>
        <v>233.6335325132261</v>
      </c>
      <c r="U86" s="4">
        <f t="shared" si="10"/>
        <v>225.09859709669962</v>
      </c>
      <c r="V86" s="4">
        <f t="shared" si="11"/>
        <v>232.13436221544379</v>
      </c>
      <c r="W86" s="4">
        <f t="shared" si="12"/>
        <v>239.82078582217207</v>
      </c>
      <c r="X86" s="4">
        <f t="shared" si="13"/>
        <v>238.36559945561893</v>
      </c>
      <c r="Y86" s="4">
        <f t="shared" si="14"/>
        <v>233.6889747413511</v>
      </c>
      <c r="Z86" s="4">
        <f t="shared" si="15"/>
        <v>234.58074111926965</v>
      </c>
      <c r="AA86" s="4">
        <f t="shared" si="16"/>
        <v>236.77244446811781</v>
      </c>
      <c r="AB86" s="4">
        <f t="shared" si="17"/>
        <v>228.57346686165849</v>
      </c>
      <c r="AC86" s="4">
        <f t="shared" si="18"/>
        <v>228.30029987511824</v>
      </c>
      <c r="AD86" s="4">
        <f t="shared" si="19"/>
        <v>229.86425827314824</v>
      </c>
      <c r="AE86" s="4">
        <f t="shared" si="20"/>
        <v>226.51410745788235</v>
      </c>
      <c r="AF86" s="4">
        <f t="shared" si="21"/>
        <v>227.01147267668208</v>
      </c>
      <c r="AG86" s="4">
        <f t="shared" si="22"/>
        <v>200.30962809897289</v>
      </c>
      <c r="AI86" s="4">
        <f t="shared" si="23"/>
        <v>-1.5112598653350062</v>
      </c>
      <c r="AJ86" s="4">
        <f t="shared" si="24"/>
        <v>-2.3925325132260866</v>
      </c>
      <c r="AK86" s="4">
        <f t="shared" si="25"/>
        <v>1.2164029033003771</v>
      </c>
      <c r="AL86" s="4">
        <f t="shared" si="26"/>
        <v>0.34763778455621264</v>
      </c>
      <c r="AM86" s="4">
        <f t="shared" si="27"/>
        <v>-1.3487858221720614</v>
      </c>
      <c r="AN86" s="4">
        <f t="shared" si="28"/>
        <v>-1.0635994556189416</v>
      </c>
      <c r="AO86" s="4">
        <f t="shared" si="29"/>
        <v>2.0850252586488978</v>
      </c>
      <c r="AP86" s="4">
        <f t="shared" si="30"/>
        <v>-0.90174111926964429</v>
      </c>
      <c r="AQ86" s="4">
        <f t="shared" si="31"/>
        <v>-3.7154444681178234</v>
      </c>
      <c r="AR86" s="4">
        <f t="shared" si="32"/>
        <v>-0.20346686165848382</v>
      </c>
      <c r="AS86" s="4">
        <f t="shared" si="33"/>
        <v>-1.6522998751182456</v>
      </c>
      <c r="AT86" s="4">
        <f t="shared" si="34"/>
        <v>4.274172685177291E-2</v>
      </c>
      <c r="AU86" s="4">
        <f t="shared" si="35"/>
        <v>-1.4771074578823402</v>
      </c>
      <c r="AV86" s="4">
        <f t="shared" si="224"/>
        <v>-2.3264726766820729</v>
      </c>
      <c r="AW86" s="4">
        <f t="shared" si="224"/>
        <v>-1.7646280989729064</v>
      </c>
      <c r="AY86" s="2">
        <f t="shared" si="96"/>
        <v>103.89616915933085</v>
      </c>
      <c r="AZ86" s="2">
        <f t="shared" si="147"/>
        <v>104.94418649786125</v>
      </c>
      <c r="BA86" s="2">
        <f t="shared" si="148"/>
        <v>102.60552844624789</v>
      </c>
      <c r="BB86" s="2">
        <f t="shared" si="149"/>
        <v>110.0766852676407</v>
      </c>
      <c r="BC86" s="2">
        <f t="shared" si="150"/>
        <v>106.29692365081299</v>
      </c>
      <c r="BD86" s="2">
        <f t="shared" si="151"/>
        <v>101.16674942343798</v>
      </c>
      <c r="BE86" s="2">
        <f t="shared" si="152"/>
        <v>102.67643870776278</v>
      </c>
      <c r="BF86" s="2">
        <f t="shared" si="153"/>
        <v>108.89646477905976</v>
      </c>
      <c r="BG86" s="2">
        <f t="shared" si="154"/>
        <v>104.88970681650616</v>
      </c>
      <c r="BH86" s="2">
        <f t="shared" si="155"/>
        <v>103.96749112427167</v>
      </c>
      <c r="BI86" s="2">
        <f t="shared" si="156"/>
        <v>107.79425946089457</v>
      </c>
      <c r="BJ86" s="2">
        <f t="shared" si="157"/>
        <v>106.80378831421982</v>
      </c>
      <c r="BK86" s="2">
        <f t="shared" si="158"/>
        <v>107.32312255505035</v>
      </c>
      <c r="BL86" s="2">
        <f t="shared" si="159"/>
        <v>107.70656384287052</v>
      </c>
      <c r="BM86" s="2">
        <f t="shared" si="160"/>
        <v>107.27811698655044</v>
      </c>
      <c r="BO86" s="2" t="str">
        <f t="shared" si="38"/>
        <v/>
      </c>
      <c r="BP86" s="2" t="str">
        <f t="shared" si="39"/>
        <v/>
      </c>
      <c r="BQ86" s="2" t="str">
        <f t="shared" si="40"/>
        <v/>
      </c>
      <c r="BR86" s="2" t="str">
        <f t="shared" si="41"/>
        <v/>
      </c>
      <c r="BS86" s="2" t="str">
        <f t="shared" si="42"/>
        <v/>
      </c>
      <c r="BT86" s="2" t="str">
        <f t="shared" si="43"/>
        <v/>
      </c>
      <c r="BU86" s="2" t="str">
        <f t="shared" si="44"/>
        <v/>
      </c>
      <c r="BV86" s="2" t="str">
        <f t="shared" si="45"/>
        <v/>
      </c>
      <c r="BW86" s="2" t="str">
        <f t="shared" si="46"/>
        <v/>
      </c>
      <c r="BX86" s="2" t="str">
        <f t="shared" si="47"/>
        <v/>
      </c>
      <c r="BY86" s="2" t="str">
        <f t="shared" si="48"/>
        <v/>
      </c>
      <c r="BZ86" s="2" t="str">
        <f t="shared" si="49"/>
        <v/>
      </c>
      <c r="CA86" s="2" t="str">
        <f t="shared" si="50"/>
        <v/>
      </c>
      <c r="CB86" s="2" t="str">
        <f t="shared" si="51"/>
        <v/>
      </c>
      <c r="CC86" s="2" t="str">
        <f t="shared" si="52"/>
        <v/>
      </c>
      <c r="CE86" s="2" t="str">
        <f t="shared" si="97"/>
        <v/>
      </c>
      <c r="CF86" s="2" t="str">
        <f t="shared" si="98"/>
        <v/>
      </c>
      <c r="CG86" s="2" t="str">
        <f t="shared" si="99"/>
        <v/>
      </c>
      <c r="CH86" s="2" t="str">
        <f t="shared" si="100"/>
        <v/>
      </c>
      <c r="CI86" s="2" t="str">
        <f t="shared" si="101"/>
        <v/>
      </c>
      <c r="CJ86" s="2" t="str">
        <f t="shared" si="102"/>
        <v/>
      </c>
      <c r="CK86" s="2" t="str">
        <f t="shared" si="103"/>
        <v/>
      </c>
      <c r="CL86" s="2" t="str">
        <f t="shared" si="104"/>
        <v/>
      </c>
      <c r="CM86" s="2" t="str">
        <f t="shared" si="105"/>
        <v/>
      </c>
      <c r="CN86" s="2" t="str">
        <f t="shared" si="106"/>
        <v/>
      </c>
      <c r="CO86" s="2" t="str">
        <f t="shared" si="107"/>
        <v/>
      </c>
      <c r="CP86" s="2" t="str">
        <f t="shared" si="108"/>
        <v/>
      </c>
      <c r="CQ86" s="2" t="str">
        <f t="shared" si="109"/>
        <v/>
      </c>
      <c r="CR86" s="2" t="str">
        <f t="shared" si="110"/>
        <v/>
      </c>
      <c r="CS86" s="2" t="str">
        <f t="shared" si="111"/>
        <v/>
      </c>
      <c r="CU86" s="2" t="str">
        <f t="shared" si="54"/>
        <v/>
      </c>
      <c r="CV86" s="2" t="str">
        <f t="shared" si="55"/>
        <v/>
      </c>
      <c r="CW86" s="2" t="str">
        <f t="shared" si="56"/>
        <v/>
      </c>
      <c r="CX86" s="2" t="str">
        <f t="shared" si="57"/>
        <v/>
      </c>
      <c r="CY86" s="2" t="str">
        <f t="shared" si="58"/>
        <v/>
      </c>
      <c r="CZ86" s="2" t="str">
        <f t="shared" si="59"/>
        <v/>
      </c>
      <c r="DA86" s="2" t="str">
        <f t="shared" si="60"/>
        <v/>
      </c>
      <c r="DB86" s="2" t="str">
        <f t="shared" si="61"/>
        <v/>
      </c>
      <c r="DC86" s="2" t="str">
        <f t="shared" si="62"/>
        <v/>
      </c>
      <c r="DD86" s="2" t="str">
        <f t="shared" si="63"/>
        <v/>
      </c>
      <c r="DE86" s="2" t="str">
        <f t="shared" si="64"/>
        <v/>
      </c>
      <c r="DF86" s="2" t="str">
        <f t="shared" si="65"/>
        <v/>
      </c>
      <c r="DG86" s="2" t="str">
        <f t="shared" si="66"/>
        <v/>
      </c>
      <c r="DH86" s="2" t="str">
        <f t="shared" si="67"/>
        <v/>
      </c>
      <c r="DI86" s="2" t="str">
        <f t="shared" si="68"/>
        <v/>
      </c>
      <c r="DK86" s="2">
        <f t="shared" si="69"/>
        <v>111.62770554765294</v>
      </c>
      <c r="DL86" s="2">
        <f t="shared" si="225"/>
        <v>111.73551756209652</v>
      </c>
      <c r="DM86" s="2">
        <f t="shared" si="225"/>
        <v>110.55612712550608</v>
      </c>
      <c r="DN86" s="2">
        <f t="shared" si="225"/>
        <v>114.92278425794215</v>
      </c>
      <c r="DO86" s="2">
        <f t="shared" si="225"/>
        <v>113.90435474340735</v>
      </c>
      <c r="DP86" s="2">
        <f t="shared" si="225"/>
        <v>108.80292532833022</v>
      </c>
      <c r="DQ86" s="2">
        <f t="shared" si="225"/>
        <v>111.03446218487397</v>
      </c>
      <c r="DR86" s="2">
        <f t="shared" si="225"/>
        <v>116.56737473187474</v>
      </c>
      <c r="DS86" s="2">
        <f t="shared" si="225"/>
        <v>113.89972492492494</v>
      </c>
      <c r="DT86" s="2">
        <f t="shared" si="225"/>
        <v>113.20196735306737</v>
      </c>
      <c r="DU86" s="2">
        <f t="shared" si="225"/>
        <v>114.26138991596636</v>
      </c>
      <c r="DV86" s="2">
        <f t="shared" si="225"/>
        <v>110.69418319327728</v>
      </c>
      <c r="DW86" s="2">
        <f t="shared" si="225"/>
        <v>115.26055787912497</v>
      </c>
      <c r="DX86" s="2">
        <f t="shared" si="225"/>
        <v>111.30652955665025</v>
      </c>
      <c r="DY86" s="2">
        <f t="shared" si="225"/>
        <v>112.08547482211277</v>
      </c>
      <c r="EA86" s="2">
        <f t="shared" si="228"/>
        <v>101.63989633173843</v>
      </c>
      <c r="EB86" s="2">
        <f t="shared" si="72"/>
        <v>103.00990996138998</v>
      </c>
      <c r="EC86" s="2">
        <f t="shared" si="73"/>
        <v>100.14348965250966</v>
      </c>
      <c r="ED86" s="2">
        <f t="shared" si="74"/>
        <v>108.54161185086554</v>
      </c>
      <c r="EE86" s="2">
        <f t="shared" si="75"/>
        <v>104.12480506239547</v>
      </c>
      <c r="EF86" s="2">
        <f t="shared" si="76"/>
        <v>99.08667676431422</v>
      </c>
      <c r="EG86" s="2">
        <f t="shared" si="77"/>
        <v>99.781994715349512</v>
      </c>
      <c r="EH86" s="2">
        <f t="shared" si="78"/>
        <v>106.40853546174765</v>
      </c>
      <c r="EI86" s="2">
        <f t="shared" si="79"/>
        <v>102.16924755295837</v>
      </c>
      <c r="EJ86" s="2">
        <f t="shared" si="80"/>
        <v>100.94406376607361</v>
      </c>
      <c r="EK86" s="2">
        <f t="shared" si="81"/>
        <v>105.66121131835904</v>
      </c>
      <c r="EL86" s="2">
        <f t="shared" si="82"/>
        <v>105.57519086842512</v>
      </c>
      <c r="EM86" s="2">
        <f t="shared" si="83"/>
        <v>104.09540441100688</v>
      </c>
      <c r="EN86" s="2">
        <f t="shared" si="84"/>
        <v>106.27807373134328</v>
      </c>
      <c r="EO86" s="2">
        <f t="shared" si="85"/>
        <v>105.27392082406597</v>
      </c>
      <c r="EQ86" s="2">
        <f t="shared" si="86"/>
        <v>101.87432699896823</v>
      </c>
      <c r="ER86" s="2">
        <f t="shared" si="226"/>
        <v>99.486506004568412</v>
      </c>
      <c r="ES86" s="2">
        <f t="shared" si="226"/>
        <v>99.194155730185315</v>
      </c>
      <c r="ET86" s="2">
        <f t="shared" si="226"/>
        <v>108.08314990543197</v>
      </c>
      <c r="EU86" s="2">
        <f t="shared" si="226"/>
        <v>102.99898808042903</v>
      </c>
      <c r="EV86" s="2">
        <f t="shared" si="226"/>
        <v>97.967737989138996</v>
      </c>
      <c r="EW86" s="2">
        <f t="shared" si="226"/>
        <v>99.184604136245554</v>
      </c>
      <c r="EX86" s="2">
        <f t="shared" si="226"/>
        <v>104.3096556802244</v>
      </c>
      <c r="EY86" s="2">
        <f t="shared" si="226"/>
        <v>103.86199256523059</v>
      </c>
      <c r="EZ86" s="2">
        <f t="shared" si="226"/>
        <v>103.09261064295973</v>
      </c>
      <c r="FA86" s="2">
        <f t="shared" si="226"/>
        <v>103.75613627187656</v>
      </c>
      <c r="FB86" s="2">
        <f t="shared" si="226"/>
        <v>103.64081085442108</v>
      </c>
      <c r="FC86" s="2">
        <f t="shared" si="226"/>
        <v>103.88682806968832</v>
      </c>
      <c r="FD86" s="2">
        <f t="shared" si="226"/>
        <v>106.0839922841817</v>
      </c>
      <c r="FE86" s="2">
        <f t="shared" si="226"/>
        <v>107.96930888354007</v>
      </c>
      <c r="FG86" s="2">
        <f t="shared" si="88"/>
        <v>0.77411362472280998</v>
      </c>
      <c r="FH86" s="2">
        <f t="shared" si="227"/>
        <v>0.7780412260234737</v>
      </c>
      <c r="FI86" s="2">
        <f t="shared" si="227"/>
        <v>0.76349235279168037</v>
      </c>
      <c r="FJ86" s="2">
        <f t="shared" si="227"/>
        <v>0.7593884791031108</v>
      </c>
      <c r="FK86" s="2">
        <f t="shared" si="227"/>
        <v>0.77781198203419866</v>
      </c>
      <c r="FL86" s="2">
        <f t="shared" si="227"/>
        <v>0.78584426788149309</v>
      </c>
      <c r="FM86" s="2">
        <f t="shared" si="227"/>
        <v>0.74273549271781414</v>
      </c>
      <c r="FN86" s="2">
        <f t="shared" si="227"/>
        <v>0.75492584155439346</v>
      </c>
      <c r="FO86" s="2">
        <f t="shared" si="227"/>
        <v>0.76823346586013119</v>
      </c>
      <c r="FP86" s="2">
        <f t="shared" si="227"/>
        <v>0.75351757518731333</v>
      </c>
      <c r="FQ86" s="2">
        <f t="shared" si="227"/>
        <v>0.75180075318428918</v>
      </c>
      <c r="FR86" s="2">
        <f t="shared" si="227"/>
        <v>0.75972937209898306</v>
      </c>
      <c r="FS86" s="2">
        <f t="shared" si="227"/>
        <v>0.71089960848947698</v>
      </c>
      <c r="FT86" s="2">
        <f t="shared" si="227"/>
        <v>0.71589735022472045</v>
      </c>
      <c r="FU86" s="2">
        <f t="shared" si="227"/>
        <v>0.705959378369996</v>
      </c>
      <c r="FW86" s="2">
        <f t="shared" si="112"/>
        <v>6.9447760959305462E-4</v>
      </c>
      <c r="FX86" s="2">
        <f t="shared" si="164"/>
        <v>6.9496112617792392E-4</v>
      </c>
      <c r="FY86" s="2">
        <f t="shared" si="165"/>
        <v>6.6319786801933385E-4</v>
      </c>
      <c r="FZ86" s="2">
        <f t="shared" si="166"/>
        <v>6.7656912399381784E-4</v>
      </c>
      <c r="GA86" s="2">
        <f t="shared" si="167"/>
        <v>6.9298280013287931E-4</v>
      </c>
      <c r="GB86" s="2">
        <f t="shared" si="168"/>
        <v>6.4138053341992432E-4</v>
      </c>
      <c r="GC86" s="2">
        <f t="shared" si="169"/>
        <v>6.9721026298073059E-4</v>
      </c>
      <c r="GD86" s="2">
        <f t="shared" si="170"/>
        <v>8.2885528450810824E-4</v>
      </c>
      <c r="GE86" s="2">
        <f t="shared" si="171"/>
        <v>1.0203422419932577E-3</v>
      </c>
      <c r="GF86" s="2">
        <f t="shared" si="172"/>
        <v>9.6323658467525723E-4</v>
      </c>
      <c r="GG86" s="2">
        <f t="shared" si="173"/>
        <v>7.9246635138531898E-4</v>
      </c>
      <c r="GH86" s="2">
        <f t="shared" si="174"/>
        <v>6.958582637707465E-4</v>
      </c>
      <c r="GI86" s="2">
        <f t="shared" si="175"/>
        <v>6.3331662501360335E-4</v>
      </c>
      <c r="GJ86" s="2">
        <f t="shared" si="176"/>
        <v>5.5395671241529731E-4</v>
      </c>
      <c r="GK86" s="2">
        <f t="shared" si="177"/>
        <v>4.90686536877105E-4</v>
      </c>
      <c r="GM86" s="86">
        <f t="shared" si="113"/>
        <v>0.52005958400200281</v>
      </c>
      <c r="GN86" s="86">
        <f t="shared" si="178"/>
        <v>0.54227984119523021</v>
      </c>
      <c r="GO86" s="86">
        <f t="shared" si="179"/>
        <v>0.45951405410971974</v>
      </c>
      <c r="GP86" s="86">
        <f t="shared" si="180"/>
        <v>0.49018193543063471</v>
      </c>
      <c r="GQ86" s="86">
        <f t="shared" si="181"/>
        <v>0.54984464809945255</v>
      </c>
      <c r="GR86" s="86">
        <f t="shared" si="182"/>
        <v>0.54694818840120596</v>
      </c>
      <c r="GS86" s="86">
        <f t="shared" si="183"/>
        <v>0.47303242786400712</v>
      </c>
      <c r="GT86" s="86">
        <f t="shared" si="184"/>
        <v>0.52931365389845608</v>
      </c>
      <c r="GU86" s="86">
        <f t="shared" si="185"/>
        <v>0.56595507210356732</v>
      </c>
      <c r="GV86" s="86">
        <f t="shared" si="186"/>
        <v>0.5019705708174711</v>
      </c>
      <c r="GW86" s="86">
        <f t="shared" si="187"/>
        <v>0.50174372738731976</v>
      </c>
      <c r="GX86" s="86">
        <f t="shared" si="188"/>
        <v>0.53666936665559828</v>
      </c>
      <c r="GY86" s="86">
        <f t="shared" si="189"/>
        <v>0.42366574857457484</v>
      </c>
      <c r="GZ86" s="86">
        <f t="shared" si="190"/>
        <v>0.48609397738436666</v>
      </c>
      <c r="HA86" s="86">
        <f t="shared" si="191"/>
        <v>0.47921352238502096</v>
      </c>
      <c r="HC86" s="86">
        <f t="shared" si="145"/>
        <v>1.8472916976109734E-4</v>
      </c>
      <c r="HD86" s="86">
        <f t="shared" si="192"/>
        <v>1.5747808654959839E-4</v>
      </c>
      <c r="HE86" s="86">
        <f t="shared" si="193"/>
        <v>8.9356310410406231E-5</v>
      </c>
      <c r="HF86" s="86">
        <f t="shared" si="194"/>
        <v>7.6547729238376659E-5</v>
      </c>
      <c r="HG86" s="86">
        <f t="shared" si="195"/>
        <v>8.5441093981652522E-5</v>
      </c>
      <c r="HH86" s="86">
        <f t="shared" si="196"/>
        <v>8.406422927202274E-5</v>
      </c>
      <c r="HI86" s="86">
        <f t="shared" si="197"/>
        <v>2.1333463181489776E-5</v>
      </c>
      <c r="HJ86" s="86">
        <f t="shared" si="198"/>
        <v>1.5127599682102986E-4</v>
      </c>
      <c r="HK86" s="86">
        <f t="shared" si="199"/>
        <v>7.0710127224400806E-5</v>
      </c>
      <c r="HL86" s="86">
        <f t="shared" si="200"/>
        <v>7.3516571176527671E-5</v>
      </c>
      <c r="HM86" s="86">
        <f t="shared" si="201"/>
        <v>8.1664535772919326E-5</v>
      </c>
      <c r="HN86" s="86">
        <f t="shared" si="202"/>
        <v>9.5682640623119165E-5</v>
      </c>
      <c r="HO86" s="86">
        <f t="shared" si="203"/>
        <v>7.5782547490195156E-6</v>
      </c>
      <c r="HP86" s="86">
        <f t="shared" si="204"/>
        <v>4.5148255711847896E-6</v>
      </c>
      <c r="HQ86" s="86">
        <f t="shared" si="205"/>
        <v>5.5809241659324457E-6</v>
      </c>
      <c r="HS86" s="86">
        <f t="shared" si="114"/>
        <v>8.5870557386000211E-39</v>
      </c>
      <c r="HT86" s="86">
        <f t="shared" si="206"/>
        <v>4.243916841934337E-38</v>
      </c>
      <c r="HU86" s="86">
        <f t="shared" si="207"/>
        <v>5.3570145185842174E-37</v>
      </c>
      <c r="HV86" s="86">
        <f t="shared" si="208"/>
        <v>1.3095757757597208E-39</v>
      </c>
      <c r="HW86" s="86">
        <f t="shared" si="209"/>
        <v>3.9203035771542533E-40</v>
      </c>
      <c r="HX86" s="86">
        <f t="shared" si="210"/>
        <v>1.6354078528761934E-40</v>
      </c>
      <c r="HY86" s="86">
        <f t="shared" si="211"/>
        <v>1.6317818249880191E-46</v>
      </c>
      <c r="HZ86" s="86">
        <f t="shared" si="212"/>
        <v>3.5278907431874447E-38</v>
      </c>
      <c r="IA86" s="86">
        <f t="shared" si="213"/>
        <v>8.9799300908176047E-43</v>
      </c>
      <c r="IB86" s="86">
        <f t="shared" si="214"/>
        <v>4.0644585978988458E-41</v>
      </c>
      <c r="IC86" s="86">
        <f t="shared" si="215"/>
        <v>8.8437456808605872E-41</v>
      </c>
      <c r="ID86" s="86">
        <f t="shared" si="216"/>
        <v>3.55742023819274E-41</v>
      </c>
      <c r="IE86" s="86">
        <f t="shared" si="217"/>
        <v>3.1379516917748986E-52</v>
      </c>
      <c r="IF86" s="86">
        <f t="shared" si="218"/>
        <v>4.8205073508072775E-30</v>
      </c>
      <c r="IG86" s="86">
        <f t="shared" si="219"/>
        <v>1.4843279518542452E-22</v>
      </c>
      <c r="II86" s="86">
        <f t="shared" si="115"/>
        <v>9.0002170257178843E-110</v>
      </c>
      <c r="IJ86" s="86">
        <f t="shared" si="116"/>
        <v>8.4565911009478174E-107</v>
      </c>
      <c r="IK86" s="86">
        <f t="shared" si="117"/>
        <v>1.6408753943630034E-103</v>
      </c>
      <c r="IL86" s="86">
        <f t="shared" si="118"/>
        <v>2.4949696937561373E-111</v>
      </c>
      <c r="IM86" s="86">
        <f t="shared" si="119"/>
        <v>3.0034685664431605E-113</v>
      </c>
      <c r="IN86" s="86">
        <f t="shared" si="120"/>
        <v>1.5843744334971077E-115</v>
      </c>
      <c r="IO86" s="86">
        <f t="shared" si="121"/>
        <v>6.0482907389853746E-131</v>
      </c>
      <c r="IP86" s="86">
        <f t="shared" si="122"/>
        <v>1.2650577691076846E-105</v>
      </c>
      <c r="IQ86" s="86">
        <f t="shared" si="123"/>
        <v>4.8367096001805811E-119</v>
      </c>
      <c r="IR86" s="86">
        <f t="shared" si="124"/>
        <v>8.3970087088842067E-114</v>
      </c>
      <c r="IS86" s="86">
        <f t="shared" si="125"/>
        <v>6.1458635141631677E-117</v>
      </c>
      <c r="IT86" s="86">
        <f t="shared" si="126"/>
        <v>1.7116358218501075E-119</v>
      </c>
      <c r="IU86" s="86">
        <f t="shared" si="127"/>
        <v>3.3069778125818917E-147</v>
      </c>
      <c r="IV86" s="86">
        <f t="shared" si="128"/>
        <v>1.1470668597290638E-136</v>
      </c>
      <c r="IW86" s="86">
        <f t="shared" si="129"/>
        <v>2.2080073160521093E-99</v>
      </c>
      <c r="IY86" s="86">
        <f t="shared" si="130"/>
        <v>0.52024431317176389</v>
      </c>
      <c r="IZ86" s="86">
        <f t="shared" si="131"/>
        <v>0.54243731928177985</v>
      </c>
      <c r="JA86" s="86">
        <f t="shared" si="132"/>
        <v>0.45960341042013014</v>
      </c>
      <c r="JB86" s="86">
        <f t="shared" si="133"/>
        <v>0.49025848315987308</v>
      </c>
      <c r="JC86" s="86">
        <f t="shared" si="134"/>
        <v>0.54993008919343422</v>
      </c>
      <c r="JD86" s="86">
        <f t="shared" si="135"/>
        <v>0.54703225263047794</v>
      </c>
      <c r="JE86" s="86">
        <f t="shared" si="136"/>
        <v>0.47305376132718863</v>
      </c>
      <c r="JF86" s="86">
        <f t="shared" si="137"/>
        <v>0.52946492989527716</v>
      </c>
      <c r="JG86" s="86">
        <f t="shared" si="138"/>
        <v>0.5660257822307917</v>
      </c>
      <c r="JH86" s="86">
        <f t="shared" si="139"/>
        <v>0.50204408738864759</v>
      </c>
      <c r="JI86" s="86">
        <f t="shared" si="140"/>
        <v>0.50182539192309272</v>
      </c>
      <c r="JJ86" s="86">
        <f t="shared" si="141"/>
        <v>0.53676504929622137</v>
      </c>
      <c r="JK86" s="86">
        <f t="shared" si="142"/>
        <v>0.42367332682932385</v>
      </c>
      <c r="JL86" s="86">
        <f t="shared" si="143"/>
        <v>0.48609849220993784</v>
      </c>
      <c r="JM86" s="86">
        <f t="shared" si="144"/>
        <v>0.47921910330918688</v>
      </c>
    </row>
    <row r="87" spans="2:273" x14ac:dyDescent="0.25">
      <c r="B87" s="2">
        <v>60</v>
      </c>
      <c r="C87" s="37">
        <v>222.76300000000001</v>
      </c>
      <c r="D87" s="37">
        <v>230.833</v>
      </c>
      <c r="E87" s="37">
        <v>230.685</v>
      </c>
      <c r="F87" s="37">
        <v>234.821</v>
      </c>
      <c r="G87" s="37">
        <v>239.358</v>
      </c>
      <c r="H87" s="37">
        <v>238.226</v>
      </c>
      <c r="I87" s="37">
        <v>239.226</v>
      </c>
      <c r="J87" s="37">
        <v>234.30199999999999</v>
      </c>
      <c r="K87" s="37">
        <v>231.755</v>
      </c>
      <c r="L87" s="37">
        <v>230.48099999999999</v>
      </c>
      <c r="M87" s="37">
        <v>229.13</v>
      </c>
      <c r="N87" s="37">
        <v>229.90700000000001</v>
      </c>
      <c r="O87" s="37">
        <v>229.815</v>
      </c>
      <c r="P87" s="37">
        <v>225.185</v>
      </c>
      <c r="Q87" s="37">
        <v>197.07300000000001</v>
      </c>
      <c r="S87" s="4">
        <f t="shared" si="8"/>
        <v>224.22460309597207</v>
      </c>
      <c r="T87" s="4">
        <f t="shared" si="9"/>
        <v>235.50456269573309</v>
      </c>
      <c r="U87" s="4">
        <f t="shared" si="10"/>
        <v>233.61260211889498</v>
      </c>
      <c r="V87" s="4">
        <f t="shared" si="11"/>
        <v>240.75842033804528</v>
      </c>
      <c r="W87" s="4">
        <f t="shared" si="12"/>
        <v>246.63478882709168</v>
      </c>
      <c r="X87" s="4">
        <f t="shared" si="13"/>
        <v>245.52449778240748</v>
      </c>
      <c r="Y87" s="4">
        <f t="shared" si="14"/>
        <v>244.52196627402751</v>
      </c>
      <c r="Z87" s="4">
        <f t="shared" si="15"/>
        <v>241.62573665746206</v>
      </c>
      <c r="AA87" s="4">
        <f t="shared" si="16"/>
        <v>239.0852995220088</v>
      </c>
      <c r="AB87" s="4">
        <f t="shared" si="17"/>
        <v>236.06836401591195</v>
      </c>
      <c r="AC87" s="4">
        <f t="shared" si="18"/>
        <v>234.93824192963925</v>
      </c>
      <c r="AD87" s="4">
        <f t="shared" si="19"/>
        <v>235.83273713494995</v>
      </c>
      <c r="AE87" s="4">
        <f t="shared" si="20"/>
        <v>235.97037690049763</v>
      </c>
      <c r="AF87" s="4">
        <f t="shared" si="21"/>
        <v>230.21152058312626</v>
      </c>
      <c r="AG87" s="4">
        <f t="shared" si="22"/>
        <v>199.58521658659018</v>
      </c>
      <c r="AI87" s="4">
        <f t="shared" si="23"/>
        <v>-1.4616030959720661</v>
      </c>
      <c r="AJ87" s="4">
        <f t="shared" si="24"/>
        <v>-4.6715626957330869</v>
      </c>
      <c r="AK87" s="4">
        <f t="shared" si="25"/>
        <v>-2.9276021188949812</v>
      </c>
      <c r="AL87" s="4">
        <f t="shared" si="26"/>
        <v>-5.9374203380452855</v>
      </c>
      <c r="AM87" s="4">
        <f t="shared" si="27"/>
        <v>-7.2767888270916785</v>
      </c>
      <c r="AN87" s="4">
        <f t="shared" si="28"/>
        <v>-7.2984977824074804</v>
      </c>
      <c r="AO87" s="4">
        <f t="shared" si="29"/>
        <v>-5.2959662740275064</v>
      </c>
      <c r="AP87" s="4">
        <f t="shared" si="30"/>
        <v>-7.3237366574620637</v>
      </c>
      <c r="AQ87" s="4">
        <f t="shared" si="31"/>
        <v>-7.3302995220088007</v>
      </c>
      <c r="AR87" s="4">
        <f t="shared" si="32"/>
        <v>-5.5873640159119589</v>
      </c>
      <c r="AS87" s="4">
        <f t="shared" si="33"/>
        <v>-5.8082419296392516</v>
      </c>
      <c r="AT87" s="4">
        <f t="shared" si="34"/>
        <v>-5.9257371349499408</v>
      </c>
      <c r="AU87" s="4">
        <f t="shared" si="35"/>
        <v>-6.1553769004976289</v>
      </c>
      <c r="AV87" s="4">
        <f t="shared" si="224"/>
        <v>-5.0265205831262563</v>
      </c>
      <c r="AW87" s="4">
        <f t="shared" si="224"/>
        <v>-2.5122165865901707</v>
      </c>
      <c r="AY87" s="2">
        <f t="shared" si="96"/>
        <v>103.68354361867259</v>
      </c>
      <c r="AZ87" s="2">
        <f t="shared" si="147"/>
        <v>104.64179984919782</v>
      </c>
      <c r="BA87" s="2">
        <f t="shared" si="148"/>
        <v>102.3245198915974</v>
      </c>
      <c r="BB87" s="2">
        <f t="shared" si="149"/>
        <v>109.82906629687149</v>
      </c>
      <c r="BC87" s="2">
        <f t="shared" si="150"/>
        <v>106.00489692045622</v>
      </c>
      <c r="BD87" s="2">
        <f t="shared" si="151"/>
        <v>100.88984848569351</v>
      </c>
      <c r="BE87" s="2">
        <f t="shared" si="152"/>
        <v>102.38948482432816</v>
      </c>
      <c r="BF87" s="2">
        <f t="shared" si="153"/>
        <v>108.56678695535547</v>
      </c>
      <c r="BG87" s="2">
        <f t="shared" si="154"/>
        <v>104.58235699390289</v>
      </c>
      <c r="BH87" s="2">
        <f t="shared" si="155"/>
        <v>103.66734509923234</v>
      </c>
      <c r="BI87" s="2">
        <f t="shared" si="156"/>
        <v>107.47858543203641</v>
      </c>
      <c r="BJ87" s="2">
        <f t="shared" si="157"/>
        <v>106.5461245288222</v>
      </c>
      <c r="BK87" s="2">
        <f t="shared" si="158"/>
        <v>107.03639924384161</v>
      </c>
      <c r="BL87" s="2">
        <f t="shared" si="159"/>
        <v>107.51058414917078</v>
      </c>
      <c r="BM87" s="2">
        <f t="shared" si="160"/>
        <v>107.09670065102469</v>
      </c>
      <c r="BO87" s="2" t="str">
        <f t="shared" si="38"/>
        <v/>
      </c>
      <c r="BP87" s="2" t="str">
        <f t="shared" si="39"/>
        <v/>
      </c>
      <c r="BQ87" s="2" t="str">
        <f t="shared" si="40"/>
        <v/>
      </c>
      <c r="BR87" s="2" t="str">
        <f t="shared" si="41"/>
        <v/>
      </c>
      <c r="BS87" s="2" t="str">
        <f t="shared" si="42"/>
        <v/>
      </c>
      <c r="BT87" s="2" t="str">
        <f t="shared" si="43"/>
        <v/>
      </c>
      <c r="BU87" s="2" t="str">
        <f t="shared" si="44"/>
        <v/>
      </c>
      <c r="BV87" s="2" t="str">
        <f t="shared" si="45"/>
        <v/>
      </c>
      <c r="BW87" s="2" t="str">
        <f t="shared" si="46"/>
        <v/>
      </c>
      <c r="BX87" s="2" t="str">
        <f t="shared" si="47"/>
        <v/>
      </c>
      <c r="BY87" s="2" t="str">
        <f t="shared" si="48"/>
        <v/>
      </c>
      <c r="BZ87" s="2" t="str">
        <f t="shared" si="49"/>
        <v/>
      </c>
      <c r="CA87" s="2" t="str">
        <f t="shared" si="50"/>
        <v/>
      </c>
      <c r="CB87" s="2" t="str">
        <f t="shared" si="51"/>
        <v/>
      </c>
      <c r="CC87" s="2" t="str">
        <f t="shared" si="52"/>
        <v/>
      </c>
      <c r="CE87" s="2" t="str">
        <f t="shared" si="97"/>
        <v/>
      </c>
      <c r="CF87" s="2" t="str">
        <f t="shared" si="98"/>
        <v/>
      </c>
      <c r="CG87" s="2" t="str">
        <f t="shared" si="99"/>
        <v/>
      </c>
      <c r="CH87" s="2" t="str">
        <f t="shared" si="100"/>
        <v/>
      </c>
      <c r="CI87" s="2" t="str">
        <f t="shared" si="101"/>
        <v/>
      </c>
      <c r="CJ87" s="2" t="str">
        <f t="shared" si="102"/>
        <v/>
      </c>
      <c r="CK87" s="2" t="str">
        <f t="shared" si="103"/>
        <v/>
      </c>
      <c r="CL87" s="2" t="str">
        <f t="shared" si="104"/>
        <v/>
      </c>
      <c r="CM87" s="2" t="str">
        <f t="shared" si="105"/>
        <v/>
      </c>
      <c r="CN87" s="2" t="str">
        <f t="shared" si="106"/>
        <v/>
      </c>
      <c r="CO87" s="2" t="str">
        <f t="shared" si="107"/>
        <v/>
      </c>
      <c r="CP87" s="2" t="str">
        <f t="shared" si="108"/>
        <v/>
      </c>
      <c r="CQ87" s="2" t="str">
        <f t="shared" si="109"/>
        <v/>
      </c>
      <c r="CR87" s="2" t="str">
        <f t="shared" si="110"/>
        <v/>
      </c>
      <c r="CS87" s="2" t="str">
        <f t="shared" si="111"/>
        <v/>
      </c>
      <c r="CU87" s="2" t="str">
        <f t="shared" si="54"/>
        <v/>
      </c>
      <c r="CV87" s="2" t="str">
        <f t="shared" si="55"/>
        <v/>
      </c>
      <c r="CW87" s="2" t="str">
        <f t="shared" si="56"/>
        <v/>
      </c>
      <c r="CX87" s="2" t="str">
        <f t="shared" si="57"/>
        <v/>
      </c>
      <c r="CY87" s="2" t="str">
        <f t="shared" si="58"/>
        <v/>
      </c>
      <c r="CZ87" s="2" t="str">
        <f t="shared" si="59"/>
        <v/>
      </c>
      <c r="DA87" s="2" t="str">
        <f t="shared" si="60"/>
        <v/>
      </c>
      <c r="DB87" s="2" t="str">
        <f t="shared" si="61"/>
        <v/>
      </c>
      <c r="DC87" s="2" t="str">
        <f t="shared" si="62"/>
        <v/>
      </c>
      <c r="DD87" s="2" t="str">
        <f t="shared" si="63"/>
        <v/>
      </c>
      <c r="DE87" s="2" t="str">
        <f t="shared" si="64"/>
        <v/>
      </c>
      <c r="DF87" s="2" t="str">
        <f t="shared" si="65"/>
        <v/>
      </c>
      <c r="DG87" s="2" t="str">
        <f t="shared" si="66"/>
        <v/>
      </c>
      <c r="DH87" s="2" t="str">
        <f t="shared" si="67"/>
        <v/>
      </c>
      <c r="DI87" s="2" t="str">
        <f t="shared" si="68"/>
        <v/>
      </c>
      <c r="DK87" s="2">
        <f t="shared" si="69"/>
        <v>111.72941678520627</v>
      </c>
      <c r="DL87" s="2">
        <f t="shared" si="225"/>
        <v>111.87608917824708</v>
      </c>
      <c r="DM87" s="2">
        <f t="shared" si="225"/>
        <v>110.66558785425102</v>
      </c>
      <c r="DN87" s="2">
        <f t="shared" si="225"/>
        <v>115.04589829302988</v>
      </c>
      <c r="DO87" s="2">
        <f t="shared" si="225"/>
        <v>114.00169526206366</v>
      </c>
      <c r="DP87" s="2">
        <f t="shared" si="225"/>
        <v>108.85802823639776</v>
      </c>
      <c r="DQ87" s="2">
        <f t="shared" si="225"/>
        <v>111.15226050420171</v>
      </c>
      <c r="DR87" s="2">
        <f t="shared" si="225"/>
        <v>116.61639339339339</v>
      </c>
      <c r="DS87" s="2">
        <f t="shared" si="225"/>
        <v>113.8642646932647</v>
      </c>
      <c r="DT87" s="2">
        <f t="shared" si="225"/>
        <v>113.18511291291293</v>
      </c>
      <c r="DU87" s="2">
        <f t="shared" si="225"/>
        <v>114.29505910364144</v>
      </c>
      <c r="DV87" s="2">
        <f t="shared" si="225"/>
        <v>110.69462689075627</v>
      </c>
      <c r="DW87" s="2">
        <f t="shared" si="225"/>
        <v>115.47503596588804</v>
      </c>
      <c r="DX87" s="2">
        <f t="shared" si="225"/>
        <v>111.43677142857143</v>
      </c>
      <c r="DY87" s="2">
        <f t="shared" si="225"/>
        <v>112.18659989053094</v>
      </c>
      <c r="EA87" s="2">
        <f t="shared" si="228"/>
        <v>101.54211669324826</v>
      </c>
      <c r="EB87" s="2">
        <f t="shared" si="72"/>
        <v>102.76290471042472</v>
      </c>
      <c r="EC87" s="2">
        <f t="shared" si="73"/>
        <v>99.96891382239383</v>
      </c>
      <c r="ED87" s="2">
        <f t="shared" si="74"/>
        <v>108.3219875923012</v>
      </c>
      <c r="EE87" s="2">
        <f t="shared" si="75"/>
        <v>103.92259963977872</v>
      </c>
      <c r="EF87" s="2">
        <f t="shared" si="76"/>
        <v>98.910410180365545</v>
      </c>
      <c r="EG87" s="2">
        <f t="shared" si="77"/>
        <v>99.621935956975477</v>
      </c>
      <c r="EH87" s="2">
        <f t="shared" si="78"/>
        <v>106.18595514958022</v>
      </c>
      <c r="EI87" s="2">
        <f t="shared" si="79"/>
        <v>102.0261573046019</v>
      </c>
      <c r="EJ87" s="2">
        <f t="shared" si="80"/>
        <v>100.82506447067111</v>
      </c>
      <c r="EK87" s="2">
        <f t="shared" si="81"/>
        <v>105.42830943524449</v>
      </c>
      <c r="EL87" s="2">
        <f t="shared" si="82"/>
        <v>105.35142580595405</v>
      </c>
      <c r="EM87" s="2">
        <f t="shared" si="83"/>
        <v>103.90682139544468</v>
      </c>
      <c r="EN87" s="2">
        <f t="shared" si="84"/>
        <v>106.0897367164179</v>
      </c>
      <c r="EO87" s="2">
        <f t="shared" si="85"/>
        <v>105.16128132830313</v>
      </c>
      <c r="EQ87" s="2">
        <f t="shared" si="86"/>
        <v>101.77099251145917</v>
      </c>
      <c r="ER87" s="2">
        <f t="shared" si="226"/>
        <v>99.321914804201839</v>
      </c>
      <c r="ES87" s="2">
        <f t="shared" si="226"/>
        <v>99.041106137755065</v>
      </c>
      <c r="ET87" s="2">
        <f t="shared" si="226"/>
        <v>107.87431334556035</v>
      </c>
      <c r="EU87" s="2">
        <f t="shared" si="226"/>
        <v>102.82385555276493</v>
      </c>
      <c r="EV87" s="2">
        <f t="shared" si="226"/>
        <v>97.818096502414349</v>
      </c>
      <c r="EW87" s="2">
        <f t="shared" si="226"/>
        <v>99.038457091255623</v>
      </c>
      <c r="EX87" s="2">
        <f t="shared" si="226"/>
        <v>104.14085553997194</v>
      </c>
      <c r="EY87" s="2">
        <f t="shared" si="226"/>
        <v>103.67598675851289</v>
      </c>
      <c r="EZ87" s="2">
        <f t="shared" si="226"/>
        <v>102.92074721083586</v>
      </c>
      <c r="FA87" s="2">
        <f t="shared" si="226"/>
        <v>103.56841158537628</v>
      </c>
      <c r="FB87" s="2">
        <f t="shared" si="226"/>
        <v>103.46180398119563</v>
      </c>
      <c r="FC87" s="2">
        <f t="shared" si="226"/>
        <v>103.70289867599081</v>
      </c>
      <c r="FD87" s="2">
        <f t="shared" si="226"/>
        <v>105.8995099683665</v>
      </c>
      <c r="FE87" s="2">
        <f t="shared" si="226"/>
        <v>107.79088956592831</v>
      </c>
      <c r="FG87" s="2">
        <f t="shared" si="88"/>
        <v>0.78981156601691982</v>
      </c>
      <c r="FH87" s="2">
        <f t="shared" si="227"/>
        <v>0.79353901620402045</v>
      </c>
      <c r="FI87" s="2">
        <f t="shared" si="227"/>
        <v>0.77971837750040407</v>
      </c>
      <c r="FJ87" s="2">
        <f t="shared" si="227"/>
        <v>0.77581338388867049</v>
      </c>
      <c r="FK87" s="2">
        <f t="shared" si="227"/>
        <v>0.79332152673023615</v>
      </c>
      <c r="FL87" s="2">
        <f t="shared" si="227"/>
        <v>0.80093662353049622</v>
      </c>
      <c r="FM87" s="2">
        <f t="shared" si="227"/>
        <v>0.75993781601584842</v>
      </c>
      <c r="FN87" s="2">
        <f t="shared" si="227"/>
        <v>0.77156374138232231</v>
      </c>
      <c r="FO87" s="2">
        <f t="shared" si="227"/>
        <v>0.78422614477623431</v>
      </c>
      <c r="FP87" s="2">
        <f t="shared" si="227"/>
        <v>0.7702219813586012</v>
      </c>
      <c r="FQ87" s="2">
        <f t="shared" si="227"/>
        <v>0.76858577762107683</v>
      </c>
      <c r="FR87" s="2">
        <f t="shared" si="227"/>
        <v>0.7761378664017724</v>
      </c>
      <c r="FS87" s="2">
        <f t="shared" si="227"/>
        <v>0.7294552734765084</v>
      </c>
      <c r="FT87" s="2">
        <f t="shared" si="227"/>
        <v>0.73425215150518885</v>
      </c>
      <c r="FU87" s="2">
        <f t="shared" si="227"/>
        <v>0.72470933921355585</v>
      </c>
      <c r="FW87" s="2">
        <f t="shared" si="112"/>
        <v>7.6142853943375285E-4</v>
      </c>
      <c r="FX87" s="2">
        <f t="shared" si="164"/>
        <v>7.6195863376472166E-4</v>
      </c>
      <c r="FY87" s="2">
        <f t="shared" si="165"/>
        <v>7.2713547687806228E-4</v>
      </c>
      <c r="FZ87" s="2">
        <f t="shared" si="166"/>
        <v>7.4179487259929896E-4</v>
      </c>
      <c r="GA87" s="2">
        <f t="shared" si="167"/>
        <v>7.5978973283074615E-4</v>
      </c>
      <c r="GB87" s="2">
        <f t="shared" si="168"/>
        <v>7.0321625584034088E-4</v>
      </c>
      <c r="GC87" s="2">
        <f t="shared" si="169"/>
        <v>7.6442443202633906E-4</v>
      </c>
      <c r="GD87" s="2">
        <f t="shared" si="170"/>
        <v>9.0874907777195428E-4</v>
      </c>
      <c r="GE87" s="2">
        <f t="shared" si="171"/>
        <v>1.1186728979179928E-3</v>
      </c>
      <c r="GF87" s="2">
        <f t="shared" si="172"/>
        <v>1.0560697708574247E-3</v>
      </c>
      <c r="GG87" s="2">
        <f t="shared" si="173"/>
        <v>8.6885564648356848E-4</v>
      </c>
      <c r="GH87" s="2">
        <f t="shared" si="174"/>
        <v>7.6294219359202323E-4</v>
      </c>
      <c r="GI87" s="2">
        <f t="shared" si="175"/>
        <v>6.9437544337792271E-4</v>
      </c>
      <c r="GJ87" s="2">
        <f t="shared" si="176"/>
        <v>6.0736899608980933E-4</v>
      </c>
      <c r="GK87" s="2">
        <f t="shared" si="177"/>
        <v>5.3800161953313592E-4</v>
      </c>
      <c r="GM87" s="86">
        <f t="shared" si="113"/>
        <v>0.55945570987063831</v>
      </c>
      <c r="GN87" s="86">
        <f t="shared" si="178"/>
        <v>0.60317888607844361</v>
      </c>
      <c r="GO87" s="86">
        <f t="shared" si="179"/>
        <v>0.53522153243881043</v>
      </c>
      <c r="GP87" s="86">
        <f t="shared" si="180"/>
        <v>0.57461204139450872</v>
      </c>
      <c r="GQ87" s="86">
        <f t="shared" si="181"/>
        <v>0.63282402572019258</v>
      </c>
      <c r="GR87" s="86">
        <f t="shared" si="182"/>
        <v>0.62774759841171623</v>
      </c>
      <c r="GS87" s="86">
        <f t="shared" si="183"/>
        <v>0.56373989993767093</v>
      </c>
      <c r="GT87" s="86">
        <f t="shared" si="184"/>
        <v>0.61695588087264996</v>
      </c>
      <c r="GU87" s="86">
        <f t="shared" si="185"/>
        <v>0.63561491388581959</v>
      </c>
      <c r="GV87" s="86">
        <f t="shared" si="186"/>
        <v>0.5855674336314235</v>
      </c>
      <c r="GW87" s="86">
        <f t="shared" si="187"/>
        <v>0.58322128930856088</v>
      </c>
      <c r="GX87" s="86">
        <f t="shared" si="188"/>
        <v>0.62017945315222678</v>
      </c>
      <c r="GY87" s="86">
        <f t="shared" si="189"/>
        <v>0.50869480670575873</v>
      </c>
      <c r="GZ87" s="86">
        <f t="shared" si="190"/>
        <v>0.56076483078853745</v>
      </c>
      <c r="HA87" s="86">
        <f t="shared" si="191"/>
        <v>0.54030049626685483</v>
      </c>
      <c r="HC87" s="86">
        <f t="shared" si="145"/>
        <v>3.5349016251962686E-4</v>
      </c>
      <c r="HD87" s="86">
        <f t="shared" si="192"/>
        <v>3.005727596135526E-4</v>
      </c>
      <c r="HE87" s="86">
        <f t="shared" si="193"/>
        <v>1.7177335234446899E-4</v>
      </c>
      <c r="HF87" s="86">
        <f t="shared" si="194"/>
        <v>1.5192469851047088E-4</v>
      </c>
      <c r="HG87" s="86">
        <f t="shared" si="195"/>
        <v>1.7023308514333698E-4</v>
      </c>
      <c r="HH87" s="86">
        <f t="shared" si="196"/>
        <v>1.6754301227323953E-4</v>
      </c>
      <c r="HI87" s="86">
        <f t="shared" si="197"/>
        <v>4.7360666519342106E-5</v>
      </c>
      <c r="HJ87" s="86">
        <f t="shared" si="198"/>
        <v>2.9271181157101175E-4</v>
      </c>
      <c r="HK87" s="86">
        <f t="shared" si="199"/>
        <v>1.5021398710008917E-4</v>
      </c>
      <c r="HL87" s="86">
        <f t="shared" si="200"/>
        <v>1.5243287802563173E-4</v>
      </c>
      <c r="HM87" s="86">
        <f t="shared" si="201"/>
        <v>1.6696365369196989E-4</v>
      </c>
      <c r="HN87" s="86">
        <f t="shared" si="202"/>
        <v>1.9343709288547269E-4</v>
      </c>
      <c r="HO87" s="86">
        <f t="shared" si="203"/>
        <v>1.8194395442671303E-5</v>
      </c>
      <c r="HP87" s="86">
        <f t="shared" si="204"/>
        <v>1.1584819824976228E-5</v>
      </c>
      <c r="HQ87" s="86">
        <f t="shared" si="205"/>
        <v>1.4157863521669456E-5</v>
      </c>
      <c r="HS87" s="86">
        <f t="shared" si="114"/>
        <v>1.9534894825466117E-37</v>
      </c>
      <c r="HT87" s="86">
        <f t="shared" si="206"/>
        <v>8.987496015383614E-37</v>
      </c>
      <c r="HU87" s="86">
        <f t="shared" si="207"/>
        <v>1.0139985395534638E-35</v>
      </c>
      <c r="HV87" s="86">
        <f t="shared" si="208"/>
        <v>3.1175101763554608E-38</v>
      </c>
      <c r="HW87" s="86">
        <f t="shared" si="209"/>
        <v>9.9090171563217485E-39</v>
      </c>
      <c r="HX87" s="86">
        <f t="shared" si="210"/>
        <v>4.1937338159702616E-39</v>
      </c>
      <c r="HY87" s="86">
        <f t="shared" si="211"/>
        <v>6.9756739395449936E-45</v>
      </c>
      <c r="HZ87" s="86">
        <f t="shared" si="212"/>
        <v>7.9424285410173502E-37</v>
      </c>
      <c r="IA87" s="86">
        <f t="shared" si="213"/>
        <v>3.3346442215440033E-41</v>
      </c>
      <c r="IB87" s="86">
        <f t="shared" si="214"/>
        <v>1.2588632547505339E-39</v>
      </c>
      <c r="IC87" s="86">
        <f t="shared" si="215"/>
        <v>2.5757162350644166E-39</v>
      </c>
      <c r="ID87" s="86">
        <f t="shared" si="216"/>
        <v>1.0292384877741152E-39</v>
      </c>
      <c r="IE87" s="86">
        <f t="shared" si="217"/>
        <v>2.0410108040213004E-50</v>
      </c>
      <c r="IF87" s="86">
        <f t="shared" si="218"/>
        <v>4.7515864044414992E-29</v>
      </c>
      <c r="IG87" s="86">
        <f t="shared" si="219"/>
        <v>7.7201436367290176E-22</v>
      </c>
      <c r="II87" s="86">
        <f t="shared" si="115"/>
        <v>4.6583015838652519E-107</v>
      </c>
      <c r="IJ87" s="86">
        <f t="shared" si="116"/>
        <v>3.687555957039658E-104</v>
      </c>
      <c r="IK87" s="86">
        <f t="shared" si="117"/>
        <v>5.6985916300093481E-101</v>
      </c>
      <c r="IL87" s="86">
        <f t="shared" si="118"/>
        <v>1.381526167296667E-108</v>
      </c>
      <c r="IM87" s="86">
        <f t="shared" si="119"/>
        <v>1.8972007006396535E-110</v>
      </c>
      <c r="IN87" s="86">
        <f t="shared" si="120"/>
        <v>1.0657227234837555E-112</v>
      </c>
      <c r="IO87" s="86">
        <f t="shared" si="121"/>
        <v>1.0698674768730514E-127</v>
      </c>
      <c r="IP87" s="86">
        <f t="shared" si="122"/>
        <v>5.978366826505496E-103</v>
      </c>
      <c r="IQ87" s="86">
        <f t="shared" si="123"/>
        <v>6.2384820978275527E-116</v>
      </c>
      <c r="IR87" s="86">
        <f t="shared" si="124"/>
        <v>7.4335368698956638E-111</v>
      </c>
      <c r="IS87" s="86">
        <f t="shared" si="125"/>
        <v>5.4422206118471907E-114</v>
      </c>
      <c r="IT87" s="86">
        <f t="shared" si="126"/>
        <v>1.5574417751921974E-116</v>
      </c>
      <c r="IU87" s="86">
        <f t="shared" si="127"/>
        <v>1.3445942670461661E-143</v>
      </c>
      <c r="IV87" s="86">
        <f t="shared" si="128"/>
        <v>2.2268957893641377E-133</v>
      </c>
      <c r="IW87" s="86">
        <f t="shared" si="129"/>
        <v>4.8504037129938673E-97</v>
      </c>
      <c r="IY87" s="86">
        <f t="shared" si="130"/>
        <v>0.55980920003315793</v>
      </c>
      <c r="IZ87" s="86">
        <f t="shared" si="131"/>
        <v>0.6034794588380572</v>
      </c>
      <c r="JA87" s="86">
        <f t="shared" si="132"/>
        <v>0.53539330579115485</v>
      </c>
      <c r="JB87" s="86">
        <f t="shared" si="133"/>
        <v>0.57476396609301916</v>
      </c>
      <c r="JC87" s="86">
        <f t="shared" si="134"/>
        <v>0.63299425880533589</v>
      </c>
      <c r="JD87" s="86">
        <f t="shared" si="135"/>
        <v>0.62791514142398952</v>
      </c>
      <c r="JE87" s="86">
        <f t="shared" si="136"/>
        <v>0.56378726060419027</v>
      </c>
      <c r="JF87" s="86">
        <f t="shared" si="137"/>
        <v>0.61724859268422094</v>
      </c>
      <c r="JG87" s="86">
        <f t="shared" si="138"/>
        <v>0.63576512787291972</v>
      </c>
      <c r="JH87" s="86">
        <f t="shared" si="139"/>
        <v>0.58571986650944907</v>
      </c>
      <c r="JI87" s="86">
        <f t="shared" si="140"/>
        <v>0.58338825296225283</v>
      </c>
      <c r="JJ87" s="86">
        <f t="shared" si="141"/>
        <v>0.62037289024511222</v>
      </c>
      <c r="JK87" s="86">
        <f t="shared" si="142"/>
        <v>0.50871300110120143</v>
      </c>
      <c r="JL87" s="86">
        <f t="shared" si="143"/>
        <v>0.56077641560836244</v>
      </c>
      <c r="JM87" s="86">
        <f t="shared" si="144"/>
        <v>0.54031465413037649</v>
      </c>
    </row>
    <row r="88" spans="2:273" x14ac:dyDescent="0.25">
      <c r="B88" s="2">
        <v>61</v>
      </c>
      <c r="C88" s="37">
        <v>213.84700000000001</v>
      </c>
      <c r="D88" s="37">
        <v>225.685</v>
      </c>
      <c r="E88" s="37">
        <v>230.77799999999999</v>
      </c>
      <c r="F88" s="37">
        <v>232.857</v>
      </c>
      <c r="G88" s="37">
        <v>236.208</v>
      </c>
      <c r="H88" s="37">
        <v>235.66</v>
      </c>
      <c r="I88" s="37">
        <v>237.887</v>
      </c>
      <c r="J88" s="37">
        <v>230.07499999999999</v>
      </c>
      <c r="K88" s="37">
        <v>224.15100000000001</v>
      </c>
      <c r="L88" s="37">
        <v>227.75899999999999</v>
      </c>
      <c r="M88" s="37">
        <v>226.22200000000001</v>
      </c>
      <c r="N88" s="37">
        <v>223.685</v>
      </c>
      <c r="O88" s="37">
        <v>228.333</v>
      </c>
      <c r="P88" s="37">
        <v>217.20400000000001</v>
      </c>
      <c r="Q88" s="37">
        <v>188.709</v>
      </c>
      <c r="S88" s="4">
        <f t="shared" si="8"/>
        <v>214.17936323946125</v>
      </c>
      <c r="T88" s="4">
        <f t="shared" si="9"/>
        <v>228.32968370318702</v>
      </c>
      <c r="U88" s="4">
        <f t="shared" si="10"/>
        <v>236.28327612044205</v>
      </c>
      <c r="V88" s="4">
        <f t="shared" si="11"/>
        <v>242.36832604268389</v>
      </c>
      <c r="W88" s="4">
        <f t="shared" si="12"/>
        <v>244.27026215872681</v>
      </c>
      <c r="X88" s="4">
        <f t="shared" si="13"/>
        <v>244.41511562033057</v>
      </c>
      <c r="Y88" s="4">
        <f t="shared" si="14"/>
        <v>247.2743140781335</v>
      </c>
      <c r="Z88" s="4">
        <f t="shared" si="15"/>
        <v>238.49477883752434</v>
      </c>
      <c r="AA88" s="4">
        <f t="shared" si="16"/>
        <v>229.40636945128622</v>
      </c>
      <c r="AB88" s="4">
        <f t="shared" si="17"/>
        <v>234.81500412721161</v>
      </c>
      <c r="AC88" s="4">
        <f t="shared" si="18"/>
        <v>232.79088798891041</v>
      </c>
      <c r="AD88" s="4">
        <f t="shared" si="19"/>
        <v>231.74791484676129</v>
      </c>
      <c r="AE88" s="4">
        <f t="shared" si="20"/>
        <v>236.17009238918985</v>
      </c>
      <c r="AF88" s="4">
        <f t="shared" si="21"/>
        <v>221.39759039576313</v>
      </c>
      <c r="AG88" s="4">
        <f t="shared" si="22"/>
        <v>189.69617681064886</v>
      </c>
      <c r="AI88" s="4">
        <f t="shared" si="23"/>
        <v>-0.33236323946124458</v>
      </c>
      <c r="AJ88" s="4">
        <f t="shared" si="24"/>
        <v>-2.6446837031870132</v>
      </c>
      <c r="AK88" s="4">
        <f t="shared" si="25"/>
        <v>-5.5052761204420619</v>
      </c>
      <c r="AL88" s="4">
        <f t="shared" si="26"/>
        <v>-9.5113260426838906</v>
      </c>
      <c r="AM88" s="4">
        <f t="shared" si="27"/>
        <v>-8.06226215872681</v>
      </c>
      <c r="AN88" s="4">
        <f t="shared" si="28"/>
        <v>-8.7551156203305709</v>
      </c>
      <c r="AO88" s="4">
        <f t="shared" si="29"/>
        <v>-9.3873140781334996</v>
      </c>
      <c r="AP88" s="4">
        <f t="shared" si="30"/>
        <v>-8.4197788375243476</v>
      </c>
      <c r="AQ88" s="4">
        <f t="shared" si="31"/>
        <v>-5.2553694512862137</v>
      </c>
      <c r="AR88" s="4">
        <f t="shared" si="32"/>
        <v>-7.0560041272116223</v>
      </c>
      <c r="AS88" s="4">
        <f t="shared" si="33"/>
        <v>-6.5688879889104044</v>
      </c>
      <c r="AT88" s="4">
        <f t="shared" si="34"/>
        <v>-8.0629148467612879</v>
      </c>
      <c r="AU88" s="4">
        <f t="shared" si="35"/>
        <v>-7.8370923891898485</v>
      </c>
      <c r="AV88" s="4">
        <f t="shared" si="224"/>
        <v>-4.193590395763124</v>
      </c>
      <c r="AW88" s="4">
        <f t="shared" si="224"/>
        <v>-0.98717681064886165</v>
      </c>
      <c r="AY88" s="2">
        <f t="shared" si="96"/>
        <v>103.47312797644058</v>
      </c>
      <c r="AZ88" s="2">
        <f t="shared" si="147"/>
        <v>104.33513607298327</v>
      </c>
      <c r="BA88" s="2">
        <f t="shared" si="148"/>
        <v>102.04323475949622</v>
      </c>
      <c r="BB88" s="2">
        <f t="shared" si="149"/>
        <v>109.57593412985958</v>
      </c>
      <c r="BC88" s="2">
        <f t="shared" si="150"/>
        <v>105.71203805186835</v>
      </c>
      <c r="BD88" s="2">
        <f t="shared" si="151"/>
        <v>100.61424142893496</v>
      </c>
      <c r="BE88" s="2">
        <f t="shared" si="152"/>
        <v>102.10246182986383</v>
      </c>
      <c r="BF88" s="2">
        <f t="shared" si="153"/>
        <v>108.23674861829309</v>
      </c>
      <c r="BG88" s="2">
        <f t="shared" si="154"/>
        <v>104.2813118738088</v>
      </c>
      <c r="BH88" s="2">
        <f t="shared" si="155"/>
        <v>103.3738985709048</v>
      </c>
      <c r="BI88" s="2">
        <f t="shared" si="156"/>
        <v>107.16135266780361</v>
      </c>
      <c r="BJ88" s="2">
        <f t="shared" si="157"/>
        <v>106.28562539342784</v>
      </c>
      <c r="BK88" s="2">
        <f t="shared" si="158"/>
        <v>106.74390554649783</v>
      </c>
      <c r="BL88" s="2">
        <f t="shared" si="159"/>
        <v>107.30729850409057</v>
      </c>
      <c r="BM88" s="2">
        <f t="shared" si="160"/>
        <v>106.91277426973939</v>
      </c>
      <c r="BO88" s="2" t="str">
        <f t="shared" si="38"/>
        <v/>
      </c>
      <c r="BP88" s="2" t="str">
        <f t="shared" si="39"/>
        <v/>
      </c>
      <c r="BQ88" s="2" t="str">
        <f t="shared" si="40"/>
        <v/>
      </c>
      <c r="BR88" s="2" t="str">
        <f t="shared" si="41"/>
        <v/>
      </c>
      <c r="BS88" s="2" t="str">
        <f t="shared" si="42"/>
        <v/>
      </c>
      <c r="BT88" s="2" t="str">
        <f t="shared" si="43"/>
        <v/>
      </c>
      <c r="BU88" s="2" t="str">
        <f t="shared" si="44"/>
        <v/>
      </c>
      <c r="BV88" s="2" t="str">
        <f t="shared" si="45"/>
        <v/>
      </c>
      <c r="BW88" s="2" t="str">
        <f t="shared" si="46"/>
        <v/>
      </c>
      <c r="BX88" s="2" t="str">
        <f t="shared" si="47"/>
        <v/>
      </c>
      <c r="BY88" s="2" t="str">
        <f t="shared" si="48"/>
        <v/>
      </c>
      <c r="BZ88" s="2" t="str">
        <f t="shared" si="49"/>
        <v/>
      </c>
      <c r="CA88" s="2" t="str">
        <f t="shared" si="50"/>
        <v/>
      </c>
      <c r="CB88" s="2" t="str">
        <f t="shared" si="51"/>
        <v/>
      </c>
      <c r="CC88" s="2" t="str">
        <f t="shared" si="52"/>
        <v/>
      </c>
      <c r="CE88" s="2" t="str">
        <f t="shared" si="97"/>
        <v/>
      </c>
      <c r="CF88" s="2" t="str">
        <f t="shared" si="98"/>
        <v/>
      </c>
      <c r="CG88" s="2" t="str">
        <f t="shared" si="99"/>
        <v/>
      </c>
      <c r="CH88" s="2" t="str">
        <f t="shared" si="100"/>
        <v/>
      </c>
      <c r="CI88" s="2" t="str">
        <f t="shared" si="101"/>
        <v/>
      </c>
      <c r="CJ88" s="2" t="str">
        <f t="shared" si="102"/>
        <v/>
      </c>
      <c r="CK88" s="2" t="str">
        <f t="shared" si="103"/>
        <v/>
      </c>
      <c r="CL88" s="2" t="str">
        <f t="shared" si="104"/>
        <v/>
      </c>
      <c r="CM88" s="2" t="str">
        <f t="shared" si="105"/>
        <v/>
      </c>
      <c r="CN88" s="2" t="str">
        <f t="shared" si="106"/>
        <v/>
      </c>
      <c r="CO88" s="2" t="str">
        <f t="shared" si="107"/>
        <v/>
      </c>
      <c r="CP88" s="2" t="str">
        <f t="shared" si="108"/>
        <v/>
      </c>
      <c r="CQ88" s="2" t="str">
        <f t="shared" si="109"/>
        <v/>
      </c>
      <c r="CR88" s="2" t="str">
        <f t="shared" si="110"/>
        <v/>
      </c>
      <c r="CS88" s="2" t="str">
        <f t="shared" si="111"/>
        <v/>
      </c>
      <c r="CU88" s="2" t="str">
        <f t="shared" si="54"/>
        <v/>
      </c>
      <c r="CV88" s="2" t="str">
        <f t="shared" si="55"/>
        <v/>
      </c>
      <c r="CW88" s="2" t="str">
        <f t="shared" si="56"/>
        <v/>
      </c>
      <c r="CX88" s="2" t="str">
        <f t="shared" si="57"/>
        <v/>
      </c>
      <c r="CY88" s="2" t="str">
        <f t="shared" si="58"/>
        <v/>
      </c>
      <c r="CZ88" s="2" t="str">
        <f t="shared" si="59"/>
        <v/>
      </c>
      <c r="DA88" s="2" t="str">
        <f t="shared" si="60"/>
        <v/>
      </c>
      <c r="DB88" s="2" t="str">
        <f t="shared" si="61"/>
        <v/>
      </c>
      <c r="DC88" s="2" t="str">
        <f t="shared" si="62"/>
        <v/>
      </c>
      <c r="DD88" s="2" t="str">
        <f t="shared" si="63"/>
        <v/>
      </c>
      <c r="DE88" s="2" t="str">
        <f t="shared" si="64"/>
        <v/>
      </c>
      <c r="DF88" s="2" t="str">
        <f t="shared" si="65"/>
        <v/>
      </c>
      <c r="DG88" s="2" t="str">
        <f t="shared" si="66"/>
        <v/>
      </c>
      <c r="DH88" s="2" t="str">
        <f t="shared" si="67"/>
        <v/>
      </c>
      <c r="DI88" s="2" t="str">
        <f t="shared" si="68"/>
        <v/>
      </c>
      <c r="DK88" s="2">
        <f t="shared" si="69"/>
        <v>111.83112802275961</v>
      </c>
      <c r="DL88" s="2">
        <f t="shared" si="225"/>
        <v>112.01666079439765</v>
      </c>
      <c r="DM88" s="2">
        <f t="shared" si="225"/>
        <v>110.77504858299596</v>
      </c>
      <c r="DN88" s="2">
        <f t="shared" si="225"/>
        <v>115.1690123281176</v>
      </c>
      <c r="DO88" s="2">
        <f t="shared" si="225"/>
        <v>114.09903578071997</v>
      </c>
      <c r="DP88" s="2">
        <f t="shared" si="225"/>
        <v>108.91313114446531</v>
      </c>
      <c r="DQ88" s="2">
        <f t="shared" si="225"/>
        <v>111.27005882352944</v>
      </c>
      <c r="DR88" s="2">
        <f t="shared" si="225"/>
        <v>116.66541205491207</v>
      </c>
      <c r="DS88" s="2">
        <f t="shared" si="225"/>
        <v>113.82880446160448</v>
      </c>
      <c r="DT88" s="2">
        <f t="shared" si="225"/>
        <v>113.1682584727585</v>
      </c>
      <c r="DU88" s="2">
        <f t="shared" si="225"/>
        <v>114.32872829131651</v>
      </c>
      <c r="DV88" s="2">
        <f t="shared" si="225"/>
        <v>110.69507058823527</v>
      </c>
      <c r="DW88" s="2">
        <f t="shared" si="225"/>
        <v>115.68951405265111</v>
      </c>
      <c r="DX88" s="2">
        <f t="shared" si="225"/>
        <v>111.56701330049262</v>
      </c>
      <c r="DY88" s="2">
        <f t="shared" si="225"/>
        <v>112.28772495894911</v>
      </c>
      <c r="EA88" s="2">
        <f t="shared" si="228"/>
        <v>101.44433705475809</v>
      </c>
      <c r="EB88" s="2">
        <f t="shared" si="72"/>
        <v>102.51589945945948</v>
      </c>
      <c r="EC88" s="2">
        <f t="shared" si="73"/>
        <v>99.794337992278003</v>
      </c>
      <c r="ED88" s="2">
        <f t="shared" si="74"/>
        <v>108.10236333373686</v>
      </c>
      <c r="EE88" s="2">
        <f t="shared" si="75"/>
        <v>103.72039421716197</v>
      </c>
      <c r="EF88" s="2">
        <f t="shared" si="76"/>
        <v>98.734143596416871</v>
      </c>
      <c r="EG88" s="2">
        <f t="shared" si="77"/>
        <v>99.461877198601442</v>
      </c>
      <c r="EH88" s="2">
        <f t="shared" si="78"/>
        <v>105.96337483741279</v>
      </c>
      <c r="EI88" s="2">
        <f t="shared" si="79"/>
        <v>101.88306705624544</v>
      </c>
      <c r="EJ88" s="2">
        <f t="shared" si="80"/>
        <v>100.70606517526861</v>
      </c>
      <c r="EK88" s="2">
        <f t="shared" si="81"/>
        <v>105.19540755212992</v>
      </c>
      <c r="EL88" s="2">
        <f t="shared" si="82"/>
        <v>105.12766074348298</v>
      </c>
      <c r="EM88" s="2">
        <f t="shared" si="83"/>
        <v>103.71823837988248</v>
      </c>
      <c r="EN88" s="2">
        <f t="shared" si="84"/>
        <v>105.90139970149254</v>
      </c>
      <c r="EO88" s="2">
        <f t="shared" si="85"/>
        <v>105.0486418325403</v>
      </c>
      <c r="EQ88" s="2">
        <f t="shared" si="86"/>
        <v>101.66765802395011</v>
      </c>
      <c r="ER88" s="2">
        <f t="shared" si="226"/>
        <v>99.15732360383528</v>
      </c>
      <c r="ES88" s="2">
        <f t="shared" si="226"/>
        <v>98.888056545324801</v>
      </c>
      <c r="ET88" s="2">
        <f t="shared" si="226"/>
        <v>107.66547678568872</v>
      </c>
      <c r="EU88" s="2">
        <f t="shared" si="226"/>
        <v>102.64872302510082</v>
      </c>
      <c r="EV88" s="2">
        <f t="shared" si="226"/>
        <v>97.668455015689702</v>
      </c>
      <c r="EW88" s="2">
        <f t="shared" si="226"/>
        <v>98.892310046265678</v>
      </c>
      <c r="EX88" s="2">
        <f t="shared" si="226"/>
        <v>103.97205539971948</v>
      </c>
      <c r="EY88" s="2">
        <f t="shared" si="226"/>
        <v>103.48998095179519</v>
      </c>
      <c r="EZ88" s="2">
        <f t="shared" si="226"/>
        <v>102.74888377871198</v>
      </c>
      <c r="FA88" s="2">
        <f t="shared" si="226"/>
        <v>103.38068689887602</v>
      </c>
      <c r="FB88" s="2">
        <f t="shared" si="226"/>
        <v>103.28279710797017</v>
      </c>
      <c r="FC88" s="2">
        <f t="shared" si="226"/>
        <v>103.51896928229331</v>
      </c>
      <c r="FD88" s="2">
        <f t="shared" si="226"/>
        <v>105.71502765255129</v>
      </c>
      <c r="FE88" s="2">
        <f t="shared" si="226"/>
        <v>107.61247024831654</v>
      </c>
      <c r="FG88" s="2">
        <f t="shared" si="88"/>
        <v>0.80469381802037498</v>
      </c>
      <c r="FH88" s="2">
        <f t="shared" si="227"/>
        <v>0.80822143238279309</v>
      </c>
      <c r="FI88" s="2">
        <f t="shared" si="227"/>
        <v>0.7951298993406446</v>
      </c>
      <c r="FJ88" s="2">
        <f t="shared" si="227"/>
        <v>0.79142502779748602</v>
      </c>
      <c r="FK88" s="2">
        <f t="shared" si="227"/>
        <v>0.8080156676864626</v>
      </c>
      <c r="FL88" s="2">
        <f t="shared" si="227"/>
        <v>0.81521546429761915</v>
      </c>
      <c r="FM88" s="2">
        <f t="shared" si="227"/>
        <v>0.7763362660961205</v>
      </c>
      <c r="FN88" s="2">
        <f t="shared" si="227"/>
        <v>0.78739021755652883</v>
      </c>
      <c r="FO88" s="2">
        <f t="shared" si="227"/>
        <v>0.7994034267066833</v>
      </c>
      <c r="FP88" s="2">
        <f t="shared" si="227"/>
        <v>0.78611564787019805</v>
      </c>
      <c r="FQ88" s="2">
        <f t="shared" si="227"/>
        <v>0.78456096338522696</v>
      </c>
      <c r="FR88" s="2">
        <f t="shared" si="227"/>
        <v>0.79173298025438466</v>
      </c>
      <c r="FS88" s="2">
        <f t="shared" si="227"/>
        <v>0.74724340528249134</v>
      </c>
      <c r="FT88" s="2">
        <f t="shared" si="227"/>
        <v>0.75183219110070876</v>
      </c>
      <c r="FU88" s="2">
        <f t="shared" si="227"/>
        <v>0.74269944650070108</v>
      </c>
      <c r="FW88" s="2">
        <f t="shared" si="112"/>
        <v>8.3482846386612045E-4</v>
      </c>
      <c r="FX88" s="2">
        <f t="shared" si="164"/>
        <v>8.3540961532483921E-4</v>
      </c>
      <c r="FY88" s="2">
        <f t="shared" si="165"/>
        <v>7.9723226802756709E-4</v>
      </c>
      <c r="FZ88" s="2">
        <f t="shared" si="166"/>
        <v>8.133036980847941E-4</v>
      </c>
      <c r="GA88" s="2">
        <f t="shared" si="167"/>
        <v>8.3303181185244782E-4</v>
      </c>
      <c r="GB88" s="2">
        <f t="shared" si="168"/>
        <v>7.7100898257030941E-4</v>
      </c>
      <c r="GC88" s="2">
        <f t="shared" si="169"/>
        <v>8.3811291124551949E-4</v>
      </c>
      <c r="GD88" s="2">
        <f t="shared" si="170"/>
        <v>9.9633619629245929E-4</v>
      </c>
      <c r="GE88" s="2">
        <f t="shared" si="171"/>
        <v>1.2264680714975395E-3</v>
      </c>
      <c r="GF88" s="2">
        <f t="shared" si="172"/>
        <v>1.1578395077391631E-3</v>
      </c>
      <c r="GG88" s="2">
        <f t="shared" si="173"/>
        <v>9.5260141955529499E-4</v>
      </c>
      <c r="GH88" s="2">
        <f t="shared" si="174"/>
        <v>8.3648790858608182E-4</v>
      </c>
      <c r="GI88" s="2">
        <f t="shared" si="175"/>
        <v>7.6131653141538842E-4</v>
      </c>
      <c r="GJ88" s="2">
        <f t="shared" si="176"/>
        <v>6.6592783927613478E-4</v>
      </c>
      <c r="GK88" s="2">
        <f t="shared" si="177"/>
        <v>5.8987642752067991E-4</v>
      </c>
      <c r="GM88" s="86">
        <f t="shared" si="113"/>
        <v>0.5679787785228877</v>
      </c>
      <c r="GN88" s="86">
        <f t="shared" si="178"/>
        <v>0.62828380628674318</v>
      </c>
      <c r="GO88" s="86">
        <f t="shared" si="179"/>
        <v>0.59750286979601652</v>
      </c>
      <c r="GP88" s="86">
        <f t="shared" si="180"/>
        <v>0.64026119581916152</v>
      </c>
      <c r="GQ88" s="86">
        <f t="shared" si="181"/>
        <v>0.68483548658058735</v>
      </c>
      <c r="GR88" s="86">
        <f t="shared" si="182"/>
        <v>0.68270346354877554</v>
      </c>
      <c r="GS88" s="86">
        <f t="shared" si="183"/>
        <v>0.63641258457942285</v>
      </c>
      <c r="GT88" s="86">
        <f t="shared" si="184"/>
        <v>0.66894807295856884</v>
      </c>
      <c r="GU88" s="86">
        <f t="shared" si="185"/>
        <v>0.65503747812170843</v>
      </c>
      <c r="GV88" s="86">
        <f t="shared" si="186"/>
        <v>0.64192336146629791</v>
      </c>
      <c r="GW88" s="86">
        <f t="shared" si="187"/>
        <v>0.63549166450790984</v>
      </c>
      <c r="GX88" s="86">
        <f t="shared" si="188"/>
        <v>0.66591338989664117</v>
      </c>
      <c r="GY88" s="86">
        <f t="shared" si="189"/>
        <v>0.57120923050956229</v>
      </c>
      <c r="GZ88" s="86">
        <f t="shared" si="190"/>
        <v>0.59026196848711876</v>
      </c>
      <c r="HA88" s="86">
        <f t="shared" si="191"/>
        <v>0.55450763770832479</v>
      </c>
      <c r="HC88" s="86">
        <f t="shared" si="145"/>
        <v>6.5894737423565462E-4</v>
      </c>
      <c r="HD88" s="86">
        <f t="shared" si="192"/>
        <v>5.5925640524931831E-4</v>
      </c>
      <c r="HE88" s="86">
        <f t="shared" si="193"/>
        <v>3.2223165131633872E-4</v>
      </c>
      <c r="HF88" s="86">
        <f t="shared" si="194"/>
        <v>2.9364239282992266E-4</v>
      </c>
      <c r="HG88" s="86">
        <f t="shared" si="195"/>
        <v>3.300982997421943E-4</v>
      </c>
      <c r="HH88" s="86">
        <f t="shared" si="196"/>
        <v>3.2499250295160405E-4</v>
      </c>
      <c r="HI88" s="86">
        <f t="shared" si="197"/>
        <v>1.0186314127442443E-4</v>
      </c>
      <c r="HJ88" s="86">
        <f t="shared" si="198"/>
        <v>5.5158669779130094E-4</v>
      </c>
      <c r="HK88" s="86">
        <f t="shared" si="199"/>
        <v>3.0910528633895488E-4</v>
      </c>
      <c r="HL88" s="86">
        <f t="shared" si="200"/>
        <v>3.0674529091583914E-4</v>
      </c>
      <c r="HM88" s="86">
        <f t="shared" si="201"/>
        <v>3.3157280461947519E-4</v>
      </c>
      <c r="HN88" s="86">
        <f t="shared" si="202"/>
        <v>3.8001619570243099E-4</v>
      </c>
      <c r="HO88" s="86">
        <f t="shared" si="203"/>
        <v>4.2185165752651008E-5</v>
      </c>
      <c r="HP88" s="86">
        <f t="shared" si="204"/>
        <v>2.8596899951160819E-5</v>
      </c>
      <c r="HQ88" s="86">
        <f t="shared" si="205"/>
        <v>3.4560966322635124E-5</v>
      </c>
      <c r="HS88" s="86">
        <f t="shared" si="114"/>
        <v>4.1954029430842228E-36</v>
      </c>
      <c r="HT88" s="86">
        <f t="shared" si="206"/>
        <v>1.7996737950705403E-35</v>
      </c>
      <c r="HU88" s="86">
        <f t="shared" si="207"/>
        <v>1.81929103914367E-34</v>
      </c>
      <c r="HV88" s="86">
        <f t="shared" si="208"/>
        <v>7.0032244278998255E-37</v>
      </c>
      <c r="HW88" s="86">
        <f t="shared" si="209"/>
        <v>2.3601579790082173E-37</v>
      </c>
      <c r="HX88" s="86">
        <f t="shared" si="210"/>
        <v>1.0134386833395402E-37</v>
      </c>
      <c r="HY88" s="86">
        <f t="shared" si="211"/>
        <v>2.7831252430556758E-43</v>
      </c>
      <c r="HZ88" s="86">
        <f t="shared" si="212"/>
        <v>1.6870851504751417E-35</v>
      </c>
      <c r="IA88" s="86">
        <f t="shared" si="213"/>
        <v>1.1548717492163694E-39</v>
      </c>
      <c r="IB88" s="86">
        <f t="shared" si="214"/>
        <v>3.6517621781339442E-38</v>
      </c>
      <c r="IC88" s="86">
        <f t="shared" si="215"/>
        <v>7.0386583355027496E-38</v>
      </c>
      <c r="ID88" s="86">
        <f t="shared" si="216"/>
        <v>2.7964931002183629E-38</v>
      </c>
      <c r="IE88" s="86">
        <f t="shared" si="217"/>
        <v>1.2306768088124343E-48</v>
      </c>
      <c r="IF88" s="86">
        <f t="shared" si="218"/>
        <v>4.4992769773243162E-28</v>
      </c>
      <c r="IG88" s="86">
        <f t="shared" si="219"/>
        <v>3.9041313442449768E-21</v>
      </c>
      <c r="II88" s="86">
        <f t="shared" si="115"/>
        <v>2.2271454912858702E-104</v>
      </c>
      <c r="IJ88" s="86">
        <f t="shared" si="116"/>
        <v>1.4885855103247957E-101</v>
      </c>
      <c r="IK88" s="86">
        <f t="shared" si="117"/>
        <v>1.8383075635415568E-98</v>
      </c>
      <c r="IL88" s="86">
        <f t="shared" si="118"/>
        <v>7.062373128696606E-106</v>
      </c>
      <c r="IM88" s="86">
        <f t="shared" si="119"/>
        <v>1.1042251437564727E-107</v>
      </c>
      <c r="IN88" s="86">
        <f t="shared" si="120"/>
        <v>6.6056561490673072E-110</v>
      </c>
      <c r="IO88" s="86">
        <f t="shared" si="121"/>
        <v>1.7208706636234142E-124</v>
      </c>
      <c r="IP88" s="86">
        <f t="shared" si="122"/>
        <v>2.6076879956910441E-100</v>
      </c>
      <c r="IQ88" s="86">
        <f t="shared" si="123"/>
        <v>7.3094380861331955E-113</v>
      </c>
      <c r="IR88" s="86">
        <f t="shared" si="124"/>
        <v>6.0127387435076467E-108</v>
      </c>
      <c r="IS88" s="86">
        <f t="shared" si="125"/>
        <v>4.4141673586496269E-111</v>
      </c>
      <c r="IT88" s="86">
        <f t="shared" si="126"/>
        <v>1.2996461852379753E-113</v>
      </c>
      <c r="IU88" s="86">
        <f t="shared" si="127"/>
        <v>4.9256498898577158E-140</v>
      </c>
      <c r="IV88" s="86">
        <f t="shared" si="128"/>
        <v>3.938248574412122E-130</v>
      </c>
      <c r="IW88" s="86">
        <f t="shared" si="129"/>
        <v>9.9816676787306999E-95</v>
      </c>
      <c r="IY88" s="86">
        <f t="shared" si="130"/>
        <v>0.56863772589712336</v>
      </c>
      <c r="IZ88" s="86">
        <f t="shared" si="131"/>
        <v>0.62884306269199253</v>
      </c>
      <c r="JA88" s="86">
        <f t="shared" si="132"/>
        <v>0.59782510144733281</v>
      </c>
      <c r="JB88" s="86">
        <f t="shared" si="133"/>
        <v>0.64055483821199144</v>
      </c>
      <c r="JC88" s="86">
        <f t="shared" si="134"/>
        <v>0.68516558488032953</v>
      </c>
      <c r="JD88" s="86">
        <f t="shared" si="135"/>
        <v>0.68302845605172713</v>
      </c>
      <c r="JE88" s="86">
        <f t="shared" si="136"/>
        <v>0.63651444772069732</v>
      </c>
      <c r="JF88" s="86">
        <f t="shared" si="137"/>
        <v>0.66949965965636016</v>
      </c>
      <c r="JG88" s="86">
        <f t="shared" si="138"/>
        <v>0.65534658340804741</v>
      </c>
      <c r="JH88" s="86">
        <f t="shared" si="139"/>
        <v>0.6422301067572137</v>
      </c>
      <c r="JI88" s="86">
        <f t="shared" si="140"/>
        <v>0.63582323731252932</v>
      </c>
      <c r="JJ88" s="86">
        <f t="shared" si="141"/>
        <v>0.66629340609234355</v>
      </c>
      <c r="JK88" s="86">
        <f t="shared" si="142"/>
        <v>0.5712514156753149</v>
      </c>
      <c r="JL88" s="86">
        <f t="shared" si="143"/>
        <v>0.59029056538706992</v>
      </c>
      <c r="JM88" s="86">
        <f t="shared" si="144"/>
        <v>0.55454219867464738</v>
      </c>
    </row>
    <row r="89" spans="2:273" x14ac:dyDescent="0.25">
      <c r="B89" s="2">
        <v>62</v>
      </c>
      <c r="C89" s="37">
        <v>196.23699999999999</v>
      </c>
      <c r="D89" s="37">
        <v>211.87</v>
      </c>
      <c r="E89" s="37">
        <v>225.88900000000001</v>
      </c>
      <c r="F89" s="37">
        <v>227.518</v>
      </c>
      <c r="G89" s="37">
        <v>224.92500000000001</v>
      </c>
      <c r="H89" s="37">
        <v>225.90600000000001</v>
      </c>
      <c r="I89" s="37">
        <v>230.15100000000001</v>
      </c>
      <c r="J89" s="37">
        <v>218.49100000000001</v>
      </c>
      <c r="K89" s="37">
        <v>208.887</v>
      </c>
      <c r="L89" s="37">
        <v>218.22200000000001</v>
      </c>
      <c r="M89" s="37">
        <v>215.90700000000001</v>
      </c>
      <c r="N89" s="37">
        <v>208.72200000000001</v>
      </c>
      <c r="O89" s="37">
        <v>220.333</v>
      </c>
      <c r="P89" s="37">
        <v>201.70400000000001</v>
      </c>
      <c r="Q89" s="37">
        <v>174.655</v>
      </c>
      <c r="S89" s="4">
        <f t="shared" si="8"/>
        <v>197.88474648486536</v>
      </c>
      <c r="T89" s="4">
        <f t="shared" si="9"/>
        <v>211.01841803462071</v>
      </c>
      <c r="U89" s="4">
        <f t="shared" si="10"/>
        <v>230.23423180612087</v>
      </c>
      <c r="V89" s="4">
        <f t="shared" si="11"/>
        <v>232.43007715866352</v>
      </c>
      <c r="W89" s="4">
        <f t="shared" si="12"/>
        <v>226.86873656997801</v>
      </c>
      <c r="X89" s="4">
        <f t="shared" si="13"/>
        <v>229.4013977978706</v>
      </c>
      <c r="Y89" s="4">
        <f t="shared" si="14"/>
        <v>236.02223288830433</v>
      </c>
      <c r="Z89" s="4">
        <f t="shared" si="15"/>
        <v>219.75229853705585</v>
      </c>
      <c r="AA89" s="4">
        <f t="shared" si="16"/>
        <v>205.67970053494193</v>
      </c>
      <c r="AB89" s="4">
        <f t="shared" si="17"/>
        <v>220.64945346982512</v>
      </c>
      <c r="AC89" s="4">
        <f t="shared" si="18"/>
        <v>218.39448193381821</v>
      </c>
      <c r="AD89" s="4">
        <f t="shared" si="19"/>
        <v>213.13558973538622</v>
      </c>
      <c r="AE89" s="4">
        <f t="shared" si="20"/>
        <v>224.28433319366675</v>
      </c>
      <c r="AF89" s="4">
        <f t="shared" si="21"/>
        <v>200.39088116721524</v>
      </c>
      <c r="AG89" s="4">
        <f t="shared" si="22"/>
        <v>172.2759105805558</v>
      </c>
      <c r="AI89" s="4">
        <f t="shared" si="23"/>
        <v>-1.6477464848653653</v>
      </c>
      <c r="AJ89" s="4">
        <f t="shared" si="24"/>
        <v>0.85158196537929598</v>
      </c>
      <c r="AK89" s="4">
        <f t="shared" si="25"/>
        <v>-4.3452318061208643</v>
      </c>
      <c r="AL89" s="4">
        <f t="shared" si="26"/>
        <v>-4.9120771586635215</v>
      </c>
      <c r="AM89" s="4">
        <f t="shared" si="27"/>
        <v>-1.9437365699780003</v>
      </c>
      <c r="AN89" s="4">
        <f t="shared" si="28"/>
        <v>-3.495397797870595</v>
      </c>
      <c r="AO89" s="4">
        <f t="shared" si="29"/>
        <v>-5.8712328883043199</v>
      </c>
      <c r="AP89" s="4">
        <f t="shared" si="30"/>
        <v>-1.2612985370558363</v>
      </c>
      <c r="AQ89" s="4">
        <f t="shared" si="31"/>
        <v>3.2072994650580711</v>
      </c>
      <c r="AR89" s="4">
        <f t="shared" si="32"/>
        <v>-2.4274534698251102</v>
      </c>
      <c r="AS89" s="4">
        <f t="shared" si="33"/>
        <v>-2.4874819338182022</v>
      </c>
      <c r="AT89" s="4">
        <f t="shared" si="34"/>
        <v>-4.4135897353862106</v>
      </c>
      <c r="AU89" s="4">
        <f t="shared" si="35"/>
        <v>-3.9513331936667555</v>
      </c>
      <c r="AV89" s="4">
        <f t="shared" si="224"/>
        <v>1.3131188327847667</v>
      </c>
      <c r="AW89" s="4">
        <f t="shared" si="224"/>
        <v>2.3790894194441989</v>
      </c>
      <c r="AY89" s="2">
        <f t="shared" si="96"/>
        <v>103.26537065132274</v>
      </c>
      <c r="AZ89" s="2">
        <f t="shared" si="147"/>
        <v>104.02509012296987</v>
      </c>
      <c r="BA89" s="2">
        <f t="shared" si="148"/>
        <v>101.76237384770555</v>
      </c>
      <c r="BB89" s="2">
        <f t="shared" si="149"/>
        <v>109.31814227594138</v>
      </c>
      <c r="BC89" s="2">
        <f t="shared" si="150"/>
        <v>105.41902376781744</v>
      </c>
      <c r="BD89" s="2">
        <f t="shared" si="151"/>
        <v>100.34040576002805</v>
      </c>
      <c r="BE89" s="2">
        <f t="shared" si="152"/>
        <v>101.81615550506247</v>
      </c>
      <c r="BF89" s="2">
        <f t="shared" si="153"/>
        <v>107.90705736848129</v>
      </c>
      <c r="BG89" s="2">
        <f t="shared" si="154"/>
        <v>103.98681854289617</v>
      </c>
      <c r="BH89" s="2">
        <f t="shared" si="155"/>
        <v>103.08746130596124</v>
      </c>
      <c r="BI89" s="2">
        <f t="shared" si="156"/>
        <v>106.8432612054752</v>
      </c>
      <c r="BJ89" s="2">
        <f t="shared" si="157"/>
        <v>106.02285048699088</v>
      </c>
      <c r="BK89" s="2">
        <f t="shared" si="158"/>
        <v>106.44686679528422</v>
      </c>
      <c r="BL89" s="2">
        <f t="shared" si="159"/>
        <v>107.09757735261567</v>
      </c>
      <c r="BM89" s="2">
        <f t="shared" si="160"/>
        <v>106.72702133319163</v>
      </c>
      <c r="BO89" s="2" t="str">
        <f t="shared" si="38"/>
        <v/>
      </c>
      <c r="BP89" s="2" t="str">
        <f t="shared" si="39"/>
        <v/>
      </c>
      <c r="BQ89" s="2" t="str">
        <f t="shared" si="40"/>
        <v/>
      </c>
      <c r="BR89" s="2" t="str">
        <f t="shared" si="41"/>
        <v/>
      </c>
      <c r="BS89" s="2" t="str">
        <f t="shared" si="42"/>
        <v/>
      </c>
      <c r="BT89" s="2" t="str">
        <f t="shared" si="43"/>
        <v/>
      </c>
      <c r="BU89" s="2" t="str">
        <f t="shared" si="44"/>
        <v/>
      </c>
      <c r="BV89" s="2" t="str">
        <f t="shared" si="45"/>
        <v/>
      </c>
      <c r="BW89" s="2" t="str">
        <f t="shared" si="46"/>
        <v/>
      </c>
      <c r="BX89" s="2" t="str">
        <f t="shared" si="47"/>
        <v/>
      </c>
      <c r="BY89" s="2" t="str">
        <f t="shared" si="48"/>
        <v/>
      </c>
      <c r="BZ89" s="2" t="str">
        <f t="shared" si="49"/>
        <v/>
      </c>
      <c r="CA89" s="2" t="str">
        <f t="shared" si="50"/>
        <v/>
      </c>
      <c r="CB89" s="2" t="str">
        <f t="shared" si="51"/>
        <v/>
      </c>
      <c r="CC89" s="2" t="str">
        <f t="shared" si="52"/>
        <v/>
      </c>
      <c r="CE89" s="2" t="str">
        <f t="shared" si="97"/>
        <v/>
      </c>
      <c r="CF89" s="2" t="str">
        <f t="shared" si="98"/>
        <v/>
      </c>
      <c r="CG89" s="2" t="str">
        <f t="shared" si="99"/>
        <v/>
      </c>
      <c r="CH89" s="2" t="str">
        <f t="shared" si="100"/>
        <v/>
      </c>
      <c r="CI89" s="2" t="str">
        <f t="shared" si="101"/>
        <v/>
      </c>
      <c r="CJ89" s="2" t="str">
        <f t="shared" si="102"/>
        <v/>
      </c>
      <c r="CK89" s="2" t="str">
        <f t="shared" si="103"/>
        <v/>
      </c>
      <c r="CL89" s="2" t="str">
        <f t="shared" si="104"/>
        <v/>
      </c>
      <c r="CM89" s="2" t="str">
        <f t="shared" si="105"/>
        <v/>
      </c>
      <c r="CN89" s="2" t="str">
        <f t="shared" si="106"/>
        <v/>
      </c>
      <c r="CO89" s="2" t="str">
        <f t="shared" si="107"/>
        <v/>
      </c>
      <c r="CP89" s="2" t="str">
        <f t="shared" si="108"/>
        <v/>
      </c>
      <c r="CQ89" s="2" t="str">
        <f t="shared" si="109"/>
        <v/>
      </c>
      <c r="CR89" s="2" t="str">
        <f t="shared" si="110"/>
        <v/>
      </c>
      <c r="CS89" s="2" t="str">
        <f t="shared" si="111"/>
        <v/>
      </c>
      <c r="CU89" s="2" t="str">
        <f t="shared" si="54"/>
        <v/>
      </c>
      <c r="CV89" s="2" t="str">
        <f t="shared" si="55"/>
        <v/>
      </c>
      <c r="CW89" s="2" t="str">
        <f t="shared" si="56"/>
        <v/>
      </c>
      <c r="CX89" s="2" t="str">
        <f t="shared" si="57"/>
        <v/>
      </c>
      <c r="CY89" s="2" t="str">
        <f t="shared" si="58"/>
        <v/>
      </c>
      <c r="CZ89" s="2" t="str">
        <f t="shared" si="59"/>
        <v/>
      </c>
      <c r="DA89" s="2" t="str">
        <f t="shared" si="60"/>
        <v/>
      </c>
      <c r="DB89" s="2" t="str">
        <f t="shared" si="61"/>
        <v/>
      </c>
      <c r="DC89" s="2" t="str">
        <f t="shared" si="62"/>
        <v/>
      </c>
      <c r="DD89" s="2" t="str">
        <f t="shared" si="63"/>
        <v/>
      </c>
      <c r="DE89" s="2" t="str">
        <f t="shared" si="64"/>
        <v/>
      </c>
      <c r="DF89" s="2" t="str">
        <f t="shared" si="65"/>
        <v/>
      </c>
      <c r="DG89" s="2" t="str">
        <f t="shared" si="66"/>
        <v/>
      </c>
      <c r="DH89" s="2" t="str">
        <f t="shared" si="67"/>
        <v/>
      </c>
      <c r="DI89" s="2" t="str">
        <f t="shared" si="68"/>
        <v/>
      </c>
      <c r="DK89" s="2">
        <f t="shared" si="69"/>
        <v>111.93283926031296</v>
      </c>
      <c r="DL89" s="2">
        <f t="shared" si="225"/>
        <v>112.1572324105482</v>
      </c>
      <c r="DM89" s="2">
        <f t="shared" si="225"/>
        <v>110.8845093117409</v>
      </c>
      <c r="DN89" s="2">
        <f t="shared" si="225"/>
        <v>115.29212636320531</v>
      </c>
      <c r="DO89" s="2">
        <f t="shared" si="225"/>
        <v>114.19637629937628</v>
      </c>
      <c r="DP89" s="2">
        <f t="shared" si="225"/>
        <v>108.96823405253285</v>
      </c>
      <c r="DQ89" s="2">
        <f t="shared" si="225"/>
        <v>111.38785714285717</v>
      </c>
      <c r="DR89" s="2">
        <f t="shared" si="225"/>
        <v>116.71443071643073</v>
      </c>
      <c r="DS89" s="2">
        <f t="shared" si="225"/>
        <v>113.79334422994424</v>
      </c>
      <c r="DT89" s="2">
        <f t="shared" si="225"/>
        <v>113.15140403260405</v>
      </c>
      <c r="DU89" s="2">
        <f t="shared" si="225"/>
        <v>114.36239747899158</v>
      </c>
      <c r="DV89" s="2">
        <f t="shared" si="225"/>
        <v>110.69551428571425</v>
      </c>
      <c r="DW89" s="2">
        <f t="shared" si="225"/>
        <v>115.90399213941417</v>
      </c>
      <c r="DX89" s="2">
        <f t="shared" si="225"/>
        <v>111.6972551724138</v>
      </c>
      <c r="DY89" s="2">
        <f t="shared" si="225"/>
        <v>112.38885002736728</v>
      </c>
      <c r="EA89" s="2">
        <f t="shared" si="228"/>
        <v>101.34655741626793</v>
      </c>
      <c r="EB89" s="2">
        <f t="shared" si="72"/>
        <v>102.26889420849422</v>
      </c>
      <c r="EC89" s="2">
        <f t="shared" si="73"/>
        <v>99.619762162162161</v>
      </c>
      <c r="ED89" s="2">
        <f t="shared" si="74"/>
        <v>107.88273907517252</v>
      </c>
      <c r="EE89" s="2">
        <f t="shared" si="75"/>
        <v>103.51818879454522</v>
      </c>
      <c r="EF89" s="2">
        <f t="shared" si="76"/>
        <v>98.557877012468197</v>
      </c>
      <c r="EG89" s="2">
        <f t="shared" si="77"/>
        <v>99.301818440227407</v>
      </c>
      <c r="EH89" s="2">
        <f t="shared" si="78"/>
        <v>105.74079452524535</v>
      </c>
      <c r="EI89" s="2">
        <f t="shared" si="79"/>
        <v>101.73997680788897</v>
      </c>
      <c r="EJ89" s="2">
        <f t="shared" si="80"/>
        <v>100.5870658798661</v>
      </c>
      <c r="EK89" s="2">
        <f t="shared" si="81"/>
        <v>104.96250566901536</v>
      </c>
      <c r="EL89" s="2">
        <f t="shared" si="82"/>
        <v>104.90389568101189</v>
      </c>
      <c r="EM89" s="2">
        <f t="shared" si="83"/>
        <v>103.52965536432029</v>
      </c>
      <c r="EN89" s="2">
        <f t="shared" si="84"/>
        <v>105.71306268656716</v>
      </c>
      <c r="EO89" s="2">
        <f t="shared" si="85"/>
        <v>104.93600233677748</v>
      </c>
      <c r="EQ89" s="2">
        <f t="shared" si="86"/>
        <v>101.56432353644105</v>
      </c>
      <c r="ER89" s="2">
        <f t="shared" si="226"/>
        <v>98.992732403468708</v>
      </c>
      <c r="ES89" s="2">
        <f t="shared" si="226"/>
        <v>98.735006952894551</v>
      </c>
      <c r="ET89" s="2">
        <f t="shared" si="226"/>
        <v>107.45664022581711</v>
      </c>
      <c r="EU89" s="2">
        <f t="shared" si="226"/>
        <v>102.47359049743672</v>
      </c>
      <c r="EV89" s="2">
        <f t="shared" si="226"/>
        <v>97.518813528965055</v>
      </c>
      <c r="EW89" s="2">
        <f t="shared" si="226"/>
        <v>98.746163001275747</v>
      </c>
      <c r="EX89" s="2">
        <f t="shared" si="226"/>
        <v>103.80325525946702</v>
      </c>
      <c r="EY89" s="2">
        <f t="shared" si="226"/>
        <v>103.30397514507749</v>
      </c>
      <c r="EZ89" s="2">
        <f t="shared" si="226"/>
        <v>102.57702034658811</v>
      </c>
      <c r="FA89" s="2">
        <f t="shared" si="226"/>
        <v>103.19296221237576</v>
      </c>
      <c r="FB89" s="2">
        <f t="shared" si="226"/>
        <v>103.10379023474472</v>
      </c>
      <c r="FC89" s="2">
        <f t="shared" si="226"/>
        <v>103.3350398885958</v>
      </c>
      <c r="FD89" s="2">
        <f t="shared" si="226"/>
        <v>105.53054533673608</v>
      </c>
      <c r="FE89" s="2">
        <f t="shared" si="226"/>
        <v>107.43405093070479</v>
      </c>
      <c r="FG89" s="2">
        <f t="shared" si="88"/>
        <v>0.8187641381046934</v>
      </c>
      <c r="FH89" s="2">
        <f t="shared" si="227"/>
        <v>0.82209380095045548</v>
      </c>
      <c r="FI89" s="2">
        <f t="shared" si="227"/>
        <v>0.80972630770855014</v>
      </c>
      <c r="FJ89" s="2">
        <f t="shared" si="227"/>
        <v>0.80622106832664187</v>
      </c>
      <c r="FK89" s="2">
        <f t="shared" si="227"/>
        <v>0.82189964045004804</v>
      </c>
      <c r="FL89" s="2">
        <f t="shared" si="227"/>
        <v>0.82868915120263686</v>
      </c>
      <c r="FM89" s="2">
        <f t="shared" si="227"/>
        <v>0.79192126407075469</v>
      </c>
      <c r="FN89" s="2">
        <f t="shared" si="227"/>
        <v>0.80240101932201235</v>
      </c>
      <c r="FO89" s="2">
        <f t="shared" si="227"/>
        <v>0.8137666722230944</v>
      </c>
      <c r="FP89" s="2">
        <f t="shared" si="227"/>
        <v>0.80119371672261797</v>
      </c>
      <c r="FQ89" s="2">
        <f t="shared" si="227"/>
        <v>0.79972070906381709</v>
      </c>
      <c r="FR89" s="2">
        <f t="shared" si="227"/>
        <v>0.80651251587834494</v>
      </c>
      <c r="FS89" s="2">
        <f t="shared" si="227"/>
        <v>0.76423998064475107</v>
      </c>
      <c r="FT89" s="2">
        <f t="shared" si="227"/>
        <v>0.7686157438229847</v>
      </c>
      <c r="FU89" s="2">
        <f t="shared" si="227"/>
        <v>0.75990340092972319</v>
      </c>
      <c r="FW89" s="2">
        <f t="shared" si="112"/>
        <v>9.1529748757742573E-4</v>
      </c>
      <c r="FX89" s="2">
        <f t="shared" si="164"/>
        <v>9.1593460481036832E-4</v>
      </c>
      <c r="FY89" s="2">
        <f t="shared" si="165"/>
        <v>8.7408056878281203E-4</v>
      </c>
      <c r="FZ89" s="2">
        <f t="shared" si="166"/>
        <v>8.9169980361008009E-4</v>
      </c>
      <c r="GA89" s="2">
        <f t="shared" si="167"/>
        <v>9.1332781477541382E-4</v>
      </c>
      <c r="GB89" s="2">
        <f t="shared" si="168"/>
        <v>8.4533165795363195E-4</v>
      </c>
      <c r="GC89" s="2">
        <f t="shared" si="169"/>
        <v>9.1889823132330494E-4</v>
      </c>
      <c r="GD89" s="2">
        <f t="shared" si="170"/>
        <v>1.0923559128577795E-3</v>
      </c>
      <c r="GE89" s="2">
        <f t="shared" si="171"/>
        <v>1.3446363912981785E-3</v>
      </c>
      <c r="GF89" s="2">
        <f t="shared" si="172"/>
        <v>1.2694039744896811E-3</v>
      </c>
      <c r="GG89" s="2">
        <f t="shared" si="173"/>
        <v>1.0444106993136653E-3</v>
      </c>
      <c r="GH89" s="2">
        <f t="shared" si="174"/>
        <v>9.1711673917244856E-4</v>
      </c>
      <c r="GI89" s="2">
        <f t="shared" si="175"/>
        <v>8.3470566755706739E-4</v>
      </c>
      <c r="GJ89" s="2">
        <f t="shared" si="176"/>
        <v>7.3012844703143533E-4</v>
      </c>
      <c r="GK89" s="2">
        <f t="shared" si="177"/>
        <v>6.4674983452398427E-4</v>
      </c>
      <c r="GM89" s="86">
        <f t="shared" si="113"/>
        <v>0.53939855902719325</v>
      </c>
      <c r="GN89" s="86">
        <f t="shared" si="178"/>
        <v>0.59882145996996916</v>
      </c>
      <c r="GO89" s="86">
        <f t="shared" si="179"/>
        <v>0.62735808233821311</v>
      </c>
      <c r="GP89" s="86">
        <f t="shared" si="180"/>
        <v>0.65570725497900983</v>
      </c>
      <c r="GQ89" s="86">
        <f t="shared" si="181"/>
        <v>0.66271044158981685</v>
      </c>
      <c r="GR89" s="86">
        <f t="shared" si="182"/>
        <v>0.67339232767994317</v>
      </c>
      <c r="GS89" s="86">
        <f t="shared" si="183"/>
        <v>0.65457108367930694</v>
      </c>
      <c r="GT89" s="86">
        <f t="shared" si="184"/>
        <v>0.63991121402502926</v>
      </c>
      <c r="GU89" s="86">
        <f t="shared" si="185"/>
        <v>0.59321671064063419</v>
      </c>
      <c r="GV89" s="86">
        <f t="shared" si="186"/>
        <v>0.63776189324338417</v>
      </c>
      <c r="GW89" s="86">
        <f t="shared" si="187"/>
        <v>0.62758154764868179</v>
      </c>
      <c r="GX89" s="86">
        <f t="shared" si="188"/>
        <v>0.63274502620027084</v>
      </c>
      <c r="GY89" s="86">
        <f t="shared" si="189"/>
        <v>0.58674773304671268</v>
      </c>
      <c r="GZ89" s="86">
        <f t="shared" si="190"/>
        <v>0.55198297721243295</v>
      </c>
      <c r="HA89" s="86">
        <f t="shared" si="191"/>
        <v>0.50964356433432467</v>
      </c>
      <c r="HC89" s="86">
        <f t="shared" si="145"/>
        <v>1.1967490760934169E-3</v>
      </c>
      <c r="HD89" s="86">
        <f t="shared" si="192"/>
        <v>1.0144918417081237E-3</v>
      </c>
      <c r="HE89" s="86">
        <f t="shared" si="193"/>
        <v>5.8993033670294332E-4</v>
      </c>
      <c r="HF89" s="86">
        <f t="shared" si="194"/>
        <v>5.5277185696499395E-4</v>
      </c>
      <c r="HG89" s="86">
        <f t="shared" si="195"/>
        <v>6.2303082105554192E-4</v>
      </c>
      <c r="HH89" s="86">
        <f t="shared" si="196"/>
        <v>6.1361634980315973E-4</v>
      </c>
      <c r="HI89" s="86">
        <f t="shared" si="197"/>
        <v>2.1227882143846349E-4</v>
      </c>
      <c r="HJ89" s="86">
        <f t="shared" si="198"/>
        <v>1.0123658153269916E-3</v>
      </c>
      <c r="HK89" s="86">
        <f t="shared" si="199"/>
        <v>6.1620609587280872E-4</v>
      </c>
      <c r="HL89" s="86">
        <f t="shared" si="200"/>
        <v>5.9914811271557285E-4</v>
      </c>
      <c r="HM89" s="86">
        <f t="shared" si="201"/>
        <v>6.3966717766859393E-4</v>
      </c>
      <c r="HN89" s="86">
        <f t="shared" si="202"/>
        <v>7.2555414870228334E-4</v>
      </c>
      <c r="HO89" s="86">
        <f t="shared" si="203"/>
        <v>9.4467927906220626E-5</v>
      </c>
      <c r="HP89" s="86">
        <f t="shared" si="204"/>
        <v>6.7917901494277591E-5</v>
      </c>
      <c r="HQ89" s="86">
        <f t="shared" si="205"/>
        <v>8.1194305460072406E-5</v>
      </c>
      <c r="HS89" s="86">
        <f t="shared" si="114"/>
        <v>8.5062400068186915E-35</v>
      </c>
      <c r="HT89" s="86">
        <f t="shared" si="206"/>
        <v>3.4075134300363754E-34</v>
      </c>
      <c r="HU89" s="86">
        <f t="shared" si="207"/>
        <v>3.0940171206047583E-33</v>
      </c>
      <c r="HV89" s="86">
        <f t="shared" si="208"/>
        <v>1.4845900903583391E-35</v>
      </c>
      <c r="HW89" s="86">
        <f t="shared" si="209"/>
        <v>5.2973260197734153E-36</v>
      </c>
      <c r="HX89" s="86">
        <f t="shared" si="210"/>
        <v>2.3079232499682605E-36</v>
      </c>
      <c r="HY89" s="86">
        <f t="shared" si="211"/>
        <v>1.0363521748728807E-41</v>
      </c>
      <c r="HZ89" s="86">
        <f t="shared" si="212"/>
        <v>3.3812085669418776E-34</v>
      </c>
      <c r="IA89" s="86">
        <f t="shared" si="213"/>
        <v>3.7302000361322791E-38</v>
      </c>
      <c r="IB89" s="86">
        <f t="shared" si="214"/>
        <v>9.9215763143022077E-37</v>
      </c>
      <c r="IC89" s="86">
        <f t="shared" si="215"/>
        <v>1.8047533391686461E-36</v>
      </c>
      <c r="ID89" s="86">
        <f t="shared" si="216"/>
        <v>7.1356601709224606E-37</v>
      </c>
      <c r="IE89" s="86">
        <f t="shared" si="217"/>
        <v>6.8793551923152903E-47</v>
      </c>
      <c r="IF89" s="86">
        <f t="shared" si="218"/>
        <v>4.0926987276967862E-27</v>
      </c>
      <c r="IG89" s="86">
        <f t="shared" si="219"/>
        <v>1.9196905929254847E-20</v>
      </c>
      <c r="II89" s="86">
        <f t="shared" si="115"/>
        <v>9.8359829441094811E-102</v>
      </c>
      <c r="IJ89" s="86">
        <f t="shared" si="116"/>
        <v>5.5629180134864057E-99</v>
      </c>
      <c r="IK89" s="86">
        <f t="shared" si="117"/>
        <v>5.5084486304069713E-96</v>
      </c>
      <c r="IL89" s="86">
        <f t="shared" si="118"/>
        <v>3.3330490963630012E-103</v>
      </c>
      <c r="IM89" s="86">
        <f t="shared" si="119"/>
        <v>5.9218579000306831E-105</v>
      </c>
      <c r="IN89" s="86">
        <f t="shared" si="120"/>
        <v>3.7728957388787105E-107</v>
      </c>
      <c r="IO89" s="86">
        <f t="shared" si="121"/>
        <v>2.5170348606908497E-121</v>
      </c>
      <c r="IP89" s="86">
        <f t="shared" si="122"/>
        <v>1.0498603358820313E-97</v>
      </c>
      <c r="IQ89" s="86">
        <f t="shared" si="123"/>
        <v>7.7797805628138245E-110</v>
      </c>
      <c r="IR89" s="86">
        <f t="shared" si="124"/>
        <v>4.4438276613445003E-105</v>
      </c>
      <c r="IS89" s="86">
        <f t="shared" si="125"/>
        <v>3.2794634875541371E-108</v>
      </c>
      <c r="IT89" s="86">
        <f t="shared" si="126"/>
        <v>9.9461074512402965E-111</v>
      </c>
      <c r="IU89" s="86">
        <f t="shared" si="127"/>
        <v>1.6257355402630132E-136</v>
      </c>
      <c r="IV89" s="86">
        <f t="shared" si="128"/>
        <v>6.3445393152971211E-127</v>
      </c>
      <c r="IW89" s="86">
        <f t="shared" si="129"/>
        <v>1.9243219896157889E-92</v>
      </c>
      <c r="IY89" s="86">
        <f t="shared" si="130"/>
        <v>0.54059530810328671</v>
      </c>
      <c r="IZ89" s="86">
        <f t="shared" si="131"/>
        <v>0.59983595181167726</v>
      </c>
      <c r="JA89" s="86">
        <f t="shared" si="132"/>
        <v>0.62794801267491607</v>
      </c>
      <c r="JB89" s="86">
        <f t="shared" si="133"/>
        <v>0.65626002683597484</v>
      </c>
      <c r="JC89" s="86">
        <f t="shared" si="134"/>
        <v>0.66333347241087237</v>
      </c>
      <c r="JD89" s="86">
        <f t="shared" si="135"/>
        <v>0.67400594402974634</v>
      </c>
      <c r="JE89" s="86">
        <f t="shared" si="136"/>
        <v>0.65478336250074543</v>
      </c>
      <c r="JF89" s="86">
        <f t="shared" si="137"/>
        <v>0.64092357984035631</v>
      </c>
      <c r="JG89" s="86">
        <f t="shared" si="138"/>
        <v>0.59383291673650695</v>
      </c>
      <c r="JH89" s="86">
        <f t="shared" si="139"/>
        <v>0.63836104135609972</v>
      </c>
      <c r="JI89" s="86">
        <f t="shared" si="140"/>
        <v>0.6282212148263504</v>
      </c>
      <c r="JJ89" s="86">
        <f t="shared" si="141"/>
        <v>0.63347058034897308</v>
      </c>
      <c r="JK89" s="86">
        <f t="shared" si="142"/>
        <v>0.58684220097461892</v>
      </c>
      <c r="JL89" s="86">
        <f t="shared" si="143"/>
        <v>0.55205089511392724</v>
      </c>
      <c r="JM89" s="86">
        <f t="shared" si="144"/>
        <v>0.50972475863978473</v>
      </c>
    </row>
    <row r="90" spans="2:273" x14ac:dyDescent="0.25">
      <c r="B90" s="2">
        <v>63</v>
      </c>
      <c r="C90" s="37">
        <v>177.441</v>
      </c>
      <c r="D90" s="37">
        <v>190.51900000000001</v>
      </c>
      <c r="E90" s="37">
        <v>215.05600000000001</v>
      </c>
      <c r="F90" s="37">
        <v>214.089</v>
      </c>
      <c r="G90" s="37">
        <v>202.71700000000001</v>
      </c>
      <c r="H90" s="37">
        <v>206.17</v>
      </c>
      <c r="I90" s="37">
        <v>213.28299999999999</v>
      </c>
      <c r="J90" s="37">
        <v>196.17</v>
      </c>
      <c r="K90" s="37">
        <v>183.208</v>
      </c>
      <c r="L90" s="37">
        <v>199.37</v>
      </c>
      <c r="M90" s="37">
        <v>198.315</v>
      </c>
      <c r="N90" s="37">
        <v>187.61099999999999</v>
      </c>
      <c r="O90" s="37">
        <v>204.25899999999999</v>
      </c>
      <c r="P90" s="37">
        <v>179.833</v>
      </c>
      <c r="Q90" s="37">
        <v>154.41800000000001</v>
      </c>
      <c r="S90" s="4">
        <f t="shared" si="8"/>
        <v>177.83877176327843</v>
      </c>
      <c r="T90" s="4">
        <f t="shared" si="9"/>
        <v>186.03894185015631</v>
      </c>
      <c r="U90" s="4">
        <f t="shared" si="10"/>
        <v>214.09636248290809</v>
      </c>
      <c r="V90" s="4">
        <f t="shared" si="11"/>
        <v>209.24225073540953</v>
      </c>
      <c r="W90" s="4">
        <f t="shared" si="12"/>
        <v>194.45413184780648</v>
      </c>
      <c r="X90" s="4">
        <f t="shared" si="13"/>
        <v>199.2627415103255</v>
      </c>
      <c r="Y90" s="4">
        <f t="shared" si="14"/>
        <v>208.47959376611487</v>
      </c>
      <c r="Z90" s="4">
        <f t="shared" si="15"/>
        <v>187.10120833759404</v>
      </c>
      <c r="AA90" s="4">
        <f t="shared" si="16"/>
        <v>173.044125425348</v>
      </c>
      <c r="AB90" s="4">
        <f t="shared" si="17"/>
        <v>193.85648083133557</v>
      </c>
      <c r="AC90" s="4">
        <f t="shared" si="18"/>
        <v>192.64250802762385</v>
      </c>
      <c r="AD90" s="4">
        <f t="shared" si="19"/>
        <v>182.17510048813068</v>
      </c>
      <c r="AE90" s="4">
        <f t="shared" si="20"/>
        <v>201.22463921510064</v>
      </c>
      <c r="AF90" s="4">
        <f t="shared" si="21"/>
        <v>172.30455974813026</v>
      </c>
      <c r="AG90" s="4">
        <f t="shared" si="22"/>
        <v>151.77051295524166</v>
      </c>
      <c r="AI90" s="4">
        <f t="shared" si="23"/>
        <v>-0.39777176327842767</v>
      </c>
      <c r="AJ90" s="4">
        <f t="shared" si="24"/>
        <v>4.4800581498436998</v>
      </c>
      <c r="AK90" s="4">
        <f t="shared" si="25"/>
        <v>0.95963751709192024</v>
      </c>
      <c r="AL90" s="4">
        <f t="shared" si="26"/>
        <v>4.8467492645904713</v>
      </c>
      <c r="AM90" s="4">
        <f t="shared" si="27"/>
        <v>8.2628681521935334</v>
      </c>
      <c r="AN90" s="4">
        <f t="shared" si="28"/>
        <v>6.90725848967449</v>
      </c>
      <c r="AO90" s="4">
        <f t="shared" si="29"/>
        <v>4.8034062338851129</v>
      </c>
      <c r="AP90" s="4">
        <f t="shared" si="30"/>
        <v>9.0687916624059426</v>
      </c>
      <c r="AQ90" s="4">
        <f t="shared" si="31"/>
        <v>10.163874574651999</v>
      </c>
      <c r="AR90" s="4">
        <f t="shared" si="32"/>
        <v>5.5135191686644305</v>
      </c>
      <c r="AS90" s="4">
        <f t="shared" si="33"/>
        <v>5.6724919723761502</v>
      </c>
      <c r="AT90" s="4">
        <f t="shared" si="34"/>
        <v>5.4358995118693088</v>
      </c>
      <c r="AU90" s="4">
        <f t="shared" si="35"/>
        <v>3.0343607848993486</v>
      </c>
      <c r="AV90" s="4">
        <f t="shared" si="224"/>
        <v>7.5284402518697391</v>
      </c>
      <c r="AW90" s="4">
        <f t="shared" si="224"/>
        <v>2.6474870447583498</v>
      </c>
      <c r="AY90" s="2">
        <f t="shared" si="96"/>
        <v>103.06065125517544</v>
      </c>
      <c r="AZ90" s="2">
        <f t="shared" si="147"/>
        <v>103.7124879820158</v>
      </c>
      <c r="BA90" s="2">
        <f t="shared" si="148"/>
        <v>101.48256244212877</v>
      </c>
      <c r="BB90" s="2">
        <f t="shared" si="149"/>
        <v>109.05649488179175</v>
      </c>
      <c r="BC90" s="2">
        <f t="shared" si="150"/>
        <v>105.12645952509112</v>
      </c>
      <c r="BD90" s="2">
        <f t="shared" si="151"/>
        <v>100.0687525285865</v>
      </c>
      <c r="BE90" s="2">
        <f t="shared" si="152"/>
        <v>101.53126992673299</v>
      </c>
      <c r="BF90" s="2">
        <f t="shared" si="153"/>
        <v>107.5783470083306</v>
      </c>
      <c r="BG90" s="2">
        <f t="shared" si="154"/>
        <v>103.69904588348837</v>
      </c>
      <c r="BH90" s="2">
        <f t="shared" si="155"/>
        <v>102.80825592126736</v>
      </c>
      <c r="BI90" s="2">
        <f t="shared" si="156"/>
        <v>106.52494836534613</v>
      </c>
      <c r="BJ90" s="2">
        <f t="shared" si="157"/>
        <v>105.75832065642165</v>
      </c>
      <c r="BK90" s="2">
        <f t="shared" si="158"/>
        <v>106.14643860289785</v>
      </c>
      <c r="BL90" s="2">
        <f t="shared" si="159"/>
        <v>106.88226615622105</v>
      </c>
      <c r="BM90" s="2">
        <f t="shared" si="160"/>
        <v>106.540081822291</v>
      </c>
      <c r="BO90" s="2" t="str">
        <f t="shared" si="38"/>
        <v/>
      </c>
      <c r="BP90" s="2" t="str">
        <f t="shared" si="39"/>
        <v/>
      </c>
      <c r="BQ90" s="2" t="str">
        <f t="shared" si="40"/>
        <v/>
      </c>
      <c r="BR90" s="2" t="str">
        <f t="shared" si="41"/>
        <v/>
      </c>
      <c r="BS90" s="2" t="str">
        <f t="shared" si="42"/>
        <v/>
      </c>
      <c r="BT90" s="2" t="str">
        <f t="shared" si="43"/>
        <v/>
      </c>
      <c r="BU90" s="2" t="str">
        <f t="shared" si="44"/>
        <v/>
      </c>
      <c r="BV90" s="2" t="str">
        <f t="shared" si="45"/>
        <v/>
      </c>
      <c r="BW90" s="2" t="str">
        <f t="shared" si="46"/>
        <v/>
      </c>
      <c r="BX90" s="2" t="str">
        <f t="shared" si="47"/>
        <v/>
      </c>
      <c r="BY90" s="2" t="str">
        <f t="shared" si="48"/>
        <v/>
      </c>
      <c r="BZ90" s="2" t="str">
        <f t="shared" si="49"/>
        <v/>
      </c>
      <c r="CA90" s="2" t="str">
        <f t="shared" si="50"/>
        <v/>
      </c>
      <c r="CB90" s="2" t="str">
        <f t="shared" si="51"/>
        <v/>
      </c>
      <c r="CC90" s="2" t="str">
        <f t="shared" si="52"/>
        <v/>
      </c>
      <c r="CE90" s="2" t="str">
        <f t="shared" si="97"/>
        <v/>
      </c>
      <c r="CF90" s="2" t="str">
        <f t="shared" si="98"/>
        <v/>
      </c>
      <c r="CG90" s="2" t="str">
        <f t="shared" si="99"/>
        <v/>
      </c>
      <c r="CH90" s="2" t="str">
        <f t="shared" si="100"/>
        <v/>
      </c>
      <c r="CI90" s="2" t="str">
        <f t="shared" si="101"/>
        <v/>
      </c>
      <c r="CJ90" s="2" t="str">
        <f t="shared" si="102"/>
        <v/>
      </c>
      <c r="CK90" s="2" t="str">
        <f t="shared" si="103"/>
        <v/>
      </c>
      <c r="CL90" s="2" t="str">
        <f t="shared" si="104"/>
        <v/>
      </c>
      <c r="CM90" s="2" t="str">
        <f t="shared" si="105"/>
        <v/>
      </c>
      <c r="CN90" s="2" t="str">
        <f t="shared" si="106"/>
        <v/>
      </c>
      <c r="CO90" s="2" t="str">
        <f t="shared" si="107"/>
        <v/>
      </c>
      <c r="CP90" s="2" t="str">
        <f t="shared" si="108"/>
        <v/>
      </c>
      <c r="CQ90" s="2" t="str">
        <f t="shared" si="109"/>
        <v/>
      </c>
      <c r="CR90" s="2" t="str">
        <f t="shared" si="110"/>
        <v/>
      </c>
      <c r="CS90" s="2" t="str">
        <f t="shared" si="111"/>
        <v/>
      </c>
      <c r="CU90" s="2" t="str">
        <f t="shared" si="54"/>
        <v/>
      </c>
      <c r="CV90" s="2" t="str">
        <f t="shared" si="55"/>
        <v/>
      </c>
      <c r="CW90" s="2" t="str">
        <f t="shared" si="56"/>
        <v/>
      </c>
      <c r="CX90" s="2" t="str">
        <f t="shared" si="57"/>
        <v/>
      </c>
      <c r="CY90" s="2" t="str">
        <f t="shared" si="58"/>
        <v/>
      </c>
      <c r="CZ90" s="2" t="str">
        <f t="shared" si="59"/>
        <v/>
      </c>
      <c r="DA90" s="2" t="str">
        <f t="shared" si="60"/>
        <v/>
      </c>
      <c r="DB90" s="2" t="str">
        <f t="shared" si="61"/>
        <v/>
      </c>
      <c r="DC90" s="2" t="str">
        <f t="shared" si="62"/>
        <v/>
      </c>
      <c r="DD90" s="2" t="str">
        <f t="shared" si="63"/>
        <v/>
      </c>
      <c r="DE90" s="2" t="str">
        <f t="shared" si="64"/>
        <v/>
      </c>
      <c r="DF90" s="2" t="str">
        <f t="shared" si="65"/>
        <v/>
      </c>
      <c r="DG90" s="2" t="str">
        <f t="shared" si="66"/>
        <v/>
      </c>
      <c r="DH90" s="2" t="str">
        <f t="shared" si="67"/>
        <v/>
      </c>
      <c r="DI90" s="2" t="str">
        <f t="shared" si="68"/>
        <v/>
      </c>
      <c r="DK90" s="2">
        <f t="shared" si="69"/>
        <v>112.03455049786631</v>
      </c>
      <c r="DL90" s="2">
        <f t="shared" si="225"/>
        <v>112.29780402669877</v>
      </c>
      <c r="DM90" s="2">
        <f t="shared" si="225"/>
        <v>110.99397004048583</v>
      </c>
      <c r="DN90" s="2">
        <f t="shared" si="225"/>
        <v>115.41524039829304</v>
      </c>
      <c r="DO90" s="2">
        <f t="shared" si="225"/>
        <v>114.29371681803259</v>
      </c>
      <c r="DP90" s="2">
        <f t="shared" si="225"/>
        <v>109.02333696060039</v>
      </c>
      <c r="DQ90" s="2">
        <f t="shared" si="225"/>
        <v>111.50565546218489</v>
      </c>
      <c r="DR90" s="2">
        <f t="shared" si="225"/>
        <v>116.76344937794939</v>
      </c>
      <c r="DS90" s="2">
        <f t="shared" si="225"/>
        <v>113.75788399828402</v>
      </c>
      <c r="DT90" s="2">
        <f t="shared" si="225"/>
        <v>113.1345495924496</v>
      </c>
      <c r="DU90" s="2">
        <f t="shared" si="225"/>
        <v>114.39606666666666</v>
      </c>
      <c r="DV90" s="2">
        <f t="shared" si="225"/>
        <v>110.69595798319325</v>
      </c>
      <c r="DW90" s="2">
        <f t="shared" si="225"/>
        <v>116.11847022617725</v>
      </c>
      <c r="DX90" s="2">
        <f t="shared" si="225"/>
        <v>111.82749704433498</v>
      </c>
      <c r="DY90" s="2">
        <f t="shared" si="225"/>
        <v>112.48997509578545</v>
      </c>
      <c r="EA90" s="2">
        <f t="shared" si="228"/>
        <v>101.24877777777778</v>
      </c>
      <c r="EB90" s="2">
        <f t="shared" si="72"/>
        <v>102.02188895752897</v>
      </c>
      <c r="EC90" s="2">
        <f t="shared" si="73"/>
        <v>99.445186332046333</v>
      </c>
      <c r="ED90" s="2">
        <f t="shared" si="74"/>
        <v>107.66311481660819</v>
      </c>
      <c r="EE90" s="2">
        <f t="shared" si="75"/>
        <v>103.31598337192847</v>
      </c>
      <c r="EF90" s="2">
        <f t="shared" si="76"/>
        <v>98.381610428519522</v>
      </c>
      <c r="EG90" s="2">
        <f t="shared" si="77"/>
        <v>99.141759681853372</v>
      </c>
      <c r="EH90" s="2">
        <f t="shared" si="78"/>
        <v>105.51821421307791</v>
      </c>
      <c r="EI90" s="2">
        <f t="shared" si="79"/>
        <v>101.59688655953251</v>
      </c>
      <c r="EJ90" s="2">
        <f t="shared" si="80"/>
        <v>100.46806658446361</v>
      </c>
      <c r="EK90" s="2">
        <f t="shared" si="81"/>
        <v>104.72960378590079</v>
      </c>
      <c r="EL90" s="2">
        <f t="shared" si="82"/>
        <v>104.68013061854082</v>
      </c>
      <c r="EM90" s="2">
        <f t="shared" si="83"/>
        <v>103.34107234875809</v>
      </c>
      <c r="EN90" s="2">
        <f t="shared" si="84"/>
        <v>105.52472567164179</v>
      </c>
      <c r="EO90" s="2">
        <f t="shared" si="85"/>
        <v>104.82336284101464</v>
      </c>
      <c r="EQ90" s="2">
        <f t="shared" si="86"/>
        <v>101.46098904893199</v>
      </c>
      <c r="ER90" s="2">
        <f t="shared" si="226"/>
        <v>98.828141203102149</v>
      </c>
      <c r="ES90" s="2">
        <f t="shared" si="226"/>
        <v>98.581957360464287</v>
      </c>
      <c r="ET90" s="2">
        <f t="shared" si="226"/>
        <v>107.2478036659455</v>
      </c>
      <c r="EU90" s="2">
        <f t="shared" si="226"/>
        <v>102.29845796977261</v>
      </c>
      <c r="EV90" s="2">
        <f t="shared" si="226"/>
        <v>97.369172042240407</v>
      </c>
      <c r="EW90" s="2">
        <f t="shared" si="226"/>
        <v>98.600015956285816</v>
      </c>
      <c r="EX90" s="2">
        <f t="shared" si="226"/>
        <v>103.63445511921458</v>
      </c>
      <c r="EY90" s="2">
        <f t="shared" si="226"/>
        <v>103.11796933835979</v>
      </c>
      <c r="EZ90" s="2">
        <f t="shared" si="226"/>
        <v>102.40515691446423</v>
      </c>
      <c r="FA90" s="2">
        <f t="shared" si="226"/>
        <v>103.00523752587549</v>
      </c>
      <c r="FB90" s="2">
        <f t="shared" si="226"/>
        <v>102.92478336151927</v>
      </c>
      <c r="FC90" s="2">
        <f t="shared" si="226"/>
        <v>103.15111049489829</v>
      </c>
      <c r="FD90" s="2">
        <f t="shared" si="226"/>
        <v>105.34606302092087</v>
      </c>
      <c r="FE90" s="2">
        <f t="shared" si="226"/>
        <v>107.25563161309302</v>
      </c>
      <c r="FG90" s="2">
        <f t="shared" si="88"/>
        <v>0.83203238495802023</v>
      </c>
      <c r="FH90" s="2">
        <f t="shared" si="227"/>
        <v>0.83516735804434772</v>
      </c>
      <c r="FI90" s="2">
        <f t="shared" si="227"/>
        <v>0.8235135907554022</v>
      </c>
      <c r="FJ90" s="2">
        <f t="shared" si="227"/>
        <v>0.82020594513263867</v>
      </c>
      <c r="FK90" s="2">
        <f t="shared" si="227"/>
        <v>0.8349846016011836</v>
      </c>
      <c r="FL90" s="2">
        <f t="shared" si="227"/>
        <v>0.84137156361143095</v>
      </c>
      <c r="FM90" s="2">
        <f t="shared" si="227"/>
        <v>0.80669070057980574</v>
      </c>
      <c r="FN90" s="2">
        <f t="shared" si="227"/>
        <v>0.81659887150080712</v>
      </c>
      <c r="FO90" s="2">
        <f t="shared" si="227"/>
        <v>0.82732362250720537</v>
      </c>
      <c r="FP90" s="2">
        <f t="shared" si="227"/>
        <v>0.81545836517912873</v>
      </c>
      <c r="FQ90" s="2">
        <f t="shared" si="227"/>
        <v>0.81406652036977623</v>
      </c>
      <c r="FR90" s="2">
        <f t="shared" si="227"/>
        <v>0.82048104261820876</v>
      </c>
      <c r="FS90" s="2">
        <f t="shared" si="227"/>
        <v>0.78042946403567748</v>
      </c>
      <c r="FT90" s="2">
        <f t="shared" si="227"/>
        <v>0.78458944071314152</v>
      </c>
      <c r="FU90" s="2">
        <f t="shared" si="227"/>
        <v>0.7763035098715183</v>
      </c>
      <c r="FW90" s="2">
        <f t="shared" si="112"/>
        <v>1.003515121455553E-3</v>
      </c>
      <c r="FX90" s="2">
        <f t="shared" si="164"/>
        <v>1.0042135832044024E-3</v>
      </c>
      <c r="FY90" s="2">
        <f t="shared" si="165"/>
        <v>9.5832946969023577E-4</v>
      </c>
      <c r="FZ90" s="2">
        <f t="shared" si="166"/>
        <v>9.7764528574192998E-4</v>
      </c>
      <c r="GA90" s="2">
        <f t="shared" si="167"/>
        <v>1.0013557991443904E-3</v>
      </c>
      <c r="GB90" s="2">
        <f t="shared" si="168"/>
        <v>9.2681214429636354E-4</v>
      </c>
      <c r="GC90" s="2">
        <f t="shared" si="169"/>
        <v>1.0074625598936171E-3</v>
      </c>
      <c r="GD90" s="2">
        <f t="shared" si="170"/>
        <v>1.1976182256547105E-3</v>
      </c>
      <c r="GE90" s="2">
        <f t="shared" si="171"/>
        <v>1.4741732431147873E-3</v>
      </c>
      <c r="GF90" s="2">
        <f t="shared" si="172"/>
        <v>1.3917033384880685E-3</v>
      </c>
      <c r="GG90" s="2">
        <f t="shared" si="173"/>
        <v>1.1450581802786319E-3</v>
      </c>
      <c r="GH90" s="2">
        <f t="shared" si="174"/>
        <v>1.0055095385581615E-3</v>
      </c>
      <c r="GI90" s="2">
        <f t="shared" si="175"/>
        <v>9.1516286578687683E-4</v>
      </c>
      <c r="GJ90" s="2">
        <f t="shared" si="176"/>
        <v>8.0051353319939955E-4</v>
      </c>
      <c r="GK90" s="2">
        <f t="shared" si="177"/>
        <v>7.0910284584197359E-4</v>
      </c>
      <c r="GM90" s="86">
        <f t="shared" si="113"/>
        <v>0.47538675146705378</v>
      </c>
      <c r="GN90" s="86">
        <f t="shared" si="178"/>
        <v>0.51058303187301246</v>
      </c>
      <c r="GO90" s="86">
        <f t="shared" si="179"/>
        <v>0.60613195523893326</v>
      </c>
      <c r="GP90" s="86">
        <f t="shared" si="180"/>
        <v>0.59244161851730126</v>
      </c>
      <c r="GQ90" s="86">
        <f t="shared" si="181"/>
        <v>0.5402984302691054</v>
      </c>
      <c r="GR90" s="86">
        <f t="shared" si="182"/>
        <v>0.57099141518249663</v>
      </c>
      <c r="GS90" s="86">
        <f t="shared" si="183"/>
        <v>0.58425486502668011</v>
      </c>
      <c r="GT90" s="86">
        <f t="shared" si="184"/>
        <v>0.50884613623619468</v>
      </c>
      <c r="GU90" s="86">
        <f t="shared" si="185"/>
        <v>0.45255552403961752</v>
      </c>
      <c r="GV90" s="86">
        <f t="shared" si="186"/>
        <v>0.5514823522453105</v>
      </c>
      <c r="GW90" s="86">
        <f t="shared" si="187"/>
        <v>0.54166089319555633</v>
      </c>
      <c r="GX90" s="86">
        <f t="shared" si="188"/>
        <v>0.50456085917114135</v>
      </c>
      <c r="GY90" s="86">
        <f t="shared" si="189"/>
        <v>0.53907459870825303</v>
      </c>
      <c r="GZ90" s="86">
        <f t="shared" si="190"/>
        <v>0.44754824261075632</v>
      </c>
      <c r="HA90" s="86">
        <f t="shared" si="191"/>
        <v>0.41367704667327382</v>
      </c>
      <c r="HC90" s="86">
        <f t="shared" si="145"/>
        <v>2.1178081036422802E-3</v>
      </c>
      <c r="HD90" s="86">
        <f t="shared" si="192"/>
        <v>1.7943664319455743E-3</v>
      </c>
      <c r="HE90" s="86">
        <f t="shared" si="193"/>
        <v>1.0541326822572331E-3</v>
      </c>
      <c r="HF90" s="86">
        <f t="shared" si="194"/>
        <v>1.0135765299760307E-3</v>
      </c>
      <c r="HG90" s="86">
        <f t="shared" si="195"/>
        <v>1.1447006593167501E-3</v>
      </c>
      <c r="HH90" s="86">
        <f t="shared" si="196"/>
        <v>1.1278364050376012E-3</v>
      </c>
      <c r="HI90" s="86">
        <f t="shared" si="197"/>
        <v>4.2868576120651215E-4</v>
      </c>
      <c r="HJ90" s="86">
        <f t="shared" si="198"/>
        <v>1.8099344088586746E-3</v>
      </c>
      <c r="HK90" s="86">
        <f t="shared" si="199"/>
        <v>1.1902311339131713E-3</v>
      </c>
      <c r="HL90" s="86">
        <f t="shared" si="200"/>
        <v>1.1360672884445796E-3</v>
      </c>
      <c r="HM90" s="86">
        <f t="shared" si="201"/>
        <v>1.1989532169847108E-3</v>
      </c>
      <c r="HN90" s="86">
        <f t="shared" si="202"/>
        <v>1.3464730402260483E-3</v>
      </c>
      <c r="HO90" s="86">
        <f t="shared" si="203"/>
        <v>2.0434568558114856E-4</v>
      </c>
      <c r="HP90" s="86">
        <f t="shared" si="204"/>
        <v>1.5521920016553671E-4</v>
      </c>
      <c r="HQ90" s="86">
        <f t="shared" si="205"/>
        <v>1.8360219363587014E-4</v>
      </c>
      <c r="HS90" s="86">
        <f t="shared" si="114"/>
        <v>1.6282039293604972E-33</v>
      </c>
      <c r="HT90" s="86">
        <f t="shared" si="206"/>
        <v>6.1006460875233815E-33</v>
      </c>
      <c r="HU90" s="86">
        <f t="shared" si="207"/>
        <v>4.987748638187475E-32</v>
      </c>
      <c r="HV90" s="86">
        <f t="shared" si="208"/>
        <v>2.9698817312951426E-34</v>
      </c>
      <c r="HW90" s="86">
        <f t="shared" si="209"/>
        <v>1.1204263123692383E-34</v>
      </c>
      <c r="HX90" s="86">
        <f t="shared" si="210"/>
        <v>4.9531132307697931E-35</v>
      </c>
      <c r="HY90" s="86">
        <f t="shared" si="211"/>
        <v>3.6017690467731701E-40</v>
      </c>
      <c r="HZ90" s="86">
        <f t="shared" si="212"/>
        <v>6.3938772347555717E-33</v>
      </c>
      <c r="IA90" s="86">
        <f t="shared" si="213"/>
        <v>1.1237026050489696E-36</v>
      </c>
      <c r="IB90" s="86">
        <f t="shared" si="214"/>
        <v>2.5247575410605987E-35</v>
      </c>
      <c r="IC90" s="86">
        <f t="shared" si="215"/>
        <v>4.3419845454816222E-35</v>
      </c>
      <c r="ID90" s="86">
        <f t="shared" si="216"/>
        <v>1.7099497788254265E-35</v>
      </c>
      <c r="IE90" s="86">
        <f t="shared" si="217"/>
        <v>3.5650210081002907E-45</v>
      </c>
      <c r="IF90" s="86">
        <f t="shared" si="218"/>
        <v>3.576389041191168E-26</v>
      </c>
      <c r="IG90" s="86">
        <f t="shared" si="219"/>
        <v>9.1780474609865496E-20</v>
      </c>
      <c r="II90" s="86">
        <f t="shared" si="115"/>
        <v>4.0127031394649442E-99</v>
      </c>
      <c r="IJ90" s="86">
        <f t="shared" si="116"/>
        <v>1.9245408330704272E-96</v>
      </c>
      <c r="IK90" s="86">
        <f t="shared" si="117"/>
        <v>1.533214015773176E-93</v>
      </c>
      <c r="IL90" s="86">
        <f t="shared" si="118"/>
        <v>1.4522257931321299E-100</v>
      </c>
      <c r="IM90" s="86">
        <f t="shared" si="119"/>
        <v>2.926282305490592E-102</v>
      </c>
      <c r="IN90" s="86">
        <f t="shared" si="120"/>
        <v>1.985740910504812E-104</v>
      </c>
      <c r="IO90" s="86">
        <f t="shared" si="121"/>
        <v>3.3477644278963094E-118</v>
      </c>
      <c r="IP90" s="86">
        <f t="shared" si="122"/>
        <v>3.9013265614053526E-95</v>
      </c>
      <c r="IQ90" s="86">
        <f t="shared" si="123"/>
        <v>7.5219639574500187E-107</v>
      </c>
      <c r="IR90" s="86">
        <f t="shared" si="124"/>
        <v>3.000905436227442E-102</v>
      </c>
      <c r="IS90" s="86">
        <f t="shared" si="125"/>
        <v>2.2317223727621472E-105</v>
      </c>
      <c r="IT90" s="86">
        <f t="shared" si="126"/>
        <v>6.9806803481880949E-108</v>
      </c>
      <c r="IU90" s="86">
        <f t="shared" si="127"/>
        <v>4.8345067583189256E-133</v>
      </c>
      <c r="IV90" s="86">
        <f t="shared" si="128"/>
        <v>9.3109186477448292E-124</v>
      </c>
      <c r="IW90" s="86">
        <f t="shared" si="129"/>
        <v>3.4753890745604123E-90</v>
      </c>
      <c r="IY90" s="86">
        <f t="shared" si="130"/>
        <v>0.47750455957069604</v>
      </c>
      <c r="IZ90" s="86">
        <f t="shared" si="131"/>
        <v>0.51237739830495799</v>
      </c>
      <c r="JA90" s="86">
        <f t="shared" si="132"/>
        <v>0.60718608792119044</v>
      </c>
      <c r="JB90" s="86">
        <f t="shared" si="133"/>
        <v>0.59345519504727728</v>
      </c>
      <c r="JC90" s="86">
        <f t="shared" si="134"/>
        <v>0.54144313092842211</v>
      </c>
      <c r="JD90" s="86">
        <f t="shared" si="135"/>
        <v>0.57211925158753418</v>
      </c>
      <c r="JE90" s="86">
        <f t="shared" si="136"/>
        <v>0.58468355078788659</v>
      </c>
      <c r="JF90" s="86">
        <f t="shared" si="137"/>
        <v>0.51065607064505336</v>
      </c>
      <c r="JG90" s="86">
        <f t="shared" si="138"/>
        <v>0.45374575517353066</v>
      </c>
      <c r="JH90" s="86">
        <f t="shared" si="139"/>
        <v>0.55261841953375512</v>
      </c>
      <c r="JI90" s="86">
        <f t="shared" si="140"/>
        <v>0.54285984641254104</v>
      </c>
      <c r="JJ90" s="86">
        <f t="shared" si="141"/>
        <v>0.50590733221136741</v>
      </c>
      <c r="JK90" s="86">
        <f t="shared" si="142"/>
        <v>0.53927894439383417</v>
      </c>
      <c r="JL90" s="86">
        <f t="shared" si="143"/>
        <v>0.44770346181092185</v>
      </c>
      <c r="JM90" s="86">
        <f t="shared" si="144"/>
        <v>0.41386064886690971</v>
      </c>
    </row>
    <row r="91" spans="2:273" x14ac:dyDescent="0.25">
      <c r="B91" s="2">
        <v>64</v>
      </c>
      <c r="C91" s="37">
        <v>160.69499999999999</v>
      </c>
      <c r="D91" s="37">
        <v>162.852</v>
      </c>
      <c r="E91" s="37">
        <v>195.61099999999999</v>
      </c>
      <c r="F91" s="37">
        <v>188.661</v>
      </c>
      <c r="G91" s="37">
        <v>163.26400000000001</v>
      </c>
      <c r="H91" s="37">
        <v>172.07499999999999</v>
      </c>
      <c r="I91" s="37">
        <v>183.15100000000001</v>
      </c>
      <c r="J91" s="37">
        <v>158.62299999999999</v>
      </c>
      <c r="K91" s="37">
        <v>140.73599999999999</v>
      </c>
      <c r="L91" s="37">
        <v>170.42599999999999</v>
      </c>
      <c r="M91" s="37">
        <v>171.25899999999999</v>
      </c>
      <c r="N91" s="37">
        <v>155.55600000000001</v>
      </c>
      <c r="O91" s="37">
        <v>182.40700000000001</v>
      </c>
      <c r="P91" s="37">
        <v>150</v>
      </c>
      <c r="Q91" s="37">
        <v>132.255</v>
      </c>
      <c r="S91" s="4">
        <f t="shared" ref="S91:S154" si="229">AY91 + (C$3 * _xlfn.NORM.DIST($B91, C$7, ABS(C$11), FALSE) * _xlfn.NORM.DIST(($B91 - C$7)*C$15, 0, ABS(C$11), TRUE) * 2)
               + (C$4 * _xlfn.NORM.DIST($B91, C$8, ABS(C$12), FALSE) * _xlfn.NORM.DIST(($B91 - C$8)*C$16, 0, ABS(C$12), TRUE) * 2)
               + (C$5 * _xlfn.NORM.DIST($B91, C$9, ABS(C$13), FALSE) * _xlfn.NORM.DIST(($B91 - C$9)*C$17, 0, ABS(C$13), TRUE) * 2)
               + (C$6 * _xlfn.NORM.DIST($B91, C$10, ABS(C$14), FALSE) * _xlfn.NORM.DIST(($B91 - C$10)*C$18, 0, ABS(C$14), TRUE) * 2)</f>
        <v>157.40350474499257</v>
      </c>
      <c r="T91" s="4">
        <f t="shared" ref="T91:T154" si="230">AZ91 + (D$3 * _xlfn.NORM.DIST($B91, D$7, ABS(D$11), FALSE) * _xlfn.NORM.DIST(($B91 - D$7)*D$15, 0, ABS(D$11), TRUE) * 2)
               + (D$4 * _xlfn.NORM.DIST($B91, D$8, ABS(D$12), FALSE) * _xlfn.NORM.DIST(($B91 - D$8)*D$16, 0, ABS(D$12), TRUE) * 2)
               + (D$5 * _xlfn.NORM.DIST($B91, D$9, ABS(D$13), FALSE) * _xlfn.NORM.DIST(($B91 - D$9)*D$17, 0, ABS(D$13), TRUE) * 2)
               + (D$6 * _xlfn.NORM.DIST($B91, D$10, ABS(D$14), FALSE) * _xlfn.NORM.DIST(($B91 - D$10)*D$18, 0, ABS(D$14), TRUE) * 2)</f>
        <v>159.10590967674929</v>
      </c>
      <c r="U91" s="4">
        <f t="shared" ref="U91:U154" si="231">BA91 + (E$3 * _xlfn.NORM.DIST($B91, E$7, ABS(E$11), FALSE) * _xlfn.NORM.DIST(($B91 - E$7)*E$15, 0, ABS(E$11), TRUE) * 2)
               + (E$4 * _xlfn.NORM.DIST($B91, E$8, ABS(E$12), FALSE) * _xlfn.NORM.DIST(($B91 - E$8)*E$16, 0, ABS(E$12), TRUE) * 2)
               + (E$5 * _xlfn.NORM.DIST($B91, E$9, ABS(E$13), FALSE) * _xlfn.NORM.DIST(($B91 - E$9)*E$17, 0, ABS(E$13), TRUE) * 2)
               + (E$6 * _xlfn.NORM.DIST($B91, E$10, ABS(E$14), FALSE) * _xlfn.NORM.DIST(($B91 - E$10)*E$18, 0, ABS(E$14), TRUE) * 2)</f>
        <v>189.79056325199235</v>
      </c>
      <c r="V91" s="4">
        <f t="shared" ref="V91:V154" si="232">BB91 + (F$3 * _xlfn.NORM.DIST($B91, F$7, ABS(F$11), FALSE) * _xlfn.NORM.DIST(($B91 - F$7)*F$15, 0, ABS(F$11), TRUE) * 2)
               + (F$4 * _xlfn.NORM.DIST($B91, F$8, ABS(F$12), FALSE) * _xlfn.NORM.DIST(($B91 - F$8)*F$16, 0, ABS(F$12), TRUE) * 2)
               + (F$5 * _xlfn.NORM.DIST($B91, F$9, ABS(F$13), FALSE) * _xlfn.NORM.DIST(($B91 - F$9)*F$17, 0, ABS(F$13), TRUE) * 2)
               + (F$6 * _xlfn.NORM.DIST($B91, F$10, ABS(F$14), FALSE) * _xlfn.NORM.DIST(($B91 - F$10)*F$18, 0, ABS(F$14), TRUE) * 2)</f>
        <v>177.74030664805778</v>
      </c>
      <c r="W91" s="4">
        <f t="shared" ref="W91:W154" si="233">BC91 + (G$3 * _xlfn.NORM.DIST($B91, G$7, ABS(G$11), FALSE) * _xlfn.NORM.DIST(($B91 - G$7)*G$15, 0, ABS(G$11), TRUE) * 2)
               + (G$4 * _xlfn.NORM.DIST($B91, G$8, ABS(G$12), FALSE) * _xlfn.NORM.DIST(($B91 - G$8)*G$16, 0, ABS(G$12), TRUE) * 2)
               + (G$5 * _xlfn.NORM.DIST($B91, G$9, ABS(G$13), FALSE) * _xlfn.NORM.DIST(($B91 - G$9)*G$17, 0, ABS(G$13), TRUE) * 2)
               + (G$6 * _xlfn.NORM.DIST($B91, G$10, ABS(G$14), FALSE) * _xlfn.NORM.DIST(($B91 - G$10)*G$18, 0, ABS(G$14), TRUE) * 2)</f>
        <v>157.36132943552286</v>
      </c>
      <c r="X91" s="4">
        <f t="shared" ref="X91:X154" si="234">BD91 + (H$3 * _xlfn.NORM.DIST($B91, H$7, ABS(H$11), FALSE) * _xlfn.NORM.DIST(($B91 - H$7)*H$15, 0, ABS(H$11), TRUE) * 2)
               + (H$4 * _xlfn.NORM.DIST($B91, H$8, ABS(H$12), FALSE) * _xlfn.NORM.DIST(($B91 - H$8)*H$16, 0, ABS(H$12), TRUE) * 2)
               + (H$5 * _xlfn.NORM.DIST($B91, H$9, ABS(H$13), FALSE) * _xlfn.NORM.DIST(($B91 - H$9)*H$17, 0, ABS(H$13), TRUE) * 2)
               + (H$6 * _xlfn.NORM.DIST($B91, H$10, ABS(H$14), FALSE) * _xlfn.NORM.DIST(($B91 - H$10)*H$18, 0, ABS(H$14), TRUE) * 2)</f>
        <v>162.13857868100459</v>
      </c>
      <c r="Y91" s="4">
        <f t="shared" ref="Y91:Y154" si="235">BE91 + (I$3 * _xlfn.NORM.DIST($B91, I$7, ABS(I$11), FALSE) * _xlfn.NORM.DIST(($B91 - I$7)*I$15, 0, ABS(I$11), TRUE) * 2)
               + (I$4 * _xlfn.NORM.DIST($B91, I$8, ABS(I$12), FALSE) * _xlfn.NORM.DIST(($B91 - I$8)*I$16, 0, ABS(I$12), TRUE) * 2)
               + (I$5 * _xlfn.NORM.DIST($B91, I$9, ABS(I$13), FALSE) * _xlfn.NORM.DIST(($B91 - I$9)*I$17, 0, ABS(I$13), TRUE) * 2)
               + (I$6 * _xlfn.NORM.DIST($B91, I$10, ABS(I$14), FALSE) * _xlfn.NORM.DIST(($B91 - I$10)*I$18, 0, ABS(I$14), TRUE) * 2)</f>
        <v>171.42163016461774</v>
      </c>
      <c r="Z91" s="4">
        <f t="shared" ref="Z91:Z154" si="236">BF91 + (J$3 * _xlfn.NORM.DIST($B91, J$7, ABS(J$11), FALSE) * _xlfn.NORM.DIST(($B91 - J$7)*J$15, 0, ABS(J$11), TRUE) * 2)
               + (J$4 * _xlfn.NORM.DIST($B91, J$8, ABS(J$12), FALSE) * _xlfn.NORM.DIST(($B91 - J$8)*J$16, 0, ABS(J$12), TRUE) * 2)
               + (J$5 * _xlfn.NORM.DIST($B91, J$9, ABS(J$13), FALSE) * _xlfn.NORM.DIST(($B91 - J$9)*J$17, 0, ABS(J$13), TRUE) * 2)
               + (J$6 * _xlfn.NORM.DIST($B91, J$10, ABS(J$14), FALSE) * _xlfn.NORM.DIST(($B91 - J$10)*J$18, 0, ABS(J$14), TRUE) * 2)</f>
        <v>152.13561682501327</v>
      </c>
      <c r="AA91" s="4">
        <f t="shared" ref="AA91:AA154" si="237">BG91 + (K$3 * _xlfn.NORM.DIST($B91, K$7, ABS(K$11), FALSE) * _xlfn.NORM.DIST(($B91 - K$7)*K$15, 0, ABS(K$11), TRUE) * 2)
               + (K$4 * _xlfn.NORM.DIST($B91, K$8, ABS(K$12), FALSE) * _xlfn.NORM.DIST(($B91 - K$8)*K$16, 0, ABS(K$12), TRUE) * 2)
               + (K$5 * _xlfn.NORM.DIST($B91, K$9, ABS(K$13), FALSE) * _xlfn.NORM.DIST(($B91 - K$9)*K$17, 0, ABS(K$13), TRUE) * 2)
               + (K$6 * _xlfn.NORM.DIST($B91, K$10, ABS(K$14), FALSE) * _xlfn.NORM.DIST(($B91 - K$10)*K$18, 0, ABS(K$14), TRUE) * 2)</f>
        <v>142.09950677316567</v>
      </c>
      <c r="AB91" s="4">
        <f t="shared" ref="AB91:AB154" si="238">BH91 + (L$3 * _xlfn.NORM.DIST($B91, L$7, ABS(L$11), FALSE) * _xlfn.NORM.DIST(($B91 - L$7)*L$15, 0, ABS(L$11), TRUE) * 2)
               + (L$4 * _xlfn.NORM.DIST($B91, L$8, ABS(L$12), FALSE) * _xlfn.NORM.DIST(($B91 - L$8)*L$16, 0, ABS(L$12), TRUE) * 2)
               + (L$5 * _xlfn.NORM.DIST($B91, L$9, ABS(L$13), FALSE) * _xlfn.NORM.DIST(($B91 - L$9)*L$17, 0, ABS(L$13), TRUE) * 2)
               + (L$6 * _xlfn.NORM.DIST($B91, L$10, ABS(L$14), FALSE) * _xlfn.NORM.DIST(($B91 - L$10)*L$18, 0, ABS(L$14), TRUE) * 2)</f>
        <v>161.63824961253081</v>
      </c>
      <c r="AC91" s="4">
        <f t="shared" ref="AC91:AC154" si="239">BI91 + (M$3 * _xlfn.NORM.DIST($B91, M$7, ABS(M$11), FALSE) * _xlfn.NORM.DIST(($B91 - M$7)*M$15, 0, ABS(M$11), TRUE) * 2)
               + (M$4 * _xlfn.NORM.DIST($B91, M$8, ABS(M$12), FALSE) * _xlfn.NORM.DIST(($B91 - M$8)*M$16, 0, ABS(M$12), TRUE) * 2)
               + (M$5 * _xlfn.NORM.DIST($B91, M$9, ABS(M$13), FALSE) * _xlfn.NORM.DIST(($B91 - M$9)*M$17, 0, ABS(M$13), TRUE) * 2)
               + (M$6 * _xlfn.NORM.DIST($B91, M$10, ABS(M$14), FALSE) * _xlfn.NORM.DIST(($B91 - M$10)*M$18, 0, ABS(M$14), TRUE) * 2)</f>
        <v>162.39709066388622</v>
      </c>
      <c r="AD91" s="4">
        <f t="shared" ref="AD91:AD154" si="240">BJ91 + (N$3 * _xlfn.NORM.DIST($B91, N$7, ABS(N$11), FALSE) * _xlfn.NORM.DIST(($B91 - N$7)*N$15, 0, ABS(N$11), TRUE) * 2)
               + (N$4 * _xlfn.NORM.DIST($B91, N$8, ABS(N$12), FALSE) * _xlfn.NORM.DIST(($B91 - N$8)*N$16, 0, ABS(N$12), TRUE) * 2)
               + (N$5 * _xlfn.NORM.DIST($B91, N$9, ABS(N$13), FALSE) * _xlfn.NORM.DIST(($B91 - N$9)*N$17, 0, ABS(N$13), TRUE) * 2)
               + (N$6 * _xlfn.NORM.DIST($B91, N$10, ABS(N$14), FALSE) * _xlfn.NORM.DIST(($B91 - N$10)*N$18, 0, ABS(N$14), TRUE) * 2)</f>
        <v>149.35663930229734</v>
      </c>
      <c r="AE91" s="4">
        <f t="shared" ref="AE91:AE154" si="241">BK91 + (O$3 * _xlfn.NORM.DIST($B91, O$7, ABS(O$11), FALSE) * _xlfn.NORM.DIST(($B91 - O$7)*O$15, 0, ABS(O$11), TRUE) * 2)
               + (O$4 * _xlfn.NORM.DIST($B91, O$8, ABS(O$12), FALSE) * _xlfn.NORM.DIST(($B91 - O$8)*O$16, 0, ABS(O$12), TRUE) * 2)
               + (O$5 * _xlfn.NORM.DIST($B91, O$9, ABS(O$13), FALSE) * _xlfn.NORM.DIST(($B91 - O$9)*O$17, 0, ABS(O$13), TRUE) * 2)
               + (O$6 * _xlfn.NORM.DIST($B91, O$10, ABS(O$14), FALSE) * _xlfn.NORM.DIST(($B91 - O$10)*O$18, 0, ABS(O$14), TRUE) * 2)</f>
        <v>172.47290374996123</v>
      </c>
      <c r="AF91" s="4">
        <f t="shared" ref="AF91:AF154" si="242">BL91 + (P$3 * _xlfn.NORM.DIST($B91, P$7, ABS(P$11), FALSE) * _xlfn.NORM.DIST(($B91 - P$7)*P$15, 0, ABS(P$11), TRUE) * 2)
               + (P$4 * _xlfn.NORM.DIST($B91, P$8, ABS(P$12), FALSE) * _xlfn.NORM.DIST(($B91 - P$8)*P$16, 0, ABS(P$12), TRUE) * 2)
               + (P$5 * _xlfn.NORM.DIST($B91, P$9, ABS(P$13), FALSE) * _xlfn.NORM.DIST(($B91 - P$9)*P$17, 0, ABS(P$13), TRUE) * 2)
               + (P$6 * _xlfn.NORM.DIST($B91, P$10, ABS(P$14), FALSE) * _xlfn.NORM.DIST(($B91 - P$10)*P$18, 0, ABS(P$14), TRUE) * 2)</f>
        <v>145.24949473980826</v>
      </c>
      <c r="AG91" s="4">
        <f t="shared" ref="AG91:AG154" si="243">BM91 + (Q$3 * _xlfn.NORM.DIST($B91, Q$7, ABS(Q$11), FALSE) * _xlfn.NORM.DIST(($B91 - Q$7)*Q$15, 0, ABS(Q$11), TRUE) * 2)
               + (Q$4 * _xlfn.NORM.DIST($B91, Q$8, ABS(Q$12), FALSE) * _xlfn.NORM.DIST(($B91 - Q$8)*Q$16, 0, ABS(Q$12), TRUE) * 2)
               + (Q$5 * _xlfn.NORM.DIST($B91, Q$9, ABS(Q$13), FALSE) * _xlfn.NORM.DIST(($B91 - Q$9)*Q$17, 0, ABS(Q$13), TRUE) * 2)
               + (Q$6 * _xlfn.NORM.DIST($B91, Q$10, ABS(Q$14), FALSE) * _xlfn.NORM.DIST(($B91 - Q$10)*Q$18, 0, ABS(Q$14), TRUE) * 2)</f>
        <v>133.25909869686384</v>
      </c>
      <c r="AI91" s="4">
        <f t="shared" ref="AI91:AI154" si="244">IF(OR($B91 &lt; C$230, $B91 &gt; C$233), 0, C91-S91)</f>
        <v>3.291495255007419</v>
      </c>
      <c r="AJ91" s="4">
        <f t="shared" ref="AJ91:AJ154" si="245">IF(OR($B91 &lt; D$230, $B91 &gt; D$233), 0, D91-T91)</f>
        <v>3.7460903232507121</v>
      </c>
      <c r="AK91" s="4">
        <f t="shared" ref="AK91:AK154" si="246">IF(OR($B91 &lt; E$230, $B91 &gt; E$233), 0, E91-U91)</f>
        <v>5.8204367480076371</v>
      </c>
      <c r="AL91" s="4">
        <f t="shared" ref="AL91:AL154" si="247">IF(OR($B91 &lt; F$230, $B91 &gt; F$233), 0, F91-V91)</f>
        <v>10.920693351942219</v>
      </c>
      <c r="AM91" s="4">
        <f t="shared" ref="AM91:AM154" si="248">IF(OR($B91 &lt; G$230, $B91 &gt; G$233), 0, G91-W91)</f>
        <v>5.9026705644771482</v>
      </c>
      <c r="AN91" s="4">
        <f t="shared" ref="AN91:AN154" si="249">IF(OR($B91 &lt; H$230, $B91 &gt; H$233), 0, H91-X91)</f>
        <v>9.9364213189954</v>
      </c>
      <c r="AO91" s="4">
        <f t="shared" ref="AO91:AO154" si="250">IF(OR($B91 &lt; I$230, $B91 &gt; I$233), 0, I91-Y91)</f>
        <v>11.729369835382272</v>
      </c>
      <c r="AP91" s="4">
        <f t="shared" ref="AP91:AP154" si="251">IF(OR($B91 &lt; J$230, $B91 &gt; J$233), 0, J91-Z91)</f>
        <v>6.4873831749867179</v>
      </c>
      <c r="AQ91" s="4">
        <f t="shared" ref="AQ91:AQ154" si="252">IF(OR($B91 &lt; K$230, $B91 &gt; K$233), 0, K91-AA91)</f>
        <v>-1.3635067731656818</v>
      </c>
      <c r="AR91" s="4">
        <f t="shared" ref="AR91:AR154" si="253">IF(OR($B91 &lt; L$230, $B91 &gt; L$233), 0, L91-AB91)</f>
        <v>8.787750387469174</v>
      </c>
      <c r="AS91" s="4">
        <f t="shared" ref="AS91:AS154" si="254">IF(OR($B91 &lt; M$230, $B91 &gt; M$233), 0, M91-AC91)</f>
        <v>8.8619093361137686</v>
      </c>
      <c r="AT91" s="4">
        <f t="shared" ref="AT91:AT154" si="255">IF(OR($B91 &lt; N$230, $B91 &gt; N$233), 0, N91-AD91)</f>
        <v>6.199360697702673</v>
      </c>
      <c r="AU91" s="4">
        <f t="shared" ref="AU91:AU154" si="256">IF(OR($B91 &lt; O$230, $B91 &gt; O$233), 0, O91-AE91)</f>
        <v>9.9340962500387775</v>
      </c>
      <c r="AV91" s="4">
        <f t="shared" ref="AV91:AW106" si="257">IF(OR($B91 &lt; P$230, $B91 &gt; P$233), 0, P91-AF91)</f>
        <v>4.7505052601917441</v>
      </c>
      <c r="AW91" s="4">
        <f t="shared" si="257"/>
        <v>-1.0040986968638492</v>
      </c>
      <c r="AY91" s="2">
        <f t="shared" si="96"/>
        <v>102.85928315162325</v>
      </c>
      <c r="AZ91" s="2">
        <f t="shared" si="147"/>
        <v>103.39808363815132</v>
      </c>
      <c r="BA91" s="2">
        <f t="shared" si="148"/>
        <v>101.20435008143178</v>
      </c>
      <c r="BB91" s="2">
        <f t="shared" si="149"/>
        <v>108.79174128840039</v>
      </c>
      <c r="BC91" s="2">
        <f t="shared" si="150"/>
        <v>104.83487955374228</v>
      </c>
      <c r="BD91" s="2">
        <f t="shared" si="151"/>
        <v>99.799628545493746</v>
      </c>
      <c r="BE91" s="2">
        <f t="shared" si="152"/>
        <v>101.24842608773793</v>
      </c>
      <c r="BF91" s="2">
        <f t="shared" si="153"/>
        <v>107.25117673670887</v>
      </c>
      <c r="BG91" s="2">
        <f t="shared" si="154"/>
        <v>103.4180907027292</v>
      </c>
      <c r="BH91" s="2">
        <f t="shared" si="155"/>
        <v>102.53642383534634</v>
      </c>
      <c r="BI91" s="2">
        <f t="shared" si="156"/>
        <v>106.20698666254596</v>
      </c>
      <c r="BJ91" s="2">
        <f t="shared" si="157"/>
        <v>105.4925152017392</v>
      </c>
      <c r="BK91" s="2">
        <f t="shared" si="158"/>
        <v>105.84369691141612</v>
      </c>
      <c r="BL91" s="2">
        <f t="shared" si="159"/>
        <v>106.66217588994546</v>
      </c>
      <c r="BM91" s="2">
        <f t="shared" si="160"/>
        <v>106.35254701539763</v>
      </c>
      <c r="BO91" s="2" t="str">
        <f t="shared" ref="BO91:BO154" si="258">IF(AND(IY91 &lt; $CC$22, $B91 &lt; C$7, $B91 &gt; C$230), C91, "")</f>
        <v/>
      </c>
      <c r="BP91" s="2" t="str">
        <f t="shared" ref="BP91:BP154" si="259">IF(AND(IZ91 &lt; $CC$22, $B91 &lt; D$7, $B91 &gt; D$230), D91, "")</f>
        <v/>
      </c>
      <c r="BQ91" s="2" t="str">
        <f t="shared" ref="BQ91:BQ154" si="260">IF(AND(JA91 &lt; $CC$22, $B91 &lt; E$7, $B91 &gt; E$230), E91, "")</f>
        <v/>
      </c>
      <c r="BR91" s="2" t="str">
        <f t="shared" ref="BR91:BR154" si="261">IF(AND(JB91 &lt; $CC$22, $B91 &lt; F$7, $B91 &gt; F$230), F91, "")</f>
        <v/>
      </c>
      <c r="BS91" s="2" t="str">
        <f t="shared" ref="BS91:BS154" si="262">IF(AND(JC91 &lt; $CC$22, $B91 &lt; G$7, $B91 &gt; G$230), G91, "")</f>
        <v/>
      </c>
      <c r="BT91" s="2" t="str">
        <f t="shared" ref="BT91:BT154" si="263">IF(AND(JD91 &lt; $CC$22, $B91 &lt; H$7, $B91 &gt; H$230), H91, "")</f>
        <v/>
      </c>
      <c r="BU91" s="2" t="str">
        <f t="shared" ref="BU91:BU154" si="264">IF(AND(JE91 &lt; $CC$22, $B91 &lt; I$7, $B91 &gt; I$230), I91, "")</f>
        <v/>
      </c>
      <c r="BV91" s="2" t="str">
        <f t="shared" ref="BV91:BV154" si="265">IF(AND(JF91 &lt; $CC$22, $B91 &lt; J$7, $B91 &gt; J$230), J91, "")</f>
        <v/>
      </c>
      <c r="BW91" s="2" t="str">
        <f t="shared" ref="BW91:BW154" si="266">IF(AND(JG91 &lt; $CC$22, $B91 &lt; K$7, $B91 &gt; K$230), K91, "")</f>
        <v/>
      </c>
      <c r="BX91" s="2" t="str">
        <f t="shared" ref="BX91:BX154" si="267">IF(AND(JH91 &lt; $CC$22, $B91 &lt; L$7, $B91 &gt; L$230), L91, "")</f>
        <v/>
      </c>
      <c r="BY91" s="2" t="str">
        <f t="shared" ref="BY91:BY154" si="268">IF(AND(JI91 &lt; $CC$22, $B91 &lt; M$7, $B91 &gt; M$230), M91, "")</f>
        <v/>
      </c>
      <c r="BZ91" s="2" t="str">
        <f t="shared" ref="BZ91:BZ154" si="269">IF(AND(JJ91 &lt; $CC$22, $B91 &lt; N$7, $B91 &gt; N$230), N91, "")</f>
        <v/>
      </c>
      <c r="CA91" s="2" t="str">
        <f t="shared" ref="CA91:CA154" si="270">IF(AND(JK91 &lt; $CC$22, $B91 &lt; O$7, $B91 &gt; O$230), O91, "")</f>
        <v/>
      </c>
      <c r="CB91" s="2" t="str">
        <f t="shared" ref="CB91:CB154" si="271">IF(AND(JL91 &lt; $CC$22, $B91 &lt; P$7, $B91 &gt; P$230), P91, "")</f>
        <v/>
      </c>
      <c r="CC91" s="2" t="str">
        <f t="shared" ref="CC91:CC154" si="272">IF(AND(JM91 &lt; $CC$22, $B91 &lt; Q$7, $B91 &gt; Q$230), Q91, "")</f>
        <v/>
      </c>
      <c r="CE91" s="2" t="str">
        <f t="shared" si="97"/>
        <v/>
      </c>
      <c r="CF91" s="2" t="str">
        <f t="shared" si="98"/>
        <v/>
      </c>
      <c r="CG91" s="2" t="str">
        <f t="shared" si="99"/>
        <v/>
      </c>
      <c r="CH91" s="2" t="str">
        <f t="shared" si="100"/>
        <v/>
      </c>
      <c r="CI91" s="2" t="str">
        <f t="shared" si="101"/>
        <v/>
      </c>
      <c r="CJ91" s="2" t="str">
        <f t="shared" si="102"/>
        <v/>
      </c>
      <c r="CK91" s="2" t="str">
        <f t="shared" si="103"/>
        <v/>
      </c>
      <c r="CL91" s="2" t="str">
        <f t="shared" si="104"/>
        <v/>
      </c>
      <c r="CM91" s="2" t="str">
        <f t="shared" si="105"/>
        <v/>
      </c>
      <c r="CN91" s="2" t="str">
        <f t="shared" si="106"/>
        <v/>
      </c>
      <c r="CO91" s="2" t="str">
        <f t="shared" si="107"/>
        <v/>
      </c>
      <c r="CP91" s="2" t="str">
        <f t="shared" si="108"/>
        <v/>
      </c>
      <c r="CQ91" s="2" t="str">
        <f t="shared" si="109"/>
        <v/>
      </c>
      <c r="CR91" s="2" t="str">
        <f t="shared" si="110"/>
        <v/>
      </c>
      <c r="CS91" s="2" t="str">
        <f t="shared" si="111"/>
        <v/>
      </c>
      <c r="CU91" s="2" t="str">
        <f t="shared" ref="CU91:CU154" si="273">IF(AND(IY91 &lt; $DI$22, $B91 &gt; C$7, $B91 &lt; C$233), C91, "")</f>
        <v/>
      </c>
      <c r="CV91" s="2" t="str">
        <f t="shared" ref="CV91:CV154" si="274">IF(AND(IZ91 &lt; $DI$22, $B91 &gt; D$7, $B91 &lt; D$233), D91, "")</f>
        <v/>
      </c>
      <c r="CW91" s="2" t="str">
        <f t="shared" ref="CW91:CW154" si="275">IF(AND(JA91 &lt; $DI$22, $B91 &gt; E$7, $B91 &lt; E$233), E91, "")</f>
        <v/>
      </c>
      <c r="CX91" s="2" t="str">
        <f t="shared" ref="CX91:CX154" si="276">IF(AND(JB91 &lt; $DI$22, $B91 &gt; F$7, $B91 &lt; F$233), F91, "")</f>
        <v/>
      </c>
      <c r="CY91" s="2" t="str">
        <f t="shared" ref="CY91:CY154" si="277">IF(AND(JC91 &lt; $DI$22, $B91 &gt; G$7, $B91 &lt; G$233), G91, "")</f>
        <v/>
      </c>
      <c r="CZ91" s="2" t="str">
        <f t="shared" ref="CZ91:CZ154" si="278">IF(AND(JD91 &lt; $DI$22, $B91 &gt; H$7, $B91 &lt; H$233), H91, "")</f>
        <v/>
      </c>
      <c r="DA91" s="2" t="str">
        <f t="shared" ref="DA91:DA154" si="279">IF(AND(JE91 &lt; $DI$22, $B91 &gt; I$7, $B91 &lt; I$233), I91, "")</f>
        <v/>
      </c>
      <c r="DB91" s="2" t="str">
        <f t="shared" ref="DB91:DB154" si="280">IF(AND(JF91 &lt; $DI$22, $B91 &gt; J$7, $B91 &lt; J$233), J91, "")</f>
        <v/>
      </c>
      <c r="DC91" s="2" t="str">
        <f t="shared" ref="DC91:DC154" si="281">IF(AND(JG91 &lt; $DI$22, $B91 &gt; K$7, $B91 &lt; K$233), K91, "")</f>
        <v/>
      </c>
      <c r="DD91" s="2" t="str">
        <f t="shared" ref="DD91:DD154" si="282">IF(AND(JH91 &lt; $DI$22, $B91 &gt; L$7, $B91 &lt; L$233), L91, "")</f>
        <v/>
      </c>
      <c r="DE91" s="2" t="str">
        <f t="shared" ref="DE91:DE154" si="283">IF(AND(JI91 &lt; $DI$22, $B91 &gt; M$7, $B91 &lt; M$233), M91, "")</f>
        <v/>
      </c>
      <c r="DF91" s="2" t="str">
        <f t="shared" ref="DF91:DF154" si="284">IF(AND(JJ91 &lt; $DI$22, $B91 &gt; N$7, $B91 &lt; N$233), N91, "")</f>
        <v/>
      </c>
      <c r="DG91" s="2" t="str">
        <f t="shared" ref="DG91:DG154" si="285">IF(AND(JK91 &lt; $DI$22, $B91 &gt; O$7, $B91 &lt; O$233), O91, "")</f>
        <v/>
      </c>
      <c r="DH91" s="2" t="str">
        <f t="shared" ref="DH91:DH154" si="286">IF(AND(JL91 &lt; $DI$22, $B91 &gt; P$7, $B91 &lt; P$233), P91, "")</f>
        <v/>
      </c>
      <c r="DI91" s="2" t="str">
        <f t="shared" ref="DI91:DI154" si="287">IF(AND(JM91 &lt; $DI$22, $B91 &gt; Q$7, $B91 &lt; Q$233), Q91, "")</f>
        <v/>
      </c>
      <c r="DK91" s="2">
        <f t="shared" ref="DK91:DK154" si="288">BO$228*$B91+BO$229</f>
        <v>112.13626173541965</v>
      </c>
      <c r="DL91" s="2">
        <f t="shared" ref="DL91:DY106" si="289">BP$228*$B91+BP$229</f>
        <v>112.43837564284934</v>
      </c>
      <c r="DM91" s="2">
        <f t="shared" si="289"/>
        <v>111.10343076923078</v>
      </c>
      <c r="DN91" s="2">
        <f t="shared" si="289"/>
        <v>115.53835443338076</v>
      </c>
      <c r="DO91" s="2">
        <f t="shared" si="289"/>
        <v>114.3910573366889</v>
      </c>
      <c r="DP91" s="2">
        <f t="shared" si="289"/>
        <v>109.07843986866793</v>
      </c>
      <c r="DQ91" s="2">
        <f t="shared" si="289"/>
        <v>111.62345378151262</v>
      </c>
      <c r="DR91" s="2">
        <f t="shared" si="289"/>
        <v>116.81246803946804</v>
      </c>
      <c r="DS91" s="2">
        <f t="shared" si="289"/>
        <v>113.72242376662378</v>
      </c>
      <c r="DT91" s="2">
        <f t="shared" si="289"/>
        <v>113.11769515229517</v>
      </c>
      <c r="DU91" s="2">
        <f t="shared" si="289"/>
        <v>114.42973585434171</v>
      </c>
      <c r="DV91" s="2">
        <f t="shared" si="289"/>
        <v>110.69640168067224</v>
      </c>
      <c r="DW91" s="2">
        <f t="shared" si="289"/>
        <v>116.33294831294032</v>
      </c>
      <c r="DX91" s="2">
        <f t="shared" si="289"/>
        <v>111.95773891625616</v>
      </c>
      <c r="DY91" s="2">
        <f t="shared" si="289"/>
        <v>112.59110016420362</v>
      </c>
      <c r="EA91" s="2">
        <f t="shared" si="228"/>
        <v>101.15099813928761</v>
      </c>
      <c r="EB91" s="2">
        <f t="shared" ref="EB91:EB154" si="290">CF$228*$B91+CF$229</f>
        <v>101.77488370656371</v>
      </c>
      <c r="EC91" s="2">
        <f t="shared" ref="EC91:EC154" si="291">CG$228*$B91+CG$229</f>
        <v>99.270610501930506</v>
      </c>
      <c r="ED91" s="2">
        <f t="shared" ref="ED91:ED154" si="292">CH$228*$B91+CH$229</f>
        <v>107.44349055804385</v>
      </c>
      <c r="EE91" s="2">
        <f t="shared" ref="EE91:EE154" si="293">CI$228*$B91+CI$229</f>
        <v>103.11377794931173</v>
      </c>
      <c r="EF91" s="2">
        <f t="shared" ref="EF91:EF154" si="294">CJ$228*$B91+CJ$229</f>
        <v>98.205343844570848</v>
      </c>
      <c r="EG91" s="2">
        <f t="shared" ref="EG91:EG154" si="295">CK$228*$B91+CK$229</f>
        <v>98.981700923479337</v>
      </c>
      <c r="EH91" s="2">
        <f t="shared" ref="EH91:EH154" si="296">CL$228*$B91+CL$229</f>
        <v>105.29563390091047</v>
      </c>
      <c r="EI91" s="2">
        <f t="shared" ref="EI91:EI154" si="297">CM$228*$B91+CM$229</f>
        <v>101.45379631117603</v>
      </c>
      <c r="EJ91" s="2">
        <f t="shared" ref="EJ91:EJ154" si="298">CN$228*$B91+CN$229</f>
        <v>100.34906728906111</v>
      </c>
      <c r="EK91" s="2">
        <f t="shared" ref="EK91:EK154" si="299">CO$228*$B91+CO$229</f>
        <v>104.49670190278624</v>
      </c>
      <c r="EL91" s="2">
        <f t="shared" ref="EL91:EL154" si="300">CP$228*$B91+CP$229</f>
        <v>104.45636555606974</v>
      </c>
      <c r="EM91" s="2">
        <f t="shared" ref="EM91:EM154" si="301">CQ$228*$B91+CQ$229</f>
        <v>103.15248933319589</v>
      </c>
      <c r="EN91" s="2">
        <f t="shared" ref="EN91:EN154" si="302">CR$228*$B91+CR$229</f>
        <v>105.33638865671641</v>
      </c>
      <c r="EO91" s="2">
        <f t="shared" ref="EO91:EO154" si="303">CS$228*$B91+CS$229</f>
        <v>104.71072334525181</v>
      </c>
      <c r="EQ91" s="2">
        <f t="shared" ref="EQ91:EQ154" si="304">CU$228*$B91+CU$229</f>
        <v>101.35765456142292</v>
      </c>
      <c r="ER91" s="2">
        <f t="shared" ref="ER91:FE106" si="305">CV$228*$B91+CV$229</f>
        <v>98.663550002735576</v>
      </c>
      <c r="ES91" s="2">
        <f t="shared" si="305"/>
        <v>98.428907768034037</v>
      </c>
      <c r="ET91" s="2">
        <f t="shared" si="305"/>
        <v>107.03896710607388</v>
      </c>
      <c r="EU91" s="2">
        <f t="shared" si="305"/>
        <v>102.12332544210852</v>
      </c>
      <c r="EV91" s="2">
        <f t="shared" si="305"/>
        <v>97.219530555515746</v>
      </c>
      <c r="EW91" s="2">
        <f t="shared" si="305"/>
        <v>98.453868911295885</v>
      </c>
      <c r="EX91" s="2">
        <f t="shared" si="305"/>
        <v>103.46565497896212</v>
      </c>
      <c r="EY91" s="2">
        <f t="shared" si="305"/>
        <v>102.93196353164208</v>
      </c>
      <c r="EZ91" s="2">
        <f t="shared" si="305"/>
        <v>102.23329348234036</v>
      </c>
      <c r="FA91" s="2">
        <f t="shared" si="305"/>
        <v>102.81751283937523</v>
      </c>
      <c r="FB91" s="2">
        <f t="shared" si="305"/>
        <v>102.74577648829383</v>
      </c>
      <c r="FC91" s="2">
        <f t="shared" si="305"/>
        <v>102.96718110120078</v>
      </c>
      <c r="FD91" s="2">
        <f t="shared" si="305"/>
        <v>105.16158070510565</v>
      </c>
      <c r="FE91" s="2">
        <f t="shared" si="305"/>
        <v>107.07721229548126</v>
      </c>
      <c r="FG91" s="2">
        <f t="shared" ref="FG91:FG154" si="306">POWER(10,($B91-C$231)/C$229)/(1+POWER(10,($B91-C$231)/C$229))</f>
        <v>0.84451373163380772</v>
      </c>
      <c r="FH91" s="2">
        <f t="shared" ref="FH91:FU106" si="307">POWER(10,($B91-D$231)/D$229)/(1+POWER(10,($B91-D$231)/D$229))</f>
        <v>0.8474584597925694</v>
      </c>
      <c r="FI91" s="2">
        <f t="shared" si="307"/>
        <v>0.83650356342508936</v>
      </c>
      <c r="FJ91" s="2">
        <f t="shared" si="307"/>
        <v>0.83339011675611119</v>
      </c>
      <c r="FK91" s="2">
        <f t="shared" si="307"/>
        <v>0.84728683912033431</v>
      </c>
      <c r="FL91" s="2">
        <f t="shared" si="307"/>
        <v>0.85328130827016635</v>
      </c>
      <c r="FM91" s="2">
        <f t="shared" si="307"/>
        <v>0.82064922417419717</v>
      </c>
      <c r="FN91" s="2">
        <f t="shared" si="307"/>
        <v>0.82999272248832845</v>
      </c>
      <c r="FO91" s="2">
        <f t="shared" si="307"/>
        <v>0.84008761936073195</v>
      </c>
      <c r="FP91" s="2">
        <f t="shared" si="307"/>
        <v>0.82891805771225247</v>
      </c>
      <c r="FQ91" s="2">
        <f t="shared" si="307"/>
        <v>0.82760626715825292</v>
      </c>
      <c r="FR91" s="2">
        <f t="shared" si="307"/>
        <v>0.8336491328833332</v>
      </c>
      <c r="FS91" s="2">
        <f t="shared" si="307"/>
        <v>0.79580426488783329</v>
      </c>
      <c r="FT91" s="2">
        <f t="shared" si="307"/>
        <v>0.79974769400156476</v>
      </c>
      <c r="FU91" s="2">
        <f t="shared" si="307"/>
        <v>0.79189017846196053</v>
      </c>
      <c r="FW91" s="2">
        <f t="shared" si="112"/>
        <v>1.1002259292405365E-3</v>
      </c>
      <c r="FX91" s="2">
        <f t="shared" si="164"/>
        <v>1.1009916289941993E-3</v>
      </c>
      <c r="FY91" s="2">
        <f t="shared" si="165"/>
        <v>1.0506902236267052E-3</v>
      </c>
      <c r="FZ91" s="2">
        <f t="shared" si="166"/>
        <v>1.0718656394529834E-3</v>
      </c>
      <c r="GA91" s="2">
        <f t="shared" si="167"/>
        <v>1.0978587373072898E-3</v>
      </c>
      <c r="GB91" s="2">
        <f t="shared" si="168"/>
        <v>1.0161384479235862E-3</v>
      </c>
      <c r="GC91" s="2">
        <f t="shared" si="169"/>
        <v>1.1045533697872291E-3</v>
      </c>
      <c r="GD91" s="2">
        <f t="shared" si="170"/>
        <v>1.3130105611812947E-3</v>
      </c>
      <c r="GE91" s="2">
        <f t="shared" si="171"/>
        <v>1.6161689578532419E-3</v>
      </c>
      <c r="GF91" s="2">
        <f t="shared" si="172"/>
        <v>1.525767502832799E-3</v>
      </c>
      <c r="GG91" s="2">
        <f t="shared" si="173"/>
        <v>1.2553926408142672E-3</v>
      </c>
      <c r="GH91" s="2">
        <f t="shared" si="174"/>
        <v>1.1024123403013655E-3</v>
      </c>
      <c r="GI91" s="2">
        <f t="shared" si="175"/>
        <v>1.003367537661868E-3</v>
      </c>
      <c r="GJ91" s="2">
        <f t="shared" si="176"/>
        <v>8.7767784996574177E-4</v>
      </c>
      <c r="GK91" s="2">
        <f t="shared" si="177"/>
        <v>7.7746262076695003E-4</v>
      </c>
      <c r="GM91" s="86">
        <f t="shared" si="113"/>
        <v>0.38619611405305015</v>
      </c>
      <c r="GN91" s="86">
        <f t="shared" si="178"/>
        <v>0.3819138940323864</v>
      </c>
      <c r="GO91" s="86">
        <f t="shared" si="179"/>
        <v>0.52733483180751362</v>
      </c>
      <c r="GP91" s="86">
        <f t="shared" si="180"/>
        <v>0.45381788162312342</v>
      </c>
      <c r="GQ91" s="86">
        <f t="shared" si="181"/>
        <v>0.35152392025698764</v>
      </c>
      <c r="GR91" s="86">
        <f t="shared" si="182"/>
        <v>0.39567377837515455</v>
      </c>
      <c r="GS91" s="86">
        <f t="shared" si="183"/>
        <v>0.43171822077296818</v>
      </c>
      <c r="GT91" s="86">
        <f t="shared" si="184"/>
        <v>0.31925332881362001</v>
      </c>
      <c r="GU91" s="86">
        <f t="shared" si="185"/>
        <v>0.28086917798834377</v>
      </c>
      <c r="GV91" s="86">
        <f t="shared" si="186"/>
        <v>0.40001454498306177</v>
      </c>
      <c r="GW91" s="86">
        <f t="shared" si="187"/>
        <v>0.39545688336974061</v>
      </c>
      <c r="GX91" s="86">
        <f t="shared" si="188"/>
        <v>0.32244651775558736</v>
      </c>
      <c r="GY91" s="86">
        <f t="shared" si="189"/>
        <v>0.43416870440875976</v>
      </c>
      <c r="GZ91" s="86">
        <f t="shared" si="190"/>
        <v>0.30844163252473428</v>
      </c>
      <c r="HA91" s="86">
        <f t="shared" si="191"/>
        <v>0.29330681434303602</v>
      </c>
      <c r="HC91" s="86">
        <f t="shared" si="145"/>
        <v>3.6522350454547959E-3</v>
      </c>
      <c r="HD91" s="86">
        <f t="shared" si="192"/>
        <v>3.0949406431380723E-3</v>
      </c>
      <c r="HE91" s="86">
        <f t="shared" si="193"/>
        <v>1.838644440391125E-3</v>
      </c>
      <c r="HF91" s="86">
        <f t="shared" si="194"/>
        <v>1.8105141986992442E-3</v>
      </c>
      <c r="HG91" s="86">
        <f t="shared" si="195"/>
        <v>2.0475981295183373E-3</v>
      </c>
      <c r="HH91" s="86">
        <f t="shared" si="196"/>
        <v>2.0182498461164731E-3</v>
      </c>
      <c r="HI91" s="86">
        <f t="shared" si="197"/>
        <v>8.3901985501822136E-4</v>
      </c>
      <c r="HJ91" s="86">
        <f t="shared" si="198"/>
        <v>3.1524388459848217E-3</v>
      </c>
      <c r="HK91" s="86">
        <f t="shared" si="199"/>
        <v>2.2278785844677758E-3</v>
      </c>
      <c r="HL91" s="86">
        <f t="shared" si="200"/>
        <v>2.0914623566457976E-3</v>
      </c>
      <c r="HM91" s="86">
        <f t="shared" si="201"/>
        <v>2.1836548810377256E-3</v>
      </c>
      <c r="HN91" s="86">
        <f t="shared" si="202"/>
        <v>2.4291039181235387E-3</v>
      </c>
      <c r="HO91" s="86">
        <f t="shared" si="203"/>
        <v>4.2703434947984829E-4</v>
      </c>
      <c r="HP91" s="86">
        <f t="shared" si="204"/>
        <v>3.4140476170291647E-4</v>
      </c>
      <c r="HQ91" s="86">
        <f t="shared" si="205"/>
        <v>3.9967846755952115E-4</v>
      </c>
      <c r="HS91" s="86">
        <f t="shared" si="114"/>
        <v>2.9423435047457521E-32</v>
      </c>
      <c r="HT91" s="86">
        <f t="shared" si="206"/>
        <v>1.0327962646837716E-31</v>
      </c>
      <c r="HU91" s="86">
        <f t="shared" si="207"/>
        <v>7.6217319448426234E-31</v>
      </c>
      <c r="HV91" s="86">
        <f t="shared" si="208"/>
        <v>5.6066300382408041E-33</v>
      </c>
      <c r="HW91" s="86">
        <f t="shared" si="209"/>
        <v>2.2331969936885857E-33</v>
      </c>
      <c r="HX91" s="86">
        <f t="shared" si="210"/>
        <v>1.0017843149201178E-33</v>
      </c>
      <c r="HY91" s="86">
        <f t="shared" si="211"/>
        <v>1.1683270540831851E-38</v>
      </c>
      <c r="HZ91" s="86">
        <f t="shared" si="212"/>
        <v>1.1408287570137482E-31</v>
      </c>
      <c r="IA91" s="86">
        <f t="shared" si="213"/>
        <v>3.1571757296822871E-35</v>
      </c>
      <c r="IB91" s="86">
        <f t="shared" si="214"/>
        <v>6.0176431211169963E-34</v>
      </c>
      <c r="IC91" s="86">
        <f t="shared" si="215"/>
        <v>9.8018458301769289E-34</v>
      </c>
      <c r="ID91" s="86">
        <f t="shared" si="216"/>
        <v>3.8482902014872804E-34</v>
      </c>
      <c r="IE91" s="86">
        <f t="shared" si="217"/>
        <v>1.7127463806043316E-43</v>
      </c>
      <c r="IF91" s="86">
        <f t="shared" si="218"/>
        <v>3.0022919227499967E-25</v>
      </c>
      <c r="IG91" s="86">
        <f t="shared" si="219"/>
        <v>4.2666429913468463E-19</v>
      </c>
      <c r="II91" s="86">
        <f t="shared" si="115"/>
        <v>1.5121969353217909E-96</v>
      </c>
      <c r="IJ91" s="86">
        <f t="shared" si="116"/>
        <v>6.1638089466840162E-94</v>
      </c>
      <c r="IK91" s="86">
        <f t="shared" si="117"/>
        <v>3.9640628687266198E-91</v>
      </c>
      <c r="IL91" s="86">
        <f t="shared" si="118"/>
        <v>5.8415744154136439E-98</v>
      </c>
      <c r="IM91" s="86">
        <f t="shared" si="119"/>
        <v>1.3323990680431144E-99</v>
      </c>
      <c r="IN91" s="86">
        <f t="shared" si="120"/>
        <v>9.6307743627642657E-102</v>
      </c>
      <c r="IO91" s="86">
        <f t="shared" si="121"/>
        <v>4.0489945566182901E-115</v>
      </c>
      <c r="IP91" s="86">
        <f t="shared" si="122"/>
        <v>1.3381354725249666E-92</v>
      </c>
      <c r="IQ91" s="86">
        <f t="shared" si="123"/>
        <v>6.6066003565023884E-104</v>
      </c>
      <c r="IR91" s="86">
        <f t="shared" si="124"/>
        <v>1.8516543519290817E-99</v>
      </c>
      <c r="IS91" s="86">
        <f t="shared" si="125"/>
        <v>1.3911148516772284E-102</v>
      </c>
      <c r="IT91" s="86">
        <f t="shared" si="126"/>
        <v>4.4932535660268064E-105</v>
      </c>
      <c r="IU91" s="86">
        <f t="shared" si="127"/>
        <v>1.2953056542968586E-129</v>
      </c>
      <c r="IV91" s="86">
        <f t="shared" si="128"/>
        <v>1.244750304806928E-120</v>
      </c>
      <c r="IW91" s="86">
        <f t="shared" si="129"/>
        <v>5.8800615337247213E-88</v>
      </c>
      <c r="IY91" s="86">
        <f t="shared" si="130"/>
        <v>0.38984834909850496</v>
      </c>
      <c r="IZ91" s="86">
        <f t="shared" si="131"/>
        <v>0.38500883467552449</v>
      </c>
      <c r="JA91" s="86">
        <f t="shared" si="132"/>
        <v>0.52917347624790478</v>
      </c>
      <c r="JB91" s="86">
        <f t="shared" si="133"/>
        <v>0.45562839582182268</v>
      </c>
      <c r="JC91" s="86">
        <f t="shared" si="134"/>
        <v>0.35357151838650597</v>
      </c>
      <c r="JD91" s="86">
        <f t="shared" si="135"/>
        <v>0.39769202822127103</v>
      </c>
      <c r="JE91" s="86">
        <f t="shared" si="136"/>
        <v>0.43255724062798639</v>
      </c>
      <c r="JF91" s="86">
        <f t="shared" si="137"/>
        <v>0.32240576765960482</v>
      </c>
      <c r="JG91" s="86">
        <f t="shared" si="138"/>
        <v>0.28309705657281153</v>
      </c>
      <c r="JH91" s="86">
        <f t="shared" si="139"/>
        <v>0.40210600733970758</v>
      </c>
      <c r="JI91" s="86">
        <f t="shared" si="140"/>
        <v>0.39764053825077833</v>
      </c>
      <c r="JJ91" s="86">
        <f t="shared" si="141"/>
        <v>0.32487562167371092</v>
      </c>
      <c r="JK91" s="86">
        <f t="shared" si="142"/>
        <v>0.43459573875823959</v>
      </c>
      <c r="JL91" s="86">
        <f t="shared" si="143"/>
        <v>0.30878303728643719</v>
      </c>
      <c r="JM91" s="86">
        <f t="shared" si="144"/>
        <v>0.29370649281059552</v>
      </c>
    </row>
    <row r="92" spans="2:273" x14ac:dyDescent="0.25">
      <c r="B92" s="2">
        <v>65</v>
      </c>
      <c r="C92" s="37">
        <v>144.40700000000001</v>
      </c>
      <c r="D92" s="37">
        <v>134.53700000000001</v>
      </c>
      <c r="E92" s="37">
        <v>165.833</v>
      </c>
      <c r="F92" s="37">
        <v>147.339</v>
      </c>
      <c r="G92" s="37">
        <v>120.623</v>
      </c>
      <c r="H92" s="37">
        <v>122.83</v>
      </c>
      <c r="I92" s="37">
        <v>133.58500000000001</v>
      </c>
      <c r="J92" s="37">
        <v>114.66</v>
      </c>
      <c r="K92" s="37">
        <v>111.075</v>
      </c>
      <c r="L92" s="37">
        <v>128.90700000000001</v>
      </c>
      <c r="M92" s="37">
        <v>134.13</v>
      </c>
      <c r="N92" s="37">
        <v>120.093</v>
      </c>
      <c r="O92" s="37">
        <v>150.98099999999999</v>
      </c>
      <c r="P92" s="37">
        <v>119.574</v>
      </c>
      <c r="Q92" s="37">
        <v>115.09099999999999</v>
      </c>
      <c r="S92" s="4">
        <f t="shared" si="229"/>
        <v>139.70045998961419</v>
      </c>
      <c r="T92" s="4">
        <f t="shared" si="230"/>
        <v>136.37103272072744</v>
      </c>
      <c r="U92" s="4">
        <f t="shared" si="231"/>
        <v>162.56384111326688</v>
      </c>
      <c r="V92" s="4">
        <f t="shared" si="232"/>
        <v>147.79810672688927</v>
      </c>
      <c r="W92" s="4">
        <f t="shared" si="233"/>
        <v>128.93679247197454</v>
      </c>
      <c r="X92" s="4">
        <f t="shared" si="234"/>
        <v>130.9463938098275</v>
      </c>
      <c r="Y92" s="4">
        <f t="shared" si="235"/>
        <v>137.75522307424148</v>
      </c>
      <c r="Z92" s="4">
        <f t="shared" si="236"/>
        <v>127.24273547958016</v>
      </c>
      <c r="AA92" s="4">
        <f t="shared" si="237"/>
        <v>121.15172078978392</v>
      </c>
      <c r="AB92" s="4">
        <f t="shared" si="238"/>
        <v>134.10832200645922</v>
      </c>
      <c r="AC92" s="4">
        <f t="shared" si="239"/>
        <v>136.66026033713786</v>
      </c>
      <c r="AD92" s="4">
        <f t="shared" si="240"/>
        <v>125.59998720113289</v>
      </c>
      <c r="AE92" s="4">
        <f t="shared" si="241"/>
        <v>145.54781626824754</v>
      </c>
      <c r="AF92" s="4">
        <f t="shared" si="242"/>
        <v>125.42833005258477</v>
      </c>
      <c r="AG92" s="4">
        <f t="shared" si="243"/>
        <v>119.94431289206064</v>
      </c>
      <c r="AI92" s="4">
        <f t="shared" si="244"/>
        <v>4.7065400103858224</v>
      </c>
      <c r="AJ92" s="4">
        <f t="shared" si="245"/>
        <v>-1.8340327207274356</v>
      </c>
      <c r="AK92" s="4">
        <f t="shared" si="246"/>
        <v>3.2691588867331234</v>
      </c>
      <c r="AL92" s="4">
        <f t="shared" si="247"/>
        <v>-0.45910672688927434</v>
      </c>
      <c r="AM92" s="4">
        <f t="shared" si="248"/>
        <v>-8.3137924719745371</v>
      </c>
      <c r="AN92" s="4">
        <f t="shared" si="249"/>
        <v>-8.1163938098274997</v>
      </c>
      <c r="AO92" s="4">
        <f t="shared" si="250"/>
        <v>-4.170223074241477</v>
      </c>
      <c r="AP92" s="4">
        <f t="shared" si="251"/>
        <v>-12.582735479580165</v>
      </c>
      <c r="AQ92" s="4">
        <f t="shared" si="252"/>
        <v>-10.07672078978392</v>
      </c>
      <c r="AR92" s="4">
        <f t="shared" si="253"/>
        <v>-5.2013220064592076</v>
      </c>
      <c r="AS92" s="4">
        <f t="shared" si="254"/>
        <v>-2.5302603371378609</v>
      </c>
      <c r="AT92" s="4">
        <f t="shared" si="255"/>
        <v>-5.5069872011328869</v>
      </c>
      <c r="AU92" s="4">
        <f t="shared" si="256"/>
        <v>5.4331837317524503</v>
      </c>
      <c r="AV92" s="4">
        <f t="shared" si="257"/>
        <v>-5.8543300525847712</v>
      </c>
      <c r="AW92" s="4">
        <f t="shared" si="257"/>
        <v>-4.853312892060643</v>
      </c>
      <c r="AY92" s="2">
        <f t="shared" ref="AY92:AY155" si="308">IF(OR($B92 &lt; C$230, $B92 &gt; C$233), #N/A, ((1-FG92)*DK92) + (FG92 - FW92)*EA92 + (FW92*EQ92))</f>
        <v>102.66151698359886</v>
      </c>
      <c r="AZ92" s="2">
        <f t="shared" si="147"/>
        <v>103.08255786278539</v>
      </c>
      <c r="BA92" s="2">
        <f t="shared" si="148"/>
        <v>100.92821186220992</v>
      </c>
      <c r="BB92" s="2">
        <f t="shared" si="149"/>
        <v>108.52457236936242</v>
      </c>
      <c r="BC92" s="2">
        <f t="shared" si="150"/>
        <v>104.54474828238929</v>
      </c>
      <c r="BD92" s="2">
        <f t="shared" si="151"/>
        <v>99.53331954589882</v>
      </c>
      <c r="BE92" s="2">
        <f t="shared" si="152"/>
        <v>100.96816238713274</v>
      </c>
      <c r="BF92" s="2">
        <f t="shared" si="153"/>
        <v>106.92603195130722</v>
      </c>
      <c r="BG92" s="2">
        <f t="shared" si="154"/>
        <v>103.14398450303645</v>
      </c>
      <c r="BH92" s="2">
        <f t="shared" si="155"/>
        <v>102.27203212327812</v>
      </c>
      <c r="BI92" s="2">
        <f t="shared" si="156"/>
        <v>105.88988329062749</v>
      </c>
      <c r="BJ92" s="2">
        <f t="shared" si="157"/>
        <v>105.22587024823503</v>
      </c>
      <c r="BK92" s="2">
        <f t="shared" si="158"/>
        <v>105.53963083746783</v>
      </c>
      <c r="BL92" s="2">
        <f t="shared" si="159"/>
        <v>106.43807533495678</v>
      </c>
      <c r="BM92" s="2">
        <f t="shared" si="160"/>
        <v>106.16495590204767</v>
      </c>
      <c r="BO92" s="2" t="str">
        <f t="shared" si="258"/>
        <v/>
      </c>
      <c r="BP92" s="2" t="str">
        <f t="shared" si="259"/>
        <v/>
      </c>
      <c r="BQ92" s="2" t="str">
        <f t="shared" si="260"/>
        <v/>
      </c>
      <c r="BR92" s="2" t="str">
        <f t="shared" si="261"/>
        <v/>
      </c>
      <c r="BS92" s="2" t="str">
        <f t="shared" si="262"/>
        <v/>
      </c>
      <c r="BT92" s="2" t="str">
        <f t="shared" si="263"/>
        <v/>
      </c>
      <c r="BU92" s="2" t="str">
        <f t="shared" si="264"/>
        <v/>
      </c>
      <c r="BV92" s="2" t="str">
        <f t="shared" si="265"/>
        <v/>
      </c>
      <c r="BW92" s="2" t="str">
        <f t="shared" si="266"/>
        <v/>
      </c>
      <c r="BX92" s="2" t="str">
        <f t="shared" si="267"/>
        <v/>
      </c>
      <c r="BY92" s="2" t="str">
        <f t="shared" si="268"/>
        <v/>
      </c>
      <c r="BZ92" s="2" t="str">
        <f t="shared" si="269"/>
        <v/>
      </c>
      <c r="CA92" s="2" t="str">
        <f t="shared" si="270"/>
        <v/>
      </c>
      <c r="CB92" s="2" t="str">
        <f t="shared" si="271"/>
        <v/>
      </c>
      <c r="CC92" s="2" t="str">
        <f t="shared" si="272"/>
        <v/>
      </c>
      <c r="CE92" s="2" t="str">
        <f t="shared" ref="CE92:CE155" si="309">IF(AND(IY92 &lt; $CS$22, $B92 &gt; C$231, $B92 &lt; C$232), C92, "")</f>
        <v/>
      </c>
      <c r="CF92" s="2" t="str">
        <f t="shared" ref="CF92:CF155" si="310">IF(AND(IZ92 &lt; $CS$22, $B92 &gt; D$231, $B92 &lt; D$232), D92, "")</f>
        <v/>
      </c>
      <c r="CG92" s="2" t="str">
        <f t="shared" ref="CG92:CG155" si="311">IF(AND(JA92 &lt; $CS$22, $B92 &gt; E$231, $B92 &lt; E$232), E92, "")</f>
        <v/>
      </c>
      <c r="CH92" s="2" t="str">
        <f t="shared" ref="CH92:CH155" si="312">IF(AND(JB92 &lt; $CS$22, $B92 &gt; F$231, $B92 &lt; F$232), F92, "")</f>
        <v/>
      </c>
      <c r="CI92" s="2" t="str">
        <f t="shared" ref="CI92:CI155" si="313">IF(AND(JC92 &lt; $CS$22, $B92 &gt; G$231, $B92 &lt; G$232), G92, "")</f>
        <v/>
      </c>
      <c r="CJ92" s="2" t="str">
        <f t="shared" ref="CJ92:CJ155" si="314">IF(AND(JD92 &lt; $CS$22, $B92 &gt; H$231, $B92 &lt; H$232), H92, "")</f>
        <v/>
      </c>
      <c r="CK92" s="2" t="str">
        <f t="shared" ref="CK92:CK155" si="315">IF(AND(JE92 &lt; $CS$22, $B92 &gt; I$231, $B92 &lt; I$232), I92, "")</f>
        <v/>
      </c>
      <c r="CL92" s="2" t="str">
        <f t="shared" ref="CL92:CL155" si="316">IF(AND(JF92 &lt; $CS$22, $B92 &gt; J$231, $B92 &lt; J$232), J92, "")</f>
        <v/>
      </c>
      <c r="CM92" s="2" t="str">
        <f t="shared" ref="CM92:CM155" si="317">IF(AND(JG92 &lt; $CS$22, $B92 &gt; K$231, $B92 &lt; K$232), K92, "")</f>
        <v/>
      </c>
      <c r="CN92" s="2" t="str">
        <f t="shared" ref="CN92:CN155" si="318">IF(AND(JH92 &lt; $CS$22, $B92 &gt; L$231, $B92 &lt; L$232), L92, "")</f>
        <v/>
      </c>
      <c r="CO92" s="2" t="str">
        <f t="shared" ref="CO92:CO155" si="319">IF(AND(JI92 &lt; $CS$22, $B92 &gt; M$231, $B92 &lt; M$232), M92, "")</f>
        <v/>
      </c>
      <c r="CP92" s="2" t="str">
        <f t="shared" ref="CP92:CP155" si="320">IF(AND(JJ92 &lt; $CS$22, $B92 &gt; N$231, $B92 &lt; N$232), N92, "")</f>
        <v/>
      </c>
      <c r="CQ92" s="2" t="str">
        <f t="shared" ref="CQ92:CQ155" si="321">IF(AND(JK92 &lt; $CS$22, $B92 &gt; O$231, $B92 &lt; O$232), O92, "")</f>
        <v/>
      </c>
      <c r="CR92" s="2" t="str">
        <f t="shared" ref="CR92:CR155" si="322">IF(AND(JL92 &lt; $CS$22, $B92 &gt; P$231, $B92 &lt; P$232), P92, "")</f>
        <v/>
      </c>
      <c r="CS92" s="2" t="str">
        <f t="shared" ref="CS92:CS155" si="323">IF(AND(JM92 &lt; $CS$22, $B92 &gt; Q$231, $B92 &lt; Q$232), Q92, "")</f>
        <v/>
      </c>
      <c r="CU92" s="2" t="str">
        <f t="shared" si="273"/>
        <v/>
      </c>
      <c r="CV92" s="2" t="str">
        <f t="shared" si="274"/>
        <v/>
      </c>
      <c r="CW92" s="2" t="str">
        <f t="shared" si="275"/>
        <v/>
      </c>
      <c r="CX92" s="2" t="str">
        <f t="shared" si="276"/>
        <v/>
      </c>
      <c r="CY92" s="2" t="str">
        <f t="shared" si="277"/>
        <v/>
      </c>
      <c r="CZ92" s="2" t="str">
        <f t="shared" si="278"/>
        <v/>
      </c>
      <c r="DA92" s="2" t="str">
        <f t="shared" si="279"/>
        <v/>
      </c>
      <c r="DB92" s="2" t="str">
        <f t="shared" si="280"/>
        <v/>
      </c>
      <c r="DC92" s="2" t="str">
        <f t="shared" si="281"/>
        <v/>
      </c>
      <c r="DD92" s="2" t="str">
        <f t="shared" si="282"/>
        <v/>
      </c>
      <c r="DE92" s="2" t="str">
        <f t="shared" si="283"/>
        <v/>
      </c>
      <c r="DF92" s="2" t="str">
        <f t="shared" si="284"/>
        <v/>
      </c>
      <c r="DG92" s="2" t="str">
        <f t="shared" si="285"/>
        <v/>
      </c>
      <c r="DH92" s="2" t="str">
        <f t="shared" si="286"/>
        <v/>
      </c>
      <c r="DI92" s="2" t="str">
        <f t="shared" si="287"/>
        <v/>
      </c>
      <c r="DK92" s="2">
        <f t="shared" si="288"/>
        <v>112.23797297297298</v>
      </c>
      <c r="DL92" s="2">
        <f t="shared" si="289"/>
        <v>112.5789472589999</v>
      </c>
      <c r="DM92" s="2">
        <f t="shared" si="289"/>
        <v>111.21289149797572</v>
      </c>
      <c r="DN92" s="2">
        <f t="shared" si="289"/>
        <v>115.66146846846847</v>
      </c>
      <c r="DO92" s="2">
        <f t="shared" si="289"/>
        <v>114.48839785534521</v>
      </c>
      <c r="DP92" s="2">
        <f t="shared" si="289"/>
        <v>109.13354277673548</v>
      </c>
      <c r="DQ92" s="2">
        <f t="shared" si="289"/>
        <v>111.74125210084036</v>
      </c>
      <c r="DR92" s="2">
        <f t="shared" si="289"/>
        <v>116.8614867009867</v>
      </c>
      <c r="DS92" s="2">
        <f t="shared" si="289"/>
        <v>113.68696353496355</v>
      </c>
      <c r="DT92" s="2">
        <f t="shared" si="289"/>
        <v>113.10084071214072</v>
      </c>
      <c r="DU92" s="2">
        <f t="shared" si="289"/>
        <v>114.46340504201679</v>
      </c>
      <c r="DV92" s="2">
        <f t="shared" si="289"/>
        <v>110.69684537815124</v>
      </c>
      <c r="DW92" s="2">
        <f t="shared" si="289"/>
        <v>116.54742639970338</v>
      </c>
      <c r="DX92" s="2">
        <f t="shared" si="289"/>
        <v>112.08798078817735</v>
      </c>
      <c r="DY92" s="2">
        <f t="shared" si="289"/>
        <v>112.69222523262179</v>
      </c>
      <c r="EA92" s="2">
        <f t="shared" si="228"/>
        <v>101.05321850079744</v>
      </c>
      <c r="EB92" s="2">
        <f t="shared" si="290"/>
        <v>101.52787845559847</v>
      </c>
      <c r="EC92" s="2">
        <f t="shared" si="291"/>
        <v>99.096034671814678</v>
      </c>
      <c r="ED92" s="2">
        <f t="shared" si="292"/>
        <v>107.22386629947951</v>
      </c>
      <c r="EE92" s="2">
        <f t="shared" si="293"/>
        <v>102.91157252669497</v>
      </c>
      <c r="EF92" s="2">
        <f t="shared" si="294"/>
        <v>98.029077260622174</v>
      </c>
      <c r="EG92" s="2">
        <f t="shared" si="295"/>
        <v>98.821642165105288</v>
      </c>
      <c r="EH92" s="2">
        <f t="shared" si="296"/>
        <v>105.07305358874304</v>
      </c>
      <c r="EI92" s="2">
        <f t="shared" si="297"/>
        <v>101.31070606281958</v>
      </c>
      <c r="EJ92" s="2">
        <f t="shared" si="298"/>
        <v>100.23006799365861</v>
      </c>
      <c r="EK92" s="2">
        <f t="shared" si="299"/>
        <v>104.26380001967168</v>
      </c>
      <c r="EL92" s="2">
        <f t="shared" si="300"/>
        <v>104.23260049359865</v>
      </c>
      <c r="EM92" s="2">
        <f t="shared" si="301"/>
        <v>102.9639063176337</v>
      </c>
      <c r="EN92" s="2">
        <f t="shared" si="302"/>
        <v>105.14805164179104</v>
      </c>
      <c r="EO92" s="2">
        <f t="shared" si="303"/>
        <v>104.59808384948897</v>
      </c>
      <c r="EQ92" s="2">
        <f t="shared" si="304"/>
        <v>101.25432007391387</v>
      </c>
      <c r="ER92" s="2">
        <f t="shared" si="305"/>
        <v>98.498958802369017</v>
      </c>
      <c r="ES92" s="2">
        <f t="shared" si="305"/>
        <v>98.275858175603787</v>
      </c>
      <c r="ET92" s="2">
        <f t="shared" si="305"/>
        <v>106.83013054620226</v>
      </c>
      <c r="EU92" s="2">
        <f t="shared" si="305"/>
        <v>101.94819291444442</v>
      </c>
      <c r="EV92" s="2">
        <f t="shared" si="305"/>
        <v>97.069889068791099</v>
      </c>
      <c r="EW92" s="2">
        <f t="shared" si="305"/>
        <v>98.307721866305954</v>
      </c>
      <c r="EX92" s="2">
        <f t="shared" si="305"/>
        <v>103.29685483870966</v>
      </c>
      <c r="EY92" s="2">
        <f t="shared" si="305"/>
        <v>102.74595772492438</v>
      </c>
      <c r="EZ92" s="2">
        <f t="shared" si="305"/>
        <v>102.06143005021649</v>
      </c>
      <c r="FA92" s="2">
        <f t="shared" si="305"/>
        <v>102.62978815287497</v>
      </c>
      <c r="FB92" s="2">
        <f t="shared" si="305"/>
        <v>102.56676961506837</v>
      </c>
      <c r="FC92" s="2">
        <f t="shared" si="305"/>
        <v>102.78325170750327</v>
      </c>
      <c r="FD92" s="2">
        <f t="shared" si="305"/>
        <v>104.97709838929045</v>
      </c>
      <c r="FE92" s="2">
        <f t="shared" si="305"/>
        <v>106.8987929778695</v>
      </c>
      <c r="FG92" s="2">
        <f t="shared" si="306"/>
        <v>0.85622787617791951</v>
      </c>
      <c r="FH92" s="2">
        <f t="shared" si="307"/>
        <v>0.8589877957795502</v>
      </c>
      <c r="FI92" s="2">
        <f t="shared" si="307"/>
        <v>0.84871307694962284</v>
      </c>
      <c r="FJ92" s="2">
        <f t="shared" si="307"/>
        <v>0.84578927227564427</v>
      </c>
      <c r="FK92" s="2">
        <f t="shared" si="307"/>
        <v>0.85882698565270355</v>
      </c>
      <c r="FL92" s="2">
        <f t="shared" si="307"/>
        <v>0.86444094220084622</v>
      </c>
      <c r="FM92" s="2">
        <f t="shared" si="307"/>
        <v>0.83380747678421674</v>
      </c>
      <c r="FN92" s="2">
        <f t="shared" si="307"/>
        <v>0.84259695991356154</v>
      </c>
      <c r="FO92" s="2">
        <f t="shared" si="307"/>
        <v>0.8520768140156405</v>
      </c>
      <c r="FP92" s="2">
        <f t="shared" si="307"/>
        <v>0.84158676328845794</v>
      </c>
      <c r="FQ92" s="2">
        <f t="shared" si="307"/>
        <v>0.84035340292599603</v>
      </c>
      <c r="FR92" s="2">
        <f t="shared" si="307"/>
        <v>0.8460325735668448</v>
      </c>
      <c r="FS92" s="2">
        <f t="shared" si="307"/>
        <v>0.81036408560308681</v>
      </c>
      <c r="FT92" s="2">
        <f t="shared" si="307"/>
        <v>0.81409202173753714</v>
      </c>
      <c r="FU92" s="2">
        <f t="shared" si="307"/>
        <v>0.80666128274673476</v>
      </c>
      <c r="FW92" s="2">
        <f t="shared" ref="FW92:FW155" si="324">POWER(10,($B92-C$232)/C$229)/(1+POWER(10,($B92-C$232)/C$229))</f>
        <v>1.2062457019004214E-3</v>
      </c>
      <c r="FX92" s="2">
        <f t="shared" si="164"/>
        <v>1.2070850967137855E-3</v>
      </c>
      <c r="FY92" s="2">
        <f t="shared" si="165"/>
        <v>1.151942150232147E-3</v>
      </c>
      <c r="FZ92" s="2">
        <f t="shared" si="166"/>
        <v>1.1751557780415051E-3</v>
      </c>
      <c r="GA92" s="2">
        <f t="shared" si="167"/>
        <v>1.2036506779082926E-3</v>
      </c>
      <c r="GB92" s="2">
        <f t="shared" si="168"/>
        <v>1.1140644348763048E-3</v>
      </c>
      <c r="GC92" s="2">
        <f t="shared" si="169"/>
        <v>1.2109896369540418E-3</v>
      </c>
      <c r="GD92" s="2">
        <f t="shared" si="170"/>
        <v>1.4395050996111978E-3</v>
      </c>
      <c r="GE92" s="2">
        <f t="shared" si="171"/>
        <v>1.7718177527699954E-3</v>
      </c>
      <c r="GF92" s="2">
        <f t="shared" si="172"/>
        <v>1.672724568669511E-3</v>
      </c>
      <c r="GG92" s="2">
        <f t="shared" si="173"/>
        <v>1.376343958199928E-3</v>
      </c>
      <c r="GH92" s="2">
        <f t="shared" si="174"/>
        <v>1.2086425445845565E-3</v>
      </c>
      <c r="GI92" s="2">
        <f t="shared" si="175"/>
        <v>1.1000641381562282E-3</v>
      </c>
      <c r="GJ92" s="2">
        <f t="shared" si="176"/>
        <v>9.6227314353807111E-4</v>
      </c>
      <c r="GK92" s="2">
        <f t="shared" si="177"/>
        <v>8.5240687448945968E-4</v>
      </c>
      <c r="GM92" s="86">
        <f t="shared" ref="GM92:GM155" si="325" xml:space="preserve"> _xlfn.NORM.DIST($B92, C$7, ABS(C$11), TRUE) * _xlfn.NORM.DIST(($B92 - C$7)*C$15, 0, ABS(C$11), TRUE) * 2</f>
        <v>0.28760693489871858</v>
      </c>
      <c r="GN92" s="86">
        <f t="shared" si="178"/>
        <v>0.24672310145445595</v>
      </c>
      <c r="GO92" s="86">
        <f t="shared" si="179"/>
        <v>0.40531299579476365</v>
      </c>
      <c r="GP92" s="86">
        <f t="shared" si="180"/>
        <v>0.28519864126862043</v>
      </c>
      <c r="GQ92" s="86">
        <f t="shared" si="181"/>
        <v>0.17509311182734308</v>
      </c>
      <c r="GR92" s="86">
        <f t="shared" si="182"/>
        <v>0.21528190837616296</v>
      </c>
      <c r="GS92" s="86">
        <f t="shared" si="183"/>
        <v>0.25419811956996113</v>
      </c>
      <c r="GT92" s="86">
        <f t="shared" si="184"/>
        <v>0.15200613092870272</v>
      </c>
      <c r="GU92" s="86">
        <f t="shared" si="185"/>
        <v>0.13819898133907507</v>
      </c>
      <c r="GV92" s="86">
        <f t="shared" si="186"/>
        <v>0.23636285995165174</v>
      </c>
      <c r="GW92" s="86">
        <f t="shared" si="187"/>
        <v>0.23798620108553747</v>
      </c>
      <c r="GX92" s="86">
        <f t="shared" si="188"/>
        <v>0.15952748473053896</v>
      </c>
      <c r="GY92" s="86">
        <f t="shared" si="189"/>
        <v>0.30158478652048176</v>
      </c>
      <c r="GZ92" s="86">
        <f t="shared" si="190"/>
        <v>0.17801178880257523</v>
      </c>
      <c r="HA92" s="86">
        <f t="shared" si="191"/>
        <v>0.1801869983989389</v>
      </c>
      <c r="HC92" s="86">
        <f t="shared" ref="HC92:HC155" si="326" xml:space="preserve"> _xlfn.NORM.DIST($B92, C$8, ABS(C$12), TRUE) * _xlfn.NORM.DIST(($B92 - C$8)*C$16, 0, ABS(C$12), TRUE) * 2</f>
        <v>6.1387903127588118E-3</v>
      </c>
      <c r="HD92" s="86">
        <f t="shared" si="192"/>
        <v>5.2063245153108626E-3</v>
      </c>
      <c r="HE92" s="86">
        <f t="shared" si="193"/>
        <v>3.1308233544745621E-3</v>
      </c>
      <c r="HF92" s="86">
        <f t="shared" si="194"/>
        <v>3.1509292020998011E-3</v>
      </c>
      <c r="HG92" s="86">
        <f t="shared" si="195"/>
        <v>3.5663812465672653E-3</v>
      </c>
      <c r="HH92" s="86">
        <f t="shared" si="196"/>
        <v>3.5167622615745052E-3</v>
      </c>
      <c r="HI92" s="86">
        <f t="shared" si="197"/>
        <v>1.5917340257704607E-3</v>
      </c>
      <c r="HJ92" s="86">
        <f t="shared" si="198"/>
        <v>5.3499742777846785E-3</v>
      </c>
      <c r="HK92" s="86">
        <f t="shared" si="199"/>
        <v>4.0418815886052763E-3</v>
      </c>
      <c r="HL92" s="86">
        <f t="shared" si="200"/>
        <v>3.7388805731129442E-3</v>
      </c>
      <c r="HM92" s="86">
        <f t="shared" si="201"/>
        <v>3.8651511314763622E-3</v>
      </c>
      <c r="HN92" s="86">
        <f t="shared" si="202"/>
        <v>4.2607114398528056E-3</v>
      </c>
      <c r="HO92" s="86">
        <f t="shared" si="203"/>
        <v>8.6226914354706338E-4</v>
      </c>
      <c r="HP92" s="86">
        <f t="shared" si="204"/>
        <v>7.2282227248122955E-4</v>
      </c>
      <c r="HQ92" s="86">
        <f t="shared" si="205"/>
        <v>8.377224271580683E-4</v>
      </c>
      <c r="HS92" s="86">
        <f t="shared" ref="HS92:HS155" si="327" xml:space="preserve"> _xlfn.NORM.DIST($B92, C$9, ABS(C$13), TRUE) * _xlfn.NORM.DIST(($B92 - C$9)*C$17, 0, ABS(C$13), TRUE) * 2</f>
        <v>5.0199329333415196E-31</v>
      </c>
      <c r="HT92" s="86">
        <f t="shared" si="206"/>
        <v>1.6533336801468324E-30</v>
      </c>
      <c r="HU92" s="86">
        <f t="shared" si="207"/>
        <v>1.104018479179471E-29</v>
      </c>
      <c r="HV92" s="86">
        <f t="shared" si="208"/>
        <v>9.9885214329912025E-32</v>
      </c>
      <c r="HW92" s="86">
        <f t="shared" si="209"/>
        <v>4.1946375191161663E-32</v>
      </c>
      <c r="HX92" s="86">
        <f t="shared" si="210"/>
        <v>1.9094825632239443E-32</v>
      </c>
      <c r="HY92" s="86">
        <f t="shared" si="211"/>
        <v>3.5372001146893529E-37</v>
      </c>
      <c r="HZ92" s="86">
        <f t="shared" si="212"/>
        <v>1.9206458956743698E-30</v>
      </c>
      <c r="IA92" s="86">
        <f t="shared" si="213"/>
        <v>8.2733590245959481E-34</v>
      </c>
      <c r="IB92" s="86">
        <f t="shared" si="214"/>
        <v>1.3434091117737418E-32</v>
      </c>
      <c r="IC92" s="86">
        <f t="shared" si="215"/>
        <v>2.0762696998395917E-32</v>
      </c>
      <c r="ID92" s="86">
        <f t="shared" si="216"/>
        <v>8.1338169881041524E-33</v>
      </c>
      <c r="IE92" s="86">
        <f t="shared" si="217"/>
        <v>7.6286367595236347E-42</v>
      </c>
      <c r="IF92" s="86">
        <f t="shared" si="218"/>
        <v>2.4212509453002172E-24</v>
      </c>
      <c r="IG92" s="86">
        <f t="shared" si="219"/>
        <v>1.9286090372589834E-18</v>
      </c>
      <c r="II92" s="86">
        <f t="shared" ref="II92:II155" si="328" xml:space="preserve"> _xlfn.NORM.DIST($B92, C$10, ABS(C$14), TRUE) * _xlfn.NORM.DIST(($B92 - C$10)*C$18, 0, ABS(C$14), TRUE) * 2</f>
        <v>5.2642169843239951E-94</v>
      </c>
      <c r="IJ92" s="86">
        <f t="shared" ref="IJ92:IJ155" si="329" xml:space="preserve"> _xlfn.NORM.DIST($B92, D$10, ABS(D$14), TRUE) * _xlfn.NORM.DIST(($B92 - D$10)*D$18, 0, ABS(D$14), TRUE) * 2</f>
        <v>1.8275565519886632E-91</v>
      </c>
      <c r="IK92" s="86">
        <f t="shared" ref="IK92:IK155" si="330" xml:space="preserve"> _xlfn.NORM.DIST($B92, E$10, ABS(E$14), TRUE) * _xlfn.NORM.DIST(($B92 - E$10)*E$18, 0, ABS(E$14), TRUE) * 2</f>
        <v>9.5201670307851017E-89</v>
      </c>
      <c r="IL92" s="86">
        <f t="shared" ref="IL92:IL155" si="331" xml:space="preserve"> _xlfn.NORM.DIST($B92, F$10, ABS(F$14), TRUE) * _xlfn.NORM.DIST(($B92 - F$10)*F$18, 0, ABS(F$14), TRUE) * 2</f>
        <v>2.1693570644694333E-95</v>
      </c>
      <c r="IM92" s="86">
        <f t="shared" ref="IM92:IM155" si="332" xml:space="preserve"> _xlfn.NORM.DIST($B92, G$10, ABS(G$14), TRUE) * _xlfn.NORM.DIST(($B92 - G$10)*G$18, 0, ABS(G$14), TRUE) * 2</f>
        <v>5.5900324407852511E-97</v>
      </c>
      <c r="IN92" s="86">
        <f t="shared" ref="IN92:IN155" si="333" xml:space="preserve"> _xlfn.NORM.DIST($B92, H$10, ABS(H$14), TRUE) * _xlfn.NORM.DIST(($B92 - H$10)*H$18, 0, ABS(H$14), TRUE) * 2</f>
        <v>4.3042021548364382E-99</v>
      </c>
      <c r="IO92" s="86">
        <f t="shared" ref="IO92:IO155" si="334" xml:space="preserve"> _xlfn.NORM.DIST($B92, I$10, ABS(I$14), TRUE) * _xlfn.NORM.DIST(($B92 - I$10)*I$18, 0, ABS(I$14), TRUE) * 2</f>
        <v>4.4531589816470998E-112</v>
      </c>
      <c r="IP92" s="86">
        <f t="shared" ref="IP92:IP155" si="335" xml:space="preserve"> _xlfn.NORM.DIST($B92, J$10, ABS(J$14), TRUE) * _xlfn.NORM.DIST(($B92 - J$10)*J$18, 0, ABS(J$14), TRUE) * 2</f>
        <v>4.2364011719562961E-90</v>
      </c>
      <c r="IQ92" s="86">
        <f t="shared" ref="IQ92:IQ155" si="336" xml:space="preserve"> _xlfn.NORM.DIST($B92, K$10, ABS(K$14), TRUE) * _xlfn.NORM.DIST(($B92 - K$10)*K$18, 0, ABS(K$14), TRUE) * 2</f>
        <v>5.271208013975289E-101</v>
      </c>
      <c r="IR92" s="86">
        <f t="shared" ref="IR92:IR155" si="337" xml:space="preserve"> _xlfn.NORM.DIST($B92, L$10, ABS(L$14), TRUE) * _xlfn.NORM.DIST(($B92 - L$10)*L$18, 0, ABS(L$14), TRUE) * 2</f>
        <v>1.0439565257181253E-96</v>
      </c>
      <c r="IS92" s="86">
        <f t="shared" ref="IS92:IS155" si="338" xml:space="preserve"> _xlfn.NORM.DIST($B92, M$10, ABS(M$14), TRUE) * _xlfn.NORM.DIST(($B92 - M$10)*M$18, 0, ABS(M$14), TRUE) * 2</f>
        <v>7.9427965078896911E-100</v>
      </c>
      <c r="IT92" s="86">
        <f t="shared" ref="IT92:IT155" si="339" xml:space="preserve"> _xlfn.NORM.DIST($B92, N$10, ABS(N$14), TRUE) * _xlfn.NORM.DIST(($B92 - N$10)*N$18, 0, ABS(N$14), TRUE) * 2</f>
        <v>2.6524348804916318E-102</v>
      </c>
      <c r="IU92" s="86">
        <f t="shared" ref="IU92:IU155" si="340" xml:space="preserve"> _xlfn.NORM.DIST($B92, O$10, ABS(O$14), TRUE) * _xlfn.NORM.DIST(($B92 - O$10)*O$18, 0, ABS(O$14), TRUE) * 2</f>
        <v>3.1268867447522816E-126</v>
      </c>
      <c r="IV92" s="86">
        <f t="shared" ref="IV92:IV155" si="341" xml:space="preserve"> _xlfn.NORM.DIST($B92, P$10, ABS(P$14), TRUE) * _xlfn.NORM.DIST(($B92 - P$10)*P$18, 0, ABS(P$14), TRUE) * 2</f>
        <v>1.5159018741325652E-117</v>
      </c>
      <c r="IW92" s="86">
        <f t="shared" ref="IW92:IW155" si="342" xml:space="preserve"> _xlfn.NORM.DIST($B92, Q$10, ABS(Q$14), TRUE) * _xlfn.NORM.DIST(($B92 - Q$10)*Q$18, 0, ABS(Q$14), TRUE) * 2</f>
        <v>9.3199766254087689E-86</v>
      </c>
      <c r="IY92" s="86">
        <f t="shared" ref="IY92:IY155" si="343">GM92+HC92+HS92+II92</f>
        <v>0.2937457252114774</v>
      </c>
      <c r="IZ92" s="86">
        <f t="shared" ref="IZ92:IZ155" si="344">GN92+HD92+HT92+IJ92</f>
        <v>0.25192942596976681</v>
      </c>
      <c r="JA92" s="86">
        <f t="shared" ref="JA92:JA155" si="345">GO92+HE92+HU92+IK92</f>
        <v>0.40844381914923822</v>
      </c>
      <c r="JB92" s="86">
        <f t="shared" ref="JB92:JB155" si="346">GP92+HF92+HV92+IL92</f>
        <v>0.28834957047072024</v>
      </c>
      <c r="JC92" s="86">
        <f t="shared" ref="JC92:JC155" si="347">GQ92+HG92+HW92+IM92</f>
        <v>0.17865949307391035</v>
      </c>
      <c r="JD92" s="86">
        <f t="shared" ref="JD92:JD155" si="348">GR92+HH92+HX92+IN92</f>
        <v>0.21879867063773747</v>
      </c>
      <c r="JE92" s="86">
        <f t="shared" ref="JE92:JE155" si="349">GS92+HI92+HY92+IO92</f>
        <v>0.25578985359573159</v>
      </c>
      <c r="JF92" s="86">
        <f t="shared" ref="JF92:JF155" si="350">GT92+HJ92+HZ92+IP92</f>
        <v>0.15735610520648741</v>
      </c>
      <c r="JG92" s="86">
        <f t="shared" ref="JG92:JG155" si="351">GU92+HK92+IA92+IQ92</f>
        <v>0.14224086292768034</v>
      </c>
      <c r="JH92" s="86">
        <f t="shared" ref="JH92:JH155" si="352">GV92+HL92+IB92+IR92</f>
        <v>0.24010174052476468</v>
      </c>
      <c r="JI92" s="86">
        <f t="shared" ref="JI92:JI155" si="353">GW92+HM92+IC92+IS92</f>
        <v>0.24185135221701384</v>
      </c>
      <c r="JJ92" s="86">
        <f t="shared" ref="JJ92:JJ155" si="354">GX92+HN92+ID92+IT92</f>
        <v>0.16378819617039175</v>
      </c>
      <c r="JK92" s="86">
        <f t="shared" ref="JK92:JK155" si="355">GY92+HO92+IE92+IU92</f>
        <v>0.30244705566402885</v>
      </c>
      <c r="JL92" s="86">
        <f t="shared" ref="JL92:JL155" si="356">GZ92+HP92+IF92+IV92</f>
        <v>0.17873461107505645</v>
      </c>
      <c r="JM92" s="86">
        <f t="shared" ref="JM92:JM155" si="357">HA92+HQ92+IG92+IW92</f>
        <v>0.18102472082609697</v>
      </c>
    </row>
    <row r="93" spans="2:273" x14ac:dyDescent="0.25">
      <c r="B93" s="2">
        <v>66</v>
      </c>
      <c r="C93" s="37">
        <v>125.712</v>
      </c>
      <c r="D93" s="37">
        <v>113.03700000000001</v>
      </c>
      <c r="E93" s="37">
        <v>136.815</v>
      </c>
      <c r="F93" s="37">
        <v>115.661</v>
      </c>
      <c r="G93" s="37">
        <v>106.86799999999999</v>
      </c>
      <c r="H93" s="37">
        <v>103.58499999999999</v>
      </c>
      <c r="I93" s="37">
        <v>105.01900000000001</v>
      </c>
      <c r="J93" s="37">
        <v>108.113</v>
      </c>
      <c r="K93" s="37">
        <v>107.283</v>
      </c>
      <c r="L93" s="37">
        <v>107.759</v>
      </c>
      <c r="M93" s="37">
        <v>111.5</v>
      </c>
      <c r="N93" s="37">
        <v>108.926</v>
      </c>
      <c r="O93" s="37">
        <v>118.611</v>
      </c>
      <c r="P93" s="37">
        <v>106.093</v>
      </c>
      <c r="Q93" s="37">
        <v>110.182</v>
      </c>
      <c r="S93" s="4">
        <f t="shared" si="229"/>
        <v>126.69542990737818</v>
      </c>
      <c r="T93" s="4">
        <f t="shared" si="230"/>
        <v>121.32992142282259</v>
      </c>
      <c r="U93" s="4">
        <f t="shared" si="231"/>
        <v>138.58780319927416</v>
      </c>
      <c r="V93" s="4">
        <f t="shared" si="232"/>
        <v>127.2381419646</v>
      </c>
      <c r="W93" s="4">
        <f t="shared" si="233"/>
        <v>114.33573567391235</v>
      </c>
      <c r="X93" s="4">
        <f t="shared" si="234"/>
        <v>112.88136914932065</v>
      </c>
      <c r="Y93" s="4">
        <f t="shared" si="235"/>
        <v>116.35637038318028</v>
      </c>
      <c r="Z93" s="4">
        <f t="shared" si="236"/>
        <v>115.61637208069055</v>
      </c>
      <c r="AA93" s="4">
        <f t="shared" si="237"/>
        <v>111.29901992146495</v>
      </c>
      <c r="AB93" s="4">
        <f t="shared" si="238"/>
        <v>117.17736984327746</v>
      </c>
      <c r="AC93" s="4">
        <f t="shared" si="239"/>
        <v>120.59985952751155</v>
      </c>
      <c r="AD93" s="4">
        <f t="shared" si="240"/>
        <v>113.98995186470096</v>
      </c>
      <c r="AE93" s="4">
        <f t="shared" si="241"/>
        <v>125.87697707560888</v>
      </c>
      <c r="AF93" s="4">
        <f t="shared" si="242"/>
        <v>114.25966180144219</v>
      </c>
      <c r="AG93" s="4">
        <f t="shared" si="243"/>
        <v>112.25644499545203</v>
      </c>
      <c r="AI93" s="4">
        <f t="shared" si="244"/>
        <v>-0.9834299073781807</v>
      </c>
      <c r="AJ93" s="4">
        <f t="shared" si="245"/>
        <v>-8.2929214228225874</v>
      </c>
      <c r="AK93" s="4">
        <f t="shared" si="246"/>
        <v>-1.7728031992741649</v>
      </c>
      <c r="AL93" s="4">
        <f t="shared" si="247"/>
        <v>-11.577141964600003</v>
      </c>
      <c r="AM93" s="4">
        <f t="shared" si="248"/>
        <v>-7.4677356739123582</v>
      </c>
      <c r="AN93" s="4">
        <f t="shared" si="249"/>
        <v>-9.2963691493206539</v>
      </c>
      <c r="AO93" s="4">
        <f t="shared" si="250"/>
        <v>-11.337370383180271</v>
      </c>
      <c r="AP93" s="4">
        <f t="shared" si="251"/>
        <v>-7.5033720806905535</v>
      </c>
      <c r="AQ93" s="4">
        <f t="shared" si="252"/>
        <v>-4.0160199214649452</v>
      </c>
      <c r="AR93" s="4">
        <f t="shared" si="253"/>
        <v>-9.4183698432774605</v>
      </c>
      <c r="AS93" s="4">
        <f t="shared" si="254"/>
        <v>-9.0998595275115548</v>
      </c>
      <c r="AT93" s="4">
        <f t="shared" si="255"/>
        <v>-5.0639518647009538</v>
      </c>
      <c r="AU93" s="4">
        <f t="shared" si="256"/>
        <v>-7.2659770756088733</v>
      </c>
      <c r="AV93" s="4">
        <f t="shared" si="257"/>
        <v>-8.1666618014421886</v>
      </c>
      <c r="AW93" s="4">
        <f t="shared" si="257"/>
        <v>-2.0744449954520263</v>
      </c>
      <c r="AY93" s="2">
        <f t="shared" si="308"/>
        <v>102.46754492979412</v>
      </c>
      <c r="AZ93" s="2">
        <f t="shared" si="147"/>
        <v>102.76651855001043</v>
      </c>
      <c r="BA93" s="2">
        <f t="shared" si="148"/>
        <v>100.6545510225459</v>
      </c>
      <c r="BB93" s="2">
        <f t="shared" si="149"/>
        <v>108.25561849014348</v>
      </c>
      <c r="BC93" s="2">
        <f t="shared" si="150"/>
        <v>104.25646290144994</v>
      </c>
      <c r="BD93" s="2">
        <f t="shared" si="151"/>
        <v>99.270054068329245</v>
      </c>
      <c r="BE93" s="2">
        <f t="shared" si="152"/>
        <v>100.69093671433919</v>
      </c>
      <c r="BF93" s="2">
        <f t="shared" si="153"/>
        <v>106.60332640490407</v>
      </c>
      <c r="BG93" s="2">
        <f t="shared" si="154"/>
        <v>102.87670061601214</v>
      </c>
      <c r="BH93" s="2">
        <f t="shared" si="155"/>
        <v>102.01508095623038</v>
      </c>
      <c r="BI93" s="2">
        <f t="shared" si="156"/>
        <v>105.57408096597939</v>
      </c>
      <c r="BJ93" s="2">
        <f t="shared" si="157"/>
        <v>104.95877817679543</v>
      </c>
      <c r="BK93" s="2">
        <f t="shared" si="158"/>
        <v>105.23513815980188</v>
      </c>
      <c r="BL93" s="2">
        <f t="shared" si="159"/>
        <v>106.21068515356997</v>
      </c>
      <c r="BM93" s="2">
        <f t="shared" si="160"/>
        <v>105.97779310289525</v>
      </c>
      <c r="BO93" s="2" t="str">
        <f t="shared" si="258"/>
        <v/>
      </c>
      <c r="BP93" s="2" t="str">
        <f t="shared" si="259"/>
        <v/>
      </c>
      <c r="BQ93" s="2" t="str">
        <f t="shared" si="260"/>
        <v/>
      </c>
      <c r="BR93" s="2" t="str">
        <f t="shared" si="261"/>
        <v/>
      </c>
      <c r="BS93" s="2" t="str">
        <f t="shared" si="262"/>
        <v/>
      </c>
      <c r="BT93" s="2" t="str">
        <f t="shared" si="263"/>
        <v/>
      </c>
      <c r="BU93" s="2" t="str">
        <f t="shared" si="264"/>
        <v/>
      </c>
      <c r="BV93" s="2" t="str">
        <f t="shared" si="265"/>
        <v/>
      </c>
      <c r="BW93" s="2" t="str">
        <f t="shared" si="266"/>
        <v/>
      </c>
      <c r="BX93" s="2" t="str">
        <f t="shared" si="267"/>
        <v/>
      </c>
      <c r="BY93" s="2" t="str">
        <f t="shared" si="268"/>
        <v/>
      </c>
      <c r="BZ93" s="2" t="str">
        <f t="shared" si="269"/>
        <v/>
      </c>
      <c r="CA93" s="2" t="str">
        <f t="shared" si="270"/>
        <v/>
      </c>
      <c r="CB93" s="2" t="str">
        <f t="shared" si="271"/>
        <v/>
      </c>
      <c r="CC93" s="2" t="str">
        <f t="shared" si="272"/>
        <v/>
      </c>
      <c r="CE93" s="2" t="str">
        <f t="shared" si="309"/>
        <v/>
      </c>
      <c r="CF93" s="2" t="str">
        <f t="shared" si="310"/>
        <v/>
      </c>
      <c r="CG93" s="2" t="str">
        <f t="shared" si="311"/>
        <v/>
      </c>
      <c r="CH93" s="2" t="str">
        <f t="shared" si="312"/>
        <v/>
      </c>
      <c r="CI93" s="2" t="str">
        <f t="shared" si="313"/>
        <v/>
      </c>
      <c r="CJ93" s="2" t="str">
        <f t="shared" si="314"/>
        <v/>
      </c>
      <c r="CK93" s="2" t="str">
        <f t="shared" si="315"/>
        <v/>
      </c>
      <c r="CL93" s="2" t="str">
        <f t="shared" si="316"/>
        <v/>
      </c>
      <c r="CM93" s="2" t="str">
        <f t="shared" si="317"/>
        <v/>
      </c>
      <c r="CN93" s="2" t="str">
        <f t="shared" si="318"/>
        <v/>
      </c>
      <c r="CO93" s="2" t="str">
        <f t="shared" si="319"/>
        <v/>
      </c>
      <c r="CP93" s="2" t="str">
        <f t="shared" si="320"/>
        <v/>
      </c>
      <c r="CQ93" s="2" t="str">
        <f t="shared" si="321"/>
        <v/>
      </c>
      <c r="CR93" s="2" t="str">
        <f t="shared" si="322"/>
        <v/>
      </c>
      <c r="CS93" s="2" t="str">
        <f t="shared" si="323"/>
        <v/>
      </c>
      <c r="CU93" s="2" t="str">
        <f t="shared" si="273"/>
        <v/>
      </c>
      <c r="CV93" s="2" t="str">
        <f t="shared" si="274"/>
        <v/>
      </c>
      <c r="CW93" s="2" t="str">
        <f t="shared" si="275"/>
        <v/>
      </c>
      <c r="CX93" s="2" t="str">
        <f t="shared" si="276"/>
        <v/>
      </c>
      <c r="CY93" s="2" t="str">
        <f t="shared" si="277"/>
        <v/>
      </c>
      <c r="CZ93" s="2" t="str">
        <f t="shared" si="278"/>
        <v/>
      </c>
      <c r="DA93" s="2" t="str">
        <f t="shared" si="279"/>
        <v/>
      </c>
      <c r="DB93" s="2" t="str">
        <f t="shared" si="280"/>
        <v/>
      </c>
      <c r="DC93" s="2" t="str">
        <f t="shared" si="281"/>
        <v/>
      </c>
      <c r="DD93" s="2" t="str">
        <f t="shared" si="282"/>
        <v/>
      </c>
      <c r="DE93" s="2" t="str">
        <f t="shared" si="283"/>
        <v/>
      </c>
      <c r="DF93" s="2" t="str">
        <f t="shared" si="284"/>
        <v/>
      </c>
      <c r="DG93" s="2" t="str">
        <f t="shared" si="285"/>
        <v/>
      </c>
      <c r="DH93" s="2" t="str">
        <f t="shared" si="286"/>
        <v/>
      </c>
      <c r="DI93" s="2" t="str">
        <f t="shared" si="287"/>
        <v/>
      </c>
      <c r="DK93" s="2">
        <f t="shared" si="288"/>
        <v>112.33968421052633</v>
      </c>
      <c r="DL93" s="2">
        <f t="shared" si="289"/>
        <v>112.71951887515047</v>
      </c>
      <c r="DM93" s="2">
        <f t="shared" si="289"/>
        <v>111.32235222672065</v>
      </c>
      <c r="DN93" s="2">
        <f t="shared" si="289"/>
        <v>115.78458250355619</v>
      </c>
      <c r="DO93" s="2">
        <f t="shared" si="289"/>
        <v>114.58573837400152</v>
      </c>
      <c r="DP93" s="2">
        <f t="shared" si="289"/>
        <v>109.18864568480302</v>
      </c>
      <c r="DQ93" s="2">
        <f t="shared" si="289"/>
        <v>111.85905042016809</v>
      </c>
      <c r="DR93" s="2">
        <f t="shared" si="289"/>
        <v>116.91050536250538</v>
      </c>
      <c r="DS93" s="2">
        <f t="shared" si="289"/>
        <v>113.65150330330331</v>
      </c>
      <c r="DT93" s="2">
        <f t="shared" si="289"/>
        <v>113.08398627198629</v>
      </c>
      <c r="DU93" s="2">
        <f t="shared" si="289"/>
        <v>114.49707422969186</v>
      </c>
      <c r="DV93" s="2">
        <f t="shared" si="289"/>
        <v>110.69728907563022</v>
      </c>
      <c r="DW93" s="2">
        <f t="shared" si="289"/>
        <v>116.76190448646646</v>
      </c>
      <c r="DX93" s="2">
        <f t="shared" si="289"/>
        <v>112.21822266009853</v>
      </c>
      <c r="DY93" s="2">
        <f t="shared" si="289"/>
        <v>112.79335030103996</v>
      </c>
      <c r="EA93" s="2">
        <f t="shared" si="228"/>
        <v>100.95543886230728</v>
      </c>
      <c r="EB93" s="2">
        <f t="shared" si="290"/>
        <v>101.28087320463322</v>
      </c>
      <c r="EC93" s="2">
        <f t="shared" si="291"/>
        <v>98.921458841698851</v>
      </c>
      <c r="ED93" s="2">
        <f t="shared" si="292"/>
        <v>107.00424204091517</v>
      </c>
      <c r="EE93" s="2">
        <f t="shared" si="293"/>
        <v>102.70936710407821</v>
      </c>
      <c r="EF93" s="2">
        <f t="shared" si="294"/>
        <v>97.852810676673499</v>
      </c>
      <c r="EG93" s="2">
        <f t="shared" si="295"/>
        <v>98.661583406731268</v>
      </c>
      <c r="EH93" s="2">
        <f t="shared" si="296"/>
        <v>104.8504732765756</v>
      </c>
      <c r="EI93" s="2">
        <f t="shared" si="297"/>
        <v>101.16761581446312</v>
      </c>
      <c r="EJ93" s="2">
        <f t="shared" si="298"/>
        <v>100.1110686982561</v>
      </c>
      <c r="EK93" s="2">
        <f t="shared" si="299"/>
        <v>104.03089813655711</v>
      </c>
      <c r="EL93" s="2">
        <f t="shared" si="300"/>
        <v>104.00883543112758</v>
      </c>
      <c r="EM93" s="2">
        <f t="shared" si="301"/>
        <v>102.7753233020715</v>
      </c>
      <c r="EN93" s="2">
        <f t="shared" si="302"/>
        <v>104.95971462686566</v>
      </c>
      <c r="EO93" s="2">
        <f t="shared" si="303"/>
        <v>104.48544435372615</v>
      </c>
      <c r="EQ93" s="2">
        <f t="shared" si="304"/>
        <v>101.1509855864048</v>
      </c>
      <c r="ER93" s="2">
        <f t="shared" si="305"/>
        <v>98.334367602002445</v>
      </c>
      <c r="ES93" s="2">
        <f t="shared" si="305"/>
        <v>98.122808583173523</v>
      </c>
      <c r="ET93" s="2">
        <f t="shared" si="305"/>
        <v>106.62129398633064</v>
      </c>
      <c r="EU93" s="2">
        <f t="shared" si="305"/>
        <v>101.77306038678032</v>
      </c>
      <c r="EV93" s="2">
        <f t="shared" si="305"/>
        <v>96.920247582066452</v>
      </c>
      <c r="EW93" s="2">
        <f t="shared" si="305"/>
        <v>98.161574821316023</v>
      </c>
      <c r="EX93" s="2">
        <f t="shared" si="305"/>
        <v>103.12805469845721</v>
      </c>
      <c r="EY93" s="2">
        <f t="shared" si="305"/>
        <v>102.55995191820668</v>
      </c>
      <c r="EZ93" s="2">
        <f t="shared" si="305"/>
        <v>101.88956661809262</v>
      </c>
      <c r="FA93" s="2">
        <f t="shared" si="305"/>
        <v>102.44206346637469</v>
      </c>
      <c r="FB93" s="2">
        <f t="shared" si="305"/>
        <v>102.38776274184292</v>
      </c>
      <c r="FC93" s="2">
        <f t="shared" si="305"/>
        <v>102.59932231380577</v>
      </c>
      <c r="FD93" s="2">
        <f t="shared" si="305"/>
        <v>104.79261607347523</v>
      </c>
      <c r="FE93" s="2">
        <f t="shared" si="305"/>
        <v>106.72037366025774</v>
      </c>
      <c r="FG93" s="2">
        <f t="shared" si="306"/>
        <v>0.8671982712145514</v>
      </c>
      <c r="FH93" s="2">
        <f t="shared" si="307"/>
        <v>0.86977962605605541</v>
      </c>
      <c r="FI93" s="2">
        <f t="shared" si="307"/>
        <v>0.86016323391882876</v>
      </c>
      <c r="FJ93" s="2">
        <f t="shared" si="307"/>
        <v>0.85742354300469781</v>
      </c>
      <c r="FK93" s="2">
        <f t="shared" si="307"/>
        <v>0.86962925505513433</v>
      </c>
      <c r="FL93" s="2">
        <f t="shared" si="307"/>
        <v>0.87487622762695194</v>
      </c>
      <c r="FM93" s="2">
        <f t="shared" si="307"/>
        <v>0.84618130499985122</v>
      </c>
      <c r="FN93" s="2">
        <f t="shared" si="307"/>
        <v>0.85443062011798998</v>
      </c>
      <c r="FO93" s="2">
        <f t="shared" si="307"/>
        <v>0.86331338766476562</v>
      </c>
      <c r="FP93" s="2">
        <f t="shared" si="307"/>
        <v>0.85348316446410766</v>
      </c>
      <c r="FQ93" s="2">
        <f t="shared" si="307"/>
        <v>0.85232617364764418</v>
      </c>
      <c r="FR93" s="2">
        <f t="shared" si="307"/>
        <v>0.85765157797435354</v>
      </c>
      <c r="FS93" s="2">
        <f t="shared" si="307"/>
        <v>0.82411519337587125</v>
      </c>
      <c r="FT93" s="2">
        <f t="shared" si="307"/>
        <v>0.82763030471026133</v>
      </c>
      <c r="FU93" s="2">
        <f t="shared" si="307"/>
        <v>0.82062145820430354</v>
      </c>
      <c r="FW93" s="2">
        <f t="shared" si="324"/>
        <v>1.3224682072237096E-3</v>
      </c>
      <c r="FX93" s="2">
        <f t="shared" si="164"/>
        <v>1.3233883710767986E-3</v>
      </c>
      <c r="FY93" s="2">
        <f t="shared" si="165"/>
        <v>1.2629390913062707E-3</v>
      </c>
      <c r="FZ93" s="2">
        <f t="shared" si="166"/>
        <v>1.2883866144014116E-3</v>
      </c>
      <c r="GA93" s="2">
        <f t="shared" si="167"/>
        <v>1.3196234814420453E-3</v>
      </c>
      <c r="GB93" s="2">
        <f t="shared" si="168"/>
        <v>1.2214160805649446E-3</v>
      </c>
      <c r="GC93" s="2">
        <f t="shared" si="169"/>
        <v>1.3276686157133232E-3</v>
      </c>
      <c r="GD93" s="2">
        <f t="shared" si="170"/>
        <v>1.5781667778086157E-3</v>
      </c>
      <c r="GE93" s="2">
        <f t="shared" si="171"/>
        <v>1.9424274914374856E-3</v>
      </c>
      <c r="GF93" s="2">
        <f t="shared" si="172"/>
        <v>1.8338100747720199E-3</v>
      </c>
      <c r="GG93" s="2">
        <f t="shared" si="173"/>
        <v>1.5089307738937877E-3</v>
      </c>
      <c r="GH93" s="2">
        <f t="shared" si="174"/>
        <v>1.3250956807713326E-3</v>
      </c>
      <c r="GI93" s="2">
        <f t="shared" si="175"/>
        <v>1.2060683391567127E-3</v>
      </c>
      <c r="GJ93" s="2">
        <f t="shared" si="176"/>
        <v>1.0550135748755602E-3</v>
      </c>
      <c r="GK93" s="2">
        <f t="shared" si="177"/>
        <v>9.3456869442666882E-4</v>
      </c>
      <c r="GM93" s="86">
        <f t="shared" si="325"/>
        <v>0.19549565909131419</v>
      </c>
      <c r="GN93" s="86">
        <f t="shared" si="178"/>
        <v>0.13603862161458752</v>
      </c>
      <c r="GO93" s="86">
        <f t="shared" si="179"/>
        <v>0.27100316158877136</v>
      </c>
      <c r="GP93" s="86">
        <f t="shared" si="180"/>
        <v>0.14348732553934401</v>
      </c>
      <c r="GQ93" s="86">
        <f t="shared" si="181"/>
        <v>6.4876176587472092E-2</v>
      </c>
      <c r="GR93" s="86">
        <f t="shared" si="182"/>
        <v>8.9383313271418324E-2</v>
      </c>
      <c r="GS93" s="86">
        <f t="shared" si="183"/>
        <v>0.11601089812357228</v>
      </c>
      <c r="GT93" s="86">
        <f t="shared" si="184"/>
        <v>5.3482714889730755E-2</v>
      </c>
      <c r="GU93" s="86">
        <f t="shared" si="185"/>
        <v>5.2948786542307877E-2</v>
      </c>
      <c r="GV93" s="86">
        <f t="shared" si="186"/>
        <v>0.11137431966676287</v>
      </c>
      <c r="GW93" s="86">
        <f t="shared" si="187"/>
        <v>0.11583899833953396</v>
      </c>
      <c r="GX93" s="86">
        <f t="shared" si="188"/>
        <v>5.9654841506686242E-2</v>
      </c>
      <c r="GY93" s="86">
        <f t="shared" si="189"/>
        <v>0.17846367434422628</v>
      </c>
      <c r="GZ93" s="86">
        <f t="shared" si="190"/>
        <v>8.5124436006966439E-2</v>
      </c>
      <c r="HA93" s="86">
        <f t="shared" si="191"/>
        <v>9.5368690433822761E-2</v>
      </c>
      <c r="HC93" s="86">
        <f t="shared" si="326"/>
        <v>1.005839119014703E-2</v>
      </c>
      <c r="HD93" s="86">
        <f t="shared" si="192"/>
        <v>8.5430539238441818E-3</v>
      </c>
      <c r="HE93" s="86">
        <f t="shared" si="193"/>
        <v>5.2051490121002722E-3</v>
      </c>
      <c r="HF93" s="86">
        <f t="shared" si="194"/>
        <v>5.3435407161918748E-3</v>
      </c>
      <c r="HG93" s="86">
        <f t="shared" si="195"/>
        <v>6.0493299337876887E-3</v>
      </c>
      <c r="HH93" s="86">
        <f t="shared" si="196"/>
        <v>5.967828052033798E-3</v>
      </c>
      <c r="HI93" s="86">
        <f t="shared" si="197"/>
        <v>2.9275564480437965E-3</v>
      </c>
      <c r="HJ93" s="86">
        <f t="shared" si="198"/>
        <v>8.8480447254780797E-3</v>
      </c>
      <c r="HK93" s="86">
        <f t="shared" si="199"/>
        <v>7.1087521460026304E-3</v>
      </c>
      <c r="HL93" s="86">
        <f t="shared" si="200"/>
        <v>6.4916610624602324E-3</v>
      </c>
      <c r="HM93" s="86">
        <f t="shared" si="201"/>
        <v>6.6500390905217359E-3</v>
      </c>
      <c r="HN93" s="86">
        <f t="shared" si="202"/>
        <v>7.2674173506592169E-3</v>
      </c>
      <c r="HO93" s="86">
        <f t="shared" si="203"/>
        <v>1.6825949856949104E-3</v>
      </c>
      <c r="HP93" s="86">
        <f t="shared" si="204"/>
        <v>1.4733811284447684E-3</v>
      </c>
      <c r="HQ93" s="86">
        <f t="shared" si="205"/>
        <v>1.6909510389602495E-3</v>
      </c>
      <c r="HS93" s="86">
        <f t="shared" si="327"/>
        <v>8.0859187531065994E-30</v>
      </c>
      <c r="HT93" s="86">
        <f t="shared" si="206"/>
        <v>2.5027659140878084E-29</v>
      </c>
      <c r="HU93" s="86">
        <f t="shared" si="207"/>
        <v>1.5159303179973319E-28</v>
      </c>
      <c r="HV93" s="86">
        <f t="shared" si="208"/>
        <v>1.6793602457524668E-30</v>
      </c>
      <c r="HW93" s="86">
        <f t="shared" si="209"/>
        <v>7.4249310552403833E-31</v>
      </c>
      <c r="HX93" s="86">
        <f t="shared" si="210"/>
        <v>3.4301211958195609E-31</v>
      </c>
      <c r="HY93" s="86">
        <f t="shared" si="211"/>
        <v>9.9955891226041495E-36</v>
      </c>
      <c r="HZ93" s="86">
        <f t="shared" si="212"/>
        <v>3.0510693327997452E-29</v>
      </c>
      <c r="IA93" s="86">
        <f t="shared" si="213"/>
        <v>2.022129016459474E-32</v>
      </c>
      <c r="IB93" s="86">
        <f t="shared" si="214"/>
        <v>2.8091380461386052E-31</v>
      </c>
      <c r="IC93" s="86">
        <f t="shared" si="215"/>
        <v>4.1268961219372956E-31</v>
      </c>
      <c r="ID93" s="86">
        <f t="shared" si="216"/>
        <v>1.614620173475297E-31</v>
      </c>
      <c r="IE93" s="86">
        <f t="shared" si="217"/>
        <v>3.1501440110065201E-40</v>
      </c>
      <c r="IF93" s="86">
        <f t="shared" si="218"/>
        <v>1.8759068116996388E-23</v>
      </c>
      <c r="IG93" s="86">
        <f t="shared" si="219"/>
        <v>8.4767462295953314E-18</v>
      </c>
      <c r="II93" s="86">
        <f t="shared" si="328"/>
        <v>1.6928381977388709E-91</v>
      </c>
      <c r="IJ93" s="86">
        <f t="shared" si="329"/>
        <v>5.0164239107989663E-89</v>
      </c>
      <c r="IK93" s="86">
        <f t="shared" si="330"/>
        <v>2.1238164022440459E-86</v>
      </c>
      <c r="IL93" s="86">
        <f t="shared" si="331"/>
        <v>7.437716764145563E-93</v>
      </c>
      <c r="IM93" s="86">
        <f t="shared" si="332"/>
        <v>2.1610179680119328E-94</v>
      </c>
      <c r="IN93" s="86">
        <f t="shared" si="333"/>
        <v>1.7726337072667978E-96</v>
      </c>
      <c r="IO93" s="86">
        <f t="shared" si="334"/>
        <v>4.4536907540753837E-109</v>
      </c>
      <c r="IP93" s="86">
        <f t="shared" si="335"/>
        <v>1.2379571121672134E-87</v>
      </c>
      <c r="IQ93" s="86">
        <f t="shared" si="336"/>
        <v>3.8205875051477519E-98</v>
      </c>
      <c r="IR93" s="86">
        <f t="shared" si="337"/>
        <v>5.3780181915311067E-94</v>
      </c>
      <c r="IS93" s="86">
        <f t="shared" si="338"/>
        <v>4.1540697147298548E-97</v>
      </c>
      <c r="IT93" s="86">
        <f t="shared" si="339"/>
        <v>1.4359896163722929E-99</v>
      </c>
      <c r="IU93" s="86">
        <f t="shared" si="340"/>
        <v>6.8010176913542376E-123</v>
      </c>
      <c r="IV93" s="86">
        <f t="shared" si="341"/>
        <v>1.6817483917339239E-114</v>
      </c>
      <c r="IW93" s="86">
        <f t="shared" si="342"/>
        <v>1.3838981171869998E-83</v>
      </c>
      <c r="IY93" s="86">
        <f t="shared" si="343"/>
        <v>0.20555405028146123</v>
      </c>
      <c r="IZ93" s="86">
        <f t="shared" si="344"/>
        <v>0.14458167553843171</v>
      </c>
      <c r="JA93" s="86">
        <f t="shared" si="345"/>
        <v>0.27620831060087164</v>
      </c>
      <c r="JB93" s="86">
        <f t="shared" si="346"/>
        <v>0.14883086625553588</v>
      </c>
      <c r="JC93" s="86">
        <f t="shared" si="347"/>
        <v>7.0925506521259785E-2</v>
      </c>
      <c r="JD93" s="86">
        <f t="shared" si="348"/>
        <v>9.5351141323452127E-2</v>
      </c>
      <c r="JE93" s="86">
        <f t="shared" si="349"/>
        <v>0.11893845457161607</v>
      </c>
      <c r="JF93" s="86">
        <f t="shared" si="350"/>
        <v>6.2330759615208835E-2</v>
      </c>
      <c r="JG93" s="86">
        <f t="shared" si="351"/>
        <v>6.0057538688310506E-2</v>
      </c>
      <c r="JH93" s="86">
        <f t="shared" si="352"/>
        <v>0.11786598072922309</v>
      </c>
      <c r="JI93" s="86">
        <f t="shared" si="353"/>
        <v>0.12248903743005569</v>
      </c>
      <c r="JJ93" s="86">
        <f t="shared" si="354"/>
        <v>6.6922258857345457E-2</v>
      </c>
      <c r="JK93" s="86">
        <f t="shared" si="355"/>
        <v>0.1801462693299212</v>
      </c>
      <c r="JL93" s="86">
        <f t="shared" si="356"/>
        <v>8.6597817135411204E-2</v>
      </c>
      <c r="JM93" s="86">
        <f t="shared" si="357"/>
        <v>9.7059641472783023E-2</v>
      </c>
    </row>
    <row r="94" spans="2:273" x14ac:dyDescent="0.25">
      <c r="B94" s="2">
        <v>67</v>
      </c>
      <c r="C94" s="37">
        <v>114.136</v>
      </c>
      <c r="D94" s="37">
        <v>108.611</v>
      </c>
      <c r="E94" s="37">
        <v>117.926</v>
      </c>
      <c r="F94" s="37">
        <v>111.286</v>
      </c>
      <c r="G94" s="37">
        <v>106.849</v>
      </c>
      <c r="H94" s="37">
        <v>104.83</v>
      </c>
      <c r="I94" s="37">
        <v>104.075</v>
      </c>
      <c r="J94" s="37">
        <v>108.755</v>
      </c>
      <c r="K94" s="37">
        <v>108.66</v>
      </c>
      <c r="L94" s="37">
        <v>108.46299999999999</v>
      </c>
      <c r="M94" s="37">
        <v>108.889</v>
      </c>
      <c r="N94" s="37">
        <v>108.852</v>
      </c>
      <c r="O94" s="37">
        <v>106.148</v>
      </c>
      <c r="P94" s="37">
        <v>104.907</v>
      </c>
      <c r="Q94" s="37">
        <v>110.164</v>
      </c>
      <c r="S94" s="4">
        <f t="shared" si="229"/>
        <v>118.91784428284043</v>
      </c>
      <c r="T94" s="4">
        <f t="shared" si="230"/>
        <v>113.97000752840314</v>
      </c>
      <c r="U94" s="4">
        <f t="shared" si="231"/>
        <v>121.87401303933559</v>
      </c>
      <c r="V94" s="4">
        <f t="shared" si="232"/>
        <v>117.30019069386417</v>
      </c>
      <c r="W94" s="4">
        <f t="shared" si="233"/>
        <v>109.91685062591773</v>
      </c>
      <c r="X94" s="4">
        <f t="shared" si="234"/>
        <v>106.19759906882565</v>
      </c>
      <c r="Y94" s="4">
        <f t="shared" si="235"/>
        <v>107.06435463347765</v>
      </c>
      <c r="Z94" s="4">
        <f t="shared" si="236"/>
        <v>112.85795633393693</v>
      </c>
      <c r="AA94" s="4">
        <f t="shared" si="237"/>
        <v>108.90172946529526</v>
      </c>
      <c r="AB94" s="4">
        <f t="shared" si="238"/>
        <v>110.20736335680701</v>
      </c>
      <c r="AC94" s="4">
        <f t="shared" si="239"/>
        <v>113.70493426061158</v>
      </c>
      <c r="AD94" s="4">
        <f t="shared" si="240"/>
        <v>110.89566280965573</v>
      </c>
      <c r="AE94" s="4">
        <f t="shared" si="241"/>
        <v>114.66365718245052</v>
      </c>
      <c r="AF94" s="4">
        <f t="shared" si="242"/>
        <v>109.58628659165326</v>
      </c>
      <c r="AG94" s="4">
        <f t="shared" si="243"/>
        <v>108.81212334961698</v>
      </c>
      <c r="AI94" s="4">
        <f t="shared" si="244"/>
        <v>-4.7818442828404386</v>
      </c>
      <c r="AJ94" s="4">
        <f t="shared" si="245"/>
        <v>-5.35900752840314</v>
      </c>
      <c r="AK94" s="4">
        <f t="shared" si="246"/>
        <v>-3.9480130393355921</v>
      </c>
      <c r="AL94" s="4">
        <f t="shared" si="247"/>
        <v>-6.0141906938641654</v>
      </c>
      <c r="AM94" s="4">
        <f t="shared" si="248"/>
        <v>-3.0678506259177283</v>
      </c>
      <c r="AN94" s="4">
        <f t="shared" si="249"/>
        <v>-1.3675990688256547</v>
      </c>
      <c r="AO94" s="4">
        <f t="shared" si="250"/>
        <v>-2.989354633477646</v>
      </c>
      <c r="AP94" s="4">
        <f t="shared" si="251"/>
        <v>-4.1029563339369304</v>
      </c>
      <c r="AQ94" s="4">
        <f t="shared" si="252"/>
        <v>-0.24172946529526484</v>
      </c>
      <c r="AR94" s="4">
        <f t="shared" si="253"/>
        <v>-1.744363356807014</v>
      </c>
      <c r="AS94" s="4">
        <f t="shared" si="254"/>
        <v>-4.8159342606115843</v>
      </c>
      <c r="AT94" s="4">
        <f t="shared" si="255"/>
        <v>-2.0436628096557286</v>
      </c>
      <c r="AU94" s="4">
        <f t="shared" si="256"/>
        <v>-8.5156571824505249</v>
      </c>
      <c r="AV94" s="4">
        <f t="shared" si="257"/>
        <v>-4.6792865916532662</v>
      </c>
      <c r="AW94" s="4">
        <f t="shared" si="257"/>
        <v>1.3518766503830193</v>
      </c>
      <c r="AY94" s="2">
        <f t="shared" si="308"/>
        <v>102.27750546599158</v>
      </c>
      <c r="AZ94" s="2">
        <f t="shared" si="147"/>
        <v>102.45050236411834</v>
      </c>
      <c r="BA94" s="2">
        <f t="shared" si="148"/>
        <v>100.3837025409296</v>
      </c>
      <c r="BB94" s="2">
        <f t="shared" si="149"/>
        <v>107.9854488973364</v>
      </c>
      <c r="BC94" s="2">
        <f t="shared" si="150"/>
        <v>103.97035682001047</v>
      </c>
      <c r="BD94" s="2">
        <f t="shared" si="151"/>
        <v>99.010007837397623</v>
      </c>
      <c r="BE94" s="2">
        <f t="shared" si="152"/>
        <v>100.41712983778106</v>
      </c>
      <c r="BF94" s="2">
        <f t="shared" si="153"/>
        <v>106.28340545546111</v>
      </c>
      <c r="BG94" s="2">
        <f t="shared" si="154"/>
        <v>102.61616145637051</v>
      </c>
      <c r="BH94" s="2">
        <f t="shared" si="155"/>
        <v>101.765511338349</v>
      </c>
      <c r="BI94" s="2">
        <f t="shared" si="156"/>
        <v>105.25995990805478</v>
      </c>
      <c r="BJ94" s="2">
        <f t="shared" si="157"/>
        <v>104.69158796763507</v>
      </c>
      <c r="BK94" s="2">
        <f t="shared" si="158"/>
        <v>104.93102321826507</v>
      </c>
      <c r="BL94" s="2">
        <f t="shared" si="159"/>
        <v>105.98067366855518</v>
      </c>
      <c r="BM94" s="2">
        <f t="shared" si="160"/>
        <v>105.79148815271509</v>
      </c>
      <c r="BO94" s="2" t="str">
        <f t="shared" si="258"/>
        <v/>
      </c>
      <c r="BP94" s="2" t="str">
        <f t="shared" si="259"/>
        <v/>
      </c>
      <c r="BQ94" s="2" t="str">
        <f t="shared" si="260"/>
        <v/>
      </c>
      <c r="BR94" s="2" t="str">
        <f t="shared" si="261"/>
        <v/>
      </c>
      <c r="BS94" s="2" t="str">
        <f t="shared" si="262"/>
        <v/>
      </c>
      <c r="BT94" s="2" t="str">
        <f t="shared" si="263"/>
        <v/>
      </c>
      <c r="BU94" s="2" t="str">
        <f t="shared" si="264"/>
        <v/>
      </c>
      <c r="BV94" s="2" t="str">
        <f t="shared" si="265"/>
        <v/>
      </c>
      <c r="BW94" s="2" t="str">
        <f t="shared" si="266"/>
        <v/>
      </c>
      <c r="BX94" s="2" t="str">
        <f t="shared" si="267"/>
        <v/>
      </c>
      <c r="BY94" s="2" t="str">
        <f t="shared" si="268"/>
        <v/>
      </c>
      <c r="BZ94" s="2" t="str">
        <f t="shared" si="269"/>
        <v/>
      </c>
      <c r="CA94" s="2" t="str">
        <f t="shared" si="270"/>
        <v/>
      </c>
      <c r="CB94" s="2" t="str">
        <f t="shared" si="271"/>
        <v/>
      </c>
      <c r="CC94" s="2" t="str">
        <f t="shared" si="272"/>
        <v/>
      </c>
      <c r="CE94" s="2" t="str">
        <f t="shared" si="309"/>
        <v/>
      </c>
      <c r="CF94" s="2" t="str">
        <f t="shared" si="310"/>
        <v/>
      </c>
      <c r="CG94" s="2" t="str">
        <f t="shared" si="311"/>
        <v/>
      </c>
      <c r="CH94" s="2" t="str">
        <f t="shared" si="312"/>
        <v/>
      </c>
      <c r="CI94" s="2" t="str">
        <f t="shared" si="313"/>
        <v/>
      </c>
      <c r="CJ94" s="2" t="str">
        <f t="shared" si="314"/>
        <v/>
      </c>
      <c r="CK94" s="2" t="str">
        <f t="shared" si="315"/>
        <v/>
      </c>
      <c r="CL94" s="2" t="str">
        <f t="shared" si="316"/>
        <v/>
      </c>
      <c r="CM94" s="2" t="str">
        <f t="shared" si="317"/>
        <v/>
      </c>
      <c r="CN94" s="2" t="str">
        <f t="shared" si="318"/>
        <v/>
      </c>
      <c r="CO94" s="2" t="str">
        <f t="shared" si="319"/>
        <v/>
      </c>
      <c r="CP94" s="2" t="str">
        <f t="shared" si="320"/>
        <v/>
      </c>
      <c r="CQ94" s="2" t="str">
        <f t="shared" si="321"/>
        <v/>
      </c>
      <c r="CR94" s="2" t="str">
        <f t="shared" si="322"/>
        <v/>
      </c>
      <c r="CS94" s="2" t="str">
        <f t="shared" si="323"/>
        <v/>
      </c>
      <c r="CU94" s="2" t="str">
        <f t="shared" si="273"/>
        <v/>
      </c>
      <c r="CV94" s="2" t="str">
        <f t="shared" si="274"/>
        <v/>
      </c>
      <c r="CW94" s="2" t="str">
        <f t="shared" si="275"/>
        <v/>
      </c>
      <c r="CX94" s="2" t="str">
        <f t="shared" si="276"/>
        <v/>
      </c>
      <c r="CY94" s="2" t="str">
        <f t="shared" si="277"/>
        <v/>
      </c>
      <c r="CZ94" s="2" t="str">
        <f t="shared" si="278"/>
        <v/>
      </c>
      <c r="DA94" s="2" t="str">
        <f t="shared" si="279"/>
        <v/>
      </c>
      <c r="DB94" s="2" t="str">
        <f t="shared" si="280"/>
        <v/>
      </c>
      <c r="DC94" s="2" t="str">
        <f t="shared" si="281"/>
        <v/>
      </c>
      <c r="DD94" s="2" t="str">
        <f t="shared" si="282"/>
        <v/>
      </c>
      <c r="DE94" s="2" t="str">
        <f t="shared" si="283"/>
        <v/>
      </c>
      <c r="DF94" s="2" t="str">
        <f t="shared" si="284"/>
        <v/>
      </c>
      <c r="DG94" s="2" t="str">
        <f t="shared" si="285"/>
        <v/>
      </c>
      <c r="DH94" s="2" t="str">
        <f t="shared" si="286"/>
        <v/>
      </c>
      <c r="DI94" s="2" t="str">
        <f t="shared" si="287"/>
        <v/>
      </c>
      <c r="DK94" s="2">
        <f t="shared" si="288"/>
        <v>112.44139544807967</v>
      </c>
      <c r="DL94" s="2">
        <f t="shared" si="289"/>
        <v>112.86009049130102</v>
      </c>
      <c r="DM94" s="2">
        <f t="shared" si="289"/>
        <v>111.4318129554656</v>
      </c>
      <c r="DN94" s="2">
        <f t="shared" si="289"/>
        <v>115.90769653864392</v>
      </c>
      <c r="DO94" s="2">
        <f t="shared" si="289"/>
        <v>114.68307889265782</v>
      </c>
      <c r="DP94" s="2">
        <f t="shared" si="289"/>
        <v>109.24374859287056</v>
      </c>
      <c r="DQ94" s="2">
        <f t="shared" si="289"/>
        <v>111.97684873949582</v>
      </c>
      <c r="DR94" s="2">
        <f t="shared" si="289"/>
        <v>116.95952402402403</v>
      </c>
      <c r="DS94" s="2">
        <f t="shared" si="289"/>
        <v>113.61604307164309</v>
      </c>
      <c r="DT94" s="2">
        <f t="shared" si="289"/>
        <v>113.06713183183184</v>
      </c>
      <c r="DU94" s="2">
        <f t="shared" si="289"/>
        <v>114.53074341736693</v>
      </c>
      <c r="DV94" s="2">
        <f t="shared" si="289"/>
        <v>110.69773277310922</v>
      </c>
      <c r="DW94" s="2">
        <f t="shared" si="289"/>
        <v>116.97638257322953</v>
      </c>
      <c r="DX94" s="2">
        <f t="shared" si="289"/>
        <v>112.3484645320197</v>
      </c>
      <c r="DY94" s="2">
        <f t="shared" si="289"/>
        <v>112.89447536945814</v>
      </c>
      <c r="EA94" s="2">
        <f t="shared" si="228"/>
        <v>100.85765922381711</v>
      </c>
      <c r="EB94" s="2">
        <f t="shared" si="290"/>
        <v>101.03386795366796</v>
      </c>
      <c r="EC94" s="2">
        <f t="shared" si="291"/>
        <v>98.746883011583009</v>
      </c>
      <c r="ED94" s="2">
        <f t="shared" si="292"/>
        <v>106.78461778235084</v>
      </c>
      <c r="EE94" s="2">
        <f t="shared" si="293"/>
        <v>102.50716168146147</v>
      </c>
      <c r="EF94" s="2">
        <f t="shared" si="294"/>
        <v>97.676544092724825</v>
      </c>
      <c r="EG94" s="2">
        <f t="shared" si="295"/>
        <v>98.501524648357218</v>
      </c>
      <c r="EH94" s="2">
        <f t="shared" si="296"/>
        <v>104.62789296440818</v>
      </c>
      <c r="EI94" s="2">
        <f t="shared" si="297"/>
        <v>101.02452556610665</v>
      </c>
      <c r="EJ94" s="2">
        <f t="shared" si="298"/>
        <v>99.992069402853602</v>
      </c>
      <c r="EK94" s="2">
        <f t="shared" si="299"/>
        <v>103.79799625344256</v>
      </c>
      <c r="EL94" s="2">
        <f t="shared" si="300"/>
        <v>103.78507036865651</v>
      </c>
      <c r="EM94" s="2">
        <f t="shared" si="301"/>
        <v>102.5867402865093</v>
      </c>
      <c r="EN94" s="2">
        <f t="shared" si="302"/>
        <v>104.7713776119403</v>
      </c>
      <c r="EO94" s="2">
        <f t="shared" si="303"/>
        <v>104.37280485796332</v>
      </c>
      <c r="EQ94" s="2">
        <f t="shared" si="304"/>
        <v>101.04765109889574</v>
      </c>
      <c r="ER94" s="2">
        <f t="shared" si="305"/>
        <v>98.169776401635886</v>
      </c>
      <c r="ES94" s="2">
        <f t="shared" si="305"/>
        <v>97.969758990743273</v>
      </c>
      <c r="ET94" s="2">
        <f t="shared" si="305"/>
        <v>106.41245742645903</v>
      </c>
      <c r="EU94" s="2">
        <f t="shared" si="305"/>
        <v>101.59792785911621</v>
      </c>
      <c r="EV94" s="2">
        <f t="shared" si="305"/>
        <v>96.770606095341805</v>
      </c>
      <c r="EW94" s="2">
        <f t="shared" si="305"/>
        <v>98.015427776326092</v>
      </c>
      <c r="EX94" s="2">
        <f t="shared" si="305"/>
        <v>102.95925455820475</v>
      </c>
      <c r="EY94" s="2">
        <f t="shared" si="305"/>
        <v>102.37394611148898</v>
      </c>
      <c r="EZ94" s="2">
        <f t="shared" si="305"/>
        <v>101.71770318596873</v>
      </c>
      <c r="FA94" s="2">
        <f t="shared" si="305"/>
        <v>102.25433877987443</v>
      </c>
      <c r="FB94" s="2">
        <f t="shared" si="305"/>
        <v>102.20875586861747</v>
      </c>
      <c r="FC94" s="2">
        <f t="shared" si="305"/>
        <v>102.41539292010826</v>
      </c>
      <c r="FD94" s="2">
        <f t="shared" si="305"/>
        <v>104.60813375766001</v>
      </c>
      <c r="FE94" s="2">
        <f t="shared" si="305"/>
        <v>106.54195434264598</v>
      </c>
      <c r="FG94" s="2">
        <f t="shared" si="306"/>
        <v>0.87745138954444846</v>
      </c>
      <c r="FH94" s="2">
        <f t="shared" si="307"/>
        <v>0.87986105769150558</v>
      </c>
      <c r="FI94" s="2">
        <f t="shared" si="307"/>
        <v>0.87087862878956479</v>
      </c>
      <c r="FJ94" s="2">
        <f t="shared" si="307"/>
        <v>0.86831673515698093</v>
      </c>
      <c r="FK94" s="2">
        <f t="shared" si="307"/>
        <v>0.87972071828507159</v>
      </c>
      <c r="FL94" s="2">
        <f t="shared" si="307"/>
        <v>0.88461543282221411</v>
      </c>
      <c r="FM94" s="2">
        <f t="shared" si="307"/>
        <v>0.8577909721455681</v>
      </c>
      <c r="FN94" s="2">
        <f t="shared" si="307"/>
        <v>0.86551661350821685</v>
      </c>
      <c r="FO94" s="2">
        <f t="shared" si="307"/>
        <v>0.87382280233304366</v>
      </c>
      <c r="FP94" s="2">
        <f t="shared" si="307"/>
        <v>0.86462988069839597</v>
      </c>
      <c r="FQ94" s="2">
        <f t="shared" si="307"/>
        <v>0.86354683877826244</v>
      </c>
      <c r="FR94" s="2">
        <f t="shared" si="307"/>
        <v>0.86853001910042549</v>
      </c>
      <c r="FS94" s="2">
        <f t="shared" si="307"/>
        <v>0.83706964682165963</v>
      </c>
      <c r="FT94" s="2">
        <f t="shared" si="307"/>
        <v>0.84037600590537254</v>
      </c>
      <c r="FU94" s="2">
        <f t="shared" si="307"/>
        <v>0.83378133529225607</v>
      </c>
      <c r="FW94" s="2">
        <f t="shared" si="324"/>
        <v>1.4498725660193029E-3</v>
      </c>
      <c r="FX94" s="2">
        <f t="shared" si="164"/>
        <v>1.4508812481209353E-3</v>
      </c>
      <c r="FY94" s="2">
        <f t="shared" si="165"/>
        <v>1.384616466578024E-3</v>
      </c>
      <c r="FZ94" s="2">
        <f t="shared" si="166"/>
        <v>1.4125122539024153E-3</v>
      </c>
      <c r="GA94" s="2">
        <f t="shared" si="167"/>
        <v>1.4467541811658794E-3</v>
      </c>
      <c r="GB94" s="2">
        <f t="shared" si="168"/>
        <v>1.3390983013872534E-3</v>
      </c>
      <c r="GC94" s="2">
        <f t="shared" si="169"/>
        <v>1.4555732428945779E-3</v>
      </c>
      <c r="GD94" s="2">
        <f t="shared" si="170"/>
        <v>1.7301620295510757E-3</v>
      </c>
      <c r="GE94" s="2">
        <f t="shared" si="171"/>
        <v>2.1294303326589554E-3</v>
      </c>
      <c r="GF94" s="2">
        <f t="shared" si="172"/>
        <v>2.0103770815378982E-3</v>
      </c>
      <c r="GG94" s="2">
        <f t="shared" si="173"/>
        <v>1.6542688663904121E-3</v>
      </c>
      <c r="GH94" s="2">
        <f t="shared" si="174"/>
        <v>1.4527527977243469E-3</v>
      </c>
      <c r="GI94" s="2">
        <f t="shared" si="175"/>
        <v>1.322273778095657E-3</v>
      </c>
      <c r="GJ94" s="2">
        <f t="shared" si="176"/>
        <v>1.156681647711624E-3</v>
      </c>
      <c r="GK94" s="2">
        <f t="shared" si="177"/>
        <v>1.0246418088939702E-3</v>
      </c>
      <c r="GM94" s="86">
        <f t="shared" si="325"/>
        <v>0.12088724331962056</v>
      </c>
      <c r="GN94" s="86">
        <f t="shared" si="178"/>
        <v>6.3468311437048258E-2</v>
      </c>
      <c r="GO94" s="86">
        <f t="shared" si="179"/>
        <v>0.15577641613703888</v>
      </c>
      <c r="GP94" s="86">
        <f t="shared" si="180"/>
        <v>5.6807036945133102E-2</v>
      </c>
      <c r="GQ94" s="86">
        <f t="shared" si="181"/>
        <v>1.754352423106351E-2</v>
      </c>
      <c r="GR94" s="86">
        <f t="shared" si="182"/>
        <v>2.7777762163847534E-2</v>
      </c>
      <c r="GS94" s="86">
        <f t="shared" si="183"/>
        <v>4.0268053467542607E-2</v>
      </c>
      <c r="GT94" s="86">
        <f t="shared" si="184"/>
        <v>1.3664776714995846E-2</v>
      </c>
      <c r="GU94" s="86">
        <f t="shared" si="185"/>
        <v>1.5604574759481809E-2</v>
      </c>
      <c r="GV94" s="86">
        <f t="shared" si="186"/>
        <v>4.1234035409292324E-2</v>
      </c>
      <c r="GW94" s="86">
        <f t="shared" si="187"/>
        <v>4.5002158393405767E-2</v>
      </c>
      <c r="GX94" s="86">
        <f t="shared" si="188"/>
        <v>1.6593994330596936E-2</v>
      </c>
      <c r="GY94" s="86">
        <f t="shared" si="189"/>
        <v>8.9169658886694439E-2</v>
      </c>
      <c r="GZ94" s="86">
        <f t="shared" si="190"/>
        <v>3.3483639694468929E-2</v>
      </c>
      <c r="HA94" s="86">
        <f t="shared" si="191"/>
        <v>4.3326827925595321E-2</v>
      </c>
      <c r="HC94" s="86">
        <f t="shared" si="326"/>
        <v>1.6068365641759032E-2</v>
      </c>
      <c r="HD94" s="86">
        <f t="shared" si="192"/>
        <v>1.3676352640990307E-2</v>
      </c>
      <c r="HE94" s="86">
        <f t="shared" si="193"/>
        <v>8.4505050877986525E-3</v>
      </c>
      <c r="HF94" s="86">
        <f t="shared" si="194"/>
        <v>8.831662370558031E-3</v>
      </c>
      <c r="HG94" s="86">
        <f t="shared" si="195"/>
        <v>9.9943973387000024E-3</v>
      </c>
      <c r="HH94" s="86">
        <f t="shared" si="196"/>
        <v>9.8643364537419134E-3</v>
      </c>
      <c r="HI94" s="86">
        <f t="shared" si="197"/>
        <v>5.2210292130567782E-3</v>
      </c>
      <c r="HJ94" s="86">
        <f t="shared" si="198"/>
        <v>1.4262986138572917E-2</v>
      </c>
      <c r="HK94" s="86">
        <f t="shared" si="199"/>
        <v>1.2123189688933389E-2</v>
      </c>
      <c r="HL94" s="86">
        <f t="shared" si="200"/>
        <v>1.0949108231263441E-2</v>
      </c>
      <c r="HM94" s="86">
        <f t="shared" si="201"/>
        <v>1.112346445595175E-2</v>
      </c>
      <c r="HN94" s="86">
        <f t="shared" si="202"/>
        <v>1.2056541076494452E-2</v>
      </c>
      <c r="HO94" s="86">
        <f t="shared" si="203"/>
        <v>3.1736256490175786E-3</v>
      </c>
      <c r="HP94" s="86">
        <f t="shared" si="204"/>
        <v>2.892107143786714E-3</v>
      </c>
      <c r="HQ94" s="86">
        <f t="shared" si="205"/>
        <v>3.2877504940549834E-3</v>
      </c>
      <c r="HS94" s="86">
        <f t="shared" si="327"/>
        <v>1.2296885222861055E-28</v>
      </c>
      <c r="HT94" s="86">
        <f t="shared" si="206"/>
        <v>3.5826226280399591E-28</v>
      </c>
      <c r="HU94" s="86">
        <f t="shared" si="207"/>
        <v>1.9731923400942743E-27</v>
      </c>
      <c r="HV94" s="86">
        <f t="shared" si="208"/>
        <v>2.6646310889266504E-29</v>
      </c>
      <c r="HW94" s="86">
        <f t="shared" si="209"/>
        <v>1.2385921906435835E-29</v>
      </c>
      <c r="HX94" s="86">
        <f t="shared" si="210"/>
        <v>5.8071459848495057E-30</v>
      </c>
      <c r="HY94" s="86">
        <f t="shared" si="211"/>
        <v>2.6364412397726215E-34</v>
      </c>
      <c r="HZ94" s="86">
        <f t="shared" si="212"/>
        <v>4.5734347269701023E-28</v>
      </c>
      <c r="IA94" s="86">
        <f t="shared" si="213"/>
        <v>4.6098667812178009E-31</v>
      </c>
      <c r="IB94" s="86">
        <f t="shared" si="214"/>
        <v>5.5021081068083608E-30</v>
      </c>
      <c r="IC94" s="86">
        <f t="shared" si="215"/>
        <v>7.6972434552739182E-30</v>
      </c>
      <c r="ID94" s="86">
        <f t="shared" si="216"/>
        <v>3.0102562897403283E-30</v>
      </c>
      <c r="IE94" s="86">
        <f t="shared" si="217"/>
        <v>1.2060090284595087E-38</v>
      </c>
      <c r="IF94" s="86">
        <f t="shared" si="218"/>
        <v>1.3962830624374679E-22</v>
      </c>
      <c r="IG94" s="86">
        <f t="shared" si="219"/>
        <v>3.6228198943904873E-17</v>
      </c>
      <c r="II94" s="86">
        <f t="shared" si="328"/>
        <v>5.0286982727806476E-89</v>
      </c>
      <c r="IJ94" s="86">
        <f t="shared" si="329"/>
        <v>1.2747399664819654E-86</v>
      </c>
      <c r="IK94" s="86">
        <f t="shared" si="330"/>
        <v>4.4010865827830878E-84</v>
      </c>
      <c r="IL94" s="86">
        <f t="shared" si="331"/>
        <v>2.3542788217265998E-90</v>
      </c>
      <c r="IM94" s="86">
        <f t="shared" si="332"/>
        <v>7.6978366267338214E-92</v>
      </c>
      <c r="IN94" s="86">
        <f t="shared" si="333"/>
        <v>6.7273245866769823E-94</v>
      </c>
      <c r="IO94" s="86">
        <f t="shared" si="334"/>
        <v>4.0504661016734627E-106</v>
      </c>
      <c r="IP94" s="86">
        <f t="shared" si="335"/>
        <v>3.3390894009516519E-85</v>
      </c>
      <c r="IQ94" s="86">
        <f t="shared" si="336"/>
        <v>2.5155947786189849E-95</v>
      </c>
      <c r="IR94" s="86">
        <f t="shared" si="337"/>
        <v>2.5315240956181835E-91</v>
      </c>
      <c r="IS94" s="86">
        <f t="shared" si="338"/>
        <v>1.9900609723157099E-94</v>
      </c>
      <c r="IT94" s="86">
        <f t="shared" si="339"/>
        <v>7.1298905469854826E-97</v>
      </c>
      <c r="IU94" s="86">
        <f t="shared" si="340"/>
        <v>1.3327836835961907E-119</v>
      </c>
      <c r="IV94" s="86">
        <f t="shared" si="341"/>
        <v>1.6996286985353628E-111</v>
      </c>
      <c r="IW94" s="86">
        <f t="shared" si="342"/>
        <v>1.9250927509002173E-81</v>
      </c>
      <c r="IY94" s="86">
        <f t="shared" si="343"/>
        <v>0.13695560896137959</v>
      </c>
      <c r="IZ94" s="86">
        <f t="shared" si="344"/>
        <v>7.7144664078038563E-2</v>
      </c>
      <c r="JA94" s="86">
        <f t="shared" si="345"/>
        <v>0.16422692122483754</v>
      </c>
      <c r="JB94" s="86">
        <f t="shared" si="346"/>
        <v>6.5638699315691135E-2</v>
      </c>
      <c r="JC94" s="86">
        <f t="shared" si="347"/>
        <v>2.7537921569763514E-2</v>
      </c>
      <c r="JD94" s="86">
        <f t="shared" si="348"/>
        <v>3.7642098617589451E-2</v>
      </c>
      <c r="JE94" s="86">
        <f t="shared" si="349"/>
        <v>4.5489082680599383E-2</v>
      </c>
      <c r="JF94" s="86">
        <f t="shared" si="350"/>
        <v>2.7927762853568763E-2</v>
      </c>
      <c r="JG94" s="86">
        <f t="shared" si="351"/>
        <v>2.7727764448415196E-2</v>
      </c>
      <c r="JH94" s="86">
        <f t="shared" si="352"/>
        <v>5.2183143640555762E-2</v>
      </c>
      <c r="JI94" s="86">
        <f t="shared" si="353"/>
        <v>5.6125622849357515E-2</v>
      </c>
      <c r="JJ94" s="86">
        <f t="shared" si="354"/>
        <v>2.8650535407091386E-2</v>
      </c>
      <c r="JK94" s="86">
        <f t="shared" si="355"/>
        <v>9.2343284535712014E-2</v>
      </c>
      <c r="JL94" s="86">
        <f t="shared" si="356"/>
        <v>3.6375746838255646E-2</v>
      </c>
      <c r="JM94" s="86">
        <f t="shared" si="357"/>
        <v>4.6614578419650339E-2</v>
      </c>
    </row>
    <row r="95" spans="2:273" x14ac:dyDescent="0.25">
      <c r="B95" s="2">
        <v>68</v>
      </c>
      <c r="C95" s="37">
        <v>113.18600000000001</v>
      </c>
      <c r="D95" s="37">
        <v>110.074</v>
      </c>
      <c r="E95" s="37">
        <v>108.13</v>
      </c>
      <c r="F95" s="37">
        <v>112.607</v>
      </c>
      <c r="G95" s="37">
        <v>109.038</v>
      </c>
      <c r="H95" s="37">
        <v>104.208</v>
      </c>
      <c r="I95" s="37">
        <v>104.113</v>
      </c>
      <c r="J95" s="37">
        <v>109.736</v>
      </c>
      <c r="K95" s="37">
        <v>109.509</v>
      </c>
      <c r="L95" s="37">
        <v>108</v>
      </c>
      <c r="M95" s="37">
        <v>109.444</v>
      </c>
      <c r="N95" s="37">
        <v>111.185</v>
      </c>
      <c r="O95" s="37">
        <v>105.889</v>
      </c>
      <c r="P95" s="37">
        <v>106.611</v>
      </c>
      <c r="Q95" s="37">
        <v>109.764</v>
      </c>
      <c r="S95" s="4">
        <f t="shared" si="229"/>
        <v>115.81418971981573</v>
      </c>
      <c r="T95" s="4">
        <f t="shared" si="230"/>
        <v>112.24589925817719</v>
      </c>
      <c r="U95" s="4">
        <f t="shared" si="231"/>
        <v>113.00434514223699</v>
      </c>
      <c r="V95" s="4">
        <f t="shared" si="232"/>
        <v>114.68161354927493</v>
      </c>
      <c r="W95" s="4">
        <f t="shared" si="233"/>
        <v>110.38729072378293</v>
      </c>
      <c r="X95" s="4">
        <f t="shared" si="234"/>
        <v>105.76227865596744</v>
      </c>
      <c r="Y95" s="4">
        <f t="shared" si="235"/>
        <v>105.01841399049029</v>
      </c>
      <c r="Z95" s="4">
        <f t="shared" si="236"/>
        <v>114.13866599562084</v>
      </c>
      <c r="AA95" s="4">
        <f t="shared" si="237"/>
        <v>110.30199185172351</v>
      </c>
      <c r="AB95" s="4">
        <f t="shared" si="238"/>
        <v>109.46728521784941</v>
      </c>
      <c r="AC95" s="4">
        <f t="shared" si="239"/>
        <v>112.70081383050356</v>
      </c>
      <c r="AD95" s="4">
        <f t="shared" si="240"/>
        <v>111.95136875996475</v>
      </c>
      <c r="AE95" s="4">
        <f t="shared" si="241"/>
        <v>110.0097120319862</v>
      </c>
      <c r="AF95" s="4">
        <f t="shared" si="242"/>
        <v>108.57623609168161</v>
      </c>
      <c r="AG95" s="4">
        <f t="shared" si="243"/>
        <v>107.91931694915901</v>
      </c>
      <c r="AI95" s="4">
        <f t="shared" si="244"/>
        <v>-2.6281897198157225</v>
      </c>
      <c r="AJ95" s="4">
        <f t="shared" si="245"/>
        <v>-2.1718992581771914</v>
      </c>
      <c r="AK95" s="4">
        <f t="shared" si="246"/>
        <v>-4.8743451422369901</v>
      </c>
      <c r="AL95" s="4">
        <f t="shared" si="247"/>
        <v>-2.0746135492749289</v>
      </c>
      <c r="AM95" s="4">
        <f t="shared" si="248"/>
        <v>-1.3492907237829286</v>
      </c>
      <c r="AN95" s="4">
        <f t="shared" si="249"/>
        <v>-1.5542786559674369</v>
      </c>
      <c r="AO95" s="4">
        <f t="shared" si="250"/>
        <v>-0.90541399049028826</v>
      </c>
      <c r="AP95" s="4">
        <f t="shared" si="251"/>
        <v>-4.4026659956208363</v>
      </c>
      <c r="AQ95" s="4">
        <f t="shared" si="252"/>
        <v>-0.79299185172351372</v>
      </c>
      <c r="AR95" s="4">
        <f t="shared" si="253"/>
        <v>-1.4672852178494082</v>
      </c>
      <c r="AS95" s="4">
        <f t="shared" si="254"/>
        <v>-3.2568138305035603</v>
      </c>
      <c r="AT95" s="4">
        <f t="shared" si="255"/>
        <v>-0.76636875996474885</v>
      </c>
      <c r="AU95" s="4">
        <f t="shared" si="256"/>
        <v>-4.1207120319862014</v>
      </c>
      <c r="AV95" s="4">
        <f t="shared" si="257"/>
        <v>-1.9652360916816036</v>
      </c>
      <c r="AW95" s="4">
        <f t="shared" si="257"/>
        <v>1.8446830508409846</v>
      </c>
      <c r="AY95" s="2">
        <f t="shared" si="308"/>
        <v>102.09148842985061</v>
      </c>
      <c r="AZ95" s="2">
        <f t="shared" si="147"/>
        <v>102.1349774437993</v>
      </c>
      <c r="BA95" s="2">
        <f t="shared" si="148"/>
        <v>100.11593749839633</v>
      </c>
      <c r="BB95" s="2">
        <f t="shared" si="149"/>
        <v>107.71457233052195</v>
      </c>
      <c r="BC95" s="2">
        <f t="shared" si="150"/>
        <v>103.68670378563148</v>
      </c>
      <c r="BD95" s="2">
        <f t="shared" si="151"/>
        <v>98.753308459311583</v>
      </c>
      <c r="BE95" s="2">
        <f t="shared" si="152"/>
        <v>100.1470498106187</v>
      </c>
      <c r="BF95" s="2">
        <f t="shared" si="153"/>
        <v>105.96655015652328</v>
      </c>
      <c r="BG95" s="2">
        <f t="shared" si="154"/>
        <v>102.36224569088417</v>
      </c>
      <c r="BH95" s="2">
        <f t="shared" si="155"/>
        <v>101.52321289223808</v>
      </c>
      <c r="BI95" s="2">
        <f t="shared" si="156"/>
        <v>104.94784072906069</v>
      </c>
      <c r="BJ95" s="2">
        <f t="shared" si="157"/>
        <v>104.42460630621923</v>
      </c>
      <c r="BK95" s="2">
        <f t="shared" si="158"/>
        <v>104.62799694009983</v>
      </c>
      <c r="BL95" s="2">
        <f t="shared" si="159"/>
        <v>105.74865421831524</v>
      </c>
      <c r="BM95" s="2">
        <f t="shared" si="160"/>
        <v>105.60641597461922</v>
      </c>
      <c r="BO95" s="2" t="str">
        <f t="shared" si="258"/>
        <v/>
      </c>
      <c r="BP95" s="2" t="str">
        <f t="shared" si="259"/>
        <v/>
      </c>
      <c r="BQ95" s="2" t="str">
        <f t="shared" si="260"/>
        <v/>
      </c>
      <c r="BR95" s="2" t="str">
        <f t="shared" si="261"/>
        <v/>
      </c>
      <c r="BS95" s="2" t="str">
        <f t="shared" si="262"/>
        <v/>
      </c>
      <c r="BT95" s="2" t="str">
        <f t="shared" si="263"/>
        <v/>
      </c>
      <c r="BU95" s="2" t="str">
        <f t="shared" si="264"/>
        <v/>
      </c>
      <c r="BV95" s="2" t="str">
        <f t="shared" si="265"/>
        <v/>
      </c>
      <c r="BW95" s="2" t="str">
        <f t="shared" si="266"/>
        <v/>
      </c>
      <c r="BX95" s="2" t="str">
        <f t="shared" si="267"/>
        <v/>
      </c>
      <c r="BY95" s="2" t="str">
        <f t="shared" si="268"/>
        <v/>
      </c>
      <c r="BZ95" s="2" t="str">
        <f t="shared" si="269"/>
        <v/>
      </c>
      <c r="CA95" s="2" t="str">
        <f t="shared" si="270"/>
        <v/>
      </c>
      <c r="CB95" s="2" t="str">
        <f t="shared" si="271"/>
        <v/>
      </c>
      <c r="CC95" s="2" t="str">
        <f t="shared" si="272"/>
        <v/>
      </c>
      <c r="CE95" s="2" t="str">
        <f t="shared" si="309"/>
        <v/>
      </c>
      <c r="CF95" s="2" t="str">
        <f t="shared" si="310"/>
        <v/>
      </c>
      <c r="CG95" s="2" t="str">
        <f t="shared" si="311"/>
        <v/>
      </c>
      <c r="CH95" s="2" t="str">
        <f t="shared" si="312"/>
        <v/>
      </c>
      <c r="CI95" s="2" t="str">
        <f t="shared" si="313"/>
        <v/>
      </c>
      <c r="CJ95" s="2" t="str">
        <f t="shared" si="314"/>
        <v/>
      </c>
      <c r="CK95" s="2" t="str">
        <f t="shared" si="315"/>
        <v/>
      </c>
      <c r="CL95" s="2" t="str">
        <f t="shared" si="316"/>
        <v/>
      </c>
      <c r="CM95" s="2" t="str">
        <f t="shared" si="317"/>
        <v/>
      </c>
      <c r="CN95" s="2" t="str">
        <f t="shared" si="318"/>
        <v/>
      </c>
      <c r="CO95" s="2" t="str">
        <f t="shared" si="319"/>
        <v/>
      </c>
      <c r="CP95" s="2" t="str">
        <f t="shared" si="320"/>
        <v/>
      </c>
      <c r="CQ95" s="2" t="str">
        <f t="shared" si="321"/>
        <v/>
      </c>
      <c r="CR95" s="2" t="str">
        <f t="shared" si="322"/>
        <v/>
      </c>
      <c r="CS95" s="2" t="str">
        <f t="shared" si="323"/>
        <v/>
      </c>
      <c r="CU95" s="2" t="str">
        <f t="shared" si="273"/>
        <v/>
      </c>
      <c r="CV95" s="2" t="str">
        <f t="shared" si="274"/>
        <v/>
      </c>
      <c r="CW95" s="2" t="str">
        <f t="shared" si="275"/>
        <v/>
      </c>
      <c r="CX95" s="2" t="str">
        <f t="shared" si="276"/>
        <v/>
      </c>
      <c r="CY95" s="2" t="str">
        <f t="shared" si="277"/>
        <v/>
      </c>
      <c r="CZ95" s="2" t="str">
        <f t="shared" si="278"/>
        <v/>
      </c>
      <c r="DA95" s="2" t="str">
        <f t="shared" si="279"/>
        <v/>
      </c>
      <c r="DB95" s="2" t="str">
        <f t="shared" si="280"/>
        <v/>
      </c>
      <c r="DC95" s="2" t="str">
        <f t="shared" si="281"/>
        <v/>
      </c>
      <c r="DD95" s="2" t="str">
        <f t="shared" si="282"/>
        <v/>
      </c>
      <c r="DE95" s="2" t="str">
        <f t="shared" si="283"/>
        <v/>
      </c>
      <c r="DF95" s="2" t="str">
        <f t="shared" si="284"/>
        <v/>
      </c>
      <c r="DG95" s="2" t="str">
        <f t="shared" si="285"/>
        <v/>
      </c>
      <c r="DH95" s="2" t="str">
        <f t="shared" si="286"/>
        <v/>
      </c>
      <c r="DI95" s="2" t="str">
        <f t="shared" si="287"/>
        <v/>
      </c>
      <c r="DK95" s="2">
        <f t="shared" si="288"/>
        <v>112.54310668563302</v>
      </c>
      <c r="DL95" s="2">
        <f t="shared" si="289"/>
        <v>113.00066210745159</v>
      </c>
      <c r="DM95" s="2">
        <f t="shared" si="289"/>
        <v>111.54127368421054</v>
      </c>
      <c r="DN95" s="2">
        <f t="shared" si="289"/>
        <v>116.03081057373163</v>
      </c>
      <c r="DO95" s="2">
        <f t="shared" si="289"/>
        <v>114.78041941131413</v>
      </c>
      <c r="DP95" s="2">
        <f t="shared" si="289"/>
        <v>109.2988515009381</v>
      </c>
      <c r="DQ95" s="2">
        <f t="shared" si="289"/>
        <v>112.09464705882355</v>
      </c>
      <c r="DR95" s="2">
        <f t="shared" si="289"/>
        <v>117.00854268554269</v>
      </c>
      <c r="DS95" s="2">
        <f t="shared" si="289"/>
        <v>113.58058283998285</v>
      </c>
      <c r="DT95" s="2">
        <f t="shared" si="289"/>
        <v>113.05027739167741</v>
      </c>
      <c r="DU95" s="2">
        <f t="shared" si="289"/>
        <v>114.56441260504199</v>
      </c>
      <c r="DV95" s="2">
        <f t="shared" si="289"/>
        <v>110.69817647058821</v>
      </c>
      <c r="DW95" s="2">
        <f t="shared" si="289"/>
        <v>117.19086065999259</v>
      </c>
      <c r="DX95" s="2">
        <f t="shared" si="289"/>
        <v>112.47870640394089</v>
      </c>
      <c r="DY95" s="2">
        <f t="shared" si="289"/>
        <v>112.99560043787631</v>
      </c>
      <c r="EA95" s="2">
        <f t="shared" si="228"/>
        <v>100.75987958532694</v>
      </c>
      <c r="EB95" s="2">
        <f t="shared" si="290"/>
        <v>100.78686270270272</v>
      </c>
      <c r="EC95" s="2">
        <f t="shared" si="291"/>
        <v>98.572307181467181</v>
      </c>
      <c r="ED95" s="2">
        <f t="shared" si="292"/>
        <v>106.5649935237865</v>
      </c>
      <c r="EE95" s="2">
        <f t="shared" si="293"/>
        <v>102.30495625884473</v>
      </c>
      <c r="EF95" s="2">
        <f t="shared" si="294"/>
        <v>97.500277508776151</v>
      </c>
      <c r="EG95" s="2">
        <f t="shared" si="295"/>
        <v>98.341465889983184</v>
      </c>
      <c r="EH95" s="2">
        <f t="shared" si="296"/>
        <v>104.40531265224074</v>
      </c>
      <c r="EI95" s="2">
        <f t="shared" si="297"/>
        <v>100.88143531775017</v>
      </c>
      <c r="EJ95" s="2">
        <f t="shared" si="298"/>
        <v>99.873070107451099</v>
      </c>
      <c r="EK95" s="2">
        <f t="shared" si="299"/>
        <v>103.565094370328</v>
      </c>
      <c r="EL95" s="2">
        <f t="shared" si="300"/>
        <v>103.56130530618542</v>
      </c>
      <c r="EM95" s="2">
        <f t="shared" si="301"/>
        <v>102.39815727094711</v>
      </c>
      <c r="EN95" s="2">
        <f t="shared" si="302"/>
        <v>104.58304059701491</v>
      </c>
      <c r="EO95" s="2">
        <f t="shared" si="303"/>
        <v>104.26016536220048</v>
      </c>
      <c r="EQ95" s="2">
        <f t="shared" si="304"/>
        <v>100.94431661138668</v>
      </c>
      <c r="ER95" s="2">
        <f t="shared" si="305"/>
        <v>98.005185201269313</v>
      </c>
      <c r="ES95" s="2">
        <f t="shared" si="305"/>
        <v>97.816709398313009</v>
      </c>
      <c r="ET95" s="2">
        <f t="shared" si="305"/>
        <v>106.20362086658741</v>
      </c>
      <c r="EU95" s="2">
        <f t="shared" si="305"/>
        <v>101.42279533145212</v>
      </c>
      <c r="EV95" s="2">
        <f t="shared" si="305"/>
        <v>96.620964608617157</v>
      </c>
      <c r="EW95" s="2">
        <f t="shared" si="305"/>
        <v>97.869280731336161</v>
      </c>
      <c r="EX95" s="2">
        <f t="shared" si="305"/>
        <v>102.7904544179523</v>
      </c>
      <c r="EY95" s="2">
        <f t="shared" si="305"/>
        <v>102.18794030477127</v>
      </c>
      <c r="EZ95" s="2">
        <f t="shared" si="305"/>
        <v>101.54583975384486</v>
      </c>
      <c r="FA95" s="2">
        <f t="shared" si="305"/>
        <v>102.06661409337417</v>
      </c>
      <c r="FB95" s="2">
        <f t="shared" si="305"/>
        <v>102.02974899539201</v>
      </c>
      <c r="FC95" s="2">
        <f t="shared" si="305"/>
        <v>102.23146352641075</v>
      </c>
      <c r="FD95" s="2">
        <f t="shared" si="305"/>
        <v>104.42365144184481</v>
      </c>
      <c r="FE95" s="2">
        <f t="shared" si="305"/>
        <v>106.36353502503421</v>
      </c>
      <c r="FG95" s="2">
        <f t="shared" si="306"/>
        <v>0.88701603858069034</v>
      </c>
      <c r="FH95" s="2">
        <f t="shared" si="307"/>
        <v>0.88926137269590666</v>
      </c>
      <c r="FI95" s="2">
        <f t="shared" si="307"/>
        <v>0.8808866293803006</v>
      </c>
      <c r="FJ95" s="2">
        <f t="shared" si="307"/>
        <v>0.87849560007756466</v>
      </c>
      <c r="FK95" s="2">
        <f t="shared" si="307"/>
        <v>0.88913063051692254</v>
      </c>
      <c r="FL95" s="2">
        <f t="shared" si="307"/>
        <v>0.89368868875462448</v>
      </c>
      <c r="FM95" s="2">
        <f t="shared" si="307"/>
        <v>0.86866039193408928</v>
      </c>
      <c r="FN95" s="2">
        <f t="shared" si="307"/>
        <v>0.87588098351766086</v>
      </c>
      <c r="FO95" s="2">
        <f t="shared" si="307"/>
        <v>0.88363309641885301</v>
      </c>
      <c r="FP95" s="2">
        <f t="shared" si="307"/>
        <v>0.87505272397604816</v>
      </c>
      <c r="FQ95" s="2">
        <f t="shared" si="307"/>
        <v>0.87404092294914171</v>
      </c>
      <c r="FR95" s="2">
        <f t="shared" si="307"/>
        <v>0.87869470076289247</v>
      </c>
      <c r="FS95" s="2">
        <f t="shared" si="307"/>
        <v>0.84924450523604811</v>
      </c>
      <c r="FT95" s="2">
        <f t="shared" si="307"/>
        <v>0.85234737934392879</v>
      </c>
      <c r="FU95" s="2">
        <f t="shared" si="307"/>
        <v>0.84615675075027252</v>
      </c>
      <c r="FW95" s="2">
        <f t="shared" si="324"/>
        <v>1.5895313104543481E-3</v>
      </c>
      <c r="FX95" s="2">
        <f t="shared" si="164"/>
        <v>1.590636998926559E-3</v>
      </c>
      <c r="FY95" s="2">
        <f t="shared" si="165"/>
        <v>1.5179989832754916E-3</v>
      </c>
      <c r="FZ95" s="2">
        <f t="shared" si="166"/>
        <v>1.5485778532112976E-3</v>
      </c>
      <c r="GA95" s="2">
        <f t="shared" si="167"/>
        <v>1.5861130248007583E-3</v>
      </c>
      <c r="GB95" s="2">
        <f t="shared" si="168"/>
        <v>1.4681024202498076E-3</v>
      </c>
      <c r="GC95" s="2">
        <f t="shared" si="169"/>
        <v>1.5957802265813485E-3</v>
      </c>
      <c r="GD95" s="2">
        <f t="shared" si="170"/>
        <v>1.8967683271057171E-3</v>
      </c>
      <c r="GE95" s="2">
        <f t="shared" si="171"/>
        <v>2.3343943435949924E-3</v>
      </c>
      <c r="GF95" s="2">
        <f t="shared" si="172"/>
        <v>2.2039071714871805E-3</v>
      </c>
      <c r="GG95" s="2">
        <f t="shared" si="173"/>
        <v>1.8135802935517452E-3</v>
      </c>
      <c r="GH95" s="2">
        <f t="shared" si="174"/>
        <v>1.5926885375068195E-3</v>
      </c>
      <c r="GI95" s="2">
        <f t="shared" si="175"/>
        <v>1.4496594331061489E-3</v>
      </c>
      <c r="GJ95" s="2">
        <f t="shared" si="176"/>
        <v>1.2681346896634711E-3</v>
      </c>
      <c r="GK95" s="2">
        <f t="shared" si="177"/>
        <v>1.1233863492847581E-3</v>
      </c>
      <c r="GM95" s="86">
        <f t="shared" si="325"/>
        <v>6.7835732945221286E-2</v>
      </c>
      <c r="GN95" s="86">
        <f t="shared" si="178"/>
        <v>2.4899287051436479E-2</v>
      </c>
      <c r="GO95" s="86">
        <f t="shared" si="179"/>
        <v>7.6308092771696798E-2</v>
      </c>
      <c r="GP95" s="86">
        <f t="shared" si="180"/>
        <v>1.7490145647010288E-2</v>
      </c>
      <c r="GQ95" s="86">
        <f t="shared" si="181"/>
        <v>3.4192756312820659E-3</v>
      </c>
      <c r="GR95" s="86">
        <f t="shared" si="182"/>
        <v>6.3789303556035818E-3</v>
      </c>
      <c r="GS95" s="86">
        <f t="shared" si="183"/>
        <v>1.0497392049088042E-2</v>
      </c>
      <c r="GT95" s="86">
        <f t="shared" si="184"/>
        <v>2.5066822986341674E-3</v>
      </c>
      <c r="GU95" s="86">
        <f t="shared" si="185"/>
        <v>3.5085750288424864E-3</v>
      </c>
      <c r="GV95" s="86">
        <f t="shared" si="186"/>
        <v>1.1874404384476773E-2</v>
      </c>
      <c r="GW95" s="86">
        <f t="shared" si="187"/>
        <v>1.3826891580014482E-2</v>
      </c>
      <c r="GX95" s="86">
        <f t="shared" si="188"/>
        <v>3.3976789446647365E-3</v>
      </c>
      <c r="GY95" s="86">
        <f t="shared" si="189"/>
        <v>3.7387238619062506E-2</v>
      </c>
      <c r="GZ95" s="86">
        <f t="shared" si="190"/>
        <v>1.0782049266241866E-2</v>
      </c>
      <c r="HA95" s="86">
        <f t="shared" si="191"/>
        <v>1.6857928967057356E-2</v>
      </c>
      <c r="HC95" s="86">
        <f t="shared" si="326"/>
        <v>2.5031809885833319E-2</v>
      </c>
      <c r="HD95" s="86">
        <f t="shared" si="192"/>
        <v>2.1364007425376128E-2</v>
      </c>
      <c r="HE95" s="86">
        <f t="shared" si="193"/>
        <v>1.3399066009082673E-2</v>
      </c>
      <c r="HF95" s="86">
        <f t="shared" si="194"/>
        <v>1.4228372788898961E-2</v>
      </c>
      <c r="HG95" s="86">
        <f t="shared" si="195"/>
        <v>1.6086340596808572E-2</v>
      </c>
      <c r="HH95" s="86">
        <f t="shared" si="196"/>
        <v>1.5884694619619468E-2</v>
      </c>
      <c r="HI95" s="86">
        <f t="shared" si="197"/>
        <v>9.0305007837108032E-3</v>
      </c>
      <c r="HJ95" s="86">
        <f t="shared" si="198"/>
        <v>2.2414373883984325E-2</v>
      </c>
      <c r="HK95" s="86">
        <f t="shared" si="199"/>
        <v>2.0052189513511134E-2</v>
      </c>
      <c r="HL95" s="86">
        <f t="shared" si="200"/>
        <v>1.7943465009746397E-2</v>
      </c>
      <c r="HM95" s="86">
        <f t="shared" si="201"/>
        <v>1.8092831818660039E-2</v>
      </c>
      <c r="HN95" s="86">
        <f t="shared" si="202"/>
        <v>1.9458178051383515E-2</v>
      </c>
      <c r="HO95" s="86">
        <f t="shared" si="203"/>
        <v>5.7871361756793921E-3</v>
      </c>
      <c r="HP95" s="86">
        <f t="shared" si="204"/>
        <v>5.4680849126765062E-3</v>
      </c>
      <c r="HQ95" s="86">
        <f t="shared" si="205"/>
        <v>6.1590119014041742E-3</v>
      </c>
      <c r="HS95" s="86">
        <f t="shared" si="327"/>
        <v>1.765643342847223E-27</v>
      </c>
      <c r="HT95" s="86">
        <f t="shared" si="206"/>
        <v>4.8496534776924739E-27</v>
      </c>
      <c r="HU95" s="86">
        <f t="shared" si="207"/>
        <v>2.4347500386647725E-26</v>
      </c>
      <c r="HV95" s="86">
        <f t="shared" si="208"/>
        <v>3.9901435449424055E-28</v>
      </c>
      <c r="HW95" s="86">
        <f t="shared" si="209"/>
        <v>1.947197331423239E-28</v>
      </c>
      <c r="HX95" s="86">
        <f t="shared" si="210"/>
        <v>9.2658056787636747E-29</v>
      </c>
      <c r="HY95" s="86">
        <f t="shared" si="211"/>
        <v>6.4907750375395957E-33</v>
      </c>
      <c r="HZ95" s="86">
        <f t="shared" si="212"/>
        <v>6.4688445421820477E-27</v>
      </c>
      <c r="IA95" s="86">
        <f t="shared" si="213"/>
        <v>9.8023370075640069E-30</v>
      </c>
      <c r="IB95" s="86">
        <f t="shared" si="214"/>
        <v>1.0094510274239299E-28</v>
      </c>
      <c r="IC95" s="86">
        <f t="shared" si="215"/>
        <v>1.34718543435326E-28</v>
      </c>
      <c r="ID95" s="86">
        <f t="shared" si="216"/>
        <v>5.2711078427239426E-29</v>
      </c>
      <c r="IE95" s="86">
        <f t="shared" si="217"/>
        <v>4.2807011459454749E-37</v>
      </c>
      <c r="IF95" s="86">
        <f t="shared" si="218"/>
        <v>9.9846528454436536E-22</v>
      </c>
      <c r="IG95" s="86">
        <f t="shared" si="219"/>
        <v>1.5055759574660024E-16</v>
      </c>
      <c r="II95" s="86">
        <f t="shared" si="328"/>
        <v>1.3799281694446174E-86</v>
      </c>
      <c r="IJ95" s="86">
        <f t="shared" si="329"/>
        <v>2.9988535420204528E-84</v>
      </c>
      <c r="IK95" s="86">
        <f t="shared" si="330"/>
        <v>8.4717992442482263E-82</v>
      </c>
      <c r="IL95" s="86">
        <f t="shared" si="331"/>
        <v>6.8799947574493326E-88</v>
      </c>
      <c r="IM95" s="86">
        <f t="shared" si="332"/>
        <v>2.5266644914144278E-89</v>
      </c>
      <c r="IN95" s="86">
        <f t="shared" si="333"/>
        <v>2.3526917683056624E-91</v>
      </c>
      <c r="IO95" s="86">
        <f t="shared" si="334"/>
        <v>3.3498499961138029E-103</v>
      </c>
      <c r="IP95" s="86">
        <f t="shared" si="335"/>
        <v>8.3131751435995069E-83</v>
      </c>
      <c r="IQ95" s="86">
        <f t="shared" si="336"/>
        <v>1.5046813336529412E-92</v>
      </c>
      <c r="IR95" s="86">
        <f t="shared" si="337"/>
        <v>1.0888411043336762E-88</v>
      </c>
      <c r="IS95" s="86">
        <f t="shared" si="338"/>
        <v>8.7328038401104791E-92</v>
      </c>
      <c r="IT95" s="86">
        <f t="shared" si="339"/>
        <v>3.2466968650643187E-94</v>
      </c>
      <c r="IU95" s="86">
        <f t="shared" si="340"/>
        <v>2.3532695493660982E-116</v>
      </c>
      <c r="IV95" s="86">
        <f t="shared" si="341"/>
        <v>1.5647764321524789E-108</v>
      </c>
      <c r="IW95" s="86">
        <f t="shared" si="342"/>
        <v>2.5087617565214982E-79</v>
      </c>
      <c r="IY95" s="86">
        <f t="shared" si="343"/>
        <v>9.2867542831054611E-2</v>
      </c>
      <c r="IZ95" s="86">
        <f t="shared" si="344"/>
        <v>4.6263294476812607E-2</v>
      </c>
      <c r="JA95" s="86">
        <f t="shared" si="345"/>
        <v>8.9707158780779478E-2</v>
      </c>
      <c r="JB95" s="86">
        <f t="shared" si="346"/>
        <v>3.1718518435909247E-2</v>
      </c>
      <c r="JC95" s="86">
        <f t="shared" si="347"/>
        <v>1.950561622809064E-2</v>
      </c>
      <c r="JD95" s="86">
        <f t="shared" si="348"/>
        <v>2.2263624975223051E-2</v>
      </c>
      <c r="JE95" s="86">
        <f t="shared" si="349"/>
        <v>1.9527892832798845E-2</v>
      </c>
      <c r="JF95" s="86">
        <f t="shared" si="350"/>
        <v>2.4921056182618494E-2</v>
      </c>
      <c r="JG95" s="86">
        <f t="shared" si="351"/>
        <v>2.3560764542353622E-2</v>
      </c>
      <c r="JH95" s="86">
        <f t="shared" si="352"/>
        <v>2.9817869394223172E-2</v>
      </c>
      <c r="JI95" s="86">
        <f t="shared" si="353"/>
        <v>3.1919723398674521E-2</v>
      </c>
      <c r="JJ95" s="86">
        <f t="shared" si="354"/>
        <v>2.2855856996048252E-2</v>
      </c>
      <c r="JK95" s="86">
        <f t="shared" si="355"/>
        <v>4.3174374794741899E-2</v>
      </c>
      <c r="JL95" s="86">
        <f t="shared" si="356"/>
        <v>1.6250134178918373E-2</v>
      </c>
      <c r="JM95" s="86">
        <f t="shared" si="357"/>
        <v>2.3016940868461681E-2</v>
      </c>
    </row>
    <row r="96" spans="2:273" x14ac:dyDescent="0.25">
      <c r="B96" s="2">
        <v>69</v>
      </c>
      <c r="C96" s="37">
        <v>115.271</v>
      </c>
      <c r="D96" s="37">
        <v>112.37</v>
      </c>
      <c r="E96" s="37">
        <v>108.944</v>
      </c>
      <c r="F96" s="37">
        <v>113.679</v>
      </c>
      <c r="G96" s="37">
        <v>109.113</v>
      </c>
      <c r="H96" s="37">
        <v>106.34</v>
      </c>
      <c r="I96" s="37">
        <v>104.925</v>
      </c>
      <c r="J96" s="37">
        <v>110.642</v>
      </c>
      <c r="K96" s="37">
        <v>112.774</v>
      </c>
      <c r="L96" s="37">
        <v>109.444</v>
      </c>
      <c r="M96" s="37">
        <v>111.87</v>
      </c>
      <c r="N96" s="37">
        <v>113.333</v>
      </c>
      <c r="O96" s="37">
        <v>106.611</v>
      </c>
      <c r="P96" s="37">
        <v>106.77800000000001</v>
      </c>
      <c r="Q96" s="37">
        <v>110.327</v>
      </c>
      <c r="S96" s="4">
        <f t="shared" si="229"/>
        <v>116.37646937551824</v>
      </c>
      <c r="T96" s="4">
        <f t="shared" si="230"/>
        <v>114.00200536589588</v>
      </c>
      <c r="U96" s="4">
        <f t="shared" si="231"/>
        <v>110.21734062015284</v>
      </c>
      <c r="V96" s="4">
        <f t="shared" si="232"/>
        <v>115.83694238728971</v>
      </c>
      <c r="W96" s="4">
        <f t="shared" si="233"/>
        <v>112.93015576779825</v>
      </c>
      <c r="X96" s="4">
        <f t="shared" si="234"/>
        <v>108.08962784390182</v>
      </c>
      <c r="Y96" s="4">
        <f t="shared" si="235"/>
        <v>106.25820006429508</v>
      </c>
      <c r="Z96" s="4">
        <f t="shared" si="236"/>
        <v>117.2122274533836</v>
      </c>
      <c r="AA96" s="4">
        <f t="shared" si="237"/>
        <v>113.71838285445283</v>
      </c>
      <c r="AB96" s="4">
        <f t="shared" si="238"/>
        <v>111.93101105980543</v>
      </c>
      <c r="AC96" s="4">
        <f t="shared" si="239"/>
        <v>114.81494150840479</v>
      </c>
      <c r="AD96" s="4">
        <f t="shared" si="240"/>
        <v>114.95233821404079</v>
      </c>
      <c r="AE96" s="4">
        <f t="shared" si="241"/>
        <v>109.35127699503249</v>
      </c>
      <c r="AF96" s="4">
        <f t="shared" si="242"/>
        <v>109.44408393053963</v>
      </c>
      <c r="AG96" s="4">
        <f t="shared" si="243"/>
        <v>108.45487081065032</v>
      </c>
      <c r="AI96" s="4">
        <f t="shared" si="244"/>
        <v>-1.1054693755182399</v>
      </c>
      <c r="AJ96" s="4">
        <f t="shared" si="245"/>
        <v>-1.6320053658958784</v>
      </c>
      <c r="AK96" s="4">
        <f t="shared" si="246"/>
        <v>-1.2733406201528368</v>
      </c>
      <c r="AL96" s="4">
        <f t="shared" si="247"/>
        <v>-2.1579423872897081</v>
      </c>
      <c r="AM96" s="4">
        <f t="shared" si="248"/>
        <v>-3.8171557677982548</v>
      </c>
      <c r="AN96" s="4">
        <f t="shared" si="249"/>
        <v>-1.7496278439018198</v>
      </c>
      <c r="AO96" s="4">
        <f t="shared" si="250"/>
        <v>-1.3332000642950845</v>
      </c>
      <c r="AP96" s="4">
        <f t="shared" si="251"/>
        <v>-6.5702274533836089</v>
      </c>
      <c r="AQ96" s="4">
        <f t="shared" si="252"/>
        <v>-0.94438285445282588</v>
      </c>
      <c r="AR96" s="4">
        <f t="shared" si="253"/>
        <v>-2.4870110598054254</v>
      </c>
      <c r="AS96" s="4">
        <f t="shared" si="254"/>
        <v>-2.9449415084047814</v>
      </c>
      <c r="AT96" s="4">
        <f t="shared" si="255"/>
        <v>-1.6193382140407948</v>
      </c>
      <c r="AU96" s="4">
        <f t="shared" si="256"/>
        <v>-2.7402769950324881</v>
      </c>
      <c r="AV96" s="4">
        <f t="shared" si="257"/>
        <v>-2.666083930539628</v>
      </c>
      <c r="AW96" s="4">
        <f t="shared" si="257"/>
        <v>1.8721291893496783</v>
      </c>
      <c r="AY96" s="2">
        <f t="shared" si="308"/>
        <v>101.90954021432184</v>
      </c>
      <c r="AZ96" s="2">
        <f t="shared" si="147"/>
        <v>101.82034692312824</v>
      </c>
      <c r="BA96" s="2">
        <f t="shared" si="148"/>
        <v>99.851467971318684</v>
      </c>
      <c r="BB96" s="2">
        <f t="shared" si="149"/>
        <v>107.44343864508481</v>
      </c>
      <c r="BC96" s="2">
        <f t="shared" si="150"/>
        <v>103.40572245694008</v>
      </c>
      <c r="BD96" s="2">
        <f t="shared" si="151"/>
        <v>98.500040264614626</v>
      </c>
      <c r="BE96" s="2">
        <f t="shared" si="152"/>
        <v>99.880937120744619</v>
      </c>
      <c r="BF96" s="2">
        <f t="shared" si="153"/>
        <v>105.65298195071219</v>
      </c>
      <c r="BG96" s="2">
        <f t="shared" si="154"/>
        <v>102.11479515693009</v>
      </c>
      <c r="BH96" s="2">
        <f t="shared" si="155"/>
        <v>101.2880314861945</v>
      </c>
      <c r="BI96" s="2">
        <f t="shared" si="156"/>
        <v>104.63798801556456</v>
      </c>
      <c r="BJ96" s="2">
        <f t="shared" si="157"/>
        <v>104.1580993014674</v>
      </c>
      <c r="BK96" s="2">
        <f t="shared" si="158"/>
        <v>104.32667867893848</v>
      </c>
      <c r="BL96" s="2">
        <f t="shared" si="159"/>
        <v>105.51518392415497</v>
      </c>
      <c r="BM96" s="2">
        <f t="shared" si="160"/>
        <v>105.42289835797918</v>
      </c>
      <c r="BO96" s="2" t="str">
        <f t="shared" si="258"/>
        <v/>
      </c>
      <c r="BP96" s="2" t="str">
        <f t="shared" si="259"/>
        <v/>
      </c>
      <c r="BQ96" s="2" t="str">
        <f t="shared" si="260"/>
        <v/>
      </c>
      <c r="BR96" s="2" t="str">
        <f t="shared" si="261"/>
        <v/>
      </c>
      <c r="BS96" s="2" t="str">
        <f t="shared" si="262"/>
        <v/>
      </c>
      <c r="BT96" s="2" t="str">
        <f t="shared" si="263"/>
        <v/>
      </c>
      <c r="BU96" s="2" t="str">
        <f t="shared" si="264"/>
        <v/>
      </c>
      <c r="BV96" s="2" t="str">
        <f t="shared" si="265"/>
        <v/>
      </c>
      <c r="BW96" s="2" t="str">
        <f t="shared" si="266"/>
        <v/>
      </c>
      <c r="BX96" s="2" t="str">
        <f t="shared" si="267"/>
        <v/>
      </c>
      <c r="BY96" s="2" t="str">
        <f t="shared" si="268"/>
        <v/>
      </c>
      <c r="BZ96" s="2" t="str">
        <f t="shared" si="269"/>
        <v/>
      </c>
      <c r="CA96" s="2" t="str">
        <f t="shared" si="270"/>
        <v/>
      </c>
      <c r="CB96" s="2" t="str">
        <f t="shared" si="271"/>
        <v/>
      </c>
      <c r="CC96" s="2" t="str">
        <f t="shared" si="272"/>
        <v/>
      </c>
      <c r="CE96" s="2" t="str">
        <f t="shared" si="309"/>
        <v/>
      </c>
      <c r="CF96" s="2" t="str">
        <f t="shared" si="310"/>
        <v/>
      </c>
      <c r="CG96" s="2" t="str">
        <f t="shared" si="311"/>
        <v/>
      </c>
      <c r="CH96" s="2" t="str">
        <f t="shared" si="312"/>
        <v/>
      </c>
      <c r="CI96" s="2" t="str">
        <f t="shared" si="313"/>
        <v/>
      </c>
      <c r="CJ96" s="2" t="str">
        <f t="shared" si="314"/>
        <v/>
      </c>
      <c r="CK96" s="2" t="str">
        <f t="shared" si="315"/>
        <v/>
      </c>
      <c r="CL96" s="2" t="str">
        <f t="shared" si="316"/>
        <v/>
      </c>
      <c r="CM96" s="2" t="str">
        <f t="shared" si="317"/>
        <v/>
      </c>
      <c r="CN96" s="2" t="str">
        <f t="shared" si="318"/>
        <v/>
      </c>
      <c r="CO96" s="2" t="str">
        <f t="shared" si="319"/>
        <v/>
      </c>
      <c r="CP96" s="2" t="str">
        <f t="shared" si="320"/>
        <v/>
      </c>
      <c r="CQ96" s="2" t="str">
        <f t="shared" si="321"/>
        <v/>
      </c>
      <c r="CR96" s="2" t="str">
        <f t="shared" si="322"/>
        <v/>
      </c>
      <c r="CS96" s="2" t="str">
        <f t="shared" si="323"/>
        <v/>
      </c>
      <c r="CU96" s="2" t="str">
        <f t="shared" si="273"/>
        <v/>
      </c>
      <c r="CV96" s="2" t="str">
        <f t="shared" si="274"/>
        <v/>
      </c>
      <c r="CW96" s="2" t="str">
        <f t="shared" si="275"/>
        <v/>
      </c>
      <c r="CX96" s="2" t="str">
        <f t="shared" si="276"/>
        <v/>
      </c>
      <c r="CY96" s="2" t="str">
        <f t="shared" si="277"/>
        <v/>
      </c>
      <c r="CZ96" s="2" t="str">
        <f t="shared" si="278"/>
        <v/>
      </c>
      <c r="DA96" s="2" t="str">
        <f t="shared" si="279"/>
        <v/>
      </c>
      <c r="DB96" s="2" t="str">
        <f t="shared" si="280"/>
        <v/>
      </c>
      <c r="DC96" s="2" t="str">
        <f t="shared" si="281"/>
        <v/>
      </c>
      <c r="DD96" s="2" t="str">
        <f t="shared" si="282"/>
        <v/>
      </c>
      <c r="DE96" s="2" t="str">
        <f t="shared" si="283"/>
        <v/>
      </c>
      <c r="DF96" s="2" t="str">
        <f t="shared" si="284"/>
        <v/>
      </c>
      <c r="DG96" s="2" t="str">
        <f t="shared" si="285"/>
        <v/>
      </c>
      <c r="DH96" s="2" t="str">
        <f t="shared" si="286"/>
        <v/>
      </c>
      <c r="DI96" s="2" t="str">
        <f t="shared" si="287"/>
        <v/>
      </c>
      <c r="DK96" s="2">
        <f t="shared" si="288"/>
        <v>112.64481792318637</v>
      </c>
      <c r="DL96" s="2">
        <f t="shared" si="289"/>
        <v>113.14123372360216</v>
      </c>
      <c r="DM96" s="2">
        <f t="shared" si="289"/>
        <v>111.65073441295547</v>
      </c>
      <c r="DN96" s="2">
        <f t="shared" si="289"/>
        <v>116.15392460881935</v>
      </c>
      <c r="DO96" s="2">
        <f t="shared" si="289"/>
        <v>114.87775992997044</v>
      </c>
      <c r="DP96" s="2">
        <f t="shared" si="289"/>
        <v>109.35395440900564</v>
      </c>
      <c r="DQ96" s="2">
        <f t="shared" si="289"/>
        <v>112.21244537815129</v>
      </c>
      <c r="DR96" s="2">
        <f t="shared" si="289"/>
        <v>117.05756134706135</v>
      </c>
      <c r="DS96" s="2">
        <f t="shared" si="289"/>
        <v>113.54512260832263</v>
      </c>
      <c r="DT96" s="2">
        <f t="shared" si="289"/>
        <v>113.03342295152297</v>
      </c>
      <c r="DU96" s="2">
        <f t="shared" si="289"/>
        <v>114.59808179271707</v>
      </c>
      <c r="DV96" s="2">
        <f t="shared" si="289"/>
        <v>110.69862016806719</v>
      </c>
      <c r="DW96" s="2">
        <f t="shared" si="289"/>
        <v>117.40533874675566</v>
      </c>
      <c r="DX96" s="2">
        <f t="shared" si="289"/>
        <v>112.60894827586208</v>
      </c>
      <c r="DY96" s="2">
        <f t="shared" si="289"/>
        <v>113.09672550629449</v>
      </c>
      <c r="EA96" s="2">
        <f t="shared" si="228"/>
        <v>100.66209994683678</v>
      </c>
      <c r="EB96" s="2">
        <f t="shared" si="290"/>
        <v>100.53985745173746</v>
      </c>
      <c r="EC96" s="2">
        <f t="shared" si="291"/>
        <v>98.397731351351354</v>
      </c>
      <c r="ED96" s="2">
        <f t="shared" si="292"/>
        <v>106.34536926522216</v>
      </c>
      <c r="EE96" s="2">
        <f t="shared" si="293"/>
        <v>102.10275083622797</v>
      </c>
      <c r="EF96" s="2">
        <f t="shared" si="294"/>
        <v>97.324010924827476</v>
      </c>
      <c r="EG96" s="2">
        <f t="shared" si="295"/>
        <v>98.181407131609149</v>
      </c>
      <c r="EH96" s="2">
        <f t="shared" si="296"/>
        <v>104.1827323400733</v>
      </c>
      <c r="EI96" s="2">
        <f t="shared" si="297"/>
        <v>100.73834506939372</v>
      </c>
      <c r="EJ96" s="2">
        <f t="shared" si="298"/>
        <v>99.754070812048596</v>
      </c>
      <c r="EK96" s="2">
        <f t="shared" si="299"/>
        <v>103.33219248721343</v>
      </c>
      <c r="EL96" s="2">
        <f t="shared" si="300"/>
        <v>103.33754024371434</v>
      </c>
      <c r="EM96" s="2">
        <f t="shared" si="301"/>
        <v>102.20957425538491</v>
      </c>
      <c r="EN96" s="2">
        <f t="shared" si="302"/>
        <v>104.39470358208955</v>
      </c>
      <c r="EO96" s="2">
        <f t="shared" si="303"/>
        <v>104.14752586643765</v>
      </c>
      <c r="EQ96" s="2">
        <f t="shared" si="304"/>
        <v>100.84098212387762</v>
      </c>
      <c r="ER96" s="2">
        <f t="shared" si="305"/>
        <v>97.840594000902755</v>
      </c>
      <c r="ES96" s="2">
        <f t="shared" si="305"/>
        <v>97.663659805882759</v>
      </c>
      <c r="ET96" s="2">
        <f t="shared" si="305"/>
        <v>105.9947843067158</v>
      </c>
      <c r="EU96" s="2">
        <f t="shared" si="305"/>
        <v>101.24766280378802</v>
      </c>
      <c r="EV96" s="2">
        <f t="shared" si="305"/>
        <v>96.47132312189251</v>
      </c>
      <c r="EW96" s="2">
        <f t="shared" si="305"/>
        <v>97.72313368634623</v>
      </c>
      <c r="EX96" s="2">
        <f t="shared" si="305"/>
        <v>102.62165427769985</v>
      </c>
      <c r="EY96" s="2">
        <f t="shared" si="305"/>
        <v>102.00193449805357</v>
      </c>
      <c r="EZ96" s="2">
        <f t="shared" si="305"/>
        <v>101.37397632172099</v>
      </c>
      <c r="FA96" s="2">
        <f t="shared" si="305"/>
        <v>101.8788894068739</v>
      </c>
      <c r="FB96" s="2">
        <f t="shared" si="305"/>
        <v>101.85074212216657</v>
      </c>
      <c r="FC96" s="2">
        <f t="shared" si="305"/>
        <v>102.04753413271324</v>
      </c>
      <c r="FD96" s="2">
        <f t="shared" si="305"/>
        <v>104.23916912602959</v>
      </c>
      <c r="FE96" s="2">
        <f t="shared" si="305"/>
        <v>106.18511570742245</v>
      </c>
      <c r="FG96" s="2">
        <f t="shared" si="306"/>
        <v>0.89592273251919374</v>
      </c>
      <c r="FH96" s="2">
        <f t="shared" si="307"/>
        <v>0.89801141530725914</v>
      </c>
      <c r="FI96" s="2">
        <f t="shared" si="307"/>
        <v>0.89021671075462583</v>
      </c>
      <c r="FJ96" s="2">
        <f t="shared" si="307"/>
        <v>0.88798915443223903</v>
      </c>
      <c r="FK96" s="2">
        <f t="shared" si="307"/>
        <v>0.89788981753384212</v>
      </c>
      <c r="FL96" s="2">
        <f t="shared" si="307"/>
        <v>0.90212740778318889</v>
      </c>
      <c r="FM96" s="2">
        <f t="shared" si="307"/>
        <v>0.87881640015589624</v>
      </c>
      <c r="FN96" s="2">
        <f t="shared" si="307"/>
        <v>0.88555221265380279</v>
      </c>
      <c r="FO96" s="2">
        <f t="shared" si="307"/>
        <v>0.8927742351793061</v>
      </c>
      <c r="FP96" s="2">
        <f t="shared" si="307"/>
        <v>0.88478000055966366</v>
      </c>
      <c r="FQ96" s="2">
        <f t="shared" si="307"/>
        <v>0.88383651259601737</v>
      </c>
      <c r="FR96" s="2">
        <f t="shared" si="307"/>
        <v>0.8881746789050341</v>
      </c>
      <c r="FS96" s="2">
        <f t="shared" si="307"/>
        <v>0.86066104441490709</v>
      </c>
      <c r="FT96" s="2">
        <f t="shared" si="307"/>
        <v>0.86356669112550699</v>
      </c>
      <c r="FU96" s="2">
        <f t="shared" si="307"/>
        <v>0.85776795965056307</v>
      </c>
      <c r="FW96" s="2">
        <f t="shared" si="324"/>
        <v>1.7426191844371983E-3</v>
      </c>
      <c r="FX96" s="2">
        <f t="shared" si="164"/>
        <v>1.7438311758507317E-3</v>
      </c>
      <c r="FY96" s="2">
        <f t="shared" si="165"/>
        <v>1.6642090571825998E-3</v>
      </c>
      <c r="FZ96" s="2">
        <f t="shared" si="166"/>
        <v>1.6977282036954901E-3</v>
      </c>
      <c r="GA96" s="2">
        <f t="shared" si="167"/>
        <v>1.7388722568231008E-3</v>
      </c>
      <c r="GB96" s="2">
        <f t="shared" si="168"/>
        <v>1.6095143221043623E-3</v>
      </c>
      <c r="GC96" s="2">
        <f t="shared" si="169"/>
        <v>1.7494688795571427E-3</v>
      </c>
      <c r="GD96" s="2">
        <f t="shared" si="170"/>
        <v>2.0793845931075506E-3</v>
      </c>
      <c r="GE96" s="2">
        <f t="shared" si="171"/>
        <v>2.5590361575489962E-3</v>
      </c>
      <c r="GF96" s="2">
        <f t="shared" si="172"/>
        <v>2.4160224434512587E-3</v>
      </c>
      <c r="GG96" s="2">
        <f t="shared" si="173"/>
        <v>1.9882033709913262E-3</v>
      </c>
      <c r="GH96" s="2">
        <f t="shared" si="174"/>
        <v>1.7460799524718449E-3</v>
      </c>
      <c r="GI96" s="2">
        <f t="shared" si="175"/>
        <v>1.5892976802228623E-3</v>
      </c>
      <c r="GJ96" s="2">
        <f t="shared" si="176"/>
        <v>1.3903119360114751E-3</v>
      </c>
      <c r="GK96" s="2">
        <f t="shared" si="177"/>
        <v>1.2316351503993694E-3</v>
      </c>
      <c r="GM96" s="86">
        <f t="shared" si="325"/>
        <v>3.4482553366815175E-2</v>
      </c>
      <c r="GN96" s="86">
        <f t="shared" si="178"/>
        <v>8.1777006444165145E-3</v>
      </c>
      <c r="GO96" s="86">
        <f t="shared" si="179"/>
        <v>3.1653705765123691E-2</v>
      </c>
      <c r="GP96" s="86">
        <f t="shared" si="180"/>
        <v>4.1545007571647313E-3</v>
      </c>
      <c r="GQ96" s="86">
        <f t="shared" si="181"/>
        <v>4.7639820012694627E-4</v>
      </c>
      <c r="GR96" s="86">
        <f t="shared" si="182"/>
        <v>1.0732323193169224E-3</v>
      </c>
      <c r="GS96" s="86">
        <f t="shared" si="183"/>
        <v>2.0381976884760807E-3</v>
      </c>
      <c r="GT96" s="86">
        <f t="shared" si="184"/>
        <v>3.2772082908880899E-4</v>
      </c>
      <c r="GU96" s="86">
        <f t="shared" si="185"/>
        <v>5.9856506087204386E-4</v>
      </c>
      <c r="GV96" s="86">
        <f t="shared" si="186"/>
        <v>2.6418155026239776E-3</v>
      </c>
      <c r="GW96" s="86">
        <f t="shared" si="187"/>
        <v>3.3391895227914761E-3</v>
      </c>
      <c r="GX96" s="86">
        <f t="shared" si="188"/>
        <v>5.0855380477131623E-4</v>
      </c>
      <c r="GY96" s="86">
        <f t="shared" si="189"/>
        <v>1.3099695532922402E-2</v>
      </c>
      <c r="GZ96" s="86">
        <f t="shared" si="190"/>
        <v>2.8336361816134322E-3</v>
      </c>
      <c r="HA96" s="86">
        <f t="shared" si="191"/>
        <v>5.6109581670413843E-3</v>
      </c>
      <c r="HC96" s="86">
        <f t="shared" si="326"/>
        <v>3.8033592897206633E-2</v>
      </c>
      <c r="HD96" s="86">
        <f t="shared" si="192"/>
        <v>3.2571617148356859E-2</v>
      </c>
      <c r="HE96" s="86">
        <f t="shared" si="193"/>
        <v>2.0753117508755015E-2</v>
      </c>
      <c r="HF96" s="86">
        <f t="shared" si="194"/>
        <v>2.2348712516362272E-2</v>
      </c>
      <c r="HG96" s="86">
        <f t="shared" si="195"/>
        <v>2.5228989570006664E-2</v>
      </c>
      <c r="HH96" s="86">
        <f t="shared" si="196"/>
        <v>2.4925250635686572E-2</v>
      </c>
      <c r="HI96" s="86">
        <f t="shared" si="197"/>
        <v>1.5152062658489413E-2</v>
      </c>
      <c r="HJ96" s="86">
        <f t="shared" si="198"/>
        <v>3.4347162646381241E-2</v>
      </c>
      <c r="HK96" s="86">
        <f t="shared" si="199"/>
        <v>3.2177253898793765E-2</v>
      </c>
      <c r="HL96" s="86">
        <f t="shared" si="200"/>
        <v>2.8578925786646822E-2</v>
      </c>
      <c r="HM96" s="86">
        <f t="shared" si="201"/>
        <v>2.8623774627382109E-2</v>
      </c>
      <c r="HN96" s="86">
        <f t="shared" si="202"/>
        <v>3.0557748088998363E-2</v>
      </c>
      <c r="HO96" s="86">
        <f t="shared" si="203"/>
        <v>1.0204869763539784E-2</v>
      </c>
      <c r="HP96" s="86">
        <f t="shared" si="204"/>
        <v>9.9608697891636708E-3</v>
      </c>
      <c r="HQ96" s="86">
        <f t="shared" si="205"/>
        <v>1.1119593722225979E-2</v>
      </c>
      <c r="HS96" s="86">
        <f t="shared" si="327"/>
        <v>2.3936534883612539E-26</v>
      </c>
      <c r="HT96" s="86">
        <f t="shared" si="206"/>
        <v>6.208080515901968E-26</v>
      </c>
      <c r="HU96" s="86">
        <f t="shared" si="207"/>
        <v>2.8480137260168729E-25</v>
      </c>
      <c r="HV96" s="86">
        <f t="shared" si="208"/>
        <v>5.6390543624728533E-27</v>
      </c>
      <c r="HW96" s="86">
        <f t="shared" si="209"/>
        <v>2.8849985161923542E-27</v>
      </c>
      <c r="HX96" s="86">
        <f t="shared" si="210"/>
        <v>1.3934100323380593E-27</v>
      </c>
      <c r="HY96" s="86">
        <f t="shared" si="211"/>
        <v>1.4915990571593111E-31</v>
      </c>
      <c r="HZ96" s="86">
        <f t="shared" si="212"/>
        <v>8.6340284599115362E-26</v>
      </c>
      <c r="IA96" s="86">
        <f t="shared" si="213"/>
        <v>1.9442068054798728E-28</v>
      </c>
      <c r="IB96" s="86">
        <f t="shared" si="214"/>
        <v>1.7348060320297062E-27</v>
      </c>
      <c r="IC96" s="86">
        <f t="shared" si="215"/>
        <v>2.2126316363442727E-27</v>
      </c>
      <c r="ID96" s="86">
        <f t="shared" si="216"/>
        <v>8.6691077414072578E-28</v>
      </c>
      <c r="IE96" s="86">
        <f t="shared" si="217"/>
        <v>1.4087419601183749E-35</v>
      </c>
      <c r="IF96" s="86">
        <f t="shared" si="218"/>
        <v>6.8595666798793515E-21</v>
      </c>
      <c r="IG96" s="86">
        <f t="shared" si="219"/>
        <v>6.0841942593536089E-16</v>
      </c>
      <c r="II96" s="86">
        <f t="shared" si="328"/>
        <v>3.4980061408389437E-84</v>
      </c>
      <c r="IJ96" s="86">
        <f t="shared" si="329"/>
        <v>6.5312694509641689E-82</v>
      </c>
      <c r="IK96" s="86">
        <f t="shared" si="330"/>
        <v>1.5148392761622489E-79</v>
      </c>
      <c r="IL96" s="86">
        <f t="shared" si="331"/>
        <v>1.8562337034594068E-85</v>
      </c>
      <c r="IM96" s="86">
        <f t="shared" si="332"/>
        <v>7.6418313894200128E-87</v>
      </c>
      <c r="IN96" s="86">
        <f t="shared" si="333"/>
        <v>7.582096076730215E-89</v>
      </c>
      <c r="IO96" s="86">
        <f t="shared" si="334"/>
        <v>2.5193213099086022E-100</v>
      </c>
      <c r="IP96" s="86">
        <f t="shared" si="335"/>
        <v>1.910402447808089E-80</v>
      </c>
      <c r="IQ96" s="86">
        <f t="shared" si="336"/>
        <v>8.1760699853932434E-90</v>
      </c>
      <c r="IR96" s="86">
        <f t="shared" si="337"/>
        <v>4.2792968245664465E-86</v>
      </c>
      <c r="IS96" s="86">
        <f t="shared" si="338"/>
        <v>3.510252172841694E-89</v>
      </c>
      <c r="IT96" s="86">
        <f t="shared" si="339"/>
        <v>1.3559084128248547E-91</v>
      </c>
      <c r="IU96" s="86">
        <f t="shared" si="340"/>
        <v>3.7437967034276928E-113</v>
      </c>
      <c r="IV96" s="86">
        <f t="shared" si="341"/>
        <v>1.3123749506352765E-105</v>
      </c>
      <c r="IW96" s="86">
        <f t="shared" si="342"/>
        <v>3.0628763246723242E-77</v>
      </c>
      <c r="IY96" s="86">
        <f t="shared" si="343"/>
        <v>7.2516146264021808E-2</v>
      </c>
      <c r="IZ96" s="86">
        <f t="shared" si="344"/>
        <v>4.0749317792773375E-2</v>
      </c>
      <c r="JA96" s="86">
        <f t="shared" si="345"/>
        <v>5.2406823273878703E-2</v>
      </c>
      <c r="JB96" s="86">
        <f t="shared" si="346"/>
        <v>2.6503213273527004E-2</v>
      </c>
      <c r="JC96" s="86">
        <f t="shared" si="347"/>
        <v>2.5705387770133609E-2</v>
      </c>
      <c r="JD96" s="86">
        <f t="shared" si="348"/>
        <v>2.5998482955003496E-2</v>
      </c>
      <c r="JE96" s="86">
        <f t="shared" si="349"/>
        <v>1.7190260346965493E-2</v>
      </c>
      <c r="JF96" s="86">
        <f t="shared" si="350"/>
        <v>3.4674883475470049E-2</v>
      </c>
      <c r="JG96" s="86">
        <f t="shared" si="351"/>
        <v>3.277581895966581E-2</v>
      </c>
      <c r="JH96" s="86">
        <f t="shared" si="352"/>
        <v>3.1220741289270798E-2</v>
      </c>
      <c r="JI96" s="86">
        <f t="shared" si="353"/>
        <v>3.1962964150173585E-2</v>
      </c>
      <c r="JJ96" s="86">
        <f t="shared" si="354"/>
        <v>3.1066301893769681E-2</v>
      </c>
      <c r="JK96" s="86">
        <f t="shared" si="355"/>
        <v>2.3304565296462187E-2</v>
      </c>
      <c r="JL96" s="86">
        <f t="shared" si="356"/>
        <v>1.2794505970777102E-2</v>
      </c>
      <c r="JM96" s="86">
        <f t="shared" si="357"/>
        <v>1.6730551889267972E-2</v>
      </c>
    </row>
    <row r="97" spans="2:273" x14ac:dyDescent="0.25">
      <c r="B97" s="2">
        <v>70</v>
      </c>
      <c r="C97" s="37">
        <v>119.35599999999999</v>
      </c>
      <c r="D97" s="37">
        <v>115.944</v>
      </c>
      <c r="E97" s="37">
        <v>110.611</v>
      </c>
      <c r="F97" s="37">
        <v>115.607</v>
      </c>
      <c r="G97" s="37">
        <v>112.226</v>
      </c>
      <c r="H97" s="37">
        <v>110.038</v>
      </c>
      <c r="I97" s="37">
        <v>107.434</v>
      </c>
      <c r="J97" s="37">
        <v>115.547</v>
      </c>
      <c r="K97" s="37">
        <v>116.491</v>
      </c>
      <c r="L97" s="37">
        <v>111.77800000000001</v>
      </c>
      <c r="M97" s="37">
        <v>115</v>
      </c>
      <c r="N97" s="37">
        <v>115.79600000000001</v>
      </c>
      <c r="O97" s="37">
        <v>108.22199999999999</v>
      </c>
      <c r="P97" s="37">
        <v>108.741</v>
      </c>
      <c r="Q97" s="37">
        <v>111.09099999999999</v>
      </c>
      <c r="S97" s="4">
        <f t="shared" si="229"/>
        <v>119.6548982699655</v>
      </c>
      <c r="T97" s="4">
        <f t="shared" si="230"/>
        <v>117.90793387423267</v>
      </c>
      <c r="U97" s="4">
        <f t="shared" si="231"/>
        <v>111.29730230026716</v>
      </c>
      <c r="V97" s="4">
        <f t="shared" si="232"/>
        <v>118.89830891207822</v>
      </c>
      <c r="W97" s="4">
        <f t="shared" si="233"/>
        <v>116.78777006998078</v>
      </c>
      <c r="X97" s="4">
        <f t="shared" si="234"/>
        <v>111.94468820122465</v>
      </c>
      <c r="Y97" s="4">
        <f t="shared" si="235"/>
        <v>109.16661786334164</v>
      </c>
      <c r="Z97" s="4">
        <f t="shared" si="236"/>
        <v>121.55622761481206</v>
      </c>
      <c r="AA97" s="4">
        <f t="shared" si="237"/>
        <v>118.7176336396123</v>
      </c>
      <c r="AB97" s="4">
        <f t="shared" si="238"/>
        <v>116.27764103518683</v>
      </c>
      <c r="AC97" s="4">
        <f t="shared" si="239"/>
        <v>118.75515471805129</v>
      </c>
      <c r="AD97" s="4">
        <f t="shared" si="240"/>
        <v>119.33609545948096</v>
      </c>
      <c r="AE97" s="4">
        <f t="shared" si="241"/>
        <v>110.98051308516416</v>
      </c>
      <c r="AF97" s="4">
        <f t="shared" si="242"/>
        <v>111.55857174682714</v>
      </c>
      <c r="AG97" s="4">
        <f t="shared" si="243"/>
        <v>109.96411749354048</v>
      </c>
      <c r="AI97" s="4">
        <f t="shared" si="244"/>
        <v>-0.29889826996550539</v>
      </c>
      <c r="AJ97" s="4">
        <f t="shared" si="245"/>
        <v>-1.9639338742326657</v>
      </c>
      <c r="AK97" s="4">
        <f t="shared" si="246"/>
        <v>-0.68630230026715822</v>
      </c>
      <c r="AL97" s="4">
        <f t="shared" si="247"/>
        <v>-3.2913089120782217</v>
      </c>
      <c r="AM97" s="4">
        <f t="shared" si="248"/>
        <v>-4.5617700699807813</v>
      </c>
      <c r="AN97" s="4">
        <f t="shared" si="249"/>
        <v>-1.9066882012246538</v>
      </c>
      <c r="AO97" s="4">
        <f t="shared" si="250"/>
        <v>-1.7326178633416447</v>
      </c>
      <c r="AP97" s="4">
        <f t="shared" si="251"/>
        <v>-6.0092276148120618</v>
      </c>
      <c r="AQ97" s="4">
        <f t="shared" si="252"/>
        <v>-2.2266336396123023</v>
      </c>
      <c r="AR97" s="4">
        <f t="shared" si="253"/>
        <v>-4.4996410351868263</v>
      </c>
      <c r="AS97" s="4">
        <f t="shared" si="254"/>
        <v>-3.755154718051287</v>
      </c>
      <c r="AT97" s="4">
        <f t="shared" si="255"/>
        <v>-3.5400954594809519</v>
      </c>
      <c r="AU97" s="4">
        <f t="shared" si="256"/>
        <v>-2.7585130851641679</v>
      </c>
      <c r="AV97" s="4">
        <f t="shared" si="257"/>
        <v>-2.8175717468271415</v>
      </c>
      <c r="AW97" s="4">
        <f t="shared" si="257"/>
        <v>1.1268825064595092</v>
      </c>
      <c r="AY97" s="2">
        <f t="shared" si="308"/>
        <v>101.73166894321463</v>
      </c>
      <c r="AZ97" s="2">
        <f t="shared" si="147"/>
        <v>101.50695304848627</v>
      </c>
      <c r="BA97" s="2">
        <f t="shared" si="148"/>
        <v>99.59045224765363</v>
      </c>
      <c r="BB97" s="2">
        <f t="shared" si="149"/>
        <v>107.17244123982097</v>
      </c>
      <c r="BC97" s="2">
        <f t="shared" si="150"/>
        <v>103.12758124377009</v>
      </c>
      <c r="BD97" s="2">
        <f t="shared" si="151"/>
        <v>98.250249159242898</v>
      </c>
      <c r="BE97" s="2">
        <f t="shared" si="152"/>
        <v>99.618970335683414</v>
      </c>
      <c r="BF97" s="2">
        <f t="shared" si="153"/>
        <v>105.34286775224487</v>
      </c>
      <c r="BG97" s="2">
        <f t="shared" si="154"/>
        <v>101.87362140364463</v>
      </c>
      <c r="BH97" s="2">
        <f t="shared" si="155"/>
        <v>101.05977653877028</v>
      </c>
      <c r="BI97" s="2">
        <f t="shared" si="156"/>
        <v>104.33061440081559</v>
      </c>
      <c r="BJ97" s="2">
        <f t="shared" si="157"/>
        <v>103.89229467369306</v>
      </c>
      <c r="BK97" s="2">
        <f t="shared" si="158"/>
        <v>104.02759954116073</v>
      </c>
      <c r="BL97" s="2">
        <f t="shared" si="159"/>
        <v>105.28076368441454</v>
      </c>
      <c r="BM97" s="2">
        <f t="shared" si="160"/>
        <v>105.24120624825454</v>
      </c>
      <c r="BO97" s="2" t="str">
        <f t="shared" si="258"/>
        <v/>
      </c>
      <c r="BP97" s="2" t="str">
        <f t="shared" si="259"/>
        <v/>
      </c>
      <c r="BQ97" s="2" t="str">
        <f t="shared" si="260"/>
        <v/>
      </c>
      <c r="BR97" s="2" t="str">
        <f t="shared" si="261"/>
        <v/>
      </c>
      <c r="BS97" s="2" t="str">
        <f t="shared" si="262"/>
        <v/>
      </c>
      <c r="BT97" s="2" t="str">
        <f t="shared" si="263"/>
        <v/>
      </c>
      <c r="BU97" s="2" t="str">
        <f t="shared" si="264"/>
        <v/>
      </c>
      <c r="BV97" s="2" t="str">
        <f t="shared" si="265"/>
        <v/>
      </c>
      <c r="BW97" s="2" t="str">
        <f t="shared" si="266"/>
        <v/>
      </c>
      <c r="BX97" s="2" t="str">
        <f t="shared" si="267"/>
        <v/>
      </c>
      <c r="BY97" s="2" t="str">
        <f t="shared" si="268"/>
        <v/>
      </c>
      <c r="BZ97" s="2" t="str">
        <f t="shared" si="269"/>
        <v/>
      </c>
      <c r="CA97" s="2" t="str">
        <f t="shared" si="270"/>
        <v/>
      </c>
      <c r="CB97" s="2" t="str">
        <f t="shared" si="271"/>
        <v/>
      </c>
      <c r="CC97" s="2" t="str">
        <f t="shared" si="272"/>
        <v/>
      </c>
      <c r="CE97" s="2" t="str">
        <f t="shared" si="309"/>
        <v/>
      </c>
      <c r="CF97" s="2" t="str">
        <f t="shared" si="310"/>
        <v/>
      </c>
      <c r="CG97" s="2" t="str">
        <f t="shared" si="311"/>
        <v/>
      </c>
      <c r="CH97" s="2" t="str">
        <f t="shared" si="312"/>
        <v/>
      </c>
      <c r="CI97" s="2" t="str">
        <f t="shared" si="313"/>
        <v/>
      </c>
      <c r="CJ97" s="2" t="str">
        <f t="shared" si="314"/>
        <v/>
      </c>
      <c r="CK97" s="2" t="str">
        <f t="shared" si="315"/>
        <v/>
      </c>
      <c r="CL97" s="2" t="str">
        <f t="shared" si="316"/>
        <v/>
      </c>
      <c r="CM97" s="2" t="str">
        <f t="shared" si="317"/>
        <v/>
      </c>
      <c r="CN97" s="2" t="str">
        <f t="shared" si="318"/>
        <v/>
      </c>
      <c r="CO97" s="2" t="str">
        <f t="shared" si="319"/>
        <v/>
      </c>
      <c r="CP97" s="2" t="str">
        <f t="shared" si="320"/>
        <v/>
      </c>
      <c r="CQ97" s="2" t="str">
        <f t="shared" si="321"/>
        <v/>
      </c>
      <c r="CR97" s="2" t="str">
        <f t="shared" si="322"/>
        <v/>
      </c>
      <c r="CS97" s="2" t="str">
        <f t="shared" si="323"/>
        <v/>
      </c>
      <c r="CU97" s="2" t="str">
        <f t="shared" si="273"/>
        <v/>
      </c>
      <c r="CV97" s="2" t="str">
        <f t="shared" si="274"/>
        <v/>
      </c>
      <c r="CW97" s="2" t="str">
        <f t="shared" si="275"/>
        <v/>
      </c>
      <c r="CX97" s="2" t="str">
        <f t="shared" si="276"/>
        <v/>
      </c>
      <c r="CY97" s="2" t="str">
        <f t="shared" si="277"/>
        <v/>
      </c>
      <c r="CZ97" s="2" t="str">
        <f t="shared" si="278"/>
        <v/>
      </c>
      <c r="DA97" s="2" t="str">
        <f t="shared" si="279"/>
        <v/>
      </c>
      <c r="DB97" s="2" t="str">
        <f t="shared" si="280"/>
        <v/>
      </c>
      <c r="DC97" s="2" t="str">
        <f t="shared" si="281"/>
        <v/>
      </c>
      <c r="DD97" s="2" t="str">
        <f t="shared" si="282"/>
        <v/>
      </c>
      <c r="DE97" s="2" t="str">
        <f t="shared" si="283"/>
        <v/>
      </c>
      <c r="DF97" s="2" t="str">
        <f t="shared" si="284"/>
        <v/>
      </c>
      <c r="DG97" s="2" t="str">
        <f t="shared" si="285"/>
        <v/>
      </c>
      <c r="DH97" s="2" t="str">
        <f t="shared" si="286"/>
        <v/>
      </c>
      <c r="DI97" s="2" t="str">
        <f t="shared" si="287"/>
        <v/>
      </c>
      <c r="DK97" s="2">
        <f t="shared" si="288"/>
        <v>112.7465291607397</v>
      </c>
      <c r="DL97" s="2">
        <f t="shared" si="289"/>
        <v>113.28180533975272</v>
      </c>
      <c r="DM97" s="2">
        <f t="shared" si="289"/>
        <v>111.76019514170041</v>
      </c>
      <c r="DN97" s="2">
        <f t="shared" si="289"/>
        <v>116.27703864390708</v>
      </c>
      <c r="DO97" s="2">
        <f t="shared" si="289"/>
        <v>114.97510044862675</v>
      </c>
      <c r="DP97" s="2">
        <f t="shared" si="289"/>
        <v>109.40905731707319</v>
      </c>
      <c r="DQ97" s="2">
        <f t="shared" si="289"/>
        <v>112.33024369747902</v>
      </c>
      <c r="DR97" s="2">
        <f t="shared" si="289"/>
        <v>117.10658000858001</v>
      </c>
      <c r="DS97" s="2">
        <f t="shared" si="289"/>
        <v>113.50966237666239</v>
      </c>
      <c r="DT97" s="2">
        <f t="shared" si="289"/>
        <v>113.01656851136853</v>
      </c>
      <c r="DU97" s="2">
        <f t="shared" si="289"/>
        <v>114.63175098039214</v>
      </c>
      <c r="DV97" s="2">
        <f t="shared" si="289"/>
        <v>110.69906386554619</v>
      </c>
      <c r="DW97" s="2">
        <f t="shared" si="289"/>
        <v>117.61981683351874</v>
      </c>
      <c r="DX97" s="2">
        <f t="shared" si="289"/>
        <v>112.73919014778326</v>
      </c>
      <c r="DY97" s="2">
        <f t="shared" si="289"/>
        <v>113.19785057471266</v>
      </c>
      <c r="EA97" s="2">
        <f t="shared" si="228"/>
        <v>100.56432030834662</v>
      </c>
      <c r="EB97" s="2">
        <f t="shared" si="290"/>
        <v>100.29285220077222</v>
      </c>
      <c r="EC97" s="2">
        <f t="shared" si="291"/>
        <v>98.223155521235526</v>
      </c>
      <c r="ED97" s="2">
        <f t="shared" si="292"/>
        <v>106.12574500665781</v>
      </c>
      <c r="EE97" s="2">
        <f t="shared" si="293"/>
        <v>101.90054541361121</v>
      </c>
      <c r="EF97" s="2">
        <f t="shared" si="294"/>
        <v>97.147744340878802</v>
      </c>
      <c r="EG97" s="2">
        <f t="shared" si="295"/>
        <v>98.021348373235114</v>
      </c>
      <c r="EH97" s="2">
        <f t="shared" si="296"/>
        <v>103.96015202790586</v>
      </c>
      <c r="EI97" s="2">
        <f t="shared" si="297"/>
        <v>100.59525482103726</v>
      </c>
      <c r="EJ97" s="2">
        <f t="shared" si="298"/>
        <v>99.635071516646093</v>
      </c>
      <c r="EK97" s="2">
        <f t="shared" si="299"/>
        <v>103.09929060409888</v>
      </c>
      <c r="EL97" s="2">
        <f t="shared" si="300"/>
        <v>103.11377518124327</v>
      </c>
      <c r="EM97" s="2">
        <f t="shared" si="301"/>
        <v>102.02099123982271</v>
      </c>
      <c r="EN97" s="2">
        <f t="shared" si="302"/>
        <v>104.20636656716417</v>
      </c>
      <c r="EO97" s="2">
        <f t="shared" si="303"/>
        <v>104.03488637067483</v>
      </c>
      <c r="EQ97" s="2">
        <f t="shared" si="304"/>
        <v>100.73764763636856</v>
      </c>
      <c r="ER97" s="2">
        <f t="shared" si="305"/>
        <v>97.676002800536182</v>
      </c>
      <c r="ES97" s="2">
        <f t="shared" si="305"/>
        <v>97.510610213452509</v>
      </c>
      <c r="ET97" s="2">
        <f t="shared" si="305"/>
        <v>105.78594774684417</v>
      </c>
      <c r="EU97" s="2">
        <f t="shared" si="305"/>
        <v>101.07253027612391</v>
      </c>
      <c r="EV97" s="2">
        <f t="shared" si="305"/>
        <v>96.321681635167863</v>
      </c>
      <c r="EW97" s="2">
        <f t="shared" si="305"/>
        <v>97.576986641356299</v>
      </c>
      <c r="EX97" s="2">
        <f t="shared" si="305"/>
        <v>102.45285413744739</v>
      </c>
      <c r="EY97" s="2">
        <f t="shared" si="305"/>
        <v>101.81592869133587</v>
      </c>
      <c r="EZ97" s="2">
        <f t="shared" si="305"/>
        <v>101.20211288959712</v>
      </c>
      <c r="FA97" s="2">
        <f t="shared" si="305"/>
        <v>101.69116472037364</v>
      </c>
      <c r="FB97" s="2">
        <f t="shared" si="305"/>
        <v>101.67173524894112</v>
      </c>
      <c r="FC97" s="2">
        <f t="shared" si="305"/>
        <v>101.86360473901573</v>
      </c>
      <c r="FD97" s="2">
        <f t="shared" si="305"/>
        <v>104.05468681021438</v>
      </c>
      <c r="FE97" s="2">
        <f t="shared" si="305"/>
        <v>106.00669638981068</v>
      </c>
      <c r="FG97" s="2">
        <f t="shared" si="306"/>
        <v>0.90420312764806965</v>
      </c>
      <c r="FH97" s="2">
        <f t="shared" si="307"/>
        <v>0.90614304326773165</v>
      </c>
      <c r="FI97" s="2">
        <f t="shared" si="307"/>
        <v>0.89889984910974763</v>
      </c>
      <c r="FJ97" s="2">
        <f t="shared" si="307"/>
        <v>0.89682805886025574</v>
      </c>
      <c r="FK97" s="2">
        <f t="shared" si="307"/>
        <v>0.9060301260632071</v>
      </c>
      <c r="FL97" s="2">
        <f t="shared" si="307"/>
        <v>0.90996376754687425</v>
      </c>
      <c r="FM97" s="2">
        <f t="shared" si="307"/>
        <v>0.88828807666409615</v>
      </c>
      <c r="FN97" s="2">
        <f t="shared" si="307"/>
        <v>0.89456058512140124</v>
      </c>
      <c r="FO97" s="2">
        <f t="shared" si="307"/>
        <v>0.90127752277123641</v>
      </c>
      <c r="FP97" s="2">
        <f t="shared" si="307"/>
        <v>0.89384186867665882</v>
      </c>
      <c r="FQ97" s="2">
        <f t="shared" si="307"/>
        <v>0.89296360771024541</v>
      </c>
      <c r="FR97" s="2">
        <f t="shared" si="307"/>
        <v>0.89700064149626879</v>
      </c>
      <c r="FS97" s="2">
        <f t="shared" si="307"/>
        <v>0.87134399870594559</v>
      </c>
      <c r="FT97" s="2">
        <f t="shared" si="307"/>
        <v>0.87405947119448091</v>
      </c>
      <c r="FU97" s="2">
        <f t="shared" si="307"/>
        <v>0.86863886898915621</v>
      </c>
      <c r="FW97" s="2">
        <f t="shared" si="324"/>
        <v>1.9104227505584088E-3</v>
      </c>
      <c r="FX97" s="2">
        <f t="shared" si="164"/>
        <v>1.9117512258251845E-3</v>
      </c>
      <c r="FY97" s="2">
        <f t="shared" si="165"/>
        <v>1.8244760073616163E-3</v>
      </c>
      <c r="FZ97" s="2">
        <f t="shared" si="166"/>
        <v>1.8612171025920176E-3</v>
      </c>
      <c r="GA97" s="2">
        <f t="shared" si="167"/>
        <v>1.9063157057499871E-3</v>
      </c>
      <c r="GB97" s="2">
        <f t="shared" si="168"/>
        <v>1.764523360018829E-3</v>
      </c>
      <c r="GC97" s="2">
        <f t="shared" si="169"/>
        <v>1.9179307621677269E-3</v>
      </c>
      <c r="GD97" s="2">
        <f t="shared" si="170"/>
        <v>2.2795425566824552E-3</v>
      </c>
      <c r="GE97" s="2">
        <f t="shared" si="171"/>
        <v>2.8052347621392785E-3</v>
      </c>
      <c r="GF97" s="2">
        <f t="shared" si="172"/>
        <v>2.6484985828663992E-3</v>
      </c>
      <c r="GG97" s="2">
        <f t="shared" si="173"/>
        <v>2.1796035579961293E-3</v>
      </c>
      <c r="GH97" s="2">
        <f t="shared" si="174"/>
        <v>1.9142161303542043E-3</v>
      </c>
      <c r="GI97" s="2">
        <f t="shared" si="175"/>
        <v>1.7423630925286742E-3</v>
      </c>
      <c r="GJ97" s="2">
        <f t="shared" si="176"/>
        <v>1.5242422697609999E-3</v>
      </c>
      <c r="GK97" s="2">
        <f t="shared" si="177"/>
        <v>1.3503006372771523E-3</v>
      </c>
      <c r="GM97" s="86">
        <f t="shared" si="325"/>
        <v>1.5858702493823578E-2</v>
      </c>
      <c r="GN97" s="86">
        <f t="shared" si="178"/>
        <v>2.2415175046963587E-3</v>
      </c>
      <c r="GO97" s="86">
        <f t="shared" si="179"/>
        <v>1.1068582005795443E-2</v>
      </c>
      <c r="GP97" s="86">
        <f t="shared" si="180"/>
        <v>7.572464871287817E-4</v>
      </c>
      <c r="GQ97" s="86">
        <f t="shared" si="181"/>
        <v>4.7191632966763756E-5</v>
      </c>
      <c r="GR97" s="86">
        <f t="shared" si="182"/>
        <v>1.3153686533394642E-4</v>
      </c>
      <c r="GS97" s="86">
        <f t="shared" si="183"/>
        <v>2.9314243859640852E-4</v>
      </c>
      <c r="GT97" s="86">
        <f t="shared" si="184"/>
        <v>3.0390479009525877E-5</v>
      </c>
      <c r="GU97" s="86">
        <f t="shared" si="185"/>
        <v>7.7198494710804726E-5</v>
      </c>
      <c r="GV97" s="86">
        <f t="shared" si="186"/>
        <v>4.5201468002618015E-4</v>
      </c>
      <c r="GW97" s="86">
        <f t="shared" si="187"/>
        <v>6.3121500507825517E-4</v>
      </c>
      <c r="GX97" s="86">
        <f t="shared" si="188"/>
        <v>5.5391307165629119E-5</v>
      </c>
      <c r="GY97" s="86">
        <f t="shared" si="189"/>
        <v>3.8252783300033628E-3</v>
      </c>
      <c r="GZ97" s="86">
        <f t="shared" si="190"/>
        <v>6.0670620219544663E-4</v>
      </c>
      <c r="HA97" s="86">
        <f t="shared" si="191"/>
        <v>1.5968318821170491E-3</v>
      </c>
      <c r="HC97" s="86">
        <f t="shared" si="326"/>
        <v>5.6370827889169091E-2</v>
      </c>
      <c r="HD97" s="86">
        <f t="shared" si="192"/>
        <v>4.8477351035546692E-2</v>
      </c>
      <c r="HE97" s="86">
        <f t="shared" si="193"/>
        <v>3.1404491039532557E-2</v>
      </c>
      <c r="HF97" s="86">
        <f t="shared" si="194"/>
        <v>3.4231734685451487E-2</v>
      </c>
      <c r="HG97" s="86">
        <f t="shared" si="195"/>
        <v>3.8564297540548527E-2</v>
      </c>
      <c r="HH97" s="86">
        <f t="shared" si="196"/>
        <v>3.8119785572044332E-2</v>
      </c>
      <c r="HI97" s="86">
        <f t="shared" si="197"/>
        <v>2.466875805478452E-2</v>
      </c>
      <c r="HJ97" s="86">
        <f t="shared" si="198"/>
        <v>5.1334486976272214E-2</v>
      </c>
      <c r="HK97" s="86">
        <f t="shared" si="199"/>
        <v>5.0108861141234695E-2</v>
      </c>
      <c r="HL97" s="86">
        <f t="shared" si="200"/>
        <v>4.4250453792945996E-2</v>
      </c>
      <c r="HM97" s="86">
        <f t="shared" si="201"/>
        <v>4.4057184573081776E-2</v>
      </c>
      <c r="HN97" s="86">
        <f t="shared" si="202"/>
        <v>4.6708439296440959E-2</v>
      </c>
      <c r="HO97" s="86">
        <f t="shared" si="203"/>
        <v>1.7406195191512895E-2</v>
      </c>
      <c r="HP97" s="86">
        <f t="shared" si="204"/>
        <v>1.7487822317825853E-2</v>
      </c>
      <c r="HQ97" s="86">
        <f t="shared" si="205"/>
        <v>1.9353959420973722E-2</v>
      </c>
      <c r="HS97" s="86">
        <f t="shared" si="327"/>
        <v>3.0639302661013608E-25</v>
      </c>
      <c r="HT97" s="86">
        <f t="shared" si="206"/>
        <v>7.5153578624657974E-25</v>
      </c>
      <c r="HU97" s="86">
        <f t="shared" si="207"/>
        <v>3.1582097688088097E-24</v>
      </c>
      <c r="HV97" s="86">
        <f t="shared" si="208"/>
        <v>7.5214058094135881E-26</v>
      </c>
      <c r="HW97" s="86">
        <f t="shared" si="209"/>
        <v>4.028506234772686E-26</v>
      </c>
      <c r="HX97" s="86">
        <f t="shared" si="210"/>
        <v>1.9749615055378105E-26</v>
      </c>
      <c r="HY97" s="86">
        <f t="shared" si="211"/>
        <v>3.1995845099165455E-30</v>
      </c>
      <c r="HZ97" s="86">
        <f t="shared" si="212"/>
        <v>1.0874568934827121E-24</v>
      </c>
      <c r="IA97" s="86">
        <f t="shared" si="213"/>
        <v>3.596974594574851E-27</v>
      </c>
      <c r="IB97" s="86">
        <f t="shared" si="214"/>
        <v>2.7927766132727603E-26</v>
      </c>
      <c r="IC97" s="86">
        <f t="shared" si="215"/>
        <v>3.4102809598468818E-26</v>
      </c>
      <c r="ID97" s="86">
        <f t="shared" si="216"/>
        <v>1.339153255171971E-26</v>
      </c>
      <c r="IE97" s="86">
        <f t="shared" si="217"/>
        <v>4.2984184141843777E-34</v>
      </c>
      <c r="IF97" s="86">
        <f t="shared" si="218"/>
        <v>4.5276405930254039E-20</v>
      </c>
      <c r="IG97" s="86">
        <f t="shared" si="219"/>
        <v>2.3908614144184152E-15</v>
      </c>
      <c r="II97" s="86">
        <f t="shared" si="328"/>
        <v>8.19125328393168E-82</v>
      </c>
      <c r="IJ97" s="86">
        <f t="shared" si="329"/>
        <v>1.3168950065386689E-79</v>
      </c>
      <c r="IK97" s="86">
        <f t="shared" si="330"/>
        <v>2.5161415681740336E-77</v>
      </c>
      <c r="IL97" s="86">
        <f t="shared" si="331"/>
        <v>4.6237465586223218E-83</v>
      </c>
      <c r="IM97" s="86">
        <f t="shared" si="332"/>
        <v>2.1297117493635294E-84</v>
      </c>
      <c r="IN97" s="86">
        <f t="shared" si="333"/>
        <v>2.2517364645094868E-86</v>
      </c>
      <c r="IO97" s="86">
        <f t="shared" si="334"/>
        <v>1.7229875309923591E-97</v>
      </c>
      <c r="IP97" s="86">
        <f t="shared" si="335"/>
        <v>4.0523279556788071E-78</v>
      </c>
      <c r="IQ97" s="86">
        <f t="shared" si="336"/>
        <v>4.0359327529969619E-87</v>
      </c>
      <c r="IR97" s="86">
        <f t="shared" si="337"/>
        <v>1.5367694709849604E-83</v>
      </c>
      <c r="IS97" s="86">
        <f t="shared" si="338"/>
        <v>1.2924772294790557E-86</v>
      </c>
      <c r="IT97" s="86">
        <f t="shared" si="339"/>
        <v>5.1933934713519992E-89</v>
      </c>
      <c r="IU97" s="86">
        <f t="shared" si="340"/>
        <v>5.3664099076268459E-110</v>
      </c>
      <c r="IV97" s="86">
        <f t="shared" si="341"/>
        <v>1.0027051461911777E-102</v>
      </c>
      <c r="IW97" s="86">
        <f t="shared" si="342"/>
        <v>3.5031918269822924E-75</v>
      </c>
      <c r="IY97" s="86">
        <f t="shared" si="343"/>
        <v>7.2229530382992665E-2</v>
      </c>
      <c r="IZ97" s="86">
        <f t="shared" si="344"/>
        <v>5.0718868540243052E-2</v>
      </c>
      <c r="JA97" s="86">
        <f t="shared" si="345"/>
        <v>4.2473073045327998E-2</v>
      </c>
      <c r="JB97" s="86">
        <f t="shared" si="346"/>
        <v>3.4988981172580272E-2</v>
      </c>
      <c r="JC97" s="86">
        <f t="shared" si="347"/>
        <v>3.8611489173515291E-2</v>
      </c>
      <c r="JD97" s="86">
        <f t="shared" si="348"/>
        <v>3.8251322437378277E-2</v>
      </c>
      <c r="JE97" s="86">
        <f t="shared" si="349"/>
        <v>2.4961900493380929E-2</v>
      </c>
      <c r="JF97" s="86">
        <f t="shared" si="350"/>
        <v>5.1364877455281739E-2</v>
      </c>
      <c r="JG97" s="86">
        <f t="shared" si="351"/>
        <v>5.0186059635945503E-2</v>
      </c>
      <c r="JH97" s="86">
        <f t="shared" si="352"/>
        <v>4.4702468472972177E-2</v>
      </c>
      <c r="JI97" s="86">
        <f t="shared" si="353"/>
        <v>4.468839957816003E-2</v>
      </c>
      <c r="JJ97" s="86">
        <f t="shared" si="354"/>
        <v>4.6763830603606588E-2</v>
      </c>
      <c r="JK97" s="86">
        <f t="shared" si="355"/>
        <v>2.1231473521516258E-2</v>
      </c>
      <c r="JL97" s="86">
        <f t="shared" si="356"/>
        <v>1.8094528520021299E-2</v>
      </c>
      <c r="JM97" s="86">
        <f t="shared" si="357"/>
        <v>2.0950791303093162E-2</v>
      </c>
    </row>
    <row r="98" spans="2:273" x14ac:dyDescent="0.25">
      <c r="B98" s="2">
        <v>71</v>
      </c>
      <c r="C98" s="37">
        <v>125.22</v>
      </c>
      <c r="D98" s="37">
        <v>122.01900000000001</v>
      </c>
      <c r="E98" s="37">
        <v>114.426</v>
      </c>
      <c r="F98" s="37">
        <v>119.821</v>
      </c>
      <c r="G98" s="37">
        <v>117.47199999999999</v>
      </c>
      <c r="H98" s="37">
        <v>114.925</v>
      </c>
      <c r="I98" s="37">
        <v>109.98099999999999</v>
      </c>
      <c r="J98" s="37">
        <v>118.69799999999999</v>
      </c>
      <c r="K98" s="37">
        <v>122.34</v>
      </c>
      <c r="L98" s="37">
        <v>117.852</v>
      </c>
      <c r="M98" s="37">
        <v>120.79600000000001</v>
      </c>
      <c r="N98" s="37">
        <v>122.167</v>
      </c>
      <c r="O98" s="37">
        <v>111.556</v>
      </c>
      <c r="P98" s="37">
        <v>113.51900000000001</v>
      </c>
      <c r="Q98" s="37">
        <v>112.05500000000001</v>
      </c>
      <c r="S98" s="4">
        <f t="shared" si="229"/>
        <v>124.97610189903733</v>
      </c>
      <c r="T98" s="4">
        <f t="shared" si="230"/>
        <v>123.41189565597136</v>
      </c>
      <c r="U98" s="4">
        <f t="shared" si="231"/>
        <v>114.71285071560253</v>
      </c>
      <c r="V98" s="4">
        <f t="shared" si="232"/>
        <v>123.31141577388951</v>
      </c>
      <c r="W98" s="4">
        <f t="shared" si="233"/>
        <v>121.9539058598572</v>
      </c>
      <c r="X98" s="4">
        <f t="shared" si="234"/>
        <v>117.1578679925594</v>
      </c>
      <c r="Y98" s="4">
        <f t="shared" si="235"/>
        <v>113.47539500310489</v>
      </c>
      <c r="Z98" s="4">
        <f t="shared" si="236"/>
        <v>127.18463575598183</v>
      </c>
      <c r="AA98" s="4">
        <f t="shared" si="237"/>
        <v>125.34703850810519</v>
      </c>
      <c r="AB98" s="4">
        <f t="shared" si="238"/>
        <v>122.21513956677381</v>
      </c>
      <c r="AC98" s="4">
        <f t="shared" si="239"/>
        <v>124.19210132487032</v>
      </c>
      <c r="AD98" s="4">
        <f t="shared" si="240"/>
        <v>125.11978731495725</v>
      </c>
      <c r="AE98" s="4">
        <f t="shared" si="241"/>
        <v>114.22695253090998</v>
      </c>
      <c r="AF98" s="4">
        <f t="shared" si="242"/>
        <v>114.93320306307729</v>
      </c>
      <c r="AG98" s="4">
        <f t="shared" si="243"/>
        <v>112.41179670615482</v>
      </c>
      <c r="AI98" s="4">
        <f t="shared" si="244"/>
        <v>0.24389810096266729</v>
      </c>
      <c r="AJ98" s="4">
        <f t="shared" si="245"/>
        <v>-1.3928956559713583</v>
      </c>
      <c r="AK98" s="4">
        <f t="shared" si="246"/>
        <v>-0.28685071560252595</v>
      </c>
      <c r="AL98" s="4">
        <f t="shared" si="247"/>
        <v>-3.4904157738895094</v>
      </c>
      <c r="AM98" s="4">
        <f t="shared" si="248"/>
        <v>-4.481905859857207</v>
      </c>
      <c r="AN98" s="4">
        <f t="shared" si="249"/>
        <v>-2.2328679925594059</v>
      </c>
      <c r="AO98" s="4">
        <f t="shared" si="250"/>
        <v>-3.4943950031048985</v>
      </c>
      <c r="AP98" s="4">
        <f t="shared" si="251"/>
        <v>-8.4866357559818368</v>
      </c>
      <c r="AQ98" s="4">
        <f t="shared" si="252"/>
        <v>-3.0070385081051825</v>
      </c>
      <c r="AR98" s="4">
        <f t="shared" si="253"/>
        <v>-4.3631395667738104</v>
      </c>
      <c r="AS98" s="4">
        <f t="shared" si="254"/>
        <v>-3.3961013248703154</v>
      </c>
      <c r="AT98" s="4">
        <f t="shared" si="255"/>
        <v>-2.9527873149572486</v>
      </c>
      <c r="AU98" s="4">
        <f t="shared" si="256"/>
        <v>-2.670952530909986</v>
      </c>
      <c r="AV98" s="4">
        <f t="shared" si="257"/>
        <v>-1.4142030630772808</v>
      </c>
      <c r="AW98" s="4">
        <f t="shared" si="257"/>
        <v>-0.35679670615481029</v>
      </c>
      <c r="AY98" s="2">
        <f t="shared" si="308"/>
        <v>101.55784951073922</v>
      </c>
      <c r="AZ98" s="2">
        <f t="shared" si="147"/>
        <v>101.19508169439429</v>
      </c>
      <c r="BA98" s="2">
        <f t="shared" si="148"/>
        <v>99.33300018802646</v>
      </c>
      <c r="BB98" s="2">
        <f t="shared" si="149"/>
        <v>106.90192009597351</v>
      </c>
      <c r="BC98" s="2">
        <f t="shared" si="150"/>
        <v>102.85240325666599</v>
      </c>
      <c r="BD98" s="2">
        <f t="shared" si="151"/>
        <v>98.003947371450579</v>
      </c>
      <c r="BE98" s="2">
        <f t="shared" si="152"/>
        <v>99.361272022307816</v>
      </c>
      <c r="BF98" s="2">
        <f t="shared" si="153"/>
        <v>105.03632523169109</v>
      </c>
      <c r="BG98" s="2">
        <f t="shared" si="154"/>
        <v>101.63851176429039</v>
      </c>
      <c r="BH98" s="2">
        <f t="shared" si="155"/>
        <v>100.83822787682583</v>
      </c>
      <c r="BI98" s="2">
        <f t="shared" si="156"/>
        <v>104.02588494796025</v>
      </c>
      <c r="BJ98" s="2">
        <f t="shared" si="157"/>
        <v>103.62738428142774</v>
      </c>
      <c r="BK98" s="2">
        <f t="shared" si="158"/>
        <v>103.73120687992522</v>
      </c>
      <c r="BL98" s="2">
        <f t="shared" si="159"/>
        <v>105.04583920099353</v>
      </c>
      <c r="BM98" s="2">
        <f t="shared" si="160"/>
        <v>105.06156266193112</v>
      </c>
      <c r="BO98" s="2" t="str">
        <f t="shared" si="258"/>
        <v/>
      </c>
      <c r="BP98" s="2" t="str">
        <f t="shared" si="259"/>
        <v/>
      </c>
      <c r="BQ98" s="2" t="str">
        <f t="shared" si="260"/>
        <v/>
      </c>
      <c r="BR98" s="2" t="str">
        <f t="shared" si="261"/>
        <v/>
      </c>
      <c r="BS98" s="2" t="str">
        <f t="shared" si="262"/>
        <v/>
      </c>
      <c r="BT98" s="2" t="str">
        <f t="shared" si="263"/>
        <v/>
      </c>
      <c r="BU98" s="2" t="str">
        <f t="shared" si="264"/>
        <v/>
      </c>
      <c r="BV98" s="2" t="str">
        <f t="shared" si="265"/>
        <v/>
      </c>
      <c r="BW98" s="2" t="str">
        <f t="shared" si="266"/>
        <v/>
      </c>
      <c r="BX98" s="2" t="str">
        <f t="shared" si="267"/>
        <v/>
      </c>
      <c r="BY98" s="2" t="str">
        <f t="shared" si="268"/>
        <v/>
      </c>
      <c r="BZ98" s="2" t="str">
        <f t="shared" si="269"/>
        <v/>
      </c>
      <c r="CA98" s="2" t="str">
        <f t="shared" si="270"/>
        <v/>
      </c>
      <c r="CB98" s="2" t="str">
        <f t="shared" si="271"/>
        <v/>
      </c>
      <c r="CC98" s="2" t="str">
        <f t="shared" si="272"/>
        <v/>
      </c>
      <c r="CE98" s="2" t="str">
        <f t="shared" si="309"/>
        <v/>
      </c>
      <c r="CF98" s="2" t="str">
        <f t="shared" si="310"/>
        <v/>
      </c>
      <c r="CG98" s="2" t="str">
        <f t="shared" si="311"/>
        <v/>
      </c>
      <c r="CH98" s="2" t="str">
        <f t="shared" si="312"/>
        <v/>
      </c>
      <c r="CI98" s="2" t="str">
        <f t="shared" si="313"/>
        <v/>
      </c>
      <c r="CJ98" s="2" t="str">
        <f t="shared" si="314"/>
        <v/>
      </c>
      <c r="CK98" s="2" t="str">
        <f t="shared" si="315"/>
        <v/>
      </c>
      <c r="CL98" s="2" t="str">
        <f t="shared" si="316"/>
        <v/>
      </c>
      <c r="CM98" s="2" t="str">
        <f t="shared" si="317"/>
        <v/>
      </c>
      <c r="CN98" s="2" t="str">
        <f t="shared" si="318"/>
        <v/>
      </c>
      <c r="CO98" s="2" t="str">
        <f t="shared" si="319"/>
        <v/>
      </c>
      <c r="CP98" s="2" t="str">
        <f t="shared" si="320"/>
        <v/>
      </c>
      <c r="CQ98" s="2" t="str">
        <f t="shared" si="321"/>
        <v/>
      </c>
      <c r="CR98" s="2" t="str">
        <f t="shared" si="322"/>
        <v/>
      </c>
      <c r="CS98" s="2" t="str">
        <f t="shared" si="323"/>
        <v/>
      </c>
      <c r="CU98" s="2" t="str">
        <f t="shared" si="273"/>
        <v/>
      </c>
      <c r="CV98" s="2" t="str">
        <f t="shared" si="274"/>
        <v/>
      </c>
      <c r="CW98" s="2" t="str">
        <f t="shared" si="275"/>
        <v/>
      </c>
      <c r="CX98" s="2" t="str">
        <f t="shared" si="276"/>
        <v/>
      </c>
      <c r="CY98" s="2" t="str">
        <f t="shared" si="277"/>
        <v/>
      </c>
      <c r="CZ98" s="2" t="str">
        <f t="shared" si="278"/>
        <v/>
      </c>
      <c r="DA98" s="2" t="str">
        <f t="shared" si="279"/>
        <v/>
      </c>
      <c r="DB98" s="2" t="str">
        <f t="shared" si="280"/>
        <v/>
      </c>
      <c r="DC98" s="2" t="str">
        <f t="shared" si="281"/>
        <v/>
      </c>
      <c r="DD98" s="2" t="str">
        <f t="shared" si="282"/>
        <v/>
      </c>
      <c r="DE98" s="2" t="str">
        <f t="shared" si="283"/>
        <v/>
      </c>
      <c r="DF98" s="2" t="str">
        <f t="shared" si="284"/>
        <v/>
      </c>
      <c r="DG98" s="2" t="str">
        <f t="shared" si="285"/>
        <v/>
      </c>
      <c r="DH98" s="2" t="str">
        <f t="shared" si="286"/>
        <v/>
      </c>
      <c r="DI98" s="2" t="str">
        <f t="shared" si="287"/>
        <v/>
      </c>
      <c r="DK98" s="2">
        <f t="shared" si="288"/>
        <v>112.84824039829304</v>
      </c>
      <c r="DL98" s="2">
        <f t="shared" si="289"/>
        <v>113.42237695590327</v>
      </c>
      <c r="DM98" s="2">
        <f t="shared" si="289"/>
        <v>111.86965587044536</v>
      </c>
      <c r="DN98" s="2">
        <f t="shared" si="289"/>
        <v>116.40015267899479</v>
      </c>
      <c r="DO98" s="2">
        <f t="shared" si="289"/>
        <v>115.07244096728306</v>
      </c>
      <c r="DP98" s="2">
        <f t="shared" si="289"/>
        <v>109.46416022514073</v>
      </c>
      <c r="DQ98" s="2">
        <f t="shared" si="289"/>
        <v>112.44804201680674</v>
      </c>
      <c r="DR98" s="2">
        <f t="shared" si="289"/>
        <v>117.15559867009868</v>
      </c>
      <c r="DS98" s="2">
        <f t="shared" si="289"/>
        <v>113.47420214500215</v>
      </c>
      <c r="DT98" s="2">
        <f t="shared" si="289"/>
        <v>112.99971407121409</v>
      </c>
      <c r="DU98" s="2">
        <f t="shared" si="289"/>
        <v>114.66542016806721</v>
      </c>
      <c r="DV98" s="2">
        <f t="shared" si="289"/>
        <v>110.69950756302518</v>
      </c>
      <c r="DW98" s="2">
        <f t="shared" si="289"/>
        <v>117.83429492028181</v>
      </c>
      <c r="DX98" s="2">
        <f t="shared" si="289"/>
        <v>112.86943201970443</v>
      </c>
      <c r="DY98" s="2">
        <f t="shared" si="289"/>
        <v>113.29897564313083</v>
      </c>
      <c r="EA98" s="2">
        <f t="shared" si="228"/>
        <v>100.46654066985646</v>
      </c>
      <c r="EB98" s="2">
        <f t="shared" si="290"/>
        <v>100.04584694980696</v>
      </c>
      <c r="EC98" s="2">
        <f t="shared" si="291"/>
        <v>98.048579691119699</v>
      </c>
      <c r="ED98" s="2">
        <f t="shared" si="292"/>
        <v>105.90612074809347</v>
      </c>
      <c r="EE98" s="2">
        <f t="shared" si="293"/>
        <v>101.69833999099447</v>
      </c>
      <c r="EF98" s="2">
        <f t="shared" si="294"/>
        <v>96.971477756930128</v>
      </c>
      <c r="EG98" s="2">
        <f t="shared" si="295"/>
        <v>97.861289614861079</v>
      </c>
      <c r="EH98" s="2">
        <f t="shared" si="296"/>
        <v>103.73757171573843</v>
      </c>
      <c r="EI98" s="2">
        <f t="shared" si="297"/>
        <v>100.45216457268079</v>
      </c>
      <c r="EJ98" s="2">
        <f t="shared" si="298"/>
        <v>99.516072221243604</v>
      </c>
      <c r="EK98" s="2">
        <f t="shared" si="299"/>
        <v>102.86638872098432</v>
      </c>
      <c r="EL98" s="2">
        <f t="shared" si="300"/>
        <v>102.89001011877218</v>
      </c>
      <c r="EM98" s="2">
        <f t="shared" si="301"/>
        <v>101.83240822426052</v>
      </c>
      <c r="EN98" s="2">
        <f t="shared" si="302"/>
        <v>104.0180295522388</v>
      </c>
      <c r="EO98" s="2">
        <f t="shared" si="303"/>
        <v>103.92224687491199</v>
      </c>
      <c r="EQ98" s="2">
        <f t="shared" si="304"/>
        <v>100.6343131488595</v>
      </c>
      <c r="ER98" s="2">
        <f t="shared" si="305"/>
        <v>97.511411600169623</v>
      </c>
      <c r="ES98" s="2">
        <f t="shared" si="305"/>
        <v>97.357560621022245</v>
      </c>
      <c r="ET98" s="2">
        <f t="shared" si="305"/>
        <v>105.57711118697256</v>
      </c>
      <c r="EU98" s="2">
        <f t="shared" si="305"/>
        <v>100.89739774845981</v>
      </c>
      <c r="EV98" s="2">
        <f t="shared" si="305"/>
        <v>96.172040148443216</v>
      </c>
      <c r="EW98" s="2">
        <f t="shared" si="305"/>
        <v>97.430839596366354</v>
      </c>
      <c r="EX98" s="2">
        <f t="shared" si="305"/>
        <v>102.28405399719493</v>
      </c>
      <c r="EY98" s="2">
        <f t="shared" si="305"/>
        <v>101.62992288461817</v>
      </c>
      <c r="EZ98" s="2">
        <f t="shared" si="305"/>
        <v>101.03024945747325</v>
      </c>
      <c r="FA98" s="2">
        <f t="shared" si="305"/>
        <v>101.50344003387337</v>
      </c>
      <c r="FB98" s="2">
        <f t="shared" si="305"/>
        <v>101.49272837571567</v>
      </c>
      <c r="FC98" s="2">
        <f t="shared" si="305"/>
        <v>101.67967534531823</v>
      </c>
      <c r="FD98" s="2">
        <f t="shared" si="305"/>
        <v>103.87020449439918</v>
      </c>
      <c r="FE98" s="2">
        <f t="shared" si="305"/>
        <v>105.82827707219893</v>
      </c>
      <c r="FG98" s="2">
        <f t="shared" si="306"/>
        <v>0.91188952321793415</v>
      </c>
      <c r="FH98" s="2">
        <f t="shared" si="307"/>
        <v>0.91368864486099888</v>
      </c>
      <c r="FI98" s="2">
        <f t="shared" si="307"/>
        <v>0.90696797996654488</v>
      </c>
      <c r="FJ98" s="2">
        <f t="shared" si="307"/>
        <v>0.90504406015401617</v>
      </c>
      <c r="FK98" s="2">
        <f t="shared" si="307"/>
        <v>0.91358393986542163</v>
      </c>
      <c r="FL98" s="2">
        <f t="shared" si="307"/>
        <v>0.91723026060215462</v>
      </c>
      <c r="FM98" s="2">
        <f t="shared" si="307"/>
        <v>0.89710612603979567</v>
      </c>
      <c r="FN98" s="2">
        <f t="shared" si="307"/>
        <v>0.90293761194403066</v>
      </c>
      <c r="FO98" s="2">
        <f t="shared" si="307"/>
        <v>0.90917507928728025</v>
      </c>
      <c r="FP98" s="2">
        <f t="shared" si="307"/>
        <v>0.90226975833923617</v>
      </c>
      <c r="FQ98" s="2">
        <f t="shared" si="307"/>
        <v>0.90145353525110039</v>
      </c>
      <c r="FR98" s="2">
        <f t="shared" si="307"/>
        <v>0.90520435203035665</v>
      </c>
      <c r="FS98" s="2">
        <f t="shared" si="307"/>
        <v>0.88132084464572991</v>
      </c>
      <c r="FT98" s="2">
        <f t="shared" si="307"/>
        <v>0.88385381006095542</v>
      </c>
      <c r="FU98" s="2">
        <f t="shared" si="307"/>
        <v>0.87879630928358687</v>
      </c>
      <c r="FW98" s="2">
        <f t="shared" si="324"/>
        <v>2.0943508729214153E-3</v>
      </c>
      <c r="FX98" s="2">
        <f t="shared" si="164"/>
        <v>2.0958069800871412E-3</v>
      </c>
      <c r="FY98" s="2">
        <f t="shared" si="165"/>
        <v>2.0001460914348622E-3</v>
      </c>
      <c r="FZ98" s="2">
        <f t="shared" si="166"/>
        <v>2.0404175798853039E-3</v>
      </c>
      <c r="GA98" s="2">
        <f t="shared" si="167"/>
        <v>2.0898492456344043E-3</v>
      </c>
      <c r="GB98" s="2">
        <f t="shared" si="168"/>
        <v>1.9344320769384114E-3</v>
      </c>
      <c r="GC98" s="2">
        <f t="shared" si="169"/>
        <v>2.1025802041415406E-3</v>
      </c>
      <c r="GD98" s="2">
        <f t="shared" si="170"/>
        <v>2.4989191329089946E-3</v>
      </c>
      <c r="GE98" s="2">
        <f t="shared" si="171"/>
        <v>3.0750465088932328E-3</v>
      </c>
      <c r="GF98" s="2">
        <f t="shared" si="172"/>
        <v>2.903279095886082E-3</v>
      </c>
      <c r="GG98" s="2">
        <f t="shared" si="173"/>
        <v>2.3893853275499762E-3</v>
      </c>
      <c r="GH98" s="2">
        <f t="shared" si="174"/>
        <v>2.0985086968025209E-3</v>
      </c>
      <c r="GI98" s="2">
        <f t="shared" si="175"/>
        <v>1.9101420457523534E-3</v>
      </c>
      <c r="GJ98" s="2">
        <f t="shared" si="176"/>
        <v>1.6710526758686795E-3</v>
      </c>
      <c r="GK98" s="2">
        <f t="shared" si="177"/>
        <v>1.4803823508388449E-3</v>
      </c>
      <c r="GM98" s="86">
        <f t="shared" si="325"/>
        <v>6.593418022170212E-3</v>
      </c>
      <c r="GN98" s="86">
        <f t="shared" si="178"/>
        <v>5.1166622150851946E-4</v>
      </c>
      <c r="GO98" s="86">
        <f t="shared" si="179"/>
        <v>3.2522075546542028E-3</v>
      </c>
      <c r="GP98" s="86">
        <f t="shared" si="180"/>
        <v>1.0552947435837715E-4</v>
      </c>
      <c r="GQ98" s="86">
        <f t="shared" si="181"/>
        <v>3.3116839640395652E-6</v>
      </c>
      <c r="GR98" s="86">
        <f t="shared" si="182"/>
        <v>1.1698562912911402E-5</v>
      </c>
      <c r="GS98" s="86">
        <f t="shared" si="183"/>
        <v>3.1118937870978114E-5</v>
      </c>
      <c r="GT98" s="86">
        <f t="shared" si="184"/>
        <v>1.9927505882531232E-6</v>
      </c>
      <c r="GU98" s="86">
        <f t="shared" si="185"/>
        <v>7.5089217983287385E-6</v>
      </c>
      <c r="GV98" s="86">
        <f t="shared" si="186"/>
        <v>5.9299471177160415E-5</v>
      </c>
      <c r="GW98" s="86">
        <f t="shared" si="187"/>
        <v>9.3139681975366916E-5</v>
      </c>
      <c r="GX98" s="86">
        <f t="shared" si="188"/>
        <v>4.3772917511719196E-6</v>
      </c>
      <c r="GY98" s="86">
        <f t="shared" si="189"/>
        <v>9.2942812125892363E-4</v>
      </c>
      <c r="GZ98" s="86">
        <f t="shared" si="190"/>
        <v>1.0572608593157111E-4</v>
      </c>
      <c r="HA98" s="86">
        <f t="shared" si="191"/>
        <v>3.8857128620185095E-4</v>
      </c>
      <c r="HC98" s="86">
        <f t="shared" si="326"/>
        <v>8.1499487804199508E-2</v>
      </c>
      <c r="HD98" s="86">
        <f t="shared" si="192"/>
        <v>7.0451609553359287E-2</v>
      </c>
      <c r="HE98" s="86">
        <f t="shared" si="193"/>
        <v>4.6439918804059885E-2</v>
      </c>
      <c r="HF98" s="86">
        <f t="shared" si="194"/>
        <v>5.114343482090291E-2</v>
      </c>
      <c r="HG98" s="86">
        <f t="shared" si="195"/>
        <v>5.7468087969004066E-2</v>
      </c>
      <c r="HH98" s="86">
        <f t="shared" si="196"/>
        <v>5.6836051124467067E-2</v>
      </c>
      <c r="HI98" s="86">
        <f t="shared" si="197"/>
        <v>3.8981952474616097E-2</v>
      </c>
      <c r="HJ98" s="86">
        <f t="shared" si="198"/>
        <v>7.4851407612616425E-2</v>
      </c>
      <c r="HK98" s="86">
        <f t="shared" si="199"/>
        <v>7.5755114126650633E-2</v>
      </c>
      <c r="HL98" s="86">
        <f t="shared" si="200"/>
        <v>6.6627827807656873E-2</v>
      </c>
      <c r="HM98" s="86">
        <f t="shared" si="201"/>
        <v>6.5994166033052831E-2</v>
      </c>
      <c r="HN98" s="86">
        <f t="shared" si="202"/>
        <v>6.9510894047131982E-2</v>
      </c>
      <c r="HO98" s="86">
        <f t="shared" si="203"/>
        <v>2.872662108700217E-2</v>
      </c>
      <c r="HP98" s="86">
        <f t="shared" si="204"/>
        <v>2.9600846976488099E-2</v>
      </c>
      <c r="HQ98" s="86">
        <f t="shared" si="205"/>
        <v>3.248700436126991E-2</v>
      </c>
      <c r="HS98" s="86">
        <f t="shared" si="327"/>
        <v>3.7030980293848267E-24</v>
      </c>
      <c r="HT98" s="86">
        <f t="shared" si="206"/>
        <v>8.6039316639531767E-24</v>
      </c>
      <c r="HU98" s="86">
        <f t="shared" si="207"/>
        <v>3.3201681057590604E-23</v>
      </c>
      <c r="HV98" s="86">
        <f t="shared" si="208"/>
        <v>9.4683858716385516E-25</v>
      </c>
      <c r="HW98" s="86">
        <f t="shared" si="209"/>
        <v>5.301694521383803E-25</v>
      </c>
      <c r="HX98" s="86">
        <f t="shared" si="210"/>
        <v>2.6383445786647259E-25</v>
      </c>
      <c r="HY98" s="86">
        <f t="shared" si="211"/>
        <v>6.4066420481580856E-29</v>
      </c>
      <c r="HZ98" s="86">
        <f t="shared" si="212"/>
        <v>1.2925053206827016E-23</v>
      </c>
      <c r="IA98" s="86">
        <f t="shared" si="213"/>
        <v>6.2076268933609931E-26</v>
      </c>
      <c r="IB98" s="86">
        <f t="shared" si="214"/>
        <v>4.2116458658370452E-25</v>
      </c>
      <c r="IC98" s="86">
        <f t="shared" si="215"/>
        <v>4.9326566636365152E-25</v>
      </c>
      <c r="ID98" s="86">
        <f t="shared" si="216"/>
        <v>1.9430298852408738E-25</v>
      </c>
      <c r="IE98" s="86">
        <f t="shared" si="217"/>
        <v>1.216061900179306E-32</v>
      </c>
      <c r="IF98" s="86">
        <f t="shared" si="218"/>
        <v>2.87122048378987E-19</v>
      </c>
      <c r="IG98" s="86">
        <f t="shared" si="219"/>
        <v>9.136155703593254E-15</v>
      </c>
      <c r="II98" s="86">
        <f t="shared" si="328"/>
        <v>1.7719377776746743E-79</v>
      </c>
      <c r="IJ98" s="86">
        <f t="shared" si="329"/>
        <v>2.4582074381383981E-77</v>
      </c>
      <c r="IK98" s="86">
        <f t="shared" si="330"/>
        <v>3.8822523914215355E-75</v>
      </c>
      <c r="IL98" s="86">
        <f t="shared" si="331"/>
        <v>1.0633464913459482E-80</v>
      </c>
      <c r="IM98" s="86">
        <f t="shared" si="332"/>
        <v>5.4691562196756353E-82</v>
      </c>
      <c r="IN98" s="86">
        <f t="shared" si="333"/>
        <v>6.1624356510635904E-84</v>
      </c>
      <c r="IO98" s="86">
        <f t="shared" si="334"/>
        <v>1.0715778452388637E-94</v>
      </c>
      <c r="IP98" s="86">
        <f t="shared" si="335"/>
        <v>7.9343059680566535E-76</v>
      </c>
      <c r="IQ98" s="86">
        <f t="shared" si="336"/>
        <v>1.8098628841467704E-84</v>
      </c>
      <c r="IR98" s="86">
        <f t="shared" si="337"/>
        <v>5.0428555496718441E-81</v>
      </c>
      <c r="IS98" s="86">
        <f t="shared" si="338"/>
        <v>4.3592347581968034E-84</v>
      </c>
      <c r="IT98" s="86">
        <f t="shared" si="339"/>
        <v>1.8243450908901567E-86</v>
      </c>
      <c r="IU98" s="86">
        <f t="shared" si="340"/>
        <v>6.9308893254172331E-107</v>
      </c>
      <c r="IV98" s="86">
        <f t="shared" si="341"/>
        <v>6.9791190608052632E-100</v>
      </c>
      <c r="IW98" s="86">
        <f t="shared" si="342"/>
        <v>3.7537472139785766E-73</v>
      </c>
      <c r="IY98" s="86">
        <f t="shared" si="343"/>
        <v>8.8092905826369722E-2</v>
      </c>
      <c r="IZ98" s="86">
        <f t="shared" si="344"/>
        <v>7.0963275774867801E-2</v>
      </c>
      <c r="JA98" s="86">
        <f t="shared" si="345"/>
        <v>4.9692126358714089E-2</v>
      </c>
      <c r="JB98" s="86">
        <f t="shared" si="346"/>
        <v>5.1248964295261289E-2</v>
      </c>
      <c r="JC98" s="86">
        <f t="shared" si="347"/>
        <v>5.7471399652968103E-2</v>
      </c>
      <c r="JD98" s="86">
        <f t="shared" si="348"/>
        <v>5.6847749687379975E-2</v>
      </c>
      <c r="JE98" s="86">
        <f t="shared" si="349"/>
        <v>3.9013071412487076E-2</v>
      </c>
      <c r="JF98" s="86">
        <f t="shared" si="350"/>
        <v>7.4853400363204675E-2</v>
      </c>
      <c r="JG98" s="86">
        <f t="shared" si="351"/>
        <v>7.5762623048448968E-2</v>
      </c>
      <c r="JH98" s="86">
        <f t="shared" si="352"/>
        <v>6.6687127278834038E-2</v>
      </c>
      <c r="JI98" s="86">
        <f t="shared" si="353"/>
        <v>6.6087305715028202E-2</v>
      </c>
      <c r="JJ98" s="86">
        <f t="shared" si="354"/>
        <v>6.9515271338883161E-2</v>
      </c>
      <c r="JK98" s="86">
        <f t="shared" si="355"/>
        <v>2.9656049208261093E-2</v>
      </c>
      <c r="JL98" s="86">
        <f t="shared" si="356"/>
        <v>2.970657306241967E-2</v>
      </c>
      <c r="JM98" s="86">
        <f t="shared" si="357"/>
        <v>3.2875575647480899E-2</v>
      </c>
    </row>
    <row r="99" spans="2:273" x14ac:dyDescent="0.25">
      <c r="B99" s="2">
        <v>72</v>
      </c>
      <c r="C99" s="37">
        <v>132.47499999999999</v>
      </c>
      <c r="D99" s="37">
        <v>130.315</v>
      </c>
      <c r="E99" s="37">
        <v>119.426</v>
      </c>
      <c r="F99" s="37">
        <v>125.304</v>
      </c>
      <c r="G99" s="37">
        <v>125.774</v>
      </c>
      <c r="H99" s="37">
        <v>122.151</v>
      </c>
      <c r="I99" s="37">
        <v>116.642</v>
      </c>
      <c r="J99" s="37">
        <v>126.66</v>
      </c>
      <c r="K99" s="37">
        <v>133.16999999999999</v>
      </c>
      <c r="L99" s="37">
        <v>125.926</v>
      </c>
      <c r="M99" s="37">
        <v>128.51900000000001</v>
      </c>
      <c r="N99" s="37">
        <v>130.37</v>
      </c>
      <c r="O99" s="37">
        <v>116.148</v>
      </c>
      <c r="P99" s="37">
        <v>118.37</v>
      </c>
      <c r="Q99" s="37">
        <v>115.07299999999999</v>
      </c>
      <c r="S99" s="4">
        <f t="shared" si="229"/>
        <v>131.90865884444679</v>
      </c>
      <c r="T99" s="4">
        <f t="shared" si="230"/>
        <v>130.35408069642847</v>
      </c>
      <c r="U99" s="4">
        <f t="shared" si="231"/>
        <v>119.74509598088389</v>
      </c>
      <c r="V99" s="4">
        <f t="shared" si="232"/>
        <v>129.03980271092894</v>
      </c>
      <c r="W99" s="4">
        <f t="shared" si="233"/>
        <v>128.54289873295394</v>
      </c>
      <c r="X99" s="4">
        <f t="shared" si="234"/>
        <v>123.81212035748743</v>
      </c>
      <c r="Y99" s="4">
        <f t="shared" si="235"/>
        <v>119.32546340457444</v>
      </c>
      <c r="Z99" s="4">
        <f t="shared" si="236"/>
        <v>134.15663617514357</v>
      </c>
      <c r="AA99" s="4">
        <f t="shared" si="237"/>
        <v>133.68538540356496</v>
      </c>
      <c r="AB99" s="4">
        <f t="shared" si="238"/>
        <v>129.76096574630691</v>
      </c>
      <c r="AC99" s="4">
        <f t="shared" si="239"/>
        <v>131.11932446644846</v>
      </c>
      <c r="AD99" s="4">
        <f t="shared" si="240"/>
        <v>132.38754154777013</v>
      </c>
      <c r="AE99" s="4">
        <f t="shared" si="241"/>
        <v>119.03503382676517</v>
      </c>
      <c r="AF99" s="4">
        <f t="shared" si="242"/>
        <v>119.80789021294294</v>
      </c>
      <c r="AG99" s="4">
        <f t="shared" si="243"/>
        <v>115.93233912851248</v>
      </c>
      <c r="AI99" s="4">
        <f t="shared" si="244"/>
        <v>0.56634115555320363</v>
      </c>
      <c r="AJ99" s="4">
        <f t="shared" si="245"/>
        <v>-3.9080696428470674E-2</v>
      </c>
      <c r="AK99" s="4">
        <f t="shared" si="246"/>
        <v>-0.31909598088388691</v>
      </c>
      <c r="AL99" s="4">
        <f t="shared" si="247"/>
        <v>-3.7358027109289367</v>
      </c>
      <c r="AM99" s="4">
        <f t="shared" si="248"/>
        <v>-2.768898732953943</v>
      </c>
      <c r="AN99" s="4">
        <f t="shared" si="249"/>
        <v>-1.6611203574874338</v>
      </c>
      <c r="AO99" s="4">
        <f t="shared" si="250"/>
        <v>-2.6834634045744394</v>
      </c>
      <c r="AP99" s="4">
        <f t="shared" si="251"/>
        <v>-7.4966361751435784</v>
      </c>
      <c r="AQ99" s="4">
        <f t="shared" si="252"/>
        <v>-0.5153854035649772</v>
      </c>
      <c r="AR99" s="4">
        <f t="shared" si="253"/>
        <v>-3.8349657463069065</v>
      </c>
      <c r="AS99" s="4">
        <f t="shared" si="254"/>
        <v>-2.6003244664484555</v>
      </c>
      <c r="AT99" s="4">
        <f t="shared" si="255"/>
        <v>-2.0175415477701222</v>
      </c>
      <c r="AU99" s="4">
        <f t="shared" si="256"/>
        <v>-2.8870338267651761</v>
      </c>
      <c r="AV99" s="4">
        <f t="shared" si="257"/>
        <v>-1.4378902129429321</v>
      </c>
      <c r="AW99" s="4">
        <f t="shared" si="257"/>
        <v>-0.85933912851248806</v>
      </c>
      <c r="AY99" s="2">
        <f t="shared" si="308"/>
        <v>101.38802839372717</v>
      </c>
      <c r="AZ99" s="2">
        <f t="shared" si="147"/>
        <v>100.88496710760496</v>
      </c>
      <c r="BA99" s="2">
        <f t="shared" si="148"/>
        <v>99.07917858268921</v>
      </c>
      <c r="BB99" s="2">
        <f t="shared" si="149"/>
        <v>106.63216525215795</v>
      </c>
      <c r="BC99" s="2">
        <f t="shared" si="150"/>
        <v>102.58027123496912</v>
      </c>
      <c r="BD99" s="2">
        <f t="shared" si="151"/>
        <v>97.761118007223061</v>
      </c>
      <c r="BE99" s="2">
        <f t="shared" si="152"/>
        <v>99.107914753569759</v>
      </c>
      <c r="BF99" s="2">
        <f t="shared" si="153"/>
        <v>104.73342814530527</v>
      </c>
      <c r="BG99" s="2">
        <f t="shared" si="154"/>
        <v>101.40923490010339</v>
      </c>
      <c r="BH99" s="2">
        <f t="shared" si="155"/>
        <v>100.62314206037898</v>
      </c>
      <c r="BI99" s="2">
        <f t="shared" si="156"/>
        <v>103.72392168855086</v>
      </c>
      <c r="BJ99" s="2">
        <f t="shared" si="157"/>
        <v>103.36352687074616</v>
      </c>
      <c r="BK99" s="2">
        <f t="shared" si="158"/>
        <v>103.43786965542463</v>
      </c>
      <c r="BL99" s="2">
        <f t="shared" si="159"/>
        <v>104.8108028446422</v>
      </c>
      <c r="BM99" s="2">
        <f t="shared" si="160"/>
        <v>104.88414605185258</v>
      </c>
      <c r="BO99" s="2" t="str">
        <f t="shared" si="258"/>
        <v/>
      </c>
      <c r="BP99" s="2" t="str">
        <f t="shared" si="259"/>
        <v/>
      </c>
      <c r="BQ99" s="2" t="str">
        <f t="shared" si="260"/>
        <v/>
      </c>
      <c r="BR99" s="2" t="str">
        <f t="shared" si="261"/>
        <v/>
      </c>
      <c r="BS99" s="2" t="str">
        <f t="shared" si="262"/>
        <v/>
      </c>
      <c r="BT99" s="2" t="str">
        <f t="shared" si="263"/>
        <v/>
      </c>
      <c r="BU99" s="2" t="str">
        <f t="shared" si="264"/>
        <v/>
      </c>
      <c r="BV99" s="2" t="str">
        <f t="shared" si="265"/>
        <v/>
      </c>
      <c r="BW99" s="2" t="str">
        <f t="shared" si="266"/>
        <v/>
      </c>
      <c r="BX99" s="2" t="str">
        <f t="shared" si="267"/>
        <v/>
      </c>
      <c r="BY99" s="2" t="str">
        <f t="shared" si="268"/>
        <v/>
      </c>
      <c r="BZ99" s="2" t="str">
        <f t="shared" si="269"/>
        <v/>
      </c>
      <c r="CA99" s="2" t="str">
        <f t="shared" si="270"/>
        <v/>
      </c>
      <c r="CB99" s="2" t="str">
        <f t="shared" si="271"/>
        <v/>
      </c>
      <c r="CC99" s="2" t="str">
        <f t="shared" si="272"/>
        <v/>
      </c>
      <c r="CE99" s="2" t="str">
        <f t="shared" si="309"/>
        <v/>
      </c>
      <c r="CF99" s="2" t="str">
        <f t="shared" si="310"/>
        <v/>
      </c>
      <c r="CG99" s="2" t="str">
        <f t="shared" si="311"/>
        <v/>
      </c>
      <c r="CH99" s="2" t="str">
        <f t="shared" si="312"/>
        <v/>
      </c>
      <c r="CI99" s="2" t="str">
        <f t="shared" si="313"/>
        <v/>
      </c>
      <c r="CJ99" s="2" t="str">
        <f t="shared" si="314"/>
        <v/>
      </c>
      <c r="CK99" s="2" t="str">
        <f t="shared" si="315"/>
        <v/>
      </c>
      <c r="CL99" s="2" t="str">
        <f t="shared" si="316"/>
        <v/>
      </c>
      <c r="CM99" s="2" t="str">
        <f t="shared" si="317"/>
        <v/>
      </c>
      <c r="CN99" s="2" t="str">
        <f t="shared" si="318"/>
        <v/>
      </c>
      <c r="CO99" s="2" t="str">
        <f t="shared" si="319"/>
        <v/>
      </c>
      <c r="CP99" s="2" t="str">
        <f t="shared" si="320"/>
        <v/>
      </c>
      <c r="CQ99" s="2" t="str">
        <f t="shared" si="321"/>
        <v/>
      </c>
      <c r="CR99" s="2" t="str">
        <f t="shared" si="322"/>
        <v/>
      </c>
      <c r="CS99" s="2" t="str">
        <f t="shared" si="323"/>
        <v/>
      </c>
      <c r="CU99" s="2" t="str">
        <f t="shared" si="273"/>
        <v/>
      </c>
      <c r="CV99" s="2" t="str">
        <f t="shared" si="274"/>
        <v/>
      </c>
      <c r="CW99" s="2" t="str">
        <f t="shared" si="275"/>
        <v/>
      </c>
      <c r="CX99" s="2" t="str">
        <f t="shared" si="276"/>
        <v/>
      </c>
      <c r="CY99" s="2" t="str">
        <f t="shared" si="277"/>
        <v/>
      </c>
      <c r="CZ99" s="2" t="str">
        <f t="shared" si="278"/>
        <v/>
      </c>
      <c r="DA99" s="2" t="str">
        <f t="shared" si="279"/>
        <v/>
      </c>
      <c r="DB99" s="2" t="str">
        <f t="shared" si="280"/>
        <v/>
      </c>
      <c r="DC99" s="2" t="str">
        <f t="shared" si="281"/>
        <v/>
      </c>
      <c r="DD99" s="2" t="str">
        <f t="shared" si="282"/>
        <v/>
      </c>
      <c r="DE99" s="2" t="str">
        <f t="shared" si="283"/>
        <v/>
      </c>
      <c r="DF99" s="2" t="str">
        <f t="shared" si="284"/>
        <v/>
      </c>
      <c r="DG99" s="2" t="str">
        <f t="shared" si="285"/>
        <v/>
      </c>
      <c r="DH99" s="2" t="str">
        <f t="shared" si="286"/>
        <v/>
      </c>
      <c r="DI99" s="2" t="str">
        <f t="shared" si="287"/>
        <v/>
      </c>
      <c r="DK99" s="2">
        <f t="shared" si="288"/>
        <v>112.94995163584639</v>
      </c>
      <c r="DL99" s="2">
        <f t="shared" si="289"/>
        <v>113.56294857205384</v>
      </c>
      <c r="DM99" s="2">
        <f t="shared" si="289"/>
        <v>111.97911659919029</v>
      </c>
      <c r="DN99" s="2">
        <f t="shared" si="289"/>
        <v>116.52326671408251</v>
      </c>
      <c r="DO99" s="2">
        <f t="shared" si="289"/>
        <v>115.16978148593937</v>
      </c>
      <c r="DP99" s="2">
        <f t="shared" si="289"/>
        <v>109.51926313320827</v>
      </c>
      <c r="DQ99" s="2">
        <f t="shared" si="289"/>
        <v>112.56584033613447</v>
      </c>
      <c r="DR99" s="2">
        <f t="shared" si="289"/>
        <v>117.20461733161734</v>
      </c>
      <c r="DS99" s="2">
        <f t="shared" si="289"/>
        <v>113.43874191334193</v>
      </c>
      <c r="DT99" s="2">
        <f t="shared" si="289"/>
        <v>112.98285963105965</v>
      </c>
      <c r="DU99" s="2">
        <f t="shared" si="289"/>
        <v>114.69908935574227</v>
      </c>
      <c r="DV99" s="2">
        <f t="shared" si="289"/>
        <v>110.69995126050418</v>
      </c>
      <c r="DW99" s="2">
        <f t="shared" si="289"/>
        <v>118.04877300704487</v>
      </c>
      <c r="DX99" s="2">
        <f t="shared" si="289"/>
        <v>112.99967389162562</v>
      </c>
      <c r="DY99" s="2">
        <f t="shared" si="289"/>
        <v>113.400100711549</v>
      </c>
      <c r="EA99" s="2">
        <f t="shared" si="228"/>
        <v>100.36876103136629</v>
      </c>
      <c r="EB99" s="2">
        <f t="shared" si="290"/>
        <v>99.798841698841713</v>
      </c>
      <c r="EC99" s="2">
        <f t="shared" si="291"/>
        <v>97.874003861003871</v>
      </c>
      <c r="ED99" s="2">
        <f t="shared" si="292"/>
        <v>105.68649648952913</v>
      </c>
      <c r="EE99" s="2">
        <f t="shared" si="293"/>
        <v>101.49613456837771</v>
      </c>
      <c r="EF99" s="2">
        <f t="shared" si="294"/>
        <v>96.795211172981453</v>
      </c>
      <c r="EG99" s="2">
        <f t="shared" si="295"/>
        <v>97.701230856487044</v>
      </c>
      <c r="EH99" s="2">
        <f t="shared" si="296"/>
        <v>103.514991403571</v>
      </c>
      <c r="EI99" s="2">
        <f t="shared" si="297"/>
        <v>100.30907432432433</v>
      </c>
      <c r="EJ99" s="2">
        <f t="shared" si="298"/>
        <v>99.397072925841101</v>
      </c>
      <c r="EK99" s="2">
        <f t="shared" si="299"/>
        <v>102.63348683786975</v>
      </c>
      <c r="EL99" s="2">
        <f t="shared" si="300"/>
        <v>102.66624505630111</v>
      </c>
      <c r="EM99" s="2">
        <f t="shared" si="301"/>
        <v>101.64382520869832</v>
      </c>
      <c r="EN99" s="2">
        <f t="shared" si="302"/>
        <v>103.82969253731343</v>
      </c>
      <c r="EO99" s="2">
        <f t="shared" si="303"/>
        <v>103.80960737914916</v>
      </c>
      <c r="EQ99" s="2">
        <f t="shared" si="304"/>
        <v>100.53097866135045</v>
      </c>
      <c r="ER99" s="2">
        <f t="shared" si="305"/>
        <v>97.34682039980305</v>
      </c>
      <c r="ES99" s="2">
        <f t="shared" si="305"/>
        <v>97.204511028591995</v>
      </c>
      <c r="ET99" s="2">
        <f t="shared" si="305"/>
        <v>105.36827462710094</v>
      </c>
      <c r="EU99" s="2">
        <f t="shared" si="305"/>
        <v>100.72226522079572</v>
      </c>
      <c r="EV99" s="2">
        <f t="shared" si="305"/>
        <v>96.022398661718555</v>
      </c>
      <c r="EW99" s="2">
        <f t="shared" si="305"/>
        <v>97.284692551376423</v>
      </c>
      <c r="EX99" s="2">
        <f t="shared" si="305"/>
        <v>102.11525385694249</v>
      </c>
      <c r="EY99" s="2">
        <f t="shared" si="305"/>
        <v>101.44391707790047</v>
      </c>
      <c r="EZ99" s="2">
        <f t="shared" si="305"/>
        <v>100.85838602534936</v>
      </c>
      <c r="FA99" s="2">
        <f t="shared" si="305"/>
        <v>101.3157153473731</v>
      </c>
      <c r="FB99" s="2">
        <f t="shared" si="305"/>
        <v>101.31372150249021</v>
      </c>
      <c r="FC99" s="2">
        <f t="shared" si="305"/>
        <v>101.49574595162072</v>
      </c>
      <c r="FD99" s="2">
        <f t="shared" si="305"/>
        <v>103.68572217858396</v>
      </c>
      <c r="FE99" s="2">
        <f t="shared" si="305"/>
        <v>105.64985775458717</v>
      </c>
      <c r="FG99" s="2">
        <f t="shared" si="306"/>
        <v>0.91901442785112897</v>
      </c>
      <c r="FH99" s="2">
        <f t="shared" si="307"/>
        <v>0.92068072117052924</v>
      </c>
      <c r="FI99" s="2">
        <f t="shared" si="307"/>
        <v>0.91445352216368725</v>
      </c>
      <c r="FJ99" s="2">
        <f t="shared" si="307"/>
        <v>0.91266949910362805</v>
      </c>
      <c r="FK99" s="2">
        <f t="shared" si="307"/>
        <v>0.92058376106539097</v>
      </c>
      <c r="FL99" s="2">
        <f t="shared" si="307"/>
        <v>0.92395930831535444</v>
      </c>
      <c r="FM99" s="2">
        <f t="shared" si="307"/>
        <v>0.9053023218975681</v>
      </c>
      <c r="FN99" s="2">
        <f t="shared" si="307"/>
        <v>0.91071552144076429</v>
      </c>
      <c r="FO99" s="2">
        <f t="shared" si="307"/>
        <v>0.91649938358721583</v>
      </c>
      <c r="FP99" s="2">
        <f t="shared" si="307"/>
        <v>0.91009585638694412</v>
      </c>
      <c r="FQ99" s="2">
        <f t="shared" si="307"/>
        <v>0.90933842759618588</v>
      </c>
      <c r="FR99" s="2">
        <f t="shared" si="307"/>
        <v>0.91281815870530103</v>
      </c>
      <c r="FS99" s="2">
        <f t="shared" si="307"/>
        <v>0.89062113740657811</v>
      </c>
      <c r="FT99" s="2">
        <f t="shared" si="307"/>
        <v>0.89297971065981541</v>
      </c>
      <c r="FU99" s="2">
        <f t="shared" si="307"/>
        <v>0.88826935644493132</v>
      </c>
      <c r="FW99" s="2">
        <f t="shared" si="324"/>
        <v>2.2959461502024899E-3</v>
      </c>
      <c r="FX99" s="2">
        <f t="shared" si="164"/>
        <v>2.2975420947210197E-3</v>
      </c>
      <c r="FY99" s="2">
        <f t="shared" si="165"/>
        <v>2.1926934532359933E-3</v>
      </c>
      <c r="FZ99" s="2">
        <f t="shared" si="166"/>
        <v>2.2368330537944634E-3</v>
      </c>
      <c r="GA99" s="2">
        <f t="shared" si="167"/>
        <v>2.2910122059908535E-3</v>
      </c>
      <c r="GB99" s="2">
        <f t="shared" si="168"/>
        <v>2.1206668131384921E-3</v>
      </c>
      <c r="GC99" s="2">
        <f t="shared" si="169"/>
        <v>2.3049657799251214E-3</v>
      </c>
      <c r="GD99" s="2">
        <f t="shared" si="170"/>
        <v>2.7393499099746502E-3</v>
      </c>
      <c r="GE99" s="2">
        <f t="shared" si="171"/>
        <v>3.3707214405457294E-3</v>
      </c>
      <c r="GF99" s="2">
        <f t="shared" si="172"/>
        <v>3.1824908003227933E-3</v>
      </c>
      <c r="GG99" s="2">
        <f t="shared" si="173"/>
        <v>2.6193051022372293E-3</v>
      </c>
      <c r="GH99" s="2">
        <f t="shared" si="174"/>
        <v>2.3005032698012275E-3</v>
      </c>
      <c r="GI99" s="2">
        <f t="shared" si="175"/>
        <v>2.0940431996412162E-3</v>
      </c>
      <c r="GJ99" s="2">
        <f t="shared" si="176"/>
        <v>1.8319774720178753E-3</v>
      </c>
      <c r="GK99" s="2">
        <f t="shared" si="177"/>
        <v>1.6229751688401556E-3</v>
      </c>
      <c r="GM99" s="86">
        <f t="shared" si="325"/>
        <v>2.476930787152568E-3</v>
      </c>
      <c r="GN99" s="86">
        <f t="shared" si="178"/>
        <v>9.712500266324769E-5</v>
      </c>
      <c r="GO99" s="86">
        <f t="shared" si="179"/>
        <v>8.0114113364669875E-4</v>
      </c>
      <c r="GP99" s="86">
        <f t="shared" si="180"/>
        <v>1.1216988628877643E-5</v>
      </c>
      <c r="GQ99" s="86">
        <f t="shared" si="181"/>
        <v>1.6423912992908496E-7</v>
      </c>
      <c r="GR99" s="86">
        <f t="shared" si="182"/>
        <v>7.5303505443742171E-7</v>
      </c>
      <c r="GS99" s="86">
        <f t="shared" si="183"/>
        <v>2.4326545956360626E-6</v>
      </c>
      <c r="GT99" s="86">
        <f t="shared" si="184"/>
        <v>9.2211963092328871E-8</v>
      </c>
      <c r="GU99" s="86">
        <f t="shared" si="185"/>
        <v>5.4996998643533173E-7</v>
      </c>
      <c r="GV99" s="86">
        <f t="shared" si="186"/>
        <v>5.9530494755941136E-6</v>
      </c>
      <c r="GW99" s="86">
        <f t="shared" si="187"/>
        <v>1.0708597901255453E-5</v>
      </c>
      <c r="GX99" s="86">
        <f t="shared" si="188"/>
        <v>2.5049168284509391E-7</v>
      </c>
      <c r="GY99" s="86">
        <f t="shared" si="189"/>
        <v>1.8772422277441549E-4</v>
      </c>
      <c r="GZ99" s="86">
        <f t="shared" si="190"/>
        <v>1.4988739706786281E-5</v>
      </c>
      <c r="HA99" s="86">
        <f t="shared" si="191"/>
        <v>8.0867682131289005E-5</v>
      </c>
      <c r="HC99" s="86">
        <f t="shared" si="326"/>
        <v>0.11490758663823988</v>
      </c>
      <c r="HD99" s="86">
        <f t="shared" si="192"/>
        <v>0.10000333085961936</v>
      </c>
      <c r="HE99" s="86">
        <f t="shared" si="193"/>
        <v>6.7124998719417087E-2</v>
      </c>
      <c r="HF99" s="86">
        <f t="shared" si="194"/>
        <v>7.4550949955316914E-2</v>
      </c>
      <c r="HG99" s="86">
        <f t="shared" si="195"/>
        <v>8.3512203055704073E-2</v>
      </c>
      <c r="HH99" s="86">
        <f t="shared" si="196"/>
        <v>8.263906886989171E-2</v>
      </c>
      <c r="HI99" s="86">
        <f t="shared" si="197"/>
        <v>5.9808318710826223E-2</v>
      </c>
      <c r="HJ99" s="86">
        <f t="shared" si="198"/>
        <v>0.10651106416738026</v>
      </c>
      <c r="HK99" s="86">
        <f t="shared" si="199"/>
        <v>0.11122808548837493</v>
      </c>
      <c r="HL99" s="86">
        <f t="shared" si="200"/>
        <v>9.7589580334329573E-2</v>
      </c>
      <c r="HM99" s="86">
        <f t="shared" si="201"/>
        <v>9.6235992151198976E-2</v>
      </c>
      <c r="HN99" s="86">
        <f t="shared" si="202"/>
        <v>0.10074786195133063</v>
      </c>
      <c r="HO99" s="86">
        <f t="shared" si="203"/>
        <v>4.5887837101212463E-2</v>
      </c>
      <c r="HP99" s="86">
        <f t="shared" si="204"/>
        <v>4.8325481405132258E-2</v>
      </c>
      <c r="HQ99" s="86">
        <f t="shared" si="205"/>
        <v>5.2612114134513721E-2</v>
      </c>
      <c r="HS99" s="86">
        <f t="shared" si="327"/>
        <v>4.2260083615162619E-23</v>
      </c>
      <c r="HT99" s="86">
        <f t="shared" si="206"/>
        <v>9.3155626385318058E-23</v>
      </c>
      <c r="HU99" s="86">
        <f t="shared" si="207"/>
        <v>3.3090930761632204E-22</v>
      </c>
      <c r="HV99" s="86">
        <f t="shared" si="208"/>
        <v>1.1249854013614403E-23</v>
      </c>
      <c r="HW99" s="86">
        <f t="shared" si="209"/>
        <v>6.5760877910056646E-24</v>
      </c>
      <c r="HX99" s="86">
        <f t="shared" si="210"/>
        <v>3.3220595312293015E-24</v>
      </c>
      <c r="HY99" s="86">
        <f t="shared" si="211"/>
        <v>1.1974925130456885E-27</v>
      </c>
      <c r="HZ99" s="86">
        <f t="shared" si="212"/>
        <v>1.449722631249441E-22</v>
      </c>
      <c r="IA99" s="86">
        <f t="shared" si="213"/>
        <v>9.9935366990537321E-25</v>
      </c>
      <c r="IB99" s="86">
        <f t="shared" si="214"/>
        <v>5.949896203594376E-24</v>
      </c>
      <c r="IC99" s="86">
        <f t="shared" si="215"/>
        <v>6.6956447228236703E-24</v>
      </c>
      <c r="ID99" s="86">
        <f t="shared" si="216"/>
        <v>2.6480892250759926E-24</v>
      </c>
      <c r="IE99" s="86">
        <f t="shared" si="217"/>
        <v>3.1899369386632471E-31</v>
      </c>
      <c r="IF99" s="86">
        <f t="shared" si="218"/>
        <v>1.7493984931897015E-18</v>
      </c>
      <c r="IG99" s="86">
        <f t="shared" si="219"/>
        <v>3.3949827277715556E-14</v>
      </c>
      <c r="II99" s="86">
        <f t="shared" si="328"/>
        <v>3.5409324755739494E-77</v>
      </c>
      <c r="IJ99" s="86">
        <f t="shared" si="329"/>
        <v>4.2481757229455845E-75</v>
      </c>
      <c r="IK99" s="86">
        <f t="shared" si="330"/>
        <v>5.5643611878469778E-73</v>
      </c>
      <c r="IL99" s="86">
        <f t="shared" si="331"/>
        <v>2.2577596401446007E-78</v>
      </c>
      <c r="IM99" s="86">
        <f t="shared" si="332"/>
        <v>1.2941919580954987E-79</v>
      </c>
      <c r="IN99" s="86">
        <f t="shared" si="333"/>
        <v>1.5541625339525359E-81</v>
      </c>
      <c r="IO99" s="86">
        <f t="shared" si="334"/>
        <v>6.0605368317189524E-92</v>
      </c>
      <c r="IP99" s="86">
        <f t="shared" si="335"/>
        <v>1.4339728382292386E-73</v>
      </c>
      <c r="IQ99" s="86">
        <f t="shared" si="336"/>
        <v>7.3731519586043578E-82</v>
      </c>
      <c r="IR99" s="86">
        <f t="shared" si="337"/>
        <v>1.5120949009075422E-78</v>
      </c>
      <c r="IS99" s="86">
        <f t="shared" si="338"/>
        <v>1.3468006482430476E-81</v>
      </c>
      <c r="IT99" s="86">
        <f t="shared" si="339"/>
        <v>5.8776050492967496E-84</v>
      </c>
      <c r="IU99" s="86">
        <f t="shared" si="340"/>
        <v>8.0654808658731375E-104</v>
      </c>
      <c r="IV99" s="86">
        <f t="shared" si="341"/>
        <v>4.4252977883844006E-97</v>
      </c>
      <c r="IW99" s="86">
        <f t="shared" si="342"/>
        <v>3.7682099623441063E-71</v>
      </c>
      <c r="IY99" s="86">
        <f t="shared" si="343"/>
        <v>0.11738451742539245</v>
      </c>
      <c r="IZ99" s="86">
        <f t="shared" si="344"/>
        <v>0.10010045586228261</v>
      </c>
      <c r="JA99" s="86">
        <f t="shared" si="345"/>
        <v>6.7926139853063783E-2</v>
      </c>
      <c r="JB99" s="86">
        <f t="shared" si="346"/>
        <v>7.4562166943945796E-2</v>
      </c>
      <c r="JC99" s="86">
        <f t="shared" si="347"/>
        <v>8.3512367294834008E-2</v>
      </c>
      <c r="JD99" s="86">
        <f t="shared" si="348"/>
        <v>8.2639821904946148E-2</v>
      </c>
      <c r="JE99" s="86">
        <f t="shared" si="349"/>
        <v>5.9810751365421862E-2</v>
      </c>
      <c r="JF99" s="86">
        <f t="shared" si="350"/>
        <v>0.10651115637934336</v>
      </c>
      <c r="JG99" s="86">
        <f t="shared" si="351"/>
        <v>0.11122863545836137</v>
      </c>
      <c r="JH99" s="86">
        <f t="shared" si="352"/>
        <v>9.7595533383805166E-2</v>
      </c>
      <c r="JI99" s="86">
        <f t="shared" si="353"/>
        <v>9.6246700749100231E-2</v>
      </c>
      <c r="JJ99" s="86">
        <f t="shared" si="354"/>
        <v>0.10074811244301347</v>
      </c>
      <c r="JK99" s="86">
        <f t="shared" si="355"/>
        <v>4.607556132398688E-2</v>
      </c>
      <c r="JL99" s="86">
        <f t="shared" si="356"/>
        <v>4.8340470144839047E-2</v>
      </c>
      <c r="JM99" s="86">
        <f t="shared" si="357"/>
        <v>5.269298181667896E-2</v>
      </c>
    </row>
    <row r="100" spans="2:273" x14ac:dyDescent="0.25">
      <c r="B100" s="2">
        <v>73</v>
      </c>
      <c r="C100" s="37">
        <v>141.18600000000001</v>
      </c>
      <c r="D100" s="37">
        <v>138.40700000000001</v>
      </c>
      <c r="E100" s="37">
        <v>125.593</v>
      </c>
      <c r="F100" s="37">
        <v>134.196</v>
      </c>
      <c r="G100" s="37">
        <v>135.16999999999999</v>
      </c>
      <c r="H100" s="37">
        <v>131.58500000000001</v>
      </c>
      <c r="I100" s="37">
        <v>124.736</v>
      </c>
      <c r="J100" s="37">
        <v>137.358</v>
      </c>
      <c r="K100" s="37">
        <v>145.62299999999999</v>
      </c>
      <c r="L100" s="37">
        <v>136.13</v>
      </c>
      <c r="M100" s="37">
        <v>139.61099999999999</v>
      </c>
      <c r="N100" s="37">
        <v>142.27799999999999</v>
      </c>
      <c r="O100" s="37">
        <v>125.22199999999999</v>
      </c>
      <c r="P100" s="37">
        <v>126.611</v>
      </c>
      <c r="Q100" s="37">
        <v>118.182</v>
      </c>
      <c r="S100" s="4">
        <f t="shared" si="229"/>
        <v>140.10562652657001</v>
      </c>
      <c r="T100" s="4">
        <f t="shared" si="230"/>
        <v>138.65733751386733</v>
      </c>
      <c r="U100" s="4">
        <f t="shared" si="231"/>
        <v>126.15219585006528</v>
      </c>
      <c r="V100" s="4">
        <f t="shared" si="232"/>
        <v>136.12822749772417</v>
      </c>
      <c r="W100" s="4">
        <f t="shared" si="233"/>
        <v>136.60528933033058</v>
      </c>
      <c r="X100" s="4">
        <f t="shared" si="234"/>
        <v>131.95688839414618</v>
      </c>
      <c r="Y100" s="4">
        <f t="shared" si="235"/>
        <v>126.87672891579651</v>
      </c>
      <c r="Z100" s="4">
        <f t="shared" si="236"/>
        <v>142.44256489064404</v>
      </c>
      <c r="AA100" s="4">
        <f t="shared" si="237"/>
        <v>143.67587316446199</v>
      </c>
      <c r="AB100" s="4">
        <f t="shared" si="238"/>
        <v>138.89804370785953</v>
      </c>
      <c r="AC100" s="4">
        <f t="shared" si="239"/>
        <v>139.52269027201967</v>
      </c>
      <c r="AD100" s="4">
        <f t="shared" si="240"/>
        <v>141.12729458510685</v>
      </c>
      <c r="AE100" s="4">
        <f t="shared" si="241"/>
        <v>125.55689606467072</v>
      </c>
      <c r="AF100" s="4">
        <f t="shared" si="242"/>
        <v>126.42827853949987</v>
      </c>
      <c r="AG100" s="4">
        <f t="shared" si="243"/>
        <v>120.67244902855018</v>
      </c>
      <c r="AI100" s="4">
        <f t="shared" si="244"/>
        <v>1.0803734734300008</v>
      </c>
      <c r="AJ100" s="4">
        <f t="shared" si="245"/>
        <v>-0.25033751386732206</v>
      </c>
      <c r="AK100" s="4">
        <f t="shared" si="246"/>
        <v>-0.55919585006527939</v>
      </c>
      <c r="AL100" s="4">
        <f t="shared" si="247"/>
        <v>-1.9322274977241705</v>
      </c>
      <c r="AM100" s="4">
        <f t="shared" si="248"/>
        <v>-1.4352893303305905</v>
      </c>
      <c r="AN100" s="4">
        <f t="shared" si="249"/>
        <v>-0.37188839414616837</v>
      </c>
      <c r="AO100" s="4">
        <f t="shared" si="250"/>
        <v>-2.140728915796501</v>
      </c>
      <c r="AP100" s="4">
        <f t="shared" si="251"/>
        <v>-5.0845648906440317</v>
      </c>
      <c r="AQ100" s="4">
        <f t="shared" si="252"/>
        <v>1.9471268355380005</v>
      </c>
      <c r="AR100" s="4">
        <f t="shared" si="253"/>
        <v>-2.7680437078595332</v>
      </c>
      <c r="AS100" s="4">
        <f t="shared" si="254"/>
        <v>8.8309727980316666E-2</v>
      </c>
      <c r="AT100" s="4">
        <f t="shared" si="255"/>
        <v>1.1507054148931388</v>
      </c>
      <c r="AU100" s="4">
        <f t="shared" si="256"/>
        <v>-0.33489606467072974</v>
      </c>
      <c r="AV100" s="4">
        <f t="shared" si="257"/>
        <v>0.18272146050013305</v>
      </c>
      <c r="AW100" s="4">
        <f t="shared" si="257"/>
        <v>-2.4904490285501737</v>
      </c>
      <c r="AY100" s="2">
        <f t="shared" si="308"/>
        <v>101.22212816976773</v>
      </c>
      <c r="AZ100" s="2">
        <f t="shared" si="147"/>
        <v>100.57679673588048</v>
      </c>
      <c r="BA100" s="2">
        <f t="shared" si="148"/>
        <v>98.829016384452004</v>
      </c>
      <c r="BB100" s="2">
        <f t="shared" si="149"/>
        <v>106.3634205604704</v>
      </c>
      <c r="BC100" s="2">
        <f t="shared" si="150"/>
        <v>102.31123234909016</v>
      </c>
      <c r="BD100" s="2">
        <f t="shared" si="151"/>
        <v>97.521719349641813</v>
      </c>
      <c r="BE100" s="2">
        <f t="shared" si="152"/>
        <v>98.858927047463496</v>
      </c>
      <c r="BF100" s="2">
        <f t="shared" si="153"/>
        <v>104.43421158040157</v>
      </c>
      <c r="BG100" s="2">
        <f t="shared" si="154"/>
        <v>101.18554578303228</v>
      </c>
      <c r="BH100" s="2">
        <f t="shared" si="155"/>
        <v>100.41425812022625</v>
      </c>
      <c r="BI100" s="2">
        <f t="shared" si="156"/>
        <v>103.42480818597082</v>
      </c>
      <c r="BJ100" s="2">
        <f t="shared" si="157"/>
        <v>103.1008509466148</v>
      </c>
      <c r="BK100" s="2">
        <f t="shared" si="158"/>
        <v>103.14788438706246</v>
      </c>
      <c r="BL100" s="2">
        <f t="shared" si="159"/>
        <v>104.57599617409245</v>
      </c>
      <c r="BM100" s="2">
        <f t="shared" si="160"/>
        <v>104.70909396522116</v>
      </c>
      <c r="BO100" s="2" t="str">
        <f t="shared" si="258"/>
        <v/>
      </c>
      <c r="BP100" s="2" t="str">
        <f t="shared" si="259"/>
        <v/>
      </c>
      <c r="BQ100" s="2" t="str">
        <f t="shared" si="260"/>
        <v/>
      </c>
      <c r="BR100" s="2" t="str">
        <f t="shared" si="261"/>
        <v/>
      </c>
      <c r="BS100" s="2" t="str">
        <f t="shared" si="262"/>
        <v/>
      </c>
      <c r="BT100" s="2" t="str">
        <f t="shared" si="263"/>
        <v/>
      </c>
      <c r="BU100" s="2" t="str">
        <f t="shared" si="264"/>
        <v/>
      </c>
      <c r="BV100" s="2" t="str">
        <f t="shared" si="265"/>
        <v/>
      </c>
      <c r="BW100" s="2" t="str">
        <f t="shared" si="266"/>
        <v/>
      </c>
      <c r="BX100" s="2" t="str">
        <f t="shared" si="267"/>
        <v/>
      </c>
      <c r="BY100" s="2" t="str">
        <f t="shared" si="268"/>
        <v/>
      </c>
      <c r="BZ100" s="2" t="str">
        <f t="shared" si="269"/>
        <v/>
      </c>
      <c r="CA100" s="2" t="str">
        <f t="shared" si="270"/>
        <v/>
      </c>
      <c r="CB100" s="2" t="str">
        <f t="shared" si="271"/>
        <v/>
      </c>
      <c r="CC100" s="2" t="str">
        <f t="shared" si="272"/>
        <v/>
      </c>
      <c r="CE100" s="2" t="str">
        <f t="shared" si="309"/>
        <v/>
      </c>
      <c r="CF100" s="2" t="str">
        <f t="shared" si="310"/>
        <v/>
      </c>
      <c r="CG100" s="2" t="str">
        <f t="shared" si="311"/>
        <v/>
      </c>
      <c r="CH100" s="2" t="str">
        <f t="shared" si="312"/>
        <v/>
      </c>
      <c r="CI100" s="2" t="str">
        <f t="shared" si="313"/>
        <v/>
      </c>
      <c r="CJ100" s="2" t="str">
        <f t="shared" si="314"/>
        <v/>
      </c>
      <c r="CK100" s="2" t="str">
        <f t="shared" si="315"/>
        <v/>
      </c>
      <c r="CL100" s="2" t="str">
        <f t="shared" si="316"/>
        <v/>
      </c>
      <c r="CM100" s="2" t="str">
        <f t="shared" si="317"/>
        <v/>
      </c>
      <c r="CN100" s="2" t="str">
        <f t="shared" si="318"/>
        <v/>
      </c>
      <c r="CO100" s="2" t="str">
        <f t="shared" si="319"/>
        <v/>
      </c>
      <c r="CP100" s="2" t="str">
        <f t="shared" si="320"/>
        <v/>
      </c>
      <c r="CQ100" s="2" t="str">
        <f t="shared" si="321"/>
        <v/>
      </c>
      <c r="CR100" s="2" t="str">
        <f t="shared" si="322"/>
        <v/>
      </c>
      <c r="CS100" s="2" t="str">
        <f t="shared" si="323"/>
        <v/>
      </c>
      <c r="CU100" s="2" t="str">
        <f t="shared" si="273"/>
        <v/>
      </c>
      <c r="CV100" s="2" t="str">
        <f t="shared" si="274"/>
        <v/>
      </c>
      <c r="CW100" s="2" t="str">
        <f t="shared" si="275"/>
        <v/>
      </c>
      <c r="CX100" s="2" t="str">
        <f t="shared" si="276"/>
        <v/>
      </c>
      <c r="CY100" s="2" t="str">
        <f t="shared" si="277"/>
        <v/>
      </c>
      <c r="CZ100" s="2" t="str">
        <f t="shared" si="278"/>
        <v/>
      </c>
      <c r="DA100" s="2" t="str">
        <f t="shared" si="279"/>
        <v/>
      </c>
      <c r="DB100" s="2" t="str">
        <f t="shared" si="280"/>
        <v/>
      </c>
      <c r="DC100" s="2" t="str">
        <f t="shared" si="281"/>
        <v/>
      </c>
      <c r="DD100" s="2" t="str">
        <f t="shared" si="282"/>
        <v/>
      </c>
      <c r="DE100" s="2" t="str">
        <f t="shared" si="283"/>
        <v/>
      </c>
      <c r="DF100" s="2" t="str">
        <f t="shared" si="284"/>
        <v/>
      </c>
      <c r="DG100" s="2" t="str">
        <f t="shared" si="285"/>
        <v/>
      </c>
      <c r="DH100" s="2" t="str">
        <f t="shared" si="286"/>
        <v/>
      </c>
      <c r="DI100" s="2" t="str">
        <f t="shared" si="287"/>
        <v/>
      </c>
      <c r="DK100" s="2">
        <f t="shared" si="288"/>
        <v>113.05166287339974</v>
      </c>
      <c r="DL100" s="2">
        <f t="shared" si="289"/>
        <v>113.70352018820441</v>
      </c>
      <c r="DM100" s="2">
        <f t="shared" si="289"/>
        <v>112.08857732793523</v>
      </c>
      <c r="DN100" s="2">
        <f t="shared" si="289"/>
        <v>116.64638074917023</v>
      </c>
      <c r="DO100" s="2">
        <f t="shared" si="289"/>
        <v>115.26712200459568</v>
      </c>
      <c r="DP100" s="2">
        <f t="shared" si="289"/>
        <v>109.57436604127581</v>
      </c>
      <c r="DQ100" s="2">
        <f t="shared" si="289"/>
        <v>112.6836386554622</v>
      </c>
      <c r="DR100" s="2">
        <f t="shared" si="289"/>
        <v>117.253635993136</v>
      </c>
      <c r="DS100" s="2">
        <f t="shared" si="289"/>
        <v>113.40328168168169</v>
      </c>
      <c r="DT100" s="2">
        <f t="shared" si="289"/>
        <v>112.96600519090521</v>
      </c>
      <c r="DU100" s="2">
        <f t="shared" si="289"/>
        <v>114.73275854341735</v>
      </c>
      <c r="DV100" s="2">
        <f t="shared" si="289"/>
        <v>110.70039495798316</v>
      </c>
      <c r="DW100" s="2">
        <f t="shared" si="289"/>
        <v>118.26325109380795</v>
      </c>
      <c r="DX100" s="2">
        <f t="shared" si="289"/>
        <v>113.1299157635468</v>
      </c>
      <c r="DY100" s="2">
        <f t="shared" si="289"/>
        <v>113.50122577996717</v>
      </c>
      <c r="EA100" s="2">
        <f t="shared" si="228"/>
        <v>100.27098139287612</v>
      </c>
      <c r="EB100" s="2">
        <f t="shared" si="290"/>
        <v>99.551836447876468</v>
      </c>
      <c r="EC100" s="2">
        <f t="shared" si="291"/>
        <v>97.699428030888043</v>
      </c>
      <c r="ED100" s="2">
        <f t="shared" si="292"/>
        <v>105.4668722309648</v>
      </c>
      <c r="EE100" s="2">
        <f t="shared" si="293"/>
        <v>101.29392914576097</v>
      </c>
      <c r="EF100" s="2">
        <f t="shared" si="294"/>
        <v>96.618944589032779</v>
      </c>
      <c r="EG100" s="2">
        <f t="shared" si="295"/>
        <v>97.541172098113009</v>
      </c>
      <c r="EH100" s="2">
        <f t="shared" si="296"/>
        <v>103.29241109140355</v>
      </c>
      <c r="EI100" s="2">
        <f t="shared" si="297"/>
        <v>100.16598407596786</v>
      </c>
      <c r="EJ100" s="2">
        <f t="shared" si="298"/>
        <v>99.278073630438598</v>
      </c>
      <c r="EK100" s="2">
        <f t="shared" si="299"/>
        <v>102.40058495475519</v>
      </c>
      <c r="EL100" s="2">
        <f t="shared" si="300"/>
        <v>102.44247999383003</v>
      </c>
      <c r="EM100" s="2">
        <f t="shared" si="301"/>
        <v>101.45524219313612</v>
      </c>
      <c r="EN100" s="2">
        <f t="shared" si="302"/>
        <v>103.64135552238805</v>
      </c>
      <c r="EO100" s="2">
        <f t="shared" si="303"/>
        <v>103.69696788338632</v>
      </c>
      <c r="EQ100" s="2">
        <f t="shared" si="304"/>
        <v>100.42764417384139</v>
      </c>
      <c r="ER100" s="2">
        <f t="shared" si="305"/>
        <v>97.182229199436492</v>
      </c>
      <c r="ES100" s="2">
        <f t="shared" si="305"/>
        <v>97.05146143616173</v>
      </c>
      <c r="ET100" s="2">
        <f t="shared" si="305"/>
        <v>105.15943806722933</v>
      </c>
      <c r="EU100" s="2">
        <f t="shared" si="305"/>
        <v>100.54713269313162</v>
      </c>
      <c r="EV100" s="2">
        <f t="shared" si="305"/>
        <v>95.872757174993907</v>
      </c>
      <c r="EW100" s="2">
        <f t="shared" si="305"/>
        <v>97.138545506386492</v>
      </c>
      <c r="EX100" s="2">
        <f t="shared" si="305"/>
        <v>101.94645371669003</v>
      </c>
      <c r="EY100" s="2">
        <f t="shared" si="305"/>
        <v>101.25791127118276</v>
      </c>
      <c r="EZ100" s="2">
        <f t="shared" si="305"/>
        <v>100.68652259322549</v>
      </c>
      <c r="FA100" s="2">
        <f t="shared" si="305"/>
        <v>101.12799066087284</v>
      </c>
      <c r="FB100" s="2">
        <f t="shared" si="305"/>
        <v>101.13471462926476</v>
      </c>
      <c r="FC100" s="2">
        <f t="shared" si="305"/>
        <v>101.31181655792321</v>
      </c>
      <c r="FD100" s="2">
        <f t="shared" si="305"/>
        <v>103.50123986276876</v>
      </c>
      <c r="FE100" s="2">
        <f t="shared" si="305"/>
        <v>105.4714384369754</v>
      </c>
      <c r="FG100" s="2">
        <f t="shared" si="306"/>
        <v>0.92561018955071128</v>
      </c>
      <c r="FH100" s="2">
        <f t="shared" si="307"/>
        <v>0.92715153122593408</v>
      </c>
      <c r="FI100" s="2">
        <f t="shared" si="307"/>
        <v>0.92138896690206173</v>
      </c>
      <c r="FJ100" s="2">
        <f t="shared" si="307"/>
        <v>0.91973688375694496</v>
      </c>
      <c r="FK100" s="2">
        <f t="shared" si="307"/>
        <v>0.92706185441608802</v>
      </c>
      <c r="FL100" s="2">
        <f t="shared" si="307"/>
        <v>0.93018293596698853</v>
      </c>
      <c r="FM100" s="2">
        <f t="shared" si="307"/>
        <v>0.91290901688244552</v>
      </c>
      <c r="FN100" s="2">
        <f t="shared" si="307"/>
        <v>0.91792681538574128</v>
      </c>
      <c r="FO100" s="2">
        <f t="shared" si="307"/>
        <v>0.92328288062008901</v>
      </c>
      <c r="FP100" s="2">
        <f t="shared" si="307"/>
        <v>0.91735265726778625</v>
      </c>
      <c r="FQ100" s="2">
        <f t="shared" si="307"/>
        <v>0.91665076677931556</v>
      </c>
      <c r="FR100" s="2">
        <f t="shared" si="307"/>
        <v>0.91987456899270237</v>
      </c>
      <c r="FS100" s="2">
        <f t="shared" si="307"/>
        <v>0.89927590750933228</v>
      </c>
      <c r="FT100" s="2">
        <f t="shared" si="307"/>
        <v>0.90146850187979954</v>
      </c>
      <c r="FU100" s="2">
        <f t="shared" si="307"/>
        <v>0.89708871231684439</v>
      </c>
      <c r="FW100" s="2">
        <f t="shared" si="324"/>
        <v>2.5168973784413223E-3</v>
      </c>
      <c r="FX100" s="2">
        <f t="shared" si="164"/>
        <v>2.5186465215519586E-3</v>
      </c>
      <c r="FY100" s="2">
        <f t="shared" si="165"/>
        <v>2.4037320597309758E-3</v>
      </c>
      <c r="FZ100" s="2">
        <f t="shared" si="166"/>
        <v>2.4521094928932354E-3</v>
      </c>
      <c r="GA100" s="2">
        <f t="shared" si="167"/>
        <v>2.5114898095305212E-3</v>
      </c>
      <c r="GB100" s="2">
        <f t="shared" si="168"/>
        <v>2.3247892744020214E-3</v>
      </c>
      <c r="GC100" s="2">
        <f t="shared" si="169"/>
        <v>2.5267828172579926E-3</v>
      </c>
      <c r="GD100" s="2">
        <f t="shared" si="170"/>
        <v>3.0028438336904394E-3</v>
      </c>
      <c r="GE100" s="2">
        <f t="shared" si="171"/>
        <v>3.6947210373954598E-3</v>
      </c>
      <c r="GF100" s="2">
        <f t="shared" si="172"/>
        <v>3.4884606716260118E-3</v>
      </c>
      <c r="GG100" s="2">
        <f t="shared" si="173"/>
        <v>2.8712853430998666E-3</v>
      </c>
      <c r="GH100" s="2">
        <f t="shared" si="174"/>
        <v>2.5218919455964974E-3</v>
      </c>
      <c r="GI100" s="2">
        <f t="shared" si="175"/>
        <v>2.2956089294400802E-3</v>
      </c>
      <c r="GJ100" s="2">
        <f t="shared" si="176"/>
        <v>2.0083683830521195E-3</v>
      </c>
      <c r="GK100" s="2">
        <f t="shared" si="177"/>
        <v>1.7792782830670275E-3</v>
      </c>
      <c r="GM100" s="86">
        <f t="shared" si="325"/>
        <v>8.4055115688261013E-4</v>
      </c>
      <c r="GN100" s="86">
        <f t="shared" si="178"/>
        <v>1.5316354305965396E-5</v>
      </c>
      <c r="GO100" s="86">
        <f t="shared" si="179"/>
        <v>1.6520182362179123E-4</v>
      </c>
      <c r="GP100" s="86">
        <f t="shared" si="180"/>
        <v>9.0792795602845607E-7</v>
      </c>
      <c r="GQ100" s="86">
        <f t="shared" si="181"/>
        <v>5.7472046914097997E-9</v>
      </c>
      <c r="GR100" s="86">
        <f t="shared" si="182"/>
        <v>3.5021174645751921E-8</v>
      </c>
      <c r="GS100" s="86">
        <f t="shared" si="183"/>
        <v>1.3983323655928909E-7</v>
      </c>
      <c r="GT100" s="86">
        <f t="shared" si="184"/>
        <v>3.0074536974346279E-9</v>
      </c>
      <c r="GU100" s="86">
        <f t="shared" si="185"/>
        <v>3.0301490375689955E-8</v>
      </c>
      <c r="GV100" s="86">
        <f t="shared" si="186"/>
        <v>4.5674139513069885E-7</v>
      </c>
      <c r="GW100" s="86">
        <f t="shared" si="187"/>
        <v>9.5824548821224468E-7</v>
      </c>
      <c r="GX100" s="86">
        <f t="shared" si="188"/>
        <v>1.0367539458497013E-8</v>
      </c>
      <c r="GY100" s="86">
        <f t="shared" si="189"/>
        <v>3.1505424433245823E-5</v>
      </c>
      <c r="GZ100" s="86">
        <f t="shared" si="190"/>
        <v>1.7285211657780274E-6</v>
      </c>
      <c r="HA100" s="86">
        <f t="shared" si="191"/>
        <v>1.4398266631375119E-5</v>
      </c>
      <c r="HC100" s="86">
        <f t="shared" si="326"/>
        <v>0.15786781021418922</v>
      </c>
      <c r="HD100" s="86">
        <f t="shared" si="192"/>
        <v>0.13868413328178025</v>
      </c>
      <c r="HE100" s="86">
        <f t="shared" si="193"/>
        <v>9.4860102213391348E-2</v>
      </c>
      <c r="HF100" s="86">
        <f t="shared" si="194"/>
        <v>0.10605969175607496</v>
      </c>
      <c r="HG100" s="86">
        <f t="shared" si="195"/>
        <v>0.11838487088039593</v>
      </c>
      <c r="HH100" s="86">
        <f t="shared" si="196"/>
        <v>0.11721293490468704</v>
      </c>
      <c r="HI100" s="86">
        <f t="shared" si="197"/>
        <v>8.9125148597888851E-2</v>
      </c>
      <c r="HJ100" s="86">
        <f t="shared" si="198"/>
        <v>0.1479571421783458</v>
      </c>
      <c r="HK100" s="86">
        <f t="shared" si="199"/>
        <v>0.15867749897405373</v>
      </c>
      <c r="HL100" s="86">
        <f t="shared" si="200"/>
        <v>0.13908829428984595</v>
      </c>
      <c r="HM100" s="86">
        <f t="shared" si="201"/>
        <v>0.13666783082340844</v>
      </c>
      <c r="HN100" s="86">
        <f t="shared" si="202"/>
        <v>0.14226197488708067</v>
      </c>
      <c r="HO100" s="86">
        <f t="shared" si="203"/>
        <v>7.0975009205513251E-2</v>
      </c>
      <c r="HP100" s="86">
        <f t="shared" si="204"/>
        <v>7.6127845145982434E-2</v>
      </c>
      <c r="HQ100" s="86">
        <f t="shared" si="205"/>
        <v>8.2243023114375716E-2</v>
      </c>
      <c r="HS100" s="86">
        <f t="shared" si="327"/>
        <v>4.5539165781472039E-22</v>
      </c>
      <c r="HT100" s="86">
        <f t="shared" si="206"/>
        <v>9.5388636579973848E-22</v>
      </c>
      <c r="HU100" s="86">
        <f t="shared" si="207"/>
        <v>3.1267844980690809E-21</v>
      </c>
      <c r="HV100" s="86">
        <f t="shared" si="208"/>
        <v>1.261601876276394E-22</v>
      </c>
      <c r="HW100" s="86">
        <f t="shared" si="209"/>
        <v>7.6880015147343982E-23</v>
      </c>
      <c r="HX100" s="86">
        <f t="shared" si="210"/>
        <v>3.9427280870350403E-23</v>
      </c>
      <c r="HY100" s="86">
        <f t="shared" si="211"/>
        <v>2.0894472253299215E-26</v>
      </c>
      <c r="HZ100" s="86">
        <f t="shared" si="212"/>
        <v>1.5345502013769218E-21</v>
      </c>
      <c r="IA100" s="86">
        <f t="shared" si="213"/>
        <v>1.5008286604459179E-23</v>
      </c>
      <c r="IB100" s="86">
        <f t="shared" si="214"/>
        <v>7.8744672274339795E-23</v>
      </c>
      <c r="IC100" s="86">
        <f t="shared" si="215"/>
        <v>8.5297556973090939E-23</v>
      </c>
      <c r="ID100" s="86">
        <f t="shared" si="216"/>
        <v>3.390010485802499E-23</v>
      </c>
      <c r="IE100" s="86">
        <f t="shared" si="217"/>
        <v>7.7588661420496463E-30</v>
      </c>
      <c r="IF100" s="86">
        <f t="shared" si="218"/>
        <v>1.0241117590347001E-17</v>
      </c>
      <c r="IG100" s="86">
        <f t="shared" si="219"/>
        <v>1.226829736134372E-13</v>
      </c>
      <c r="II100" s="86">
        <f t="shared" si="328"/>
        <v>6.5367330765461875E-75</v>
      </c>
      <c r="IJ100" s="86">
        <f t="shared" si="329"/>
        <v>6.7968212012174808E-73</v>
      </c>
      <c r="IK100" s="86">
        <f t="shared" si="330"/>
        <v>7.4085378894825436E-71</v>
      </c>
      <c r="IL100" s="86">
        <f t="shared" si="331"/>
        <v>4.4259403671683402E-76</v>
      </c>
      <c r="IM100" s="86">
        <f t="shared" si="332"/>
        <v>2.822011601078934E-77</v>
      </c>
      <c r="IN100" s="86">
        <f t="shared" si="333"/>
        <v>3.6120390257307336E-79</v>
      </c>
      <c r="IO100" s="86">
        <f t="shared" si="334"/>
        <v>3.1170740931681064E-89</v>
      </c>
      <c r="IP100" s="86">
        <f t="shared" si="335"/>
        <v>2.3922339577239815E-71</v>
      </c>
      <c r="IQ100" s="86">
        <f t="shared" si="336"/>
        <v>2.7287889051250941E-79</v>
      </c>
      <c r="IR100" s="86">
        <f t="shared" si="337"/>
        <v>4.1430451431911328E-76</v>
      </c>
      <c r="IS100" s="86">
        <f t="shared" si="338"/>
        <v>3.8115808846817537E-79</v>
      </c>
      <c r="IT100" s="86">
        <f t="shared" si="339"/>
        <v>1.7367380698053026E-81</v>
      </c>
      <c r="IU100" s="86">
        <f t="shared" si="340"/>
        <v>8.4568866180447985E-101</v>
      </c>
      <c r="IV100" s="86">
        <f t="shared" si="341"/>
        <v>2.5562393137384892E-94</v>
      </c>
      <c r="IW100" s="86">
        <f t="shared" si="342"/>
        <v>3.5438599414081995E-69</v>
      </c>
      <c r="IY100" s="86">
        <f t="shared" si="343"/>
        <v>0.15870836137107183</v>
      </c>
      <c r="IZ100" s="86">
        <f t="shared" si="344"/>
        <v>0.13869944963608621</v>
      </c>
      <c r="JA100" s="86">
        <f t="shared" si="345"/>
        <v>9.5025304037013134E-2</v>
      </c>
      <c r="JB100" s="86">
        <f t="shared" si="346"/>
        <v>0.10606059968403099</v>
      </c>
      <c r="JC100" s="86">
        <f t="shared" si="347"/>
        <v>0.11838487662760062</v>
      </c>
      <c r="JD100" s="86">
        <f t="shared" si="348"/>
        <v>0.11721296992586168</v>
      </c>
      <c r="JE100" s="86">
        <f t="shared" si="349"/>
        <v>8.912528843112541E-2</v>
      </c>
      <c r="JF100" s="86">
        <f t="shared" si="350"/>
        <v>0.1479571451857995</v>
      </c>
      <c r="JG100" s="86">
        <f t="shared" si="351"/>
        <v>0.1586775292755441</v>
      </c>
      <c r="JH100" s="86">
        <f t="shared" si="352"/>
        <v>0.13908875103124108</v>
      </c>
      <c r="JI100" s="86">
        <f t="shared" si="353"/>
        <v>0.13666878906889665</v>
      </c>
      <c r="JJ100" s="86">
        <f t="shared" si="354"/>
        <v>0.14226198525462014</v>
      </c>
      <c r="JK100" s="86">
        <f t="shared" si="355"/>
        <v>7.1006514629946491E-2</v>
      </c>
      <c r="JL100" s="86">
        <f t="shared" si="356"/>
        <v>7.6129573667148231E-2</v>
      </c>
      <c r="JM100" s="86">
        <f t="shared" si="357"/>
        <v>8.2257421381129764E-2</v>
      </c>
    </row>
    <row r="101" spans="2:273" x14ac:dyDescent="0.25">
      <c r="B101" s="2">
        <v>74</v>
      </c>
      <c r="C101" s="37">
        <v>150.47499999999999</v>
      </c>
      <c r="D101" s="37">
        <v>149.815</v>
      </c>
      <c r="E101" s="37">
        <v>135.01900000000001</v>
      </c>
      <c r="F101" s="37">
        <v>145.804</v>
      </c>
      <c r="G101" s="37">
        <v>147.86799999999999</v>
      </c>
      <c r="H101" s="37">
        <v>143.566</v>
      </c>
      <c r="I101" s="37">
        <v>137.245</v>
      </c>
      <c r="J101" s="37">
        <v>150.49100000000001</v>
      </c>
      <c r="K101" s="37">
        <v>159.39599999999999</v>
      </c>
      <c r="L101" s="37">
        <v>149.40700000000001</v>
      </c>
      <c r="M101" s="37">
        <v>151.648</v>
      </c>
      <c r="N101" s="37">
        <v>154.11099999999999</v>
      </c>
      <c r="O101" s="37">
        <v>135.27799999999999</v>
      </c>
      <c r="P101" s="37">
        <v>136.03700000000001</v>
      </c>
      <c r="Q101" s="37">
        <v>126.018</v>
      </c>
      <c r="S101" s="4">
        <f t="shared" si="229"/>
        <v>149.12819376528489</v>
      </c>
      <c r="T101" s="4">
        <f t="shared" si="230"/>
        <v>148.16357283954733</v>
      </c>
      <c r="U101" s="4">
        <f t="shared" si="231"/>
        <v>133.84284303335909</v>
      </c>
      <c r="V101" s="4">
        <f t="shared" si="232"/>
        <v>144.54603879488928</v>
      </c>
      <c r="W101" s="4">
        <f t="shared" si="233"/>
        <v>146.06777439673868</v>
      </c>
      <c r="X101" s="4">
        <f t="shared" si="234"/>
        <v>141.52180476440287</v>
      </c>
      <c r="Y101" s="4">
        <f t="shared" si="235"/>
        <v>136.17455686769782</v>
      </c>
      <c r="Z101" s="4">
        <f t="shared" si="236"/>
        <v>151.87730897418461</v>
      </c>
      <c r="AA101" s="4">
        <f t="shared" si="237"/>
        <v>155.05455483532813</v>
      </c>
      <c r="AB101" s="4">
        <f t="shared" si="238"/>
        <v>149.43667796131905</v>
      </c>
      <c r="AC101" s="4">
        <f t="shared" si="239"/>
        <v>149.25057306846506</v>
      </c>
      <c r="AD101" s="4">
        <f t="shared" si="240"/>
        <v>151.16480714188322</v>
      </c>
      <c r="AE101" s="4">
        <f t="shared" si="241"/>
        <v>133.91232210094256</v>
      </c>
      <c r="AF101" s="4">
        <f t="shared" si="242"/>
        <v>134.91996769911952</v>
      </c>
      <c r="AG101" s="4">
        <f t="shared" si="243"/>
        <v>126.69544820183734</v>
      </c>
      <c r="AI101" s="4">
        <f t="shared" si="244"/>
        <v>1.3468062347151033</v>
      </c>
      <c r="AJ101" s="4">
        <f t="shared" si="245"/>
        <v>1.6514271604526698</v>
      </c>
      <c r="AK101" s="4">
        <f t="shared" si="246"/>
        <v>1.1761569666409173</v>
      </c>
      <c r="AL101" s="4">
        <f t="shared" si="247"/>
        <v>1.2579612051107176</v>
      </c>
      <c r="AM101" s="4">
        <f t="shared" si="248"/>
        <v>1.8002256032613104</v>
      </c>
      <c r="AN101" s="4">
        <f t="shared" si="249"/>
        <v>2.0441952355971296</v>
      </c>
      <c r="AO101" s="4">
        <f t="shared" si="250"/>
        <v>1.0704431323021879</v>
      </c>
      <c r="AP101" s="4">
        <f t="shared" si="251"/>
        <v>-1.3863089741846011</v>
      </c>
      <c r="AQ101" s="4">
        <f t="shared" si="252"/>
        <v>4.3414451646718533</v>
      </c>
      <c r="AR101" s="4">
        <f t="shared" si="253"/>
        <v>-2.9677961319038104E-2</v>
      </c>
      <c r="AS101" s="4">
        <f t="shared" si="254"/>
        <v>2.3974269315349375</v>
      </c>
      <c r="AT101" s="4">
        <f t="shared" si="255"/>
        <v>2.946192858116774</v>
      </c>
      <c r="AU101" s="4">
        <f t="shared" si="256"/>
        <v>1.365677899057431</v>
      </c>
      <c r="AV101" s="4">
        <f t="shared" si="257"/>
        <v>1.1170323008804814</v>
      </c>
      <c r="AW101" s="4">
        <f t="shared" si="257"/>
        <v>-0.67744820183733623</v>
      </c>
      <c r="AY101" s="2">
        <f t="shared" si="308"/>
        <v>101.06005169612028</v>
      </c>
      <c r="AZ101" s="2">
        <f t="shared" si="147"/>
        <v>100.27071602427986</v>
      </c>
      <c r="BA101" s="2">
        <f t="shared" si="148"/>
        <v>98.582509724937495</v>
      </c>
      <c r="BB101" s="2">
        <f t="shared" si="149"/>
        <v>106.09588759122802</v>
      </c>
      <c r="BC101" s="2">
        <f t="shared" si="150"/>
        <v>102.04530279698716</v>
      </c>
      <c r="BD101" s="2">
        <f t="shared" si="151"/>
        <v>97.285688857796714</v>
      </c>
      <c r="BE101" s="2">
        <f t="shared" si="152"/>
        <v>98.614299115428153</v>
      </c>
      <c r="BF101" s="2">
        <f t="shared" si="153"/>
        <v>104.13867701600091</v>
      </c>
      <c r="BG101" s="2">
        <f t="shared" si="154"/>
        <v>100.96719010721397</v>
      </c>
      <c r="BH101" s="2">
        <f t="shared" si="155"/>
        <v>100.21130268200118</v>
      </c>
      <c r="BI101" s="2">
        <f t="shared" si="156"/>
        <v>103.12859401820168</v>
      </c>
      <c r="BJ101" s="2">
        <f t="shared" si="157"/>
        <v>102.83945768204894</v>
      </c>
      <c r="BK101" s="2">
        <f t="shared" si="158"/>
        <v>102.8614814559495</v>
      </c>
      <c r="BL101" s="2">
        <f t="shared" si="159"/>
        <v>104.34171293844754</v>
      </c>
      <c r="BM101" s="2">
        <f t="shared" si="160"/>
        <v>104.53650685649458</v>
      </c>
      <c r="BO101" s="2" t="str">
        <f t="shared" si="258"/>
        <v/>
      </c>
      <c r="BP101" s="2" t="str">
        <f t="shared" si="259"/>
        <v/>
      </c>
      <c r="BQ101" s="2" t="str">
        <f t="shared" si="260"/>
        <v/>
      </c>
      <c r="BR101" s="2" t="str">
        <f t="shared" si="261"/>
        <v/>
      </c>
      <c r="BS101" s="2" t="str">
        <f t="shared" si="262"/>
        <v/>
      </c>
      <c r="BT101" s="2" t="str">
        <f t="shared" si="263"/>
        <v/>
      </c>
      <c r="BU101" s="2" t="str">
        <f t="shared" si="264"/>
        <v/>
      </c>
      <c r="BV101" s="2" t="str">
        <f t="shared" si="265"/>
        <v/>
      </c>
      <c r="BW101" s="2" t="str">
        <f t="shared" si="266"/>
        <v/>
      </c>
      <c r="BX101" s="2" t="str">
        <f t="shared" si="267"/>
        <v/>
      </c>
      <c r="BY101" s="2" t="str">
        <f t="shared" si="268"/>
        <v/>
      </c>
      <c r="BZ101" s="2" t="str">
        <f t="shared" si="269"/>
        <v/>
      </c>
      <c r="CA101" s="2" t="str">
        <f t="shared" si="270"/>
        <v/>
      </c>
      <c r="CB101" s="2" t="str">
        <f t="shared" si="271"/>
        <v/>
      </c>
      <c r="CC101" s="2" t="str">
        <f t="shared" si="272"/>
        <v/>
      </c>
      <c r="CE101" s="2" t="str">
        <f t="shared" si="309"/>
        <v/>
      </c>
      <c r="CF101" s="2" t="str">
        <f t="shared" si="310"/>
        <v/>
      </c>
      <c r="CG101" s="2" t="str">
        <f t="shared" si="311"/>
        <v/>
      </c>
      <c r="CH101" s="2" t="str">
        <f t="shared" si="312"/>
        <v/>
      </c>
      <c r="CI101" s="2" t="str">
        <f t="shared" si="313"/>
        <v/>
      </c>
      <c r="CJ101" s="2" t="str">
        <f t="shared" si="314"/>
        <v/>
      </c>
      <c r="CK101" s="2" t="str">
        <f t="shared" si="315"/>
        <v/>
      </c>
      <c r="CL101" s="2" t="str">
        <f t="shared" si="316"/>
        <v/>
      </c>
      <c r="CM101" s="2" t="str">
        <f t="shared" si="317"/>
        <v/>
      </c>
      <c r="CN101" s="2" t="str">
        <f t="shared" si="318"/>
        <v/>
      </c>
      <c r="CO101" s="2" t="str">
        <f t="shared" si="319"/>
        <v/>
      </c>
      <c r="CP101" s="2" t="str">
        <f t="shared" si="320"/>
        <v/>
      </c>
      <c r="CQ101" s="2" t="str">
        <f t="shared" si="321"/>
        <v/>
      </c>
      <c r="CR101" s="2" t="str">
        <f t="shared" si="322"/>
        <v/>
      </c>
      <c r="CS101" s="2" t="str">
        <f t="shared" si="323"/>
        <v/>
      </c>
      <c r="CU101" s="2" t="str">
        <f t="shared" si="273"/>
        <v/>
      </c>
      <c r="CV101" s="2" t="str">
        <f t="shared" si="274"/>
        <v/>
      </c>
      <c r="CW101" s="2" t="str">
        <f t="shared" si="275"/>
        <v/>
      </c>
      <c r="CX101" s="2" t="str">
        <f t="shared" si="276"/>
        <v/>
      </c>
      <c r="CY101" s="2" t="str">
        <f t="shared" si="277"/>
        <v/>
      </c>
      <c r="CZ101" s="2" t="str">
        <f t="shared" si="278"/>
        <v/>
      </c>
      <c r="DA101" s="2" t="str">
        <f t="shared" si="279"/>
        <v/>
      </c>
      <c r="DB101" s="2" t="str">
        <f t="shared" si="280"/>
        <v/>
      </c>
      <c r="DC101" s="2" t="str">
        <f t="shared" si="281"/>
        <v/>
      </c>
      <c r="DD101" s="2" t="str">
        <f t="shared" si="282"/>
        <v/>
      </c>
      <c r="DE101" s="2" t="str">
        <f t="shared" si="283"/>
        <v/>
      </c>
      <c r="DF101" s="2" t="str">
        <f t="shared" si="284"/>
        <v/>
      </c>
      <c r="DG101" s="2" t="str">
        <f t="shared" si="285"/>
        <v/>
      </c>
      <c r="DH101" s="2" t="str">
        <f t="shared" si="286"/>
        <v/>
      </c>
      <c r="DI101" s="2" t="str">
        <f t="shared" si="287"/>
        <v/>
      </c>
      <c r="DK101" s="2">
        <f t="shared" si="288"/>
        <v>113.15337411095308</v>
      </c>
      <c r="DL101" s="2">
        <f t="shared" si="289"/>
        <v>113.84409180435497</v>
      </c>
      <c r="DM101" s="2">
        <f t="shared" si="289"/>
        <v>112.19803805668018</v>
      </c>
      <c r="DN101" s="2">
        <f t="shared" si="289"/>
        <v>116.76949478425794</v>
      </c>
      <c r="DO101" s="2">
        <f t="shared" si="289"/>
        <v>115.36446252325199</v>
      </c>
      <c r="DP101" s="2">
        <f t="shared" si="289"/>
        <v>109.62946894934335</v>
      </c>
      <c r="DQ101" s="2">
        <f t="shared" si="289"/>
        <v>112.80143697478994</v>
      </c>
      <c r="DR101" s="2">
        <f t="shared" si="289"/>
        <v>117.30265465465466</v>
      </c>
      <c r="DS101" s="2">
        <f t="shared" si="289"/>
        <v>113.36782145002147</v>
      </c>
      <c r="DT101" s="2">
        <f t="shared" si="289"/>
        <v>112.94915075075076</v>
      </c>
      <c r="DU101" s="2">
        <f t="shared" si="289"/>
        <v>114.76642773109242</v>
      </c>
      <c r="DV101" s="2">
        <f t="shared" si="289"/>
        <v>110.70083865546216</v>
      </c>
      <c r="DW101" s="2">
        <f t="shared" si="289"/>
        <v>118.47772918057102</v>
      </c>
      <c r="DX101" s="2">
        <f t="shared" si="289"/>
        <v>113.26015763546799</v>
      </c>
      <c r="DY101" s="2">
        <f t="shared" si="289"/>
        <v>113.60235084838534</v>
      </c>
      <c r="EA101" s="2">
        <f t="shared" si="228"/>
        <v>100.17320175438596</v>
      </c>
      <c r="EB101" s="2">
        <f t="shared" si="290"/>
        <v>99.304831196911209</v>
      </c>
      <c r="EC101" s="2">
        <f t="shared" si="291"/>
        <v>97.524852200772202</v>
      </c>
      <c r="ED101" s="2">
        <f t="shared" si="292"/>
        <v>105.24724797240046</v>
      </c>
      <c r="EE101" s="2">
        <f t="shared" si="293"/>
        <v>101.09172372314421</v>
      </c>
      <c r="EF101" s="2">
        <f t="shared" si="294"/>
        <v>96.442678005084105</v>
      </c>
      <c r="EG101" s="2">
        <f t="shared" si="295"/>
        <v>97.381113339738974</v>
      </c>
      <c r="EH101" s="2">
        <f t="shared" si="296"/>
        <v>103.06983077923613</v>
      </c>
      <c r="EI101" s="2">
        <f t="shared" si="297"/>
        <v>100.0228938276114</v>
      </c>
      <c r="EJ101" s="2">
        <f t="shared" si="298"/>
        <v>99.159074335036095</v>
      </c>
      <c r="EK101" s="2">
        <f t="shared" si="299"/>
        <v>102.16768307164062</v>
      </c>
      <c r="EL101" s="2">
        <f t="shared" si="300"/>
        <v>102.21871493135896</v>
      </c>
      <c r="EM101" s="2">
        <f t="shared" si="301"/>
        <v>101.26665917757393</v>
      </c>
      <c r="EN101" s="2">
        <f t="shared" si="302"/>
        <v>103.45301850746269</v>
      </c>
      <c r="EO101" s="2">
        <f t="shared" si="303"/>
        <v>103.5843283876235</v>
      </c>
      <c r="EQ101" s="2">
        <f t="shared" si="304"/>
        <v>100.32430968633233</v>
      </c>
      <c r="ER101" s="2">
        <f t="shared" si="305"/>
        <v>97.017637999069919</v>
      </c>
      <c r="ES101" s="2">
        <f t="shared" si="305"/>
        <v>96.898411843731481</v>
      </c>
      <c r="ET101" s="2">
        <f t="shared" si="305"/>
        <v>104.9506015073577</v>
      </c>
      <c r="EU101" s="2">
        <f t="shared" si="305"/>
        <v>100.37200016546751</v>
      </c>
      <c r="EV101" s="2">
        <f t="shared" si="305"/>
        <v>95.72311568826926</v>
      </c>
      <c r="EW101" s="2">
        <f t="shared" si="305"/>
        <v>96.992398461396562</v>
      </c>
      <c r="EX101" s="2">
        <f t="shared" si="305"/>
        <v>101.77765357643757</v>
      </c>
      <c r="EY101" s="2">
        <f t="shared" si="305"/>
        <v>101.07190546446506</v>
      </c>
      <c r="EZ101" s="2">
        <f t="shared" si="305"/>
        <v>100.51465916110162</v>
      </c>
      <c r="FA101" s="2">
        <f t="shared" si="305"/>
        <v>100.94026597437258</v>
      </c>
      <c r="FB101" s="2">
        <f t="shared" si="305"/>
        <v>100.95570775603932</v>
      </c>
      <c r="FC101" s="2">
        <f t="shared" si="305"/>
        <v>101.1278871642257</v>
      </c>
      <c r="FD101" s="2">
        <f t="shared" si="305"/>
        <v>103.31675754695354</v>
      </c>
      <c r="FE101" s="2">
        <f t="shared" si="305"/>
        <v>105.29301911936365</v>
      </c>
      <c r="FG101" s="2">
        <f t="shared" si="306"/>
        <v>0.93170868594256384</v>
      </c>
      <c r="FH101" s="2">
        <f t="shared" si="307"/>
        <v>0.93313279638925983</v>
      </c>
      <c r="FI101" s="2">
        <f t="shared" si="307"/>
        <v>0.9278065293458907</v>
      </c>
      <c r="FJ101" s="2">
        <f t="shared" si="307"/>
        <v>0.92627852598256544</v>
      </c>
      <c r="FK101" s="2">
        <f t="shared" si="307"/>
        <v>0.93304995086191267</v>
      </c>
      <c r="FL101" s="2">
        <f t="shared" si="307"/>
        <v>0.93593250492664926</v>
      </c>
      <c r="FM101" s="2">
        <f t="shared" si="307"/>
        <v>0.9199587180400538</v>
      </c>
      <c r="FN101" s="2">
        <f t="shared" si="307"/>
        <v>0.92460388918007819</v>
      </c>
      <c r="FO101" s="2">
        <f t="shared" si="307"/>
        <v>0.92955765033360249</v>
      </c>
      <c r="FP101" s="2">
        <f t="shared" si="307"/>
        <v>0.92407257803276399</v>
      </c>
      <c r="FQ101" s="2">
        <f t="shared" si="307"/>
        <v>0.92342299317185372</v>
      </c>
      <c r="FR101" s="2">
        <f t="shared" si="307"/>
        <v>0.92640588745145613</v>
      </c>
      <c r="FS101" s="2">
        <f t="shared" si="307"/>
        <v>0.90731712196130521</v>
      </c>
      <c r="FT101" s="2">
        <f t="shared" si="307"/>
        <v>0.90935231713429387</v>
      </c>
      <c r="FU101" s="2">
        <f t="shared" si="307"/>
        <v>0.90528614884768865</v>
      </c>
      <c r="FW101" s="2">
        <f t="shared" si="324"/>
        <v>2.7590531283313473E-3</v>
      </c>
      <c r="FX101" s="2">
        <f t="shared" si="164"/>
        <v>2.7609700942002528E-3</v>
      </c>
      <c r="FY101" s="2">
        <f t="shared" si="165"/>
        <v>2.6350287093306374E-3</v>
      </c>
      <c r="FZ101" s="2">
        <f t="shared" si="166"/>
        <v>2.688048668129018E-3</v>
      </c>
      <c r="GA101" s="2">
        <f t="shared" si="167"/>
        <v>2.7531267223509107E-3</v>
      </c>
      <c r="GB101" s="2">
        <f t="shared" si="168"/>
        <v>2.5485091411334882E-3</v>
      </c>
      <c r="GC101" s="2">
        <f t="shared" si="169"/>
        <v>2.7698870239822064E-3</v>
      </c>
      <c r="GD101" s="2">
        <f t="shared" si="170"/>
        <v>3.2915991843000931E-3</v>
      </c>
      <c r="GE101" s="2">
        <f t="shared" si="171"/>
        <v>4.049737488825581E-3</v>
      </c>
      <c r="GF101" s="2">
        <f t="shared" si="172"/>
        <v>3.8237341470739911E-3</v>
      </c>
      <c r="GG101" s="2">
        <f t="shared" si="173"/>
        <v>3.1474298838227973E-3</v>
      </c>
      <c r="GH101" s="2">
        <f t="shared" si="174"/>
        <v>2.764526901009568E-3</v>
      </c>
      <c r="GI101" s="2">
        <f t="shared" si="175"/>
        <v>2.5165277869696485E-3</v>
      </c>
      <c r="GJ101" s="2">
        <f t="shared" si="176"/>
        <v>2.2017055311005424E-3</v>
      </c>
      <c r="GK101" s="2">
        <f t="shared" si="177"/>
        <v>1.9506049983587024E-3</v>
      </c>
      <c r="GM101" s="86">
        <f t="shared" si="325"/>
        <v>2.5764327225337414E-4</v>
      </c>
      <c r="GN101" s="86">
        <f t="shared" si="178"/>
        <v>2.0053601047085198E-6</v>
      </c>
      <c r="GO101" s="86">
        <f t="shared" si="179"/>
        <v>2.8486976970799106E-5</v>
      </c>
      <c r="GP101" s="86">
        <f t="shared" si="180"/>
        <v>5.5905186609396156E-8</v>
      </c>
      <c r="GQ101" s="86">
        <f t="shared" si="181"/>
        <v>1.417547263655146E-10</v>
      </c>
      <c r="GR101" s="86">
        <f t="shared" si="182"/>
        <v>1.1753509075246043E-9</v>
      </c>
      <c r="GS101" s="86">
        <f t="shared" si="183"/>
        <v>5.9050775714396278E-9</v>
      </c>
      <c r="GT101" s="86">
        <f t="shared" si="184"/>
        <v>6.9081044160737934E-11</v>
      </c>
      <c r="GU101" s="86">
        <f t="shared" si="185"/>
        <v>1.255137890538179E-9</v>
      </c>
      <c r="GV101" s="86">
        <f t="shared" si="186"/>
        <v>2.6761184425590983E-8</v>
      </c>
      <c r="GW101" s="86">
        <f t="shared" si="187"/>
        <v>6.6691059142736037E-8</v>
      </c>
      <c r="GX101" s="86">
        <f t="shared" si="188"/>
        <v>3.1011843496135967E-10</v>
      </c>
      <c r="GY101" s="86">
        <f t="shared" si="189"/>
        <v>4.3928671069041566E-6</v>
      </c>
      <c r="GZ101" s="86">
        <f t="shared" si="190"/>
        <v>1.6215396569332605E-7</v>
      </c>
      <c r="HA101" s="86">
        <f t="shared" si="191"/>
        <v>2.1938290590754039E-6</v>
      </c>
      <c r="HC101" s="86">
        <f t="shared" si="326"/>
        <v>0.21100733013680867</v>
      </c>
      <c r="HD101" s="86">
        <f t="shared" si="192"/>
        <v>0.18792954597489667</v>
      </c>
      <c r="HE101" s="86">
        <f t="shared" si="193"/>
        <v>0.13110378897499511</v>
      </c>
      <c r="HF101" s="86">
        <f t="shared" si="194"/>
        <v>0.14730879224192936</v>
      </c>
      <c r="HG101" s="86">
        <f t="shared" si="195"/>
        <v>0.16376594013300283</v>
      </c>
      <c r="HH101" s="86">
        <f t="shared" si="196"/>
        <v>0.16223755392185774</v>
      </c>
      <c r="HI101" s="86">
        <f t="shared" si="197"/>
        <v>0.12905034009945215</v>
      </c>
      <c r="HJ101" s="86">
        <f t="shared" si="198"/>
        <v>0.20070271709433449</v>
      </c>
      <c r="HK101" s="86">
        <f t="shared" si="199"/>
        <v>0.22004320005071201</v>
      </c>
      <c r="HL101" s="86">
        <f t="shared" si="200"/>
        <v>0.19290274509402983</v>
      </c>
      <c r="HM101" s="86">
        <f t="shared" si="201"/>
        <v>0.18906791719359239</v>
      </c>
      <c r="HN101" s="86">
        <f t="shared" si="202"/>
        <v>0.19575084935565454</v>
      </c>
      <c r="HO101" s="86">
        <f t="shared" si="203"/>
        <v>0.10633266218353515</v>
      </c>
      <c r="HP101" s="86">
        <f t="shared" si="204"/>
        <v>0.11576839932257076</v>
      </c>
      <c r="HQ101" s="86">
        <f t="shared" si="205"/>
        <v>0.12415618949216503</v>
      </c>
      <c r="HS101" s="86">
        <f t="shared" si="327"/>
        <v>4.6338383941076404E-21</v>
      </c>
      <c r="HT101" s="86">
        <f t="shared" si="206"/>
        <v>9.2378498990609169E-21</v>
      </c>
      <c r="HU101" s="86">
        <f t="shared" si="207"/>
        <v>2.8011600803279081E-20</v>
      </c>
      <c r="HV101" s="86">
        <f t="shared" si="208"/>
        <v>1.3354065031383813E-21</v>
      </c>
      <c r="HW101" s="86">
        <f t="shared" si="209"/>
        <v>8.4715667737805058E-22</v>
      </c>
      <c r="HX101" s="86">
        <f t="shared" si="210"/>
        <v>4.4107353505303675E-22</v>
      </c>
      <c r="HY101" s="86">
        <f t="shared" si="211"/>
        <v>3.4034376436708171E-25</v>
      </c>
      <c r="HZ101" s="86">
        <f t="shared" si="212"/>
        <v>1.5329676974476495E-20</v>
      </c>
      <c r="IA101" s="86">
        <f t="shared" si="213"/>
        <v>2.1026898068220577E-22</v>
      </c>
      <c r="IB101" s="86">
        <f t="shared" si="214"/>
        <v>9.7633864294474407E-22</v>
      </c>
      <c r="IC101" s="86">
        <f t="shared" si="215"/>
        <v>1.0198263160806477E-21</v>
      </c>
      <c r="ID101" s="86">
        <f t="shared" si="216"/>
        <v>4.0765890492478723E-22</v>
      </c>
      <c r="IE101" s="86">
        <f t="shared" si="217"/>
        <v>1.7499079787589555E-28</v>
      </c>
      <c r="IF101" s="86">
        <f t="shared" si="218"/>
        <v>5.7603877886381119E-17</v>
      </c>
      <c r="IG101" s="86">
        <f t="shared" si="219"/>
        <v>4.3113352380298894E-13</v>
      </c>
      <c r="II101" s="86">
        <f t="shared" si="328"/>
        <v>1.1147584667271201E-72</v>
      </c>
      <c r="IJ101" s="86">
        <f t="shared" si="329"/>
        <v>1.0067731813297181E-70</v>
      </c>
      <c r="IK101" s="86">
        <f t="shared" si="330"/>
        <v>9.1630122489291653E-69</v>
      </c>
      <c r="IL101" s="86">
        <f t="shared" si="331"/>
        <v>8.0105312233329589E-74</v>
      </c>
      <c r="IM101" s="86">
        <f t="shared" si="332"/>
        <v>5.6702683920580596E-75</v>
      </c>
      <c r="IN101" s="86">
        <f t="shared" si="333"/>
        <v>7.7361214082628195E-77</v>
      </c>
      <c r="IO101" s="86">
        <f t="shared" si="334"/>
        <v>1.4579238292432782E-86</v>
      </c>
      <c r="IP101" s="86">
        <f t="shared" si="335"/>
        <v>3.683836861048054E-69</v>
      </c>
      <c r="IQ101" s="86">
        <f t="shared" si="336"/>
        <v>9.1748632119911371E-77</v>
      </c>
      <c r="IR101" s="86">
        <f t="shared" si="337"/>
        <v>1.0372941285724468E-73</v>
      </c>
      <c r="IS101" s="86">
        <f t="shared" si="338"/>
        <v>9.8814103231379427E-77</v>
      </c>
      <c r="IT101" s="86">
        <f t="shared" si="339"/>
        <v>4.7066485499045157E-79</v>
      </c>
      <c r="IU101" s="86">
        <f t="shared" si="340"/>
        <v>7.9897387364875966E-98</v>
      </c>
      <c r="IV101" s="86">
        <f t="shared" si="341"/>
        <v>1.3451797909266792E-91</v>
      </c>
      <c r="IW101" s="86">
        <f t="shared" si="342"/>
        <v>3.1224242712970418E-67</v>
      </c>
      <c r="IY101" s="86">
        <f t="shared" si="343"/>
        <v>0.21126497340906203</v>
      </c>
      <c r="IZ101" s="86">
        <f t="shared" si="344"/>
        <v>0.18793155133500136</v>
      </c>
      <c r="JA101" s="86">
        <f t="shared" si="345"/>
        <v>0.13113227595196592</v>
      </c>
      <c r="JB101" s="86">
        <f t="shared" si="346"/>
        <v>0.14730884814711598</v>
      </c>
      <c r="JC101" s="86">
        <f t="shared" si="347"/>
        <v>0.16376594027475755</v>
      </c>
      <c r="JD101" s="86">
        <f t="shared" si="348"/>
        <v>0.16223755509720864</v>
      </c>
      <c r="JE101" s="86">
        <f t="shared" si="349"/>
        <v>0.12905034600452972</v>
      </c>
      <c r="JF101" s="86">
        <f t="shared" si="350"/>
        <v>0.20070271716341553</v>
      </c>
      <c r="JG101" s="86">
        <f t="shared" si="351"/>
        <v>0.22004320130584989</v>
      </c>
      <c r="JH101" s="86">
        <f t="shared" si="352"/>
        <v>0.19290277185521426</v>
      </c>
      <c r="JI101" s="86">
        <f t="shared" si="353"/>
        <v>0.18906798388465154</v>
      </c>
      <c r="JJ101" s="86">
        <f t="shared" si="354"/>
        <v>0.19575084966577297</v>
      </c>
      <c r="JK101" s="86">
        <f t="shared" si="355"/>
        <v>0.10633705505064206</v>
      </c>
      <c r="JL101" s="86">
        <f t="shared" si="356"/>
        <v>0.11576856147653651</v>
      </c>
      <c r="JM101" s="86">
        <f t="shared" si="357"/>
        <v>0.12415838332165523</v>
      </c>
    </row>
    <row r="102" spans="2:273" x14ac:dyDescent="0.25">
      <c r="B102" s="2">
        <v>75</v>
      </c>
      <c r="C102" s="37">
        <v>158.28800000000001</v>
      </c>
      <c r="D102" s="37">
        <v>160.685</v>
      </c>
      <c r="E102" s="37">
        <v>146.42599999999999</v>
      </c>
      <c r="F102" s="37">
        <v>158.268</v>
      </c>
      <c r="G102" s="37">
        <v>161.208</v>
      </c>
      <c r="H102" s="37">
        <v>157.226</v>
      </c>
      <c r="I102" s="37">
        <v>151.226</v>
      </c>
      <c r="J102" s="37">
        <v>163.566</v>
      </c>
      <c r="K102" s="37">
        <v>172.245</v>
      </c>
      <c r="L102" s="37">
        <v>162.74100000000001</v>
      </c>
      <c r="M102" s="37">
        <v>163.70400000000001</v>
      </c>
      <c r="N102" s="37">
        <v>165.852</v>
      </c>
      <c r="O102" s="37">
        <v>147.88900000000001</v>
      </c>
      <c r="P102" s="37">
        <v>148.20400000000001</v>
      </c>
      <c r="Q102" s="37">
        <v>133.745</v>
      </c>
      <c r="S102" s="4">
        <f t="shared" si="229"/>
        <v>158.30359712834789</v>
      </c>
      <c r="T102" s="4">
        <f t="shared" si="230"/>
        <v>158.54309778703919</v>
      </c>
      <c r="U102" s="4">
        <f t="shared" si="231"/>
        <v>142.69390157370293</v>
      </c>
      <c r="V102" s="4">
        <f t="shared" si="232"/>
        <v>154.13257616283971</v>
      </c>
      <c r="W102" s="4">
        <f t="shared" si="233"/>
        <v>156.70004285638007</v>
      </c>
      <c r="X102" s="4">
        <f t="shared" si="234"/>
        <v>152.278801878933</v>
      </c>
      <c r="Y102" s="4">
        <f t="shared" si="235"/>
        <v>147.08298860498778</v>
      </c>
      <c r="Z102" s="4">
        <f t="shared" si="236"/>
        <v>162.12153427772822</v>
      </c>
      <c r="AA102" s="4">
        <f t="shared" si="237"/>
        <v>167.29540179678176</v>
      </c>
      <c r="AB102" s="4">
        <f t="shared" si="238"/>
        <v>160.91361037885383</v>
      </c>
      <c r="AC102" s="4">
        <f t="shared" si="239"/>
        <v>159.94193099033859</v>
      </c>
      <c r="AD102" s="4">
        <f t="shared" si="240"/>
        <v>162.09894731208135</v>
      </c>
      <c r="AE102" s="4">
        <f t="shared" si="241"/>
        <v>144.04977119744612</v>
      </c>
      <c r="AF102" s="4">
        <f t="shared" si="242"/>
        <v>145.18040144895525</v>
      </c>
      <c r="AG102" s="4">
        <f t="shared" si="243"/>
        <v>133.90965796468413</v>
      </c>
      <c r="AI102" s="4">
        <f t="shared" si="244"/>
        <v>-1.5597128347877742E-2</v>
      </c>
      <c r="AJ102" s="4">
        <f t="shared" si="245"/>
        <v>2.1419022129608152</v>
      </c>
      <c r="AK102" s="4">
        <f t="shared" si="246"/>
        <v>3.7320984262970569</v>
      </c>
      <c r="AL102" s="4">
        <f t="shared" si="247"/>
        <v>4.1354238371602889</v>
      </c>
      <c r="AM102" s="4">
        <f t="shared" si="248"/>
        <v>4.507957143619933</v>
      </c>
      <c r="AN102" s="4">
        <f t="shared" si="249"/>
        <v>4.9471981210670037</v>
      </c>
      <c r="AO102" s="4">
        <f t="shared" si="250"/>
        <v>4.1430113950122234</v>
      </c>
      <c r="AP102" s="4">
        <f t="shared" si="251"/>
        <v>1.4444657222717865</v>
      </c>
      <c r="AQ102" s="4">
        <f t="shared" si="252"/>
        <v>4.949598203218244</v>
      </c>
      <c r="AR102" s="4">
        <f t="shared" si="253"/>
        <v>1.8273896211461818</v>
      </c>
      <c r="AS102" s="4">
        <f t="shared" si="254"/>
        <v>3.7620690096614169</v>
      </c>
      <c r="AT102" s="4">
        <f t="shared" si="255"/>
        <v>3.7530526879186539</v>
      </c>
      <c r="AU102" s="4">
        <f t="shared" si="256"/>
        <v>3.8392288025538903</v>
      </c>
      <c r="AV102" s="4">
        <f t="shared" si="257"/>
        <v>3.0235985510447563</v>
      </c>
      <c r="AW102" s="4">
        <f t="shared" si="257"/>
        <v>-0.16465796468412464</v>
      </c>
      <c r="AY102" s="2">
        <f t="shared" si="308"/>
        <v>100.9016859227101</v>
      </c>
      <c r="AZ102" s="2">
        <f t="shared" si="147"/>
        <v>99.966833086494091</v>
      </c>
      <c r="BA102" s="2">
        <f t="shared" si="148"/>
        <v>98.339626646150009</v>
      </c>
      <c r="BB102" s="2">
        <f t="shared" si="149"/>
        <v>105.82972957594723</v>
      </c>
      <c r="BC102" s="2">
        <f t="shared" si="150"/>
        <v>101.78247213671115</v>
      </c>
      <c r="BD102" s="2">
        <f t="shared" si="151"/>
        <v>97.052946838044321</v>
      </c>
      <c r="BE102" s="2">
        <f t="shared" si="152"/>
        <v>98.373988327099184</v>
      </c>
      <c r="BF102" s="2">
        <f t="shared" si="153"/>
        <v>103.84679712341982</v>
      </c>
      <c r="BG102" s="2">
        <f t="shared" si="154"/>
        <v>100.75390813687096</v>
      </c>
      <c r="BH102" s="2">
        <f t="shared" si="155"/>
        <v>100.0139944729483</v>
      </c>
      <c r="BI102" s="2">
        <f t="shared" si="156"/>
        <v>102.83529909768887</v>
      </c>
      <c r="BJ102" s="2">
        <f t="shared" si="157"/>
        <v>102.5794237966569</v>
      </c>
      <c r="BK102" s="2">
        <f t="shared" si="158"/>
        <v>102.57883155149727</v>
      </c>
      <c r="BL102" s="2">
        <f t="shared" si="159"/>
        <v>104.10820241025411</v>
      </c>
      <c r="BM102" s="2">
        <f t="shared" si="160"/>
        <v>104.36645193865401</v>
      </c>
      <c r="BO102" s="2" t="str">
        <f t="shared" si="258"/>
        <v/>
      </c>
      <c r="BP102" s="2" t="str">
        <f t="shared" si="259"/>
        <v/>
      </c>
      <c r="BQ102" s="2" t="str">
        <f t="shared" si="260"/>
        <v/>
      </c>
      <c r="BR102" s="2" t="str">
        <f t="shared" si="261"/>
        <v/>
      </c>
      <c r="BS102" s="2" t="str">
        <f t="shared" si="262"/>
        <v/>
      </c>
      <c r="BT102" s="2" t="str">
        <f t="shared" si="263"/>
        <v/>
      </c>
      <c r="BU102" s="2" t="str">
        <f t="shared" si="264"/>
        <v/>
      </c>
      <c r="BV102" s="2" t="str">
        <f t="shared" si="265"/>
        <v/>
      </c>
      <c r="BW102" s="2" t="str">
        <f t="shared" si="266"/>
        <v/>
      </c>
      <c r="BX102" s="2" t="str">
        <f t="shared" si="267"/>
        <v/>
      </c>
      <c r="BY102" s="2" t="str">
        <f t="shared" si="268"/>
        <v/>
      </c>
      <c r="BZ102" s="2" t="str">
        <f t="shared" si="269"/>
        <v/>
      </c>
      <c r="CA102" s="2" t="str">
        <f t="shared" si="270"/>
        <v/>
      </c>
      <c r="CB102" s="2" t="str">
        <f t="shared" si="271"/>
        <v/>
      </c>
      <c r="CC102" s="2" t="str">
        <f t="shared" si="272"/>
        <v/>
      </c>
      <c r="CE102" s="2" t="str">
        <f t="shared" si="309"/>
        <v/>
      </c>
      <c r="CF102" s="2" t="str">
        <f t="shared" si="310"/>
        <v/>
      </c>
      <c r="CG102" s="2" t="str">
        <f t="shared" si="311"/>
        <v/>
      </c>
      <c r="CH102" s="2" t="str">
        <f t="shared" si="312"/>
        <v/>
      </c>
      <c r="CI102" s="2" t="str">
        <f t="shared" si="313"/>
        <v/>
      </c>
      <c r="CJ102" s="2" t="str">
        <f t="shared" si="314"/>
        <v/>
      </c>
      <c r="CK102" s="2" t="str">
        <f t="shared" si="315"/>
        <v/>
      </c>
      <c r="CL102" s="2" t="str">
        <f t="shared" si="316"/>
        <v/>
      </c>
      <c r="CM102" s="2" t="str">
        <f t="shared" si="317"/>
        <v/>
      </c>
      <c r="CN102" s="2" t="str">
        <f t="shared" si="318"/>
        <v/>
      </c>
      <c r="CO102" s="2" t="str">
        <f t="shared" si="319"/>
        <v/>
      </c>
      <c r="CP102" s="2" t="str">
        <f t="shared" si="320"/>
        <v/>
      </c>
      <c r="CQ102" s="2" t="str">
        <f t="shared" si="321"/>
        <v/>
      </c>
      <c r="CR102" s="2" t="str">
        <f t="shared" si="322"/>
        <v/>
      </c>
      <c r="CS102" s="2" t="str">
        <f t="shared" si="323"/>
        <v/>
      </c>
      <c r="CU102" s="2" t="str">
        <f t="shared" si="273"/>
        <v/>
      </c>
      <c r="CV102" s="2" t="str">
        <f t="shared" si="274"/>
        <v/>
      </c>
      <c r="CW102" s="2" t="str">
        <f t="shared" si="275"/>
        <v/>
      </c>
      <c r="CX102" s="2" t="str">
        <f t="shared" si="276"/>
        <v/>
      </c>
      <c r="CY102" s="2" t="str">
        <f t="shared" si="277"/>
        <v/>
      </c>
      <c r="CZ102" s="2" t="str">
        <f t="shared" si="278"/>
        <v/>
      </c>
      <c r="DA102" s="2" t="str">
        <f t="shared" si="279"/>
        <v/>
      </c>
      <c r="DB102" s="2" t="str">
        <f t="shared" si="280"/>
        <v/>
      </c>
      <c r="DC102" s="2" t="str">
        <f t="shared" si="281"/>
        <v/>
      </c>
      <c r="DD102" s="2" t="str">
        <f t="shared" si="282"/>
        <v/>
      </c>
      <c r="DE102" s="2" t="str">
        <f t="shared" si="283"/>
        <v/>
      </c>
      <c r="DF102" s="2" t="str">
        <f t="shared" si="284"/>
        <v/>
      </c>
      <c r="DG102" s="2" t="str">
        <f t="shared" si="285"/>
        <v/>
      </c>
      <c r="DH102" s="2" t="str">
        <f t="shared" si="286"/>
        <v/>
      </c>
      <c r="DI102" s="2" t="str">
        <f t="shared" si="287"/>
        <v/>
      </c>
      <c r="DK102" s="2">
        <f t="shared" si="288"/>
        <v>113.25508534850641</v>
      </c>
      <c r="DL102" s="2">
        <f t="shared" si="289"/>
        <v>113.98466342050554</v>
      </c>
      <c r="DM102" s="2">
        <f t="shared" si="289"/>
        <v>112.30749878542511</v>
      </c>
      <c r="DN102" s="2">
        <f t="shared" si="289"/>
        <v>116.89260881934567</v>
      </c>
      <c r="DO102" s="2">
        <f t="shared" si="289"/>
        <v>115.46180304190828</v>
      </c>
      <c r="DP102" s="2">
        <f t="shared" si="289"/>
        <v>109.6845718574109</v>
      </c>
      <c r="DQ102" s="2">
        <f t="shared" si="289"/>
        <v>112.91923529411767</v>
      </c>
      <c r="DR102" s="2">
        <f t="shared" si="289"/>
        <v>117.35167331617332</v>
      </c>
      <c r="DS102" s="2">
        <f t="shared" si="289"/>
        <v>113.33236121836123</v>
      </c>
      <c r="DT102" s="2">
        <f t="shared" si="289"/>
        <v>112.93229631059633</v>
      </c>
      <c r="DU102" s="2">
        <f t="shared" si="289"/>
        <v>114.80009691876749</v>
      </c>
      <c r="DV102" s="2">
        <f t="shared" si="289"/>
        <v>110.70128235294115</v>
      </c>
      <c r="DW102" s="2">
        <f t="shared" si="289"/>
        <v>118.69220726733408</v>
      </c>
      <c r="DX102" s="2">
        <f t="shared" si="289"/>
        <v>113.39039950738916</v>
      </c>
      <c r="DY102" s="2">
        <f t="shared" si="289"/>
        <v>113.70347591680351</v>
      </c>
      <c r="EA102" s="2">
        <f t="shared" si="228"/>
        <v>100.07542211589579</v>
      </c>
      <c r="EB102" s="2">
        <f t="shared" si="290"/>
        <v>99.057825945945964</v>
      </c>
      <c r="EC102" s="2">
        <f t="shared" si="291"/>
        <v>97.350276370656374</v>
      </c>
      <c r="ED102" s="2">
        <f t="shared" si="292"/>
        <v>105.02762371383612</v>
      </c>
      <c r="EE102" s="2">
        <f t="shared" si="293"/>
        <v>100.88951830052747</v>
      </c>
      <c r="EF102" s="2">
        <f t="shared" si="294"/>
        <v>96.26641142113543</v>
      </c>
      <c r="EG102" s="2">
        <f t="shared" si="295"/>
        <v>97.221054581364939</v>
      </c>
      <c r="EH102" s="2">
        <f t="shared" si="296"/>
        <v>102.84725046706869</v>
      </c>
      <c r="EI102" s="2">
        <f t="shared" si="297"/>
        <v>99.879803579254926</v>
      </c>
      <c r="EJ102" s="2">
        <f t="shared" si="298"/>
        <v>99.040075039633592</v>
      </c>
      <c r="EK102" s="2">
        <f t="shared" si="299"/>
        <v>101.93478118852607</v>
      </c>
      <c r="EL102" s="2">
        <f t="shared" si="300"/>
        <v>101.99494986888787</v>
      </c>
      <c r="EM102" s="2">
        <f t="shared" si="301"/>
        <v>101.07807616201173</v>
      </c>
      <c r="EN102" s="2">
        <f t="shared" si="302"/>
        <v>103.26468149253731</v>
      </c>
      <c r="EO102" s="2">
        <f t="shared" si="303"/>
        <v>103.47168889186067</v>
      </c>
      <c r="EQ102" s="2">
        <f t="shared" si="304"/>
        <v>100.22097519882327</v>
      </c>
      <c r="ER102" s="2">
        <f t="shared" si="305"/>
        <v>96.85304679870336</v>
      </c>
      <c r="ES102" s="2">
        <f t="shared" si="305"/>
        <v>96.745362251301216</v>
      </c>
      <c r="ET102" s="2">
        <f t="shared" si="305"/>
        <v>104.74176494748609</v>
      </c>
      <c r="EU102" s="2">
        <f t="shared" si="305"/>
        <v>100.19686763780341</v>
      </c>
      <c r="EV102" s="2">
        <f t="shared" si="305"/>
        <v>95.573474201544613</v>
      </c>
      <c r="EW102" s="2">
        <f t="shared" si="305"/>
        <v>96.846251416406631</v>
      </c>
      <c r="EX102" s="2">
        <f t="shared" si="305"/>
        <v>101.60885343618511</v>
      </c>
      <c r="EY102" s="2">
        <f t="shared" si="305"/>
        <v>100.88589965774736</v>
      </c>
      <c r="EZ102" s="2">
        <f t="shared" si="305"/>
        <v>100.34279572897775</v>
      </c>
      <c r="FA102" s="2">
        <f t="shared" si="305"/>
        <v>100.7525412878723</v>
      </c>
      <c r="FB102" s="2">
        <f t="shared" si="305"/>
        <v>100.77670088281386</v>
      </c>
      <c r="FC102" s="2">
        <f t="shared" si="305"/>
        <v>100.94395777052819</v>
      </c>
      <c r="FD102" s="2">
        <f t="shared" si="305"/>
        <v>103.13227523113832</v>
      </c>
      <c r="FE102" s="2">
        <f t="shared" si="305"/>
        <v>105.11459980175188</v>
      </c>
      <c r="FG102" s="2">
        <f t="shared" si="306"/>
        <v>0.93734107039166692</v>
      </c>
      <c r="FH102" s="2">
        <f t="shared" si="307"/>
        <v>0.93865545943814532</v>
      </c>
      <c r="FI102" s="2">
        <f t="shared" si="307"/>
        <v>0.93373785901901629</v>
      </c>
      <c r="FJ102" s="2">
        <f t="shared" si="307"/>
        <v>0.93232623784459479</v>
      </c>
      <c r="FK102" s="2">
        <f t="shared" si="307"/>
        <v>0.93857900586897103</v>
      </c>
      <c r="FL102" s="2">
        <f t="shared" si="307"/>
        <v>0.94123849704718887</v>
      </c>
      <c r="FM102" s="2">
        <f t="shared" si="307"/>
        <v>0.92648372539494894</v>
      </c>
      <c r="FN102" s="2">
        <f t="shared" si="307"/>
        <v>0.93077871286415481</v>
      </c>
      <c r="FO102" s="2">
        <f t="shared" si="307"/>
        <v>0.9353551341244537</v>
      </c>
      <c r="FP102" s="2">
        <f t="shared" si="307"/>
        <v>0.93028763447809915</v>
      </c>
      <c r="FQ102" s="2">
        <f t="shared" si="307"/>
        <v>0.92968717567483372</v>
      </c>
      <c r="FR102" s="2">
        <f t="shared" si="307"/>
        <v>0.93244391327129839</v>
      </c>
      <c r="FS102" s="2">
        <f t="shared" si="307"/>
        <v>0.91477721120886801</v>
      </c>
      <c r="FT102" s="2">
        <f t="shared" si="307"/>
        <v>0.91666363871888612</v>
      </c>
      <c r="FU102" s="2">
        <f t="shared" si="307"/>
        <v>0.91289401795259228</v>
      </c>
      <c r="FW102" s="2">
        <f t="shared" si="324"/>
        <v>3.0244365270875816E-3</v>
      </c>
      <c r="FX102" s="2">
        <f t="shared" si="164"/>
        <v>3.0265373194147149E-3</v>
      </c>
      <c r="FY102" s="2">
        <f t="shared" si="165"/>
        <v>2.8885171990140545E-3</v>
      </c>
      <c r="FZ102" s="2">
        <f t="shared" si="166"/>
        <v>2.9466225833123735E-3</v>
      </c>
      <c r="GA102" s="2">
        <f t="shared" si="167"/>
        <v>3.0179418065337076E-3</v>
      </c>
      <c r="GB102" s="2">
        <f t="shared" si="168"/>
        <v>2.793697803899077E-3</v>
      </c>
      <c r="GC102" s="2">
        <f t="shared" si="169"/>
        <v>3.0363093233906758E-3</v>
      </c>
      <c r="GD102" s="2">
        <f t="shared" si="170"/>
        <v>3.608020945649455E-3</v>
      </c>
      <c r="GE102" s="2">
        <f t="shared" si="171"/>
        <v>4.4387146003482406E-3</v>
      </c>
      <c r="GF102" s="2">
        <f t="shared" si="172"/>
        <v>4.1910949959461097E-3</v>
      </c>
      <c r="GG102" s="2">
        <f t="shared" si="173"/>
        <v>3.450040607836278E-3</v>
      </c>
      <c r="GH102" s="2">
        <f t="shared" si="174"/>
        <v>3.030435202329756E-3</v>
      </c>
      <c r="GI102" s="2">
        <f t="shared" si="175"/>
        <v>2.7586480760648257E-3</v>
      </c>
      <c r="GJ102" s="2">
        <f t="shared" si="176"/>
        <v>2.4136094185260946E-3</v>
      </c>
      <c r="GK102" s="2">
        <f t="shared" si="177"/>
        <v>2.1383934239086653E-3</v>
      </c>
      <c r="GM102" s="86">
        <f t="shared" si="325"/>
        <v>7.1331445891048963E-5</v>
      </c>
      <c r="GN102" s="86">
        <f t="shared" si="178"/>
        <v>2.1791162173322859E-7</v>
      </c>
      <c r="GO102" s="86">
        <f t="shared" si="179"/>
        <v>4.1049888579410343E-6</v>
      </c>
      <c r="GP102" s="86">
        <f t="shared" si="180"/>
        <v>2.6169744507656467E-9</v>
      </c>
      <c r="GQ102" s="86">
        <f t="shared" si="181"/>
        <v>2.4628103840798423E-12</v>
      </c>
      <c r="GR102" s="86">
        <f t="shared" si="182"/>
        <v>2.8443888614509543E-11</v>
      </c>
      <c r="GS102" s="86">
        <f t="shared" si="183"/>
        <v>1.8310437468985247E-10</v>
      </c>
      <c r="GT102" s="86">
        <f t="shared" si="184"/>
        <v>1.1170578251619408E-12</v>
      </c>
      <c r="GU102" s="86">
        <f t="shared" si="185"/>
        <v>3.9072425825380349E-11</v>
      </c>
      <c r="GV102" s="86">
        <f t="shared" si="186"/>
        <v>1.1968672263942553E-9</v>
      </c>
      <c r="GW102" s="86">
        <f t="shared" si="187"/>
        <v>3.6085615100114197E-9</v>
      </c>
      <c r="GX102" s="86">
        <f t="shared" si="188"/>
        <v>6.7012808507693018E-12</v>
      </c>
      <c r="GY102" s="86">
        <f t="shared" si="189"/>
        <v>5.0887999005673411E-7</v>
      </c>
      <c r="GZ102" s="86">
        <f t="shared" si="190"/>
        <v>1.2375502486675288E-8</v>
      </c>
      <c r="HA102" s="86">
        <f t="shared" si="191"/>
        <v>2.8611521509766081E-7</v>
      </c>
      <c r="HC102" s="86">
        <f t="shared" si="326"/>
        <v>0.2736499468037063</v>
      </c>
      <c r="HD102" s="86">
        <f t="shared" si="192"/>
        <v>0.24876208111027451</v>
      </c>
      <c r="HE102" s="86">
        <f t="shared" si="193"/>
        <v>0.17726235505123805</v>
      </c>
      <c r="HF102" s="86">
        <f t="shared" si="194"/>
        <v>0.19982630349347952</v>
      </c>
      <c r="HG102" s="86">
        <f t="shared" si="195"/>
        <v>0.22115959024334611</v>
      </c>
      <c r="HH102" s="86">
        <f t="shared" si="196"/>
        <v>0.21922191257754026</v>
      </c>
      <c r="HI102" s="86">
        <f t="shared" si="197"/>
        <v>0.18165213030848953</v>
      </c>
      <c r="HJ102" s="86">
        <f t="shared" si="198"/>
        <v>0.26585831002805332</v>
      </c>
      <c r="HK102" s="86">
        <f t="shared" si="199"/>
        <v>0.29664556926217717</v>
      </c>
      <c r="HL102" s="86">
        <f t="shared" si="200"/>
        <v>0.26013072774771223</v>
      </c>
      <c r="HM102" s="86">
        <f t="shared" si="201"/>
        <v>0.25476227529522877</v>
      </c>
      <c r="HN102" s="86">
        <f t="shared" si="202"/>
        <v>0.26237397115090616</v>
      </c>
      <c r="HO102" s="86">
        <f t="shared" si="203"/>
        <v>0.15433282919625124</v>
      </c>
      <c r="HP102" s="86">
        <f t="shared" si="204"/>
        <v>0.16997166889286133</v>
      </c>
      <c r="HQ102" s="86">
        <f t="shared" si="205"/>
        <v>0.18108142737913516</v>
      </c>
      <c r="HS102" s="86">
        <f t="shared" si="327"/>
        <v>4.4525636280270598E-20</v>
      </c>
      <c r="HT102" s="86">
        <f t="shared" si="206"/>
        <v>8.4614339646313403E-20</v>
      </c>
      <c r="HU102" s="86">
        <f t="shared" si="207"/>
        <v>2.3792530835376727E-19</v>
      </c>
      <c r="HV102" s="86">
        <f t="shared" si="208"/>
        <v>1.3342351719534506E-20</v>
      </c>
      <c r="HW102" s="86">
        <f t="shared" si="209"/>
        <v>8.7989474030517259E-21</v>
      </c>
      <c r="HX102" s="86">
        <f t="shared" si="210"/>
        <v>4.6511673697062737E-21</v>
      </c>
      <c r="HY102" s="86">
        <f t="shared" si="211"/>
        <v>5.1754051500203175E-24</v>
      </c>
      <c r="HZ102" s="86">
        <f t="shared" si="212"/>
        <v>1.4452854415349363E-19</v>
      </c>
      <c r="IA102" s="86">
        <f t="shared" si="213"/>
        <v>2.7483146661657206E-21</v>
      </c>
      <c r="IB102" s="86">
        <f t="shared" si="214"/>
        <v>1.1341266244005678E-20</v>
      </c>
      <c r="IC102" s="86">
        <f t="shared" si="215"/>
        <v>1.1443924084836832E-20</v>
      </c>
      <c r="ID102" s="86">
        <f t="shared" si="216"/>
        <v>4.6050394082394273E-21</v>
      </c>
      <c r="IE102" s="86">
        <f t="shared" si="217"/>
        <v>3.659694090694435E-27</v>
      </c>
      <c r="IF102" s="86">
        <f t="shared" si="218"/>
        <v>3.113234495312745E-16</v>
      </c>
      <c r="IG102" s="86">
        <f t="shared" si="219"/>
        <v>1.4734272535173882E-12</v>
      </c>
      <c r="II102" s="86">
        <f t="shared" si="328"/>
        <v>1.7562278582601041E-70</v>
      </c>
      <c r="IJ102" s="86">
        <f t="shared" si="329"/>
        <v>1.3806480404191079E-68</v>
      </c>
      <c r="IK102" s="86">
        <f t="shared" si="330"/>
        <v>1.0527752069816048E-66</v>
      </c>
      <c r="IL102" s="86">
        <f t="shared" si="331"/>
        <v>1.3385915399942227E-71</v>
      </c>
      <c r="IM102" s="86">
        <f t="shared" si="332"/>
        <v>1.0498718522508192E-72</v>
      </c>
      <c r="IN102" s="86">
        <f t="shared" si="333"/>
        <v>1.5269048648717737E-74</v>
      </c>
      <c r="IO102" s="86">
        <f t="shared" si="334"/>
        <v>6.2012234033927215E-84</v>
      </c>
      <c r="IP102" s="86">
        <f t="shared" si="335"/>
        <v>5.236421091693438E-67</v>
      </c>
      <c r="IQ102" s="86">
        <f t="shared" si="336"/>
        <v>2.8025024082552602E-74</v>
      </c>
      <c r="IR102" s="86">
        <f t="shared" si="337"/>
        <v>2.3731736984695654E-71</v>
      </c>
      <c r="IS102" s="86">
        <f t="shared" si="338"/>
        <v>2.3466485621799349E-74</v>
      </c>
      <c r="IT102" s="86">
        <f t="shared" si="339"/>
        <v>1.1698653615036863E-76</v>
      </c>
      <c r="IU102" s="86">
        <f t="shared" si="340"/>
        <v>6.8014184242307692E-95</v>
      </c>
      <c r="IV102" s="86">
        <f t="shared" si="341"/>
        <v>6.4488428491442435E-89</v>
      </c>
      <c r="IW102" s="86">
        <f t="shared" si="342"/>
        <v>2.57741184206202E-65</v>
      </c>
      <c r="IY102" s="86">
        <f t="shared" si="343"/>
        <v>0.27372127824959736</v>
      </c>
      <c r="IZ102" s="86">
        <f t="shared" si="344"/>
        <v>0.24876229902189623</v>
      </c>
      <c r="JA102" s="86">
        <f t="shared" si="345"/>
        <v>0.177266460040096</v>
      </c>
      <c r="JB102" s="86">
        <f t="shared" si="346"/>
        <v>0.19982630611045396</v>
      </c>
      <c r="JC102" s="86">
        <f t="shared" si="347"/>
        <v>0.22115959024580892</v>
      </c>
      <c r="JD102" s="86">
        <f t="shared" si="348"/>
        <v>0.21922191260598414</v>
      </c>
      <c r="JE102" s="86">
        <f t="shared" si="349"/>
        <v>0.1816521304915939</v>
      </c>
      <c r="JF102" s="86">
        <f t="shared" si="350"/>
        <v>0.26585831002917037</v>
      </c>
      <c r="JG102" s="86">
        <f t="shared" si="351"/>
        <v>0.29664556930124958</v>
      </c>
      <c r="JH102" s="86">
        <f t="shared" si="352"/>
        <v>0.26013072894457945</v>
      </c>
      <c r="JI102" s="86">
        <f t="shared" si="353"/>
        <v>0.25476227890379027</v>
      </c>
      <c r="JJ102" s="86">
        <f t="shared" si="354"/>
        <v>0.26237397115760747</v>
      </c>
      <c r="JK102" s="86">
        <f t="shared" si="355"/>
        <v>0.15433333807624131</v>
      </c>
      <c r="JL102" s="86">
        <f t="shared" si="356"/>
        <v>0.16997168126836412</v>
      </c>
      <c r="JM102" s="86">
        <f t="shared" si="357"/>
        <v>0.18108171349582369</v>
      </c>
    </row>
    <row r="103" spans="2:273" x14ac:dyDescent="0.25">
      <c r="B103" s="2">
        <v>76</v>
      </c>
      <c r="C103" s="37">
        <v>166.03399999999999</v>
      </c>
      <c r="D103" s="37">
        <v>171.05600000000001</v>
      </c>
      <c r="E103" s="37">
        <v>157.352</v>
      </c>
      <c r="F103" s="37">
        <v>169.232</v>
      </c>
      <c r="G103" s="37">
        <v>172.755</v>
      </c>
      <c r="H103" s="37">
        <v>168.226</v>
      </c>
      <c r="I103" s="37">
        <v>164.245</v>
      </c>
      <c r="J103" s="37">
        <v>175.41499999999999</v>
      </c>
      <c r="K103" s="37">
        <v>181.94300000000001</v>
      </c>
      <c r="L103" s="37">
        <v>173.77799999999999</v>
      </c>
      <c r="M103" s="37">
        <v>173.77799999999999</v>
      </c>
      <c r="N103" s="37">
        <v>176.315</v>
      </c>
      <c r="O103" s="37">
        <v>159.11099999999999</v>
      </c>
      <c r="P103" s="37">
        <v>160.167</v>
      </c>
      <c r="Q103" s="37">
        <v>143.47300000000001</v>
      </c>
      <c r="S103" s="4">
        <f t="shared" si="229"/>
        <v>166.65185887195744</v>
      </c>
      <c r="T103" s="4">
        <f t="shared" si="230"/>
        <v>169.19286038409044</v>
      </c>
      <c r="U103" s="4">
        <f t="shared" si="231"/>
        <v>152.47182261021311</v>
      </c>
      <c r="V103" s="4">
        <f t="shared" si="232"/>
        <v>164.5743271519226</v>
      </c>
      <c r="W103" s="4">
        <f t="shared" si="233"/>
        <v>168.09414454784456</v>
      </c>
      <c r="X103" s="4">
        <f t="shared" si="234"/>
        <v>163.8186613869712</v>
      </c>
      <c r="Y103" s="4">
        <f t="shared" si="235"/>
        <v>159.24087312460864</v>
      </c>
      <c r="Z103" s="4">
        <f t="shared" si="236"/>
        <v>172.58200856979062</v>
      </c>
      <c r="AA103" s="4">
        <f t="shared" si="237"/>
        <v>179.47345409165763</v>
      </c>
      <c r="AB103" s="4">
        <f t="shared" si="238"/>
        <v>172.43405956132824</v>
      </c>
      <c r="AC103" s="4">
        <f t="shared" si="239"/>
        <v>170.91686294115806</v>
      </c>
      <c r="AD103" s="4">
        <f t="shared" si="240"/>
        <v>173.1770425620611</v>
      </c>
      <c r="AE103" s="4">
        <f t="shared" si="241"/>
        <v>155.62581333623876</v>
      </c>
      <c r="AF103" s="4">
        <f t="shared" si="242"/>
        <v>156.74245867796796</v>
      </c>
      <c r="AG103" s="4">
        <f t="shared" si="243"/>
        <v>141.99265687228299</v>
      </c>
      <c r="AI103" s="4">
        <f t="shared" si="244"/>
        <v>-0.61785887195745204</v>
      </c>
      <c r="AJ103" s="4">
        <f t="shared" si="245"/>
        <v>1.8631396159095743</v>
      </c>
      <c r="AK103" s="4">
        <f t="shared" si="246"/>
        <v>4.8801773897868941</v>
      </c>
      <c r="AL103" s="4">
        <f t="shared" si="247"/>
        <v>4.6576728480773966</v>
      </c>
      <c r="AM103" s="4">
        <f t="shared" si="248"/>
        <v>4.6608554521554311</v>
      </c>
      <c r="AN103" s="4">
        <f t="shared" si="249"/>
        <v>4.4073386130287986</v>
      </c>
      <c r="AO103" s="4">
        <f t="shared" si="250"/>
        <v>5.0041268753913641</v>
      </c>
      <c r="AP103" s="4">
        <f t="shared" si="251"/>
        <v>2.8329914302093755</v>
      </c>
      <c r="AQ103" s="4">
        <f t="shared" si="252"/>
        <v>2.4695459083423827</v>
      </c>
      <c r="AR103" s="4">
        <f t="shared" si="253"/>
        <v>1.3439404386717513</v>
      </c>
      <c r="AS103" s="4">
        <f t="shared" si="254"/>
        <v>2.8611370588419334</v>
      </c>
      <c r="AT103" s="4">
        <f t="shared" si="255"/>
        <v>3.1379574379388941</v>
      </c>
      <c r="AU103" s="4">
        <f t="shared" si="256"/>
        <v>3.4851866637612261</v>
      </c>
      <c r="AV103" s="4">
        <f t="shared" si="257"/>
        <v>3.4245413220320415</v>
      </c>
      <c r="AW103" s="4">
        <f t="shared" si="257"/>
        <v>1.4803431277170205</v>
      </c>
      <c r="AY103" s="2">
        <f t="shared" si="308"/>
        <v>100.74690532776552</v>
      </c>
      <c r="AZ103" s="2">
        <f t="shared" si="147"/>
        <v>99.665223181153536</v>
      </c>
      <c r="BA103" s="2">
        <f t="shared" si="148"/>
        <v>98.100311500930161</v>
      </c>
      <c r="BB103" s="2">
        <f t="shared" si="149"/>
        <v>105.56507529933988</v>
      </c>
      <c r="BC103" s="2">
        <f t="shared" si="150"/>
        <v>101.5227073158419</v>
      </c>
      <c r="BD103" s="2">
        <f t="shared" si="151"/>
        <v>96.823399774677739</v>
      </c>
      <c r="BE103" s="2">
        <f t="shared" si="152"/>
        <v>98.13792432492663</v>
      </c>
      <c r="BF103" s="2">
        <f t="shared" si="153"/>
        <v>103.55852025401796</v>
      </c>
      <c r="BG103" s="2">
        <f t="shared" si="154"/>
        <v>100.54543801189935</v>
      </c>
      <c r="BH103" s="2">
        <f t="shared" si="155"/>
        <v>99.822048225425775</v>
      </c>
      <c r="BI103" s="2">
        <f t="shared" si="156"/>
        <v>102.54491776723356</v>
      </c>
      <c r="BJ103" s="2">
        <f t="shared" si="157"/>
        <v>102.32080435089071</v>
      </c>
      <c r="BK103" s="2">
        <f t="shared" si="158"/>
        <v>102.30005209162795</v>
      </c>
      <c r="BL103" s="2">
        <f t="shared" si="159"/>
        <v>103.87567291663741</v>
      </c>
      <c r="BM103" s="2">
        <f t="shared" si="160"/>
        <v>104.19896697753641</v>
      </c>
      <c r="BO103" s="2" t="str">
        <f t="shared" si="258"/>
        <v/>
      </c>
      <c r="BP103" s="2" t="str">
        <f t="shared" si="259"/>
        <v/>
      </c>
      <c r="BQ103" s="2" t="str">
        <f t="shared" si="260"/>
        <v/>
      </c>
      <c r="BR103" s="2" t="str">
        <f t="shared" si="261"/>
        <v/>
      </c>
      <c r="BS103" s="2" t="str">
        <f t="shared" si="262"/>
        <v/>
      </c>
      <c r="BT103" s="2" t="str">
        <f t="shared" si="263"/>
        <v/>
      </c>
      <c r="BU103" s="2" t="str">
        <f t="shared" si="264"/>
        <v/>
      </c>
      <c r="BV103" s="2" t="str">
        <f t="shared" si="265"/>
        <v/>
      </c>
      <c r="BW103" s="2" t="str">
        <f t="shared" si="266"/>
        <v/>
      </c>
      <c r="BX103" s="2" t="str">
        <f t="shared" si="267"/>
        <v/>
      </c>
      <c r="BY103" s="2" t="str">
        <f t="shared" si="268"/>
        <v/>
      </c>
      <c r="BZ103" s="2" t="str">
        <f t="shared" si="269"/>
        <v/>
      </c>
      <c r="CA103" s="2" t="str">
        <f t="shared" si="270"/>
        <v/>
      </c>
      <c r="CB103" s="2" t="str">
        <f t="shared" si="271"/>
        <v/>
      </c>
      <c r="CC103" s="2" t="str">
        <f t="shared" si="272"/>
        <v/>
      </c>
      <c r="CE103" s="2" t="str">
        <f t="shared" si="309"/>
        <v/>
      </c>
      <c r="CF103" s="2" t="str">
        <f t="shared" si="310"/>
        <v/>
      </c>
      <c r="CG103" s="2" t="str">
        <f t="shared" si="311"/>
        <v/>
      </c>
      <c r="CH103" s="2" t="str">
        <f t="shared" si="312"/>
        <v/>
      </c>
      <c r="CI103" s="2" t="str">
        <f t="shared" si="313"/>
        <v/>
      </c>
      <c r="CJ103" s="2" t="str">
        <f t="shared" si="314"/>
        <v/>
      </c>
      <c r="CK103" s="2" t="str">
        <f t="shared" si="315"/>
        <v/>
      </c>
      <c r="CL103" s="2" t="str">
        <f t="shared" si="316"/>
        <v/>
      </c>
      <c r="CM103" s="2" t="str">
        <f t="shared" si="317"/>
        <v/>
      </c>
      <c r="CN103" s="2" t="str">
        <f t="shared" si="318"/>
        <v/>
      </c>
      <c r="CO103" s="2" t="str">
        <f t="shared" si="319"/>
        <v/>
      </c>
      <c r="CP103" s="2" t="str">
        <f t="shared" si="320"/>
        <v/>
      </c>
      <c r="CQ103" s="2" t="str">
        <f t="shared" si="321"/>
        <v/>
      </c>
      <c r="CR103" s="2" t="str">
        <f t="shared" si="322"/>
        <v/>
      </c>
      <c r="CS103" s="2" t="str">
        <f t="shared" si="323"/>
        <v/>
      </c>
      <c r="CU103" s="2" t="str">
        <f t="shared" si="273"/>
        <v/>
      </c>
      <c r="CV103" s="2" t="str">
        <f t="shared" si="274"/>
        <v/>
      </c>
      <c r="CW103" s="2" t="str">
        <f t="shared" si="275"/>
        <v/>
      </c>
      <c r="CX103" s="2" t="str">
        <f t="shared" si="276"/>
        <v/>
      </c>
      <c r="CY103" s="2" t="str">
        <f t="shared" si="277"/>
        <v/>
      </c>
      <c r="CZ103" s="2" t="str">
        <f t="shared" si="278"/>
        <v/>
      </c>
      <c r="DA103" s="2" t="str">
        <f t="shared" si="279"/>
        <v/>
      </c>
      <c r="DB103" s="2" t="str">
        <f t="shared" si="280"/>
        <v/>
      </c>
      <c r="DC103" s="2" t="str">
        <f t="shared" si="281"/>
        <v/>
      </c>
      <c r="DD103" s="2" t="str">
        <f t="shared" si="282"/>
        <v/>
      </c>
      <c r="DE103" s="2" t="str">
        <f t="shared" si="283"/>
        <v/>
      </c>
      <c r="DF103" s="2" t="str">
        <f t="shared" si="284"/>
        <v/>
      </c>
      <c r="DG103" s="2" t="str">
        <f t="shared" si="285"/>
        <v/>
      </c>
      <c r="DH103" s="2" t="str">
        <f t="shared" si="286"/>
        <v/>
      </c>
      <c r="DI103" s="2" t="str">
        <f t="shared" si="287"/>
        <v/>
      </c>
      <c r="DK103" s="2">
        <f t="shared" si="288"/>
        <v>113.35679658605976</v>
      </c>
      <c r="DL103" s="2">
        <f t="shared" si="289"/>
        <v>114.12523503665609</v>
      </c>
      <c r="DM103" s="2">
        <f t="shared" si="289"/>
        <v>112.41695951417005</v>
      </c>
      <c r="DN103" s="2">
        <f t="shared" si="289"/>
        <v>117.01572285443339</v>
      </c>
      <c r="DO103" s="2">
        <f t="shared" si="289"/>
        <v>115.55914356056459</v>
      </c>
      <c r="DP103" s="2">
        <f t="shared" si="289"/>
        <v>109.73967476547844</v>
      </c>
      <c r="DQ103" s="2">
        <f t="shared" si="289"/>
        <v>113.0370336134454</v>
      </c>
      <c r="DR103" s="2">
        <f t="shared" si="289"/>
        <v>117.40069197769199</v>
      </c>
      <c r="DS103" s="2">
        <f t="shared" si="289"/>
        <v>113.296900986701</v>
      </c>
      <c r="DT103" s="2">
        <f t="shared" si="289"/>
        <v>112.91544187044188</v>
      </c>
      <c r="DU103" s="2">
        <f t="shared" si="289"/>
        <v>114.83376610644257</v>
      </c>
      <c r="DV103" s="2">
        <f t="shared" si="289"/>
        <v>110.70172605042015</v>
      </c>
      <c r="DW103" s="2">
        <f t="shared" si="289"/>
        <v>118.90668535409716</v>
      </c>
      <c r="DX103" s="2">
        <f t="shared" si="289"/>
        <v>113.52064137931035</v>
      </c>
      <c r="DY103" s="2">
        <f t="shared" si="289"/>
        <v>113.80460098522168</v>
      </c>
      <c r="EA103" s="2">
        <f t="shared" si="228"/>
        <v>99.977642477405624</v>
      </c>
      <c r="EB103" s="2">
        <f t="shared" si="290"/>
        <v>98.810820694980706</v>
      </c>
      <c r="EC103" s="2">
        <f t="shared" si="291"/>
        <v>97.175700540540547</v>
      </c>
      <c r="ED103" s="2">
        <f t="shared" si="292"/>
        <v>104.80799945527178</v>
      </c>
      <c r="EE103" s="2">
        <f t="shared" si="293"/>
        <v>100.68731287791071</v>
      </c>
      <c r="EF103" s="2">
        <f t="shared" si="294"/>
        <v>96.090144837186756</v>
      </c>
      <c r="EG103" s="2">
        <f t="shared" si="295"/>
        <v>97.060995822990904</v>
      </c>
      <c r="EH103" s="2">
        <f t="shared" si="296"/>
        <v>102.62467015490125</v>
      </c>
      <c r="EI103" s="2">
        <f t="shared" si="297"/>
        <v>99.736713330898468</v>
      </c>
      <c r="EJ103" s="2">
        <f t="shared" si="298"/>
        <v>98.921075744231089</v>
      </c>
      <c r="EK103" s="2">
        <f t="shared" si="299"/>
        <v>101.70187930541151</v>
      </c>
      <c r="EL103" s="2">
        <f t="shared" si="300"/>
        <v>101.7711848064168</v>
      </c>
      <c r="EM103" s="2">
        <f t="shared" si="301"/>
        <v>100.88949314644952</v>
      </c>
      <c r="EN103" s="2">
        <f t="shared" si="302"/>
        <v>103.07634447761194</v>
      </c>
      <c r="EO103" s="2">
        <f t="shared" si="303"/>
        <v>103.35904939609783</v>
      </c>
      <c r="EQ103" s="2">
        <f t="shared" si="304"/>
        <v>100.11764071131421</v>
      </c>
      <c r="ER103" s="2">
        <f t="shared" si="305"/>
        <v>96.688455598336787</v>
      </c>
      <c r="ES103" s="2">
        <f t="shared" si="305"/>
        <v>96.592312658870966</v>
      </c>
      <c r="ET103" s="2">
        <f t="shared" si="305"/>
        <v>104.53292838761448</v>
      </c>
      <c r="EU103" s="2">
        <f t="shared" si="305"/>
        <v>100.0217351101393</v>
      </c>
      <c r="EV103" s="2">
        <f t="shared" si="305"/>
        <v>95.423832714819966</v>
      </c>
      <c r="EW103" s="2">
        <f t="shared" si="305"/>
        <v>96.7001043714167</v>
      </c>
      <c r="EX103" s="2">
        <f t="shared" si="305"/>
        <v>101.44005329593267</v>
      </c>
      <c r="EY103" s="2">
        <f t="shared" si="305"/>
        <v>100.69989385102966</v>
      </c>
      <c r="EZ103" s="2">
        <f t="shared" si="305"/>
        <v>100.17093229685386</v>
      </c>
      <c r="FA103" s="2">
        <f t="shared" si="305"/>
        <v>100.56481660137204</v>
      </c>
      <c r="FB103" s="2">
        <f t="shared" si="305"/>
        <v>100.59769400958841</v>
      </c>
      <c r="FC103" s="2">
        <f t="shared" si="305"/>
        <v>100.76002837683069</v>
      </c>
      <c r="FD103" s="2">
        <f t="shared" si="305"/>
        <v>102.94779291532312</v>
      </c>
      <c r="FE103" s="2">
        <f t="shared" si="305"/>
        <v>104.93618048414012</v>
      </c>
      <c r="FG103" s="2">
        <f t="shared" si="306"/>
        <v>0.94253756901342389</v>
      </c>
      <c r="FH103" s="2">
        <f t="shared" si="307"/>
        <v>0.94374949326392366</v>
      </c>
      <c r="FI103" s="2">
        <f t="shared" si="307"/>
        <v>0.93921380438060864</v>
      </c>
      <c r="FJ103" s="2">
        <f t="shared" si="307"/>
        <v>0.93791108334811735</v>
      </c>
      <c r="FK103" s="2">
        <f t="shared" si="307"/>
        <v>0.94367900744590161</v>
      </c>
      <c r="FL103" s="2">
        <f t="shared" si="307"/>
        <v>0.94613034604070212</v>
      </c>
      <c r="FM103" s="2">
        <f t="shared" si="307"/>
        <v>0.93251583020848106</v>
      </c>
      <c r="FN103" s="2">
        <f t="shared" si="307"/>
        <v>0.93648256874140912</v>
      </c>
      <c r="FO103" s="2">
        <f t="shared" si="307"/>
        <v>0.9407059140360523</v>
      </c>
      <c r="FP103" s="2">
        <f t="shared" si="307"/>
        <v>0.93602917427809629</v>
      </c>
      <c r="FQ103" s="2">
        <f t="shared" si="307"/>
        <v>0.93547473935554404</v>
      </c>
      <c r="FR103" s="2">
        <f t="shared" si="307"/>
        <v>0.93801969308989264</v>
      </c>
      <c r="FS103" s="2">
        <f t="shared" si="307"/>
        <v>0.92168866106179292</v>
      </c>
      <c r="FT103" s="2">
        <f t="shared" si="307"/>
        <v>0.92343490660832017</v>
      </c>
      <c r="FU103" s="2">
        <f t="shared" si="307"/>
        <v>0.91994482675136102</v>
      </c>
      <c r="FW103" s="2">
        <f t="shared" si="324"/>
        <v>3.3152613402352145E-3</v>
      </c>
      <c r="FX103" s="2">
        <f t="shared" si="164"/>
        <v>3.3175634690674146E-3</v>
      </c>
      <c r="FY103" s="2">
        <f t="shared" si="165"/>
        <v>3.1663137429810695E-3</v>
      </c>
      <c r="FZ103" s="2">
        <f t="shared" si="166"/>
        <v>3.2299891779357555E-3</v>
      </c>
      <c r="GA103" s="2">
        <f t="shared" si="167"/>
        <v>3.3081441703719343E-3</v>
      </c>
      <c r="GB103" s="2">
        <f t="shared" si="168"/>
        <v>3.0624033161908517E-3</v>
      </c>
      <c r="GC103" s="2">
        <f t="shared" si="169"/>
        <v>3.328271993679559E-3</v>
      </c>
      <c r="GD103" s="2">
        <f t="shared" si="170"/>
        <v>3.9547396716325661E-3</v>
      </c>
      <c r="GE103" s="2">
        <f t="shared" si="171"/>
        <v>4.8648704500624364E-3</v>
      </c>
      <c r="GF103" s="2">
        <f t="shared" si="172"/>
        <v>4.5935868674539405E-3</v>
      </c>
      <c r="GG103" s="2">
        <f t="shared" si="173"/>
        <v>3.7816355709301545E-3</v>
      </c>
      <c r="GH103" s="2">
        <f t="shared" si="174"/>
        <v>3.3218349162426435E-3</v>
      </c>
      <c r="GI103" s="2">
        <f t="shared" si="175"/>
        <v>3.0239926324424184E-3</v>
      </c>
      <c r="GJ103" s="2">
        <f t="shared" si="176"/>
        <v>2.6458539860536633E-3</v>
      </c>
      <c r="GK103" s="2">
        <f t="shared" si="177"/>
        <v>2.3442181323399137E-3</v>
      </c>
      <c r="GM103" s="86">
        <f t="shared" si="325"/>
        <v>1.7839392764023043E-5</v>
      </c>
      <c r="GN103" s="86">
        <f t="shared" si="178"/>
        <v>1.9648490465056183E-8</v>
      </c>
      <c r="GO103" s="86">
        <f t="shared" si="179"/>
        <v>4.9411856636299964E-7</v>
      </c>
      <c r="GP103" s="86">
        <f t="shared" si="180"/>
        <v>9.3095144973204546E-11</v>
      </c>
      <c r="GQ103" s="86">
        <f t="shared" si="181"/>
        <v>3.0127154858354605E-14</v>
      </c>
      <c r="GR103" s="86">
        <f t="shared" si="182"/>
        <v>4.9611038145344807E-13</v>
      </c>
      <c r="GS103" s="86">
        <f t="shared" si="183"/>
        <v>4.1677802425336876E-12</v>
      </c>
      <c r="GT103" s="86">
        <f t="shared" si="184"/>
        <v>1.2712862213741453E-14</v>
      </c>
      <c r="GU103" s="86">
        <f t="shared" si="185"/>
        <v>9.1394234318367873E-13</v>
      </c>
      <c r="GV103" s="86">
        <f t="shared" si="186"/>
        <v>4.0849189782795138E-11</v>
      </c>
      <c r="GW103" s="86">
        <f t="shared" si="187"/>
        <v>1.5177022308820208E-10</v>
      </c>
      <c r="GX103" s="86">
        <f t="shared" si="188"/>
        <v>1.0458266694369006E-13</v>
      </c>
      <c r="GY103" s="86">
        <f t="shared" si="189"/>
        <v>4.8980370798000048E-8</v>
      </c>
      <c r="GZ103" s="86">
        <f t="shared" si="190"/>
        <v>7.6844491174770074E-10</v>
      </c>
      <c r="HA103" s="86">
        <f t="shared" si="191"/>
        <v>3.1942188116703157E-8</v>
      </c>
      <c r="HC103" s="86">
        <f t="shared" si="326"/>
        <v>0.34298617742709964</v>
      </c>
      <c r="HD103" s="86">
        <f t="shared" si="192"/>
        <v>0.32113812661789287</v>
      </c>
      <c r="HE103" s="86">
        <f t="shared" si="193"/>
        <v>0.2345403426188104</v>
      </c>
      <c r="HF103" s="86">
        <f t="shared" si="194"/>
        <v>0.26485037161879127</v>
      </c>
      <c r="HG103" s="86">
        <f t="shared" si="195"/>
        <v>0.29167585678479518</v>
      </c>
      <c r="HH103" s="86">
        <f t="shared" si="196"/>
        <v>0.28927913149254264</v>
      </c>
      <c r="HI103" s="86">
        <f t="shared" si="197"/>
        <v>0.24869123391361012</v>
      </c>
      <c r="HJ103" s="86">
        <f t="shared" si="198"/>
        <v>0.34349636861929267</v>
      </c>
      <c r="HK103" s="86">
        <f t="shared" si="199"/>
        <v>0.38809793601405018</v>
      </c>
      <c r="HL103" s="86">
        <f t="shared" si="200"/>
        <v>0.34005635085038877</v>
      </c>
      <c r="HM103" s="86">
        <f t="shared" si="201"/>
        <v>0.33382045733993609</v>
      </c>
      <c r="HN103" s="86">
        <f t="shared" si="202"/>
        <v>0.34183097173100979</v>
      </c>
      <c r="HO103" s="86">
        <f t="shared" si="203"/>
        <v>0.2168909546940001</v>
      </c>
      <c r="HP103" s="86">
        <f t="shared" si="204"/>
        <v>0.24070376598064119</v>
      </c>
      <c r="HQ103" s="86">
        <f t="shared" si="205"/>
        <v>0.2550882236276491</v>
      </c>
      <c r="HS103" s="86">
        <f t="shared" si="327"/>
        <v>4.0402298195902561E-19</v>
      </c>
      <c r="HT103" s="86">
        <f t="shared" si="206"/>
        <v>7.3304194105119874E-19</v>
      </c>
      <c r="HU103" s="86">
        <f t="shared" si="207"/>
        <v>1.9161021196114503E-18</v>
      </c>
      <c r="HV103" s="86">
        <f t="shared" si="208"/>
        <v>1.2583223465365223E-19</v>
      </c>
      <c r="HW103" s="86">
        <f t="shared" si="209"/>
        <v>8.6144507823942423E-20</v>
      </c>
      <c r="HX103" s="86">
        <f t="shared" si="210"/>
        <v>4.6234124629812081E-20</v>
      </c>
      <c r="HY103" s="86">
        <f t="shared" si="211"/>
        <v>7.3472422131766677E-23</v>
      </c>
      <c r="HZ103" s="86">
        <f t="shared" si="212"/>
        <v>1.2860473014826806E-18</v>
      </c>
      <c r="IA103" s="86">
        <f t="shared" si="213"/>
        <v>3.3513592625960534E-20</v>
      </c>
      <c r="IB103" s="86">
        <f t="shared" si="214"/>
        <v>1.2342971897625362E-19</v>
      </c>
      <c r="IC103" s="86">
        <f t="shared" si="215"/>
        <v>1.2053067704006616E-19</v>
      </c>
      <c r="ID103" s="86">
        <f t="shared" si="216"/>
        <v>4.8867973789513207E-20</v>
      </c>
      <c r="IE103" s="86">
        <f t="shared" si="217"/>
        <v>7.0974063947239849E-26</v>
      </c>
      <c r="IF103" s="86">
        <f t="shared" si="218"/>
        <v>1.6167331531373933E-15</v>
      </c>
      <c r="IG103" s="86">
        <f t="shared" si="219"/>
        <v>4.8971587523755563E-12</v>
      </c>
      <c r="II103" s="86">
        <f t="shared" si="328"/>
        <v>2.5560201711926995E-68</v>
      </c>
      <c r="IJ103" s="86">
        <f t="shared" si="329"/>
        <v>1.7529242526757089E-66</v>
      </c>
      <c r="IK103" s="86">
        <f t="shared" si="330"/>
        <v>1.1236416957168186E-64</v>
      </c>
      <c r="IL103" s="86">
        <f t="shared" si="331"/>
        <v>2.065233067193969E-69</v>
      </c>
      <c r="IM103" s="86">
        <f t="shared" si="332"/>
        <v>1.7912660803753413E-70</v>
      </c>
      <c r="IN103" s="86">
        <f t="shared" si="333"/>
        <v>2.7772929673727445E-72</v>
      </c>
      <c r="IO103" s="86">
        <f t="shared" si="334"/>
        <v>2.3987117325145778E-81</v>
      </c>
      <c r="IP103" s="86">
        <f t="shared" si="335"/>
        <v>6.8708388485413069E-65</v>
      </c>
      <c r="IQ103" s="86">
        <f t="shared" si="336"/>
        <v>7.7770190048144593E-72</v>
      </c>
      <c r="IR103" s="86">
        <f t="shared" si="337"/>
        <v>4.9614244856218711E-69</v>
      </c>
      <c r="IS103" s="86">
        <f t="shared" si="338"/>
        <v>5.1050032051099637E-72</v>
      </c>
      <c r="IT103" s="86">
        <f t="shared" si="339"/>
        <v>2.6669197741854062E-74</v>
      </c>
      <c r="IU103" s="86">
        <f t="shared" si="340"/>
        <v>5.2169228237246736E-92</v>
      </c>
      <c r="IV103" s="86">
        <f t="shared" si="341"/>
        <v>2.8164940412530022E-86</v>
      </c>
      <c r="IW103" s="86">
        <f t="shared" si="342"/>
        <v>1.9932189822535678E-63</v>
      </c>
      <c r="IY103" s="86">
        <f t="shared" si="343"/>
        <v>0.34300401681986364</v>
      </c>
      <c r="IZ103" s="86">
        <f t="shared" si="344"/>
        <v>0.32113814626638332</v>
      </c>
      <c r="JA103" s="86">
        <f t="shared" si="345"/>
        <v>0.23454083673737677</v>
      </c>
      <c r="JB103" s="86">
        <f t="shared" si="346"/>
        <v>0.26485037171188641</v>
      </c>
      <c r="JC103" s="86">
        <f t="shared" si="347"/>
        <v>0.29167585678482533</v>
      </c>
      <c r="JD103" s="86">
        <f t="shared" si="348"/>
        <v>0.28927913149303874</v>
      </c>
      <c r="JE103" s="86">
        <f t="shared" si="349"/>
        <v>0.24869123391777789</v>
      </c>
      <c r="JF103" s="86">
        <f t="shared" si="350"/>
        <v>0.34349636861930538</v>
      </c>
      <c r="JG103" s="86">
        <f t="shared" si="351"/>
        <v>0.38809793601496412</v>
      </c>
      <c r="JH103" s="86">
        <f t="shared" si="352"/>
        <v>0.34005635089123798</v>
      </c>
      <c r="JI103" s="86">
        <f t="shared" si="353"/>
        <v>0.3338204574917063</v>
      </c>
      <c r="JJ103" s="86">
        <f t="shared" si="354"/>
        <v>0.34183097173111437</v>
      </c>
      <c r="JK103" s="86">
        <f t="shared" si="355"/>
        <v>0.21689100367437089</v>
      </c>
      <c r="JL103" s="86">
        <f t="shared" si="356"/>
        <v>0.24070376674908772</v>
      </c>
      <c r="JM103" s="86">
        <f t="shared" si="357"/>
        <v>0.25508825557473436</v>
      </c>
    </row>
    <row r="104" spans="2:273" x14ac:dyDescent="0.25">
      <c r="B104" s="2">
        <v>77</v>
      </c>
      <c r="C104" s="37">
        <v>172.93199999999999</v>
      </c>
      <c r="D104" s="37">
        <v>178.98099999999999</v>
      </c>
      <c r="E104" s="37">
        <v>167.22200000000001</v>
      </c>
      <c r="F104" s="37">
        <v>180.768</v>
      </c>
      <c r="G104" s="37">
        <v>182.92500000000001</v>
      </c>
      <c r="H104" s="37">
        <v>178.792</v>
      </c>
      <c r="I104" s="37">
        <v>176.358</v>
      </c>
      <c r="J104" s="37">
        <v>184.434</v>
      </c>
      <c r="K104" s="37">
        <v>187.566</v>
      </c>
      <c r="L104" s="37">
        <v>181.77799999999999</v>
      </c>
      <c r="M104" s="37">
        <v>181.38900000000001</v>
      </c>
      <c r="N104" s="37">
        <v>183.815</v>
      </c>
      <c r="O104" s="37">
        <v>171.20400000000001</v>
      </c>
      <c r="P104" s="37">
        <v>169.92599999999999</v>
      </c>
      <c r="Q104" s="37">
        <v>151.83600000000001</v>
      </c>
      <c r="S104" s="4">
        <f t="shared" si="229"/>
        <v>172.92847445151671</v>
      </c>
      <c r="T104" s="4">
        <f t="shared" si="230"/>
        <v>179.06525164477614</v>
      </c>
      <c r="U104" s="4">
        <f t="shared" si="231"/>
        <v>162.79179134849457</v>
      </c>
      <c r="V104" s="4">
        <f t="shared" si="232"/>
        <v>175.39358846448886</v>
      </c>
      <c r="W104" s="4">
        <f t="shared" si="233"/>
        <v>179.62587319020324</v>
      </c>
      <c r="X104" s="4">
        <f t="shared" si="234"/>
        <v>175.50392146876317</v>
      </c>
      <c r="Y104" s="4">
        <f t="shared" si="235"/>
        <v>172.02772169139357</v>
      </c>
      <c r="Z104" s="4">
        <f t="shared" si="236"/>
        <v>182.2087332208838</v>
      </c>
      <c r="AA104" s="4">
        <f t="shared" si="237"/>
        <v>189.82724416257636</v>
      </c>
      <c r="AB104" s="4">
        <f t="shared" si="238"/>
        <v>182.43309171179095</v>
      </c>
      <c r="AC104" s="4">
        <f t="shared" si="239"/>
        <v>180.94268557082569</v>
      </c>
      <c r="AD104" s="4">
        <f t="shared" si="240"/>
        <v>183.05311175042522</v>
      </c>
      <c r="AE104" s="4">
        <f t="shared" si="241"/>
        <v>167.83522628107045</v>
      </c>
      <c r="AF104" s="4">
        <f t="shared" si="242"/>
        <v>168.550319872458</v>
      </c>
      <c r="AG104" s="4">
        <f t="shared" si="243"/>
        <v>150.25243339938223</v>
      </c>
      <c r="AI104" s="4">
        <f t="shared" si="244"/>
        <v>3.5255484832816819E-3</v>
      </c>
      <c r="AJ104" s="4">
        <f t="shared" si="245"/>
        <v>-8.425164477614544E-2</v>
      </c>
      <c r="AK104" s="4">
        <f t="shared" si="246"/>
        <v>4.4302086515054384</v>
      </c>
      <c r="AL104" s="4">
        <f t="shared" si="247"/>
        <v>5.3744115355111433</v>
      </c>
      <c r="AM104" s="4">
        <f t="shared" si="248"/>
        <v>3.2991268097967748</v>
      </c>
      <c r="AN104" s="4">
        <f t="shared" si="249"/>
        <v>3.2880785312368346</v>
      </c>
      <c r="AO104" s="4">
        <f t="shared" si="250"/>
        <v>4.330278308606438</v>
      </c>
      <c r="AP104" s="4">
        <f t="shared" si="251"/>
        <v>2.2252667791161969</v>
      </c>
      <c r="AQ104" s="4">
        <f t="shared" si="252"/>
        <v>-2.2612441625763608</v>
      </c>
      <c r="AR104" s="4">
        <f t="shared" si="253"/>
        <v>-0.65509171179095915</v>
      </c>
      <c r="AS104" s="4">
        <f t="shared" si="254"/>
        <v>0.44631442917432196</v>
      </c>
      <c r="AT104" s="4">
        <f t="shared" si="255"/>
        <v>0.76188824957478118</v>
      </c>
      <c r="AU104" s="4">
        <f t="shared" si="256"/>
        <v>3.3687737189295603</v>
      </c>
      <c r="AV104" s="4">
        <f t="shared" si="257"/>
        <v>1.3756801275419832</v>
      </c>
      <c r="AW104" s="4">
        <f t="shared" si="257"/>
        <v>1.583566600617786</v>
      </c>
      <c r="AY104" s="2">
        <f t="shared" si="308"/>
        <v>100.5955749768528</v>
      </c>
      <c r="AZ104" s="2">
        <f t="shared" si="147"/>
        <v>99.36593294273554</v>
      </c>
      <c r="BA104" s="2">
        <f t="shared" si="148"/>
        <v>97.864488994207065</v>
      </c>
      <c r="BB104" s="2">
        <f t="shared" si="149"/>
        <v>105.3020228706273</v>
      </c>
      <c r="BC104" s="2">
        <f t="shared" si="150"/>
        <v>101.26595637463794</v>
      </c>
      <c r="BD104" s="2">
        <f t="shared" si="151"/>
        <v>96.596943318543595</v>
      </c>
      <c r="BE104" s="2">
        <f t="shared" si="152"/>
        <v>97.906013745258292</v>
      </c>
      <c r="BF104" s="2">
        <f t="shared" si="153"/>
        <v>103.27377458069854</v>
      </c>
      <c r="BG104" s="2">
        <f t="shared" si="154"/>
        <v>100.34151854220309</v>
      </c>
      <c r="BH104" s="2">
        <f t="shared" si="155"/>
        <v>99.635178004422343</v>
      </c>
      <c r="BI104" s="2">
        <f t="shared" si="156"/>
        <v>102.25742262944925</v>
      </c>
      <c r="BJ104" s="2">
        <f t="shared" si="157"/>
        <v>102.06363541563512</v>
      </c>
      <c r="BK104" s="2">
        <f t="shared" si="158"/>
        <v>102.02521348047856</v>
      </c>
      <c r="BL104" s="2">
        <f t="shared" si="159"/>
        <v>103.64429545640526</v>
      </c>
      <c r="BM104" s="2">
        <f t="shared" si="160"/>
        <v>104.03406395412452</v>
      </c>
      <c r="BO104" s="2" t="str">
        <f t="shared" si="258"/>
        <v/>
      </c>
      <c r="BP104" s="2" t="str">
        <f t="shared" si="259"/>
        <v/>
      </c>
      <c r="BQ104" s="2" t="str">
        <f t="shared" si="260"/>
        <v/>
      </c>
      <c r="BR104" s="2" t="str">
        <f t="shared" si="261"/>
        <v/>
      </c>
      <c r="BS104" s="2" t="str">
        <f t="shared" si="262"/>
        <v/>
      </c>
      <c r="BT104" s="2" t="str">
        <f t="shared" si="263"/>
        <v/>
      </c>
      <c r="BU104" s="2" t="str">
        <f t="shared" si="264"/>
        <v/>
      </c>
      <c r="BV104" s="2" t="str">
        <f t="shared" si="265"/>
        <v/>
      </c>
      <c r="BW104" s="2" t="str">
        <f t="shared" si="266"/>
        <v/>
      </c>
      <c r="BX104" s="2" t="str">
        <f t="shared" si="267"/>
        <v/>
      </c>
      <c r="BY104" s="2" t="str">
        <f t="shared" si="268"/>
        <v/>
      </c>
      <c r="BZ104" s="2" t="str">
        <f t="shared" si="269"/>
        <v/>
      </c>
      <c r="CA104" s="2" t="str">
        <f t="shared" si="270"/>
        <v/>
      </c>
      <c r="CB104" s="2" t="str">
        <f t="shared" si="271"/>
        <v/>
      </c>
      <c r="CC104" s="2" t="str">
        <f t="shared" si="272"/>
        <v/>
      </c>
      <c r="CE104" s="2" t="str">
        <f t="shared" si="309"/>
        <v/>
      </c>
      <c r="CF104" s="2" t="str">
        <f t="shared" si="310"/>
        <v/>
      </c>
      <c r="CG104" s="2" t="str">
        <f t="shared" si="311"/>
        <v/>
      </c>
      <c r="CH104" s="2" t="str">
        <f t="shared" si="312"/>
        <v/>
      </c>
      <c r="CI104" s="2" t="str">
        <f t="shared" si="313"/>
        <v/>
      </c>
      <c r="CJ104" s="2" t="str">
        <f t="shared" si="314"/>
        <v/>
      </c>
      <c r="CK104" s="2" t="str">
        <f t="shared" si="315"/>
        <v/>
      </c>
      <c r="CL104" s="2" t="str">
        <f t="shared" si="316"/>
        <v/>
      </c>
      <c r="CM104" s="2" t="str">
        <f t="shared" si="317"/>
        <v/>
      </c>
      <c r="CN104" s="2" t="str">
        <f t="shared" si="318"/>
        <v/>
      </c>
      <c r="CO104" s="2" t="str">
        <f t="shared" si="319"/>
        <v/>
      </c>
      <c r="CP104" s="2" t="str">
        <f t="shared" si="320"/>
        <v/>
      </c>
      <c r="CQ104" s="2" t="str">
        <f t="shared" si="321"/>
        <v/>
      </c>
      <c r="CR104" s="2" t="str">
        <f t="shared" si="322"/>
        <v/>
      </c>
      <c r="CS104" s="2" t="str">
        <f t="shared" si="323"/>
        <v/>
      </c>
      <c r="CU104" s="2" t="str">
        <f t="shared" si="273"/>
        <v/>
      </c>
      <c r="CV104" s="2" t="str">
        <f t="shared" si="274"/>
        <v/>
      </c>
      <c r="CW104" s="2" t="str">
        <f t="shared" si="275"/>
        <v/>
      </c>
      <c r="CX104" s="2" t="str">
        <f t="shared" si="276"/>
        <v/>
      </c>
      <c r="CY104" s="2" t="str">
        <f t="shared" si="277"/>
        <v/>
      </c>
      <c r="CZ104" s="2" t="str">
        <f t="shared" si="278"/>
        <v/>
      </c>
      <c r="DA104" s="2" t="str">
        <f t="shared" si="279"/>
        <v/>
      </c>
      <c r="DB104" s="2" t="str">
        <f t="shared" si="280"/>
        <v/>
      </c>
      <c r="DC104" s="2" t="str">
        <f t="shared" si="281"/>
        <v/>
      </c>
      <c r="DD104" s="2" t="str">
        <f t="shared" si="282"/>
        <v/>
      </c>
      <c r="DE104" s="2" t="str">
        <f t="shared" si="283"/>
        <v/>
      </c>
      <c r="DF104" s="2" t="str">
        <f t="shared" si="284"/>
        <v/>
      </c>
      <c r="DG104" s="2" t="str">
        <f t="shared" si="285"/>
        <v/>
      </c>
      <c r="DH104" s="2" t="str">
        <f t="shared" si="286"/>
        <v/>
      </c>
      <c r="DI104" s="2" t="str">
        <f t="shared" si="287"/>
        <v/>
      </c>
      <c r="DK104" s="2">
        <f t="shared" si="288"/>
        <v>113.4585078236131</v>
      </c>
      <c r="DL104" s="2">
        <f t="shared" si="289"/>
        <v>114.26580665280666</v>
      </c>
      <c r="DM104" s="2">
        <f t="shared" si="289"/>
        <v>112.52642024291498</v>
      </c>
      <c r="DN104" s="2">
        <f t="shared" si="289"/>
        <v>117.1388368895211</v>
      </c>
      <c r="DO104" s="2">
        <f t="shared" si="289"/>
        <v>115.6564840792209</v>
      </c>
      <c r="DP104" s="2">
        <f t="shared" si="289"/>
        <v>109.79477767354598</v>
      </c>
      <c r="DQ104" s="2">
        <f t="shared" si="289"/>
        <v>113.15483193277313</v>
      </c>
      <c r="DR104" s="2">
        <f t="shared" si="289"/>
        <v>117.44971063921065</v>
      </c>
      <c r="DS104" s="2">
        <f t="shared" si="289"/>
        <v>113.26144075504077</v>
      </c>
      <c r="DT104" s="2">
        <f t="shared" si="289"/>
        <v>112.89858743028745</v>
      </c>
      <c r="DU104" s="2">
        <f t="shared" si="289"/>
        <v>114.86743529411763</v>
      </c>
      <c r="DV104" s="2">
        <f t="shared" si="289"/>
        <v>110.70216974789913</v>
      </c>
      <c r="DW104" s="2">
        <f t="shared" si="289"/>
        <v>119.12116344086023</v>
      </c>
      <c r="DX104" s="2">
        <f t="shared" si="289"/>
        <v>113.65088325123153</v>
      </c>
      <c r="DY104" s="2">
        <f t="shared" si="289"/>
        <v>113.90572605363985</v>
      </c>
      <c r="EA104" s="2">
        <f t="shared" si="228"/>
        <v>99.879862838915457</v>
      </c>
      <c r="EB104" s="2">
        <f t="shared" si="290"/>
        <v>98.563815444015461</v>
      </c>
      <c r="EC104" s="2">
        <f t="shared" si="291"/>
        <v>97.001124710424719</v>
      </c>
      <c r="ED104" s="2">
        <f t="shared" si="292"/>
        <v>104.58837519670745</v>
      </c>
      <c r="EE104" s="2">
        <f t="shared" si="293"/>
        <v>100.48510745529397</v>
      </c>
      <c r="EF104" s="2">
        <f t="shared" si="294"/>
        <v>95.913878253238082</v>
      </c>
      <c r="EG104" s="2">
        <f t="shared" si="295"/>
        <v>96.900937064616869</v>
      </c>
      <c r="EH104" s="2">
        <f t="shared" si="296"/>
        <v>102.40208984273382</v>
      </c>
      <c r="EI104" s="2">
        <f t="shared" si="297"/>
        <v>99.593623082541995</v>
      </c>
      <c r="EJ104" s="2">
        <f t="shared" si="298"/>
        <v>98.802076448828586</v>
      </c>
      <c r="EK104" s="2">
        <f t="shared" si="299"/>
        <v>101.46897742229694</v>
      </c>
      <c r="EL104" s="2">
        <f t="shared" si="300"/>
        <v>101.54741974394572</v>
      </c>
      <c r="EM104" s="2">
        <f t="shared" si="301"/>
        <v>100.70091013088734</v>
      </c>
      <c r="EN104" s="2">
        <f t="shared" si="302"/>
        <v>102.88800746268656</v>
      </c>
      <c r="EO104" s="2">
        <f t="shared" si="303"/>
        <v>103.24640990033501</v>
      </c>
      <c r="EQ104" s="2">
        <f t="shared" si="304"/>
        <v>100.01430622380515</v>
      </c>
      <c r="ER104" s="2">
        <f t="shared" si="305"/>
        <v>96.523864397970229</v>
      </c>
      <c r="ES104" s="2">
        <f t="shared" si="305"/>
        <v>96.439263066440702</v>
      </c>
      <c r="ET104" s="2">
        <f t="shared" si="305"/>
        <v>104.32409182774286</v>
      </c>
      <c r="EU104" s="2">
        <f t="shared" si="305"/>
        <v>99.846602582475214</v>
      </c>
      <c r="EV104" s="2">
        <f t="shared" si="305"/>
        <v>95.274191228095319</v>
      </c>
      <c r="EW104" s="2">
        <f t="shared" si="305"/>
        <v>96.553957326426769</v>
      </c>
      <c r="EX104" s="2">
        <f t="shared" si="305"/>
        <v>101.27125315568021</v>
      </c>
      <c r="EY104" s="2">
        <f t="shared" si="305"/>
        <v>100.51388804431195</v>
      </c>
      <c r="EZ104" s="2">
        <f t="shared" si="305"/>
        <v>99.999068864729992</v>
      </c>
      <c r="FA104" s="2">
        <f t="shared" si="305"/>
        <v>100.37709191487178</v>
      </c>
      <c r="FB104" s="2">
        <f t="shared" si="305"/>
        <v>100.41868713636296</v>
      </c>
      <c r="FC104" s="2">
        <f t="shared" si="305"/>
        <v>100.57609898313318</v>
      </c>
      <c r="FD104" s="2">
        <f t="shared" si="305"/>
        <v>102.7633105995079</v>
      </c>
      <c r="FE104" s="2">
        <f t="shared" si="305"/>
        <v>104.75776116652835</v>
      </c>
      <c r="FG104" s="2">
        <f t="shared" si="306"/>
        <v>0.94732732328753955</v>
      </c>
      <c r="FH104" s="2">
        <f t="shared" si="307"/>
        <v>0.9484437538548175</v>
      </c>
      <c r="FI104" s="2">
        <f t="shared" si="307"/>
        <v>0.94426422645952979</v>
      </c>
      <c r="FJ104" s="2">
        <f t="shared" si="307"/>
        <v>0.94306318052972793</v>
      </c>
      <c r="FK104" s="2">
        <f t="shared" si="307"/>
        <v>0.94837882852719557</v>
      </c>
      <c r="FL104" s="2">
        <f t="shared" si="307"/>
        <v>0.95063631047201003</v>
      </c>
      <c r="FM104" s="2">
        <f t="shared" si="307"/>
        <v>0.93808606845062392</v>
      </c>
      <c r="FN104" s="2">
        <f t="shared" si="307"/>
        <v>0.94174584071029088</v>
      </c>
      <c r="FO104" s="2">
        <f t="shared" si="307"/>
        <v>0.94563953949316049</v>
      </c>
      <c r="FP104" s="2">
        <f t="shared" si="307"/>
        <v>0.9413276622480381</v>
      </c>
      <c r="FQ104" s="2">
        <f t="shared" si="307"/>
        <v>0.94081624572281708</v>
      </c>
      <c r="FR104" s="2">
        <f t="shared" si="307"/>
        <v>0.94316332404927972</v>
      </c>
      <c r="FS104" s="2">
        <f t="shared" si="307"/>
        <v>0.9280836670289313</v>
      </c>
      <c r="FT104" s="2">
        <f t="shared" si="307"/>
        <v>0.92969818875769272</v>
      </c>
      <c r="FU104" s="2">
        <f t="shared" si="307"/>
        <v>0.92647087602057576</v>
      </c>
      <c r="FW104" s="2">
        <f t="shared" si="324"/>
        <v>3.633949453774969E-3</v>
      </c>
      <c r="FX104" s="2">
        <f t="shared" si="164"/>
        <v>3.6364720733037463E-3</v>
      </c>
      <c r="FY104" s="2">
        <f t="shared" si="165"/>
        <v>3.4707337407568956E-3</v>
      </c>
      <c r="FZ104" s="2">
        <f t="shared" si="166"/>
        <v>3.5405094013493108E-3</v>
      </c>
      <c r="GA104" s="2">
        <f t="shared" si="167"/>
        <v>3.6261506165656244E-3</v>
      </c>
      <c r="GB104" s="2">
        <f t="shared" si="168"/>
        <v>3.3568666604645117E-3</v>
      </c>
      <c r="GC104" s="2">
        <f t="shared" si="169"/>
        <v>3.6482062121735823E-3</v>
      </c>
      <c r="GD104" s="2">
        <f t="shared" si="170"/>
        <v>4.3346319592330058E-3</v>
      </c>
      <c r="GE104" s="2">
        <f t="shared" si="171"/>
        <v>5.3317219109462128E-3</v>
      </c>
      <c r="GF104" s="2">
        <f t="shared" si="172"/>
        <v>5.0345366314009567E-3</v>
      </c>
      <c r="GG104" s="2">
        <f t="shared" si="173"/>
        <v>4.1449686766193141E-3</v>
      </c>
      <c r="GH104" s="2">
        <f t="shared" si="174"/>
        <v>3.6411526233573006E-3</v>
      </c>
      <c r="GI104" s="2">
        <f t="shared" si="175"/>
        <v>3.3147749033329522E-3</v>
      </c>
      <c r="GJ104" s="2">
        <f t="shared" si="176"/>
        <v>2.9003808337344948E-3</v>
      </c>
      <c r="GK104" s="2">
        <f t="shared" si="177"/>
        <v>2.5698028672414184E-3</v>
      </c>
      <c r="GM104" s="86">
        <f t="shared" si="325"/>
        <v>4.0304733962740357E-6</v>
      </c>
      <c r="GN104" s="86">
        <f t="shared" si="178"/>
        <v>1.4699204558853511E-9</v>
      </c>
      <c r="GO104" s="86">
        <f t="shared" si="179"/>
        <v>4.9670614868813802E-8</v>
      </c>
      <c r="GP104" s="86">
        <f t="shared" si="180"/>
        <v>2.5161743211791912E-12</v>
      </c>
      <c r="GQ104" s="86">
        <f t="shared" si="181"/>
        <v>2.594248961074543E-16</v>
      </c>
      <c r="GR104" s="86">
        <f t="shared" si="182"/>
        <v>6.2344784602797772E-15</v>
      </c>
      <c r="GS104" s="86">
        <f t="shared" si="183"/>
        <v>6.9627302824042987E-14</v>
      </c>
      <c r="GT104" s="86">
        <f t="shared" si="184"/>
        <v>1.018134897342775E-16</v>
      </c>
      <c r="GU104" s="86">
        <f t="shared" si="185"/>
        <v>1.606180834674322E-14</v>
      </c>
      <c r="GV104" s="86">
        <f t="shared" si="186"/>
        <v>1.0638062044379649E-12</v>
      </c>
      <c r="GW104" s="86">
        <f t="shared" si="187"/>
        <v>4.9611531626042639E-12</v>
      </c>
      <c r="GX104" s="86">
        <f t="shared" si="188"/>
        <v>1.1786266171499266E-15</v>
      </c>
      <c r="GY104" s="86">
        <f t="shared" si="189"/>
        <v>3.9174489754135539E-9</v>
      </c>
      <c r="GZ104" s="86">
        <f t="shared" si="190"/>
        <v>3.8822840554259574E-11</v>
      </c>
      <c r="HA104" s="86">
        <f t="shared" si="191"/>
        <v>3.0525815418004327E-9</v>
      </c>
      <c r="HC104" s="86">
        <f t="shared" si="326"/>
        <v>0.41334036023719023</v>
      </c>
      <c r="HD104" s="86">
        <f t="shared" si="192"/>
        <v>0.40254043098691583</v>
      </c>
      <c r="HE104" s="86">
        <f t="shared" si="193"/>
        <v>0.30369385060764881</v>
      </c>
      <c r="HF104" s="86">
        <f t="shared" si="194"/>
        <v>0.34308775529123009</v>
      </c>
      <c r="HG104" s="86">
        <f t="shared" si="195"/>
        <v>0.37559610323157944</v>
      </c>
      <c r="HH104" s="86">
        <f t="shared" si="196"/>
        <v>0.37265496382307184</v>
      </c>
      <c r="HI104" s="86">
        <f t="shared" si="197"/>
        <v>0.33123598950109073</v>
      </c>
      <c r="HJ104" s="86">
        <f t="shared" si="198"/>
        <v>0.43097516188244672</v>
      </c>
      <c r="HK104" s="86">
        <f t="shared" si="199"/>
        <v>0.48885873292709175</v>
      </c>
      <c r="HL104" s="86">
        <f t="shared" si="200"/>
        <v>0.42790036165948198</v>
      </c>
      <c r="HM104" s="86">
        <f t="shared" si="201"/>
        <v>0.4230838310419342</v>
      </c>
      <c r="HN104" s="86">
        <f t="shared" si="202"/>
        <v>0.43026367252077174</v>
      </c>
      <c r="HO104" s="86">
        <f t="shared" si="203"/>
        <v>0.29440041810082679</v>
      </c>
      <c r="HP104" s="86">
        <f t="shared" si="204"/>
        <v>0.32750627666232929</v>
      </c>
      <c r="HQ104" s="86">
        <f t="shared" si="205"/>
        <v>0.34605613149774095</v>
      </c>
      <c r="HS104" s="86">
        <f t="shared" si="327"/>
        <v>3.4621264716241556E-18</v>
      </c>
      <c r="HT104" s="86">
        <f t="shared" si="206"/>
        <v>6.0067479093804881E-18</v>
      </c>
      <c r="HU104" s="86">
        <f t="shared" si="207"/>
        <v>1.4631385273872163E-17</v>
      </c>
      <c r="HV104" s="86">
        <f t="shared" si="208"/>
        <v>1.1202266635185819E-18</v>
      </c>
      <c r="HW104" s="86">
        <f t="shared" si="209"/>
        <v>7.9500255883974174E-19</v>
      </c>
      <c r="HX104" s="86">
        <f t="shared" si="210"/>
        <v>4.3323834330837299E-19</v>
      </c>
      <c r="HY104" s="86">
        <f t="shared" si="211"/>
        <v>9.7380521463838213E-22</v>
      </c>
      <c r="HZ104" s="86">
        <f t="shared" si="212"/>
        <v>1.0800851119278929E-17</v>
      </c>
      <c r="IA104" s="86">
        <f t="shared" si="213"/>
        <v>3.8129071806641721E-19</v>
      </c>
      <c r="IB104" s="86">
        <f t="shared" si="214"/>
        <v>1.2586113195274504E-18</v>
      </c>
      <c r="IC104" s="86">
        <f t="shared" si="215"/>
        <v>1.1915437367150221E-18</v>
      </c>
      <c r="ID104" s="86">
        <f t="shared" si="216"/>
        <v>4.8717499575475965E-19</v>
      </c>
      <c r="IE104" s="86">
        <f t="shared" si="217"/>
        <v>1.276419758456664E-24</v>
      </c>
      <c r="IF104" s="86">
        <f t="shared" si="218"/>
        <v>8.0675680374836992E-15</v>
      </c>
      <c r="IG104" s="86">
        <f t="shared" si="219"/>
        <v>1.5829529643913033E-11</v>
      </c>
      <c r="II104" s="86">
        <f t="shared" si="328"/>
        <v>3.4366433098946486E-66</v>
      </c>
      <c r="IJ104" s="86">
        <f t="shared" si="329"/>
        <v>2.0605140363348426E-64</v>
      </c>
      <c r="IK104" s="86">
        <f t="shared" si="330"/>
        <v>1.1140846913265328E-62</v>
      </c>
      <c r="IL104" s="86">
        <f t="shared" si="331"/>
        <v>2.9418985374735502E-67</v>
      </c>
      <c r="IM104" s="86">
        <f t="shared" si="332"/>
        <v>2.816297182312147E-68</v>
      </c>
      <c r="IN104" s="86">
        <f t="shared" si="333"/>
        <v>4.6553863249583663E-70</v>
      </c>
      <c r="IO104" s="86">
        <f t="shared" si="334"/>
        <v>8.4380159721131554E-79</v>
      </c>
      <c r="IP104" s="86">
        <f t="shared" si="335"/>
        <v>8.3220390873686768E-63</v>
      </c>
      <c r="IQ104" s="86">
        <f t="shared" si="336"/>
        <v>1.9606737390672586E-69</v>
      </c>
      <c r="IR104" s="86">
        <f t="shared" si="337"/>
        <v>9.4784340797334884E-67</v>
      </c>
      <c r="IS104" s="86">
        <f t="shared" si="338"/>
        <v>1.0173409342435605E-69</v>
      </c>
      <c r="IT104" s="86">
        <f t="shared" si="339"/>
        <v>5.5761882534868621E-72</v>
      </c>
      <c r="IU104" s="86">
        <f t="shared" si="340"/>
        <v>3.6056256999196668E-89</v>
      </c>
      <c r="IV104" s="86">
        <f t="shared" si="341"/>
        <v>1.1206359397966745E-83</v>
      </c>
      <c r="IW104" s="86">
        <f t="shared" si="342"/>
        <v>1.4441369182493288E-61</v>
      </c>
      <c r="IY104" s="86">
        <f t="shared" si="343"/>
        <v>0.41334439071058648</v>
      </c>
      <c r="IZ104" s="86">
        <f t="shared" si="344"/>
        <v>0.40254043245683629</v>
      </c>
      <c r="JA104" s="86">
        <f t="shared" si="345"/>
        <v>0.30369390027826365</v>
      </c>
      <c r="JB104" s="86">
        <f t="shared" si="346"/>
        <v>0.34308775529374624</v>
      </c>
      <c r="JC104" s="86">
        <f t="shared" si="347"/>
        <v>0.37559610323157971</v>
      </c>
      <c r="JD104" s="86">
        <f t="shared" si="348"/>
        <v>0.37265496382307806</v>
      </c>
      <c r="JE104" s="86">
        <f t="shared" si="349"/>
        <v>0.33123598950116034</v>
      </c>
      <c r="JF104" s="86">
        <f t="shared" si="350"/>
        <v>0.43097516188244683</v>
      </c>
      <c r="JG104" s="86">
        <f t="shared" si="351"/>
        <v>0.4888587329271078</v>
      </c>
      <c r="JH104" s="86">
        <f t="shared" si="352"/>
        <v>0.42790036166054579</v>
      </c>
      <c r="JI104" s="86">
        <f t="shared" si="353"/>
        <v>0.42308383104689534</v>
      </c>
      <c r="JJ104" s="86">
        <f t="shared" si="354"/>
        <v>0.43026367252077291</v>
      </c>
      <c r="JK104" s="86">
        <f t="shared" si="355"/>
        <v>0.29440042201827576</v>
      </c>
      <c r="JL104" s="86">
        <f t="shared" si="356"/>
        <v>0.32750627670116017</v>
      </c>
      <c r="JM104" s="86">
        <f t="shared" si="357"/>
        <v>0.34605613456615197</v>
      </c>
    </row>
    <row r="105" spans="2:273" x14ac:dyDescent="0.25">
      <c r="B105" s="2">
        <v>78</v>
      </c>
      <c r="C105" s="37">
        <v>175.881</v>
      </c>
      <c r="D105" s="37">
        <v>185.01900000000001</v>
      </c>
      <c r="E105" s="37">
        <v>174.74100000000001</v>
      </c>
      <c r="F105" s="37">
        <v>188.375</v>
      </c>
      <c r="G105" s="37">
        <v>190.434</v>
      </c>
      <c r="H105" s="37">
        <v>185.50899999999999</v>
      </c>
      <c r="I105" s="37">
        <v>185.28299999999999</v>
      </c>
      <c r="J105" s="37">
        <v>190.321</v>
      </c>
      <c r="K105" s="37">
        <v>189.73599999999999</v>
      </c>
      <c r="L105" s="37">
        <v>186.815</v>
      </c>
      <c r="M105" s="37">
        <v>185.77799999999999</v>
      </c>
      <c r="N105" s="37">
        <v>187.51900000000001</v>
      </c>
      <c r="O105" s="37">
        <v>178.92599999999999</v>
      </c>
      <c r="P105" s="37">
        <v>177.70400000000001</v>
      </c>
      <c r="Q105" s="37">
        <v>158.018</v>
      </c>
      <c r="S105" s="4">
        <f t="shared" si="229"/>
        <v>175.83195930358801</v>
      </c>
      <c r="T105" s="4">
        <f t="shared" si="230"/>
        <v>186.47039711436287</v>
      </c>
      <c r="U105" s="4">
        <f t="shared" si="231"/>
        <v>173.03770451413726</v>
      </c>
      <c r="V105" s="4">
        <f t="shared" si="232"/>
        <v>185.88446355288352</v>
      </c>
      <c r="W105" s="4">
        <f t="shared" si="233"/>
        <v>190.24737813431028</v>
      </c>
      <c r="X105" s="4">
        <f t="shared" si="234"/>
        <v>186.24668999664601</v>
      </c>
      <c r="Y105" s="4">
        <f t="shared" si="235"/>
        <v>184.4324096621003</v>
      </c>
      <c r="Z105" s="4">
        <f t="shared" si="236"/>
        <v>189.15700018689998</v>
      </c>
      <c r="AA105" s="4">
        <f t="shared" si="237"/>
        <v>195.03817568126652</v>
      </c>
      <c r="AB105" s="4">
        <f t="shared" si="238"/>
        <v>188.53739005268255</v>
      </c>
      <c r="AC105" s="4">
        <f t="shared" si="239"/>
        <v>187.91671457707099</v>
      </c>
      <c r="AD105" s="4">
        <f t="shared" si="240"/>
        <v>189.53033482507732</v>
      </c>
      <c r="AE105" s="4">
        <f t="shared" si="241"/>
        <v>179.15677541085489</v>
      </c>
      <c r="AF105" s="4">
        <f t="shared" si="242"/>
        <v>178.63950637902366</v>
      </c>
      <c r="AG105" s="4">
        <f t="shared" si="243"/>
        <v>157.34377674460271</v>
      </c>
      <c r="AI105" s="4">
        <f t="shared" si="244"/>
        <v>4.9040696411992712E-2</v>
      </c>
      <c r="AJ105" s="4">
        <f t="shared" si="245"/>
        <v>-1.4513971143628623</v>
      </c>
      <c r="AK105" s="4">
        <f t="shared" si="246"/>
        <v>1.7032954858627534</v>
      </c>
      <c r="AL105" s="4">
        <f t="shared" si="247"/>
        <v>2.490536447116483</v>
      </c>
      <c r="AM105" s="4">
        <f t="shared" si="248"/>
        <v>0.18662186568971606</v>
      </c>
      <c r="AN105" s="4">
        <f t="shared" si="249"/>
        <v>-0.73768999664602575</v>
      </c>
      <c r="AO105" s="4">
        <f t="shared" si="250"/>
        <v>0.85059033789968908</v>
      </c>
      <c r="AP105" s="4">
        <f t="shared" si="251"/>
        <v>1.1639998131000198</v>
      </c>
      <c r="AQ105" s="4">
        <f t="shared" si="252"/>
        <v>-5.302175681266533</v>
      </c>
      <c r="AR105" s="4">
        <f t="shared" si="253"/>
        <v>-1.722390052682556</v>
      </c>
      <c r="AS105" s="4">
        <f t="shared" si="254"/>
        <v>-2.1387145770709992</v>
      </c>
      <c r="AT105" s="4">
        <f t="shared" si="255"/>
        <v>-2.0113348250773129</v>
      </c>
      <c r="AU105" s="4">
        <f t="shared" si="256"/>
        <v>-0.23077541085490338</v>
      </c>
      <c r="AV105" s="4">
        <f t="shared" si="257"/>
        <v>-0.93550637902364997</v>
      </c>
      <c r="AW105" s="4">
        <f t="shared" si="257"/>
        <v>0.674223255397294</v>
      </c>
      <c r="AY105" s="2">
        <f t="shared" si="308"/>
        <v>100.44755321546987</v>
      </c>
      <c r="AZ105" s="2">
        <f t="shared" si="147"/>
        <v>99.06898433359018</v>
      </c>
      <c r="BA105" s="2">
        <f t="shared" si="148"/>
        <v>97.632067852102878</v>
      </c>
      <c r="BB105" s="2">
        <f t="shared" si="149"/>
        <v>105.04064332193136</v>
      </c>
      <c r="BC105" s="2">
        <f t="shared" si="150"/>
        <v>101.01215181285131</v>
      </c>
      <c r="BD105" s="2">
        <f t="shared" si="151"/>
        <v>96.373464941055147</v>
      </c>
      <c r="BE105" s="2">
        <f t="shared" si="152"/>
        <v>97.67814452190737</v>
      </c>
      <c r="BF105" s="2">
        <f t="shared" si="153"/>
        <v>102.99247187592938</v>
      </c>
      <c r="BG105" s="2">
        <f t="shared" si="154"/>
        <v>100.1418915283592</v>
      </c>
      <c r="BH105" s="2">
        <f t="shared" si="155"/>
        <v>99.453099995711639</v>
      </c>
      <c r="BI105" s="2">
        <f t="shared" si="156"/>
        <v>101.97276808321452</v>
      </c>
      <c r="BJ105" s="2">
        <f t="shared" si="157"/>
        <v>101.80793658844568</v>
      </c>
      <c r="BK105" s="2">
        <f t="shared" si="158"/>
        <v>101.75434509922736</v>
      </c>
      <c r="BL105" s="2">
        <f t="shared" si="159"/>
        <v>103.41420731106236</v>
      </c>
      <c r="BM105" s="2">
        <f t="shared" si="160"/>
        <v>103.8717325381873</v>
      </c>
      <c r="BO105" s="2" t="str">
        <f t="shared" si="258"/>
        <v/>
      </c>
      <c r="BP105" s="2" t="str">
        <f t="shared" si="259"/>
        <v/>
      </c>
      <c r="BQ105" s="2" t="str">
        <f t="shared" si="260"/>
        <v/>
      </c>
      <c r="BR105" s="2" t="str">
        <f t="shared" si="261"/>
        <v/>
      </c>
      <c r="BS105" s="2" t="str">
        <f t="shared" si="262"/>
        <v/>
      </c>
      <c r="BT105" s="2" t="str">
        <f t="shared" si="263"/>
        <v/>
      </c>
      <c r="BU105" s="2" t="str">
        <f t="shared" si="264"/>
        <v/>
      </c>
      <c r="BV105" s="2" t="str">
        <f t="shared" si="265"/>
        <v/>
      </c>
      <c r="BW105" s="2" t="str">
        <f t="shared" si="266"/>
        <v/>
      </c>
      <c r="BX105" s="2" t="str">
        <f t="shared" si="267"/>
        <v/>
      </c>
      <c r="BY105" s="2" t="str">
        <f t="shared" si="268"/>
        <v/>
      </c>
      <c r="BZ105" s="2" t="str">
        <f t="shared" si="269"/>
        <v/>
      </c>
      <c r="CA105" s="2" t="str">
        <f t="shared" si="270"/>
        <v/>
      </c>
      <c r="CB105" s="2" t="str">
        <f t="shared" si="271"/>
        <v/>
      </c>
      <c r="CC105" s="2" t="str">
        <f t="shared" si="272"/>
        <v/>
      </c>
      <c r="CE105" s="2" t="str">
        <f t="shared" si="309"/>
        <v/>
      </c>
      <c r="CF105" s="2" t="str">
        <f t="shared" si="310"/>
        <v/>
      </c>
      <c r="CG105" s="2" t="str">
        <f t="shared" si="311"/>
        <v/>
      </c>
      <c r="CH105" s="2" t="str">
        <f t="shared" si="312"/>
        <v/>
      </c>
      <c r="CI105" s="2" t="str">
        <f t="shared" si="313"/>
        <v/>
      </c>
      <c r="CJ105" s="2" t="str">
        <f t="shared" si="314"/>
        <v/>
      </c>
      <c r="CK105" s="2" t="str">
        <f t="shared" si="315"/>
        <v/>
      </c>
      <c r="CL105" s="2" t="str">
        <f t="shared" si="316"/>
        <v/>
      </c>
      <c r="CM105" s="2" t="str">
        <f t="shared" si="317"/>
        <v/>
      </c>
      <c r="CN105" s="2" t="str">
        <f t="shared" si="318"/>
        <v/>
      </c>
      <c r="CO105" s="2" t="str">
        <f t="shared" si="319"/>
        <v/>
      </c>
      <c r="CP105" s="2" t="str">
        <f t="shared" si="320"/>
        <v/>
      </c>
      <c r="CQ105" s="2" t="str">
        <f t="shared" si="321"/>
        <v/>
      </c>
      <c r="CR105" s="2" t="str">
        <f t="shared" si="322"/>
        <v/>
      </c>
      <c r="CS105" s="2" t="str">
        <f t="shared" si="323"/>
        <v/>
      </c>
      <c r="CU105" s="2" t="str">
        <f t="shared" si="273"/>
        <v/>
      </c>
      <c r="CV105" s="2" t="str">
        <f t="shared" si="274"/>
        <v/>
      </c>
      <c r="CW105" s="2" t="str">
        <f t="shared" si="275"/>
        <v/>
      </c>
      <c r="CX105" s="2" t="str">
        <f t="shared" si="276"/>
        <v/>
      </c>
      <c r="CY105" s="2" t="str">
        <f t="shared" si="277"/>
        <v/>
      </c>
      <c r="CZ105" s="2" t="str">
        <f t="shared" si="278"/>
        <v/>
      </c>
      <c r="DA105" s="2" t="str">
        <f t="shared" si="279"/>
        <v/>
      </c>
      <c r="DB105" s="2" t="str">
        <f t="shared" si="280"/>
        <v/>
      </c>
      <c r="DC105" s="2" t="str">
        <f t="shared" si="281"/>
        <v/>
      </c>
      <c r="DD105" s="2" t="str">
        <f t="shared" si="282"/>
        <v/>
      </c>
      <c r="DE105" s="2" t="str">
        <f t="shared" si="283"/>
        <v/>
      </c>
      <c r="DF105" s="2" t="str">
        <f t="shared" si="284"/>
        <v/>
      </c>
      <c r="DG105" s="2" t="str">
        <f t="shared" si="285"/>
        <v/>
      </c>
      <c r="DH105" s="2" t="str">
        <f t="shared" si="286"/>
        <v/>
      </c>
      <c r="DI105" s="2" t="str">
        <f t="shared" si="287"/>
        <v/>
      </c>
      <c r="DK105" s="2">
        <f t="shared" si="288"/>
        <v>113.56021906116645</v>
      </c>
      <c r="DL105" s="2">
        <f t="shared" si="289"/>
        <v>114.40637826895723</v>
      </c>
      <c r="DM105" s="2">
        <f t="shared" si="289"/>
        <v>112.63588097165993</v>
      </c>
      <c r="DN105" s="2">
        <f t="shared" si="289"/>
        <v>117.26195092460883</v>
      </c>
      <c r="DO105" s="2">
        <f t="shared" si="289"/>
        <v>115.75382459787721</v>
      </c>
      <c r="DP105" s="2">
        <f t="shared" si="289"/>
        <v>109.84988058161352</v>
      </c>
      <c r="DQ105" s="2">
        <f t="shared" si="289"/>
        <v>113.27263025210087</v>
      </c>
      <c r="DR105" s="2">
        <f t="shared" si="289"/>
        <v>117.49872930072931</v>
      </c>
      <c r="DS105" s="2">
        <f t="shared" si="289"/>
        <v>113.22598052338054</v>
      </c>
      <c r="DT105" s="2">
        <f t="shared" si="289"/>
        <v>112.881732990133</v>
      </c>
      <c r="DU105" s="2">
        <f t="shared" si="289"/>
        <v>114.9011044817927</v>
      </c>
      <c r="DV105" s="2">
        <f t="shared" si="289"/>
        <v>110.70261344537812</v>
      </c>
      <c r="DW105" s="2">
        <f t="shared" si="289"/>
        <v>119.3356415276233</v>
      </c>
      <c r="DX105" s="2">
        <f t="shared" si="289"/>
        <v>113.78112512315272</v>
      </c>
      <c r="DY105" s="2">
        <f t="shared" si="289"/>
        <v>114.00685112205802</v>
      </c>
      <c r="EA105" s="2">
        <f t="shared" si="228"/>
        <v>99.782083200425291</v>
      </c>
      <c r="EB105" s="2">
        <f t="shared" si="290"/>
        <v>98.316810193050202</v>
      </c>
      <c r="EC105" s="2">
        <f t="shared" si="291"/>
        <v>96.826548880308891</v>
      </c>
      <c r="ED105" s="2">
        <f t="shared" si="292"/>
        <v>104.36875093814311</v>
      </c>
      <c r="EE105" s="2">
        <f t="shared" si="293"/>
        <v>100.28290203267721</v>
      </c>
      <c r="EF105" s="2">
        <f t="shared" si="294"/>
        <v>95.737611669289407</v>
      </c>
      <c r="EG105" s="2">
        <f t="shared" si="295"/>
        <v>96.740878306242834</v>
      </c>
      <c r="EH105" s="2">
        <f t="shared" si="296"/>
        <v>102.17950953056638</v>
      </c>
      <c r="EI105" s="2">
        <f t="shared" si="297"/>
        <v>99.450532834185537</v>
      </c>
      <c r="EJ105" s="2">
        <f t="shared" si="298"/>
        <v>98.683077153426083</v>
      </c>
      <c r="EK105" s="2">
        <f t="shared" si="299"/>
        <v>101.23607553918239</v>
      </c>
      <c r="EL105" s="2">
        <f t="shared" si="300"/>
        <v>101.32365468147464</v>
      </c>
      <c r="EM105" s="2">
        <f t="shared" si="301"/>
        <v>100.51232711532514</v>
      </c>
      <c r="EN105" s="2">
        <f t="shared" si="302"/>
        <v>102.69967044776119</v>
      </c>
      <c r="EO105" s="2">
        <f t="shared" si="303"/>
        <v>103.13377040457218</v>
      </c>
      <c r="EQ105" s="2">
        <f t="shared" si="304"/>
        <v>99.910971736296091</v>
      </c>
      <c r="ER105" s="2">
        <f t="shared" si="305"/>
        <v>96.359273197603656</v>
      </c>
      <c r="ES105" s="2">
        <f t="shared" si="305"/>
        <v>96.286213474010452</v>
      </c>
      <c r="ET105" s="2">
        <f t="shared" si="305"/>
        <v>104.11525526787125</v>
      </c>
      <c r="EU105" s="2">
        <f t="shared" si="305"/>
        <v>99.67147005481111</v>
      </c>
      <c r="EV105" s="2">
        <f t="shared" si="305"/>
        <v>95.124549741370657</v>
      </c>
      <c r="EW105" s="2">
        <f t="shared" si="305"/>
        <v>96.407810281436838</v>
      </c>
      <c r="EX105" s="2">
        <f t="shared" si="305"/>
        <v>101.10245301542776</v>
      </c>
      <c r="EY105" s="2">
        <f t="shared" si="305"/>
        <v>100.32788223759424</v>
      </c>
      <c r="EZ105" s="2">
        <f t="shared" si="305"/>
        <v>99.827205432606121</v>
      </c>
      <c r="FA105" s="2">
        <f t="shared" si="305"/>
        <v>100.18936722837151</v>
      </c>
      <c r="FB105" s="2">
        <f t="shared" si="305"/>
        <v>100.2396802631375</v>
      </c>
      <c r="FC105" s="2">
        <f t="shared" si="305"/>
        <v>100.39216958943567</v>
      </c>
      <c r="FD105" s="2">
        <f t="shared" si="305"/>
        <v>102.57882828369269</v>
      </c>
      <c r="FE105" s="2">
        <f t="shared" si="305"/>
        <v>104.5793418489166</v>
      </c>
      <c r="FG105" s="2">
        <f t="shared" si="306"/>
        <v>0.95173827291212842</v>
      </c>
      <c r="FH105" s="2">
        <f t="shared" si="307"/>
        <v>0.95276587221521669</v>
      </c>
      <c r="FI105" s="2">
        <f t="shared" si="307"/>
        <v>0.94891785620569913</v>
      </c>
      <c r="FJ105" s="2">
        <f t="shared" si="307"/>
        <v>0.94781154858276873</v>
      </c>
      <c r="FK105" s="2">
        <f t="shared" si="307"/>
        <v>0.95270611836893293</v>
      </c>
      <c r="FL105" s="2">
        <f t="shared" si="307"/>
        <v>0.95478338307850441</v>
      </c>
      <c r="FM105" s="2">
        <f t="shared" si="307"/>
        <v>0.9432245244464309</v>
      </c>
      <c r="FN105" s="2">
        <f t="shared" si="307"/>
        <v>0.94659785004354513</v>
      </c>
      <c r="FO105" s="2">
        <f t="shared" si="307"/>
        <v>0.95018439621206452</v>
      </c>
      <c r="FP105" s="2">
        <f t="shared" si="307"/>
        <v>0.94621251249534122</v>
      </c>
      <c r="FQ105" s="2">
        <f t="shared" si="307"/>
        <v>0.94574122042474407</v>
      </c>
      <c r="FR105" s="2">
        <f t="shared" si="307"/>
        <v>0.94790380177822231</v>
      </c>
      <c r="FS105" s="2">
        <f t="shared" si="307"/>
        <v>0.93399384725684109</v>
      </c>
      <c r="FT105" s="2">
        <f t="shared" si="307"/>
        <v>0.93548490883989266</v>
      </c>
      <c r="FU105" s="2">
        <f t="shared" si="307"/>
        <v>0.93250395833353739</v>
      </c>
      <c r="FW105" s="2">
        <f t="shared" si="324"/>
        <v>3.9831498620039362E-3</v>
      </c>
      <c r="FX105" s="2">
        <f t="shared" si="164"/>
        <v>3.9859139201613289E-3</v>
      </c>
      <c r="FY105" s="2">
        <f t="shared" si="165"/>
        <v>3.8043099976588467E-3</v>
      </c>
      <c r="FZ105" s="2">
        <f t="shared" si="166"/>
        <v>3.8807657622422858E-3</v>
      </c>
      <c r="GA105" s="2">
        <f t="shared" si="167"/>
        <v>3.9746045935561726E-3</v>
      </c>
      <c r="GB105" s="2">
        <f t="shared" si="168"/>
        <v>3.6795394285824793E-3</v>
      </c>
      <c r="GC105" s="2">
        <f t="shared" si="169"/>
        <v>3.9987711097997916E-3</v>
      </c>
      <c r="GD105" s="2">
        <f t="shared" si="170"/>
        <v>4.7508426412202114E-3</v>
      </c>
      <c r="GE105" s="2">
        <f t="shared" si="171"/>
        <v>5.8431111566004078E-3</v>
      </c>
      <c r="GF105" s="2">
        <f t="shared" si="172"/>
        <v>5.5175796286157557E-3</v>
      </c>
      <c r="GG105" s="2">
        <f t="shared" si="173"/>
        <v>4.5430510155926593E-3</v>
      </c>
      <c r="GH105" s="2">
        <f t="shared" si="174"/>
        <v>3.9910424397107081E-3</v>
      </c>
      <c r="GI105" s="2">
        <f t="shared" si="175"/>
        <v>3.6334164273248292E-3</v>
      </c>
      <c r="GJ105" s="2">
        <f t="shared" si="176"/>
        <v>3.179314697700282E-3</v>
      </c>
      <c r="GK105" s="2">
        <f t="shared" si="177"/>
        <v>2.8170343851360749E-3</v>
      </c>
      <c r="GM105" s="86">
        <f t="shared" si="325"/>
        <v>8.2271416579798805E-7</v>
      </c>
      <c r="GN105" s="86">
        <f t="shared" si="178"/>
        <v>9.1233762912017644E-11</v>
      </c>
      <c r="GO105" s="86">
        <f t="shared" si="179"/>
        <v>4.1692933070325167E-9</v>
      </c>
      <c r="GP105" s="86">
        <f t="shared" si="180"/>
        <v>5.1664272062751637E-14</v>
      </c>
      <c r="GQ105" s="86">
        <f t="shared" si="181"/>
        <v>1.5722756994332991E-18</v>
      </c>
      <c r="GR105" s="86">
        <f t="shared" si="182"/>
        <v>5.6438074362303309E-17</v>
      </c>
      <c r="GS105" s="86">
        <f t="shared" si="183"/>
        <v>8.5367074009278196E-16</v>
      </c>
      <c r="GT105" s="86">
        <f t="shared" si="184"/>
        <v>5.737590015843049E-19</v>
      </c>
      <c r="GU105" s="86">
        <f t="shared" si="185"/>
        <v>2.1206768328804114E-16</v>
      </c>
      <c r="GV105" s="86">
        <f t="shared" si="186"/>
        <v>2.1137632662391166E-14</v>
      </c>
      <c r="GW105" s="86">
        <f t="shared" si="187"/>
        <v>1.260385809146235E-13</v>
      </c>
      <c r="GX105" s="86">
        <f t="shared" si="188"/>
        <v>9.5912683554153946E-18</v>
      </c>
      <c r="GY105" s="86">
        <f t="shared" si="189"/>
        <v>2.6036277230020477E-10</v>
      </c>
      <c r="GZ105" s="86">
        <f t="shared" si="190"/>
        <v>1.5957669311125659E-12</v>
      </c>
      <c r="HA105" s="86">
        <f t="shared" si="191"/>
        <v>2.4969178776627393E-10</v>
      </c>
      <c r="HC105" s="86">
        <f t="shared" si="326"/>
        <v>0.47605752792136496</v>
      </c>
      <c r="HD105" s="86">
        <f t="shared" si="192"/>
        <v>0.48560391590301871</v>
      </c>
      <c r="HE105" s="86">
        <f t="shared" si="193"/>
        <v>0.38438697433454772</v>
      </c>
      <c r="HF105" s="86">
        <f t="shared" si="194"/>
        <v>0.43404604574084549</v>
      </c>
      <c r="HG105" s="86">
        <f t="shared" si="195"/>
        <v>0.47078794608348784</v>
      </c>
      <c r="HH105" s="86">
        <f t="shared" si="196"/>
        <v>0.46706455362188359</v>
      </c>
      <c r="HI105" s="86">
        <f t="shared" si="197"/>
        <v>0.4285468506278598</v>
      </c>
      <c r="HJ105" s="86">
        <f t="shared" si="198"/>
        <v>0.51943679110096541</v>
      </c>
      <c r="HK105" s="86">
        <f t="shared" si="199"/>
        <v>0.58065477640353547</v>
      </c>
      <c r="HL105" s="86">
        <f t="shared" si="200"/>
        <v>0.51172184499849105</v>
      </c>
      <c r="HM105" s="86">
        <f t="shared" si="201"/>
        <v>0.51245385513902475</v>
      </c>
      <c r="HN105" s="86">
        <f t="shared" si="202"/>
        <v>0.51675415454252238</v>
      </c>
      <c r="HO105" s="86">
        <f t="shared" si="203"/>
        <v>0.38354570267934768</v>
      </c>
      <c r="HP105" s="86">
        <f t="shared" si="204"/>
        <v>0.42412103430299153</v>
      </c>
      <c r="HQ105" s="86">
        <f t="shared" si="205"/>
        <v>0.44784141151794737</v>
      </c>
      <c r="HS105" s="86">
        <f t="shared" si="327"/>
        <v>2.8017929698103369E-17</v>
      </c>
      <c r="HT105" s="86">
        <f t="shared" si="206"/>
        <v>4.6557614363492871E-17</v>
      </c>
      <c r="HU105" s="86">
        <f t="shared" si="207"/>
        <v>1.059389159743737E-16</v>
      </c>
      <c r="HV105" s="86">
        <f t="shared" si="208"/>
        <v>9.4143268254909654E-18</v>
      </c>
      <c r="HW105" s="86">
        <f t="shared" si="209"/>
        <v>6.9162196235490391E-18</v>
      </c>
      <c r="HX105" s="86">
        <f t="shared" si="210"/>
        <v>3.8270984583306585E-18</v>
      </c>
      <c r="HY105" s="86">
        <f t="shared" si="211"/>
        <v>1.2050441549730276E-20</v>
      </c>
      <c r="HZ105" s="86">
        <f t="shared" si="212"/>
        <v>8.5619550898544994E-17</v>
      </c>
      <c r="IA105" s="86">
        <f t="shared" si="213"/>
        <v>4.0475392126583831E-18</v>
      </c>
      <c r="IB105" s="86">
        <f t="shared" si="214"/>
        <v>1.2025278355893518E-17</v>
      </c>
      <c r="IC105" s="86">
        <f t="shared" si="215"/>
        <v>1.1056796116333506E-17</v>
      </c>
      <c r="ID105" s="86">
        <f t="shared" si="216"/>
        <v>4.5628019914852109E-18</v>
      </c>
      <c r="IE105" s="86">
        <f t="shared" si="217"/>
        <v>2.1288300992445876E-23</v>
      </c>
      <c r="IF105" s="86">
        <f t="shared" si="218"/>
        <v>3.8684491713243026E-14</v>
      </c>
      <c r="IG105" s="86">
        <f t="shared" si="219"/>
        <v>4.9763461828105264E-11</v>
      </c>
      <c r="II105" s="86">
        <f t="shared" si="328"/>
        <v>4.2686938566025517E-64</v>
      </c>
      <c r="IJ105" s="86">
        <f t="shared" si="329"/>
        <v>2.2424556449043717E-62</v>
      </c>
      <c r="IK105" s="86">
        <f t="shared" si="330"/>
        <v>1.0261485491364794E-60</v>
      </c>
      <c r="IL105" s="86">
        <f t="shared" si="331"/>
        <v>3.8692562274669942E-65</v>
      </c>
      <c r="IM105" s="86">
        <f t="shared" si="332"/>
        <v>4.0803275601289966E-66</v>
      </c>
      <c r="IN105" s="86">
        <f t="shared" si="333"/>
        <v>7.191467722374836E-68</v>
      </c>
      <c r="IO105" s="86">
        <f t="shared" si="334"/>
        <v>2.6994038302034283E-76</v>
      </c>
      <c r="IP105" s="86">
        <f t="shared" si="335"/>
        <v>9.3046165951103546E-61</v>
      </c>
      <c r="IQ105" s="86">
        <f t="shared" si="336"/>
        <v>4.4908336345608919E-67</v>
      </c>
      <c r="IR105" s="86">
        <f t="shared" si="337"/>
        <v>1.6547197821463349E-64</v>
      </c>
      <c r="IS105" s="86">
        <f t="shared" si="338"/>
        <v>1.8572203236637008E-67</v>
      </c>
      <c r="IT105" s="86">
        <f t="shared" si="339"/>
        <v>1.0693550513881413E-69</v>
      </c>
      <c r="IU105" s="86">
        <f t="shared" si="340"/>
        <v>2.2454409798870221E-86</v>
      </c>
      <c r="IV105" s="86">
        <f t="shared" si="341"/>
        <v>4.0621144072867118E-81</v>
      </c>
      <c r="IW105" s="86">
        <f t="shared" si="342"/>
        <v>9.8027265900660223E-60</v>
      </c>
      <c r="IY105" s="86">
        <f t="shared" si="343"/>
        <v>0.47605835063553081</v>
      </c>
      <c r="IZ105" s="86">
        <f t="shared" si="344"/>
        <v>0.48560391599425251</v>
      </c>
      <c r="JA105" s="86">
        <f t="shared" si="345"/>
        <v>0.38438697850384113</v>
      </c>
      <c r="JB105" s="86">
        <f t="shared" si="346"/>
        <v>0.43404604574089717</v>
      </c>
      <c r="JC105" s="86">
        <f t="shared" si="347"/>
        <v>0.47078794608348784</v>
      </c>
      <c r="JD105" s="86">
        <f t="shared" si="348"/>
        <v>0.46706455362188365</v>
      </c>
      <c r="JE105" s="86">
        <f t="shared" si="349"/>
        <v>0.42854685062786063</v>
      </c>
      <c r="JF105" s="86">
        <f t="shared" si="350"/>
        <v>0.51943679110096552</v>
      </c>
      <c r="JG105" s="86">
        <f t="shared" si="351"/>
        <v>0.58065477640353569</v>
      </c>
      <c r="JH105" s="86">
        <f t="shared" si="352"/>
        <v>0.51172184499851214</v>
      </c>
      <c r="JI105" s="86">
        <f t="shared" si="353"/>
        <v>0.51245385513915076</v>
      </c>
      <c r="JJ105" s="86">
        <f t="shared" si="354"/>
        <v>0.51675415454252238</v>
      </c>
      <c r="JK105" s="86">
        <f t="shared" si="355"/>
        <v>0.38354570293971046</v>
      </c>
      <c r="JL105" s="86">
        <f t="shared" si="356"/>
        <v>0.424121034304626</v>
      </c>
      <c r="JM105" s="86">
        <f t="shared" si="357"/>
        <v>0.44784141181740261</v>
      </c>
    </row>
    <row r="106" spans="2:273" x14ac:dyDescent="0.25">
      <c r="B106" s="2">
        <v>79</v>
      </c>
      <c r="C106" s="37">
        <v>174.28800000000001</v>
      </c>
      <c r="D106" s="37">
        <v>186.648</v>
      </c>
      <c r="E106" s="37">
        <v>181.07400000000001</v>
      </c>
      <c r="F106" s="37">
        <v>192.393</v>
      </c>
      <c r="G106" s="37">
        <v>193.434</v>
      </c>
      <c r="H106" s="37">
        <v>189.73599999999999</v>
      </c>
      <c r="I106" s="37">
        <v>191.01900000000001</v>
      </c>
      <c r="J106" s="37">
        <v>191.94300000000001</v>
      </c>
      <c r="K106" s="37">
        <v>186.34</v>
      </c>
      <c r="L106" s="37">
        <v>187.815</v>
      </c>
      <c r="M106" s="37">
        <v>186.55600000000001</v>
      </c>
      <c r="N106" s="37">
        <v>186.20400000000001</v>
      </c>
      <c r="O106" s="37">
        <v>183.72200000000001</v>
      </c>
      <c r="P106" s="37">
        <v>180.87</v>
      </c>
      <c r="Q106" s="37">
        <v>159.345</v>
      </c>
      <c r="S106" s="4">
        <f t="shared" si="229"/>
        <v>174.37139777804552</v>
      </c>
      <c r="T106" s="4">
        <f t="shared" si="230"/>
        <v>189.12107913233285</v>
      </c>
      <c r="U106" s="4">
        <f t="shared" si="231"/>
        <v>182.12189888851296</v>
      </c>
      <c r="V106" s="4">
        <f t="shared" si="232"/>
        <v>194.74196100472889</v>
      </c>
      <c r="W106" s="4">
        <f t="shared" si="233"/>
        <v>197.82362045098097</v>
      </c>
      <c r="X106" s="4">
        <f t="shared" si="234"/>
        <v>193.86738073123064</v>
      </c>
      <c r="Y106" s="4">
        <f t="shared" si="235"/>
        <v>194.4583218217781</v>
      </c>
      <c r="Z106" s="4">
        <f t="shared" si="236"/>
        <v>190.68906237626226</v>
      </c>
      <c r="AA106" s="4">
        <f t="shared" si="237"/>
        <v>190.54343521568234</v>
      </c>
      <c r="AB106" s="4">
        <f t="shared" si="238"/>
        <v>188.00557788604456</v>
      </c>
      <c r="AC106" s="4">
        <f t="shared" si="239"/>
        <v>188.9293975642008</v>
      </c>
      <c r="AD106" s="4">
        <f t="shared" si="240"/>
        <v>189.77450458797932</v>
      </c>
      <c r="AE106" s="4">
        <f t="shared" si="241"/>
        <v>187.15517364978967</v>
      </c>
      <c r="AF106" s="4">
        <f t="shared" si="242"/>
        <v>184.02985787366694</v>
      </c>
      <c r="AG106" s="4">
        <f t="shared" si="243"/>
        <v>161.00113882154932</v>
      </c>
      <c r="AI106" s="4">
        <f t="shared" si="244"/>
        <v>-8.339777804550863E-2</v>
      </c>
      <c r="AJ106" s="4">
        <f t="shared" si="245"/>
        <v>-2.473079132332856</v>
      </c>
      <c r="AK106" s="4">
        <f t="shared" si="246"/>
        <v>-1.0478988885129468</v>
      </c>
      <c r="AL106" s="4">
        <f t="shared" si="247"/>
        <v>-2.348961004728892</v>
      </c>
      <c r="AM106" s="4">
        <f t="shared" si="248"/>
        <v>-4.3896204509809706</v>
      </c>
      <c r="AN106" s="4">
        <f t="shared" si="249"/>
        <v>-4.1313807312306494</v>
      </c>
      <c r="AO106" s="4">
        <f t="shared" si="250"/>
        <v>-3.4393218217780941</v>
      </c>
      <c r="AP106" s="4">
        <f t="shared" si="251"/>
        <v>1.2539376237377553</v>
      </c>
      <c r="AQ106" s="4">
        <f t="shared" si="252"/>
        <v>-4.2034352156823331</v>
      </c>
      <c r="AR106" s="4">
        <f t="shared" si="253"/>
        <v>-0.19057788604456505</v>
      </c>
      <c r="AS106" s="4">
        <f t="shared" si="254"/>
        <v>-2.3733975642007863</v>
      </c>
      <c r="AT106" s="4">
        <f t="shared" si="255"/>
        <v>-3.5705045879793147</v>
      </c>
      <c r="AU106" s="4">
        <f t="shared" si="256"/>
        <v>-3.4331736497896657</v>
      </c>
      <c r="AV106" s="4">
        <f t="shared" si="257"/>
        <v>-3.1598578736669367</v>
      </c>
      <c r="AW106" s="4">
        <f t="shared" si="257"/>
        <v>-1.6561388215493196</v>
      </c>
      <c r="AY106" s="2">
        <f t="shared" si="308"/>
        <v>100.30269401229411</v>
      </c>
      <c r="AZ106" s="2">
        <f t="shared" si="147"/>
        <v>98.774378297722976</v>
      </c>
      <c r="BA106" s="2">
        <f t="shared" si="148"/>
        <v>97.402944118071389</v>
      </c>
      <c r="BB106" s="2">
        <f t="shared" si="149"/>
        <v>104.78098399669778</v>
      </c>
      <c r="BC106" s="2">
        <f t="shared" si="150"/>
        <v>100.76121362061522</v>
      </c>
      <c r="BD106" s="2">
        <f t="shared" si="151"/>
        <v>96.152846267705613</v>
      </c>
      <c r="BE106" s="2">
        <f t="shared" si="152"/>
        <v>97.454189764075593</v>
      </c>
      <c r="BF106" s="2">
        <f t="shared" si="153"/>
        <v>102.71451092215345</v>
      </c>
      <c r="BG106" s="2">
        <f t="shared" si="154"/>
        <v>99.946303650009341</v>
      </c>
      <c r="BH106" s="2">
        <f t="shared" si="155"/>
        <v>99.27553479725691</v>
      </c>
      <c r="BI106" s="2">
        <f t="shared" si="156"/>
        <v>101.69089355374687</v>
      </c>
      <c r="BJ106" s="2">
        <f t="shared" si="157"/>
        <v>101.55371333772787</v>
      </c>
      <c r="BK106" s="2">
        <f t="shared" si="158"/>
        <v>101.48744095404766</v>
      </c>
      <c r="BL106" s="2">
        <f t="shared" si="159"/>
        <v>103.18551557646941</v>
      </c>
      <c r="BM106" s="2">
        <f t="shared" si="160"/>
        <v>103.71194333305257</v>
      </c>
      <c r="BO106" s="2" t="str">
        <f t="shared" si="258"/>
        <v/>
      </c>
      <c r="BP106" s="2" t="str">
        <f t="shared" si="259"/>
        <v/>
      </c>
      <c r="BQ106" s="2" t="str">
        <f t="shared" si="260"/>
        <v/>
      </c>
      <c r="BR106" s="2" t="str">
        <f t="shared" si="261"/>
        <v/>
      </c>
      <c r="BS106" s="2" t="str">
        <f t="shared" si="262"/>
        <v/>
      </c>
      <c r="BT106" s="2" t="str">
        <f t="shared" si="263"/>
        <v/>
      </c>
      <c r="BU106" s="2" t="str">
        <f t="shared" si="264"/>
        <v/>
      </c>
      <c r="BV106" s="2" t="str">
        <f t="shared" si="265"/>
        <v/>
      </c>
      <c r="BW106" s="2" t="str">
        <f t="shared" si="266"/>
        <v/>
      </c>
      <c r="BX106" s="2" t="str">
        <f t="shared" si="267"/>
        <v/>
      </c>
      <c r="BY106" s="2" t="str">
        <f t="shared" si="268"/>
        <v/>
      </c>
      <c r="BZ106" s="2" t="str">
        <f t="shared" si="269"/>
        <v/>
      </c>
      <c r="CA106" s="2" t="str">
        <f t="shared" si="270"/>
        <v/>
      </c>
      <c r="CB106" s="2" t="str">
        <f t="shared" si="271"/>
        <v/>
      </c>
      <c r="CC106" s="2" t="str">
        <f t="shared" si="272"/>
        <v/>
      </c>
      <c r="CE106" s="2" t="str">
        <f t="shared" si="309"/>
        <v/>
      </c>
      <c r="CF106" s="2" t="str">
        <f t="shared" si="310"/>
        <v/>
      </c>
      <c r="CG106" s="2" t="str">
        <f t="shared" si="311"/>
        <v/>
      </c>
      <c r="CH106" s="2" t="str">
        <f t="shared" si="312"/>
        <v/>
      </c>
      <c r="CI106" s="2" t="str">
        <f t="shared" si="313"/>
        <v/>
      </c>
      <c r="CJ106" s="2" t="str">
        <f t="shared" si="314"/>
        <v/>
      </c>
      <c r="CK106" s="2" t="str">
        <f t="shared" si="315"/>
        <v/>
      </c>
      <c r="CL106" s="2" t="str">
        <f t="shared" si="316"/>
        <v/>
      </c>
      <c r="CM106" s="2" t="str">
        <f t="shared" si="317"/>
        <v/>
      </c>
      <c r="CN106" s="2" t="str">
        <f t="shared" si="318"/>
        <v/>
      </c>
      <c r="CO106" s="2" t="str">
        <f t="shared" si="319"/>
        <v/>
      </c>
      <c r="CP106" s="2" t="str">
        <f t="shared" si="320"/>
        <v/>
      </c>
      <c r="CQ106" s="2" t="str">
        <f t="shared" si="321"/>
        <v/>
      </c>
      <c r="CR106" s="2" t="str">
        <f t="shared" si="322"/>
        <v/>
      </c>
      <c r="CS106" s="2" t="str">
        <f t="shared" si="323"/>
        <v/>
      </c>
      <c r="CU106" s="2" t="str">
        <f t="shared" si="273"/>
        <v/>
      </c>
      <c r="CV106" s="2" t="str">
        <f t="shared" si="274"/>
        <v/>
      </c>
      <c r="CW106" s="2" t="str">
        <f t="shared" si="275"/>
        <v/>
      </c>
      <c r="CX106" s="2" t="str">
        <f t="shared" si="276"/>
        <v/>
      </c>
      <c r="CY106" s="2" t="str">
        <f t="shared" si="277"/>
        <v/>
      </c>
      <c r="CZ106" s="2" t="str">
        <f t="shared" si="278"/>
        <v/>
      </c>
      <c r="DA106" s="2" t="str">
        <f t="shared" si="279"/>
        <v/>
      </c>
      <c r="DB106" s="2" t="str">
        <f t="shared" si="280"/>
        <v/>
      </c>
      <c r="DC106" s="2" t="str">
        <f t="shared" si="281"/>
        <v/>
      </c>
      <c r="DD106" s="2" t="str">
        <f t="shared" si="282"/>
        <v/>
      </c>
      <c r="DE106" s="2" t="str">
        <f t="shared" si="283"/>
        <v/>
      </c>
      <c r="DF106" s="2" t="str">
        <f t="shared" si="284"/>
        <v/>
      </c>
      <c r="DG106" s="2" t="str">
        <f t="shared" si="285"/>
        <v/>
      </c>
      <c r="DH106" s="2" t="str">
        <f t="shared" si="286"/>
        <v/>
      </c>
      <c r="DI106" s="2" t="str">
        <f t="shared" si="287"/>
        <v/>
      </c>
      <c r="DK106" s="2">
        <f t="shared" si="288"/>
        <v>113.6619302987198</v>
      </c>
      <c r="DL106" s="2">
        <f t="shared" si="289"/>
        <v>114.54694988510779</v>
      </c>
      <c r="DM106" s="2">
        <f t="shared" si="289"/>
        <v>112.74534170040486</v>
      </c>
      <c r="DN106" s="2">
        <f t="shared" si="289"/>
        <v>117.38506495969655</v>
      </c>
      <c r="DO106" s="2">
        <f t="shared" si="289"/>
        <v>115.85116511653352</v>
      </c>
      <c r="DP106" s="2">
        <f t="shared" si="289"/>
        <v>109.90498348968106</v>
      </c>
      <c r="DQ106" s="2">
        <f t="shared" si="289"/>
        <v>113.3904285714286</v>
      </c>
      <c r="DR106" s="2">
        <f t="shared" si="289"/>
        <v>117.54774796224797</v>
      </c>
      <c r="DS106" s="2">
        <f t="shared" si="289"/>
        <v>113.1905202917203</v>
      </c>
      <c r="DT106" s="2">
        <f t="shared" si="289"/>
        <v>112.86487854997857</v>
      </c>
      <c r="DU106" s="2">
        <f t="shared" si="289"/>
        <v>114.93477366946777</v>
      </c>
      <c r="DV106" s="2">
        <f t="shared" si="289"/>
        <v>110.70305714285712</v>
      </c>
      <c r="DW106" s="2">
        <f t="shared" si="289"/>
        <v>119.55011961438638</v>
      </c>
      <c r="DX106" s="2">
        <f t="shared" si="289"/>
        <v>113.91136699507389</v>
      </c>
      <c r="DY106" s="2">
        <f t="shared" si="289"/>
        <v>114.10797619047621</v>
      </c>
      <c r="EA106" s="2">
        <f t="shared" si="228"/>
        <v>99.684303561935138</v>
      </c>
      <c r="EB106" s="2">
        <f t="shared" si="290"/>
        <v>98.069804942084957</v>
      </c>
      <c r="EC106" s="2">
        <f t="shared" si="291"/>
        <v>96.65197305019305</v>
      </c>
      <c r="ED106" s="2">
        <f t="shared" si="292"/>
        <v>104.14912667957877</v>
      </c>
      <c r="EE106" s="2">
        <f t="shared" si="293"/>
        <v>100.08069661006047</v>
      </c>
      <c r="EF106" s="2">
        <f t="shared" si="294"/>
        <v>95.561345085340733</v>
      </c>
      <c r="EG106" s="2">
        <f t="shared" si="295"/>
        <v>96.580819547868799</v>
      </c>
      <c r="EH106" s="2">
        <f t="shared" si="296"/>
        <v>101.95692921839895</v>
      </c>
      <c r="EI106" s="2">
        <f t="shared" si="297"/>
        <v>99.307442585829065</v>
      </c>
      <c r="EJ106" s="2">
        <f t="shared" si="298"/>
        <v>98.56407785802358</v>
      </c>
      <c r="EK106" s="2">
        <f t="shared" si="299"/>
        <v>101.00317365606783</v>
      </c>
      <c r="EL106" s="2">
        <f t="shared" si="300"/>
        <v>101.09988961900356</v>
      </c>
      <c r="EM106" s="2">
        <f t="shared" si="301"/>
        <v>100.32374409976293</v>
      </c>
      <c r="EN106" s="2">
        <f t="shared" si="302"/>
        <v>102.51133343283581</v>
      </c>
      <c r="EO106" s="2">
        <f t="shared" si="303"/>
        <v>103.02113090880934</v>
      </c>
      <c r="EQ106" s="2">
        <f t="shared" si="304"/>
        <v>99.807637248787032</v>
      </c>
      <c r="ER106" s="2">
        <f t="shared" si="305"/>
        <v>96.194681997237097</v>
      </c>
      <c r="ES106" s="2">
        <f t="shared" si="305"/>
        <v>96.133163881580202</v>
      </c>
      <c r="ET106" s="2">
        <f t="shared" si="305"/>
        <v>103.90641870799962</v>
      </c>
      <c r="EU106" s="2">
        <f t="shared" si="305"/>
        <v>99.496337527147006</v>
      </c>
      <c r="EV106" s="2">
        <f t="shared" si="305"/>
        <v>94.97490825464601</v>
      </c>
      <c r="EW106" s="2">
        <f t="shared" si="305"/>
        <v>96.261663236446907</v>
      </c>
      <c r="EX106" s="2">
        <f t="shared" si="305"/>
        <v>100.9336528751753</v>
      </c>
      <c r="EY106" s="2">
        <f t="shared" si="305"/>
        <v>100.14187643087654</v>
      </c>
      <c r="EZ106" s="2">
        <f t="shared" si="305"/>
        <v>99.65534200048225</v>
      </c>
      <c r="FA106" s="2">
        <f t="shared" si="305"/>
        <v>100.00164254187125</v>
      </c>
      <c r="FB106" s="2">
        <f t="shared" si="305"/>
        <v>100.06067338991205</v>
      </c>
      <c r="FC106" s="2">
        <f t="shared" si="305"/>
        <v>100.20824019573816</v>
      </c>
      <c r="FD106" s="2">
        <f t="shared" si="305"/>
        <v>102.39434596787748</v>
      </c>
      <c r="FE106" s="2">
        <f t="shared" si="305"/>
        <v>104.40092253130484</v>
      </c>
      <c r="FG106" s="2">
        <f t="shared" si="306"/>
        <v>0.95579707365154964</v>
      </c>
      <c r="FH106" s="2">
        <f t="shared" si="307"/>
        <v>0.95674218002533862</v>
      </c>
      <c r="FI106" s="2">
        <f t="shared" si="307"/>
        <v>0.95320219021842256</v>
      </c>
      <c r="FJ106" s="2">
        <f t="shared" si="307"/>
        <v>0.95218399465937531</v>
      </c>
      <c r="FK106" s="2">
        <f t="shared" si="307"/>
        <v>0.95668722775803361</v>
      </c>
      <c r="FL106" s="2">
        <f t="shared" si="307"/>
        <v>0.9585972313454586</v>
      </c>
      <c r="FM106" s="2">
        <f t="shared" si="307"/>
        <v>0.94796017938179078</v>
      </c>
      <c r="FN106" s="2">
        <f t="shared" si="307"/>
        <v>0.95106673224977778</v>
      </c>
      <c r="FO106" s="2">
        <f t="shared" si="307"/>
        <v>0.95436761197980813</v>
      </c>
      <c r="FP106" s="2">
        <f t="shared" si="307"/>
        <v>0.95071196209440534</v>
      </c>
      <c r="FQ106" s="2">
        <f t="shared" si="307"/>
        <v>0.95027802300664488</v>
      </c>
      <c r="FR106" s="2">
        <f t="shared" si="307"/>
        <v>0.95226890794362473</v>
      </c>
      <c r="FS106" s="2">
        <f t="shared" si="307"/>
        <v>0.93945000942588064</v>
      </c>
      <c r="FT106" s="2">
        <f t="shared" si="307"/>
        <v>0.94082562661248459</v>
      </c>
      <c r="FU106" s="2">
        <f t="shared" si="307"/>
        <v>0.93807511142402233</v>
      </c>
      <c r="FW106" s="2">
        <f t="shared" si="324"/>
        <v>4.3657592706290325E-3</v>
      </c>
      <c r="FX106" s="2">
        <f t="shared" si="164"/>
        <v>4.3687876713256373E-3</v>
      </c>
      <c r="FY106" s="2">
        <f t="shared" si="165"/>
        <v>4.1698125051504321E-3</v>
      </c>
      <c r="FZ106" s="2">
        <f t="shared" si="166"/>
        <v>4.2535824618889981E-3</v>
      </c>
      <c r="GA106" s="2">
        <f t="shared" si="167"/>
        <v>4.3563967595414994E-3</v>
      </c>
      <c r="GB106" s="2">
        <f t="shared" si="168"/>
        <v>4.0331030225647015E-3</v>
      </c>
      <c r="GC106" s="2">
        <f t="shared" si="169"/>
        <v>4.382874445619472E-3</v>
      </c>
      <c r="GD106" s="2">
        <f t="shared" si="170"/>
        <v>5.2068088143800558E-3</v>
      </c>
      <c r="GE106" s="2">
        <f t="shared" si="171"/>
        <v>6.4032342675153587E-3</v>
      </c>
      <c r="GF106" s="2">
        <f t="shared" si="172"/>
        <v>6.0466869488003602E-3</v>
      </c>
      <c r="GG106" s="2">
        <f t="shared" si="173"/>
        <v>4.979173983883289E-3</v>
      </c>
      <c r="GH106" s="2">
        <f t="shared" si="174"/>
        <v>4.3744066559741682E-3</v>
      </c>
      <c r="GI106" s="2">
        <f t="shared" si="175"/>
        <v>3.9825658196919649E-3</v>
      </c>
      <c r="GJ106" s="2">
        <f t="shared" si="176"/>
        <v>3.4849802808581505E-3</v>
      </c>
      <c r="GK106" s="2">
        <f t="shared" si="177"/>
        <v>3.0879775231574414E-3</v>
      </c>
      <c r="GM106" s="86">
        <f t="shared" si="325"/>
        <v>1.5173693005763616E-7</v>
      </c>
      <c r="GN106" s="86">
        <f t="shared" si="178"/>
        <v>4.6979474616982111E-12</v>
      </c>
      <c r="GO106" s="86">
        <f t="shared" si="179"/>
        <v>2.9221020857325398E-10</v>
      </c>
      <c r="GP106" s="86">
        <f t="shared" si="180"/>
        <v>8.0584043032519077E-16</v>
      </c>
      <c r="GQ106" s="86">
        <f t="shared" si="181"/>
        <v>6.7061269963588921E-21</v>
      </c>
      <c r="GR106" s="86">
        <f t="shared" si="182"/>
        <v>3.6799790266699641E-19</v>
      </c>
      <c r="GS106" s="86">
        <f t="shared" si="183"/>
        <v>7.6809885026490069E-18</v>
      </c>
      <c r="GT106" s="86">
        <f t="shared" si="184"/>
        <v>2.2750568206866361E-21</v>
      </c>
      <c r="GU106" s="86">
        <f t="shared" si="185"/>
        <v>2.1034987470533517E-18</v>
      </c>
      <c r="GV106" s="86">
        <f t="shared" si="186"/>
        <v>3.2044196557055674E-16</v>
      </c>
      <c r="GW106" s="86">
        <f t="shared" si="187"/>
        <v>2.4885023989494945E-15</v>
      </c>
      <c r="GX106" s="86">
        <f t="shared" si="188"/>
        <v>5.6355649113562105E-20</v>
      </c>
      <c r="GY106" s="86">
        <f t="shared" si="189"/>
        <v>1.43795715371389E-11</v>
      </c>
      <c r="GZ106" s="86">
        <f t="shared" si="190"/>
        <v>5.3360132477709565E-14</v>
      </c>
      <c r="HA106" s="86">
        <f t="shared" si="191"/>
        <v>1.7478520346868353E-11</v>
      </c>
      <c r="HC106" s="86">
        <f t="shared" si="326"/>
        <v>0.52060264998185068</v>
      </c>
      <c r="HD106" s="86">
        <f t="shared" si="192"/>
        <v>0.5558282040647341</v>
      </c>
      <c r="HE106" s="86">
        <f t="shared" si="193"/>
        <v>0.4732747903153191</v>
      </c>
      <c r="HF106" s="86">
        <f t="shared" si="194"/>
        <v>0.53314207366170152</v>
      </c>
      <c r="HG106" s="86">
        <f t="shared" si="195"/>
        <v>0.56745345439107031</v>
      </c>
      <c r="HH106" s="86">
        <f t="shared" si="196"/>
        <v>0.56257057637139252</v>
      </c>
      <c r="HI106" s="86">
        <f t="shared" si="197"/>
        <v>0.53366415749278384</v>
      </c>
      <c r="HJ106" s="86">
        <f t="shared" si="198"/>
        <v>0.58970988767603072</v>
      </c>
      <c r="HK106" s="86">
        <f t="shared" si="199"/>
        <v>0.6265469192117159</v>
      </c>
      <c r="HL106" s="86">
        <f t="shared" si="200"/>
        <v>0.57107625343415713</v>
      </c>
      <c r="HM106" s="86">
        <f t="shared" si="201"/>
        <v>0.58129416045561333</v>
      </c>
      <c r="HN106" s="86">
        <f t="shared" si="202"/>
        <v>0.58067903700774837</v>
      </c>
      <c r="HO106" s="86">
        <f t="shared" si="203"/>
        <v>0.47395392147805332</v>
      </c>
      <c r="HP106" s="86">
        <f t="shared" si="204"/>
        <v>0.51401273968520589</v>
      </c>
      <c r="HQ106" s="86">
        <f t="shared" si="205"/>
        <v>0.5417471944672575</v>
      </c>
      <c r="HS106" s="86">
        <f t="shared" si="327"/>
        <v>2.1414204242141714E-16</v>
      </c>
      <c r="HT106" s="86">
        <f t="shared" si="206"/>
        <v>3.4134923336816263E-16</v>
      </c>
      <c r="HU106" s="86">
        <f t="shared" si="207"/>
        <v>7.2735176828835697E-16</v>
      </c>
      <c r="HV106" s="86">
        <f t="shared" si="208"/>
        <v>7.4689243801733338E-17</v>
      </c>
      <c r="HW106" s="86">
        <f t="shared" si="209"/>
        <v>5.672111973508374E-17</v>
      </c>
      <c r="HX106" s="86">
        <f t="shared" si="210"/>
        <v>3.1871828165074909E-17</v>
      </c>
      <c r="HY106" s="86">
        <f t="shared" si="211"/>
        <v>1.3923023665320236E-19</v>
      </c>
      <c r="HZ106" s="86">
        <f t="shared" si="212"/>
        <v>6.4064780175116675E-16</v>
      </c>
      <c r="IA106" s="86">
        <f t="shared" si="213"/>
        <v>4.0090913001167158E-17</v>
      </c>
      <c r="IB106" s="86">
        <f t="shared" si="214"/>
        <v>1.0765882935283497E-16</v>
      </c>
      <c r="IC106" s="86">
        <f t="shared" si="215"/>
        <v>9.631060144567867E-17</v>
      </c>
      <c r="ID106" s="86">
        <f t="shared" si="216"/>
        <v>4.0149656756445382E-17</v>
      </c>
      <c r="IE106" s="86">
        <f t="shared" si="217"/>
        <v>3.2927439198092757E-22</v>
      </c>
      <c r="IF106" s="86">
        <f t="shared" si="218"/>
        <v>1.7825190303347513E-13</v>
      </c>
      <c r="IG106" s="86">
        <f t="shared" si="219"/>
        <v>1.5215387002637603E-10</v>
      </c>
      <c r="II106" s="86">
        <f t="shared" si="328"/>
        <v>4.8983487753652066E-62</v>
      </c>
      <c r="IJ106" s="86">
        <f t="shared" si="329"/>
        <v>2.2594970435412733E-60</v>
      </c>
      <c r="IK106" s="86">
        <f t="shared" si="330"/>
        <v>8.7802647198102626E-59</v>
      </c>
      <c r="IL106" s="86">
        <f t="shared" si="331"/>
        <v>4.6986402760060032E-63</v>
      </c>
      <c r="IM106" s="86">
        <f t="shared" si="332"/>
        <v>5.4477042766085894E-64</v>
      </c>
      <c r="IN106" s="86">
        <f t="shared" si="333"/>
        <v>1.0237896854203093E-65</v>
      </c>
      <c r="IO106" s="86">
        <f t="shared" si="334"/>
        <v>7.8535211868017612E-74</v>
      </c>
      <c r="IP106" s="86">
        <f t="shared" si="335"/>
        <v>9.6032914350353764E-59</v>
      </c>
      <c r="IQ106" s="86">
        <f t="shared" si="336"/>
        <v>9.3450742632668297E-65</v>
      </c>
      <c r="IR106" s="86">
        <f t="shared" si="337"/>
        <v>2.6398212029876093E-62</v>
      </c>
      <c r="IS106" s="86">
        <f t="shared" si="338"/>
        <v>3.1059239084125352E-65</v>
      </c>
      <c r="IT106" s="86">
        <f t="shared" si="339"/>
        <v>1.8809066406634744E-67</v>
      </c>
      <c r="IU106" s="86">
        <f t="shared" si="340"/>
        <v>1.2600304983673432E-83</v>
      </c>
      <c r="IV106" s="86">
        <f t="shared" si="341"/>
        <v>1.3414516703218796E-78</v>
      </c>
      <c r="IW106" s="86">
        <f t="shared" si="342"/>
        <v>6.2340992586751504E-58</v>
      </c>
      <c r="IY106" s="86">
        <f t="shared" si="343"/>
        <v>0.52060280171878093</v>
      </c>
      <c r="IZ106" s="86">
        <f t="shared" si="344"/>
        <v>0.55582820406943234</v>
      </c>
      <c r="JA106" s="86">
        <f t="shared" si="345"/>
        <v>0.47327479060753003</v>
      </c>
      <c r="JB106" s="86">
        <f t="shared" si="346"/>
        <v>0.53314207366170241</v>
      </c>
      <c r="JC106" s="86">
        <f t="shared" si="347"/>
        <v>0.56745345439107042</v>
      </c>
      <c r="JD106" s="86">
        <f t="shared" si="348"/>
        <v>0.56257057637139252</v>
      </c>
      <c r="JE106" s="86">
        <f t="shared" si="349"/>
        <v>0.53366415749278384</v>
      </c>
      <c r="JF106" s="86">
        <f t="shared" si="350"/>
        <v>0.58970988767603139</v>
      </c>
      <c r="JG106" s="86">
        <f t="shared" si="351"/>
        <v>0.6265469192117159</v>
      </c>
      <c r="JH106" s="86">
        <f t="shared" si="352"/>
        <v>0.57107625343415758</v>
      </c>
      <c r="JI106" s="86">
        <f t="shared" si="353"/>
        <v>0.58129416045561588</v>
      </c>
      <c r="JJ106" s="86">
        <f t="shared" si="354"/>
        <v>0.58067903700774837</v>
      </c>
      <c r="JK106" s="86">
        <f t="shared" si="355"/>
        <v>0.47395392149243287</v>
      </c>
      <c r="JL106" s="86">
        <f t="shared" si="356"/>
        <v>0.51401273968543759</v>
      </c>
      <c r="JM106" s="86">
        <f t="shared" si="357"/>
        <v>0.54174719463688992</v>
      </c>
    </row>
    <row r="107" spans="2:273" x14ac:dyDescent="0.25">
      <c r="B107" s="2">
        <v>80</v>
      </c>
      <c r="C107" s="37">
        <v>168.64400000000001</v>
      </c>
      <c r="D107" s="37">
        <v>184.38900000000001</v>
      </c>
      <c r="E107" s="37">
        <v>183.42599999999999</v>
      </c>
      <c r="F107" s="37">
        <v>192.929</v>
      </c>
      <c r="G107" s="37">
        <v>193.28299999999999</v>
      </c>
      <c r="H107" s="37">
        <v>188.98099999999999</v>
      </c>
      <c r="I107" s="37">
        <v>192.17</v>
      </c>
      <c r="J107" s="37">
        <v>187.90600000000001</v>
      </c>
      <c r="K107" s="37">
        <v>176.13200000000001</v>
      </c>
      <c r="L107" s="37">
        <v>182.185</v>
      </c>
      <c r="M107" s="37">
        <v>180.27799999999999</v>
      </c>
      <c r="N107" s="37">
        <v>180.75899999999999</v>
      </c>
      <c r="O107" s="37">
        <v>184.352</v>
      </c>
      <c r="P107" s="37">
        <v>178.07400000000001</v>
      </c>
      <c r="Q107" s="37">
        <v>156.255</v>
      </c>
      <c r="S107" s="4">
        <f t="shared" si="229"/>
        <v>168.27931616967476</v>
      </c>
      <c r="T107" s="4">
        <f t="shared" si="230"/>
        <v>184.83513653805377</v>
      </c>
      <c r="U107" s="4">
        <f t="shared" si="231"/>
        <v>188.04864551758735</v>
      </c>
      <c r="V107" s="4">
        <f t="shared" si="232"/>
        <v>199.09136912447542</v>
      </c>
      <c r="W107" s="4">
        <f t="shared" si="233"/>
        <v>198.34523698381656</v>
      </c>
      <c r="X107" s="4">
        <f t="shared" si="234"/>
        <v>194.43410736422302</v>
      </c>
      <c r="Y107" s="4">
        <f t="shared" si="235"/>
        <v>197.9386531901944</v>
      </c>
      <c r="Z107" s="4">
        <f t="shared" si="236"/>
        <v>184.12695605367747</v>
      </c>
      <c r="AA107" s="4">
        <f t="shared" si="237"/>
        <v>173.88989182730344</v>
      </c>
      <c r="AB107" s="4">
        <f t="shared" si="238"/>
        <v>179.1031083167484</v>
      </c>
      <c r="AC107" s="4">
        <f t="shared" si="239"/>
        <v>181.46987153329761</v>
      </c>
      <c r="AD107" s="4">
        <f t="shared" si="240"/>
        <v>181.60242254884659</v>
      </c>
      <c r="AE107" s="4">
        <f t="shared" si="241"/>
        <v>188.81118651772425</v>
      </c>
      <c r="AF107" s="4">
        <f t="shared" si="242"/>
        <v>181.56567730754173</v>
      </c>
      <c r="AG107" s="4">
        <f t="shared" si="243"/>
        <v>158.56174369143849</v>
      </c>
      <c r="AI107" s="4">
        <f t="shared" si="244"/>
        <v>0.36468383032524798</v>
      </c>
      <c r="AJ107" s="4">
        <f t="shared" si="245"/>
        <v>-0.4461365380537643</v>
      </c>
      <c r="AK107" s="4">
        <f t="shared" si="246"/>
        <v>-4.6226455175873582</v>
      </c>
      <c r="AL107" s="4">
        <f t="shared" si="247"/>
        <v>-6.1623691244754184</v>
      </c>
      <c r="AM107" s="4">
        <f t="shared" si="248"/>
        <v>-5.0622369838165753</v>
      </c>
      <c r="AN107" s="4">
        <f t="shared" si="249"/>
        <v>-5.4531073642230297</v>
      </c>
      <c r="AO107" s="4">
        <f t="shared" si="250"/>
        <v>-5.7686531901944136</v>
      </c>
      <c r="AP107" s="4">
        <f t="shared" si="251"/>
        <v>3.7790439463225312</v>
      </c>
      <c r="AQ107" s="4">
        <f t="shared" si="252"/>
        <v>2.242108172696561</v>
      </c>
      <c r="AR107" s="4">
        <f t="shared" si="253"/>
        <v>3.0818916832515981</v>
      </c>
      <c r="AS107" s="4">
        <f t="shared" si="254"/>
        <v>-1.1918715332976149</v>
      </c>
      <c r="AT107" s="4">
        <f t="shared" si="255"/>
        <v>-0.84342254884660406</v>
      </c>
      <c r="AU107" s="4">
        <f t="shared" si="256"/>
        <v>-4.4591865177242482</v>
      </c>
      <c r="AV107" s="4">
        <f t="shared" ref="AV107:AW122" si="358">IF(OR($B107 &lt; P$230, $B107 &gt; P$233), 0, P107-AF107)</f>
        <v>-3.4916773075417211</v>
      </c>
      <c r="AW107" s="4">
        <f t="shared" si="358"/>
        <v>-2.3067436914384984</v>
      </c>
      <c r="AY107" s="2">
        <f t="shared" si="308"/>
        <v>100.16084897499744</v>
      </c>
      <c r="AZ107" s="2">
        <f t="shared" ref="AZ107:AZ170" si="359">IF(OR($B107 &lt; D$230, $B107 &gt; D$233), #N/A, ((1-FH107)*DL107) + (FH107 - FX107)*EB107 + (FX107*ER107))</f>
        <v>98.482098108483129</v>
      </c>
      <c r="BA107" s="2">
        <f t="shared" ref="BA107:BA170" si="360">IF(OR($B107 &lt; E$230, $B107 &gt; E$233), #N/A, ((1-FI107)*DM107) + (FI107 - FY107)*EC107 + (FY107*ES107))</f>
        <v>97.17700408464259</v>
      </c>
      <c r="BB107" s="2">
        <f t="shared" ref="BB107:BB170" si="361">IF(OR($B107 &lt; F$230, $B107 &gt; F$233), #N/A, ((1-FJ107)*DN107) + (FJ107 - FZ107)*ED107 + (FZ107*ET107))</f>
        <v>104.52307170401079</v>
      </c>
      <c r="BC107" s="2">
        <f t="shared" ref="BC107:BC170" si="362">IF(OR($B107 &lt; G$230, $B107 &gt; G$233), #N/A, ((1-FK107)*DO107) + (FK107 - GA107)*EE107 + (GA107*EU107))</f>
        <v>100.5130519818703</v>
      </c>
      <c r="BD107" s="2">
        <f t="shared" ref="BD107:BD170" si="363">IF(OR($B107 &lt; H$230, $B107 &gt; H$233), #N/A, ((1-FL107)*DP107) + (FL107 - GB107)*EF107 + (GB107*EV107))</f>
        <v>95.934965109894677</v>
      </c>
      <c r="BE107" s="2">
        <f t="shared" ref="BE107:BE170" si="364">IF(OR($B107 &lt; I$230, $B107 &gt; I$233), #N/A, ((1-FM107)*DQ107) + (FM107 - GC107)*EG107 + (GC107*EW107))</f>
        <v>97.234011213026079</v>
      </c>
      <c r="BF107" s="2">
        <f t="shared" ref="BF107:BF170" si="365">IF(OR($B107 &lt; J$230, $B107 &gt; J$233), #N/A, ((1-FN107)*DR107) + (FN107 - GD107)*EH107 + (GD107*EX107))</f>
        <v>102.43978056073398</v>
      </c>
      <c r="BG107" s="2">
        <f t="shared" ref="BG107:BG170" si="366">IF(OR($B107 &lt; K$230, $B107 &gt; K$233), #N/A, ((1-FO107)*DS107) + (FO107 - GE107)*EI107 + (GE107*EY107))</f>
        <v>99.7545079650031</v>
      </c>
      <c r="BH107" s="2">
        <f t="shared" ref="BH107:BH170" si="367">IF(OR($B107 &lt; L$230, $B107 &gt; L$233), #N/A, ((1-FP107)*DT107) + (FP107 - GF107)*EJ107 + (GF107*EZ107))</f>
        <v>99.102209259715963</v>
      </c>
      <c r="BI107" s="2">
        <f t="shared" ref="BI107:BI170" si="368">IF(OR($B107 &lt; M$230, $B107 &gt; M$233), #N/A, ((1-FQ107)*DU107) + (FQ107 - GG107)*EK107 + (GG107*FA107))</f>
        <v>101.41172641356306</v>
      </c>
      <c r="BJ107" s="2">
        <f t="shared" ref="BJ107:BJ170" si="369">IF(OR($B107 &lt; N$230, $B107 &gt; N$233), #N/A, ((1-FR107)*DV107) + (FR107 - GH107)*EL107 + (GH107*FB107))</f>
        <v>101.30095916446091</v>
      </c>
      <c r="BK107" s="2">
        <f t="shared" ref="BK107:BK170" si="370">IF(OR($B107 &lt; O$230, $B107 &gt; O$233), #N/A, ((1-FS107)*DW107) + (FS107 - GI107)*EM107 + (GI107*FC107))</f>
        <v>101.22446492981167</v>
      </c>
      <c r="BL107" s="2">
        <f t="shared" ref="BL107:BL170" si="371">IF(OR($B107 &lt; P$230, $B107 &gt; P$233), #N/A, ((1-FT107)*DX107) + (FT107 - GJ107)*EN107 + (GJ107*FD107))</f>
        <v>102.95830055893883</v>
      </c>
      <c r="BM107" s="2">
        <f t="shared" ref="BM107:BM170" si="372">IF(OR($B107 &lt; Q$230, $B107 &gt; Q$233), #N/A, ((1-FU107)*DY107) + (FU107 - GK107)*EO107 + (GK107*FE107))</f>
        <v>103.55465086537788</v>
      </c>
      <c r="BO107" s="2" t="str">
        <f t="shared" si="258"/>
        <v/>
      </c>
      <c r="BP107" s="2" t="str">
        <f t="shared" si="259"/>
        <v/>
      </c>
      <c r="BQ107" s="2" t="str">
        <f t="shared" si="260"/>
        <v/>
      </c>
      <c r="BR107" s="2" t="str">
        <f t="shared" si="261"/>
        <v/>
      </c>
      <c r="BS107" s="2" t="str">
        <f t="shared" si="262"/>
        <v/>
      </c>
      <c r="BT107" s="2" t="str">
        <f t="shared" si="263"/>
        <v/>
      </c>
      <c r="BU107" s="2" t="str">
        <f t="shared" si="264"/>
        <v/>
      </c>
      <c r="BV107" s="2" t="str">
        <f t="shared" si="265"/>
        <v/>
      </c>
      <c r="BW107" s="2" t="str">
        <f t="shared" si="266"/>
        <v/>
      </c>
      <c r="BX107" s="2" t="str">
        <f t="shared" si="267"/>
        <v/>
      </c>
      <c r="BY107" s="2" t="str">
        <f t="shared" si="268"/>
        <v/>
      </c>
      <c r="BZ107" s="2" t="str">
        <f t="shared" si="269"/>
        <v/>
      </c>
      <c r="CA107" s="2" t="str">
        <f t="shared" si="270"/>
        <v/>
      </c>
      <c r="CB107" s="2" t="str">
        <f t="shared" si="271"/>
        <v/>
      </c>
      <c r="CC107" s="2" t="str">
        <f t="shared" si="272"/>
        <v/>
      </c>
      <c r="CE107" s="2" t="str">
        <f t="shared" si="309"/>
        <v/>
      </c>
      <c r="CF107" s="2" t="str">
        <f t="shared" si="310"/>
        <v/>
      </c>
      <c r="CG107" s="2" t="str">
        <f t="shared" si="311"/>
        <v/>
      </c>
      <c r="CH107" s="2" t="str">
        <f t="shared" si="312"/>
        <v/>
      </c>
      <c r="CI107" s="2" t="str">
        <f t="shared" si="313"/>
        <v/>
      </c>
      <c r="CJ107" s="2" t="str">
        <f t="shared" si="314"/>
        <v/>
      </c>
      <c r="CK107" s="2" t="str">
        <f t="shared" si="315"/>
        <v/>
      </c>
      <c r="CL107" s="2" t="str">
        <f t="shared" si="316"/>
        <v/>
      </c>
      <c r="CM107" s="2" t="str">
        <f t="shared" si="317"/>
        <v/>
      </c>
      <c r="CN107" s="2" t="str">
        <f t="shared" si="318"/>
        <v/>
      </c>
      <c r="CO107" s="2" t="str">
        <f t="shared" si="319"/>
        <v/>
      </c>
      <c r="CP107" s="2" t="str">
        <f t="shared" si="320"/>
        <v/>
      </c>
      <c r="CQ107" s="2" t="str">
        <f t="shared" si="321"/>
        <v/>
      </c>
      <c r="CR107" s="2" t="str">
        <f t="shared" si="322"/>
        <v/>
      </c>
      <c r="CS107" s="2" t="str">
        <f t="shared" si="323"/>
        <v/>
      </c>
      <c r="CU107" s="2" t="str">
        <f t="shared" si="273"/>
        <v/>
      </c>
      <c r="CV107" s="2" t="str">
        <f t="shared" si="274"/>
        <v/>
      </c>
      <c r="CW107" s="2" t="str">
        <f t="shared" si="275"/>
        <v/>
      </c>
      <c r="CX107" s="2" t="str">
        <f t="shared" si="276"/>
        <v/>
      </c>
      <c r="CY107" s="2" t="str">
        <f t="shared" si="277"/>
        <v/>
      </c>
      <c r="CZ107" s="2" t="str">
        <f t="shared" si="278"/>
        <v/>
      </c>
      <c r="DA107" s="2" t="str">
        <f t="shared" si="279"/>
        <v/>
      </c>
      <c r="DB107" s="2" t="str">
        <f t="shared" si="280"/>
        <v/>
      </c>
      <c r="DC107" s="2" t="str">
        <f t="shared" si="281"/>
        <v/>
      </c>
      <c r="DD107" s="2" t="str">
        <f t="shared" si="282"/>
        <v/>
      </c>
      <c r="DE107" s="2" t="str">
        <f t="shared" si="283"/>
        <v/>
      </c>
      <c r="DF107" s="2" t="str">
        <f t="shared" si="284"/>
        <v/>
      </c>
      <c r="DG107" s="2" t="str">
        <f t="shared" si="285"/>
        <v/>
      </c>
      <c r="DH107" s="2" t="str">
        <f t="shared" si="286"/>
        <v/>
      </c>
      <c r="DI107" s="2" t="str">
        <f t="shared" si="287"/>
        <v/>
      </c>
      <c r="DK107" s="2">
        <f t="shared" si="288"/>
        <v>113.76364153627313</v>
      </c>
      <c r="DL107" s="2">
        <f t="shared" ref="DL107:DY122" si="373">BP$228*$B107+BP$229</f>
        <v>114.68752150125835</v>
      </c>
      <c r="DM107" s="2">
        <f t="shared" si="373"/>
        <v>112.8548024291498</v>
      </c>
      <c r="DN107" s="2">
        <f t="shared" si="373"/>
        <v>117.50817899478426</v>
      </c>
      <c r="DO107" s="2">
        <f t="shared" si="373"/>
        <v>115.94850563518983</v>
      </c>
      <c r="DP107" s="2">
        <f t="shared" si="373"/>
        <v>109.96008639774861</v>
      </c>
      <c r="DQ107" s="2">
        <f t="shared" si="373"/>
        <v>113.50822689075632</v>
      </c>
      <c r="DR107" s="2">
        <f t="shared" si="373"/>
        <v>117.59676662376663</v>
      </c>
      <c r="DS107" s="2">
        <f t="shared" si="373"/>
        <v>113.15506006006008</v>
      </c>
      <c r="DT107" s="2">
        <f t="shared" si="373"/>
        <v>112.84802410982412</v>
      </c>
      <c r="DU107" s="2">
        <f t="shared" si="373"/>
        <v>114.96844285714285</v>
      </c>
      <c r="DV107" s="2">
        <f t="shared" si="373"/>
        <v>110.7035008403361</v>
      </c>
      <c r="DW107" s="2">
        <f t="shared" si="373"/>
        <v>119.76459770114944</v>
      </c>
      <c r="DX107" s="2">
        <f t="shared" si="373"/>
        <v>114.04160886699508</v>
      </c>
      <c r="DY107" s="2">
        <f t="shared" si="373"/>
        <v>114.20910125889438</v>
      </c>
      <c r="EA107" s="2">
        <f t="shared" si="228"/>
        <v>99.586523923444972</v>
      </c>
      <c r="EB107" s="2">
        <f t="shared" si="290"/>
        <v>97.822799691119712</v>
      </c>
      <c r="EC107" s="2">
        <f t="shared" si="291"/>
        <v>96.477397220077222</v>
      </c>
      <c r="ED107" s="2">
        <f t="shared" si="292"/>
        <v>103.92950242101443</v>
      </c>
      <c r="EE107" s="2">
        <f t="shared" si="293"/>
        <v>99.878491187443714</v>
      </c>
      <c r="EF107" s="2">
        <f t="shared" si="294"/>
        <v>95.385078501392059</v>
      </c>
      <c r="EG107" s="2">
        <f t="shared" si="295"/>
        <v>96.42076078949475</v>
      </c>
      <c r="EH107" s="2">
        <f t="shared" si="296"/>
        <v>101.73434890623152</v>
      </c>
      <c r="EI107" s="2">
        <f t="shared" si="297"/>
        <v>99.164352337472607</v>
      </c>
      <c r="EJ107" s="2">
        <f t="shared" si="298"/>
        <v>98.445078562621092</v>
      </c>
      <c r="EK107" s="2">
        <f t="shared" si="299"/>
        <v>100.77027177295327</v>
      </c>
      <c r="EL107" s="2">
        <f t="shared" si="300"/>
        <v>100.87612455653249</v>
      </c>
      <c r="EM107" s="2">
        <f t="shared" si="301"/>
        <v>100.13516108420075</v>
      </c>
      <c r="EN107" s="2">
        <f t="shared" si="302"/>
        <v>102.32299641791045</v>
      </c>
      <c r="EO107" s="2">
        <f t="shared" si="303"/>
        <v>102.90849141304651</v>
      </c>
      <c r="EQ107" s="2">
        <f t="shared" si="304"/>
        <v>99.704302761277972</v>
      </c>
      <c r="ER107" s="2">
        <f t="shared" ref="ER107:FE122" si="374">CV$228*$B107+CV$229</f>
        <v>96.030090796870525</v>
      </c>
      <c r="ES107" s="2">
        <f t="shared" si="374"/>
        <v>95.980114289149938</v>
      </c>
      <c r="ET107" s="2">
        <f t="shared" si="374"/>
        <v>103.69758214812801</v>
      </c>
      <c r="EU107" s="2">
        <f t="shared" si="374"/>
        <v>99.321204999482902</v>
      </c>
      <c r="EV107" s="2">
        <f t="shared" si="374"/>
        <v>94.825266767921363</v>
      </c>
      <c r="EW107" s="2">
        <f t="shared" si="374"/>
        <v>96.115516191456976</v>
      </c>
      <c r="EX107" s="2">
        <f t="shared" si="374"/>
        <v>100.76485273492284</v>
      </c>
      <c r="EY107" s="2">
        <f t="shared" si="374"/>
        <v>99.955870624158834</v>
      </c>
      <c r="EZ107" s="2">
        <f t="shared" si="374"/>
        <v>99.483478568358365</v>
      </c>
      <c r="FA107" s="2">
        <f t="shared" si="374"/>
        <v>99.813917855370988</v>
      </c>
      <c r="FB107" s="2">
        <f t="shared" si="374"/>
        <v>99.881666516686607</v>
      </c>
      <c r="FC107" s="2">
        <f t="shared" si="374"/>
        <v>100.02431080204065</v>
      </c>
      <c r="FD107" s="2">
        <f t="shared" si="374"/>
        <v>102.20986365206227</v>
      </c>
      <c r="FE107" s="2">
        <f t="shared" si="374"/>
        <v>104.22250321369307</v>
      </c>
      <c r="FG107" s="2">
        <f t="shared" si="306"/>
        <v>0.95952904518197513</v>
      </c>
      <c r="FH107" s="2">
        <f t="shared" ref="FH107:FU122" si="375">POWER(10,($B107-D$231)/D$229)/(1+POWER(10,($B107-D$231)/D$229))</f>
        <v>0.96039766412221295</v>
      </c>
      <c r="FI107" s="2">
        <f t="shared" si="375"/>
        <v>0.95714341968018835</v>
      </c>
      <c r="FJ107" s="2">
        <f t="shared" si="375"/>
        <v>0.95620703512378036</v>
      </c>
      <c r="FK107" s="2">
        <f t="shared" si="375"/>
        <v>0.96034716311131207</v>
      </c>
      <c r="FL107" s="2">
        <f t="shared" si="375"/>
        <v>0.96210216458801678</v>
      </c>
      <c r="FM107" s="2">
        <f t="shared" si="375"/>
        <v>0.95232079931236235</v>
      </c>
      <c r="FN107" s="2">
        <f t="shared" si="375"/>
        <v>0.95517934974237206</v>
      </c>
      <c r="FO107" s="2">
        <f t="shared" si="375"/>
        <v>0.95821499420320866</v>
      </c>
      <c r="FP107" s="2">
        <f t="shared" si="375"/>
        <v>0.95485298099674587</v>
      </c>
      <c r="FQ107" s="2">
        <f t="shared" si="375"/>
        <v>0.95445375342585825</v>
      </c>
      <c r="FR107" s="2">
        <f t="shared" si="375"/>
        <v>0.95628513214965949</v>
      </c>
      <c r="FS107" s="2">
        <f t="shared" si="375"/>
        <v>0.94448196646743765</v>
      </c>
      <c r="FT107" s="2">
        <f t="shared" si="375"/>
        <v>0.94574986569727171</v>
      </c>
      <c r="FU107" s="2">
        <f t="shared" si="375"/>
        <v>0.94321442173535786</v>
      </c>
      <c r="FW107" s="2">
        <f t="shared" si="324"/>
        <v>4.7849444284898679E-3</v>
      </c>
      <c r="FX107" s="2">
        <f t="shared" ref="FX107:FX170" si="376">POWER(10,($B107-D$232)/D$229)/(1+POWER(10,($B107-D$232)/D$229))</f>
        <v>4.7882622073637275E-3</v>
      </c>
      <c r="FY107" s="2">
        <f t="shared" ref="FY107:FY170" si="377">POWER(10,($B107-E$232)/E$229)/(1+POWER(10,($B107-E$232)/E$229))</f>
        <v>4.5702698926573066E-3</v>
      </c>
      <c r="FZ107" s="2">
        <f t="shared" ref="FZ107:FZ170" si="378">POWER(10,($B107-F$232)/F$229)/(1+POWER(10,($B107-F$232)/F$229))</f>
        <v>4.6620472235150163E-3</v>
      </c>
      <c r="GA107" s="2">
        <f t="shared" ref="GA107:GA170" si="379">POWER(10,($B107-G$232)/G$229)/(1+POWER(10,($B107-G$232)/G$229))</f>
        <v>4.7746872724121507E-3</v>
      </c>
      <c r="GB107" s="2">
        <f t="shared" ref="GB107:GB170" si="380">POWER(10,($B107-H$232)/H$229)/(1+POWER(10,($B107-H$232)/H$229))</f>
        <v>4.4204894858294631E-3</v>
      </c>
      <c r="GC107" s="2">
        <f t="shared" ref="GC107:GC170" si="381">POWER(10,($B107-I$232)/I$229)/(1+POWER(10,($B107-I$232)/I$229))</f>
        <v>4.8036950148730483E-3</v>
      </c>
      <c r="GD107" s="2">
        <f t="shared" ref="GD107:GD170" si="382">POWER(10,($B107-J$232)/J$229)/(1+POWER(10,($B107-J$232)/J$229))</f>
        <v>5.7062858207367227E-3</v>
      </c>
      <c r="GE107" s="2">
        <f t="shared" ref="GE107:GE170" si="383">POWER(10,($B107-K$232)/K$229)/(1+POWER(10,($B107-K$232)/K$229))</f>
        <v>7.016672052150983E-3</v>
      </c>
      <c r="GF107" s="2">
        <f t="shared" ref="GF107:GF170" si="384">POWER(10,($B107-L$232)/L$229)/(1+POWER(10,($B107-L$232)/L$229))</f>
        <v>6.6261948521154643E-3</v>
      </c>
      <c r="GG107" s="2">
        <f t="shared" ref="GG107:GG170" si="385">POWER(10,($B107-M$232)/M$229)/(1+POWER(10,($B107-M$232)/M$229))</f>
        <v>5.4569342966248975E-3</v>
      </c>
      <c r="GH107" s="2">
        <f t="shared" ref="GH107:GH170" si="386">POWER(10,($B107-N$232)/N$229)/(1+POWER(10,($B107-N$232)/N$229))</f>
        <v>4.7944181077482773E-3</v>
      </c>
      <c r="GI107" s="2">
        <f t="shared" ref="GI107:GI170" si="387">POWER(10,($B107-O$232)/O$229)/(1+POWER(10,($B107-O$232)/O$229))</f>
        <v>4.3651193728357143E-3</v>
      </c>
      <c r="GJ107" s="2">
        <f t="shared" ref="GJ107:GJ170" si="388">POWER(10,($B107-P$232)/P$229)/(1+POWER(10,($B107-P$232)/P$229))</f>
        <v>3.8199205406517318E-3</v>
      </c>
      <c r="GK107" s="2">
        <f t="shared" ref="GK107:GK170" si="389">POWER(10,($B107-Q$232)/Q$229)/(1+POWER(10,($B107-Q$232)/Q$229))</f>
        <v>3.3848915889540202E-3</v>
      </c>
      <c r="GM107" s="86">
        <f t="shared" si="325"/>
        <v>2.5287379502272659E-8</v>
      </c>
      <c r="GN107" s="86">
        <f t="shared" ref="GN107:GN170" si="390" xml:space="preserve"> _xlfn.NORM.DIST($B107, D$7, ABS(D$11), TRUE) * _xlfn.NORM.DIST(($B107 - D$7)*D$15, 0, ABS(D$11), TRUE) * 2</f>
        <v>2.0070042280503685E-13</v>
      </c>
      <c r="GO107" s="86">
        <f t="shared" ref="GO107:GO170" si="391" xml:space="preserve"> _xlfn.NORM.DIST($B107, E$7, ABS(E$11), TRUE) * _xlfn.NORM.DIST(($B107 - E$7)*E$15, 0, ABS(E$11), TRUE) * 2</f>
        <v>1.7099741563945951E-11</v>
      </c>
      <c r="GP107" s="86">
        <f t="shared" ref="GP107:GP170" si="392" xml:space="preserve"> _xlfn.NORM.DIST($B107, F$7, ABS(F$11), TRUE) * _xlfn.NORM.DIST(($B107 - F$7)*F$15, 0, ABS(F$11), TRUE) * 2</f>
        <v>9.5477247667222229E-18</v>
      </c>
      <c r="GQ107" s="86">
        <f t="shared" ref="GQ107:GQ170" si="393" xml:space="preserve"> _xlfn.NORM.DIST($B107, G$7, ABS(G$11), TRUE) * _xlfn.NORM.DIST(($B107 - G$7)*G$15, 0, ABS(G$11), TRUE) * 2</f>
        <v>2.0128695270843516E-23</v>
      </c>
      <c r="GR107" s="86">
        <f t="shared" ref="GR107:GR170" si="394" xml:space="preserve"> _xlfn.NORM.DIST($B107, H$7, ABS(H$11), TRUE) * _xlfn.NORM.DIST(($B107 - H$7)*H$15, 0, ABS(H$11), TRUE) * 2</f>
        <v>1.728180826185311E-21</v>
      </c>
      <c r="GS107" s="86">
        <f t="shared" ref="GS107:GS170" si="395" xml:space="preserve"> _xlfn.NORM.DIST($B107, I$7, ABS(I$11), TRUE) * _xlfn.NORM.DIST(($B107 - I$7)*I$15, 0, ABS(I$11), TRUE) * 2</f>
        <v>5.0715427790528471E-20</v>
      </c>
      <c r="GT107" s="86">
        <f t="shared" ref="GT107:GT170" si="396" xml:space="preserve"> _xlfn.NORM.DIST($B107, J$7, ABS(J$11), TRUE) * _xlfn.NORM.DIST(($B107 - J$7)*J$15, 0, ABS(J$11), TRUE) * 2</f>
        <v>6.3470031305419502E-24</v>
      </c>
      <c r="GU107" s="86">
        <f t="shared" ref="GU107:GU170" si="397" xml:space="preserve"> _xlfn.NORM.DIST($B107, K$7, ABS(K$11), TRUE) * _xlfn.NORM.DIST(($B107 - K$7)*K$15, 0, ABS(K$11), TRUE) * 2</f>
        <v>1.5673972500543323E-20</v>
      </c>
      <c r="GV107" s="86">
        <f t="shared" ref="GV107:GV170" si="398" xml:space="preserve"> _xlfn.NORM.DIST($B107, L$7, ABS(L$11), TRUE) * _xlfn.NORM.DIST(($B107 - L$7)*L$15, 0, ABS(L$11), TRUE) * 2</f>
        <v>3.7061810872818597E-18</v>
      </c>
      <c r="GW107" s="86">
        <f t="shared" ref="GW107:GW170" si="399" xml:space="preserve"> _xlfn.NORM.DIST($B107, M$7, ABS(M$11), TRUE) * _xlfn.NORM.DIST(($B107 - M$7)*M$15, 0, ABS(M$11), TRUE) * 2</f>
        <v>3.8183270076536846E-17</v>
      </c>
      <c r="GX107" s="86">
        <f t="shared" ref="GX107:GX170" si="400" xml:space="preserve"> _xlfn.NORM.DIST($B107, N$7, ABS(N$11), TRUE) * _xlfn.NORM.DIST(($B107 - N$7)*N$15, 0, ABS(N$11), TRUE) * 2</f>
        <v>2.3907755238858373E-22</v>
      </c>
      <c r="GY107" s="86">
        <f t="shared" ref="GY107:GY170" si="401" xml:space="preserve"> _xlfn.NORM.DIST($B107, O$7, ABS(O$11), TRUE) * _xlfn.NORM.DIST(($B107 - O$7)*O$15, 0, ABS(O$11), TRUE) * 2</f>
        <v>6.5990115940308931E-13</v>
      </c>
      <c r="GZ107" s="86">
        <f t="shared" ref="GZ107:GZ170" si="402" xml:space="preserve"> _xlfn.NORM.DIST($B107, P$7, ABS(P$11), TRUE) * _xlfn.NORM.DIST(($B107 - P$7)*P$15, 0, ABS(P$11), TRUE) * 2</f>
        <v>1.4513352312029745E-15</v>
      </c>
      <c r="HA107" s="86">
        <f t="shared" ref="HA107:HA170" si="403" xml:space="preserve"> _xlfn.NORM.DIST($B107, Q$7, ABS(Q$11), TRUE) * _xlfn.NORM.DIST(($B107 - Q$7)*Q$15, 0, ABS(Q$11), TRUE) * 2</f>
        <v>1.0468447460223335E-12</v>
      </c>
      <c r="HC107" s="86">
        <f t="shared" si="326"/>
        <v>0.53708808486552806</v>
      </c>
      <c r="HD107" s="86">
        <f t="shared" ref="HD107:HD170" si="404" xml:space="preserve"> _xlfn.NORM.DIST($B107, D$8, ABS(D$12), TRUE) * _xlfn.NORM.DIST(($B107 - D$8)*D$16, 0, ABS(D$12), TRUE) * 2</f>
        <v>0.59254831560790377</v>
      </c>
      <c r="HE107" s="86">
        <f t="shared" ref="HE107:HE170" si="405" xml:space="preserve"> _xlfn.NORM.DIST($B107, E$8, ABS(E$12), TRUE) * _xlfn.NORM.DIST(($B107 - E$8)*E$16, 0, ABS(E$12), TRUE) * 2</f>
        <v>0.55973627017159322</v>
      </c>
      <c r="HF107" s="86">
        <f t="shared" ref="HF107:HF170" si="406" xml:space="preserve"> _xlfn.NORM.DIST($B107, F$8, ABS(F$12), TRUE) * _xlfn.NORM.DIST(($B107 - F$8)*F$16, 0, ABS(F$12), TRUE) * 2</f>
        <v>0.62298078807236734</v>
      </c>
      <c r="HG107" s="86">
        <f t="shared" ref="HG107:HG170" si="407" xml:space="preserve"> _xlfn.NORM.DIST($B107, G$8, ABS(G$12), TRUE) * _xlfn.NORM.DIST(($B107 - G$8)*G$16, 0, ABS(G$12), TRUE) * 2</f>
        <v>0.63854775963067878</v>
      </c>
      <c r="HH107" s="86">
        <f t="shared" ref="HH107:HH170" si="408" xml:space="preserve"> _xlfn.NORM.DIST($B107, H$8, ABS(H$12), TRUE) * _xlfn.NORM.DIST(($B107 - H$8)*H$16, 0, ABS(H$12), TRUE) * 2</f>
        <v>0.63292198199180538</v>
      </c>
      <c r="HI107" s="86">
        <f t="shared" ref="HI107:HI170" si="409" xml:space="preserve"> _xlfn.NORM.DIST($B107, I$8, ABS(I$12), TRUE) * _xlfn.NORM.DIST(($B107 - I$8)*I$16, 0, ABS(I$12), TRUE) * 2</f>
        <v>0.62219822019106519</v>
      </c>
      <c r="HJ107" s="86">
        <f t="shared" ref="HJ107:HJ170" si="410" xml:space="preserve"> _xlfn.NORM.DIST($B107, J$8, ABS(J$12), TRUE) * _xlfn.NORM.DIST(($B107 - J$8)*J$16, 0, ABS(J$12), TRUE) * 2</f>
        <v>0.61361170613278415</v>
      </c>
      <c r="HK107" s="86">
        <f t="shared" ref="HK107:HK170" si="411" xml:space="preserve"> _xlfn.NORM.DIST($B107, K$8, ABS(K$12), TRUE) * _xlfn.NORM.DIST(($B107 - K$8)*K$16, 0, ABS(K$12), TRUE) * 2</f>
        <v>0.58536674452260906</v>
      </c>
      <c r="HL107" s="86">
        <f t="shared" ref="HL107:HL170" si="412" xml:space="preserve"> _xlfn.NORM.DIST($B107, L$8, ABS(L$12), TRUE) * _xlfn.NORM.DIST(($B107 - L$8)*L$16, 0, ABS(L$12), TRUE) * 2</f>
        <v>0.58208278620640297</v>
      </c>
      <c r="HM107" s="86">
        <f t="shared" ref="HM107:HM170" si="413" xml:space="preserve"> _xlfn.NORM.DIST($B107, M$8, ABS(M$12), TRUE) * _xlfn.NORM.DIST(($B107 - M$8)*M$16, 0, ABS(M$12), TRUE) * 2</f>
        <v>0.60125226806618426</v>
      </c>
      <c r="HN107" s="86">
        <f t="shared" ref="HN107:HN170" si="414" xml:space="preserve"> _xlfn.NORM.DIST($B107, N$8, ABS(N$12), TRUE) * _xlfn.NORM.DIST(($B107 - N$8)*N$16, 0, ABS(N$12), TRUE) * 2</f>
        <v>0.59562579866070742</v>
      </c>
      <c r="HO107" s="86">
        <f t="shared" ref="HO107:HO170" si="415" xml:space="preserve"> _xlfn.NORM.DIST($B107, O$8, ABS(O$12), TRUE) * _xlfn.NORM.DIST(($B107 - O$8)*O$16, 0, ABS(O$12), TRUE) * 2</f>
        <v>0.54584544014730563</v>
      </c>
      <c r="HP107" s="86">
        <f t="shared" ref="HP107:HP170" si="416" xml:space="preserve"> _xlfn.NORM.DIST($B107, P$8, ABS(P$12), TRUE) * _xlfn.NORM.DIST(($B107 - P$8)*P$16, 0, ABS(P$12), TRUE) * 2</f>
        <v>0.56951801874770502</v>
      </c>
      <c r="HQ107" s="86">
        <f t="shared" ref="HQ107:HQ170" si="417" xml:space="preserve"> _xlfn.NORM.DIST($B107, Q$8, ABS(Q$12), TRUE) * _xlfn.NORM.DIST(($B107 - Q$8)*Q$16, 0, ABS(Q$12), TRUE) * 2</f>
        <v>0.59354085042356752</v>
      </c>
      <c r="HS107" s="86">
        <f t="shared" si="327"/>
        <v>1.5458184566633081E-15</v>
      </c>
      <c r="HT107" s="86">
        <f t="shared" ref="HT107:HT170" si="418" xml:space="preserve"> _xlfn.NORM.DIST($B107, D$9, ABS(D$13), TRUE) * _xlfn.NORM.DIST(($B107 - D$9)*D$17, 0, ABS(D$13), TRUE) * 2</f>
        <v>2.3674537507240421E-15</v>
      </c>
      <c r="HU107" s="86">
        <f t="shared" ref="HU107:HU170" si="419" xml:space="preserve"> _xlfn.NORM.DIST($B107, E$9, ABS(E$13), TRUE) * _xlfn.NORM.DIST(($B107 - E$9)*E$17, 0, ABS(E$13), TRUE) * 2</f>
        <v>4.7355367322178424E-15</v>
      </c>
      <c r="HV107" s="86">
        <f t="shared" ref="HV107:HV170" si="420" xml:space="preserve"> _xlfn.NORM.DIST($B107, F$9, ABS(F$13), TRUE) * _xlfn.NORM.DIST(($B107 - F$9)*F$17, 0, ABS(F$13), TRUE) * 2</f>
        <v>5.5940921320322246E-16</v>
      </c>
      <c r="HW107" s="86">
        <f t="shared" ref="HW107:HW170" si="421" xml:space="preserve"> _xlfn.NORM.DIST($B107, G$9, ABS(G$13), TRUE) * _xlfn.NORM.DIST(($B107 - G$9)*G$17, 0, ABS(G$13), TRUE) * 2</f>
        <v>4.3854520062240324E-16</v>
      </c>
      <c r="HX107" s="86">
        <f t="shared" ref="HX107:HX170" si="422" xml:space="preserve"> _xlfn.NORM.DIST($B107, H$9, ABS(H$13), TRUE) * _xlfn.NORM.DIST(($B107 - H$9)*H$17, 0, ABS(H$13), TRUE) * 2</f>
        <v>2.5023973968163206E-16</v>
      </c>
      <c r="HY107" s="86">
        <f t="shared" ref="HY107:HY170" si="423" xml:space="preserve"> _xlfn.NORM.DIST($B107, I$9, ABS(I$13), TRUE) * _xlfn.NORM.DIST(($B107 - I$9)*I$17, 0, ABS(I$13), TRUE) * 2</f>
        <v>1.5020412378407217E-18</v>
      </c>
      <c r="HZ107" s="86">
        <f t="shared" ref="HZ107:HZ170" si="424" xml:space="preserve"> _xlfn.NORM.DIST($B107, J$9, ABS(J$13), TRUE) * _xlfn.NORM.DIST(($B107 - J$9)*J$17, 0, ABS(J$13), TRUE) * 2</f>
        <v>4.5249740988814693E-15</v>
      </c>
      <c r="IA107" s="86">
        <f t="shared" ref="IA107:IA170" si="425" xml:space="preserve"> _xlfn.NORM.DIST($B107, K$9, ABS(K$13), TRUE) * _xlfn.NORM.DIST(($B107 - K$9)*K$17, 0, ABS(K$13), TRUE) * 2</f>
        <v>3.7054684583621889E-16</v>
      </c>
      <c r="IB107" s="86">
        <f t="shared" ref="IB107:IB170" si="426" xml:space="preserve"> _xlfn.NORM.DIST($B107, L$9, ABS(L$13), TRUE) * _xlfn.NORM.DIST(($B107 - L$9)*L$17, 0, ABS(L$13), TRUE) * 2</f>
        <v>9.0318398564027983E-16</v>
      </c>
      <c r="IC107" s="86">
        <f t="shared" ref="IC107:IC170" si="427" xml:space="preserve"> _xlfn.NORM.DIST($B107, M$9, ABS(M$13), TRUE) * _xlfn.NORM.DIST(($B107 - M$9)*M$17, 0, ABS(M$13), TRUE) * 2</f>
        <v>7.8752524271004128E-16</v>
      </c>
      <c r="ID107" s="86">
        <f t="shared" ref="ID107:ID170" si="428" xml:space="preserve"> _xlfn.NORM.DIST($B107, N$9, ABS(N$13), TRUE) * _xlfn.NORM.DIST(($B107 - N$9)*N$17, 0, ABS(N$13), TRUE) * 2</f>
        <v>3.3193625549373153E-16</v>
      </c>
      <c r="IE107" s="86">
        <f t="shared" ref="IE107:IE170" si="429" xml:space="preserve"> _xlfn.NORM.DIST($B107, O$9, ABS(O$13), TRUE) * _xlfn.NORM.DIST(($B107 - O$9)*O$17, 0, ABS(O$13), TRUE) * 2</f>
        <v>4.7234734992632875E-21</v>
      </c>
      <c r="IF107" s="86">
        <f t="shared" ref="IF107:IF170" si="430" xml:space="preserve"> _xlfn.NORM.DIST($B107, P$9, ABS(P$13), TRUE) * _xlfn.NORM.DIST(($B107 - P$9)*P$17, 0, ABS(P$13), TRUE) * 2</f>
        <v>7.8931160718130582E-13</v>
      </c>
      <c r="IG107" s="86">
        <f t="shared" ref="IG107:IG170" si="431" xml:space="preserve"> _xlfn.NORM.DIST($B107, Q$9, ABS(Q$13), TRUE) * _xlfn.NORM.DIST(($B107 - Q$9)*Q$17, 0, ABS(Q$13), TRUE) * 2</f>
        <v>4.5247763549809816E-10</v>
      </c>
      <c r="II107" s="86">
        <f t="shared" si="328"/>
        <v>5.1928109552598513E-60</v>
      </c>
      <c r="IJ107" s="86">
        <f t="shared" si="329"/>
        <v>2.1078674035777699E-58</v>
      </c>
      <c r="IK107" s="86">
        <f t="shared" si="330"/>
        <v>6.9793373130244493E-57</v>
      </c>
      <c r="IL107" s="86">
        <f t="shared" si="331"/>
        <v>5.2682420854368277E-61</v>
      </c>
      <c r="IM107" s="86">
        <f t="shared" si="332"/>
        <v>6.7025171502871049E-62</v>
      </c>
      <c r="IN107" s="86">
        <f t="shared" si="333"/>
        <v>1.343195339454574E-63</v>
      </c>
      <c r="IO107" s="86">
        <f t="shared" si="334"/>
        <v>2.0779448859191573E-71</v>
      </c>
      <c r="IP107" s="86">
        <f t="shared" si="335"/>
        <v>9.149534469252827E-57</v>
      </c>
      <c r="IQ107" s="86">
        <f t="shared" si="336"/>
        <v>1.7667603664396425E-62</v>
      </c>
      <c r="IR107" s="86">
        <f t="shared" si="337"/>
        <v>3.8485003376921903E-60</v>
      </c>
      <c r="IS107" s="86">
        <f t="shared" si="338"/>
        <v>4.7583123692570891E-63</v>
      </c>
      <c r="IT107" s="86">
        <f t="shared" si="339"/>
        <v>3.0344316156149507E-65</v>
      </c>
      <c r="IU107" s="86">
        <f t="shared" si="340"/>
        <v>6.3712213286870218E-81</v>
      </c>
      <c r="IV107" s="86">
        <f t="shared" si="341"/>
        <v>4.0358659164875307E-76</v>
      </c>
      <c r="IW107" s="86">
        <f t="shared" si="342"/>
        <v>3.7144295606093729E-56</v>
      </c>
      <c r="IY107" s="86">
        <f t="shared" si="343"/>
        <v>0.53708811015290914</v>
      </c>
      <c r="IZ107" s="86">
        <f t="shared" si="344"/>
        <v>0.59254831560810683</v>
      </c>
      <c r="JA107" s="86">
        <f t="shared" si="345"/>
        <v>0.55973627018869776</v>
      </c>
      <c r="JB107" s="86">
        <f t="shared" si="346"/>
        <v>0.6229807880723679</v>
      </c>
      <c r="JC107" s="86">
        <f t="shared" si="347"/>
        <v>0.63854775963067922</v>
      </c>
      <c r="JD107" s="86">
        <f t="shared" si="348"/>
        <v>0.6329219819918056</v>
      </c>
      <c r="JE107" s="86">
        <f t="shared" si="349"/>
        <v>0.62219822019106519</v>
      </c>
      <c r="JF107" s="86">
        <f t="shared" si="350"/>
        <v>0.6136117061327887</v>
      </c>
      <c r="JG107" s="86">
        <f t="shared" si="351"/>
        <v>0.58536674452260939</v>
      </c>
      <c r="JH107" s="86">
        <f t="shared" si="352"/>
        <v>0.58208278620640386</v>
      </c>
      <c r="JI107" s="86">
        <f t="shared" si="353"/>
        <v>0.60125226806618504</v>
      </c>
      <c r="JJ107" s="86">
        <f t="shared" si="354"/>
        <v>0.59562579866070775</v>
      </c>
      <c r="JK107" s="86">
        <f t="shared" si="355"/>
        <v>0.54584544014796554</v>
      </c>
      <c r="JL107" s="86">
        <f t="shared" si="356"/>
        <v>0.56951801874849572</v>
      </c>
      <c r="JM107" s="86">
        <f t="shared" si="357"/>
        <v>0.59354085087709196</v>
      </c>
    </row>
    <row r="108" spans="2:273" x14ac:dyDescent="0.25">
      <c r="B108" s="2">
        <v>81</v>
      </c>
      <c r="C108" s="37">
        <v>156.84700000000001</v>
      </c>
      <c r="D108" s="37">
        <v>174.57400000000001</v>
      </c>
      <c r="E108" s="37">
        <v>182.29599999999999</v>
      </c>
      <c r="F108" s="37">
        <v>189.982</v>
      </c>
      <c r="G108" s="37">
        <v>186.37700000000001</v>
      </c>
      <c r="H108" s="37">
        <v>182.15100000000001</v>
      </c>
      <c r="I108" s="37">
        <v>186.03800000000001</v>
      </c>
      <c r="J108" s="37">
        <v>174.755</v>
      </c>
      <c r="K108" s="37">
        <v>156.34</v>
      </c>
      <c r="L108" s="37">
        <v>169.61099999999999</v>
      </c>
      <c r="M108" s="37">
        <v>169.38900000000001</v>
      </c>
      <c r="N108" s="37">
        <v>168.24100000000001</v>
      </c>
      <c r="O108" s="37">
        <v>179.70400000000001</v>
      </c>
      <c r="P108" s="37">
        <v>170.685</v>
      </c>
      <c r="Q108" s="37">
        <v>148.80000000000001</v>
      </c>
      <c r="S108" s="4">
        <f t="shared" si="229"/>
        <v>158.2604556514851</v>
      </c>
      <c r="T108" s="4">
        <f t="shared" si="230"/>
        <v>172.91126498635111</v>
      </c>
      <c r="U108" s="4">
        <f t="shared" si="231"/>
        <v>187.77982118726104</v>
      </c>
      <c r="V108" s="4">
        <f t="shared" si="232"/>
        <v>194.06934693670954</v>
      </c>
      <c r="W108" s="4">
        <f t="shared" si="233"/>
        <v>187.24900986105729</v>
      </c>
      <c r="X108" s="4">
        <f t="shared" si="234"/>
        <v>183.6317556261132</v>
      </c>
      <c r="Y108" s="4">
        <f t="shared" si="235"/>
        <v>189.01891074759465</v>
      </c>
      <c r="Z108" s="4">
        <f t="shared" si="236"/>
        <v>169.0213645266191</v>
      </c>
      <c r="AA108" s="4">
        <f t="shared" si="237"/>
        <v>149.09177397625831</v>
      </c>
      <c r="AB108" s="4">
        <f t="shared" si="238"/>
        <v>162.77204459558527</v>
      </c>
      <c r="AC108" s="4">
        <f t="shared" si="239"/>
        <v>165.62359583654995</v>
      </c>
      <c r="AD108" s="4">
        <f t="shared" si="240"/>
        <v>165.46638997024334</v>
      </c>
      <c r="AE108" s="4">
        <f t="shared" si="241"/>
        <v>181.86094051084399</v>
      </c>
      <c r="AF108" s="4">
        <f t="shared" si="242"/>
        <v>170.00131715157897</v>
      </c>
      <c r="AG108" s="4">
        <f t="shared" si="243"/>
        <v>148.93363262478064</v>
      </c>
      <c r="AI108" s="4">
        <f t="shared" si="244"/>
        <v>-1.4134556514850942</v>
      </c>
      <c r="AJ108" s="4">
        <f t="shared" si="245"/>
        <v>1.6627350136488985</v>
      </c>
      <c r="AK108" s="4">
        <f t="shared" si="246"/>
        <v>-5.483821187261043</v>
      </c>
      <c r="AL108" s="4">
        <f t="shared" si="247"/>
        <v>-4.0873469367095367</v>
      </c>
      <c r="AM108" s="4">
        <f t="shared" si="248"/>
        <v>-0.87200986105727907</v>
      </c>
      <c r="AN108" s="4">
        <f t="shared" si="249"/>
        <v>-1.4807556261131936</v>
      </c>
      <c r="AO108" s="4">
        <f t="shared" si="250"/>
        <v>-2.9809107475946348</v>
      </c>
      <c r="AP108" s="4">
        <f t="shared" si="251"/>
        <v>5.7336354733809003</v>
      </c>
      <c r="AQ108" s="4">
        <f t="shared" si="252"/>
        <v>7.2482260237416938</v>
      </c>
      <c r="AR108" s="4">
        <f t="shared" si="253"/>
        <v>6.8389554044147189</v>
      </c>
      <c r="AS108" s="4">
        <f t="shared" si="254"/>
        <v>3.7654041634500572</v>
      </c>
      <c r="AT108" s="4">
        <f t="shared" si="255"/>
        <v>2.7746100297566727</v>
      </c>
      <c r="AU108" s="4">
        <f t="shared" si="256"/>
        <v>-2.156940510843981</v>
      </c>
      <c r="AV108" s="4">
        <f t="shared" si="358"/>
        <v>0.68368284842102867</v>
      </c>
      <c r="AW108" s="4">
        <f t="shared" si="358"/>
        <v>-0.1336326247806312</v>
      </c>
      <c r="AY108" s="2">
        <f t="shared" si="308"/>
        <v>100.02186906359343</v>
      </c>
      <c r="AZ108" s="2">
        <f t="shared" si="359"/>
        <v>98.192112411439794</v>
      </c>
      <c r="BA108" s="2">
        <f t="shared" si="360"/>
        <v>96.954126876329823</v>
      </c>
      <c r="BB108" s="2">
        <f t="shared" si="361"/>
        <v>104.26691562534477</v>
      </c>
      <c r="BC108" s="2">
        <f t="shared" si="362"/>
        <v>100.26756966476032</v>
      </c>
      <c r="BD108" s="2">
        <f t="shared" si="363"/>
        <v>95.719697216972079</v>
      </c>
      <c r="BE108" s="2">
        <f t="shared" si="364"/>
        <v>97.017462291433517</v>
      </c>
      <c r="BF108" s="2">
        <f t="shared" si="365"/>
        <v>102.16816239334219</v>
      </c>
      <c r="BG108" s="2">
        <f t="shared" si="366"/>
        <v>99.566265062245861</v>
      </c>
      <c r="BH108" s="2">
        <f t="shared" si="367"/>
        <v>98.932857922937487</v>
      </c>
      <c r="BI108" s="2">
        <f t="shared" si="368"/>
        <v>101.13518459990648</v>
      </c>
      <c r="BJ108" s="2">
        <f t="shared" si="369"/>
        <v>101.04965757781837</v>
      </c>
      <c r="BK108" s="2">
        <f t="shared" si="370"/>
        <v>100.96535561893263</v>
      </c>
      <c r="BL108" s="2">
        <f t="shared" si="371"/>
        <v>102.73261899460763</v>
      </c>
      <c r="BM108" s="2">
        <f t="shared" si="372"/>
        <v>103.39979630554204</v>
      </c>
      <c r="BO108" s="2" t="str">
        <f t="shared" si="258"/>
        <v/>
      </c>
      <c r="BP108" s="2" t="str">
        <f t="shared" si="259"/>
        <v/>
      </c>
      <c r="BQ108" s="2" t="str">
        <f t="shared" si="260"/>
        <v/>
      </c>
      <c r="BR108" s="2" t="str">
        <f t="shared" si="261"/>
        <v/>
      </c>
      <c r="BS108" s="2" t="str">
        <f t="shared" si="262"/>
        <v/>
      </c>
      <c r="BT108" s="2" t="str">
        <f t="shared" si="263"/>
        <v/>
      </c>
      <c r="BU108" s="2" t="str">
        <f t="shared" si="264"/>
        <v/>
      </c>
      <c r="BV108" s="2" t="str">
        <f t="shared" si="265"/>
        <v/>
      </c>
      <c r="BW108" s="2" t="str">
        <f t="shared" si="266"/>
        <v/>
      </c>
      <c r="BX108" s="2" t="str">
        <f t="shared" si="267"/>
        <v/>
      </c>
      <c r="BY108" s="2" t="str">
        <f t="shared" si="268"/>
        <v/>
      </c>
      <c r="BZ108" s="2" t="str">
        <f t="shared" si="269"/>
        <v/>
      </c>
      <c r="CA108" s="2" t="str">
        <f t="shared" si="270"/>
        <v/>
      </c>
      <c r="CB108" s="2" t="str">
        <f t="shared" si="271"/>
        <v/>
      </c>
      <c r="CC108" s="2" t="str">
        <f t="shared" si="272"/>
        <v/>
      </c>
      <c r="CE108" s="2" t="str">
        <f t="shared" si="309"/>
        <v/>
      </c>
      <c r="CF108" s="2" t="str">
        <f t="shared" si="310"/>
        <v/>
      </c>
      <c r="CG108" s="2" t="str">
        <f t="shared" si="311"/>
        <v/>
      </c>
      <c r="CH108" s="2" t="str">
        <f t="shared" si="312"/>
        <v/>
      </c>
      <c r="CI108" s="2" t="str">
        <f t="shared" si="313"/>
        <v/>
      </c>
      <c r="CJ108" s="2" t="str">
        <f t="shared" si="314"/>
        <v/>
      </c>
      <c r="CK108" s="2" t="str">
        <f t="shared" si="315"/>
        <v/>
      </c>
      <c r="CL108" s="2" t="str">
        <f t="shared" si="316"/>
        <v/>
      </c>
      <c r="CM108" s="2" t="str">
        <f t="shared" si="317"/>
        <v/>
      </c>
      <c r="CN108" s="2" t="str">
        <f t="shared" si="318"/>
        <v/>
      </c>
      <c r="CO108" s="2" t="str">
        <f t="shared" si="319"/>
        <v/>
      </c>
      <c r="CP108" s="2" t="str">
        <f t="shared" si="320"/>
        <v/>
      </c>
      <c r="CQ108" s="2" t="str">
        <f t="shared" si="321"/>
        <v/>
      </c>
      <c r="CR108" s="2" t="str">
        <f t="shared" si="322"/>
        <v/>
      </c>
      <c r="CS108" s="2" t="str">
        <f t="shared" si="323"/>
        <v/>
      </c>
      <c r="CU108" s="2" t="str">
        <f t="shared" si="273"/>
        <v/>
      </c>
      <c r="CV108" s="2" t="str">
        <f t="shared" si="274"/>
        <v/>
      </c>
      <c r="CW108" s="2" t="str">
        <f t="shared" si="275"/>
        <v/>
      </c>
      <c r="CX108" s="2" t="str">
        <f t="shared" si="276"/>
        <v/>
      </c>
      <c r="CY108" s="2" t="str">
        <f t="shared" si="277"/>
        <v/>
      </c>
      <c r="CZ108" s="2" t="str">
        <f t="shared" si="278"/>
        <v/>
      </c>
      <c r="DA108" s="2" t="str">
        <f t="shared" si="279"/>
        <v/>
      </c>
      <c r="DB108" s="2" t="str">
        <f t="shared" si="280"/>
        <v/>
      </c>
      <c r="DC108" s="2" t="str">
        <f t="shared" si="281"/>
        <v/>
      </c>
      <c r="DD108" s="2" t="str">
        <f t="shared" si="282"/>
        <v/>
      </c>
      <c r="DE108" s="2" t="str">
        <f t="shared" si="283"/>
        <v/>
      </c>
      <c r="DF108" s="2" t="str">
        <f t="shared" si="284"/>
        <v/>
      </c>
      <c r="DG108" s="2" t="str">
        <f t="shared" si="285"/>
        <v/>
      </c>
      <c r="DH108" s="2" t="str">
        <f t="shared" si="286"/>
        <v/>
      </c>
      <c r="DI108" s="2" t="str">
        <f t="shared" si="287"/>
        <v/>
      </c>
      <c r="DK108" s="2">
        <f t="shared" si="288"/>
        <v>113.86535277382647</v>
      </c>
      <c r="DL108" s="2">
        <f t="shared" si="373"/>
        <v>114.82809311740891</v>
      </c>
      <c r="DM108" s="2">
        <f t="shared" si="373"/>
        <v>112.96426315789475</v>
      </c>
      <c r="DN108" s="2">
        <f t="shared" si="373"/>
        <v>117.63129302987198</v>
      </c>
      <c r="DO108" s="2">
        <f t="shared" si="373"/>
        <v>116.04584615384614</v>
      </c>
      <c r="DP108" s="2">
        <f t="shared" si="373"/>
        <v>110.01518930581615</v>
      </c>
      <c r="DQ108" s="2">
        <f t="shared" si="373"/>
        <v>113.62602521008405</v>
      </c>
      <c r="DR108" s="2">
        <f t="shared" si="373"/>
        <v>117.6457852852853</v>
      </c>
      <c r="DS108" s="2">
        <f t="shared" si="373"/>
        <v>113.11959982839984</v>
      </c>
      <c r="DT108" s="2">
        <f t="shared" si="373"/>
        <v>112.83116966966969</v>
      </c>
      <c r="DU108" s="2">
        <f t="shared" si="373"/>
        <v>115.00211204481791</v>
      </c>
      <c r="DV108" s="2">
        <f t="shared" si="373"/>
        <v>110.7039445378151</v>
      </c>
      <c r="DW108" s="2">
        <f t="shared" si="373"/>
        <v>119.97907578791251</v>
      </c>
      <c r="DX108" s="2">
        <f t="shared" si="373"/>
        <v>114.17185073891626</v>
      </c>
      <c r="DY108" s="2">
        <f t="shared" si="373"/>
        <v>114.31022632731255</v>
      </c>
      <c r="EA108" s="2">
        <f t="shared" si="228"/>
        <v>99.488744284954805</v>
      </c>
      <c r="EB108" s="2">
        <f t="shared" si="290"/>
        <v>97.575794440154453</v>
      </c>
      <c r="EC108" s="2">
        <f t="shared" si="291"/>
        <v>96.302821389961395</v>
      </c>
      <c r="ED108" s="2">
        <f t="shared" si="292"/>
        <v>103.7098781624501</v>
      </c>
      <c r="EE108" s="2">
        <f t="shared" si="293"/>
        <v>99.676285764826957</v>
      </c>
      <c r="EF108" s="2">
        <f t="shared" si="294"/>
        <v>95.208811917443384</v>
      </c>
      <c r="EG108" s="2">
        <f t="shared" si="295"/>
        <v>96.260702031120729</v>
      </c>
      <c r="EH108" s="2">
        <f t="shared" si="296"/>
        <v>101.51176859406408</v>
      </c>
      <c r="EI108" s="2">
        <f t="shared" si="297"/>
        <v>99.021262089116135</v>
      </c>
      <c r="EJ108" s="2">
        <f t="shared" si="298"/>
        <v>98.326079267218589</v>
      </c>
      <c r="EK108" s="2">
        <f t="shared" si="299"/>
        <v>100.53736988983871</v>
      </c>
      <c r="EL108" s="2">
        <f t="shared" si="300"/>
        <v>100.65235949406141</v>
      </c>
      <c r="EM108" s="2">
        <f t="shared" si="301"/>
        <v>99.946578068638544</v>
      </c>
      <c r="EN108" s="2">
        <f t="shared" si="302"/>
        <v>102.13465940298506</v>
      </c>
      <c r="EO108" s="2">
        <f t="shared" si="303"/>
        <v>102.79585191728368</v>
      </c>
      <c r="EQ108" s="2">
        <f t="shared" si="304"/>
        <v>99.600968273768913</v>
      </c>
      <c r="ER108" s="2">
        <f t="shared" si="374"/>
        <v>95.865499596503952</v>
      </c>
      <c r="ES108" s="2">
        <f t="shared" si="374"/>
        <v>95.827064696719688</v>
      </c>
      <c r="ET108" s="2">
        <f t="shared" si="374"/>
        <v>103.48874558825639</v>
      </c>
      <c r="EU108" s="2">
        <f t="shared" si="374"/>
        <v>99.146072471818798</v>
      </c>
      <c r="EV108" s="2">
        <f t="shared" si="374"/>
        <v>94.675625281196716</v>
      </c>
      <c r="EW108" s="2">
        <f t="shared" si="374"/>
        <v>95.969369146467045</v>
      </c>
      <c r="EX108" s="2">
        <f t="shared" si="374"/>
        <v>100.5960525946704</v>
      </c>
      <c r="EY108" s="2">
        <f t="shared" si="374"/>
        <v>99.769864817441132</v>
      </c>
      <c r="EZ108" s="2">
        <f t="shared" si="374"/>
        <v>99.311615136234494</v>
      </c>
      <c r="FA108" s="2">
        <f t="shared" si="374"/>
        <v>99.626193168870714</v>
      </c>
      <c r="FB108" s="2">
        <f t="shared" si="374"/>
        <v>99.702659643461146</v>
      </c>
      <c r="FC108" s="2">
        <f t="shared" si="374"/>
        <v>99.840381408343148</v>
      </c>
      <c r="FD108" s="2">
        <f t="shared" si="374"/>
        <v>102.02538133624705</v>
      </c>
      <c r="FE108" s="2">
        <f t="shared" si="374"/>
        <v>104.04408389608132</v>
      </c>
      <c r="FG108" s="2">
        <f t="shared" si="306"/>
        <v>0.96295814428067639</v>
      </c>
      <c r="FH108" s="2">
        <f t="shared" si="375"/>
        <v>0.96375594524165598</v>
      </c>
      <c r="FI108" s="2">
        <f t="shared" si="375"/>
        <v>0.9607663876115683</v>
      </c>
      <c r="FJ108" s="2">
        <f t="shared" si="375"/>
        <v>0.95990584629342879</v>
      </c>
      <c r="FK108" s="2">
        <f t="shared" si="375"/>
        <v>0.96370956489841486</v>
      </c>
      <c r="FL108" s="2">
        <f t="shared" si="375"/>
        <v>0.9653211231776001</v>
      </c>
      <c r="FM108" s="2">
        <f t="shared" si="375"/>
        <v>0.95633285745690078</v>
      </c>
      <c r="FN108" s="2">
        <f t="shared" si="375"/>
        <v>0.95896123527316957</v>
      </c>
      <c r="FO108" s="2">
        <f t="shared" si="375"/>
        <v>0.96175099444174428</v>
      </c>
      <c r="FP108" s="2">
        <f t="shared" si="375"/>
        <v>0.95866121311040386</v>
      </c>
      <c r="FQ108" s="2">
        <f t="shared" si="375"/>
        <v>0.9582941902298372</v>
      </c>
      <c r="FR108" s="2">
        <f t="shared" si="375"/>
        <v>0.95997762322749502</v>
      </c>
      <c r="FS108" s="2">
        <f t="shared" si="375"/>
        <v>0.94911839575636436</v>
      </c>
      <c r="FT108" s="2">
        <f t="shared" si="375"/>
        <v>0.95028598341030368</v>
      </c>
      <c r="FU108" s="2">
        <f t="shared" si="375"/>
        <v>0.94795087283979584</v>
      </c>
      <c r="FW108" s="2">
        <f t="shared" si="324"/>
        <v>5.244166303942469E-3</v>
      </c>
      <c r="FX108" s="2">
        <f t="shared" si="376"/>
        <v>5.2478008185037842E-3</v>
      </c>
      <c r="FY108" s="2">
        <f t="shared" si="377"/>
        <v>5.0089926656641222E-3</v>
      </c>
      <c r="FZ108" s="2">
        <f t="shared" si="378"/>
        <v>5.1095349331725902E-3</v>
      </c>
      <c r="GA108" s="2">
        <f t="shared" si="379"/>
        <v>5.2329299216090476E-3</v>
      </c>
      <c r="GB108" s="2">
        <f t="shared" si="380"/>
        <v>4.8449040786745093E-3</v>
      </c>
      <c r="GC108" s="2">
        <f t="shared" si="381"/>
        <v>5.2647069066804452E-3</v>
      </c>
      <c r="GD108" s="2">
        <f t="shared" si="382"/>
        <v>6.2533752991714483E-3</v>
      </c>
      <c r="GE108" s="2">
        <f t="shared" si="383"/>
        <v>7.6884231915177815E-3</v>
      </c>
      <c r="GF108" s="2">
        <f t="shared" si="384"/>
        <v>7.2608364470628664E-3</v>
      </c>
      <c r="GG108" s="2">
        <f t="shared" si="385"/>
        <v>5.9802610150562884E-3</v>
      </c>
      <c r="GH108" s="2">
        <f t="shared" si="386"/>
        <v>5.2545443930444961E-3</v>
      </c>
      <c r="GI108" s="2">
        <f t="shared" si="387"/>
        <v>4.7842433851525241E-3</v>
      </c>
      <c r="GJ108" s="2">
        <f t="shared" si="388"/>
        <v>4.1869165416080255E-3</v>
      </c>
      <c r="GK108" s="2">
        <f t="shared" si="389"/>
        <v>3.7102481744001425E-3</v>
      </c>
      <c r="GM108" s="86">
        <f t="shared" si="325"/>
        <v>3.8079752785902774E-9</v>
      </c>
      <c r="GN108" s="86">
        <f t="shared" si="390"/>
        <v>7.1132797181054704E-15</v>
      </c>
      <c r="GO108" s="86">
        <f t="shared" si="391"/>
        <v>8.3549103510235328E-13</v>
      </c>
      <c r="GP108" s="86">
        <f t="shared" si="392"/>
        <v>8.5926413136990738E-20</v>
      </c>
      <c r="GQ108" s="86">
        <f t="shared" si="393"/>
        <v>4.2514660695909122E-26</v>
      </c>
      <c r="GR108" s="86">
        <f t="shared" si="394"/>
        <v>5.8449677196642733E-24</v>
      </c>
      <c r="GS108" s="86">
        <f t="shared" si="395"/>
        <v>2.4571622177454525E-22</v>
      </c>
      <c r="GT108" s="86">
        <f t="shared" si="396"/>
        <v>1.2457419820279168E-26</v>
      </c>
      <c r="GU108" s="86">
        <f t="shared" si="397"/>
        <v>8.7732445797845699E-23</v>
      </c>
      <c r="GV108" s="86">
        <f t="shared" si="398"/>
        <v>3.2701499064532557E-20</v>
      </c>
      <c r="GW108" s="86">
        <f t="shared" si="399"/>
        <v>4.5529020311018034E-19</v>
      </c>
      <c r="GX108" s="86">
        <f t="shared" si="400"/>
        <v>7.3223953998830683E-25</v>
      </c>
      <c r="GY108" s="86">
        <f t="shared" si="401"/>
        <v>2.5161274924694358E-14</v>
      </c>
      <c r="GZ108" s="86">
        <f t="shared" si="402"/>
        <v>3.2103129372532244E-17</v>
      </c>
      <c r="HA108" s="86">
        <f t="shared" si="403"/>
        <v>5.3634566645418476E-14</v>
      </c>
      <c r="HC108" s="86">
        <f t="shared" si="326"/>
        <v>0.51961147617116588</v>
      </c>
      <c r="HD108" s="86">
        <f t="shared" si="404"/>
        <v>0.57647346739426431</v>
      </c>
      <c r="HE108" s="86">
        <f t="shared" si="405"/>
        <v>0.62102639899653655</v>
      </c>
      <c r="HF108" s="86">
        <f t="shared" si="406"/>
        <v>0.66270646527962329</v>
      </c>
      <c r="HG108" s="86">
        <f t="shared" si="407"/>
        <v>0.63909096235165785</v>
      </c>
      <c r="HH108" s="86">
        <f t="shared" si="408"/>
        <v>0.6356861447083807</v>
      </c>
      <c r="HI108" s="86">
        <f t="shared" si="409"/>
        <v>0.64436163996654461</v>
      </c>
      <c r="HJ108" s="86">
        <f t="shared" si="410"/>
        <v>0.56762670460315634</v>
      </c>
      <c r="HK108" s="86">
        <f t="shared" si="411"/>
        <v>0.45154726422839658</v>
      </c>
      <c r="HL108" s="86">
        <f t="shared" si="412"/>
        <v>0.53034725566448671</v>
      </c>
      <c r="HM108" s="86">
        <f t="shared" si="413"/>
        <v>0.55109670432274904</v>
      </c>
      <c r="HN108" s="86">
        <f t="shared" si="414"/>
        <v>0.54354744820404211</v>
      </c>
      <c r="HO108" s="86">
        <f t="shared" si="415"/>
        <v>0.5735827442482051</v>
      </c>
      <c r="HP108" s="86">
        <f t="shared" si="416"/>
        <v>0.56193194784925915</v>
      </c>
      <c r="HQ108" s="86">
        <f t="shared" si="417"/>
        <v>0.56734453166340459</v>
      </c>
      <c r="HS108" s="86">
        <f t="shared" si="327"/>
        <v>1.05396215748758E-14</v>
      </c>
      <c r="HT108" s="86">
        <f t="shared" si="418"/>
        <v>1.5533070674487065E-14</v>
      </c>
      <c r="HU108" s="86">
        <f t="shared" si="419"/>
        <v>2.9238012903599369E-14</v>
      </c>
      <c r="HV108" s="86">
        <f t="shared" si="420"/>
        <v>3.955693906103186E-15</v>
      </c>
      <c r="HW108" s="86">
        <f t="shared" si="421"/>
        <v>3.1966619880255902E-15</v>
      </c>
      <c r="HX108" s="86">
        <f t="shared" si="422"/>
        <v>1.8524066957263282E-15</v>
      </c>
      <c r="HY108" s="86">
        <f t="shared" si="423"/>
        <v>1.5130988378133098E-17</v>
      </c>
      <c r="HZ108" s="86">
        <f t="shared" si="424"/>
        <v>3.0170585641656792E-14</v>
      </c>
      <c r="IA108" s="86">
        <f t="shared" si="425"/>
        <v>3.1960003139835226E-15</v>
      </c>
      <c r="IB108" s="86">
        <f t="shared" si="426"/>
        <v>7.1006442205933309E-15</v>
      </c>
      <c r="IC108" s="86">
        <f t="shared" si="427"/>
        <v>6.0453619736773458E-15</v>
      </c>
      <c r="ID108" s="86">
        <f t="shared" si="428"/>
        <v>2.5785220541285339E-15</v>
      </c>
      <c r="IE108" s="86">
        <f t="shared" si="429"/>
        <v>6.284490727035211E-20</v>
      </c>
      <c r="IF108" s="86">
        <f t="shared" si="430"/>
        <v>3.3588831671625491E-12</v>
      </c>
      <c r="IG108" s="86">
        <f t="shared" si="431"/>
        <v>1.3087768529354013E-9</v>
      </c>
      <c r="II108" s="86">
        <f t="shared" si="328"/>
        <v>5.0857803463544805E-58</v>
      </c>
      <c r="IJ108" s="86">
        <f t="shared" si="329"/>
        <v>1.8206336154602093E-56</v>
      </c>
      <c r="IK108" s="86">
        <f t="shared" si="330"/>
        <v>5.153876689514576E-55</v>
      </c>
      <c r="IL108" s="86">
        <f t="shared" si="331"/>
        <v>5.4539629001437995E-59</v>
      </c>
      <c r="IM108" s="86">
        <f t="shared" si="332"/>
        <v>7.5992796321944278E-60</v>
      </c>
      <c r="IN108" s="86">
        <f t="shared" si="333"/>
        <v>1.624077735481294E-61</v>
      </c>
      <c r="IO108" s="86">
        <f t="shared" si="334"/>
        <v>5.0001252084009561E-69</v>
      </c>
      <c r="IP108" s="86">
        <f t="shared" si="335"/>
        <v>8.0471064206635998E-55</v>
      </c>
      <c r="IQ108" s="86">
        <f t="shared" si="336"/>
        <v>3.0347076303935043E-60</v>
      </c>
      <c r="IR108" s="86">
        <f t="shared" si="337"/>
        <v>5.1272033124388774E-58</v>
      </c>
      <c r="IS108" s="86">
        <f t="shared" si="338"/>
        <v>6.6781218347462899E-61</v>
      </c>
      <c r="IT108" s="86">
        <f t="shared" si="339"/>
        <v>4.4901045815498978E-63</v>
      </c>
      <c r="IU108" s="86">
        <f t="shared" si="340"/>
        <v>2.9028898354430392E-78</v>
      </c>
      <c r="IV108" s="86">
        <f t="shared" si="341"/>
        <v>1.1062186195495319E-73</v>
      </c>
      <c r="IW108" s="86">
        <f t="shared" si="342"/>
        <v>2.0735073343994436E-54</v>
      </c>
      <c r="IY108" s="86">
        <f t="shared" si="343"/>
        <v>0.51961147997915169</v>
      </c>
      <c r="IZ108" s="86">
        <f t="shared" si="344"/>
        <v>0.57647346739428695</v>
      </c>
      <c r="JA108" s="86">
        <f t="shared" si="345"/>
        <v>0.6210263989974012</v>
      </c>
      <c r="JB108" s="86">
        <f t="shared" si="346"/>
        <v>0.66270646527962729</v>
      </c>
      <c r="JC108" s="86">
        <f t="shared" si="347"/>
        <v>0.63909096235166107</v>
      </c>
      <c r="JD108" s="86">
        <f t="shared" si="348"/>
        <v>0.63568614470838258</v>
      </c>
      <c r="JE108" s="86">
        <f t="shared" si="349"/>
        <v>0.64436163996654461</v>
      </c>
      <c r="JF108" s="86">
        <f t="shared" si="350"/>
        <v>0.56762670460318654</v>
      </c>
      <c r="JG108" s="86">
        <f t="shared" si="351"/>
        <v>0.4515472642283998</v>
      </c>
      <c r="JH108" s="86">
        <f t="shared" si="352"/>
        <v>0.53034725566449381</v>
      </c>
      <c r="JI108" s="86">
        <f t="shared" si="353"/>
        <v>0.55109670432275504</v>
      </c>
      <c r="JJ108" s="86">
        <f t="shared" si="354"/>
        <v>0.54354744820404466</v>
      </c>
      <c r="JK108" s="86">
        <f t="shared" si="355"/>
        <v>0.5735827442482303</v>
      </c>
      <c r="JL108" s="86">
        <f t="shared" si="356"/>
        <v>0.56193194785261802</v>
      </c>
      <c r="JM108" s="86">
        <f t="shared" si="357"/>
        <v>0.56734453297223508</v>
      </c>
    </row>
    <row r="109" spans="2:273" x14ac:dyDescent="0.25">
      <c r="B109" s="2">
        <v>82</v>
      </c>
      <c r="C109" s="37">
        <v>144.119</v>
      </c>
      <c r="D109" s="37">
        <v>157.01900000000001</v>
      </c>
      <c r="E109" s="37">
        <v>176.11099999999999</v>
      </c>
      <c r="F109" s="37">
        <v>178.964</v>
      </c>
      <c r="G109" s="37">
        <v>170.28299999999999</v>
      </c>
      <c r="H109" s="37">
        <v>166.28299999999999</v>
      </c>
      <c r="I109" s="37">
        <v>170.642</v>
      </c>
      <c r="J109" s="37">
        <v>151.69800000000001</v>
      </c>
      <c r="K109" s="37">
        <v>124.491</v>
      </c>
      <c r="L109" s="37">
        <v>146.98099999999999</v>
      </c>
      <c r="M109" s="37">
        <v>149.70400000000001</v>
      </c>
      <c r="N109" s="37">
        <v>148.37</v>
      </c>
      <c r="O109" s="37">
        <v>169.685</v>
      </c>
      <c r="P109" s="37">
        <v>156.46299999999999</v>
      </c>
      <c r="Q109" s="37">
        <v>136.80000000000001</v>
      </c>
      <c r="S109" s="4">
        <f t="shared" si="229"/>
        <v>145.89008919960665</v>
      </c>
      <c r="T109" s="4">
        <f t="shared" si="230"/>
        <v>155.25874510177619</v>
      </c>
      <c r="U109" s="4">
        <f t="shared" si="231"/>
        <v>178.50843538992208</v>
      </c>
      <c r="V109" s="4">
        <f t="shared" si="232"/>
        <v>176.26299115067124</v>
      </c>
      <c r="W109" s="4">
        <f t="shared" si="233"/>
        <v>164.40975873354691</v>
      </c>
      <c r="X109" s="4">
        <f t="shared" si="234"/>
        <v>161.36835218380764</v>
      </c>
      <c r="Y109" s="4">
        <f t="shared" si="235"/>
        <v>165.86242594415225</v>
      </c>
      <c r="Z109" s="4">
        <f t="shared" si="236"/>
        <v>148.7267672648677</v>
      </c>
      <c r="AA109" s="4">
        <f t="shared" si="237"/>
        <v>125.32719637930072</v>
      </c>
      <c r="AB109" s="4">
        <f t="shared" si="238"/>
        <v>142.95634085294438</v>
      </c>
      <c r="AC109" s="4">
        <f t="shared" si="239"/>
        <v>145.2405026516125</v>
      </c>
      <c r="AD109" s="4">
        <f t="shared" si="240"/>
        <v>145.25391156927125</v>
      </c>
      <c r="AE109" s="4">
        <f t="shared" si="241"/>
        <v>166.67867000510125</v>
      </c>
      <c r="AF109" s="4">
        <f t="shared" si="242"/>
        <v>151.85422248020126</v>
      </c>
      <c r="AG109" s="4">
        <f t="shared" si="243"/>
        <v>134.55558104260288</v>
      </c>
      <c r="AI109" s="4">
        <f t="shared" si="244"/>
        <v>-1.7710891996066493</v>
      </c>
      <c r="AJ109" s="4">
        <f t="shared" si="245"/>
        <v>1.7602548982238204</v>
      </c>
      <c r="AK109" s="4">
        <f t="shared" si="246"/>
        <v>-2.3974353899220944</v>
      </c>
      <c r="AL109" s="4">
        <f t="shared" si="247"/>
        <v>2.7010088493287583</v>
      </c>
      <c r="AM109" s="4">
        <f t="shared" si="248"/>
        <v>5.8732412664530784</v>
      </c>
      <c r="AN109" s="4">
        <f t="shared" si="249"/>
        <v>4.9146478161923426</v>
      </c>
      <c r="AO109" s="4">
        <f t="shared" si="250"/>
        <v>4.7795740558477462</v>
      </c>
      <c r="AP109" s="4">
        <f t="shared" si="251"/>
        <v>2.971232735132304</v>
      </c>
      <c r="AQ109" s="4">
        <f t="shared" si="252"/>
        <v>-0.83619637930071633</v>
      </c>
      <c r="AR109" s="4">
        <f t="shared" si="253"/>
        <v>4.0246591470556154</v>
      </c>
      <c r="AS109" s="4">
        <f t="shared" si="254"/>
        <v>4.4634973483875058</v>
      </c>
      <c r="AT109" s="4">
        <f t="shared" si="255"/>
        <v>3.1160884307287517</v>
      </c>
      <c r="AU109" s="4">
        <f t="shared" si="256"/>
        <v>3.0063299948987492</v>
      </c>
      <c r="AV109" s="4">
        <f t="shared" si="358"/>
        <v>4.6087775197987355</v>
      </c>
      <c r="AW109" s="4">
        <f t="shared" si="358"/>
        <v>2.24441895739713</v>
      </c>
      <c r="AY109" s="2">
        <f t="shared" si="308"/>
        <v>99.88560602790254</v>
      </c>
      <c r="AZ109" s="2">
        <f t="shared" si="359"/>
        <v>97.904377970759924</v>
      </c>
      <c r="BA109" s="2">
        <f t="shared" si="360"/>
        <v>96.734186704184083</v>
      </c>
      <c r="BB109" s="2">
        <f t="shared" si="361"/>
        <v>104.01250996893414</v>
      </c>
      <c r="BC109" s="2">
        <f t="shared" si="362"/>
        <v>100.02466411761564</v>
      </c>
      <c r="BD109" s="2">
        <f t="shared" si="363"/>
        <v>95.506917772166872</v>
      </c>
      <c r="BE109" s="2">
        <f t="shared" si="364"/>
        <v>96.804390766265612</v>
      </c>
      <c r="BF109" s="2">
        <f t="shared" si="365"/>
        <v>101.89953315528959</v>
      </c>
      <c r="BG109" s="2">
        <f t="shared" si="366"/>
        <v>99.381343909865535</v>
      </c>
      <c r="BH109" s="2">
        <f t="shared" si="367"/>
        <v>98.767224094701021</v>
      </c>
      <c r="BI109" s="2">
        <f t="shared" si="368"/>
        <v>100.86117894048451</v>
      </c>
      <c r="BJ109" s="2">
        <f t="shared" si="369"/>
        <v>100.79978388636323</v>
      </c>
      <c r="BK109" s="2">
        <f t="shared" si="370"/>
        <v>100.71003071176403</v>
      </c>
      <c r="BL109" s="2">
        <f t="shared" si="371"/>
        <v>102.50850706386869</v>
      </c>
      <c r="BM109" s="2">
        <f t="shared" si="372"/>
        <v>103.24730991380416</v>
      </c>
      <c r="BO109" s="2" t="str">
        <f t="shared" si="258"/>
        <v/>
      </c>
      <c r="BP109" s="2" t="str">
        <f t="shared" si="259"/>
        <v/>
      </c>
      <c r="BQ109" s="2" t="str">
        <f t="shared" si="260"/>
        <v/>
      </c>
      <c r="BR109" s="2" t="str">
        <f t="shared" si="261"/>
        <v/>
      </c>
      <c r="BS109" s="2" t="str">
        <f t="shared" si="262"/>
        <v/>
      </c>
      <c r="BT109" s="2" t="str">
        <f t="shared" si="263"/>
        <v/>
      </c>
      <c r="BU109" s="2" t="str">
        <f t="shared" si="264"/>
        <v/>
      </c>
      <c r="BV109" s="2" t="str">
        <f t="shared" si="265"/>
        <v/>
      </c>
      <c r="BW109" s="2" t="str">
        <f t="shared" si="266"/>
        <v/>
      </c>
      <c r="BX109" s="2" t="str">
        <f t="shared" si="267"/>
        <v/>
      </c>
      <c r="BY109" s="2" t="str">
        <f t="shared" si="268"/>
        <v/>
      </c>
      <c r="BZ109" s="2" t="str">
        <f t="shared" si="269"/>
        <v/>
      </c>
      <c r="CA109" s="2" t="str">
        <f t="shared" si="270"/>
        <v/>
      </c>
      <c r="CB109" s="2" t="str">
        <f t="shared" si="271"/>
        <v/>
      </c>
      <c r="CC109" s="2" t="str">
        <f t="shared" si="272"/>
        <v/>
      </c>
      <c r="CE109" s="2" t="str">
        <f t="shared" si="309"/>
        <v/>
      </c>
      <c r="CF109" s="2" t="str">
        <f t="shared" si="310"/>
        <v/>
      </c>
      <c r="CG109" s="2" t="str">
        <f t="shared" si="311"/>
        <v/>
      </c>
      <c r="CH109" s="2" t="str">
        <f t="shared" si="312"/>
        <v/>
      </c>
      <c r="CI109" s="2" t="str">
        <f t="shared" si="313"/>
        <v/>
      </c>
      <c r="CJ109" s="2" t="str">
        <f t="shared" si="314"/>
        <v/>
      </c>
      <c r="CK109" s="2" t="str">
        <f t="shared" si="315"/>
        <v/>
      </c>
      <c r="CL109" s="2" t="str">
        <f t="shared" si="316"/>
        <v/>
      </c>
      <c r="CM109" s="2" t="str">
        <f t="shared" si="317"/>
        <v/>
      </c>
      <c r="CN109" s="2" t="str">
        <f t="shared" si="318"/>
        <v/>
      </c>
      <c r="CO109" s="2" t="str">
        <f t="shared" si="319"/>
        <v/>
      </c>
      <c r="CP109" s="2" t="str">
        <f t="shared" si="320"/>
        <v/>
      </c>
      <c r="CQ109" s="2" t="str">
        <f t="shared" si="321"/>
        <v/>
      </c>
      <c r="CR109" s="2" t="str">
        <f t="shared" si="322"/>
        <v/>
      </c>
      <c r="CS109" s="2" t="str">
        <f t="shared" si="323"/>
        <v/>
      </c>
      <c r="CU109" s="2" t="str">
        <f t="shared" si="273"/>
        <v/>
      </c>
      <c r="CV109" s="2" t="str">
        <f t="shared" si="274"/>
        <v/>
      </c>
      <c r="CW109" s="2" t="str">
        <f t="shared" si="275"/>
        <v/>
      </c>
      <c r="CX109" s="2" t="str">
        <f t="shared" si="276"/>
        <v/>
      </c>
      <c r="CY109" s="2" t="str">
        <f t="shared" si="277"/>
        <v/>
      </c>
      <c r="CZ109" s="2" t="str">
        <f t="shared" si="278"/>
        <v/>
      </c>
      <c r="DA109" s="2" t="str">
        <f t="shared" si="279"/>
        <v/>
      </c>
      <c r="DB109" s="2" t="str">
        <f t="shared" si="280"/>
        <v/>
      </c>
      <c r="DC109" s="2" t="str">
        <f t="shared" si="281"/>
        <v/>
      </c>
      <c r="DD109" s="2" t="str">
        <f t="shared" si="282"/>
        <v/>
      </c>
      <c r="DE109" s="2" t="str">
        <f t="shared" si="283"/>
        <v/>
      </c>
      <c r="DF109" s="2" t="str">
        <f t="shared" si="284"/>
        <v/>
      </c>
      <c r="DG109" s="2" t="str">
        <f t="shared" si="285"/>
        <v/>
      </c>
      <c r="DH109" s="2" t="str">
        <f t="shared" si="286"/>
        <v/>
      </c>
      <c r="DI109" s="2" t="str">
        <f t="shared" si="287"/>
        <v/>
      </c>
      <c r="DK109" s="2">
        <f t="shared" si="288"/>
        <v>113.96706401137982</v>
      </c>
      <c r="DL109" s="2">
        <f t="shared" si="373"/>
        <v>114.96866473355948</v>
      </c>
      <c r="DM109" s="2">
        <f t="shared" si="373"/>
        <v>113.07372388663968</v>
      </c>
      <c r="DN109" s="2">
        <f t="shared" si="373"/>
        <v>117.75440706495971</v>
      </c>
      <c r="DO109" s="2">
        <f t="shared" si="373"/>
        <v>116.14318667250245</v>
      </c>
      <c r="DP109" s="2">
        <f t="shared" si="373"/>
        <v>110.07029221388369</v>
      </c>
      <c r="DQ109" s="2">
        <f t="shared" si="373"/>
        <v>113.74382352941178</v>
      </c>
      <c r="DR109" s="2">
        <f t="shared" si="373"/>
        <v>117.69480394680396</v>
      </c>
      <c r="DS109" s="2">
        <f t="shared" si="373"/>
        <v>113.0841395967396</v>
      </c>
      <c r="DT109" s="2">
        <f t="shared" si="373"/>
        <v>112.81431522951524</v>
      </c>
      <c r="DU109" s="2">
        <f t="shared" si="373"/>
        <v>115.03578123249298</v>
      </c>
      <c r="DV109" s="2">
        <f t="shared" si="373"/>
        <v>110.70438823529409</v>
      </c>
      <c r="DW109" s="2">
        <f t="shared" si="373"/>
        <v>120.19355387467557</v>
      </c>
      <c r="DX109" s="2">
        <f t="shared" si="373"/>
        <v>114.30209261083745</v>
      </c>
      <c r="DY109" s="2">
        <f t="shared" si="373"/>
        <v>114.41135139573072</v>
      </c>
      <c r="EA109" s="2">
        <f t="shared" si="228"/>
        <v>99.390964646464639</v>
      </c>
      <c r="EB109" s="2">
        <f t="shared" si="290"/>
        <v>97.328789189189195</v>
      </c>
      <c r="EC109" s="2">
        <f t="shared" si="291"/>
        <v>96.128245559845567</v>
      </c>
      <c r="ED109" s="2">
        <f t="shared" si="292"/>
        <v>103.49025390388576</v>
      </c>
      <c r="EE109" s="2">
        <f t="shared" si="293"/>
        <v>99.474080342210215</v>
      </c>
      <c r="EF109" s="2">
        <f t="shared" si="294"/>
        <v>95.03254533349471</v>
      </c>
      <c r="EG109" s="2">
        <f t="shared" si="295"/>
        <v>96.10064327274668</v>
      </c>
      <c r="EH109" s="2">
        <f t="shared" si="296"/>
        <v>101.28918828189664</v>
      </c>
      <c r="EI109" s="2">
        <f t="shared" si="297"/>
        <v>98.878171840759677</v>
      </c>
      <c r="EJ109" s="2">
        <f t="shared" si="298"/>
        <v>98.207079971816086</v>
      </c>
      <c r="EK109" s="2">
        <f t="shared" si="299"/>
        <v>100.30446800672415</v>
      </c>
      <c r="EL109" s="2">
        <f t="shared" si="300"/>
        <v>100.42859443159033</v>
      </c>
      <c r="EM109" s="2">
        <f t="shared" si="301"/>
        <v>99.757995053076343</v>
      </c>
      <c r="EN109" s="2">
        <f t="shared" si="302"/>
        <v>101.9463223880597</v>
      </c>
      <c r="EO109" s="2">
        <f t="shared" si="303"/>
        <v>102.68321242152085</v>
      </c>
      <c r="EQ109" s="2">
        <f t="shared" si="304"/>
        <v>99.497633786259854</v>
      </c>
      <c r="ER109" s="2">
        <f t="shared" si="374"/>
        <v>95.700908396137393</v>
      </c>
      <c r="ES109" s="2">
        <f t="shared" si="374"/>
        <v>95.674015104289424</v>
      </c>
      <c r="ET109" s="2">
        <f t="shared" si="374"/>
        <v>103.27990902838478</v>
      </c>
      <c r="EU109" s="2">
        <f t="shared" si="374"/>
        <v>98.970939944154708</v>
      </c>
      <c r="EV109" s="2">
        <f t="shared" si="374"/>
        <v>94.525983794472069</v>
      </c>
      <c r="EW109" s="2">
        <f t="shared" si="374"/>
        <v>95.823222101477114</v>
      </c>
      <c r="EX109" s="2">
        <f t="shared" si="374"/>
        <v>100.42725245441794</v>
      </c>
      <c r="EY109" s="2">
        <f t="shared" si="374"/>
        <v>99.58385901072343</v>
      </c>
      <c r="EZ109" s="2">
        <f t="shared" si="374"/>
        <v>99.139751704110623</v>
      </c>
      <c r="FA109" s="2">
        <f t="shared" si="374"/>
        <v>99.438468482370453</v>
      </c>
      <c r="FB109" s="2">
        <f t="shared" si="374"/>
        <v>99.523652770235699</v>
      </c>
      <c r="FC109" s="2">
        <f t="shared" si="374"/>
        <v>99.656452014645637</v>
      </c>
      <c r="FD109" s="2">
        <f t="shared" si="374"/>
        <v>101.84089902043185</v>
      </c>
      <c r="FE109" s="2">
        <f t="shared" si="374"/>
        <v>103.86566457846955</v>
      </c>
      <c r="FG109" s="2">
        <f t="shared" si="306"/>
        <v>0.96610695910299915</v>
      </c>
      <c r="FH109" s="2">
        <f t="shared" si="375"/>
        <v>0.96683927686805426</v>
      </c>
      <c r="FI109" s="2">
        <f t="shared" si="375"/>
        <v>0.96409456992816478</v>
      </c>
      <c r="FJ109" s="2">
        <f t="shared" si="375"/>
        <v>0.96330424005390169</v>
      </c>
      <c r="FK109" s="2">
        <f t="shared" si="375"/>
        <v>0.96679670622938263</v>
      </c>
      <c r="FL109" s="2">
        <f t="shared" si="375"/>
        <v>0.96827568597144198</v>
      </c>
      <c r="FM109" s="2">
        <f t="shared" si="375"/>
        <v>0.96002148582177127</v>
      </c>
      <c r="FN109" s="2">
        <f t="shared" si="375"/>
        <v>0.96243656141843126</v>
      </c>
      <c r="FO109" s="2">
        <f t="shared" si="375"/>
        <v>0.96499869551975181</v>
      </c>
      <c r="FP109" s="2">
        <f t="shared" si="375"/>
        <v>0.96216094380616024</v>
      </c>
      <c r="FQ109" s="2">
        <f t="shared" si="375"/>
        <v>0.96182375561924838</v>
      </c>
      <c r="FR109" s="2">
        <f t="shared" si="375"/>
        <v>0.96337016530935737</v>
      </c>
      <c r="FS109" s="2">
        <f t="shared" si="375"/>
        <v>0.95338673644297622</v>
      </c>
      <c r="FT109" s="2">
        <f t="shared" si="375"/>
        <v>0.95446107733915775</v>
      </c>
      <c r="FU109" s="2">
        <f t="shared" si="375"/>
        <v>0.95231223337194648</v>
      </c>
      <c r="FW109" s="2">
        <f t="shared" si="324"/>
        <v>5.747206223421202E-3</v>
      </c>
      <c r="FX109" s="2">
        <f t="shared" si="376"/>
        <v>5.7511873584831525E-3</v>
      </c>
      <c r="FY109" s="2">
        <f t="shared" si="377"/>
        <v>5.489598347057009E-3</v>
      </c>
      <c r="FZ109" s="2">
        <f t="shared" si="378"/>
        <v>5.5997332093769264E-3</v>
      </c>
      <c r="GA109" s="2">
        <f t="shared" si="379"/>
        <v>5.7348982194030665E-3</v>
      </c>
      <c r="GB109" s="2">
        <f t="shared" si="380"/>
        <v>5.3098497143316079E-3</v>
      </c>
      <c r="GC109" s="2">
        <f t="shared" si="381"/>
        <v>5.7697057289428835E-3</v>
      </c>
      <c r="GD109" s="2">
        <f t="shared" si="382"/>
        <v>6.8525554226932369E-3</v>
      </c>
      <c r="GE109" s="2">
        <f t="shared" si="383"/>
        <v>8.4239398068193302E-3</v>
      </c>
      <c r="GF109" s="2">
        <f t="shared" si="384"/>
        <v>7.9557757303923213E-3</v>
      </c>
      <c r="GG109" s="2">
        <f t="shared" si="385"/>
        <v>6.5534447033732072E-3</v>
      </c>
      <c r="GH109" s="2">
        <f t="shared" si="386"/>
        <v>5.7585740544852477E-3</v>
      </c>
      <c r="GI109" s="2">
        <f t="shared" si="387"/>
        <v>5.2433983343754776E-3</v>
      </c>
      <c r="GJ109" s="2">
        <f t="shared" si="388"/>
        <v>4.5890089844083728E-3</v>
      </c>
      <c r="GK109" s="2">
        <f t="shared" si="389"/>
        <v>4.0667504994266919E-3</v>
      </c>
      <c r="GM109" s="86">
        <f t="shared" si="325"/>
        <v>5.1815149726469174E-10</v>
      </c>
      <c r="GN109" s="86">
        <f t="shared" si="390"/>
        <v>2.0915143733009812E-16</v>
      </c>
      <c r="GO109" s="86">
        <f t="shared" si="391"/>
        <v>3.4083802705106081E-14</v>
      </c>
      <c r="GP109" s="86">
        <f t="shared" si="392"/>
        <v>5.8736655659225502E-22</v>
      </c>
      <c r="GQ109" s="86">
        <f t="shared" si="393"/>
        <v>6.318559947338245E-29</v>
      </c>
      <c r="GR109" s="86">
        <f t="shared" si="394"/>
        <v>1.4236554759847526E-26</v>
      </c>
      <c r="GS109" s="86">
        <f t="shared" si="395"/>
        <v>8.7350317385584919E-25</v>
      </c>
      <c r="GT109" s="86">
        <f t="shared" si="396"/>
        <v>1.7200144735359976E-29</v>
      </c>
      <c r="GU109" s="86">
        <f t="shared" si="397"/>
        <v>3.6885325692154477E-25</v>
      </c>
      <c r="GV109" s="86">
        <f t="shared" si="398"/>
        <v>2.2011221623273176E-22</v>
      </c>
      <c r="GW109" s="86">
        <f t="shared" si="399"/>
        <v>4.2184638011076435E-21</v>
      </c>
      <c r="GX109" s="86">
        <f t="shared" si="400"/>
        <v>1.6189988668829058E-27</v>
      </c>
      <c r="GY109" s="86">
        <f t="shared" si="401"/>
        <v>7.9698097524626532E-16</v>
      </c>
      <c r="GZ109" s="86">
        <f t="shared" si="402"/>
        <v>5.7739752532174555E-19</v>
      </c>
      <c r="HA109" s="86">
        <f t="shared" si="403"/>
        <v>2.3501753053410627E-15</v>
      </c>
      <c r="HC109" s="86">
        <f t="shared" si="326"/>
        <v>0.46895767723590287</v>
      </c>
      <c r="HD109" s="86">
        <f t="shared" si="404"/>
        <v>0.50195289844414159</v>
      </c>
      <c r="HE109" s="86">
        <f t="shared" si="405"/>
        <v>0.62529767286346927</v>
      </c>
      <c r="HF109" s="86">
        <f t="shared" si="406"/>
        <v>0.60242140019799628</v>
      </c>
      <c r="HG109" s="86">
        <f t="shared" si="407"/>
        <v>0.53743477278881557</v>
      </c>
      <c r="HH109" s="86">
        <f t="shared" si="408"/>
        <v>0.54083500964909537</v>
      </c>
      <c r="HI109" s="86">
        <f t="shared" si="409"/>
        <v>0.55402955774338025</v>
      </c>
      <c r="HJ109" s="86">
        <f t="shared" si="410"/>
        <v>0.45371302401184072</v>
      </c>
      <c r="HK109" s="86">
        <f t="shared" si="411"/>
        <v>0.27662618549431905</v>
      </c>
      <c r="HL109" s="86">
        <f t="shared" si="412"/>
        <v>0.42381553803744298</v>
      </c>
      <c r="HM109" s="86">
        <f t="shared" si="413"/>
        <v>0.43612885780959854</v>
      </c>
      <c r="HN109" s="86">
        <f t="shared" si="414"/>
        <v>0.43121951151651494</v>
      </c>
      <c r="HO109" s="86">
        <f t="shared" si="415"/>
        <v>0.53815423604783186</v>
      </c>
      <c r="HP109" s="86">
        <f t="shared" si="416"/>
        <v>0.48163116428748054</v>
      </c>
      <c r="HQ109" s="86">
        <f t="shared" si="417"/>
        <v>0.4565542396110569</v>
      </c>
      <c r="HS109" s="86">
        <f t="shared" si="327"/>
        <v>6.7876977406039663E-14</v>
      </c>
      <c r="HT109" s="86">
        <f t="shared" si="418"/>
        <v>9.6415496158834579E-14</v>
      </c>
      <c r="HU109" s="86">
        <f t="shared" si="419"/>
        <v>1.7119856845065581E-13</v>
      </c>
      <c r="HV109" s="86">
        <f t="shared" si="420"/>
        <v>2.6409341481785318E-14</v>
      </c>
      <c r="HW109" s="86">
        <f t="shared" si="421"/>
        <v>2.1969123202503046E-14</v>
      </c>
      <c r="HX109" s="86">
        <f t="shared" si="422"/>
        <v>1.2929077311645007E-14</v>
      </c>
      <c r="HY109" s="86">
        <f t="shared" si="423"/>
        <v>1.4233476857022858E-16</v>
      </c>
      <c r="HZ109" s="86">
        <f t="shared" si="424"/>
        <v>1.8990856772763402E-13</v>
      </c>
      <c r="IA109" s="86">
        <f t="shared" si="425"/>
        <v>2.5725479011553043E-14</v>
      </c>
      <c r="IB109" s="86">
        <f t="shared" si="426"/>
        <v>5.2316558538229729E-14</v>
      </c>
      <c r="IC109" s="86">
        <f t="shared" si="427"/>
        <v>4.3568373450708434E-14</v>
      </c>
      <c r="ID109" s="86">
        <f t="shared" si="428"/>
        <v>1.8821436803779804E-14</v>
      </c>
      <c r="IE109" s="86">
        <f t="shared" si="429"/>
        <v>7.755393633461583E-19</v>
      </c>
      <c r="IF109" s="86">
        <f t="shared" si="430"/>
        <v>1.373692772208287E-11</v>
      </c>
      <c r="IG109" s="86">
        <f t="shared" si="431"/>
        <v>3.6821547507167334E-9</v>
      </c>
      <c r="II109" s="86">
        <f t="shared" si="328"/>
        <v>4.6017110782424724E-56</v>
      </c>
      <c r="IJ109" s="86">
        <f t="shared" si="329"/>
        <v>1.4559751537938564E-54</v>
      </c>
      <c r="IK109" s="86">
        <f t="shared" si="330"/>
        <v>3.5356671577717855E-53</v>
      </c>
      <c r="IL109" s="86">
        <f t="shared" si="331"/>
        <v>5.2133380434192257E-57</v>
      </c>
      <c r="IM109" s="86">
        <f t="shared" si="332"/>
        <v>7.940016089977735E-58</v>
      </c>
      <c r="IN109" s="86">
        <f t="shared" si="333"/>
        <v>1.8097469779894391E-59</v>
      </c>
      <c r="IO109" s="86">
        <f t="shared" si="334"/>
        <v>1.0942319949985402E-66</v>
      </c>
      <c r="IP109" s="86">
        <f t="shared" si="335"/>
        <v>6.5335194944849023E-53</v>
      </c>
      <c r="IQ109" s="86">
        <f t="shared" si="336"/>
        <v>4.7359367054659526E-58</v>
      </c>
      <c r="IR109" s="86">
        <f t="shared" si="337"/>
        <v>6.2423318395279067E-56</v>
      </c>
      <c r="IS109" s="86">
        <f t="shared" si="338"/>
        <v>8.5861746356724833E-59</v>
      </c>
      <c r="IT109" s="86">
        <f t="shared" si="339"/>
        <v>6.0940911918854666E-61</v>
      </c>
      <c r="IU109" s="86">
        <f t="shared" si="340"/>
        <v>1.1918150191826902E-75</v>
      </c>
      <c r="IV109" s="86">
        <f t="shared" si="341"/>
        <v>2.7624322611810954E-71</v>
      </c>
      <c r="IW109" s="86">
        <f t="shared" si="342"/>
        <v>1.0844703171895292E-52</v>
      </c>
      <c r="IY109" s="86">
        <f t="shared" si="343"/>
        <v>0.46895767775412228</v>
      </c>
      <c r="IZ109" s="86">
        <f t="shared" si="344"/>
        <v>0.50195289844423818</v>
      </c>
      <c r="JA109" s="86">
        <f t="shared" si="345"/>
        <v>0.62529767286367455</v>
      </c>
      <c r="JB109" s="86">
        <f t="shared" si="346"/>
        <v>0.60242140019802271</v>
      </c>
      <c r="JC109" s="86">
        <f t="shared" si="347"/>
        <v>0.53743477278883756</v>
      </c>
      <c r="JD109" s="86">
        <f t="shared" si="348"/>
        <v>0.54083500964910824</v>
      </c>
      <c r="JE109" s="86">
        <f t="shared" si="349"/>
        <v>0.55402955774338036</v>
      </c>
      <c r="JF109" s="86">
        <f t="shared" si="350"/>
        <v>0.45371302401203062</v>
      </c>
      <c r="JG109" s="86">
        <f t="shared" si="351"/>
        <v>0.27662618549434476</v>
      </c>
      <c r="JH109" s="86">
        <f t="shared" si="352"/>
        <v>0.42381553803749528</v>
      </c>
      <c r="JI109" s="86">
        <f t="shared" si="353"/>
        <v>0.43612885780964211</v>
      </c>
      <c r="JJ109" s="86">
        <f t="shared" si="354"/>
        <v>0.43121951151653376</v>
      </c>
      <c r="JK109" s="86">
        <f t="shared" si="355"/>
        <v>0.53815423604783263</v>
      </c>
      <c r="JL109" s="86">
        <f t="shared" si="356"/>
        <v>0.48163116430121744</v>
      </c>
      <c r="JM109" s="86">
        <f t="shared" si="357"/>
        <v>0.45655424329321398</v>
      </c>
    </row>
    <row r="110" spans="2:273" x14ac:dyDescent="0.25">
      <c r="B110" s="2">
        <v>83</v>
      </c>
      <c r="C110" s="37">
        <v>135.322</v>
      </c>
      <c r="D110" s="37">
        <v>137.38900000000001</v>
      </c>
      <c r="E110" s="37">
        <v>162.98099999999999</v>
      </c>
      <c r="F110" s="37">
        <v>155.982</v>
      </c>
      <c r="G110" s="37">
        <v>142.226</v>
      </c>
      <c r="H110" s="37">
        <v>140.434</v>
      </c>
      <c r="I110" s="37">
        <v>143.66</v>
      </c>
      <c r="J110" s="37">
        <v>115.792</v>
      </c>
      <c r="K110" s="37">
        <v>102.075</v>
      </c>
      <c r="L110" s="37">
        <v>116.01900000000001</v>
      </c>
      <c r="M110" s="37">
        <v>122.352</v>
      </c>
      <c r="N110" s="37">
        <v>122.46299999999999</v>
      </c>
      <c r="O110" s="37">
        <v>153.11099999999999</v>
      </c>
      <c r="P110" s="37">
        <v>136.11099999999999</v>
      </c>
      <c r="Q110" s="37">
        <v>121.491</v>
      </c>
      <c r="S110" s="4">
        <f t="shared" si="229"/>
        <v>133.14871008052242</v>
      </c>
      <c r="T110" s="4">
        <f t="shared" si="230"/>
        <v>135.99339487633921</v>
      </c>
      <c r="U110" s="4">
        <f t="shared" si="231"/>
        <v>160.41392504953006</v>
      </c>
      <c r="V110" s="4">
        <f t="shared" si="232"/>
        <v>149.85148348419312</v>
      </c>
      <c r="W110" s="4">
        <f t="shared" si="233"/>
        <v>137.4278699101371</v>
      </c>
      <c r="X110" s="4">
        <f t="shared" si="234"/>
        <v>134.74562112116604</v>
      </c>
      <c r="Y110" s="4">
        <f t="shared" si="235"/>
        <v>136.50495064055323</v>
      </c>
      <c r="Z110" s="4">
        <f t="shared" si="236"/>
        <v>129.02926138211987</v>
      </c>
      <c r="AA110" s="4">
        <f t="shared" si="237"/>
        <v>109.54777793676564</v>
      </c>
      <c r="AB110" s="4">
        <f t="shared" si="238"/>
        <v>124.70316393240391</v>
      </c>
      <c r="AC110" s="4">
        <f t="shared" si="239"/>
        <v>126.10764492254383</v>
      </c>
      <c r="AD110" s="4">
        <f t="shared" si="240"/>
        <v>126.42485446457084</v>
      </c>
      <c r="AE110" s="4">
        <f t="shared" si="241"/>
        <v>146.98304314652478</v>
      </c>
      <c r="AF110" s="4">
        <f t="shared" si="242"/>
        <v>132.62904516394667</v>
      </c>
      <c r="AG110" s="4">
        <f t="shared" si="243"/>
        <v>120.43569282041044</v>
      </c>
      <c r="AI110" s="4">
        <f t="shared" si="244"/>
        <v>2.1732899194775825</v>
      </c>
      <c r="AJ110" s="4">
        <f t="shared" si="245"/>
        <v>1.3956051236608005</v>
      </c>
      <c r="AK110" s="4">
        <f t="shared" si="246"/>
        <v>2.5670749504699302</v>
      </c>
      <c r="AL110" s="4">
        <f t="shared" si="247"/>
        <v>6.1305165158068746</v>
      </c>
      <c r="AM110" s="4">
        <f t="shared" si="248"/>
        <v>4.7981300898628945</v>
      </c>
      <c r="AN110" s="4">
        <f t="shared" si="249"/>
        <v>5.6883788788339587</v>
      </c>
      <c r="AO110" s="4">
        <f t="shared" si="250"/>
        <v>7.1550493594467639</v>
      </c>
      <c r="AP110" s="4">
        <f t="shared" si="251"/>
        <v>-13.237261382119868</v>
      </c>
      <c r="AQ110" s="4">
        <f t="shared" si="252"/>
        <v>-7.4727779367656382</v>
      </c>
      <c r="AR110" s="4">
        <f t="shared" si="253"/>
        <v>-8.6841639324039051</v>
      </c>
      <c r="AS110" s="4">
        <f t="shared" si="254"/>
        <v>-3.7556449225438229</v>
      </c>
      <c r="AT110" s="4">
        <f t="shared" si="255"/>
        <v>-3.9618544645708482</v>
      </c>
      <c r="AU110" s="4">
        <f t="shared" si="256"/>
        <v>6.1279568534752116</v>
      </c>
      <c r="AV110" s="4">
        <f t="shared" si="358"/>
        <v>3.481954836053319</v>
      </c>
      <c r="AW110" s="4">
        <f t="shared" si="358"/>
        <v>1.0553071795895619</v>
      </c>
      <c r="AY110" s="2">
        <f t="shared" si="308"/>
        <v>99.751913596217108</v>
      </c>
      <c r="AZ110" s="2">
        <f t="shared" si="359"/>
        <v>97.61884213262104</v>
      </c>
      <c r="BA110" s="2">
        <f t="shared" si="360"/>
        <v>96.517054815692703</v>
      </c>
      <c r="BB110" s="2">
        <f t="shared" si="361"/>
        <v>103.75983637372941</v>
      </c>
      <c r="BC110" s="2">
        <f t="shared" si="362"/>
        <v>99.784229291855965</v>
      </c>
      <c r="BD110" s="2">
        <f t="shared" si="363"/>
        <v>95.296502656792114</v>
      </c>
      <c r="BE110" s="2">
        <f t="shared" si="364"/>
        <v>96.594641050772424</v>
      </c>
      <c r="BF110" s="2">
        <f t="shared" si="365"/>
        <v>101.63376678407418</v>
      </c>
      <c r="BG110" s="2">
        <f t="shared" si="366"/>
        <v>99.199522438068925</v>
      </c>
      <c r="BH110" s="2">
        <f t="shared" si="367"/>
        <v>98.605060616074979</v>
      </c>
      <c r="BI110" s="2">
        <f t="shared" si="368"/>
        <v>100.58961520385708</v>
      </c>
      <c r="BJ110" s="2">
        <f t="shared" si="369"/>
        <v>100.55130681056957</v>
      </c>
      <c r="BK110" s="2">
        <f t="shared" si="370"/>
        <v>100.45839094854058</v>
      </c>
      <c r="BL110" s="2">
        <f t="shared" si="371"/>
        <v>102.28598318349567</v>
      </c>
      <c r="BM110" s="2">
        <f t="shared" si="372"/>
        <v>103.09711321484978</v>
      </c>
      <c r="BO110" s="2" t="str">
        <f t="shared" si="258"/>
        <v/>
      </c>
      <c r="BP110" s="2" t="str">
        <f t="shared" si="259"/>
        <v/>
      </c>
      <c r="BQ110" s="2" t="str">
        <f t="shared" si="260"/>
        <v/>
      </c>
      <c r="BR110" s="2" t="str">
        <f t="shared" si="261"/>
        <v/>
      </c>
      <c r="BS110" s="2" t="str">
        <f t="shared" si="262"/>
        <v/>
      </c>
      <c r="BT110" s="2" t="str">
        <f t="shared" si="263"/>
        <v/>
      </c>
      <c r="BU110" s="2" t="str">
        <f t="shared" si="264"/>
        <v/>
      </c>
      <c r="BV110" s="2" t="str">
        <f t="shared" si="265"/>
        <v/>
      </c>
      <c r="BW110" s="2" t="str">
        <f t="shared" si="266"/>
        <v/>
      </c>
      <c r="BX110" s="2" t="str">
        <f t="shared" si="267"/>
        <v/>
      </c>
      <c r="BY110" s="2" t="str">
        <f t="shared" si="268"/>
        <v/>
      </c>
      <c r="BZ110" s="2" t="str">
        <f t="shared" si="269"/>
        <v/>
      </c>
      <c r="CA110" s="2" t="str">
        <f t="shared" si="270"/>
        <v/>
      </c>
      <c r="CB110" s="2" t="str">
        <f t="shared" si="271"/>
        <v/>
      </c>
      <c r="CC110" s="2" t="str">
        <f t="shared" si="272"/>
        <v/>
      </c>
      <c r="CE110" s="2" t="str">
        <f t="shared" si="309"/>
        <v/>
      </c>
      <c r="CF110" s="2" t="str">
        <f t="shared" si="310"/>
        <v/>
      </c>
      <c r="CG110" s="2" t="str">
        <f t="shared" si="311"/>
        <v/>
      </c>
      <c r="CH110" s="2" t="str">
        <f t="shared" si="312"/>
        <v/>
      </c>
      <c r="CI110" s="2" t="str">
        <f t="shared" si="313"/>
        <v/>
      </c>
      <c r="CJ110" s="2" t="str">
        <f t="shared" si="314"/>
        <v/>
      </c>
      <c r="CK110" s="2" t="str">
        <f t="shared" si="315"/>
        <v/>
      </c>
      <c r="CL110" s="2" t="str">
        <f t="shared" si="316"/>
        <v/>
      </c>
      <c r="CM110" s="2" t="str">
        <f t="shared" si="317"/>
        <v/>
      </c>
      <c r="CN110" s="2" t="str">
        <f t="shared" si="318"/>
        <v/>
      </c>
      <c r="CO110" s="2" t="str">
        <f t="shared" si="319"/>
        <v/>
      </c>
      <c r="CP110" s="2" t="str">
        <f t="shared" si="320"/>
        <v/>
      </c>
      <c r="CQ110" s="2" t="str">
        <f t="shared" si="321"/>
        <v/>
      </c>
      <c r="CR110" s="2" t="str">
        <f t="shared" si="322"/>
        <v/>
      </c>
      <c r="CS110" s="2" t="str">
        <f t="shared" si="323"/>
        <v/>
      </c>
      <c r="CU110" s="2" t="str">
        <f t="shared" si="273"/>
        <v/>
      </c>
      <c r="CV110" s="2" t="str">
        <f t="shared" si="274"/>
        <v/>
      </c>
      <c r="CW110" s="2" t="str">
        <f t="shared" si="275"/>
        <v/>
      </c>
      <c r="CX110" s="2" t="str">
        <f t="shared" si="276"/>
        <v/>
      </c>
      <c r="CY110" s="2" t="str">
        <f t="shared" si="277"/>
        <v/>
      </c>
      <c r="CZ110" s="2" t="str">
        <f t="shared" si="278"/>
        <v/>
      </c>
      <c r="DA110" s="2" t="str">
        <f t="shared" si="279"/>
        <v/>
      </c>
      <c r="DB110" s="2" t="str">
        <f t="shared" si="280"/>
        <v/>
      </c>
      <c r="DC110" s="2" t="str">
        <f t="shared" si="281"/>
        <v/>
      </c>
      <c r="DD110" s="2" t="str">
        <f t="shared" si="282"/>
        <v/>
      </c>
      <c r="DE110" s="2" t="str">
        <f t="shared" si="283"/>
        <v/>
      </c>
      <c r="DF110" s="2" t="str">
        <f t="shared" si="284"/>
        <v/>
      </c>
      <c r="DG110" s="2" t="str">
        <f t="shared" si="285"/>
        <v/>
      </c>
      <c r="DH110" s="2" t="str">
        <f t="shared" si="286"/>
        <v/>
      </c>
      <c r="DI110" s="2" t="str">
        <f t="shared" si="287"/>
        <v/>
      </c>
      <c r="DK110" s="2">
        <f t="shared" si="288"/>
        <v>114.06877524893316</v>
      </c>
      <c r="DL110" s="2">
        <f t="shared" si="373"/>
        <v>115.10923634971005</v>
      </c>
      <c r="DM110" s="2">
        <f t="shared" si="373"/>
        <v>113.18318461538462</v>
      </c>
      <c r="DN110" s="2">
        <f t="shared" si="373"/>
        <v>117.87752110004742</v>
      </c>
      <c r="DO110" s="2">
        <f t="shared" si="373"/>
        <v>116.24052719115875</v>
      </c>
      <c r="DP110" s="2">
        <f t="shared" si="373"/>
        <v>110.12539512195123</v>
      </c>
      <c r="DQ110" s="2">
        <f t="shared" si="373"/>
        <v>113.86162184873952</v>
      </c>
      <c r="DR110" s="2">
        <f t="shared" si="373"/>
        <v>117.74382260832262</v>
      </c>
      <c r="DS110" s="2">
        <f t="shared" si="373"/>
        <v>113.04867936507938</v>
      </c>
      <c r="DT110" s="2">
        <f t="shared" si="373"/>
        <v>112.79746078936081</v>
      </c>
      <c r="DU110" s="2">
        <f t="shared" si="373"/>
        <v>115.06945042016805</v>
      </c>
      <c r="DV110" s="2">
        <f t="shared" si="373"/>
        <v>110.70483193277309</v>
      </c>
      <c r="DW110" s="2">
        <f t="shared" si="373"/>
        <v>120.40803196143865</v>
      </c>
      <c r="DX110" s="2">
        <f t="shared" si="373"/>
        <v>114.43233448275862</v>
      </c>
      <c r="DY110" s="2">
        <f t="shared" si="373"/>
        <v>114.51247646414889</v>
      </c>
      <c r="EA110" s="2">
        <f t="shared" si="228"/>
        <v>99.293185007974472</v>
      </c>
      <c r="EB110" s="2">
        <f t="shared" si="290"/>
        <v>97.08178393822395</v>
      </c>
      <c r="EC110" s="2">
        <f t="shared" si="291"/>
        <v>95.953669729729739</v>
      </c>
      <c r="ED110" s="2">
        <f t="shared" si="292"/>
        <v>103.27062964532142</v>
      </c>
      <c r="EE110" s="2">
        <f t="shared" si="293"/>
        <v>99.271874919593472</v>
      </c>
      <c r="EF110" s="2">
        <f t="shared" si="294"/>
        <v>94.856278749546036</v>
      </c>
      <c r="EG110" s="2">
        <f t="shared" si="295"/>
        <v>95.940584514372645</v>
      </c>
      <c r="EH110" s="2">
        <f t="shared" si="296"/>
        <v>101.0666079697292</v>
      </c>
      <c r="EI110" s="2">
        <f t="shared" si="297"/>
        <v>98.735081592403219</v>
      </c>
      <c r="EJ110" s="2">
        <f t="shared" si="298"/>
        <v>98.088080676413583</v>
      </c>
      <c r="EK110" s="2">
        <f t="shared" si="299"/>
        <v>100.07156612360959</v>
      </c>
      <c r="EL110" s="2">
        <f t="shared" si="300"/>
        <v>100.20482936911925</v>
      </c>
      <c r="EM110" s="2">
        <f t="shared" si="301"/>
        <v>99.569412037514141</v>
      </c>
      <c r="EN110" s="2">
        <f t="shared" si="302"/>
        <v>101.75798537313432</v>
      </c>
      <c r="EO110" s="2">
        <f t="shared" si="303"/>
        <v>102.57057292575801</v>
      </c>
      <c r="EQ110" s="2">
        <f t="shared" si="304"/>
        <v>99.394299298750795</v>
      </c>
      <c r="ER110" s="2">
        <f t="shared" si="374"/>
        <v>95.536317195770835</v>
      </c>
      <c r="ES110" s="2">
        <f t="shared" si="374"/>
        <v>95.520965511859174</v>
      </c>
      <c r="ET110" s="2">
        <f t="shared" si="374"/>
        <v>103.07107246851317</v>
      </c>
      <c r="EU110" s="2">
        <f t="shared" si="374"/>
        <v>98.795807416490604</v>
      </c>
      <c r="EV110" s="2">
        <f t="shared" si="374"/>
        <v>94.376342307747422</v>
      </c>
      <c r="EW110" s="2">
        <f t="shared" si="374"/>
        <v>95.677075056487169</v>
      </c>
      <c r="EX110" s="2">
        <f t="shared" si="374"/>
        <v>100.25845231416548</v>
      </c>
      <c r="EY110" s="2">
        <f t="shared" si="374"/>
        <v>99.397853204005727</v>
      </c>
      <c r="EZ110" s="2">
        <f t="shared" si="374"/>
        <v>98.967888271986752</v>
      </c>
      <c r="FA110" s="2">
        <f t="shared" si="374"/>
        <v>99.250743795870193</v>
      </c>
      <c r="FB110" s="2">
        <f t="shared" si="374"/>
        <v>99.344645897010253</v>
      </c>
      <c r="FC110" s="2">
        <f t="shared" si="374"/>
        <v>99.472522620948126</v>
      </c>
      <c r="FD110" s="2">
        <f t="shared" si="374"/>
        <v>101.65641670461663</v>
      </c>
      <c r="FE110" s="2">
        <f t="shared" si="374"/>
        <v>103.68724526085779</v>
      </c>
      <c r="FG110" s="2">
        <f t="shared" si="306"/>
        <v>0.96899672071683129</v>
      </c>
      <c r="FH110" s="2">
        <f t="shared" si="375"/>
        <v>0.96966856046791505</v>
      </c>
      <c r="FI110" s="2">
        <f t="shared" si="375"/>
        <v>0.96715007619115745</v>
      </c>
      <c r="FJ110" s="2">
        <f t="shared" si="375"/>
        <v>0.96642466013579409</v>
      </c>
      <c r="FK110" s="2">
        <f t="shared" si="375"/>
        <v>0.96962950787655899</v>
      </c>
      <c r="FL110" s="2">
        <f t="shared" si="375"/>
        <v>0.97098609243617151</v>
      </c>
      <c r="FM110" s="2">
        <f t="shared" si="375"/>
        <v>0.96341045155512306</v>
      </c>
      <c r="FN110" s="2">
        <f t="shared" si="375"/>
        <v>0.9656281317957992</v>
      </c>
      <c r="FO110" s="2">
        <f t="shared" si="375"/>
        <v>0.96797981723194648</v>
      </c>
      <c r="FP110" s="2">
        <f t="shared" si="375"/>
        <v>0.96537508949544493</v>
      </c>
      <c r="FQ110" s="2">
        <f t="shared" si="375"/>
        <v>0.96506550300021454</v>
      </c>
      <c r="FR110" s="2">
        <f t="shared" si="375"/>
        <v>0.96648517448355786</v>
      </c>
      <c r="FS110" s="2">
        <f t="shared" si="375"/>
        <v>0.95731311976381661</v>
      </c>
      <c r="FT110" s="2">
        <f t="shared" si="375"/>
        <v>0.95830092357446994</v>
      </c>
      <c r="FU110" s="2">
        <f t="shared" si="375"/>
        <v>0.95632497925705606</v>
      </c>
      <c r="FW110" s="2">
        <f t="shared" si="324"/>
        <v>6.2981940894985987E-3</v>
      </c>
      <c r="FX110" s="2">
        <f t="shared" si="376"/>
        <v>6.3025544787755419E-3</v>
      </c>
      <c r="FY110" s="2">
        <f t="shared" si="377"/>
        <v>6.016038639366064E-3</v>
      </c>
      <c r="FZ110" s="2">
        <f t="shared" si="378"/>
        <v>6.1366700190742945E-3</v>
      </c>
      <c r="GA110" s="2">
        <f t="shared" si="379"/>
        <v>6.2847135689433412E-3</v>
      </c>
      <c r="GB110" s="2">
        <f t="shared" si="380"/>
        <v>5.8191533731923317E-3</v>
      </c>
      <c r="GC110" s="2">
        <f t="shared" si="381"/>
        <v>6.3228369177134184E-3</v>
      </c>
      <c r="GD110" s="2">
        <f t="shared" si="382"/>
        <v>7.5087134318066549E-3</v>
      </c>
      <c r="GE110" s="2">
        <f t="shared" si="383"/>
        <v>9.229165536239127E-3</v>
      </c>
      <c r="GF110" s="2">
        <f t="shared" si="384"/>
        <v>8.7166440841104868E-3</v>
      </c>
      <c r="GG110" s="2">
        <f t="shared" si="385"/>
        <v>7.1811688285911461E-3</v>
      </c>
      <c r="GH110" s="2">
        <f t="shared" si="386"/>
        <v>6.3106448435165012E-3</v>
      </c>
      <c r="GI110" s="2">
        <f t="shared" si="387"/>
        <v>5.746365012905731E-3</v>
      </c>
      <c r="GJ110" s="2">
        <f t="shared" si="388"/>
        <v>5.0295215264242552E-3</v>
      </c>
      <c r="GK110" s="2">
        <f t="shared" si="389"/>
        <v>4.457354396510107E-3</v>
      </c>
      <c r="GM110" s="86">
        <f t="shared" si="325"/>
        <v>6.3705206683444789E-11</v>
      </c>
      <c r="GN110" s="86">
        <f t="shared" si="390"/>
        <v>5.1015476647494887E-18</v>
      </c>
      <c r="GO110" s="86">
        <f t="shared" si="391"/>
        <v>1.1609123435765902E-15</v>
      </c>
      <c r="GP110" s="86">
        <f t="shared" si="392"/>
        <v>3.0494466069127333E-24</v>
      </c>
      <c r="GQ110" s="86">
        <f t="shared" si="393"/>
        <v>6.6073438470321047E-32</v>
      </c>
      <c r="GR110" s="86">
        <f t="shared" si="394"/>
        <v>2.4971047862415664E-29</v>
      </c>
      <c r="GS110" s="86">
        <f t="shared" si="395"/>
        <v>2.2781904121830932E-27</v>
      </c>
      <c r="GT110" s="86">
        <f t="shared" si="396"/>
        <v>1.6704576742695364E-32</v>
      </c>
      <c r="GU110" s="86">
        <f t="shared" si="397"/>
        <v>1.1647165670900902E-27</v>
      </c>
      <c r="GV110" s="86">
        <f t="shared" si="398"/>
        <v>1.1301075678652537E-24</v>
      </c>
      <c r="GW110" s="86">
        <f t="shared" si="399"/>
        <v>3.0369203910356242E-23</v>
      </c>
      <c r="GX110" s="86">
        <f t="shared" si="400"/>
        <v>2.5839132594399346E-30</v>
      </c>
      <c r="GY110" s="86">
        <f t="shared" si="401"/>
        <v>2.0967999226932224E-17</v>
      </c>
      <c r="GZ110" s="86">
        <f t="shared" si="402"/>
        <v>8.4424487172739497E-21</v>
      </c>
      <c r="HA110" s="86">
        <f t="shared" si="403"/>
        <v>8.8056478417002572E-17</v>
      </c>
      <c r="HC110" s="86">
        <f t="shared" si="326"/>
        <v>0.39311565939959131</v>
      </c>
      <c r="HD110" s="86">
        <f t="shared" si="404"/>
        <v>0.38471301225265075</v>
      </c>
      <c r="HE110" s="86">
        <f t="shared" si="405"/>
        <v>0.55089779017263096</v>
      </c>
      <c r="HF110" s="86">
        <f t="shared" si="406"/>
        <v>0.43835613087574671</v>
      </c>
      <c r="HG110" s="86">
        <f t="shared" si="407"/>
        <v>0.36061518397212522</v>
      </c>
      <c r="HH110" s="86">
        <f t="shared" si="408"/>
        <v>0.37161973928466774</v>
      </c>
      <c r="HI110" s="86">
        <f t="shared" si="409"/>
        <v>0.37105859191204099</v>
      </c>
      <c r="HJ110" s="86">
        <f t="shared" si="410"/>
        <v>0.30611377736933104</v>
      </c>
      <c r="HK110" s="86">
        <f t="shared" si="411"/>
        <v>0.13084260608770928</v>
      </c>
      <c r="HL110" s="86">
        <f t="shared" si="412"/>
        <v>0.29255170367409172</v>
      </c>
      <c r="HM110" s="86">
        <f t="shared" si="413"/>
        <v>0.29179003833433487</v>
      </c>
      <c r="HN110" s="86">
        <f t="shared" si="414"/>
        <v>0.29190988148177871</v>
      </c>
      <c r="HO110" s="86">
        <f t="shared" si="415"/>
        <v>0.4421838983647034</v>
      </c>
      <c r="HP110" s="86">
        <f t="shared" si="416"/>
        <v>0.35125940609266204</v>
      </c>
      <c r="HQ110" s="86">
        <f t="shared" si="417"/>
        <v>0.3004372108644433</v>
      </c>
      <c r="HS110" s="86">
        <f t="shared" si="327"/>
        <v>4.1292739963183491E-13</v>
      </c>
      <c r="HT110" s="86">
        <f t="shared" si="418"/>
        <v>5.6620316378037942E-13</v>
      </c>
      <c r="HU110" s="86">
        <f t="shared" si="419"/>
        <v>9.5070855250722328E-13</v>
      </c>
      <c r="HV110" s="86">
        <f t="shared" si="420"/>
        <v>1.6647781201360158E-13</v>
      </c>
      <c r="HW110" s="86">
        <f t="shared" si="421"/>
        <v>1.4235904276028952E-13</v>
      </c>
      <c r="HX110" s="86">
        <f t="shared" si="422"/>
        <v>8.5088716289753026E-14</v>
      </c>
      <c r="HY110" s="86">
        <f t="shared" si="423"/>
        <v>1.2503624601970614E-15</v>
      </c>
      <c r="HZ110" s="86">
        <f t="shared" si="424"/>
        <v>1.1285552129679133E-12</v>
      </c>
      <c r="IA110" s="86">
        <f t="shared" si="425"/>
        <v>1.9326002396593211E-13</v>
      </c>
      <c r="IB110" s="86">
        <f t="shared" si="426"/>
        <v>3.612665186412311E-13</v>
      </c>
      <c r="IC110" s="86">
        <f t="shared" si="427"/>
        <v>2.948068155208365E-13</v>
      </c>
      <c r="ID110" s="86">
        <f t="shared" si="428"/>
        <v>1.2909960594087876E-13</v>
      </c>
      <c r="IE110" s="86">
        <f t="shared" si="429"/>
        <v>8.8773748597931645E-18</v>
      </c>
      <c r="IF110" s="86">
        <f t="shared" si="430"/>
        <v>5.3994573579504083E-11</v>
      </c>
      <c r="IG110" s="86">
        <f t="shared" si="431"/>
        <v>1.0076761146834582E-8</v>
      </c>
      <c r="II110" s="86">
        <f t="shared" si="328"/>
        <v>3.8467358975913865E-54</v>
      </c>
      <c r="IJ110" s="86">
        <f t="shared" si="329"/>
        <v>1.0780579741484986E-52</v>
      </c>
      <c r="IK110" s="86">
        <f t="shared" si="330"/>
        <v>2.2533607306748791E-51</v>
      </c>
      <c r="IL110" s="86">
        <f t="shared" si="331"/>
        <v>4.6013089164581392E-55</v>
      </c>
      <c r="IM110" s="86">
        <f t="shared" si="332"/>
        <v>7.6452099744074811E-56</v>
      </c>
      <c r="IN110" s="86">
        <f t="shared" si="333"/>
        <v>1.8585606467758366E-57</v>
      </c>
      <c r="IO110" s="86">
        <f t="shared" si="334"/>
        <v>2.1778314767879225E-64</v>
      </c>
      <c r="IP110" s="86">
        <f t="shared" si="335"/>
        <v>4.8969586930694426E-51</v>
      </c>
      <c r="IQ110" s="86">
        <f t="shared" si="336"/>
        <v>6.7150703497107696E-56</v>
      </c>
      <c r="IR110" s="86">
        <f t="shared" si="337"/>
        <v>6.9453809777660098E-54</v>
      </c>
      <c r="IS110" s="86">
        <f t="shared" si="338"/>
        <v>1.0113327718672706E-56</v>
      </c>
      <c r="IT110" s="86">
        <f t="shared" si="339"/>
        <v>7.586465132084361E-59</v>
      </c>
      <c r="IU110" s="86">
        <f t="shared" si="340"/>
        <v>4.4092225376764937E-73</v>
      </c>
      <c r="IV110" s="86">
        <f t="shared" si="341"/>
        <v>6.2848200642238942E-69</v>
      </c>
      <c r="IW110" s="86">
        <f t="shared" si="342"/>
        <v>5.3141302483288391E-51</v>
      </c>
      <c r="IY110" s="86">
        <f t="shared" si="343"/>
        <v>0.39311565946370947</v>
      </c>
      <c r="IZ110" s="86">
        <f t="shared" si="344"/>
        <v>0.38471301225321697</v>
      </c>
      <c r="JA110" s="86">
        <f t="shared" si="345"/>
        <v>0.55089779017358276</v>
      </c>
      <c r="JB110" s="86">
        <f t="shared" si="346"/>
        <v>0.43835613087591319</v>
      </c>
      <c r="JC110" s="86">
        <f t="shared" si="347"/>
        <v>0.36061518397226761</v>
      </c>
      <c r="JD110" s="86">
        <f t="shared" si="348"/>
        <v>0.37161973928475284</v>
      </c>
      <c r="JE110" s="86">
        <f t="shared" si="349"/>
        <v>0.37105859191204227</v>
      </c>
      <c r="JF110" s="86">
        <f t="shared" si="350"/>
        <v>0.30611377737045958</v>
      </c>
      <c r="JG110" s="86">
        <f t="shared" si="351"/>
        <v>0.13084260608790255</v>
      </c>
      <c r="JH110" s="86">
        <f t="shared" si="352"/>
        <v>0.29255170367445299</v>
      </c>
      <c r="JI110" s="86">
        <f t="shared" si="353"/>
        <v>0.29179003833462969</v>
      </c>
      <c r="JJ110" s="86">
        <f t="shared" si="354"/>
        <v>0.29190988148190783</v>
      </c>
      <c r="JK110" s="86">
        <f t="shared" si="355"/>
        <v>0.4421838983647034</v>
      </c>
      <c r="JL110" s="86">
        <f t="shared" si="356"/>
        <v>0.35125940614665663</v>
      </c>
      <c r="JM110" s="86">
        <f t="shared" si="357"/>
        <v>0.30043722094120456</v>
      </c>
    </row>
    <row r="111" spans="2:273" x14ac:dyDescent="0.25">
      <c r="B111" s="2">
        <v>84</v>
      </c>
      <c r="C111" s="37">
        <v>124.746</v>
      </c>
      <c r="D111" s="37">
        <v>119.148</v>
      </c>
      <c r="E111" s="37">
        <v>141.352</v>
      </c>
      <c r="F111" s="37">
        <v>122.393</v>
      </c>
      <c r="G111" s="37">
        <v>110.566</v>
      </c>
      <c r="H111" s="37">
        <v>107.642</v>
      </c>
      <c r="I111" s="37">
        <v>105.642</v>
      </c>
      <c r="J111" s="37">
        <v>102.358</v>
      </c>
      <c r="K111" s="37">
        <v>98.584999999999994</v>
      </c>
      <c r="L111" s="37">
        <v>101</v>
      </c>
      <c r="M111" s="37">
        <v>103.833</v>
      </c>
      <c r="N111" s="37">
        <v>104.815</v>
      </c>
      <c r="O111" s="37">
        <v>129.75899999999999</v>
      </c>
      <c r="P111" s="37">
        <v>114.37</v>
      </c>
      <c r="Q111" s="37">
        <v>108.745</v>
      </c>
      <c r="S111" s="4">
        <f t="shared" si="229"/>
        <v>121.79994561523665</v>
      </c>
      <c r="T111" s="4">
        <f t="shared" si="230"/>
        <v>119.3992325158077</v>
      </c>
      <c r="U111" s="4">
        <f t="shared" si="231"/>
        <v>138.18305504198179</v>
      </c>
      <c r="V111" s="4">
        <f t="shared" si="232"/>
        <v>125.59176446289678</v>
      </c>
      <c r="W111" s="4">
        <f t="shared" si="233"/>
        <v>116.23891296449327</v>
      </c>
      <c r="X111" s="4">
        <f t="shared" si="234"/>
        <v>113.27805039726081</v>
      </c>
      <c r="Y111" s="4">
        <f t="shared" si="235"/>
        <v>113.27710552516855</v>
      </c>
      <c r="Z111" s="4">
        <f t="shared" si="236"/>
        <v>114.50813456382014</v>
      </c>
      <c r="AA111" s="4">
        <f t="shared" si="237"/>
        <v>102.09843345803263</v>
      </c>
      <c r="AB111" s="4">
        <f t="shared" si="238"/>
        <v>111.4293388327855</v>
      </c>
      <c r="AC111" s="4">
        <f t="shared" si="239"/>
        <v>112.37285223953862</v>
      </c>
      <c r="AD111" s="4">
        <f t="shared" si="240"/>
        <v>112.81216822868065</v>
      </c>
      <c r="AE111" s="4">
        <f t="shared" si="241"/>
        <v>128.10448205046796</v>
      </c>
      <c r="AF111" s="4">
        <f t="shared" si="242"/>
        <v>117.43295590770425</v>
      </c>
      <c r="AG111" s="4">
        <f t="shared" si="243"/>
        <v>110.50518102808859</v>
      </c>
      <c r="AI111" s="4">
        <f t="shared" si="244"/>
        <v>2.9460543847633431</v>
      </c>
      <c r="AJ111" s="4">
        <f t="shared" si="245"/>
        <v>-0.25123251580770045</v>
      </c>
      <c r="AK111" s="4">
        <f t="shared" si="246"/>
        <v>3.1689449580182156</v>
      </c>
      <c r="AL111" s="4">
        <f t="shared" si="247"/>
        <v>-3.1987644628967757</v>
      </c>
      <c r="AM111" s="4">
        <f t="shared" si="248"/>
        <v>-5.6729129644932641</v>
      </c>
      <c r="AN111" s="4">
        <f t="shared" si="249"/>
        <v>-5.6360503972608171</v>
      </c>
      <c r="AO111" s="4">
        <f t="shared" si="250"/>
        <v>-7.6351055251685551</v>
      </c>
      <c r="AP111" s="4">
        <f t="shared" si="251"/>
        <v>-12.150134563820131</v>
      </c>
      <c r="AQ111" s="4">
        <f t="shared" si="252"/>
        <v>-3.5134334580326367</v>
      </c>
      <c r="AR111" s="4">
        <f t="shared" si="253"/>
        <v>-10.429338832785504</v>
      </c>
      <c r="AS111" s="4">
        <f t="shared" si="254"/>
        <v>-8.5398522395386181</v>
      </c>
      <c r="AT111" s="4">
        <f t="shared" si="255"/>
        <v>-7.9971682286806498</v>
      </c>
      <c r="AU111" s="4">
        <f t="shared" si="256"/>
        <v>1.6545179495320212</v>
      </c>
      <c r="AV111" s="4">
        <f t="shared" si="358"/>
        <v>-3.0629559077042501</v>
      </c>
      <c r="AW111" s="4">
        <f t="shared" si="358"/>
        <v>-1.7601810280885815</v>
      </c>
      <c r="AY111" s="2">
        <f t="shared" si="308"/>
        <v>99.620648441883887</v>
      </c>
      <c r="AZ111" s="2">
        <f t="shared" si="359"/>
        <v>97.335445022882226</v>
      </c>
      <c r="BA111" s="2">
        <f t="shared" si="360"/>
        <v>96.302601165543223</v>
      </c>
      <c r="BB111" s="2">
        <f t="shared" si="361"/>
        <v>103.5088660700759</v>
      </c>
      <c r="BC111" s="2">
        <f t="shared" si="362"/>
        <v>99.546157214665726</v>
      </c>
      <c r="BD111" s="2">
        <f t="shared" si="363"/>
        <v>95.088329507029087</v>
      </c>
      <c r="BE111" s="2">
        <f t="shared" si="364"/>
        <v>96.388056174059869</v>
      </c>
      <c r="BF111" s="2">
        <f t="shared" si="365"/>
        <v>101.37073620868425</v>
      </c>
      <c r="BG111" s="2">
        <f t="shared" si="366"/>
        <v>99.02058789322119</v>
      </c>
      <c r="BH111" s="2">
        <f t="shared" si="367"/>
        <v>98.446130355033119</v>
      </c>
      <c r="BI111" s="2">
        <f t="shared" si="368"/>
        <v>100.32039589384249</v>
      </c>
      <c r="BJ111" s="2">
        <f t="shared" si="369"/>
        <v>100.30418992541919</v>
      </c>
      <c r="BK111" s="2">
        <f t="shared" si="370"/>
        <v>100.21032364329949</v>
      </c>
      <c r="BL111" s="2">
        <f t="shared" si="371"/>
        <v>102.06505056798412</v>
      </c>
      <c r="BM111" s="2">
        <f t="shared" si="372"/>
        <v>102.94912090898828</v>
      </c>
      <c r="BO111" s="2" t="str">
        <f t="shared" si="258"/>
        <v/>
      </c>
      <c r="BP111" s="2" t="str">
        <f t="shared" si="259"/>
        <v/>
      </c>
      <c r="BQ111" s="2" t="str">
        <f t="shared" si="260"/>
        <v/>
      </c>
      <c r="BR111" s="2" t="str">
        <f t="shared" si="261"/>
        <v/>
      </c>
      <c r="BS111" s="2" t="str">
        <f t="shared" si="262"/>
        <v/>
      </c>
      <c r="BT111" s="2" t="str">
        <f t="shared" si="263"/>
        <v/>
      </c>
      <c r="BU111" s="2" t="str">
        <f t="shared" si="264"/>
        <v/>
      </c>
      <c r="BV111" s="2" t="str">
        <f t="shared" si="265"/>
        <v/>
      </c>
      <c r="BW111" s="2" t="str">
        <f t="shared" si="266"/>
        <v/>
      </c>
      <c r="BX111" s="2" t="str">
        <f t="shared" si="267"/>
        <v/>
      </c>
      <c r="BY111" s="2" t="str">
        <f t="shared" si="268"/>
        <v/>
      </c>
      <c r="BZ111" s="2" t="str">
        <f t="shared" si="269"/>
        <v/>
      </c>
      <c r="CA111" s="2" t="str">
        <f t="shared" si="270"/>
        <v/>
      </c>
      <c r="CB111" s="2" t="str">
        <f t="shared" si="271"/>
        <v/>
      </c>
      <c r="CC111" s="2" t="str">
        <f t="shared" si="272"/>
        <v/>
      </c>
      <c r="CE111" s="2" t="str">
        <f t="shared" si="309"/>
        <v/>
      </c>
      <c r="CF111" s="2" t="str">
        <f t="shared" si="310"/>
        <v/>
      </c>
      <c r="CG111" s="2" t="str">
        <f t="shared" si="311"/>
        <v/>
      </c>
      <c r="CH111" s="2" t="str">
        <f t="shared" si="312"/>
        <v/>
      </c>
      <c r="CI111" s="2" t="str">
        <f t="shared" si="313"/>
        <v/>
      </c>
      <c r="CJ111" s="2" t="str">
        <f t="shared" si="314"/>
        <v/>
      </c>
      <c r="CK111" s="2" t="str">
        <f t="shared" si="315"/>
        <v/>
      </c>
      <c r="CL111" s="2" t="str">
        <f t="shared" si="316"/>
        <v/>
      </c>
      <c r="CM111" s="2" t="str">
        <f t="shared" si="317"/>
        <v/>
      </c>
      <c r="CN111" s="2" t="str">
        <f t="shared" si="318"/>
        <v/>
      </c>
      <c r="CO111" s="2" t="str">
        <f t="shared" si="319"/>
        <v/>
      </c>
      <c r="CP111" s="2" t="str">
        <f t="shared" si="320"/>
        <v/>
      </c>
      <c r="CQ111" s="2" t="str">
        <f t="shared" si="321"/>
        <v/>
      </c>
      <c r="CR111" s="2" t="str">
        <f t="shared" si="322"/>
        <v/>
      </c>
      <c r="CS111" s="2" t="str">
        <f t="shared" si="323"/>
        <v/>
      </c>
      <c r="CU111" s="2" t="str">
        <f t="shared" si="273"/>
        <v/>
      </c>
      <c r="CV111" s="2" t="str">
        <f t="shared" si="274"/>
        <v/>
      </c>
      <c r="CW111" s="2" t="str">
        <f t="shared" si="275"/>
        <v/>
      </c>
      <c r="CX111" s="2" t="str">
        <f t="shared" si="276"/>
        <v/>
      </c>
      <c r="CY111" s="2" t="str">
        <f t="shared" si="277"/>
        <v/>
      </c>
      <c r="CZ111" s="2" t="str">
        <f t="shared" si="278"/>
        <v/>
      </c>
      <c r="DA111" s="2" t="str">
        <f t="shared" si="279"/>
        <v/>
      </c>
      <c r="DB111" s="2" t="str">
        <f t="shared" si="280"/>
        <v/>
      </c>
      <c r="DC111" s="2" t="str">
        <f t="shared" si="281"/>
        <v/>
      </c>
      <c r="DD111" s="2" t="str">
        <f t="shared" si="282"/>
        <v/>
      </c>
      <c r="DE111" s="2" t="str">
        <f t="shared" si="283"/>
        <v/>
      </c>
      <c r="DF111" s="2" t="str">
        <f t="shared" si="284"/>
        <v/>
      </c>
      <c r="DG111" s="2" t="str">
        <f t="shared" si="285"/>
        <v/>
      </c>
      <c r="DH111" s="2" t="str">
        <f t="shared" si="286"/>
        <v/>
      </c>
      <c r="DI111" s="2" t="str">
        <f t="shared" si="287"/>
        <v/>
      </c>
      <c r="DK111" s="2">
        <f t="shared" si="288"/>
        <v>114.17048648648651</v>
      </c>
      <c r="DL111" s="2">
        <f t="shared" si="373"/>
        <v>115.24980796586061</v>
      </c>
      <c r="DM111" s="2">
        <f t="shared" si="373"/>
        <v>113.29264534412957</v>
      </c>
      <c r="DN111" s="2">
        <f t="shared" si="373"/>
        <v>118.00063513513514</v>
      </c>
      <c r="DO111" s="2">
        <f t="shared" si="373"/>
        <v>116.33786770981506</v>
      </c>
      <c r="DP111" s="2">
        <f t="shared" si="373"/>
        <v>110.18049803001878</v>
      </c>
      <c r="DQ111" s="2">
        <f t="shared" si="373"/>
        <v>113.97942016806725</v>
      </c>
      <c r="DR111" s="2">
        <f t="shared" si="373"/>
        <v>117.79284126984128</v>
      </c>
      <c r="DS111" s="2">
        <f t="shared" si="373"/>
        <v>113.01321913341914</v>
      </c>
      <c r="DT111" s="2">
        <f t="shared" si="373"/>
        <v>112.78060634920637</v>
      </c>
      <c r="DU111" s="2">
        <f t="shared" si="373"/>
        <v>115.10311960784313</v>
      </c>
      <c r="DV111" s="2">
        <f t="shared" si="373"/>
        <v>110.70527563025207</v>
      </c>
      <c r="DW111" s="2">
        <f t="shared" si="373"/>
        <v>120.62251004820172</v>
      </c>
      <c r="DX111" s="2">
        <f t="shared" si="373"/>
        <v>114.56257635467981</v>
      </c>
      <c r="DY111" s="2">
        <f t="shared" si="373"/>
        <v>114.61360153256706</v>
      </c>
      <c r="EA111" s="2">
        <f t="shared" si="228"/>
        <v>99.195405369484305</v>
      </c>
      <c r="EB111" s="2">
        <f t="shared" si="290"/>
        <v>96.834778687258705</v>
      </c>
      <c r="EC111" s="2">
        <f t="shared" si="291"/>
        <v>95.779093899613912</v>
      </c>
      <c r="ED111" s="2">
        <f t="shared" si="292"/>
        <v>103.05100538675708</v>
      </c>
      <c r="EE111" s="2">
        <f t="shared" si="293"/>
        <v>99.069669496976715</v>
      </c>
      <c r="EF111" s="2">
        <f t="shared" si="294"/>
        <v>94.680012165597361</v>
      </c>
      <c r="EG111" s="2">
        <f t="shared" si="295"/>
        <v>95.78052575599861</v>
      </c>
      <c r="EH111" s="2">
        <f t="shared" si="296"/>
        <v>100.84402765756177</v>
      </c>
      <c r="EI111" s="2">
        <f t="shared" si="297"/>
        <v>98.591991344046747</v>
      </c>
      <c r="EJ111" s="2">
        <f t="shared" si="298"/>
        <v>97.96908138101108</v>
      </c>
      <c r="EK111" s="2">
        <f t="shared" si="299"/>
        <v>99.838664240495021</v>
      </c>
      <c r="EL111" s="2">
        <f t="shared" si="300"/>
        <v>99.981064306648165</v>
      </c>
      <c r="EM111" s="2">
        <f t="shared" si="301"/>
        <v>99.380829021951953</v>
      </c>
      <c r="EN111" s="2">
        <f t="shared" si="302"/>
        <v>101.56964835820895</v>
      </c>
      <c r="EO111" s="2">
        <f t="shared" si="303"/>
        <v>102.45793342999519</v>
      </c>
      <c r="EQ111" s="2">
        <f t="shared" si="304"/>
        <v>99.290964811241736</v>
      </c>
      <c r="ER111" s="2">
        <f t="shared" si="374"/>
        <v>95.371725995404262</v>
      </c>
      <c r="ES111" s="2">
        <f t="shared" si="374"/>
        <v>95.367915919428924</v>
      </c>
      <c r="ET111" s="2">
        <f t="shared" si="374"/>
        <v>102.86223590864154</v>
      </c>
      <c r="EU111" s="2">
        <f t="shared" si="374"/>
        <v>98.6206748888265</v>
      </c>
      <c r="EV111" s="2">
        <f t="shared" si="374"/>
        <v>94.226700821022774</v>
      </c>
      <c r="EW111" s="2">
        <f t="shared" si="374"/>
        <v>95.530928011497238</v>
      </c>
      <c r="EX111" s="2">
        <f t="shared" si="374"/>
        <v>100.08965217391302</v>
      </c>
      <c r="EY111" s="2">
        <f t="shared" si="374"/>
        <v>99.211847397288025</v>
      </c>
      <c r="EZ111" s="2">
        <f t="shared" si="374"/>
        <v>98.796024839862866</v>
      </c>
      <c r="FA111" s="2">
        <f t="shared" si="374"/>
        <v>99.063019109369918</v>
      </c>
      <c r="FB111" s="2">
        <f t="shared" si="374"/>
        <v>99.165639023784806</v>
      </c>
      <c r="FC111" s="2">
        <f t="shared" si="374"/>
        <v>99.288593227250615</v>
      </c>
      <c r="FD111" s="2">
        <f t="shared" si="374"/>
        <v>101.47193438880143</v>
      </c>
      <c r="FE111" s="2">
        <f t="shared" si="374"/>
        <v>103.50882594324602</v>
      </c>
      <c r="FG111" s="2">
        <f t="shared" si="306"/>
        <v>0.97164732849645674</v>
      </c>
      <c r="FH111" s="2">
        <f t="shared" si="375"/>
        <v>0.97226337381413319</v>
      </c>
      <c r="FI111" s="2">
        <f t="shared" si="375"/>
        <v>0.96995366637318525</v>
      </c>
      <c r="FJ111" s="2">
        <f t="shared" si="375"/>
        <v>0.96928819526909982</v>
      </c>
      <c r="FK111" s="2">
        <f t="shared" si="375"/>
        <v>0.97222756643164399</v>
      </c>
      <c r="FL111" s="2">
        <f t="shared" si="375"/>
        <v>0.97347127638252673</v>
      </c>
      <c r="FM111" s="2">
        <f t="shared" si="375"/>
        <v>0.96652215383255957</v>
      </c>
      <c r="FN111" s="2">
        <f t="shared" si="375"/>
        <v>0.96855739011401143</v>
      </c>
      <c r="FO111" s="2">
        <f t="shared" si="375"/>
        <v>0.97071473708821854</v>
      </c>
      <c r="FP111" s="2">
        <f t="shared" si="375"/>
        <v>0.96832520534618727</v>
      </c>
      <c r="FQ111" s="2">
        <f t="shared" si="375"/>
        <v>0.96804112304893064</v>
      </c>
      <c r="FR111" s="2">
        <f t="shared" si="375"/>
        <v>0.96934371225481308</v>
      </c>
      <c r="FS111" s="2">
        <f t="shared" si="375"/>
        <v>0.96092232746186146</v>
      </c>
      <c r="FT111" s="2">
        <f t="shared" si="375"/>
        <v>0.9618299418180638</v>
      </c>
      <c r="FU111" s="2">
        <f t="shared" si="375"/>
        <v>0.9600142452802819</v>
      </c>
      <c r="FW111" s="2">
        <f t="shared" si="324"/>
        <v>6.9016387934267434E-3</v>
      </c>
      <c r="FX111" s="2">
        <f t="shared" si="376"/>
        <v>6.9064140581538893E-3</v>
      </c>
      <c r="FY111" s="2">
        <f t="shared" si="377"/>
        <v>6.5926287243615826E-3</v>
      </c>
      <c r="FZ111" s="2">
        <f t="shared" si="378"/>
        <v>6.7247434558371892E-3</v>
      </c>
      <c r="GA111" s="2">
        <f t="shared" si="379"/>
        <v>6.886875624141137E-3</v>
      </c>
      <c r="GB111" s="2">
        <f t="shared" si="380"/>
        <v>6.3769946123445097E-3</v>
      </c>
      <c r="GC111" s="2">
        <f t="shared" si="381"/>
        <v>6.9286262458645373E-3</v>
      </c>
      <c r="GD111" s="2">
        <f t="shared" si="382"/>
        <v>8.2271805662804086E-3</v>
      </c>
      <c r="GE111" s="2">
        <f t="shared" si="383"/>
        <v>1.0110576188151619E-2</v>
      </c>
      <c r="GF111" s="2">
        <f t="shared" si="384"/>
        <v>9.5495793093216073E-3</v>
      </c>
      <c r="GG111" s="2">
        <f t="shared" si="385"/>
        <v>7.8685435101572953E-3</v>
      </c>
      <c r="GH111" s="2">
        <f t="shared" si="386"/>
        <v>6.9152741815382921E-3</v>
      </c>
      <c r="GI111" s="2">
        <f t="shared" si="387"/>
        <v>6.2972727424556573E-3</v>
      </c>
      <c r="GJ111" s="2">
        <f t="shared" si="388"/>
        <v>5.5120860107473997E-3</v>
      </c>
      <c r="GK111" s="2">
        <f t="shared" si="389"/>
        <v>4.8852910498490675E-3</v>
      </c>
      <c r="GM111" s="86">
        <f t="shared" si="325"/>
        <v>7.0765682568948051E-12</v>
      </c>
      <c r="GN111" s="86">
        <f t="shared" si="390"/>
        <v>1.0322076123593963E-19</v>
      </c>
      <c r="GO111" s="86">
        <f t="shared" si="391"/>
        <v>3.301266436937639E-17</v>
      </c>
      <c r="GP111" s="86">
        <f t="shared" si="392"/>
        <v>1.2023452610383054E-26</v>
      </c>
      <c r="GQ111" s="86">
        <f t="shared" si="393"/>
        <v>4.8610880582704234E-35</v>
      </c>
      <c r="GR111" s="86">
        <f t="shared" si="394"/>
        <v>3.1539403423470333E-32</v>
      </c>
      <c r="GS111" s="86">
        <f t="shared" si="395"/>
        <v>4.3587480470627601E-30</v>
      </c>
      <c r="GT111" s="86">
        <f t="shared" si="396"/>
        <v>1.1410055618655155E-35</v>
      </c>
      <c r="GU111" s="86">
        <f t="shared" si="397"/>
        <v>2.7619497392057943E-30</v>
      </c>
      <c r="GV111" s="86">
        <f t="shared" si="398"/>
        <v>4.4253903807565558E-27</v>
      </c>
      <c r="GW111" s="86">
        <f t="shared" si="399"/>
        <v>1.6985603929325919E-25</v>
      </c>
      <c r="GX111" s="86">
        <f t="shared" si="400"/>
        <v>2.9764653786665074E-33</v>
      </c>
      <c r="GY111" s="86">
        <f t="shared" si="401"/>
        <v>4.5812948947882839E-19</v>
      </c>
      <c r="GZ111" s="86">
        <f t="shared" si="402"/>
        <v>1.0033409122749158E-22</v>
      </c>
      <c r="HA111" s="86">
        <f t="shared" si="403"/>
        <v>2.8206365778183905E-18</v>
      </c>
      <c r="HC111" s="86">
        <f t="shared" si="326"/>
        <v>0.30502650829536254</v>
      </c>
      <c r="HD111" s="86">
        <f t="shared" si="404"/>
        <v>0.2561266709915454</v>
      </c>
      <c r="HE111" s="86">
        <f t="shared" si="405"/>
        <v>0.41080736309633048</v>
      </c>
      <c r="HF111" s="86">
        <f t="shared" si="406"/>
        <v>0.24208031356152349</v>
      </c>
      <c r="HG111" s="86">
        <f t="shared" si="407"/>
        <v>0.18559584934574661</v>
      </c>
      <c r="HH111" s="86">
        <f t="shared" si="408"/>
        <v>0.19877883483168535</v>
      </c>
      <c r="HI111" s="86">
        <f t="shared" si="409"/>
        <v>0.18434773034353161</v>
      </c>
      <c r="HJ111" s="86">
        <f t="shared" si="410"/>
        <v>0.17127308406450101</v>
      </c>
      <c r="HK111" s="86">
        <f t="shared" si="411"/>
        <v>4.6878108632585902E-2</v>
      </c>
      <c r="HL111" s="86">
        <f t="shared" si="412"/>
        <v>0.17243993943000283</v>
      </c>
      <c r="HM111" s="86">
        <f t="shared" si="413"/>
        <v>0.16245885721457959</v>
      </c>
      <c r="HN111" s="86">
        <f t="shared" si="414"/>
        <v>0.16626095054427636</v>
      </c>
      <c r="HO111" s="86">
        <f t="shared" si="415"/>
        <v>0.3132536289788751</v>
      </c>
      <c r="HP111" s="86">
        <f t="shared" si="416"/>
        <v>0.21459372137837762</v>
      </c>
      <c r="HQ111" s="86">
        <f t="shared" si="417"/>
        <v>0.15825356068424246</v>
      </c>
      <c r="HS111" s="86">
        <f t="shared" si="327"/>
        <v>2.373031182932208E-12</v>
      </c>
      <c r="HT111" s="86">
        <f t="shared" si="418"/>
        <v>3.1459937144293492E-12</v>
      </c>
      <c r="HU111" s="86">
        <f t="shared" si="419"/>
        <v>5.0074069537878133E-12</v>
      </c>
      <c r="HV111" s="86">
        <f t="shared" si="420"/>
        <v>9.9093015744876241E-13</v>
      </c>
      <c r="HW111" s="86">
        <f t="shared" si="421"/>
        <v>8.6983807031609075E-13</v>
      </c>
      <c r="HX111" s="86">
        <f t="shared" si="422"/>
        <v>5.2804840278045579E-13</v>
      </c>
      <c r="HY111" s="86">
        <f t="shared" si="423"/>
        <v>1.0258104298751668E-14</v>
      </c>
      <c r="HZ111" s="86">
        <f t="shared" si="424"/>
        <v>6.3320590916932377E-12</v>
      </c>
      <c r="IA111" s="86">
        <f t="shared" si="425"/>
        <v>1.3551090102423972E-12</v>
      </c>
      <c r="IB111" s="86">
        <f t="shared" si="426"/>
        <v>2.338262224718653E-12</v>
      </c>
      <c r="IC111" s="86">
        <f t="shared" si="427"/>
        <v>1.8730491338695276E-12</v>
      </c>
      <c r="ID111" s="86">
        <f t="shared" si="428"/>
        <v>8.3217366685579414E-13</v>
      </c>
      <c r="IE111" s="86">
        <f t="shared" si="429"/>
        <v>9.4261853928206416E-17</v>
      </c>
      <c r="IF111" s="86">
        <f t="shared" si="430"/>
        <v>2.0398361555755923E-10</v>
      </c>
      <c r="IG111" s="86">
        <f t="shared" si="431"/>
        <v>2.6824893920325245E-8</v>
      </c>
      <c r="II111" s="86">
        <f t="shared" si="328"/>
        <v>2.9708554791551339E-52</v>
      </c>
      <c r="IJ111" s="86">
        <f t="shared" si="329"/>
        <v>7.3908071226691245E-51</v>
      </c>
      <c r="IK111" s="86">
        <f t="shared" si="330"/>
        <v>1.3341872370132688E-49</v>
      </c>
      <c r="IL111" s="86">
        <f t="shared" si="331"/>
        <v>3.7498464351300046E-53</v>
      </c>
      <c r="IM111" s="86">
        <f t="shared" si="332"/>
        <v>6.7839305133150354E-54</v>
      </c>
      <c r="IN111" s="86">
        <f t="shared" si="333"/>
        <v>1.7590901423848495E-55</v>
      </c>
      <c r="IO111" s="86">
        <f t="shared" si="334"/>
        <v>3.9421248143051529E-62</v>
      </c>
      <c r="IP111" s="86">
        <f t="shared" si="335"/>
        <v>3.3883079780196238E-49</v>
      </c>
      <c r="IQ111" s="86">
        <f t="shared" si="336"/>
        <v>8.6508154169926283E-54</v>
      </c>
      <c r="IR111" s="86">
        <f t="shared" si="337"/>
        <v>7.0621043373890279E-52</v>
      </c>
      <c r="IS111" s="86">
        <f t="shared" si="338"/>
        <v>1.0912963314801111E-54</v>
      </c>
      <c r="IT111" s="86">
        <f t="shared" si="339"/>
        <v>8.6626923654288813E-57</v>
      </c>
      <c r="IU111" s="86">
        <f t="shared" si="340"/>
        <v>1.46992342379542E-70</v>
      </c>
      <c r="IV111" s="86">
        <f t="shared" si="341"/>
        <v>1.3027134803941852E-66</v>
      </c>
      <c r="IW111" s="86">
        <f t="shared" si="342"/>
        <v>2.4397938194125306E-49</v>
      </c>
      <c r="IY111" s="86">
        <f t="shared" si="343"/>
        <v>0.30502650830481215</v>
      </c>
      <c r="IZ111" s="86">
        <f t="shared" si="344"/>
        <v>0.25612667099469139</v>
      </c>
      <c r="JA111" s="86">
        <f t="shared" si="345"/>
        <v>0.41080736310133792</v>
      </c>
      <c r="JB111" s="86">
        <f t="shared" si="346"/>
        <v>0.24208031356251442</v>
      </c>
      <c r="JC111" s="86">
        <f t="shared" si="347"/>
        <v>0.18559584934661644</v>
      </c>
      <c r="JD111" s="86">
        <f t="shared" si="348"/>
        <v>0.1987788348322134</v>
      </c>
      <c r="JE111" s="86">
        <f t="shared" si="349"/>
        <v>0.18434773034354188</v>
      </c>
      <c r="JF111" s="86">
        <f t="shared" si="350"/>
        <v>0.17127308407083305</v>
      </c>
      <c r="JG111" s="86">
        <f t="shared" si="351"/>
        <v>4.6878108633941012E-2</v>
      </c>
      <c r="JH111" s="86">
        <f t="shared" si="352"/>
        <v>0.17243993943234109</v>
      </c>
      <c r="JI111" s="86">
        <f t="shared" si="353"/>
        <v>0.16245885721645265</v>
      </c>
      <c r="JJ111" s="86">
        <f t="shared" si="354"/>
        <v>0.16626095054510853</v>
      </c>
      <c r="JK111" s="86">
        <f t="shared" si="355"/>
        <v>0.31325362897887521</v>
      </c>
      <c r="JL111" s="86">
        <f t="shared" si="356"/>
        <v>0.21459372158236123</v>
      </c>
      <c r="JM111" s="86">
        <f t="shared" si="357"/>
        <v>0.15825358750913637</v>
      </c>
    </row>
    <row r="112" spans="2:273" x14ac:dyDescent="0.25">
      <c r="B112" s="2">
        <v>85</v>
      </c>
      <c r="C112" s="37">
        <v>113.593</v>
      </c>
      <c r="D112" s="37">
        <v>105.667</v>
      </c>
      <c r="E112" s="37">
        <v>121.426</v>
      </c>
      <c r="F112" s="37">
        <v>106.036</v>
      </c>
      <c r="G112" s="37">
        <v>100.321</v>
      </c>
      <c r="H112" s="37">
        <v>95.093999999999994</v>
      </c>
      <c r="I112" s="37">
        <v>96.245000000000005</v>
      </c>
      <c r="J112" s="37">
        <v>100.30200000000001</v>
      </c>
      <c r="K112" s="37">
        <v>99.019000000000005</v>
      </c>
      <c r="L112" s="37">
        <v>98.388999999999996</v>
      </c>
      <c r="M112" s="37">
        <v>98.980999999999995</v>
      </c>
      <c r="N112" s="37">
        <v>101.03700000000001</v>
      </c>
      <c r="O112" s="37">
        <v>107.53700000000001</v>
      </c>
      <c r="P112" s="37">
        <v>102.574</v>
      </c>
      <c r="Q112" s="37">
        <v>101.982</v>
      </c>
      <c r="S112" s="4">
        <f t="shared" si="229"/>
        <v>112.91557422466461</v>
      </c>
      <c r="T112" s="4">
        <f t="shared" si="230"/>
        <v>107.83561445733878</v>
      </c>
      <c r="U112" s="4">
        <f t="shared" si="231"/>
        <v>118.49371720805098</v>
      </c>
      <c r="V112" s="4">
        <f t="shared" si="232"/>
        <v>110.90363138048103</v>
      </c>
      <c r="W112" s="4">
        <f t="shared" si="233"/>
        <v>104.76690296704604</v>
      </c>
      <c r="X112" s="4">
        <f t="shared" si="234"/>
        <v>101.16733374987986</v>
      </c>
      <c r="Y112" s="4">
        <f t="shared" si="235"/>
        <v>101.23944460845159</v>
      </c>
      <c r="Z112" s="4">
        <f t="shared" si="236"/>
        <v>106.20332766488882</v>
      </c>
      <c r="AA112" s="4">
        <f t="shared" si="237"/>
        <v>99.517403271935166</v>
      </c>
      <c r="AB112" s="4">
        <f t="shared" si="238"/>
        <v>103.67792527478697</v>
      </c>
      <c r="AC112" s="4">
        <f t="shared" si="239"/>
        <v>104.67073868678693</v>
      </c>
      <c r="AD112" s="4">
        <f t="shared" si="240"/>
        <v>105.02370091562017</v>
      </c>
      <c r="AE112" s="4">
        <f t="shared" si="241"/>
        <v>113.99375856602705</v>
      </c>
      <c r="AF112" s="4">
        <f t="shared" si="242"/>
        <v>108.17248620371345</v>
      </c>
      <c r="AG112" s="4">
        <f t="shared" si="243"/>
        <v>105.35148062991739</v>
      </c>
      <c r="AI112" s="4">
        <f t="shared" si="244"/>
        <v>0.67742577533539361</v>
      </c>
      <c r="AJ112" s="4">
        <f t="shared" si="245"/>
        <v>-2.1686144573387764</v>
      </c>
      <c r="AK112" s="4">
        <f t="shared" si="246"/>
        <v>2.9322827919490209</v>
      </c>
      <c r="AL112" s="4">
        <f t="shared" si="247"/>
        <v>-4.8676313804810292</v>
      </c>
      <c r="AM112" s="4">
        <f t="shared" si="248"/>
        <v>-4.4459029670460382</v>
      </c>
      <c r="AN112" s="4">
        <f t="shared" si="249"/>
        <v>-6.0733337498798647</v>
      </c>
      <c r="AO112" s="4">
        <f t="shared" si="250"/>
        <v>-4.9944446084515874</v>
      </c>
      <c r="AP112" s="4">
        <f t="shared" si="251"/>
        <v>-5.9013276648888109</v>
      </c>
      <c r="AQ112" s="4">
        <f t="shared" si="252"/>
        <v>-0.49840327193516032</v>
      </c>
      <c r="AR112" s="4">
        <f t="shared" si="253"/>
        <v>-5.2889252747869762</v>
      </c>
      <c r="AS112" s="4">
        <f t="shared" si="254"/>
        <v>-5.6897386867869386</v>
      </c>
      <c r="AT112" s="4">
        <f t="shared" si="255"/>
        <v>-3.9867009156201618</v>
      </c>
      <c r="AU112" s="4">
        <f t="shared" si="256"/>
        <v>-6.4567585660270481</v>
      </c>
      <c r="AV112" s="4">
        <f t="shared" si="358"/>
        <v>-5.5984862037134491</v>
      </c>
      <c r="AW112" s="4">
        <f t="shared" si="358"/>
        <v>-3.3694806299173905</v>
      </c>
      <c r="AY112" s="2">
        <f t="shared" si="308"/>
        <v>99.49167095352982</v>
      </c>
      <c r="AZ112" s="2">
        <f t="shared" si="359"/>
        <v>97.054121498668209</v>
      </c>
      <c r="BA112" s="2">
        <f t="shared" si="360"/>
        <v>96.090695833494252</v>
      </c>
      <c r="BB112" s="2">
        <f t="shared" si="361"/>
        <v>103.25956180803851</v>
      </c>
      <c r="BC112" s="2">
        <f t="shared" si="362"/>
        <v>99.310339334877227</v>
      </c>
      <c r="BD112" s="2">
        <f t="shared" si="363"/>
        <v>94.88227858691161</v>
      </c>
      <c r="BE112" s="2">
        <f t="shared" si="364"/>
        <v>96.184479448165462</v>
      </c>
      <c r="BF112" s="2">
        <f t="shared" si="365"/>
        <v>101.11031488628103</v>
      </c>
      <c r="BG112" s="2">
        <f t="shared" si="366"/>
        <v>98.84433699649432</v>
      </c>
      <c r="BH112" s="2">
        <f t="shared" si="367"/>
        <v>98.29020646668765</v>
      </c>
      <c r="BI112" s="2">
        <f t="shared" si="368"/>
        <v>100.05342180912189</v>
      </c>
      <c r="BJ112" s="2">
        <f t="shared" si="369"/>
        <v>100.05839294391434</v>
      </c>
      <c r="BK112" s="2">
        <f t="shared" si="370"/>
        <v>99.965705797961292</v>
      </c>
      <c r="BL112" s="2">
        <f t="shared" si="371"/>
        <v>101.84569955871835</v>
      </c>
      <c r="BM112" s="2">
        <f t="shared" si="372"/>
        <v>102.80324253233208</v>
      </c>
      <c r="BO112" s="2" t="str">
        <f t="shared" si="258"/>
        <v/>
      </c>
      <c r="BP112" s="2" t="str">
        <f t="shared" si="259"/>
        <v/>
      </c>
      <c r="BQ112" s="2" t="str">
        <f t="shared" si="260"/>
        <v/>
      </c>
      <c r="BR112" s="2" t="str">
        <f t="shared" si="261"/>
        <v/>
      </c>
      <c r="BS112" s="2" t="str">
        <f t="shared" si="262"/>
        <v/>
      </c>
      <c r="BT112" s="2" t="str">
        <f t="shared" si="263"/>
        <v/>
      </c>
      <c r="BU112" s="2" t="str">
        <f t="shared" si="264"/>
        <v/>
      </c>
      <c r="BV112" s="2" t="str">
        <f t="shared" si="265"/>
        <v/>
      </c>
      <c r="BW112" s="2" t="str">
        <f t="shared" si="266"/>
        <v/>
      </c>
      <c r="BX112" s="2" t="str">
        <f t="shared" si="267"/>
        <v/>
      </c>
      <c r="BY112" s="2" t="str">
        <f t="shared" si="268"/>
        <v/>
      </c>
      <c r="BZ112" s="2" t="str">
        <f t="shared" si="269"/>
        <v/>
      </c>
      <c r="CA112" s="2" t="str">
        <f t="shared" si="270"/>
        <v/>
      </c>
      <c r="CB112" s="2" t="str">
        <f t="shared" si="271"/>
        <v/>
      </c>
      <c r="CC112" s="2" t="str">
        <f t="shared" si="272"/>
        <v/>
      </c>
      <c r="CE112" s="2" t="str">
        <f t="shared" si="309"/>
        <v/>
      </c>
      <c r="CF112" s="2" t="str">
        <f t="shared" si="310"/>
        <v/>
      </c>
      <c r="CG112" s="2" t="str">
        <f t="shared" si="311"/>
        <v/>
      </c>
      <c r="CH112" s="2" t="str">
        <f t="shared" si="312"/>
        <v/>
      </c>
      <c r="CI112" s="2" t="str">
        <f t="shared" si="313"/>
        <v/>
      </c>
      <c r="CJ112" s="2" t="str">
        <f t="shared" si="314"/>
        <v/>
      </c>
      <c r="CK112" s="2" t="str">
        <f t="shared" si="315"/>
        <v/>
      </c>
      <c r="CL112" s="2" t="str">
        <f t="shared" si="316"/>
        <v/>
      </c>
      <c r="CM112" s="2" t="str">
        <f t="shared" si="317"/>
        <v/>
      </c>
      <c r="CN112" s="2" t="str">
        <f t="shared" si="318"/>
        <v/>
      </c>
      <c r="CO112" s="2" t="str">
        <f t="shared" si="319"/>
        <v/>
      </c>
      <c r="CP112" s="2" t="str">
        <f t="shared" si="320"/>
        <v/>
      </c>
      <c r="CQ112" s="2" t="str">
        <f t="shared" si="321"/>
        <v/>
      </c>
      <c r="CR112" s="2" t="str">
        <f t="shared" si="322"/>
        <v/>
      </c>
      <c r="CS112" s="2" t="str">
        <f t="shared" si="323"/>
        <v/>
      </c>
      <c r="CU112" s="2" t="str">
        <f t="shared" si="273"/>
        <v/>
      </c>
      <c r="CV112" s="2" t="str">
        <f t="shared" si="274"/>
        <v/>
      </c>
      <c r="CW112" s="2" t="str">
        <f t="shared" si="275"/>
        <v/>
      </c>
      <c r="CX112" s="2" t="str">
        <f t="shared" si="276"/>
        <v/>
      </c>
      <c r="CY112" s="2" t="str">
        <f t="shared" si="277"/>
        <v/>
      </c>
      <c r="CZ112" s="2" t="str">
        <f t="shared" si="278"/>
        <v/>
      </c>
      <c r="DA112" s="2" t="str">
        <f t="shared" si="279"/>
        <v/>
      </c>
      <c r="DB112" s="2" t="str">
        <f t="shared" si="280"/>
        <v/>
      </c>
      <c r="DC112" s="2" t="str">
        <f t="shared" si="281"/>
        <v/>
      </c>
      <c r="DD112" s="2" t="str">
        <f t="shared" si="282"/>
        <v/>
      </c>
      <c r="DE112" s="2" t="str">
        <f t="shared" si="283"/>
        <v/>
      </c>
      <c r="DF112" s="2" t="str">
        <f t="shared" si="284"/>
        <v/>
      </c>
      <c r="DG112" s="2" t="str">
        <f t="shared" si="285"/>
        <v/>
      </c>
      <c r="DH112" s="2" t="str">
        <f t="shared" si="286"/>
        <v/>
      </c>
      <c r="DI112" s="2" t="str">
        <f t="shared" si="287"/>
        <v/>
      </c>
      <c r="DK112" s="2">
        <f t="shared" si="288"/>
        <v>114.27219772403984</v>
      </c>
      <c r="DL112" s="2">
        <f t="shared" si="373"/>
        <v>115.39037958201116</v>
      </c>
      <c r="DM112" s="2">
        <f t="shared" si="373"/>
        <v>113.4021060728745</v>
      </c>
      <c r="DN112" s="2">
        <f t="shared" si="373"/>
        <v>118.12374917022287</v>
      </c>
      <c r="DO112" s="2">
        <f t="shared" si="373"/>
        <v>116.43520822847137</v>
      </c>
      <c r="DP112" s="2">
        <f t="shared" si="373"/>
        <v>110.23560093808632</v>
      </c>
      <c r="DQ112" s="2">
        <f t="shared" si="373"/>
        <v>114.09721848739498</v>
      </c>
      <c r="DR112" s="2">
        <f t="shared" si="373"/>
        <v>117.84185993135993</v>
      </c>
      <c r="DS112" s="2">
        <f t="shared" si="373"/>
        <v>112.97775890175892</v>
      </c>
      <c r="DT112" s="2">
        <f t="shared" si="373"/>
        <v>112.76375190905192</v>
      </c>
      <c r="DU112" s="2">
        <f t="shared" si="373"/>
        <v>115.13678879551819</v>
      </c>
      <c r="DV112" s="2">
        <f t="shared" si="373"/>
        <v>110.70571932773107</v>
      </c>
      <c r="DW112" s="2">
        <f t="shared" si="373"/>
        <v>120.83698813496478</v>
      </c>
      <c r="DX112" s="2">
        <f t="shared" si="373"/>
        <v>114.69281822660099</v>
      </c>
      <c r="DY112" s="2">
        <f t="shared" si="373"/>
        <v>114.71472660098523</v>
      </c>
      <c r="EA112" s="2">
        <f t="shared" si="228"/>
        <v>99.097625730994139</v>
      </c>
      <c r="EB112" s="2">
        <f t="shared" si="290"/>
        <v>96.587773436293446</v>
      </c>
      <c r="EC112" s="2">
        <f t="shared" si="291"/>
        <v>95.60451806949807</v>
      </c>
      <c r="ED112" s="2">
        <f t="shared" si="292"/>
        <v>102.83138112819273</v>
      </c>
      <c r="EE112" s="2">
        <f t="shared" si="293"/>
        <v>98.867464074359958</v>
      </c>
      <c r="EF112" s="2">
        <f t="shared" si="294"/>
        <v>94.503745581648687</v>
      </c>
      <c r="EG112" s="2">
        <f t="shared" si="295"/>
        <v>95.620466997624575</v>
      </c>
      <c r="EH112" s="2">
        <f t="shared" si="296"/>
        <v>100.62144734539433</v>
      </c>
      <c r="EI112" s="2">
        <f t="shared" si="297"/>
        <v>98.448901095690289</v>
      </c>
      <c r="EJ112" s="2">
        <f t="shared" si="298"/>
        <v>97.850082085608577</v>
      </c>
      <c r="EK112" s="2">
        <f t="shared" si="299"/>
        <v>99.605762357380456</v>
      </c>
      <c r="EL112" s="2">
        <f t="shared" si="300"/>
        <v>99.757299244177091</v>
      </c>
      <c r="EM112" s="2">
        <f t="shared" si="301"/>
        <v>99.192246006389752</v>
      </c>
      <c r="EN112" s="2">
        <f t="shared" si="302"/>
        <v>101.38131134328358</v>
      </c>
      <c r="EO112" s="2">
        <f t="shared" si="303"/>
        <v>102.34529393423236</v>
      </c>
      <c r="EQ112" s="2">
        <f t="shared" si="304"/>
        <v>99.187630323732677</v>
      </c>
      <c r="ER112" s="2">
        <f t="shared" si="374"/>
        <v>95.207134795037689</v>
      </c>
      <c r="ES112" s="2">
        <f t="shared" si="374"/>
        <v>95.21486632699866</v>
      </c>
      <c r="ET112" s="2">
        <f t="shared" si="374"/>
        <v>102.65339934876992</v>
      </c>
      <c r="EU112" s="2">
        <f t="shared" si="374"/>
        <v>98.445542361162396</v>
      </c>
      <c r="EV112" s="2">
        <f t="shared" si="374"/>
        <v>94.077059334298113</v>
      </c>
      <c r="EW112" s="2">
        <f t="shared" si="374"/>
        <v>95.384780966507307</v>
      </c>
      <c r="EX112" s="2">
        <f t="shared" si="374"/>
        <v>99.92085203366058</v>
      </c>
      <c r="EY112" s="2">
        <f t="shared" si="374"/>
        <v>99.025841590570323</v>
      </c>
      <c r="EZ112" s="2">
        <f t="shared" si="374"/>
        <v>98.624161407738995</v>
      </c>
      <c r="FA112" s="2">
        <f t="shared" si="374"/>
        <v>98.875294422869658</v>
      </c>
      <c r="FB112" s="2">
        <f t="shared" si="374"/>
        <v>98.986632150559345</v>
      </c>
      <c r="FC112" s="2">
        <f t="shared" si="374"/>
        <v>99.104663833553104</v>
      </c>
      <c r="FD112" s="2">
        <f t="shared" si="374"/>
        <v>101.28745207298621</v>
      </c>
      <c r="FE112" s="2">
        <f t="shared" si="374"/>
        <v>103.33040662563427</v>
      </c>
      <c r="FG112" s="2">
        <f t="shared" si="306"/>
        <v>0.97407738640011443</v>
      </c>
      <c r="FH112" s="2">
        <f t="shared" si="375"/>
        <v>0.97464200952610569</v>
      </c>
      <c r="FI112" s="2">
        <f t="shared" si="375"/>
        <v>0.97252478039154566</v>
      </c>
      <c r="FJ112" s="2">
        <f t="shared" si="375"/>
        <v>0.97191460586238965</v>
      </c>
      <c r="FK112" s="2">
        <f t="shared" si="375"/>
        <v>0.97460919271714752</v>
      </c>
      <c r="FL112" s="2">
        <f t="shared" si="375"/>
        <v>0.97574890863607333</v>
      </c>
      <c r="FM112" s="2">
        <f t="shared" si="375"/>
        <v>0.96937763750399375</v>
      </c>
      <c r="FN112" s="2">
        <f t="shared" si="375"/>
        <v>0.97124444358941997</v>
      </c>
      <c r="FO112" s="2">
        <f t="shared" si="375"/>
        <v>0.97322252297110123</v>
      </c>
      <c r="FP112" s="2">
        <f t="shared" si="375"/>
        <v>0.97103150763508539</v>
      </c>
      <c r="FQ112" s="2">
        <f t="shared" si="375"/>
        <v>0.97077096474389857</v>
      </c>
      <c r="FR112" s="2">
        <f t="shared" si="375"/>
        <v>0.97196551246581531</v>
      </c>
      <c r="FS112" s="2">
        <f t="shared" si="375"/>
        <v>0.96423777381482545</v>
      </c>
      <c r="FT112" s="2">
        <f t="shared" si="375"/>
        <v>0.96507118297255856</v>
      </c>
      <c r="FU112" s="2">
        <f t="shared" si="375"/>
        <v>0.96340380139465098</v>
      </c>
      <c r="FW112" s="2">
        <f t="shared" si="324"/>
        <v>7.5624609320990525E-3</v>
      </c>
      <c r="FX112" s="2">
        <f t="shared" si="376"/>
        <v>7.5676899374775789E-3</v>
      </c>
      <c r="FY112" s="2">
        <f t="shared" si="377"/>
        <v>7.2240788128473642E-3</v>
      </c>
      <c r="FZ112" s="2">
        <f t="shared" si="378"/>
        <v>7.3687537919700204E-3</v>
      </c>
      <c r="GA112" s="2">
        <f t="shared" si="379"/>
        <v>7.5462949514820245E-3</v>
      </c>
      <c r="GB112" s="2">
        <f t="shared" si="380"/>
        <v>6.9879362848906069E-3</v>
      </c>
      <c r="GC112" s="2">
        <f t="shared" si="381"/>
        <v>7.5920126407061144E-3</v>
      </c>
      <c r="GD112" s="2">
        <f t="shared" si="382"/>
        <v>9.013769485355946E-3</v>
      </c>
      <c r="GE112" s="2">
        <f t="shared" si="383"/>
        <v>1.1075223012774821E-2</v>
      </c>
      <c r="GF112" s="2">
        <f t="shared" si="384"/>
        <v>1.046126725555319E-2</v>
      </c>
      <c r="GG112" s="2">
        <f t="shared" si="385"/>
        <v>8.6211417159046972E-3</v>
      </c>
      <c r="GH112" s="2">
        <f t="shared" si="386"/>
        <v>7.5773919277486662E-3</v>
      </c>
      <c r="GI112" s="2">
        <f t="shared" si="387"/>
        <v>6.9006297829928565E-3</v>
      </c>
      <c r="GJ112" s="2">
        <f t="shared" si="388"/>
        <v>6.040669721358749E-3</v>
      </c>
      <c r="GK112" s="2">
        <f t="shared" si="389"/>
        <v>5.354091605736226E-3</v>
      </c>
      <c r="GM112" s="86">
        <f t="shared" si="325"/>
        <v>7.1017846770005187E-13</v>
      </c>
      <c r="GN112" s="86">
        <f t="shared" si="390"/>
        <v>1.7323047557655649E-21</v>
      </c>
      <c r="GO112" s="86">
        <f t="shared" si="391"/>
        <v>7.837352267759505E-19</v>
      </c>
      <c r="GP112" s="86">
        <f t="shared" si="392"/>
        <v>3.599939463591806E-29</v>
      </c>
      <c r="GQ112" s="86">
        <f t="shared" si="393"/>
        <v>2.5159492449476735E-38</v>
      </c>
      <c r="GR112" s="86">
        <f t="shared" si="394"/>
        <v>2.8683144494057995E-35</v>
      </c>
      <c r="GS112" s="86">
        <f t="shared" si="395"/>
        <v>6.1168340453088468E-33</v>
      </c>
      <c r="GT112" s="86">
        <f t="shared" si="396"/>
        <v>5.4806918934700423E-39</v>
      </c>
      <c r="GU112" s="86">
        <f t="shared" si="397"/>
        <v>4.9180434531260105E-33</v>
      </c>
      <c r="GV112" s="86">
        <f t="shared" si="398"/>
        <v>1.3215751975069648E-29</v>
      </c>
      <c r="GW112" s="86">
        <f t="shared" si="399"/>
        <v>7.3798575126451959E-28</v>
      </c>
      <c r="GX112" s="86">
        <f t="shared" si="400"/>
        <v>2.4743730150649141E-36</v>
      </c>
      <c r="GY112" s="86">
        <f t="shared" si="401"/>
        <v>8.3113264270100059E-21</v>
      </c>
      <c r="GZ112" s="86">
        <f t="shared" si="402"/>
        <v>9.6903752997803504E-25</v>
      </c>
      <c r="HA112" s="86">
        <f t="shared" si="403"/>
        <v>7.722969038003778E-20</v>
      </c>
      <c r="HC112" s="86">
        <f t="shared" si="326"/>
        <v>0.21849753113167936</v>
      </c>
      <c r="HD112" s="86">
        <f t="shared" si="404"/>
        <v>0.1466527110190543</v>
      </c>
      <c r="HE112" s="86">
        <f t="shared" si="405"/>
        <v>0.2525095929996774</v>
      </c>
      <c r="HF112" s="86">
        <f t="shared" si="406"/>
        <v>9.7713138185586995E-2</v>
      </c>
      <c r="HG112" s="86">
        <f t="shared" si="407"/>
        <v>7.1290408638962743E-2</v>
      </c>
      <c r="HH112" s="86">
        <f t="shared" si="408"/>
        <v>8.0667118710474897E-2</v>
      </c>
      <c r="HI112" s="86">
        <f t="shared" si="409"/>
        <v>6.5720004346682279E-2</v>
      </c>
      <c r="HJ112" s="86">
        <f t="shared" si="410"/>
        <v>7.8469086823627021E-2</v>
      </c>
      <c r="HK112" s="86">
        <f t="shared" si="411"/>
        <v>1.2564117193320339E-2</v>
      </c>
      <c r="HL112" s="86">
        <f t="shared" si="412"/>
        <v>8.607646468552016E-2</v>
      </c>
      <c r="HM112" s="86">
        <f t="shared" si="413"/>
        <v>7.44311842649657E-2</v>
      </c>
      <c r="HN112" s="86">
        <f t="shared" si="414"/>
        <v>7.8876997394107695E-2</v>
      </c>
      <c r="HO112" s="86">
        <f t="shared" si="415"/>
        <v>0.18909516129908169</v>
      </c>
      <c r="HP112" s="86">
        <f t="shared" si="416"/>
        <v>0.10860430140481417</v>
      </c>
      <c r="HQ112" s="86">
        <f t="shared" si="417"/>
        <v>6.5753828657750257E-2</v>
      </c>
      <c r="HS112" s="86">
        <f t="shared" si="327"/>
        <v>1.2883646461225731E-11</v>
      </c>
      <c r="HT112" s="86">
        <f t="shared" si="418"/>
        <v>1.6539785825882666E-11</v>
      </c>
      <c r="HU112" s="86">
        <f t="shared" si="419"/>
        <v>2.5016230880768723E-11</v>
      </c>
      <c r="HV112" s="86">
        <f t="shared" si="420"/>
        <v>5.5698539484634817E-12</v>
      </c>
      <c r="HW112" s="86">
        <f t="shared" si="421"/>
        <v>5.0118691941553474E-12</v>
      </c>
      <c r="HX112" s="86">
        <f t="shared" si="422"/>
        <v>3.0902888332065646E-12</v>
      </c>
      <c r="HY112" s="86">
        <f t="shared" si="423"/>
        <v>7.8601693069125539E-14</v>
      </c>
      <c r="HZ112" s="86">
        <f t="shared" si="424"/>
        <v>3.3545937120442263E-11</v>
      </c>
      <c r="IA112" s="86">
        <f t="shared" si="425"/>
        <v>8.8694153295373733E-12</v>
      </c>
      <c r="IB112" s="86">
        <f t="shared" si="426"/>
        <v>1.4186275678479021E-11</v>
      </c>
      <c r="IC112" s="86">
        <f t="shared" si="427"/>
        <v>1.1174738089328081E-11</v>
      </c>
      <c r="ID112" s="86">
        <f t="shared" si="428"/>
        <v>5.0413764400435582E-12</v>
      </c>
      <c r="IE112" s="86">
        <f t="shared" si="429"/>
        <v>9.2850451442062542E-16</v>
      </c>
      <c r="IF112" s="86">
        <f t="shared" si="430"/>
        <v>7.4070546406981904E-10</v>
      </c>
      <c r="IG112" s="86">
        <f t="shared" si="431"/>
        <v>6.9465630677000205E-8</v>
      </c>
      <c r="II112" s="86">
        <f t="shared" si="328"/>
        <v>2.1197855911298258E-50</v>
      </c>
      <c r="IJ112" s="86">
        <f t="shared" si="329"/>
        <v>4.6914634632976922E-49</v>
      </c>
      <c r="IK112" s="86">
        <f t="shared" si="330"/>
        <v>7.3389600800550245E-48</v>
      </c>
      <c r="IL112" s="86">
        <f t="shared" si="331"/>
        <v>2.8217413860297407E-51</v>
      </c>
      <c r="IM112" s="86">
        <f t="shared" si="332"/>
        <v>5.5475653317522854E-52</v>
      </c>
      <c r="IN112" s="86">
        <f t="shared" si="333"/>
        <v>1.5344644579603968E-53</v>
      </c>
      <c r="IO112" s="86">
        <f t="shared" si="334"/>
        <v>6.4898234919988866E-60</v>
      </c>
      <c r="IP112" s="86">
        <f t="shared" si="335"/>
        <v>2.1643235873812918E-47</v>
      </c>
      <c r="IQ112" s="86">
        <f t="shared" si="336"/>
        <v>1.0125858297125154E-51</v>
      </c>
      <c r="IR112" s="86">
        <f t="shared" si="337"/>
        <v>6.5624694095677362E-50</v>
      </c>
      <c r="IS112" s="86">
        <f t="shared" si="338"/>
        <v>1.0788253017971763E-52</v>
      </c>
      <c r="IT112" s="86">
        <f t="shared" si="339"/>
        <v>9.0730723629920907E-55</v>
      </c>
      <c r="IU112" s="86">
        <f t="shared" si="340"/>
        <v>4.4158248882353714E-68</v>
      </c>
      <c r="IV112" s="86">
        <f t="shared" si="341"/>
        <v>2.4601656468345743E-64</v>
      </c>
      <c r="IW112" s="86">
        <f t="shared" si="342"/>
        <v>1.049505315700887E-47</v>
      </c>
      <c r="IY112" s="86">
        <f t="shared" si="343"/>
        <v>0.21849753114527318</v>
      </c>
      <c r="IZ112" s="86">
        <f t="shared" si="344"/>
        <v>0.1466527110355941</v>
      </c>
      <c r="JA112" s="86">
        <f t="shared" si="345"/>
        <v>0.25250959302469361</v>
      </c>
      <c r="JB112" s="86">
        <f t="shared" si="346"/>
        <v>9.7713138191156845E-2</v>
      </c>
      <c r="JC112" s="86">
        <f t="shared" si="347"/>
        <v>7.1290408643974609E-2</v>
      </c>
      <c r="JD112" s="86">
        <f t="shared" si="348"/>
        <v>8.0667118713565189E-2</v>
      </c>
      <c r="JE112" s="86">
        <f t="shared" si="349"/>
        <v>6.5720004346760882E-2</v>
      </c>
      <c r="JF112" s="86">
        <f t="shared" si="350"/>
        <v>7.8469086857172965E-2</v>
      </c>
      <c r="JG112" s="86">
        <f t="shared" si="351"/>
        <v>1.2564117202189754E-2</v>
      </c>
      <c r="JH112" s="86">
        <f t="shared" si="352"/>
        <v>8.6076464699706437E-2</v>
      </c>
      <c r="JI112" s="86">
        <f t="shared" si="353"/>
        <v>7.4431184276140441E-2</v>
      </c>
      <c r="JJ112" s="86">
        <f t="shared" si="354"/>
        <v>7.8876997399149065E-2</v>
      </c>
      <c r="JK112" s="86">
        <f t="shared" si="355"/>
        <v>0.1890951612990826</v>
      </c>
      <c r="JL112" s="86">
        <f t="shared" si="356"/>
        <v>0.10860430214551964</v>
      </c>
      <c r="JM112" s="86">
        <f t="shared" si="357"/>
        <v>6.5753898123380936E-2</v>
      </c>
    </row>
    <row r="113" spans="2:273" x14ac:dyDescent="0.25">
      <c r="B113" s="2">
        <v>86</v>
      </c>
      <c r="C113" s="37">
        <v>104.42400000000001</v>
      </c>
      <c r="D113" s="37">
        <v>96.796000000000006</v>
      </c>
      <c r="E113" s="37">
        <v>108.46299999999999</v>
      </c>
      <c r="F113" s="37">
        <v>102.732</v>
      </c>
      <c r="G113" s="37">
        <v>98.774000000000001</v>
      </c>
      <c r="H113" s="37">
        <v>94.283000000000001</v>
      </c>
      <c r="I113" s="37">
        <v>95.566000000000003</v>
      </c>
      <c r="J113" s="37">
        <v>99.924999999999997</v>
      </c>
      <c r="K113" s="37">
        <v>98.057000000000002</v>
      </c>
      <c r="L113" s="37">
        <v>98.296000000000006</v>
      </c>
      <c r="M113" s="37">
        <v>98.814999999999998</v>
      </c>
      <c r="N113" s="37">
        <v>100.741</v>
      </c>
      <c r="O113" s="37">
        <v>100.815</v>
      </c>
      <c r="P113" s="37">
        <v>99.5</v>
      </c>
      <c r="Q113" s="37">
        <v>101.43600000000001</v>
      </c>
      <c r="S113" s="4">
        <f t="shared" si="229"/>
        <v>106.74618196085567</v>
      </c>
      <c r="T113" s="4">
        <f t="shared" si="230"/>
        <v>101.21495311149984</v>
      </c>
      <c r="U113" s="4">
        <f t="shared" si="231"/>
        <v>105.46380449128409</v>
      </c>
      <c r="V113" s="4">
        <f t="shared" si="232"/>
        <v>104.87473120214945</v>
      </c>
      <c r="W113" s="4">
        <f t="shared" si="233"/>
        <v>100.3663963202264</v>
      </c>
      <c r="X113" s="4">
        <f t="shared" si="234"/>
        <v>96.275919258184146</v>
      </c>
      <c r="Y113" s="4">
        <f t="shared" si="235"/>
        <v>97.029653314046854</v>
      </c>
      <c r="Z113" s="4">
        <f t="shared" si="236"/>
        <v>102.43258787965026</v>
      </c>
      <c r="AA113" s="4">
        <f t="shared" si="237"/>
        <v>98.777746011116378</v>
      </c>
      <c r="AB113" s="4">
        <f t="shared" si="238"/>
        <v>99.98852510964764</v>
      </c>
      <c r="AC113" s="4">
        <f t="shared" si="239"/>
        <v>101.21025860645116</v>
      </c>
      <c r="AD113" s="4">
        <f t="shared" si="240"/>
        <v>101.41889109114058</v>
      </c>
      <c r="AE113" s="4">
        <f t="shared" si="241"/>
        <v>105.58191298251671</v>
      </c>
      <c r="AF113" s="4">
        <f t="shared" si="242"/>
        <v>103.72464846470243</v>
      </c>
      <c r="AG113" s="4">
        <f t="shared" si="243"/>
        <v>103.31668383541802</v>
      </c>
      <c r="AI113" s="4">
        <f t="shared" si="244"/>
        <v>-2.3221819608556586</v>
      </c>
      <c r="AJ113" s="4">
        <f t="shared" si="245"/>
        <v>-4.4189531114998317</v>
      </c>
      <c r="AK113" s="4">
        <f t="shared" si="246"/>
        <v>2.9991955087158999</v>
      </c>
      <c r="AL113" s="4">
        <f t="shared" si="247"/>
        <v>-2.1427312021494487</v>
      </c>
      <c r="AM113" s="4">
        <f t="shared" si="248"/>
        <v>-1.5923963202263991</v>
      </c>
      <c r="AN113" s="4">
        <f t="shared" si="249"/>
        <v>-1.9929192581841448</v>
      </c>
      <c r="AO113" s="4">
        <f t="shared" si="250"/>
        <v>-1.4636533140468515</v>
      </c>
      <c r="AP113" s="4">
        <f t="shared" si="251"/>
        <v>-2.5075878796502593</v>
      </c>
      <c r="AQ113" s="4">
        <f t="shared" si="252"/>
        <v>-0.72074601111637548</v>
      </c>
      <c r="AR113" s="4">
        <f t="shared" si="253"/>
        <v>-1.692525109647633</v>
      </c>
      <c r="AS113" s="4">
        <f t="shared" si="254"/>
        <v>-2.395258606451165</v>
      </c>
      <c r="AT113" s="4">
        <f t="shared" si="255"/>
        <v>-0.67789109114058022</v>
      </c>
      <c r="AU113" s="4">
        <f t="shared" si="256"/>
        <v>-4.7669129825167147</v>
      </c>
      <c r="AV113" s="4">
        <f t="shared" si="358"/>
        <v>-4.2246484647024261</v>
      </c>
      <c r="AW113" s="4">
        <f t="shared" si="358"/>
        <v>-1.8806838354180115</v>
      </c>
      <c r="AY113" s="2">
        <f t="shared" si="308"/>
        <v>99.364845833225672</v>
      </c>
      <c r="AZ113" s="2">
        <f t="shared" si="359"/>
        <v>96.774802874932746</v>
      </c>
      <c r="BA113" s="2">
        <f t="shared" si="360"/>
        <v>95.881210215473672</v>
      </c>
      <c r="BB113" s="2">
        <f t="shared" si="361"/>
        <v>103.01187956692061</v>
      </c>
      <c r="BC113" s="2">
        <f t="shared" si="362"/>
        <v>99.076667665358471</v>
      </c>
      <c r="BD113" s="2">
        <f t="shared" si="363"/>
        <v>94.678233500025001</v>
      </c>
      <c r="BE113" s="2">
        <f t="shared" si="364"/>
        <v>95.983755862854736</v>
      </c>
      <c r="BF113" s="2">
        <f t="shared" si="365"/>
        <v>100.85237811303158</v>
      </c>
      <c r="BG113" s="2">
        <f t="shared" si="366"/>
        <v>98.670575937086198</v>
      </c>
      <c r="BH113" s="2">
        <f t="shared" si="367"/>
        <v>98.137072454917842</v>
      </c>
      <c r="BI113" s="2">
        <f t="shared" si="368"/>
        <v>99.788593390080734</v>
      </c>
      <c r="BJ113" s="2">
        <f t="shared" si="369"/>
        <v>99.813872853693397</v>
      </c>
      <c r="BK113" s="2">
        <f t="shared" si="370"/>
        <v>99.724406830185089</v>
      </c>
      <c r="BL113" s="2">
        <f t="shared" si="371"/>
        <v>101.62790972506647</v>
      </c>
      <c r="BM113" s="2">
        <f t="shared" si="372"/>
        <v>102.65938388102386</v>
      </c>
      <c r="BO113" s="2" t="str">
        <f t="shared" si="258"/>
        <v/>
      </c>
      <c r="BP113" s="2" t="str">
        <f t="shared" si="259"/>
        <v/>
      </c>
      <c r="BQ113" s="2" t="str">
        <f t="shared" si="260"/>
        <v/>
      </c>
      <c r="BR113" s="2" t="str">
        <f t="shared" si="261"/>
        <v/>
      </c>
      <c r="BS113" s="2" t="str">
        <f t="shared" si="262"/>
        <v/>
      </c>
      <c r="BT113" s="2" t="str">
        <f t="shared" si="263"/>
        <v/>
      </c>
      <c r="BU113" s="2" t="str">
        <f t="shared" si="264"/>
        <v/>
      </c>
      <c r="BV113" s="2" t="str">
        <f t="shared" si="265"/>
        <v/>
      </c>
      <c r="BW113" s="2" t="str">
        <f t="shared" si="266"/>
        <v/>
      </c>
      <c r="BX113" s="2" t="str">
        <f t="shared" si="267"/>
        <v/>
      </c>
      <c r="BY113" s="2" t="str">
        <f t="shared" si="268"/>
        <v/>
      </c>
      <c r="BZ113" s="2" t="str">
        <f t="shared" si="269"/>
        <v/>
      </c>
      <c r="CA113" s="2" t="str">
        <f t="shared" si="270"/>
        <v/>
      </c>
      <c r="CB113" s="2" t="str">
        <f t="shared" si="271"/>
        <v/>
      </c>
      <c r="CC113" s="2" t="str">
        <f t="shared" si="272"/>
        <v/>
      </c>
      <c r="CE113" s="2" t="str">
        <f t="shared" si="309"/>
        <v/>
      </c>
      <c r="CF113" s="2" t="str">
        <f t="shared" si="310"/>
        <v/>
      </c>
      <c r="CG113" s="2" t="str">
        <f t="shared" si="311"/>
        <v/>
      </c>
      <c r="CH113" s="2" t="str">
        <f t="shared" si="312"/>
        <v/>
      </c>
      <c r="CI113" s="2" t="str">
        <f t="shared" si="313"/>
        <v/>
      </c>
      <c r="CJ113" s="2" t="str">
        <f t="shared" si="314"/>
        <v/>
      </c>
      <c r="CK113" s="2" t="str">
        <f t="shared" si="315"/>
        <v/>
      </c>
      <c r="CL113" s="2" t="str">
        <f t="shared" si="316"/>
        <v/>
      </c>
      <c r="CM113" s="2">
        <f t="shared" si="317"/>
        <v>98.057000000000002</v>
      </c>
      <c r="CN113" s="2" t="str">
        <f t="shared" si="318"/>
        <v/>
      </c>
      <c r="CO113" s="2" t="str">
        <f t="shared" si="319"/>
        <v/>
      </c>
      <c r="CP113" s="2" t="str">
        <f t="shared" si="320"/>
        <v/>
      </c>
      <c r="CQ113" s="2" t="str">
        <f t="shared" si="321"/>
        <v/>
      </c>
      <c r="CR113" s="2" t="str">
        <f t="shared" si="322"/>
        <v/>
      </c>
      <c r="CS113" s="2" t="str">
        <f t="shared" si="323"/>
        <v/>
      </c>
      <c r="CU113" s="2" t="str">
        <f t="shared" si="273"/>
        <v/>
      </c>
      <c r="CV113" s="2" t="str">
        <f t="shared" si="274"/>
        <v/>
      </c>
      <c r="CW113" s="2" t="str">
        <f t="shared" si="275"/>
        <v/>
      </c>
      <c r="CX113" s="2" t="str">
        <f t="shared" si="276"/>
        <v/>
      </c>
      <c r="CY113" s="2" t="str">
        <f t="shared" si="277"/>
        <v/>
      </c>
      <c r="CZ113" s="2" t="str">
        <f t="shared" si="278"/>
        <v/>
      </c>
      <c r="DA113" s="2" t="str">
        <f t="shared" si="279"/>
        <v/>
      </c>
      <c r="DB113" s="2" t="str">
        <f t="shared" si="280"/>
        <v/>
      </c>
      <c r="DC113" s="2">
        <f t="shared" si="281"/>
        <v>98.057000000000002</v>
      </c>
      <c r="DD113" s="2" t="str">
        <f t="shared" si="282"/>
        <v/>
      </c>
      <c r="DE113" s="2" t="str">
        <f t="shared" si="283"/>
        <v/>
      </c>
      <c r="DF113" s="2" t="str">
        <f t="shared" si="284"/>
        <v/>
      </c>
      <c r="DG113" s="2" t="str">
        <f t="shared" si="285"/>
        <v/>
      </c>
      <c r="DH113" s="2" t="str">
        <f t="shared" si="286"/>
        <v/>
      </c>
      <c r="DI113" s="2" t="str">
        <f t="shared" si="287"/>
        <v/>
      </c>
      <c r="DK113" s="2">
        <f t="shared" si="288"/>
        <v>114.37390896159319</v>
      </c>
      <c r="DL113" s="2">
        <f t="shared" si="373"/>
        <v>115.53095119816173</v>
      </c>
      <c r="DM113" s="2">
        <f t="shared" si="373"/>
        <v>113.51156680161944</v>
      </c>
      <c r="DN113" s="2">
        <f t="shared" si="373"/>
        <v>118.24686320531058</v>
      </c>
      <c r="DO113" s="2">
        <f t="shared" si="373"/>
        <v>116.53254874712768</v>
      </c>
      <c r="DP113" s="2">
        <f t="shared" si="373"/>
        <v>110.29070384615386</v>
      </c>
      <c r="DQ113" s="2">
        <f t="shared" si="373"/>
        <v>114.21501680672272</v>
      </c>
      <c r="DR113" s="2">
        <f t="shared" si="373"/>
        <v>117.89087859287861</v>
      </c>
      <c r="DS113" s="2">
        <f t="shared" si="373"/>
        <v>112.94229867009868</v>
      </c>
      <c r="DT113" s="2">
        <f t="shared" si="373"/>
        <v>112.74689746889749</v>
      </c>
      <c r="DU113" s="2">
        <f t="shared" si="373"/>
        <v>115.17045798319326</v>
      </c>
      <c r="DV113" s="2">
        <f t="shared" si="373"/>
        <v>110.70616302521006</v>
      </c>
      <c r="DW113" s="2">
        <f t="shared" si="373"/>
        <v>121.05146622172785</v>
      </c>
      <c r="DX113" s="2">
        <f t="shared" si="373"/>
        <v>114.82306009852218</v>
      </c>
      <c r="DY113" s="2">
        <f t="shared" si="373"/>
        <v>114.8158516694034</v>
      </c>
      <c r="EA113" s="2">
        <f t="shared" si="228"/>
        <v>98.999846092503972</v>
      </c>
      <c r="EB113" s="2">
        <f t="shared" si="290"/>
        <v>96.340768185328201</v>
      </c>
      <c r="EC113" s="2">
        <f t="shared" si="291"/>
        <v>95.429942239382243</v>
      </c>
      <c r="ED113" s="2">
        <f t="shared" si="292"/>
        <v>102.61175686962841</v>
      </c>
      <c r="EE113" s="2">
        <f t="shared" si="293"/>
        <v>98.665258651743216</v>
      </c>
      <c r="EF113" s="2">
        <f t="shared" si="294"/>
        <v>94.327478997700013</v>
      </c>
      <c r="EG113" s="2">
        <f t="shared" si="295"/>
        <v>95.46040823925054</v>
      </c>
      <c r="EH113" s="2">
        <f t="shared" si="296"/>
        <v>100.39886703322691</v>
      </c>
      <c r="EI113" s="2">
        <f t="shared" si="297"/>
        <v>98.305810847333817</v>
      </c>
      <c r="EJ113" s="2">
        <f t="shared" si="298"/>
        <v>97.731082790206074</v>
      </c>
      <c r="EK113" s="2">
        <f t="shared" si="299"/>
        <v>99.372860474265906</v>
      </c>
      <c r="EL113" s="2">
        <f t="shared" si="300"/>
        <v>99.533534181706017</v>
      </c>
      <c r="EM113" s="2">
        <f t="shared" si="301"/>
        <v>99.003662990827564</v>
      </c>
      <c r="EN113" s="2">
        <f t="shared" si="302"/>
        <v>101.1929743283582</v>
      </c>
      <c r="EO113" s="2">
        <f t="shared" si="303"/>
        <v>102.23265443846952</v>
      </c>
      <c r="EQ113" s="2">
        <f t="shared" si="304"/>
        <v>99.084295836223617</v>
      </c>
      <c r="ER113" s="2">
        <f t="shared" si="374"/>
        <v>95.04254359467113</v>
      </c>
      <c r="ES113" s="2">
        <f t="shared" si="374"/>
        <v>95.06181673456841</v>
      </c>
      <c r="ET113" s="2">
        <f t="shared" si="374"/>
        <v>102.44456278889831</v>
      </c>
      <c r="EU113" s="2">
        <f t="shared" si="374"/>
        <v>98.270409833498292</v>
      </c>
      <c r="EV113" s="2">
        <f t="shared" si="374"/>
        <v>93.927417847573466</v>
      </c>
      <c r="EW113" s="2">
        <f t="shared" si="374"/>
        <v>95.238633921517376</v>
      </c>
      <c r="EX113" s="2">
        <f t="shared" si="374"/>
        <v>99.752051893408122</v>
      </c>
      <c r="EY113" s="2">
        <f t="shared" si="374"/>
        <v>98.839835783852621</v>
      </c>
      <c r="EZ113" s="2">
        <f t="shared" si="374"/>
        <v>98.452297975615124</v>
      </c>
      <c r="FA113" s="2">
        <f t="shared" si="374"/>
        <v>98.687569736369397</v>
      </c>
      <c r="FB113" s="2">
        <f t="shared" si="374"/>
        <v>98.807625277333898</v>
      </c>
      <c r="FC113" s="2">
        <f t="shared" si="374"/>
        <v>98.920734439855607</v>
      </c>
      <c r="FD113" s="2">
        <f t="shared" si="374"/>
        <v>101.102969757171</v>
      </c>
      <c r="FE113" s="2">
        <f t="shared" si="374"/>
        <v>103.15198730802251</v>
      </c>
      <c r="FG113" s="2">
        <f t="shared" si="306"/>
        <v>0.97630424755716805</v>
      </c>
      <c r="FH113" s="2">
        <f t="shared" si="375"/>
        <v>0.97682152134606071</v>
      </c>
      <c r="FI113" s="2">
        <f t="shared" si="375"/>
        <v>0.97488157757685368</v>
      </c>
      <c r="FJ113" s="2">
        <f t="shared" si="375"/>
        <v>0.97432236127473515</v>
      </c>
      <c r="FK113" s="2">
        <f t="shared" si="375"/>
        <v>0.97679145796710598</v>
      </c>
      <c r="FL113" s="2">
        <f t="shared" si="375"/>
        <v>0.97783544635002728</v>
      </c>
      <c r="FM113" s="2">
        <f t="shared" si="375"/>
        <v>0.97199662016295896</v>
      </c>
      <c r="FN113" s="2">
        <f t="shared" si="375"/>
        <v>0.97370809768816258</v>
      </c>
      <c r="FO113" s="2">
        <f t="shared" si="375"/>
        <v>0.97552097498946022</v>
      </c>
      <c r="FP113" s="2">
        <f t="shared" si="375"/>
        <v>0.97351290766070708</v>
      </c>
      <c r="FQ113" s="2">
        <f t="shared" si="375"/>
        <v>0.97327406824820839</v>
      </c>
      <c r="FR113" s="2">
        <f t="shared" si="375"/>
        <v>0.97436901875634363</v>
      </c>
      <c r="FS113" s="2">
        <f t="shared" si="375"/>
        <v>0.9672815071822316</v>
      </c>
      <c r="FT113" s="2">
        <f t="shared" si="375"/>
        <v>0.96804633523646988</v>
      </c>
      <c r="FU113" s="2">
        <f t="shared" si="375"/>
        <v>0.96651604956868076</v>
      </c>
      <c r="FW113" s="2">
        <f t="shared" si="324"/>
        <v>8.2860279309389696E-3</v>
      </c>
      <c r="FX113" s="2">
        <f t="shared" si="376"/>
        <v>8.291753061131878E-3</v>
      </c>
      <c r="FY113" s="2">
        <f t="shared" si="377"/>
        <v>7.9155280508501381E-3</v>
      </c>
      <c r="FZ113" s="2">
        <f t="shared" si="378"/>
        <v>8.0739379088138347E-3</v>
      </c>
      <c r="GA113" s="2">
        <f t="shared" si="379"/>
        <v>8.2683280955149034E-3</v>
      </c>
      <c r="GB113" s="2">
        <f t="shared" si="380"/>
        <v>7.6569575780565252E-3</v>
      </c>
      <c r="GC113" s="2">
        <f t="shared" si="381"/>
        <v>8.3183834116135232E-3</v>
      </c>
      <c r="GD113" s="2">
        <f t="shared" si="382"/>
        <v>9.8748142491121016E-3</v>
      </c>
      <c r="GE113" s="2">
        <f t="shared" si="383"/>
        <v>1.2130778601243916E-2</v>
      </c>
      <c r="GF113" s="2">
        <f t="shared" si="384"/>
        <v>1.1458986076212594E-2</v>
      </c>
      <c r="GG113" s="2">
        <f t="shared" si="385"/>
        <v>9.4450379862121778E-3</v>
      </c>
      <c r="GH113" s="2">
        <f t="shared" si="386"/>
        <v>8.3023755549822692E-3</v>
      </c>
      <c r="GI113" s="2">
        <f t="shared" si="387"/>
        <v>7.561356045934697E-3</v>
      </c>
      <c r="GJ113" s="2">
        <f t="shared" si="388"/>
        <v>6.6196047807845796E-3</v>
      </c>
      <c r="GK113" s="2">
        <f t="shared" si="389"/>
        <v>5.8676137717589942E-3</v>
      </c>
      <c r="GM113" s="86">
        <f t="shared" si="325"/>
        <v>6.4383192759192748E-14</v>
      </c>
      <c r="GN113" s="86">
        <f t="shared" si="390"/>
        <v>2.4112238964413377E-23</v>
      </c>
      <c r="GO113" s="86">
        <f t="shared" si="391"/>
        <v>1.5532368704136107E-20</v>
      </c>
      <c r="GP113" s="86">
        <f t="shared" si="392"/>
        <v>8.1842049595213367E-32</v>
      </c>
      <c r="GQ113" s="86">
        <f t="shared" si="393"/>
        <v>9.1599427012257341E-42</v>
      </c>
      <c r="GR113" s="86">
        <f t="shared" si="394"/>
        <v>1.8781257011017733E-38</v>
      </c>
      <c r="GS113" s="86">
        <f t="shared" si="395"/>
        <v>6.295492719997283E-36</v>
      </c>
      <c r="GT113" s="86">
        <f t="shared" si="396"/>
        <v>1.8510738244477061E-42</v>
      </c>
      <c r="GU113" s="86">
        <f t="shared" si="397"/>
        <v>6.5750740967002774E-36</v>
      </c>
      <c r="GV113" s="86">
        <f t="shared" si="398"/>
        <v>3.0094726406965637E-32</v>
      </c>
      <c r="GW113" s="86">
        <f t="shared" si="399"/>
        <v>2.4904793574887105E-30</v>
      </c>
      <c r="GX113" s="86">
        <f t="shared" si="400"/>
        <v>1.48429160905041E-39</v>
      </c>
      <c r="GY113" s="86">
        <f t="shared" si="401"/>
        <v>1.251799039937461E-22</v>
      </c>
      <c r="GZ113" s="86">
        <f t="shared" si="402"/>
        <v>7.6045928656967347E-27</v>
      </c>
      <c r="HA113" s="86">
        <f t="shared" si="403"/>
        <v>1.8072020011642043E-21</v>
      </c>
      <c r="HC113" s="86">
        <f t="shared" si="326"/>
        <v>0.14422060641061668</v>
      </c>
      <c r="HD113" s="86">
        <f t="shared" si="404"/>
        <v>7.1697517814813205E-2</v>
      </c>
      <c r="HE113" s="86">
        <f t="shared" si="405"/>
        <v>0.12546867057575953</v>
      </c>
      <c r="HF113" s="86">
        <f t="shared" si="406"/>
        <v>2.8123392340721688E-2</v>
      </c>
      <c r="HG113" s="86">
        <f t="shared" si="407"/>
        <v>2.0072928451838539E-2</v>
      </c>
      <c r="HH113" s="86">
        <f t="shared" si="408"/>
        <v>2.4413268349958987E-2</v>
      </c>
      <c r="HI113" s="86">
        <f t="shared" si="409"/>
        <v>1.6457800175537128E-2</v>
      </c>
      <c r="HJ113" s="86">
        <f t="shared" si="410"/>
        <v>2.9180780342618787E-2</v>
      </c>
      <c r="HK113" s="86">
        <f t="shared" si="411"/>
        <v>2.4990175639766103E-3</v>
      </c>
      <c r="HL113" s="86">
        <f t="shared" si="412"/>
        <v>3.6178244578361378E-2</v>
      </c>
      <c r="HM113" s="86">
        <f t="shared" si="413"/>
        <v>2.7845088151471981E-2</v>
      </c>
      <c r="HN113" s="86">
        <f t="shared" si="414"/>
        <v>3.0952771853651796E-2</v>
      </c>
      <c r="HO113" s="86">
        <f t="shared" si="415"/>
        <v>9.6453455379378675E-2</v>
      </c>
      <c r="HP113" s="86">
        <f t="shared" si="416"/>
        <v>4.5191881973280938E-2</v>
      </c>
      <c r="HQ113" s="86">
        <f t="shared" si="417"/>
        <v>2.1344217813448023E-2</v>
      </c>
      <c r="HS113" s="86">
        <f t="shared" si="327"/>
        <v>6.6085986050398406E-11</v>
      </c>
      <c r="HT113" s="86">
        <f t="shared" si="418"/>
        <v>8.2284341386382039E-11</v>
      </c>
      <c r="HU113" s="86">
        <f t="shared" si="419"/>
        <v>1.185501103338564E-10</v>
      </c>
      <c r="HV113" s="86">
        <f t="shared" si="420"/>
        <v>2.9565637754238511E-11</v>
      </c>
      <c r="HW113" s="86">
        <f t="shared" si="421"/>
        <v>2.7233187894250918E-11</v>
      </c>
      <c r="HX113" s="86">
        <f t="shared" si="422"/>
        <v>1.7055980415856115E-11</v>
      </c>
      <c r="HY113" s="86">
        <f t="shared" si="423"/>
        <v>5.6254886014461957E-13</v>
      </c>
      <c r="HZ113" s="86">
        <f t="shared" si="424"/>
        <v>1.6781833845005771E-10</v>
      </c>
      <c r="IA113" s="86">
        <f t="shared" si="425"/>
        <v>5.4192951593079949E-11</v>
      </c>
      <c r="IB113" s="86">
        <f t="shared" si="426"/>
        <v>8.0684343751623666E-11</v>
      </c>
      <c r="IC113" s="86">
        <f t="shared" si="427"/>
        <v>6.26089159085778E-11</v>
      </c>
      <c r="ID113" s="86">
        <f t="shared" si="428"/>
        <v>2.8705321043493425E-11</v>
      </c>
      <c r="IE113" s="86">
        <f t="shared" si="429"/>
        <v>8.4851015240037329E-15</v>
      </c>
      <c r="IF113" s="86">
        <f t="shared" si="430"/>
        <v>2.5853720225965192E-9</v>
      </c>
      <c r="IG113" s="86">
        <f t="shared" si="431"/>
        <v>1.74998757042216E-7</v>
      </c>
      <c r="II113" s="86">
        <f t="shared" si="328"/>
        <v>1.3974266025819114E-48</v>
      </c>
      <c r="IJ113" s="86">
        <f t="shared" si="329"/>
        <v>2.757381933221543E-47</v>
      </c>
      <c r="IK113" s="86">
        <f t="shared" si="330"/>
        <v>3.7505002101568831E-46</v>
      </c>
      <c r="IL113" s="86">
        <f t="shared" si="331"/>
        <v>1.9606401503013765E-49</v>
      </c>
      <c r="IM113" s="86">
        <f t="shared" si="332"/>
        <v>4.1807859079208934E-50</v>
      </c>
      <c r="IN113" s="86">
        <f t="shared" si="333"/>
        <v>1.2336390840107785E-51</v>
      </c>
      <c r="IO113" s="86">
        <f t="shared" si="334"/>
        <v>9.7171135406198921E-58</v>
      </c>
      <c r="IP113" s="86">
        <f t="shared" si="335"/>
        <v>1.2762930284946239E-45</v>
      </c>
      <c r="IQ113" s="86">
        <f t="shared" si="336"/>
        <v>1.0769161220917016E-49</v>
      </c>
      <c r="IR113" s="86">
        <f t="shared" si="337"/>
        <v>5.5731688740833554E-48</v>
      </c>
      <c r="IS113" s="86">
        <f t="shared" si="338"/>
        <v>9.770690211243613E-51</v>
      </c>
      <c r="IT113" s="86">
        <f t="shared" si="339"/>
        <v>8.7166448058121033E-53</v>
      </c>
      <c r="IU113" s="86">
        <f t="shared" si="340"/>
        <v>1.1954147144011182E-65</v>
      </c>
      <c r="IV113" s="86">
        <f t="shared" si="341"/>
        <v>4.2329579375650346E-62</v>
      </c>
      <c r="IW113" s="86">
        <f t="shared" si="342"/>
        <v>4.2299100663146806E-46</v>
      </c>
      <c r="IY113" s="86">
        <f t="shared" si="343"/>
        <v>0.14422060647676707</v>
      </c>
      <c r="IZ113" s="86">
        <f t="shared" si="344"/>
        <v>7.1697517897097551E-2</v>
      </c>
      <c r="JA113" s="86">
        <f t="shared" si="345"/>
        <v>0.12546867069430964</v>
      </c>
      <c r="JB113" s="86">
        <f t="shared" si="346"/>
        <v>2.8123392370287326E-2</v>
      </c>
      <c r="JC113" s="86">
        <f t="shared" si="347"/>
        <v>2.0072928479071727E-2</v>
      </c>
      <c r="JD113" s="86">
        <f t="shared" si="348"/>
        <v>2.4413268367014969E-2</v>
      </c>
      <c r="JE113" s="86">
        <f t="shared" si="349"/>
        <v>1.6457800176099678E-2</v>
      </c>
      <c r="JF113" s="86">
        <f t="shared" si="350"/>
        <v>2.9180780510437127E-2</v>
      </c>
      <c r="JG113" s="86">
        <f t="shared" si="351"/>
        <v>2.4990176181695621E-3</v>
      </c>
      <c r="JH113" s="86">
        <f t="shared" si="352"/>
        <v>3.6178244659045719E-2</v>
      </c>
      <c r="JI113" s="86">
        <f t="shared" si="353"/>
        <v>2.7845088214080896E-2</v>
      </c>
      <c r="JJ113" s="86">
        <f t="shared" si="354"/>
        <v>3.0952771882357115E-2</v>
      </c>
      <c r="JK113" s="86">
        <f t="shared" si="355"/>
        <v>9.6453455379387154E-2</v>
      </c>
      <c r="JL113" s="86">
        <f t="shared" si="356"/>
        <v>4.5191884558652959E-2</v>
      </c>
      <c r="JM113" s="86">
        <f t="shared" si="357"/>
        <v>2.1344392812205064E-2</v>
      </c>
    </row>
    <row r="114" spans="2:273" x14ac:dyDescent="0.25">
      <c r="B114" s="2">
        <v>87</v>
      </c>
      <c r="C114" s="37">
        <v>98.694999999999993</v>
      </c>
      <c r="D114" s="37">
        <v>95.944000000000003</v>
      </c>
      <c r="E114" s="37">
        <v>99.314999999999998</v>
      </c>
      <c r="F114" s="37">
        <v>102.179</v>
      </c>
      <c r="G114" s="37">
        <v>97.887</v>
      </c>
      <c r="H114" s="37">
        <v>94.113</v>
      </c>
      <c r="I114" s="37">
        <v>95.716999999999999</v>
      </c>
      <c r="J114" s="37">
        <v>99.358000000000004</v>
      </c>
      <c r="K114" s="37">
        <v>98.225999999999999</v>
      </c>
      <c r="L114" s="37">
        <v>98.13</v>
      </c>
      <c r="M114" s="37">
        <v>99.685000000000002</v>
      </c>
      <c r="N114" s="37">
        <v>100.01900000000001</v>
      </c>
      <c r="O114" s="37">
        <v>98</v>
      </c>
      <c r="P114" s="37">
        <v>100.20399999999999</v>
      </c>
      <c r="Q114" s="37">
        <v>101.455</v>
      </c>
      <c r="S114" s="4">
        <f t="shared" si="229"/>
        <v>102.91791702480286</v>
      </c>
      <c r="T114" s="4">
        <f t="shared" si="230"/>
        <v>98.028835874221329</v>
      </c>
      <c r="U114" s="4">
        <f t="shared" si="231"/>
        <v>98.903700434900784</v>
      </c>
      <c r="V114" s="4">
        <f t="shared" si="232"/>
        <v>103.07997737771292</v>
      </c>
      <c r="W114" s="4">
        <f t="shared" si="233"/>
        <v>99.062624967881945</v>
      </c>
      <c r="X114" s="4">
        <f t="shared" si="234"/>
        <v>94.771162421414218</v>
      </c>
      <c r="Y114" s="4">
        <f t="shared" si="235"/>
        <v>95.933099387149198</v>
      </c>
      <c r="Z114" s="4">
        <f t="shared" si="236"/>
        <v>100.98636201996651</v>
      </c>
      <c r="AA114" s="4">
        <f t="shared" si="237"/>
        <v>98.511461098811438</v>
      </c>
      <c r="AB114" s="4">
        <f t="shared" si="238"/>
        <v>98.510530815732523</v>
      </c>
      <c r="AC114" s="4">
        <f t="shared" si="239"/>
        <v>99.875264944995777</v>
      </c>
      <c r="AD114" s="4">
        <f t="shared" si="240"/>
        <v>99.990439209211203</v>
      </c>
      <c r="AE114" s="4">
        <f t="shared" si="241"/>
        <v>101.50163845308261</v>
      </c>
      <c r="AF114" s="4">
        <f t="shared" si="242"/>
        <v>101.96705236580927</v>
      </c>
      <c r="AG114" s="4">
        <f t="shared" si="243"/>
        <v>102.64625757814808</v>
      </c>
      <c r="AI114" s="4">
        <f t="shared" si="244"/>
        <v>-4.222917024802868</v>
      </c>
      <c r="AJ114" s="4">
        <f t="shared" si="245"/>
        <v>-2.0848358742213264</v>
      </c>
      <c r="AK114" s="4">
        <f t="shared" si="246"/>
        <v>0.41129956509921328</v>
      </c>
      <c r="AL114" s="4">
        <f t="shared" si="247"/>
        <v>-0.90097737771291975</v>
      </c>
      <c r="AM114" s="4">
        <f t="shared" si="248"/>
        <v>-1.1756249678819444</v>
      </c>
      <c r="AN114" s="4">
        <f t="shared" si="249"/>
        <v>-0.6581624214142181</v>
      </c>
      <c r="AO114" s="4">
        <f t="shared" si="250"/>
        <v>-0.21609938714919963</v>
      </c>
      <c r="AP114" s="4">
        <f t="shared" si="251"/>
        <v>-1.6283620199665023</v>
      </c>
      <c r="AQ114" s="4">
        <f t="shared" si="252"/>
        <v>-0.28546109881143877</v>
      </c>
      <c r="AR114" s="4">
        <f t="shared" si="253"/>
        <v>-0.38053081573252712</v>
      </c>
      <c r="AS114" s="4">
        <f t="shared" si="254"/>
        <v>-0.19026494499577495</v>
      </c>
      <c r="AT114" s="4">
        <f t="shared" si="255"/>
        <v>2.8560790788802137E-2</v>
      </c>
      <c r="AU114" s="4">
        <f t="shared" si="256"/>
        <v>-3.5016384530826059</v>
      </c>
      <c r="AV114" s="4">
        <f t="shared" si="358"/>
        <v>-1.7630523658092727</v>
      </c>
      <c r="AW114" s="4">
        <f t="shared" si="358"/>
        <v>-1.1912575781480825</v>
      </c>
      <c r="AY114" s="2">
        <f t="shared" si="308"/>
        <v>99.240042545169345</v>
      </c>
      <c r="AZ114" s="2">
        <f t="shared" si="359"/>
        <v>96.497418447677589</v>
      </c>
      <c r="BA114" s="2">
        <f t="shared" si="360"/>
        <v>95.674018013274093</v>
      </c>
      <c r="BB114" s="2">
        <f t="shared" si="361"/>
        <v>102.76577006120269</v>
      </c>
      <c r="BC114" s="2">
        <f t="shared" si="362"/>
        <v>98.845035744530946</v>
      </c>
      <c r="BD114" s="2">
        <f t="shared" si="363"/>
        <v>94.476081761042153</v>
      </c>
      <c r="BE114" s="2">
        <f t="shared" si="364"/>
        <v>95.785733237796535</v>
      </c>
      <c r="BF114" s="2">
        <f t="shared" si="365"/>
        <v>100.59680413531417</v>
      </c>
      <c r="BG114" s="2">
        <f t="shared" si="366"/>
        <v>98.499120226662725</v>
      </c>
      <c r="BH114" s="2">
        <f t="shared" si="367"/>
        <v>97.986522066490039</v>
      </c>
      <c r="BI114" s="2">
        <f t="shared" si="368"/>
        <v>99.525811875035487</v>
      </c>
      <c r="BJ114" s="2">
        <f t="shared" si="369"/>
        <v>99.570584919687178</v>
      </c>
      <c r="BK114" s="2">
        <f t="shared" si="370"/>
        <v>99.486290942136833</v>
      </c>
      <c r="BL114" s="2">
        <f t="shared" si="371"/>
        <v>101.41165174561716</v>
      </c>
      <c r="BM114" s="2">
        <f t="shared" si="372"/>
        <v>102.51744821622042</v>
      </c>
      <c r="BO114" s="2" t="str">
        <f t="shared" si="258"/>
        <v/>
      </c>
      <c r="BP114" s="2" t="str">
        <f t="shared" si="259"/>
        <v/>
      </c>
      <c r="BQ114" s="2" t="str">
        <f t="shared" si="260"/>
        <v/>
      </c>
      <c r="BR114" s="2" t="str">
        <f t="shared" si="261"/>
        <v/>
      </c>
      <c r="BS114" s="2" t="str">
        <f t="shared" si="262"/>
        <v/>
      </c>
      <c r="BT114" s="2" t="str">
        <f t="shared" si="263"/>
        <v/>
      </c>
      <c r="BU114" s="2" t="str">
        <f t="shared" si="264"/>
        <v/>
      </c>
      <c r="BV114" s="2" t="str">
        <f t="shared" si="265"/>
        <v/>
      </c>
      <c r="BW114" s="2" t="str">
        <f t="shared" si="266"/>
        <v/>
      </c>
      <c r="BX114" s="2" t="str">
        <f t="shared" si="267"/>
        <v/>
      </c>
      <c r="BY114" s="2" t="str">
        <f t="shared" si="268"/>
        <v/>
      </c>
      <c r="BZ114" s="2" t="str">
        <f t="shared" si="269"/>
        <v/>
      </c>
      <c r="CA114" s="2" t="str">
        <f t="shared" si="270"/>
        <v/>
      </c>
      <c r="CB114" s="2" t="str">
        <f t="shared" si="271"/>
        <v/>
      </c>
      <c r="CC114" s="2" t="str">
        <f t="shared" si="272"/>
        <v/>
      </c>
      <c r="CE114" s="2" t="str">
        <f t="shared" si="309"/>
        <v/>
      </c>
      <c r="CF114" s="2" t="str">
        <f t="shared" si="310"/>
        <v/>
      </c>
      <c r="CG114" s="2" t="str">
        <f t="shared" si="311"/>
        <v/>
      </c>
      <c r="CH114" s="2">
        <f t="shared" si="312"/>
        <v>102.179</v>
      </c>
      <c r="CI114" s="2">
        <f t="shared" si="313"/>
        <v>97.887</v>
      </c>
      <c r="CJ114" s="2">
        <f t="shared" si="314"/>
        <v>94.113</v>
      </c>
      <c r="CK114" s="2">
        <f t="shared" si="315"/>
        <v>95.716999999999999</v>
      </c>
      <c r="CL114" s="2">
        <f t="shared" si="316"/>
        <v>99.358000000000004</v>
      </c>
      <c r="CM114" s="2">
        <f t="shared" si="317"/>
        <v>98.225999999999999</v>
      </c>
      <c r="CN114" s="2" t="str">
        <f t="shared" si="318"/>
        <v/>
      </c>
      <c r="CO114" s="2">
        <f t="shared" si="319"/>
        <v>99.685000000000002</v>
      </c>
      <c r="CP114" s="2" t="str">
        <f t="shared" si="320"/>
        <v/>
      </c>
      <c r="CQ114" s="2" t="str">
        <f t="shared" si="321"/>
        <v/>
      </c>
      <c r="CR114" s="2" t="str">
        <f t="shared" si="322"/>
        <v/>
      </c>
      <c r="CS114" s="2">
        <f t="shared" si="323"/>
        <v>101.455</v>
      </c>
      <c r="CU114" s="2" t="str">
        <f t="shared" si="273"/>
        <v/>
      </c>
      <c r="CV114" s="2" t="str">
        <f t="shared" si="274"/>
        <v/>
      </c>
      <c r="CW114" s="2" t="str">
        <f t="shared" si="275"/>
        <v/>
      </c>
      <c r="CX114" s="2">
        <f t="shared" si="276"/>
        <v>102.179</v>
      </c>
      <c r="CY114" s="2">
        <f t="shared" si="277"/>
        <v>97.887</v>
      </c>
      <c r="CZ114" s="2">
        <f t="shared" si="278"/>
        <v>94.113</v>
      </c>
      <c r="DA114" s="2">
        <f t="shared" si="279"/>
        <v>95.716999999999999</v>
      </c>
      <c r="DB114" s="2">
        <f t="shared" si="280"/>
        <v>99.358000000000004</v>
      </c>
      <c r="DC114" s="2">
        <f t="shared" si="281"/>
        <v>98.225999999999999</v>
      </c>
      <c r="DD114" s="2" t="str">
        <f t="shared" si="282"/>
        <v/>
      </c>
      <c r="DE114" s="2">
        <f t="shared" si="283"/>
        <v>99.685000000000002</v>
      </c>
      <c r="DF114" s="2" t="str">
        <f t="shared" si="284"/>
        <v/>
      </c>
      <c r="DG114" s="2" t="str">
        <f t="shared" si="285"/>
        <v/>
      </c>
      <c r="DH114" s="2" t="str">
        <f t="shared" si="286"/>
        <v/>
      </c>
      <c r="DI114" s="2">
        <f t="shared" si="287"/>
        <v>101.455</v>
      </c>
      <c r="DK114" s="2">
        <f t="shared" si="288"/>
        <v>114.47562019914653</v>
      </c>
      <c r="DL114" s="2">
        <f t="shared" si="373"/>
        <v>115.6715228143123</v>
      </c>
      <c r="DM114" s="2">
        <f t="shared" si="373"/>
        <v>113.62102753036439</v>
      </c>
      <c r="DN114" s="2">
        <f t="shared" si="373"/>
        <v>118.3699772403983</v>
      </c>
      <c r="DO114" s="2">
        <f t="shared" si="373"/>
        <v>116.62988926578399</v>
      </c>
      <c r="DP114" s="2">
        <f t="shared" si="373"/>
        <v>110.3458067542214</v>
      </c>
      <c r="DQ114" s="2">
        <f t="shared" si="373"/>
        <v>114.33281512605043</v>
      </c>
      <c r="DR114" s="2">
        <f t="shared" si="373"/>
        <v>117.93989725439727</v>
      </c>
      <c r="DS114" s="2">
        <f t="shared" si="373"/>
        <v>112.90683843843846</v>
      </c>
      <c r="DT114" s="2">
        <f t="shared" si="373"/>
        <v>112.73004302874304</v>
      </c>
      <c r="DU114" s="2">
        <f t="shared" si="373"/>
        <v>115.20412717086833</v>
      </c>
      <c r="DV114" s="2">
        <f t="shared" si="373"/>
        <v>110.70660672268905</v>
      </c>
      <c r="DW114" s="2">
        <f t="shared" si="373"/>
        <v>121.26594430849093</v>
      </c>
      <c r="DX114" s="2">
        <f t="shared" si="373"/>
        <v>114.95330197044335</v>
      </c>
      <c r="DY114" s="2">
        <f t="shared" si="373"/>
        <v>114.91697673782157</v>
      </c>
      <c r="EA114" s="2">
        <f t="shared" si="228"/>
        <v>98.902066454013806</v>
      </c>
      <c r="EB114" s="2">
        <f t="shared" si="290"/>
        <v>96.093762934362957</v>
      </c>
      <c r="EC114" s="2">
        <f t="shared" si="291"/>
        <v>95.255366409266415</v>
      </c>
      <c r="ED114" s="2">
        <f t="shared" si="292"/>
        <v>102.39213261106406</v>
      </c>
      <c r="EE114" s="2">
        <f t="shared" si="293"/>
        <v>98.463053229126459</v>
      </c>
      <c r="EF114" s="2">
        <f t="shared" si="294"/>
        <v>94.151212413751338</v>
      </c>
      <c r="EG114" s="2">
        <f t="shared" si="295"/>
        <v>95.300349480876505</v>
      </c>
      <c r="EH114" s="2">
        <f t="shared" si="296"/>
        <v>100.17628672105947</v>
      </c>
      <c r="EI114" s="2">
        <f t="shared" si="297"/>
        <v>98.162720598977359</v>
      </c>
      <c r="EJ114" s="2">
        <f t="shared" si="298"/>
        <v>97.612083494803585</v>
      </c>
      <c r="EK114" s="2">
        <f t="shared" si="299"/>
        <v>99.139958591151341</v>
      </c>
      <c r="EL114" s="2">
        <f t="shared" si="300"/>
        <v>99.309769119234943</v>
      </c>
      <c r="EM114" s="2">
        <f t="shared" si="301"/>
        <v>98.815079975265363</v>
      </c>
      <c r="EN114" s="2">
        <f t="shared" si="302"/>
        <v>101.00463731343282</v>
      </c>
      <c r="EO114" s="2">
        <f t="shared" si="303"/>
        <v>102.12001494270669</v>
      </c>
      <c r="EQ114" s="2">
        <f t="shared" si="304"/>
        <v>98.980961348714558</v>
      </c>
      <c r="ER114" s="2">
        <f t="shared" si="374"/>
        <v>94.877952394304572</v>
      </c>
      <c r="ES114" s="2">
        <f t="shared" si="374"/>
        <v>94.908767142138146</v>
      </c>
      <c r="ET114" s="2">
        <f t="shared" si="374"/>
        <v>102.2357262290267</v>
      </c>
      <c r="EU114" s="2">
        <f t="shared" si="374"/>
        <v>98.095277305834202</v>
      </c>
      <c r="EV114" s="2">
        <f t="shared" si="374"/>
        <v>93.777776360848819</v>
      </c>
      <c r="EW114" s="2">
        <f t="shared" si="374"/>
        <v>95.092486876527445</v>
      </c>
      <c r="EX114" s="2">
        <f t="shared" si="374"/>
        <v>99.583251753155665</v>
      </c>
      <c r="EY114" s="2">
        <f t="shared" si="374"/>
        <v>98.653829977134919</v>
      </c>
      <c r="EZ114" s="2">
        <f t="shared" si="374"/>
        <v>98.280434543491253</v>
      </c>
      <c r="FA114" s="2">
        <f t="shared" si="374"/>
        <v>98.499845049869123</v>
      </c>
      <c r="FB114" s="2">
        <f t="shared" si="374"/>
        <v>98.628618404108451</v>
      </c>
      <c r="FC114" s="2">
        <f t="shared" si="374"/>
        <v>98.736805046158096</v>
      </c>
      <c r="FD114" s="2">
        <f t="shared" si="374"/>
        <v>100.91848744135578</v>
      </c>
      <c r="FE114" s="2">
        <f t="shared" si="374"/>
        <v>102.97356799041074</v>
      </c>
      <c r="FG114" s="2">
        <f t="shared" si="306"/>
        <v>0.97834406496425208</v>
      </c>
      <c r="FH114" s="2">
        <f t="shared" si="375"/>
        <v>0.97881777603776132</v>
      </c>
      <c r="FI114" s="2">
        <f t="shared" si="375"/>
        <v>0.97704098363768055</v>
      </c>
      <c r="FJ114" s="2">
        <f t="shared" si="375"/>
        <v>0.97652868514724123</v>
      </c>
      <c r="FK114" s="2">
        <f t="shared" si="375"/>
        <v>0.97879024565818584</v>
      </c>
      <c r="FL114" s="2">
        <f t="shared" si="375"/>
        <v>0.97974618701595129</v>
      </c>
      <c r="FM114" s="2">
        <f t="shared" si="375"/>
        <v>0.97439752971975369</v>
      </c>
      <c r="FN114" s="2">
        <f t="shared" si="375"/>
        <v>0.97596589955828561</v>
      </c>
      <c r="FO114" s="2">
        <f t="shared" si="375"/>
        <v>0.97762667419622251</v>
      </c>
      <c r="FP114" s="2">
        <f t="shared" si="375"/>
        <v>0.97578705454922121</v>
      </c>
      <c r="FQ114" s="2">
        <f t="shared" si="375"/>
        <v>0.97556820693397495</v>
      </c>
      <c r="FR114" s="2">
        <f t="shared" si="375"/>
        <v>0.97657143003457392</v>
      </c>
      <c r="FS114" s="2">
        <f t="shared" si="375"/>
        <v>0.9700742274124623</v>
      </c>
      <c r="FT114" s="2">
        <f t="shared" si="375"/>
        <v>0.97077574516084075</v>
      </c>
      <c r="FU114" s="2">
        <f t="shared" si="375"/>
        <v>0.96937203740246425</v>
      </c>
      <c r="FW114" s="2">
        <f t="shared" si="324"/>
        <v>9.0781916615977985E-3</v>
      </c>
      <c r="FX114" s="2">
        <f t="shared" si="376"/>
        <v>9.0844591138881277E-3</v>
      </c>
      <c r="FY114" s="2">
        <f t="shared" si="377"/>
        <v>8.672580877988301E-3</v>
      </c>
      <c r="FZ114" s="2">
        <f t="shared" si="378"/>
        <v>8.8460061981938364E-3</v>
      </c>
      <c r="GA114" s="2">
        <f t="shared" si="379"/>
        <v>9.0588151372503079E-3</v>
      </c>
      <c r="GB114" s="2">
        <f t="shared" si="380"/>
        <v>8.3894894701476604E-3</v>
      </c>
      <c r="GC114" s="2">
        <f t="shared" si="381"/>
        <v>9.1136119759024359E-3</v>
      </c>
      <c r="GD114" s="2">
        <f t="shared" si="382"/>
        <v>1.0817212910229621E-2</v>
      </c>
      <c r="GE114" s="2">
        <f t="shared" si="383"/>
        <v>1.3285585378761936E-2</v>
      </c>
      <c r="GF114" s="2">
        <f t="shared" si="384"/>
        <v>1.2550653104497217E-2</v>
      </c>
      <c r="GG114" s="2">
        <f t="shared" si="385"/>
        <v>1.0346849747908494E-2</v>
      </c>
      <c r="GH114" s="2">
        <f t="shared" si="386"/>
        <v>9.0960878221008051E-3</v>
      </c>
      <c r="GI114" s="2">
        <f t="shared" si="387"/>
        <v>8.2848182131161647E-3</v>
      </c>
      <c r="GJ114" s="2">
        <f t="shared" si="388"/>
        <v>7.2536198028562123E-3</v>
      </c>
      <c r="GK114" s="2">
        <f t="shared" si="389"/>
        <v>6.4300705218261261E-3</v>
      </c>
      <c r="GM114" s="86">
        <f t="shared" si="325"/>
        <v>5.2722830902460362E-15</v>
      </c>
      <c r="GN114" s="86">
        <f t="shared" si="390"/>
        <v>2.7833512221150523E-25</v>
      </c>
      <c r="GO114" s="86">
        <f t="shared" si="391"/>
        <v>2.569524322092985E-22</v>
      </c>
      <c r="GP114" s="86">
        <f t="shared" si="392"/>
        <v>1.412629286726951E-34</v>
      </c>
      <c r="GQ114" s="86">
        <f t="shared" si="393"/>
        <v>2.3456583429728115E-45</v>
      </c>
      <c r="GR114" s="86">
        <f t="shared" si="394"/>
        <v>8.8534453058336164E-42</v>
      </c>
      <c r="GS114" s="86">
        <f t="shared" si="395"/>
        <v>4.7513356676865548E-39</v>
      </c>
      <c r="GT114" s="86">
        <f t="shared" si="396"/>
        <v>4.3954048686611508E-46</v>
      </c>
      <c r="GU114" s="86">
        <f t="shared" si="397"/>
        <v>6.5992009792124637E-39</v>
      </c>
      <c r="GV114" s="86">
        <f t="shared" si="398"/>
        <v>5.2251194597358437E-35</v>
      </c>
      <c r="GW114" s="86">
        <f t="shared" si="399"/>
        <v>6.5273085200975348E-33</v>
      </c>
      <c r="GX114" s="86">
        <f t="shared" si="400"/>
        <v>6.4240872137910784E-43</v>
      </c>
      <c r="GY114" s="86">
        <f t="shared" si="401"/>
        <v>1.5650085155625603E-24</v>
      </c>
      <c r="GZ114" s="86">
        <f t="shared" si="402"/>
        <v>4.848329917350703E-29</v>
      </c>
      <c r="HA114" s="86">
        <f t="shared" si="403"/>
        <v>3.6137250283087641E-23</v>
      </c>
      <c r="HC114" s="86">
        <f t="shared" si="326"/>
        <v>8.7605009953612645E-2</v>
      </c>
      <c r="HD114" s="86">
        <f t="shared" si="404"/>
        <v>2.9777310688303089E-2</v>
      </c>
      <c r="HE114" s="86">
        <f t="shared" si="405"/>
        <v>4.9715021706272802E-2</v>
      </c>
      <c r="HF114" s="86">
        <f t="shared" si="406"/>
        <v>5.6812760022094521E-3</v>
      </c>
      <c r="HG114" s="86">
        <f t="shared" si="407"/>
        <v>4.0950218060443197E-3</v>
      </c>
      <c r="HH114" s="86">
        <f t="shared" si="408"/>
        <v>5.4488076336132174E-3</v>
      </c>
      <c r="HI114" s="86">
        <f t="shared" si="409"/>
        <v>2.8567164859794407E-3</v>
      </c>
      <c r="HJ114" s="86">
        <f t="shared" si="410"/>
        <v>8.7558822619760047E-3</v>
      </c>
      <c r="HK114" s="86">
        <f t="shared" si="411"/>
        <v>3.6704119595706587E-4</v>
      </c>
      <c r="HL114" s="86">
        <f t="shared" si="412"/>
        <v>1.2754384643563398E-2</v>
      </c>
      <c r="HM114" s="86">
        <f t="shared" si="413"/>
        <v>8.4621350243950406E-3</v>
      </c>
      <c r="HN114" s="86">
        <f t="shared" si="414"/>
        <v>9.9999999551194894E-3</v>
      </c>
      <c r="HO114" s="86">
        <f t="shared" si="415"/>
        <v>4.1336566216860632E-2</v>
      </c>
      <c r="HP114" s="86">
        <f t="shared" si="416"/>
        <v>1.5387745828968437E-2</v>
      </c>
      <c r="HQ114" s="86">
        <f t="shared" si="417"/>
        <v>5.3802724062598801E-3</v>
      </c>
      <c r="HS114" s="86">
        <f t="shared" si="327"/>
        <v>3.2029314086796342E-10</v>
      </c>
      <c r="HT114" s="86">
        <f t="shared" si="418"/>
        <v>3.8739263499158648E-10</v>
      </c>
      <c r="HU114" s="86">
        <f t="shared" si="419"/>
        <v>5.3294615485038499E-10</v>
      </c>
      <c r="HV114" s="86">
        <f t="shared" si="420"/>
        <v>1.4821928563938265E-10</v>
      </c>
      <c r="HW114" s="86">
        <f t="shared" si="421"/>
        <v>1.3956193897907501E-10</v>
      </c>
      <c r="HX114" s="86">
        <f t="shared" si="422"/>
        <v>8.8784678681510205E-11</v>
      </c>
      <c r="HY114" s="86">
        <f t="shared" si="423"/>
        <v>3.7608415799490697E-12</v>
      </c>
      <c r="HZ114" s="86">
        <f t="shared" si="424"/>
        <v>7.9282665643448248E-10</v>
      </c>
      <c r="IA114" s="86">
        <f t="shared" si="425"/>
        <v>3.0914359267021279E-10</v>
      </c>
      <c r="IB114" s="86">
        <f t="shared" si="426"/>
        <v>4.302249317994752E-10</v>
      </c>
      <c r="IC114" s="86">
        <f t="shared" si="427"/>
        <v>3.2944524038241648E-10</v>
      </c>
      <c r="ID114" s="86">
        <f t="shared" si="428"/>
        <v>1.5363459120634626E-10</v>
      </c>
      <c r="IE114" s="86">
        <f t="shared" si="429"/>
        <v>7.1942603077814425E-14</v>
      </c>
      <c r="IF114" s="86">
        <f t="shared" si="430"/>
        <v>8.6746471080057335E-9</v>
      </c>
      <c r="IG114" s="86">
        <f t="shared" si="431"/>
        <v>4.2889646353926185E-7</v>
      </c>
      <c r="II114" s="86">
        <f t="shared" si="328"/>
        <v>8.5113499597935588E-47</v>
      </c>
      <c r="IJ114" s="86">
        <f t="shared" si="329"/>
        <v>1.5005944445941639E-45</v>
      </c>
      <c r="IK114" s="86">
        <f t="shared" si="330"/>
        <v>1.7806818069367851E-44</v>
      </c>
      <c r="IL114" s="86">
        <f t="shared" si="331"/>
        <v>1.2579435653297044E-47</v>
      </c>
      <c r="IM114" s="86">
        <f t="shared" si="332"/>
        <v>2.9037124820746808E-48</v>
      </c>
      <c r="IN114" s="86">
        <f t="shared" si="333"/>
        <v>9.1408673924713328E-50</v>
      </c>
      <c r="IO114" s="86">
        <f t="shared" si="334"/>
        <v>1.3232725995971382E-55</v>
      </c>
      <c r="IP114" s="86">
        <f t="shared" si="335"/>
        <v>6.9482247261506108E-44</v>
      </c>
      <c r="IQ114" s="86">
        <f t="shared" si="336"/>
        <v>1.0406734639967252E-47</v>
      </c>
      <c r="IR114" s="86">
        <f t="shared" si="337"/>
        <v>4.3255955179737504E-46</v>
      </c>
      <c r="IS114" s="86">
        <f t="shared" si="338"/>
        <v>8.1072072587208663E-49</v>
      </c>
      <c r="IT114" s="86">
        <f t="shared" si="339"/>
        <v>7.6814561746514934E-51</v>
      </c>
      <c r="IU114" s="86">
        <f t="shared" si="340"/>
        <v>2.9162210751221415E-63</v>
      </c>
      <c r="IV114" s="86">
        <f t="shared" si="341"/>
        <v>6.6357918102167467E-60</v>
      </c>
      <c r="IW114" s="86">
        <f t="shared" si="342"/>
        <v>1.5973394650893285E-44</v>
      </c>
      <c r="IY114" s="86">
        <f t="shared" si="343"/>
        <v>8.7605010273911058E-2</v>
      </c>
      <c r="IZ114" s="86">
        <f t="shared" si="344"/>
        <v>2.9777311075695725E-2</v>
      </c>
      <c r="JA114" s="86">
        <f t="shared" si="345"/>
        <v>4.9715022239218955E-2</v>
      </c>
      <c r="JB114" s="86">
        <f t="shared" si="346"/>
        <v>5.6812761504287379E-3</v>
      </c>
      <c r="JC114" s="86">
        <f t="shared" si="347"/>
        <v>4.095021945606259E-3</v>
      </c>
      <c r="JD114" s="86">
        <f t="shared" si="348"/>
        <v>5.4488077223978958E-3</v>
      </c>
      <c r="JE114" s="86">
        <f t="shared" si="349"/>
        <v>2.8567164897402822E-3</v>
      </c>
      <c r="JF114" s="86">
        <f t="shared" si="350"/>
        <v>8.7558830548026614E-3</v>
      </c>
      <c r="JG114" s="86">
        <f t="shared" si="351"/>
        <v>3.6704150510065854E-4</v>
      </c>
      <c r="JH114" s="86">
        <f t="shared" si="352"/>
        <v>1.275438507378833E-2</v>
      </c>
      <c r="JI114" s="86">
        <f t="shared" si="353"/>
        <v>8.4621353538402808E-3</v>
      </c>
      <c r="JJ114" s="86">
        <f t="shared" si="354"/>
        <v>1.0000000108754081E-2</v>
      </c>
      <c r="JK114" s="86">
        <f t="shared" si="355"/>
        <v>4.1336566216932574E-2</v>
      </c>
      <c r="JL114" s="86">
        <f t="shared" si="356"/>
        <v>1.5387754503615545E-2</v>
      </c>
      <c r="JM114" s="86">
        <f t="shared" si="357"/>
        <v>5.3807013027234191E-3</v>
      </c>
    </row>
    <row r="115" spans="2:273" x14ac:dyDescent="0.25">
      <c r="B115" s="2">
        <v>88</v>
      </c>
      <c r="C115" s="37">
        <v>99.525000000000006</v>
      </c>
      <c r="D115" s="37">
        <v>95.555999999999997</v>
      </c>
      <c r="E115" s="37">
        <v>96.555999999999997</v>
      </c>
      <c r="F115" s="37">
        <v>102.357</v>
      </c>
      <c r="G115" s="37">
        <v>97.774000000000001</v>
      </c>
      <c r="H115" s="37">
        <v>93.509</v>
      </c>
      <c r="I115" s="37">
        <v>95.962000000000003</v>
      </c>
      <c r="J115" s="37">
        <v>99.792000000000002</v>
      </c>
      <c r="K115" s="37">
        <v>98.075000000000003</v>
      </c>
      <c r="L115" s="37">
        <v>96.926000000000002</v>
      </c>
      <c r="M115" s="37">
        <v>97.741</v>
      </c>
      <c r="N115" s="37">
        <v>98.685000000000002</v>
      </c>
      <c r="O115" s="37">
        <v>98.37</v>
      </c>
      <c r="P115" s="37">
        <v>99.259</v>
      </c>
      <c r="Q115" s="37">
        <v>100.327</v>
      </c>
      <c r="S115" s="4">
        <f t="shared" si="229"/>
        <v>100.77422855998702</v>
      </c>
      <c r="T115" s="4">
        <f t="shared" si="230"/>
        <v>96.662146404763405</v>
      </c>
      <c r="U115" s="4">
        <f t="shared" si="231"/>
        <v>96.317800036059481</v>
      </c>
      <c r="V115" s="4">
        <f t="shared" si="232"/>
        <v>102.55744815244407</v>
      </c>
      <c r="W115" s="4">
        <f t="shared" si="233"/>
        <v>98.641311311396549</v>
      </c>
      <c r="X115" s="4">
        <f t="shared" si="234"/>
        <v>94.314973163172965</v>
      </c>
      <c r="Y115" s="4">
        <f t="shared" si="235"/>
        <v>95.604262216406994</v>
      </c>
      <c r="Z115" s="4">
        <f t="shared" si="236"/>
        <v>100.41937555978603</v>
      </c>
      <c r="AA115" s="4">
        <f t="shared" si="237"/>
        <v>98.330817441034611</v>
      </c>
      <c r="AB115" s="4">
        <f t="shared" si="238"/>
        <v>97.960006595612938</v>
      </c>
      <c r="AC115" s="4">
        <f t="shared" si="239"/>
        <v>99.333218507506317</v>
      </c>
      <c r="AD115" s="4">
        <f t="shared" si="240"/>
        <v>99.41695593007644</v>
      </c>
      <c r="AE115" s="4">
        <f t="shared" si="241"/>
        <v>99.819335454316715</v>
      </c>
      <c r="AF115" s="4">
        <f t="shared" si="242"/>
        <v>101.31387263051997</v>
      </c>
      <c r="AG115" s="4">
        <f t="shared" si="243"/>
        <v>102.39691878739306</v>
      </c>
      <c r="AI115" s="4">
        <f t="shared" si="244"/>
        <v>-1.2492285599870172</v>
      </c>
      <c r="AJ115" s="4">
        <f t="shared" si="245"/>
        <v>-1.1061464047634075</v>
      </c>
      <c r="AK115" s="4">
        <f t="shared" si="246"/>
        <v>0.23819996394051657</v>
      </c>
      <c r="AL115" s="4">
        <f t="shared" si="247"/>
        <v>-0.20044815244406777</v>
      </c>
      <c r="AM115" s="4">
        <f t="shared" si="248"/>
        <v>-0.86731131139654849</v>
      </c>
      <c r="AN115" s="4">
        <f t="shared" si="249"/>
        <v>-0.80597316317296475</v>
      </c>
      <c r="AO115" s="4">
        <f t="shared" si="250"/>
        <v>0.35773778359300934</v>
      </c>
      <c r="AP115" s="4">
        <f t="shared" si="251"/>
        <v>-0.62737555978603154</v>
      </c>
      <c r="AQ115" s="4">
        <f t="shared" si="252"/>
        <v>-0.25581744103460835</v>
      </c>
      <c r="AR115" s="4">
        <f t="shared" si="253"/>
        <v>-1.0340065956129365</v>
      </c>
      <c r="AS115" s="4">
        <f t="shared" si="254"/>
        <v>-1.5922185075063169</v>
      </c>
      <c r="AT115" s="4">
        <f t="shared" si="255"/>
        <v>-0.73195593007643822</v>
      </c>
      <c r="AU115" s="4">
        <f t="shared" si="256"/>
        <v>-1.4493354543167101</v>
      </c>
      <c r="AV115" s="4">
        <f t="shared" si="358"/>
        <v>-2.0548726305199665</v>
      </c>
      <c r="AW115" s="4">
        <f t="shared" si="358"/>
        <v>-2.069918787393064</v>
      </c>
      <c r="AY115" s="2">
        <f t="shared" si="308"/>
        <v>99.117135635596881</v>
      </c>
      <c r="AZ115" s="2">
        <f t="shared" si="359"/>
        <v>96.221896835493027</v>
      </c>
      <c r="BA115" s="2">
        <f t="shared" si="360"/>
        <v>95.468996047021761</v>
      </c>
      <c r="BB115" s="2">
        <f t="shared" si="361"/>
        <v>102.521180059041</v>
      </c>
      <c r="BC115" s="2">
        <f t="shared" si="362"/>
        <v>98.615339438592159</v>
      </c>
      <c r="BD115" s="2">
        <f t="shared" si="363"/>
        <v>94.275715246660241</v>
      </c>
      <c r="BE115" s="2">
        <f t="shared" si="364"/>
        <v>95.590263160589998</v>
      </c>
      <c r="BF115" s="2">
        <f t="shared" si="365"/>
        <v>100.34347508646186</v>
      </c>
      <c r="BG115" s="2">
        <f t="shared" si="366"/>
        <v>98.329794438425793</v>
      </c>
      <c r="BH115" s="2">
        <f t="shared" si="367"/>
        <v>97.83835904512523</v>
      </c>
      <c r="BI115" s="2">
        <f t="shared" si="368"/>
        <v>99.264980287541235</v>
      </c>
      <c r="BJ115" s="2">
        <f t="shared" si="369"/>
        <v>99.328483566030144</v>
      </c>
      <c r="BK115" s="2">
        <f t="shared" si="370"/>
        <v>99.25121915928861</v>
      </c>
      <c r="BL115" s="2">
        <f t="shared" si="371"/>
        <v>101.19688908071345</v>
      </c>
      <c r="BM115" s="2">
        <f t="shared" si="372"/>
        <v>102.37733726731344</v>
      </c>
      <c r="BO115" s="2" t="str">
        <f t="shared" si="258"/>
        <v/>
      </c>
      <c r="BP115" s="2" t="str">
        <f t="shared" si="259"/>
        <v/>
      </c>
      <c r="BQ115" s="2" t="str">
        <f t="shared" si="260"/>
        <v/>
      </c>
      <c r="BR115" s="2" t="str">
        <f t="shared" si="261"/>
        <v/>
      </c>
      <c r="BS115" s="2" t="str">
        <f t="shared" si="262"/>
        <v/>
      </c>
      <c r="BT115" s="2" t="str">
        <f t="shared" si="263"/>
        <v/>
      </c>
      <c r="BU115" s="2" t="str">
        <f t="shared" si="264"/>
        <v/>
      </c>
      <c r="BV115" s="2" t="str">
        <f t="shared" si="265"/>
        <v/>
      </c>
      <c r="BW115" s="2" t="str">
        <f t="shared" si="266"/>
        <v/>
      </c>
      <c r="BX115" s="2" t="str">
        <f t="shared" si="267"/>
        <v/>
      </c>
      <c r="BY115" s="2" t="str">
        <f t="shared" si="268"/>
        <v/>
      </c>
      <c r="BZ115" s="2" t="str">
        <f t="shared" si="269"/>
        <v/>
      </c>
      <c r="CA115" s="2" t="str">
        <f t="shared" si="270"/>
        <v/>
      </c>
      <c r="CB115" s="2" t="str">
        <f t="shared" si="271"/>
        <v/>
      </c>
      <c r="CC115" s="2" t="str">
        <f t="shared" si="272"/>
        <v/>
      </c>
      <c r="CE115" s="2" t="str">
        <f t="shared" si="309"/>
        <v/>
      </c>
      <c r="CF115" s="2" t="str">
        <f t="shared" si="310"/>
        <v/>
      </c>
      <c r="CG115" s="2" t="str">
        <f t="shared" si="311"/>
        <v/>
      </c>
      <c r="CH115" s="2">
        <f t="shared" si="312"/>
        <v>102.357</v>
      </c>
      <c r="CI115" s="2">
        <f t="shared" si="313"/>
        <v>97.774000000000001</v>
      </c>
      <c r="CJ115" s="2">
        <f t="shared" si="314"/>
        <v>93.509</v>
      </c>
      <c r="CK115" s="2">
        <f t="shared" si="315"/>
        <v>95.962000000000003</v>
      </c>
      <c r="CL115" s="2">
        <f t="shared" si="316"/>
        <v>99.792000000000002</v>
      </c>
      <c r="CM115" s="2">
        <f t="shared" si="317"/>
        <v>98.075000000000003</v>
      </c>
      <c r="CN115" s="2">
        <f t="shared" si="318"/>
        <v>96.926000000000002</v>
      </c>
      <c r="CO115" s="2">
        <f t="shared" si="319"/>
        <v>97.741</v>
      </c>
      <c r="CP115" s="2">
        <f t="shared" si="320"/>
        <v>98.685000000000002</v>
      </c>
      <c r="CQ115" s="2" t="str">
        <f t="shared" si="321"/>
        <v/>
      </c>
      <c r="CR115" s="2">
        <f t="shared" si="322"/>
        <v>99.259</v>
      </c>
      <c r="CS115" s="2">
        <f t="shared" si="323"/>
        <v>100.327</v>
      </c>
      <c r="CU115" s="2" t="str">
        <f t="shared" si="273"/>
        <v/>
      </c>
      <c r="CV115" s="2" t="str">
        <f t="shared" si="274"/>
        <v/>
      </c>
      <c r="CW115" s="2" t="str">
        <f t="shared" si="275"/>
        <v/>
      </c>
      <c r="CX115" s="2">
        <f t="shared" si="276"/>
        <v>102.357</v>
      </c>
      <c r="CY115" s="2">
        <f t="shared" si="277"/>
        <v>97.774000000000001</v>
      </c>
      <c r="CZ115" s="2">
        <f t="shared" si="278"/>
        <v>93.509</v>
      </c>
      <c r="DA115" s="2">
        <f t="shared" si="279"/>
        <v>95.962000000000003</v>
      </c>
      <c r="DB115" s="2">
        <f t="shared" si="280"/>
        <v>99.792000000000002</v>
      </c>
      <c r="DC115" s="2">
        <f t="shared" si="281"/>
        <v>98.075000000000003</v>
      </c>
      <c r="DD115" s="2">
        <f t="shared" si="282"/>
        <v>96.926000000000002</v>
      </c>
      <c r="DE115" s="2">
        <f t="shared" si="283"/>
        <v>97.741</v>
      </c>
      <c r="DF115" s="2">
        <f t="shared" si="284"/>
        <v>98.685000000000002</v>
      </c>
      <c r="DG115" s="2" t="str">
        <f t="shared" si="285"/>
        <v/>
      </c>
      <c r="DH115" s="2">
        <f t="shared" si="286"/>
        <v>99.259</v>
      </c>
      <c r="DI115" s="2">
        <f t="shared" si="287"/>
        <v>100.327</v>
      </c>
      <c r="DK115" s="2">
        <f t="shared" si="288"/>
        <v>114.57733143669988</v>
      </c>
      <c r="DL115" s="2">
        <f t="shared" si="373"/>
        <v>115.81209443046286</v>
      </c>
      <c r="DM115" s="2">
        <f t="shared" si="373"/>
        <v>113.73048825910932</v>
      </c>
      <c r="DN115" s="2">
        <f t="shared" si="373"/>
        <v>118.49309127548602</v>
      </c>
      <c r="DO115" s="2">
        <f t="shared" si="373"/>
        <v>116.7272297844403</v>
      </c>
      <c r="DP115" s="2">
        <f t="shared" si="373"/>
        <v>110.40090966228894</v>
      </c>
      <c r="DQ115" s="2">
        <f t="shared" si="373"/>
        <v>114.45061344537817</v>
      </c>
      <c r="DR115" s="2">
        <f t="shared" si="373"/>
        <v>117.98891591591592</v>
      </c>
      <c r="DS115" s="2">
        <f t="shared" si="373"/>
        <v>112.87137820677822</v>
      </c>
      <c r="DT115" s="2">
        <f t="shared" si="373"/>
        <v>112.71318858858861</v>
      </c>
      <c r="DU115" s="2">
        <f t="shared" si="373"/>
        <v>115.23779635854341</v>
      </c>
      <c r="DV115" s="2">
        <f t="shared" si="373"/>
        <v>110.70705042016804</v>
      </c>
      <c r="DW115" s="2">
        <f t="shared" si="373"/>
        <v>121.480422395254</v>
      </c>
      <c r="DX115" s="2">
        <f t="shared" si="373"/>
        <v>115.08354384236453</v>
      </c>
      <c r="DY115" s="2">
        <f t="shared" si="373"/>
        <v>115.01810180623974</v>
      </c>
      <c r="EA115" s="2">
        <f t="shared" si="228"/>
        <v>98.804286815523653</v>
      </c>
      <c r="EB115" s="2">
        <f t="shared" si="290"/>
        <v>95.846757683397698</v>
      </c>
      <c r="EC115" s="2">
        <f t="shared" si="291"/>
        <v>95.080790579150587</v>
      </c>
      <c r="ED115" s="2">
        <f t="shared" si="292"/>
        <v>102.17250835249972</v>
      </c>
      <c r="EE115" s="2">
        <f t="shared" si="293"/>
        <v>98.260847806509716</v>
      </c>
      <c r="EF115" s="2">
        <f t="shared" si="294"/>
        <v>93.974945829802664</v>
      </c>
      <c r="EG115" s="2">
        <f t="shared" si="295"/>
        <v>95.140290722502471</v>
      </c>
      <c r="EH115" s="2">
        <f t="shared" si="296"/>
        <v>99.953706408892032</v>
      </c>
      <c r="EI115" s="2">
        <f t="shared" si="297"/>
        <v>98.019630350620886</v>
      </c>
      <c r="EJ115" s="2">
        <f t="shared" si="298"/>
        <v>97.493084199401082</v>
      </c>
      <c r="EK115" s="2">
        <f t="shared" si="299"/>
        <v>98.907056708036777</v>
      </c>
      <c r="EL115" s="2">
        <f t="shared" si="300"/>
        <v>99.086004056763855</v>
      </c>
      <c r="EM115" s="2">
        <f t="shared" si="301"/>
        <v>98.626496959703161</v>
      </c>
      <c r="EN115" s="2">
        <f t="shared" si="302"/>
        <v>100.81630029850746</v>
      </c>
      <c r="EO115" s="2">
        <f t="shared" si="303"/>
        <v>102.00737544694385</v>
      </c>
      <c r="EQ115" s="2">
        <f t="shared" si="304"/>
        <v>98.877626861205499</v>
      </c>
      <c r="ER115" s="2">
        <f t="shared" si="374"/>
        <v>94.713361193937999</v>
      </c>
      <c r="ES115" s="2">
        <f t="shared" si="374"/>
        <v>94.755717549707896</v>
      </c>
      <c r="ET115" s="2">
        <f t="shared" si="374"/>
        <v>102.02688966915508</v>
      </c>
      <c r="EU115" s="2">
        <f t="shared" si="374"/>
        <v>97.920144778170098</v>
      </c>
      <c r="EV115" s="2">
        <f t="shared" si="374"/>
        <v>93.628134874124171</v>
      </c>
      <c r="EW115" s="2">
        <f t="shared" si="374"/>
        <v>94.946339831537514</v>
      </c>
      <c r="EX115" s="2">
        <f t="shared" si="374"/>
        <v>99.414451612903207</v>
      </c>
      <c r="EY115" s="2">
        <f t="shared" si="374"/>
        <v>98.467824170417217</v>
      </c>
      <c r="EZ115" s="2">
        <f t="shared" si="374"/>
        <v>98.108571111367382</v>
      </c>
      <c r="FA115" s="2">
        <f t="shared" si="374"/>
        <v>98.312120363368862</v>
      </c>
      <c r="FB115" s="2">
        <f t="shared" si="374"/>
        <v>98.44961153088299</v>
      </c>
      <c r="FC115" s="2">
        <f t="shared" si="374"/>
        <v>98.552875652460585</v>
      </c>
      <c r="FD115" s="2">
        <f t="shared" si="374"/>
        <v>100.73400512554058</v>
      </c>
      <c r="FE115" s="2">
        <f t="shared" si="374"/>
        <v>102.79514867279899</v>
      </c>
      <c r="FG115" s="2">
        <f t="shared" si="306"/>
        <v>0.98021184643081105</v>
      </c>
      <c r="FH115" s="2">
        <f t="shared" si="375"/>
        <v>0.98064550912648563</v>
      </c>
      <c r="FI115" s="2">
        <f t="shared" si="375"/>
        <v>0.97901874304411629</v>
      </c>
      <c r="FJ115" s="2">
        <f t="shared" si="375"/>
        <v>0.97854960663121793</v>
      </c>
      <c r="FK115" s="2">
        <f t="shared" si="375"/>
        <v>0.98062030720552396</v>
      </c>
      <c r="FL115" s="2">
        <f t="shared" si="375"/>
        <v>0.98149532554375718</v>
      </c>
      <c r="FM115" s="2">
        <f t="shared" si="375"/>
        <v>0.97659754995785353</v>
      </c>
      <c r="FN115" s="2">
        <f t="shared" si="375"/>
        <v>0.97803418789436325</v>
      </c>
      <c r="FO115" s="2">
        <f t="shared" si="375"/>
        <v>0.97955503619107354</v>
      </c>
      <c r="FP115" s="2">
        <f t="shared" si="375"/>
        <v>0.9778703846652671</v>
      </c>
      <c r="FQ115" s="2">
        <f t="shared" si="375"/>
        <v>0.97766993622467824</v>
      </c>
      <c r="FR115" s="2">
        <f t="shared" si="375"/>
        <v>0.97858875180480043</v>
      </c>
      <c r="FS115" s="2">
        <f t="shared" si="375"/>
        <v>0.97263531588089391</v>
      </c>
      <c r="FT115" s="2">
        <f t="shared" si="375"/>
        <v>0.9732784505505977</v>
      </c>
      <c r="FU115" s="2">
        <f t="shared" si="375"/>
        <v>0.9719914851726138</v>
      </c>
      <c r="FW115" s="2">
        <f t="shared" si="324"/>
        <v>9.9453286255829759E-3</v>
      </c>
      <c r="FX115" s="2">
        <f t="shared" si="376"/>
        <v>9.9521887241493853E-3</v>
      </c>
      <c r="FY115" s="2">
        <f t="shared" si="377"/>
        <v>9.5013459187415009E-3</v>
      </c>
      <c r="FZ115" s="2">
        <f t="shared" si="378"/>
        <v>9.6911820117557591E-3</v>
      </c>
      <c r="GA115" s="2">
        <f t="shared" si="379"/>
        <v>9.9241198170718498E-3</v>
      </c>
      <c r="GB115" s="2">
        <f t="shared" si="380"/>
        <v>9.1914526931460398E-3</v>
      </c>
      <c r="GC115" s="2">
        <f t="shared" si="381"/>
        <v>9.9840981531834471E-3</v>
      </c>
      <c r="GD115" s="2">
        <f t="shared" si="382"/>
        <v>1.1848472734509908E-2</v>
      </c>
      <c r="GE115" s="2">
        <f t="shared" si="383"/>
        <v>1.4548706605154669E-2</v>
      </c>
      <c r="GF115" s="2">
        <f t="shared" si="384"/>
        <v>1.3744874297853892E-2</v>
      </c>
      <c r="GG115" s="2">
        <f t="shared" si="385"/>
        <v>1.1333781252357815E-2</v>
      </c>
      <c r="GH115" s="2">
        <f t="shared" si="386"/>
        <v>9.9649170136085034E-3</v>
      </c>
      <c r="GI115" s="2">
        <f t="shared" si="387"/>
        <v>9.076867350437624E-3</v>
      </c>
      <c r="GJ115" s="2">
        <f t="shared" si="388"/>
        <v>7.9478739063939194E-3</v>
      </c>
      <c r="GK115" s="2">
        <f t="shared" si="389"/>
        <v>7.046061021121256E-3</v>
      </c>
      <c r="GM115" s="86">
        <f t="shared" si="325"/>
        <v>3.8994791132513396E-16</v>
      </c>
      <c r="GN115" s="86">
        <f t="shared" si="390"/>
        <v>2.6642549910363165E-27</v>
      </c>
      <c r="GO115" s="86">
        <f t="shared" si="391"/>
        <v>3.5479579568050796E-24</v>
      </c>
      <c r="GP115" s="86">
        <f t="shared" si="392"/>
        <v>1.8509925486052534E-37</v>
      </c>
      <c r="GQ115" s="86">
        <f t="shared" si="393"/>
        <v>4.224503771991071E-49</v>
      </c>
      <c r="GR115" s="86">
        <f t="shared" si="394"/>
        <v>3.0043673179495165E-45</v>
      </c>
      <c r="GS115" s="86">
        <f t="shared" si="395"/>
        <v>2.6292448899054461E-42</v>
      </c>
      <c r="GT115" s="86">
        <f t="shared" si="396"/>
        <v>7.3368371077441856E-50</v>
      </c>
      <c r="GU115" s="86">
        <f t="shared" si="397"/>
        <v>4.9718331887868808E-42</v>
      </c>
      <c r="GV115" s="86">
        <f t="shared" si="398"/>
        <v>6.9160688526985272E-38</v>
      </c>
      <c r="GW115" s="86">
        <f t="shared" si="399"/>
        <v>1.3284676262698814E-35</v>
      </c>
      <c r="GX115" s="86">
        <f t="shared" si="400"/>
        <v>2.0058184729383148E-46</v>
      </c>
      <c r="GY115" s="86">
        <f t="shared" si="401"/>
        <v>1.6238925029529204E-26</v>
      </c>
      <c r="GZ115" s="86">
        <f t="shared" si="402"/>
        <v>2.5109194392331874E-31</v>
      </c>
      <c r="HA115" s="86">
        <f t="shared" si="403"/>
        <v>6.1741396557060942E-25</v>
      </c>
      <c r="HC115" s="86">
        <f t="shared" si="326"/>
        <v>4.8934904212407981E-2</v>
      </c>
      <c r="HD115" s="86">
        <f t="shared" si="404"/>
        <v>1.0469328144405375E-2</v>
      </c>
      <c r="HE115" s="86">
        <f t="shared" si="405"/>
        <v>1.5562928126217384E-2</v>
      </c>
      <c r="HF115" s="86">
        <f t="shared" si="406"/>
        <v>7.975227071509765E-4</v>
      </c>
      <c r="HG115" s="86">
        <f t="shared" si="407"/>
        <v>6.008072518205918E-4</v>
      </c>
      <c r="HH115" s="86">
        <f t="shared" si="408"/>
        <v>8.9041574324804425E-4</v>
      </c>
      <c r="HI115" s="86">
        <f t="shared" si="409"/>
        <v>3.4087565905795722E-4</v>
      </c>
      <c r="HJ115" s="86">
        <f t="shared" si="410"/>
        <v>2.1115192609949189E-3</v>
      </c>
      <c r="HK115" s="86">
        <f t="shared" si="411"/>
        <v>3.9687456121860233E-5</v>
      </c>
      <c r="HL115" s="86">
        <f t="shared" si="412"/>
        <v>3.7623110738050744E-3</v>
      </c>
      <c r="HM115" s="86">
        <f t="shared" si="413"/>
        <v>2.0820638367097183E-3</v>
      </c>
      <c r="HN115" s="86">
        <f t="shared" si="414"/>
        <v>2.6517090890613108E-3</v>
      </c>
      <c r="HO115" s="86">
        <f t="shared" si="415"/>
        <v>1.4829632823917411E-2</v>
      </c>
      <c r="HP115" s="86">
        <f t="shared" si="416"/>
        <v>4.2751055468273173E-3</v>
      </c>
      <c r="HQ115" s="86">
        <f t="shared" si="417"/>
        <v>1.0493534929001997E-3</v>
      </c>
      <c r="HS115" s="86">
        <f t="shared" si="327"/>
        <v>1.4668620618906509E-9</v>
      </c>
      <c r="HT115" s="86">
        <f t="shared" si="418"/>
        <v>1.726104269287901E-9</v>
      </c>
      <c r="HU115" s="86">
        <f t="shared" si="419"/>
        <v>2.272998173972878E-9</v>
      </c>
      <c r="HV115" s="86">
        <f t="shared" si="420"/>
        <v>7.0182787490770462E-10</v>
      </c>
      <c r="HW115" s="86">
        <f t="shared" si="421"/>
        <v>6.7459138474400695E-10</v>
      </c>
      <c r="HX115" s="86">
        <f t="shared" si="422"/>
        <v>4.3593087444391515E-10</v>
      </c>
      <c r="HY115" s="86">
        <f t="shared" si="423"/>
        <v>2.348780718327768E-11</v>
      </c>
      <c r="HZ115" s="86">
        <f t="shared" si="424"/>
        <v>3.5374862243567719E-9</v>
      </c>
      <c r="IA115" s="86">
        <f t="shared" si="425"/>
        <v>1.6466244320107383E-9</v>
      </c>
      <c r="IB115" s="86">
        <f t="shared" si="426"/>
        <v>2.150954725394031E-9</v>
      </c>
      <c r="IC115" s="86">
        <f t="shared" si="427"/>
        <v>1.6282459766762046E-9</v>
      </c>
      <c r="ID115" s="86">
        <f t="shared" si="428"/>
        <v>7.7297905676926476E-10</v>
      </c>
      <c r="IE115" s="86">
        <f t="shared" si="429"/>
        <v>5.6598579698004557E-13</v>
      </c>
      <c r="IF115" s="86">
        <f t="shared" si="430"/>
        <v>2.798066429839987E-8</v>
      </c>
      <c r="IG115" s="86">
        <f t="shared" si="431"/>
        <v>1.0226889383460024E-6</v>
      </c>
      <c r="II115" s="86">
        <f t="shared" si="328"/>
        <v>4.7896777622445798E-45</v>
      </c>
      <c r="IJ115" s="86">
        <f t="shared" si="329"/>
        <v>7.5615981670045213E-44</v>
      </c>
      <c r="IK115" s="86">
        <f t="shared" si="330"/>
        <v>7.8547389260180365E-43</v>
      </c>
      <c r="IL115" s="86">
        <f t="shared" si="331"/>
        <v>7.45268816482085E-46</v>
      </c>
      <c r="IM115" s="86">
        <f t="shared" si="332"/>
        <v>1.8586410011366356E-46</v>
      </c>
      <c r="IN115" s="86">
        <f t="shared" si="333"/>
        <v>6.2425274483158423E-48</v>
      </c>
      <c r="IO115" s="86">
        <f t="shared" si="334"/>
        <v>1.6389855271869473E-53</v>
      </c>
      <c r="IP115" s="86">
        <f t="shared" si="335"/>
        <v>3.4922016532730758E-42</v>
      </c>
      <c r="IQ115" s="86">
        <f t="shared" si="336"/>
        <v>9.1377115805428629E-46</v>
      </c>
      <c r="IR115" s="86">
        <f t="shared" si="337"/>
        <v>3.0683569520423973E-44</v>
      </c>
      <c r="IS115" s="86">
        <f t="shared" si="338"/>
        <v>6.1630516358904762E-47</v>
      </c>
      <c r="IT115" s="86">
        <f t="shared" si="339"/>
        <v>6.209306097324214E-49</v>
      </c>
      <c r="IU115" s="86">
        <f t="shared" si="340"/>
        <v>6.4109614382077655E-61</v>
      </c>
      <c r="IV115" s="86">
        <f t="shared" si="341"/>
        <v>9.477985941862539E-58</v>
      </c>
      <c r="IW115" s="86">
        <f t="shared" si="342"/>
        <v>5.6518128716471875E-43</v>
      </c>
      <c r="IY115" s="86">
        <f t="shared" si="343"/>
        <v>4.8934905679270432E-2</v>
      </c>
      <c r="IZ115" s="86">
        <f t="shared" si="344"/>
        <v>1.0469329870509645E-2</v>
      </c>
      <c r="JA115" s="86">
        <f t="shared" si="345"/>
        <v>1.5562930399215557E-2</v>
      </c>
      <c r="JB115" s="86">
        <f t="shared" si="346"/>
        <v>7.975234089788514E-4</v>
      </c>
      <c r="JC115" s="86">
        <f t="shared" si="347"/>
        <v>6.0080792641197651E-4</v>
      </c>
      <c r="JD115" s="86">
        <f t="shared" si="348"/>
        <v>8.9041617917891866E-4</v>
      </c>
      <c r="JE115" s="86">
        <f t="shared" si="349"/>
        <v>3.4087568254576441E-4</v>
      </c>
      <c r="JF115" s="86">
        <f t="shared" si="350"/>
        <v>2.1115227984811434E-3</v>
      </c>
      <c r="JG115" s="86">
        <f t="shared" si="351"/>
        <v>3.9689102746292247E-5</v>
      </c>
      <c r="JH115" s="86">
        <f t="shared" si="352"/>
        <v>3.7623132247597999E-3</v>
      </c>
      <c r="JI115" s="86">
        <f t="shared" si="353"/>
        <v>2.0820654649556952E-3</v>
      </c>
      <c r="JJ115" s="86">
        <f t="shared" si="354"/>
        <v>2.6517098620403674E-3</v>
      </c>
      <c r="JK115" s="86">
        <f t="shared" si="355"/>
        <v>1.4829632824483397E-2</v>
      </c>
      <c r="JL115" s="86">
        <f t="shared" si="356"/>
        <v>4.2751335274916159E-3</v>
      </c>
      <c r="JM115" s="86">
        <f t="shared" si="357"/>
        <v>1.0503761818385457E-3</v>
      </c>
    </row>
    <row r="116" spans="2:273" x14ac:dyDescent="0.25">
      <c r="B116" s="2">
        <v>89</v>
      </c>
      <c r="C116" s="37">
        <v>98.39</v>
      </c>
      <c r="D116" s="37">
        <v>95.519000000000005</v>
      </c>
      <c r="E116" s="37">
        <v>96</v>
      </c>
      <c r="F116" s="37">
        <v>101.857</v>
      </c>
      <c r="G116" s="37">
        <v>97.679000000000002</v>
      </c>
      <c r="H116" s="37">
        <v>93.491</v>
      </c>
      <c r="I116" s="37">
        <v>95</v>
      </c>
      <c r="J116" s="37">
        <v>98.811000000000007</v>
      </c>
      <c r="K116" s="37">
        <v>97.603999999999999</v>
      </c>
      <c r="L116" s="37">
        <v>97.63</v>
      </c>
      <c r="M116" s="37">
        <v>98.332999999999998</v>
      </c>
      <c r="N116" s="37">
        <v>99.980999999999995</v>
      </c>
      <c r="O116" s="37">
        <v>97.87</v>
      </c>
      <c r="P116" s="37">
        <v>99.611000000000004</v>
      </c>
      <c r="Q116" s="37">
        <v>100.764</v>
      </c>
      <c r="S116" s="4">
        <f t="shared" si="229"/>
        <v>99.669961276634595</v>
      </c>
      <c r="T116" s="4">
        <f t="shared" si="230"/>
        <v>96.053277398879686</v>
      </c>
      <c r="U116" s="4">
        <f t="shared" si="231"/>
        <v>95.43868836410492</v>
      </c>
      <c r="V116" s="4">
        <f t="shared" si="232"/>
        <v>102.28089667223524</v>
      </c>
      <c r="W116" s="4">
        <f t="shared" si="233"/>
        <v>98.389657741859281</v>
      </c>
      <c r="X116" s="4">
        <f t="shared" si="234"/>
        <v>94.080770485170106</v>
      </c>
      <c r="Y116" s="4">
        <f t="shared" si="235"/>
        <v>95.398092237312696</v>
      </c>
      <c r="Z116" s="4">
        <f t="shared" si="236"/>
        <v>100.10392155237595</v>
      </c>
      <c r="AA116" s="4">
        <f t="shared" si="237"/>
        <v>98.162493848552046</v>
      </c>
      <c r="AB116" s="4">
        <f t="shared" si="238"/>
        <v>97.715489754735529</v>
      </c>
      <c r="AC116" s="4">
        <f t="shared" si="239"/>
        <v>99.016552280117693</v>
      </c>
      <c r="AD116" s="4">
        <f t="shared" si="240"/>
        <v>99.102489872673814</v>
      </c>
      <c r="AE116" s="4">
        <f t="shared" si="241"/>
        <v>99.149703802666721</v>
      </c>
      <c r="AF116" s="4">
        <f t="shared" si="242"/>
        <v>101.00312540619534</v>
      </c>
      <c r="AG116" s="4">
        <f t="shared" si="243"/>
        <v>102.2424633658032</v>
      </c>
      <c r="AI116" s="4">
        <f t="shared" si="244"/>
        <v>-1.2799612766345945</v>
      </c>
      <c r="AJ116" s="4">
        <f t="shared" si="245"/>
        <v>-0.53427739887968073</v>
      </c>
      <c r="AK116" s="4">
        <f t="shared" si="246"/>
        <v>0.56131163589508049</v>
      </c>
      <c r="AL116" s="4">
        <f t="shared" si="247"/>
        <v>-0.42389667223524441</v>
      </c>
      <c r="AM116" s="4">
        <f t="shared" si="248"/>
        <v>-0.71065774185927921</v>
      </c>
      <c r="AN116" s="4">
        <f t="shared" si="249"/>
        <v>-0.58977048517010644</v>
      </c>
      <c r="AO116" s="4">
        <f t="shared" si="250"/>
        <v>-0.39809223731269583</v>
      </c>
      <c r="AP116" s="4">
        <f t="shared" si="251"/>
        <v>-1.2929215523759439</v>
      </c>
      <c r="AQ116" s="4">
        <f t="shared" si="252"/>
        <v>-0.55849384855204676</v>
      </c>
      <c r="AR116" s="4">
        <f t="shared" si="253"/>
        <v>-8.5489754735533552E-2</v>
      </c>
      <c r="AS116" s="4">
        <f t="shared" si="254"/>
        <v>-0.68355228011769498</v>
      </c>
      <c r="AT116" s="4">
        <f t="shared" si="255"/>
        <v>0.87851012732618017</v>
      </c>
      <c r="AU116" s="4">
        <f t="shared" si="256"/>
        <v>-1.2797038026667167</v>
      </c>
      <c r="AV116" s="4">
        <f t="shared" si="358"/>
        <v>-1.3921254061953334</v>
      </c>
      <c r="AW116" s="4">
        <f t="shared" si="358"/>
        <v>-1.4784633658032078</v>
      </c>
      <c r="AY116" s="2">
        <f t="shared" si="308"/>
        <v>98.996004942693816</v>
      </c>
      <c r="AZ116" s="2">
        <f t="shared" si="359"/>
        <v>95.948167160609827</v>
      </c>
      <c r="BA116" s="2">
        <f t="shared" si="360"/>
        <v>95.266024913102513</v>
      </c>
      <c r="BB116" s="2">
        <f t="shared" si="361"/>
        <v>102.2780535297823</v>
      </c>
      <c r="BC116" s="2">
        <f t="shared" si="362"/>
        <v>98.387477604713581</v>
      </c>
      <c r="BD116" s="2">
        <f t="shared" si="363"/>
        <v>94.077030543857774</v>
      </c>
      <c r="BE116" s="2">
        <f t="shared" si="364"/>
        <v>95.397201737499529</v>
      </c>
      <c r="BF116" s="2">
        <f t="shared" si="365"/>
        <v>100.09227777280059</v>
      </c>
      <c r="BG116" s="2">
        <f t="shared" si="366"/>
        <v>98.162431851141207</v>
      </c>
      <c r="BH116" s="2">
        <f t="shared" si="367"/>
        <v>97.692396769479529</v>
      </c>
      <c r="BI116" s="2">
        <f t="shared" si="368"/>
        <v>99.006004275615936</v>
      </c>
      <c r="BJ116" s="2">
        <f t="shared" si="369"/>
        <v>99.087523150358564</v>
      </c>
      <c r="BK116" s="2">
        <f t="shared" si="370"/>
        <v>99.019051069123066</v>
      </c>
      <c r="BL116" s="2">
        <f t="shared" si="371"/>
        <v>100.98357944941145</v>
      </c>
      <c r="BM116" s="2">
        <f t="shared" si="372"/>
        <v>102.23895205095666</v>
      </c>
      <c r="BO116" s="2" t="str">
        <f t="shared" si="258"/>
        <v/>
      </c>
      <c r="BP116" s="2" t="str">
        <f t="shared" si="259"/>
        <v/>
      </c>
      <c r="BQ116" s="2" t="str">
        <f t="shared" si="260"/>
        <v/>
      </c>
      <c r="BR116" s="2" t="str">
        <f t="shared" si="261"/>
        <v/>
      </c>
      <c r="BS116" s="2" t="str">
        <f t="shared" si="262"/>
        <v/>
      </c>
      <c r="BT116" s="2" t="str">
        <f t="shared" si="263"/>
        <v/>
      </c>
      <c r="BU116" s="2" t="str">
        <f t="shared" si="264"/>
        <v/>
      </c>
      <c r="BV116" s="2" t="str">
        <f t="shared" si="265"/>
        <v/>
      </c>
      <c r="BW116" s="2" t="str">
        <f t="shared" si="266"/>
        <v/>
      </c>
      <c r="BX116" s="2" t="str">
        <f t="shared" si="267"/>
        <v/>
      </c>
      <c r="BY116" s="2" t="str">
        <f t="shared" si="268"/>
        <v/>
      </c>
      <c r="BZ116" s="2" t="str">
        <f t="shared" si="269"/>
        <v/>
      </c>
      <c r="CA116" s="2" t="str">
        <f t="shared" si="270"/>
        <v/>
      </c>
      <c r="CB116" s="2" t="str">
        <f t="shared" si="271"/>
        <v/>
      </c>
      <c r="CC116" s="2" t="str">
        <f t="shared" si="272"/>
        <v/>
      </c>
      <c r="CE116" s="2" t="str">
        <f t="shared" si="309"/>
        <v/>
      </c>
      <c r="CF116" s="2">
        <f t="shared" si="310"/>
        <v>95.519000000000005</v>
      </c>
      <c r="CG116" s="2">
        <f t="shared" si="311"/>
        <v>96</v>
      </c>
      <c r="CH116" s="2">
        <f t="shared" si="312"/>
        <v>101.857</v>
      </c>
      <c r="CI116" s="2">
        <f t="shared" si="313"/>
        <v>97.679000000000002</v>
      </c>
      <c r="CJ116" s="2">
        <f t="shared" si="314"/>
        <v>93.491</v>
      </c>
      <c r="CK116" s="2">
        <f t="shared" si="315"/>
        <v>95</v>
      </c>
      <c r="CL116" s="2">
        <f t="shared" si="316"/>
        <v>98.811000000000007</v>
      </c>
      <c r="CM116" s="2">
        <f t="shared" si="317"/>
        <v>97.603999999999999</v>
      </c>
      <c r="CN116" s="2">
        <f t="shared" si="318"/>
        <v>97.63</v>
      </c>
      <c r="CO116" s="2">
        <f t="shared" si="319"/>
        <v>98.332999999999998</v>
      </c>
      <c r="CP116" s="2">
        <f t="shared" si="320"/>
        <v>99.980999999999995</v>
      </c>
      <c r="CQ116" s="2">
        <f t="shared" si="321"/>
        <v>97.87</v>
      </c>
      <c r="CR116" s="2">
        <f t="shared" si="322"/>
        <v>99.611000000000004</v>
      </c>
      <c r="CS116" s="2">
        <f t="shared" si="323"/>
        <v>100.764</v>
      </c>
      <c r="CU116" s="2" t="str">
        <f t="shared" si="273"/>
        <v/>
      </c>
      <c r="CV116" s="2">
        <f t="shared" si="274"/>
        <v>95.519000000000005</v>
      </c>
      <c r="CW116" s="2">
        <f t="shared" si="275"/>
        <v>96</v>
      </c>
      <c r="CX116" s="2">
        <f t="shared" si="276"/>
        <v>101.857</v>
      </c>
      <c r="CY116" s="2">
        <f t="shared" si="277"/>
        <v>97.679000000000002</v>
      </c>
      <c r="CZ116" s="2">
        <f t="shared" si="278"/>
        <v>93.491</v>
      </c>
      <c r="DA116" s="2">
        <f t="shared" si="279"/>
        <v>95</v>
      </c>
      <c r="DB116" s="2">
        <f t="shared" si="280"/>
        <v>98.811000000000007</v>
      </c>
      <c r="DC116" s="2">
        <f t="shared" si="281"/>
        <v>97.603999999999999</v>
      </c>
      <c r="DD116" s="2">
        <f t="shared" si="282"/>
        <v>97.63</v>
      </c>
      <c r="DE116" s="2">
        <f t="shared" si="283"/>
        <v>98.332999999999998</v>
      </c>
      <c r="DF116" s="2">
        <f t="shared" si="284"/>
        <v>99.980999999999995</v>
      </c>
      <c r="DG116" s="2">
        <f t="shared" si="285"/>
        <v>97.87</v>
      </c>
      <c r="DH116" s="2">
        <f t="shared" si="286"/>
        <v>99.611000000000004</v>
      </c>
      <c r="DI116" s="2">
        <f t="shared" si="287"/>
        <v>100.764</v>
      </c>
      <c r="DK116" s="2">
        <f t="shared" si="288"/>
        <v>114.67904267425322</v>
      </c>
      <c r="DL116" s="2">
        <f t="shared" si="373"/>
        <v>115.95266604661342</v>
      </c>
      <c r="DM116" s="2">
        <f t="shared" si="373"/>
        <v>113.83994898785426</v>
      </c>
      <c r="DN116" s="2">
        <f t="shared" si="373"/>
        <v>118.61620531057373</v>
      </c>
      <c r="DO116" s="2">
        <f t="shared" si="373"/>
        <v>116.82457030309661</v>
      </c>
      <c r="DP116" s="2">
        <f t="shared" si="373"/>
        <v>110.45601257035648</v>
      </c>
      <c r="DQ116" s="2">
        <f t="shared" si="373"/>
        <v>114.5684117647059</v>
      </c>
      <c r="DR116" s="2">
        <f t="shared" si="373"/>
        <v>118.03793457743458</v>
      </c>
      <c r="DS116" s="2">
        <f t="shared" si="373"/>
        <v>112.83591797511799</v>
      </c>
      <c r="DT116" s="2">
        <f t="shared" si="373"/>
        <v>112.69633414843416</v>
      </c>
      <c r="DU116" s="2">
        <f t="shared" si="373"/>
        <v>115.27146554621848</v>
      </c>
      <c r="DV116" s="2">
        <f t="shared" si="373"/>
        <v>110.70749411764703</v>
      </c>
      <c r="DW116" s="2">
        <f t="shared" si="373"/>
        <v>121.69490048201706</v>
      </c>
      <c r="DX116" s="2">
        <f t="shared" si="373"/>
        <v>115.21378571428572</v>
      </c>
      <c r="DY116" s="2">
        <f t="shared" si="373"/>
        <v>115.11922687465793</v>
      </c>
      <c r="EA116" s="2">
        <f t="shared" si="228"/>
        <v>98.706507177033487</v>
      </c>
      <c r="EB116" s="2">
        <f t="shared" si="290"/>
        <v>95.599752432432439</v>
      </c>
      <c r="EC116" s="2">
        <f t="shared" si="291"/>
        <v>94.90621474903476</v>
      </c>
      <c r="ED116" s="2">
        <f t="shared" si="292"/>
        <v>101.95288409393538</v>
      </c>
      <c r="EE116" s="2">
        <f t="shared" si="293"/>
        <v>98.058642383892959</v>
      </c>
      <c r="EF116" s="2">
        <f t="shared" si="294"/>
        <v>93.79867924585399</v>
      </c>
      <c r="EG116" s="2">
        <f t="shared" si="295"/>
        <v>94.980231964128436</v>
      </c>
      <c r="EH116" s="2">
        <f t="shared" si="296"/>
        <v>99.731126096724594</v>
      </c>
      <c r="EI116" s="2">
        <f t="shared" si="297"/>
        <v>97.876540102264428</v>
      </c>
      <c r="EJ116" s="2">
        <f t="shared" si="298"/>
        <v>97.374084903998579</v>
      </c>
      <c r="EK116" s="2">
        <f t="shared" si="299"/>
        <v>98.674154824922226</v>
      </c>
      <c r="EL116" s="2">
        <f t="shared" si="300"/>
        <v>98.862238994292781</v>
      </c>
      <c r="EM116" s="2">
        <f t="shared" si="301"/>
        <v>98.437913944140959</v>
      </c>
      <c r="EN116" s="2">
        <f t="shared" si="302"/>
        <v>100.62796328358209</v>
      </c>
      <c r="EO116" s="2">
        <f t="shared" si="303"/>
        <v>101.89473595118103</v>
      </c>
      <c r="EQ116" s="2">
        <f t="shared" si="304"/>
        <v>98.77429237369644</v>
      </c>
      <c r="ER116" s="2">
        <f t="shared" si="374"/>
        <v>94.548769993571426</v>
      </c>
      <c r="ES116" s="2">
        <f t="shared" si="374"/>
        <v>94.602667957277646</v>
      </c>
      <c r="ET116" s="2">
        <f t="shared" si="374"/>
        <v>101.81805310928345</v>
      </c>
      <c r="EU116" s="2">
        <f t="shared" si="374"/>
        <v>97.745012250505994</v>
      </c>
      <c r="EV116" s="2">
        <f t="shared" si="374"/>
        <v>93.478493387399524</v>
      </c>
      <c r="EW116" s="2">
        <f t="shared" si="374"/>
        <v>94.800192786547584</v>
      </c>
      <c r="EX116" s="2">
        <f t="shared" si="374"/>
        <v>99.245651472650763</v>
      </c>
      <c r="EY116" s="2">
        <f t="shared" si="374"/>
        <v>98.281818363699514</v>
      </c>
      <c r="EZ116" s="2">
        <f t="shared" si="374"/>
        <v>97.936707679243497</v>
      </c>
      <c r="FA116" s="2">
        <f t="shared" si="374"/>
        <v>98.124395676868602</v>
      </c>
      <c r="FB116" s="2">
        <f t="shared" si="374"/>
        <v>98.270604657657543</v>
      </c>
      <c r="FC116" s="2">
        <f t="shared" si="374"/>
        <v>98.368946258763074</v>
      </c>
      <c r="FD116" s="2">
        <f t="shared" si="374"/>
        <v>100.54952280972536</v>
      </c>
      <c r="FE116" s="2">
        <f t="shared" si="374"/>
        <v>102.61672935518722</v>
      </c>
      <c r="FG116" s="2">
        <f t="shared" si="306"/>
        <v>0.98192151222119339</v>
      </c>
      <c r="FH116" s="2">
        <f t="shared" si="375"/>
        <v>0.98231838299741847</v>
      </c>
      <c r="FI116" s="2">
        <f t="shared" si="375"/>
        <v>0.98082947508233043</v>
      </c>
      <c r="FJ116" s="2">
        <f t="shared" si="375"/>
        <v>0.98040001568751434</v>
      </c>
      <c r="FK116" s="2">
        <f t="shared" si="375"/>
        <v>0.98229532003638798</v>
      </c>
      <c r="FL116" s="2">
        <f t="shared" si="375"/>
        <v>0.98309601306351069</v>
      </c>
      <c r="FM116" s="2">
        <f t="shared" si="375"/>
        <v>0.97861267192218182</v>
      </c>
      <c r="FN116" s="2">
        <f t="shared" si="375"/>
        <v>0.97992814732350053</v>
      </c>
      <c r="FO116" s="2">
        <f t="shared" si="375"/>
        <v>0.98132036794830646</v>
      </c>
      <c r="FP116" s="2">
        <f t="shared" si="375"/>
        <v>0.97977817568955616</v>
      </c>
      <c r="FQ116" s="2">
        <f t="shared" si="375"/>
        <v>0.97959464728355961</v>
      </c>
      <c r="FR116" s="2">
        <f t="shared" si="375"/>
        <v>0.98043585153257329</v>
      </c>
      <c r="FS116" s="2">
        <f t="shared" si="375"/>
        <v>0.97498287534548389</v>
      </c>
      <c r="FT116" s="2">
        <f t="shared" si="375"/>
        <v>0.9755722225034692</v>
      </c>
      <c r="FU116" s="2">
        <f t="shared" si="375"/>
        <v>0.97439282338659883</v>
      </c>
      <c r="FW116" s="2">
        <f t="shared" si="324"/>
        <v>1.0894382750934526E-2</v>
      </c>
      <c r="FX116" s="2">
        <f t="shared" si="376"/>
        <v>1.0901890280490696E-2</v>
      </c>
      <c r="FY116" s="2">
        <f t="shared" si="377"/>
        <v>1.0408477466613966E-2</v>
      </c>
      <c r="FZ116" s="2">
        <f t="shared" si="378"/>
        <v>1.0616243712827298E-2</v>
      </c>
      <c r="GA116" s="2">
        <f t="shared" si="379"/>
        <v>1.0871172269921148E-2</v>
      </c>
      <c r="GB116" s="2">
        <f t="shared" si="380"/>
        <v>1.0069298269201353E-2</v>
      </c>
      <c r="GC116" s="2">
        <f t="shared" si="381"/>
        <v>1.0936811074132363E-2</v>
      </c>
      <c r="GD116" s="2">
        <f t="shared" si="382"/>
        <v>1.2976758028738289E-2</v>
      </c>
      <c r="GE116" s="2">
        <f t="shared" si="383"/>
        <v>1.5929979729884386E-2</v>
      </c>
      <c r="GF116" s="2">
        <f t="shared" si="384"/>
        <v>1.5050996141151123E-2</v>
      </c>
      <c r="GG116" s="2">
        <f t="shared" si="385"/>
        <v>1.2413670136924154E-2</v>
      </c>
      <c r="GH116" s="2">
        <f t="shared" si="386"/>
        <v>1.0915819793014722E-2</v>
      </c>
      <c r="GI116" s="2">
        <f t="shared" si="387"/>
        <v>9.9438790873465684E-3</v>
      </c>
      <c r="GJ116" s="2">
        <f t="shared" si="388"/>
        <v>8.7079931850320199E-3</v>
      </c>
      <c r="GK116" s="2">
        <f t="shared" si="389"/>
        <v>7.7206038793361121E-3</v>
      </c>
      <c r="GM116" s="86">
        <f t="shared" si="325"/>
        <v>2.6046975193530076E-17</v>
      </c>
      <c r="GN116" s="86">
        <f t="shared" si="390"/>
        <v>2.1145648847311151E-29</v>
      </c>
      <c r="GO116" s="86">
        <f t="shared" si="391"/>
        <v>4.0886233087353298E-26</v>
      </c>
      <c r="GP116" s="86">
        <f t="shared" si="392"/>
        <v>1.841029659072878E-40</v>
      </c>
      <c r="GQ116" s="86">
        <f t="shared" si="393"/>
        <v>5.3503692272973533E-53</v>
      </c>
      <c r="GR116" s="86">
        <f t="shared" si="394"/>
        <v>7.3385344781465141E-49</v>
      </c>
      <c r="GS116" s="86">
        <f t="shared" si="395"/>
        <v>1.0666567342720277E-45</v>
      </c>
      <c r="GT116" s="86">
        <f t="shared" si="396"/>
        <v>8.6080466812440386E-54</v>
      </c>
      <c r="GU116" s="86">
        <f t="shared" si="397"/>
        <v>2.811451266750203E-45</v>
      </c>
      <c r="GV116" s="86">
        <f t="shared" si="398"/>
        <v>6.9780102527677859E-41</v>
      </c>
      <c r="GW116" s="86">
        <f t="shared" si="399"/>
        <v>2.0993512847837604E-38</v>
      </c>
      <c r="GX116" s="86">
        <f t="shared" si="400"/>
        <v>4.5176449342220854E-50</v>
      </c>
      <c r="GY116" s="86">
        <f t="shared" si="401"/>
        <v>1.3983059652954962E-28</v>
      </c>
      <c r="GZ116" s="86">
        <f t="shared" si="402"/>
        <v>1.0562021170282688E-33</v>
      </c>
      <c r="HA116" s="86">
        <f t="shared" si="403"/>
        <v>9.012041033696251E-27</v>
      </c>
      <c r="HC116" s="86">
        <f t="shared" si="326"/>
        <v>2.5126637690128909E-2</v>
      </c>
      <c r="HD116" s="86">
        <f t="shared" si="404"/>
        <v>3.1088465700409569E-3</v>
      </c>
      <c r="HE116" s="86">
        <f t="shared" si="405"/>
        <v>3.8249722227394222E-3</v>
      </c>
      <c r="HF116" s="86">
        <f t="shared" si="406"/>
        <v>7.7306043055444052E-5</v>
      </c>
      <c r="HG116" s="86">
        <f t="shared" si="407"/>
        <v>6.309526468256519E-5</v>
      </c>
      <c r="HH116" s="86">
        <f t="shared" si="408"/>
        <v>1.0604829413199208E-4</v>
      </c>
      <c r="HI116" s="86">
        <f t="shared" si="409"/>
        <v>2.782044690968641E-5</v>
      </c>
      <c r="HJ116" s="86">
        <f t="shared" si="410"/>
        <v>4.082048125569994E-4</v>
      </c>
      <c r="HK116" s="86">
        <f t="shared" si="411"/>
        <v>3.1537199713001373E-6</v>
      </c>
      <c r="HL116" s="86">
        <f t="shared" si="412"/>
        <v>9.2724418066642347E-4</v>
      </c>
      <c r="HM116" s="86">
        <f t="shared" si="413"/>
        <v>4.1389127712667268E-4</v>
      </c>
      <c r="HN116" s="86">
        <f t="shared" si="414"/>
        <v>5.760397801227267E-4</v>
      </c>
      <c r="HO116" s="86">
        <f t="shared" si="415"/>
        <v>4.4436308939074373E-3</v>
      </c>
      <c r="HP116" s="86">
        <f t="shared" si="416"/>
        <v>9.6762565331174721E-4</v>
      </c>
      <c r="HQ116" s="86">
        <f t="shared" si="417"/>
        <v>1.5803781118857861E-4</v>
      </c>
      <c r="HS116" s="86">
        <f t="shared" si="327"/>
        <v>6.348536416632371E-9</v>
      </c>
      <c r="HT116" s="86">
        <f t="shared" si="418"/>
        <v>7.2795134555865124E-9</v>
      </c>
      <c r="HU116" s="86">
        <f t="shared" si="419"/>
        <v>9.197834771472962E-9</v>
      </c>
      <c r="HV116" s="86">
        <f t="shared" si="420"/>
        <v>3.1390832385133114E-9</v>
      </c>
      <c r="HW116" s="86">
        <f t="shared" si="421"/>
        <v>3.0758066035474328E-9</v>
      </c>
      <c r="HX116" s="86">
        <f t="shared" si="422"/>
        <v>2.0190800179108128E-9</v>
      </c>
      <c r="HY116" s="86">
        <f t="shared" si="423"/>
        <v>1.3704793905316283E-10</v>
      </c>
      <c r="HZ116" s="86">
        <f t="shared" si="424"/>
        <v>1.4908409308362756E-8</v>
      </c>
      <c r="IA116" s="86">
        <f t="shared" si="425"/>
        <v>8.1902710916698839E-9</v>
      </c>
      <c r="IB116" s="86">
        <f t="shared" si="426"/>
        <v>1.0084285806419762E-8</v>
      </c>
      <c r="IC116" s="86">
        <f t="shared" si="427"/>
        <v>7.559489703536838E-9</v>
      </c>
      <c r="ID116" s="86">
        <f t="shared" si="428"/>
        <v>3.656296846057805E-9</v>
      </c>
      <c r="IE116" s="86">
        <f t="shared" si="429"/>
        <v>4.1319295604112614E-12</v>
      </c>
      <c r="IF116" s="86">
        <f t="shared" si="430"/>
        <v>8.677011572539651E-8</v>
      </c>
      <c r="IG116" s="86">
        <f t="shared" si="431"/>
        <v>2.3726355875012271E-6</v>
      </c>
      <c r="II116" s="86">
        <f t="shared" si="328"/>
        <v>2.4903417037828076E-43</v>
      </c>
      <c r="IJ116" s="86">
        <f t="shared" si="329"/>
        <v>3.5282072585389356E-42</v>
      </c>
      <c r="IK116" s="86">
        <f t="shared" si="330"/>
        <v>3.2190793162059672E-41</v>
      </c>
      <c r="IL116" s="86">
        <f t="shared" si="331"/>
        <v>4.0771769187266889E-44</v>
      </c>
      <c r="IM116" s="86">
        <f t="shared" si="332"/>
        <v>1.0964530148800539E-44</v>
      </c>
      <c r="IN116" s="86">
        <f t="shared" si="333"/>
        <v>3.9292835433945214E-46</v>
      </c>
      <c r="IO116" s="86">
        <f t="shared" si="334"/>
        <v>1.8463802178581726E-51</v>
      </c>
      <c r="IP116" s="86">
        <f t="shared" si="335"/>
        <v>1.6204436013546286E-40</v>
      </c>
      <c r="IQ116" s="86">
        <f t="shared" si="336"/>
        <v>7.2905294165280312E-44</v>
      </c>
      <c r="IR116" s="86">
        <f t="shared" si="337"/>
        <v>1.989253244103931E-42</v>
      </c>
      <c r="IS116" s="86">
        <f t="shared" si="338"/>
        <v>4.2924556759287533E-45</v>
      </c>
      <c r="IT116" s="86">
        <f t="shared" si="339"/>
        <v>4.6042014162477005E-47</v>
      </c>
      <c r="IU116" s="86">
        <f t="shared" si="340"/>
        <v>1.2700852532349968E-58</v>
      </c>
      <c r="IV116" s="86">
        <f t="shared" si="341"/>
        <v>1.2334441461791769E-55</v>
      </c>
      <c r="IW116" s="86">
        <f t="shared" si="342"/>
        <v>1.8737339332877449E-41</v>
      </c>
      <c r="IY116" s="86">
        <f t="shared" si="343"/>
        <v>2.5126644038665352E-2</v>
      </c>
      <c r="IZ116" s="86">
        <f t="shared" si="344"/>
        <v>3.1088538495544125E-3</v>
      </c>
      <c r="JA116" s="86">
        <f t="shared" si="345"/>
        <v>3.8249814205741938E-3</v>
      </c>
      <c r="JB116" s="86">
        <f t="shared" si="346"/>
        <v>7.7309182138682569E-5</v>
      </c>
      <c r="JC116" s="86">
        <f t="shared" si="347"/>
        <v>6.3098340489168732E-5</v>
      </c>
      <c r="JD116" s="86">
        <f t="shared" si="348"/>
        <v>1.0605031321200999E-4</v>
      </c>
      <c r="JE116" s="86">
        <f t="shared" si="349"/>
        <v>2.7820583957625465E-5</v>
      </c>
      <c r="JF116" s="86">
        <f t="shared" si="350"/>
        <v>4.0821972096630773E-4</v>
      </c>
      <c r="JG116" s="86">
        <f t="shared" si="351"/>
        <v>3.1619102423918072E-6</v>
      </c>
      <c r="JH116" s="86">
        <f t="shared" si="352"/>
        <v>9.2725426495222994E-4</v>
      </c>
      <c r="JI116" s="86">
        <f t="shared" si="353"/>
        <v>4.1389883661637622E-4</v>
      </c>
      <c r="JJ116" s="86">
        <f t="shared" si="354"/>
        <v>5.7604343641957272E-4</v>
      </c>
      <c r="JK116" s="86">
        <f t="shared" si="355"/>
        <v>4.4436308980393665E-3</v>
      </c>
      <c r="JL116" s="86">
        <f t="shared" si="356"/>
        <v>9.6771242342747258E-4</v>
      </c>
      <c r="JM116" s="86">
        <f t="shared" si="357"/>
        <v>1.6041044677607983E-4</v>
      </c>
    </row>
    <row r="117" spans="2:273" x14ac:dyDescent="0.25">
      <c r="B117" s="2">
        <v>90</v>
      </c>
      <c r="C117" s="37">
        <v>98.203000000000003</v>
      </c>
      <c r="D117" s="37">
        <v>94.906999999999996</v>
      </c>
      <c r="E117" s="37">
        <v>95.703999999999994</v>
      </c>
      <c r="F117" s="37">
        <v>101.714</v>
      </c>
      <c r="G117" s="37">
        <v>97.792000000000002</v>
      </c>
      <c r="H117" s="37">
        <v>94.433999999999997</v>
      </c>
      <c r="I117" s="37">
        <v>92.641999999999996</v>
      </c>
      <c r="J117" s="37">
        <v>99.057000000000002</v>
      </c>
      <c r="K117" s="37">
        <v>96.716999999999999</v>
      </c>
      <c r="L117" s="37">
        <v>97.185000000000002</v>
      </c>
      <c r="M117" s="37">
        <v>97.87</v>
      </c>
      <c r="N117" s="37">
        <v>98.944000000000003</v>
      </c>
      <c r="O117" s="37">
        <v>98.480999999999995</v>
      </c>
      <c r="P117" s="37">
        <v>100.167</v>
      </c>
      <c r="Q117" s="37">
        <v>101.182</v>
      </c>
      <c r="S117" s="4">
        <f t="shared" si="229"/>
        <v>99.123612407605464</v>
      </c>
      <c r="T117" s="4">
        <f t="shared" si="230"/>
        <v>95.696944730719395</v>
      </c>
      <c r="U117" s="4">
        <f t="shared" si="231"/>
        <v>95.092031084098835</v>
      </c>
      <c r="V117" s="4">
        <f t="shared" si="232"/>
        <v>102.03648400106059</v>
      </c>
      <c r="W117" s="4">
        <f t="shared" si="233"/>
        <v>98.161481925686374</v>
      </c>
      <c r="X117" s="4">
        <f t="shared" si="234"/>
        <v>93.880184167593882</v>
      </c>
      <c r="Y117" s="4">
        <f t="shared" si="235"/>
        <v>95.206448028628174</v>
      </c>
      <c r="Z117" s="4">
        <f t="shared" si="236"/>
        <v>99.844513483519918</v>
      </c>
      <c r="AA117" s="4">
        <f t="shared" si="237"/>
        <v>97.996881973112778</v>
      </c>
      <c r="AB117" s="4">
        <f t="shared" si="238"/>
        <v>97.552039922630684</v>
      </c>
      <c r="AC117" s="4">
        <f t="shared" si="239"/>
        <v>98.750084847263309</v>
      </c>
      <c r="AD117" s="4">
        <f t="shared" si="240"/>
        <v>98.849688394018216</v>
      </c>
      <c r="AE117" s="4">
        <f t="shared" si="241"/>
        <v>98.814079827088989</v>
      </c>
      <c r="AF117" s="4">
        <f t="shared" si="242"/>
        <v>100.77434644300766</v>
      </c>
      <c r="AG117" s="4">
        <f t="shared" si="243"/>
        <v>102.10545367909231</v>
      </c>
      <c r="AI117" s="4">
        <f t="shared" si="244"/>
        <v>-0.9206124076054607</v>
      </c>
      <c r="AJ117" s="4">
        <f t="shared" si="245"/>
        <v>-0.78994473071939808</v>
      </c>
      <c r="AK117" s="4">
        <f t="shared" si="246"/>
        <v>0.61196891590115854</v>
      </c>
      <c r="AL117" s="4">
        <f t="shared" si="247"/>
        <v>-0.32248400106058739</v>
      </c>
      <c r="AM117" s="4">
        <f t="shared" si="248"/>
        <v>-0.36948192568637239</v>
      </c>
      <c r="AN117" s="4">
        <f t="shared" si="249"/>
        <v>0.55381583240611576</v>
      </c>
      <c r="AO117" s="4">
        <f t="shared" si="250"/>
        <v>-2.5644480286281777</v>
      </c>
      <c r="AP117" s="4">
        <f t="shared" si="251"/>
        <v>-0.78751348351991624</v>
      </c>
      <c r="AQ117" s="4">
        <f t="shared" si="252"/>
        <v>-1.2798819731127793</v>
      </c>
      <c r="AR117" s="4">
        <f t="shared" si="253"/>
        <v>-0.3670399226306813</v>
      </c>
      <c r="AS117" s="4">
        <f t="shared" si="254"/>
        <v>-0.88008484726330494</v>
      </c>
      <c r="AT117" s="4">
        <f t="shared" si="255"/>
        <v>9.4311605981786784E-2</v>
      </c>
      <c r="AU117" s="4">
        <f t="shared" si="256"/>
        <v>-0.33307982708899431</v>
      </c>
      <c r="AV117" s="4">
        <f t="shared" si="358"/>
        <v>-0.60734644300765694</v>
      </c>
      <c r="AW117" s="4">
        <f t="shared" si="358"/>
        <v>-0.92345367909230447</v>
      </c>
      <c r="AY117" s="2">
        <f t="shared" si="308"/>
        <v>98.876535713350762</v>
      </c>
      <c r="AZ117" s="2">
        <f t="shared" si="359"/>
        <v>95.676160089839541</v>
      </c>
      <c r="BA117" s="2">
        <f t="shared" si="360"/>
        <v>95.064989508558071</v>
      </c>
      <c r="BB117" s="2">
        <f t="shared" si="361"/>
        <v>102.03633263681105</v>
      </c>
      <c r="BC117" s="2">
        <f t="shared" si="362"/>
        <v>98.16135263402667</v>
      </c>
      <c r="BD117" s="2">
        <f t="shared" si="363"/>
        <v>93.879929211732303</v>
      </c>
      <c r="BE117" s="2">
        <f t="shared" si="364"/>
        <v>95.206410181864825</v>
      </c>
      <c r="BF117" s="2">
        <f t="shared" si="365"/>
        <v>99.84310433110376</v>
      </c>
      <c r="BG117" s="2">
        <f t="shared" si="366"/>
        <v>97.996874015624371</v>
      </c>
      <c r="BH117" s="2">
        <f t="shared" si="367"/>
        <v>97.548457795737789</v>
      </c>
      <c r="BI117" s="2">
        <f t="shared" si="368"/>
        <v>98.748792822572739</v>
      </c>
      <c r="BJ117" s="2">
        <f t="shared" si="369"/>
        <v>98.847658643274798</v>
      </c>
      <c r="BK117" s="2">
        <f t="shared" si="370"/>
        <v>98.789646289441592</v>
      </c>
      <c r="BL117" s="2">
        <f t="shared" si="371"/>
        <v>100.77167612517893</v>
      </c>
      <c r="BM117" s="2">
        <f t="shared" si="372"/>
        <v>102.10219352304952</v>
      </c>
      <c r="BO117" s="2" t="str">
        <f t="shared" si="258"/>
        <v/>
      </c>
      <c r="BP117" s="2" t="str">
        <f t="shared" si="259"/>
        <v/>
      </c>
      <c r="BQ117" s="2" t="str">
        <f t="shared" si="260"/>
        <v/>
      </c>
      <c r="BR117" s="2" t="str">
        <f t="shared" si="261"/>
        <v/>
      </c>
      <c r="BS117" s="2" t="str">
        <f t="shared" si="262"/>
        <v/>
      </c>
      <c r="BT117" s="2" t="str">
        <f t="shared" si="263"/>
        <v/>
      </c>
      <c r="BU117" s="2" t="str">
        <f t="shared" si="264"/>
        <v/>
      </c>
      <c r="BV117" s="2" t="str">
        <f t="shared" si="265"/>
        <v/>
      </c>
      <c r="BW117" s="2" t="str">
        <f t="shared" si="266"/>
        <v/>
      </c>
      <c r="BX117" s="2" t="str">
        <f t="shared" si="267"/>
        <v/>
      </c>
      <c r="BY117" s="2" t="str">
        <f t="shared" si="268"/>
        <v/>
      </c>
      <c r="BZ117" s="2" t="str">
        <f t="shared" si="269"/>
        <v/>
      </c>
      <c r="CA117" s="2" t="str">
        <f t="shared" si="270"/>
        <v/>
      </c>
      <c r="CB117" s="2" t="str">
        <f t="shared" si="271"/>
        <v/>
      </c>
      <c r="CC117" s="2" t="str">
        <f t="shared" si="272"/>
        <v/>
      </c>
      <c r="CE117" s="2" t="str">
        <f t="shared" si="309"/>
        <v/>
      </c>
      <c r="CF117" s="2">
        <f t="shared" si="310"/>
        <v>94.906999999999996</v>
      </c>
      <c r="CG117" s="2">
        <f t="shared" si="311"/>
        <v>95.703999999999994</v>
      </c>
      <c r="CH117" s="2">
        <f t="shared" si="312"/>
        <v>101.714</v>
      </c>
      <c r="CI117" s="2">
        <f t="shared" si="313"/>
        <v>97.792000000000002</v>
      </c>
      <c r="CJ117" s="2">
        <f t="shared" si="314"/>
        <v>94.433999999999997</v>
      </c>
      <c r="CK117" s="2">
        <f t="shared" si="315"/>
        <v>92.641999999999996</v>
      </c>
      <c r="CL117" s="2">
        <f t="shared" si="316"/>
        <v>99.057000000000002</v>
      </c>
      <c r="CM117" s="2">
        <f t="shared" si="317"/>
        <v>96.716999999999999</v>
      </c>
      <c r="CN117" s="2">
        <f t="shared" si="318"/>
        <v>97.185000000000002</v>
      </c>
      <c r="CO117" s="2">
        <f t="shared" si="319"/>
        <v>97.87</v>
      </c>
      <c r="CP117" s="2">
        <f t="shared" si="320"/>
        <v>98.944000000000003</v>
      </c>
      <c r="CQ117" s="2">
        <f t="shared" si="321"/>
        <v>98.480999999999995</v>
      </c>
      <c r="CR117" s="2">
        <f t="shared" si="322"/>
        <v>100.167</v>
      </c>
      <c r="CS117" s="2">
        <f t="shared" si="323"/>
        <v>101.182</v>
      </c>
      <c r="CU117" s="2" t="str">
        <f t="shared" si="273"/>
        <v/>
      </c>
      <c r="CV117" s="2">
        <f t="shared" si="274"/>
        <v>94.906999999999996</v>
      </c>
      <c r="CW117" s="2">
        <f t="shared" si="275"/>
        <v>95.703999999999994</v>
      </c>
      <c r="CX117" s="2">
        <f t="shared" si="276"/>
        <v>101.714</v>
      </c>
      <c r="CY117" s="2">
        <f t="shared" si="277"/>
        <v>97.792000000000002</v>
      </c>
      <c r="CZ117" s="2">
        <f t="shared" si="278"/>
        <v>94.433999999999997</v>
      </c>
      <c r="DA117" s="2">
        <f t="shared" si="279"/>
        <v>92.641999999999996</v>
      </c>
      <c r="DB117" s="2">
        <f t="shared" si="280"/>
        <v>99.057000000000002</v>
      </c>
      <c r="DC117" s="2">
        <f t="shared" si="281"/>
        <v>96.716999999999999</v>
      </c>
      <c r="DD117" s="2">
        <f t="shared" si="282"/>
        <v>97.185000000000002</v>
      </c>
      <c r="DE117" s="2">
        <f t="shared" si="283"/>
        <v>97.87</v>
      </c>
      <c r="DF117" s="2">
        <f t="shared" si="284"/>
        <v>98.944000000000003</v>
      </c>
      <c r="DG117" s="2">
        <f t="shared" si="285"/>
        <v>98.480999999999995</v>
      </c>
      <c r="DH117" s="2">
        <f t="shared" si="286"/>
        <v>100.167</v>
      </c>
      <c r="DI117" s="2">
        <f t="shared" si="287"/>
        <v>101.182</v>
      </c>
      <c r="DK117" s="2">
        <f t="shared" si="288"/>
        <v>114.78075391180656</v>
      </c>
      <c r="DL117" s="2">
        <f t="shared" si="373"/>
        <v>116.09323766276398</v>
      </c>
      <c r="DM117" s="2">
        <f t="shared" si="373"/>
        <v>113.94940971659921</v>
      </c>
      <c r="DN117" s="2">
        <f t="shared" si="373"/>
        <v>118.73931934566146</v>
      </c>
      <c r="DO117" s="2">
        <f t="shared" si="373"/>
        <v>116.9219108217529</v>
      </c>
      <c r="DP117" s="2">
        <f t="shared" si="373"/>
        <v>110.51111547842403</v>
      </c>
      <c r="DQ117" s="2">
        <f t="shared" si="373"/>
        <v>114.68621008403363</v>
      </c>
      <c r="DR117" s="2">
        <f t="shared" si="373"/>
        <v>118.08695323895324</v>
      </c>
      <c r="DS117" s="2">
        <f t="shared" si="373"/>
        <v>112.80045774345776</v>
      </c>
      <c r="DT117" s="2">
        <f t="shared" si="373"/>
        <v>112.67947970827973</v>
      </c>
      <c r="DU117" s="2">
        <f t="shared" si="373"/>
        <v>115.30513473389354</v>
      </c>
      <c r="DV117" s="2">
        <f t="shared" si="373"/>
        <v>110.70793781512603</v>
      </c>
      <c r="DW117" s="2">
        <f t="shared" si="373"/>
        <v>121.90937856878014</v>
      </c>
      <c r="DX117" s="2">
        <f t="shared" si="373"/>
        <v>115.34402758620691</v>
      </c>
      <c r="DY117" s="2">
        <f t="shared" si="373"/>
        <v>115.2203519430761</v>
      </c>
      <c r="EA117" s="2">
        <f t="shared" si="228"/>
        <v>98.60872753854332</v>
      </c>
      <c r="EB117" s="2">
        <f t="shared" si="290"/>
        <v>95.352747181467194</v>
      </c>
      <c r="EC117" s="2">
        <f t="shared" si="291"/>
        <v>94.731638918918918</v>
      </c>
      <c r="ED117" s="2">
        <f t="shared" si="292"/>
        <v>101.73325983537104</v>
      </c>
      <c r="EE117" s="2">
        <f t="shared" si="293"/>
        <v>97.856436961276216</v>
      </c>
      <c r="EF117" s="2">
        <f t="shared" si="294"/>
        <v>93.622412661905315</v>
      </c>
      <c r="EG117" s="2">
        <f t="shared" si="295"/>
        <v>94.820173205754401</v>
      </c>
      <c r="EH117" s="2">
        <f t="shared" si="296"/>
        <v>99.508545784557157</v>
      </c>
      <c r="EI117" s="2">
        <f t="shared" si="297"/>
        <v>97.733449853907956</v>
      </c>
      <c r="EJ117" s="2">
        <f t="shared" si="298"/>
        <v>97.255085608596076</v>
      </c>
      <c r="EK117" s="2">
        <f t="shared" si="299"/>
        <v>98.441252941807662</v>
      </c>
      <c r="EL117" s="2">
        <f t="shared" si="300"/>
        <v>98.638473931821707</v>
      </c>
      <c r="EM117" s="2">
        <f t="shared" si="301"/>
        <v>98.249330928578772</v>
      </c>
      <c r="EN117" s="2">
        <f t="shared" si="302"/>
        <v>100.43962626865671</v>
      </c>
      <c r="EO117" s="2">
        <f t="shared" si="303"/>
        <v>101.7820964554182</v>
      </c>
      <c r="EQ117" s="2">
        <f t="shared" si="304"/>
        <v>98.670957886187381</v>
      </c>
      <c r="ER117" s="2">
        <f t="shared" si="374"/>
        <v>94.384178793204867</v>
      </c>
      <c r="ES117" s="2">
        <f t="shared" si="374"/>
        <v>94.449618364847382</v>
      </c>
      <c r="ET117" s="2">
        <f t="shared" si="374"/>
        <v>101.60921654941184</v>
      </c>
      <c r="EU117" s="2">
        <f t="shared" si="374"/>
        <v>97.56987972284189</v>
      </c>
      <c r="EV117" s="2">
        <f t="shared" si="374"/>
        <v>93.328851900674877</v>
      </c>
      <c r="EW117" s="2">
        <f t="shared" si="374"/>
        <v>94.654045741557653</v>
      </c>
      <c r="EX117" s="2">
        <f t="shared" si="374"/>
        <v>99.076851332398306</v>
      </c>
      <c r="EY117" s="2">
        <f t="shared" si="374"/>
        <v>98.095812556981812</v>
      </c>
      <c r="EZ117" s="2">
        <f t="shared" si="374"/>
        <v>97.764844247119626</v>
      </c>
      <c r="FA117" s="2">
        <f t="shared" si="374"/>
        <v>97.936670990368327</v>
      </c>
      <c r="FB117" s="2">
        <f t="shared" si="374"/>
        <v>98.091597784432096</v>
      </c>
      <c r="FC117" s="2">
        <f t="shared" si="374"/>
        <v>98.185016865065563</v>
      </c>
      <c r="FD117" s="2">
        <f t="shared" si="374"/>
        <v>100.36504049391016</v>
      </c>
      <c r="FE117" s="2">
        <f t="shared" si="374"/>
        <v>102.43831003757546</v>
      </c>
      <c r="FG117" s="2">
        <f t="shared" si="306"/>
        <v>0.98348595411268935</v>
      </c>
      <c r="FH117" s="2">
        <f t="shared" si="375"/>
        <v>0.98384904613347124</v>
      </c>
      <c r="FI117" s="2">
        <f t="shared" si="375"/>
        <v>0.98248673212677473</v>
      </c>
      <c r="FJ117" s="2">
        <f t="shared" si="375"/>
        <v>0.98209372093460556</v>
      </c>
      <c r="FK117" s="2">
        <f t="shared" si="375"/>
        <v>0.98382794681911279</v>
      </c>
      <c r="FL117" s="2">
        <f t="shared" si="375"/>
        <v>0.98456041634876978</v>
      </c>
      <c r="FM117" s="2">
        <f t="shared" si="375"/>
        <v>0.98045774932420915</v>
      </c>
      <c r="FN117" s="2">
        <f t="shared" si="375"/>
        <v>0.98166186571381286</v>
      </c>
      <c r="FO117" s="2">
        <f t="shared" si="375"/>
        <v>0.98293592649466111</v>
      </c>
      <c r="FP117" s="2">
        <f t="shared" si="375"/>
        <v>0.98152460373985817</v>
      </c>
      <c r="FQ117" s="2">
        <f t="shared" si="375"/>
        <v>0.98135662389474188</v>
      </c>
      <c r="FR117" s="2">
        <f t="shared" si="375"/>
        <v>0.9821265165306271</v>
      </c>
      <c r="FS117" s="2">
        <f t="shared" si="375"/>
        <v>0.97713377719731742</v>
      </c>
      <c r="FT117" s="2">
        <f t="shared" si="375"/>
        <v>0.9776736142628889</v>
      </c>
      <c r="FU117" s="2">
        <f t="shared" si="375"/>
        <v>0.97659323832512812</v>
      </c>
      <c r="FW117" s="2">
        <f t="shared" si="324"/>
        <v>1.1932910817540839E-2</v>
      </c>
      <c r="FX117" s="2">
        <f t="shared" si="376"/>
        <v>1.1941125376814762E-2</v>
      </c>
      <c r="FY117" s="2">
        <f t="shared" si="377"/>
        <v>1.1401219593596239E-2</v>
      </c>
      <c r="FZ117" s="2">
        <f t="shared" si="378"/>
        <v>1.1628569356191495E-2</v>
      </c>
      <c r="GA117" s="2">
        <f t="shared" si="379"/>
        <v>1.1907514389182248E-2</v>
      </c>
      <c r="GB117" s="2">
        <f t="shared" si="380"/>
        <v>1.1030050664322987E-2</v>
      </c>
      <c r="GC117" s="2">
        <f t="shared" si="381"/>
        <v>1.197933471773341E-2</v>
      </c>
      <c r="GD117" s="2">
        <f t="shared" si="382"/>
        <v>1.4210940504177655E-2</v>
      </c>
      <c r="GE117" s="2">
        <f t="shared" si="383"/>
        <v>1.7440071867204893E-2</v>
      </c>
      <c r="GF117" s="2">
        <f t="shared" si="384"/>
        <v>1.6479159827071151E-2</v>
      </c>
      <c r="GG117" s="2">
        <f t="shared" si="385"/>
        <v>1.3595036564071083E-2</v>
      </c>
      <c r="GH117" s="2">
        <f t="shared" si="386"/>
        <v>1.1956366684760871E-2</v>
      </c>
      <c r="GI117" s="2">
        <f t="shared" si="387"/>
        <v>1.0892796409315173E-2</v>
      </c>
      <c r="GJ117" s="2">
        <f t="shared" si="388"/>
        <v>9.5401097131107143E-3</v>
      </c>
      <c r="GK117" s="2">
        <f t="shared" si="389"/>
        <v>8.4591728312300839E-3</v>
      </c>
      <c r="GM117" s="86">
        <f t="shared" si="325"/>
        <v>1.5711349730973777E-18</v>
      </c>
      <c r="GN117" s="86">
        <f t="shared" si="390"/>
        <v>1.3914412263593445E-31</v>
      </c>
      <c r="GO117" s="86">
        <f t="shared" si="391"/>
        <v>3.9319715409246776E-28</v>
      </c>
      <c r="GP117" s="86">
        <f t="shared" si="392"/>
        <v>1.3898021527765491E-43</v>
      </c>
      <c r="GQ117" s="86">
        <f t="shared" si="393"/>
        <v>4.7648394135976987E-57</v>
      </c>
      <c r="GR117" s="86">
        <f t="shared" si="394"/>
        <v>1.2901610028293199E-52</v>
      </c>
      <c r="GS117" s="86">
        <f t="shared" si="395"/>
        <v>3.172114529353339E-49</v>
      </c>
      <c r="GT117" s="86">
        <f t="shared" si="396"/>
        <v>7.098070662913934E-58</v>
      </c>
      <c r="GU117" s="86">
        <f t="shared" si="397"/>
        <v>1.1931375225442688E-48</v>
      </c>
      <c r="GV117" s="86">
        <f t="shared" si="398"/>
        <v>5.3662113442360815E-44</v>
      </c>
      <c r="GW117" s="86">
        <f t="shared" si="399"/>
        <v>2.575675403889676E-41</v>
      </c>
      <c r="GX117" s="86">
        <f t="shared" si="400"/>
        <v>7.3388509382337167E-54</v>
      </c>
      <c r="GY117" s="86">
        <f t="shared" si="401"/>
        <v>9.9908500197089183E-31</v>
      </c>
      <c r="GZ117" s="86">
        <f t="shared" si="402"/>
        <v>3.608188763370022E-36</v>
      </c>
      <c r="HA117" s="86">
        <f t="shared" si="403"/>
        <v>1.1237054503628099E-28</v>
      </c>
      <c r="HC117" s="86">
        <f t="shared" si="326"/>
        <v>1.1858775178972094E-2</v>
      </c>
      <c r="HD117" s="86">
        <f t="shared" si="404"/>
        <v>7.785556797031514E-4</v>
      </c>
      <c r="HE117" s="86">
        <f t="shared" si="405"/>
        <v>7.3501512708573061E-4</v>
      </c>
      <c r="HF117" s="86">
        <f t="shared" si="406"/>
        <v>5.1538509331378323E-6</v>
      </c>
      <c r="HG117" s="86">
        <f t="shared" si="407"/>
        <v>4.7288946585865505E-6</v>
      </c>
      <c r="HH117" s="86">
        <f t="shared" si="408"/>
        <v>9.1787303822407439E-6</v>
      </c>
      <c r="HI117" s="86">
        <f t="shared" si="409"/>
        <v>1.5483148916009093E-6</v>
      </c>
      <c r="HJ117" s="86">
        <f t="shared" si="410"/>
        <v>6.3163293703394591E-5</v>
      </c>
      <c r="HK117" s="86">
        <f t="shared" si="411"/>
        <v>1.8399878766781825E-7</v>
      </c>
      <c r="HL117" s="86">
        <f t="shared" si="412"/>
        <v>1.9077975156631333E-4</v>
      </c>
      <c r="HM117" s="86">
        <f t="shared" si="413"/>
        <v>6.6393910459283824E-5</v>
      </c>
      <c r="HN117" s="86">
        <f t="shared" si="414"/>
        <v>1.0240008016745989E-4</v>
      </c>
      <c r="HO117" s="86">
        <f t="shared" si="415"/>
        <v>1.110785704572181E-3</v>
      </c>
      <c r="HP117" s="86">
        <f t="shared" si="416"/>
        <v>1.7830497725670691E-4</v>
      </c>
      <c r="HQ117" s="86">
        <f t="shared" si="417"/>
        <v>1.8360993183479537E-5</v>
      </c>
      <c r="HS117" s="86">
        <f t="shared" si="327"/>
        <v>2.5968335389256895E-8</v>
      </c>
      <c r="HT117" s="86">
        <f t="shared" si="418"/>
        <v>2.906025734203551E-8</v>
      </c>
      <c r="HU117" s="86">
        <f t="shared" si="419"/>
        <v>3.5316932404764384E-8</v>
      </c>
      <c r="HV117" s="86">
        <f t="shared" si="420"/>
        <v>1.3263654396890145E-8</v>
      </c>
      <c r="HW117" s="86">
        <f t="shared" si="421"/>
        <v>1.3230156183310427E-8</v>
      </c>
      <c r="HX117" s="86">
        <f t="shared" si="422"/>
        <v>8.8224201680039089E-9</v>
      </c>
      <c r="HY117" s="86">
        <f t="shared" si="423"/>
        <v>7.4716993208960093E-10</v>
      </c>
      <c r="HZ117" s="86">
        <f t="shared" si="424"/>
        <v>5.9351923111747607E-8</v>
      </c>
      <c r="IA117" s="86">
        <f t="shared" si="425"/>
        <v>3.8047847382308789E-8</v>
      </c>
      <c r="IB117" s="86">
        <f t="shared" si="426"/>
        <v>4.4339574529204237E-8</v>
      </c>
      <c r="IC117" s="86">
        <f t="shared" si="427"/>
        <v>3.2972486992819674E-8</v>
      </c>
      <c r="ID117" s="86">
        <f t="shared" si="428"/>
        <v>1.6261391775015319E-8</v>
      </c>
      <c r="IE117" s="86">
        <f t="shared" si="429"/>
        <v>2.7994323605040929E-11</v>
      </c>
      <c r="IF117" s="86">
        <f t="shared" si="430"/>
        <v>2.5871370714153102E-7</v>
      </c>
      <c r="IG117" s="86">
        <f t="shared" si="431"/>
        <v>5.3559882162933399E-6</v>
      </c>
      <c r="II117" s="86">
        <f t="shared" si="328"/>
        <v>1.1963634965251395E-41</v>
      </c>
      <c r="IJ117" s="86">
        <f t="shared" si="329"/>
        <v>1.5243741633375085E-40</v>
      </c>
      <c r="IK117" s="86">
        <f t="shared" si="330"/>
        <v>1.2257238543050392E-39</v>
      </c>
      <c r="IL117" s="86">
        <f t="shared" si="331"/>
        <v>2.0597174142405046E-42</v>
      </c>
      <c r="IM117" s="86">
        <f t="shared" si="332"/>
        <v>5.9613404120486832E-43</v>
      </c>
      <c r="IN117" s="86">
        <f t="shared" si="333"/>
        <v>2.2795681744280593E-44</v>
      </c>
      <c r="IO117" s="86">
        <f t="shared" si="334"/>
        <v>1.8918828125845002E-49</v>
      </c>
      <c r="IP117" s="86">
        <f t="shared" si="335"/>
        <v>6.9420105573446892E-39</v>
      </c>
      <c r="IQ117" s="86">
        <f t="shared" si="336"/>
        <v>5.2855255290906176E-42</v>
      </c>
      <c r="IR117" s="86">
        <f t="shared" si="337"/>
        <v>1.1787099418583339E-40</v>
      </c>
      <c r="IS117" s="86">
        <f t="shared" si="338"/>
        <v>2.7391052932877765E-43</v>
      </c>
      <c r="IT117" s="86">
        <f t="shared" si="339"/>
        <v>3.1317284800463239E-45</v>
      </c>
      <c r="IU117" s="86">
        <f t="shared" si="340"/>
        <v>2.2675456879166965E-56</v>
      </c>
      <c r="IV117" s="86">
        <f t="shared" si="341"/>
        <v>1.4625440914307814E-53</v>
      </c>
      <c r="IW117" s="86">
        <f t="shared" si="342"/>
        <v>5.8205373295937735E-40</v>
      </c>
      <c r="IY117" s="86">
        <f t="shared" si="343"/>
        <v>1.1858801147307486E-2</v>
      </c>
      <c r="IZ117" s="86">
        <f t="shared" si="344"/>
        <v>7.785847399604934E-4</v>
      </c>
      <c r="JA117" s="86">
        <f t="shared" si="345"/>
        <v>7.3505044401813541E-4</v>
      </c>
      <c r="JB117" s="86">
        <f t="shared" si="346"/>
        <v>5.1671145875347223E-6</v>
      </c>
      <c r="JC117" s="86">
        <f t="shared" si="347"/>
        <v>4.7421248147698609E-6</v>
      </c>
      <c r="JD117" s="86">
        <f t="shared" si="348"/>
        <v>9.1875528024087481E-6</v>
      </c>
      <c r="JE117" s="86">
        <f t="shared" si="349"/>
        <v>1.5490620615329989E-6</v>
      </c>
      <c r="JF117" s="86">
        <f t="shared" si="350"/>
        <v>6.3222645626506344E-5</v>
      </c>
      <c r="JG117" s="86">
        <f t="shared" si="351"/>
        <v>2.2204663505012704E-7</v>
      </c>
      <c r="JH117" s="86">
        <f t="shared" si="352"/>
        <v>1.9082409114084254E-4</v>
      </c>
      <c r="JI117" s="86">
        <f t="shared" si="353"/>
        <v>6.6426882946276643E-5</v>
      </c>
      <c r="JJ117" s="86">
        <f t="shared" si="354"/>
        <v>1.0241634155923491E-4</v>
      </c>
      <c r="JK117" s="86">
        <f t="shared" si="355"/>
        <v>1.1107857325665046E-3</v>
      </c>
      <c r="JL117" s="86">
        <f t="shared" si="356"/>
        <v>1.7856369096384844E-4</v>
      </c>
      <c r="JM117" s="86">
        <f t="shared" si="357"/>
        <v>2.3716981399772878E-5</v>
      </c>
    </row>
    <row r="118" spans="2:273" x14ac:dyDescent="0.25">
      <c r="B118" s="2">
        <v>91</v>
      </c>
      <c r="C118" s="37">
        <v>97.78</v>
      </c>
      <c r="D118" s="37">
        <v>94.259</v>
      </c>
      <c r="E118" s="37">
        <v>94.462999999999994</v>
      </c>
      <c r="F118" s="37">
        <v>100.607</v>
      </c>
      <c r="G118" s="37">
        <v>96.942999999999998</v>
      </c>
      <c r="H118" s="37">
        <v>93.376999999999995</v>
      </c>
      <c r="I118" s="37">
        <v>94.245000000000005</v>
      </c>
      <c r="J118" s="37">
        <v>99</v>
      </c>
      <c r="K118" s="37">
        <v>98.17</v>
      </c>
      <c r="L118" s="37">
        <v>97.111000000000004</v>
      </c>
      <c r="M118" s="37">
        <v>97.87</v>
      </c>
      <c r="N118" s="37">
        <v>98.332999999999998</v>
      </c>
      <c r="O118" s="37">
        <v>97.278000000000006</v>
      </c>
      <c r="P118" s="37">
        <v>99.721999999999994</v>
      </c>
      <c r="Q118" s="37">
        <v>101.473</v>
      </c>
      <c r="S118" s="4">
        <f t="shared" si="229"/>
        <v>98.84017065139534</v>
      </c>
      <c r="T118" s="4">
        <f t="shared" si="230"/>
        <v>95.409207896045217</v>
      </c>
      <c r="U118" s="4">
        <f t="shared" si="231"/>
        <v>94.86903154054815</v>
      </c>
      <c r="V118" s="4">
        <f t="shared" si="232"/>
        <v>101.79596715102377</v>
      </c>
      <c r="W118" s="4">
        <f t="shared" si="233"/>
        <v>97.936880830028713</v>
      </c>
      <c r="X118" s="4">
        <f t="shared" si="234"/>
        <v>93.684334078247986</v>
      </c>
      <c r="Y118" s="4">
        <f t="shared" si="235"/>
        <v>95.017756808304966</v>
      </c>
      <c r="Z118" s="4">
        <f t="shared" si="236"/>
        <v>99.596012092672979</v>
      </c>
      <c r="AA118" s="4">
        <f t="shared" si="237"/>
        <v>97.832992595729323</v>
      </c>
      <c r="AB118" s="4">
        <f t="shared" si="238"/>
        <v>97.406849998224558</v>
      </c>
      <c r="AC118" s="4">
        <f t="shared" si="239"/>
        <v>98.493403540088053</v>
      </c>
      <c r="AD118" s="4">
        <f t="shared" si="240"/>
        <v>98.60907642588208</v>
      </c>
      <c r="AE118" s="4">
        <f t="shared" si="241"/>
        <v>98.566572204285265</v>
      </c>
      <c r="AF118" s="4">
        <f t="shared" si="242"/>
        <v>100.56167308683159</v>
      </c>
      <c r="AG118" s="4">
        <f t="shared" si="243"/>
        <v>101.9735228506491</v>
      </c>
      <c r="AI118" s="4">
        <f t="shared" si="244"/>
        <v>-1.0601706513953388</v>
      </c>
      <c r="AJ118" s="4">
        <f t="shared" si="245"/>
        <v>-1.1502078960452167</v>
      </c>
      <c r="AK118" s="4">
        <f t="shared" si="246"/>
        <v>-0.40603154054815604</v>
      </c>
      <c r="AL118" s="4">
        <f t="shared" si="247"/>
        <v>-1.1889671510237747</v>
      </c>
      <c r="AM118" s="4">
        <f t="shared" si="248"/>
        <v>-0.99388083002871497</v>
      </c>
      <c r="AN118" s="4">
        <f t="shared" si="249"/>
        <v>-0.30733407824799031</v>
      </c>
      <c r="AO118" s="4">
        <f t="shared" si="250"/>
        <v>-0.77275680830496185</v>
      </c>
      <c r="AP118" s="4">
        <f t="shared" si="251"/>
        <v>-0.59601209267297861</v>
      </c>
      <c r="AQ118" s="4">
        <f t="shared" si="252"/>
        <v>0.33700740427067899</v>
      </c>
      <c r="AR118" s="4">
        <f t="shared" si="253"/>
        <v>-0.29584999822455416</v>
      </c>
      <c r="AS118" s="4">
        <f t="shared" si="254"/>
        <v>-0.62340354008804866</v>
      </c>
      <c r="AT118" s="4">
        <f t="shared" si="255"/>
        <v>-0.27607642588208137</v>
      </c>
      <c r="AU118" s="4">
        <f t="shared" si="256"/>
        <v>-1.2885722042852592</v>
      </c>
      <c r="AV118" s="4">
        <f t="shared" si="358"/>
        <v>-0.83967308683159558</v>
      </c>
      <c r="AW118" s="4">
        <f t="shared" si="358"/>
        <v>-0.50052285064910507</v>
      </c>
      <c r="AY118" s="2">
        <f t="shared" si="308"/>
        <v>98.758618641738664</v>
      </c>
      <c r="AZ118" s="2">
        <f t="shared" si="359"/>
        <v>95.405808754728724</v>
      </c>
      <c r="BA118" s="2">
        <f t="shared" si="360"/>
        <v>94.8657794412062</v>
      </c>
      <c r="BB118" s="2">
        <f t="shared" si="361"/>
        <v>101.79595859156586</v>
      </c>
      <c r="BC118" s="2">
        <f t="shared" si="362"/>
        <v>97.936870891675483</v>
      </c>
      <c r="BD118" s="2">
        <f t="shared" si="363"/>
        <v>93.684317971552133</v>
      </c>
      <c r="BE118" s="2">
        <f t="shared" si="364"/>
        <v>95.017755263112662</v>
      </c>
      <c r="BF118" s="2">
        <f t="shared" si="365"/>
        <v>99.595852777818834</v>
      </c>
      <c r="BG118" s="2">
        <f t="shared" si="366"/>
        <v>97.832970258609862</v>
      </c>
      <c r="BH118" s="2">
        <f t="shared" si="367"/>
        <v>97.406373322528978</v>
      </c>
      <c r="BI118" s="2">
        <f t="shared" si="368"/>
        <v>98.493258847823711</v>
      </c>
      <c r="BJ118" s="2">
        <f t="shared" si="369"/>
        <v>98.608846225208893</v>
      </c>
      <c r="BK118" s="2">
        <f t="shared" si="370"/>
        <v>98.562865695101635</v>
      </c>
      <c r="BL118" s="2">
        <f t="shared" si="371"/>
        <v>100.56112906521032</v>
      </c>
      <c r="BM118" s="2">
        <f t="shared" si="372"/>
        <v>101.96696308003814</v>
      </c>
      <c r="BO118" s="2" t="str">
        <f t="shared" si="258"/>
        <v/>
      </c>
      <c r="BP118" s="2" t="str">
        <f t="shared" si="259"/>
        <v/>
      </c>
      <c r="BQ118" s="2" t="str">
        <f t="shared" si="260"/>
        <v/>
      </c>
      <c r="BR118" s="2" t="str">
        <f t="shared" si="261"/>
        <v/>
      </c>
      <c r="BS118" s="2" t="str">
        <f t="shared" si="262"/>
        <v/>
      </c>
      <c r="BT118" s="2" t="str">
        <f t="shared" si="263"/>
        <v/>
      </c>
      <c r="BU118" s="2" t="str">
        <f t="shared" si="264"/>
        <v/>
      </c>
      <c r="BV118" s="2" t="str">
        <f t="shared" si="265"/>
        <v/>
      </c>
      <c r="BW118" s="2" t="str">
        <f t="shared" si="266"/>
        <v/>
      </c>
      <c r="BX118" s="2" t="str">
        <f t="shared" si="267"/>
        <v/>
      </c>
      <c r="BY118" s="2" t="str">
        <f t="shared" si="268"/>
        <v/>
      </c>
      <c r="BZ118" s="2" t="str">
        <f t="shared" si="269"/>
        <v/>
      </c>
      <c r="CA118" s="2" t="str">
        <f t="shared" si="270"/>
        <v/>
      </c>
      <c r="CB118" s="2" t="str">
        <f t="shared" si="271"/>
        <v/>
      </c>
      <c r="CC118" s="2" t="str">
        <f t="shared" si="272"/>
        <v/>
      </c>
      <c r="CE118" s="2">
        <f t="shared" si="309"/>
        <v>97.78</v>
      </c>
      <c r="CF118" s="2">
        <f t="shared" si="310"/>
        <v>94.259</v>
      </c>
      <c r="CG118" s="2">
        <f t="shared" si="311"/>
        <v>94.462999999999994</v>
      </c>
      <c r="CH118" s="2">
        <f t="shared" si="312"/>
        <v>100.607</v>
      </c>
      <c r="CI118" s="2">
        <f t="shared" si="313"/>
        <v>96.942999999999998</v>
      </c>
      <c r="CJ118" s="2">
        <f t="shared" si="314"/>
        <v>93.376999999999995</v>
      </c>
      <c r="CK118" s="2">
        <f t="shared" si="315"/>
        <v>94.245000000000005</v>
      </c>
      <c r="CL118" s="2">
        <f t="shared" si="316"/>
        <v>99</v>
      </c>
      <c r="CM118" s="2">
        <f t="shared" si="317"/>
        <v>98.17</v>
      </c>
      <c r="CN118" s="2">
        <f t="shared" si="318"/>
        <v>97.111000000000004</v>
      </c>
      <c r="CO118" s="2">
        <f t="shared" si="319"/>
        <v>97.87</v>
      </c>
      <c r="CP118" s="2">
        <f t="shared" si="320"/>
        <v>98.332999999999998</v>
      </c>
      <c r="CQ118" s="2">
        <f t="shared" si="321"/>
        <v>97.278000000000006</v>
      </c>
      <c r="CR118" s="2">
        <f t="shared" si="322"/>
        <v>99.721999999999994</v>
      </c>
      <c r="CS118" s="2">
        <f t="shared" si="323"/>
        <v>101.473</v>
      </c>
      <c r="CU118" s="2">
        <f t="shared" si="273"/>
        <v>97.78</v>
      </c>
      <c r="CV118" s="2">
        <f t="shared" si="274"/>
        <v>94.259</v>
      </c>
      <c r="CW118" s="2">
        <f t="shared" si="275"/>
        <v>94.462999999999994</v>
      </c>
      <c r="CX118" s="2">
        <f t="shared" si="276"/>
        <v>100.607</v>
      </c>
      <c r="CY118" s="2">
        <f t="shared" si="277"/>
        <v>96.942999999999998</v>
      </c>
      <c r="CZ118" s="2">
        <f t="shared" si="278"/>
        <v>93.376999999999995</v>
      </c>
      <c r="DA118" s="2">
        <f t="shared" si="279"/>
        <v>94.245000000000005</v>
      </c>
      <c r="DB118" s="2">
        <f t="shared" si="280"/>
        <v>99</v>
      </c>
      <c r="DC118" s="2">
        <f t="shared" si="281"/>
        <v>98.17</v>
      </c>
      <c r="DD118" s="2">
        <f t="shared" si="282"/>
        <v>97.111000000000004</v>
      </c>
      <c r="DE118" s="2">
        <f t="shared" si="283"/>
        <v>97.87</v>
      </c>
      <c r="DF118" s="2">
        <f t="shared" si="284"/>
        <v>98.332999999999998</v>
      </c>
      <c r="DG118" s="2">
        <f t="shared" si="285"/>
        <v>97.278000000000006</v>
      </c>
      <c r="DH118" s="2">
        <f t="shared" si="286"/>
        <v>99.721999999999994</v>
      </c>
      <c r="DI118" s="2">
        <f t="shared" si="287"/>
        <v>101.473</v>
      </c>
      <c r="DK118" s="2">
        <f t="shared" si="288"/>
        <v>114.8824651493599</v>
      </c>
      <c r="DL118" s="2">
        <f t="shared" si="373"/>
        <v>116.23380927891455</v>
      </c>
      <c r="DM118" s="2">
        <f t="shared" si="373"/>
        <v>114.05887044534414</v>
      </c>
      <c r="DN118" s="2">
        <f t="shared" si="373"/>
        <v>118.86243338074918</v>
      </c>
      <c r="DO118" s="2">
        <f t="shared" si="373"/>
        <v>117.01925134040921</v>
      </c>
      <c r="DP118" s="2">
        <f t="shared" si="373"/>
        <v>110.56621838649157</v>
      </c>
      <c r="DQ118" s="2">
        <f t="shared" si="373"/>
        <v>114.80400840336137</v>
      </c>
      <c r="DR118" s="2">
        <f t="shared" si="373"/>
        <v>118.1359719004719</v>
      </c>
      <c r="DS118" s="2">
        <f t="shared" si="373"/>
        <v>112.76499751179753</v>
      </c>
      <c r="DT118" s="2">
        <f t="shared" si="373"/>
        <v>112.66262526812528</v>
      </c>
      <c r="DU118" s="2">
        <f t="shared" si="373"/>
        <v>115.33880392156861</v>
      </c>
      <c r="DV118" s="2">
        <f t="shared" si="373"/>
        <v>110.70838151260502</v>
      </c>
      <c r="DW118" s="2">
        <f t="shared" si="373"/>
        <v>122.12385665554321</v>
      </c>
      <c r="DX118" s="2">
        <f t="shared" si="373"/>
        <v>115.47426945812808</v>
      </c>
      <c r="DY118" s="2">
        <f t="shared" si="373"/>
        <v>115.32147701149427</v>
      </c>
      <c r="EA118" s="2">
        <f t="shared" si="228"/>
        <v>98.510947900053154</v>
      </c>
      <c r="EB118" s="2">
        <f t="shared" si="290"/>
        <v>95.105741930501949</v>
      </c>
      <c r="EC118" s="2">
        <f t="shared" si="291"/>
        <v>94.557063088803091</v>
      </c>
      <c r="ED118" s="2">
        <f t="shared" si="292"/>
        <v>101.51363557680671</v>
      </c>
      <c r="EE118" s="2">
        <f t="shared" si="293"/>
        <v>97.654231538659459</v>
      </c>
      <c r="EF118" s="2">
        <f t="shared" si="294"/>
        <v>93.446146077956641</v>
      </c>
      <c r="EG118" s="2">
        <f t="shared" si="295"/>
        <v>94.660114447380366</v>
      </c>
      <c r="EH118" s="2">
        <f t="shared" si="296"/>
        <v>99.285965472389734</v>
      </c>
      <c r="EI118" s="2">
        <f t="shared" si="297"/>
        <v>97.590359605551498</v>
      </c>
      <c r="EJ118" s="2">
        <f t="shared" si="298"/>
        <v>97.136086313193573</v>
      </c>
      <c r="EK118" s="2">
        <f t="shared" si="299"/>
        <v>98.208351058693097</v>
      </c>
      <c r="EL118" s="2">
        <f t="shared" si="300"/>
        <v>98.414708869350619</v>
      </c>
      <c r="EM118" s="2">
        <f t="shared" si="301"/>
        <v>98.06074791301657</v>
      </c>
      <c r="EN118" s="2">
        <f t="shared" si="302"/>
        <v>100.25128925373134</v>
      </c>
      <c r="EO118" s="2">
        <f t="shared" si="303"/>
        <v>101.66945695965536</v>
      </c>
      <c r="EQ118" s="2">
        <f t="shared" si="304"/>
        <v>98.567623398678322</v>
      </c>
      <c r="ER118" s="2">
        <f t="shared" si="374"/>
        <v>94.219587592838295</v>
      </c>
      <c r="ES118" s="2">
        <f t="shared" si="374"/>
        <v>94.296568772417132</v>
      </c>
      <c r="ET118" s="2">
        <f t="shared" si="374"/>
        <v>101.40037998954023</v>
      </c>
      <c r="EU118" s="2">
        <f t="shared" si="374"/>
        <v>97.394747195177786</v>
      </c>
      <c r="EV118" s="2">
        <f t="shared" si="374"/>
        <v>93.179210413950216</v>
      </c>
      <c r="EW118" s="2">
        <f t="shared" si="374"/>
        <v>94.507898696567722</v>
      </c>
      <c r="EX118" s="2">
        <f t="shared" si="374"/>
        <v>98.908051192145848</v>
      </c>
      <c r="EY118" s="2">
        <f t="shared" si="374"/>
        <v>97.90980675026411</v>
      </c>
      <c r="EZ118" s="2">
        <f t="shared" si="374"/>
        <v>97.592980814995755</v>
      </c>
      <c r="FA118" s="2">
        <f t="shared" si="374"/>
        <v>97.748946303868067</v>
      </c>
      <c r="FB118" s="2">
        <f t="shared" si="374"/>
        <v>97.912590911206649</v>
      </c>
      <c r="FC118" s="2">
        <f t="shared" si="374"/>
        <v>98.001087471368066</v>
      </c>
      <c r="FD118" s="2">
        <f t="shared" si="374"/>
        <v>100.18055817809494</v>
      </c>
      <c r="FE118" s="2">
        <f t="shared" si="374"/>
        <v>102.25989071996369</v>
      </c>
      <c r="FG118" s="2">
        <f t="shared" si="306"/>
        <v>0.98491709482766088</v>
      </c>
      <c r="FH118" s="2">
        <f t="shared" si="375"/>
        <v>0.98524919250435306</v>
      </c>
      <c r="FI118" s="2">
        <f t="shared" si="375"/>
        <v>0.98400305893698392</v>
      </c>
      <c r="FJ118" s="2">
        <f t="shared" si="375"/>
        <v>0.98364350879164375</v>
      </c>
      <c r="FK118" s="2">
        <f t="shared" si="375"/>
        <v>0.98522989485603385</v>
      </c>
      <c r="FL118" s="2">
        <f t="shared" si="375"/>
        <v>0.98589977697626752</v>
      </c>
      <c r="FM118" s="2">
        <f t="shared" si="375"/>
        <v>0.98214655645078608</v>
      </c>
      <c r="FN118" s="2">
        <f t="shared" si="375"/>
        <v>0.98324839308410195</v>
      </c>
      <c r="FO118" s="2">
        <f t="shared" si="375"/>
        <v>0.98441397831267485</v>
      </c>
      <c r="FP118" s="2">
        <f t="shared" si="375"/>
        <v>0.98312280219248782</v>
      </c>
      <c r="FQ118" s="2">
        <f t="shared" si="375"/>
        <v>0.98296910116765079</v>
      </c>
      <c r="FR118" s="2">
        <f t="shared" si="375"/>
        <v>0.98367351311690787</v>
      </c>
      <c r="FS118" s="2">
        <f t="shared" si="375"/>
        <v>0.97910371404460228</v>
      </c>
      <c r="FT118" s="2">
        <f t="shared" si="375"/>
        <v>0.97959801491365017</v>
      </c>
      <c r="FU118" s="2">
        <f t="shared" si="375"/>
        <v>0.97860872342043936</v>
      </c>
      <c r="FW118" s="2">
        <f t="shared" si="324"/>
        <v>1.3069130486161032E-2</v>
      </c>
      <c r="FX118" s="2">
        <f t="shared" si="376"/>
        <v>1.3078116860844957E-2</v>
      </c>
      <c r="FY118" s="2">
        <f t="shared" si="377"/>
        <v>1.2487452881508593E-2</v>
      </c>
      <c r="FZ118" s="2">
        <f t="shared" si="378"/>
        <v>1.2736183983349804E-2</v>
      </c>
      <c r="GA118" s="2">
        <f t="shared" si="379"/>
        <v>1.3041347795396336E-2</v>
      </c>
      <c r="GB118" s="2">
        <f t="shared" si="380"/>
        <v>1.2081353569921811E-2</v>
      </c>
      <c r="GC118" s="2">
        <f t="shared" si="381"/>
        <v>1.3119916050108545E-2</v>
      </c>
      <c r="GD118" s="2">
        <f t="shared" si="382"/>
        <v>1.5560652041253249E-2</v>
      </c>
      <c r="GE118" s="2">
        <f t="shared" si="383"/>
        <v>1.9090537058299731E-2</v>
      </c>
      <c r="GF118" s="2">
        <f t="shared" si="384"/>
        <v>1.804035744461047E-2</v>
      </c>
      <c r="GG118" s="2">
        <f t="shared" si="385"/>
        <v>1.4887134835936412E-2</v>
      </c>
      <c r="GH118" s="2">
        <f t="shared" si="386"/>
        <v>1.3094790158793114E-2</v>
      </c>
      <c r="GI118" s="2">
        <f t="shared" si="387"/>
        <v>1.1931175078962084E-2</v>
      </c>
      <c r="GJ118" s="2">
        <f t="shared" si="388"/>
        <v>1.045090314655172E-2</v>
      </c>
      <c r="GK118" s="2">
        <f t="shared" si="389"/>
        <v>9.2677349298634342E-3</v>
      </c>
      <c r="GM118" s="86">
        <f t="shared" si="325"/>
        <v>8.5573621697123213E-20</v>
      </c>
      <c r="GN118" s="86">
        <f t="shared" si="390"/>
        <v>7.5904966681919563E-34</v>
      </c>
      <c r="GO118" s="86">
        <f t="shared" si="391"/>
        <v>3.1552990131265005E-30</v>
      </c>
      <c r="GP118" s="86">
        <f t="shared" si="392"/>
        <v>7.962324808077299E-47</v>
      </c>
      <c r="GQ118" s="86">
        <f t="shared" si="393"/>
        <v>2.9835302009863845E-61</v>
      </c>
      <c r="GR118" s="86">
        <f t="shared" si="394"/>
        <v>1.6323764569849863E-56</v>
      </c>
      <c r="GS118" s="86">
        <f t="shared" si="395"/>
        <v>6.914477152153602E-53</v>
      </c>
      <c r="GT118" s="86">
        <f t="shared" si="396"/>
        <v>4.1131422513864538E-62</v>
      </c>
      <c r="GU118" s="86">
        <f t="shared" si="397"/>
        <v>3.7997633310896714E-52</v>
      </c>
      <c r="GV118" s="86">
        <f t="shared" si="398"/>
        <v>3.1450356946565055E-47</v>
      </c>
      <c r="GW118" s="86">
        <f t="shared" si="399"/>
        <v>2.4531653760571367E-44</v>
      </c>
      <c r="GX118" s="86">
        <f t="shared" si="400"/>
        <v>8.5980114188682378E-58</v>
      </c>
      <c r="GY118" s="86">
        <f t="shared" si="401"/>
        <v>5.9226163268945918E-33</v>
      </c>
      <c r="GZ118" s="86">
        <f t="shared" si="402"/>
        <v>1.0009636109861155E-38</v>
      </c>
      <c r="HA118" s="86">
        <f t="shared" si="403"/>
        <v>1.1968119158719845E-30</v>
      </c>
      <c r="HC118" s="86">
        <f t="shared" si="326"/>
        <v>5.1450083288743838E-3</v>
      </c>
      <c r="HD118" s="86">
        <f t="shared" si="404"/>
        <v>1.6429029727606204E-4</v>
      </c>
      <c r="HE118" s="86">
        <f t="shared" si="405"/>
        <v>1.1013397264670351E-4</v>
      </c>
      <c r="HF118" s="86">
        <f t="shared" si="406"/>
        <v>2.3573839357898438E-7</v>
      </c>
      <c r="HG118" s="86">
        <f t="shared" si="407"/>
        <v>2.5249014155917239E-7</v>
      </c>
      <c r="HH118" s="86">
        <f t="shared" si="408"/>
        <v>5.7632490772216412E-7</v>
      </c>
      <c r="HI118" s="86">
        <f t="shared" si="409"/>
        <v>5.8657932963184365E-8</v>
      </c>
      <c r="HJ118" s="86">
        <f t="shared" si="410"/>
        <v>7.8154742175079715E-6</v>
      </c>
      <c r="HK118" s="86">
        <f t="shared" si="411"/>
        <v>7.8783128836974579E-9</v>
      </c>
      <c r="HL118" s="86">
        <f t="shared" si="412"/>
        <v>3.2757895395506578E-5</v>
      </c>
      <c r="HM118" s="86">
        <f t="shared" si="413"/>
        <v>8.5889659836803913E-6</v>
      </c>
      <c r="HN118" s="86">
        <f t="shared" si="414"/>
        <v>1.4887433972499339E-5</v>
      </c>
      <c r="HO118" s="86">
        <f t="shared" si="415"/>
        <v>2.3151203370899156E-4</v>
      </c>
      <c r="HP118" s="86">
        <f t="shared" si="416"/>
        <v>2.6745288656105609E-5</v>
      </c>
      <c r="HQ118" s="86">
        <f t="shared" si="417"/>
        <v>1.6450076414390411E-6</v>
      </c>
      <c r="HS118" s="86">
        <f t="shared" si="327"/>
        <v>1.0040351655783903E-7</v>
      </c>
      <c r="HT118" s="86">
        <f t="shared" si="418"/>
        <v>1.0982594648677452E-7</v>
      </c>
      <c r="HU118" s="86">
        <f t="shared" si="419"/>
        <v>1.2868724269132685E-7</v>
      </c>
      <c r="HV118" s="86">
        <f t="shared" si="420"/>
        <v>5.2949030372839633E-8</v>
      </c>
      <c r="HW118" s="86">
        <f t="shared" si="421"/>
        <v>5.3691630224796559E-8</v>
      </c>
      <c r="HX118" s="86">
        <f t="shared" si="422"/>
        <v>3.6371964834284127E-8</v>
      </c>
      <c r="HY118" s="86">
        <f t="shared" si="423"/>
        <v>3.8065560695660654E-9</v>
      </c>
      <c r="HZ118" s="86">
        <f t="shared" si="424"/>
        <v>2.2323244431136838E-7</v>
      </c>
      <c r="IA118" s="86">
        <f t="shared" si="425"/>
        <v>1.6510329239951208E-7</v>
      </c>
      <c r="IB118" s="86">
        <f t="shared" si="426"/>
        <v>1.8286519956506081E-7</v>
      </c>
      <c r="IC118" s="86">
        <f t="shared" si="427"/>
        <v>1.3513088140968388E-7</v>
      </c>
      <c r="ID118" s="86">
        <f t="shared" si="428"/>
        <v>6.8009469771679021E-8</v>
      </c>
      <c r="IE118" s="86">
        <f t="shared" si="429"/>
        <v>1.7603661063415669E-10</v>
      </c>
      <c r="IF118" s="86">
        <f t="shared" si="430"/>
        <v>7.417198803329671E-7</v>
      </c>
      <c r="IG118" s="86">
        <f t="shared" si="431"/>
        <v>1.1765112666420054E-5</v>
      </c>
      <c r="II118" s="86">
        <f t="shared" si="328"/>
        <v>5.3103862722724666E-40</v>
      </c>
      <c r="IJ118" s="86">
        <f t="shared" si="329"/>
        <v>6.0986433544415892E-39</v>
      </c>
      <c r="IK118" s="86">
        <f t="shared" si="330"/>
        <v>4.3363225242063946E-38</v>
      </c>
      <c r="IL118" s="86">
        <f t="shared" si="331"/>
        <v>9.608691833798777E-41</v>
      </c>
      <c r="IM118" s="86">
        <f t="shared" si="332"/>
        <v>2.9872005834126159E-41</v>
      </c>
      <c r="IN118" s="86">
        <f t="shared" si="333"/>
        <v>1.2189473383368407E-42</v>
      </c>
      <c r="IO118" s="86">
        <f t="shared" si="334"/>
        <v>1.7632003751450921E-47</v>
      </c>
      <c r="IP118" s="86">
        <f t="shared" si="335"/>
        <v>2.7457527958274272E-37</v>
      </c>
      <c r="IQ118" s="86">
        <f t="shared" si="336"/>
        <v>3.4820434867728113E-40</v>
      </c>
      <c r="IR118" s="86">
        <f t="shared" si="337"/>
        <v>6.3835976856173793E-39</v>
      </c>
      <c r="IS118" s="86">
        <f t="shared" si="338"/>
        <v>1.6014463984291269E-41</v>
      </c>
      <c r="IT118" s="86">
        <f t="shared" si="339"/>
        <v>1.9540679366316563E-43</v>
      </c>
      <c r="IU118" s="86">
        <f t="shared" si="340"/>
        <v>3.6483756373846021E-54</v>
      </c>
      <c r="IV118" s="86">
        <f t="shared" si="341"/>
        <v>1.5801225663581826E-51</v>
      </c>
      <c r="IW118" s="86">
        <f t="shared" si="342"/>
        <v>1.6941777064126025E-38</v>
      </c>
      <c r="IY118" s="86">
        <f t="shared" si="343"/>
        <v>5.145108732390942E-3</v>
      </c>
      <c r="IZ118" s="86">
        <f t="shared" si="344"/>
        <v>1.6440012322254882E-4</v>
      </c>
      <c r="JA118" s="86">
        <f t="shared" si="345"/>
        <v>1.1026265988939483E-4</v>
      </c>
      <c r="JB118" s="86">
        <f t="shared" si="346"/>
        <v>2.8868742395182399E-7</v>
      </c>
      <c r="JC118" s="86">
        <f t="shared" si="347"/>
        <v>3.0618177178396893E-7</v>
      </c>
      <c r="JD118" s="86">
        <f t="shared" si="348"/>
        <v>6.126968725564483E-7</v>
      </c>
      <c r="JE118" s="86">
        <f t="shared" si="349"/>
        <v>6.2464489032750433E-8</v>
      </c>
      <c r="JF118" s="86">
        <f t="shared" si="350"/>
        <v>8.0387066618193402E-6</v>
      </c>
      <c r="JG118" s="86">
        <f t="shared" si="351"/>
        <v>1.7298160528320955E-7</v>
      </c>
      <c r="JH118" s="86">
        <f t="shared" si="352"/>
        <v>3.2940760595071639E-5</v>
      </c>
      <c r="JI118" s="86">
        <f t="shared" si="353"/>
        <v>8.724096865090076E-6</v>
      </c>
      <c r="JJ118" s="86">
        <f t="shared" si="354"/>
        <v>1.4955443442271018E-5</v>
      </c>
      <c r="JK118" s="86">
        <f t="shared" si="355"/>
        <v>2.315122097456022E-4</v>
      </c>
      <c r="JL118" s="86">
        <f t="shared" si="356"/>
        <v>2.7487008536438574E-5</v>
      </c>
      <c r="JM118" s="86">
        <f t="shared" si="357"/>
        <v>1.3410120307859095E-5</v>
      </c>
    </row>
    <row r="119" spans="2:273" x14ac:dyDescent="0.25">
      <c r="B119" s="2">
        <v>92</v>
      </c>
      <c r="C119" s="37">
        <v>98.153000000000006</v>
      </c>
      <c r="D119" s="37">
        <v>95.241</v>
      </c>
      <c r="E119" s="37">
        <v>94.278000000000006</v>
      </c>
      <c r="F119" s="37">
        <v>101.196</v>
      </c>
      <c r="G119" s="37">
        <v>97.113</v>
      </c>
      <c r="H119" s="37">
        <v>93.113</v>
      </c>
      <c r="I119" s="37">
        <v>94.34</v>
      </c>
      <c r="J119" s="37">
        <v>98.867999999999995</v>
      </c>
      <c r="K119" s="37">
        <v>96.716999999999999</v>
      </c>
      <c r="L119" s="37">
        <v>96.462999999999994</v>
      </c>
      <c r="M119" s="37">
        <v>97.721999999999994</v>
      </c>
      <c r="N119" s="37">
        <v>98.63</v>
      </c>
      <c r="O119" s="37">
        <v>98.203999999999994</v>
      </c>
      <c r="P119" s="37">
        <v>99</v>
      </c>
      <c r="Q119" s="37">
        <v>101.309</v>
      </c>
      <c r="S119" s="4">
        <f t="shared" si="229"/>
        <v>98.666360963269497</v>
      </c>
      <c r="T119" s="4">
        <f t="shared" si="230"/>
        <v>95.137517028147926</v>
      </c>
      <c r="U119" s="4">
        <f t="shared" si="231"/>
        <v>94.668603112198539</v>
      </c>
      <c r="V119" s="4">
        <f t="shared" si="232"/>
        <v>101.55688406485709</v>
      </c>
      <c r="W119" s="4">
        <f t="shared" si="233"/>
        <v>97.713960405105198</v>
      </c>
      <c r="X119" s="4">
        <f t="shared" si="234"/>
        <v>93.490123599990952</v>
      </c>
      <c r="Y119" s="4">
        <f t="shared" si="235"/>
        <v>94.831111856998476</v>
      </c>
      <c r="Z119" s="4">
        <f t="shared" si="236"/>
        <v>99.350529508005721</v>
      </c>
      <c r="AA119" s="4">
        <f t="shared" si="237"/>
        <v>97.670663102797832</v>
      </c>
      <c r="AB119" s="4">
        <f t="shared" si="238"/>
        <v>97.266124347344444</v>
      </c>
      <c r="AC119" s="4">
        <f t="shared" si="239"/>
        <v>98.239406508629088</v>
      </c>
      <c r="AD119" s="4">
        <f t="shared" si="240"/>
        <v>98.371103452468091</v>
      </c>
      <c r="AE119" s="4">
        <f t="shared" si="241"/>
        <v>98.339027848461853</v>
      </c>
      <c r="AF119" s="4">
        <f t="shared" si="242"/>
        <v>100.35264332254519</v>
      </c>
      <c r="AG119" s="4">
        <f t="shared" si="243"/>
        <v>101.84667067808017</v>
      </c>
      <c r="AI119" s="4">
        <f t="shared" si="244"/>
        <v>-0.51336096326949132</v>
      </c>
      <c r="AJ119" s="4">
        <f t="shared" si="245"/>
        <v>0.103482971852074</v>
      </c>
      <c r="AK119" s="4">
        <f t="shared" si="246"/>
        <v>-0.39060311219853361</v>
      </c>
      <c r="AL119" s="4">
        <f t="shared" si="247"/>
        <v>-0.36088406485708902</v>
      </c>
      <c r="AM119" s="4">
        <f t="shared" si="248"/>
        <v>-0.60096040510519799</v>
      </c>
      <c r="AN119" s="4">
        <f t="shared" si="249"/>
        <v>-0.37712359999095213</v>
      </c>
      <c r="AO119" s="4">
        <f t="shared" si="250"/>
        <v>-0.49111185699847226</v>
      </c>
      <c r="AP119" s="4">
        <f t="shared" si="251"/>
        <v>-0.48252950800572592</v>
      </c>
      <c r="AQ119" s="4">
        <f t="shared" si="252"/>
        <v>-0.95366310279783306</v>
      </c>
      <c r="AR119" s="4">
        <f t="shared" si="253"/>
        <v>-0.80312434734445048</v>
      </c>
      <c r="AS119" s="4">
        <f t="shared" si="254"/>
        <v>-0.51740650862909376</v>
      </c>
      <c r="AT119" s="4">
        <f t="shared" si="255"/>
        <v>0.25889654753190428</v>
      </c>
      <c r="AU119" s="4">
        <f t="shared" si="256"/>
        <v>-0.13502784846185989</v>
      </c>
      <c r="AV119" s="4">
        <f t="shared" si="358"/>
        <v>-1.352643322545191</v>
      </c>
      <c r="AW119" s="4">
        <f t="shared" si="358"/>
        <v>-0.53767067808017543</v>
      </c>
      <c r="AY119" s="2">
        <f t="shared" si="308"/>
        <v>98.642149842908381</v>
      </c>
      <c r="AZ119" s="2">
        <f t="shared" si="359"/>
        <v>95.137049569044194</v>
      </c>
      <c r="BA119" s="2">
        <f t="shared" si="360"/>
        <v>94.668289342960392</v>
      </c>
      <c r="BB119" s="2">
        <f t="shared" si="361"/>
        <v>101.55687238384012</v>
      </c>
      <c r="BC119" s="2">
        <f t="shared" si="362"/>
        <v>97.713943069659251</v>
      </c>
      <c r="BD119" s="2">
        <f t="shared" si="363"/>
        <v>93.490108838091246</v>
      </c>
      <c r="BE119" s="2">
        <f t="shared" si="364"/>
        <v>94.831109637202061</v>
      </c>
      <c r="BF119" s="2">
        <f t="shared" si="365"/>
        <v>99.350427468594447</v>
      </c>
      <c r="BG119" s="2">
        <f t="shared" si="366"/>
        <v>97.670577136644482</v>
      </c>
      <c r="BH119" s="2">
        <f t="shared" si="367"/>
        <v>97.265982593185385</v>
      </c>
      <c r="BI119" s="2">
        <f t="shared" si="368"/>
        <v>98.239319714581882</v>
      </c>
      <c r="BJ119" s="2">
        <f t="shared" si="369"/>
        <v>98.371043812225395</v>
      </c>
      <c r="BK119" s="2">
        <f t="shared" si="370"/>
        <v>98.338572430645527</v>
      </c>
      <c r="BL119" s="2">
        <f t="shared" si="371"/>
        <v>100.35188588831328</v>
      </c>
      <c r="BM119" s="2">
        <f t="shared" si="372"/>
        <v>101.83316292485436</v>
      </c>
      <c r="BO119" s="2" t="str">
        <f t="shared" si="258"/>
        <v/>
      </c>
      <c r="BP119" s="2" t="str">
        <f t="shared" si="259"/>
        <v/>
      </c>
      <c r="BQ119" s="2" t="str">
        <f t="shared" si="260"/>
        <v/>
      </c>
      <c r="BR119" s="2" t="str">
        <f t="shared" si="261"/>
        <v/>
      </c>
      <c r="BS119" s="2" t="str">
        <f t="shared" si="262"/>
        <v/>
      </c>
      <c r="BT119" s="2" t="str">
        <f t="shared" si="263"/>
        <v/>
      </c>
      <c r="BU119" s="2" t="str">
        <f t="shared" si="264"/>
        <v/>
      </c>
      <c r="BV119" s="2" t="str">
        <f t="shared" si="265"/>
        <v/>
      </c>
      <c r="BW119" s="2" t="str">
        <f t="shared" si="266"/>
        <v/>
      </c>
      <c r="BX119" s="2" t="str">
        <f t="shared" si="267"/>
        <v/>
      </c>
      <c r="BY119" s="2" t="str">
        <f t="shared" si="268"/>
        <v/>
      </c>
      <c r="BZ119" s="2" t="str">
        <f t="shared" si="269"/>
        <v/>
      </c>
      <c r="CA119" s="2" t="str">
        <f t="shared" si="270"/>
        <v/>
      </c>
      <c r="CB119" s="2" t="str">
        <f t="shared" si="271"/>
        <v/>
      </c>
      <c r="CC119" s="2" t="str">
        <f t="shared" si="272"/>
        <v/>
      </c>
      <c r="CE119" s="2">
        <f t="shared" si="309"/>
        <v>98.153000000000006</v>
      </c>
      <c r="CF119" s="2">
        <f t="shared" si="310"/>
        <v>95.241</v>
      </c>
      <c r="CG119" s="2">
        <f t="shared" si="311"/>
        <v>94.278000000000006</v>
      </c>
      <c r="CH119" s="2">
        <f t="shared" si="312"/>
        <v>101.196</v>
      </c>
      <c r="CI119" s="2">
        <f t="shared" si="313"/>
        <v>97.113</v>
      </c>
      <c r="CJ119" s="2">
        <f t="shared" si="314"/>
        <v>93.113</v>
      </c>
      <c r="CK119" s="2">
        <f t="shared" si="315"/>
        <v>94.34</v>
      </c>
      <c r="CL119" s="2">
        <f t="shared" si="316"/>
        <v>98.867999999999995</v>
      </c>
      <c r="CM119" s="2">
        <f t="shared" si="317"/>
        <v>96.716999999999999</v>
      </c>
      <c r="CN119" s="2">
        <f t="shared" si="318"/>
        <v>96.462999999999994</v>
      </c>
      <c r="CO119" s="2">
        <f t="shared" si="319"/>
        <v>97.721999999999994</v>
      </c>
      <c r="CP119" s="2">
        <f t="shared" si="320"/>
        <v>98.63</v>
      </c>
      <c r="CQ119" s="2">
        <f t="shared" si="321"/>
        <v>98.203999999999994</v>
      </c>
      <c r="CR119" s="2">
        <f t="shared" si="322"/>
        <v>99</v>
      </c>
      <c r="CS119" s="2">
        <f t="shared" si="323"/>
        <v>101.309</v>
      </c>
      <c r="CU119" s="2">
        <f t="shared" si="273"/>
        <v>98.153000000000006</v>
      </c>
      <c r="CV119" s="2">
        <f t="shared" si="274"/>
        <v>95.241</v>
      </c>
      <c r="CW119" s="2">
        <f t="shared" si="275"/>
        <v>94.278000000000006</v>
      </c>
      <c r="CX119" s="2">
        <f t="shared" si="276"/>
        <v>101.196</v>
      </c>
      <c r="CY119" s="2">
        <f t="shared" si="277"/>
        <v>97.113</v>
      </c>
      <c r="CZ119" s="2">
        <f t="shared" si="278"/>
        <v>93.113</v>
      </c>
      <c r="DA119" s="2">
        <f t="shared" si="279"/>
        <v>94.34</v>
      </c>
      <c r="DB119" s="2">
        <f t="shared" si="280"/>
        <v>98.867999999999995</v>
      </c>
      <c r="DC119" s="2">
        <f t="shared" si="281"/>
        <v>96.716999999999999</v>
      </c>
      <c r="DD119" s="2">
        <f t="shared" si="282"/>
        <v>96.462999999999994</v>
      </c>
      <c r="DE119" s="2">
        <f t="shared" si="283"/>
        <v>97.721999999999994</v>
      </c>
      <c r="DF119" s="2">
        <f t="shared" si="284"/>
        <v>98.63</v>
      </c>
      <c r="DG119" s="2">
        <f t="shared" si="285"/>
        <v>98.203999999999994</v>
      </c>
      <c r="DH119" s="2">
        <f t="shared" si="286"/>
        <v>99</v>
      </c>
      <c r="DI119" s="2">
        <f t="shared" si="287"/>
        <v>101.309</v>
      </c>
      <c r="DK119" s="2">
        <f t="shared" si="288"/>
        <v>114.98417638691325</v>
      </c>
      <c r="DL119" s="2">
        <f t="shared" si="373"/>
        <v>116.37438089506512</v>
      </c>
      <c r="DM119" s="2">
        <f t="shared" si="373"/>
        <v>114.16833117408908</v>
      </c>
      <c r="DN119" s="2">
        <f t="shared" si="373"/>
        <v>118.98554741583689</v>
      </c>
      <c r="DO119" s="2">
        <f t="shared" si="373"/>
        <v>117.11659185906552</v>
      </c>
      <c r="DP119" s="2">
        <f t="shared" si="373"/>
        <v>110.62132129455911</v>
      </c>
      <c r="DQ119" s="2">
        <f t="shared" si="373"/>
        <v>114.9218067226891</v>
      </c>
      <c r="DR119" s="2">
        <f t="shared" si="373"/>
        <v>118.18499056199057</v>
      </c>
      <c r="DS119" s="2">
        <f t="shared" si="373"/>
        <v>112.72953728013729</v>
      </c>
      <c r="DT119" s="2">
        <f t="shared" si="373"/>
        <v>112.64577082797085</v>
      </c>
      <c r="DU119" s="2">
        <f t="shared" si="373"/>
        <v>115.37247310924369</v>
      </c>
      <c r="DV119" s="2">
        <f t="shared" si="373"/>
        <v>110.70882521008402</v>
      </c>
      <c r="DW119" s="2">
        <f t="shared" si="373"/>
        <v>122.33833474230627</v>
      </c>
      <c r="DX119" s="2">
        <f t="shared" si="373"/>
        <v>115.60451133004926</v>
      </c>
      <c r="DY119" s="2">
        <f t="shared" si="373"/>
        <v>115.42260207991244</v>
      </c>
      <c r="EA119" s="2">
        <f t="shared" si="228"/>
        <v>98.413168261562987</v>
      </c>
      <c r="EB119" s="2">
        <f t="shared" si="290"/>
        <v>94.85873667953669</v>
      </c>
      <c r="EC119" s="2">
        <f t="shared" si="291"/>
        <v>94.382487258687263</v>
      </c>
      <c r="ED119" s="2">
        <f t="shared" si="292"/>
        <v>101.29401131824237</v>
      </c>
      <c r="EE119" s="2">
        <f t="shared" si="293"/>
        <v>97.452026116042703</v>
      </c>
      <c r="EF119" s="2">
        <f t="shared" si="294"/>
        <v>93.269879494007967</v>
      </c>
      <c r="EG119" s="2">
        <f t="shared" si="295"/>
        <v>94.500055689006331</v>
      </c>
      <c r="EH119" s="2">
        <f t="shared" si="296"/>
        <v>99.063385160222282</v>
      </c>
      <c r="EI119" s="2">
        <f t="shared" si="297"/>
        <v>97.447269357195026</v>
      </c>
      <c r="EJ119" s="2">
        <f t="shared" si="298"/>
        <v>97.01708701779107</v>
      </c>
      <c r="EK119" s="2">
        <f t="shared" si="299"/>
        <v>97.975449175578547</v>
      </c>
      <c r="EL119" s="2">
        <f t="shared" si="300"/>
        <v>98.190943806879545</v>
      </c>
      <c r="EM119" s="2">
        <f t="shared" si="301"/>
        <v>97.872164897454368</v>
      </c>
      <c r="EN119" s="2">
        <f t="shared" si="302"/>
        <v>100.06295223880596</v>
      </c>
      <c r="EO119" s="2">
        <f t="shared" si="303"/>
        <v>101.55681746389254</v>
      </c>
      <c r="EQ119" s="2">
        <f t="shared" si="304"/>
        <v>98.464288911169263</v>
      </c>
      <c r="ER119" s="2">
        <f t="shared" si="374"/>
        <v>94.054996392471736</v>
      </c>
      <c r="ES119" s="2">
        <f t="shared" si="374"/>
        <v>94.143519179986868</v>
      </c>
      <c r="ET119" s="2">
        <f t="shared" si="374"/>
        <v>101.19154342966861</v>
      </c>
      <c r="EU119" s="2">
        <f t="shared" si="374"/>
        <v>97.219614667513696</v>
      </c>
      <c r="EV119" s="2">
        <f t="shared" si="374"/>
        <v>93.029568927225569</v>
      </c>
      <c r="EW119" s="2">
        <f t="shared" si="374"/>
        <v>94.361751651577777</v>
      </c>
      <c r="EX119" s="2">
        <f t="shared" si="374"/>
        <v>98.73925105189339</v>
      </c>
      <c r="EY119" s="2">
        <f t="shared" si="374"/>
        <v>97.723800943546394</v>
      </c>
      <c r="EZ119" s="2">
        <f t="shared" si="374"/>
        <v>97.421117382871884</v>
      </c>
      <c r="FA119" s="2">
        <f t="shared" si="374"/>
        <v>97.561221617367806</v>
      </c>
      <c r="FB119" s="2">
        <f t="shared" si="374"/>
        <v>97.733584037981188</v>
      </c>
      <c r="FC119" s="2">
        <f t="shared" si="374"/>
        <v>97.817158077670555</v>
      </c>
      <c r="FD119" s="2">
        <f t="shared" si="374"/>
        <v>99.996075862279724</v>
      </c>
      <c r="FE119" s="2">
        <f t="shared" si="374"/>
        <v>102.08147140235194</v>
      </c>
      <c r="FG119" s="2">
        <f t="shared" si="306"/>
        <v>0.98622594700506105</v>
      </c>
      <c r="FH119" s="2">
        <f t="shared" si="375"/>
        <v>0.98652962031845992</v>
      </c>
      <c r="FI119" s="2">
        <f t="shared" si="375"/>
        <v>0.98539005201334096</v>
      </c>
      <c r="FJ119" s="2">
        <f t="shared" si="375"/>
        <v>0.98506120289800136</v>
      </c>
      <c r="FK119" s="2">
        <f t="shared" si="375"/>
        <v>0.98651197484931796</v>
      </c>
      <c r="FL119" s="2">
        <f t="shared" si="375"/>
        <v>0.98712446952196853</v>
      </c>
      <c r="FM119" s="2">
        <f t="shared" si="375"/>
        <v>0.98369184733112924</v>
      </c>
      <c r="FN119" s="2">
        <f t="shared" si="375"/>
        <v>0.98469980103737953</v>
      </c>
      <c r="FO119" s="2">
        <f t="shared" si="375"/>
        <v>0.98576585856340637</v>
      </c>
      <c r="FP119" s="2">
        <f t="shared" si="375"/>
        <v>0.9845849211080584</v>
      </c>
      <c r="FQ119" s="2">
        <f t="shared" si="375"/>
        <v>0.984444324945288</v>
      </c>
      <c r="FR119" s="2">
        <f t="shared" si="375"/>
        <v>0.98508864603066026</v>
      </c>
      <c r="FS119" s="2">
        <f t="shared" si="375"/>
        <v>0.98090725589618566</v>
      </c>
      <c r="FT119" s="2">
        <f t="shared" si="375"/>
        <v>0.98135970626753088</v>
      </c>
      <c r="FU119" s="2">
        <f t="shared" si="375"/>
        <v>0.98045413465481501</v>
      </c>
      <c r="FW119" s="2">
        <f t="shared" si="324"/>
        <v>1.4311970855017807E-2</v>
      </c>
      <c r="FX119" s="2">
        <f t="shared" si="376"/>
        <v>1.4321799409387473E-2</v>
      </c>
      <c r="FY119" s="2">
        <f t="shared" si="377"/>
        <v>1.3675743726176557E-2</v>
      </c>
      <c r="FZ119" s="2">
        <f t="shared" si="378"/>
        <v>1.3947809472864501E-2</v>
      </c>
      <c r="GA119" s="2">
        <f t="shared" si="379"/>
        <v>1.4281584335005712E-2</v>
      </c>
      <c r="GB119" s="2">
        <f t="shared" si="380"/>
        <v>1.3231518280979035E-2</v>
      </c>
      <c r="GC119" s="2">
        <f t="shared" si="381"/>
        <v>1.4367515686346553E-2</v>
      </c>
      <c r="GD119" s="2">
        <f t="shared" si="382"/>
        <v>1.7036339643743511E-2</v>
      </c>
      <c r="GE119" s="2">
        <f t="shared" si="383"/>
        <v>2.0893874868385873E-2</v>
      </c>
      <c r="GF119" s="2">
        <f t="shared" si="384"/>
        <v>1.9746489800556235E-2</v>
      </c>
      <c r="GG119" s="2">
        <f t="shared" si="385"/>
        <v>1.6300007312335548E-2</v>
      </c>
      <c r="GH119" s="2">
        <f t="shared" si="386"/>
        <v>1.4340035240408762E-2</v>
      </c>
      <c r="GI119" s="2">
        <f t="shared" si="387"/>
        <v>1.3067231660958306E-2</v>
      </c>
      <c r="GJ119" s="2">
        <f t="shared" si="388"/>
        <v>1.1447644949710602E-2</v>
      </c>
      <c r="GK119" s="2">
        <f t="shared" si="389"/>
        <v>1.0152791318779926E-2</v>
      </c>
      <c r="GM119" s="86">
        <f t="shared" si="325"/>
        <v>4.2082696156386605E-21</v>
      </c>
      <c r="GN119" s="86">
        <f t="shared" si="390"/>
        <v>3.4324320072720974E-36</v>
      </c>
      <c r="GO119" s="86">
        <f t="shared" si="391"/>
        <v>2.1126673033014502E-32</v>
      </c>
      <c r="GP119" s="86">
        <f t="shared" si="392"/>
        <v>3.4616467122757054E-50</v>
      </c>
      <c r="GQ119" s="86">
        <f t="shared" si="393"/>
        <v>1.3133899349839621E-65</v>
      </c>
      <c r="GR119" s="86">
        <f t="shared" si="394"/>
        <v>1.4862902177722539E-60</v>
      </c>
      <c r="GS119" s="86">
        <f t="shared" si="395"/>
        <v>1.1046266142663458E-56</v>
      </c>
      <c r="GT119" s="86">
        <f t="shared" si="396"/>
        <v>1.6748120473127543E-66</v>
      </c>
      <c r="GU119" s="86">
        <f t="shared" si="397"/>
        <v>9.0801277761244737E-56</v>
      </c>
      <c r="GV119" s="86">
        <f t="shared" si="398"/>
        <v>1.4046431657508067E-50</v>
      </c>
      <c r="GW119" s="86">
        <f t="shared" si="399"/>
        <v>1.8136493431094026E-47</v>
      </c>
      <c r="GX119" s="86">
        <f t="shared" si="400"/>
        <v>7.2641317070595764E-62</v>
      </c>
      <c r="GY119" s="86">
        <f t="shared" si="401"/>
        <v>2.9126989280536963E-35</v>
      </c>
      <c r="GZ119" s="86">
        <f t="shared" si="402"/>
        <v>2.2547429097425428E-41</v>
      </c>
      <c r="HA119" s="86">
        <f t="shared" si="403"/>
        <v>1.0887009271748696E-32</v>
      </c>
      <c r="HC119" s="86">
        <f t="shared" si="326"/>
        <v>2.0524702239043818E-3</v>
      </c>
      <c r="HD119" s="86">
        <f t="shared" si="404"/>
        <v>2.9198790619222333E-5</v>
      </c>
      <c r="HE119" s="86">
        <f t="shared" si="405"/>
        <v>1.2845730623046968E-5</v>
      </c>
      <c r="HF119" s="86">
        <f t="shared" si="406"/>
        <v>7.3869583104033085E-9</v>
      </c>
      <c r="HG119" s="86">
        <f t="shared" si="407"/>
        <v>9.5939386596286959E-9</v>
      </c>
      <c r="HH119" s="86">
        <f t="shared" si="408"/>
        <v>2.6224924932264404E-8</v>
      </c>
      <c r="HI119" s="86">
        <f t="shared" si="409"/>
        <v>1.5113257946261822E-9</v>
      </c>
      <c r="HJ119" s="86">
        <f t="shared" si="410"/>
        <v>7.7292489788142676E-7</v>
      </c>
      <c r="HK119" s="86">
        <f t="shared" si="411"/>
        <v>2.4751490057382782E-10</v>
      </c>
      <c r="HL119" s="86">
        <f t="shared" si="412"/>
        <v>4.693622098463231E-6</v>
      </c>
      <c r="HM119" s="86">
        <f t="shared" si="413"/>
        <v>8.9578069875481884E-7</v>
      </c>
      <c r="HN119" s="86">
        <f t="shared" si="414"/>
        <v>1.7697277159845138E-6</v>
      </c>
      <c r="HO119" s="86">
        <f t="shared" si="415"/>
        <v>4.0226672852771218E-5</v>
      </c>
      <c r="HP119" s="86">
        <f t="shared" si="416"/>
        <v>3.2659241843284917E-6</v>
      </c>
      <c r="HQ119" s="86">
        <f t="shared" si="417"/>
        <v>1.1364665939641645E-7</v>
      </c>
      <c r="HS119" s="86">
        <f t="shared" si="327"/>
        <v>3.669793096624785E-7</v>
      </c>
      <c r="HT119" s="86">
        <f t="shared" si="418"/>
        <v>3.9298014092057605E-7</v>
      </c>
      <c r="HU119" s="86">
        <f t="shared" si="419"/>
        <v>4.4503303620134752E-7</v>
      </c>
      <c r="HV119" s="86">
        <f t="shared" si="420"/>
        <v>1.9972787624181539E-7</v>
      </c>
      <c r="HW119" s="86">
        <f t="shared" si="421"/>
        <v>2.0560667118410274E-7</v>
      </c>
      <c r="HX119" s="86">
        <f t="shared" si="422"/>
        <v>1.4149538310048405E-7</v>
      </c>
      <c r="HY119" s="86">
        <f t="shared" si="423"/>
        <v>1.8124488930976679E-8</v>
      </c>
      <c r="HZ119" s="86">
        <f t="shared" si="424"/>
        <v>7.9333553377151893E-7</v>
      </c>
      <c r="IA119" s="86">
        <f t="shared" si="425"/>
        <v>6.6934360888190105E-7</v>
      </c>
      <c r="IB119" s="86">
        <f t="shared" si="426"/>
        <v>7.0750867643818256E-7</v>
      </c>
      <c r="IC119" s="86">
        <f t="shared" si="427"/>
        <v>5.2043301477114296E-7</v>
      </c>
      <c r="ID119" s="86">
        <f t="shared" si="428"/>
        <v>2.6750718373019739E-7</v>
      </c>
      <c r="IE119" s="86">
        <f t="shared" si="429"/>
        <v>1.0275511307781723E-9</v>
      </c>
      <c r="IF119" s="86">
        <f t="shared" si="430"/>
        <v>2.0448857543884911E-6</v>
      </c>
      <c r="IG119" s="86">
        <f t="shared" si="431"/>
        <v>2.5149515862647527E-5</v>
      </c>
      <c r="II119" s="86">
        <f t="shared" si="328"/>
        <v>2.1779878024229786E-38</v>
      </c>
      <c r="IJ119" s="86">
        <f t="shared" si="329"/>
        <v>2.2593664542964818E-37</v>
      </c>
      <c r="IK119" s="86">
        <f t="shared" si="330"/>
        <v>1.4253642312137978E-36</v>
      </c>
      <c r="IL119" s="86">
        <f t="shared" si="331"/>
        <v>4.1393955462203117E-39</v>
      </c>
      <c r="IM119" s="86">
        <f t="shared" si="332"/>
        <v>1.3796186109684273E-39</v>
      </c>
      <c r="IN119" s="86">
        <f t="shared" si="333"/>
        <v>6.0078308432444027E-41</v>
      </c>
      <c r="IO119" s="86">
        <f t="shared" si="334"/>
        <v>1.4946901634615792E-45</v>
      </c>
      <c r="IP119" s="86">
        <f t="shared" si="335"/>
        <v>1.0026999790275377E-35</v>
      </c>
      <c r="IQ119" s="86">
        <f t="shared" si="336"/>
        <v>2.0845253208742791E-38</v>
      </c>
      <c r="IR119" s="86">
        <f t="shared" si="337"/>
        <v>3.159914826580981E-37</v>
      </c>
      <c r="IS119" s="86">
        <f t="shared" si="338"/>
        <v>8.5787742548027383E-40</v>
      </c>
      <c r="IT119" s="86">
        <f t="shared" si="339"/>
        <v>1.1184811245806174E-41</v>
      </c>
      <c r="IU119" s="86">
        <f t="shared" si="340"/>
        <v>5.2901825709088829E-52</v>
      </c>
      <c r="IV119" s="86">
        <f t="shared" si="341"/>
        <v>1.5555055350289166E-49</v>
      </c>
      <c r="IW119" s="86">
        <f t="shared" si="342"/>
        <v>4.6206345069078912E-37</v>
      </c>
      <c r="IY119" s="86">
        <f t="shared" si="343"/>
        <v>2.0528372032140442E-3</v>
      </c>
      <c r="IZ119" s="86">
        <f t="shared" si="344"/>
        <v>2.959177076014291E-5</v>
      </c>
      <c r="JA119" s="86">
        <f t="shared" si="345"/>
        <v>1.3290763659248316E-5</v>
      </c>
      <c r="JB119" s="86">
        <f t="shared" si="346"/>
        <v>2.071148345522187E-7</v>
      </c>
      <c r="JC119" s="86">
        <f t="shared" si="347"/>
        <v>2.1520060984373143E-7</v>
      </c>
      <c r="JD119" s="86">
        <f t="shared" si="348"/>
        <v>1.6772030803274844E-7</v>
      </c>
      <c r="JE119" s="86">
        <f t="shared" si="349"/>
        <v>1.9635814725602861E-8</v>
      </c>
      <c r="JF119" s="86">
        <f t="shared" si="350"/>
        <v>1.5662604316529458E-6</v>
      </c>
      <c r="JG119" s="86">
        <f t="shared" si="351"/>
        <v>6.6959112378247485E-7</v>
      </c>
      <c r="JH119" s="86">
        <f t="shared" si="352"/>
        <v>5.401130774901414E-6</v>
      </c>
      <c r="JI119" s="86">
        <f t="shared" si="353"/>
        <v>1.4162137135259619E-6</v>
      </c>
      <c r="JJ119" s="86">
        <f t="shared" si="354"/>
        <v>2.0372348997147114E-6</v>
      </c>
      <c r="JK119" s="86">
        <f t="shared" si="355"/>
        <v>4.0227700403901997E-5</v>
      </c>
      <c r="JL119" s="86">
        <f t="shared" si="356"/>
        <v>5.3108099387169824E-6</v>
      </c>
      <c r="JM119" s="86">
        <f t="shared" si="357"/>
        <v>2.5263162522043944E-5</v>
      </c>
    </row>
    <row r="120" spans="2:273" x14ac:dyDescent="0.25">
      <c r="B120" s="2">
        <v>93</v>
      </c>
      <c r="C120" s="37">
        <v>97.305000000000007</v>
      </c>
      <c r="D120" s="37">
        <v>94.055999999999997</v>
      </c>
      <c r="E120" s="37">
        <v>93.814999999999998</v>
      </c>
      <c r="F120" s="37">
        <v>101.25</v>
      </c>
      <c r="G120" s="37">
        <v>97.415000000000006</v>
      </c>
      <c r="H120" s="37">
        <v>92.942999999999998</v>
      </c>
      <c r="I120" s="37">
        <v>93.942999999999998</v>
      </c>
      <c r="J120" s="37">
        <v>99.396000000000001</v>
      </c>
      <c r="K120" s="37">
        <v>97.924999999999997</v>
      </c>
      <c r="L120" s="37">
        <v>97.203999999999994</v>
      </c>
      <c r="M120" s="37">
        <v>97.721999999999994</v>
      </c>
      <c r="N120" s="37">
        <v>97.63</v>
      </c>
      <c r="O120" s="37">
        <v>98.462999999999994</v>
      </c>
      <c r="P120" s="37">
        <v>99.462999999999994</v>
      </c>
      <c r="Q120" s="37">
        <v>100.89100000000001</v>
      </c>
      <c r="S120" s="4">
        <f t="shared" si="229"/>
        <v>98.533490541867266</v>
      </c>
      <c r="T120" s="4">
        <f t="shared" si="230"/>
        <v>94.869904799240004</v>
      </c>
      <c r="U120" s="4">
        <f t="shared" si="231"/>
        <v>94.472488912080848</v>
      </c>
      <c r="V120" s="4">
        <f t="shared" si="232"/>
        <v>101.31905479703295</v>
      </c>
      <c r="W120" s="4">
        <f t="shared" si="233"/>
        <v>97.492543842285301</v>
      </c>
      <c r="X120" s="4">
        <f t="shared" si="234"/>
        <v>93.297269579844226</v>
      </c>
      <c r="Y120" s="4">
        <f t="shared" si="235"/>
        <v>94.646361436209673</v>
      </c>
      <c r="Z120" s="4">
        <f t="shared" si="236"/>
        <v>99.107035904511832</v>
      </c>
      <c r="AA120" s="4">
        <f t="shared" si="237"/>
        <v>97.509867366547155</v>
      </c>
      <c r="AB120" s="4">
        <f t="shared" si="238"/>
        <v>97.127466261987138</v>
      </c>
      <c r="AC120" s="4">
        <f t="shared" si="239"/>
        <v>97.98716540546171</v>
      </c>
      <c r="AD120" s="4">
        <f t="shared" si="240"/>
        <v>98.134356529848503</v>
      </c>
      <c r="AE120" s="4">
        <f t="shared" si="241"/>
        <v>98.116679056085317</v>
      </c>
      <c r="AF120" s="4">
        <f t="shared" si="242"/>
        <v>100.14576823067985</v>
      </c>
      <c r="AG120" s="4">
        <f t="shared" si="243"/>
        <v>101.72777546342272</v>
      </c>
      <c r="AI120" s="4">
        <f t="shared" si="244"/>
        <v>-1.2284905418672594</v>
      </c>
      <c r="AJ120" s="4">
        <f t="shared" si="245"/>
        <v>-0.81390479924000658</v>
      </c>
      <c r="AK120" s="4">
        <f t="shared" si="246"/>
        <v>-0.6574889120808507</v>
      </c>
      <c r="AL120" s="4">
        <f t="shared" si="247"/>
        <v>-6.905479703294759E-2</v>
      </c>
      <c r="AM120" s="4">
        <f t="shared" si="248"/>
        <v>-7.7543842285294318E-2</v>
      </c>
      <c r="AN120" s="4">
        <f t="shared" si="249"/>
        <v>-0.35426957984422813</v>
      </c>
      <c r="AO120" s="4">
        <f t="shared" si="250"/>
        <v>-0.70336143620967562</v>
      </c>
      <c r="AP120" s="4">
        <f t="shared" si="251"/>
        <v>0.28896409548816848</v>
      </c>
      <c r="AQ120" s="4">
        <f t="shared" si="252"/>
        <v>0.41513263345284201</v>
      </c>
      <c r="AR120" s="4">
        <f t="shared" si="253"/>
        <v>7.6533738012855679E-2</v>
      </c>
      <c r="AS120" s="4">
        <f t="shared" si="254"/>
        <v>-0.26516540546171541</v>
      </c>
      <c r="AT120" s="4">
        <f t="shared" si="255"/>
        <v>-0.50435652984850776</v>
      </c>
      <c r="AU120" s="4">
        <f t="shared" si="256"/>
        <v>0.3463209439146766</v>
      </c>
      <c r="AV120" s="4">
        <f t="shared" si="358"/>
        <v>-0.68276823067985504</v>
      </c>
      <c r="AW120" s="4">
        <f t="shared" si="358"/>
        <v>-0.83677546342271114</v>
      </c>
      <c r="AY120" s="2">
        <f t="shared" si="308"/>
        <v>98.527030772967436</v>
      </c>
      <c r="AZ120" s="2">
        <f t="shared" si="359"/>
        <v>94.869822960396775</v>
      </c>
      <c r="BA120" s="2">
        <f t="shared" si="360"/>
        <v>94.472419102076771</v>
      </c>
      <c r="BB120" s="2">
        <f t="shared" si="361"/>
        <v>101.31901540259715</v>
      </c>
      <c r="BC120" s="2">
        <f t="shared" si="362"/>
        <v>97.49248446665672</v>
      </c>
      <c r="BD120" s="2">
        <f t="shared" si="363"/>
        <v>93.297219203840754</v>
      </c>
      <c r="BE120" s="2">
        <f t="shared" si="364"/>
        <v>94.646352077253098</v>
      </c>
      <c r="BF120" s="2">
        <f t="shared" si="365"/>
        <v>99.106739484801864</v>
      </c>
      <c r="BG120" s="2">
        <f t="shared" si="366"/>
        <v>97.509557850649202</v>
      </c>
      <c r="BH120" s="2">
        <f t="shared" si="367"/>
        <v>97.127132248002653</v>
      </c>
      <c r="BI120" s="2">
        <f t="shared" si="368"/>
        <v>97.986897659900663</v>
      </c>
      <c r="BJ120" s="2">
        <f t="shared" si="369"/>
        <v>98.134211521550142</v>
      </c>
      <c r="BK120" s="2">
        <f t="shared" si="370"/>
        <v>98.116632734587299</v>
      </c>
      <c r="BL120" s="2">
        <f t="shared" si="371"/>
        <v>100.14389271603582</v>
      </c>
      <c r="BM120" s="2">
        <f t="shared" si="372"/>
        <v>101.70069631162048</v>
      </c>
      <c r="BO120" s="2" t="str">
        <f t="shared" si="258"/>
        <v/>
      </c>
      <c r="BP120" s="2" t="str">
        <f t="shared" si="259"/>
        <v/>
      </c>
      <c r="BQ120" s="2" t="str">
        <f t="shared" si="260"/>
        <v/>
      </c>
      <c r="BR120" s="2" t="str">
        <f t="shared" si="261"/>
        <v/>
      </c>
      <c r="BS120" s="2" t="str">
        <f t="shared" si="262"/>
        <v/>
      </c>
      <c r="BT120" s="2" t="str">
        <f t="shared" si="263"/>
        <v/>
      </c>
      <c r="BU120" s="2" t="str">
        <f t="shared" si="264"/>
        <v/>
      </c>
      <c r="BV120" s="2" t="str">
        <f t="shared" si="265"/>
        <v/>
      </c>
      <c r="BW120" s="2" t="str">
        <f t="shared" si="266"/>
        <v/>
      </c>
      <c r="BX120" s="2" t="str">
        <f t="shared" si="267"/>
        <v/>
      </c>
      <c r="BY120" s="2" t="str">
        <f t="shared" si="268"/>
        <v/>
      </c>
      <c r="BZ120" s="2" t="str">
        <f t="shared" si="269"/>
        <v/>
      </c>
      <c r="CA120" s="2" t="str">
        <f t="shared" si="270"/>
        <v/>
      </c>
      <c r="CB120" s="2" t="str">
        <f t="shared" si="271"/>
        <v/>
      </c>
      <c r="CC120" s="2" t="str">
        <f t="shared" si="272"/>
        <v/>
      </c>
      <c r="CE120" s="2">
        <f t="shared" si="309"/>
        <v>97.305000000000007</v>
      </c>
      <c r="CF120" s="2">
        <f t="shared" si="310"/>
        <v>94.055999999999997</v>
      </c>
      <c r="CG120" s="2">
        <f t="shared" si="311"/>
        <v>93.814999999999998</v>
      </c>
      <c r="CH120" s="2">
        <f t="shared" si="312"/>
        <v>101.25</v>
      </c>
      <c r="CI120" s="2">
        <f t="shared" si="313"/>
        <v>97.415000000000006</v>
      </c>
      <c r="CJ120" s="2">
        <f t="shared" si="314"/>
        <v>92.942999999999998</v>
      </c>
      <c r="CK120" s="2">
        <f t="shared" si="315"/>
        <v>93.942999999999998</v>
      </c>
      <c r="CL120" s="2">
        <f t="shared" si="316"/>
        <v>99.396000000000001</v>
      </c>
      <c r="CM120" s="2">
        <f t="shared" si="317"/>
        <v>97.924999999999997</v>
      </c>
      <c r="CN120" s="2">
        <f t="shared" si="318"/>
        <v>97.203999999999994</v>
      </c>
      <c r="CO120" s="2">
        <f t="shared" si="319"/>
        <v>97.721999999999994</v>
      </c>
      <c r="CP120" s="2">
        <f t="shared" si="320"/>
        <v>97.63</v>
      </c>
      <c r="CQ120" s="2">
        <f t="shared" si="321"/>
        <v>98.462999999999994</v>
      </c>
      <c r="CR120" s="2">
        <f t="shared" si="322"/>
        <v>99.462999999999994</v>
      </c>
      <c r="CS120" s="2">
        <f t="shared" si="323"/>
        <v>100.89100000000001</v>
      </c>
      <c r="CU120" s="2">
        <f t="shared" si="273"/>
        <v>97.305000000000007</v>
      </c>
      <c r="CV120" s="2">
        <f t="shared" si="274"/>
        <v>94.055999999999997</v>
      </c>
      <c r="CW120" s="2">
        <f t="shared" si="275"/>
        <v>93.814999999999998</v>
      </c>
      <c r="CX120" s="2">
        <f t="shared" si="276"/>
        <v>101.25</v>
      </c>
      <c r="CY120" s="2">
        <f t="shared" si="277"/>
        <v>97.415000000000006</v>
      </c>
      <c r="CZ120" s="2">
        <f t="shared" si="278"/>
        <v>92.942999999999998</v>
      </c>
      <c r="DA120" s="2">
        <f t="shared" si="279"/>
        <v>93.942999999999998</v>
      </c>
      <c r="DB120" s="2">
        <f t="shared" si="280"/>
        <v>99.396000000000001</v>
      </c>
      <c r="DC120" s="2">
        <f t="shared" si="281"/>
        <v>97.924999999999997</v>
      </c>
      <c r="DD120" s="2">
        <f t="shared" si="282"/>
        <v>97.203999999999994</v>
      </c>
      <c r="DE120" s="2">
        <f t="shared" si="283"/>
        <v>97.721999999999994</v>
      </c>
      <c r="DF120" s="2">
        <f t="shared" si="284"/>
        <v>97.63</v>
      </c>
      <c r="DG120" s="2">
        <f t="shared" si="285"/>
        <v>98.462999999999994</v>
      </c>
      <c r="DH120" s="2">
        <f t="shared" si="286"/>
        <v>99.462999999999994</v>
      </c>
      <c r="DI120" s="2">
        <f t="shared" si="287"/>
        <v>100.89100000000001</v>
      </c>
      <c r="DK120" s="2">
        <f t="shared" si="288"/>
        <v>115.08588762446659</v>
      </c>
      <c r="DL120" s="2">
        <f t="shared" si="373"/>
        <v>116.51495251121568</v>
      </c>
      <c r="DM120" s="2">
        <f t="shared" si="373"/>
        <v>114.27779190283401</v>
      </c>
      <c r="DN120" s="2">
        <f t="shared" si="373"/>
        <v>119.10866145092461</v>
      </c>
      <c r="DO120" s="2">
        <f t="shared" si="373"/>
        <v>117.21393237772183</v>
      </c>
      <c r="DP120" s="2">
        <f t="shared" si="373"/>
        <v>110.67642420262665</v>
      </c>
      <c r="DQ120" s="2">
        <f t="shared" si="373"/>
        <v>115.03960504201683</v>
      </c>
      <c r="DR120" s="2">
        <f t="shared" si="373"/>
        <v>118.23400922350923</v>
      </c>
      <c r="DS120" s="2">
        <f t="shared" si="373"/>
        <v>112.69407704847706</v>
      </c>
      <c r="DT120" s="2">
        <f t="shared" si="373"/>
        <v>112.6289163878164</v>
      </c>
      <c r="DU120" s="2">
        <f t="shared" si="373"/>
        <v>115.40614229691876</v>
      </c>
      <c r="DV120" s="2">
        <f t="shared" si="373"/>
        <v>110.709268907563</v>
      </c>
      <c r="DW120" s="2">
        <f t="shared" si="373"/>
        <v>122.55281282906935</v>
      </c>
      <c r="DX120" s="2">
        <f t="shared" si="373"/>
        <v>115.73475320197045</v>
      </c>
      <c r="DY120" s="2">
        <f t="shared" si="373"/>
        <v>115.52372714833061</v>
      </c>
      <c r="EA120" s="2">
        <f t="shared" si="228"/>
        <v>98.31538862307282</v>
      </c>
      <c r="EB120" s="2">
        <f t="shared" si="290"/>
        <v>94.611731428571446</v>
      </c>
      <c r="EC120" s="2">
        <f t="shared" si="291"/>
        <v>94.207911428571435</v>
      </c>
      <c r="ED120" s="2">
        <f t="shared" si="292"/>
        <v>101.07438705967803</v>
      </c>
      <c r="EE120" s="2">
        <f t="shared" si="293"/>
        <v>97.24982069342596</v>
      </c>
      <c r="EF120" s="2">
        <f t="shared" si="294"/>
        <v>93.093612910059292</v>
      </c>
      <c r="EG120" s="2">
        <f t="shared" si="295"/>
        <v>94.339996930632296</v>
      </c>
      <c r="EH120" s="2">
        <f t="shared" si="296"/>
        <v>98.840804848054859</v>
      </c>
      <c r="EI120" s="2">
        <f t="shared" si="297"/>
        <v>97.304179108838568</v>
      </c>
      <c r="EJ120" s="2">
        <f t="shared" si="298"/>
        <v>96.898087722388567</v>
      </c>
      <c r="EK120" s="2">
        <f t="shared" si="299"/>
        <v>97.742547292463982</v>
      </c>
      <c r="EL120" s="2">
        <f t="shared" si="300"/>
        <v>97.967178744408471</v>
      </c>
      <c r="EM120" s="2">
        <f t="shared" si="301"/>
        <v>97.683581881892167</v>
      </c>
      <c r="EN120" s="2">
        <f t="shared" si="302"/>
        <v>99.874615223880596</v>
      </c>
      <c r="EO120" s="2">
        <f t="shared" si="303"/>
        <v>101.44417796812971</v>
      </c>
      <c r="EQ120" s="2">
        <f t="shared" si="304"/>
        <v>98.360954423660203</v>
      </c>
      <c r="ER120" s="2">
        <f t="shared" si="374"/>
        <v>93.890405192105163</v>
      </c>
      <c r="ES120" s="2">
        <f t="shared" si="374"/>
        <v>93.990469587556618</v>
      </c>
      <c r="ET120" s="2">
        <f t="shared" si="374"/>
        <v>100.982706869797</v>
      </c>
      <c r="EU120" s="2">
        <f t="shared" si="374"/>
        <v>97.044482139849592</v>
      </c>
      <c r="EV120" s="2">
        <f t="shared" si="374"/>
        <v>92.879927440500921</v>
      </c>
      <c r="EW120" s="2">
        <f t="shared" si="374"/>
        <v>94.215604606587846</v>
      </c>
      <c r="EX120" s="2">
        <f t="shared" si="374"/>
        <v>98.570450911640933</v>
      </c>
      <c r="EY120" s="2">
        <f t="shared" si="374"/>
        <v>97.537795136828692</v>
      </c>
      <c r="EZ120" s="2">
        <f t="shared" si="374"/>
        <v>97.249253950747999</v>
      </c>
      <c r="FA120" s="2">
        <f t="shared" si="374"/>
        <v>97.373496930867532</v>
      </c>
      <c r="FB120" s="2">
        <f t="shared" si="374"/>
        <v>97.554577164755742</v>
      </c>
      <c r="FC120" s="2">
        <f t="shared" si="374"/>
        <v>97.633228683973044</v>
      </c>
      <c r="FD120" s="2">
        <f t="shared" si="374"/>
        <v>99.811593546464522</v>
      </c>
      <c r="FE120" s="2">
        <f t="shared" si="374"/>
        <v>101.90305208474018</v>
      </c>
      <c r="FG120" s="2">
        <f t="shared" si="306"/>
        <v>0.98742267105457382</v>
      </c>
      <c r="FH120" s="2">
        <f t="shared" si="375"/>
        <v>0.98770028952030764</v>
      </c>
      <c r="FI120" s="2">
        <f t="shared" si="375"/>
        <v>0.98665841824277933</v>
      </c>
      <c r="FJ120" s="2">
        <f t="shared" si="375"/>
        <v>0.98635772299476998</v>
      </c>
      <c r="FK120" s="2">
        <f t="shared" si="375"/>
        <v>0.98768415842014112</v>
      </c>
      <c r="FL120" s="2">
        <f t="shared" si="375"/>
        <v>0.98824405825147332</v>
      </c>
      <c r="FM120" s="2">
        <f t="shared" si="375"/>
        <v>0.98510541515063033</v>
      </c>
      <c r="FN120" s="2">
        <f t="shared" si="375"/>
        <v>0.98602724185287616</v>
      </c>
      <c r="FO120" s="2">
        <f t="shared" si="375"/>
        <v>0.98700202941058968</v>
      </c>
      <c r="FP120" s="2">
        <f t="shared" si="375"/>
        <v>0.98592218637981088</v>
      </c>
      <c r="FQ120" s="2">
        <f t="shared" si="375"/>
        <v>0.98579361101456653</v>
      </c>
      <c r="FR120" s="2">
        <f t="shared" si="375"/>
        <v>0.98638281729586719</v>
      </c>
      <c r="FS120" s="2">
        <f t="shared" si="375"/>
        <v>0.98255790850368407</v>
      </c>
      <c r="FT120" s="2">
        <f t="shared" si="375"/>
        <v>0.98297192156995261</v>
      </c>
      <c r="FU120" s="2">
        <f t="shared" si="375"/>
        <v>0.98214324846564627</v>
      </c>
      <c r="FW120" s="2">
        <f t="shared" si="324"/>
        <v>1.5671125404045392E-2</v>
      </c>
      <c r="FX120" s="2">
        <f t="shared" si="376"/>
        <v>1.5681872489911475E-2</v>
      </c>
      <c r="FY120" s="2">
        <f t="shared" si="377"/>
        <v>1.4975396108157934E-2</v>
      </c>
      <c r="FZ120" s="2">
        <f t="shared" si="378"/>
        <v>1.5272916825365685E-2</v>
      </c>
      <c r="GA120" s="2">
        <f t="shared" si="379"/>
        <v>1.5637898970863737E-2</v>
      </c>
      <c r="GB120" s="2">
        <f t="shared" si="380"/>
        <v>1.4489574586824332E-2</v>
      </c>
      <c r="GC120" s="2">
        <f t="shared" si="381"/>
        <v>1.5731860932384448E-2</v>
      </c>
      <c r="GD120" s="2">
        <f t="shared" si="382"/>
        <v>1.8649322276709141E-2</v>
      </c>
      <c r="GE120" s="2">
        <f t="shared" si="383"/>
        <v>2.2863589725191067E-2</v>
      </c>
      <c r="GF120" s="2">
        <f t="shared" si="384"/>
        <v>2.1610425371770214E-2</v>
      </c>
      <c r="GG120" s="2">
        <f t="shared" si="385"/>
        <v>1.7844540374580015E-2</v>
      </c>
      <c r="GH120" s="2">
        <f t="shared" si="386"/>
        <v>1.5701812503930393E-2</v>
      </c>
      <c r="GI120" s="2">
        <f t="shared" si="387"/>
        <v>1.4309894074672603E-2</v>
      </c>
      <c r="GJ120" s="2">
        <f t="shared" si="388"/>
        <v>1.2538245242973615E-2</v>
      </c>
      <c r="GK120" s="2">
        <f t="shared" si="389"/>
        <v>1.112142062382644E-2</v>
      </c>
      <c r="GM120" s="86">
        <f t="shared" si="325"/>
        <v>1.8684170025481564E-22</v>
      </c>
      <c r="GN120" s="86">
        <f t="shared" si="390"/>
        <v>1.2865520485119648E-38</v>
      </c>
      <c r="GO120" s="86">
        <f t="shared" si="391"/>
        <v>1.1801778586069198E-34</v>
      </c>
      <c r="GP120" s="86">
        <f t="shared" si="392"/>
        <v>1.141945904350986E-53</v>
      </c>
      <c r="GQ120" s="86">
        <f t="shared" si="393"/>
        <v>4.0644693966149192E-70</v>
      </c>
      <c r="GR120" s="86">
        <f t="shared" si="394"/>
        <v>9.7377961987449327E-65</v>
      </c>
      <c r="GS120" s="86">
        <f t="shared" si="395"/>
        <v>1.293243094223023E-60</v>
      </c>
      <c r="GT120" s="86">
        <f t="shared" si="396"/>
        <v>4.7916150877754317E-71</v>
      </c>
      <c r="GU120" s="86">
        <f t="shared" si="397"/>
        <v>1.6280323437741462E-59</v>
      </c>
      <c r="GV120" s="86">
        <f t="shared" si="398"/>
        <v>4.7802789793379823E-54</v>
      </c>
      <c r="GW120" s="86">
        <f t="shared" si="399"/>
        <v>1.0407225756501772E-50</v>
      </c>
      <c r="GX120" s="86">
        <f t="shared" si="400"/>
        <v>4.4253751958009048E-66</v>
      </c>
      <c r="GY120" s="86">
        <f t="shared" si="401"/>
        <v>1.1882618621549292E-37</v>
      </c>
      <c r="GZ120" s="86">
        <f t="shared" si="402"/>
        <v>4.1237458022136034E-44</v>
      </c>
      <c r="HA120" s="86">
        <f t="shared" si="403"/>
        <v>8.4580254634191818E-35</v>
      </c>
      <c r="HC120" s="86">
        <f t="shared" si="326"/>
        <v>7.530783521482561E-4</v>
      </c>
      <c r="HD120" s="86">
        <f t="shared" si="404"/>
        <v>4.3698041662717393E-6</v>
      </c>
      <c r="HE120" s="86">
        <f t="shared" si="405"/>
        <v>1.1650786871845714E-6</v>
      </c>
      <c r="HF120" s="86">
        <f t="shared" si="406"/>
        <v>1.5844067651731664E-10</v>
      </c>
      <c r="HG120" s="86">
        <f t="shared" si="407"/>
        <v>2.5927973530162238E-10</v>
      </c>
      <c r="HH120" s="86">
        <f t="shared" si="408"/>
        <v>8.643338139738509E-10</v>
      </c>
      <c r="HI120" s="86">
        <f t="shared" si="409"/>
        <v>2.6469832453648272E-11</v>
      </c>
      <c r="HJ120" s="86">
        <f t="shared" si="410"/>
        <v>6.1082172507997216E-8</v>
      </c>
      <c r="HK120" s="86">
        <f t="shared" si="411"/>
        <v>5.7055549595215267E-12</v>
      </c>
      <c r="HL120" s="86">
        <f t="shared" si="412"/>
        <v>5.6121777527621143E-7</v>
      </c>
      <c r="HM120" s="86">
        <f t="shared" si="413"/>
        <v>7.5314317790058289E-8</v>
      </c>
      <c r="HN120" s="86">
        <f t="shared" si="414"/>
        <v>1.7200371008100453E-7</v>
      </c>
      <c r="HO120" s="86">
        <f t="shared" si="415"/>
        <v>5.8276508070090379E-6</v>
      </c>
      <c r="HP120" s="86">
        <f t="shared" si="416"/>
        <v>3.2473217962051144E-7</v>
      </c>
      <c r="HQ120" s="86">
        <f t="shared" si="417"/>
        <v>6.0547621029278088E-9</v>
      </c>
      <c r="HS120" s="86">
        <f t="shared" si="327"/>
        <v>1.2681825048893165E-6</v>
      </c>
      <c r="HT120" s="86">
        <f t="shared" si="418"/>
        <v>1.3315394329502051E-6</v>
      </c>
      <c r="HU120" s="86">
        <f t="shared" si="419"/>
        <v>1.4608572676833353E-6</v>
      </c>
      <c r="HV120" s="86">
        <f t="shared" si="420"/>
        <v>7.1197127019865452E-7</v>
      </c>
      <c r="HW120" s="86">
        <f t="shared" si="421"/>
        <v>7.4304696563441691E-7</v>
      </c>
      <c r="HX120" s="86">
        <f t="shared" si="422"/>
        <v>5.1948357005678474E-7</v>
      </c>
      <c r="HY120" s="86">
        <f t="shared" si="423"/>
        <v>8.066426320379229E-8</v>
      </c>
      <c r="HZ120" s="86">
        <f t="shared" si="424"/>
        <v>2.6643940110192999E-6</v>
      </c>
      <c r="IA120" s="86">
        <f t="shared" si="425"/>
        <v>2.5356755427685771E-6</v>
      </c>
      <c r="IB120" s="86">
        <f t="shared" si="426"/>
        <v>2.5684441209309788E-6</v>
      </c>
      <c r="IC120" s="86">
        <f t="shared" si="427"/>
        <v>1.8838825082783619E-6</v>
      </c>
      <c r="ID120" s="86">
        <f t="shared" si="428"/>
        <v>9.8974177631050614E-7</v>
      </c>
      <c r="IE120" s="86">
        <f t="shared" si="429"/>
        <v>5.5683789085579749E-9</v>
      </c>
      <c r="IF120" s="86">
        <f t="shared" si="430"/>
        <v>5.4218562438383673E-6</v>
      </c>
      <c r="IG120" s="86">
        <f t="shared" si="431"/>
        <v>5.2320512380618627E-5</v>
      </c>
      <c r="II120" s="86">
        <f t="shared" si="328"/>
        <v>8.2539009289913325E-37</v>
      </c>
      <c r="IJ120" s="86">
        <f t="shared" si="329"/>
        <v>7.7510402620173591E-36</v>
      </c>
      <c r="IK120" s="86">
        <f t="shared" si="330"/>
        <v>4.3532469067609652E-35</v>
      </c>
      <c r="IL120" s="86">
        <f t="shared" si="331"/>
        <v>1.6467724726834062E-37</v>
      </c>
      <c r="IM120" s="86">
        <f t="shared" si="332"/>
        <v>5.8726755697746699E-38</v>
      </c>
      <c r="IN120" s="86">
        <f t="shared" si="333"/>
        <v>2.7293456910318633E-39</v>
      </c>
      <c r="IO120" s="86">
        <f t="shared" si="334"/>
        <v>1.1525266283362387E-43</v>
      </c>
      <c r="IP120" s="86">
        <f t="shared" si="335"/>
        <v>3.380828492433431E-34</v>
      </c>
      <c r="IQ120" s="86">
        <f t="shared" si="336"/>
        <v>1.1340126198064591E-36</v>
      </c>
      <c r="IR120" s="86">
        <f t="shared" si="337"/>
        <v>1.429706277225509E-35</v>
      </c>
      <c r="IS120" s="86">
        <f t="shared" si="338"/>
        <v>4.2107179633416146E-38</v>
      </c>
      <c r="IT120" s="86">
        <f t="shared" si="339"/>
        <v>5.8729900489370108E-40</v>
      </c>
      <c r="IU120" s="86">
        <f t="shared" si="340"/>
        <v>6.9131682402046452E-50</v>
      </c>
      <c r="IV120" s="86">
        <f t="shared" si="341"/>
        <v>1.3952703813808398E-47</v>
      </c>
      <c r="IW120" s="86">
        <f t="shared" si="342"/>
        <v>1.180857352892631E-35</v>
      </c>
      <c r="IY120" s="86">
        <f t="shared" si="343"/>
        <v>7.5434653465314546E-4</v>
      </c>
      <c r="IZ120" s="86">
        <f t="shared" si="344"/>
        <v>5.701343599221944E-6</v>
      </c>
      <c r="JA120" s="86">
        <f t="shared" si="345"/>
        <v>2.6259359548679067E-6</v>
      </c>
      <c r="JB120" s="86">
        <f t="shared" si="346"/>
        <v>7.1212971087517182E-7</v>
      </c>
      <c r="JC120" s="86">
        <f t="shared" si="347"/>
        <v>7.4330624536971849E-7</v>
      </c>
      <c r="JD120" s="86">
        <f t="shared" si="348"/>
        <v>5.2034790387075859E-7</v>
      </c>
      <c r="JE120" s="86">
        <f t="shared" si="349"/>
        <v>8.0690733036245945E-8</v>
      </c>
      <c r="JF120" s="86">
        <f t="shared" si="350"/>
        <v>2.7254761835272972E-6</v>
      </c>
      <c r="JG120" s="86">
        <f t="shared" si="351"/>
        <v>2.5356812483235368E-6</v>
      </c>
      <c r="JH120" s="86">
        <f t="shared" si="352"/>
        <v>3.1296618962071903E-6</v>
      </c>
      <c r="JI120" s="86">
        <f t="shared" si="353"/>
        <v>1.9591968260684203E-6</v>
      </c>
      <c r="JJ120" s="86">
        <f t="shared" si="354"/>
        <v>1.1617454863915108E-6</v>
      </c>
      <c r="JK120" s="86">
        <f t="shared" si="355"/>
        <v>5.8332191859175958E-6</v>
      </c>
      <c r="JL120" s="86">
        <f t="shared" si="356"/>
        <v>5.7465884234588786E-6</v>
      </c>
      <c r="JM120" s="86">
        <f t="shared" si="357"/>
        <v>5.2326567142721553E-5</v>
      </c>
    </row>
    <row r="121" spans="2:273" x14ac:dyDescent="0.25">
      <c r="B121" s="2">
        <v>94</v>
      </c>
      <c r="C121" s="37">
        <v>97.186000000000007</v>
      </c>
      <c r="D121" s="37">
        <v>94.741</v>
      </c>
      <c r="E121" s="37">
        <v>93.111000000000004</v>
      </c>
      <c r="F121" s="37">
        <v>100.946</v>
      </c>
      <c r="G121" s="37">
        <v>97.150999999999996</v>
      </c>
      <c r="H121" s="37">
        <v>92.150999999999996</v>
      </c>
      <c r="I121" s="37">
        <v>94.942999999999998</v>
      </c>
      <c r="J121" s="37">
        <v>98.471999999999994</v>
      </c>
      <c r="K121" s="37">
        <v>96.942999999999998</v>
      </c>
      <c r="L121" s="37">
        <v>96.980999999999995</v>
      </c>
      <c r="M121" s="37">
        <v>97.13</v>
      </c>
      <c r="N121" s="37">
        <v>97.296000000000006</v>
      </c>
      <c r="O121" s="37">
        <v>97</v>
      </c>
      <c r="P121" s="37">
        <v>98.814999999999998</v>
      </c>
      <c r="Q121" s="37">
        <v>100.56399999999999</v>
      </c>
      <c r="S121" s="4">
        <f t="shared" si="229"/>
        <v>98.414716003677313</v>
      </c>
      <c r="T121" s="4">
        <f t="shared" si="230"/>
        <v>94.604173552033416</v>
      </c>
      <c r="U121" s="4">
        <f t="shared" si="231"/>
        <v>94.278220780554406</v>
      </c>
      <c r="V121" s="4">
        <f t="shared" si="232"/>
        <v>101.08245666858507</v>
      </c>
      <c r="W121" s="4">
        <f t="shared" si="233"/>
        <v>97.272608432261833</v>
      </c>
      <c r="X121" s="4">
        <f t="shared" si="234"/>
        <v>93.105738506523082</v>
      </c>
      <c r="Y121" s="4">
        <f t="shared" si="235"/>
        <v>94.463404765057646</v>
      </c>
      <c r="Z121" s="4">
        <f t="shared" si="236"/>
        <v>98.865601473530361</v>
      </c>
      <c r="AA121" s="4">
        <f t="shared" si="237"/>
        <v>97.350820572444007</v>
      </c>
      <c r="AB121" s="4">
        <f t="shared" si="238"/>
        <v>96.990744053089358</v>
      </c>
      <c r="AC121" s="4">
        <f t="shared" si="239"/>
        <v>97.73678472469048</v>
      </c>
      <c r="AD121" s="4">
        <f t="shared" si="240"/>
        <v>97.898788513117154</v>
      </c>
      <c r="AE121" s="4">
        <f t="shared" si="241"/>
        <v>97.89692565570418</v>
      </c>
      <c r="AF121" s="4">
        <f t="shared" si="242"/>
        <v>99.941679941857998</v>
      </c>
      <c r="AG121" s="4">
        <f t="shared" si="243"/>
        <v>101.62223684799491</v>
      </c>
      <c r="AI121" s="4">
        <f t="shared" si="244"/>
        <v>-1.2287160036773059</v>
      </c>
      <c r="AJ121" s="4">
        <f t="shared" si="245"/>
        <v>0.13682644796658394</v>
      </c>
      <c r="AK121" s="4">
        <f t="shared" si="246"/>
        <v>-1.1672207805544019</v>
      </c>
      <c r="AL121" s="4">
        <f t="shared" si="247"/>
        <v>-0.136456668585069</v>
      </c>
      <c r="AM121" s="4">
        <f t="shared" si="248"/>
        <v>-0.12160843226183715</v>
      </c>
      <c r="AN121" s="4">
        <f t="shared" si="249"/>
        <v>-0.95473850652308556</v>
      </c>
      <c r="AO121" s="4">
        <f t="shared" si="250"/>
        <v>0.47959523494235157</v>
      </c>
      <c r="AP121" s="4">
        <f t="shared" si="251"/>
        <v>-0.39360147353036723</v>
      </c>
      <c r="AQ121" s="4">
        <f t="shared" si="252"/>
        <v>-0.4078205724440096</v>
      </c>
      <c r="AR121" s="4">
        <f t="shared" si="253"/>
        <v>-9.7440530893635469E-3</v>
      </c>
      <c r="AS121" s="4">
        <f t="shared" si="254"/>
        <v>-0.60678472469048472</v>
      </c>
      <c r="AT121" s="4">
        <f t="shared" si="255"/>
        <v>-0.60278851311714732</v>
      </c>
      <c r="AU121" s="4">
        <f t="shared" si="256"/>
        <v>-0.89692565570418026</v>
      </c>
      <c r="AV121" s="4">
        <f t="shared" si="358"/>
        <v>-1.1266799418580007</v>
      </c>
      <c r="AW121" s="4">
        <f t="shared" si="358"/>
        <v>-1.0582368479949196</v>
      </c>
      <c r="AY121" s="2">
        <f t="shared" si="308"/>
        <v>98.413168105869332</v>
      </c>
      <c r="AZ121" s="2">
        <f t="shared" si="359"/>
        <v>94.604074031445236</v>
      </c>
      <c r="BA121" s="2">
        <f t="shared" si="360"/>
        <v>94.278074028373965</v>
      </c>
      <c r="BB121" s="2">
        <f t="shared" si="361"/>
        <v>101.08232996054355</v>
      </c>
      <c r="BC121" s="2">
        <f t="shared" si="362"/>
        <v>97.272415207541428</v>
      </c>
      <c r="BD121" s="2">
        <f t="shared" si="363"/>
        <v>93.105571886310216</v>
      </c>
      <c r="BE121" s="2">
        <f t="shared" si="364"/>
        <v>94.463367621093354</v>
      </c>
      <c r="BF121" s="2">
        <f t="shared" si="365"/>
        <v>98.864706961930139</v>
      </c>
      <c r="BG121" s="2">
        <f t="shared" si="366"/>
        <v>97.349781630095407</v>
      </c>
      <c r="BH121" s="2">
        <f t="shared" si="367"/>
        <v>96.989675637121252</v>
      </c>
      <c r="BI121" s="2">
        <f t="shared" si="368"/>
        <v>97.735920160989636</v>
      </c>
      <c r="BJ121" s="2">
        <f t="shared" si="369"/>
        <v>97.898312086762331</v>
      </c>
      <c r="BK121" s="2">
        <f t="shared" si="370"/>
        <v>97.896916599231076</v>
      </c>
      <c r="BL121" s="2">
        <f t="shared" si="371"/>
        <v>99.937094891150977</v>
      </c>
      <c r="BM121" s="2">
        <f t="shared" si="372"/>
        <v>101.56946768197656</v>
      </c>
      <c r="BO121" s="2" t="str">
        <f t="shared" si="258"/>
        <v/>
      </c>
      <c r="BP121" s="2" t="str">
        <f t="shared" si="259"/>
        <v/>
      </c>
      <c r="BQ121" s="2" t="str">
        <f t="shared" si="260"/>
        <v/>
      </c>
      <c r="BR121" s="2" t="str">
        <f t="shared" si="261"/>
        <v/>
      </c>
      <c r="BS121" s="2" t="str">
        <f t="shared" si="262"/>
        <v/>
      </c>
      <c r="BT121" s="2" t="str">
        <f t="shared" si="263"/>
        <v/>
      </c>
      <c r="BU121" s="2" t="str">
        <f t="shared" si="264"/>
        <v/>
      </c>
      <c r="BV121" s="2" t="str">
        <f t="shared" si="265"/>
        <v/>
      </c>
      <c r="BW121" s="2" t="str">
        <f t="shared" si="266"/>
        <v/>
      </c>
      <c r="BX121" s="2" t="str">
        <f t="shared" si="267"/>
        <v/>
      </c>
      <c r="BY121" s="2" t="str">
        <f t="shared" si="268"/>
        <v/>
      </c>
      <c r="BZ121" s="2" t="str">
        <f t="shared" si="269"/>
        <v/>
      </c>
      <c r="CA121" s="2" t="str">
        <f t="shared" si="270"/>
        <v/>
      </c>
      <c r="CB121" s="2" t="str">
        <f t="shared" si="271"/>
        <v/>
      </c>
      <c r="CC121" s="2" t="str">
        <f t="shared" si="272"/>
        <v/>
      </c>
      <c r="CE121" s="2">
        <f t="shared" si="309"/>
        <v>97.186000000000007</v>
      </c>
      <c r="CF121" s="2">
        <f t="shared" si="310"/>
        <v>94.741</v>
      </c>
      <c r="CG121" s="2">
        <f t="shared" si="311"/>
        <v>93.111000000000004</v>
      </c>
      <c r="CH121" s="2">
        <f t="shared" si="312"/>
        <v>100.946</v>
      </c>
      <c r="CI121" s="2">
        <f t="shared" si="313"/>
        <v>97.150999999999996</v>
      </c>
      <c r="CJ121" s="2">
        <f t="shared" si="314"/>
        <v>92.150999999999996</v>
      </c>
      <c r="CK121" s="2">
        <f t="shared" si="315"/>
        <v>94.942999999999998</v>
      </c>
      <c r="CL121" s="2">
        <f t="shared" si="316"/>
        <v>98.471999999999994</v>
      </c>
      <c r="CM121" s="2">
        <f t="shared" si="317"/>
        <v>96.942999999999998</v>
      </c>
      <c r="CN121" s="2">
        <f t="shared" si="318"/>
        <v>96.980999999999995</v>
      </c>
      <c r="CO121" s="2">
        <f t="shared" si="319"/>
        <v>97.13</v>
      </c>
      <c r="CP121" s="2">
        <f t="shared" si="320"/>
        <v>97.296000000000006</v>
      </c>
      <c r="CQ121" s="2">
        <f t="shared" si="321"/>
        <v>97</v>
      </c>
      <c r="CR121" s="2">
        <f t="shared" si="322"/>
        <v>98.814999999999998</v>
      </c>
      <c r="CS121" s="2">
        <f t="shared" si="323"/>
        <v>100.56399999999999</v>
      </c>
      <c r="CU121" s="2">
        <f t="shared" si="273"/>
        <v>97.186000000000007</v>
      </c>
      <c r="CV121" s="2">
        <f t="shared" si="274"/>
        <v>94.741</v>
      </c>
      <c r="CW121" s="2">
        <f t="shared" si="275"/>
        <v>93.111000000000004</v>
      </c>
      <c r="CX121" s="2">
        <f t="shared" si="276"/>
        <v>100.946</v>
      </c>
      <c r="CY121" s="2">
        <f t="shared" si="277"/>
        <v>97.150999999999996</v>
      </c>
      <c r="CZ121" s="2">
        <f t="shared" si="278"/>
        <v>92.150999999999996</v>
      </c>
      <c r="DA121" s="2">
        <f t="shared" si="279"/>
        <v>94.942999999999998</v>
      </c>
      <c r="DB121" s="2">
        <f t="shared" si="280"/>
        <v>98.471999999999994</v>
      </c>
      <c r="DC121" s="2">
        <f t="shared" si="281"/>
        <v>96.942999999999998</v>
      </c>
      <c r="DD121" s="2">
        <f t="shared" si="282"/>
        <v>96.980999999999995</v>
      </c>
      <c r="DE121" s="2">
        <f t="shared" si="283"/>
        <v>97.13</v>
      </c>
      <c r="DF121" s="2">
        <f t="shared" si="284"/>
        <v>97.296000000000006</v>
      </c>
      <c r="DG121" s="2">
        <f t="shared" si="285"/>
        <v>97</v>
      </c>
      <c r="DH121" s="2">
        <f t="shared" si="286"/>
        <v>98.814999999999998</v>
      </c>
      <c r="DI121" s="2">
        <f t="shared" si="287"/>
        <v>100.56399999999999</v>
      </c>
      <c r="DK121" s="2">
        <f t="shared" si="288"/>
        <v>115.18759886201994</v>
      </c>
      <c r="DL121" s="2">
        <f t="shared" si="373"/>
        <v>116.65552412736625</v>
      </c>
      <c r="DM121" s="2">
        <f t="shared" si="373"/>
        <v>114.38725263157896</v>
      </c>
      <c r="DN121" s="2">
        <f t="shared" si="373"/>
        <v>119.23177548601234</v>
      </c>
      <c r="DO121" s="2">
        <f t="shared" si="373"/>
        <v>117.31127289637814</v>
      </c>
      <c r="DP121" s="2">
        <f t="shared" si="373"/>
        <v>110.7315271106942</v>
      </c>
      <c r="DQ121" s="2">
        <f t="shared" si="373"/>
        <v>115.15740336134456</v>
      </c>
      <c r="DR121" s="2">
        <f t="shared" si="373"/>
        <v>118.28302788502789</v>
      </c>
      <c r="DS121" s="2">
        <f t="shared" si="373"/>
        <v>112.65861681681683</v>
      </c>
      <c r="DT121" s="2">
        <f t="shared" si="373"/>
        <v>112.61206194766197</v>
      </c>
      <c r="DU121" s="2">
        <f t="shared" si="373"/>
        <v>115.43981148459382</v>
      </c>
      <c r="DV121" s="2">
        <f t="shared" si="373"/>
        <v>110.70971260504199</v>
      </c>
      <c r="DW121" s="2">
        <f t="shared" si="373"/>
        <v>122.76729091583242</v>
      </c>
      <c r="DX121" s="2">
        <f t="shared" si="373"/>
        <v>115.86499507389163</v>
      </c>
      <c r="DY121" s="2">
        <f t="shared" si="373"/>
        <v>115.62485221674878</v>
      </c>
      <c r="EA121" s="2">
        <f t="shared" si="228"/>
        <v>98.217608984582654</v>
      </c>
      <c r="EB121" s="2">
        <f t="shared" si="290"/>
        <v>94.364726177606201</v>
      </c>
      <c r="EC121" s="2">
        <f t="shared" si="291"/>
        <v>94.033335598455608</v>
      </c>
      <c r="ED121" s="2">
        <f t="shared" si="292"/>
        <v>100.85476280111369</v>
      </c>
      <c r="EE121" s="2">
        <f t="shared" si="293"/>
        <v>97.047615270809217</v>
      </c>
      <c r="EF121" s="2">
        <f t="shared" si="294"/>
        <v>92.917346326110618</v>
      </c>
      <c r="EG121" s="2">
        <f t="shared" si="295"/>
        <v>94.179938172258261</v>
      </c>
      <c r="EH121" s="2">
        <f t="shared" si="296"/>
        <v>98.618224535887421</v>
      </c>
      <c r="EI121" s="2">
        <f t="shared" si="297"/>
        <v>97.161088860482096</v>
      </c>
      <c r="EJ121" s="2">
        <f t="shared" si="298"/>
        <v>96.779088426986064</v>
      </c>
      <c r="EK121" s="2">
        <f t="shared" si="299"/>
        <v>97.509645409349417</v>
      </c>
      <c r="EL121" s="2">
        <f t="shared" si="300"/>
        <v>97.743413681937398</v>
      </c>
      <c r="EM121" s="2">
        <f t="shared" si="301"/>
        <v>97.494998866329979</v>
      </c>
      <c r="EN121" s="2">
        <f t="shared" si="302"/>
        <v>99.686278208955216</v>
      </c>
      <c r="EO121" s="2">
        <f t="shared" si="303"/>
        <v>101.33153847236687</v>
      </c>
      <c r="EQ121" s="2">
        <f t="shared" si="304"/>
        <v>98.257619936151144</v>
      </c>
      <c r="ER121" s="2">
        <f t="shared" si="374"/>
        <v>93.725813991738605</v>
      </c>
      <c r="ES121" s="2">
        <f t="shared" si="374"/>
        <v>93.837419995126353</v>
      </c>
      <c r="ET121" s="2">
        <f t="shared" si="374"/>
        <v>100.77387030992537</v>
      </c>
      <c r="EU121" s="2">
        <f t="shared" si="374"/>
        <v>96.869349612185488</v>
      </c>
      <c r="EV121" s="2">
        <f t="shared" si="374"/>
        <v>92.730285953776274</v>
      </c>
      <c r="EW121" s="2">
        <f t="shared" si="374"/>
        <v>94.069457561597915</v>
      </c>
      <c r="EX121" s="2">
        <f t="shared" si="374"/>
        <v>98.401650771388489</v>
      </c>
      <c r="EY121" s="2">
        <f t="shared" si="374"/>
        <v>97.351789330110989</v>
      </c>
      <c r="EZ121" s="2">
        <f t="shared" si="374"/>
        <v>97.077390518624128</v>
      </c>
      <c r="FA121" s="2">
        <f t="shared" si="374"/>
        <v>97.185772244367271</v>
      </c>
      <c r="FB121" s="2">
        <f t="shared" si="374"/>
        <v>97.375570291530295</v>
      </c>
      <c r="FC121" s="2">
        <f t="shared" si="374"/>
        <v>97.449299290275533</v>
      </c>
      <c r="FD121" s="2">
        <f t="shared" si="374"/>
        <v>99.627111230649305</v>
      </c>
      <c r="FE121" s="2">
        <f t="shared" si="374"/>
        <v>101.72463276712841</v>
      </c>
      <c r="FG121" s="2">
        <f t="shared" si="306"/>
        <v>0.98851663138796553</v>
      </c>
      <c r="FH121" s="2">
        <f t="shared" si="375"/>
        <v>0.98877037756150343</v>
      </c>
      <c r="FI121" s="2">
        <f t="shared" si="375"/>
        <v>0.98781803223368181</v>
      </c>
      <c r="FJ121" s="2">
        <f t="shared" si="375"/>
        <v>0.98754314262867249</v>
      </c>
      <c r="FK121" s="2">
        <f t="shared" si="375"/>
        <v>0.98875563390728516</v>
      </c>
      <c r="FL121" s="2">
        <f t="shared" si="375"/>
        <v>0.98926735189617376</v>
      </c>
      <c r="FM121" s="2">
        <f t="shared" si="375"/>
        <v>0.98639815110311557</v>
      </c>
      <c r="FN121" s="2">
        <f t="shared" si="375"/>
        <v>0.98724100655353941</v>
      </c>
      <c r="FO121" s="2">
        <f t="shared" si="375"/>
        <v>0.98813213688894774</v>
      </c>
      <c r="FP121" s="2">
        <f t="shared" si="375"/>
        <v>0.9871449579075372</v>
      </c>
      <c r="FQ121" s="2">
        <f t="shared" si="375"/>
        <v>0.9870274034045059</v>
      </c>
      <c r="FR121" s="2">
        <f t="shared" si="375"/>
        <v>0.9875660838957615</v>
      </c>
      <c r="FS121" s="2">
        <f t="shared" si="375"/>
        <v>0.98406817268010627</v>
      </c>
      <c r="FT121" s="2">
        <f t="shared" si="375"/>
        <v>0.98444690490865383</v>
      </c>
      <c r="FU121" s="2">
        <f t="shared" si="375"/>
        <v>0.98368882091094967</v>
      </c>
      <c r="FW121" s="2">
        <f t="shared" si="324"/>
        <v>1.7157107108403076E-2</v>
      </c>
      <c r="FX121" s="2">
        <f t="shared" si="376"/>
        <v>1.7168855489402456E-2</v>
      </c>
      <c r="FY121" s="2">
        <f t="shared" si="377"/>
        <v>1.6396505652902647E-2</v>
      </c>
      <c r="FZ121" s="2">
        <f t="shared" si="378"/>
        <v>1.6721780688733444E-2</v>
      </c>
      <c r="GA121" s="2">
        <f t="shared" si="379"/>
        <v>1.7120784848143725E-2</v>
      </c>
      <c r="GB121" s="2">
        <f t="shared" si="380"/>
        <v>1.5865324024858112E-2</v>
      </c>
      <c r="GC121" s="2">
        <f t="shared" si="381"/>
        <v>1.7223500984841419E-2</v>
      </c>
      <c r="GD121" s="2">
        <f t="shared" si="382"/>
        <v>2.0411849168966458E-2</v>
      </c>
      <c r="GE121" s="2">
        <f t="shared" si="383"/>
        <v>2.50142502381689E-2</v>
      </c>
      <c r="GF121" s="2">
        <f t="shared" si="384"/>
        <v>2.3646059735334762E-2</v>
      </c>
      <c r="GG121" s="2">
        <f t="shared" si="385"/>
        <v>1.9532522073832867E-2</v>
      </c>
      <c r="GH121" s="2">
        <f t="shared" si="386"/>
        <v>1.7190653229946111E-2</v>
      </c>
      <c r="GI121" s="2">
        <f t="shared" si="387"/>
        <v>1.5668854534754119E-2</v>
      </c>
      <c r="GJ121" s="2">
        <f t="shared" si="388"/>
        <v>1.3731302219756774E-2</v>
      </c>
      <c r="GK121" s="2">
        <f t="shared" si="389"/>
        <v>1.2181324971869568E-2</v>
      </c>
      <c r="GM121" s="86">
        <f t="shared" si="325"/>
        <v>7.4889752464337283E-24</v>
      </c>
      <c r="GN121" s="86">
        <f t="shared" si="390"/>
        <v>3.9968334704435051E-41</v>
      </c>
      <c r="GO121" s="86">
        <f t="shared" si="391"/>
        <v>5.4999277207170427E-37</v>
      </c>
      <c r="GP121" s="86">
        <f t="shared" si="392"/>
        <v>2.858215849670113E-57</v>
      </c>
      <c r="GQ121" s="86">
        <f t="shared" si="393"/>
        <v>8.8415682260783451E-75</v>
      </c>
      <c r="GR121" s="86">
        <f t="shared" si="394"/>
        <v>4.5905046391510374E-69</v>
      </c>
      <c r="GS121" s="86">
        <f t="shared" si="395"/>
        <v>1.1094799035260959E-64</v>
      </c>
      <c r="GT121" s="86">
        <f t="shared" si="396"/>
        <v>9.6313894386923774E-76</v>
      </c>
      <c r="GU121" s="86">
        <f t="shared" si="397"/>
        <v>2.1899736370604751E-63</v>
      </c>
      <c r="GV121" s="86">
        <f t="shared" si="398"/>
        <v>1.2395226954617615E-57</v>
      </c>
      <c r="GW121" s="86">
        <f t="shared" si="399"/>
        <v>4.6348874577123258E-54</v>
      </c>
      <c r="GX121" s="86">
        <f t="shared" si="400"/>
        <v>1.9438606916956949E-70</v>
      </c>
      <c r="GY121" s="86">
        <f t="shared" si="401"/>
        <v>4.0209661396127825E-40</v>
      </c>
      <c r="GZ121" s="86">
        <f t="shared" si="402"/>
        <v>6.1231146642743058E-47</v>
      </c>
      <c r="HA121" s="86">
        <f t="shared" si="403"/>
        <v>5.6114926121876658E-37</v>
      </c>
      <c r="HC121" s="86">
        <f t="shared" si="326"/>
        <v>2.542176531558669E-4</v>
      </c>
      <c r="HD121" s="86">
        <f t="shared" si="404"/>
        <v>5.506612020340566E-7</v>
      </c>
      <c r="HE121" s="86">
        <f t="shared" si="405"/>
        <v>8.2120291058443123E-8</v>
      </c>
      <c r="HF121" s="86">
        <f t="shared" si="406"/>
        <v>2.3250460731218366E-12</v>
      </c>
      <c r="HG121" s="86">
        <f t="shared" si="407"/>
        <v>4.9823506145920202E-12</v>
      </c>
      <c r="HH121" s="86">
        <f t="shared" si="408"/>
        <v>2.0627620023387514E-11</v>
      </c>
      <c r="HI121" s="86">
        <f t="shared" si="409"/>
        <v>3.1507689841365553E-13</v>
      </c>
      <c r="HJ121" s="86">
        <f t="shared" si="410"/>
        <v>3.8570572110028284E-9</v>
      </c>
      <c r="HK121" s="86">
        <f t="shared" si="411"/>
        <v>9.6497490848497051E-14</v>
      </c>
      <c r="HL121" s="86">
        <f t="shared" si="412"/>
        <v>5.6005286995373903E-8</v>
      </c>
      <c r="HM121" s="86">
        <f t="shared" si="413"/>
        <v>5.1047802999835353E-9</v>
      </c>
      <c r="HN121" s="86">
        <f t="shared" si="414"/>
        <v>1.3668774994412876E-8</v>
      </c>
      <c r="HO121" s="86">
        <f t="shared" si="415"/>
        <v>7.0402517836980603E-7</v>
      </c>
      <c r="HP121" s="86">
        <f t="shared" si="416"/>
        <v>2.6295410585739128E-8</v>
      </c>
      <c r="HQ121" s="86">
        <f t="shared" si="417"/>
        <v>2.4878538905822408E-10</v>
      </c>
      <c r="HS121" s="86">
        <f t="shared" si="327"/>
        <v>4.1441571299859776E-6</v>
      </c>
      <c r="HT121" s="86">
        <f t="shared" si="418"/>
        <v>4.2728693354682826E-6</v>
      </c>
      <c r="HU121" s="86">
        <f t="shared" si="419"/>
        <v>4.5524260087479345E-6</v>
      </c>
      <c r="HV121" s="86">
        <f t="shared" si="420"/>
        <v>2.3987961043729792E-6</v>
      </c>
      <c r="HW121" s="86">
        <f t="shared" si="421"/>
        <v>2.5346051131762371E-6</v>
      </c>
      <c r="HX121" s="86">
        <f t="shared" si="422"/>
        <v>1.8001957805930614E-6</v>
      </c>
      <c r="HY121" s="86">
        <f t="shared" si="423"/>
        <v>3.3561939607618645E-7</v>
      </c>
      <c r="HZ121" s="86">
        <f t="shared" si="424"/>
        <v>8.4577471968863463E-6</v>
      </c>
      <c r="IA121" s="86">
        <f t="shared" si="425"/>
        <v>8.9780901278613774E-6</v>
      </c>
      <c r="IB121" s="86">
        <f t="shared" si="426"/>
        <v>8.750491986800396E-6</v>
      </c>
      <c r="IC121" s="86">
        <f t="shared" si="427"/>
        <v>6.4106484817104574E-6</v>
      </c>
      <c r="ID121" s="86">
        <f t="shared" si="428"/>
        <v>3.445108360884837E-6</v>
      </c>
      <c r="IE121" s="86">
        <f t="shared" si="429"/>
        <v>2.8018404964725621E-8</v>
      </c>
      <c r="IF121" s="86">
        <f t="shared" si="430"/>
        <v>1.3826815151782189E-5</v>
      </c>
      <c r="IG121" s="86">
        <f t="shared" si="431"/>
        <v>1.0593947759635533E-4</v>
      </c>
      <c r="II121" s="86">
        <f t="shared" si="328"/>
        <v>2.8903215842179161E-35</v>
      </c>
      <c r="IJ121" s="86">
        <f t="shared" si="329"/>
        <v>2.4624181402780623E-34</v>
      </c>
      <c r="IK121" s="86">
        <f t="shared" si="330"/>
        <v>1.2353562812828906E-33</v>
      </c>
      <c r="IL121" s="86">
        <f t="shared" si="331"/>
        <v>6.0501028375589439E-36</v>
      </c>
      <c r="IM121" s="86">
        <f t="shared" si="332"/>
        <v>2.3041137396621074E-36</v>
      </c>
      <c r="IN121" s="86">
        <f t="shared" si="333"/>
        <v>1.1429196043966455E-37</v>
      </c>
      <c r="IO121" s="86">
        <f t="shared" si="334"/>
        <v>8.0836926811968007E-42</v>
      </c>
      <c r="IP121" s="86">
        <f t="shared" si="335"/>
        <v>1.052513333862438E-32</v>
      </c>
      <c r="IQ121" s="86">
        <f t="shared" si="336"/>
        <v>5.6063196235452568E-35</v>
      </c>
      <c r="IR121" s="86">
        <f t="shared" si="337"/>
        <v>5.912768041221238E-34</v>
      </c>
      <c r="IS121" s="86">
        <f t="shared" si="338"/>
        <v>1.8937152211665252E-36</v>
      </c>
      <c r="IT121" s="86">
        <f t="shared" si="339"/>
        <v>2.8290470118866745E-38</v>
      </c>
      <c r="IU121" s="86">
        <f t="shared" si="340"/>
        <v>8.1419265000330619E-48</v>
      </c>
      <c r="IV121" s="86">
        <f t="shared" si="341"/>
        <v>1.1404039291387067E-45</v>
      </c>
      <c r="IW121" s="86">
        <f t="shared" si="342"/>
        <v>2.8278293695305509E-34</v>
      </c>
      <c r="IY121" s="86">
        <f t="shared" si="343"/>
        <v>2.5836181028585288E-4</v>
      </c>
      <c r="IZ121" s="86">
        <f t="shared" si="344"/>
        <v>4.8235305375023394E-6</v>
      </c>
      <c r="JA121" s="86">
        <f t="shared" si="345"/>
        <v>4.6345462998063777E-6</v>
      </c>
      <c r="JB121" s="86">
        <f t="shared" si="346"/>
        <v>2.3987984294190521E-6</v>
      </c>
      <c r="JC121" s="86">
        <f t="shared" si="347"/>
        <v>2.5346100955268517E-6</v>
      </c>
      <c r="JD121" s="86">
        <f t="shared" si="348"/>
        <v>1.8002164082130849E-6</v>
      </c>
      <c r="JE121" s="86">
        <f t="shared" si="349"/>
        <v>3.3561971115308484E-7</v>
      </c>
      <c r="JF121" s="86">
        <f t="shared" si="350"/>
        <v>8.4616042540973495E-6</v>
      </c>
      <c r="JG121" s="86">
        <f t="shared" si="351"/>
        <v>8.978090224358869E-6</v>
      </c>
      <c r="JH121" s="86">
        <f t="shared" si="352"/>
        <v>8.8064972737957697E-6</v>
      </c>
      <c r="JI121" s="86">
        <f t="shared" si="353"/>
        <v>6.4157532620104411E-6</v>
      </c>
      <c r="JJ121" s="86">
        <f t="shared" si="354"/>
        <v>3.4587771358792498E-6</v>
      </c>
      <c r="JK121" s="86">
        <f t="shared" si="355"/>
        <v>7.320435833345316E-7</v>
      </c>
      <c r="JL121" s="86">
        <f t="shared" si="356"/>
        <v>1.3853110562367929E-5</v>
      </c>
      <c r="JM121" s="86">
        <f t="shared" si="357"/>
        <v>1.0593972638174439E-4</v>
      </c>
    </row>
    <row r="122" spans="2:273" x14ac:dyDescent="0.25">
      <c r="B122" s="2">
        <v>95</v>
      </c>
      <c r="C122" s="37">
        <v>98.016999999999996</v>
      </c>
      <c r="D122" s="37">
        <v>94.259</v>
      </c>
      <c r="E122" s="37">
        <v>93.314999999999998</v>
      </c>
      <c r="F122" s="37">
        <v>100.089</v>
      </c>
      <c r="G122" s="37">
        <v>96.623000000000005</v>
      </c>
      <c r="H122" s="37">
        <v>92</v>
      </c>
      <c r="I122" s="37">
        <v>94.34</v>
      </c>
      <c r="J122" s="37">
        <v>98.736000000000004</v>
      </c>
      <c r="K122" s="37">
        <v>97.453000000000003</v>
      </c>
      <c r="L122" s="37">
        <v>96.37</v>
      </c>
      <c r="M122" s="37">
        <v>96.814999999999998</v>
      </c>
      <c r="N122" s="37">
        <v>97.759</v>
      </c>
      <c r="O122" s="37">
        <v>96.814999999999998</v>
      </c>
      <c r="P122" s="37">
        <v>99.832999999999998</v>
      </c>
      <c r="Q122" s="37">
        <v>101.473</v>
      </c>
      <c r="S122" s="4">
        <f t="shared" si="229"/>
        <v>98.300806494301995</v>
      </c>
      <c r="T122" s="4">
        <f t="shared" si="230"/>
        <v>94.340028178199617</v>
      </c>
      <c r="U122" s="4">
        <f t="shared" si="231"/>
        <v>94.08557584980332</v>
      </c>
      <c r="V122" s="4">
        <f t="shared" si="232"/>
        <v>100.84714420466528</v>
      </c>
      <c r="W122" s="4">
        <f t="shared" si="233"/>
        <v>97.054252780168014</v>
      </c>
      <c r="X122" s="4">
        <f t="shared" si="234"/>
        <v>92.915614417982781</v>
      </c>
      <c r="Y122" s="4">
        <f t="shared" si="235"/>
        <v>94.282185192375962</v>
      </c>
      <c r="Z122" s="4">
        <f t="shared" si="236"/>
        <v>98.62680605213869</v>
      </c>
      <c r="AA122" s="4">
        <f t="shared" si="237"/>
        <v>97.194374300373411</v>
      </c>
      <c r="AB122" s="4">
        <f t="shared" si="238"/>
        <v>96.856707481227076</v>
      </c>
      <c r="AC122" s="4">
        <f t="shared" si="239"/>
        <v>97.488943984178633</v>
      </c>
      <c r="AD122" s="4">
        <f t="shared" si="240"/>
        <v>97.664793593755874</v>
      </c>
      <c r="AE122" s="4">
        <f t="shared" si="241"/>
        <v>97.679322726263592</v>
      </c>
      <c r="AF122" s="4">
        <f t="shared" si="242"/>
        <v>99.742209725884578</v>
      </c>
      <c r="AG122" s="4">
        <f t="shared" si="243"/>
        <v>101.53933748218809</v>
      </c>
      <c r="AI122" s="4">
        <f t="shared" si="244"/>
        <v>-0.28380649430199867</v>
      </c>
      <c r="AJ122" s="4">
        <f t="shared" si="245"/>
        <v>-8.1028178199616718E-2</v>
      </c>
      <c r="AK122" s="4">
        <f t="shared" si="246"/>
        <v>-0.77057584980332194</v>
      </c>
      <c r="AL122" s="4">
        <f t="shared" si="247"/>
        <v>-0.75814420466528532</v>
      </c>
      <c r="AM122" s="4">
        <f t="shared" si="248"/>
        <v>-0.43125278016800905</v>
      </c>
      <c r="AN122" s="4">
        <f t="shared" si="249"/>
        <v>-0.91561441798278054</v>
      </c>
      <c r="AO122" s="4">
        <f t="shared" si="250"/>
        <v>5.7814807624041009E-2</v>
      </c>
      <c r="AP122" s="4">
        <f t="shared" si="251"/>
        <v>0.1091939478613142</v>
      </c>
      <c r="AQ122" s="4">
        <f t="shared" si="252"/>
        <v>0.25862569962659165</v>
      </c>
      <c r="AR122" s="4">
        <f t="shared" si="253"/>
        <v>-0.48670748122707153</v>
      </c>
      <c r="AS122" s="4">
        <f t="shared" si="254"/>
        <v>-0.67394398417863499</v>
      </c>
      <c r="AT122" s="4">
        <f t="shared" si="255"/>
        <v>9.4206406244126129E-2</v>
      </c>
      <c r="AU122" s="4">
        <f t="shared" si="256"/>
        <v>-0.86432272626359463</v>
      </c>
      <c r="AV122" s="4">
        <f t="shared" si="358"/>
        <v>9.0790274115420289E-2</v>
      </c>
      <c r="AW122" s="4">
        <f t="shared" si="358"/>
        <v>-6.6337482188089325E-2</v>
      </c>
      <c r="AY122" s="2">
        <f t="shared" si="308"/>
        <v>98.300473575474058</v>
      </c>
      <c r="AZ122" s="2">
        <f t="shared" si="359"/>
        <v>94.339753164724414</v>
      </c>
      <c r="BA122" s="2">
        <f t="shared" si="360"/>
        <v>94.085164963876096</v>
      </c>
      <c r="BB122" s="2">
        <f t="shared" si="361"/>
        <v>100.84675973466241</v>
      </c>
      <c r="BC122" s="2">
        <f t="shared" si="362"/>
        <v>97.053660413882909</v>
      </c>
      <c r="BD122" s="2">
        <f t="shared" si="363"/>
        <v>92.915095147355046</v>
      </c>
      <c r="BE122" s="2">
        <f t="shared" si="364"/>
        <v>94.282047650537137</v>
      </c>
      <c r="BF122" s="2">
        <f t="shared" si="365"/>
        <v>98.624255372964157</v>
      </c>
      <c r="BG122" s="2">
        <f t="shared" si="366"/>
        <v>97.191123094333619</v>
      </c>
      <c r="BH122" s="2">
        <f t="shared" si="367"/>
        <v>96.853472102942192</v>
      </c>
      <c r="BI122" s="2">
        <f t="shared" si="368"/>
        <v>97.486320250259809</v>
      </c>
      <c r="BJ122" s="2">
        <f t="shared" si="369"/>
        <v>97.663311231735833</v>
      </c>
      <c r="BK122" s="2">
        <f t="shared" si="370"/>
        <v>97.679298287901887</v>
      </c>
      <c r="BL122" s="2">
        <f t="shared" si="371"/>
        <v>99.731437586880034</v>
      </c>
      <c r="BM122" s="2">
        <f t="shared" si="372"/>
        <v>101.43938270460055</v>
      </c>
      <c r="BO122" s="2" t="str">
        <f t="shared" si="258"/>
        <v/>
      </c>
      <c r="BP122" s="2" t="str">
        <f t="shared" si="259"/>
        <v/>
      </c>
      <c r="BQ122" s="2" t="str">
        <f t="shared" si="260"/>
        <v/>
      </c>
      <c r="BR122" s="2" t="str">
        <f t="shared" si="261"/>
        <v/>
      </c>
      <c r="BS122" s="2" t="str">
        <f t="shared" si="262"/>
        <v/>
      </c>
      <c r="BT122" s="2" t="str">
        <f t="shared" si="263"/>
        <v/>
      </c>
      <c r="BU122" s="2" t="str">
        <f t="shared" si="264"/>
        <v/>
      </c>
      <c r="BV122" s="2" t="str">
        <f t="shared" si="265"/>
        <v/>
      </c>
      <c r="BW122" s="2" t="str">
        <f t="shared" si="266"/>
        <v/>
      </c>
      <c r="BX122" s="2" t="str">
        <f t="shared" si="267"/>
        <v/>
      </c>
      <c r="BY122" s="2" t="str">
        <f t="shared" si="268"/>
        <v/>
      </c>
      <c r="BZ122" s="2" t="str">
        <f t="shared" si="269"/>
        <v/>
      </c>
      <c r="CA122" s="2" t="str">
        <f t="shared" si="270"/>
        <v/>
      </c>
      <c r="CB122" s="2" t="str">
        <f t="shared" si="271"/>
        <v/>
      </c>
      <c r="CC122" s="2" t="str">
        <f t="shared" si="272"/>
        <v/>
      </c>
      <c r="CE122" s="2">
        <f t="shared" si="309"/>
        <v>98.016999999999996</v>
      </c>
      <c r="CF122" s="2">
        <f t="shared" si="310"/>
        <v>94.259</v>
      </c>
      <c r="CG122" s="2">
        <f t="shared" si="311"/>
        <v>93.314999999999998</v>
      </c>
      <c r="CH122" s="2">
        <f t="shared" si="312"/>
        <v>100.089</v>
      </c>
      <c r="CI122" s="2">
        <f t="shared" si="313"/>
        <v>96.623000000000005</v>
      </c>
      <c r="CJ122" s="2">
        <f t="shared" si="314"/>
        <v>92</v>
      </c>
      <c r="CK122" s="2">
        <f t="shared" si="315"/>
        <v>94.34</v>
      </c>
      <c r="CL122" s="2">
        <f t="shared" si="316"/>
        <v>98.736000000000004</v>
      </c>
      <c r="CM122" s="2">
        <f t="shared" si="317"/>
        <v>97.453000000000003</v>
      </c>
      <c r="CN122" s="2">
        <f t="shared" si="318"/>
        <v>96.37</v>
      </c>
      <c r="CO122" s="2">
        <f t="shared" si="319"/>
        <v>96.814999999999998</v>
      </c>
      <c r="CP122" s="2">
        <f t="shared" si="320"/>
        <v>97.759</v>
      </c>
      <c r="CQ122" s="2">
        <f t="shared" si="321"/>
        <v>96.814999999999998</v>
      </c>
      <c r="CR122" s="2">
        <f t="shared" si="322"/>
        <v>99.832999999999998</v>
      </c>
      <c r="CS122" s="2">
        <f t="shared" si="323"/>
        <v>101.473</v>
      </c>
      <c r="CU122" s="2">
        <f t="shared" si="273"/>
        <v>98.016999999999996</v>
      </c>
      <c r="CV122" s="2">
        <f t="shared" si="274"/>
        <v>94.259</v>
      </c>
      <c r="CW122" s="2">
        <f t="shared" si="275"/>
        <v>93.314999999999998</v>
      </c>
      <c r="CX122" s="2">
        <f t="shared" si="276"/>
        <v>100.089</v>
      </c>
      <c r="CY122" s="2">
        <f t="shared" si="277"/>
        <v>96.623000000000005</v>
      </c>
      <c r="CZ122" s="2">
        <f t="shared" si="278"/>
        <v>92</v>
      </c>
      <c r="DA122" s="2">
        <f t="shared" si="279"/>
        <v>94.34</v>
      </c>
      <c r="DB122" s="2">
        <f t="shared" si="280"/>
        <v>98.736000000000004</v>
      </c>
      <c r="DC122" s="2">
        <f t="shared" si="281"/>
        <v>97.453000000000003</v>
      </c>
      <c r="DD122" s="2">
        <f t="shared" si="282"/>
        <v>96.37</v>
      </c>
      <c r="DE122" s="2">
        <f t="shared" si="283"/>
        <v>96.814999999999998</v>
      </c>
      <c r="DF122" s="2">
        <f t="shared" si="284"/>
        <v>97.759</v>
      </c>
      <c r="DG122" s="2">
        <f t="shared" si="285"/>
        <v>96.814999999999998</v>
      </c>
      <c r="DH122" s="2">
        <f t="shared" si="286"/>
        <v>99.832999999999998</v>
      </c>
      <c r="DI122" s="2">
        <f t="shared" si="287"/>
        <v>101.473</v>
      </c>
      <c r="DK122" s="2">
        <f t="shared" si="288"/>
        <v>115.28931009957327</v>
      </c>
      <c r="DL122" s="2">
        <f t="shared" si="373"/>
        <v>116.7960957435168</v>
      </c>
      <c r="DM122" s="2">
        <f t="shared" si="373"/>
        <v>114.49671336032389</v>
      </c>
      <c r="DN122" s="2">
        <f t="shared" si="373"/>
        <v>119.35488952110005</v>
      </c>
      <c r="DO122" s="2">
        <f t="shared" si="373"/>
        <v>117.40861341503445</v>
      </c>
      <c r="DP122" s="2">
        <f t="shared" si="373"/>
        <v>110.78663001876174</v>
      </c>
      <c r="DQ122" s="2">
        <f t="shared" si="373"/>
        <v>115.2752016806723</v>
      </c>
      <c r="DR122" s="2">
        <f t="shared" si="373"/>
        <v>118.33204654654655</v>
      </c>
      <c r="DS122" s="2">
        <f t="shared" si="373"/>
        <v>112.62315658515659</v>
      </c>
      <c r="DT122" s="2">
        <f t="shared" si="373"/>
        <v>112.59520750750752</v>
      </c>
      <c r="DU122" s="2">
        <f t="shared" si="373"/>
        <v>115.47348067226889</v>
      </c>
      <c r="DV122" s="2">
        <f t="shared" si="373"/>
        <v>110.71015630252099</v>
      </c>
      <c r="DW122" s="2">
        <f t="shared" si="373"/>
        <v>122.98176900259548</v>
      </c>
      <c r="DX122" s="2">
        <f t="shared" si="373"/>
        <v>115.99523694581281</v>
      </c>
      <c r="DY122" s="2">
        <f t="shared" si="373"/>
        <v>115.72597728516695</v>
      </c>
      <c r="EA122" s="2">
        <f t="shared" si="228"/>
        <v>98.119829346092502</v>
      </c>
      <c r="EB122" s="2">
        <f t="shared" si="290"/>
        <v>94.117720926640942</v>
      </c>
      <c r="EC122" s="2">
        <f t="shared" si="291"/>
        <v>93.85875976833978</v>
      </c>
      <c r="ED122" s="2">
        <f t="shared" si="292"/>
        <v>100.63513854254936</v>
      </c>
      <c r="EE122" s="2">
        <f t="shared" si="293"/>
        <v>96.84540984819246</v>
      </c>
      <c r="EF122" s="2">
        <f t="shared" si="294"/>
        <v>92.741079742161943</v>
      </c>
      <c r="EG122" s="2">
        <f t="shared" si="295"/>
        <v>94.019879413884212</v>
      </c>
      <c r="EH122" s="2">
        <f t="shared" si="296"/>
        <v>98.395644223719984</v>
      </c>
      <c r="EI122" s="2">
        <f t="shared" si="297"/>
        <v>97.017998612125638</v>
      </c>
      <c r="EJ122" s="2">
        <f t="shared" si="298"/>
        <v>96.660089131583561</v>
      </c>
      <c r="EK122" s="2">
        <f t="shared" si="299"/>
        <v>97.276743526234853</v>
      </c>
      <c r="EL122" s="2">
        <f t="shared" si="300"/>
        <v>97.519648619466309</v>
      </c>
      <c r="EM122" s="2">
        <f t="shared" si="301"/>
        <v>97.306415850767777</v>
      </c>
      <c r="EN122" s="2">
        <f t="shared" si="302"/>
        <v>99.497941194029849</v>
      </c>
      <c r="EO122" s="2">
        <f t="shared" si="303"/>
        <v>101.21889897660404</v>
      </c>
      <c r="EQ122" s="2">
        <f t="shared" si="304"/>
        <v>98.154285448642085</v>
      </c>
      <c r="ER122" s="2">
        <f t="shared" si="374"/>
        <v>93.561222791372032</v>
      </c>
      <c r="ES122" s="2">
        <f t="shared" si="374"/>
        <v>93.684370402696103</v>
      </c>
      <c r="ET122" s="2">
        <f t="shared" si="374"/>
        <v>100.56503375005376</v>
      </c>
      <c r="EU122" s="2">
        <f t="shared" si="374"/>
        <v>96.694217084521398</v>
      </c>
      <c r="EV122" s="2">
        <f t="shared" si="374"/>
        <v>92.580644467051627</v>
      </c>
      <c r="EW122" s="2">
        <f t="shared" si="374"/>
        <v>93.923310516607984</v>
      </c>
      <c r="EX122" s="2">
        <f t="shared" si="374"/>
        <v>98.232850631136031</v>
      </c>
      <c r="EY122" s="2">
        <f t="shared" si="374"/>
        <v>97.165783523393287</v>
      </c>
      <c r="EZ122" s="2">
        <f t="shared" si="374"/>
        <v>96.905527086500257</v>
      </c>
      <c r="FA122" s="2">
        <f t="shared" si="374"/>
        <v>96.998047557867011</v>
      </c>
      <c r="FB122" s="2">
        <f t="shared" si="374"/>
        <v>97.196563418304834</v>
      </c>
      <c r="FC122" s="2">
        <f t="shared" si="374"/>
        <v>97.265369896578022</v>
      </c>
      <c r="FD122" s="2">
        <f t="shared" si="374"/>
        <v>99.442628914834103</v>
      </c>
      <c r="FE122" s="2">
        <f t="shared" si="374"/>
        <v>101.54621344951664</v>
      </c>
      <c r="FG122" s="2">
        <f t="shared" si="306"/>
        <v>0.98951645064980032</v>
      </c>
      <c r="FH122" s="2">
        <f t="shared" si="375"/>
        <v>0.9897483330953829</v>
      </c>
      <c r="FI122" s="2">
        <f t="shared" si="375"/>
        <v>0.98887799188192915</v>
      </c>
      <c r="FJ122" s="2">
        <f t="shared" si="375"/>
        <v>0.98862674518755655</v>
      </c>
      <c r="FK122" s="2">
        <f t="shared" si="375"/>
        <v>0.98973486009367384</v>
      </c>
      <c r="FL122" s="2">
        <f t="shared" si="375"/>
        <v>0.99020245621822223</v>
      </c>
      <c r="FM122" s="2">
        <f t="shared" si="375"/>
        <v>0.98758010204726776</v>
      </c>
      <c r="FN122" s="2">
        <f t="shared" si="375"/>
        <v>0.98835058142139665</v>
      </c>
      <c r="FO122" s="2">
        <f t="shared" si="375"/>
        <v>0.98916506589523401</v>
      </c>
      <c r="FP122" s="2">
        <f t="shared" si="375"/>
        <v>0.9882627862576151</v>
      </c>
      <c r="FQ122" s="2">
        <f t="shared" si="375"/>
        <v>0.98815533121817867</v>
      </c>
      <c r="FR122" s="2">
        <f t="shared" si="375"/>
        <v>0.98864771377034188</v>
      </c>
      <c r="FS122" s="2">
        <f t="shared" si="375"/>
        <v>0.98544960363883005</v>
      </c>
      <c r="FT122" s="2">
        <f t="shared" si="375"/>
        <v>0.98579597042295619</v>
      </c>
      <c r="FU122" s="2">
        <f t="shared" si="375"/>
        <v>0.98510264708356166</v>
      </c>
      <c r="FW122" s="2">
        <f t="shared" si="324"/>
        <v>1.8781305407365348E-2</v>
      </c>
      <c r="FX122" s="2">
        <f t="shared" si="376"/>
        <v>1.8794144695806963E-2</v>
      </c>
      <c r="FY122" s="2">
        <f t="shared" si="377"/>
        <v>1.7950015716556574E-2</v>
      </c>
      <c r="FZ122" s="2">
        <f t="shared" si="378"/>
        <v>1.8305535838546855E-2</v>
      </c>
      <c r="GA122" s="2">
        <f t="shared" si="379"/>
        <v>1.8741610224206815E-2</v>
      </c>
      <c r="GB122" s="2">
        <f t="shared" si="380"/>
        <v>1.7369395266907561E-2</v>
      </c>
      <c r="GC122" s="2">
        <f t="shared" si="381"/>
        <v>1.8853863970425832E-2</v>
      </c>
      <c r="GD122" s="2">
        <f t="shared" si="382"/>
        <v>2.2337159025478892E-2</v>
      </c>
      <c r="GE122" s="2">
        <f t="shared" si="383"/>
        <v>2.736154754258141E-2</v>
      </c>
      <c r="GF122" s="2">
        <f t="shared" si="384"/>
        <v>2.5868374646337056E-2</v>
      </c>
      <c r="GG122" s="2">
        <f t="shared" si="385"/>
        <v>2.1376700978365318E-2</v>
      </c>
      <c r="GH122" s="2">
        <f t="shared" si="386"/>
        <v>1.8817966409960356E-2</v>
      </c>
      <c r="GI122" s="2">
        <f t="shared" si="387"/>
        <v>1.7154624661400879E-2</v>
      </c>
      <c r="GJ122" s="2">
        <f t="shared" si="388"/>
        <v>1.5036154023770983E-2</v>
      </c>
      <c r="GK122" s="2">
        <f t="shared" si="389"/>
        <v>1.3340878600882037E-2</v>
      </c>
      <c r="GM122" s="86">
        <f t="shared" si="325"/>
        <v>2.7097127403088567E-25</v>
      </c>
      <c r="GN122" s="86">
        <f t="shared" si="390"/>
        <v>1.0290582182483588E-43</v>
      </c>
      <c r="GO122" s="86">
        <f t="shared" si="391"/>
        <v>2.1381062430738008E-39</v>
      </c>
      <c r="GP122" s="86">
        <f t="shared" si="392"/>
        <v>5.427510423071669E-61</v>
      </c>
      <c r="GQ122" s="86">
        <f t="shared" si="393"/>
        <v>1.3518882707513846E-79</v>
      </c>
      <c r="GR122" s="86">
        <f t="shared" si="394"/>
        <v>1.5569473121474217E-73</v>
      </c>
      <c r="GS122" s="86">
        <f t="shared" si="395"/>
        <v>6.9743287188755742E-69</v>
      </c>
      <c r="GT122" s="86">
        <f t="shared" si="396"/>
        <v>1.3600586885504927E-80</v>
      </c>
      <c r="GU122" s="86">
        <f t="shared" si="397"/>
        <v>2.209995044434681E-67</v>
      </c>
      <c r="GV122" s="86">
        <f t="shared" si="398"/>
        <v>2.4487235342968787E-61</v>
      </c>
      <c r="GW122" s="86">
        <f t="shared" si="399"/>
        <v>1.6019029721123638E-57</v>
      </c>
      <c r="GX122" s="86">
        <f t="shared" si="400"/>
        <v>6.1560134528619642E-75</v>
      </c>
      <c r="GY122" s="86">
        <f t="shared" si="401"/>
        <v>1.1285492335958335E-42</v>
      </c>
      <c r="GZ122" s="86">
        <f t="shared" si="402"/>
        <v>7.3809256862394047E-50</v>
      </c>
      <c r="HA122" s="86">
        <f t="shared" si="403"/>
        <v>3.1791473259702451E-39</v>
      </c>
      <c r="HC122" s="86">
        <f t="shared" si="326"/>
        <v>7.8974842872253106E-5</v>
      </c>
      <c r="HD122" s="86">
        <f t="shared" si="404"/>
        <v>5.843151160735075E-8</v>
      </c>
      <c r="HE122" s="86">
        <f t="shared" si="405"/>
        <v>4.4968454075984298E-9</v>
      </c>
      <c r="HF122" s="86">
        <f t="shared" si="406"/>
        <v>2.3337679580223623E-14</v>
      </c>
      <c r="HG122" s="86">
        <f t="shared" si="407"/>
        <v>6.8066972694541183E-14</v>
      </c>
      <c r="HH122" s="86">
        <f t="shared" si="408"/>
        <v>3.5642117049189316E-13</v>
      </c>
      <c r="HI122" s="86">
        <f t="shared" si="409"/>
        <v>2.5486842421256542E-15</v>
      </c>
      <c r="HJ122" s="86">
        <f t="shared" si="410"/>
        <v>1.9460818793594164E-10</v>
      </c>
      <c r="HK122" s="86">
        <f t="shared" si="411"/>
        <v>1.197403664464875E-15</v>
      </c>
      <c r="HL122" s="86">
        <f t="shared" si="412"/>
        <v>4.6648638504815121E-9</v>
      </c>
      <c r="HM122" s="86">
        <f t="shared" si="413"/>
        <v>2.7894523949231598E-10</v>
      </c>
      <c r="HN122" s="86">
        <f t="shared" si="414"/>
        <v>8.881894444791003E-10</v>
      </c>
      <c r="HO122" s="86">
        <f t="shared" si="415"/>
        <v>7.0936472118735331E-8</v>
      </c>
      <c r="HP122" s="86">
        <f t="shared" si="416"/>
        <v>1.7342397142687476E-9</v>
      </c>
      <c r="HQ122" s="86">
        <f t="shared" si="417"/>
        <v>7.8840427591677287E-12</v>
      </c>
      <c r="HS122" s="86">
        <f t="shared" si="327"/>
        <v>1.2807957240916239E-5</v>
      </c>
      <c r="HT122" s="86">
        <f t="shared" si="418"/>
        <v>1.2987916429124137E-5</v>
      </c>
      <c r="HU122" s="86">
        <f t="shared" si="419"/>
        <v>1.3469936964058909E-5</v>
      </c>
      <c r="HV122" s="86">
        <f t="shared" si="420"/>
        <v>7.6401694180456881E-6</v>
      </c>
      <c r="HW122" s="86">
        <f t="shared" si="421"/>
        <v>8.161951585981535E-6</v>
      </c>
      <c r="HX122" s="86">
        <f t="shared" si="422"/>
        <v>5.8892256014107833E-6</v>
      </c>
      <c r="HY122" s="86">
        <f t="shared" si="423"/>
        <v>1.3056917466197049E-6</v>
      </c>
      <c r="HZ122" s="86">
        <f t="shared" si="424"/>
        <v>2.538093079922232E-5</v>
      </c>
      <c r="IA122" s="86">
        <f t="shared" si="425"/>
        <v>2.9718545108503115E-5</v>
      </c>
      <c r="IB122" s="86">
        <f t="shared" si="426"/>
        <v>2.7984444945281837E-5</v>
      </c>
      <c r="IC122" s="86">
        <f t="shared" si="427"/>
        <v>2.0511631663640536E-5</v>
      </c>
      <c r="ID122" s="86">
        <f t="shared" si="428"/>
        <v>1.1283971476576403E-5</v>
      </c>
      <c r="IE122" s="86">
        <f t="shared" si="429"/>
        <v>1.3092414547376465E-7</v>
      </c>
      <c r="IF122" s="86">
        <f t="shared" si="430"/>
        <v>3.3918894770899805E-5</v>
      </c>
      <c r="IG122" s="86">
        <f t="shared" si="431"/>
        <v>2.0879737675609376E-4</v>
      </c>
      <c r="II122" s="86">
        <f t="shared" si="328"/>
        <v>9.352449711770651E-34</v>
      </c>
      <c r="IJ122" s="86">
        <f t="shared" si="329"/>
        <v>7.2443810391411947E-33</v>
      </c>
      <c r="IK122" s="86">
        <f t="shared" si="330"/>
        <v>3.2574030487071422E-32</v>
      </c>
      <c r="IL122" s="86">
        <f t="shared" si="331"/>
        <v>2.05273759316318E-34</v>
      </c>
      <c r="IM122" s="86">
        <f t="shared" si="332"/>
        <v>8.3324354689015818E-35</v>
      </c>
      <c r="IN122" s="86">
        <f t="shared" si="333"/>
        <v>4.4116172471494354E-36</v>
      </c>
      <c r="IO122" s="86">
        <f t="shared" si="334"/>
        <v>5.1574732622222322E-40</v>
      </c>
      <c r="IP122" s="86">
        <f t="shared" si="335"/>
        <v>3.0254838956463857E-31</v>
      </c>
      <c r="IQ122" s="86">
        <f t="shared" si="336"/>
        <v>2.5188333617825966E-33</v>
      </c>
      <c r="IR122" s="86">
        <f t="shared" si="337"/>
        <v>2.2352145072213361E-32</v>
      </c>
      <c r="IS122" s="86">
        <f t="shared" si="338"/>
        <v>7.803886817118426E-35</v>
      </c>
      <c r="IT122" s="86">
        <f t="shared" si="339"/>
        <v>1.2502032412533426E-36</v>
      </c>
      <c r="IU122" s="86">
        <f t="shared" si="340"/>
        <v>8.6423048987896027E-46</v>
      </c>
      <c r="IV122" s="86">
        <f t="shared" si="341"/>
        <v>8.4933790718657097E-44</v>
      </c>
      <c r="IW122" s="86">
        <f t="shared" si="342"/>
        <v>6.3456496251648947E-33</v>
      </c>
      <c r="IY122" s="86">
        <f t="shared" si="343"/>
        <v>9.1782800113169346E-5</v>
      </c>
      <c r="IZ122" s="86">
        <f t="shared" si="344"/>
        <v>1.3046347940731487E-5</v>
      </c>
      <c r="JA122" s="86">
        <f t="shared" si="345"/>
        <v>1.3474433809466507E-5</v>
      </c>
      <c r="JB122" s="86">
        <f t="shared" si="346"/>
        <v>7.6401694413833668E-6</v>
      </c>
      <c r="JC122" s="86">
        <f t="shared" si="347"/>
        <v>8.161951654048508E-6</v>
      </c>
      <c r="JD122" s="86">
        <f t="shared" si="348"/>
        <v>5.8892259578319536E-6</v>
      </c>
      <c r="JE122" s="86">
        <f t="shared" si="349"/>
        <v>1.3056917491683892E-6</v>
      </c>
      <c r="JF122" s="86">
        <f t="shared" si="350"/>
        <v>2.5381125407410256E-5</v>
      </c>
      <c r="JG122" s="86">
        <f t="shared" si="351"/>
        <v>2.9718545109700518E-5</v>
      </c>
      <c r="JH122" s="86">
        <f t="shared" si="352"/>
        <v>2.798910980913232E-5</v>
      </c>
      <c r="JI122" s="86">
        <f t="shared" si="353"/>
        <v>2.0511910608880029E-5</v>
      </c>
      <c r="JJ122" s="86">
        <f t="shared" si="354"/>
        <v>1.1284859666020882E-5</v>
      </c>
      <c r="JK122" s="86">
        <f t="shared" si="355"/>
        <v>2.0186061759249997E-7</v>
      </c>
      <c r="JL122" s="86">
        <f t="shared" si="356"/>
        <v>3.3920629010614076E-5</v>
      </c>
      <c r="JM122" s="86">
        <f t="shared" si="357"/>
        <v>2.0879738464013651E-4</v>
      </c>
    </row>
    <row r="123" spans="2:273" x14ac:dyDescent="0.25">
      <c r="B123" s="2">
        <v>96</v>
      </c>
      <c r="C123" s="37">
        <v>98.287999999999997</v>
      </c>
      <c r="D123" s="37">
        <v>94.13</v>
      </c>
      <c r="E123" s="37">
        <v>93.519000000000005</v>
      </c>
      <c r="F123" s="37">
        <v>100.268</v>
      </c>
      <c r="G123" s="37">
        <v>96.075000000000003</v>
      </c>
      <c r="H123" s="37">
        <v>92.075000000000003</v>
      </c>
      <c r="I123" s="37">
        <v>93.566000000000003</v>
      </c>
      <c r="J123" s="37">
        <v>97.792000000000002</v>
      </c>
      <c r="K123" s="37">
        <v>97.302000000000007</v>
      </c>
      <c r="L123" s="37">
        <v>97.093000000000004</v>
      </c>
      <c r="M123" s="37">
        <v>97.593000000000004</v>
      </c>
      <c r="N123" s="37">
        <v>97.759</v>
      </c>
      <c r="O123" s="37">
        <v>97.759</v>
      </c>
      <c r="P123" s="37">
        <v>98.63</v>
      </c>
      <c r="Q123" s="37">
        <v>101.09099999999999</v>
      </c>
      <c r="S123" s="4">
        <f t="shared" si="229"/>
        <v>98.188928028087759</v>
      </c>
      <c r="T123" s="4">
        <f t="shared" si="230"/>
        <v>94.077568244548928</v>
      </c>
      <c r="U123" s="4">
        <f t="shared" si="231"/>
        <v>93.894706545425052</v>
      </c>
      <c r="V123" s="4">
        <f t="shared" si="232"/>
        <v>100.61335062695682</v>
      </c>
      <c r="W123" s="4">
        <f t="shared" si="233"/>
        <v>96.837861018888873</v>
      </c>
      <c r="X123" s="4">
        <f t="shared" si="234"/>
        <v>92.727247221199249</v>
      </c>
      <c r="Y123" s="4">
        <f t="shared" si="235"/>
        <v>94.102765092926404</v>
      </c>
      <c r="Z123" s="4">
        <f t="shared" si="236"/>
        <v>98.392177880435412</v>
      </c>
      <c r="AA123" s="4">
        <f t="shared" si="237"/>
        <v>97.042946700248351</v>
      </c>
      <c r="AB123" s="4">
        <f t="shared" si="238"/>
        <v>96.727561114356476</v>
      </c>
      <c r="AC123" s="4">
        <f t="shared" si="239"/>
        <v>97.245505214486684</v>
      </c>
      <c r="AD123" s="4">
        <f t="shared" si="240"/>
        <v>97.4335085343765</v>
      </c>
      <c r="AE123" s="4">
        <f t="shared" si="241"/>
        <v>97.463756649210339</v>
      </c>
      <c r="AF123" s="4">
        <f t="shared" si="242"/>
        <v>99.551171018187276</v>
      </c>
      <c r="AG123" s="4">
        <f t="shared" si="243"/>
        <v>101.49438507176839</v>
      </c>
      <c r="AI123" s="4">
        <f t="shared" si="244"/>
        <v>9.9071971912238155E-2</v>
      </c>
      <c r="AJ123" s="4">
        <f t="shared" si="245"/>
        <v>5.2431755451067374E-2</v>
      </c>
      <c r="AK123" s="4">
        <f t="shared" si="246"/>
        <v>-0.37570654542504656</v>
      </c>
      <c r="AL123" s="4">
        <f t="shared" si="247"/>
        <v>-0.34535062695681518</v>
      </c>
      <c r="AM123" s="4">
        <f t="shared" si="248"/>
        <v>-0.76286101888887003</v>
      </c>
      <c r="AN123" s="4">
        <f t="shared" si="249"/>
        <v>-0.6522472211992465</v>
      </c>
      <c r="AO123" s="4">
        <f t="shared" si="250"/>
        <v>-0.53676509292640162</v>
      </c>
      <c r="AP123" s="4">
        <f t="shared" si="251"/>
        <v>-0.60017788043541032</v>
      </c>
      <c r="AQ123" s="4">
        <f t="shared" si="252"/>
        <v>0.25905329975165614</v>
      </c>
      <c r="AR123" s="4">
        <f t="shared" si="253"/>
        <v>0.36543888564352756</v>
      </c>
      <c r="AS123" s="4">
        <f t="shared" si="254"/>
        <v>0.34749478551331947</v>
      </c>
      <c r="AT123" s="4">
        <f t="shared" si="255"/>
        <v>0.32549146562350018</v>
      </c>
      <c r="AU123" s="4">
        <f t="shared" si="256"/>
        <v>0.29524335078966146</v>
      </c>
      <c r="AV123" s="4">
        <f t="shared" ref="AV123:AW138" si="432">IF(OR($B123 &lt; P$230, $B123 &gt; P$233), 0, P123-AF123)</f>
        <v>-0.92117101818728031</v>
      </c>
      <c r="AW123" s="4">
        <f t="shared" si="432"/>
        <v>-0.40338507176839755</v>
      </c>
      <c r="AY123" s="2">
        <f t="shared" si="308"/>
        <v>98.188863790302094</v>
      </c>
      <c r="AZ123" s="2">
        <f t="shared" si="359"/>
        <v>94.076816583726853</v>
      </c>
      <c r="BA123" s="2">
        <f t="shared" si="360"/>
        <v>93.893608349833485</v>
      </c>
      <c r="BB123" s="2">
        <f t="shared" si="361"/>
        <v>100.6122501338513</v>
      </c>
      <c r="BC123" s="2">
        <f t="shared" si="362"/>
        <v>96.836150335389164</v>
      </c>
      <c r="BD123" s="2">
        <f t="shared" si="363"/>
        <v>92.725722692288741</v>
      </c>
      <c r="BE123" s="2">
        <f t="shared" si="364"/>
        <v>94.102289915411689</v>
      </c>
      <c r="BF123" s="2">
        <f t="shared" si="365"/>
        <v>98.385317778128865</v>
      </c>
      <c r="BG123" s="2">
        <f t="shared" si="366"/>
        <v>97.033461597491254</v>
      </c>
      <c r="BH123" s="2">
        <f t="shared" si="367"/>
        <v>96.718386239608492</v>
      </c>
      <c r="BI123" s="2">
        <f t="shared" si="368"/>
        <v>97.238036790093034</v>
      </c>
      <c r="BJ123" s="2">
        <f t="shared" si="369"/>
        <v>97.429178011534432</v>
      </c>
      <c r="BK123" s="2">
        <f t="shared" si="370"/>
        <v>97.463656729455693</v>
      </c>
      <c r="BL123" s="2">
        <f t="shared" si="371"/>
        <v>99.526866319378769</v>
      </c>
      <c r="BM123" s="2">
        <f t="shared" si="372"/>
        <v>101.31034822823864</v>
      </c>
      <c r="BO123" s="2" t="str">
        <f t="shared" si="258"/>
        <v/>
      </c>
      <c r="BP123" s="2" t="str">
        <f t="shared" si="259"/>
        <v/>
      </c>
      <c r="BQ123" s="2" t="str">
        <f t="shared" si="260"/>
        <v/>
      </c>
      <c r="BR123" s="2" t="str">
        <f t="shared" si="261"/>
        <v/>
      </c>
      <c r="BS123" s="2" t="str">
        <f t="shared" si="262"/>
        <v/>
      </c>
      <c r="BT123" s="2" t="str">
        <f t="shared" si="263"/>
        <v/>
      </c>
      <c r="BU123" s="2" t="str">
        <f t="shared" si="264"/>
        <v/>
      </c>
      <c r="BV123" s="2" t="str">
        <f t="shared" si="265"/>
        <v/>
      </c>
      <c r="BW123" s="2" t="str">
        <f t="shared" si="266"/>
        <v/>
      </c>
      <c r="BX123" s="2" t="str">
        <f t="shared" si="267"/>
        <v/>
      </c>
      <c r="BY123" s="2" t="str">
        <f t="shared" si="268"/>
        <v/>
      </c>
      <c r="BZ123" s="2" t="str">
        <f t="shared" si="269"/>
        <v/>
      </c>
      <c r="CA123" s="2" t="str">
        <f t="shared" si="270"/>
        <v/>
      </c>
      <c r="CB123" s="2" t="str">
        <f t="shared" si="271"/>
        <v/>
      </c>
      <c r="CC123" s="2" t="str">
        <f t="shared" si="272"/>
        <v/>
      </c>
      <c r="CE123" s="2">
        <f t="shared" si="309"/>
        <v>98.287999999999997</v>
      </c>
      <c r="CF123" s="2">
        <f t="shared" si="310"/>
        <v>94.13</v>
      </c>
      <c r="CG123" s="2">
        <f t="shared" si="311"/>
        <v>93.519000000000005</v>
      </c>
      <c r="CH123" s="2">
        <f t="shared" si="312"/>
        <v>100.268</v>
      </c>
      <c r="CI123" s="2">
        <f t="shared" si="313"/>
        <v>96.075000000000003</v>
      </c>
      <c r="CJ123" s="2">
        <f t="shared" si="314"/>
        <v>92.075000000000003</v>
      </c>
      <c r="CK123" s="2">
        <f t="shared" si="315"/>
        <v>93.566000000000003</v>
      </c>
      <c r="CL123" s="2">
        <f t="shared" si="316"/>
        <v>97.792000000000002</v>
      </c>
      <c r="CM123" s="2">
        <f t="shared" si="317"/>
        <v>97.302000000000007</v>
      </c>
      <c r="CN123" s="2">
        <f t="shared" si="318"/>
        <v>97.093000000000004</v>
      </c>
      <c r="CO123" s="2">
        <f t="shared" si="319"/>
        <v>97.593000000000004</v>
      </c>
      <c r="CP123" s="2">
        <f t="shared" si="320"/>
        <v>97.759</v>
      </c>
      <c r="CQ123" s="2">
        <f t="shared" si="321"/>
        <v>97.759</v>
      </c>
      <c r="CR123" s="2">
        <f t="shared" si="322"/>
        <v>98.63</v>
      </c>
      <c r="CS123" s="2">
        <f t="shared" si="323"/>
        <v>101.09099999999999</v>
      </c>
      <c r="CU123" s="2">
        <f t="shared" si="273"/>
        <v>98.287999999999997</v>
      </c>
      <c r="CV123" s="2">
        <f t="shared" si="274"/>
        <v>94.13</v>
      </c>
      <c r="CW123" s="2">
        <f t="shared" si="275"/>
        <v>93.519000000000005</v>
      </c>
      <c r="CX123" s="2">
        <f t="shared" si="276"/>
        <v>100.268</v>
      </c>
      <c r="CY123" s="2">
        <f t="shared" si="277"/>
        <v>96.075000000000003</v>
      </c>
      <c r="CZ123" s="2">
        <f t="shared" si="278"/>
        <v>92.075000000000003</v>
      </c>
      <c r="DA123" s="2">
        <f t="shared" si="279"/>
        <v>93.566000000000003</v>
      </c>
      <c r="DB123" s="2">
        <f t="shared" si="280"/>
        <v>97.792000000000002</v>
      </c>
      <c r="DC123" s="2">
        <f t="shared" si="281"/>
        <v>97.302000000000007</v>
      </c>
      <c r="DD123" s="2">
        <f t="shared" si="282"/>
        <v>97.093000000000004</v>
      </c>
      <c r="DE123" s="2">
        <f t="shared" si="283"/>
        <v>97.593000000000004</v>
      </c>
      <c r="DF123" s="2">
        <f t="shared" si="284"/>
        <v>97.759</v>
      </c>
      <c r="DG123" s="2">
        <f t="shared" si="285"/>
        <v>97.759</v>
      </c>
      <c r="DH123" s="2">
        <f t="shared" si="286"/>
        <v>98.63</v>
      </c>
      <c r="DI123" s="2">
        <f t="shared" si="287"/>
        <v>101.09099999999999</v>
      </c>
      <c r="DK123" s="2">
        <f t="shared" si="288"/>
        <v>115.39102133712662</v>
      </c>
      <c r="DL123" s="2">
        <f t="shared" ref="DL123:DY138" si="433">BP$228*$B123+BP$229</f>
        <v>116.93666735966737</v>
      </c>
      <c r="DM123" s="2">
        <f t="shared" si="433"/>
        <v>114.60617408906883</v>
      </c>
      <c r="DN123" s="2">
        <f t="shared" si="433"/>
        <v>119.47800355618777</v>
      </c>
      <c r="DO123" s="2">
        <f t="shared" si="433"/>
        <v>117.50595393369076</v>
      </c>
      <c r="DP123" s="2">
        <f t="shared" si="433"/>
        <v>110.84173292682928</v>
      </c>
      <c r="DQ123" s="2">
        <f t="shared" si="433"/>
        <v>115.39300000000003</v>
      </c>
      <c r="DR123" s="2">
        <f t="shared" si="433"/>
        <v>118.38106520806521</v>
      </c>
      <c r="DS123" s="2">
        <f t="shared" si="433"/>
        <v>112.58769635349637</v>
      </c>
      <c r="DT123" s="2">
        <f t="shared" si="433"/>
        <v>112.57835306735308</v>
      </c>
      <c r="DU123" s="2">
        <f t="shared" si="433"/>
        <v>115.50714985994396</v>
      </c>
      <c r="DV123" s="2">
        <f t="shared" si="433"/>
        <v>110.71059999999997</v>
      </c>
      <c r="DW123" s="2">
        <f t="shared" si="433"/>
        <v>123.19624708935856</v>
      </c>
      <c r="DX123" s="2">
        <f t="shared" si="433"/>
        <v>116.12547881773399</v>
      </c>
      <c r="DY123" s="2">
        <f t="shared" si="433"/>
        <v>115.82710235358512</v>
      </c>
      <c r="EA123" s="2">
        <f t="shared" si="228"/>
        <v>98.022049707602335</v>
      </c>
      <c r="EB123" s="2">
        <f t="shared" si="290"/>
        <v>93.870715675675683</v>
      </c>
      <c r="EC123" s="2">
        <f t="shared" si="291"/>
        <v>93.684183938223953</v>
      </c>
      <c r="ED123" s="2">
        <f t="shared" si="292"/>
        <v>100.41551428398502</v>
      </c>
      <c r="EE123" s="2">
        <f t="shared" si="293"/>
        <v>96.643204425575703</v>
      </c>
      <c r="EF123" s="2">
        <f t="shared" si="294"/>
        <v>92.564813158213269</v>
      </c>
      <c r="EG123" s="2">
        <f t="shared" si="295"/>
        <v>93.859820655510191</v>
      </c>
      <c r="EH123" s="2">
        <f t="shared" si="296"/>
        <v>98.173063911552546</v>
      </c>
      <c r="EI123" s="2">
        <f t="shared" si="297"/>
        <v>96.87490836376918</v>
      </c>
      <c r="EJ123" s="2">
        <f t="shared" si="298"/>
        <v>96.541089836181072</v>
      </c>
      <c r="EK123" s="2">
        <f t="shared" si="299"/>
        <v>97.043841643120288</v>
      </c>
      <c r="EL123" s="2">
        <f t="shared" si="300"/>
        <v>97.295883556995236</v>
      </c>
      <c r="EM123" s="2">
        <f t="shared" si="301"/>
        <v>97.117832835205576</v>
      </c>
      <c r="EN123" s="2">
        <f t="shared" si="302"/>
        <v>99.309604179104468</v>
      </c>
      <c r="EO123" s="2">
        <f t="shared" si="303"/>
        <v>101.10625948084122</v>
      </c>
      <c r="EQ123" s="2">
        <f t="shared" si="304"/>
        <v>98.050950961133026</v>
      </c>
      <c r="ER123" s="2">
        <f t="shared" ref="ER123:FE138" si="434">CV$228*$B123+CV$229</f>
        <v>93.396631591005473</v>
      </c>
      <c r="ES123" s="2">
        <f t="shared" si="434"/>
        <v>93.531320810265839</v>
      </c>
      <c r="ET123" s="2">
        <f t="shared" si="434"/>
        <v>100.35619719018214</v>
      </c>
      <c r="EU123" s="2">
        <f t="shared" si="434"/>
        <v>96.51908455685728</v>
      </c>
      <c r="EV123" s="2">
        <f t="shared" si="434"/>
        <v>92.43100298032698</v>
      </c>
      <c r="EW123" s="2">
        <f t="shared" si="434"/>
        <v>93.777163471618053</v>
      </c>
      <c r="EX123" s="2">
        <f t="shared" si="434"/>
        <v>98.064050490883574</v>
      </c>
      <c r="EY123" s="2">
        <f t="shared" si="434"/>
        <v>96.979777716675585</v>
      </c>
      <c r="EZ123" s="2">
        <f t="shared" si="434"/>
        <v>96.733663654376386</v>
      </c>
      <c r="FA123" s="2">
        <f t="shared" si="434"/>
        <v>96.810322871366736</v>
      </c>
      <c r="FB123" s="2">
        <f t="shared" si="434"/>
        <v>97.017556545079387</v>
      </c>
      <c r="FC123" s="2">
        <f t="shared" si="434"/>
        <v>97.081440502880525</v>
      </c>
      <c r="FD123" s="2">
        <f t="shared" si="434"/>
        <v>99.258146599018886</v>
      </c>
      <c r="FE123" s="2">
        <f t="shared" si="434"/>
        <v>101.36779413190489</v>
      </c>
      <c r="FG123" s="2">
        <f t="shared" si="306"/>
        <v>0.99043006167615322</v>
      </c>
      <c r="FH123" s="2">
        <f t="shared" ref="FH123:FU138" si="435">POWER(10,($B123-D$231)/D$229)/(1+POWER(10,($B123-D$231)/D$229))</f>
        <v>0.99064192734715961</v>
      </c>
      <c r="FI123" s="2">
        <f t="shared" si="435"/>
        <v>0.98984667182990027</v>
      </c>
      <c r="FJ123" s="2">
        <f t="shared" si="435"/>
        <v>0.98961707790184117</v>
      </c>
      <c r="FK123" s="2">
        <f t="shared" si="435"/>
        <v>0.99062961761135948</v>
      </c>
      <c r="FL123" s="2">
        <f t="shared" si="435"/>
        <v>0.99105682415990937</v>
      </c>
      <c r="FM123" s="2">
        <f t="shared" si="435"/>
        <v>0.98866052648082858</v>
      </c>
      <c r="FN123" s="2">
        <f t="shared" si="435"/>
        <v>0.98936470256428677</v>
      </c>
      <c r="FO123" s="2">
        <f t="shared" si="435"/>
        <v>0.99010899299437893</v>
      </c>
      <c r="FP123" s="2">
        <f t="shared" si="435"/>
        <v>0.98928446740269071</v>
      </c>
      <c r="FQ123" s="2">
        <f t="shared" si="435"/>
        <v>0.98918626357965367</v>
      </c>
      <c r="FR123" s="2">
        <f t="shared" si="435"/>
        <v>0.9896362397735764</v>
      </c>
      <c r="FS123" s="2">
        <f t="shared" si="435"/>
        <v>0.98671286959206705</v>
      </c>
      <c r="FT123" s="2">
        <f t="shared" si="435"/>
        <v>0.98702956059973734</v>
      </c>
      <c r="FU123" s="2">
        <f t="shared" si="435"/>
        <v>0.98639561996525038</v>
      </c>
      <c r="FW123" s="2">
        <f t="shared" si="324"/>
        <v>2.0556044599654297E-2</v>
      </c>
      <c r="FX123" s="2">
        <f t="shared" si="376"/>
        <v>2.0570071702182481E-2</v>
      </c>
      <c r="FY123" s="2">
        <f t="shared" si="377"/>
        <v>1.9647775128687314E-2</v>
      </c>
      <c r="FZ123" s="2">
        <f t="shared" si="378"/>
        <v>2.0036235219660806E-2</v>
      </c>
      <c r="GA123" s="2">
        <f t="shared" si="379"/>
        <v>2.0512676836431012E-2</v>
      </c>
      <c r="GB123" s="2">
        <f t="shared" si="380"/>
        <v>1.9013301309902773E-2</v>
      </c>
      <c r="GC123" s="2">
        <f t="shared" si="381"/>
        <v>2.0635315390597028E-2</v>
      </c>
      <c r="GD123" s="2">
        <f t="shared" si="382"/>
        <v>2.4439539434850853E-2</v>
      </c>
      <c r="GE123" s="2">
        <f t="shared" si="383"/>
        <v>2.9922351486640492E-2</v>
      </c>
      <c r="GF123" s="2">
        <f t="shared" si="384"/>
        <v>2.8293495726626886E-2</v>
      </c>
      <c r="GG123" s="2">
        <f t="shared" si="385"/>
        <v>2.339084558631346E-2</v>
      </c>
      <c r="GH123" s="2">
        <f t="shared" si="386"/>
        <v>2.059609716680268E-2</v>
      </c>
      <c r="GI123" s="2">
        <f t="shared" si="387"/>
        <v>1.8778592446592978E-2</v>
      </c>
      <c r="GJ123" s="2">
        <f t="shared" si="388"/>
        <v>1.6462932905921025E-2</v>
      </c>
      <c r="GK123" s="2">
        <f t="shared" si="389"/>
        <v>1.4609178971994966E-2</v>
      </c>
      <c r="GM123" s="86">
        <f t="shared" si="325"/>
        <v>8.8501860951067972E-27</v>
      </c>
      <c r="GN123" s="86">
        <f t="shared" si="390"/>
        <v>2.1957008313352733E-46</v>
      </c>
      <c r="GO123" s="86">
        <f t="shared" si="391"/>
        <v>6.9332392954090991E-42</v>
      </c>
      <c r="GP123" s="86">
        <f t="shared" si="392"/>
        <v>7.8186978176485772E-65</v>
      </c>
      <c r="GQ123" s="86">
        <f t="shared" si="393"/>
        <v>1.4528188220553622E-84</v>
      </c>
      <c r="GR123" s="86">
        <f t="shared" si="394"/>
        <v>3.7990437651812538E-78</v>
      </c>
      <c r="GS123" s="86">
        <f t="shared" si="395"/>
        <v>3.2121875843643613E-73</v>
      </c>
      <c r="GT123" s="86">
        <f t="shared" si="396"/>
        <v>1.3491527614810955E-85</v>
      </c>
      <c r="GU123" s="86">
        <f t="shared" si="397"/>
        <v>1.6729941990467277E-71</v>
      </c>
      <c r="GV123" s="86">
        <f t="shared" si="398"/>
        <v>3.6853748062014549E-65</v>
      </c>
      <c r="GW123" s="86">
        <f t="shared" si="399"/>
        <v>4.2963417501002235E-61</v>
      </c>
      <c r="GX123" s="86">
        <f t="shared" si="400"/>
        <v>1.4054863061690845E-79</v>
      </c>
      <c r="GY123" s="86">
        <f t="shared" si="401"/>
        <v>2.626970839782001E-45</v>
      </c>
      <c r="GZ123" s="86">
        <f t="shared" si="402"/>
        <v>7.2224064966184598E-53</v>
      </c>
      <c r="HA123" s="86">
        <f t="shared" si="403"/>
        <v>1.5379487116329628E-41</v>
      </c>
      <c r="HC123" s="86">
        <f t="shared" si="326"/>
        <v>2.2582920400991816E-5</v>
      </c>
      <c r="HD123" s="86">
        <f t="shared" si="404"/>
        <v>5.2212478469287632E-9</v>
      </c>
      <c r="HE123" s="86">
        <f t="shared" si="405"/>
        <v>1.91277971940713E-10</v>
      </c>
      <c r="HF123" s="86">
        <f t="shared" si="406"/>
        <v>1.6021176397817096E-16</v>
      </c>
      <c r="HG123" s="86">
        <f t="shared" si="407"/>
        <v>6.6106999556991731E-16</v>
      </c>
      <c r="HH123" s="86">
        <f t="shared" si="408"/>
        <v>4.4586196885198949E-15</v>
      </c>
      <c r="HI123" s="86">
        <f t="shared" si="409"/>
        <v>1.4009573832675869E-17</v>
      </c>
      <c r="HJ123" s="86">
        <f t="shared" si="410"/>
        <v>7.8457575497733243E-12</v>
      </c>
      <c r="HK123" s="86">
        <f t="shared" si="411"/>
        <v>1.0900288959545553E-17</v>
      </c>
      <c r="HL123" s="86">
        <f t="shared" si="412"/>
        <v>3.2432475918504396E-10</v>
      </c>
      <c r="HM123" s="86">
        <f t="shared" si="413"/>
        <v>1.2288901118592918E-11</v>
      </c>
      <c r="HN123" s="86">
        <f t="shared" si="414"/>
        <v>4.7193249857856142E-11</v>
      </c>
      <c r="HO123" s="86">
        <f t="shared" si="415"/>
        <v>5.9618630721741389E-9</v>
      </c>
      <c r="HP123" s="86">
        <f t="shared" si="416"/>
        <v>9.3155464300495624E-11</v>
      </c>
      <c r="HQ123" s="86">
        <f t="shared" si="417"/>
        <v>1.9268243730562491E-13</v>
      </c>
      <c r="HS123" s="86">
        <f t="shared" si="327"/>
        <v>3.7445281748673476E-5</v>
      </c>
      <c r="HT123" s="86">
        <f t="shared" si="418"/>
        <v>3.7401995637087976E-5</v>
      </c>
      <c r="HU123" s="86">
        <f t="shared" si="419"/>
        <v>3.7848794194530813E-5</v>
      </c>
      <c r="HV123" s="86">
        <f t="shared" si="420"/>
        <v>2.3007641065905305E-5</v>
      </c>
      <c r="HW123" s="86">
        <f t="shared" si="421"/>
        <v>2.481712884465087E-5</v>
      </c>
      <c r="HX123" s="86">
        <f t="shared" si="422"/>
        <v>1.819149440387461E-5</v>
      </c>
      <c r="HY123" s="86">
        <f t="shared" si="423"/>
        <v>4.7506091290401607E-6</v>
      </c>
      <c r="HZ123" s="86">
        <f t="shared" si="424"/>
        <v>7.2019394597929543E-5</v>
      </c>
      <c r="IA123" s="86">
        <f t="shared" si="425"/>
        <v>9.199143237927913E-5</v>
      </c>
      <c r="IB123" s="86">
        <f t="shared" si="426"/>
        <v>8.4029965416113878E-5</v>
      </c>
      <c r="IC123" s="86">
        <f t="shared" si="427"/>
        <v>6.1723668112270252E-5</v>
      </c>
      <c r="ID123" s="86">
        <f t="shared" si="428"/>
        <v>3.4785139749948362E-5</v>
      </c>
      <c r="IE123" s="86">
        <f t="shared" si="429"/>
        <v>5.6825016094335168E-7</v>
      </c>
      <c r="IF123" s="86">
        <f t="shared" si="430"/>
        <v>8.0050158310806E-5</v>
      </c>
      <c r="IG123" s="86">
        <f t="shared" si="431"/>
        <v>4.0060386018102377E-4</v>
      </c>
      <c r="II123" s="86">
        <f t="shared" si="328"/>
        <v>2.7964477648078294E-32</v>
      </c>
      <c r="IJ123" s="86">
        <f t="shared" si="329"/>
        <v>1.9737322635224621E-31</v>
      </c>
      <c r="IK123" s="86">
        <f t="shared" si="330"/>
        <v>7.9810596773330775E-31</v>
      </c>
      <c r="IL123" s="86">
        <f t="shared" si="331"/>
        <v>6.4321368181079534E-33</v>
      </c>
      <c r="IM123" s="86">
        <f t="shared" si="332"/>
        <v>2.7774737636222188E-33</v>
      </c>
      <c r="IN123" s="86">
        <f t="shared" si="333"/>
        <v>1.5696913780186972E-34</v>
      </c>
      <c r="IO123" s="86">
        <f t="shared" si="334"/>
        <v>2.9932466304411725E-38</v>
      </c>
      <c r="IP123" s="86">
        <f t="shared" si="335"/>
        <v>8.0303787376514691E-30</v>
      </c>
      <c r="IQ123" s="86">
        <f t="shared" si="336"/>
        <v>1.028480165532918E-31</v>
      </c>
      <c r="IR123" s="86">
        <f t="shared" si="337"/>
        <v>7.7240408027732404E-31</v>
      </c>
      <c r="IS123" s="86">
        <f t="shared" si="338"/>
        <v>2.9468356092424753E-33</v>
      </c>
      <c r="IT123" s="86">
        <f t="shared" si="339"/>
        <v>5.0686291970596405E-35</v>
      </c>
      <c r="IU123" s="86">
        <f t="shared" si="340"/>
        <v>8.2678711202690233E-44</v>
      </c>
      <c r="IV123" s="86">
        <f t="shared" si="341"/>
        <v>5.7641098945708685E-42</v>
      </c>
      <c r="IW123" s="86">
        <f t="shared" si="342"/>
        <v>1.3343621960223741E-31</v>
      </c>
      <c r="IY123" s="86">
        <f t="shared" si="343"/>
        <v>6.0028202149665295E-5</v>
      </c>
      <c r="IZ123" s="86">
        <f t="shared" si="344"/>
        <v>3.7407216884934907E-5</v>
      </c>
      <c r="JA123" s="86">
        <f t="shared" si="345"/>
        <v>3.7848985472502756E-5</v>
      </c>
      <c r="JB123" s="86">
        <f t="shared" si="346"/>
        <v>2.3007641066065516E-5</v>
      </c>
      <c r="JC123" s="86">
        <f t="shared" si="347"/>
        <v>2.4817128845311939E-5</v>
      </c>
      <c r="JD123" s="86">
        <f t="shared" si="348"/>
        <v>1.8191494408333229E-5</v>
      </c>
      <c r="JE123" s="86">
        <f t="shared" si="349"/>
        <v>4.7506091290541706E-6</v>
      </c>
      <c r="JF123" s="86">
        <f t="shared" si="350"/>
        <v>7.2019402443687089E-5</v>
      </c>
      <c r="JG123" s="86">
        <f t="shared" si="351"/>
        <v>9.1991432379290026E-5</v>
      </c>
      <c r="JH123" s="86">
        <f t="shared" si="352"/>
        <v>8.4030289740873065E-5</v>
      </c>
      <c r="JI123" s="86">
        <f t="shared" si="353"/>
        <v>6.1723680401171377E-5</v>
      </c>
      <c r="JJ123" s="86">
        <f t="shared" si="354"/>
        <v>3.4785186943198219E-5</v>
      </c>
      <c r="JK123" s="86">
        <f t="shared" si="355"/>
        <v>5.7421202401552584E-7</v>
      </c>
      <c r="JL123" s="86">
        <f t="shared" si="356"/>
        <v>8.00502514662703E-5</v>
      </c>
      <c r="JM123" s="86">
        <f t="shared" si="357"/>
        <v>4.0060386037370623E-4</v>
      </c>
    </row>
    <row r="124" spans="2:273" x14ac:dyDescent="0.25">
      <c r="B124" s="2">
        <v>97</v>
      </c>
      <c r="C124" s="37">
        <v>97.728999999999999</v>
      </c>
      <c r="D124" s="37">
        <v>93.462999999999994</v>
      </c>
      <c r="E124" s="37">
        <v>93.147999999999996</v>
      </c>
      <c r="F124" s="37">
        <v>101.054</v>
      </c>
      <c r="G124" s="37">
        <v>95.980999999999995</v>
      </c>
      <c r="H124" s="37">
        <v>92.509</v>
      </c>
      <c r="I124" s="37">
        <v>93.754999999999995</v>
      </c>
      <c r="J124" s="37">
        <v>98.17</v>
      </c>
      <c r="K124" s="37">
        <v>96.792000000000002</v>
      </c>
      <c r="L124" s="37">
        <v>97.241</v>
      </c>
      <c r="M124" s="37">
        <v>97.019000000000005</v>
      </c>
      <c r="N124" s="37">
        <v>97.019000000000005</v>
      </c>
      <c r="O124" s="37">
        <v>96.147999999999996</v>
      </c>
      <c r="P124" s="37">
        <v>100.241</v>
      </c>
      <c r="Q124" s="37">
        <v>100.855</v>
      </c>
      <c r="S124" s="4">
        <f t="shared" si="229"/>
        <v>98.078271142458078</v>
      </c>
      <c r="T124" s="4">
        <f t="shared" si="230"/>
        <v>93.817171138858598</v>
      </c>
      <c r="U124" s="4">
        <f t="shared" si="231"/>
        <v>93.706107831879521</v>
      </c>
      <c r="V124" s="4">
        <f t="shared" si="232"/>
        <v>100.38172012398125</v>
      </c>
      <c r="W124" s="4">
        <f t="shared" si="233"/>
        <v>96.624474174618598</v>
      </c>
      <c r="X124" s="4">
        <f t="shared" si="234"/>
        <v>92.541610163676438</v>
      </c>
      <c r="Y124" s="4">
        <f t="shared" si="235"/>
        <v>93.925530134966522</v>
      </c>
      <c r="Z124" s="4">
        <f t="shared" si="236"/>
        <v>98.165237020780395</v>
      </c>
      <c r="AA124" s="4">
        <f t="shared" si="237"/>
        <v>96.902478440602025</v>
      </c>
      <c r="AB124" s="4">
        <f t="shared" si="238"/>
        <v>96.608646479397976</v>
      </c>
      <c r="AC124" s="4">
        <f t="shared" si="239"/>
        <v>97.010954115105079</v>
      </c>
      <c r="AD124" s="4">
        <f t="shared" si="240"/>
        <v>97.207761712165265</v>
      </c>
      <c r="AE124" s="4">
        <f t="shared" si="241"/>
        <v>97.250257982896201</v>
      </c>
      <c r="AF124" s="4">
        <f t="shared" si="242"/>
        <v>99.375990025111065</v>
      </c>
      <c r="AG124" s="4">
        <f t="shared" si="243"/>
        <v>101.51164203882266</v>
      </c>
      <c r="AI124" s="4">
        <f t="shared" si="244"/>
        <v>-0.349271142458079</v>
      </c>
      <c r="AJ124" s="4">
        <f t="shared" si="245"/>
        <v>-0.35417113885860374</v>
      </c>
      <c r="AK124" s="4">
        <f t="shared" si="246"/>
        <v>-0.55810783187952495</v>
      </c>
      <c r="AL124" s="4">
        <f t="shared" si="247"/>
        <v>0.67227987601874872</v>
      </c>
      <c r="AM124" s="4">
        <f t="shared" si="248"/>
        <v>-0.64347417461860346</v>
      </c>
      <c r="AN124" s="4">
        <f t="shared" si="249"/>
        <v>-3.2610163676437764E-2</v>
      </c>
      <c r="AO124" s="4">
        <f t="shared" si="250"/>
        <v>-0.17053013496652625</v>
      </c>
      <c r="AP124" s="4">
        <f t="shared" si="251"/>
        <v>4.7629792196062226E-3</v>
      </c>
      <c r="AQ124" s="4">
        <f t="shared" si="252"/>
        <v>-0.11047844060202294</v>
      </c>
      <c r="AR124" s="4">
        <f t="shared" si="253"/>
        <v>0.63235352060202388</v>
      </c>
      <c r="AS124" s="4">
        <f t="shared" si="254"/>
        <v>8.0458848949263029E-3</v>
      </c>
      <c r="AT124" s="4">
        <f t="shared" si="255"/>
        <v>-0.18876171216525961</v>
      </c>
      <c r="AU124" s="4">
        <f t="shared" si="256"/>
        <v>-1.1022579828962051</v>
      </c>
      <c r="AV124" s="4">
        <f t="shared" si="432"/>
        <v>0.86500997488893461</v>
      </c>
      <c r="AW124" s="4">
        <f t="shared" si="432"/>
        <v>-0.65664203882265326</v>
      </c>
      <c r="AY124" s="2">
        <f t="shared" si="308"/>
        <v>98.078260027307465</v>
      </c>
      <c r="AZ124" s="2">
        <f t="shared" si="359"/>
        <v>93.815226881440665</v>
      </c>
      <c r="BA124" s="2">
        <f t="shared" si="360"/>
        <v>93.703326259681987</v>
      </c>
      <c r="BB124" s="2">
        <f t="shared" si="361"/>
        <v>100.37874860375629</v>
      </c>
      <c r="BC124" s="2">
        <f t="shared" si="362"/>
        <v>96.619820450985657</v>
      </c>
      <c r="BD124" s="2">
        <f t="shared" si="363"/>
        <v>92.537393655453741</v>
      </c>
      <c r="BE124" s="2">
        <f t="shared" si="364"/>
        <v>93.923998513671904</v>
      </c>
      <c r="BF124" s="2">
        <f t="shared" si="365"/>
        <v>98.147835050702739</v>
      </c>
      <c r="BG124" s="2">
        <f t="shared" si="366"/>
        <v>96.876680562517947</v>
      </c>
      <c r="BH124" s="2">
        <f t="shared" si="367"/>
        <v>96.584287136025296</v>
      </c>
      <c r="BI124" s="2">
        <f t="shared" si="368"/>
        <v>96.991014716904104</v>
      </c>
      <c r="BJ124" s="2">
        <f t="shared" si="369"/>
        <v>97.195885127576304</v>
      </c>
      <c r="BK124" s="2">
        <f t="shared" si="370"/>
        <v>97.249875807956343</v>
      </c>
      <c r="BL124" s="2">
        <f t="shared" si="371"/>
        <v>99.323327375088439</v>
      </c>
      <c r="BM124" s="2">
        <f t="shared" si="372"/>
        <v>101.18227215737839</v>
      </c>
      <c r="BO124" s="2" t="str">
        <f t="shared" si="258"/>
        <v/>
      </c>
      <c r="BP124" s="2" t="str">
        <f t="shared" si="259"/>
        <v/>
      </c>
      <c r="BQ124" s="2" t="str">
        <f t="shared" si="260"/>
        <v/>
      </c>
      <c r="BR124" s="2" t="str">
        <f t="shared" si="261"/>
        <v/>
      </c>
      <c r="BS124" s="2" t="str">
        <f t="shared" si="262"/>
        <v/>
      </c>
      <c r="BT124" s="2" t="str">
        <f t="shared" si="263"/>
        <v/>
      </c>
      <c r="BU124" s="2" t="str">
        <f t="shared" si="264"/>
        <v/>
      </c>
      <c r="BV124" s="2" t="str">
        <f t="shared" si="265"/>
        <v/>
      </c>
      <c r="BW124" s="2" t="str">
        <f t="shared" si="266"/>
        <v/>
      </c>
      <c r="BX124" s="2" t="str">
        <f t="shared" si="267"/>
        <v/>
      </c>
      <c r="BY124" s="2" t="str">
        <f t="shared" si="268"/>
        <v/>
      </c>
      <c r="BZ124" s="2" t="str">
        <f t="shared" si="269"/>
        <v/>
      </c>
      <c r="CA124" s="2" t="str">
        <f t="shared" si="270"/>
        <v/>
      </c>
      <c r="CB124" s="2" t="str">
        <f t="shared" si="271"/>
        <v/>
      </c>
      <c r="CC124" s="2" t="str">
        <f t="shared" si="272"/>
        <v/>
      </c>
      <c r="CE124" s="2">
        <f t="shared" si="309"/>
        <v>97.728999999999999</v>
      </c>
      <c r="CF124" s="2">
        <f t="shared" si="310"/>
        <v>93.462999999999994</v>
      </c>
      <c r="CG124" s="2">
        <f t="shared" si="311"/>
        <v>93.147999999999996</v>
      </c>
      <c r="CH124" s="2">
        <f t="shared" si="312"/>
        <v>101.054</v>
      </c>
      <c r="CI124" s="2">
        <f t="shared" si="313"/>
        <v>95.980999999999995</v>
      </c>
      <c r="CJ124" s="2">
        <f t="shared" si="314"/>
        <v>92.509</v>
      </c>
      <c r="CK124" s="2">
        <f t="shared" si="315"/>
        <v>93.754999999999995</v>
      </c>
      <c r="CL124" s="2">
        <f t="shared" si="316"/>
        <v>98.17</v>
      </c>
      <c r="CM124" s="2">
        <f t="shared" si="317"/>
        <v>96.792000000000002</v>
      </c>
      <c r="CN124" s="2">
        <f t="shared" si="318"/>
        <v>97.241</v>
      </c>
      <c r="CO124" s="2">
        <f t="shared" si="319"/>
        <v>97.019000000000005</v>
      </c>
      <c r="CP124" s="2">
        <f t="shared" si="320"/>
        <v>97.019000000000005</v>
      </c>
      <c r="CQ124" s="2">
        <f t="shared" si="321"/>
        <v>96.147999999999996</v>
      </c>
      <c r="CR124" s="2">
        <f t="shared" si="322"/>
        <v>100.241</v>
      </c>
      <c r="CS124" s="2">
        <f t="shared" si="323"/>
        <v>100.855</v>
      </c>
      <c r="CU124" s="2">
        <f t="shared" si="273"/>
        <v>97.728999999999999</v>
      </c>
      <c r="CV124" s="2">
        <f t="shared" si="274"/>
        <v>93.462999999999994</v>
      </c>
      <c r="CW124" s="2">
        <f t="shared" si="275"/>
        <v>93.147999999999996</v>
      </c>
      <c r="CX124" s="2">
        <f t="shared" si="276"/>
        <v>101.054</v>
      </c>
      <c r="CY124" s="2">
        <f t="shared" si="277"/>
        <v>95.980999999999995</v>
      </c>
      <c r="CZ124" s="2">
        <f t="shared" si="278"/>
        <v>92.509</v>
      </c>
      <c r="DA124" s="2">
        <f t="shared" si="279"/>
        <v>93.754999999999995</v>
      </c>
      <c r="DB124" s="2">
        <f t="shared" si="280"/>
        <v>98.17</v>
      </c>
      <c r="DC124" s="2">
        <f t="shared" si="281"/>
        <v>96.792000000000002</v>
      </c>
      <c r="DD124" s="2">
        <f t="shared" si="282"/>
        <v>97.241</v>
      </c>
      <c r="DE124" s="2">
        <f t="shared" si="283"/>
        <v>97.019000000000005</v>
      </c>
      <c r="DF124" s="2">
        <f t="shared" si="284"/>
        <v>97.019000000000005</v>
      </c>
      <c r="DG124" s="2">
        <f t="shared" si="285"/>
        <v>96.147999999999996</v>
      </c>
      <c r="DH124" s="2">
        <f t="shared" si="286"/>
        <v>100.241</v>
      </c>
      <c r="DI124" s="2">
        <f t="shared" si="287"/>
        <v>100.855</v>
      </c>
      <c r="DK124" s="2">
        <f t="shared" si="288"/>
        <v>115.49273257467996</v>
      </c>
      <c r="DL124" s="2">
        <f t="shared" si="433"/>
        <v>117.07723897581793</v>
      </c>
      <c r="DM124" s="2">
        <f t="shared" si="433"/>
        <v>114.71563481781378</v>
      </c>
      <c r="DN124" s="2">
        <f t="shared" si="433"/>
        <v>119.6011175912755</v>
      </c>
      <c r="DO124" s="2">
        <f t="shared" si="433"/>
        <v>117.60329445234707</v>
      </c>
      <c r="DP124" s="2">
        <f t="shared" si="433"/>
        <v>110.89683583489682</v>
      </c>
      <c r="DQ124" s="2">
        <f t="shared" si="433"/>
        <v>115.51079831932775</v>
      </c>
      <c r="DR124" s="2">
        <f t="shared" si="433"/>
        <v>118.43008386958388</v>
      </c>
      <c r="DS124" s="2">
        <f t="shared" si="433"/>
        <v>112.55223612183613</v>
      </c>
      <c r="DT124" s="2">
        <f t="shared" si="433"/>
        <v>112.56149862719865</v>
      </c>
      <c r="DU124" s="2">
        <f t="shared" si="433"/>
        <v>115.54081904761904</v>
      </c>
      <c r="DV124" s="2">
        <f t="shared" si="433"/>
        <v>110.71104369747897</v>
      </c>
      <c r="DW124" s="2">
        <f t="shared" si="433"/>
        <v>123.41072517612163</v>
      </c>
      <c r="DX124" s="2">
        <f t="shared" si="433"/>
        <v>116.25572068965518</v>
      </c>
      <c r="DY124" s="2">
        <f t="shared" si="433"/>
        <v>115.92822742200329</v>
      </c>
      <c r="EA124" s="2">
        <f t="shared" si="228"/>
        <v>97.924270069112168</v>
      </c>
      <c r="EB124" s="2">
        <f t="shared" si="290"/>
        <v>93.623710424710438</v>
      </c>
      <c r="EC124" s="2">
        <f t="shared" si="291"/>
        <v>93.509608108108111</v>
      </c>
      <c r="ED124" s="2">
        <f t="shared" si="292"/>
        <v>100.19589002542068</v>
      </c>
      <c r="EE124" s="2">
        <f t="shared" si="293"/>
        <v>96.440999002958961</v>
      </c>
      <c r="EF124" s="2">
        <f t="shared" si="294"/>
        <v>92.388546574264595</v>
      </c>
      <c r="EG124" s="2">
        <f t="shared" si="295"/>
        <v>93.699761897136142</v>
      </c>
      <c r="EH124" s="2">
        <f t="shared" si="296"/>
        <v>97.950483599385109</v>
      </c>
      <c r="EI124" s="2">
        <f t="shared" si="297"/>
        <v>96.731818115412707</v>
      </c>
      <c r="EJ124" s="2">
        <f t="shared" si="298"/>
        <v>96.422090540778569</v>
      </c>
      <c r="EK124" s="2">
        <f t="shared" si="299"/>
        <v>96.810939760005738</v>
      </c>
      <c r="EL124" s="2">
        <f t="shared" si="300"/>
        <v>97.072118494524162</v>
      </c>
      <c r="EM124" s="2">
        <f t="shared" si="301"/>
        <v>96.929249819643388</v>
      </c>
      <c r="EN124" s="2">
        <f t="shared" si="302"/>
        <v>99.121267164179102</v>
      </c>
      <c r="EO124" s="2">
        <f t="shared" si="303"/>
        <v>100.99361998507838</v>
      </c>
      <c r="EQ124" s="2">
        <f t="shared" si="304"/>
        <v>97.947616473623967</v>
      </c>
      <c r="ER124" s="2">
        <f t="shared" si="434"/>
        <v>93.2320403906389</v>
      </c>
      <c r="ES124" s="2">
        <f t="shared" si="434"/>
        <v>93.378271217835589</v>
      </c>
      <c r="ET124" s="2">
        <f t="shared" si="434"/>
        <v>100.14736063031053</v>
      </c>
      <c r="EU124" s="2">
        <f t="shared" si="434"/>
        <v>96.34395202919319</v>
      </c>
      <c r="EV124" s="2">
        <f t="shared" si="434"/>
        <v>92.281361493602333</v>
      </c>
      <c r="EW124" s="2">
        <f t="shared" si="434"/>
        <v>93.631016426628122</v>
      </c>
      <c r="EX124" s="2">
        <f t="shared" si="434"/>
        <v>97.895250350631116</v>
      </c>
      <c r="EY124" s="2">
        <f t="shared" si="434"/>
        <v>96.793771909957883</v>
      </c>
      <c r="EZ124" s="2">
        <f t="shared" si="434"/>
        <v>96.561800222252515</v>
      </c>
      <c r="FA124" s="2">
        <f t="shared" si="434"/>
        <v>96.622598184866476</v>
      </c>
      <c r="FB124" s="2">
        <f t="shared" si="434"/>
        <v>96.83854967185394</v>
      </c>
      <c r="FC124" s="2">
        <f t="shared" si="434"/>
        <v>96.897511109183014</v>
      </c>
      <c r="FD124" s="2">
        <f t="shared" si="434"/>
        <v>99.073664283203669</v>
      </c>
      <c r="FE124" s="2">
        <f t="shared" si="434"/>
        <v>101.18937481429313</v>
      </c>
      <c r="FG124" s="2">
        <f t="shared" si="306"/>
        <v>0.99126475699797212</v>
      </c>
      <c r="FH124" s="2">
        <f t="shared" si="435"/>
        <v>0.99145830299529947</v>
      </c>
      <c r="FI124" s="2">
        <f t="shared" si="435"/>
        <v>0.99073177457993733</v>
      </c>
      <c r="FJ124" s="2">
        <f t="shared" si="435"/>
        <v>0.99052200355069187</v>
      </c>
      <c r="FK124" s="2">
        <f t="shared" si="435"/>
        <v>0.99144705785958365</v>
      </c>
      <c r="FL124" s="2">
        <f t="shared" si="435"/>
        <v>0.9918373034489576</v>
      </c>
      <c r="FM124" s="2">
        <f t="shared" si="435"/>
        <v>0.98964794847067539</v>
      </c>
      <c r="FN124" s="2">
        <f t="shared" si="435"/>
        <v>0.99029140824709394</v>
      </c>
      <c r="FO124" s="2">
        <f t="shared" si="435"/>
        <v>0.99097143682752009</v>
      </c>
      <c r="FP124" s="2">
        <f t="shared" si="435"/>
        <v>0.9902180952458508</v>
      </c>
      <c r="FQ124" s="2">
        <f t="shared" si="435"/>
        <v>0.99012836239053104</v>
      </c>
      <c r="FR124" s="2">
        <f t="shared" si="435"/>
        <v>0.99053951133098928</v>
      </c>
      <c r="FS124" s="2">
        <f t="shared" si="435"/>
        <v>0.98786780901502536</v>
      </c>
      <c r="FT124" s="2">
        <f t="shared" si="435"/>
        <v>0.98815730310227523</v>
      </c>
      <c r="FU124" s="2">
        <f t="shared" si="435"/>
        <v>0.9875777880861305</v>
      </c>
      <c r="FW124" s="2">
        <f t="shared" si="324"/>
        <v>2.2494643099014638E-2</v>
      </c>
      <c r="FX124" s="2">
        <f t="shared" si="376"/>
        <v>2.2509962666223984E-2</v>
      </c>
      <c r="FY124" s="2">
        <f t="shared" si="377"/>
        <v>2.1502597097412333E-2</v>
      </c>
      <c r="FZ124" s="2">
        <f t="shared" si="378"/>
        <v>2.1926909024090963E-2</v>
      </c>
      <c r="GA124" s="2">
        <f t="shared" si="379"/>
        <v>2.244727914529026E-2</v>
      </c>
      <c r="GB124" s="2">
        <f t="shared" si="380"/>
        <v>2.080949802465434E-2</v>
      </c>
      <c r="GC124" s="2">
        <f t="shared" si="381"/>
        <v>2.2581217398889821E-2</v>
      </c>
      <c r="GD124" s="2">
        <f t="shared" si="382"/>
        <v>2.6734385569421114E-2</v>
      </c>
      <c r="GE124" s="2">
        <f t="shared" si="383"/>
        <v>3.2714763221150134E-2</v>
      </c>
      <c r="GF124" s="2">
        <f t="shared" si="384"/>
        <v>3.0938747489887241E-2</v>
      </c>
      <c r="GG124" s="2">
        <f t="shared" si="385"/>
        <v>2.558980349659733E-2</v>
      </c>
      <c r="GH124" s="2">
        <f t="shared" si="386"/>
        <v>2.253838602136848E-2</v>
      </c>
      <c r="GI124" s="2">
        <f t="shared" si="387"/>
        <v>2.0553080647556909E-2</v>
      </c>
      <c r="GJ124" s="2">
        <f t="shared" si="388"/>
        <v>1.8022621392774323E-2</v>
      </c>
      <c r="GK124" s="2">
        <f t="shared" si="389"/>
        <v>1.5996100227198353E-2</v>
      </c>
      <c r="GM124" s="86">
        <f t="shared" si="325"/>
        <v>2.6090822441538149E-28</v>
      </c>
      <c r="GN124" s="86">
        <f t="shared" si="390"/>
        <v>3.8823251722378806E-49</v>
      </c>
      <c r="GO124" s="86">
        <f t="shared" si="391"/>
        <v>1.8752176543653252E-44</v>
      </c>
      <c r="GP124" s="86">
        <f t="shared" si="392"/>
        <v>8.5441843197227185E-69</v>
      </c>
      <c r="GQ124" s="86">
        <f t="shared" si="393"/>
        <v>1.09727770222298E-89</v>
      </c>
      <c r="GR124" s="86">
        <f t="shared" si="394"/>
        <v>6.6686322268619183E-83</v>
      </c>
      <c r="GS124" s="86">
        <f t="shared" si="395"/>
        <v>1.0838998557008578E-77</v>
      </c>
      <c r="GT124" s="86">
        <f t="shared" si="396"/>
        <v>9.4010156554283235E-91</v>
      </c>
      <c r="GU124" s="86">
        <f t="shared" si="397"/>
        <v>9.5000225037999389E-76</v>
      </c>
      <c r="GV124" s="86">
        <f t="shared" si="398"/>
        <v>4.2252766067956882E-69</v>
      </c>
      <c r="GW124" s="86">
        <f t="shared" si="399"/>
        <v>8.9413306930315059E-65</v>
      </c>
      <c r="GX124" s="86">
        <f t="shared" si="400"/>
        <v>2.3132461420427934E-84</v>
      </c>
      <c r="GY124" s="86">
        <f t="shared" si="401"/>
        <v>5.0711892731182818E-48</v>
      </c>
      <c r="GZ124" s="86">
        <f t="shared" si="402"/>
        <v>5.7367055555988635E-56</v>
      </c>
      <c r="HA124" s="86">
        <f t="shared" si="403"/>
        <v>6.3525790730032172E-44</v>
      </c>
      <c r="HC124" s="86">
        <f t="shared" si="326"/>
        <v>5.944855453709765E-6</v>
      </c>
      <c r="HD124" s="86">
        <f t="shared" si="404"/>
        <v>3.9290259236675323E-10</v>
      </c>
      <c r="HE124" s="86">
        <f t="shared" si="405"/>
        <v>6.3197141840087169E-12</v>
      </c>
      <c r="HF124" s="86">
        <f t="shared" si="406"/>
        <v>7.5216357322921744E-19</v>
      </c>
      <c r="HG124" s="86">
        <f t="shared" si="407"/>
        <v>4.5640086081782033E-18</v>
      </c>
      <c r="HH124" s="86">
        <f t="shared" si="408"/>
        <v>4.0377739736228871E-17</v>
      </c>
      <c r="HI124" s="86">
        <f t="shared" si="409"/>
        <v>5.2325256097826315E-20</v>
      </c>
      <c r="HJ124" s="86">
        <f t="shared" si="410"/>
        <v>2.5274070819587756E-13</v>
      </c>
      <c r="HK124" s="86">
        <f t="shared" si="411"/>
        <v>7.2787161588450627E-20</v>
      </c>
      <c r="HL124" s="86">
        <f t="shared" si="412"/>
        <v>1.8821178285640469E-11</v>
      </c>
      <c r="HM124" s="86">
        <f t="shared" si="413"/>
        <v>4.3646660517216666E-13</v>
      </c>
      <c r="HN124" s="86">
        <f t="shared" si="414"/>
        <v>2.0504442952435418E-12</v>
      </c>
      <c r="HO124" s="86">
        <f t="shared" si="415"/>
        <v>4.1795933024267854E-10</v>
      </c>
      <c r="HP124" s="86">
        <f t="shared" si="416"/>
        <v>4.075052222244548E-12</v>
      </c>
      <c r="HQ124" s="86">
        <f t="shared" si="417"/>
        <v>3.6311430974142271E-15</v>
      </c>
      <c r="HS124" s="86">
        <f t="shared" si="327"/>
        <v>1.0358175860375952E-4</v>
      </c>
      <c r="HT124" s="86">
        <f t="shared" si="418"/>
        <v>1.0206504138943617E-4</v>
      </c>
      <c r="HU124" s="86">
        <f t="shared" si="419"/>
        <v>1.0101553714406655E-4</v>
      </c>
      <c r="HV124" s="86">
        <f t="shared" si="420"/>
        <v>6.5522687797900543E-5</v>
      </c>
      <c r="HW124" s="86">
        <f t="shared" si="421"/>
        <v>7.126528391562944E-5</v>
      </c>
      <c r="HX124" s="86">
        <f t="shared" si="422"/>
        <v>5.3069136297979376E-5</v>
      </c>
      <c r="HY124" s="86">
        <f t="shared" si="423"/>
        <v>1.6168586048669244E-5</v>
      </c>
      <c r="HZ124" s="86">
        <f t="shared" si="424"/>
        <v>1.9327926855255558E-4</v>
      </c>
      <c r="IA124" s="86">
        <f t="shared" si="425"/>
        <v>2.6636952830649113E-4</v>
      </c>
      <c r="IB124" s="86">
        <f t="shared" si="426"/>
        <v>2.3698026169037987E-4</v>
      </c>
      <c r="IC124" s="86">
        <f t="shared" si="427"/>
        <v>1.747326454914808E-4</v>
      </c>
      <c r="ID124" s="86">
        <f t="shared" si="428"/>
        <v>1.0094983833892245E-4</v>
      </c>
      <c r="IE124" s="86">
        <f t="shared" si="429"/>
        <v>2.2913718116868841E-6</v>
      </c>
      <c r="IF124" s="86">
        <f t="shared" si="430"/>
        <v>1.8177971739349687E-4</v>
      </c>
      <c r="IG124" s="86">
        <f t="shared" si="431"/>
        <v>7.4829640462475619E-4</v>
      </c>
      <c r="II124" s="86">
        <f t="shared" si="328"/>
        <v>7.7268172744135366E-31</v>
      </c>
      <c r="IJ124" s="86">
        <f t="shared" si="329"/>
        <v>4.9800435010487599E-30</v>
      </c>
      <c r="IK124" s="86">
        <f t="shared" si="330"/>
        <v>1.8170609353181737E-29</v>
      </c>
      <c r="IL124" s="86">
        <f t="shared" si="331"/>
        <v>1.8613950943857222E-31</v>
      </c>
      <c r="IM124" s="86">
        <f t="shared" si="332"/>
        <v>8.5339172503812575E-32</v>
      </c>
      <c r="IN124" s="86">
        <f t="shared" si="333"/>
        <v>5.1484315834571562E-33</v>
      </c>
      <c r="IO124" s="86">
        <f t="shared" si="334"/>
        <v>1.5802907505213126E-36</v>
      </c>
      <c r="IP124" s="86">
        <f t="shared" si="335"/>
        <v>1.968172352043304E-28</v>
      </c>
      <c r="IQ124" s="86">
        <f t="shared" si="336"/>
        <v>3.8166435545577969E-30</v>
      </c>
      <c r="IR124" s="86">
        <f t="shared" si="337"/>
        <v>2.4399475030322174E-29</v>
      </c>
      <c r="IS124" s="86">
        <f t="shared" si="338"/>
        <v>1.0196735778986001E-31</v>
      </c>
      <c r="IT124" s="86">
        <f t="shared" si="339"/>
        <v>1.8852998596403507E-33</v>
      </c>
      <c r="IU124" s="86">
        <f t="shared" si="340"/>
        <v>7.1290146640821336E-42</v>
      </c>
      <c r="IV124" s="86">
        <f t="shared" si="341"/>
        <v>3.5646998062395258E-40</v>
      </c>
      <c r="IW124" s="86">
        <f t="shared" si="342"/>
        <v>2.6293852855263177E-30</v>
      </c>
      <c r="IY124" s="86">
        <f t="shared" si="343"/>
        <v>1.0952661405746928E-4</v>
      </c>
      <c r="IZ124" s="86">
        <f t="shared" si="344"/>
        <v>1.0206543429202853E-4</v>
      </c>
      <c r="JA124" s="86">
        <f t="shared" si="345"/>
        <v>1.0101554346378074E-4</v>
      </c>
      <c r="JB124" s="86">
        <f t="shared" si="346"/>
        <v>6.5522687797901302E-5</v>
      </c>
      <c r="JC124" s="86">
        <f t="shared" si="347"/>
        <v>7.1265283915634007E-5</v>
      </c>
      <c r="JD124" s="86">
        <f t="shared" si="348"/>
        <v>5.3069136298019755E-5</v>
      </c>
      <c r="JE124" s="86">
        <f t="shared" si="349"/>
        <v>1.6168586048669295E-5</v>
      </c>
      <c r="JF124" s="86">
        <f t="shared" si="350"/>
        <v>1.9327926880529628E-4</v>
      </c>
      <c r="JG124" s="86">
        <f t="shared" si="351"/>
        <v>2.6636952830649119E-4</v>
      </c>
      <c r="JH124" s="86">
        <f t="shared" si="352"/>
        <v>2.3698028051155815E-4</v>
      </c>
      <c r="JI124" s="86">
        <f t="shared" si="353"/>
        <v>1.7473264592794742E-4</v>
      </c>
      <c r="JJ124" s="86">
        <f t="shared" si="354"/>
        <v>1.0094984038936675E-4</v>
      </c>
      <c r="JK124" s="86">
        <f t="shared" si="355"/>
        <v>2.2917897710171267E-6</v>
      </c>
      <c r="JL124" s="86">
        <f t="shared" si="356"/>
        <v>1.817797214685491E-4</v>
      </c>
      <c r="JM124" s="86">
        <f t="shared" si="357"/>
        <v>7.4829640462838729E-4</v>
      </c>
    </row>
    <row r="125" spans="2:273" x14ac:dyDescent="0.25">
      <c r="B125" s="2">
        <v>98</v>
      </c>
      <c r="C125" s="37">
        <v>98</v>
      </c>
      <c r="D125" s="37">
        <v>94.167000000000002</v>
      </c>
      <c r="E125" s="37">
        <v>93.203999999999994</v>
      </c>
      <c r="F125" s="37">
        <v>99.929000000000002</v>
      </c>
      <c r="G125" s="37">
        <v>96.415000000000006</v>
      </c>
      <c r="H125" s="37">
        <v>93.980999999999995</v>
      </c>
      <c r="I125" s="37">
        <v>94.283000000000001</v>
      </c>
      <c r="J125" s="37">
        <v>99.924999999999997</v>
      </c>
      <c r="K125" s="37">
        <v>98.037999999999997</v>
      </c>
      <c r="L125" s="37">
        <v>97.278000000000006</v>
      </c>
      <c r="M125" s="37">
        <v>97.87</v>
      </c>
      <c r="N125" s="37">
        <v>96.5</v>
      </c>
      <c r="O125" s="37">
        <v>97.259</v>
      </c>
      <c r="P125" s="37">
        <v>99.593000000000004</v>
      </c>
      <c r="Q125" s="37">
        <v>101.964</v>
      </c>
      <c r="S125" s="4">
        <f t="shared" si="229"/>
        <v>97.968589734100007</v>
      </c>
      <c r="T125" s="4">
        <f t="shared" si="230"/>
        <v>93.559707246894149</v>
      </c>
      <c r="U125" s="4">
        <f t="shared" si="231"/>
        <v>93.52092226174058</v>
      </c>
      <c r="V125" s="4">
        <f t="shared" si="232"/>
        <v>100.15377384305563</v>
      </c>
      <c r="W125" s="4">
        <f t="shared" si="233"/>
        <v>96.416537224066744</v>
      </c>
      <c r="X125" s="4">
        <f t="shared" si="234"/>
        <v>92.361038729409103</v>
      </c>
      <c r="Y125" s="4">
        <f t="shared" si="235"/>
        <v>93.751689810134252</v>
      </c>
      <c r="Z125" s="4">
        <f t="shared" si="236"/>
        <v>97.953391118643893</v>
      </c>
      <c r="AA125" s="4">
        <f t="shared" si="237"/>
        <v>96.786080666606551</v>
      </c>
      <c r="AB125" s="4">
        <f t="shared" si="238"/>
        <v>96.511598300108787</v>
      </c>
      <c r="AC125" s="4">
        <f t="shared" si="239"/>
        <v>96.795136066105201</v>
      </c>
      <c r="AD125" s="4">
        <f t="shared" si="240"/>
        <v>96.993987076868848</v>
      </c>
      <c r="AE125" s="4">
        <f t="shared" si="241"/>
        <v>97.039199379182804</v>
      </c>
      <c r="AF125" s="4">
        <f t="shared" si="242"/>
        <v>99.230350167832782</v>
      </c>
      <c r="AG125" s="4">
        <f t="shared" si="243"/>
        <v>101.62804512761612</v>
      </c>
      <c r="AI125" s="4">
        <f t="shared" si="244"/>
        <v>3.1410265899992851E-2</v>
      </c>
      <c r="AJ125" s="4">
        <f t="shared" si="245"/>
        <v>0.60729275310585251</v>
      </c>
      <c r="AK125" s="4">
        <f t="shared" si="246"/>
        <v>-0.31692226174058646</v>
      </c>
      <c r="AL125" s="4">
        <f t="shared" si="247"/>
        <v>-0.22477384305562964</v>
      </c>
      <c r="AM125" s="4">
        <f t="shared" si="248"/>
        <v>-1.5372240667375081E-3</v>
      </c>
      <c r="AN125" s="4">
        <f t="shared" si="249"/>
        <v>1.6199612705908919</v>
      </c>
      <c r="AO125" s="4">
        <f t="shared" si="250"/>
        <v>0.53131018986574929</v>
      </c>
      <c r="AP125" s="4">
        <f t="shared" si="251"/>
        <v>1.9716088813561043</v>
      </c>
      <c r="AQ125" s="4">
        <f t="shared" si="252"/>
        <v>1.2519193333934453</v>
      </c>
      <c r="AR125" s="4">
        <f t="shared" si="253"/>
        <v>0.76640169989121887</v>
      </c>
      <c r="AS125" s="4">
        <f t="shared" si="254"/>
        <v>1.0748639338948038</v>
      </c>
      <c r="AT125" s="4">
        <f t="shared" si="255"/>
        <v>-0.49398707686884791</v>
      </c>
      <c r="AU125" s="4">
        <f t="shared" si="256"/>
        <v>0.21980062081719609</v>
      </c>
      <c r="AV125" s="4">
        <f t="shared" si="432"/>
        <v>0.36264983216722158</v>
      </c>
      <c r="AW125" s="4">
        <f t="shared" si="432"/>
        <v>0.33595487238387989</v>
      </c>
      <c r="AY125" s="2">
        <f t="shared" si="308"/>
        <v>97.968588010030075</v>
      </c>
      <c r="AZ125" s="2">
        <f t="shared" si="359"/>
        <v>93.554953526100249</v>
      </c>
      <c r="BA125" s="2">
        <f t="shared" si="360"/>
        <v>93.514246406210887</v>
      </c>
      <c r="BB125" s="2">
        <f t="shared" si="361"/>
        <v>100.14620487786965</v>
      </c>
      <c r="BC125" s="2">
        <f t="shared" si="362"/>
        <v>96.404611547038144</v>
      </c>
      <c r="BD125" s="2">
        <f t="shared" si="363"/>
        <v>92.350052577926633</v>
      </c>
      <c r="BE125" s="2">
        <f t="shared" si="364"/>
        <v>93.747083837403224</v>
      </c>
      <c r="BF125" s="2">
        <f t="shared" si="365"/>
        <v>97.911756086955236</v>
      </c>
      <c r="BG125" s="2">
        <f t="shared" si="366"/>
        <v>96.72066680939389</v>
      </c>
      <c r="BH125" s="2">
        <f t="shared" si="367"/>
        <v>96.45104760815039</v>
      </c>
      <c r="BI125" s="2">
        <f t="shared" si="368"/>
        <v>96.745205262666346</v>
      </c>
      <c r="BJ125" s="2">
        <f t="shared" si="369"/>
        <v>96.963409223484788</v>
      </c>
      <c r="BK125" s="2">
        <f t="shared" si="370"/>
        <v>97.037844563502759</v>
      </c>
      <c r="BL125" s="2">
        <f t="shared" si="371"/>
        <v>99.120768163597106</v>
      </c>
      <c r="BM125" s="2">
        <f t="shared" si="372"/>
        <v>101.05506325861415</v>
      </c>
      <c r="BO125" s="2" t="str">
        <f t="shared" si="258"/>
        <v/>
      </c>
      <c r="BP125" s="2" t="str">
        <f t="shared" si="259"/>
        <v/>
      </c>
      <c r="BQ125" s="2" t="str">
        <f t="shared" si="260"/>
        <v/>
      </c>
      <c r="BR125" s="2" t="str">
        <f t="shared" si="261"/>
        <v/>
      </c>
      <c r="BS125" s="2" t="str">
        <f t="shared" si="262"/>
        <v/>
      </c>
      <c r="BT125" s="2" t="str">
        <f t="shared" si="263"/>
        <v/>
      </c>
      <c r="BU125" s="2" t="str">
        <f t="shared" si="264"/>
        <v/>
      </c>
      <c r="BV125" s="2" t="str">
        <f t="shared" si="265"/>
        <v/>
      </c>
      <c r="BW125" s="2" t="str">
        <f t="shared" si="266"/>
        <v/>
      </c>
      <c r="BX125" s="2" t="str">
        <f t="shared" si="267"/>
        <v/>
      </c>
      <c r="BY125" s="2" t="str">
        <f t="shared" si="268"/>
        <v/>
      </c>
      <c r="BZ125" s="2" t="str">
        <f t="shared" si="269"/>
        <v/>
      </c>
      <c r="CA125" s="2" t="str">
        <f t="shared" si="270"/>
        <v/>
      </c>
      <c r="CB125" s="2" t="str">
        <f t="shared" si="271"/>
        <v/>
      </c>
      <c r="CC125" s="2" t="str">
        <f t="shared" si="272"/>
        <v/>
      </c>
      <c r="CE125" s="2">
        <f t="shared" si="309"/>
        <v>98</v>
      </c>
      <c r="CF125" s="2">
        <f t="shared" si="310"/>
        <v>94.167000000000002</v>
      </c>
      <c r="CG125" s="2">
        <f t="shared" si="311"/>
        <v>93.203999999999994</v>
      </c>
      <c r="CH125" s="2">
        <f t="shared" si="312"/>
        <v>99.929000000000002</v>
      </c>
      <c r="CI125" s="2">
        <f t="shared" si="313"/>
        <v>96.415000000000006</v>
      </c>
      <c r="CJ125" s="2">
        <f t="shared" si="314"/>
        <v>93.980999999999995</v>
      </c>
      <c r="CK125" s="2">
        <f t="shared" si="315"/>
        <v>94.283000000000001</v>
      </c>
      <c r="CL125" s="2">
        <f t="shared" si="316"/>
        <v>99.924999999999997</v>
      </c>
      <c r="CM125" s="2">
        <f t="shared" si="317"/>
        <v>98.037999999999997</v>
      </c>
      <c r="CN125" s="2">
        <f t="shared" si="318"/>
        <v>97.278000000000006</v>
      </c>
      <c r="CO125" s="2">
        <f t="shared" si="319"/>
        <v>97.87</v>
      </c>
      <c r="CP125" s="2">
        <f t="shared" si="320"/>
        <v>96.5</v>
      </c>
      <c r="CQ125" s="2">
        <f t="shared" si="321"/>
        <v>97.259</v>
      </c>
      <c r="CR125" s="2">
        <f t="shared" si="322"/>
        <v>99.593000000000004</v>
      </c>
      <c r="CS125" s="2">
        <f t="shared" si="323"/>
        <v>101.964</v>
      </c>
      <c r="CU125" s="2">
        <f t="shared" si="273"/>
        <v>98</v>
      </c>
      <c r="CV125" s="2">
        <f t="shared" si="274"/>
        <v>94.167000000000002</v>
      </c>
      <c r="CW125" s="2">
        <f t="shared" si="275"/>
        <v>93.203999999999994</v>
      </c>
      <c r="CX125" s="2">
        <f t="shared" si="276"/>
        <v>99.929000000000002</v>
      </c>
      <c r="CY125" s="2">
        <f t="shared" si="277"/>
        <v>96.415000000000006</v>
      </c>
      <c r="CZ125" s="2">
        <f t="shared" si="278"/>
        <v>93.980999999999995</v>
      </c>
      <c r="DA125" s="2">
        <f t="shared" si="279"/>
        <v>94.283000000000001</v>
      </c>
      <c r="DB125" s="2">
        <f t="shared" si="280"/>
        <v>99.924999999999997</v>
      </c>
      <c r="DC125" s="2">
        <f t="shared" si="281"/>
        <v>98.037999999999997</v>
      </c>
      <c r="DD125" s="2">
        <f t="shared" si="282"/>
        <v>97.278000000000006</v>
      </c>
      <c r="DE125" s="2">
        <f t="shared" si="283"/>
        <v>97.87</v>
      </c>
      <c r="DF125" s="2">
        <f t="shared" si="284"/>
        <v>96.5</v>
      </c>
      <c r="DG125" s="2">
        <f t="shared" si="285"/>
        <v>97.259</v>
      </c>
      <c r="DH125" s="2">
        <f t="shared" si="286"/>
        <v>99.593000000000004</v>
      </c>
      <c r="DI125" s="2">
        <f t="shared" si="287"/>
        <v>101.964</v>
      </c>
      <c r="DK125" s="2">
        <f t="shared" si="288"/>
        <v>115.59444381223331</v>
      </c>
      <c r="DL125" s="2">
        <f t="shared" si="433"/>
        <v>117.21781059196849</v>
      </c>
      <c r="DM125" s="2">
        <f t="shared" si="433"/>
        <v>114.82509554655871</v>
      </c>
      <c r="DN125" s="2">
        <f t="shared" si="433"/>
        <v>119.72423162636321</v>
      </c>
      <c r="DO125" s="2">
        <f t="shared" si="433"/>
        <v>117.70063497100338</v>
      </c>
      <c r="DP125" s="2">
        <f t="shared" si="433"/>
        <v>110.95193874296436</v>
      </c>
      <c r="DQ125" s="2">
        <f t="shared" si="433"/>
        <v>115.62859663865548</v>
      </c>
      <c r="DR125" s="2">
        <f t="shared" si="433"/>
        <v>118.47910253110254</v>
      </c>
      <c r="DS125" s="2">
        <f t="shared" si="433"/>
        <v>112.51677589017591</v>
      </c>
      <c r="DT125" s="2">
        <f t="shared" si="433"/>
        <v>112.5446441870442</v>
      </c>
      <c r="DU125" s="2">
        <f t="shared" si="433"/>
        <v>115.5744882352941</v>
      </c>
      <c r="DV125" s="2">
        <f t="shared" si="433"/>
        <v>110.71148739495796</v>
      </c>
      <c r="DW125" s="2">
        <f t="shared" si="433"/>
        <v>123.6252032628847</v>
      </c>
      <c r="DX125" s="2">
        <f t="shared" si="433"/>
        <v>116.38596256157636</v>
      </c>
      <c r="DY125" s="2">
        <f t="shared" si="433"/>
        <v>116.02935249042146</v>
      </c>
      <c r="EA125" s="2">
        <f t="shared" si="228"/>
        <v>97.826490430622002</v>
      </c>
      <c r="EB125" s="2">
        <f t="shared" si="290"/>
        <v>93.376705173745194</v>
      </c>
      <c r="EC125" s="2">
        <f t="shared" si="291"/>
        <v>93.335032277992283</v>
      </c>
      <c r="ED125" s="2">
        <f t="shared" si="292"/>
        <v>99.976265766856343</v>
      </c>
      <c r="EE125" s="2">
        <f t="shared" si="293"/>
        <v>96.238793580342204</v>
      </c>
      <c r="EF125" s="2">
        <f t="shared" si="294"/>
        <v>92.21227999031592</v>
      </c>
      <c r="EG125" s="2">
        <f t="shared" si="295"/>
        <v>93.539703138762107</v>
      </c>
      <c r="EH125" s="2">
        <f t="shared" si="296"/>
        <v>97.727903287217686</v>
      </c>
      <c r="EI125" s="2">
        <f t="shared" si="297"/>
        <v>96.588727867056249</v>
      </c>
      <c r="EJ125" s="2">
        <f t="shared" si="298"/>
        <v>96.303091245376066</v>
      </c>
      <c r="EK125" s="2">
        <f t="shared" si="299"/>
        <v>96.578037876891173</v>
      </c>
      <c r="EL125" s="2">
        <f t="shared" si="300"/>
        <v>96.848353432053074</v>
      </c>
      <c r="EM125" s="2">
        <f t="shared" si="301"/>
        <v>96.740666804081187</v>
      </c>
      <c r="EN125" s="2">
        <f t="shared" si="302"/>
        <v>98.932930149253735</v>
      </c>
      <c r="EO125" s="2">
        <f t="shared" si="303"/>
        <v>100.88098048931555</v>
      </c>
      <c r="EQ125" s="2">
        <f t="shared" si="304"/>
        <v>97.844281986114908</v>
      </c>
      <c r="ER125" s="2">
        <f t="shared" si="434"/>
        <v>93.067449190272342</v>
      </c>
      <c r="ES125" s="2">
        <f t="shared" si="434"/>
        <v>93.225221625405339</v>
      </c>
      <c r="ET125" s="2">
        <f t="shared" si="434"/>
        <v>99.938524070438916</v>
      </c>
      <c r="EU125" s="2">
        <f t="shared" si="434"/>
        <v>96.168819501529086</v>
      </c>
      <c r="EV125" s="2">
        <f t="shared" si="434"/>
        <v>92.131720006877686</v>
      </c>
      <c r="EW125" s="2">
        <f t="shared" si="434"/>
        <v>93.484869381638191</v>
      </c>
      <c r="EX125" s="2">
        <f t="shared" si="434"/>
        <v>97.726450210378658</v>
      </c>
      <c r="EY125" s="2">
        <f t="shared" si="434"/>
        <v>96.607766103240181</v>
      </c>
      <c r="EZ125" s="2">
        <f t="shared" si="434"/>
        <v>96.38993679012863</v>
      </c>
      <c r="FA125" s="2">
        <f t="shared" si="434"/>
        <v>96.434873498366215</v>
      </c>
      <c r="FB125" s="2">
        <f t="shared" si="434"/>
        <v>96.659542798628479</v>
      </c>
      <c r="FC125" s="2">
        <f t="shared" si="434"/>
        <v>96.713581715485503</v>
      </c>
      <c r="FD125" s="2">
        <f t="shared" si="434"/>
        <v>98.889181967388453</v>
      </c>
      <c r="FE125" s="2">
        <f t="shared" si="434"/>
        <v>101.01095549668136</v>
      </c>
      <c r="FG125" s="2">
        <f t="shared" si="306"/>
        <v>0.99202723577774576</v>
      </c>
      <c r="FH125" s="2">
        <f t="shared" si="435"/>
        <v>0.99220402046826028</v>
      </c>
      <c r="FI125" s="2">
        <f t="shared" si="435"/>
        <v>0.99154037910591541</v>
      </c>
      <c r="FJ125" s="2">
        <f t="shared" si="435"/>
        <v>0.99134874969791487</v>
      </c>
      <c r="FK125" s="2">
        <f t="shared" si="435"/>
        <v>0.99219374933916038</v>
      </c>
      <c r="FL125" s="2">
        <f t="shared" si="435"/>
        <v>0.9925501815928065</v>
      </c>
      <c r="FM125" s="2">
        <f t="shared" si="435"/>
        <v>0.99055020928064086</v>
      </c>
      <c r="FN125" s="2">
        <f t="shared" si="435"/>
        <v>0.99113808879137988</v>
      </c>
      <c r="FO125" s="2">
        <f t="shared" si="435"/>
        <v>0.99175930598622353</v>
      </c>
      <c r="FP125" s="2">
        <f t="shared" si="435"/>
        <v>0.99107111172634532</v>
      </c>
      <c r="FQ125" s="2">
        <f t="shared" si="435"/>
        <v>0.99098913268468525</v>
      </c>
      <c r="FR125" s="2">
        <f t="shared" si="435"/>
        <v>0.99136474362419746</v>
      </c>
      <c r="FS125" s="2">
        <f t="shared" si="435"/>
        <v>0.98892348612358749</v>
      </c>
      <c r="FT125" s="2">
        <f t="shared" si="435"/>
        <v>0.98918806571343043</v>
      </c>
      <c r="FU125" s="2">
        <f t="shared" si="435"/>
        <v>0.9886584115027196</v>
      </c>
      <c r="FW125" s="2">
        <f t="shared" si="324"/>
        <v>2.4611472821594968E-2</v>
      </c>
      <c r="FX125" s="2">
        <f t="shared" si="376"/>
        <v>2.4628197695401047E-2</v>
      </c>
      <c r="FY125" s="2">
        <f t="shared" si="377"/>
        <v>2.3528318633021902E-2</v>
      </c>
      <c r="FZ125" s="2">
        <f t="shared" si="378"/>
        <v>2.3991624125519338E-2</v>
      </c>
      <c r="GA125" s="2">
        <f t="shared" si="379"/>
        <v>2.4559763728351145E-2</v>
      </c>
      <c r="GB125" s="2">
        <f t="shared" si="380"/>
        <v>2.2771443476018914E-2</v>
      </c>
      <c r="GC125" s="2">
        <f t="shared" si="381"/>
        <v>2.4705988174945449E-2</v>
      </c>
      <c r="GD125" s="2">
        <f t="shared" si="382"/>
        <v>2.923825705768272E-2</v>
      </c>
      <c r="GE125" s="2">
        <f t="shared" si="383"/>
        <v>3.5758162458120961E-2</v>
      </c>
      <c r="GF125" s="2">
        <f t="shared" si="384"/>
        <v>3.3822704156924871E-2</v>
      </c>
      <c r="GG125" s="2">
        <f t="shared" si="385"/>
        <v>2.7989559327877063E-2</v>
      </c>
      <c r="GH125" s="2">
        <f t="shared" si="386"/>
        <v>2.4659228273457841E-2</v>
      </c>
      <c r="GI125" s="2">
        <f t="shared" si="387"/>
        <v>2.2491406041500035E-2</v>
      </c>
      <c r="GJ125" s="2">
        <f t="shared" si="388"/>
        <v>1.9727110092728182E-2</v>
      </c>
      <c r="GK125" s="2">
        <f t="shared" si="389"/>
        <v>1.7512348754254822E-2</v>
      </c>
      <c r="GM125" s="86">
        <f t="shared" si="325"/>
        <v>6.9423901830546965E-30</v>
      </c>
      <c r="GN125" s="86">
        <f t="shared" si="390"/>
        <v>5.6881921719739495E-52</v>
      </c>
      <c r="GO125" s="86">
        <f t="shared" si="391"/>
        <v>4.2301110442405103E-47</v>
      </c>
      <c r="GP125" s="86">
        <f t="shared" si="392"/>
        <v>7.0824845056471355E-73</v>
      </c>
      <c r="GQ125" s="86">
        <f t="shared" si="393"/>
        <v>5.8241609373249082E-95</v>
      </c>
      <c r="GR125" s="86">
        <f t="shared" si="394"/>
        <v>8.4205108702180057E-88</v>
      </c>
      <c r="GS125" s="86">
        <f t="shared" si="395"/>
        <v>2.6794375883706787E-82</v>
      </c>
      <c r="GT125" s="86">
        <f t="shared" si="396"/>
        <v>4.6012525584701189E-96</v>
      </c>
      <c r="GU125" s="86">
        <f t="shared" si="397"/>
        <v>4.046319735260998E-80</v>
      </c>
      <c r="GV125" s="86">
        <f t="shared" si="398"/>
        <v>3.690092462635035E-73</v>
      </c>
      <c r="GW125" s="86">
        <f t="shared" si="399"/>
        <v>1.4438545190444543E-68</v>
      </c>
      <c r="GX125" s="86">
        <f t="shared" si="400"/>
        <v>2.7444974326136784E-89</v>
      </c>
      <c r="GY125" s="86">
        <f t="shared" si="401"/>
        <v>8.1182327467936438E-51</v>
      </c>
      <c r="GZ125" s="86">
        <f t="shared" si="402"/>
        <v>3.6985503273850738E-59</v>
      </c>
      <c r="HA125" s="86">
        <f t="shared" si="403"/>
        <v>2.2403465839256204E-46</v>
      </c>
      <c r="HC125" s="86">
        <f t="shared" si="326"/>
        <v>1.4408030807287359E-6</v>
      </c>
      <c r="HD125" s="86">
        <f t="shared" si="404"/>
        <v>2.4899115814221822E-11</v>
      </c>
      <c r="HE125" s="86">
        <f t="shared" si="405"/>
        <v>1.6217962600418859E-13</v>
      </c>
      <c r="HF125" s="86">
        <f t="shared" si="406"/>
        <v>2.4148180992192234E-21</v>
      </c>
      <c r="HG125" s="86">
        <f t="shared" si="407"/>
        <v>2.2397852962234135E-20</v>
      </c>
      <c r="HH125" s="86">
        <f t="shared" si="408"/>
        <v>2.6470592257292624E-19</v>
      </c>
      <c r="HI125" s="86">
        <f t="shared" si="409"/>
        <v>1.3277847996402256E-22</v>
      </c>
      <c r="HJ125" s="86">
        <f t="shared" si="410"/>
        <v>6.5052763151259824E-15</v>
      </c>
      <c r="HK125" s="86">
        <f t="shared" si="411"/>
        <v>3.5646824335950709E-22</v>
      </c>
      <c r="HL125" s="86">
        <f t="shared" si="412"/>
        <v>9.1161148161756974E-13</v>
      </c>
      <c r="HM125" s="86">
        <f t="shared" si="413"/>
        <v>1.2496955444535341E-14</v>
      </c>
      <c r="HN125" s="86">
        <f t="shared" si="414"/>
        <v>7.2842512214530885E-14</v>
      </c>
      <c r="HO125" s="86">
        <f t="shared" si="415"/>
        <v>2.4439910547612085E-11</v>
      </c>
      <c r="HP125" s="86">
        <f t="shared" si="416"/>
        <v>1.4514735220197264E-13</v>
      </c>
      <c r="HQ125" s="86">
        <f t="shared" si="417"/>
        <v>5.2755346251376254E-17</v>
      </c>
      <c r="HS125" s="86">
        <f t="shared" si="327"/>
        <v>2.7117305284959714E-4</v>
      </c>
      <c r="HT125" s="86">
        <f t="shared" si="418"/>
        <v>2.6399142093950747E-4</v>
      </c>
      <c r="HU125" s="86">
        <f t="shared" si="419"/>
        <v>2.5613612527505526E-4</v>
      </c>
      <c r="HV125" s="86">
        <f t="shared" si="420"/>
        <v>1.7650823223448441E-4</v>
      </c>
      <c r="HW125" s="86">
        <f t="shared" si="421"/>
        <v>1.9332206938859307E-4</v>
      </c>
      <c r="HX125" s="86">
        <f t="shared" si="422"/>
        <v>1.4624569556007599E-4</v>
      </c>
      <c r="HY125" s="86">
        <f t="shared" si="423"/>
        <v>5.1489868122457988E-5</v>
      </c>
      <c r="HZ125" s="86">
        <f t="shared" si="424"/>
        <v>4.9072033014288898E-4</v>
      </c>
      <c r="IA125" s="86">
        <f t="shared" si="425"/>
        <v>7.2177409680772601E-4</v>
      </c>
      <c r="IB125" s="86">
        <f t="shared" si="426"/>
        <v>6.2790854483457572E-4</v>
      </c>
      <c r="IC125" s="86">
        <f t="shared" si="427"/>
        <v>4.6548048595083648E-4</v>
      </c>
      <c r="ID125" s="86">
        <f t="shared" si="428"/>
        <v>2.7587990012217805E-4</v>
      </c>
      <c r="IE125" s="86">
        <f t="shared" si="429"/>
        <v>8.5860475772838489E-6</v>
      </c>
      <c r="IF125" s="86">
        <f t="shared" si="430"/>
        <v>3.9724658945049576E-4</v>
      </c>
      <c r="IG125" s="86">
        <f t="shared" si="431"/>
        <v>1.3609767986939203E-3</v>
      </c>
      <c r="II125" s="86">
        <f t="shared" si="328"/>
        <v>1.9729605226961464E-29</v>
      </c>
      <c r="IJ125" s="86">
        <f t="shared" si="329"/>
        <v>1.1637164563201176E-28</v>
      </c>
      <c r="IK125" s="86">
        <f t="shared" si="330"/>
        <v>3.8442274957617331E-28</v>
      </c>
      <c r="IL125" s="86">
        <f t="shared" si="331"/>
        <v>4.9750141762283274E-30</v>
      </c>
      <c r="IM125" s="86">
        <f t="shared" si="332"/>
        <v>2.4170107231280787E-30</v>
      </c>
      <c r="IN125" s="86">
        <f t="shared" si="333"/>
        <v>1.55664812257922E-31</v>
      </c>
      <c r="IO125" s="86">
        <f t="shared" si="334"/>
        <v>7.5898270486932499E-35</v>
      </c>
      <c r="IP125" s="86">
        <f t="shared" si="335"/>
        <v>4.4543977043494136E-27</v>
      </c>
      <c r="IQ125" s="86">
        <f t="shared" si="336"/>
        <v>1.287276660454528E-28</v>
      </c>
      <c r="IR125" s="86">
        <f t="shared" si="337"/>
        <v>7.0459832013400317E-28</v>
      </c>
      <c r="IS125" s="86">
        <f t="shared" si="338"/>
        <v>3.2332496221926029E-30</v>
      </c>
      <c r="IT125" s="86">
        <f t="shared" si="339"/>
        <v>6.4337129134109783E-32</v>
      </c>
      <c r="IU125" s="86">
        <f t="shared" si="340"/>
        <v>5.5404838771906927E-40</v>
      </c>
      <c r="IV125" s="86">
        <f t="shared" si="341"/>
        <v>2.0089182653734304E-38</v>
      </c>
      <c r="IW125" s="86">
        <f t="shared" si="342"/>
        <v>4.8554133794182669E-29</v>
      </c>
      <c r="IY125" s="86">
        <f t="shared" si="343"/>
        <v>2.7261385593032586E-4</v>
      </c>
      <c r="IZ125" s="86">
        <f t="shared" si="344"/>
        <v>2.6399144583862328E-4</v>
      </c>
      <c r="JA125" s="86">
        <f t="shared" si="345"/>
        <v>2.5613612543723489E-4</v>
      </c>
      <c r="JB125" s="86">
        <f t="shared" si="346"/>
        <v>1.7650823223448441E-4</v>
      </c>
      <c r="JC125" s="86">
        <f t="shared" si="347"/>
        <v>1.933220693885931E-4</v>
      </c>
      <c r="JD125" s="86">
        <f t="shared" si="348"/>
        <v>1.4624569556007626E-4</v>
      </c>
      <c r="JE125" s="86">
        <f t="shared" si="349"/>
        <v>5.1489868122457988E-5</v>
      </c>
      <c r="JF125" s="86">
        <f t="shared" si="350"/>
        <v>4.907203301493943E-4</v>
      </c>
      <c r="JG125" s="86">
        <f t="shared" si="351"/>
        <v>7.2177409680772601E-4</v>
      </c>
      <c r="JH125" s="86">
        <f t="shared" si="352"/>
        <v>6.2790854574618722E-4</v>
      </c>
      <c r="JI125" s="86">
        <f t="shared" si="353"/>
        <v>4.6548048596333343E-4</v>
      </c>
      <c r="JJ125" s="86">
        <f t="shared" si="354"/>
        <v>2.7587990019502056E-4</v>
      </c>
      <c r="JK125" s="86">
        <f t="shared" si="355"/>
        <v>8.5860720171943969E-6</v>
      </c>
      <c r="JL125" s="86">
        <f t="shared" si="356"/>
        <v>3.9724658959564311E-4</v>
      </c>
      <c r="JM125" s="86">
        <f t="shared" si="357"/>
        <v>1.360976798693973E-3</v>
      </c>
    </row>
    <row r="126" spans="2:273" x14ac:dyDescent="0.25">
      <c r="B126" s="2">
        <v>99</v>
      </c>
      <c r="C126" s="37">
        <v>98.897999999999996</v>
      </c>
      <c r="D126" s="37">
        <v>93.259</v>
      </c>
      <c r="E126" s="37">
        <v>93.13</v>
      </c>
      <c r="F126" s="37">
        <v>100.554</v>
      </c>
      <c r="G126" s="37">
        <v>97.376999999999995</v>
      </c>
      <c r="H126" s="37">
        <v>92.792000000000002</v>
      </c>
      <c r="I126" s="37">
        <v>93.623000000000005</v>
      </c>
      <c r="J126" s="37">
        <v>98.207999999999998</v>
      </c>
      <c r="K126" s="37">
        <v>95.566000000000003</v>
      </c>
      <c r="L126" s="37">
        <v>95.611000000000004</v>
      </c>
      <c r="M126" s="37">
        <v>96.906999999999996</v>
      </c>
      <c r="N126" s="37">
        <v>96.241</v>
      </c>
      <c r="O126" s="37">
        <v>96.537000000000006</v>
      </c>
      <c r="P126" s="37">
        <v>100.407</v>
      </c>
      <c r="Q126" s="37">
        <v>103.127</v>
      </c>
      <c r="S126" s="4">
        <f t="shared" si="229"/>
        <v>97.859777915297244</v>
      </c>
      <c r="T126" s="4">
        <f t="shared" si="230"/>
        <v>93.30695960192034</v>
      </c>
      <c r="U126" s="4">
        <f t="shared" si="231"/>
        <v>93.341484115272991</v>
      </c>
      <c r="V126" s="4">
        <f t="shared" si="232"/>
        <v>99.932758161237942</v>
      </c>
      <c r="W126" s="4">
        <f t="shared" si="233"/>
        <v>96.21925812796151</v>
      </c>
      <c r="X126" s="4">
        <f t="shared" si="234"/>
        <v>92.190615186714453</v>
      </c>
      <c r="Y126" s="4">
        <f t="shared" si="235"/>
        <v>93.584385564425489</v>
      </c>
      <c r="Z126" s="4">
        <f t="shared" si="236"/>
        <v>97.770991053731564</v>
      </c>
      <c r="AA126" s="4">
        <f t="shared" si="237"/>
        <v>96.719940901956804</v>
      </c>
      <c r="AB126" s="4">
        <f t="shared" si="238"/>
        <v>96.459458902177147</v>
      </c>
      <c r="AC126" s="4">
        <f t="shared" si="239"/>
        <v>96.617838960222244</v>
      </c>
      <c r="AD126" s="4">
        <f t="shared" si="240"/>
        <v>96.805638253832242</v>
      </c>
      <c r="AE126" s="4">
        <f t="shared" si="241"/>
        <v>96.831908282266085</v>
      </c>
      <c r="AF126" s="4">
        <f t="shared" si="242"/>
        <v>99.138115176544233</v>
      </c>
      <c r="AG126" s="4">
        <f t="shared" si="243"/>
        <v>101.897523785117</v>
      </c>
      <c r="AI126" s="4">
        <f t="shared" si="244"/>
        <v>1.0382220847027526</v>
      </c>
      <c r="AJ126" s="4">
        <f t="shared" si="245"/>
        <v>-4.7959601920339878E-2</v>
      </c>
      <c r="AK126" s="4">
        <f t="shared" si="246"/>
        <v>-0.21148411527299515</v>
      </c>
      <c r="AL126" s="4">
        <f t="shared" si="247"/>
        <v>0.62124183876206018</v>
      </c>
      <c r="AM126" s="4">
        <f t="shared" si="248"/>
        <v>1.1577418720384856</v>
      </c>
      <c r="AN126" s="4">
        <f t="shared" si="249"/>
        <v>0.6013848132855486</v>
      </c>
      <c r="AO126" s="4">
        <f t="shared" si="250"/>
        <v>3.8614435574515937E-2</v>
      </c>
      <c r="AP126" s="4">
        <f t="shared" si="251"/>
        <v>0.43700894626843478</v>
      </c>
      <c r="AQ126" s="4">
        <f t="shared" si="252"/>
        <v>-1.1539409019568012</v>
      </c>
      <c r="AR126" s="4">
        <f t="shared" si="253"/>
        <v>-0.8484589021771427</v>
      </c>
      <c r="AS126" s="4">
        <f t="shared" si="254"/>
        <v>0.28916103977775265</v>
      </c>
      <c r="AT126" s="4">
        <f t="shared" si="255"/>
        <v>-0.56463825383224275</v>
      </c>
      <c r="AU126" s="4">
        <f t="shared" si="256"/>
        <v>-0.29490828226607846</v>
      </c>
      <c r="AV126" s="4">
        <f t="shared" si="432"/>
        <v>1.2688848234557639</v>
      </c>
      <c r="AW126" s="4">
        <f t="shared" si="432"/>
        <v>1.2294762148829932</v>
      </c>
      <c r="AY126" s="2">
        <f t="shared" si="308"/>
        <v>97.85977767564988</v>
      </c>
      <c r="AZ126" s="2">
        <f t="shared" si="359"/>
        <v>93.295973352429385</v>
      </c>
      <c r="BA126" s="2">
        <f t="shared" si="360"/>
        <v>93.326302130011612</v>
      </c>
      <c r="BB126" s="2">
        <f t="shared" si="361"/>
        <v>99.914571182968459</v>
      </c>
      <c r="BC126" s="2">
        <f t="shared" si="362"/>
        <v>96.190469779105896</v>
      </c>
      <c r="BD126" s="2">
        <f t="shared" si="363"/>
        <v>92.163649382104097</v>
      </c>
      <c r="BE126" s="2">
        <f t="shared" si="364"/>
        <v>93.571462493094771</v>
      </c>
      <c r="BF126" s="2">
        <f t="shared" si="365"/>
        <v>97.677038006630724</v>
      </c>
      <c r="BG126" s="2">
        <f t="shared" si="366"/>
        <v>96.565309882227268</v>
      </c>
      <c r="BH126" s="2">
        <f t="shared" si="367"/>
        <v>96.318543425859417</v>
      </c>
      <c r="BI126" s="2">
        <f t="shared" si="368"/>
        <v>96.500566160693765</v>
      </c>
      <c r="BJ126" s="2">
        <f t="shared" si="369"/>
        <v>96.731731167130448</v>
      </c>
      <c r="BK126" s="2">
        <f t="shared" si="370"/>
        <v>96.827457318386166</v>
      </c>
      <c r="BL126" s="2">
        <f t="shared" si="371"/>
        <v>98.919137505706118</v>
      </c>
      <c r="BM126" s="2">
        <f t="shared" si="372"/>
        <v>100.92863090479104</v>
      </c>
      <c r="BO126" s="2" t="str">
        <f t="shared" si="258"/>
        <v/>
      </c>
      <c r="BP126" s="2" t="str">
        <f t="shared" si="259"/>
        <v/>
      </c>
      <c r="BQ126" s="2" t="str">
        <f t="shared" si="260"/>
        <v/>
      </c>
      <c r="BR126" s="2" t="str">
        <f t="shared" si="261"/>
        <v/>
      </c>
      <c r="BS126" s="2" t="str">
        <f t="shared" si="262"/>
        <v/>
      </c>
      <c r="BT126" s="2" t="str">
        <f t="shared" si="263"/>
        <v/>
      </c>
      <c r="BU126" s="2" t="str">
        <f t="shared" si="264"/>
        <v/>
      </c>
      <c r="BV126" s="2" t="str">
        <f t="shared" si="265"/>
        <v/>
      </c>
      <c r="BW126" s="2" t="str">
        <f t="shared" si="266"/>
        <v/>
      </c>
      <c r="BX126" s="2" t="str">
        <f t="shared" si="267"/>
        <v/>
      </c>
      <c r="BY126" s="2" t="str">
        <f t="shared" si="268"/>
        <v/>
      </c>
      <c r="BZ126" s="2" t="str">
        <f t="shared" si="269"/>
        <v/>
      </c>
      <c r="CA126" s="2" t="str">
        <f t="shared" si="270"/>
        <v/>
      </c>
      <c r="CB126" s="2" t="str">
        <f t="shared" si="271"/>
        <v/>
      </c>
      <c r="CC126" s="2" t="str">
        <f t="shared" si="272"/>
        <v/>
      </c>
      <c r="CE126" s="2">
        <f t="shared" si="309"/>
        <v>98.897999999999996</v>
      </c>
      <c r="CF126" s="2">
        <f t="shared" si="310"/>
        <v>93.259</v>
      </c>
      <c r="CG126" s="2">
        <f t="shared" si="311"/>
        <v>93.13</v>
      </c>
      <c r="CH126" s="2">
        <f t="shared" si="312"/>
        <v>100.554</v>
      </c>
      <c r="CI126" s="2">
        <f t="shared" si="313"/>
        <v>97.376999999999995</v>
      </c>
      <c r="CJ126" s="2">
        <f t="shared" si="314"/>
        <v>92.792000000000002</v>
      </c>
      <c r="CK126" s="2">
        <f t="shared" si="315"/>
        <v>93.623000000000005</v>
      </c>
      <c r="CL126" s="2">
        <f t="shared" si="316"/>
        <v>98.207999999999998</v>
      </c>
      <c r="CM126" s="2">
        <f t="shared" si="317"/>
        <v>95.566000000000003</v>
      </c>
      <c r="CN126" s="2">
        <f t="shared" si="318"/>
        <v>95.611000000000004</v>
      </c>
      <c r="CO126" s="2">
        <f t="shared" si="319"/>
        <v>96.906999999999996</v>
      </c>
      <c r="CP126" s="2">
        <f t="shared" si="320"/>
        <v>96.241</v>
      </c>
      <c r="CQ126" s="2">
        <f t="shared" si="321"/>
        <v>96.537000000000006</v>
      </c>
      <c r="CR126" s="2">
        <f t="shared" si="322"/>
        <v>100.407</v>
      </c>
      <c r="CS126" s="2">
        <f t="shared" si="323"/>
        <v>103.127</v>
      </c>
      <c r="CU126" s="2">
        <f t="shared" si="273"/>
        <v>98.897999999999996</v>
      </c>
      <c r="CV126" s="2">
        <f t="shared" si="274"/>
        <v>93.259</v>
      </c>
      <c r="CW126" s="2">
        <f t="shared" si="275"/>
        <v>93.13</v>
      </c>
      <c r="CX126" s="2">
        <f t="shared" si="276"/>
        <v>100.554</v>
      </c>
      <c r="CY126" s="2">
        <f t="shared" si="277"/>
        <v>97.376999999999995</v>
      </c>
      <c r="CZ126" s="2">
        <f t="shared" si="278"/>
        <v>92.792000000000002</v>
      </c>
      <c r="DA126" s="2">
        <f t="shared" si="279"/>
        <v>93.623000000000005</v>
      </c>
      <c r="DB126" s="2">
        <f t="shared" si="280"/>
        <v>98.207999999999998</v>
      </c>
      <c r="DC126" s="2">
        <f t="shared" si="281"/>
        <v>95.566000000000003</v>
      </c>
      <c r="DD126" s="2">
        <f t="shared" si="282"/>
        <v>95.611000000000004</v>
      </c>
      <c r="DE126" s="2">
        <f t="shared" si="283"/>
        <v>96.906999999999996</v>
      </c>
      <c r="DF126" s="2">
        <f t="shared" si="284"/>
        <v>96.241</v>
      </c>
      <c r="DG126" s="2">
        <f t="shared" si="285"/>
        <v>96.537000000000006</v>
      </c>
      <c r="DH126" s="2">
        <f t="shared" si="286"/>
        <v>100.407</v>
      </c>
      <c r="DI126" s="2">
        <f t="shared" si="287"/>
        <v>103.127</v>
      </c>
      <c r="DK126" s="2">
        <f t="shared" si="288"/>
        <v>115.69615504978664</v>
      </c>
      <c r="DL126" s="2">
        <f t="shared" si="433"/>
        <v>117.35838220811905</v>
      </c>
      <c r="DM126" s="2">
        <f t="shared" si="433"/>
        <v>114.93455627530365</v>
      </c>
      <c r="DN126" s="2">
        <f t="shared" si="433"/>
        <v>119.84734566145093</v>
      </c>
      <c r="DO126" s="2">
        <f t="shared" si="433"/>
        <v>117.79797548965968</v>
      </c>
      <c r="DP126" s="2">
        <f t="shared" si="433"/>
        <v>111.00704165103191</v>
      </c>
      <c r="DQ126" s="2">
        <f t="shared" si="433"/>
        <v>115.74639495798321</v>
      </c>
      <c r="DR126" s="2">
        <f t="shared" si="433"/>
        <v>118.5281211926212</v>
      </c>
      <c r="DS126" s="2">
        <f t="shared" si="433"/>
        <v>112.48131565851567</v>
      </c>
      <c r="DT126" s="2">
        <f t="shared" si="433"/>
        <v>112.52778974688977</v>
      </c>
      <c r="DU126" s="2">
        <f t="shared" si="433"/>
        <v>115.60815742296917</v>
      </c>
      <c r="DV126" s="2">
        <f t="shared" si="433"/>
        <v>110.71193109243696</v>
      </c>
      <c r="DW126" s="2">
        <f t="shared" si="433"/>
        <v>123.83968134964778</v>
      </c>
      <c r="DX126" s="2">
        <f t="shared" si="433"/>
        <v>116.51620443349753</v>
      </c>
      <c r="DY126" s="2">
        <f t="shared" si="433"/>
        <v>116.13047755883963</v>
      </c>
      <c r="EA126" s="2">
        <f t="shared" si="228"/>
        <v>97.728710792131835</v>
      </c>
      <c r="EB126" s="2">
        <f t="shared" si="290"/>
        <v>93.129699922779935</v>
      </c>
      <c r="EC126" s="2">
        <f t="shared" si="291"/>
        <v>93.160456447876456</v>
      </c>
      <c r="ED126" s="2">
        <f t="shared" si="292"/>
        <v>99.756641508292006</v>
      </c>
      <c r="EE126" s="2">
        <f t="shared" si="293"/>
        <v>96.036588157725461</v>
      </c>
      <c r="EF126" s="2">
        <f t="shared" si="294"/>
        <v>92.036013406367246</v>
      </c>
      <c r="EG126" s="2">
        <f t="shared" si="295"/>
        <v>93.379644380388072</v>
      </c>
      <c r="EH126" s="2">
        <f t="shared" si="296"/>
        <v>97.505322975050248</v>
      </c>
      <c r="EI126" s="2">
        <f t="shared" si="297"/>
        <v>96.445637618699777</v>
      </c>
      <c r="EJ126" s="2">
        <f t="shared" si="298"/>
        <v>96.184091949973563</v>
      </c>
      <c r="EK126" s="2">
        <f t="shared" si="299"/>
        <v>96.345135993776609</v>
      </c>
      <c r="EL126" s="2">
        <f t="shared" si="300"/>
        <v>96.624588369582</v>
      </c>
      <c r="EM126" s="2">
        <f t="shared" si="301"/>
        <v>96.552083788518985</v>
      </c>
      <c r="EN126" s="2">
        <f t="shared" si="302"/>
        <v>98.744593134328355</v>
      </c>
      <c r="EO126" s="2">
        <f t="shared" si="303"/>
        <v>100.76834099355273</v>
      </c>
      <c r="EQ126" s="2">
        <f t="shared" si="304"/>
        <v>97.740947498605848</v>
      </c>
      <c r="ER126" s="2">
        <f t="shared" si="434"/>
        <v>92.902857989905769</v>
      </c>
      <c r="ES126" s="2">
        <f t="shared" si="434"/>
        <v>93.072172032975075</v>
      </c>
      <c r="ET126" s="2">
        <f t="shared" si="434"/>
        <v>99.729687510567288</v>
      </c>
      <c r="EU126" s="2">
        <f t="shared" si="434"/>
        <v>95.993686973864982</v>
      </c>
      <c r="EV126" s="2">
        <f t="shared" si="434"/>
        <v>91.982078520153024</v>
      </c>
      <c r="EW126" s="2">
        <f t="shared" si="434"/>
        <v>93.33872233664826</v>
      </c>
      <c r="EX126" s="2">
        <f t="shared" si="434"/>
        <v>97.557650070126215</v>
      </c>
      <c r="EY126" s="2">
        <f t="shared" si="434"/>
        <v>96.421760296522478</v>
      </c>
      <c r="EZ126" s="2">
        <f t="shared" si="434"/>
        <v>96.218073358004759</v>
      </c>
      <c r="FA126" s="2">
        <f t="shared" si="434"/>
        <v>96.247148811865941</v>
      </c>
      <c r="FB126" s="2">
        <f t="shared" si="434"/>
        <v>96.480535925403032</v>
      </c>
      <c r="FC126" s="2">
        <f t="shared" si="434"/>
        <v>96.529652321787992</v>
      </c>
      <c r="FD126" s="2">
        <f t="shared" si="434"/>
        <v>98.70469965157325</v>
      </c>
      <c r="FE126" s="2">
        <f t="shared" si="434"/>
        <v>100.83253617906961</v>
      </c>
      <c r="FG126" s="2">
        <f t="shared" si="306"/>
        <v>0.99272364812636082</v>
      </c>
      <c r="FH126" s="2">
        <f t="shared" si="435"/>
        <v>0.99288510161589849</v>
      </c>
      <c r="FI126" s="2">
        <f t="shared" si="435"/>
        <v>0.99227898687347638</v>
      </c>
      <c r="FJ126" s="2">
        <f t="shared" si="435"/>
        <v>0.99210395535300067</v>
      </c>
      <c r="FK126" s="2">
        <f t="shared" si="435"/>
        <v>0.99287572136177915</v>
      </c>
      <c r="FL126" s="2">
        <f t="shared" si="435"/>
        <v>0.99320122824429802</v>
      </c>
      <c r="FM126" s="2">
        <f t="shared" si="435"/>
        <v>0.99137451652459951</v>
      </c>
      <c r="FN126" s="2">
        <f t="shared" si="435"/>
        <v>0.9919115339216843</v>
      </c>
      <c r="FO126" s="2">
        <f t="shared" si="435"/>
        <v>0.99247894428017125</v>
      </c>
      <c r="FP126" s="2">
        <f t="shared" si="435"/>
        <v>0.99185035437956048</v>
      </c>
      <c r="FQ126" s="2">
        <f t="shared" si="435"/>
        <v>0.99177547044702241</v>
      </c>
      <c r="FR126" s="2">
        <f t="shared" si="435"/>
        <v>0.99211856419910815</v>
      </c>
      <c r="FS126" s="2">
        <f t="shared" si="435"/>
        <v>0.98988824423220534</v>
      </c>
      <c r="FT126" s="2">
        <f t="shared" si="435"/>
        <v>0.99013000908795523</v>
      </c>
      <c r="FU126" s="2">
        <f t="shared" si="435"/>
        <v>0.98964601573249789</v>
      </c>
      <c r="FW126" s="2">
        <f t="shared" si="324"/>
        <v>2.6922017786753665E-2</v>
      </c>
      <c r="FX126" s="2">
        <f t="shared" si="376"/>
        <v>2.6940269437775975E-2</v>
      </c>
      <c r="FY126" s="2">
        <f t="shared" si="377"/>
        <v>2.5739859670454269E-2</v>
      </c>
      <c r="FZ126" s="2">
        <f t="shared" si="378"/>
        <v>2.6245543008925034E-2</v>
      </c>
      <c r="GA126" s="2">
        <f t="shared" si="379"/>
        <v>2.6865587911589547E-2</v>
      </c>
      <c r="GB126" s="2">
        <f t="shared" si="380"/>
        <v>2.4913657261895823E-2</v>
      </c>
      <c r="GC126" s="2">
        <f t="shared" si="381"/>
        <v>2.702516046810723E-2</v>
      </c>
      <c r="GD126" s="2">
        <f t="shared" si="382"/>
        <v>3.1968931658665461E-2</v>
      </c>
      <c r="GE126" s="2">
        <f t="shared" si="383"/>
        <v>3.9073247337288078E-2</v>
      </c>
      <c r="GF126" s="2">
        <f t="shared" si="384"/>
        <v>3.6965234409155986E-2</v>
      </c>
      <c r="GG126" s="2">
        <f t="shared" si="385"/>
        <v>3.060729014134465E-2</v>
      </c>
      <c r="GH126" s="2">
        <f t="shared" si="386"/>
        <v>2.6974132573907978E-2</v>
      </c>
      <c r="GI126" s="2">
        <f t="shared" si="387"/>
        <v>2.460793881345941E-2</v>
      </c>
      <c r="GJ126" s="2">
        <f t="shared" si="388"/>
        <v>2.1589256639211324E-2</v>
      </c>
      <c r="GK126" s="2">
        <f t="shared" si="389"/>
        <v>1.91695205206928E-2</v>
      </c>
      <c r="GM126" s="86">
        <f t="shared" si="325"/>
        <v>1.6672372214458407E-31</v>
      </c>
      <c r="GN126" s="86">
        <f t="shared" si="390"/>
        <v>6.9055782225049828E-55</v>
      </c>
      <c r="GO126" s="86">
        <f t="shared" si="391"/>
        <v>7.9581906540841757E-50</v>
      </c>
      <c r="GP126" s="86">
        <f t="shared" si="392"/>
        <v>4.4530529492177255E-77</v>
      </c>
      <c r="GQ126" s="86">
        <f t="shared" si="393"/>
        <v>2.1724060404040631E-100</v>
      </c>
      <c r="GR126" s="86">
        <f t="shared" si="394"/>
        <v>7.6481820459156165E-93</v>
      </c>
      <c r="GS126" s="86">
        <f t="shared" si="395"/>
        <v>4.852245655935288E-87</v>
      </c>
      <c r="GT126" s="86">
        <f t="shared" si="396"/>
        <v>1.581773691543773E-101</v>
      </c>
      <c r="GU126" s="86">
        <f t="shared" si="397"/>
        <v>1.2926507021636593E-84</v>
      </c>
      <c r="GV126" s="86">
        <f t="shared" si="398"/>
        <v>2.4547479701501891E-77</v>
      </c>
      <c r="GW126" s="86">
        <f t="shared" si="399"/>
        <v>1.8090132543959738E-72</v>
      </c>
      <c r="GX126" s="86">
        <f t="shared" si="400"/>
        <v>2.3470859365159695E-94</v>
      </c>
      <c r="GY126" s="86">
        <f t="shared" si="401"/>
        <v>1.0776790651572943E-53</v>
      </c>
      <c r="GZ126" s="86">
        <f t="shared" si="402"/>
        <v>1.9353939076006121E-62</v>
      </c>
      <c r="HA126" s="86">
        <f t="shared" si="403"/>
        <v>6.7455709472162916E-49</v>
      </c>
      <c r="HC126" s="86">
        <f t="shared" si="326"/>
        <v>3.2149633108672563E-7</v>
      </c>
      <c r="HD126" s="86">
        <f t="shared" si="404"/>
        <v>1.3288001558351803E-12</v>
      </c>
      <c r="HE126" s="86">
        <f t="shared" si="405"/>
        <v>3.2326037932791676E-15</v>
      </c>
      <c r="HF126" s="86">
        <f t="shared" si="406"/>
        <v>5.3012297010769401E-24</v>
      </c>
      <c r="HG126" s="86">
        <f t="shared" si="407"/>
        <v>7.8124721863153152E-23</v>
      </c>
      <c r="HH126" s="86">
        <f t="shared" si="408"/>
        <v>1.2561130560973617E-21</v>
      </c>
      <c r="HI126" s="86">
        <f t="shared" si="409"/>
        <v>2.2888095390872819E-25</v>
      </c>
      <c r="HJ126" s="86">
        <f t="shared" si="410"/>
        <v>1.3377492458605431E-16</v>
      </c>
      <c r="HK126" s="86">
        <f t="shared" si="411"/>
        <v>1.2801331685100893E-24</v>
      </c>
      <c r="HL126" s="86">
        <f t="shared" si="412"/>
        <v>3.6848547220813929E-14</v>
      </c>
      <c r="HM126" s="86">
        <f t="shared" si="413"/>
        <v>2.8842037165796809E-16</v>
      </c>
      <c r="HN126" s="86">
        <f t="shared" si="414"/>
        <v>2.1156677515353106E-15</v>
      </c>
      <c r="HO126" s="86">
        <f t="shared" si="415"/>
        <v>1.1918583160276565E-12</v>
      </c>
      <c r="HP126" s="86">
        <f t="shared" si="416"/>
        <v>4.2086505237220037E-15</v>
      </c>
      <c r="HQ126" s="86">
        <f t="shared" si="417"/>
        <v>5.9075895602979251E-19</v>
      </c>
      <c r="HS126" s="86">
        <f t="shared" si="327"/>
        <v>6.7206251677688492E-4</v>
      </c>
      <c r="HT126" s="86">
        <f t="shared" si="418"/>
        <v>6.4736713238080471E-4</v>
      </c>
      <c r="HU126" s="86">
        <f t="shared" si="419"/>
        <v>6.1717677635511235E-4</v>
      </c>
      <c r="HV126" s="86">
        <f t="shared" si="420"/>
        <v>4.4989278593243379E-4</v>
      </c>
      <c r="HW126" s="86">
        <f t="shared" si="421"/>
        <v>4.9554673500462956E-4</v>
      </c>
      <c r="HX126" s="86">
        <f t="shared" si="422"/>
        <v>3.8081128831989134E-4</v>
      </c>
      <c r="HY126" s="86">
        <f t="shared" si="423"/>
        <v>1.5347148184723501E-4</v>
      </c>
      <c r="HZ126" s="86">
        <f t="shared" si="424"/>
        <v>1.1790467120105059E-3</v>
      </c>
      <c r="IA126" s="86">
        <f t="shared" si="425"/>
        <v>1.8309800879544806E-3</v>
      </c>
      <c r="IB126" s="86">
        <f t="shared" si="426"/>
        <v>1.5636997225933523E-3</v>
      </c>
      <c r="IC126" s="86">
        <f t="shared" si="427"/>
        <v>1.1673132945241962E-3</v>
      </c>
      <c r="ID126" s="86">
        <f t="shared" si="428"/>
        <v>7.1019387186448634E-4</v>
      </c>
      <c r="IE126" s="86">
        <f t="shared" si="429"/>
        <v>2.9905664405220886E-5</v>
      </c>
      <c r="IF126" s="86">
        <f t="shared" si="430"/>
        <v>8.355708983793195E-4</v>
      </c>
      <c r="IG126" s="86">
        <f t="shared" si="431"/>
        <v>2.4104688243982196E-3</v>
      </c>
      <c r="II126" s="86">
        <f t="shared" si="328"/>
        <v>4.6555607579262442E-28</v>
      </c>
      <c r="IJ126" s="86">
        <f t="shared" si="329"/>
        <v>2.5185023688909691E-27</v>
      </c>
      <c r="IK126" s="86">
        <f t="shared" si="330"/>
        <v>7.5577212300596558E-27</v>
      </c>
      <c r="IL126" s="86">
        <f t="shared" si="331"/>
        <v>1.2281017340462773E-28</v>
      </c>
      <c r="IM126" s="86">
        <f t="shared" si="332"/>
        <v>6.3103355461864672E-29</v>
      </c>
      <c r="IN126" s="86">
        <f t="shared" si="333"/>
        <v>4.3388251252626321E-30</v>
      </c>
      <c r="IO126" s="86">
        <f t="shared" si="334"/>
        <v>3.3161898071042606E-33</v>
      </c>
      <c r="IP126" s="86">
        <f t="shared" si="335"/>
        <v>9.3095230362635341E-26</v>
      </c>
      <c r="IQ126" s="86">
        <f t="shared" si="336"/>
        <v>3.9462395874554011E-27</v>
      </c>
      <c r="IR126" s="86">
        <f t="shared" si="337"/>
        <v>1.8601317216720711E-26</v>
      </c>
      <c r="IS126" s="86">
        <f t="shared" si="338"/>
        <v>9.3951464391284225E-29</v>
      </c>
      <c r="IT126" s="86">
        <f t="shared" si="339"/>
        <v>2.0144030909404075E-30</v>
      </c>
      <c r="IU126" s="86">
        <f t="shared" si="340"/>
        <v>3.8811435058699341E-38</v>
      </c>
      <c r="IV126" s="86">
        <f t="shared" si="341"/>
        <v>1.0317166869129972E-36</v>
      </c>
      <c r="IW126" s="86">
        <f t="shared" si="342"/>
        <v>8.4023132110524362E-28</v>
      </c>
      <c r="IY126" s="86">
        <f t="shared" si="343"/>
        <v>6.7238401310797168E-4</v>
      </c>
      <c r="IZ126" s="86">
        <f t="shared" si="344"/>
        <v>6.4736713370960484E-4</v>
      </c>
      <c r="JA126" s="86">
        <f t="shared" si="345"/>
        <v>6.17176776358345E-4</v>
      </c>
      <c r="JB126" s="86">
        <f t="shared" si="346"/>
        <v>4.4989278593243379E-4</v>
      </c>
      <c r="JC126" s="86">
        <f t="shared" si="347"/>
        <v>4.9554673500462956E-4</v>
      </c>
      <c r="JD126" s="86">
        <f t="shared" si="348"/>
        <v>3.8081128831989134E-4</v>
      </c>
      <c r="JE126" s="86">
        <f t="shared" si="349"/>
        <v>1.5347148184723501E-4</v>
      </c>
      <c r="JF126" s="86">
        <f t="shared" si="350"/>
        <v>1.1790467120106397E-3</v>
      </c>
      <c r="JG126" s="86">
        <f t="shared" si="351"/>
        <v>1.8309800879544806E-3</v>
      </c>
      <c r="JH126" s="86">
        <f t="shared" si="352"/>
        <v>1.5636997226302009E-3</v>
      </c>
      <c r="JI126" s="86">
        <f t="shared" si="353"/>
        <v>1.1673132945244846E-3</v>
      </c>
      <c r="JJ126" s="86">
        <f t="shared" si="354"/>
        <v>7.1019387186660205E-4</v>
      </c>
      <c r="JK126" s="86">
        <f t="shared" si="355"/>
        <v>2.9905665597079201E-5</v>
      </c>
      <c r="JL126" s="86">
        <f t="shared" si="356"/>
        <v>8.3557089838352816E-4</v>
      </c>
      <c r="JM126" s="86">
        <f t="shared" si="357"/>
        <v>2.4104688243982201E-3</v>
      </c>
    </row>
    <row r="127" spans="2:273" x14ac:dyDescent="0.25">
      <c r="B127" s="2">
        <v>100</v>
      </c>
      <c r="C127" s="37">
        <v>98.728999999999999</v>
      </c>
      <c r="D127" s="37">
        <v>93.63</v>
      </c>
      <c r="E127" s="37">
        <v>92.073999999999998</v>
      </c>
      <c r="F127" s="37">
        <v>99.713999999999999</v>
      </c>
      <c r="G127" s="37">
        <v>97.641999999999996</v>
      </c>
      <c r="H127" s="37">
        <v>91.188999999999993</v>
      </c>
      <c r="I127" s="37">
        <v>93.679000000000002</v>
      </c>
      <c r="J127" s="37">
        <v>97.188999999999993</v>
      </c>
      <c r="K127" s="37">
        <v>96.34</v>
      </c>
      <c r="L127" s="37">
        <v>95.796000000000006</v>
      </c>
      <c r="M127" s="37">
        <v>97.406999999999996</v>
      </c>
      <c r="N127" s="37">
        <v>95.87</v>
      </c>
      <c r="O127" s="37">
        <v>96.593000000000004</v>
      </c>
      <c r="P127" s="37">
        <v>100.444</v>
      </c>
      <c r="Q127" s="37">
        <v>103.364</v>
      </c>
      <c r="S127" s="4">
        <f t="shared" si="229"/>
        <v>97.751762964588295</v>
      </c>
      <c r="T127" s="4">
        <f t="shared" si="230"/>
        <v>93.062270378809103</v>
      </c>
      <c r="U127" s="4">
        <f t="shared" si="231"/>
        <v>93.172147889092287</v>
      </c>
      <c r="V127" s="4">
        <f t="shared" si="232"/>
        <v>99.725026374465529</v>
      </c>
      <c r="W127" s="4">
        <f t="shared" si="233"/>
        <v>96.042810416531381</v>
      </c>
      <c r="X127" s="4">
        <f t="shared" si="234"/>
        <v>92.040492087752824</v>
      </c>
      <c r="Y127" s="4">
        <f t="shared" si="235"/>
        <v>93.430885824630607</v>
      </c>
      <c r="Z127" s="4">
        <f t="shared" si="236"/>
        <v>97.643609408423643</v>
      </c>
      <c r="AA127" s="4">
        <f t="shared" si="237"/>
        <v>96.751264945092615</v>
      </c>
      <c r="AB127" s="4">
        <f t="shared" si="238"/>
        <v>96.493679189623208</v>
      </c>
      <c r="AC127" s="4">
        <f t="shared" si="239"/>
        <v>96.515402748653813</v>
      </c>
      <c r="AD127" s="4">
        <f t="shared" si="240"/>
        <v>96.668533798090252</v>
      </c>
      <c r="AE127" s="4">
        <f t="shared" si="241"/>
        <v>96.632165110607758</v>
      </c>
      <c r="AF127" s="4">
        <f t="shared" si="242"/>
        <v>99.138613382722951</v>
      </c>
      <c r="AG127" s="4">
        <f t="shared" si="243"/>
        <v>102.39541812131493</v>
      </c>
      <c r="AI127" s="4">
        <f t="shared" si="244"/>
        <v>0.97723703541170437</v>
      </c>
      <c r="AJ127" s="4">
        <f t="shared" si="245"/>
        <v>0.56772962119089243</v>
      </c>
      <c r="AK127" s="4">
        <f t="shared" si="246"/>
        <v>-1.0981478890922887</v>
      </c>
      <c r="AL127" s="4">
        <f t="shared" si="247"/>
        <v>-1.1026374465529898E-2</v>
      </c>
      <c r="AM127" s="4">
        <f t="shared" si="248"/>
        <v>1.5991895834686147</v>
      </c>
      <c r="AN127" s="4">
        <f t="shared" si="249"/>
        <v>-0.85149208775283114</v>
      </c>
      <c r="AO127" s="4">
        <f t="shared" si="250"/>
        <v>0.24811417536939473</v>
      </c>
      <c r="AP127" s="4">
        <f t="shared" si="251"/>
        <v>-0.45460940842365005</v>
      </c>
      <c r="AQ127" s="4">
        <f t="shared" si="252"/>
        <v>-0.41126494509261136</v>
      </c>
      <c r="AR127" s="4">
        <f t="shared" si="253"/>
        <v>-0.69767918962320152</v>
      </c>
      <c r="AS127" s="4">
        <f t="shared" si="254"/>
        <v>0.89159725134618384</v>
      </c>
      <c r="AT127" s="4">
        <f t="shared" si="255"/>
        <v>-0.79853379809024716</v>
      </c>
      <c r="AU127" s="4">
        <f t="shared" si="256"/>
        <v>-3.9165110607754627E-2</v>
      </c>
      <c r="AV127" s="4">
        <f t="shared" si="432"/>
        <v>1.3053866172770512</v>
      </c>
      <c r="AW127" s="4">
        <f t="shared" si="432"/>
        <v>0.96858187868507173</v>
      </c>
      <c r="AY127" s="2">
        <f t="shared" si="308"/>
        <v>97.751762934744775</v>
      </c>
      <c r="AZ127" s="2">
        <f t="shared" si="359"/>
        <v>93.038271045127175</v>
      </c>
      <c r="BA127" s="2">
        <f t="shared" si="360"/>
        <v>93.139432375166678</v>
      </c>
      <c r="BB127" s="2">
        <f t="shared" si="361"/>
        <v>99.683802406024881</v>
      </c>
      <c r="BC127" s="2">
        <f t="shared" si="362"/>
        <v>95.977346722544965</v>
      </c>
      <c r="BD127" s="2">
        <f t="shared" si="363"/>
        <v>91.978139347046408</v>
      </c>
      <c r="BE127" s="2">
        <f t="shared" si="364"/>
        <v>93.397057203268361</v>
      </c>
      <c r="BF127" s="2">
        <f t="shared" si="365"/>
        <v>97.443646348762542</v>
      </c>
      <c r="BG127" s="2">
        <f t="shared" si="366"/>
        <v>96.410501379945558</v>
      </c>
      <c r="BH127" s="2">
        <f t="shared" si="367"/>
        <v>96.186652539575576</v>
      </c>
      <c r="BI127" s="2">
        <f t="shared" si="368"/>
        <v>96.257061841098604</v>
      </c>
      <c r="BJ127" s="2">
        <f t="shared" si="369"/>
        <v>96.500836323435763</v>
      </c>
      <c r="BK127" s="2">
        <f t="shared" si="370"/>
        <v>96.618613741070092</v>
      </c>
      <c r="BL127" s="2">
        <f t="shared" si="371"/>
        <v>98.718385865461769</v>
      </c>
      <c r="BM127" s="2">
        <f t="shared" si="372"/>
        <v>100.80288476319575</v>
      </c>
      <c r="BO127" s="2" t="str">
        <f t="shared" si="258"/>
        <v/>
      </c>
      <c r="BP127" s="2" t="str">
        <f t="shared" si="259"/>
        <v/>
      </c>
      <c r="BQ127" s="2" t="str">
        <f t="shared" si="260"/>
        <v/>
      </c>
      <c r="BR127" s="2" t="str">
        <f t="shared" si="261"/>
        <v/>
      </c>
      <c r="BS127" s="2" t="str">
        <f t="shared" si="262"/>
        <v/>
      </c>
      <c r="BT127" s="2" t="str">
        <f t="shared" si="263"/>
        <v/>
      </c>
      <c r="BU127" s="2" t="str">
        <f t="shared" si="264"/>
        <v/>
      </c>
      <c r="BV127" s="2" t="str">
        <f t="shared" si="265"/>
        <v/>
      </c>
      <c r="BW127" s="2" t="str">
        <f t="shared" si="266"/>
        <v/>
      </c>
      <c r="BX127" s="2" t="str">
        <f t="shared" si="267"/>
        <v/>
      </c>
      <c r="BY127" s="2" t="str">
        <f t="shared" si="268"/>
        <v/>
      </c>
      <c r="BZ127" s="2" t="str">
        <f t="shared" si="269"/>
        <v/>
      </c>
      <c r="CA127" s="2" t="str">
        <f t="shared" si="270"/>
        <v/>
      </c>
      <c r="CB127" s="2" t="str">
        <f t="shared" si="271"/>
        <v/>
      </c>
      <c r="CC127" s="2" t="str">
        <f t="shared" si="272"/>
        <v/>
      </c>
      <c r="CE127" s="2">
        <f t="shared" si="309"/>
        <v>98.728999999999999</v>
      </c>
      <c r="CF127" s="2">
        <f t="shared" si="310"/>
        <v>93.63</v>
      </c>
      <c r="CG127" s="2">
        <f t="shared" si="311"/>
        <v>92.073999999999998</v>
      </c>
      <c r="CH127" s="2">
        <f t="shared" si="312"/>
        <v>99.713999999999999</v>
      </c>
      <c r="CI127" s="2">
        <f t="shared" si="313"/>
        <v>97.641999999999996</v>
      </c>
      <c r="CJ127" s="2">
        <f t="shared" si="314"/>
        <v>91.188999999999993</v>
      </c>
      <c r="CK127" s="2">
        <f t="shared" si="315"/>
        <v>93.679000000000002</v>
      </c>
      <c r="CL127" s="2">
        <f t="shared" si="316"/>
        <v>97.188999999999993</v>
      </c>
      <c r="CM127" s="2">
        <f t="shared" si="317"/>
        <v>96.34</v>
      </c>
      <c r="CN127" s="2">
        <f t="shared" si="318"/>
        <v>95.796000000000006</v>
      </c>
      <c r="CO127" s="2">
        <f t="shared" si="319"/>
        <v>97.406999999999996</v>
      </c>
      <c r="CP127" s="2">
        <f t="shared" si="320"/>
        <v>95.87</v>
      </c>
      <c r="CQ127" s="2">
        <f t="shared" si="321"/>
        <v>96.593000000000004</v>
      </c>
      <c r="CR127" s="2">
        <f t="shared" si="322"/>
        <v>100.444</v>
      </c>
      <c r="CS127" s="2">
        <f t="shared" si="323"/>
        <v>103.364</v>
      </c>
      <c r="CU127" s="2">
        <f t="shared" si="273"/>
        <v>98.728999999999999</v>
      </c>
      <c r="CV127" s="2">
        <f t="shared" si="274"/>
        <v>93.63</v>
      </c>
      <c r="CW127" s="2">
        <f t="shared" si="275"/>
        <v>92.073999999999998</v>
      </c>
      <c r="CX127" s="2">
        <f t="shared" si="276"/>
        <v>99.713999999999999</v>
      </c>
      <c r="CY127" s="2">
        <f t="shared" si="277"/>
        <v>97.641999999999996</v>
      </c>
      <c r="CZ127" s="2">
        <f t="shared" si="278"/>
        <v>91.188999999999993</v>
      </c>
      <c r="DA127" s="2">
        <f t="shared" si="279"/>
        <v>93.679000000000002</v>
      </c>
      <c r="DB127" s="2">
        <f t="shared" si="280"/>
        <v>97.188999999999993</v>
      </c>
      <c r="DC127" s="2">
        <f t="shared" si="281"/>
        <v>96.34</v>
      </c>
      <c r="DD127" s="2">
        <f t="shared" si="282"/>
        <v>95.796000000000006</v>
      </c>
      <c r="DE127" s="2">
        <f t="shared" si="283"/>
        <v>97.406999999999996</v>
      </c>
      <c r="DF127" s="2">
        <f t="shared" si="284"/>
        <v>95.87</v>
      </c>
      <c r="DG127" s="2">
        <f t="shared" si="285"/>
        <v>96.593000000000004</v>
      </c>
      <c r="DH127" s="2">
        <f t="shared" si="286"/>
        <v>100.444</v>
      </c>
      <c r="DI127" s="2">
        <f t="shared" si="287"/>
        <v>103.364</v>
      </c>
      <c r="DK127" s="2">
        <f t="shared" si="288"/>
        <v>115.79786628733999</v>
      </c>
      <c r="DL127" s="2">
        <f t="shared" si="433"/>
        <v>117.49895382426962</v>
      </c>
      <c r="DM127" s="2">
        <f t="shared" si="433"/>
        <v>115.0440170040486</v>
      </c>
      <c r="DN127" s="2">
        <f t="shared" si="433"/>
        <v>119.97045969653865</v>
      </c>
      <c r="DO127" s="2">
        <f t="shared" si="433"/>
        <v>117.89531600831599</v>
      </c>
      <c r="DP127" s="2">
        <f t="shared" si="433"/>
        <v>111.06214455909945</v>
      </c>
      <c r="DQ127" s="2">
        <f t="shared" si="433"/>
        <v>115.86419327731095</v>
      </c>
      <c r="DR127" s="2">
        <f t="shared" si="433"/>
        <v>118.57713985413986</v>
      </c>
      <c r="DS127" s="2">
        <f t="shared" si="433"/>
        <v>112.44585542685545</v>
      </c>
      <c r="DT127" s="2">
        <f t="shared" si="433"/>
        <v>112.51093530673532</v>
      </c>
      <c r="DU127" s="2">
        <f t="shared" si="433"/>
        <v>115.64182661064424</v>
      </c>
      <c r="DV127" s="2">
        <f t="shared" si="433"/>
        <v>110.71237478991594</v>
      </c>
      <c r="DW127" s="2">
        <f t="shared" si="433"/>
        <v>124.05415943641084</v>
      </c>
      <c r="DX127" s="2">
        <f t="shared" si="433"/>
        <v>116.64644630541872</v>
      </c>
      <c r="DY127" s="2">
        <f t="shared" si="433"/>
        <v>116.23160262725781</v>
      </c>
      <c r="EA127" s="2">
        <f t="shared" si="228"/>
        <v>97.630931153641669</v>
      </c>
      <c r="EB127" s="2">
        <f t="shared" si="290"/>
        <v>92.88269467181469</v>
      </c>
      <c r="EC127" s="2">
        <f t="shared" si="291"/>
        <v>92.985880617760628</v>
      </c>
      <c r="ED127" s="2">
        <f t="shared" si="292"/>
        <v>99.537017249727654</v>
      </c>
      <c r="EE127" s="2">
        <f t="shared" si="293"/>
        <v>95.834382735108704</v>
      </c>
      <c r="EF127" s="2">
        <f t="shared" si="294"/>
        <v>91.859746822418572</v>
      </c>
      <c r="EG127" s="2">
        <f t="shared" si="295"/>
        <v>93.219585622014037</v>
      </c>
      <c r="EH127" s="2">
        <f t="shared" si="296"/>
        <v>97.282742662882811</v>
      </c>
      <c r="EI127" s="2">
        <f t="shared" si="297"/>
        <v>96.302547370343319</v>
      </c>
      <c r="EJ127" s="2">
        <f t="shared" si="298"/>
        <v>96.06509265457106</v>
      </c>
      <c r="EK127" s="2">
        <f t="shared" si="299"/>
        <v>96.112234110662058</v>
      </c>
      <c r="EL127" s="2">
        <f t="shared" si="300"/>
        <v>96.400823307110926</v>
      </c>
      <c r="EM127" s="2">
        <f t="shared" si="301"/>
        <v>96.363500772956797</v>
      </c>
      <c r="EN127" s="2">
        <f t="shared" si="302"/>
        <v>98.556256119402974</v>
      </c>
      <c r="EO127" s="2">
        <f t="shared" si="303"/>
        <v>100.65570149778989</v>
      </c>
      <c r="EQ127" s="2">
        <f t="shared" si="304"/>
        <v>97.637613011096789</v>
      </c>
      <c r="ER127" s="2">
        <f t="shared" si="434"/>
        <v>92.73826678953921</v>
      </c>
      <c r="ES127" s="2">
        <f t="shared" si="434"/>
        <v>92.919122440544825</v>
      </c>
      <c r="ET127" s="2">
        <f t="shared" si="434"/>
        <v>99.520850950695674</v>
      </c>
      <c r="EU127" s="2">
        <f t="shared" si="434"/>
        <v>95.818554446200892</v>
      </c>
      <c r="EV127" s="2">
        <f t="shared" si="434"/>
        <v>91.832437033428377</v>
      </c>
      <c r="EW127" s="2">
        <f t="shared" si="434"/>
        <v>93.192575291658329</v>
      </c>
      <c r="EX127" s="2">
        <f t="shared" si="434"/>
        <v>97.388849929873757</v>
      </c>
      <c r="EY127" s="2">
        <f t="shared" si="434"/>
        <v>96.235754489804776</v>
      </c>
      <c r="EZ127" s="2">
        <f t="shared" si="434"/>
        <v>96.046209925880888</v>
      </c>
      <c r="FA127" s="2">
        <f t="shared" si="434"/>
        <v>96.05942412536568</v>
      </c>
      <c r="FB127" s="2">
        <f t="shared" si="434"/>
        <v>96.301529052177585</v>
      </c>
      <c r="FC127" s="2">
        <f t="shared" si="434"/>
        <v>96.345722928090481</v>
      </c>
      <c r="FD127" s="2">
        <f t="shared" si="434"/>
        <v>98.520217335758034</v>
      </c>
      <c r="FE127" s="2">
        <f t="shared" si="434"/>
        <v>100.65411686145785</v>
      </c>
      <c r="FG127" s="2">
        <f t="shared" si="306"/>
        <v>0.99335963679351047</v>
      </c>
      <c r="FH127" s="2">
        <f t="shared" si="435"/>
        <v>0.99350707075872879</v>
      </c>
      <c r="FI127" s="2">
        <f t="shared" si="435"/>
        <v>0.99295356523337408</v>
      </c>
      <c r="FJ127" s="2">
        <f t="shared" si="435"/>
        <v>0.9927937150096442</v>
      </c>
      <c r="FK127" s="2">
        <f t="shared" si="435"/>
        <v>0.99349850513684779</v>
      </c>
      <c r="FL127" s="2">
        <f t="shared" si="435"/>
        <v>0.99379573496010321</v>
      </c>
      <c r="FM127" s="2">
        <f t="shared" si="435"/>
        <v>0.99212749074231821</v>
      </c>
      <c r="FN127" s="2">
        <f t="shared" si="435"/>
        <v>0.99261797749702607</v>
      </c>
      <c r="FO127" s="2">
        <f t="shared" si="435"/>
        <v>0.99313617337609983</v>
      </c>
      <c r="FP127" s="2">
        <f t="shared" si="435"/>
        <v>0.99256210128528644</v>
      </c>
      <c r="FQ127" s="2">
        <f t="shared" si="435"/>
        <v>0.99249370782473589</v>
      </c>
      <c r="FR127" s="2">
        <f t="shared" si="435"/>
        <v>0.99280705695113014</v>
      </c>
      <c r="FS127" s="2">
        <f t="shared" si="435"/>
        <v>0.99076975675758128</v>
      </c>
      <c r="FT127" s="2">
        <f t="shared" si="435"/>
        <v>0.99099063710269863</v>
      </c>
      <c r="FU127" s="2">
        <f t="shared" si="435"/>
        <v>0.99054844338664449</v>
      </c>
      <c r="FW127" s="2">
        <f t="shared" si="324"/>
        <v>2.9442930792690513E-2</v>
      </c>
      <c r="FX127" s="2">
        <f t="shared" si="376"/>
        <v>2.9462839738117037E-2</v>
      </c>
      <c r="FY127" s="2">
        <f t="shared" si="377"/>
        <v>2.8153280866223682E-2</v>
      </c>
      <c r="FZ127" s="2">
        <f t="shared" si="378"/>
        <v>2.8704981122462715E-2</v>
      </c>
      <c r="GA127" s="2">
        <f t="shared" si="379"/>
        <v>2.9381376504946998E-2</v>
      </c>
      <c r="GB127" s="2">
        <f t="shared" si="380"/>
        <v>2.7251778924585166E-2</v>
      </c>
      <c r="GC127" s="2">
        <f t="shared" si="381"/>
        <v>2.9555438161876533E-2</v>
      </c>
      <c r="GD127" s="2">
        <f t="shared" si="382"/>
        <v>3.4945454083885524E-2</v>
      </c>
      <c r="GE127" s="2">
        <f t="shared" si="383"/>
        <v>4.2682064478518141E-2</v>
      </c>
      <c r="GF127" s="2">
        <f t="shared" si="384"/>
        <v>4.0387537887992583E-2</v>
      </c>
      <c r="GG127" s="2">
        <f t="shared" si="385"/>
        <v>3.3461416855827687E-2</v>
      </c>
      <c r="GH127" s="2">
        <f t="shared" si="386"/>
        <v>2.9499777544316784E-2</v>
      </c>
      <c r="GI127" s="2">
        <f t="shared" si="387"/>
        <v>2.6918161159210714E-2</v>
      </c>
      <c r="GJ127" s="2">
        <f t="shared" si="388"/>
        <v>2.3622945119751711E-2</v>
      </c>
      <c r="GK127" s="2">
        <f t="shared" si="389"/>
        <v>2.098015971890748E-2</v>
      </c>
      <c r="GM127" s="86">
        <f t="shared" si="325"/>
        <v>3.6135626078655939E-33</v>
      </c>
      <c r="GN127" s="86">
        <f t="shared" si="390"/>
        <v>6.9462542517198871E-58</v>
      </c>
      <c r="GO127" s="86">
        <f t="shared" si="391"/>
        <v>1.2485876241440056E-52</v>
      </c>
      <c r="GP127" s="86">
        <f t="shared" si="392"/>
        <v>2.1235739435095482E-81</v>
      </c>
      <c r="GQ127" s="86">
        <f t="shared" si="393"/>
        <v>5.694036143388832E-106</v>
      </c>
      <c r="GR127" s="86">
        <f t="shared" si="394"/>
        <v>4.9966235818236946E-98</v>
      </c>
      <c r="GS127" s="86">
        <f t="shared" si="395"/>
        <v>6.4367514618484436E-92</v>
      </c>
      <c r="GT127" s="86">
        <f t="shared" si="396"/>
        <v>3.8190962401288318E-107</v>
      </c>
      <c r="GU127" s="86">
        <f t="shared" si="397"/>
        <v>3.0971999727063384E-89</v>
      </c>
      <c r="GV127" s="86">
        <f t="shared" si="398"/>
        <v>1.2437834242716351E-81</v>
      </c>
      <c r="GW127" s="86">
        <f t="shared" si="399"/>
        <v>1.7584817679519813E-76</v>
      </c>
      <c r="GX127" s="86">
        <f t="shared" si="400"/>
        <v>1.4467763852462767E-99</v>
      </c>
      <c r="GY127" s="86">
        <f t="shared" si="401"/>
        <v>1.1862452922064657E-56</v>
      </c>
      <c r="GZ127" s="86">
        <f t="shared" si="402"/>
        <v>8.2197409601948485E-66</v>
      </c>
      <c r="HA127" s="86">
        <f t="shared" si="403"/>
        <v>1.7339776767032861E-51</v>
      </c>
      <c r="HC127" s="86">
        <f t="shared" si="326"/>
        <v>6.6044991946448477E-8</v>
      </c>
      <c r="HD127" s="86">
        <f t="shared" si="404"/>
        <v>5.9715115720229463E-14</v>
      </c>
      <c r="HE127" s="86">
        <f t="shared" si="405"/>
        <v>5.0043635454197489E-17</v>
      </c>
      <c r="HF127" s="86">
        <f t="shared" si="406"/>
        <v>7.9569012750735511E-27</v>
      </c>
      <c r="HG127" s="86">
        <f t="shared" si="407"/>
        <v>1.9366079412450256E-25</v>
      </c>
      <c r="HH127" s="86">
        <f t="shared" si="408"/>
        <v>4.3140769217864521E-24</v>
      </c>
      <c r="HI127" s="86">
        <f t="shared" si="409"/>
        <v>2.6796609683098039E-28</v>
      </c>
      <c r="HJ127" s="86">
        <f t="shared" si="410"/>
        <v>2.1976401597023891E-18</v>
      </c>
      <c r="HK127" s="86">
        <f t="shared" si="411"/>
        <v>3.3703220075109806E-27</v>
      </c>
      <c r="HL127" s="86">
        <f t="shared" si="412"/>
        <v>1.242843126874264E-15</v>
      </c>
      <c r="HM127" s="86">
        <f t="shared" si="413"/>
        <v>5.3648288597522906E-18</v>
      </c>
      <c r="HN127" s="86">
        <f t="shared" si="414"/>
        <v>5.023177714569985E-17</v>
      </c>
      <c r="HO127" s="86">
        <f t="shared" si="415"/>
        <v>4.8465829237338075E-14</v>
      </c>
      <c r="HP127" s="86">
        <f t="shared" si="416"/>
        <v>9.9319066985975609E-17</v>
      </c>
      <c r="HQ127" s="86">
        <f t="shared" si="417"/>
        <v>5.0976259535801986E-21</v>
      </c>
      <c r="HS127" s="86">
        <f t="shared" si="327"/>
        <v>1.5772908895560125E-3</v>
      </c>
      <c r="HT127" s="86">
        <f t="shared" si="418"/>
        <v>1.5055401977586899E-3</v>
      </c>
      <c r="HU127" s="86">
        <f t="shared" si="419"/>
        <v>1.4136047082046344E-3</v>
      </c>
      <c r="HV127" s="86">
        <f t="shared" si="420"/>
        <v>1.0853178226811456E-3</v>
      </c>
      <c r="HW127" s="86">
        <f t="shared" si="421"/>
        <v>1.2006798625580071E-3</v>
      </c>
      <c r="HX127" s="86">
        <f t="shared" si="422"/>
        <v>9.3725267654285523E-4</v>
      </c>
      <c r="HY127" s="86">
        <f t="shared" si="423"/>
        <v>4.282901594427902E-4</v>
      </c>
      <c r="HZ127" s="86">
        <f t="shared" si="424"/>
        <v>2.6818104023230462E-3</v>
      </c>
      <c r="IA127" s="86">
        <f t="shared" si="425"/>
        <v>4.35050742970239E-3</v>
      </c>
      <c r="IB127" s="86">
        <f t="shared" si="426"/>
        <v>3.6615929266567682E-3</v>
      </c>
      <c r="IC127" s="86">
        <f t="shared" si="427"/>
        <v>2.7568005609606462E-3</v>
      </c>
      <c r="ID127" s="86">
        <f t="shared" si="428"/>
        <v>1.7228021997672742E-3</v>
      </c>
      <c r="IE127" s="86">
        <f t="shared" si="429"/>
        <v>9.6853375179053273E-5</v>
      </c>
      <c r="IF127" s="86">
        <f t="shared" si="430"/>
        <v>1.6920020872736169E-3</v>
      </c>
      <c r="IG127" s="86">
        <f t="shared" si="431"/>
        <v>4.1580240197969459E-3</v>
      </c>
      <c r="II127" s="86">
        <f t="shared" si="328"/>
        <v>1.01525318833292E-26</v>
      </c>
      <c r="IJ127" s="86">
        <f t="shared" si="329"/>
        <v>5.04814225806443E-26</v>
      </c>
      <c r="IK127" s="86">
        <f t="shared" si="330"/>
        <v>1.3807887290809692E-25</v>
      </c>
      <c r="IL127" s="86">
        <f t="shared" si="331"/>
        <v>2.8000854810811949E-27</v>
      </c>
      <c r="IM127" s="86">
        <f t="shared" si="332"/>
        <v>1.518738415117738E-27</v>
      </c>
      <c r="IN127" s="86">
        <f t="shared" si="333"/>
        <v>1.1148904656559189E-28</v>
      </c>
      <c r="IO127" s="86">
        <f t="shared" si="334"/>
        <v>1.3181736939669072E-31</v>
      </c>
      <c r="IP127" s="86">
        <f t="shared" si="335"/>
        <v>1.796773464197626E-24</v>
      </c>
      <c r="IQ127" s="86">
        <f t="shared" si="336"/>
        <v>1.0995988597680598E-25</v>
      </c>
      <c r="IR127" s="86">
        <f t="shared" si="337"/>
        <v>4.4895603815567096E-25</v>
      </c>
      <c r="IS127" s="86">
        <f t="shared" si="338"/>
        <v>2.5018921357069907E-27</v>
      </c>
      <c r="IT127" s="86">
        <f t="shared" si="339"/>
        <v>5.7869211464763425E-29</v>
      </c>
      <c r="IU127" s="86">
        <f t="shared" si="340"/>
        <v>2.4506302932868869E-36</v>
      </c>
      <c r="IV127" s="86">
        <f t="shared" si="341"/>
        <v>4.8286811926302977E-35</v>
      </c>
      <c r="IW127" s="86">
        <f t="shared" si="342"/>
        <v>1.3626427170761416E-26</v>
      </c>
      <c r="IY127" s="86">
        <f t="shared" si="343"/>
        <v>1.577356934547959E-3</v>
      </c>
      <c r="IZ127" s="86">
        <f t="shared" si="344"/>
        <v>1.505540197818405E-3</v>
      </c>
      <c r="JA127" s="86">
        <f t="shared" si="345"/>
        <v>1.4136047082046845E-3</v>
      </c>
      <c r="JB127" s="86">
        <f t="shared" si="346"/>
        <v>1.0853178226811456E-3</v>
      </c>
      <c r="JC127" s="86">
        <f t="shared" si="347"/>
        <v>1.2006798625580071E-3</v>
      </c>
      <c r="JD127" s="86">
        <f t="shared" si="348"/>
        <v>9.3725267654285523E-4</v>
      </c>
      <c r="JE127" s="86">
        <f t="shared" si="349"/>
        <v>4.282901594427902E-4</v>
      </c>
      <c r="JF127" s="86">
        <f t="shared" si="350"/>
        <v>2.6818104023230483E-3</v>
      </c>
      <c r="JG127" s="86">
        <f t="shared" si="351"/>
        <v>4.35050742970239E-3</v>
      </c>
      <c r="JH127" s="86">
        <f t="shared" si="352"/>
        <v>3.6615929266580111E-3</v>
      </c>
      <c r="JI127" s="86">
        <f t="shared" si="353"/>
        <v>2.7568005609606514E-3</v>
      </c>
      <c r="JJ127" s="86">
        <f t="shared" si="354"/>
        <v>1.7228021997673245E-3</v>
      </c>
      <c r="JK127" s="86">
        <f t="shared" si="355"/>
        <v>9.6853375227519103E-5</v>
      </c>
      <c r="JL127" s="86">
        <f t="shared" si="356"/>
        <v>1.6920020872737162E-3</v>
      </c>
      <c r="JM127" s="86">
        <f t="shared" si="357"/>
        <v>4.1580240197969459E-3</v>
      </c>
    </row>
    <row r="128" spans="2:273" x14ac:dyDescent="0.25">
      <c r="B128" s="2">
        <v>101</v>
      </c>
      <c r="C128" s="37">
        <v>99.051000000000002</v>
      </c>
      <c r="D128" s="37">
        <v>92.667000000000002</v>
      </c>
      <c r="E128" s="37">
        <v>93.019000000000005</v>
      </c>
      <c r="F128" s="37">
        <v>99.411000000000001</v>
      </c>
      <c r="G128" s="37">
        <v>96.113</v>
      </c>
      <c r="H128" s="37">
        <v>92.603999999999999</v>
      </c>
      <c r="I128" s="37">
        <v>93.302000000000007</v>
      </c>
      <c r="J128" s="37">
        <v>97.509</v>
      </c>
      <c r="K128" s="37">
        <v>96.207999999999998</v>
      </c>
      <c r="L128" s="37">
        <v>95.185000000000002</v>
      </c>
      <c r="M128" s="37">
        <v>95.888999999999996</v>
      </c>
      <c r="N128" s="37">
        <v>96.055999999999997</v>
      </c>
      <c r="O128" s="37">
        <v>96.703999999999994</v>
      </c>
      <c r="P128" s="37">
        <v>99.480999999999995</v>
      </c>
      <c r="Q128" s="37">
        <v>102.982</v>
      </c>
      <c r="S128" s="4">
        <f t="shared" si="229"/>
        <v>97.644481430272677</v>
      </c>
      <c r="T128" s="4">
        <f t="shared" si="230"/>
        <v>92.831393373670167</v>
      </c>
      <c r="U128" s="4">
        <f t="shared" si="231"/>
        <v>93.020381755437583</v>
      </c>
      <c r="V128" s="4">
        <f t="shared" si="232"/>
        <v>99.5420017521148</v>
      </c>
      <c r="W128" s="4">
        <f t="shared" si="233"/>
        <v>95.905425716719733</v>
      </c>
      <c r="X128" s="4">
        <f t="shared" si="234"/>
        <v>91.929304670480832</v>
      </c>
      <c r="Y128" s="4">
        <f t="shared" si="235"/>
        <v>93.306414916973495</v>
      </c>
      <c r="Z128" s="4">
        <f t="shared" si="236"/>
        <v>97.612939022556418</v>
      </c>
      <c r="AA128" s="4">
        <f t="shared" si="237"/>
        <v>96.956134229439371</v>
      </c>
      <c r="AB128" s="4">
        <f t="shared" si="238"/>
        <v>96.681495675720029</v>
      </c>
      <c r="AC128" s="4">
        <f t="shared" si="239"/>
        <v>96.548413220604189</v>
      </c>
      <c r="AD128" s="4">
        <f t="shared" si="240"/>
        <v>96.627921267043845</v>
      </c>
      <c r="AE128" s="4">
        <f t="shared" si="241"/>
        <v>96.449454417318591</v>
      </c>
      <c r="AF128" s="4">
        <f t="shared" si="242"/>
        <v>99.292915212946667</v>
      </c>
      <c r="AG128" s="4">
        <f t="shared" si="243"/>
        <v>103.22209818137104</v>
      </c>
      <c r="AI128" s="4">
        <f t="shared" si="244"/>
        <v>1.406518569727325</v>
      </c>
      <c r="AJ128" s="4">
        <f t="shared" si="245"/>
        <v>-0.16439337367016549</v>
      </c>
      <c r="AK128" s="4">
        <f t="shared" si="246"/>
        <v>-1.3817554375776808E-3</v>
      </c>
      <c r="AL128" s="4">
        <f t="shared" si="247"/>
        <v>-0.13100175211479836</v>
      </c>
      <c r="AM128" s="4">
        <f t="shared" si="248"/>
        <v>0.20757428328026606</v>
      </c>
      <c r="AN128" s="4">
        <f t="shared" si="249"/>
        <v>0.67469532951916733</v>
      </c>
      <c r="AO128" s="4">
        <f t="shared" si="250"/>
        <v>-4.4149169734879479E-3</v>
      </c>
      <c r="AP128" s="4">
        <f t="shared" si="251"/>
        <v>-0.10393902255641763</v>
      </c>
      <c r="AQ128" s="4">
        <f t="shared" si="252"/>
        <v>-0.74813422943937269</v>
      </c>
      <c r="AR128" s="4">
        <f t="shared" si="253"/>
        <v>-1.496495675720027</v>
      </c>
      <c r="AS128" s="4">
        <f t="shared" si="254"/>
        <v>-0.65941322060419338</v>
      </c>
      <c r="AT128" s="4">
        <f t="shared" si="255"/>
        <v>-0.57192126704384805</v>
      </c>
      <c r="AU128" s="4">
        <f t="shared" si="256"/>
        <v>0.25454558268140204</v>
      </c>
      <c r="AV128" s="4">
        <f t="shared" si="432"/>
        <v>0.18808478705332732</v>
      </c>
      <c r="AW128" s="4">
        <f t="shared" si="432"/>
        <v>-0.24009818137103878</v>
      </c>
      <c r="AY128" s="2">
        <f t="shared" si="308"/>
        <v>97.644481426943912</v>
      </c>
      <c r="AZ128" s="2">
        <f t="shared" si="359"/>
        <v>92.781839619742811</v>
      </c>
      <c r="BA128" s="2">
        <f t="shared" si="360"/>
        <v>92.953581657097502</v>
      </c>
      <c r="BB128" s="2">
        <f t="shared" si="361"/>
        <v>99.453856228816804</v>
      </c>
      <c r="BC128" s="2">
        <f t="shared" si="362"/>
        <v>95.765199416256152</v>
      </c>
      <c r="BD128" s="2">
        <f t="shared" si="363"/>
        <v>91.793483087627706</v>
      </c>
      <c r="BE128" s="2">
        <f t="shared" si="364"/>
        <v>93.223796695356057</v>
      </c>
      <c r="BF128" s="2">
        <f t="shared" si="365"/>
        <v>97.211555265932191</v>
      </c>
      <c r="BG128" s="2">
        <f t="shared" si="366"/>
        <v>96.256134295530089</v>
      </c>
      <c r="BH128" s="2">
        <f t="shared" si="367"/>
        <v>96.055254312047992</v>
      </c>
      <c r="BI128" s="2">
        <f t="shared" si="368"/>
        <v>96.014663619957233</v>
      </c>
      <c r="BJ128" s="2">
        <f t="shared" si="369"/>
        <v>96.270714821545297</v>
      </c>
      <c r="BK128" s="2">
        <f t="shared" si="370"/>
        <v>96.4112188589244</v>
      </c>
      <c r="BL128" s="2">
        <f t="shared" si="371"/>
        <v>98.51846553401748</v>
      </c>
      <c r="BM128" s="2">
        <f t="shared" si="372"/>
        <v>100.67773443340089</v>
      </c>
      <c r="BO128" s="2" t="str">
        <f t="shared" si="258"/>
        <v/>
      </c>
      <c r="BP128" s="2" t="str">
        <f t="shared" si="259"/>
        <v/>
      </c>
      <c r="BQ128" s="2" t="str">
        <f t="shared" si="260"/>
        <v/>
      </c>
      <c r="BR128" s="2" t="str">
        <f t="shared" si="261"/>
        <v/>
      </c>
      <c r="BS128" s="2" t="str">
        <f t="shared" si="262"/>
        <v/>
      </c>
      <c r="BT128" s="2" t="str">
        <f t="shared" si="263"/>
        <v/>
      </c>
      <c r="BU128" s="2" t="str">
        <f t="shared" si="264"/>
        <v/>
      </c>
      <c r="BV128" s="2" t="str">
        <f t="shared" si="265"/>
        <v/>
      </c>
      <c r="BW128" s="2" t="str">
        <f t="shared" si="266"/>
        <v/>
      </c>
      <c r="BX128" s="2" t="str">
        <f t="shared" si="267"/>
        <v/>
      </c>
      <c r="BY128" s="2" t="str">
        <f t="shared" si="268"/>
        <v/>
      </c>
      <c r="BZ128" s="2" t="str">
        <f t="shared" si="269"/>
        <v/>
      </c>
      <c r="CA128" s="2" t="str">
        <f t="shared" si="270"/>
        <v/>
      </c>
      <c r="CB128" s="2" t="str">
        <f t="shared" si="271"/>
        <v/>
      </c>
      <c r="CC128" s="2" t="str">
        <f t="shared" si="272"/>
        <v/>
      </c>
      <c r="CE128" s="2">
        <f t="shared" si="309"/>
        <v>99.051000000000002</v>
      </c>
      <c r="CF128" s="2">
        <f t="shared" si="310"/>
        <v>92.667000000000002</v>
      </c>
      <c r="CG128" s="2">
        <f t="shared" si="311"/>
        <v>93.019000000000005</v>
      </c>
      <c r="CH128" s="2">
        <f t="shared" si="312"/>
        <v>99.411000000000001</v>
      </c>
      <c r="CI128" s="2">
        <f t="shared" si="313"/>
        <v>96.113</v>
      </c>
      <c r="CJ128" s="2">
        <f t="shared" si="314"/>
        <v>92.603999999999999</v>
      </c>
      <c r="CK128" s="2">
        <f t="shared" si="315"/>
        <v>93.302000000000007</v>
      </c>
      <c r="CL128" s="2">
        <f t="shared" si="316"/>
        <v>97.509</v>
      </c>
      <c r="CM128" s="2">
        <f t="shared" si="317"/>
        <v>96.207999999999998</v>
      </c>
      <c r="CN128" s="2">
        <f t="shared" si="318"/>
        <v>95.185000000000002</v>
      </c>
      <c r="CO128" s="2">
        <f t="shared" si="319"/>
        <v>95.888999999999996</v>
      </c>
      <c r="CP128" s="2">
        <f t="shared" si="320"/>
        <v>96.055999999999997</v>
      </c>
      <c r="CQ128" s="2">
        <f t="shared" si="321"/>
        <v>96.703999999999994</v>
      </c>
      <c r="CR128" s="2">
        <f t="shared" si="322"/>
        <v>99.480999999999995</v>
      </c>
      <c r="CS128" s="2">
        <f t="shared" si="323"/>
        <v>102.982</v>
      </c>
      <c r="CU128" s="2">
        <f t="shared" si="273"/>
        <v>99.051000000000002</v>
      </c>
      <c r="CV128" s="2">
        <f t="shared" si="274"/>
        <v>92.667000000000002</v>
      </c>
      <c r="CW128" s="2">
        <f t="shared" si="275"/>
        <v>93.019000000000005</v>
      </c>
      <c r="CX128" s="2">
        <f t="shared" si="276"/>
        <v>99.411000000000001</v>
      </c>
      <c r="CY128" s="2">
        <f t="shared" si="277"/>
        <v>96.113</v>
      </c>
      <c r="CZ128" s="2">
        <f t="shared" si="278"/>
        <v>92.603999999999999</v>
      </c>
      <c r="DA128" s="2">
        <f t="shared" si="279"/>
        <v>93.302000000000007</v>
      </c>
      <c r="DB128" s="2">
        <f t="shared" si="280"/>
        <v>97.509</v>
      </c>
      <c r="DC128" s="2">
        <f t="shared" si="281"/>
        <v>96.207999999999998</v>
      </c>
      <c r="DD128" s="2">
        <f t="shared" si="282"/>
        <v>95.185000000000002</v>
      </c>
      <c r="DE128" s="2">
        <f t="shared" si="283"/>
        <v>95.888999999999996</v>
      </c>
      <c r="DF128" s="2">
        <f t="shared" si="284"/>
        <v>96.055999999999997</v>
      </c>
      <c r="DG128" s="2">
        <f t="shared" si="285"/>
        <v>96.703999999999994</v>
      </c>
      <c r="DH128" s="2">
        <f t="shared" si="286"/>
        <v>99.480999999999995</v>
      </c>
      <c r="DI128" s="2">
        <f t="shared" si="287"/>
        <v>102.982</v>
      </c>
      <c r="DK128" s="2">
        <f t="shared" si="288"/>
        <v>115.89957752489333</v>
      </c>
      <c r="DL128" s="2">
        <f t="shared" si="433"/>
        <v>117.63952544042019</v>
      </c>
      <c r="DM128" s="2">
        <f t="shared" si="433"/>
        <v>115.15347773279353</v>
      </c>
      <c r="DN128" s="2">
        <f t="shared" si="433"/>
        <v>120.09357373162636</v>
      </c>
      <c r="DO128" s="2">
        <f t="shared" si="433"/>
        <v>117.9926565269723</v>
      </c>
      <c r="DP128" s="2">
        <f t="shared" si="433"/>
        <v>111.11724746716699</v>
      </c>
      <c r="DQ128" s="2">
        <f t="shared" si="433"/>
        <v>115.98199159663868</v>
      </c>
      <c r="DR128" s="2">
        <f t="shared" si="433"/>
        <v>118.62615851565852</v>
      </c>
      <c r="DS128" s="2">
        <f t="shared" si="433"/>
        <v>112.41039519519521</v>
      </c>
      <c r="DT128" s="2">
        <f t="shared" si="433"/>
        <v>112.49408086658089</v>
      </c>
      <c r="DU128" s="2">
        <f t="shared" si="433"/>
        <v>115.67549579831932</v>
      </c>
      <c r="DV128" s="2">
        <f t="shared" si="433"/>
        <v>110.71281848739494</v>
      </c>
      <c r="DW128" s="2">
        <f t="shared" si="433"/>
        <v>124.26863752317391</v>
      </c>
      <c r="DX128" s="2">
        <f t="shared" si="433"/>
        <v>116.77668817733991</v>
      </c>
      <c r="DY128" s="2">
        <f t="shared" si="433"/>
        <v>116.33272769567598</v>
      </c>
      <c r="EA128" s="2">
        <f t="shared" si="228"/>
        <v>97.533151515151502</v>
      </c>
      <c r="EB128" s="2">
        <f t="shared" si="290"/>
        <v>92.635689420849445</v>
      </c>
      <c r="EC128" s="2">
        <f t="shared" si="291"/>
        <v>92.811304787644801</v>
      </c>
      <c r="ED128" s="2">
        <f t="shared" si="292"/>
        <v>99.317392991163331</v>
      </c>
      <c r="EE128" s="2">
        <f t="shared" si="293"/>
        <v>95.632177312491962</v>
      </c>
      <c r="EF128" s="2">
        <f t="shared" si="294"/>
        <v>91.683480238469897</v>
      </c>
      <c r="EG128" s="2">
        <f t="shared" si="295"/>
        <v>93.059526863640002</v>
      </c>
      <c r="EH128" s="2">
        <f t="shared" si="296"/>
        <v>97.060162350715373</v>
      </c>
      <c r="EI128" s="2">
        <f t="shared" si="297"/>
        <v>96.159457121986847</v>
      </c>
      <c r="EJ128" s="2">
        <f t="shared" si="298"/>
        <v>95.946093359168557</v>
      </c>
      <c r="EK128" s="2">
        <f t="shared" si="299"/>
        <v>95.879332227547494</v>
      </c>
      <c r="EL128" s="2">
        <f t="shared" si="300"/>
        <v>96.177058244639852</v>
      </c>
      <c r="EM128" s="2">
        <f t="shared" si="301"/>
        <v>96.174917757394596</v>
      </c>
      <c r="EN128" s="2">
        <f t="shared" si="302"/>
        <v>98.367919104477608</v>
      </c>
      <c r="EO128" s="2">
        <f t="shared" si="303"/>
        <v>100.54306200202706</v>
      </c>
      <c r="EQ128" s="2">
        <f t="shared" si="304"/>
        <v>97.53427852358773</v>
      </c>
      <c r="ER128" s="2">
        <f t="shared" si="434"/>
        <v>92.573675589172638</v>
      </c>
      <c r="ES128" s="2">
        <f t="shared" si="434"/>
        <v>92.766072848114561</v>
      </c>
      <c r="ET128" s="2">
        <f t="shared" si="434"/>
        <v>99.312014390824061</v>
      </c>
      <c r="EU128" s="2">
        <f t="shared" si="434"/>
        <v>95.643421918536788</v>
      </c>
      <c r="EV128" s="2">
        <f t="shared" si="434"/>
        <v>91.68279554670373</v>
      </c>
      <c r="EW128" s="2">
        <f t="shared" si="434"/>
        <v>93.046428246668398</v>
      </c>
      <c r="EX128" s="2">
        <f t="shared" si="434"/>
        <v>97.220049789621299</v>
      </c>
      <c r="EY128" s="2">
        <f t="shared" si="434"/>
        <v>96.049748683087074</v>
      </c>
      <c r="EZ128" s="2">
        <f t="shared" si="434"/>
        <v>95.874346493757002</v>
      </c>
      <c r="FA128" s="2">
        <f t="shared" si="434"/>
        <v>95.87169943886542</v>
      </c>
      <c r="FB128" s="2">
        <f t="shared" si="434"/>
        <v>96.122522178952124</v>
      </c>
      <c r="FC128" s="2">
        <f t="shared" si="434"/>
        <v>96.161793534392984</v>
      </c>
      <c r="FD128" s="2">
        <f t="shared" si="434"/>
        <v>98.335735019942831</v>
      </c>
      <c r="FE128" s="2">
        <f t="shared" si="434"/>
        <v>100.47569754384608</v>
      </c>
      <c r="FG128" s="2">
        <f t="shared" si="306"/>
        <v>0.99394037626155485</v>
      </c>
      <c r="FH128" s="2">
        <f t="shared" si="435"/>
        <v>0.99407499315256787</v>
      </c>
      <c r="FI128" s="2">
        <f t="shared" si="435"/>
        <v>0.99356958819516727</v>
      </c>
      <c r="FJ128" s="2">
        <f t="shared" si="435"/>
        <v>0.99342362005940954</v>
      </c>
      <c r="FK128" s="2">
        <f t="shared" si="435"/>
        <v>0.99406717227297547</v>
      </c>
      <c r="FL128" s="2">
        <f t="shared" si="435"/>
        <v>0.99433855240342772</v>
      </c>
      <c r="FM128" s="2">
        <f t="shared" si="435"/>
        <v>0.99281520935204537</v>
      </c>
      <c r="FN128" s="2">
        <f t="shared" si="435"/>
        <v>0.99326313961434054</v>
      </c>
      <c r="FO128" s="2">
        <f t="shared" si="435"/>
        <v>0.99373633282571161</v>
      </c>
      <c r="FP128" s="2">
        <f t="shared" si="435"/>
        <v>0.9932121133874493</v>
      </c>
      <c r="FQ128" s="2">
        <f t="shared" si="435"/>
        <v>0.9931496557098084</v>
      </c>
      <c r="FR128" s="2">
        <f t="shared" si="435"/>
        <v>0.99343580348588234</v>
      </c>
      <c r="FS128" s="2">
        <f t="shared" si="435"/>
        <v>0.99157507571509584</v>
      </c>
      <c r="FT128" s="2">
        <f t="shared" si="435"/>
        <v>0.99177684467064209</v>
      </c>
      <c r="FU128" s="2">
        <f t="shared" si="435"/>
        <v>0.9913729033283204</v>
      </c>
      <c r="FW128" s="2">
        <f t="shared" si="324"/>
        <v>3.2192086775613936E-2</v>
      </c>
      <c r="FX128" s="2">
        <f t="shared" si="376"/>
        <v>3.2213792965977872E-2</v>
      </c>
      <c r="FY128" s="2">
        <f t="shared" si="377"/>
        <v>3.0785838809213407E-2</v>
      </c>
      <c r="FZ128" s="2">
        <f t="shared" si="378"/>
        <v>3.1387461335430723E-2</v>
      </c>
      <c r="GA128" s="2">
        <f t="shared" si="379"/>
        <v>3.2124975257137187E-2</v>
      </c>
      <c r="GB128" s="2">
        <f t="shared" si="380"/>
        <v>2.9802624263526211E-2</v>
      </c>
      <c r="GC128" s="2">
        <f t="shared" si="381"/>
        <v>3.2314749456408741E-2</v>
      </c>
      <c r="GD128" s="2">
        <f t="shared" si="382"/>
        <v>3.8188177993829613E-2</v>
      </c>
      <c r="GE128" s="2">
        <f t="shared" si="383"/>
        <v>4.6608026406996274E-2</v>
      </c>
      <c r="GF128" s="2">
        <f t="shared" si="384"/>
        <v>4.4112170875098784E-2</v>
      </c>
      <c r="GG128" s="2">
        <f t="shared" si="385"/>
        <v>3.6571649841932861E-2</v>
      </c>
      <c r="GH128" s="2">
        <f t="shared" si="386"/>
        <v>3.2254065047244158E-2</v>
      </c>
      <c r="GI128" s="2">
        <f t="shared" si="387"/>
        <v>2.9438723965015755E-2</v>
      </c>
      <c r="GJ128" s="2">
        <f t="shared" si="388"/>
        <v>2.5843145162766996E-2</v>
      </c>
      <c r="GK128" s="2">
        <f t="shared" si="389"/>
        <v>2.2957818121720045E-2</v>
      </c>
      <c r="GM128" s="86">
        <f t="shared" si="325"/>
        <v>7.0681791941148146E-35</v>
      </c>
      <c r="GN128" s="86">
        <f t="shared" si="390"/>
        <v>5.7890722538073892E-61</v>
      </c>
      <c r="GO128" s="86">
        <f t="shared" si="391"/>
        <v>1.6336049520462964E-55</v>
      </c>
      <c r="GP128" s="86">
        <f t="shared" si="392"/>
        <v>7.6806131679126079E-86</v>
      </c>
      <c r="GQ128" s="86">
        <f t="shared" si="393"/>
        <v>1.048704866731489E-111</v>
      </c>
      <c r="GR128" s="86">
        <f t="shared" si="394"/>
        <v>2.3478790932648775E-103</v>
      </c>
      <c r="GS128" s="86">
        <f t="shared" si="395"/>
        <v>6.2545674862204443E-97</v>
      </c>
      <c r="GT128" s="86">
        <f t="shared" si="396"/>
        <v>6.4760072883532902E-113</v>
      </c>
      <c r="GU128" s="86">
        <f t="shared" si="397"/>
        <v>5.5655417812420524E-94</v>
      </c>
      <c r="GV128" s="86">
        <f t="shared" si="398"/>
        <v>4.7999086912740263E-86</v>
      </c>
      <c r="GW128" s="86">
        <f t="shared" si="399"/>
        <v>1.3261543868684552E-80</v>
      </c>
      <c r="GX128" s="86">
        <f t="shared" si="400"/>
        <v>6.4278043839837171E-105</v>
      </c>
      <c r="GY128" s="86">
        <f t="shared" si="401"/>
        <v>1.0826772352526121E-59</v>
      </c>
      <c r="GZ128" s="86">
        <f t="shared" si="402"/>
        <v>2.8332262678970933E-69</v>
      </c>
      <c r="HA128" s="86">
        <f t="shared" si="403"/>
        <v>3.8051674335783097E-54</v>
      </c>
      <c r="HC128" s="86">
        <f t="shared" si="326"/>
        <v>1.2490063468589016E-8</v>
      </c>
      <c r="HD128" s="86">
        <f t="shared" si="404"/>
        <v>2.2595220941182327E-15</v>
      </c>
      <c r="HE128" s="86">
        <f t="shared" si="405"/>
        <v>6.0166810839611277E-19</v>
      </c>
      <c r="HF128" s="86">
        <f t="shared" si="406"/>
        <v>8.1645288960018008E-30</v>
      </c>
      <c r="HG128" s="86">
        <f t="shared" si="407"/>
        <v>3.4111828915915049E-28</v>
      </c>
      <c r="HH128" s="86">
        <f t="shared" si="408"/>
        <v>1.0722137688372772E-26</v>
      </c>
      <c r="HI128" s="86">
        <f t="shared" si="409"/>
        <v>2.1303593993711525E-31</v>
      </c>
      <c r="HJ128" s="86">
        <f t="shared" si="410"/>
        <v>2.8837366889497019E-20</v>
      </c>
      <c r="HK128" s="86">
        <f t="shared" si="411"/>
        <v>6.504034894368289E-30</v>
      </c>
      <c r="HL128" s="86">
        <f t="shared" si="412"/>
        <v>3.4972572925185659E-17</v>
      </c>
      <c r="HM128" s="86">
        <f t="shared" si="413"/>
        <v>8.0412828914112028E-20</v>
      </c>
      <c r="HN128" s="86">
        <f t="shared" si="414"/>
        <v>9.7479272465322743E-19</v>
      </c>
      <c r="HO128" s="86">
        <f t="shared" si="415"/>
        <v>1.6430413948107514E-15</v>
      </c>
      <c r="HP128" s="86">
        <f t="shared" si="416"/>
        <v>1.907110750566036E-18</v>
      </c>
      <c r="HQ128" s="86">
        <f t="shared" si="417"/>
        <v>3.3887045582416223E-23</v>
      </c>
      <c r="HS128" s="86">
        <f t="shared" si="327"/>
        <v>3.5067736572569532E-3</v>
      </c>
      <c r="HT128" s="86">
        <f t="shared" si="418"/>
        <v>3.3217184760933509E-3</v>
      </c>
      <c r="HU128" s="86">
        <f t="shared" si="419"/>
        <v>3.0786727901999274E-3</v>
      </c>
      <c r="HV128" s="86">
        <f t="shared" si="420"/>
        <v>2.4788965214775898E-3</v>
      </c>
      <c r="HW128" s="86">
        <f t="shared" si="421"/>
        <v>2.7508462016368001E-3</v>
      </c>
      <c r="HX128" s="86">
        <f t="shared" si="422"/>
        <v>2.1811006876473978E-3</v>
      </c>
      <c r="HY128" s="86">
        <f t="shared" si="423"/>
        <v>1.1194982798533972E-3</v>
      </c>
      <c r="HZ128" s="86">
        <f t="shared" si="424"/>
        <v>5.7768310775137268E-3</v>
      </c>
      <c r="IA128" s="86">
        <f t="shared" si="425"/>
        <v>9.6869278042645609E-3</v>
      </c>
      <c r="IB128" s="86">
        <f t="shared" si="426"/>
        <v>8.0657396929554974E-3</v>
      </c>
      <c r="IC128" s="86">
        <f t="shared" si="427"/>
        <v>6.1339972994513227E-3</v>
      </c>
      <c r="ID128" s="86">
        <f t="shared" si="428"/>
        <v>3.9397908796831521E-3</v>
      </c>
      <c r="IE128" s="86">
        <f t="shared" si="429"/>
        <v>2.9176773377468643E-4</v>
      </c>
      <c r="IF128" s="86">
        <f t="shared" si="430"/>
        <v>3.2992076002799717E-3</v>
      </c>
      <c r="IG128" s="86">
        <f t="shared" si="431"/>
        <v>6.9867396972552297E-3</v>
      </c>
      <c r="II128" s="86">
        <f t="shared" si="328"/>
        <v>2.0461589369300487E-25</v>
      </c>
      <c r="IJ128" s="86">
        <f t="shared" si="329"/>
        <v>9.3719225523963745E-25</v>
      </c>
      <c r="IK128" s="86">
        <f t="shared" si="330"/>
        <v>2.344398674597617E-24</v>
      </c>
      <c r="IL128" s="86">
        <f t="shared" si="331"/>
        <v>5.8968320928426074E-26</v>
      </c>
      <c r="IM128" s="86">
        <f t="shared" si="332"/>
        <v>3.3696442118139293E-26</v>
      </c>
      <c r="IN128" s="86">
        <f t="shared" si="333"/>
        <v>2.6410929637006061E-27</v>
      </c>
      <c r="IO128" s="86">
        <f t="shared" si="334"/>
        <v>4.7670071106911443E-30</v>
      </c>
      <c r="IP128" s="86">
        <f t="shared" si="335"/>
        <v>3.2026001385054715E-23</v>
      </c>
      <c r="IQ128" s="86">
        <f t="shared" si="336"/>
        <v>2.7851201026206759E-24</v>
      </c>
      <c r="IR128" s="86">
        <f t="shared" si="337"/>
        <v>9.906960102605321E-24</v>
      </c>
      <c r="IS128" s="86">
        <f t="shared" si="338"/>
        <v>6.1059031762489441E-26</v>
      </c>
      <c r="IT128" s="86">
        <f t="shared" si="339"/>
        <v>1.5253842001464627E-27</v>
      </c>
      <c r="IU128" s="86">
        <f t="shared" si="340"/>
        <v>1.394810380912204E-34</v>
      </c>
      <c r="IV128" s="86">
        <f t="shared" si="341"/>
        <v>2.0595782490814029E-33</v>
      </c>
      <c r="IW128" s="86">
        <f t="shared" si="342"/>
        <v>2.0710285287603789E-25</v>
      </c>
      <c r="IY128" s="86">
        <f t="shared" si="343"/>
        <v>3.5067861473204219E-3</v>
      </c>
      <c r="IZ128" s="86">
        <f t="shared" si="344"/>
        <v>3.3217184760956104E-3</v>
      </c>
      <c r="JA128" s="86">
        <f t="shared" si="345"/>
        <v>3.0786727901999278E-3</v>
      </c>
      <c r="JB128" s="86">
        <f t="shared" si="346"/>
        <v>2.4788965214775898E-3</v>
      </c>
      <c r="JC128" s="86">
        <f t="shared" si="347"/>
        <v>2.7508462016368001E-3</v>
      </c>
      <c r="JD128" s="86">
        <f t="shared" si="348"/>
        <v>2.1811006876473978E-3</v>
      </c>
      <c r="JE128" s="86">
        <f t="shared" si="349"/>
        <v>1.1194982798533972E-3</v>
      </c>
      <c r="JF128" s="86">
        <f t="shared" si="350"/>
        <v>5.7768310775137268E-3</v>
      </c>
      <c r="JG128" s="86">
        <f t="shared" si="351"/>
        <v>9.6869278042645609E-3</v>
      </c>
      <c r="JH128" s="86">
        <f t="shared" si="352"/>
        <v>8.0657396929555321E-3</v>
      </c>
      <c r="JI128" s="86">
        <f t="shared" si="353"/>
        <v>6.1339972994513227E-3</v>
      </c>
      <c r="JJ128" s="86">
        <f t="shared" si="354"/>
        <v>3.939790879683153E-3</v>
      </c>
      <c r="JK128" s="86">
        <f t="shared" si="355"/>
        <v>2.9176773377632948E-4</v>
      </c>
      <c r="JL128" s="86">
        <f t="shared" si="356"/>
        <v>3.2992076002799735E-3</v>
      </c>
      <c r="JM128" s="86">
        <f t="shared" si="357"/>
        <v>6.9867396972552297E-3</v>
      </c>
    </row>
    <row r="129" spans="2:273" x14ac:dyDescent="0.25">
      <c r="B129" s="2">
        <v>102</v>
      </c>
      <c r="C129" s="37">
        <v>97.677999999999997</v>
      </c>
      <c r="D129" s="37">
        <v>91.980999999999995</v>
      </c>
      <c r="E129" s="37">
        <v>94.055999999999997</v>
      </c>
      <c r="F129" s="37">
        <v>99.106999999999999</v>
      </c>
      <c r="G129" s="37">
        <v>96.093999999999994</v>
      </c>
      <c r="H129" s="37">
        <v>91.66</v>
      </c>
      <c r="I129" s="37">
        <v>92</v>
      </c>
      <c r="J129" s="37">
        <v>97.150999999999996</v>
      </c>
      <c r="K129" s="37">
        <v>96.849000000000004</v>
      </c>
      <c r="L129" s="37">
        <v>97.241</v>
      </c>
      <c r="M129" s="37">
        <v>97.388999999999996</v>
      </c>
      <c r="N129" s="37">
        <v>96.314999999999998</v>
      </c>
      <c r="O129" s="37">
        <v>95.906999999999996</v>
      </c>
      <c r="P129" s="37">
        <v>99.980999999999995</v>
      </c>
      <c r="Q129" s="37">
        <v>104.6</v>
      </c>
      <c r="S129" s="4">
        <f t="shared" si="229"/>
        <v>97.537874275492911</v>
      </c>
      <c r="T129" s="4">
        <f t="shared" si="230"/>
        <v>92.623388578315542</v>
      </c>
      <c r="U129" s="4">
        <f t="shared" si="231"/>
        <v>92.897935360849715</v>
      </c>
      <c r="V129" s="4">
        <f t="shared" si="232"/>
        <v>99.402479388247187</v>
      </c>
      <c r="W129" s="4">
        <f t="shared" si="233"/>
        <v>95.83692545529172</v>
      </c>
      <c r="X129" s="4">
        <f t="shared" si="234"/>
        <v>91.888349238875847</v>
      </c>
      <c r="Y129" s="4">
        <f t="shared" si="235"/>
        <v>93.239865614260481</v>
      </c>
      <c r="Z129" s="4">
        <f t="shared" si="236"/>
        <v>97.740535247977533</v>
      </c>
      <c r="AA129" s="4">
        <f t="shared" si="237"/>
        <v>97.442091784529964</v>
      </c>
      <c r="AB129" s="4">
        <f t="shared" si="238"/>
        <v>97.119767051100553</v>
      </c>
      <c r="AC129" s="4">
        <f t="shared" si="239"/>
        <v>96.807468332772174</v>
      </c>
      <c r="AD129" s="4">
        <f t="shared" si="240"/>
        <v>96.755584014754803</v>
      </c>
      <c r="AE129" s="4">
        <f t="shared" si="241"/>
        <v>96.305161404522792</v>
      </c>
      <c r="AF129" s="4">
        <f t="shared" si="242"/>
        <v>99.68997887901584</v>
      </c>
      <c r="AG129" s="4">
        <f t="shared" si="243"/>
        <v>104.50445942035626</v>
      </c>
      <c r="AI129" s="4">
        <f t="shared" si="244"/>
        <v>0.1401257245070866</v>
      </c>
      <c r="AJ129" s="4">
        <f t="shared" si="245"/>
        <v>-0.64238857831554697</v>
      </c>
      <c r="AK129" s="4">
        <f t="shared" si="246"/>
        <v>1.1580646391502825</v>
      </c>
      <c r="AL129" s="4">
        <f t="shared" si="247"/>
        <v>-0.29547938824718756</v>
      </c>
      <c r="AM129" s="4">
        <f t="shared" si="248"/>
        <v>0.25707454470827429</v>
      </c>
      <c r="AN129" s="4">
        <f t="shared" si="249"/>
        <v>-0.22834923887585035</v>
      </c>
      <c r="AO129" s="4">
        <f t="shared" si="250"/>
        <v>-1.2398656142604807</v>
      </c>
      <c r="AP129" s="4">
        <f t="shared" si="251"/>
        <v>-0.58953524797753687</v>
      </c>
      <c r="AQ129" s="4">
        <f t="shared" si="252"/>
        <v>-0.59309178452996036</v>
      </c>
      <c r="AR129" s="4">
        <f t="shared" si="253"/>
        <v>0.12123294889944702</v>
      </c>
      <c r="AS129" s="4">
        <f t="shared" si="254"/>
        <v>0.58153166722782146</v>
      </c>
      <c r="AT129" s="4">
        <f t="shared" si="255"/>
        <v>-0.4405840147548048</v>
      </c>
      <c r="AU129" s="4">
        <f t="shared" si="256"/>
        <v>-0.39816140452279569</v>
      </c>
      <c r="AV129" s="4">
        <f t="shared" si="432"/>
        <v>0.29102112098415489</v>
      </c>
      <c r="AW129" s="4">
        <f t="shared" si="432"/>
        <v>9.5540579643738965E-2</v>
      </c>
      <c r="AY129" s="2">
        <f t="shared" si="308"/>
        <v>97.537874275160419</v>
      </c>
      <c r="AZ129" s="2">
        <f t="shared" si="359"/>
        <v>92.526680904374928</v>
      </c>
      <c r="BA129" s="2">
        <f t="shared" si="360"/>
        <v>92.768700026505925</v>
      </c>
      <c r="BB129" s="2">
        <f t="shared" si="361"/>
        <v>99.224693235606324</v>
      </c>
      <c r="BC129" s="2">
        <f t="shared" si="362"/>
        <v>95.553990402872458</v>
      </c>
      <c r="BD129" s="2">
        <f t="shared" si="363"/>
        <v>91.609646539740027</v>
      </c>
      <c r="BE129" s="2">
        <f t="shared" si="364"/>
        <v>93.051615582621636</v>
      </c>
      <c r="BF129" s="2">
        <f t="shared" si="365"/>
        <v>96.980747718363844</v>
      </c>
      <c r="BG129" s="2">
        <f t="shared" si="366"/>
        <v>96.102102369249479</v>
      </c>
      <c r="BH129" s="2">
        <f t="shared" si="367"/>
        <v>95.924228761166219</v>
      </c>
      <c r="BI129" s="2">
        <f t="shared" si="368"/>
        <v>95.773349884797426</v>
      </c>
      <c r="BJ129" s="2">
        <f t="shared" si="369"/>
        <v>96.041361818948133</v>
      </c>
      <c r="BK129" s="2">
        <f t="shared" si="370"/>
        <v>96.205183029208811</v>
      </c>
      <c r="BL129" s="2">
        <f t="shared" si="371"/>
        <v>98.319330772339143</v>
      </c>
      <c r="BM129" s="2">
        <f t="shared" si="372"/>
        <v>100.55308903988295</v>
      </c>
      <c r="BO129" s="2" t="str">
        <f t="shared" si="258"/>
        <v/>
      </c>
      <c r="BP129" s="2" t="str">
        <f t="shared" si="259"/>
        <v/>
      </c>
      <c r="BQ129" s="2" t="str">
        <f t="shared" si="260"/>
        <v/>
      </c>
      <c r="BR129" s="2" t="str">
        <f t="shared" si="261"/>
        <v/>
      </c>
      <c r="BS129" s="2" t="str">
        <f t="shared" si="262"/>
        <v/>
      </c>
      <c r="BT129" s="2" t="str">
        <f t="shared" si="263"/>
        <v/>
      </c>
      <c r="BU129" s="2" t="str">
        <f t="shared" si="264"/>
        <v/>
      </c>
      <c r="BV129" s="2" t="str">
        <f t="shared" si="265"/>
        <v/>
      </c>
      <c r="BW129" s="2" t="str">
        <f t="shared" si="266"/>
        <v/>
      </c>
      <c r="BX129" s="2" t="str">
        <f t="shared" si="267"/>
        <v/>
      </c>
      <c r="BY129" s="2" t="str">
        <f t="shared" si="268"/>
        <v/>
      </c>
      <c r="BZ129" s="2" t="str">
        <f t="shared" si="269"/>
        <v/>
      </c>
      <c r="CA129" s="2" t="str">
        <f t="shared" si="270"/>
        <v/>
      </c>
      <c r="CB129" s="2" t="str">
        <f t="shared" si="271"/>
        <v/>
      </c>
      <c r="CC129" s="2" t="str">
        <f t="shared" si="272"/>
        <v/>
      </c>
      <c r="CE129" s="2">
        <f t="shared" si="309"/>
        <v>97.677999999999997</v>
      </c>
      <c r="CF129" s="2">
        <f t="shared" si="310"/>
        <v>91.980999999999995</v>
      </c>
      <c r="CG129" s="2">
        <f t="shared" si="311"/>
        <v>94.055999999999997</v>
      </c>
      <c r="CH129" s="2">
        <f t="shared" si="312"/>
        <v>99.106999999999999</v>
      </c>
      <c r="CI129" s="2">
        <f t="shared" si="313"/>
        <v>96.093999999999994</v>
      </c>
      <c r="CJ129" s="2">
        <f t="shared" si="314"/>
        <v>91.66</v>
      </c>
      <c r="CK129" s="2">
        <f t="shared" si="315"/>
        <v>92</v>
      </c>
      <c r="CL129" s="2" t="str">
        <f t="shared" si="316"/>
        <v/>
      </c>
      <c r="CM129" s="2" t="str">
        <f t="shared" si="317"/>
        <v/>
      </c>
      <c r="CN129" s="2" t="str">
        <f t="shared" si="318"/>
        <v/>
      </c>
      <c r="CO129" s="2" t="str">
        <f t="shared" si="319"/>
        <v/>
      </c>
      <c r="CP129" s="2">
        <f t="shared" si="320"/>
        <v>96.314999999999998</v>
      </c>
      <c r="CQ129" s="2">
        <f t="shared" si="321"/>
        <v>95.906999999999996</v>
      </c>
      <c r="CR129" s="2">
        <f t="shared" si="322"/>
        <v>99.980999999999995</v>
      </c>
      <c r="CS129" s="2" t="str">
        <f t="shared" si="323"/>
        <v/>
      </c>
      <c r="CU129" s="2">
        <f t="shared" si="273"/>
        <v>97.677999999999997</v>
      </c>
      <c r="CV129" s="2">
        <f t="shared" si="274"/>
        <v>91.980999999999995</v>
      </c>
      <c r="CW129" s="2">
        <f t="shared" si="275"/>
        <v>94.055999999999997</v>
      </c>
      <c r="CX129" s="2">
        <f t="shared" si="276"/>
        <v>99.106999999999999</v>
      </c>
      <c r="CY129" s="2">
        <f t="shared" si="277"/>
        <v>96.093999999999994</v>
      </c>
      <c r="CZ129" s="2">
        <f t="shared" si="278"/>
        <v>91.66</v>
      </c>
      <c r="DA129" s="2">
        <f t="shared" si="279"/>
        <v>92</v>
      </c>
      <c r="DB129" s="2" t="str">
        <f t="shared" si="280"/>
        <v/>
      </c>
      <c r="DC129" s="2" t="str">
        <f t="shared" si="281"/>
        <v/>
      </c>
      <c r="DD129" s="2" t="str">
        <f t="shared" si="282"/>
        <v/>
      </c>
      <c r="DE129" s="2" t="str">
        <f t="shared" si="283"/>
        <v/>
      </c>
      <c r="DF129" s="2">
        <f t="shared" si="284"/>
        <v>96.314999999999998</v>
      </c>
      <c r="DG129" s="2">
        <f t="shared" si="285"/>
        <v>95.906999999999996</v>
      </c>
      <c r="DH129" s="2">
        <f t="shared" si="286"/>
        <v>99.980999999999995</v>
      </c>
      <c r="DI129" s="2" t="str">
        <f t="shared" si="287"/>
        <v/>
      </c>
      <c r="DK129" s="2">
        <f t="shared" si="288"/>
        <v>116.00128876244668</v>
      </c>
      <c r="DL129" s="2">
        <f t="shared" si="433"/>
        <v>117.78009705657075</v>
      </c>
      <c r="DM129" s="2">
        <f t="shared" si="433"/>
        <v>115.26293846153847</v>
      </c>
      <c r="DN129" s="2">
        <f t="shared" si="433"/>
        <v>120.21668776671409</v>
      </c>
      <c r="DO129" s="2">
        <f t="shared" si="433"/>
        <v>118.08999704562861</v>
      </c>
      <c r="DP129" s="2">
        <f t="shared" si="433"/>
        <v>111.17235037523453</v>
      </c>
      <c r="DQ129" s="2">
        <f t="shared" si="433"/>
        <v>116.09978991596641</v>
      </c>
      <c r="DR129" s="2">
        <f t="shared" si="433"/>
        <v>118.67517717717719</v>
      </c>
      <c r="DS129" s="2">
        <f t="shared" si="433"/>
        <v>112.37493496353498</v>
      </c>
      <c r="DT129" s="2">
        <f t="shared" si="433"/>
        <v>112.47722642642644</v>
      </c>
      <c r="DU129" s="2">
        <f t="shared" si="433"/>
        <v>115.70916498599439</v>
      </c>
      <c r="DV129" s="2">
        <f t="shared" si="433"/>
        <v>110.71326218487393</v>
      </c>
      <c r="DW129" s="2">
        <f t="shared" si="433"/>
        <v>124.48311560993697</v>
      </c>
      <c r="DX129" s="2">
        <f t="shared" si="433"/>
        <v>116.90693004926109</v>
      </c>
      <c r="DY129" s="2">
        <f t="shared" si="433"/>
        <v>116.43385276409415</v>
      </c>
      <c r="EA129" s="2">
        <f t="shared" si="228"/>
        <v>97.435371876661335</v>
      </c>
      <c r="EB129" s="2">
        <f t="shared" si="290"/>
        <v>92.388684169884186</v>
      </c>
      <c r="EC129" s="2">
        <f t="shared" si="291"/>
        <v>92.636728957528959</v>
      </c>
      <c r="ED129" s="2">
        <f t="shared" si="292"/>
        <v>99.097768732598979</v>
      </c>
      <c r="EE129" s="2">
        <f t="shared" si="293"/>
        <v>95.429971889875205</v>
      </c>
      <c r="EF129" s="2">
        <f t="shared" si="294"/>
        <v>91.507213654521223</v>
      </c>
      <c r="EG129" s="2">
        <f t="shared" si="295"/>
        <v>92.899468105265967</v>
      </c>
      <c r="EH129" s="2">
        <f t="shared" si="296"/>
        <v>96.837582038547936</v>
      </c>
      <c r="EI129" s="2">
        <f t="shared" si="297"/>
        <v>96.016366873630389</v>
      </c>
      <c r="EJ129" s="2">
        <f t="shared" si="298"/>
        <v>95.827094063766054</v>
      </c>
      <c r="EK129" s="2">
        <f t="shared" si="299"/>
        <v>95.646430344432929</v>
      </c>
      <c r="EL129" s="2">
        <f t="shared" si="300"/>
        <v>95.953293182168764</v>
      </c>
      <c r="EM129" s="2">
        <f t="shared" si="301"/>
        <v>95.986334741832394</v>
      </c>
      <c r="EN129" s="2">
        <f t="shared" si="302"/>
        <v>98.179582089552241</v>
      </c>
      <c r="EO129" s="2">
        <f t="shared" si="303"/>
        <v>100.43042250626422</v>
      </c>
      <c r="EQ129" s="2">
        <f t="shared" si="304"/>
        <v>97.430944036078671</v>
      </c>
      <c r="ER129" s="2">
        <f t="shared" si="434"/>
        <v>92.409084388806079</v>
      </c>
      <c r="ES129" s="2">
        <f t="shared" si="434"/>
        <v>92.613023255684311</v>
      </c>
      <c r="ET129" s="2">
        <f t="shared" si="434"/>
        <v>99.103177830952447</v>
      </c>
      <c r="EU129" s="2">
        <f t="shared" si="434"/>
        <v>95.468289390872684</v>
      </c>
      <c r="EV129" s="2">
        <f t="shared" si="434"/>
        <v>91.533154059979083</v>
      </c>
      <c r="EW129" s="2">
        <f t="shared" si="434"/>
        <v>92.900281201678467</v>
      </c>
      <c r="EX129" s="2">
        <f t="shared" si="434"/>
        <v>97.051249649368856</v>
      </c>
      <c r="EY129" s="2">
        <f t="shared" si="434"/>
        <v>95.863742876369372</v>
      </c>
      <c r="EZ129" s="2">
        <f t="shared" si="434"/>
        <v>95.702483061633131</v>
      </c>
      <c r="FA129" s="2">
        <f t="shared" si="434"/>
        <v>95.683974752365145</v>
      </c>
      <c r="FB129" s="2">
        <f t="shared" si="434"/>
        <v>95.943515305726677</v>
      </c>
      <c r="FC129" s="2">
        <f t="shared" si="434"/>
        <v>95.977864140695473</v>
      </c>
      <c r="FD129" s="2">
        <f t="shared" si="434"/>
        <v>98.151252704127614</v>
      </c>
      <c r="FE129" s="2">
        <f t="shared" si="434"/>
        <v>100.29727822623431</v>
      </c>
      <c r="FG129" s="2">
        <f t="shared" si="306"/>
        <v>0.99447060930091513</v>
      </c>
      <c r="FH129" s="2">
        <f t="shared" si="435"/>
        <v>0.99459351093244863</v>
      </c>
      <c r="FI129" s="2">
        <f t="shared" si="435"/>
        <v>0.99413207462193098</v>
      </c>
      <c r="FJ129" s="2">
        <f t="shared" si="435"/>
        <v>0.99399879761379151</v>
      </c>
      <c r="FK129" s="2">
        <f t="shared" si="435"/>
        <v>0.99458637075765099</v>
      </c>
      <c r="FL129" s="2">
        <f t="shared" si="435"/>
        <v>0.99483412506543156</v>
      </c>
      <c r="FM129" s="2">
        <f t="shared" si="435"/>
        <v>0.99344324797881933</v>
      </c>
      <c r="FN129" s="2">
        <f t="shared" si="435"/>
        <v>0.99385226610858601</v>
      </c>
      <c r="FO129" s="2">
        <f t="shared" si="435"/>
        <v>0.99428431753131852</v>
      </c>
      <c r="FP129" s="2">
        <f t="shared" si="435"/>
        <v>0.99380567420725174</v>
      </c>
      <c r="FQ129" s="2">
        <f t="shared" si="435"/>
        <v>0.99374864371123783</v>
      </c>
      <c r="FR129" s="2">
        <f t="shared" si="435"/>
        <v>0.99400992188927928</v>
      </c>
      <c r="FS129" s="2">
        <f t="shared" si="435"/>
        <v>0.99231067762123104</v>
      </c>
      <c r="FT129" s="2">
        <f t="shared" si="435"/>
        <v>0.99249496294735162</v>
      </c>
      <c r="FU129" s="2">
        <f t="shared" si="435"/>
        <v>0.99212601725386007</v>
      </c>
      <c r="FW129" s="2">
        <f t="shared" si="324"/>
        <v>3.5188631174431002E-2</v>
      </c>
      <c r="FX129" s="2">
        <f t="shared" si="376"/>
        <v>3.5212284335430256E-2</v>
      </c>
      <c r="FY129" s="2">
        <f t="shared" si="377"/>
        <v>3.3656037115205796E-2</v>
      </c>
      <c r="FZ129" s="2">
        <f t="shared" si="378"/>
        <v>3.4311763909215996E-2</v>
      </c>
      <c r="GA129" s="2">
        <f t="shared" si="379"/>
        <v>3.511549935879802E-2</v>
      </c>
      <c r="GB129" s="2">
        <f t="shared" si="380"/>
        <v>3.2584238121194056E-2</v>
      </c>
      <c r="GC129" s="2">
        <f t="shared" si="381"/>
        <v>3.5322294978032055E-2</v>
      </c>
      <c r="GD129" s="2">
        <f t="shared" si="382"/>
        <v>4.1718798843422424E-2</v>
      </c>
      <c r="GE129" s="2">
        <f t="shared" si="383"/>
        <v>5.0875913122834432E-2</v>
      </c>
      <c r="GF129" s="2">
        <f t="shared" si="384"/>
        <v>4.8163058187482968E-2</v>
      </c>
      <c r="GG129" s="2">
        <f t="shared" si="385"/>
        <v>3.9959026545769397E-2</v>
      </c>
      <c r="GH129" s="2">
        <f t="shared" si="386"/>
        <v>3.5256168422309213E-2</v>
      </c>
      <c r="GI129" s="2">
        <f t="shared" si="387"/>
        <v>3.218750017334876E-2</v>
      </c>
      <c r="GJ129" s="2">
        <f t="shared" si="388"/>
        <v>2.8265969647823724E-2</v>
      </c>
      <c r="GK129" s="2">
        <f t="shared" si="389"/>
        <v>2.5117114379471422E-2</v>
      </c>
      <c r="GM129" s="86">
        <f t="shared" si="325"/>
        <v>1.2476663112429469E-36</v>
      </c>
      <c r="GN129" s="86">
        <f t="shared" si="390"/>
        <v>3.997229240124788E-64</v>
      </c>
      <c r="GO129" s="86">
        <f t="shared" si="391"/>
        <v>1.7823009480032505E-58</v>
      </c>
      <c r="GP129" s="86">
        <f t="shared" si="392"/>
        <v>2.106815301007523E-90</v>
      </c>
      <c r="GQ129" s="86">
        <f t="shared" si="393"/>
        <v>1.357137380272329E-117</v>
      </c>
      <c r="GR129" s="86">
        <f t="shared" si="394"/>
        <v>7.9348533519686511E-109</v>
      </c>
      <c r="GS129" s="86">
        <f t="shared" si="395"/>
        <v>4.4516148255259236E-102</v>
      </c>
      <c r="GT129" s="86">
        <f t="shared" si="396"/>
        <v>7.7120238376258376E-119</v>
      </c>
      <c r="GU129" s="86">
        <f t="shared" si="397"/>
        <v>7.5003260030254022E-99</v>
      </c>
      <c r="GV129" s="86">
        <f t="shared" si="398"/>
        <v>1.4107663027417714E-90</v>
      </c>
      <c r="GW129" s="86">
        <f t="shared" si="399"/>
        <v>7.7587908425838595E-85</v>
      </c>
      <c r="GX129" s="86">
        <f t="shared" si="400"/>
        <v>2.0582428170654397E-110</v>
      </c>
      <c r="GY129" s="86">
        <f t="shared" si="401"/>
        <v>8.1930696774956405E-63</v>
      </c>
      <c r="GZ129" s="86">
        <f t="shared" si="402"/>
        <v>7.9254410640465671E-73</v>
      </c>
      <c r="HA129" s="86">
        <f t="shared" si="403"/>
        <v>7.1284463641467834E-57</v>
      </c>
      <c r="HC129" s="86">
        <f t="shared" si="326"/>
        <v>2.1742425866297104E-9</v>
      </c>
      <c r="HD129" s="86">
        <f t="shared" si="404"/>
        <v>7.1979016437104278E-17</v>
      </c>
      <c r="HE129" s="86">
        <f t="shared" si="405"/>
        <v>5.6174250730926126E-21</v>
      </c>
      <c r="HF129" s="86">
        <f t="shared" si="406"/>
        <v>5.7263098559724551E-33</v>
      </c>
      <c r="HG129" s="86">
        <f t="shared" si="407"/>
        <v>4.2688485691931691E-31</v>
      </c>
      <c r="HH129" s="86">
        <f t="shared" si="408"/>
        <v>1.9281577563606629E-29</v>
      </c>
      <c r="HI129" s="86">
        <f t="shared" si="409"/>
        <v>1.1498479847234164E-34</v>
      </c>
      <c r="HJ129" s="86">
        <f t="shared" si="410"/>
        <v>3.0221061480566787E-22</v>
      </c>
      <c r="HK129" s="86">
        <f t="shared" si="411"/>
        <v>9.1982648288344417E-33</v>
      </c>
      <c r="HL129" s="86">
        <f t="shared" si="412"/>
        <v>8.2088300354175764E-19</v>
      </c>
      <c r="HM129" s="86">
        <f t="shared" si="413"/>
        <v>9.710954627888619E-22</v>
      </c>
      <c r="HN129" s="86">
        <f t="shared" si="414"/>
        <v>1.5458903693433006E-20</v>
      </c>
      <c r="HO129" s="86">
        <f t="shared" si="415"/>
        <v>4.6427509624446226E-17</v>
      </c>
      <c r="HP129" s="86">
        <f t="shared" si="416"/>
        <v>2.9790280452272545E-20</v>
      </c>
      <c r="HQ129" s="86">
        <f t="shared" si="417"/>
        <v>1.7350318442196646E-25</v>
      </c>
      <c r="HS129" s="86">
        <f t="shared" si="327"/>
        <v>7.3885778096077085E-3</v>
      </c>
      <c r="HT129" s="86">
        <f t="shared" si="418"/>
        <v>6.955345941804917E-3</v>
      </c>
      <c r="HU129" s="86">
        <f t="shared" si="419"/>
        <v>6.3776785907630916E-3</v>
      </c>
      <c r="HV129" s="86">
        <f t="shared" si="420"/>
        <v>5.3626120755771098E-3</v>
      </c>
      <c r="HW129" s="86">
        <f t="shared" si="421"/>
        <v>5.9617222270497792E-3</v>
      </c>
      <c r="HX129" s="86">
        <f t="shared" si="422"/>
        <v>4.8010243525022644E-3</v>
      </c>
      <c r="HY129" s="86">
        <f t="shared" si="423"/>
        <v>2.7420638736297288E-3</v>
      </c>
      <c r="HZ129" s="86">
        <f t="shared" si="424"/>
        <v>1.1788961311773014E-2</v>
      </c>
      <c r="IA129" s="86">
        <f t="shared" si="425"/>
        <v>2.0220636597838612E-2</v>
      </c>
      <c r="IB129" s="86">
        <f t="shared" si="426"/>
        <v>1.6720496991591165E-2</v>
      </c>
      <c r="IC129" s="86">
        <f t="shared" si="427"/>
        <v>1.286420913025035E-2</v>
      </c>
      <c r="ID129" s="86">
        <f t="shared" si="428"/>
        <v>8.4971987550236869E-3</v>
      </c>
      <c r="IE129" s="86">
        <f t="shared" si="429"/>
        <v>8.1791116408171571E-4</v>
      </c>
      <c r="IF129" s="86">
        <f t="shared" si="430"/>
        <v>6.1961008752399538E-3</v>
      </c>
      <c r="IG129" s="86">
        <f t="shared" si="431"/>
        <v>1.143770646021555E-2</v>
      </c>
      <c r="II129" s="86">
        <f t="shared" si="328"/>
        <v>3.8113774034887682E-24</v>
      </c>
      <c r="IJ129" s="86">
        <f t="shared" si="329"/>
        <v>1.611567859283461E-23</v>
      </c>
      <c r="IK129" s="86">
        <f t="shared" si="330"/>
        <v>3.6992856563077763E-23</v>
      </c>
      <c r="IL129" s="86">
        <f t="shared" si="331"/>
        <v>1.1470739173579467E-24</v>
      </c>
      <c r="IM129" s="86">
        <f t="shared" si="332"/>
        <v>6.8924024411164726E-25</v>
      </c>
      <c r="IN129" s="86">
        <f t="shared" si="333"/>
        <v>5.7682047024807702E-26</v>
      </c>
      <c r="IO129" s="86">
        <f t="shared" si="334"/>
        <v>1.5684623478777195E-28</v>
      </c>
      <c r="IP129" s="86">
        <f t="shared" si="335"/>
        <v>5.2719702525535391E-22</v>
      </c>
      <c r="IQ129" s="86">
        <f t="shared" si="336"/>
        <v>6.4125921703748128E-23</v>
      </c>
      <c r="IR129" s="86">
        <f t="shared" si="337"/>
        <v>1.9988192045131003E-22</v>
      </c>
      <c r="IS129" s="86">
        <f t="shared" si="338"/>
        <v>1.3657285582358484E-24</v>
      </c>
      <c r="IT129" s="86">
        <f t="shared" si="339"/>
        <v>3.6894065103400132E-26</v>
      </c>
      <c r="IU129" s="86">
        <f t="shared" si="340"/>
        <v>7.1562583685303263E-33</v>
      </c>
      <c r="IV129" s="86">
        <f t="shared" si="341"/>
        <v>8.0061257445022447E-32</v>
      </c>
      <c r="IW129" s="86">
        <f t="shared" si="342"/>
        <v>2.9500020316055635E-24</v>
      </c>
      <c r="IY129" s="86">
        <f t="shared" si="343"/>
        <v>7.3885799838502948E-3</v>
      </c>
      <c r="IZ129" s="86">
        <f t="shared" si="344"/>
        <v>6.955345941804989E-3</v>
      </c>
      <c r="JA129" s="86">
        <f t="shared" si="345"/>
        <v>6.3776785907630916E-3</v>
      </c>
      <c r="JB129" s="86">
        <f t="shared" si="346"/>
        <v>5.3626120755771098E-3</v>
      </c>
      <c r="JC129" s="86">
        <f t="shared" si="347"/>
        <v>5.9617222270497792E-3</v>
      </c>
      <c r="JD129" s="86">
        <f t="shared" si="348"/>
        <v>4.8010243525022644E-3</v>
      </c>
      <c r="JE129" s="86">
        <f t="shared" si="349"/>
        <v>2.7420638736297288E-3</v>
      </c>
      <c r="JF129" s="86">
        <f t="shared" si="350"/>
        <v>1.1788961311773014E-2</v>
      </c>
      <c r="JG129" s="86">
        <f t="shared" si="351"/>
        <v>2.0220636597838612E-2</v>
      </c>
      <c r="JH129" s="86">
        <f t="shared" si="352"/>
        <v>1.6720496991591165E-2</v>
      </c>
      <c r="JI129" s="86">
        <f t="shared" si="353"/>
        <v>1.286420913025035E-2</v>
      </c>
      <c r="JJ129" s="86">
        <f t="shared" si="354"/>
        <v>8.4971987550236869E-3</v>
      </c>
      <c r="JK129" s="86">
        <f t="shared" si="355"/>
        <v>8.1791116408176212E-4</v>
      </c>
      <c r="JL129" s="86">
        <f t="shared" si="356"/>
        <v>6.1961008752399538E-3</v>
      </c>
      <c r="JM129" s="86">
        <f t="shared" si="357"/>
        <v>1.143770646021555E-2</v>
      </c>
    </row>
    <row r="130" spans="2:273" x14ac:dyDescent="0.25">
      <c r="B130" s="2">
        <v>103</v>
      </c>
      <c r="C130" s="37">
        <v>96.305000000000007</v>
      </c>
      <c r="D130" s="37">
        <v>93.073999999999998</v>
      </c>
      <c r="E130" s="37">
        <v>93.296000000000006</v>
      </c>
      <c r="F130" s="37">
        <v>99.106999999999999</v>
      </c>
      <c r="G130" s="37">
        <v>95.415000000000006</v>
      </c>
      <c r="H130" s="37">
        <v>91.546999999999997</v>
      </c>
      <c r="I130" s="37">
        <v>93.679000000000002</v>
      </c>
      <c r="J130" s="37">
        <v>97.113</v>
      </c>
      <c r="K130" s="37">
        <v>98.34</v>
      </c>
      <c r="L130" s="37">
        <v>96.5</v>
      </c>
      <c r="M130" s="37">
        <v>97.519000000000005</v>
      </c>
      <c r="N130" s="37">
        <v>95.444000000000003</v>
      </c>
      <c r="O130" s="37">
        <v>96.647999999999996</v>
      </c>
      <c r="P130" s="37">
        <v>99.888999999999996</v>
      </c>
      <c r="Q130" s="37">
        <v>107.291</v>
      </c>
      <c r="S130" s="4">
        <f t="shared" si="229"/>
        <v>97.431885840704197</v>
      </c>
      <c r="T130" s="4">
        <f t="shared" si="230"/>
        <v>92.451163732348149</v>
      </c>
      <c r="U130" s="4">
        <f t="shared" si="231"/>
        <v>92.821616276177465</v>
      </c>
      <c r="V130" s="4">
        <f t="shared" si="232"/>
        <v>99.334496915067788</v>
      </c>
      <c r="W130" s="4">
        <f t="shared" si="233"/>
        <v>95.881362751762026</v>
      </c>
      <c r="X130" s="4">
        <f t="shared" si="234"/>
        <v>91.965285302014109</v>
      </c>
      <c r="Y130" s="4">
        <f t="shared" si="235"/>
        <v>93.280621286720503</v>
      </c>
      <c r="Z130" s="4">
        <f t="shared" si="236"/>
        <v>98.107072105519379</v>
      </c>
      <c r="AA130" s="4">
        <f t="shared" si="237"/>
        <v>98.336725376951435</v>
      </c>
      <c r="AB130" s="4">
        <f t="shared" si="238"/>
        <v>97.928417598189242</v>
      </c>
      <c r="AC130" s="4">
        <f t="shared" si="239"/>
        <v>97.411218494632394</v>
      </c>
      <c r="AD130" s="4">
        <f t="shared" si="240"/>
        <v>97.152994174543551</v>
      </c>
      <c r="AE130" s="4">
        <f t="shared" si="241"/>
        <v>96.242689501144639</v>
      </c>
      <c r="AF130" s="4">
        <f t="shared" si="242"/>
        <v>100.4505450982408</v>
      </c>
      <c r="AG130" s="4">
        <f t="shared" si="243"/>
        <v>106.39363237020541</v>
      </c>
      <c r="AI130" s="4">
        <f t="shared" si="244"/>
        <v>-1.1268858407041904</v>
      </c>
      <c r="AJ130" s="4">
        <f t="shared" si="245"/>
        <v>0.62283626765184863</v>
      </c>
      <c r="AK130" s="4">
        <f t="shared" si="246"/>
        <v>0.47438372382254101</v>
      </c>
      <c r="AL130" s="4">
        <f t="shared" si="247"/>
        <v>-0.22749691506778902</v>
      </c>
      <c r="AM130" s="4">
        <f t="shared" si="248"/>
        <v>-0.46636275176201991</v>
      </c>
      <c r="AN130" s="4">
        <f t="shared" si="249"/>
        <v>-0.4182853020141124</v>
      </c>
      <c r="AO130" s="4">
        <f t="shared" si="250"/>
        <v>0.3983787132794987</v>
      </c>
      <c r="AP130" s="4">
        <f t="shared" si="251"/>
        <v>-0.99407210551937908</v>
      </c>
      <c r="AQ130" s="4">
        <f t="shared" si="252"/>
        <v>3.2746230485685146E-3</v>
      </c>
      <c r="AR130" s="4">
        <f t="shared" si="253"/>
        <v>-1.4284175981892417</v>
      </c>
      <c r="AS130" s="4">
        <f t="shared" si="254"/>
        <v>0.10778150536761189</v>
      </c>
      <c r="AT130" s="4">
        <f t="shared" si="255"/>
        <v>-1.7089941745435482</v>
      </c>
      <c r="AU130" s="4">
        <f t="shared" si="256"/>
        <v>0.40531049885535708</v>
      </c>
      <c r="AV130" s="4">
        <f t="shared" si="432"/>
        <v>-0.56154509824079923</v>
      </c>
      <c r="AW130" s="4">
        <f t="shared" si="432"/>
        <v>0.89736762979458717</v>
      </c>
      <c r="AY130" s="2">
        <f t="shared" si="308"/>
        <v>97.431885840674468</v>
      </c>
      <c r="AZ130" s="2">
        <f t="shared" si="359"/>
        <v>92.272806023784327</v>
      </c>
      <c r="BA130" s="2">
        <f t="shared" si="360"/>
        <v>92.584743032402784</v>
      </c>
      <c r="BB130" s="2">
        <f t="shared" si="361"/>
        <v>98.996276998433316</v>
      </c>
      <c r="BC130" s="2">
        <f t="shared" si="362"/>
        <v>95.343687767692089</v>
      </c>
      <c r="BD130" s="2">
        <f t="shared" si="363"/>
        <v>91.426600953006187</v>
      </c>
      <c r="BE130" s="2">
        <f t="shared" si="364"/>
        <v>92.880454240902338</v>
      </c>
      <c r="BF130" s="2">
        <f t="shared" si="365"/>
        <v>96.751215667437108</v>
      </c>
      <c r="BG130" s="2">
        <f t="shared" si="366"/>
        <v>95.948299462109603</v>
      </c>
      <c r="BH130" s="2">
        <f t="shared" si="367"/>
        <v>95.793455820505898</v>
      </c>
      <c r="BI130" s="2">
        <f t="shared" si="368"/>
        <v>95.533106277545926</v>
      </c>
      <c r="BJ130" s="2">
        <f t="shared" si="369"/>
        <v>95.812777764054488</v>
      </c>
      <c r="BK130" s="2">
        <f t="shared" si="370"/>
        <v>96.00042187648809</v>
      </c>
      <c r="BL130" s="2">
        <f t="shared" si="371"/>
        <v>98.12093791896632</v>
      </c>
      <c r="BM130" s="2">
        <f t="shared" si="372"/>
        <v>100.42885678423761</v>
      </c>
      <c r="BO130" s="2" t="str">
        <f t="shared" si="258"/>
        <v/>
      </c>
      <c r="BP130" s="2" t="str">
        <f t="shared" si="259"/>
        <v/>
      </c>
      <c r="BQ130" s="2" t="str">
        <f t="shared" si="260"/>
        <v/>
      </c>
      <c r="BR130" s="2" t="str">
        <f t="shared" si="261"/>
        <v/>
      </c>
      <c r="BS130" s="2" t="str">
        <f t="shared" si="262"/>
        <v/>
      </c>
      <c r="BT130" s="2" t="str">
        <f t="shared" si="263"/>
        <v/>
      </c>
      <c r="BU130" s="2" t="str">
        <f t="shared" si="264"/>
        <v/>
      </c>
      <c r="BV130" s="2" t="str">
        <f t="shared" si="265"/>
        <v/>
      </c>
      <c r="BW130" s="2" t="str">
        <f t="shared" si="266"/>
        <v/>
      </c>
      <c r="BX130" s="2" t="str">
        <f t="shared" si="267"/>
        <v/>
      </c>
      <c r="BY130" s="2" t="str">
        <f t="shared" si="268"/>
        <v/>
      </c>
      <c r="BZ130" s="2" t="str">
        <f t="shared" si="269"/>
        <v/>
      </c>
      <c r="CA130" s="2" t="str">
        <f t="shared" si="270"/>
        <v/>
      </c>
      <c r="CB130" s="2" t="str">
        <f t="shared" si="271"/>
        <v/>
      </c>
      <c r="CC130" s="2" t="str">
        <f t="shared" si="272"/>
        <v/>
      </c>
      <c r="CE130" s="2" t="str">
        <f t="shared" si="309"/>
        <v/>
      </c>
      <c r="CF130" s="2" t="str">
        <f t="shared" si="310"/>
        <v/>
      </c>
      <c r="CG130" s="2" t="str">
        <f t="shared" si="311"/>
        <v/>
      </c>
      <c r="CH130" s="2" t="str">
        <f t="shared" si="312"/>
        <v/>
      </c>
      <c r="CI130" s="2" t="str">
        <f t="shared" si="313"/>
        <v/>
      </c>
      <c r="CJ130" s="2" t="str">
        <f t="shared" si="314"/>
        <v/>
      </c>
      <c r="CK130" s="2">
        <f t="shared" si="315"/>
        <v>93.679000000000002</v>
      </c>
      <c r="CL130" s="2" t="str">
        <f t="shared" si="316"/>
        <v/>
      </c>
      <c r="CM130" s="2" t="str">
        <f t="shared" si="317"/>
        <v/>
      </c>
      <c r="CN130" s="2" t="str">
        <f t="shared" si="318"/>
        <v/>
      </c>
      <c r="CO130" s="2" t="str">
        <f t="shared" si="319"/>
        <v/>
      </c>
      <c r="CP130" s="2" t="str">
        <f t="shared" si="320"/>
        <v/>
      </c>
      <c r="CQ130" s="2">
        <f t="shared" si="321"/>
        <v>96.647999999999996</v>
      </c>
      <c r="CR130" s="2" t="str">
        <f t="shared" si="322"/>
        <v/>
      </c>
      <c r="CS130" s="2" t="str">
        <f t="shared" si="323"/>
        <v/>
      </c>
      <c r="CU130" s="2" t="str">
        <f t="shared" si="273"/>
        <v/>
      </c>
      <c r="CV130" s="2" t="str">
        <f t="shared" si="274"/>
        <v/>
      </c>
      <c r="CW130" s="2" t="str">
        <f t="shared" si="275"/>
        <v/>
      </c>
      <c r="CX130" s="2" t="str">
        <f t="shared" si="276"/>
        <v/>
      </c>
      <c r="CY130" s="2" t="str">
        <f t="shared" si="277"/>
        <v/>
      </c>
      <c r="CZ130" s="2" t="str">
        <f t="shared" si="278"/>
        <v/>
      </c>
      <c r="DA130" s="2">
        <f t="shared" si="279"/>
        <v>93.679000000000002</v>
      </c>
      <c r="DB130" s="2" t="str">
        <f t="shared" si="280"/>
        <v/>
      </c>
      <c r="DC130" s="2" t="str">
        <f t="shared" si="281"/>
        <v/>
      </c>
      <c r="DD130" s="2" t="str">
        <f t="shared" si="282"/>
        <v/>
      </c>
      <c r="DE130" s="2" t="str">
        <f t="shared" si="283"/>
        <v/>
      </c>
      <c r="DF130" s="2" t="str">
        <f t="shared" si="284"/>
        <v/>
      </c>
      <c r="DG130" s="2">
        <f t="shared" si="285"/>
        <v>96.647999999999996</v>
      </c>
      <c r="DH130" s="2" t="str">
        <f t="shared" si="286"/>
        <v/>
      </c>
      <c r="DI130" s="2" t="str">
        <f t="shared" si="287"/>
        <v/>
      </c>
      <c r="DK130" s="2">
        <f t="shared" si="288"/>
        <v>116.10300000000002</v>
      </c>
      <c r="DL130" s="2">
        <f t="shared" si="433"/>
        <v>117.92066867272132</v>
      </c>
      <c r="DM130" s="2">
        <f t="shared" si="433"/>
        <v>115.3723991902834</v>
      </c>
      <c r="DN130" s="2">
        <f t="shared" si="433"/>
        <v>120.33980180180181</v>
      </c>
      <c r="DO130" s="2">
        <f t="shared" si="433"/>
        <v>118.18733756428492</v>
      </c>
      <c r="DP130" s="2">
        <f t="shared" si="433"/>
        <v>111.22745328330207</v>
      </c>
      <c r="DQ130" s="2">
        <f t="shared" si="433"/>
        <v>116.21758823529414</v>
      </c>
      <c r="DR130" s="2">
        <f t="shared" si="433"/>
        <v>118.72419583869585</v>
      </c>
      <c r="DS130" s="2">
        <f t="shared" si="433"/>
        <v>112.33947473187474</v>
      </c>
      <c r="DT130" s="2">
        <f t="shared" si="433"/>
        <v>112.46037198627201</v>
      </c>
      <c r="DU130" s="2">
        <f t="shared" si="433"/>
        <v>115.74283417366945</v>
      </c>
      <c r="DV130" s="2">
        <f t="shared" si="433"/>
        <v>110.71370588235291</v>
      </c>
      <c r="DW130" s="2">
        <f t="shared" si="433"/>
        <v>124.69759369670004</v>
      </c>
      <c r="DX130" s="2">
        <f t="shared" si="433"/>
        <v>117.03717192118228</v>
      </c>
      <c r="DY130" s="2">
        <f t="shared" si="433"/>
        <v>116.53497783251233</v>
      </c>
      <c r="EA130" s="2">
        <f t="shared" si="228"/>
        <v>97.337592238171169</v>
      </c>
      <c r="EB130" s="2">
        <f t="shared" si="290"/>
        <v>92.141678918918927</v>
      </c>
      <c r="EC130" s="2">
        <f t="shared" si="291"/>
        <v>92.462153127413131</v>
      </c>
      <c r="ED130" s="2">
        <f t="shared" si="292"/>
        <v>98.878144474034642</v>
      </c>
      <c r="EE130" s="2">
        <f t="shared" si="293"/>
        <v>95.227766467258462</v>
      </c>
      <c r="EF130" s="2">
        <f t="shared" si="294"/>
        <v>91.330947070572549</v>
      </c>
      <c r="EG130" s="2">
        <f t="shared" si="295"/>
        <v>92.739409346891932</v>
      </c>
      <c r="EH130" s="2">
        <f t="shared" si="296"/>
        <v>96.615001726380498</v>
      </c>
      <c r="EI130" s="2">
        <f t="shared" si="297"/>
        <v>95.873276625273917</v>
      </c>
      <c r="EJ130" s="2">
        <f t="shared" si="298"/>
        <v>95.708094768363551</v>
      </c>
      <c r="EK130" s="2">
        <f t="shared" si="299"/>
        <v>95.413528461318379</v>
      </c>
      <c r="EL130" s="2">
        <f t="shared" si="300"/>
        <v>95.72952811969769</v>
      </c>
      <c r="EM130" s="2">
        <f t="shared" si="301"/>
        <v>95.797751726270207</v>
      </c>
      <c r="EN130" s="2">
        <f t="shared" si="302"/>
        <v>97.99124507462686</v>
      </c>
      <c r="EO130" s="2">
        <f t="shared" si="303"/>
        <v>100.31778301050139</v>
      </c>
      <c r="EQ130" s="2">
        <f t="shared" si="304"/>
        <v>97.327609548569612</v>
      </c>
      <c r="ER130" s="2">
        <f t="shared" si="434"/>
        <v>92.244493188439506</v>
      </c>
      <c r="ES130" s="2">
        <f t="shared" si="434"/>
        <v>92.459973663254061</v>
      </c>
      <c r="ET130" s="2">
        <f t="shared" si="434"/>
        <v>98.894341271080833</v>
      </c>
      <c r="EU130" s="2">
        <f t="shared" si="434"/>
        <v>95.29315686320858</v>
      </c>
      <c r="EV130" s="2">
        <f t="shared" si="434"/>
        <v>91.383512573254436</v>
      </c>
      <c r="EW130" s="2">
        <f t="shared" si="434"/>
        <v>92.754134156688536</v>
      </c>
      <c r="EX130" s="2">
        <f t="shared" si="434"/>
        <v>96.882449509116398</v>
      </c>
      <c r="EY130" s="2">
        <f t="shared" si="434"/>
        <v>95.67773706965167</v>
      </c>
      <c r="EZ130" s="2">
        <f t="shared" si="434"/>
        <v>95.53061962950926</v>
      </c>
      <c r="FA130" s="2">
        <f t="shared" si="434"/>
        <v>95.496250065864885</v>
      </c>
      <c r="FB130" s="2">
        <f t="shared" si="434"/>
        <v>95.764508432501231</v>
      </c>
      <c r="FC130" s="2">
        <f t="shared" si="434"/>
        <v>95.793934746997962</v>
      </c>
      <c r="FD130" s="2">
        <f t="shared" si="434"/>
        <v>97.966770388312398</v>
      </c>
      <c r="FE130" s="2">
        <f t="shared" si="434"/>
        <v>100.11885890862256</v>
      </c>
      <c r="FG130" s="2">
        <f t="shared" si="306"/>
        <v>0.99495468106630869</v>
      </c>
      <c r="FH130" s="2">
        <f t="shared" si="435"/>
        <v>0.99506687661939797</v>
      </c>
      <c r="FI130" s="2">
        <f t="shared" si="435"/>
        <v>0.99464562391225109</v>
      </c>
      <c r="FJ130" s="2">
        <f t="shared" si="435"/>
        <v>0.99452394679530876</v>
      </c>
      <c r="FK130" s="2">
        <f t="shared" si="435"/>
        <v>0.99506035849846719</v>
      </c>
      <c r="FL130" s="2">
        <f t="shared" si="435"/>
        <v>0.99528652359664116</v>
      </c>
      <c r="FM130" s="2">
        <f t="shared" si="435"/>
        <v>0.9940167191927618</v>
      </c>
      <c r="FN130" s="2">
        <f t="shared" si="435"/>
        <v>0.99439016550365</v>
      </c>
      <c r="FO130" s="2">
        <f t="shared" si="435"/>
        <v>0.99478461272156982</v>
      </c>
      <c r="FP130" s="2">
        <f t="shared" si="435"/>
        <v>0.99434762700171908</v>
      </c>
      <c r="FQ130" s="2">
        <f t="shared" si="435"/>
        <v>0.99429555756632682</v>
      </c>
      <c r="FR130" s="2">
        <f t="shared" si="435"/>
        <v>0.99453410296811251</v>
      </c>
      <c r="FS130" s="2">
        <f t="shared" si="435"/>
        <v>0.99298250676858812</v>
      </c>
      <c r="FT130" s="2">
        <f t="shared" si="435"/>
        <v>0.99315080190867744</v>
      </c>
      <c r="FU130" s="2">
        <f t="shared" si="435"/>
        <v>0.99281386365074875</v>
      </c>
      <c r="FW130" s="2">
        <f t="shared" si="324"/>
        <v>3.8453021301618776E-2</v>
      </c>
      <c r="FX130" s="2">
        <f t="shared" si="376"/>
        <v>3.8478781214548098E-2</v>
      </c>
      <c r="FY130" s="2">
        <f t="shared" si="377"/>
        <v>3.6783671571014601E-2</v>
      </c>
      <c r="FZ130" s="2">
        <f t="shared" si="378"/>
        <v>3.7497970076581823E-2</v>
      </c>
      <c r="GA130" s="2">
        <f t="shared" si="379"/>
        <v>3.8373375002562791E-2</v>
      </c>
      <c r="GB130" s="2">
        <f t="shared" si="380"/>
        <v>3.5615941922514827E-2</v>
      </c>
      <c r="GC130" s="2">
        <f t="shared" si="381"/>
        <v>3.8598588801974525E-2</v>
      </c>
      <c r="GD130" s="2">
        <f t="shared" si="382"/>
        <v>4.5560374867181279E-2</v>
      </c>
      <c r="GE130" s="2">
        <f t="shared" si="383"/>
        <v>5.5511854156875581E-2</v>
      </c>
      <c r="GF130" s="2">
        <f t="shared" si="384"/>
        <v>5.2565487899342636E-2</v>
      </c>
      <c r="GG130" s="2">
        <f t="shared" si="385"/>
        <v>4.3645938623804274E-2</v>
      </c>
      <c r="GH130" s="2">
        <f t="shared" si="386"/>
        <v>3.8526573681530445E-2</v>
      </c>
      <c r="GI130" s="2">
        <f t="shared" si="387"/>
        <v>3.5183633157075317E-2</v>
      </c>
      <c r="GJ130" s="2">
        <f t="shared" si="388"/>
        <v>3.0908729767470177E-2</v>
      </c>
      <c r="GK130" s="2">
        <f t="shared" si="389"/>
        <v>2.7473792293141942E-2</v>
      </c>
      <c r="GM130" s="86">
        <f t="shared" si="325"/>
        <v>1.9874421151885999E-38</v>
      </c>
      <c r="GN130" s="86">
        <f t="shared" si="390"/>
        <v>2.28657908391291E-67</v>
      </c>
      <c r="GO130" s="86">
        <f t="shared" si="391"/>
        <v>1.6214552798642875E-61</v>
      </c>
      <c r="GP130" s="86">
        <f t="shared" si="392"/>
        <v>4.3827174286957564E-95</v>
      </c>
      <c r="GQ130" s="86">
        <f t="shared" si="393"/>
        <v>1.234004242601043E-123</v>
      </c>
      <c r="GR130" s="86">
        <f t="shared" si="394"/>
        <v>1.9286383679955012E-114</v>
      </c>
      <c r="GS130" s="86">
        <f t="shared" si="395"/>
        <v>2.3206630073713439E-107</v>
      </c>
      <c r="GT130" s="86">
        <f t="shared" si="396"/>
        <v>6.4495401859827802E-125</v>
      </c>
      <c r="GU130" s="86">
        <f t="shared" si="397"/>
        <v>7.5800633654725922E-104</v>
      </c>
      <c r="GV130" s="86">
        <f t="shared" si="398"/>
        <v>3.1578815938111934E-95</v>
      </c>
      <c r="GW130" s="86">
        <f t="shared" si="399"/>
        <v>3.5214588422062666E-89</v>
      </c>
      <c r="GX130" s="86">
        <f t="shared" si="400"/>
        <v>4.7499428369918901E-116</v>
      </c>
      <c r="GY130" s="86">
        <f t="shared" si="401"/>
        <v>5.1404642192368193E-66</v>
      </c>
      <c r="GZ130" s="86">
        <f t="shared" si="402"/>
        <v>1.7991628857076166E-76</v>
      </c>
      <c r="HA130" s="86">
        <f t="shared" si="403"/>
        <v>1.1399695897688194E-59</v>
      </c>
      <c r="HC130" s="86">
        <f t="shared" si="326"/>
        <v>3.4835460757887037E-10</v>
      </c>
      <c r="HD130" s="86">
        <f t="shared" si="404"/>
        <v>1.9301710352864376E-18</v>
      </c>
      <c r="HE130" s="86">
        <f t="shared" si="405"/>
        <v>4.0723112437857557E-23</v>
      </c>
      <c r="HF130" s="86">
        <f t="shared" si="406"/>
        <v>2.7447777156056833E-36</v>
      </c>
      <c r="HG130" s="86">
        <f t="shared" si="407"/>
        <v>3.7947951285426759E-34</v>
      </c>
      <c r="HH130" s="86">
        <f t="shared" si="408"/>
        <v>2.5084272717812941E-32</v>
      </c>
      <c r="HI130" s="86">
        <f t="shared" si="409"/>
        <v>4.2126507419890675E-38</v>
      </c>
      <c r="HJ130" s="86">
        <f t="shared" si="410"/>
        <v>2.5290310509166042E-24</v>
      </c>
      <c r="HK130" s="86">
        <f t="shared" si="411"/>
        <v>9.5315197365342355E-36</v>
      </c>
      <c r="HL130" s="86">
        <f t="shared" si="412"/>
        <v>1.606960632535487E-20</v>
      </c>
      <c r="HM130" s="86">
        <f t="shared" si="413"/>
        <v>9.4469853626116797E-24</v>
      </c>
      <c r="HN130" s="86">
        <f t="shared" si="414"/>
        <v>2.0031221104889947E-22</v>
      </c>
      <c r="HO130" s="86">
        <f t="shared" si="415"/>
        <v>1.0932762164821437E-18</v>
      </c>
      <c r="HP130" s="86">
        <f t="shared" si="416"/>
        <v>3.7847546116985567E-22</v>
      </c>
      <c r="HQ130" s="86">
        <f t="shared" si="417"/>
        <v>6.8406455277502801E-28</v>
      </c>
      <c r="HS130" s="86">
        <f t="shared" si="327"/>
        <v>1.4757701560943665E-2</v>
      </c>
      <c r="HT130" s="86">
        <f t="shared" si="418"/>
        <v>1.3826251601404471E-2</v>
      </c>
      <c r="HU130" s="86">
        <f t="shared" si="419"/>
        <v>1.2570815865572188E-2</v>
      </c>
      <c r="HV130" s="86">
        <f t="shared" si="420"/>
        <v>1.0991876338520645E-2</v>
      </c>
      <c r="HW130" s="86">
        <f t="shared" si="421"/>
        <v>1.222664795801336E-2</v>
      </c>
      <c r="HX130" s="86">
        <f t="shared" si="422"/>
        <v>1.0000000001400571E-2</v>
      </c>
      <c r="HY130" s="86">
        <f t="shared" si="423"/>
        <v>6.2966883639979402E-3</v>
      </c>
      <c r="HZ130" s="86">
        <f t="shared" si="424"/>
        <v>2.2797891436873403E-2</v>
      </c>
      <c r="IA130" s="86">
        <f t="shared" si="425"/>
        <v>3.9570561067623328E-2</v>
      </c>
      <c r="IB130" s="86">
        <f t="shared" si="426"/>
        <v>3.2624641163504629E-2</v>
      </c>
      <c r="IC130" s="86">
        <f t="shared" si="427"/>
        <v>2.5435258504975168E-2</v>
      </c>
      <c r="ID130" s="86">
        <f t="shared" si="428"/>
        <v>1.7290279691633575E-2</v>
      </c>
      <c r="IE130" s="86">
        <f t="shared" si="429"/>
        <v>2.1346887513505582E-3</v>
      </c>
      <c r="IF130" s="86">
        <f t="shared" si="430"/>
        <v>1.1211155485102141E-2</v>
      </c>
      <c r="IG130" s="86">
        <f t="shared" si="431"/>
        <v>1.8245807157065239E-2</v>
      </c>
      <c r="II130" s="86">
        <f t="shared" si="328"/>
        <v>6.5617285159561028E-23</v>
      </c>
      <c r="IJ130" s="86">
        <f t="shared" si="329"/>
        <v>2.5668907983765695E-22</v>
      </c>
      <c r="IK130" s="86">
        <f t="shared" si="330"/>
        <v>5.4250262497457177E-22</v>
      </c>
      <c r="IL130" s="86">
        <f t="shared" si="331"/>
        <v>2.0611282184317801E-23</v>
      </c>
      <c r="IM130" s="86">
        <f t="shared" si="332"/>
        <v>1.2997471232115474E-23</v>
      </c>
      <c r="IN130" s="86">
        <f t="shared" si="333"/>
        <v>1.1614974870887176E-24</v>
      </c>
      <c r="IO130" s="86">
        <f t="shared" si="334"/>
        <v>4.6954150698930462E-27</v>
      </c>
      <c r="IP130" s="86">
        <f t="shared" si="335"/>
        <v>8.0153557091780166E-21</v>
      </c>
      <c r="IQ130" s="86">
        <f t="shared" si="336"/>
        <v>1.3422285694871187E-21</v>
      </c>
      <c r="IR130" s="86">
        <f t="shared" si="337"/>
        <v>3.6874393292184095E-21</v>
      </c>
      <c r="IS130" s="86">
        <f t="shared" si="338"/>
        <v>2.7998208533925678E-23</v>
      </c>
      <c r="IT130" s="86">
        <f t="shared" si="339"/>
        <v>8.1883359689075806E-25</v>
      </c>
      <c r="IU130" s="86">
        <f t="shared" si="340"/>
        <v>3.3098294816174517E-31</v>
      </c>
      <c r="IV130" s="86">
        <f t="shared" si="341"/>
        <v>2.8364456905229111E-30</v>
      </c>
      <c r="IW130" s="86">
        <f t="shared" si="342"/>
        <v>3.9382447346257071E-23</v>
      </c>
      <c r="IY130" s="86">
        <f t="shared" si="343"/>
        <v>1.4757701909298272E-2</v>
      </c>
      <c r="IZ130" s="86">
        <f t="shared" si="344"/>
        <v>1.3826251601404473E-2</v>
      </c>
      <c r="JA130" s="86">
        <f t="shared" si="345"/>
        <v>1.2570815865572188E-2</v>
      </c>
      <c r="JB130" s="86">
        <f t="shared" si="346"/>
        <v>1.0991876338520645E-2</v>
      </c>
      <c r="JC130" s="86">
        <f t="shared" si="347"/>
        <v>1.222664795801336E-2</v>
      </c>
      <c r="JD130" s="86">
        <f t="shared" si="348"/>
        <v>1.0000000001400571E-2</v>
      </c>
      <c r="JE130" s="86">
        <f t="shared" si="349"/>
        <v>6.2966883639979402E-3</v>
      </c>
      <c r="JF130" s="86">
        <f t="shared" si="350"/>
        <v>2.2797891436873403E-2</v>
      </c>
      <c r="JG130" s="86">
        <f t="shared" si="351"/>
        <v>3.9570561067623328E-2</v>
      </c>
      <c r="JH130" s="86">
        <f t="shared" si="352"/>
        <v>3.2624641163504629E-2</v>
      </c>
      <c r="JI130" s="86">
        <f t="shared" si="353"/>
        <v>2.5435258504975168E-2</v>
      </c>
      <c r="JJ130" s="86">
        <f t="shared" si="354"/>
        <v>1.7290279691633575E-2</v>
      </c>
      <c r="JK130" s="86">
        <f t="shared" si="355"/>
        <v>2.1346887513505595E-3</v>
      </c>
      <c r="JL130" s="86">
        <f t="shared" si="356"/>
        <v>1.1211155485102141E-2</v>
      </c>
      <c r="JM130" s="86">
        <f t="shared" si="357"/>
        <v>1.8245807157065239E-2</v>
      </c>
    </row>
    <row r="131" spans="2:273" x14ac:dyDescent="0.25">
      <c r="B131" s="2">
        <v>104</v>
      </c>
      <c r="C131" s="37">
        <v>96.102000000000004</v>
      </c>
      <c r="D131" s="37">
        <v>93.796000000000006</v>
      </c>
      <c r="E131" s="37">
        <v>93.111000000000004</v>
      </c>
      <c r="F131" s="37">
        <v>98.786000000000001</v>
      </c>
      <c r="G131" s="37">
        <v>95.263999999999996</v>
      </c>
      <c r="H131" s="37">
        <v>91.641999999999996</v>
      </c>
      <c r="I131" s="37">
        <v>93.566000000000003</v>
      </c>
      <c r="J131" s="37">
        <v>98.603999999999999</v>
      </c>
      <c r="K131" s="37">
        <v>98.057000000000002</v>
      </c>
      <c r="L131" s="37">
        <v>97.87</v>
      </c>
      <c r="M131" s="37">
        <v>97.759</v>
      </c>
      <c r="N131" s="37">
        <v>97.278000000000006</v>
      </c>
      <c r="O131" s="37">
        <v>95.406999999999996</v>
      </c>
      <c r="P131" s="37">
        <v>100.593</v>
      </c>
      <c r="Q131" s="37">
        <v>108.10899999999999</v>
      </c>
      <c r="S131" s="4">
        <f t="shared" si="229"/>
        <v>97.326463481013889</v>
      </c>
      <c r="T131" s="4">
        <f t="shared" si="230"/>
        <v>92.330986623219005</v>
      </c>
      <c r="U131" s="4">
        <f t="shared" si="231"/>
        <v>92.812870015005714</v>
      </c>
      <c r="V131" s="4">
        <f t="shared" si="232"/>
        <v>99.375287487456191</v>
      </c>
      <c r="W131" s="4">
        <f t="shared" si="233"/>
        <v>96.096286363269513</v>
      </c>
      <c r="X131" s="4">
        <f t="shared" si="234"/>
        <v>92.224804191835005</v>
      </c>
      <c r="Y131" s="4">
        <f t="shared" si="235"/>
        <v>93.503718736349001</v>
      </c>
      <c r="Z131" s="4">
        <f t="shared" si="236"/>
        <v>98.802270050382774</v>
      </c>
      <c r="AA131" s="4">
        <f t="shared" si="237"/>
        <v>99.75111771636827</v>
      </c>
      <c r="AB131" s="4">
        <f t="shared" si="238"/>
        <v>99.22427178823331</v>
      </c>
      <c r="AC131" s="4">
        <f t="shared" si="239"/>
        <v>98.488206519253254</v>
      </c>
      <c r="AD131" s="4">
        <f t="shared" si="240"/>
        <v>97.943794918516105</v>
      </c>
      <c r="AE131" s="4">
        <f t="shared" si="241"/>
        <v>96.340881714077028</v>
      </c>
      <c r="AF131" s="4">
        <f t="shared" si="242"/>
        <v>101.72568900910636</v>
      </c>
      <c r="AG131" s="4">
        <f t="shared" si="243"/>
        <v>109.05715987954002</v>
      </c>
      <c r="AI131" s="4">
        <f t="shared" si="244"/>
        <v>-1.2244634810138848</v>
      </c>
      <c r="AJ131" s="4">
        <f t="shared" si="245"/>
        <v>1.4650133767810019</v>
      </c>
      <c r="AK131" s="4">
        <f t="shared" si="246"/>
        <v>0.29812998499429</v>
      </c>
      <c r="AL131" s="4">
        <f t="shared" si="247"/>
        <v>-0.58928748745618975</v>
      </c>
      <c r="AM131" s="4">
        <f t="shared" si="248"/>
        <v>-0.83228636326951744</v>
      </c>
      <c r="AN131" s="4">
        <f t="shared" si="249"/>
        <v>-0.58280419183500953</v>
      </c>
      <c r="AO131" s="4">
        <f t="shared" si="250"/>
        <v>6.228126365100195E-2</v>
      </c>
      <c r="AP131" s="4">
        <f t="shared" si="251"/>
        <v>-0.19827005038277434</v>
      </c>
      <c r="AQ131" s="4">
        <f t="shared" si="252"/>
        <v>-1.6941177163682681</v>
      </c>
      <c r="AR131" s="4">
        <f t="shared" si="253"/>
        <v>-1.3542717882333051</v>
      </c>
      <c r="AS131" s="4">
        <f t="shared" si="254"/>
        <v>-0.7292065192532533</v>
      </c>
      <c r="AT131" s="4">
        <f t="shared" si="255"/>
        <v>-0.66579491851609873</v>
      </c>
      <c r="AU131" s="4">
        <f t="shared" si="256"/>
        <v>-0.93388171407703169</v>
      </c>
      <c r="AV131" s="4">
        <f t="shared" si="432"/>
        <v>-1.1326890091063575</v>
      </c>
      <c r="AW131" s="4">
        <f t="shared" si="432"/>
        <v>-0.94815987954002878</v>
      </c>
      <c r="AY131" s="2">
        <f t="shared" si="308"/>
        <v>97.326463481011501</v>
      </c>
      <c r="AZ131" s="2">
        <f t="shared" si="359"/>
        <v>92.020235885491687</v>
      </c>
      <c r="BA131" s="2">
        <f t="shared" si="360"/>
        <v>92.401671686301341</v>
      </c>
      <c r="BB131" s="2">
        <f t="shared" si="361"/>
        <v>98.768574143782047</v>
      </c>
      <c r="BC131" s="2">
        <f t="shared" si="362"/>
        <v>95.134265177665355</v>
      </c>
      <c r="BD131" s="2">
        <f t="shared" si="363"/>
        <v>91.24432289165604</v>
      </c>
      <c r="BE131" s="2">
        <f t="shared" si="364"/>
        <v>92.7102586839911</v>
      </c>
      <c r="BF131" s="2">
        <f t="shared" si="365"/>
        <v>96.522960266288052</v>
      </c>
      <c r="BG131" s="2">
        <f t="shared" si="366"/>
        <v>95.794618956744998</v>
      </c>
      <c r="BH131" s="2">
        <f t="shared" si="367"/>
        <v>95.662814625406639</v>
      </c>
      <c r="BI131" s="2">
        <f t="shared" si="368"/>
        <v>95.293925874525499</v>
      </c>
      <c r="BJ131" s="2">
        <f t="shared" si="369"/>
        <v>95.584968657562129</v>
      </c>
      <c r="BK131" s="2">
        <f t="shared" si="370"/>
        <v>95.796856203466092</v>
      </c>
      <c r="BL131" s="2">
        <f t="shared" si="371"/>
        <v>97.923245468292592</v>
      </c>
      <c r="BM131" s="2">
        <f t="shared" si="372"/>
        <v>100.30494446172274</v>
      </c>
      <c r="BO131" s="2" t="str">
        <f t="shared" si="258"/>
        <v/>
      </c>
      <c r="BP131" s="2" t="str">
        <f t="shared" si="259"/>
        <v/>
      </c>
      <c r="BQ131" s="2" t="str">
        <f t="shared" si="260"/>
        <v/>
      </c>
      <c r="BR131" s="2" t="str">
        <f t="shared" si="261"/>
        <v/>
      </c>
      <c r="BS131" s="2" t="str">
        <f t="shared" si="262"/>
        <v/>
      </c>
      <c r="BT131" s="2" t="str">
        <f t="shared" si="263"/>
        <v/>
      </c>
      <c r="BU131" s="2" t="str">
        <f t="shared" si="264"/>
        <v/>
      </c>
      <c r="BV131" s="2" t="str">
        <f t="shared" si="265"/>
        <v/>
      </c>
      <c r="BW131" s="2" t="str">
        <f t="shared" si="266"/>
        <v/>
      </c>
      <c r="BX131" s="2" t="str">
        <f t="shared" si="267"/>
        <v/>
      </c>
      <c r="BY131" s="2" t="str">
        <f t="shared" si="268"/>
        <v/>
      </c>
      <c r="BZ131" s="2" t="str">
        <f t="shared" si="269"/>
        <v/>
      </c>
      <c r="CA131" s="2" t="str">
        <f t="shared" si="270"/>
        <v/>
      </c>
      <c r="CB131" s="2" t="str">
        <f t="shared" si="271"/>
        <v/>
      </c>
      <c r="CC131" s="2" t="str">
        <f t="shared" si="272"/>
        <v/>
      </c>
      <c r="CE131" s="2" t="str">
        <f t="shared" si="309"/>
        <v/>
      </c>
      <c r="CF131" s="2" t="str">
        <f t="shared" si="310"/>
        <v/>
      </c>
      <c r="CG131" s="2" t="str">
        <f t="shared" si="311"/>
        <v/>
      </c>
      <c r="CH131" s="2" t="str">
        <f t="shared" si="312"/>
        <v/>
      </c>
      <c r="CI131" s="2" t="str">
        <f t="shared" si="313"/>
        <v/>
      </c>
      <c r="CJ131" s="2" t="str">
        <f t="shared" si="314"/>
        <v/>
      </c>
      <c r="CK131" s="2" t="str">
        <f t="shared" si="315"/>
        <v/>
      </c>
      <c r="CL131" s="2" t="str">
        <f t="shared" si="316"/>
        <v/>
      </c>
      <c r="CM131" s="2" t="str">
        <f t="shared" si="317"/>
        <v/>
      </c>
      <c r="CN131" s="2" t="str">
        <f t="shared" si="318"/>
        <v/>
      </c>
      <c r="CO131" s="2" t="str">
        <f t="shared" si="319"/>
        <v/>
      </c>
      <c r="CP131" s="2" t="str">
        <f t="shared" si="320"/>
        <v/>
      </c>
      <c r="CQ131" s="2">
        <f t="shared" si="321"/>
        <v>95.406999999999996</v>
      </c>
      <c r="CR131" s="2" t="str">
        <f t="shared" si="322"/>
        <v/>
      </c>
      <c r="CS131" s="2" t="str">
        <f t="shared" si="323"/>
        <v/>
      </c>
      <c r="CU131" s="2" t="str">
        <f t="shared" si="273"/>
        <v/>
      </c>
      <c r="CV131" s="2" t="str">
        <f t="shared" si="274"/>
        <v/>
      </c>
      <c r="CW131" s="2" t="str">
        <f t="shared" si="275"/>
        <v/>
      </c>
      <c r="CX131" s="2" t="str">
        <f t="shared" si="276"/>
        <v/>
      </c>
      <c r="CY131" s="2" t="str">
        <f t="shared" si="277"/>
        <v/>
      </c>
      <c r="CZ131" s="2" t="str">
        <f t="shared" si="278"/>
        <v/>
      </c>
      <c r="DA131" s="2" t="str">
        <f t="shared" si="279"/>
        <v/>
      </c>
      <c r="DB131" s="2" t="str">
        <f t="shared" si="280"/>
        <v/>
      </c>
      <c r="DC131" s="2" t="str">
        <f t="shared" si="281"/>
        <v/>
      </c>
      <c r="DD131" s="2" t="str">
        <f t="shared" si="282"/>
        <v/>
      </c>
      <c r="DE131" s="2" t="str">
        <f t="shared" si="283"/>
        <v/>
      </c>
      <c r="DF131" s="2" t="str">
        <f t="shared" si="284"/>
        <v/>
      </c>
      <c r="DG131" s="2">
        <f t="shared" si="285"/>
        <v>95.406999999999996</v>
      </c>
      <c r="DH131" s="2" t="str">
        <f t="shared" si="286"/>
        <v/>
      </c>
      <c r="DI131" s="2" t="str">
        <f t="shared" si="287"/>
        <v/>
      </c>
      <c r="DK131" s="2">
        <f t="shared" si="288"/>
        <v>116.20471123755335</v>
      </c>
      <c r="DL131" s="2">
        <f t="shared" si="433"/>
        <v>118.06124028887187</v>
      </c>
      <c r="DM131" s="2">
        <f t="shared" si="433"/>
        <v>115.48185991902835</v>
      </c>
      <c r="DN131" s="2">
        <f t="shared" si="433"/>
        <v>120.46291583688952</v>
      </c>
      <c r="DO131" s="2">
        <f t="shared" si="433"/>
        <v>118.28467808294123</v>
      </c>
      <c r="DP131" s="2">
        <f t="shared" si="433"/>
        <v>111.28255619136962</v>
      </c>
      <c r="DQ131" s="2">
        <f t="shared" si="433"/>
        <v>116.33538655462186</v>
      </c>
      <c r="DR131" s="2">
        <f t="shared" si="433"/>
        <v>118.77321450021451</v>
      </c>
      <c r="DS131" s="2">
        <f t="shared" si="433"/>
        <v>112.30401450021452</v>
      </c>
      <c r="DT131" s="2">
        <f t="shared" si="433"/>
        <v>112.44351754611756</v>
      </c>
      <c r="DU131" s="2">
        <f t="shared" si="433"/>
        <v>115.77650336134452</v>
      </c>
      <c r="DV131" s="2">
        <f t="shared" si="433"/>
        <v>110.71414957983191</v>
      </c>
      <c r="DW131" s="2">
        <f t="shared" si="433"/>
        <v>124.91207178346312</v>
      </c>
      <c r="DX131" s="2">
        <f t="shared" si="433"/>
        <v>117.16741379310345</v>
      </c>
      <c r="DY131" s="2">
        <f t="shared" si="433"/>
        <v>116.6361029009305</v>
      </c>
      <c r="EA131" s="2">
        <f t="shared" si="228"/>
        <v>97.239812599681017</v>
      </c>
      <c r="EB131" s="2">
        <f t="shared" si="290"/>
        <v>91.894673667953683</v>
      </c>
      <c r="EC131" s="2">
        <f t="shared" si="291"/>
        <v>92.287577297297304</v>
      </c>
      <c r="ED131" s="2">
        <f t="shared" si="292"/>
        <v>98.658520215470304</v>
      </c>
      <c r="EE131" s="2">
        <f t="shared" si="293"/>
        <v>95.025561044641705</v>
      </c>
      <c r="EF131" s="2">
        <f t="shared" si="294"/>
        <v>91.154680486623874</v>
      </c>
      <c r="EG131" s="2">
        <f t="shared" si="295"/>
        <v>92.579350588517897</v>
      </c>
      <c r="EH131" s="2">
        <f t="shared" si="296"/>
        <v>96.392421414213061</v>
      </c>
      <c r="EI131" s="2">
        <f t="shared" si="297"/>
        <v>95.730186376917459</v>
      </c>
      <c r="EJ131" s="2">
        <f t="shared" si="298"/>
        <v>95.589095472961048</v>
      </c>
      <c r="EK131" s="2">
        <f t="shared" si="299"/>
        <v>95.180626578203814</v>
      </c>
      <c r="EL131" s="2">
        <f t="shared" si="300"/>
        <v>95.505763057226602</v>
      </c>
      <c r="EM131" s="2">
        <f t="shared" si="301"/>
        <v>95.609168710708005</v>
      </c>
      <c r="EN131" s="2">
        <f t="shared" si="302"/>
        <v>97.802908059701494</v>
      </c>
      <c r="EO131" s="2">
        <f t="shared" si="303"/>
        <v>100.20514351473857</v>
      </c>
      <c r="EQ131" s="2">
        <f t="shared" si="304"/>
        <v>97.224275061060553</v>
      </c>
      <c r="ER131" s="2">
        <f t="shared" si="434"/>
        <v>92.079901988072947</v>
      </c>
      <c r="ES131" s="2">
        <f t="shared" si="434"/>
        <v>92.306924070823797</v>
      </c>
      <c r="ET131" s="2">
        <f t="shared" si="434"/>
        <v>98.685504711209205</v>
      </c>
      <c r="EU131" s="2">
        <f t="shared" si="434"/>
        <v>95.118024335544476</v>
      </c>
      <c r="EV131" s="2">
        <f t="shared" si="434"/>
        <v>91.233871086529774</v>
      </c>
      <c r="EW131" s="2">
        <f t="shared" si="434"/>
        <v>92.607987111698606</v>
      </c>
      <c r="EX131" s="2">
        <f t="shared" si="434"/>
        <v>96.71364936886394</v>
      </c>
      <c r="EY131" s="2">
        <f t="shared" si="434"/>
        <v>95.491731262933968</v>
      </c>
      <c r="EZ131" s="2">
        <f t="shared" si="434"/>
        <v>95.358756197385389</v>
      </c>
      <c r="FA131" s="2">
        <f t="shared" si="434"/>
        <v>95.308525379364625</v>
      </c>
      <c r="FB131" s="2">
        <f t="shared" si="434"/>
        <v>95.58550155927577</v>
      </c>
      <c r="FC131" s="2">
        <f t="shared" si="434"/>
        <v>95.610005353300451</v>
      </c>
      <c r="FD131" s="2">
        <f t="shared" si="434"/>
        <v>97.782288072497195</v>
      </c>
      <c r="FE131" s="2">
        <f t="shared" si="434"/>
        <v>99.940439591010801</v>
      </c>
      <c r="FG131" s="2">
        <f t="shared" si="306"/>
        <v>0.99539657082860278</v>
      </c>
      <c r="FH131" s="2">
        <f t="shared" si="435"/>
        <v>0.99549898428789418</v>
      </c>
      <c r="FI131" s="2">
        <f t="shared" si="435"/>
        <v>0.99511444925483694</v>
      </c>
      <c r="FJ131" s="2">
        <f t="shared" si="435"/>
        <v>0.99500337257882721</v>
      </c>
      <c r="FK131" s="2">
        <f t="shared" si="435"/>
        <v>0.99549303452353732</v>
      </c>
      <c r="FL131" s="2">
        <f t="shared" si="435"/>
        <v>0.99569947485151156</v>
      </c>
      <c r="FM131" s="2">
        <f t="shared" si="435"/>
        <v>0.99454030871876331</v>
      </c>
      <c r="FN131" s="2">
        <f t="shared" si="435"/>
        <v>0.99488124349042995</v>
      </c>
      <c r="FO131" s="2">
        <f t="shared" si="435"/>
        <v>0.99524132652703923</v>
      </c>
      <c r="FP131" s="2">
        <f t="shared" si="435"/>
        <v>0.99484240944242774</v>
      </c>
      <c r="FQ131" s="2">
        <f t="shared" si="435"/>
        <v>0.99479487406382294</v>
      </c>
      <c r="FR131" s="2">
        <f t="shared" si="435"/>
        <v>0.99501264404267731</v>
      </c>
      <c r="FS131" s="2">
        <f t="shared" si="435"/>
        <v>0.99359601588242785</v>
      </c>
      <c r="FT131" s="2">
        <f t="shared" si="435"/>
        <v>0.99374969031824212</v>
      </c>
      <c r="FU131" s="2">
        <f t="shared" si="435"/>
        <v>0.99344201913128127</v>
      </c>
      <c r="FW131" s="2">
        <f t="shared" si="324"/>
        <v>4.200705836585697E-2</v>
      </c>
      <c r="FX131" s="2">
        <f t="shared" si="376"/>
        <v>4.2035095067414659E-2</v>
      </c>
      <c r="FY131" s="2">
        <f t="shared" si="377"/>
        <v>4.018986715568916E-2</v>
      </c>
      <c r="FZ131" s="2">
        <f t="shared" si="378"/>
        <v>4.0967496978974678E-2</v>
      </c>
      <c r="GA131" s="2">
        <f t="shared" si="379"/>
        <v>4.1920371654312408E-2</v>
      </c>
      <c r="GB131" s="2">
        <f t="shared" si="380"/>
        <v>3.891837392215821E-2</v>
      </c>
      <c r="GC131" s="2">
        <f t="shared" si="381"/>
        <v>4.2165490018012036E-2</v>
      </c>
      <c r="GD131" s="2">
        <f t="shared" si="382"/>
        <v>4.9737333085003756E-2</v>
      </c>
      <c r="GE131" s="2">
        <f t="shared" si="383"/>
        <v>6.0543287023898572E-2</v>
      </c>
      <c r="GF131" s="2">
        <f t="shared" si="384"/>
        <v>5.7346085070555324E-2</v>
      </c>
      <c r="GG131" s="2">
        <f t="shared" si="385"/>
        <v>4.7656145672491282E-2</v>
      </c>
      <c r="GH131" s="2">
        <f t="shared" si="386"/>
        <v>4.2087111301470782E-2</v>
      </c>
      <c r="GI131" s="2">
        <f t="shared" si="387"/>
        <v>3.8447578103283045E-2</v>
      </c>
      <c r="GJ131" s="2">
        <f t="shared" si="388"/>
        <v>3.3789985897686323E-2</v>
      </c>
      <c r="GK131" s="2">
        <f t="shared" si="389"/>
        <v>3.0044776870592406E-2</v>
      </c>
      <c r="GM131" s="86">
        <f t="shared" si="325"/>
        <v>2.8568198239761608E-40</v>
      </c>
      <c r="GN131" s="86">
        <f t="shared" si="390"/>
        <v>1.083619565606447E-70</v>
      </c>
      <c r="GO131" s="86">
        <f t="shared" si="391"/>
        <v>1.2299968386642359E-64</v>
      </c>
      <c r="GP131" s="86">
        <f t="shared" si="392"/>
        <v>6.9140487562183609E-100</v>
      </c>
      <c r="GQ131" s="86">
        <f t="shared" si="393"/>
        <v>7.8834761764736057E-130</v>
      </c>
      <c r="GR131" s="86">
        <f t="shared" si="394"/>
        <v>3.3712983345284001E-120</v>
      </c>
      <c r="GS131" s="86">
        <f t="shared" si="395"/>
        <v>8.860666247145057E-113</v>
      </c>
      <c r="GT131" s="86">
        <f t="shared" si="396"/>
        <v>3.7876918450427015E-131</v>
      </c>
      <c r="GU131" s="86">
        <f t="shared" si="397"/>
        <v>5.7447626717672848E-109</v>
      </c>
      <c r="GV131" s="86">
        <f t="shared" si="398"/>
        <v>5.3832079630348038E-100</v>
      </c>
      <c r="GW131" s="86">
        <f t="shared" si="399"/>
        <v>1.2398403962654237E-93</v>
      </c>
      <c r="GX131" s="86">
        <f t="shared" si="400"/>
        <v>7.8999467486098082E-122</v>
      </c>
      <c r="GY131" s="86">
        <f t="shared" si="401"/>
        <v>2.673942669718132E-69</v>
      </c>
      <c r="GZ131" s="86">
        <f t="shared" si="402"/>
        <v>3.3144327652082498E-80</v>
      </c>
      <c r="HA131" s="86">
        <f t="shared" si="403"/>
        <v>1.5561673028633059E-62</v>
      </c>
      <c r="HC131" s="86">
        <f t="shared" si="326"/>
        <v>5.1363479011710793E-11</v>
      </c>
      <c r="HD131" s="86">
        <f t="shared" si="404"/>
        <v>4.3563968921638035E-20</v>
      </c>
      <c r="HE131" s="86">
        <f t="shared" si="405"/>
        <v>2.2919911834430656E-25</v>
      </c>
      <c r="HF131" s="86">
        <f t="shared" si="406"/>
        <v>8.9899794023838379E-40</v>
      </c>
      <c r="HG131" s="86">
        <f t="shared" si="407"/>
        <v>2.395892074872805E-37</v>
      </c>
      <c r="HH131" s="86">
        <f t="shared" si="408"/>
        <v>2.3604139732027721E-35</v>
      </c>
      <c r="HI131" s="86">
        <f t="shared" si="409"/>
        <v>1.0474060026704714E-41</v>
      </c>
      <c r="HJ131" s="86">
        <f t="shared" si="410"/>
        <v>1.6897575852500644E-26</v>
      </c>
      <c r="HK131" s="86">
        <f t="shared" si="411"/>
        <v>7.2356832037199146E-39</v>
      </c>
      <c r="HL131" s="86">
        <f t="shared" si="412"/>
        <v>2.623195326106903E-22</v>
      </c>
      <c r="HM131" s="86">
        <f t="shared" si="413"/>
        <v>7.4020082781936146E-26</v>
      </c>
      <c r="HN131" s="86">
        <f t="shared" si="414"/>
        <v>2.1204615770109253E-24</v>
      </c>
      <c r="HO131" s="86">
        <f t="shared" si="415"/>
        <v>2.145014510527844E-20</v>
      </c>
      <c r="HP131" s="86">
        <f t="shared" si="416"/>
        <v>3.9100535700082583E-24</v>
      </c>
      <c r="HQ131" s="86">
        <f t="shared" si="417"/>
        <v>2.0764396861303689E-30</v>
      </c>
      <c r="HS131" s="86">
        <f t="shared" si="327"/>
        <v>2.7948209113535509E-2</v>
      </c>
      <c r="HT131" s="86">
        <f t="shared" si="418"/>
        <v>2.6097575288072078E-2</v>
      </c>
      <c r="HU131" s="86">
        <f t="shared" si="419"/>
        <v>2.3580538242542096E-2</v>
      </c>
      <c r="HV131" s="86">
        <f t="shared" si="420"/>
        <v>2.1353140232706829E-2</v>
      </c>
      <c r="HW131" s="86">
        <f t="shared" si="421"/>
        <v>2.3734551700813875E-2</v>
      </c>
      <c r="HX131" s="86">
        <f t="shared" si="422"/>
        <v>1.971540001145768E-2</v>
      </c>
      <c r="HY131" s="86">
        <f t="shared" si="423"/>
        <v>1.3562196583550628E-2</v>
      </c>
      <c r="HZ131" s="86">
        <f t="shared" si="424"/>
        <v>4.1774218430310546E-2</v>
      </c>
      <c r="IA131" s="86">
        <f t="shared" si="425"/>
        <v>7.2531107602744449E-2</v>
      </c>
      <c r="IB131" s="86">
        <f t="shared" si="426"/>
        <v>5.9883596585600829E-2</v>
      </c>
      <c r="IC131" s="86">
        <f t="shared" si="427"/>
        <v>4.7404102216553987E-2</v>
      </c>
      <c r="ID131" s="86">
        <f t="shared" si="428"/>
        <v>3.3197047353234387E-2</v>
      </c>
      <c r="IE131" s="86">
        <f t="shared" si="429"/>
        <v>5.189922157602213E-3</v>
      </c>
      <c r="IF131" s="86">
        <f t="shared" si="430"/>
        <v>1.9549881897161742E-2</v>
      </c>
      <c r="IG131" s="86">
        <f t="shared" si="431"/>
        <v>2.8368671215397573E-2</v>
      </c>
      <c r="II131" s="86">
        <f t="shared" si="328"/>
        <v>1.0441567571702889E-21</v>
      </c>
      <c r="IJ131" s="86">
        <f t="shared" si="329"/>
        <v>3.7872368436745953E-21</v>
      </c>
      <c r="IK131" s="86">
        <f t="shared" si="330"/>
        <v>7.3943503370483008E-21</v>
      </c>
      <c r="IL131" s="86">
        <f t="shared" si="331"/>
        <v>3.4211855854986132E-22</v>
      </c>
      <c r="IM131" s="86">
        <f t="shared" si="332"/>
        <v>2.2597802762296881E-22</v>
      </c>
      <c r="IN131" s="86">
        <f t="shared" si="333"/>
        <v>2.1564175818899443E-23</v>
      </c>
      <c r="IO131" s="86">
        <f t="shared" si="334"/>
        <v>1.278978599430322E-25</v>
      </c>
      <c r="IP131" s="86">
        <f t="shared" si="335"/>
        <v>1.125570333392362E-19</v>
      </c>
      <c r="IQ131" s="86">
        <f t="shared" si="336"/>
        <v>2.5541578873023908E-20</v>
      </c>
      <c r="IR131" s="86">
        <f t="shared" si="337"/>
        <v>6.2203989844877943E-20</v>
      </c>
      <c r="IS131" s="86">
        <f t="shared" si="338"/>
        <v>5.2609871406190771E-22</v>
      </c>
      <c r="IT131" s="86">
        <f t="shared" si="339"/>
        <v>1.6676860284395598E-23</v>
      </c>
      <c r="IU131" s="86">
        <f t="shared" si="340"/>
        <v>1.380036333000253E-29</v>
      </c>
      <c r="IV131" s="86">
        <f t="shared" si="341"/>
        <v>9.1590229720358036E-29</v>
      </c>
      <c r="IW131" s="86">
        <f t="shared" si="342"/>
        <v>4.927652964718904E-22</v>
      </c>
      <c r="IY131" s="86">
        <f t="shared" si="343"/>
        <v>2.7948209164898988E-2</v>
      </c>
      <c r="IZ131" s="86">
        <f t="shared" si="344"/>
        <v>2.6097575288072078E-2</v>
      </c>
      <c r="JA131" s="86">
        <f t="shared" si="345"/>
        <v>2.3580538242542096E-2</v>
      </c>
      <c r="JB131" s="86">
        <f t="shared" si="346"/>
        <v>2.1353140232706829E-2</v>
      </c>
      <c r="JC131" s="86">
        <f t="shared" si="347"/>
        <v>2.3734551700813875E-2</v>
      </c>
      <c r="JD131" s="86">
        <f t="shared" si="348"/>
        <v>1.971540001145768E-2</v>
      </c>
      <c r="JE131" s="86">
        <f t="shared" si="349"/>
        <v>1.3562196583550628E-2</v>
      </c>
      <c r="JF131" s="86">
        <f t="shared" si="350"/>
        <v>4.1774218430310546E-2</v>
      </c>
      <c r="JG131" s="86">
        <f t="shared" si="351"/>
        <v>7.2531107602744449E-2</v>
      </c>
      <c r="JH131" s="86">
        <f t="shared" si="352"/>
        <v>5.9883596585600829E-2</v>
      </c>
      <c r="JI131" s="86">
        <f t="shared" si="353"/>
        <v>4.7404102216553987E-2</v>
      </c>
      <c r="JJ131" s="86">
        <f t="shared" si="354"/>
        <v>3.3197047353234387E-2</v>
      </c>
      <c r="JK131" s="86">
        <f t="shared" si="355"/>
        <v>5.189922157602213E-3</v>
      </c>
      <c r="JL131" s="86">
        <f t="shared" si="356"/>
        <v>1.9549881897161742E-2</v>
      </c>
      <c r="JM131" s="86">
        <f t="shared" si="357"/>
        <v>2.8368671215397573E-2</v>
      </c>
    </row>
    <row r="132" spans="2:273" x14ac:dyDescent="0.25">
      <c r="B132" s="2">
        <v>105</v>
      </c>
      <c r="C132" s="37">
        <v>95.593000000000004</v>
      </c>
      <c r="D132" s="37">
        <v>92.055999999999997</v>
      </c>
      <c r="E132" s="37">
        <v>92.093000000000004</v>
      </c>
      <c r="F132" s="37">
        <v>99.054000000000002</v>
      </c>
      <c r="G132" s="37">
        <v>95.924999999999997</v>
      </c>
      <c r="H132" s="37">
        <v>91.528000000000006</v>
      </c>
      <c r="I132" s="37">
        <v>92.83</v>
      </c>
      <c r="J132" s="37">
        <v>98.641999999999996</v>
      </c>
      <c r="K132" s="37">
        <v>101.509</v>
      </c>
      <c r="L132" s="37">
        <v>99.703999999999994</v>
      </c>
      <c r="M132" s="37">
        <v>99.611000000000004</v>
      </c>
      <c r="N132" s="37">
        <v>97.944000000000003</v>
      </c>
      <c r="O132" s="37">
        <v>96.185000000000002</v>
      </c>
      <c r="P132" s="37">
        <v>102.70399999999999</v>
      </c>
      <c r="Q132" s="37">
        <v>112.255</v>
      </c>
      <c r="S132" s="4">
        <f t="shared" si="229"/>
        <v>97.221557312316676</v>
      </c>
      <c r="T132" s="4">
        <f t="shared" si="230"/>
        <v>92.280046762626682</v>
      </c>
      <c r="U132" s="4">
        <f t="shared" si="231"/>
        <v>92.895049327442962</v>
      </c>
      <c r="V132" s="4">
        <f t="shared" si="232"/>
        <v>99.567105343832367</v>
      </c>
      <c r="W132" s="4">
        <f t="shared" si="233"/>
        <v>96.545023632048384</v>
      </c>
      <c r="X132" s="4">
        <f t="shared" si="234"/>
        <v>92.7423053373969</v>
      </c>
      <c r="Y132" s="4">
        <f t="shared" si="235"/>
        <v>94.007821509502222</v>
      </c>
      <c r="Z132" s="4">
        <f t="shared" si="236"/>
        <v>99.899949856024008</v>
      </c>
      <c r="AA132" s="4">
        <f t="shared" si="237"/>
        <v>101.70925968741085</v>
      </c>
      <c r="AB132" s="4">
        <f t="shared" si="238"/>
        <v>101.06646974128377</v>
      </c>
      <c r="AC132" s="4">
        <f t="shared" si="239"/>
        <v>100.13306676638919</v>
      </c>
      <c r="AD132" s="4">
        <f t="shared" si="240"/>
        <v>99.246816090430983</v>
      </c>
      <c r="AE132" s="4">
        <f t="shared" si="241"/>
        <v>96.726337796558738</v>
      </c>
      <c r="AF132" s="4">
        <f t="shared" si="242"/>
        <v>103.68644069669594</v>
      </c>
      <c r="AG132" s="4">
        <f t="shared" si="243"/>
        <v>112.66422428450592</v>
      </c>
      <c r="AI132" s="4">
        <f t="shared" si="244"/>
        <v>-1.6285573123166728</v>
      </c>
      <c r="AJ132" s="4">
        <f t="shared" si="245"/>
        <v>-0.22404676262668488</v>
      </c>
      <c r="AK132" s="4">
        <f t="shared" si="246"/>
        <v>-0.80204932744295832</v>
      </c>
      <c r="AL132" s="4">
        <f t="shared" si="247"/>
        <v>-0.51310534383236472</v>
      </c>
      <c r="AM132" s="4">
        <f t="shared" si="248"/>
        <v>-0.62002363204838673</v>
      </c>
      <c r="AN132" s="4">
        <f t="shared" si="249"/>
        <v>-1.2143053373968939</v>
      </c>
      <c r="AO132" s="4">
        <f t="shared" si="250"/>
        <v>-1.1778215095022233</v>
      </c>
      <c r="AP132" s="4">
        <f t="shared" si="251"/>
        <v>-1.2579498560240125</v>
      </c>
      <c r="AQ132" s="4">
        <f t="shared" si="252"/>
        <v>-0.2002596874108491</v>
      </c>
      <c r="AR132" s="4">
        <f t="shared" si="253"/>
        <v>-1.3624697412837747</v>
      </c>
      <c r="AS132" s="4">
        <f t="shared" si="254"/>
        <v>-0.52206676638918736</v>
      </c>
      <c r="AT132" s="4">
        <f t="shared" si="255"/>
        <v>-1.30281609043098</v>
      </c>
      <c r="AU132" s="4">
        <f t="shared" si="256"/>
        <v>-0.54133779655873582</v>
      </c>
      <c r="AV132" s="4">
        <f t="shared" si="432"/>
        <v>-0.9824406966959458</v>
      </c>
      <c r="AW132" s="4">
        <f t="shared" si="432"/>
        <v>-0.40922428450592463</v>
      </c>
      <c r="AY132" s="2">
        <f t="shared" si="308"/>
        <v>97.221557312316506</v>
      </c>
      <c r="AZ132" s="2">
        <f t="shared" si="359"/>
        <v>91.769001665212841</v>
      </c>
      <c r="BA132" s="2">
        <f t="shared" si="360"/>
        <v>92.219452428748809</v>
      </c>
      <c r="BB132" s="2">
        <f t="shared" si="361"/>
        <v>98.541554403617809</v>
      </c>
      <c r="BC132" s="2">
        <f t="shared" si="362"/>
        <v>94.925701920726809</v>
      </c>
      <c r="BD132" s="2">
        <f t="shared" si="363"/>
        <v>91.062794243396866</v>
      </c>
      <c r="BE132" s="2">
        <f t="shared" si="364"/>
        <v>92.540980439574469</v>
      </c>
      <c r="BF132" s="2">
        <f t="shared" si="365"/>
        <v>96.29599204313223</v>
      </c>
      <c r="BG132" s="2">
        <f t="shared" si="366"/>
        <v>95.640953194213424</v>
      </c>
      <c r="BH132" s="2">
        <f t="shared" si="367"/>
        <v>95.532182833774655</v>
      </c>
      <c r="BI132" s="2">
        <f t="shared" si="368"/>
        <v>95.055809361448709</v>
      </c>
      <c r="BJ132" s="2">
        <f t="shared" si="369"/>
        <v>95.357946311679271</v>
      </c>
      <c r="BK132" s="2">
        <f t="shared" si="370"/>
        <v>95.59441188113928</v>
      </c>
      <c r="BL132" s="2">
        <f t="shared" si="371"/>
        <v>97.726214124131729</v>
      </c>
      <c r="BM132" s="2">
        <f t="shared" si="372"/>
        <v>100.18125694698773</v>
      </c>
      <c r="BO132" s="2" t="str">
        <f t="shared" si="258"/>
        <v/>
      </c>
      <c r="BP132" s="2" t="str">
        <f t="shared" si="259"/>
        <v/>
      </c>
      <c r="BQ132" s="2" t="str">
        <f t="shared" si="260"/>
        <v/>
      </c>
      <c r="BR132" s="2" t="str">
        <f t="shared" si="261"/>
        <v/>
      </c>
      <c r="BS132" s="2" t="str">
        <f t="shared" si="262"/>
        <v/>
      </c>
      <c r="BT132" s="2" t="str">
        <f t="shared" si="263"/>
        <v/>
      </c>
      <c r="BU132" s="2" t="str">
        <f t="shared" si="264"/>
        <v/>
      </c>
      <c r="BV132" s="2" t="str">
        <f t="shared" si="265"/>
        <v/>
      </c>
      <c r="BW132" s="2" t="str">
        <f t="shared" si="266"/>
        <v/>
      </c>
      <c r="BX132" s="2" t="str">
        <f t="shared" si="267"/>
        <v/>
      </c>
      <c r="BY132" s="2" t="str">
        <f t="shared" si="268"/>
        <v/>
      </c>
      <c r="BZ132" s="2" t="str">
        <f t="shared" si="269"/>
        <v/>
      </c>
      <c r="CA132" s="2" t="str">
        <f t="shared" si="270"/>
        <v/>
      </c>
      <c r="CB132" s="2" t="str">
        <f t="shared" si="271"/>
        <v/>
      </c>
      <c r="CC132" s="2" t="str">
        <f t="shared" si="272"/>
        <v/>
      </c>
      <c r="CE132" s="2" t="str">
        <f t="shared" si="309"/>
        <v/>
      </c>
      <c r="CF132" s="2" t="str">
        <f t="shared" si="310"/>
        <v/>
      </c>
      <c r="CG132" s="2" t="str">
        <f t="shared" si="311"/>
        <v/>
      </c>
      <c r="CH132" s="2" t="str">
        <f t="shared" si="312"/>
        <v/>
      </c>
      <c r="CI132" s="2" t="str">
        <f t="shared" si="313"/>
        <v/>
      </c>
      <c r="CJ132" s="2" t="str">
        <f t="shared" si="314"/>
        <v/>
      </c>
      <c r="CK132" s="2" t="str">
        <f t="shared" si="315"/>
        <v/>
      </c>
      <c r="CL132" s="2" t="str">
        <f t="shared" si="316"/>
        <v/>
      </c>
      <c r="CM132" s="2" t="str">
        <f t="shared" si="317"/>
        <v/>
      </c>
      <c r="CN132" s="2" t="str">
        <f t="shared" si="318"/>
        <v/>
      </c>
      <c r="CO132" s="2" t="str">
        <f t="shared" si="319"/>
        <v/>
      </c>
      <c r="CP132" s="2" t="str">
        <f t="shared" si="320"/>
        <v/>
      </c>
      <c r="CQ132" s="2" t="str">
        <f t="shared" si="321"/>
        <v/>
      </c>
      <c r="CR132" s="2" t="str">
        <f t="shared" si="322"/>
        <v/>
      </c>
      <c r="CS132" s="2" t="str">
        <f t="shared" si="323"/>
        <v/>
      </c>
      <c r="CU132" s="2" t="str">
        <f t="shared" si="273"/>
        <v/>
      </c>
      <c r="CV132" s="2" t="str">
        <f t="shared" si="274"/>
        <v/>
      </c>
      <c r="CW132" s="2" t="str">
        <f t="shared" si="275"/>
        <v/>
      </c>
      <c r="CX132" s="2" t="str">
        <f t="shared" si="276"/>
        <v/>
      </c>
      <c r="CY132" s="2" t="str">
        <f t="shared" si="277"/>
        <v/>
      </c>
      <c r="CZ132" s="2" t="str">
        <f t="shared" si="278"/>
        <v/>
      </c>
      <c r="DA132" s="2" t="str">
        <f t="shared" si="279"/>
        <v/>
      </c>
      <c r="DB132" s="2" t="str">
        <f t="shared" si="280"/>
        <v/>
      </c>
      <c r="DC132" s="2" t="str">
        <f t="shared" si="281"/>
        <v/>
      </c>
      <c r="DD132" s="2" t="str">
        <f t="shared" si="282"/>
        <v/>
      </c>
      <c r="DE132" s="2" t="str">
        <f t="shared" si="283"/>
        <v/>
      </c>
      <c r="DF132" s="2" t="str">
        <f t="shared" si="284"/>
        <v/>
      </c>
      <c r="DG132" s="2" t="str">
        <f t="shared" si="285"/>
        <v/>
      </c>
      <c r="DH132" s="2" t="str">
        <f t="shared" si="286"/>
        <v/>
      </c>
      <c r="DI132" s="2" t="str">
        <f t="shared" si="287"/>
        <v/>
      </c>
      <c r="DK132" s="2">
        <f t="shared" si="288"/>
        <v>116.3064224751067</v>
      </c>
      <c r="DL132" s="2">
        <f t="shared" si="433"/>
        <v>118.20181190502244</v>
      </c>
      <c r="DM132" s="2">
        <f t="shared" si="433"/>
        <v>115.59132064777329</v>
      </c>
      <c r="DN132" s="2">
        <f t="shared" si="433"/>
        <v>120.58602987197725</v>
      </c>
      <c r="DO132" s="2">
        <f t="shared" si="433"/>
        <v>118.38201860159754</v>
      </c>
      <c r="DP132" s="2">
        <f t="shared" si="433"/>
        <v>111.33765909943716</v>
      </c>
      <c r="DQ132" s="2">
        <f t="shared" si="433"/>
        <v>116.4531848739496</v>
      </c>
      <c r="DR132" s="2">
        <f t="shared" si="433"/>
        <v>118.82223316173317</v>
      </c>
      <c r="DS132" s="2">
        <f t="shared" si="433"/>
        <v>112.26855426855428</v>
      </c>
      <c r="DT132" s="2">
        <f t="shared" si="433"/>
        <v>112.42666310596312</v>
      </c>
      <c r="DU132" s="2">
        <f t="shared" si="433"/>
        <v>115.8101725490196</v>
      </c>
      <c r="DV132" s="2">
        <f t="shared" si="433"/>
        <v>110.7145932773109</v>
      </c>
      <c r="DW132" s="2">
        <f t="shared" si="433"/>
        <v>125.12654987022619</v>
      </c>
      <c r="DX132" s="2">
        <f t="shared" si="433"/>
        <v>117.29765566502464</v>
      </c>
      <c r="DY132" s="2">
        <f t="shared" si="433"/>
        <v>116.73722796934867</v>
      </c>
      <c r="EA132" s="2">
        <f t="shared" si="228"/>
        <v>97.14203296119085</v>
      </c>
      <c r="EB132" s="2">
        <f t="shared" si="290"/>
        <v>91.647668416988438</v>
      </c>
      <c r="EC132" s="2">
        <f t="shared" si="291"/>
        <v>92.113001467181476</v>
      </c>
      <c r="ED132" s="2">
        <f t="shared" si="292"/>
        <v>98.438895956905967</v>
      </c>
      <c r="EE132" s="2">
        <f t="shared" si="293"/>
        <v>94.823355622024962</v>
      </c>
      <c r="EF132" s="2">
        <f t="shared" si="294"/>
        <v>90.9784139026752</v>
      </c>
      <c r="EG132" s="2">
        <f t="shared" si="295"/>
        <v>92.419291830143862</v>
      </c>
      <c r="EH132" s="2">
        <f t="shared" si="296"/>
        <v>96.169841102045638</v>
      </c>
      <c r="EI132" s="2">
        <f t="shared" si="297"/>
        <v>95.587096128560987</v>
      </c>
      <c r="EJ132" s="2">
        <f t="shared" si="298"/>
        <v>95.47009617755856</v>
      </c>
      <c r="EK132" s="2">
        <f t="shared" si="299"/>
        <v>94.947724695089249</v>
      </c>
      <c r="EL132" s="2">
        <f t="shared" si="300"/>
        <v>95.281997994755528</v>
      </c>
      <c r="EM132" s="2">
        <f t="shared" si="301"/>
        <v>95.420585695145803</v>
      </c>
      <c r="EN132" s="2">
        <f t="shared" si="302"/>
        <v>97.614571044776113</v>
      </c>
      <c r="EO132" s="2">
        <f t="shared" si="303"/>
        <v>100.09250401897573</v>
      </c>
      <c r="EQ132" s="2">
        <f t="shared" si="304"/>
        <v>97.120940573551479</v>
      </c>
      <c r="ER132" s="2">
        <f t="shared" si="434"/>
        <v>91.915310787706375</v>
      </c>
      <c r="ES132" s="2">
        <f t="shared" si="434"/>
        <v>92.153874478393547</v>
      </c>
      <c r="ET132" s="2">
        <f t="shared" si="434"/>
        <v>98.476668151337591</v>
      </c>
      <c r="EU132" s="2">
        <f t="shared" si="434"/>
        <v>94.942891807880386</v>
      </c>
      <c r="EV132" s="2">
        <f t="shared" si="434"/>
        <v>91.084229599805127</v>
      </c>
      <c r="EW132" s="2">
        <f t="shared" si="434"/>
        <v>92.46184006670866</v>
      </c>
      <c r="EX132" s="2">
        <f t="shared" si="434"/>
        <v>96.544849228611483</v>
      </c>
      <c r="EY132" s="2">
        <f t="shared" si="434"/>
        <v>95.305725456216265</v>
      </c>
      <c r="EZ132" s="2">
        <f t="shared" si="434"/>
        <v>95.186892765261518</v>
      </c>
      <c r="FA132" s="2">
        <f t="shared" si="434"/>
        <v>95.12080069286435</v>
      </c>
      <c r="FB132" s="2">
        <f t="shared" si="434"/>
        <v>95.406494686050323</v>
      </c>
      <c r="FC132" s="2">
        <f t="shared" si="434"/>
        <v>95.42607595960294</v>
      </c>
      <c r="FD132" s="2">
        <f t="shared" si="434"/>
        <v>97.597805756681979</v>
      </c>
      <c r="FE132" s="2">
        <f t="shared" si="434"/>
        <v>99.762020273399031</v>
      </c>
      <c r="FG132" s="2">
        <f t="shared" si="306"/>
        <v>0.99579992144781149</v>
      </c>
      <c r="FH132" s="2">
        <f t="shared" si="435"/>
        <v>0.99589339850154923</v>
      </c>
      <c r="FI132" s="2">
        <f t="shared" si="435"/>
        <v>0.99554240855479492</v>
      </c>
      <c r="FJ132" s="2">
        <f t="shared" si="435"/>
        <v>0.9954410172792324</v>
      </c>
      <c r="FK132" s="2">
        <f t="shared" si="435"/>
        <v>0.99588796794853518</v>
      </c>
      <c r="FL132" s="2">
        <f t="shared" si="435"/>
        <v>0.99607638975711665</v>
      </c>
      <c r="FM132" s="2">
        <f t="shared" si="435"/>
        <v>0.99501830919933232</v>
      </c>
      <c r="FN132" s="2">
        <f t="shared" si="435"/>
        <v>0.99532953502476107</v>
      </c>
      <c r="FO132" s="2">
        <f t="shared" si="435"/>
        <v>0.99565822025779405</v>
      </c>
      <c r="FP132" s="2">
        <f t="shared" si="435"/>
        <v>0.99529408590594581</v>
      </c>
      <c r="FQ132" s="2">
        <f t="shared" si="435"/>
        <v>0.99525069356899953</v>
      </c>
      <c r="FR132" s="2">
        <f t="shared" si="435"/>
        <v>0.99544948038781877</v>
      </c>
      <c r="FS132" s="2">
        <f t="shared" si="435"/>
        <v>0.99415620420071593</v>
      </c>
      <c r="FT132" s="2">
        <f t="shared" si="435"/>
        <v>0.99429651313410539</v>
      </c>
      <c r="FU132" s="2">
        <f t="shared" si="435"/>
        <v>0.99401559717610466</v>
      </c>
      <c r="FW132" s="2">
        <f t="shared" si="324"/>
        <v>4.5873907406000065E-2</v>
      </c>
      <c r="FX132" s="2">
        <f t="shared" si="376"/>
        <v>4.5904401285206724E-2</v>
      </c>
      <c r="FY132" s="2">
        <f t="shared" si="377"/>
        <v>4.3897104395241422E-2</v>
      </c>
      <c r="FZ132" s="2">
        <f t="shared" si="378"/>
        <v>4.4743121333876243E-2</v>
      </c>
      <c r="GA132" s="2">
        <f t="shared" si="379"/>
        <v>4.5779622304541578E-2</v>
      </c>
      <c r="GB132" s="2">
        <f t="shared" si="380"/>
        <v>4.2513519754568609E-2</v>
      </c>
      <c r="GC132" s="2">
        <f t="shared" si="381"/>
        <v>4.6046222081529462E-2</v>
      </c>
      <c r="GD132" s="2">
        <f t="shared" si="382"/>
        <v>5.4275456782309189E-2</v>
      </c>
      <c r="GE132" s="2">
        <f t="shared" si="383"/>
        <v>6.599888757238967E-2</v>
      </c>
      <c r="GF132" s="2">
        <f t="shared" si="384"/>
        <v>6.2532760235505011E-2</v>
      </c>
      <c r="GG132" s="2">
        <f t="shared" si="385"/>
        <v>5.2014772216304454E-2</v>
      </c>
      <c r="GH132" s="2">
        <f t="shared" si="386"/>
        <v>4.5960975863131033E-2</v>
      </c>
      <c r="GI132" s="2">
        <f t="shared" si="387"/>
        <v>4.2001134052937254E-2</v>
      </c>
      <c r="GJ132" s="2">
        <f t="shared" si="388"/>
        <v>3.6929592428439711E-2</v>
      </c>
      <c r="GK132" s="2">
        <f t="shared" si="389"/>
        <v>3.2848226712732367E-2</v>
      </c>
      <c r="GM132" s="86">
        <f t="shared" si="325"/>
        <v>3.7055407644713502E-42</v>
      </c>
      <c r="GN132" s="86">
        <f t="shared" si="390"/>
        <v>4.2542029873336188E-74</v>
      </c>
      <c r="GO132" s="86">
        <f t="shared" si="391"/>
        <v>7.7797262294344661E-68</v>
      </c>
      <c r="GP132" s="86">
        <f t="shared" si="392"/>
        <v>8.271417336308101E-105</v>
      </c>
      <c r="GQ132" s="86">
        <f t="shared" si="393"/>
        <v>3.5384583975792953E-136</v>
      </c>
      <c r="GR132" s="86">
        <f t="shared" si="394"/>
        <v>4.2380379466192392E-126</v>
      </c>
      <c r="GS132" s="86">
        <f t="shared" si="395"/>
        <v>2.4778049407453805E-118</v>
      </c>
      <c r="GT132" s="86">
        <f t="shared" si="396"/>
        <v>1.5620435971158705E-137</v>
      </c>
      <c r="GU132" s="86">
        <f t="shared" si="397"/>
        <v>3.2648663988446298E-114</v>
      </c>
      <c r="GV132" s="86">
        <f t="shared" si="398"/>
        <v>6.9884027423128072E-105</v>
      </c>
      <c r="GW132" s="86">
        <f t="shared" si="399"/>
        <v>3.3861837599253687E-98</v>
      </c>
      <c r="GX132" s="86">
        <f t="shared" si="400"/>
        <v>9.4687167147638504E-128</v>
      </c>
      <c r="GY132" s="86">
        <f t="shared" si="401"/>
        <v>1.1531423109370305E-72</v>
      </c>
      <c r="GZ132" s="86">
        <f t="shared" si="402"/>
        <v>4.9548142529182783E-84</v>
      </c>
      <c r="HA132" s="86">
        <f t="shared" si="403"/>
        <v>1.8133105576969332E-65</v>
      </c>
      <c r="HC132" s="86">
        <f t="shared" si="326"/>
        <v>6.9687648010288348E-12</v>
      </c>
      <c r="HD132" s="86">
        <f t="shared" si="404"/>
        <v>8.2745096254794412E-22</v>
      </c>
      <c r="HE132" s="86">
        <f t="shared" si="405"/>
        <v>1.0013705442345042E-27</v>
      </c>
      <c r="HF132" s="86">
        <f t="shared" si="406"/>
        <v>2.011690016028833E-43</v>
      </c>
      <c r="HG132" s="86">
        <f t="shared" si="407"/>
        <v>1.0741857573594377E-40</v>
      </c>
      <c r="HH132" s="86">
        <f t="shared" si="408"/>
        <v>1.6063298470626179E-38</v>
      </c>
      <c r="HI132" s="86">
        <f t="shared" si="409"/>
        <v>1.7670229998334358E-45</v>
      </c>
      <c r="HJ132" s="86">
        <f t="shared" si="410"/>
        <v>9.012768233582903E-29</v>
      </c>
      <c r="HK132" s="86">
        <f t="shared" si="411"/>
        <v>4.0233951096271494E-42</v>
      </c>
      <c r="HL132" s="86">
        <f t="shared" si="412"/>
        <v>3.5702053315178734E-24</v>
      </c>
      <c r="HM132" s="86">
        <f t="shared" si="413"/>
        <v>4.6705220968266001E-28</v>
      </c>
      <c r="HN132" s="86">
        <f t="shared" si="414"/>
        <v>1.8335109568889859E-26</v>
      </c>
      <c r="HO132" s="86">
        <f t="shared" si="415"/>
        <v>3.5059105488700159E-22</v>
      </c>
      <c r="HP132" s="86">
        <f t="shared" si="416"/>
        <v>3.2842433437486528E-26</v>
      </c>
      <c r="HQ132" s="86">
        <f t="shared" si="417"/>
        <v>4.851762784831941E-33</v>
      </c>
      <c r="HS132" s="86">
        <f t="shared" si="327"/>
        <v>5.017052916698421E-2</v>
      </c>
      <c r="HT132" s="86">
        <f t="shared" si="418"/>
        <v>4.6764846399459145E-2</v>
      </c>
      <c r="HU132" s="86">
        <f t="shared" si="419"/>
        <v>4.209068669408101E-2</v>
      </c>
      <c r="HV132" s="86">
        <f t="shared" si="420"/>
        <v>3.9312350315206766E-2</v>
      </c>
      <c r="HW132" s="86">
        <f t="shared" si="421"/>
        <v>4.3605238311384784E-2</v>
      </c>
      <c r="HX132" s="86">
        <f t="shared" si="422"/>
        <v>3.6792410405469725E-2</v>
      </c>
      <c r="HY132" s="86">
        <f t="shared" si="423"/>
        <v>2.7406176892416909E-2</v>
      </c>
      <c r="HZ132" s="86">
        <f t="shared" si="424"/>
        <v>7.2471197618533142E-2</v>
      </c>
      <c r="IA132" s="86">
        <f t="shared" si="425"/>
        <v>0.12420096996184404</v>
      </c>
      <c r="IB132" s="86">
        <f t="shared" si="426"/>
        <v>0.10321821793613471</v>
      </c>
      <c r="IC132" s="86">
        <f t="shared" si="427"/>
        <v>8.317973923508358E-2</v>
      </c>
      <c r="ID132" s="86">
        <f t="shared" si="428"/>
        <v>6.0109432172192848E-2</v>
      </c>
      <c r="IE132" s="86">
        <f t="shared" si="429"/>
        <v>1.1760484767548809E-2</v>
      </c>
      <c r="IF132" s="86">
        <f t="shared" si="430"/>
        <v>3.2866592794905954E-2</v>
      </c>
      <c r="IG132" s="86">
        <f t="shared" si="431"/>
        <v>4.2999958048779506E-2</v>
      </c>
      <c r="II132" s="86">
        <f t="shared" si="328"/>
        <v>1.5358300636278855E-20</v>
      </c>
      <c r="IJ132" s="86">
        <f t="shared" si="329"/>
        <v>5.1762189730097627E-20</v>
      </c>
      <c r="IK132" s="86">
        <f t="shared" si="330"/>
        <v>9.3676442585737591E-20</v>
      </c>
      <c r="IL132" s="86">
        <f t="shared" si="331"/>
        <v>5.2459571715942297E-21</v>
      </c>
      <c r="IM132" s="86">
        <f t="shared" si="332"/>
        <v>3.6225265515335354E-21</v>
      </c>
      <c r="IN132" s="86">
        <f t="shared" si="333"/>
        <v>3.6914934839648531E-22</v>
      </c>
      <c r="IO132" s="86">
        <f t="shared" si="334"/>
        <v>3.1700145805425115E-24</v>
      </c>
      <c r="IP132" s="86">
        <f t="shared" si="335"/>
        <v>1.4599722871992816E-18</v>
      </c>
      <c r="IQ132" s="86">
        <f t="shared" si="336"/>
        <v>4.4190103681115474E-19</v>
      </c>
      <c r="IR132" s="86">
        <f t="shared" si="337"/>
        <v>9.5957625132374627E-19</v>
      </c>
      <c r="IS132" s="86">
        <f t="shared" si="338"/>
        <v>9.0614325435049882E-21</v>
      </c>
      <c r="IT132" s="86">
        <f t="shared" si="339"/>
        <v>3.1169619839084229E-22</v>
      </c>
      <c r="IU132" s="86">
        <f t="shared" si="340"/>
        <v>5.1875058122098467E-28</v>
      </c>
      <c r="IV132" s="86">
        <f t="shared" si="341"/>
        <v>2.6956421735942726E-27</v>
      </c>
      <c r="IW132" s="86">
        <f t="shared" si="342"/>
        <v>5.778942735171613E-21</v>
      </c>
      <c r="IY132" s="86">
        <f t="shared" si="343"/>
        <v>5.0170529173952975E-2</v>
      </c>
      <c r="IZ132" s="86">
        <f t="shared" si="344"/>
        <v>4.6764846399459145E-2</v>
      </c>
      <c r="JA132" s="86">
        <f t="shared" si="345"/>
        <v>4.209068669408101E-2</v>
      </c>
      <c r="JB132" s="86">
        <f t="shared" si="346"/>
        <v>3.9312350315206766E-2</v>
      </c>
      <c r="JC132" s="86">
        <f t="shared" si="347"/>
        <v>4.3605238311384784E-2</v>
      </c>
      <c r="JD132" s="86">
        <f t="shared" si="348"/>
        <v>3.6792410405469725E-2</v>
      </c>
      <c r="JE132" s="86">
        <f t="shared" si="349"/>
        <v>2.7406176892416909E-2</v>
      </c>
      <c r="JF132" s="86">
        <f t="shared" si="350"/>
        <v>7.2471197618533142E-2</v>
      </c>
      <c r="JG132" s="86">
        <f t="shared" si="351"/>
        <v>0.12420096996184404</v>
      </c>
      <c r="JH132" s="86">
        <f t="shared" si="352"/>
        <v>0.10321821793613471</v>
      </c>
      <c r="JI132" s="86">
        <f t="shared" si="353"/>
        <v>8.317973923508358E-2</v>
      </c>
      <c r="JJ132" s="86">
        <f t="shared" si="354"/>
        <v>6.0109432172192848E-2</v>
      </c>
      <c r="JK132" s="86">
        <f t="shared" si="355"/>
        <v>1.1760484767548809E-2</v>
      </c>
      <c r="JL132" s="86">
        <f t="shared" si="356"/>
        <v>3.2866592794905954E-2</v>
      </c>
      <c r="JM132" s="86">
        <f t="shared" si="357"/>
        <v>4.2999958048779506E-2</v>
      </c>
    </row>
    <row r="133" spans="2:273" x14ac:dyDescent="0.25">
      <c r="B133" s="2">
        <v>106</v>
      </c>
      <c r="C133" s="37">
        <v>96.745999999999995</v>
      </c>
      <c r="D133" s="37">
        <v>92.555999999999997</v>
      </c>
      <c r="E133" s="37">
        <v>92.611000000000004</v>
      </c>
      <c r="F133" s="37">
        <v>99.786000000000001</v>
      </c>
      <c r="G133" s="37">
        <v>97.037999999999997</v>
      </c>
      <c r="H133" s="37">
        <v>92.34</v>
      </c>
      <c r="I133" s="37">
        <v>94.358000000000004</v>
      </c>
      <c r="J133" s="37">
        <v>100.17</v>
      </c>
      <c r="K133" s="37">
        <v>104.321</v>
      </c>
      <c r="L133" s="37">
        <v>102.167</v>
      </c>
      <c r="M133" s="37">
        <v>102.03700000000001</v>
      </c>
      <c r="N133" s="37">
        <v>99.944000000000003</v>
      </c>
      <c r="O133" s="37">
        <v>97.980999999999995</v>
      </c>
      <c r="P133" s="37">
        <v>104.852</v>
      </c>
      <c r="Q133" s="37">
        <v>116.07299999999999</v>
      </c>
      <c r="S133" s="4">
        <f t="shared" si="229"/>
        <v>97.117119977755522</v>
      </c>
      <c r="T133" s="4">
        <f t="shared" si="230"/>
        <v>92.311088826630879</v>
      </c>
      <c r="U133" s="4">
        <f t="shared" si="231"/>
        <v>93.087142969604045</v>
      </c>
      <c r="V133" s="4">
        <f t="shared" si="232"/>
        <v>99.946322452178663</v>
      </c>
      <c r="W133" s="4">
        <f t="shared" si="233"/>
        <v>97.277908748458685</v>
      </c>
      <c r="X133" s="4">
        <f t="shared" si="234"/>
        <v>93.585734309338889</v>
      </c>
      <c r="Y133" s="4">
        <f t="shared" si="235"/>
        <v>94.89781857268936</v>
      </c>
      <c r="Z133" s="4">
        <f t="shared" si="236"/>
        <v>101.41441222939716</v>
      </c>
      <c r="AA133" s="4">
        <f t="shared" si="237"/>
        <v>104.04961572093852</v>
      </c>
      <c r="AB133" s="4">
        <f t="shared" si="238"/>
        <v>103.3730542530285</v>
      </c>
      <c r="AC133" s="4">
        <f t="shared" si="239"/>
        <v>102.33198836457679</v>
      </c>
      <c r="AD133" s="4">
        <f t="shared" si="240"/>
        <v>101.12143891799815</v>
      </c>
      <c r="AE133" s="4">
        <f t="shared" si="241"/>
        <v>97.574252347534454</v>
      </c>
      <c r="AF133" s="4">
        <f t="shared" si="242"/>
        <v>106.50133040666334</v>
      </c>
      <c r="AG133" s="4">
        <f t="shared" si="243"/>
        <v>117.36329388656847</v>
      </c>
      <c r="AI133" s="4">
        <f t="shared" si="244"/>
        <v>-0.37111997775552652</v>
      </c>
      <c r="AJ133" s="4">
        <f t="shared" si="245"/>
        <v>0.24491117336911827</v>
      </c>
      <c r="AK133" s="4">
        <f t="shared" si="246"/>
        <v>-0.4761429696040409</v>
      </c>
      <c r="AL133" s="4">
        <f t="shared" si="247"/>
        <v>-0.16032245217866148</v>
      </c>
      <c r="AM133" s="4">
        <f t="shared" si="248"/>
        <v>-0.23990874845868859</v>
      </c>
      <c r="AN133" s="4">
        <f t="shared" si="249"/>
        <v>-1.2457343093388857</v>
      </c>
      <c r="AO133" s="4">
        <f t="shared" si="250"/>
        <v>-0.53981857268935585</v>
      </c>
      <c r="AP133" s="4">
        <f t="shared" si="251"/>
        <v>-1.244412229397156</v>
      </c>
      <c r="AQ133" s="4">
        <f t="shared" si="252"/>
        <v>0.27138427906147911</v>
      </c>
      <c r="AR133" s="4">
        <f t="shared" si="253"/>
        <v>-1.2060542530284977</v>
      </c>
      <c r="AS133" s="4">
        <f t="shared" si="254"/>
        <v>-0.29498836457678124</v>
      </c>
      <c r="AT133" s="4">
        <f t="shared" si="255"/>
        <v>-1.1774389179981455</v>
      </c>
      <c r="AU133" s="4">
        <f t="shared" si="256"/>
        <v>0.40674765246554045</v>
      </c>
      <c r="AV133" s="4">
        <f t="shared" si="432"/>
        <v>-1.6493304066633385</v>
      </c>
      <c r="AW133" s="4">
        <f t="shared" si="432"/>
        <v>-1.2902938865684774</v>
      </c>
      <c r="AY133" s="2">
        <f t="shared" si="308"/>
        <v>97.117119977755507</v>
      </c>
      <c r="AZ133" s="2">
        <f t="shared" si="359"/>
        <v>91.519145286533771</v>
      </c>
      <c r="BA133" s="2">
        <f t="shared" si="360"/>
        <v>92.038057098459447</v>
      </c>
      <c r="BB133" s="2">
        <f t="shared" si="361"/>
        <v>98.315190653048532</v>
      </c>
      <c r="BC133" s="2">
        <f t="shared" si="362"/>
        <v>94.717982944706776</v>
      </c>
      <c r="BD133" s="2">
        <f t="shared" si="363"/>
        <v>90.882002235245352</v>
      </c>
      <c r="BE133" s="2">
        <f t="shared" si="364"/>
        <v>92.372576426769683</v>
      </c>
      <c r="BF133" s="2">
        <f t="shared" si="365"/>
        <v>96.070331070767381</v>
      </c>
      <c r="BG133" s="2">
        <f t="shared" si="366"/>
        <v>95.487192956594129</v>
      </c>
      <c r="BH133" s="2">
        <f t="shared" si="367"/>
        <v>95.401435992455745</v>
      </c>
      <c r="BI133" s="2">
        <f t="shared" si="368"/>
        <v>94.818765199603604</v>
      </c>
      <c r="BJ133" s="2">
        <f t="shared" si="369"/>
        <v>95.131728604882895</v>
      </c>
      <c r="BK133" s="2">
        <f t="shared" si="370"/>
        <v>95.393019723181112</v>
      </c>
      <c r="BL133" s="2">
        <f t="shared" si="371"/>
        <v>97.529806832689445</v>
      </c>
      <c r="BM133" s="2">
        <f t="shared" si="372"/>
        <v>100.0576966542132</v>
      </c>
      <c r="BO133" s="2" t="str">
        <f t="shared" si="258"/>
        <v/>
      </c>
      <c r="BP133" s="2" t="str">
        <f t="shared" si="259"/>
        <v/>
      </c>
      <c r="BQ133" s="2" t="str">
        <f t="shared" si="260"/>
        <v/>
      </c>
      <c r="BR133" s="2" t="str">
        <f t="shared" si="261"/>
        <v/>
      </c>
      <c r="BS133" s="2" t="str">
        <f t="shared" si="262"/>
        <v/>
      </c>
      <c r="BT133" s="2" t="str">
        <f t="shared" si="263"/>
        <v/>
      </c>
      <c r="BU133" s="2" t="str">
        <f t="shared" si="264"/>
        <v/>
      </c>
      <c r="BV133" s="2" t="str">
        <f t="shared" si="265"/>
        <v/>
      </c>
      <c r="BW133" s="2" t="str">
        <f t="shared" si="266"/>
        <v/>
      </c>
      <c r="BX133" s="2" t="str">
        <f t="shared" si="267"/>
        <v/>
      </c>
      <c r="BY133" s="2" t="str">
        <f t="shared" si="268"/>
        <v/>
      </c>
      <c r="BZ133" s="2" t="str">
        <f t="shared" si="269"/>
        <v/>
      </c>
      <c r="CA133" s="2" t="str">
        <f t="shared" si="270"/>
        <v/>
      </c>
      <c r="CB133" s="2" t="str">
        <f t="shared" si="271"/>
        <v/>
      </c>
      <c r="CC133" s="2" t="str">
        <f t="shared" si="272"/>
        <v/>
      </c>
      <c r="CE133" s="2" t="str">
        <f t="shared" si="309"/>
        <v/>
      </c>
      <c r="CF133" s="2" t="str">
        <f t="shared" si="310"/>
        <v/>
      </c>
      <c r="CG133" s="2" t="str">
        <f t="shared" si="311"/>
        <v/>
      </c>
      <c r="CH133" s="2" t="str">
        <f t="shared" si="312"/>
        <v/>
      </c>
      <c r="CI133" s="2" t="str">
        <f t="shared" si="313"/>
        <v/>
      </c>
      <c r="CJ133" s="2" t="str">
        <f t="shared" si="314"/>
        <v/>
      </c>
      <c r="CK133" s="2" t="str">
        <f t="shared" si="315"/>
        <v/>
      </c>
      <c r="CL133" s="2" t="str">
        <f t="shared" si="316"/>
        <v/>
      </c>
      <c r="CM133" s="2" t="str">
        <f t="shared" si="317"/>
        <v/>
      </c>
      <c r="CN133" s="2" t="str">
        <f t="shared" si="318"/>
        <v/>
      </c>
      <c r="CO133" s="2" t="str">
        <f t="shared" si="319"/>
        <v/>
      </c>
      <c r="CP133" s="2" t="str">
        <f t="shared" si="320"/>
        <v/>
      </c>
      <c r="CQ133" s="2" t="str">
        <f t="shared" si="321"/>
        <v/>
      </c>
      <c r="CR133" s="2" t="str">
        <f t="shared" si="322"/>
        <v/>
      </c>
      <c r="CS133" s="2" t="str">
        <f t="shared" si="323"/>
        <v/>
      </c>
      <c r="CU133" s="2" t="str">
        <f t="shared" si="273"/>
        <v/>
      </c>
      <c r="CV133" s="2" t="str">
        <f t="shared" si="274"/>
        <v/>
      </c>
      <c r="CW133" s="2" t="str">
        <f t="shared" si="275"/>
        <v/>
      </c>
      <c r="CX133" s="2" t="str">
        <f t="shared" si="276"/>
        <v/>
      </c>
      <c r="CY133" s="2" t="str">
        <f t="shared" si="277"/>
        <v/>
      </c>
      <c r="CZ133" s="2" t="str">
        <f t="shared" si="278"/>
        <v/>
      </c>
      <c r="DA133" s="2" t="str">
        <f t="shared" si="279"/>
        <v/>
      </c>
      <c r="DB133" s="2" t="str">
        <f t="shared" si="280"/>
        <v/>
      </c>
      <c r="DC133" s="2" t="str">
        <f t="shared" si="281"/>
        <v/>
      </c>
      <c r="DD133" s="2" t="str">
        <f t="shared" si="282"/>
        <v/>
      </c>
      <c r="DE133" s="2" t="str">
        <f t="shared" si="283"/>
        <v/>
      </c>
      <c r="DF133" s="2" t="str">
        <f t="shared" si="284"/>
        <v/>
      </c>
      <c r="DG133" s="2" t="str">
        <f t="shared" si="285"/>
        <v/>
      </c>
      <c r="DH133" s="2" t="str">
        <f t="shared" si="286"/>
        <v/>
      </c>
      <c r="DI133" s="2" t="str">
        <f t="shared" si="287"/>
        <v/>
      </c>
      <c r="DK133" s="2">
        <f t="shared" si="288"/>
        <v>116.40813371266005</v>
      </c>
      <c r="DL133" s="2">
        <f t="shared" si="433"/>
        <v>118.34238352117301</v>
      </c>
      <c r="DM133" s="2">
        <f t="shared" si="433"/>
        <v>115.70078137651822</v>
      </c>
      <c r="DN133" s="2">
        <f t="shared" si="433"/>
        <v>120.70914390706497</v>
      </c>
      <c r="DO133" s="2">
        <f t="shared" si="433"/>
        <v>118.47935912025383</v>
      </c>
      <c r="DP133" s="2">
        <f t="shared" si="433"/>
        <v>111.3927620075047</v>
      </c>
      <c r="DQ133" s="2">
        <f t="shared" si="433"/>
        <v>116.57098319327733</v>
      </c>
      <c r="DR133" s="2">
        <f t="shared" si="433"/>
        <v>118.87125182325182</v>
      </c>
      <c r="DS133" s="2">
        <f t="shared" si="433"/>
        <v>112.23309403689404</v>
      </c>
      <c r="DT133" s="2">
        <f t="shared" si="433"/>
        <v>112.40980866580868</v>
      </c>
      <c r="DU133" s="2">
        <f t="shared" si="433"/>
        <v>115.84384173669467</v>
      </c>
      <c r="DV133" s="2">
        <f t="shared" si="433"/>
        <v>110.7150369747899</v>
      </c>
      <c r="DW133" s="2">
        <f t="shared" si="433"/>
        <v>125.34102795698925</v>
      </c>
      <c r="DX133" s="2">
        <f t="shared" si="433"/>
        <v>117.42789753694582</v>
      </c>
      <c r="DY133" s="2">
        <f t="shared" si="433"/>
        <v>116.83835303776684</v>
      </c>
      <c r="EA133" s="2">
        <f t="shared" si="228"/>
        <v>97.044253322700683</v>
      </c>
      <c r="EB133" s="2">
        <f t="shared" si="290"/>
        <v>91.400663166023179</v>
      </c>
      <c r="EC133" s="2">
        <f t="shared" si="291"/>
        <v>91.938425637065649</v>
      </c>
      <c r="ED133" s="2">
        <f t="shared" si="292"/>
        <v>98.219271698341629</v>
      </c>
      <c r="EE133" s="2">
        <f t="shared" si="293"/>
        <v>94.621150199408206</v>
      </c>
      <c r="EF133" s="2">
        <f t="shared" si="294"/>
        <v>90.802147318726526</v>
      </c>
      <c r="EG133" s="2">
        <f t="shared" si="295"/>
        <v>92.259233071769827</v>
      </c>
      <c r="EH133" s="2">
        <f t="shared" si="296"/>
        <v>95.9472607898782</v>
      </c>
      <c r="EI133" s="2">
        <f t="shared" si="297"/>
        <v>95.444005880204529</v>
      </c>
      <c r="EJ133" s="2">
        <f t="shared" si="298"/>
        <v>95.351096882156057</v>
      </c>
      <c r="EK133" s="2">
        <f t="shared" si="299"/>
        <v>94.714822811974699</v>
      </c>
      <c r="EL133" s="2">
        <f t="shared" si="300"/>
        <v>95.058232932284454</v>
      </c>
      <c r="EM133" s="2">
        <f t="shared" si="301"/>
        <v>95.232002679583616</v>
      </c>
      <c r="EN133" s="2">
        <f t="shared" si="302"/>
        <v>97.426234029850747</v>
      </c>
      <c r="EO133" s="2">
        <f t="shared" si="303"/>
        <v>99.979864523212896</v>
      </c>
      <c r="EQ133" s="2">
        <f t="shared" si="304"/>
        <v>97.017606086042434</v>
      </c>
      <c r="ER133" s="2">
        <f t="shared" si="434"/>
        <v>91.750719587339816</v>
      </c>
      <c r="ES133" s="2">
        <f t="shared" si="434"/>
        <v>92.000824885963283</v>
      </c>
      <c r="ET133" s="2">
        <f t="shared" si="434"/>
        <v>98.267831591465978</v>
      </c>
      <c r="EU133" s="2">
        <f t="shared" si="434"/>
        <v>94.767759280216282</v>
      </c>
      <c r="EV133" s="2">
        <f t="shared" si="434"/>
        <v>90.93458811308048</v>
      </c>
      <c r="EW133" s="2">
        <f t="shared" si="434"/>
        <v>92.315693021718729</v>
      </c>
      <c r="EX133" s="2">
        <f t="shared" si="434"/>
        <v>96.376049088359025</v>
      </c>
      <c r="EY133" s="2">
        <f t="shared" si="434"/>
        <v>95.119719649498563</v>
      </c>
      <c r="EZ133" s="2">
        <f t="shared" si="434"/>
        <v>95.015029333137633</v>
      </c>
      <c r="FA133" s="2">
        <f t="shared" si="434"/>
        <v>94.933076006364089</v>
      </c>
      <c r="FB133" s="2">
        <f t="shared" si="434"/>
        <v>95.227487812824876</v>
      </c>
      <c r="FC133" s="2">
        <f t="shared" si="434"/>
        <v>95.242146565905443</v>
      </c>
      <c r="FD133" s="2">
        <f t="shared" si="434"/>
        <v>97.413323440866776</v>
      </c>
      <c r="FE133" s="2">
        <f t="shared" si="434"/>
        <v>99.583600955787276</v>
      </c>
      <c r="FG133" s="2">
        <f t="shared" si="306"/>
        <v>0.99616806669967461</v>
      </c>
      <c r="FH133" s="2">
        <f t="shared" si="435"/>
        <v>0.9962533811306522</v>
      </c>
      <c r="FI133" s="2">
        <f t="shared" si="435"/>
        <v>0.99593303313991</v>
      </c>
      <c r="FJ133" s="2">
        <f t="shared" si="435"/>
        <v>0.99584048979187723</v>
      </c>
      <c r="FK133" s="2">
        <f t="shared" si="435"/>
        <v>0.99624842482393128</v>
      </c>
      <c r="FL133" s="2">
        <f t="shared" si="435"/>
        <v>0.99642038912150532</v>
      </c>
      <c r="FM133" s="2">
        <f t="shared" si="435"/>
        <v>0.99545465160712843</v>
      </c>
      <c r="FN133" s="2">
        <f t="shared" si="435"/>
        <v>0.99573873414930014</v>
      </c>
      <c r="FO133" s="2">
        <f t="shared" si="435"/>
        <v>0.99603873649327668</v>
      </c>
      <c r="FP133" s="2">
        <f t="shared" si="435"/>
        <v>0.9957063774793099</v>
      </c>
      <c r="FQ133" s="2">
        <f t="shared" si="435"/>
        <v>0.99566677025301742</v>
      </c>
      <c r="FR133" s="2">
        <f t="shared" si="435"/>
        <v>0.99584821442898797</v>
      </c>
      <c r="FS133" s="2">
        <f t="shared" si="435"/>
        <v>0.99466765304492433</v>
      </c>
      <c r="FT133" s="2">
        <f t="shared" si="435"/>
        <v>0.99479574642743107</v>
      </c>
      <c r="FU133" s="2">
        <f t="shared" si="435"/>
        <v>0.99453928434900574</v>
      </c>
      <c r="FW133" s="2">
        <f t="shared" si="324"/>
        <v>5.0078101984492467E-2</v>
      </c>
      <c r="FX133" s="2">
        <f t="shared" si="376"/>
        <v>5.01112437512704E-2</v>
      </c>
      <c r="FY133" s="2">
        <f t="shared" si="377"/>
        <v>4.7929232107753364E-2</v>
      </c>
      <c r="FZ133" s="2">
        <f t="shared" si="378"/>
        <v>4.8848988799246734E-2</v>
      </c>
      <c r="GA133" s="2">
        <f t="shared" si="379"/>
        <v>4.9975628557808127E-2</v>
      </c>
      <c r="GB133" s="2">
        <f t="shared" si="380"/>
        <v>4.6424730491747626E-2</v>
      </c>
      <c r="GC133" s="2">
        <f t="shared" si="381"/>
        <v>5.0265376780094927E-2</v>
      </c>
      <c r="GD133" s="2">
        <f t="shared" si="382"/>
        <v>5.9201850486250866E-2</v>
      </c>
      <c r="GE133" s="2">
        <f t="shared" si="383"/>
        <v>7.1908467361986264E-2</v>
      </c>
      <c r="GF133" s="2">
        <f t="shared" si="384"/>
        <v>6.8154628007005197E-2</v>
      </c>
      <c r="GG133" s="2">
        <f t="shared" si="385"/>
        <v>5.674828418624963E-2</v>
      </c>
      <c r="GH133" s="2">
        <f t="shared" si="386"/>
        <v>5.0172730378593801E-2</v>
      </c>
      <c r="GI133" s="2">
        <f t="shared" si="387"/>
        <v>4.5867463856579214E-2</v>
      </c>
      <c r="GJ133" s="2">
        <f t="shared" si="388"/>
        <v>4.0348734365933205E-2</v>
      </c>
      <c r="GK133" s="2">
        <f t="shared" si="389"/>
        <v>3.5903580981869763E-2</v>
      </c>
      <c r="GM133" s="86">
        <f t="shared" si="325"/>
        <v>4.3370016139344834E-44</v>
      </c>
      <c r="GN133" s="86">
        <f t="shared" si="390"/>
        <v>1.3835616995622664E-77</v>
      </c>
      <c r="GO133" s="86">
        <f t="shared" si="391"/>
        <v>4.1027317620674577E-71</v>
      </c>
      <c r="GP133" s="86">
        <f t="shared" si="392"/>
        <v>7.5036656780003447E-110</v>
      </c>
      <c r="GQ133" s="86">
        <f t="shared" si="393"/>
        <v>1.1158184284836176E-142</v>
      </c>
      <c r="GR133" s="86">
        <f t="shared" si="394"/>
        <v>3.8312587114682768E-132</v>
      </c>
      <c r="GS133" s="86">
        <f t="shared" si="395"/>
        <v>5.0746006212618251E-124</v>
      </c>
      <c r="GT133" s="86">
        <f t="shared" si="396"/>
        <v>4.5234762850041951E-144</v>
      </c>
      <c r="GU133" s="86">
        <f t="shared" si="397"/>
        <v>1.3913653154982516E-119</v>
      </c>
      <c r="GV133" s="86">
        <f t="shared" si="398"/>
        <v>6.9086622735755261E-110</v>
      </c>
      <c r="GW133" s="86">
        <f t="shared" si="399"/>
        <v>7.1737250656816605E-103</v>
      </c>
      <c r="GX133" s="86">
        <f t="shared" si="400"/>
        <v>8.1785691284315443E-134</v>
      </c>
      <c r="GY133" s="86">
        <f t="shared" si="401"/>
        <v>4.1227091653685029E-76</v>
      </c>
      <c r="GZ133" s="86">
        <f t="shared" si="402"/>
        <v>6.0105409929399649E-88</v>
      </c>
      <c r="HA133" s="86">
        <f t="shared" si="403"/>
        <v>1.8035575905597046E-68</v>
      </c>
      <c r="HC133" s="86">
        <f t="shared" si="326"/>
        <v>8.699146886780969E-13</v>
      </c>
      <c r="HD133" s="86">
        <f t="shared" si="404"/>
        <v>1.3224637110249765E-23</v>
      </c>
      <c r="HE133" s="86">
        <f t="shared" si="405"/>
        <v>3.3956851031961568E-30</v>
      </c>
      <c r="HF133" s="86">
        <f t="shared" si="406"/>
        <v>3.075026836585521E-47</v>
      </c>
      <c r="HG133" s="86">
        <f t="shared" si="407"/>
        <v>3.4194837468731974E-44</v>
      </c>
      <c r="HH133" s="86">
        <f t="shared" si="408"/>
        <v>7.9045495484836023E-42</v>
      </c>
      <c r="HI133" s="86">
        <f t="shared" si="409"/>
        <v>2.0223972245810298E-49</v>
      </c>
      <c r="HJ133" s="86">
        <f t="shared" si="410"/>
        <v>3.8370453001726031E-31</v>
      </c>
      <c r="HK133" s="86">
        <f t="shared" si="411"/>
        <v>1.6384855510874265E-45</v>
      </c>
      <c r="HL133" s="86">
        <f t="shared" si="412"/>
        <v>4.05073582852261E-26</v>
      </c>
      <c r="HM133" s="86">
        <f t="shared" si="413"/>
        <v>2.372905414373673E-30</v>
      </c>
      <c r="HN133" s="86">
        <f t="shared" si="414"/>
        <v>1.2948140268259944E-28</v>
      </c>
      <c r="HO133" s="86">
        <f t="shared" si="415"/>
        <v>4.7727969929076377E-24</v>
      </c>
      <c r="HP133" s="86">
        <f t="shared" si="416"/>
        <v>2.2424836867783936E-28</v>
      </c>
      <c r="HQ133" s="86">
        <f t="shared" si="417"/>
        <v>8.7251176596855192E-36</v>
      </c>
      <c r="HS133" s="86">
        <f t="shared" si="327"/>
        <v>8.5273230812449308E-2</v>
      </c>
      <c r="HT133" s="86">
        <f t="shared" si="418"/>
        <v>7.9477860325514613E-2</v>
      </c>
      <c r="HU133" s="86">
        <f t="shared" si="419"/>
        <v>7.1439731291144642E-2</v>
      </c>
      <c r="HV133" s="86">
        <f t="shared" si="420"/>
        <v>6.8543448342054364E-2</v>
      </c>
      <c r="HW133" s="86">
        <f t="shared" si="421"/>
        <v>7.575077654069122E-2</v>
      </c>
      <c r="HX133" s="86">
        <f t="shared" si="422"/>
        <v>6.4950916668049571E-2</v>
      </c>
      <c r="HY133" s="86">
        <f t="shared" si="423"/>
        <v>5.1943887168772032E-2</v>
      </c>
      <c r="HZ133" s="86">
        <f t="shared" si="424"/>
        <v>0.11879114222259536</v>
      </c>
      <c r="IA133" s="86">
        <f t="shared" si="425"/>
        <v>0.19769415833623066</v>
      </c>
      <c r="IB133" s="86">
        <f t="shared" si="426"/>
        <v>0.16644197588209617</v>
      </c>
      <c r="IC133" s="86">
        <f t="shared" si="427"/>
        <v>0.13703767313079246</v>
      </c>
      <c r="ID133" s="86">
        <f t="shared" si="428"/>
        <v>0.10246842888475788</v>
      </c>
      <c r="IE133" s="86">
        <f t="shared" si="429"/>
        <v>2.484812628912738E-2</v>
      </c>
      <c r="IF133" s="86">
        <f t="shared" si="430"/>
        <v>5.3290016998690945E-2</v>
      </c>
      <c r="IG133" s="86">
        <f t="shared" si="431"/>
        <v>6.3556222510057381E-2</v>
      </c>
      <c r="II133" s="86">
        <f t="shared" si="328"/>
        <v>2.088195333554556E-19</v>
      </c>
      <c r="IJ133" s="86">
        <f t="shared" si="329"/>
        <v>6.5538778248363183E-19</v>
      </c>
      <c r="IK133" s="86">
        <f t="shared" si="330"/>
        <v>1.103093762498397E-18</v>
      </c>
      <c r="IL133" s="86">
        <f t="shared" si="331"/>
        <v>7.4313780102472668E-20</v>
      </c>
      <c r="IM133" s="86">
        <f t="shared" si="332"/>
        <v>5.3544574246788588E-20</v>
      </c>
      <c r="IN133" s="86">
        <f t="shared" si="333"/>
        <v>5.8270017318897522E-21</v>
      </c>
      <c r="IO133" s="86">
        <f t="shared" si="334"/>
        <v>7.1497177571929822E-23</v>
      </c>
      <c r="IP133" s="86">
        <f t="shared" si="335"/>
        <v>1.7492942045879061E-17</v>
      </c>
      <c r="IQ133" s="86">
        <f t="shared" si="336"/>
        <v>6.9516614869241013E-18</v>
      </c>
      <c r="IR133" s="86">
        <f t="shared" si="337"/>
        <v>1.3537453840408843E-17</v>
      </c>
      <c r="IS133" s="86">
        <f t="shared" si="338"/>
        <v>1.4306799927084018E-19</v>
      </c>
      <c r="IT133" s="86">
        <f t="shared" si="339"/>
        <v>5.3464808904448023E-21</v>
      </c>
      <c r="IU133" s="86">
        <f t="shared" si="340"/>
        <v>1.7580419721890472E-26</v>
      </c>
      <c r="IV133" s="86">
        <f t="shared" si="341"/>
        <v>7.2315407676229098E-26</v>
      </c>
      <c r="IW133" s="86">
        <f t="shared" si="342"/>
        <v>6.3524670549929016E-20</v>
      </c>
      <c r="IY133" s="86">
        <f t="shared" si="343"/>
        <v>8.5273230813319223E-2</v>
      </c>
      <c r="IZ133" s="86">
        <f t="shared" si="344"/>
        <v>7.9477860325514613E-2</v>
      </c>
      <c r="JA133" s="86">
        <f t="shared" si="345"/>
        <v>7.1439731291144642E-2</v>
      </c>
      <c r="JB133" s="86">
        <f t="shared" si="346"/>
        <v>6.8543448342054364E-2</v>
      </c>
      <c r="JC133" s="86">
        <f t="shared" si="347"/>
        <v>7.575077654069122E-2</v>
      </c>
      <c r="JD133" s="86">
        <f t="shared" si="348"/>
        <v>6.4950916668049571E-2</v>
      </c>
      <c r="JE133" s="86">
        <f t="shared" si="349"/>
        <v>5.1943887168772032E-2</v>
      </c>
      <c r="JF133" s="86">
        <f t="shared" si="350"/>
        <v>0.11879114222259538</v>
      </c>
      <c r="JG133" s="86">
        <f t="shared" si="351"/>
        <v>0.19769415833623066</v>
      </c>
      <c r="JH133" s="86">
        <f t="shared" si="352"/>
        <v>0.16644197588209617</v>
      </c>
      <c r="JI133" s="86">
        <f t="shared" si="353"/>
        <v>0.13703767313079246</v>
      </c>
      <c r="JJ133" s="86">
        <f t="shared" si="354"/>
        <v>0.10246842888475788</v>
      </c>
      <c r="JK133" s="86">
        <f t="shared" si="355"/>
        <v>2.484812628912738E-2</v>
      </c>
      <c r="JL133" s="86">
        <f t="shared" si="356"/>
        <v>5.3290016998690945E-2</v>
      </c>
      <c r="JM133" s="86">
        <f t="shared" si="357"/>
        <v>6.3556222510057381E-2</v>
      </c>
    </row>
    <row r="134" spans="2:273" x14ac:dyDescent="0.25">
      <c r="B134" s="2">
        <v>107</v>
      </c>
      <c r="C134" s="37">
        <v>97.186000000000007</v>
      </c>
      <c r="D134" s="37">
        <v>93.388999999999996</v>
      </c>
      <c r="E134" s="37">
        <v>93.055999999999997</v>
      </c>
      <c r="F134" s="37">
        <v>99.768000000000001</v>
      </c>
      <c r="G134" s="37">
        <v>98.150999999999996</v>
      </c>
      <c r="H134" s="37">
        <v>93.811000000000007</v>
      </c>
      <c r="I134" s="37">
        <v>94.849000000000004</v>
      </c>
      <c r="J134" s="37">
        <v>103</v>
      </c>
      <c r="K134" s="37">
        <v>106.566</v>
      </c>
      <c r="L134" s="37">
        <v>105.667</v>
      </c>
      <c r="M134" s="37">
        <v>105.29600000000001</v>
      </c>
      <c r="N134" s="37">
        <v>103.96299999999999</v>
      </c>
      <c r="O134" s="37">
        <v>99.573999999999998</v>
      </c>
      <c r="P134" s="37">
        <v>109.70399999999999</v>
      </c>
      <c r="Q134" s="37">
        <v>122.036</v>
      </c>
      <c r="S134" s="4">
        <f t="shared" si="229"/>
        <v>97.013106423374964</v>
      </c>
      <c r="T134" s="4">
        <f t="shared" si="230"/>
        <v>92.423614073667565</v>
      </c>
      <c r="U134" s="4">
        <f t="shared" si="231"/>
        <v>93.393162009790402</v>
      </c>
      <c r="V134" s="4">
        <f t="shared" si="232"/>
        <v>100.5238351623005</v>
      </c>
      <c r="W134" s="4">
        <f t="shared" si="233"/>
        <v>98.299860948075164</v>
      </c>
      <c r="X134" s="4">
        <f t="shared" si="234"/>
        <v>94.781577448167695</v>
      </c>
      <c r="Y134" s="4">
        <f t="shared" si="235"/>
        <v>96.243090473917988</v>
      </c>
      <c r="Z134" s="4">
        <f t="shared" si="236"/>
        <v>103.24219164421679</v>
      </c>
      <c r="AA134" s="4">
        <f t="shared" si="237"/>
        <v>106.3440311694043</v>
      </c>
      <c r="AB134" s="4">
        <f t="shared" si="238"/>
        <v>105.83388954709413</v>
      </c>
      <c r="AC134" s="4">
        <f t="shared" si="239"/>
        <v>104.86972475243422</v>
      </c>
      <c r="AD134" s="4">
        <f t="shared" si="240"/>
        <v>103.48527770507758</v>
      </c>
      <c r="AE134" s="4">
        <f t="shared" si="241"/>
        <v>99.080904140057498</v>
      </c>
      <c r="AF134" s="4">
        <f t="shared" si="242"/>
        <v>110.30000059930693</v>
      </c>
      <c r="AG134" s="4">
        <f t="shared" si="243"/>
        <v>123.25247446871623</v>
      </c>
      <c r="AI134" s="4">
        <f t="shared" si="244"/>
        <v>0.17289357662504301</v>
      </c>
      <c r="AJ134" s="4">
        <f t="shared" si="245"/>
        <v>0.9653859263324307</v>
      </c>
      <c r="AK134" s="4">
        <f t="shared" si="246"/>
        <v>-0.33716200979040423</v>
      </c>
      <c r="AL134" s="4">
        <f t="shared" si="247"/>
        <v>-0.75583516230049952</v>
      </c>
      <c r="AM134" s="4">
        <f t="shared" si="248"/>
        <v>-0.1488609480751677</v>
      </c>
      <c r="AN134" s="4">
        <f t="shared" si="249"/>
        <v>-0.97057744816768832</v>
      </c>
      <c r="AO134" s="4">
        <f t="shared" si="250"/>
        <v>-1.3940904739179842</v>
      </c>
      <c r="AP134" s="4">
        <f t="shared" si="251"/>
        <v>-0.2421916442167884</v>
      </c>
      <c r="AQ134" s="4">
        <f t="shared" si="252"/>
        <v>0.22196883059569927</v>
      </c>
      <c r="AR134" s="4">
        <f t="shared" si="253"/>
        <v>-0.1668895470941294</v>
      </c>
      <c r="AS134" s="4">
        <f t="shared" si="254"/>
        <v>0.42627524756578339</v>
      </c>
      <c r="AT134" s="4">
        <f t="shared" si="255"/>
        <v>0.47772229492241536</v>
      </c>
      <c r="AU134" s="4">
        <f t="shared" si="256"/>
        <v>0.49309585994249971</v>
      </c>
      <c r="AV134" s="4">
        <f t="shared" si="432"/>
        <v>-0.59600059930693305</v>
      </c>
      <c r="AW134" s="4">
        <f t="shared" si="432"/>
        <v>-1.2164744687162283</v>
      </c>
      <c r="AY134" s="2">
        <f t="shared" si="308"/>
        <v>97.013106423374964</v>
      </c>
      <c r="AZ134" s="2">
        <f t="shared" si="359"/>
        <v>91.270719887023148</v>
      </c>
      <c r="BA134" s="2">
        <f t="shared" si="360"/>
        <v>91.857462903386761</v>
      </c>
      <c r="BB134" s="2">
        <f t="shared" si="361"/>
        <v>98.089458936137973</v>
      </c>
      <c r="BC134" s="2">
        <f t="shared" si="362"/>
        <v>94.511098893953161</v>
      </c>
      <c r="BD134" s="2">
        <f t="shared" si="363"/>
        <v>90.701939454373289</v>
      </c>
      <c r="BE134" s="2">
        <f t="shared" si="364"/>
        <v>92.205008835457804</v>
      </c>
      <c r="BF134" s="2">
        <f t="shared" si="365"/>
        <v>95.846007113402038</v>
      </c>
      <c r="BG134" s="2">
        <f t="shared" si="366"/>
        <v>95.333227006891349</v>
      </c>
      <c r="BH134" s="2">
        <f t="shared" si="367"/>
        <v>95.270446961905762</v>
      </c>
      <c r="BI134" s="2">
        <f t="shared" si="368"/>
        <v>94.582809777560655</v>
      </c>
      <c r="BJ134" s="2">
        <f t="shared" si="369"/>
        <v>94.906339728374547</v>
      </c>
      <c r="BK134" s="2">
        <f t="shared" si="370"/>
        <v>95.192615348571721</v>
      </c>
      <c r="BL134" s="2">
        <f t="shared" si="371"/>
        <v>97.333988798458535</v>
      </c>
      <c r="BM134" s="2">
        <f t="shared" si="372"/>
        <v>99.934162977503547</v>
      </c>
      <c r="BO134" s="2" t="str">
        <f t="shared" si="258"/>
        <v/>
      </c>
      <c r="BP134" s="2" t="str">
        <f t="shared" si="259"/>
        <v/>
      </c>
      <c r="BQ134" s="2" t="str">
        <f t="shared" si="260"/>
        <v/>
      </c>
      <c r="BR134" s="2" t="str">
        <f t="shared" si="261"/>
        <v/>
      </c>
      <c r="BS134" s="2" t="str">
        <f t="shared" si="262"/>
        <v/>
      </c>
      <c r="BT134" s="2" t="str">
        <f t="shared" si="263"/>
        <v/>
      </c>
      <c r="BU134" s="2" t="str">
        <f t="shared" si="264"/>
        <v/>
      </c>
      <c r="BV134" s="2" t="str">
        <f t="shared" si="265"/>
        <v/>
      </c>
      <c r="BW134" s="2" t="str">
        <f t="shared" si="266"/>
        <v/>
      </c>
      <c r="BX134" s="2" t="str">
        <f t="shared" si="267"/>
        <v/>
      </c>
      <c r="BY134" s="2" t="str">
        <f t="shared" si="268"/>
        <v/>
      </c>
      <c r="BZ134" s="2" t="str">
        <f t="shared" si="269"/>
        <v/>
      </c>
      <c r="CA134" s="2" t="str">
        <f t="shared" si="270"/>
        <v/>
      </c>
      <c r="CB134" s="2" t="str">
        <f t="shared" si="271"/>
        <v/>
      </c>
      <c r="CC134" s="2" t="str">
        <f t="shared" si="272"/>
        <v/>
      </c>
      <c r="CE134" s="2" t="str">
        <f t="shared" si="309"/>
        <v/>
      </c>
      <c r="CF134" s="2" t="str">
        <f t="shared" si="310"/>
        <v/>
      </c>
      <c r="CG134" s="2" t="str">
        <f t="shared" si="311"/>
        <v/>
      </c>
      <c r="CH134" s="2" t="str">
        <f t="shared" si="312"/>
        <v/>
      </c>
      <c r="CI134" s="2" t="str">
        <f t="shared" si="313"/>
        <v/>
      </c>
      <c r="CJ134" s="2" t="str">
        <f t="shared" si="314"/>
        <v/>
      </c>
      <c r="CK134" s="2" t="str">
        <f t="shared" si="315"/>
        <v/>
      </c>
      <c r="CL134" s="2" t="str">
        <f t="shared" si="316"/>
        <v/>
      </c>
      <c r="CM134" s="2" t="str">
        <f t="shared" si="317"/>
        <v/>
      </c>
      <c r="CN134" s="2" t="str">
        <f t="shared" si="318"/>
        <v/>
      </c>
      <c r="CO134" s="2" t="str">
        <f t="shared" si="319"/>
        <v/>
      </c>
      <c r="CP134" s="2" t="str">
        <f t="shared" si="320"/>
        <v/>
      </c>
      <c r="CQ134" s="2" t="str">
        <f t="shared" si="321"/>
        <v/>
      </c>
      <c r="CR134" s="2" t="str">
        <f t="shared" si="322"/>
        <v/>
      </c>
      <c r="CS134" s="2" t="str">
        <f t="shared" si="323"/>
        <v/>
      </c>
      <c r="CU134" s="2" t="str">
        <f t="shared" si="273"/>
        <v/>
      </c>
      <c r="CV134" s="2" t="str">
        <f t="shared" si="274"/>
        <v/>
      </c>
      <c r="CW134" s="2" t="str">
        <f t="shared" si="275"/>
        <v/>
      </c>
      <c r="CX134" s="2" t="str">
        <f t="shared" si="276"/>
        <v/>
      </c>
      <c r="CY134" s="2" t="str">
        <f t="shared" si="277"/>
        <v/>
      </c>
      <c r="CZ134" s="2" t="str">
        <f t="shared" si="278"/>
        <v/>
      </c>
      <c r="DA134" s="2" t="str">
        <f t="shared" si="279"/>
        <v/>
      </c>
      <c r="DB134" s="2" t="str">
        <f t="shared" si="280"/>
        <v/>
      </c>
      <c r="DC134" s="2" t="str">
        <f t="shared" si="281"/>
        <v/>
      </c>
      <c r="DD134" s="2" t="str">
        <f t="shared" si="282"/>
        <v/>
      </c>
      <c r="DE134" s="2" t="str">
        <f t="shared" si="283"/>
        <v/>
      </c>
      <c r="DF134" s="2" t="str">
        <f t="shared" si="284"/>
        <v/>
      </c>
      <c r="DG134" s="2" t="str">
        <f t="shared" si="285"/>
        <v/>
      </c>
      <c r="DH134" s="2" t="str">
        <f t="shared" si="286"/>
        <v/>
      </c>
      <c r="DI134" s="2" t="str">
        <f t="shared" si="287"/>
        <v/>
      </c>
      <c r="DK134" s="2">
        <f t="shared" si="288"/>
        <v>116.50984495021339</v>
      </c>
      <c r="DL134" s="2">
        <f t="shared" si="433"/>
        <v>118.48295513732357</v>
      </c>
      <c r="DM134" s="2">
        <f t="shared" si="433"/>
        <v>115.81024210526317</v>
      </c>
      <c r="DN134" s="2">
        <f t="shared" si="433"/>
        <v>120.83225794215268</v>
      </c>
      <c r="DO134" s="2">
        <f t="shared" si="433"/>
        <v>118.57669963891014</v>
      </c>
      <c r="DP134" s="2">
        <f t="shared" si="433"/>
        <v>111.44786491557224</v>
      </c>
      <c r="DQ134" s="2">
        <f t="shared" si="433"/>
        <v>116.68878151260506</v>
      </c>
      <c r="DR134" s="2">
        <f t="shared" si="433"/>
        <v>118.9202704847705</v>
      </c>
      <c r="DS134" s="2">
        <f t="shared" si="433"/>
        <v>112.19763380523382</v>
      </c>
      <c r="DT134" s="2">
        <f t="shared" si="433"/>
        <v>112.39295422565424</v>
      </c>
      <c r="DU134" s="2">
        <f t="shared" si="433"/>
        <v>115.87751092436973</v>
      </c>
      <c r="DV134" s="2">
        <f t="shared" si="433"/>
        <v>110.71548067226888</v>
      </c>
      <c r="DW134" s="2">
        <f t="shared" si="433"/>
        <v>125.55550604375233</v>
      </c>
      <c r="DX134" s="2">
        <f t="shared" si="433"/>
        <v>117.55813940886699</v>
      </c>
      <c r="DY134" s="2">
        <f t="shared" si="433"/>
        <v>116.93947810618501</v>
      </c>
      <c r="EA134" s="2">
        <f t="shared" si="228"/>
        <v>96.946473684210517</v>
      </c>
      <c r="EB134" s="2">
        <f t="shared" si="290"/>
        <v>91.153657915057934</v>
      </c>
      <c r="EC134" s="2">
        <f t="shared" si="291"/>
        <v>91.763849806949821</v>
      </c>
      <c r="ED134" s="2">
        <f t="shared" si="292"/>
        <v>97.999647439777291</v>
      </c>
      <c r="EE134" s="2">
        <f t="shared" si="293"/>
        <v>94.418944776791449</v>
      </c>
      <c r="EF134" s="2">
        <f t="shared" si="294"/>
        <v>90.625880734777851</v>
      </c>
      <c r="EG134" s="2">
        <f t="shared" si="295"/>
        <v>92.099174313395793</v>
      </c>
      <c r="EH134" s="2">
        <f t="shared" si="296"/>
        <v>95.724680477710763</v>
      </c>
      <c r="EI134" s="2">
        <f t="shared" si="297"/>
        <v>95.300915631848056</v>
      </c>
      <c r="EJ134" s="2">
        <f t="shared" si="298"/>
        <v>95.232097586753554</v>
      </c>
      <c r="EK134" s="2">
        <f t="shared" si="299"/>
        <v>94.481920928860134</v>
      </c>
      <c r="EL134" s="2">
        <f t="shared" si="300"/>
        <v>94.834467869813381</v>
      </c>
      <c r="EM134" s="2">
        <f t="shared" si="301"/>
        <v>95.043419664021414</v>
      </c>
      <c r="EN134" s="2">
        <f t="shared" si="302"/>
        <v>97.237897014925366</v>
      </c>
      <c r="EO134" s="2">
        <f t="shared" si="303"/>
        <v>99.867225027450075</v>
      </c>
      <c r="EQ134" s="2">
        <f t="shared" si="304"/>
        <v>96.914271598533361</v>
      </c>
      <c r="ER134" s="2">
        <f t="shared" si="434"/>
        <v>91.586128386973243</v>
      </c>
      <c r="ES134" s="2">
        <f t="shared" si="434"/>
        <v>91.847775293533033</v>
      </c>
      <c r="ET134" s="2">
        <f t="shared" si="434"/>
        <v>98.058995031594364</v>
      </c>
      <c r="EU134" s="2">
        <f t="shared" si="434"/>
        <v>94.592626752552178</v>
      </c>
      <c r="EV134" s="2">
        <f t="shared" si="434"/>
        <v>90.784946626355833</v>
      </c>
      <c r="EW134" s="2">
        <f t="shared" si="434"/>
        <v>92.169545976728799</v>
      </c>
      <c r="EX134" s="2">
        <f t="shared" si="434"/>
        <v>96.207248948106582</v>
      </c>
      <c r="EY134" s="2">
        <f t="shared" si="434"/>
        <v>94.933713842780861</v>
      </c>
      <c r="EZ134" s="2">
        <f t="shared" si="434"/>
        <v>94.843165901013762</v>
      </c>
      <c r="FA134" s="2">
        <f t="shared" si="434"/>
        <v>94.745351319863829</v>
      </c>
      <c r="FB134" s="2">
        <f t="shared" si="434"/>
        <v>95.048480939599415</v>
      </c>
      <c r="FC134" s="2">
        <f t="shared" si="434"/>
        <v>95.058217172207932</v>
      </c>
      <c r="FD134" s="2">
        <f t="shared" si="434"/>
        <v>97.228841125051559</v>
      </c>
      <c r="FE134" s="2">
        <f t="shared" si="434"/>
        <v>99.40518163817552</v>
      </c>
      <c r="FG134" s="2">
        <f t="shared" si="306"/>
        <v>0.99650405657208152</v>
      </c>
      <c r="FH134" s="2">
        <f t="shared" si="435"/>
        <v>0.99658191616838154</v>
      </c>
      <c r="FI134" s="2">
        <f t="shared" si="435"/>
        <v>0.99628955436103372</v>
      </c>
      <c r="FJ134" s="2">
        <f t="shared" si="435"/>
        <v>0.99620509269878132</v>
      </c>
      <c r="FK134" s="2">
        <f t="shared" si="435"/>
        <v>0.99657739297920267</v>
      </c>
      <c r="FL134" s="2">
        <f t="shared" si="435"/>
        <v>0.99673432749920754</v>
      </c>
      <c r="FM134" s="2">
        <f t="shared" si="435"/>
        <v>0.99585293441387757</v>
      </c>
      <c r="FN134" s="2">
        <f t="shared" si="435"/>
        <v>0.99611222165093261</v>
      </c>
      <c r="FO134" s="2">
        <f t="shared" si="435"/>
        <v>0.99638602509969254</v>
      </c>
      <c r="FP134" s="2">
        <f t="shared" si="435"/>
        <v>0.99608268979162284</v>
      </c>
      <c r="FQ134" s="2">
        <f t="shared" si="435"/>
        <v>0.99604654013703453</v>
      </c>
      <c r="FR134" s="2">
        <f t="shared" si="435"/>
        <v>0.99621214280638526</v>
      </c>
      <c r="FS134" s="2">
        <f t="shared" si="435"/>
        <v>0.99513455896765179</v>
      </c>
      <c r="FT134" s="2">
        <f t="shared" si="435"/>
        <v>0.9952514899032715</v>
      </c>
      <c r="FU134" s="2">
        <f t="shared" si="435"/>
        <v>0.99501737406467594</v>
      </c>
      <c r="FW134" s="2">
        <f t="shared" si="324"/>
        <v>5.4645530060214137E-2</v>
      </c>
      <c r="FX134" s="2">
        <f t="shared" si="376"/>
        <v>5.4681520556905915E-2</v>
      </c>
      <c r="FY134" s="2">
        <f t="shared" si="377"/>
        <v>5.2311463174591746E-2</v>
      </c>
      <c r="FZ134" s="2">
        <f t="shared" si="378"/>
        <v>5.3310605577586059E-2</v>
      </c>
      <c r="GA134" s="2">
        <f t="shared" si="379"/>
        <v>5.4534246990376269E-2</v>
      </c>
      <c r="GB134" s="2">
        <f t="shared" si="380"/>
        <v>5.067672499946127E-2</v>
      </c>
      <c r="GC134" s="2">
        <f t="shared" si="381"/>
        <v>5.4848899217077945E-2</v>
      </c>
      <c r="GD134" s="2">
        <f t="shared" si="382"/>
        <v>6.454487804070809E-2</v>
      </c>
      <c r="GE134" s="2">
        <f t="shared" si="383"/>
        <v>7.8302832908101777E-2</v>
      </c>
      <c r="GF134" s="2">
        <f t="shared" si="384"/>
        <v>7.4241890806418048E-2</v>
      </c>
      <c r="GG134" s="2">
        <f t="shared" si="385"/>
        <v>6.188444069300502E-2</v>
      </c>
      <c r="GH134" s="2">
        <f t="shared" si="386"/>
        <v>5.4748291715072256E-2</v>
      </c>
      <c r="GI134" s="2">
        <f t="shared" si="387"/>
        <v>5.0071098894844575E-2</v>
      </c>
      <c r="GJ134" s="2">
        <f t="shared" si="388"/>
        <v>4.4069953145729868E-2</v>
      </c>
      <c r="GK134" s="2">
        <f t="shared" si="389"/>
        <v>3.9231598875388775E-2</v>
      </c>
      <c r="GM134" s="86">
        <f t="shared" si="325"/>
        <v>4.5802207585593495E-46</v>
      </c>
      <c r="GN134" s="86">
        <f t="shared" si="390"/>
        <v>3.727406841744248E-81</v>
      </c>
      <c r="GO134" s="86">
        <f t="shared" si="391"/>
        <v>1.8039250955265148E-74</v>
      </c>
      <c r="GP134" s="86">
        <f t="shared" si="392"/>
        <v>5.1618032010072527E-115</v>
      </c>
      <c r="GQ134" s="86">
        <f t="shared" si="393"/>
        <v>2.4719789680828218E-149</v>
      </c>
      <c r="GR134" s="86">
        <f t="shared" si="394"/>
        <v>2.4906669437916636E-138</v>
      </c>
      <c r="GS134" s="86">
        <f t="shared" si="395"/>
        <v>7.6113041374509991E-130</v>
      </c>
      <c r="GT134" s="86">
        <f t="shared" si="396"/>
        <v>9.1981605212918488E-151</v>
      </c>
      <c r="GU134" s="86">
        <f t="shared" si="397"/>
        <v>4.4461951653557861E-125</v>
      </c>
      <c r="GV134" s="86">
        <f t="shared" si="398"/>
        <v>5.2008930364785835E-115</v>
      </c>
      <c r="GW134" s="86">
        <f t="shared" si="399"/>
        <v>1.1788461175348778E-107</v>
      </c>
      <c r="GX134" s="86">
        <f t="shared" si="400"/>
        <v>5.0906314864633416E-140</v>
      </c>
      <c r="GY134" s="86">
        <f t="shared" si="401"/>
        <v>1.2219127566652115E-79</v>
      </c>
      <c r="GZ134" s="86">
        <f t="shared" si="402"/>
        <v>5.9163944270886724E-92</v>
      </c>
      <c r="HA134" s="86">
        <f t="shared" si="403"/>
        <v>1.531156272394911E-71</v>
      </c>
      <c r="HC134" s="86">
        <f t="shared" si="326"/>
        <v>9.9901214472564441E-14</v>
      </c>
      <c r="HD134" s="86">
        <f t="shared" si="404"/>
        <v>1.7782738362762799E-25</v>
      </c>
      <c r="HE134" s="86">
        <f t="shared" si="405"/>
        <v>8.9361990220146758E-33</v>
      </c>
      <c r="HF134" s="86">
        <f t="shared" si="406"/>
        <v>3.2104139004345415E-51</v>
      </c>
      <c r="HG134" s="86">
        <f t="shared" si="407"/>
        <v>7.7277172115935833E-48</v>
      </c>
      <c r="HH134" s="86">
        <f t="shared" si="408"/>
        <v>2.8122631519603809E-45</v>
      </c>
      <c r="HI134" s="86">
        <f t="shared" si="409"/>
        <v>1.5700884190586748E-53</v>
      </c>
      <c r="HJ134" s="86">
        <f t="shared" si="410"/>
        <v>1.3037257278728033E-33</v>
      </c>
      <c r="HK134" s="86">
        <f t="shared" si="411"/>
        <v>4.8862577571321591E-49</v>
      </c>
      <c r="HL134" s="86">
        <f t="shared" si="412"/>
        <v>3.8308850574872177E-28</v>
      </c>
      <c r="HM134" s="86">
        <f t="shared" si="413"/>
        <v>9.7059807523027185E-33</v>
      </c>
      <c r="HN134" s="86">
        <f t="shared" si="414"/>
        <v>7.467028358763044E-31</v>
      </c>
      <c r="HO134" s="86">
        <f t="shared" si="415"/>
        <v>5.4110886745612916E-26</v>
      </c>
      <c r="HP134" s="86">
        <f t="shared" si="416"/>
        <v>1.2445302455379215E-30</v>
      </c>
      <c r="HQ134" s="86">
        <f t="shared" si="417"/>
        <v>1.2074670038826194E-38</v>
      </c>
      <c r="HS134" s="86">
        <f t="shared" si="327"/>
        <v>0.13688777981684774</v>
      </c>
      <c r="HT134" s="86">
        <f t="shared" si="418"/>
        <v>0.12782918788030714</v>
      </c>
      <c r="HU134" s="86">
        <f t="shared" si="419"/>
        <v>0.11509112926366585</v>
      </c>
      <c r="HV134" s="86">
        <f t="shared" si="420"/>
        <v>0.11296940417216599</v>
      </c>
      <c r="HW134" s="86">
        <f t="shared" si="421"/>
        <v>0.12415428858077644</v>
      </c>
      <c r="HX134" s="86">
        <f t="shared" si="422"/>
        <v>0.10827119918899239</v>
      </c>
      <c r="HY134" s="86">
        <f t="shared" si="423"/>
        <v>9.2199511627492597E-2</v>
      </c>
      <c r="HZ134" s="86">
        <f t="shared" si="424"/>
        <v>0.18329256554458873</v>
      </c>
      <c r="IA134" s="86">
        <f t="shared" si="425"/>
        <v>0.29025170594622435</v>
      </c>
      <c r="IB134" s="86">
        <f t="shared" si="426"/>
        <v>0.24955493265482057</v>
      </c>
      <c r="IC134" s="86">
        <f t="shared" si="427"/>
        <v>0.21093696415383348</v>
      </c>
      <c r="ID134" s="86">
        <f t="shared" si="428"/>
        <v>0.16387673713021583</v>
      </c>
      <c r="IE134" s="86">
        <f t="shared" si="429"/>
        <v>4.8941467613257905E-2</v>
      </c>
      <c r="IF134" s="86">
        <f t="shared" si="430"/>
        <v>8.3359829659067602E-2</v>
      </c>
      <c r="IG134" s="86">
        <f t="shared" si="431"/>
        <v>9.1624251704910412E-2</v>
      </c>
      <c r="II134" s="86">
        <f t="shared" si="328"/>
        <v>2.6246526733368894E-18</v>
      </c>
      <c r="IJ134" s="86">
        <f t="shared" si="329"/>
        <v>7.6877946149700324E-18</v>
      </c>
      <c r="IK134" s="86">
        <f t="shared" si="330"/>
        <v>1.2074448261659316E-17</v>
      </c>
      <c r="IL134" s="86">
        <f t="shared" si="331"/>
        <v>9.725954418786036E-19</v>
      </c>
      <c r="IM134" s="86">
        <f t="shared" si="332"/>
        <v>7.2979385099924685E-19</v>
      </c>
      <c r="IN134" s="86">
        <f t="shared" si="333"/>
        <v>8.4816973538186465E-20</v>
      </c>
      <c r="IO134" s="86">
        <f t="shared" si="334"/>
        <v>1.4674692590087616E-21</v>
      </c>
      <c r="IP134" s="86">
        <f t="shared" si="335"/>
        <v>1.9362156723830002E-16</v>
      </c>
      <c r="IQ134" s="86">
        <f t="shared" si="336"/>
        <v>9.9442458243512986E-17</v>
      </c>
      <c r="IR134" s="86">
        <f t="shared" si="337"/>
        <v>1.7467142398325695E-16</v>
      </c>
      <c r="IS134" s="86">
        <f t="shared" si="338"/>
        <v>2.0707597017262214E-18</v>
      </c>
      <c r="IT134" s="86">
        <f t="shared" si="339"/>
        <v>8.4167877205644211E-20</v>
      </c>
      <c r="IU134" s="86">
        <f t="shared" si="340"/>
        <v>5.3718456061284092E-25</v>
      </c>
      <c r="IV134" s="86">
        <f t="shared" si="341"/>
        <v>1.7683712145376949E-24</v>
      </c>
      <c r="IW134" s="86">
        <f t="shared" si="342"/>
        <v>6.545431179359143E-19</v>
      </c>
      <c r="IY134" s="86">
        <f t="shared" si="343"/>
        <v>0.13688777981694764</v>
      </c>
      <c r="IZ134" s="86">
        <f t="shared" si="344"/>
        <v>0.12782918788030714</v>
      </c>
      <c r="JA134" s="86">
        <f t="shared" si="345"/>
        <v>0.11509112926366587</v>
      </c>
      <c r="JB134" s="86">
        <f t="shared" si="346"/>
        <v>0.11296940417216599</v>
      </c>
      <c r="JC134" s="86">
        <f t="shared" si="347"/>
        <v>0.12415428858077644</v>
      </c>
      <c r="JD134" s="86">
        <f t="shared" si="348"/>
        <v>0.10827119918899239</v>
      </c>
      <c r="JE134" s="86">
        <f t="shared" si="349"/>
        <v>9.2199511627492597E-2</v>
      </c>
      <c r="JF134" s="86">
        <f t="shared" si="350"/>
        <v>0.18329256554458892</v>
      </c>
      <c r="JG134" s="86">
        <f t="shared" si="351"/>
        <v>0.29025170594622446</v>
      </c>
      <c r="JH134" s="86">
        <f t="shared" si="352"/>
        <v>0.24955493265482073</v>
      </c>
      <c r="JI134" s="86">
        <f t="shared" si="353"/>
        <v>0.21093696415383348</v>
      </c>
      <c r="JJ134" s="86">
        <f t="shared" si="354"/>
        <v>0.16387673713021583</v>
      </c>
      <c r="JK134" s="86">
        <f t="shared" si="355"/>
        <v>4.8941467613257905E-2</v>
      </c>
      <c r="JL134" s="86">
        <f t="shared" si="356"/>
        <v>8.3359829659067602E-2</v>
      </c>
      <c r="JM134" s="86">
        <f t="shared" si="357"/>
        <v>9.1624251704910412E-2</v>
      </c>
    </row>
    <row r="135" spans="2:273" x14ac:dyDescent="0.25">
      <c r="B135" s="2">
        <v>108</v>
      </c>
      <c r="C135" s="37">
        <v>96.457999999999998</v>
      </c>
      <c r="D135" s="37">
        <v>93.147999999999996</v>
      </c>
      <c r="E135" s="37">
        <v>92.611000000000004</v>
      </c>
      <c r="F135" s="37">
        <v>101.446</v>
      </c>
      <c r="G135" s="37">
        <v>99.471999999999994</v>
      </c>
      <c r="H135" s="37">
        <v>95.867999999999995</v>
      </c>
      <c r="I135" s="37">
        <v>96.433999999999997</v>
      </c>
      <c r="J135" s="37">
        <v>105.679</v>
      </c>
      <c r="K135" s="37">
        <v>107.98099999999999</v>
      </c>
      <c r="L135" s="37">
        <v>108.926</v>
      </c>
      <c r="M135" s="37">
        <v>107.48099999999999</v>
      </c>
      <c r="N135" s="37">
        <v>106.13</v>
      </c>
      <c r="O135" s="37">
        <v>101.241</v>
      </c>
      <c r="P135" s="37">
        <v>115</v>
      </c>
      <c r="Q135" s="37">
        <v>130.273</v>
      </c>
      <c r="S135" s="4">
        <f t="shared" si="229"/>
        <v>96.909473682812319</v>
      </c>
      <c r="T135" s="4">
        <f t="shared" si="230"/>
        <v>92.59285754283826</v>
      </c>
      <c r="U135" s="4">
        <f t="shared" si="231"/>
        <v>93.78811227242528</v>
      </c>
      <c r="V135" s="4">
        <f t="shared" si="232"/>
        <v>101.25808902990757</v>
      </c>
      <c r="W135" s="4">
        <f t="shared" si="233"/>
        <v>99.528014802561685</v>
      </c>
      <c r="X135" s="4">
        <f t="shared" si="234"/>
        <v>96.26639801309814</v>
      </c>
      <c r="Y135" s="4">
        <f t="shared" si="235"/>
        <v>98.00774138618948</v>
      </c>
      <c r="Z135" s="4">
        <f t="shared" si="236"/>
        <v>105.11161335770964</v>
      </c>
      <c r="AA135" s="4">
        <f t="shared" si="237"/>
        <v>107.93033415010096</v>
      </c>
      <c r="AB135" s="4">
        <f t="shared" si="238"/>
        <v>107.88833240217916</v>
      </c>
      <c r="AC135" s="4">
        <f t="shared" si="239"/>
        <v>107.26758685359025</v>
      </c>
      <c r="AD135" s="4">
        <f t="shared" si="240"/>
        <v>106.0281606423431</v>
      </c>
      <c r="AE135" s="4">
        <f t="shared" si="241"/>
        <v>101.38771896934671</v>
      </c>
      <c r="AF135" s="4">
        <f t="shared" si="242"/>
        <v>115.12150879740486</v>
      </c>
      <c r="AG135" s="4">
        <f t="shared" si="243"/>
        <v>130.34277767094207</v>
      </c>
      <c r="AI135" s="4">
        <f t="shared" si="244"/>
        <v>-0.45147368281232048</v>
      </c>
      <c r="AJ135" s="4">
        <f t="shared" si="245"/>
        <v>0.55514245716173605</v>
      </c>
      <c r="AK135" s="4">
        <f t="shared" si="246"/>
        <v>-1.1771122724252763</v>
      </c>
      <c r="AL135" s="4">
        <f t="shared" si="247"/>
        <v>0.18791097009243174</v>
      </c>
      <c r="AM135" s="4">
        <f t="shared" si="248"/>
        <v>-5.6014802561691113E-2</v>
      </c>
      <c r="AN135" s="4">
        <f t="shared" si="249"/>
        <v>-0.39839801309814504</v>
      </c>
      <c r="AO135" s="4">
        <f t="shared" si="250"/>
        <v>-1.5737413861894822</v>
      </c>
      <c r="AP135" s="4">
        <f t="shared" si="251"/>
        <v>0.56738664229035862</v>
      </c>
      <c r="AQ135" s="4">
        <f t="shared" si="252"/>
        <v>5.0665849899033333E-2</v>
      </c>
      <c r="AR135" s="4">
        <f t="shared" si="253"/>
        <v>1.0376675978208425</v>
      </c>
      <c r="AS135" s="4">
        <f t="shared" si="254"/>
        <v>0.21341314640974929</v>
      </c>
      <c r="AT135" s="4">
        <f t="shared" si="255"/>
        <v>0.10183935765689967</v>
      </c>
      <c r="AU135" s="4">
        <f t="shared" si="256"/>
        <v>-0.14671896934670769</v>
      </c>
      <c r="AV135" s="4">
        <f t="shared" si="432"/>
        <v>-0.12150879740485721</v>
      </c>
      <c r="AW135" s="4">
        <f t="shared" si="432"/>
        <v>-6.9777670942073655E-2</v>
      </c>
      <c r="AY135" s="2">
        <f t="shared" si="308"/>
        <v>96.909473682812319</v>
      </c>
      <c r="AZ135" s="2">
        <f t="shared" si="359"/>
        <v>91.023790260009307</v>
      </c>
      <c r="BA135" s="2">
        <f t="shared" si="360"/>
        <v>91.67765239211711</v>
      </c>
      <c r="BB135" s="2">
        <f t="shared" si="361"/>
        <v>97.864338480676892</v>
      </c>
      <c r="BC135" s="2">
        <f t="shared" si="362"/>
        <v>94.305046140632271</v>
      </c>
      <c r="BD135" s="2">
        <f t="shared" si="363"/>
        <v>90.522603871039905</v>
      </c>
      <c r="BE135" s="2">
        <f t="shared" si="364"/>
        <v>92.038245006774474</v>
      </c>
      <c r="BF135" s="2">
        <f t="shared" si="365"/>
        <v>95.623059739515298</v>
      </c>
      <c r="BG135" s="2">
        <f t="shared" si="366"/>
        <v>95.178941699452707</v>
      </c>
      <c r="BH135" s="2">
        <f t="shared" si="367"/>
        <v>95.139085413938318</v>
      </c>
      <c r="BI135" s="2">
        <f t="shared" si="368"/>
        <v>94.347967540749281</v>
      </c>
      <c r="BJ135" s="2">
        <f t="shared" si="369"/>
        <v>94.68181041873936</v>
      </c>
      <c r="BK135" s="2">
        <f t="shared" si="370"/>
        <v>94.993139035665521</v>
      </c>
      <c r="BL135" s="2">
        <f t="shared" si="371"/>
        <v>97.138727485997123</v>
      </c>
      <c r="BM135" s="2">
        <f t="shared" si="372"/>
        <v>99.810551718264534</v>
      </c>
      <c r="BO135" s="2" t="str">
        <f t="shared" si="258"/>
        <v/>
      </c>
      <c r="BP135" s="2" t="str">
        <f t="shared" si="259"/>
        <v/>
      </c>
      <c r="BQ135" s="2" t="str">
        <f t="shared" si="260"/>
        <v/>
      </c>
      <c r="BR135" s="2" t="str">
        <f t="shared" si="261"/>
        <v/>
      </c>
      <c r="BS135" s="2" t="str">
        <f t="shared" si="262"/>
        <v/>
      </c>
      <c r="BT135" s="2" t="str">
        <f t="shared" si="263"/>
        <v/>
      </c>
      <c r="BU135" s="2" t="str">
        <f t="shared" si="264"/>
        <v/>
      </c>
      <c r="BV135" s="2" t="str">
        <f t="shared" si="265"/>
        <v/>
      </c>
      <c r="BW135" s="2" t="str">
        <f t="shared" si="266"/>
        <v/>
      </c>
      <c r="BX135" s="2" t="str">
        <f t="shared" si="267"/>
        <v/>
      </c>
      <c r="BY135" s="2" t="str">
        <f t="shared" si="268"/>
        <v/>
      </c>
      <c r="BZ135" s="2" t="str">
        <f t="shared" si="269"/>
        <v/>
      </c>
      <c r="CA135" s="2" t="str">
        <f t="shared" si="270"/>
        <v/>
      </c>
      <c r="CB135" s="2" t="str">
        <f t="shared" si="271"/>
        <v/>
      </c>
      <c r="CC135" s="2" t="str">
        <f t="shared" si="272"/>
        <v/>
      </c>
      <c r="CE135" s="2" t="str">
        <f t="shared" si="309"/>
        <v/>
      </c>
      <c r="CF135" s="2" t="str">
        <f t="shared" si="310"/>
        <v/>
      </c>
      <c r="CG135" s="2" t="str">
        <f t="shared" si="311"/>
        <v/>
      </c>
      <c r="CH135" s="2" t="str">
        <f t="shared" si="312"/>
        <v/>
      </c>
      <c r="CI135" s="2" t="str">
        <f t="shared" si="313"/>
        <v/>
      </c>
      <c r="CJ135" s="2" t="str">
        <f t="shared" si="314"/>
        <v/>
      </c>
      <c r="CK135" s="2" t="str">
        <f t="shared" si="315"/>
        <v/>
      </c>
      <c r="CL135" s="2" t="str">
        <f t="shared" si="316"/>
        <v/>
      </c>
      <c r="CM135" s="2" t="str">
        <f t="shared" si="317"/>
        <v/>
      </c>
      <c r="CN135" s="2" t="str">
        <f t="shared" si="318"/>
        <v/>
      </c>
      <c r="CO135" s="2" t="str">
        <f t="shared" si="319"/>
        <v/>
      </c>
      <c r="CP135" s="2" t="str">
        <f t="shared" si="320"/>
        <v/>
      </c>
      <c r="CQ135" s="2" t="str">
        <f t="shared" si="321"/>
        <v/>
      </c>
      <c r="CR135" s="2" t="str">
        <f t="shared" si="322"/>
        <v/>
      </c>
      <c r="CS135" s="2" t="str">
        <f t="shared" si="323"/>
        <v/>
      </c>
      <c r="CU135" s="2" t="str">
        <f t="shared" si="273"/>
        <v/>
      </c>
      <c r="CV135" s="2" t="str">
        <f t="shared" si="274"/>
        <v/>
      </c>
      <c r="CW135" s="2" t="str">
        <f t="shared" si="275"/>
        <v/>
      </c>
      <c r="CX135" s="2" t="str">
        <f t="shared" si="276"/>
        <v/>
      </c>
      <c r="CY135" s="2" t="str">
        <f t="shared" si="277"/>
        <v/>
      </c>
      <c r="CZ135" s="2" t="str">
        <f t="shared" si="278"/>
        <v/>
      </c>
      <c r="DA135" s="2" t="str">
        <f t="shared" si="279"/>
        <v/>
      </c>
      <c r="DB135" s="2" t="str">
        <f t="shared" si="280"/>
        <v/>
      </c>
      <c r="DC135" s="2" t="str">
        <f t="shared" si="281"/>
        <v/>
      </c>
      <c r="DD135" s="2" t="str">
        <f t="shared" si="282"/>
        <v/>
      </c>
      <c r="DE135" s="2" t="str">
        <f t="shared" si="283"/>
        <v/>
      </c>
      <c r="DF135" s="2" t="str">
        <f t="shared" si="284"/>
        <v/>
      </c>
      <c r="DG135" s="2" t="str">
        <f t="shared" si="285"/>
        <v/>
      </c>
      <c r="DH135" s="2" t="str">
        <f t="shared" si="286"/>
        <v/>
      </c>
      <c r="DI135" s="2" t="str">
        <f t="shared" si="287"/>
        <v/>
      </c>
      <c r="DK135" s="2">
        <f t="shared" si="288"/>
        <v>116.61155618776672</v>
      </c>
      <c r="DL135" s="2">
        <f t="shared" si="433"/>
        <v>118.62352675347412</v>
      </c>
      <c r="DM135" s="2">
        <f t="shared" si="433"/>
        <v>115.91970283400811</v>
      </c>
      <c r="DN135" s="2">
        <f t="shared" si="433"/>
        <v>120.9553719772404</v>
      </c>
      <c r="DO135" s="2">
        <f t="shared" si="433"/>
        <v>118.67404015756645</v>
      </c>
      <c r="DP135" s="2">
        <f t="shared" si="433"/>
        <v>111.50296782363978</v>
      </c>
      <c r="DQ135" s="2">
        <f t="shared" si="433"/>
        <v>116.80657983193279</v>
      </c>
      <c r="DR135" s="2">
        <f t="shared" si="433"/>
        <v>118.96928914628916</v>
      </c>
      <c r="DS135" s="2">
        <f t="shared" si="433"/>
        <v>112.16217357357358</v>
      </c>
      <c r="DT135" s="2">
        <f t="shared" si="433"/>
        <v>112.3760997854998</v>
      </c>
      <c r="DU135" s="2">
        <f t="shared" si="433"/>
        <v>115.9111801120448</v>
      </c>
      <c r="DV135" s="2">
        <f t="shared" si="433"/>
        <v>110.71592436974788</v>
      </c>
      <c r="DW135" s="2">
        <f t="shared" si="433"/>
        <v>125.7699841305154</v>
      </c>
      <c r="DX135" s="2">
        <f t="shared" si="433"/>
        <v>117.68838128078818</v>
      </c>
      <c r="DY135" s="2">
        <f t="shared" si="433"/>
        <v>117.04060317460318</v>
      </c>
      <c r="EA135" s="2">
        <f t="shared" si="228"/>
        <v>96.84869404572035</v>
      </c>
      <c r="EB135" s="2">
        <f t="shared" si="290"/>
        <v>90.90665266409269</v>
      </c>
      <c r="EC135" s="2">
        <f t="shared" si="291"/>
        <v>91.589273976833994</v>
      </c>
      <c r="ED135" s="2">
        <f t="shared" si="292"/>
        <v>97.780023181212954</v>
      </c>
      <c r="EE135" s="2">
        <f t="shared" si="293"/>
        <v>94.216739354174706</v>
      </c>
      <c r="EF135" s="2">
        <f t="shared" si="294"/>
        <v>90.449614150829177</v>
      </c>
      <c r="EG135" s="2">
        <f t="shared" si="295"/>
        <v>91.939115555021743</v>
      </c>
      <c r="EH135" s="2">
        <f t="shared" si="296"/>
        <v>95.502100165543325</v>
      </c>
      <c r="EI135" s="2">
        <f t="shared" si="297"/>
        <v>95.157825383491598</v>
      </c>
      <c r="EJ135" s="2">
        <f t="shared" si="298"/>
        <v>95.113098291351051</v>
      </c>
      <c r="EK135" s="2">
        <f t="shared" si="299"/>
        <v>94.24901904574557</v>
      </c>
      <c r="EL135" s="2">
        <f t="shared" si="300"/>
        <v>94.610702807342292</v>
      </c>
      <c r="EM135" s="2">
        <f t="shared" si="301"/>
        <v>94.854836648459212</v>
      </c>
      <c r="EN135" s="2">
        <f t="shared" si="302"/>
        <v>97.04956</v>
      </c>
      <c r="EO135" s="2">
        <f t="shared" si="303"/>
        <v>99.754585531687241</v>
      </c>
      <c r="EQ135" s="2">
        <f t="shared" si="304"/>
        <v>96.810937111024316</v>
      </c>
      <c r="ER135" s="2">
        <f t="shared" si="434"/>
        <v>91.421537186606685</v>
      </c>
      <c r="ES135" s="2">
        <f t="shared" si="434"/>
        <v>91.694725701102783</v>
      </c>
      <c r="ET135" s="2">
        <f t="shared" si="434"/>
        <v>97.85015847172275</v>
      </c>
      <c r="EU135" s="2">
        <f t="shared" si="434"/>
        <v>94.417494224888074</v>
      </c>
      <c r="EV135" s="2">
        <f t="shared" si="434"/>
        <v>90.635305139631186</v>
      </c>
      <c r="EW135" s="2">
        <f t="shared" si="434"/>
        <v>92.023398931738868</v>
      </c>
      <c r="EX135" s="2">
        <f t="shared" si="434"/>
        <v>96.038448807854124</v>
      </c>
      <c r="EY135" s="2">
        <f t="shared" si="434"/>
        <v>94.747708036063159</v>
      </c>
      <c r="EZ135" s="2">
        <f t="shared" si="434"/>
        <v>94.671302468889891</v>
      </c>
      <c r="FA135" s="2">
        <f t="shared" si="434"/>
        <v>94.557626633363554</v>
      </c>
      <c r="FB135" s="2">
        <f t="shared" si="434"/>
        <v>94.869474066373968</v>
      </c>
      <c r="FC135" s="2">
        <f t="shared" si="434"/>
        <v>94.874287778510421</v>
      </c>
      <c r="FD135" s="2">
        <f t="shared" si="434"/>
        <v>97.044358809236343</v>
      </c>
      <c r="FE135" s="2">
        <f t="shared" si="434"/>
        <v>99.226762320563751</v>
      </c>
      <c r="FG135" s="2">
        <f t="shared" si="306"/>
        <v>0.99681068064897638</v>
      </c>
      <c r="FH135" s="2">
        <f t="shared" si="435"/>
        <v>0.99688173266334146</v>
      </c>
      <c r="FI135" s="2">
        <f t="shared" si="435"/>
        <v>0.99661492820357578</v>
      </c>
      <c r="FJ135" s="2">
        <f t="shared" si="435"/>
        <v>0.99653784735709694</v>
      </c>
      <c r="FK135" s="2">
        <f t="shared" si="435"/>
        <v>0.99687760498167666</v>
      </c>
      <c r="FL135" s="2">
        <f t="shared" si="435"/>
        <v>0.99702081523127128</v>
      </c>
      <c r="FM135" s="2">
        <f t="shared" si="435"/>
        <v>0.99621645062880237</v>
      </c>
      <c r="FN135" s="2">
        <f t="shared" si="435"/>
        <v>0.99645309066954513</v>
      </c>
      <c r="FO135" s="2">
        <f t="shared" si="435"/>
        <v>0.99670296729229091</v>
      </c>
      <c r="FP135" s="2">
        <f t="shared" si="435"/>
        <v>0.99642613878736563</v>
      </c>
      <c r="FQ135" s="2">
        <f t="shared" si="435"/>
        <v>0.99639314706633053</v>
      </c>
      <c r="FR135" s="2">
        <f t="shared" si="435"/>
        <v>0.99654428142375051</v>
      </c>
      <c r="FS135" s="2">
        <f t="shared" si="435"/>
        <v>0.99556076457660903</v>
      </c>
      <c r="FT135" s="2">
        <f t="shared" si="435"/>
        <v>0.99566749712582947</v>
      </c>
      <c r="FU135" s="2">
        <f t="shared" si="435"/>
        <v>0.99545379800595313</v>
      </c>
      <c r="FW135" s="2">
        <f t="shared" si="324"/>
        <v>5.9603397029044755E-2</v>
      </c>
      <c r="FX135" s="2">
        <f t="shared" si="376"/>
        <v>5.9642446852913776E-2</v>
      </c>
      <c r="FY135" s="2">
        <f t="shared" si="377"/>
        <v>5.7070349541619991E-2</v>
      </c>
      <c r="FZ135" s="2">
        <f t="shared" si="378"/>
        <v>5.8154808369848619E-2</v>
      </c>
      <c r="GA135" s="2">
        <f t="shared" si="379"/>
        <v>5.9482652774363313E-2</v>
      </c>
      <c r="GB135" s="2">
        <f t="shared" si="380"/>
        <v>5.5295572953071116E-2</v>
      </c>
      <c r="GC135" s="2">
        <f t="shared" si="381"/>
        <v>5.9824049782355185E-2</v>
      </c>
      <c r="GD135" s="2">
        <f t="shared" si="382"/>
        <v>7.0334069000507052E-2</v>
      </c>
      <c r="GE135" s="2">
        <f t="shared" si="383"/>
        <v>8.5213601458218255E-2</v>
      </c>
      <c r="GF135" s="2">
        <f t="shared" si="384"/>
        <v>8.0825682477963262E-2</v>
      </c>
      <c r="GG135" s="2">
        <f t="shared" si="385"/>
        <v>6.7452216495274234E-2</v>
      </c>
      <c r="GH135" s="2">
        <f t="shared" si="386"/>
        <v>5.971489309542119E-2</v>
      </c>
      <c r="GI135" s="2">
        <f t="shared" si="387"/>
        <v>5.4637924984480099E-2</v>
      </c>
      <c r="GJ135" s="2">
        <f t="shared" si="388"/>
        <v>4.8117158695211139E-2</v>
      </c>
      <c r="GK135" s="2">
        <f t="shared" si="389"/>
        <v>4.2854389165492043E-2</v>
      </c>
      <c r="GM135" s="86">
        <f t="shared" si="325"/>
        <v>4.3644783242141439E-48</v>
      </c>
      <c r="GN135" s="86">
        <f t="shared" si="390"/>
        <v>8.3182645404414264E-85</v>
      </c>
      <c r="GO135" s="86">
        <f t="shared" si="391"/>
        <v>6.6128600127620849E-78</v>
      </c>
      <c r="GP135" s="86">
        <f t="shared" si="392"/>
        <v>2.6924831605606867E-120</v>
      </c>
      <c r="GQ135" s="86">
        <f t="shared" si="393"/>
        <v>3.8473108672719708E-156</v>
      </c>
      <c r="GR135" s="86">
        <f t="shared" si="394"/>
        <v>1.1643316361433168E-144</v>
      </c>
      <c r="GS135" s="86">
        <f t="shared" si="395"/>
        <v>8.3604172814836363E-136</v>
      </c>
      <c r="GT135" s="86">
        <f t="shared" si="396"/>
        <v>1.3133145023701144E-157</v>
      </c>
      <c r="GU135" s="86">
        <f t="shared" si="397"/>
        <v>1.0653623203881171E-130</v>
      </c>
      <c r="GV135" s="86">
        <f t="shared" si="398"/>
        <v>2.9813929106437011E-120</v>
      </c>
      <c r="GW135" s="86">
        <f t="shared" si="399"/>
        <v>1.5025784710381178E-112</v>
      </c>
      <c r="GX135" s="86">
        <f t="shared" si="400"/>
        <v>2.2833039892325995E-146</v>
      </c>
      <c r="GY135" s="86">
        <f t="shared" si="401"/>
        <v>3.0022364355873551E-83</v>
      </c>
      <c r="GZ135" s="86">
        <f t="shared" si="402"/>
        <v>4.7255035452884777E-96</v>
      </c>
      <c r="HA135" s="86">
        <f t="shared" si="403"/>
        <v>1.1095097395730814E-74</v>
      </c>
      <c r="HC135" s="86">
        <f t="shared" si="326"/>
        <v>1.0553466763549278E-14</v>
      </c>
      <c r="HD135" s="86">
        <f t="shared" si="404"/>
        <v>2.0115804246335851E-27</v>
      </c>
      <c r="HE135" s="86">
        <f t="shared" si="405"/>
        <v>1.8248023506032478E-35</v>
      </c>
      <c r="HF135" s="86">
        <f t="shared" si="406"/>
        <v>2.2889742663963179E-55</v>
      </c>
      <c r="HG135" s="86">
        <f t="shared" si="407"/>
        <v>1.2396438653620173E-51</v>
      </c>
      <c r="HH135" s="86">
        <f t="shared" si="408"/>
        <v>7.2329716287327294E-49</v>
      </c>
      <c r="HI135" s="86">
        <f t="shared" si="409"/>
        <v>8.2671880638353543E-58</v>
      </c>
      <c r="HJ135" s="86">
        <f t="shared" si="410"/>
        <v>3.5348932954349389E-36</v>
      </c>
      <c r="HK135" s="86">
        <f t="shared" si="411"/>
        <v>1.0669557184875548E-52</v>
      </c>
      <c r="HL135" s="86">
        <f t="shared" si="412"/>
        <v>3.0195358714338988E-30</v>
      </c>
      <c r="HM135" s="86">
        <f t="shared" si="413"/>
        <v>3.195894521549684E-35</v>
      </c>
      <c r="HN135" s="86">
        <f t="shared" si="414"/>
        <v>3.5160532096605149E-33</v>
      </c>
      <c r="HO135" s="86">
        <f t="shared" si="415"/>
        <v>5.1083451163196459E-28</v>
      </c>
      <c r="HP135" s="86">
        <f t="shared" si="416"/>
        <v>5.6132063412879439E-33</v>
      </c>
      <c r="HQ135" s="86">
        <f t="shared" si="417"/>
        <v>1.2857562597980288E-41</v>
      </c>
      <c r="HS135" s="86">
        <f t="shared" si="327"/>
        <v>0.20665935911483824</v>
      </c>
      <c r="HT135" s="86">
        <f t="shared" si="418"/>
        <v>0.19382551107454618</v>
      </c>
      <c r="HU135" s="86">
        <f t="shared" si="419"/>
        <v>0.17542692127206388</v>
      </c>
      <c r="HV135" s="86">
        <f t="shared" si="420"/>
        <v>0.17538275521719196</v>
      </c>
      <c r="HW135" s="86">
        <f t="shared" si="421"/>
        <v>0.19121195002141575</v>
      </c>
      <c r="HX135" s="86">
        <f t="shared" si="422"/>
        <v>0.16983936399277905</v>
      </c>
      <c r="HY135" s="86">
        <f t="shared" si="423"/>
        <v>0.15272368949200701</v>
      </c>
      <c r="HZ135" s="86">
        <f t="shared" si="424"/>
        <v>0.2647292645992157</v>
      </c>
      <c r="IA135" s="86">
        <f t="shared" si="425"/>
        <v>0.38918610640189438</v>
      </c>
      <c r="IB135" s="86">
        <f t="shared" si="426"/>
        <v>0.3450209048484556</v>
      </c>
      <c r="IC135" s="86">
        <f t="shared" si="427"/>
        <v>0.30119771706797704</v>
      </c>
      <c r="ID135" s="86">
        <f t="shared" si="428"/>
        <v>0.24448337795082498</v>
      </c>
      <c r="IE135" s="86">
        <f t="shared" si="429"/>
        <v>8.9723587742168542E-2</v>
      </c>
      <c r="IF135" s="86">
        <f t="shared" si="430"/>
        <v>0.12580456989233213</v>
      </c>
      <c r="IG135" s="86">
        <f t="shared" si="431"/>
        <v>0.1288481198863847</v>
      </c>
      <c r="II135" s="86">
        <f t="shared" si="328"/>
        <v>3.0497875636989863E-17</v>
      </c>
      <c r="IJ135" s="86">
        <f t="shared" si="329"/>
        <v>8.3550129305185845E-17</v>
      </c>
      <c r="IK135" s="86">
        <f t="shared" si="330"/>
        <v>1.2286211972544268E-16</v>
      </c>
      <c r="IL135" s="86">
        <f t="shared" si="331"/>
        <v>1.1760805545321701E-17</v>
      </c>
      <c r="IM135" s="86">
        <f t="shared" si="332"/>
        <v>9.1725498981621661E-18</v>
      </c>
      <c r="IN135" s="86">
        <f t="shared" si="333"/>
        <v>1.1385119443081964E-18</v>
      </c>
      <c r="IO135" s="86">
        <f t="shared" si="334"/>
        <v>2.7411102461421895E-20</v>
      </c>
      <c r="IP135" s="86">
        <f t="shared" si="335"/>
        <v>1.9799129219617422E-15</v>
      </c>
      <c r="IQ135" s="86">
        <f t="shared" si="336"/>
        <v>1.2936342066764893E-15</v>
      </c>
      <c r="IR135" s="86">
        <f t="shared" si="337"/>
        <v>2.0614289153788365E-15</v>
      </c>
      <c r="IS135" s="86">
        <f t="shared" si="338"/>
        <v>2.7478081637315502E-17</v>
      </c>
      <c r="IT135" s="86">
        <f t="shared" si="339"/>
        <v>1.2161612255138447E-18</v>
      </c>
      <c r="IU135" s="86">
        <f t="shared" si="340"/>
        <v>1.4800091265461072E-23</v>
      </c>
      <c r="IV135" s="86">
        <f t="shared" si="341"/>
        <v>3.9419408922944218E-23</v>
      </c>
      <c r="IW135" s="86">
        <f t="shared" si="342"/>
        <v>6.3219819299896596E-18</v>
      </c>
      <c r="IY135" s="86">
        <f t="shared" si="343"/>
        <v>0.20665935911484881</v>
      </c>
      <c r="IZ135" s="86">
        <f t="shared" si="344"/>
        <v>0.19382551107454626</v>
      </c>
      <c r="JA135" s="86">
        <f t="shared" si="345"/>
        <v>0.175426921272064</v>
      </c>
      <c r="JB135" s="86">
        <f t="shared" si="346"/>
        <v>0.17538275521719196</v>
      </c>
      <c r="JC135" s="86">
        <f t="shared" si="347"/>
        <v>0.19121195002141575</v>
      </c>
      <c r="JD135" s="86">
        <f t="shared" si="348"/>
        <v>0.16983936399277905</v>
      </c>
      <c r="JE135" s="86">
        <f t="shared" si="349"/>
        <v>0.15272368949200701</v>
      </c>
      <c r="JF135" s="86">
        <f t="shared" si="350"/>
        <v>0.2647292645992177</v>
      </c>
      <c r="JG135" s="86">
        <f t="shared" si="351"/>
        <v>0.38918610640189566</v>
      </c>
      <c r="JH135" s="86">
        <f t="shared" si="352"/>
        <v>0.34502090484845765</v>
      </c>
      <c r="JI135" s="86">
        <f t="shared" si="353"/>
        <v>0.30119771706797704</v>
      </c>
      <c r="JJ135" s="86">
        <f t="shared" si="354"/>
        <v>0.24448337795082498</v>
      </c>
      <c r="JK135" s="86">
        <f t="shared" si="355"/>
        <v>8.9723587742168542E-2</v>
      </c>
      <c r="JL135" s="86">
        <f t="shared" si="356"/>
        <v>0.12580456989233213</v>
      </c>
      <c r="JM135" s="86">
        <f t="shared" si="357"/>
        <v>0.1288481198863847</v>
      </c>
    </row>
    <row r="136" spans="2:273" x14ac:dyDescent="0.25">
      <c r="B136" s="2">
        <v>109</v>
      </c>
      <c r="C136" s="37">
        <v>96.525000000000006</v>
      </c>
      <c r="D136" s="37">
        <v>92.667000000000002</v>
      </c>
      <c r="E136" s="37">
        <v>93.832999999999998</v>
      </c>
      <c r="F136" s="37">
        <v>102.036</v>
      </c>
      <c r="G136" s="37">
        <v>99.774000000000001</v>
      </c>
      <c r="H136" s="37">
        <v>98.263999999999996</v>
      </c>
      <c r="I136" s="37">
        <v>100.434</v>
      </c>
      <c r="J136" s="37">
        <v>106.98099999999999</v>
      </c>
      <c r="K136" s="37">
        <v>108.566</v>
      </c>
      <c r="L136" s="37">
        <v>110.167</v>
      </c>
      <c r="M136" s="37">
        <v>109.13</v>
      </c>
      <c r="N136" s="37">
        <v>108.648</v>
      </c>
      <c r="O136" s="37">
        <v>104.444</v>
      </c>
      <c r="P136" s="37">
        <v>121.444</v>
      </c>
      <c r="Q136" s="37">
        <v>140.14500000000001</v>
      </c>
      <c r="S136" s="4">
        <f t="shared" si="229"/>
        <v>96.806180672271282</v>
      </c>
      <c r="T136" s="4">
        <f t="shared" si="230"/>
        <v>92.76135191222609</v>
      </c>
      <c r="U136" s="4">
        <f t="shared" si="231"/>
        <v>94.205418079386703</v>
      </c>
      <c r="V136" s="4">
        <f t="shared" si="232"/>
        <v>102.03008796592788</v>
      </c>
      <c r="W136" s="4">
        <f t="shared" si="233"/>
        <v>100.75739358367886</v>
      </c>
      <c r="X136" s="4">
        <f t="shared" si="234"/>
        <v>97.839470965792572</v>
      </c>
      <c r="Y136" s="4">
        <f t="shared" si="235"/>
        <v>99.968922353416815</v>
      </c>
      <c r="Z136" s="4">
        <f t="shared" si="236"/>
        <v>106.58700083096467</v>
      </c>
      <c r="AA136" s="4">
        <f t="shared" si="237"/>
        <v>108.14726882054929</v>
      </c>
      <c r="AB136" s="4">
        <f t="shared" si="238"/>
        <v>108.8585202505443</v>
      </c>
      <c r="AC136" s="4">
        <f t="shared" si="239"/>
        <v>108.84062223501284</v>
      </c>
      <c r="AD136" s="4">
        <f t="shared" si="240"/>
        <v>108.1867213924647</v>
      </c>
      <c r="AE136" s="4">
        <f t="shared" si="241"/>
        <v>104.44579264691369</v>
      </c>
      <c r="AF136" s="4">
        <f t="shared" si="242"/>
        <v>120.84267946242031</v>
      </c>
      <c r="AG136" s="4">
        <f t="shared" si="243"/>
        <v>138.51151173042587</v>
      </c>
      <c r="AI136" s="4">
        <f t="shared" si="244"/>
        <v>-0.28118067227127597</v>
      </c>
      <c r="AJ136" s="4">
        <f t="shared" si="245"/>
        <v>-9.4351912226088075E-2</v>
      </c>
      <c r="AK136" s="4">
        <f t="shared" si="246"/>
        <v>-0.3724180793867049</v>
      </c>
      <c r="AL136" s="4">
        <f t="shared" si="247"/>
        <v>5.9120340721250386E-3</v>
      </c>
      <c r="AM136" s="4">
        <f t="shared" si="248"/>
        <v>-0.98339358367886121</v>
      </c>
      <c r="AN136" s="4">
        <f t="shared" si="249"/>
        <v>0.42452903420742416</v>
      </c>
      <c r="AO136" s="4">
        <f t="shared" si="250"/>
        <v>0.46507764658318251</v>
      </c>
      <c r="AP136" s="4">
        <f t="shared" si="251"/>
        <v>0.39399916903532528</v>
      </c>
      <c r="AQ136" s="4">
        <f t="shared" si="252"/>
        <v>0.4187311794507167</v>
      </c>
      <c r="AR136" s="4">
        <f t="shared" si="253"/>
        <v>1.3084797494556994</v>
      </c>
      <c r="AS136" s="4">
        <f t="shared" si="254"/>
        <v>0.28937776498715095</v>
      </c>
      <c r="AT136" s="4">
        <f t="shared" si="255"/>
        <v>0.46127860753529148</v>
      </c>
      <c r="AU136" s="4">
        <f t="shared" si="256"/>
        <v>-1.7926469136853029E-3</v>
      </c>
      <c r="AV136" s="4">
        <f t="shared" si="432"/>
        <v>0.60132053757969572</v>
      </c>
      <c r="AW136" s="4">
        <f t="shared" si="432"/>
        <v>1.6334882695741442</v>
      </c>
      <c r="AY136" s="2">
        <f t="shared" si="308"/>
        <v>96.806180672271282</v>
      </c>
      <c r="AZ136" s="2">
        <f t="shared" si="359"/>
        <v>90.778433258015397</v>
      </c>
      <c r="BA136" s="2">
        <f t="shared" si="360"/>
        <v>91.4986134229774</v>
      </c>
      <c r="BB136" s="2">
        <f t="shared" si="361"/>
        <v>97.639811702001467</v>
      </c>
      <c r="BC136" s="2">
        <f t="shared" si="362"/>
        <v>94.099826806457472</v>
      </c>
      <c r="BD136" s="2">
        <f t="shared" si="363"/>
        <v>90.343998859636812</v>
      </c>
      <c r="BE136" s="2">
        <f t="shared" si="364"/>
        <v>91.872257313293616</v>
      </c>
      <c r="BF136" s="2">
        <f t="shared" si="365"/>
        <v>95.401538386919242</v>
      </c>
      <c r="BG136" s="2">
        <f t="shared" si="366"/>
        <v>95.02422067584466</v>
      </c>
      <c r="BH136" s="2">
        <f t="shared" si="367"/>
        <v>95.007217419477442</v>
      </c>
      <c r="BI136" s="2">
        <f t="shared" si="368"/>
        <v>94.114271089172973</v>
      </c>
      <c r="BJ136" s="2">
        <f t="shared" si="369"/>
        <v>94.458178169521261</v>
      </c>
      <c r="BK136" s="2">
        <f t="shared" si="370"/>
        <v>94.794535570140113</v>
      </c>
      <c r="BL136" s="2">
        <f t="shared" si="371"/>
        <v>96.943992610026797</v>
      </c>
      <c r="BM136" s="2">
        <f t="shared" si="372"/>
        <v>99.686754507471321</v>
      </c>
      <c r="BO136" s="2" t="str">
        <f t="shared" si="258"/>
        <v/>
      </c>
      <c r="BP136" s="2" t="str">
        <f t="shared" si="259"/>
        <v/>
      </c>
      <c r="BQ136" s="2" t="str">
        <f t="shared" si="260"/>
        <v/>
      </c>
      <c r="BR136" s="2" t="str">
        <f t="shared" si="261"/>
        <v/>
      </c>
      <c r="BS136" s="2" t="str">
        <f t="shared" si="262"/>
        <v/>
      </c>
      <c r="BT136" s="2" t="str">
        <f t="shared" si="263"/>
        <v/>
      </c>
      <c r="BU136" s="2" t="str">
        <f t="shared" si="264"/>
        <v/>
      </c>
      <c r="BV136" s="2" t="str">
        <f t="shared" si="265"/>
        <v/>
      </c>
      <c r="BW136" s="2" t="str">
        <f t="shared" si="266"/>
        <v/>
      </c>
      <c r="BX136" s="2" t="str">
        <f t="shared" si="267"/>
        <v/>
      </c>
      <c r="BY136" s="2" t="str">
        <f t="shared" si="268"/>
        <v/>
      </c>
      <c r="BZ136" s="2" t="str">
        <f t="shared" si="269"/>
        <v/>
      </c>
      <c r="CA136" s="2" t="str">
        <f t="shared" si="270"/>
        <v/>
      </c>
      <c r="CB136" s="2" t="str">
        <f t="shared" si="271"/>
        <v/>
      </c>
      <c r="CC136" s="2" t="str">
        <f t="shared" si="272"/>
        <v/>
      </c>
      <c r="CE136" s="2" t="str">
        <f t="shared" si="309"/>
        <v/>
      </c>
      <c r="CF136" s="2" t="str">
        <f t="shared" si="310"/>
        <v/>
      </c>
      <c r="CG136" s="2" t="str">
        <f t="shared" si="311"/>
        <v/>
      </c>
      <c r="CH136" s="2" t="str">
        <f t="shared" si="312"/>
        <v/>
      </c>
      <c r="CI136" s="2" t="str">
        <f t="shared" si="313"/>
        <v/>
      </c>
      <c r="CJ136" s="2" t="str">
        <f t="shared" si="314"/>
        <v/>
      </c>
      <c r="CK136" s="2" t="str">
        <f t="shared" si="315"/>
        <v/>
      </c>
      <c r="CL136" s="2" t="str">
        <f t="shared" si="316"/>
        <v/>
      </c>
      <c r="CM136" s="2" t="str">
        <f t="shared" si="317"/>
        <v/>
      </c>
      <c r="CN136" s="2" t="str">
        <f t="shared" si="318"/>
        <v/>
      </c>
      <c r="CO136" s="2" t="str">
        <f t="shared" si="319"/>
        <v/>
      </c>
      <c r="CP136" s="2" t="str">
        <f t="shared" si="320"/>
        <v/>
      </c>
      <c r="CQ136" s="2" t="str">
        <f t="shared" si="321"/>
        <v/>
      </c>
      <c r="CR136" s="2" t="str">
        <f t="shared" si="322"/>
        <v/>
      </c>
      <c r="CS136" s="2" t="str">
        <f t="shared" si="323"/>
        <v/>
      </c>
      <c r="CU136" s="2" t="str">
        <f t="shared" si="273"/>
        <v/>
      </c>
      <c r="CV136" s="2" t="str">
        <f t="shared" si="274"/>
        <v/>
      </c>
      <c r="CW136" s="2" t="str">
        <f t="shared" si="275"/>
        <v/>
      </c>
      <c r="CX136" s="2" t="str">
        <f t="shared" si="276"/>
        <v/>
      </c>
      <c r="CY136" s="2" t="str">
        <f t="shared" si="277"/>
        <v/>
      </c>
      <c r="CZ136" s="2" t="str">
        <f t="shared" si="278"/>
        <v/>
      </c>
      <c r="DA136" s="2" t="str">
        <f t="shared" si="279"/>
        <v/>
      </c>
      <c r="DB136" s="2" t="str">
        <f t="shared" si="280"/>
        <v/>
      </c>
      <c r="DC136" s="2" t="str">
        <f t="shared" si="281"/>
        <v/>
      </c>
      <c r="DD136" s="2" t="str">
        <f t="shared" si="282"/>
        <v/>
      </c>
      <c r="DE136" s="2" t="str">
        <f t="shared" si="283"/>
        <v/>
      </c>
      <c r="DF136" s="2" t="str">
        <f t="shared" si="284"/>
        <v/>
      </c>
      <c r="DG136" s="2" t="str">
        <f t="shared" si="285"/>
        <v/>
      </c>
      <c r="DH136" s="2" t="str">
        <f t="shared" si="286"/>
        <v/>
      </c>
      <c r="DI136" s="2" t="str">
        <f t="shared" si="287"/>
        <v/>
      </c>
      <c r="DK136" s="2">
        <f t="shared" si="288"/>
        <v>116.71326742532007</v>
      </c>
      <c r="DL136" s="2">
        <f t="shared" si="433"/>
        <v>118.76409836962469</v>
      </c>
      <c r="DM136" s="2">
        <f t="shared" si="433"/>
        <v>116.02916356275304</v>
      </c>
      <c r="DN136" s="2">
        <f t="shared" si="433"/>
        <v>121.07848601232813</v>
      </c>
      <c r="DO136" s="2">
        <f t="shared" si="433"/>
        <v>118.77138067622276</v>
      </c>
      <c r="DP136" s="2">
        <f t="shared" si="433"/>
        <v>111.55807073170733</v>
      </c>
      <c r="DQ136" s="2">
        <f t="shared" si="433"/>
        <v>116.92437815126053</v>
      </c>
      <c r="DR136" s="2">
        <f t="shared" si="433"/>
        <v>119.01830780780782</v>
      </c>
      <c r="DS136" s="2">
        <f t="shared" si="433"/>
        <v>112.12671334191336</v>
      </c>
      <c r="DT136" s="2">
        <f t="shared" si="433"/>
        <v>112.35924534534536</v>
      </c>
      <c r="DU136" s="2">
        <f t="shared" si="433"/>
        <v>115.94484929971988</v>
      </c>
      <c r="DV136" s="2">
        <f t="shared" si="433"/>
        <v>110.71636806722687</v>
      </c>
      <c r="DW136" s="2">
        <f t="shared" si="433"/>
        <v>125.98446221727846</v>
      </c>
      <c r="DX136" s="2">
        <f t="shared" si="433"/>
        <v>117.81862315270936</v>
      </c>
      <c r="DY136" s="2">
        <f t="shared" si="433"/>
        <v>117.14172824302135</v>
      </c>
      <c r="EA136" s="2">
        <f t="shared" si="228"/>
        <v>96.750914407230184</v>
      </c>
      <c r="EB136" s="2">
        <f t="shared" si="290"/>
        <v>90.659647413127431</v>
      </c>
      <c r="EC136" s="2">
        <f t="shared" si="291"/>
        <v>91.414698146718152</v>
      </c>
      <c r="ED136" s="2">
        <f t="shared" si="292"/>
        <v>97.560398922648616</v>
      </c>
      <c r="EE136" s="2">
        <f t="shared" si="293"/>
        <v>94.014533931557963</v>
      </c>
      <c r="EF136" s="2">
        <f t="shared" si="294"/>
        <v>90.273347566880503</v>
      </c>
      <c r="EG136" s="2">
        <f t="shared" si="295"/>
        <v>91.779056796647723</v>
      </c>
      <c r="EH136" s="2">
        <f t="shared" si="296"/>
        <v>95.279519853375888</v>
      </c>
      <c r="EI136" s="2">
        <f t="shared" si="297"/>
        <v>95.01473513513514</v>
      </c>
      <c r="EJ136" s="2">
        <f t="shared" si="298"/>
        <v>94.994098995948548</v>
      </c>
      <c r="EK136" s="2">
        <f t="shared" si="299"/>
        <v>94.016117162631005</v>
      </c>
      <c r="EL136" s="2">
        <f t="shared" si="300"/>
        <v>94.386937744871219</v>
      </c>
      <c r="EM136" s="2">
        <f t="shared" si="301"/>
        <v>94.666253632897025</v>
      </c>
      <c r="EN136" s="2">
        <f t="shared" si="302"/>
        <v>96.861222985074619</v>
      </c>
      <c r="EO136" s="2">
        <f t="shared" si="303"/>
        <v>99.641946035924406</v>
      </c>
      <c r="EQ136" s="2">
        <f t="shared" si="304"/>
        <v>96.707602623515243</v>
      </c>
      <c r="ER136" s="2">
        <f t="shared" si="434"/>
        <v>91.256945986240112</v>
      </c>
      <c r="ES136" s="2">
        <f t="shared" si="434"/>
        <v>91.541676108672519</v>
      </c>
      <c r="ET136" s="2">
        <f t="shared" si="434"/>
        <v>97.641321911851122</v>
      </c>
      <c r="EU136" s="2">
        <f t="shared" si="434"/>
        <v>94.24236169722397</v>
      </c>
      <c r="EV136" s="2">
        <f t="shared" si="434"/>
        <v>90.485663652906538</v>
      </c>
      <c r="EW136" s="2">
        <f t="shared" si="434"/>
        <v>91.877251886748937</v>
      </c>
      <c r="EX136" s="2">
        <f t="shared" si="434"/>
        <v>95.869648667601666</v>
      </c>
      <c r="EY136" s="2">
        <f t="shared" si="434"/>
        <v>94.561702229345457</v>
      </c>
      <c r="EZ136" s="2">
        <f t="shared" si="434"/>
        <v>94.49943903676602</v>
      </c>
      <c r="FA136" s="2">
        <f t="shared" si="434"/>
        <v>94.369901946863294</v>
      </c>
      <c r="FB136" s="2">
        <f t="shared" si="434"/>
        <v>94.690467193148521</v>
      </c>
      <c r="FC136" s="2">
        <f t="shared" si="434"/>
        <v>94.69035838481291</v>
      </c>
      <c r="FD136" s="2">
        <f t="shared" si="434"/>
        <v>96.859876493421126</v>
      </c>
      <c r="FE136" s="2">
        <f t="shared" si="434"/>
        <v>99.048343002951981</v>
      </c>
      <c r="FG136" s="2">
        <f t="shared" si="306"/>
        <v>0.99709048969882075</v>
      </c>
      <c r="FH136" s="2">
        <f t="shared" si="435"/>
        <v>0.9971553258851229</v>
      </c>
      <c r="FI136" s="2">
        <f t="shared" si="435"/>
        <v>0.9969118580277313</v>
      </c>
      <c r="FJ136" s="2">
        <f t="shared" si="435"/>
        <v>0.99684151708750091</v>
      </c>
      <c r="FK136" s="2">
        <f t="shared" si="435"/>
        <v>0.99715155932672972</v>
      </c>
      <c r="FL136" s="2">
        <f t="shared" si="435"/>
        <v>0.99728223877550815</v>
      </c>
      <c r="FM136" s="2">
        <f t="shared" si="435"/>
        <v>0.99654821282315775</v>
      </c>
      <c r="FN136" s="2">
        <f t="shared" si="435"/>
        <v>0.99676417037572074</v>
      </c>
      <c r="FO136" s="2">
        <f t="shared" si="435"/>
        <v>0.99699219786001125</v>
      </c>
      <c r="FP136" s="2">
        <f t="shared" si="435"/>
        <v>0.99673957455892148</v>
      </c>
      <c r="FQ136" s="2">
        <f t="shared" si="435"/>
        <v>0.99670946673185501</v>
      </c>
      <c r="FR136" s="2">
        <f t="shared" si="435"/>
        <v>0.99684738859946198</v>
      </c>
      <c r="FS136" s="2">
        <f t="shared" si="435"/>
        <v>0.99594978714364679</v>
      </c>
      <c r="FT136" s="2">
        <f t="shared" si="435"/>
        <v>0.99604720355867427</v>
      </c>
      <c r="FU136" s="2">
        <f t="shared" si="435"/>
        <v>0.99585215529721738</v>
      </c>
      <c r="FW136" s="2">
        <f t="shared" si="324"/>
        <v>6.4980161503355255E-2</v>
      </c>
      <c r="FX136" s="2">
        <f t="shared" si="376"/>
        <v>6.502249040507109E-2</v>
      </c>
      <c r="FY136" s="2">
        <f t="shared" si="377"/>
        <v>6.2233732227264624E-2</v>
      </c>
      <c r="FZ136" s="2">
        <f t="shared" si="378"/>
        <v>6.3409708366032658E-2</v>
      </c>
      <c r="GA136" s="2">
        <f t="shared" si="379"/>
        <v>6.4849276149025997E-2</v>
      </c>
      <c r="GB136" s="2">
        <f t="shared" si="380"/>
        <v>6.0308654443282088E-2</v>
      </c>
      <c r="GC136" s="2">
        <f t="shared" si="381"/>
        <v>6.5219338664185916E-2</v>
      </c>
      <c r="GD136" s="2">
        <f t="shared" si="382"/>
        <v>7.6599988250404788E-2</v>
      </c>
      <c r="GE136" s="2">
        <f t="shared" si="383"/>
        <v>9.2672967953804558E-2</v>
      </c>
      <c r="GF136" s="2">
        <f t="shared" si="384"/>
        <v>8.7937866425693789E-2</v>
      </c>
      <c r="GG136" s="2">
        <f t="shared" si="385"/>
        <v>7.3481690211883985E-2</v>
      </c>
      <c r="GH136" s="2">
        <f t="shared" si="386"/>
        <v>6.5101019237649452E-2</v>
      </c>
      <c r="GI136" s="2">
        <f t="shared" si="387"/>
        <v>5.9595145458831371E-2</v>
      </c>
      <c r="GJ136" s="2">
        <f t="shared" si="388"/>
        <v>5.2515624361953325E-2</v>
      </c>
      <c r="GK136" s="2">
        <f t="shared" si="389"/>
        <v>4.6795426973388038E-2</v>
      </c>
      <c r="GM136" s="86">
        <f t="shared" si="325"/>
        <v>3.752478854113921E-50</v>
      </c>
      <c r="GN136" s="86">
        <f t="shared" si="390"/>
        <v>1.5376826170837626E-88</v>
      </c>
      <c r="GO136" s="86">
        <f t="shared" si="391"/>
        <v>2.021041500420231E-81</v>
      </c>
      <c r="GP136" s="86">
        <f t="shared" si="392"/>
        <v>1.0649225251028428E-125</v>
      </c>
      <c r="GQ136" s="86">
        <f t="shared" si="393"/>
        <v>4.2065030145473626E-163</v>
      </c>
      <c r="GR136" s="86">
        <f t="shared" si="394"/>
        <v>3.9139441919435223E-151</v>
      </c>
      <c r="GS136" s="86">
        <f t="shared" si="395"/>
        <v>6.7250951052585456E-142</v>
      </c>
      <c r="GT136" s="86">
        <f t="shared" si="396"/>
        <v>1.3166363884151303E-164</v>
      </c>
      <c r="GU136" s="86">
        <f t="shared" si="397"/>
        <v>1.914071382217599E-136</v>
      </c>
      <c r="GV136" s="86">
        <f t="shared" si="398"/>
        <v>1.3013914400134071E-125</v>
      </c>
      <c r="GW136" s="86">
        <f t="shared" si="399"/>
        <v>1.4855080910438487E-117</v>
      </c>
      <c r="GX136" s="86">
        <f t="shared" si="400"/>
        <v>7.3797874589552064E-153</v>
      </c>
      <c r="GY136" s="86">
        <f t="shared" si="401"/>
        <v>6.114866012344876E-87</v>
      </c>
      <c r="GZ136" s="86">
        <f t="shared" si="402"/>
        <v>3.0625075731165439E-100</v>
      </c>
      <c r="HA136" s="86">
        <f t="shared" si="403"/>
        <v>6.8620810407709338E-78</v>
      </c>
      <c r="HC136" s="86">
        <f t="shared" si="326"/>
        <v>1.0254399283501915E-15</v>
      </c>
      <c r="HD136" s="86">
        <f t="shared" si="404"/>
        <v>1.9140556435052779E-29</v>
      </c>
      <c r="HE136" s="86">
        <f t="shared" si="405"/>
        <v>2.8911101883231414E-38</v>
      </c>
      <c r="HF136" s="86">
        <f t="shared" si="406"/>
        <v>1.114389269022533E-59</v>
      </c>
      <c r="HG136" s="86">
        <f t="shared" si="407"/>
        <v>1.4113936038999269E-55</v>
      </c>
      <c r="HH136" s="86">
        <f t="shared" si="408"/>
        <v>1.3446522864651525E-52</v>
      </c>
      <c r="HI136" s="86">
        <f t="shared" si="409"/>
        <v>2.9519983682052034E-62</v>
      </c>
      <c r="HJ136" s="86">
        <f t="shared" si="410"/>
        <v>7.6475400203878599E-39</v>
      </c>
      <c r="HK136" s="86">
        <f t="shared" si="411"/>
        <v>1.7057286147243995E-56</v>
      </c>
      <c r="HL136" s="86">
        <f t="shared" si="412"/>
        <v>1.983413341918354E-32</v>
      </c>
      <c r="HM136" s="86">
        <f t="shared" si="413"/>
        <v>8.4702118201368293E-38</v>
      </c>
      <c r="HN136" s="86">
        <f t="shared" si="414"/>
        <v>1.3517167538362424E-35</v>
      </c>
      <c r="HO136" s="86">
        <f t="shared" si="415"/>
        <v>4.0152237062981736E-30</v>
      </c>
      <c r="HP136" s="86">
        <f t="shared" si="416"/>
        <v>2.0573050121649183E-35</v>
      </c>
      <c r="HQ136" s="86">
        <f t="shared" si="417"/>
        <v>1.0533535381542866E-44</v>
      </c>
      <c r="HS136" s="86">
        <f t="shared" si="327"/>
        <v>0.29163190635972525</v>
      </c>
      <c r="HT136" s="86">
        <f t="shared" si="418"/>
        <v>0.27552697261695092</v>
      </c>
      <c r="HU136" s="86">
        <f t="shared" si="419"/>
        <v>0.25177015433874733</v>
      </c>
      <c r="HV136" s="86">
        <f t="shared" si="420"/>
        <v>0.25509170430579842</v>
      </c>
      <c r="HW136" s="86">
        <f t="shared" si="421"/>
        <v>0.27506760045518025</v>
      </c>
      <c r="HX136" s="86">
        <f t="shared" si="422"/>
        <v>0.24934594813540586</v>
      </c>
      <c r="HY136" s="86">
        <f t="shared" si="423"/>
        <v>0.23465236693857522</v>
      </c>
      <c r="HZ136" s="86">
        <f t="shared" si="424"/>
        <v>0.35529887718653891</v>
      </c>
      <c r="IA136" s="86">
        <f t="shared" si="425"/>
        <v>0.47141113698047704</v>
      </c>
      <c r="IB136" s="86">
        <f t="shared" si="426"/>
        <v>0.43559251516493158</v>
      </c>
      <c r="IC136" s="86">
        <f t="shared" si="427"/>
        <v>0.39544569151009568</v>
      </c>
      <c r="ID136" s="86">
        <f t="shared" si="428"/>
        <v>0.3376134978629276</v>
      </c>
      <c r="IE136" s="86">
        <f t="shared" si="429"/>
        <v>0.15251518671427192</v>
      </c>
      <c r="IF136" s="86">
        <f t="shared" si="430"/>
        <v>0.18301672727047813</v>
      </c>
      <c r="IG136" s="86">
        <f t="shared" si="431"/>
        <v>0.17670965851599391</v>
      </c>
      <c r="II136" s="86">
        <f t="shared" si="328"/>
        <v>3.2763544000174927E-16</v>
      </c>
      <c r="IJ136" s="86">
        <f t="shared" si="329"/>
        <v>8.4131924385743573E-16</v>
      </c>
      <c r="IK136" s="86">
        <f t="shared" si="330"/>
        <v>1.1622234989921528E-15</v>
      </c>
      <c r="IL136" s="86">
        <f t="shared" si="331"/>
        <v>1.3140434934684835E-16</v>
      </c>
      <c r="IM136" s="86">
        <f t="shared" si="332"/>
        <v>1.0631919569451768E-16</v>
      </c>
      <c r="IN136" s="86">
        <f t="shared" si="333"/>
        <v>1.4093999726594605E-17</v>
      </c>
      <c r="IO136" s="86">
        <f t="shared" si="334"/>
        <v>4.6600288486791143E-19</v>
      </c>
      <c r="IP136" s="86">
        <f t="shared" si="335"/>
        <v>1.8705598425412444E-14</v>
      </c>
      <c r="IQ136" s="86">
        <f t="shared" si="336"/>
        <v>1.5305524260338927E-14</v>
      </c>
      <c r="IR136" s="86">
        <f t="shared" si="337"/>
        <v>2.2254318904012265E-14</v>
      </c>
      <c r="IS136" s="86">
        <f t="shared" si="338"/>
        <v>3.3430530952946721E-16</v>
      </c>
      <c r="IT136" s="86">
        <f t="shared" si="339"/>
        <v>1.6129808976405243E-17</v>
      </c>
      <c r="IU136" s="86">
        <f t="shared" si="340"/>
        <v>3.6768584079893597E-22</v>
      </c>
      <c r="IV136" s="86">
        <f t="shared" si="341"/>
        <v>8.0105562874106285E-22</v>
      </c>
      <c r="IW136" s="86">
        <f t="shared" si="342"/>
        <v>5.7240860405323586E-17</v>
      </c>
      <c r="IY136" s="86">
        <f t="shared" si="343"/>
        <v>0.29163190635972658</v>
      </c>
      <c r="IZ136" s="86">
        <f t="shared" si="344"/>
        <v>0.27552697261695175</v>
      </c>
      <c r="JA136" s="86">
        <f t="shared" si="345"/>
        <v>0.2517701543387485</v>
      </c>
      <c r="JB136" s="86">
        <f t="shared" si="346"/>
        <v>0.25509170430579853</v>
      </c>
      <c r="JC136" s="86">
        <f t="shared" si="347"/>
        <v>0.27506760045518036</v>
      </c>
      <c r="JD136" s="86">
        <f t="shared" si="348"/>
        <v>0.24934594813540589</v>
      </c>
      <c r="JE136" s="86">
        <f t="shared" si="349"/>
        <v>0.23465236693857522</v>
      </c>
      <c r="JF136" s="86">
        <f t="shared" si="350"/>
        <v>0.35529887718655762</v>
      </c>
      <c r="JG136" s="86">
        <f t="shared" si="351"/>
        <v>0.47141113698049236</v>
      </c>
      <c r="JH136" s="86">
        <f t="shared" si="352"/>
        <v>0.43559251516495384</v>
      </c>
      <c r="JI136" s="86">
        <f t="shared" si="353"/>
        <v>0.39544569151009601</v>
      </c>
      <c r="JJ136" s="86">
        <f t="shared" si="354"/>
        <v>0.3376134978629276</v>
      </c>
      <c r="JK136" s="86">
        <f t="shared" si="355"/>
        <v>0.15251518671427192</v>
      </c>
      <c r="JL136" s="86">
        <f t="shared" si="356"/>
        <v>0.18301672727047813</v>
      </c>
      <c r="JM136" s="86">
        <f t="shared" si="357"/>
        <v>0.17670965851599396</v>
      </c>
    </row>
    <row r="137" spans="2:273" x14ac:dyDescent="0.25">
      <c r="B137" s="2">
        <v>110</v>
      </c>
      <c r="C137" s="37">
        <v>96.626999999999995</v>
      </c>
      <c r="D137" s="37">
        <v>92.906999999999996</v>
      </c>
      <c r="E137" s="37">
        <v>95.167000000000002</v>
      </c>
      <c r="F137" s="37">
        <v>103.018</v>
      </c>
      <c r="G137" s="37">
        <v>102.17</v>
      </c>
      <c r="H137" s="37">
        <v>99.302000000000007</v>
      </c>
      <c r="I137" s="37">
        <v>102.321</v>
      </c>
      <c r="J137" s="37">
        <v>108.717</v>
      </c>
      <c r="K137" s="37">
        <v>107.09399999999999</v>
      </c>
      <c r="L137" s="37">
        <v>108.759</v>
      </c>
      <c r="M137" s="37">
        <v>108.741</v>
      </c>
      <c r="N137" s="37">
        <v>109.685</v>
      </c>
      <c r="O137" s="37">
        <v>107.96299999999999</v>
      </c>
      <c r="P137" s="37">
        <v>128.53700000000001</v>
      </c>
      <c r="Q137" s="37">
        <v>149.036</v>
      </c>
      <c r="S137" s="4">
        <f t="shared" si="229"/>
        <v>96.703187997244655</v>
      </c>
      <c r="T137" s="4">
        <f t="shared" si="230"/>
        <v>92.842058011835434</v>
      </c>
      <c r="U137" s="4">
        <f t="shared" si="231"/>
        <v>94.535998907792546</v>
      </c>
      <c r="V137" s="4">
        <f t="shared" si="232"/>
        <v>102.64128668788472</v>
      </c>
      <c r="W137" s="4">
        <f t="shared" si="233"/>
        <v>101.67038140111936</v>
      </c>
      <c r="X137" s="4">
        <f t="shared" si="234"/>
        <v>99.153763780133232</v>
      </c>
      <c r="Y137" s="4">
        <f t="shared" si="235"/>
        <v>101.67867514284137</v>
      </c>
      <c r="Z137" s="4">
        <f t="shared" si="236"/>
        <v>107.17784192463367</v>
      </c>
      <c r="AA137" s="4">
        <f t="shared" si="237"/>
        <v>106.71203627366796</v>
      </c>
      <c r="AB137" s="4">
        <f t="shared" si="238"/>
        <v>108.25578450309746</v>
      </c>
      <c r="AC137" s="4">
        <f t="shared" si="239"/>
        <v>108.93911853330262</v>
      </c>
      <c r="AD137" s="4">
        <f t="shared" si="240"/>
        <v>109.26640914972991</v>
      </c>
      <c r="AE137" s="4">
        <f t="shared" si="241"/>
        <v>107.85052536755997</v>
      </c>
      <c r="AF137" s="4">
        <f t="shared" si="242"/>
        <v>127.07731886423947</v>
      </c>
      <c r="AG137" s="4">
        <f t="shared" si="243"/>
        <v>147.43670217778208</v>
      </c>
      <c r="AI137" s="4">
        <f t="shared" si="244"/>
        <v>-7.61879972446593E-2</v>
      </c>
      <c r="AJ137" s="4">
        <f t="shared" si="245"/>
        <v>6.4941988164562758E-2</v>
      </c>
      <c r="AK137" s="4">
        <f t="shared" si="246"/>
        <v>0.63100109220745537</v>
      </c>
      <c r="AL137" s="4">
        <f t="shared" si="247"/>
        <v>0.37671331211528525</v>
      </c>
      <c r="AM137" s="4">
        <f t="shared" si="248"/>
        <v>0.49961859888064453</v>
      </c>
      <c r="AN137" s="4">
        <f t="shared" si="249"/>
        <v>0.14823621986677438</v>
      </c>
      <c r="AO137" s="4">
        <f t="shared" si="250"/>
        <v>0.64232485715862708</v>
      </c>
      <c r="AP137" s="4">
        <f t="shared" si="251"/>
        <v>1.5391580753663305</v>
      </c>
      <c r="AQ137" s="4">
        <f t="shared" si="252"/>
        <v>0.38196372633203168</v>
      </c>
      <c r="AR137" s="4">
        <f t="shared" si="253"/>
        <v>0.5032154969025413</v>
      </c>
      <c r="AS137" s="4">
        <f t="shared" si="254"/>
        <v>-0.19811853330261897</v>
      </c>
      <c r="AT137" s="4">
        <f t="shared" si="255"/>
        <v>0.41859085027009257</v>
      </c>
      <c r="AU137" s="4">
        <f t="shared" si="256"/>
        <v>0.11247463244002631</v>
      </c>
      <c r="AV137" s="4">
        <f t="shared" si="432"/>
        <v>1.4596811357605333</v>
      </c>
      <c r="AW137" s="4">
        <f t="shared" si="432"/>
        <v>1.5992978222179204</v>
      </c>
      <c r="AY137" s="2">
        <f t="shared" si="308"/>
        <v>96.703187997244655</v>
      </c>
      <c r="AZ137" s="2">
        <f t="shared" si="359"/>
        <v>90.534738140372014</v>
      </c>
      <c r="BA137" s="2">
        <f t="shared" si="360"/>
        <v>91.320339127224585</v>
      </c>
      <c r="BB137" s="2">
        <f t="shared" si="361"/>
        <v>97.415864195236466</v>
      </c>
      <c r="BC137" s="2">
        <f t="shared" si="362"/>
        <v>93.895448769318975</v>
      </c>
      <c r="BD137" s="2">
        <f t="shared" si="363"/>
        <v>90.166133212753948</v>
      </c>
      <c r="BE137" s="2">
        <f t="shared" si="364"/>
        <v>91.707023036614231</v>
      </c>
      <c r="BF137" s="2">
        <f t="shared" si="365"/>
        <v>95.181502363619899</v>
      </c>
      <c r="BG137" s="2">
        <f t="shared" si="366"/>
        <v>94.868944662786149</v>
      </c>
      <c r="BH137" s="2">
        <f t="shared" si="367"/>
        <v>94.874705145382734</v>
      </c>
      <c r="BI137" s="2">
        <f t="shared" si="368"/>
        <v>93.881761231384615</v>
      </c>
      <c r="BJ137" s="2">
        <f t="shared" si="369"/>
        <v>94.235487412507879</v>
      </c>
      <c r="BK137" s="2">
        <f t="shared" si="370"/>
        <v>94.596754088579203</v>
      </c>
      <c r="BL137" s="2">
        <f t="shared" si="371"/>
        <v>96.7497561157994</v>
      </c>
      <c r="BM137" s="2">
        <f t="shared" si="372"/>
        <v>99.562658232200221</v>
      </c>
      <c r="BO137" s="2" t="str">
        <f t="shared" si="258"/>
        <v/>
      </c>
      <c r="BP137" s="2" t="str">
        <f t="shared" si="259"/>
        <v/>
      </c>
      <c r="BQ137" s="2" t="str">
        <f t="shared" si="260"/>
        <v/>
      </c>
      <c r="BR137" s="2" t="str">
        <f t="shared" si="261"/>
        <v/>
      </c>
      <c r="BS137" s="2" t="str">
        <f t="shared" si="262"/>
        <v/>
      </c>
      <c r="BT137" s="2" t="str">
        <f t="shared" si="263"/>
        <v/>
      </c>
      <c r="BU137" s="2" t="str">
        <f t="shared" si="264"/>
        <v/>
      </c>
      <c r="BV137" s="2" t="str">
        <f t="shared" si="265"/>
        <v/>
      </c>
      <c r="BW137" s="2" t="str">
        <f t="shared" si="266"/>
        <v/>
      </c>
      <c r="BX137" s="2" t="str">
        <f t="shared" si="267"/>
        <v/>
      </c>
      <c r="BY137" s="2" t="str">
        <f t="shared" si="268"/>
        <v/>
      </c>
      <c r="BZ137" s="2" t="str">
        <f t="shared" si="269"/>
        <v/>
      </c>
      <c r="CA137" s="2" t="str">
        <f t="shared" si="270"/>
        <v/>
      </c>
      <c r="CB137" s="2" t="str">
        <f t="shared" si="271"/>
        <v/>
      </c>
      <c r="CC137" s="2" t="str">
        <f t="shared" si="272"/>
        <v/>
      </c>
      <c r="CE137" s="2" t="str">
        <f t="shared" si="309"/>
        <v/>
      </c>
      <c r="CF137" s="2" t="str">
        <f t="shared" si="310"/>
        <v/>
      </c>
      <c r="CG137" s="2" t="str">
        <f t="shared" si="311"/>
        <v/>
      </c>
      <c r="CH137" s="2" t="str">
        <f t="shared" si="312"/>
        <v/>
      </c>
      <c r="CI137" s="2" t="str">
        <f t="shared" si="313"/>
        <v/>
      </c>
      <c r="CJ137" s="2" t="str">
        <f t="shared" si="314"/>
        <v/>
      </c>
      <c r="CK137" s="2" t="str">
        <f t="shared" si="315"/>
        <v/>
      </c>
      <c r="CL137" s="2" t="str">
        <f t="shared" si="316"/>
        <v/>
      </c>
      <c r="CM137" s="2" t="str">
        <f t="shared" si="317"/>
        <v/>
      </c>
      <c r="CN137" s="2" t="str">
        <f t="shared" si="318"/>
        <v/>
      </c>
      <c r="CO137" s="2" t="str">
        <f t="shared" si="319"/>
        <v/>
      </c>
      <c r="CP137" s="2" t="str">
        <f t="shared" si="320"/>
        <v/>
      </c>
      <c r="CQ137" s="2" t="str">
        <f t="shared" si="321"/>
        <v/>
      </c>
      <c r="CR137" s="2" t="str">
        <f t="shared" si="322"/>
        <v/>
      </c>
      <c r="CS137" s="2" t="str">
        <f t="shared" si="323"/>
        <v/>
      </c>
      <c r="CU137" s="2" t="str">
        <f t="shared" si="273"/>
        <v/>
      </c>
      <c r="CV137" s="2" t="str">
        <f t="shared" si="274"/>
        <v/>
      </c>
      <c r="CW137" s="2" t="str">
        <f t="shared" si="275"/>
        <v/>
      </c>
      <c r="CX137" s="2" t="str">
        <f t="shared" si="276"/>
        <v/>
      </c>
      <c r="CY137" s="2" t="str">
        <f t="shared" si="277"/>
        <v/>
      </c>
      <c r="CZ137" s="2" t="str">
        <f t="shared" si="278"/>
        <v/>
      </c>
      <c r="DA137" s="2" t="str">
        <f t="shared" si="279"/>
        <v/>
      </c>
      <c r="DB137" s="2" t="str">
        <f t="shared" si="280"/>
        <v/>
      </c>
      <c r="DC137" s="2" t="str">
        <f t="shared" si="281"/>
        <v/>
      </c>
      <c r="DD137" s="2" t="str">
        <f t="shared" si="282"/>
        <v/>
      </c>
      <c r="DE137" s="2" t="str">
        <f t="shared" si="283"/>
        <v/>
      </c>
      <c r="DF137" s="2" t="str">
        <f t="shared" si="284"/>
        <v/>
      </c>
      <c r="DG137" s="2" t="str">
        <f t="shared" si="285"/>
        <v/>
      </c>
      <c r="DH137" s="2" t="str">
        <f t="shared" si="286"/>
        <v/>
      </c>
      <c r="DI137" s="2" t="str">
        <f t="shared" si="287"/>
        <v/>
      </c>
      <c r="DK137" s="2">
        <f t="shared" si="288"/>
        <v>116.81497866287341</v>
      </c>
      <c r="DL137" s="2">
        <f t="shared" si="433"/>
        <v>118.90466998577526</v>
      </c>
      <c r="DM137" s="2">
        <f t="shared" si="433"/>
        <v>116.13862429149799</v>
      </c>
      <c r="DN137" s="2">
        <f t="shared" si="433"/>
        <v>121.20160004741584</v>
      </c>
      <c r="DO137" s="2">
        <f t="shared" si="433"/>
        <v>118.86872119487907</v>
      </c>
      <c r="DP137" s="2">
        <f t="shared" si="433"/>
        <v>111.61317363977487</v>
      </c>
      <c r="DQ137" s="2">
        <f t="shared" si="433"/>
        <v>117.04217647058826</v>
      </c>
      <c r="DR137" s="2">
        <f t="shared" si="433"/>
        <v>119.06732646932647</v>
      </c>
      <c r="DS137" s="2">
        <f t="shared" si="433"/>
        <v>112.09125311025312</v>
      </c>
      <c r="DT137" s="2">
        <f t="shared" si="433"/>
        <v>112.34239090519092</v>
      </c>
      <c r="DU137" s="2">
        <f t="shared" si="433"/>
        <v>115.97851848739495</v>
      </c>
      <c r="DV137" s="2">
        <f t="shared" si="433"/>
        <v>110.71681176470587</v>
      </c>
      <c r="DW137" s="2">
        <f t="shared" si="433"/>
        <v>126.19894030404154</v>
      </c>
      <c r="DX137" s="2">
        <f t="shared" si="433"/>
        <v>117.94886502463055</v>
      </c>
      <c r="DY137" s="2">
        <f t="shared" si="433"/>
        <v>117.24285331143952</v>
      </c>
      <c r="EA137" s="2">
        <f t="shared" si="228"/>
        <v>96.653134768740017</v>
      </c>
      <c r="EB137" s="2">
        <f t="shared" si="290"/>
        <v>90.412642162162172</v>
      </c>
      <c r="EC137" s="2">
        <f t="shared" si="291"/>
        <v>91.240122316602324</v>
      </c>
      <c r="ED137" s="2">
        <f t="shared" si="292"/>
        <v>97.340774664084279</v>
      </c>
      <c r="EE137" s="2">
        <f t="shared" si="293"/>
        <v>93.812328508941206</v>
      </c>
      <c r="EF137" s="2">
        <f t="shared" si="294"/>
        <v>90.097080982931828</v>
      </c>
      <c r="EG137" s="2">
        <f t="shared" si="295"/>
        <v>91.618998038273674</v>
      </c>
      <c r="EH137" s="2">
        <f t="shared" si="296"/>
        <v>95.056939541208465</v>
      </c>
      <c r="EI137" s="2">
        <f t="shared" si="297"/>
        <v>94.871644886778668</v>
      </c>
      <c r="EJ137" s="2">
        <f t="shared" si="298"/>
        <v>94.875099700546045</v>
      </c>
      <c r="EK137" s="2">
        <f t="shared" si="299"/>
        <v>93.78321527951644</v>
      </c>
      <c r="EL137" s="2">
        <f t="shared" si="300"/>
        <v>94.163172682400145</v>
      </c>
      <c r="EM137" s="2">
        <f t="shared" si="301"/>
        <v>94.477670617334823</v>
      </c>
      <c r="EN137" s="2">
        <f t="shared" si="302"/>
        <v>96.672885970149252</v>
      </c>
      <c r="EO137" s="2">
        <f t="shared" si="303"/>
        <v>99.529306540161571</v>
      </c>
      <c r="EQ137" s="2">
        <f t="shared" si="304"/>
        <v>96.604268136006183</v>
      </c>
      <c r="ER137" s="2">
        <f t="shared" si="434"/>
        <v>91.092354785873553</v>
      </c>
      <c r="ES137" s="2">
        <f t="shared" si="434"/>
        <v>91.388626516242255</v>
      </c>
      <c r="ET137" s="2">
        <f t="shared" si="434"/>
        <v>97.432485351979508</v>
      </c>
      <c r="EU137" s="2">
        <f t="shared" si="434"/>
        <v>94.06722916955988</v>
      </c>
      <c r="EV137" s="2">
        <f t="shared" si="434"/>
        <v>90.336022166181891</v>
      </c>
      <c r="EW137" s="2">
        <f t="shared" si="434"/>
        <v>91.731104841759006</v>
      </c>
      <c r="EX137" s="2">
        <f t="shared" si="434"/>
        <v>95.700848527349208</v>
      </c>
      <c r="EY137" s="2">
        <f t="shared" si="434"/>
        <v>94.375696422627755</v>
      </c>
      <c r="EZ137" s="2">
        <f t="shared" si="434"/>
        <v>94.327575604642135</v>
      </c>
      <c r="FA137" s="2">
        <f t="shared" si="434"/>
        <v>94.182177260363034</v>
      </c>
      <c r="FB137" s="2">
        <f t="shared" si="434"/>
        <v>94.511460319923074</v>
      </c>
      <c r="FC137" s="2">
        <f t="shared" si="434"/>
        <v>94.506428991115399</v>
      </c>
      <c r="FD137" s="2">
        <f t="shared" si="434"/>
        <v>96.675394177605924</v>
      </c>
      <c r="FE137" s="2">
        <f t="shared" si="434"/>
        <v>98.869923685340225</v>
      </c>
      <c r="FG137" s="2">
        <f t="shared" si="306"/>
        <v>0.9973458155826449</v>
      </c>
      <c r="FH137" s="2">
        <f t="shared" si="435"/>
        <v>0.99740497683723373</v>
      </c>
      <c r="FI137" s="2">
        <f t="shared" si="435"/>
        <v>0.99718281555395527</v>
      </c>
      <c r="FJ137" s="2">
        <f t="shared" si="435"/>
        <v>0.99711862857943589</v>
      </c>
      <c r="FK137" s="2">
        <f t="shared" si="435"/>
        <v>0.99740153997373149</v>
      </c>
      <c r="FL137" s="2">
        <f t="shared" si="435"/>
        <v>0.99752077943972051</v>
      </c>
      <c r="FM137" s="2">
        <f t="shared" si="435"/>
        <v>0.99685097625853158</v>
      </c>
      <c r="FN137" s="2">
        <f t="shared" si="435"/>
        <v>0.99704804783463064</v>
      </c>
      <c r="FO137" s="2">
        <f t="shared" si="435"/>
        <v>0.99725612566841437</v>
      </c>
      <c r="FP137" s="2">
        <f t="shared" si="435"/>
        <v>0.99702560335567536</v>
      </c>
      <c r="FQ137" s="2">
        <f t="shared" si="435"/>
        <v>0.99699812885665506</v>
      </c>
      <c r="FR137" s="2">
        <f t="shared" si="435"/>
        <v>0.99712398643683531</v>
      </c>
      <c r="FS137" s="2">
        <f t="shared" si="435"/>
        <v>0.9963048451131139</v>
      </c>
      <c r="FT137" s="2">
        <f t="shared" si="435"/>
        <v>0.99639375253518714</v>
      </c>
      <c r="FU137" s="2">
        <f t="shared" si="435"/>
        <v>0.9962157395470661</v>
      </c>
      <c r="FW137" s="2">
        <f t="shared" si="324"/>
        <v>7.080543902343682E-2</v>
      </c>
      <c r="FX137" s="2">
        <f t="shared" si="376"/>
        <v>7.0851275043910492E-2</v>
      </c>
      <c r="FY137" s="2">
        <f t="shared" si="377"/>
        <v>6.7830661713181126E-2</v>
      </c>
      <c r="FZ137" s="2">
        <f t="shared" si="378"/>
        <v>6.9104604567177388E-2</v>
      </c>
      <c r="GA137" s="2">
        <f t="shared" si="379"/>
        <v>7.0663706940385193E-2</v>
      </c>
      <c r="GB137" s="2">
        <f t="shared" si="380"/>
        <v>6.5744591688732951E-2</v>
      </c>
      <c r="GC137" s="2">
        <f t="shared" si="381"/>
        <v>7.1064428080439931E-2</v>
      </c>
      <c r="GD137" s="2">
        <f t="shared" si="382"/>
        <v>8.3374063544899235E-2</v>
      </c>
      <c r="GE137" s="2">
        <f t="shared" si="383"/>
        <v>0.10071341804109298</v>
      </c>
      <c r="GF137" s="2">
        <f t="shared" si="384"/>
        <v>9.5610782976466344E-2</v>
      </c>
      <c r="GG137" s="2">
        <f t="shared" si="385"/>
        <v>8.0003893059998027E-2</v>
      </c>
      <c r="GH137" s="2">
        <f t="shared" si="386"/>
        <v>7.0936309318928872E-2</v>
      </c>
      <c r="GI137" s="2">
        <f t="shared" si="387"/>
        <v>6.4971216994653247E-2</v>
      </c>
      <c r="GJ137" s="2">
        <f t="shared" si="388"/>
        <v>5.7291960892615852E-2</v>
      </c>
      <c r="GK137" s="2">
        <f t="shared" si="389"/>
        <v>5.1079554530150645E-2</v>
      </c>
      <c r="GM137" s="86">
        <f t="shared" si="325"/>
        <v>2.9109556721869017E-52</v>
      </c>
      <c r="GN137" s="86">
        <f t="shared" si="390"/>
        <v>2.3545055734116963E-92</v>
      </c>
      <c r="GO137" s="86">
        <f t="shared" si="391"/>
        <v>5.1495170640630974E-85</v>
      </c>
      <c r="GP137" s="86">
        <f t="shared" si="392"/>
        <v>3.193647850616432E-131</v>
      </c>
      <c r="GQ137" s="86">
        <f t="shared" si="393"/>
        <v>3.2309283725761398E-170</v>
      </c>
      <c r="GR137" s="86">
        <f t="shared" si="394"/>
        <v>9.4606313144820011E-158</v>
      </c>
      <c r="GS137" s="86">
        <f t="shared" si="395"/>
        <v>3.9615129725858054E-148</v>
      </c>
      <c r="GT137" s="86">
        <f t="shared" si="396"/>
        <v>9.2679400583452256E-172</v>
      </c>
      <c r="GU137" s="86">
        <f t="shared" si="397"/>
        <v>2.5784697432370409E-142</v>
      </c>
      <c r="GV137" s="86">
        <f t="shared" si="398"/>
        <v>4.3254854587408695E-131</v>
      </c>
      <c r="GW137" s="86">
        <f t="shared" si="399"/>
        <v>1.1390990407030382E-122</v>
      </c>
      <c r="GX137" s="86">
        <f t="shared" si="400"/>
        <v>1.7187112980557777E-159</v>
      </c>
      <c r="GY137" s="86">
        <f t="shared" si="401"/>
        <v>1.0324217785975847E-90</v>
      </c>
      <c r="GZ137" s="86">
        <f t="shared" si="402"/>
        <v>1.6104069053452195E-104</v>
      </c>
      <c r="HA137" s="86">
        <f t="shared" si="403"/>
        <v>3.6223071209151454E-81</v>
      </c>
      <c r="HC137" s="86">
        <f t="shared" si="326"/>
        <v>9.1638872317454581E-17</v>
      </c>
      <c r="HD137" s="86">
        <f t="shared" si="404"/>
        <v>1.5318228979858057E-31</v>
      </c>
      <c r="HE137" s="86">
        <f t="shared" si="405"/>
        <v>3.553459675202569E-41</v>
      </c>
      <c r="HF137" s="86">
        <f t="shared" si="406"/>
        <v>3.7042658282392022E-64</v>
      </c>
      <c r="HG137" s="86">
        <f t="shared" si="407"/>
        <v>1.140407268988241E-59</v>
      </c>
      <c r="HH137" s="86">
        <f t="shared" si="408"/>
        <v>1.806719619601861E-56</v>
      </c>
      <c r="HI137" s="86">
        <f t="shared" si="409"/>
        <v>7.1474774792084341E-67</v>
      </c>
      <c r="HJ137" s="86">
        <f t="shared" si="410"/>
        <v>1.3200226408455596E-41</v>
      </c>
      <c r="HK137" s="86">
        <f t="shared" si="411"/>
        <v>1.9963123242915344E-60</v>
      </c>
      <c r="HL137" s="86">
        <f t="shared" si="412"/>
        <v>1.0856218304597656E-34</v>
      </c>
      <c r="HM137" s="86">
        <f t="shared" si="413"/>
        <v>1.8067751286123409E-40</v>
      </c>
      <c r="HN137" s="86">
        <f t="shared" si="414"/>
        <v>4.2422692766778103E-38</v>
      </c>
      <c r="HO137" s="86">
        <f t="shared" si="415"/>
        <v>2.6274129137578154E-32</v>
      </c>
      <c r="HP137" s="86">
        <f t="shared" si="416"/>
        <v>6.1266922394596478E-38</v>
      </c>
      <c r="HQ137" s="86">
        <f t="shared" si="417"/>
        <v>6.6386444816296375E-48</v>
      </c>
      <c r="HS137" s="86">
        <f t="shared" si="327"/>
        <v>0.38179326380948164</v>
      </c>
      <c r="HT137" s="86">
        <f t="shared" si="418"/>
        <v>0.36461151491691646</v>
      </c>
      <c r="HU137" s="86">
        <f t="shared" si="419"/>
        <v>0.33809522484386617</v>
      </c>
      <c r="HV137" s="86">
        <f t="shared" si="420"/>
        <v>0.34514964822499539</v>
      </c>
      <c r="HW137" s="86">
        <f t="shared" si="421"/>
        <v>0.36678105248430448</v>
      </c>
      <c r="HX137" s="86">
        <f t="shared" si="422"/>
        <v>0.34014387588081169</v>
      </c>
      <c r="HY137" s="86">
        <f t="shared" si="423"/>
        <v>0.33154221155549052</v>
      </c>
      <c r="HZ137" s="86">
        <f t="shared" si="424"/>
        <v>0.4394881242255877</v>
      </c>
      <c r="IA137" s="86">
        <f t="shared" si="425"/>
        <v>0.51044602498686409</v>
      </c>
      <c r="IB137" s="86">
        <f t="shared" si="426"/>
        <v>0.49724938182129452</v>
      </c>
      <c r="IC137" s="86">
        <f t="shared" si="427"/>
        <v>0.47282918469255775</v>
      </c>
      <c r="ID137" s="86">
        <f t="shared" si="428"/>
        <v>0.4276476779233086</v>
      </c>
      <c r="IE137" s="86">
        <f t="shared" si="429"/>
        <v>0.23872385684805192</v>
      </c>
      <c r="IF137" s="86">
        <f t="shared" si="430"/>
        <v>0.25593442627077934</v>
      </c>
      <c r="IG137" s="86">
        <f t="shared" si="431"/>
        <v>0.23609676632315574</v>
      </c>
      <c r="II137" s="86">
        <f t="shared" si="328"/>
        <v>3.2543534008519007E-15</v>
      </c>
      <c r="IJ137" s="86">
        <f t="shared" si="329"/>
        <v>7.8500384307034213E-15</v>
      </c>
      <c r="IK137" s="86">
        <f t="shared" si="330"/>
        <v>1.0221383159144217E-14</v>
      </c>
      <c r="IL137" s="86">
        <f t="shared" si="331"/>
        <v>1.3566835160254036E-15</v>
      </c>
      <c r="IM137" s="86">
        <f t="shared" si="332"/>
        <v>1.1365645048421504E-15</v>
      </c>
      <c r="IN137" s="86">
        <f t="shared" si="333"/>
        <v>1.6091618104497309E-16</v>
      </c>
      <c r="IO137" s="86">
        <f t="shared" si="334"/>
        <v>7.2108287915368173E-18</v>
      </c>
      <c r="IP137" s="86">
        <f t="shared" si="335"/>
        <v>1.6329208591442085E-13</v>
      </c>
      <c r="IQ137" s="86">
        <f t="shared" si="336"/>
        <v>1.6471272775005103E-13</v>
      </c>
      <c r="IR137" s="86">
        <f t="shared" si="337"/>
        <v>2.197867715747919E-13</v>
      </c>
      <c r="IS137" s="86">
        <f t="shared" si="338"/>
        <v>3.7293575197418547E-15</v>
      </c>
      <c r="IT137" s="86">
        <f t="shared" si="339"/>
        <v>1.9637673220560189E-16</v>
      </c>
      <c r="IU137" s="86">
        <f t="shared" si="340"/>
        <v>8.2373681070815643E-21</v>
      </c>
      <c r="IV137" s="86">
        <f t="shared" si="341"/>
        <v>1.4840718432354703E-20</v>
      </c>
      <c r="IW137" s="86">
        <f t="shared" si="342"/>
        <v>4.8586689992513908E-16</v>
      </c>
      <c r="IY137" s="86">
        <f t="shared" si="343"/>
        <v>0.38179326380948503</v>
      </c>
      <c r="IZ137" s="86">
        <f t="shared" si="344"/>
        <v>0.36461151491692428</v>
      </c>
      <c r="JA137" s="86">
        <f t="shared" si="345"/>
        <v>0.33809522484387639</v>
      </c>
      <c r="JB137" s="86">
        <f t="shared" si="346"/>
        <v>0.34514964822499672</v>
      </c>
      <c r="JC137" s="86">
        <f t="shared" si="347"/>
        <v>0.36678105248430559</v>
      </c>
      <c r="JD137" s="86">
        <f t="shared" si="348"/>
        <v>0.34014387588081185</v>
      </c>
      <c r="JE137" s="86">
        <f t="shared" si="349"/>
        <v>0.33154221155549052</v>
      </c>
      <c r="JF137" s="86">
        <f t="shared" si="350"/>
        <v>0.43948812422575101</v>
      </c>
      <c r="JG137" s="86">
        <f t="shared" si="351"/>
        <v>0.51044602498702885</v>
      </c>
      <c r="JH137" s="86">
        <f t="shared" si="352"/>
        <v>0.49724938182151429</v>
      </c>
      <c r="JI137" s="86">
        <f t="shared" si="353"/>
        <v>0.47282918469256147</v>
      </c>
      <c r="JJ137" s="86">
        <f t="shared" si="354"/>
        <v>0.42764767792330882</v>
      </c>
      <c r="JK137" s="86">
        <f t="shared" si="355"/>
        <v>0.23872385684805192</v>
      </c>
      <c r="JL137" s="86">
        <f t="shared" si="356"/>
        <v>0.25593442627077934</v>
      </c>
      <c r="JM137" s="86">
        <f t="shared" si="357"/>
        <v>0.23609676632315624</v>
      </c>
    </row>
    <row r="138" spans="2:273" x14ac:dyDescent="0.25">
      <c r="B138" s="2">
        <v>111</v>
      </c>
      <c r="C138" s="37">
        <v>95.102000000000004</v>
      </c>
      <c r="D138" s="37">
        <v>92.796000000000006</v>
      </c>
      <c r="E138" s="37">
        <v>95.221999999999994</v>
      </c>
      <c r="F138" s="37">
        <v>103.643</v>
      </c>
      <c r="G138" s="37">
        <v>102.81100000000001</v>
      </c>
      <c r="H138" s="37">
        <v>100.81100000000001</v>
      </c>
      <c r="I138" s="37">
        <v>103.151</v>
      </c>
      <c r="J138" s="37">
        <v>106.038</v>
      </c>
      <c r="K138" s="37">
        <v>103.755</v>
      </c>
      <c r="L138" s="37">
        <v>106.5</v>
      </c>
      <c r="M138" s="37">
        <v>107.46299999999999</v>
      </c>
      <c r="N138" s="37">
        <v>109.63</v>
      </c>
      <c r="O138" s="37">
        <v>110.574</v>
      </c>
      <c r="P138" s="37">
        <v>134.42599999999999</v>
      </c>
      <c r="Q138" s="37">
        <v>158.273</v>
      </c>
      <c r="S138" s="4">
        <f t="shared" si="229"/>
        <v>96.600457772578352</v>
      </c>
      <c r="T138" s="4">
        <f t="shared" si="230"/>
        <v>92.741488803983799</v>
      </c>
      <c r="U138" s="4">
        <f t="shared" si="231"/>
        <v>94.650759181176952</v>
      </c>
      <c r="V138" s="4">
        <f t="shared" si="232"/>
        <v>102.85887294125156</v>
      </c>
      <c r="W138" s="4">
        <f t="shared" si="233"/>
        <v>101.92500792546986</v>
      </c>
      <c r="X138" s="4">
        <f t="shared" si="234"/>
        <v>99.791841223133886</v>
      </c>
      <c r="Y138" s="4">
        <f t="shared" si="235"/>
        <v>102.55563937627656</v>
      </c>
      <c r="Z138" s="4">
        <f t="shared" si="236"/>
        <v>106.54862671425046</v>
      </c>
      <c r="AA138" s="4">
        <f t="shared" si="237"/>
        <v>103.97133412873086</v>
      </c>
      <c r="AB138" s="4">
        <f t="shared" si="238"/>
        <v>106.10165543640468</v>
      </c>
      <c r="AC138" s="4">
        <f t="shared" si="239"/>
        <v>107.30147422096078</v>
      </c>
      <c r="AD138" s="4">
        <f t="shared" si="240"/>
        <v>108.73455536907984</v>
      </c>
      <c r="AE138" s="4">
        <f t="shared" si="241"/>
        <v>110.76309279422185</v>
      </c>
      <c r="AF138" s="4">
        <f t="shared" si="242"/>
        <v>133.0539960460431</v>
      </c>
      <c r="AG138" s="4">
        <f t="shared" si="243"/>
        <v>156.50224228432432</v>
      </c>
      <c r="AI138" s="4">
        <f t="shared" si="244"/>
        <v>-1.4984577725783481</v>
      </c>
      <c r="AJ138" s="4">
        <f t="shared" si="245"/>
        <v>5.4511196016207464E-2</v>
      </c>
      <c r="AK138" s="4">
        <f t="shared" si="246"/>
        <v>0.57124081882304267</v>
      </c>
      <c r="AL138" s="4">
        <f t="shared" si="247"/>
        <v>0.7841270587484388</v>
      </c>
      <c r="AM138" s="4">
        <f t="shared" si="248"/>
        <v>0.88599207453015083</v>
      </c>
      <c r="AN138" s="4">
        <f t="shared" si="249"/>
        <v>1.0191587768661208</v>
      </c>
      <c r="AO138" s="4">
        <f t="shared" si="250"/>
        <v>0.59536062372343679</v>
      </c>
      <c r="AP138" s="4">
        <f t="shared" si="251"/>
        <v>-0.51062671425046346</v>
      </c>
      <c r="AQ138" s="4">
        <f t="shared" si="252"/>
        <v>-0.21633412873086399</v>
      </c>
      <c r="AR138" s="4">
        <f t="shared" si="253"/>
        <v>0.398344563595316</v>
      </c>
      <c r="AS138" s="4">
        <f t="shared" si="254"/>
        <v>0.16152577903920928</v>
      </c>
      <c r="AT138" s="4">
        <f t="shared" si="255"/>
        <v>0.89544463092015292</v>
      </c>
      <c r="AU138" s="4">
        <f t="shared" si="256"/>
        <v>-0.18909279422184966</v>
      </c>
      <c r="AV138" s="4">
        <f t="shared" si="432"/>
        <v>1.3720039539568916</v>
      </c>
      <c r="AW138" s="4">
        <f t="shared" si="432"/>
        <v>1.7707577156756713</v>
      </c>
      <c r="AY138" s="2">
        <f t="shared" si="308"/>
        <v>96.600457772578352</v>
      </c>
      <c r="AZ138" s="2">
        <f t="shared" si="359"/>
        <v>90.29280684386552</v>
      </c>
      <c r="BA138" s="2">
        <f t="shared" si="360"/>
        <v>91.142827861625065</v>
      </c>
      <c r="BB138" s="2">
        <f t="shared" si="361"/>
        <v>97.192484714630822</v>
      </c>
      <c r="BC138" s="2">
        <f t="shared" si="362"/>
        <v>93.69192564797288</v>
      </c>
      <c r="BD138" s="2">
        <f t="shared" si="363"/>
        <v>89.989021141995792</v>
      </c>
      <c r="BE138" s="2">
        <f t="shared" si="364"/>
        <v>91.542524239246234</v>
      </c>
      <c r="BF138" s="2">
        <f t="shared" si="365"/>
        <v>94.963020765539625</v>
      </c>
      <c r="BG138" s="2">
        <f t="shared" si="366"/>
        <v>94.712991390188051</v>
      </c>
      <c r="BH138" s="2">
        <f t="shared" si="367"/>
        <v>94.741406681402694</v>
      </c>
      <c r="BI138" s="2">
        <f t="shared" si="368"/>
        <v>93.65048698068162</v>
      </c>
      <c r="BJ138" s="2">
        <f t="shared" si="369"/>
        <v>94.013789657502912</v>
      </c>
      <c r="BK138" s="2">
        <f t="shared" si="370"/>
        <v>94.39974791880762</v>
      </c>
      <c r="BL138" s="2">
        <f t="shared" si="371"/>
        <v>96.555992151220067</v>
      </c>
      <c r="BM138" s="2">
        <f t="shared" si="372"/>
        <v>99.438144477562915</v>
      </c>
      <c r="BO138" s="2" t="str">
        <f t="shared" si="258"/>
        <v/>
      </c>
      <c r="BP138" s="2" t="str">
        <f t="shared" si="259"/>
        <v/>
      </c>
      <c r="BQ138" s="2" t="str">
        <f t="shared" si="260"/>
        <v/>
      </c>
      <c r="BR138" s="2" t="str">
        <f t="shared" si="261"/>
        <v/>
      </c>
      <c r="BS138" s="2" t="str">
        <f t="shared" si="262"/>
        <v/>
      </c>
      <c r="BT138" s="2" t="str">
        <f t="shared" si="263"/>
        <v/>
      </c>
      <c r="BU138" s="2" t="str">
        <f t="shared" si="264"/>
        <v/>
      </c>
      <c r="BV138" s="2" t="str">
        <f t="shared" si="265"/>
        <v/>
      </c>
      <c r="BW138" s="2" t="str">
        <f t="shared" si="266"/>
        <v/>
      </c>
      <c r="BX138" s="2" t="str">
        <f t="shared" si="267"/>
        <v/>
      </c>
      <c r="BY138" s="2" t="str">
        <f t="shared" si="268"/>
        <v/>
      </c>
      <c r="BZ138" s="2" t="str">
        <f t="shared" si="269"/>
        <v/>
      </c>
      <c r="CA138" s="2" t="str">
        <f t="shared" si="270"/>
        <v/>
      </c>
      <c r="CB138" s="2" t="str">
        <f t="shared" si="271"/>
        <v/>
      </c>
      <c r="CC138" s="2" t="str">
        <f t="shared" si="272"/>
        <v/>
      </c>
      <c r="CE138" s="2" t="str">
        <f t="shared" si="309"/>
        <v/>
      </c>
      <c r="CF138" s="2" t="str">
        <f t="shared" si="310"/>
        <v/>
      </c>
      <c r="CG138" s="2" t="str">
        <f t="shared" si="311"/>
        <v/>
      </c>
      <c r="CH138" s="2" t="str">
        <f t="shared" si="312"/>
        <v/>
      </c>
      <c r="CI138" s="2" t="str">
        <f t="shared" si="313"/>
        <v/>
      </c>
      <c r="CJ138" s="2" t="str">
        <f t="shared" si="314"/>
        <v/>
      </c>
      <c r="CK138" s="2" t="str">
        <f t="shared" si="315"/>
        <v/>
      </c>
      <c r="CL138" s="2" t="str">
        <f t="shared" si="316"/>
        <v/>
      </c>
      <c r="CM138" s="2" t="str">
        <f t="shared" si="317"/>
        <v/>
      </c>
      <c r="CN138" s="2" t="str">
        <f t="shared" si="318"/>
        <v/>
      </c>
      <c r="CO138" s="2" t="str">
        <f t="shared" si="319"/>
        <v/>
      </c>
      <c r="CP138" s="2" t="str">
        <f t="shared" si="320"/>
        <v/>
      </c>
      <c r="CQ138" s="2" t="str">
        <f t="shared" si="321"/>
        <v/>
      </c>
      <c r="CR138" s="2" t="str">
        <f t="shared" si="322"/>
        <v/>
      </c>
      <c r="CS138" s="2" t="str">
        <f t="shared" si="323"/>
        <v/>
      </c>
      <c r="CU138" s="2" t="str">
        <f t="shared" si="273"/>
        <v/>
      </c>
      <c r="CV138" s="2" t="str">
        <f t="shared" si="274"/>
        <v/>
      </c>
      <c r="CW138" s="2" t="str">
        <f t="shared" si="275"/>
        <v/>
      </c>
      <c r="CX138" s="2" t="str">
        <f t="shared" si="276"/>
        <v/>
      </c>
      <c r="CY138" s="2" t="str">
        <f t="shared" si="277"/>
        <v/>
      </c>
      <c r="CZ138" s="2" t="str">
        <f t="shared" si="278"/>
        <v/>
      </c>
      <c r="DA138" s="2" t="str">
        <f t="shared" si="279"/>
        <v/>
      </c>
      <c r="DB138" s="2" t="str">
        <f t="shared" si="280"/>
        <v/>
      </c>
      <c r="DC138" s="2" t="str">
        <f t="shared" si="281"/>
        <v/>
      </c>
      <c r="DD138" s="2" t="str">
        <f t="shared" si="282"/>
        <v/>
      </c>
      <c r="DE138" s="2" t="str">
        <f t="shared" si="283"/>
        <v/>
      </c>
      <c r="DF138" s="2" t="str">
        <f t="shared" si="284"/>
        <v/>
      </c>
      <c r="DG138" s="2" t="str">
        <f t="shared" si="285"/>
        <v/>
      </c>
      <c r="DH138" s="2" t="str">
        <f t="shared" si="286"/>
        <v/>
      </c>
      <c r="DI138" s="2" t="str">
        <f t="shared" si="287"/>
        <v/>
      </c>
      <c r="DK138" s="2">
        <f t="shared" si="288"/>
        <v>116.91668990042676</v>
      </c>
      <c r="DL138" s="2">
        <f t="shared" si="433"/>
        <v>119.04524160192582</v>
      </c>
      <c r="DM138" s="2">
        <f t="shared" si="433"/>
        <v>116.24808502024293</v>
      </c>
      <c r="DN138" s="2">
        <f t="shared" si="433"/>
        <v>121.32471408250356</v>
      </c>
      <c r="DO138" s="2">
        <f t="shared" si="433"/>
        <v>118.96606171353538</v>
      </c>
      <c r="DP138" s="2">
        <f t="shared" si="433"/>
        <v>111.66827654784241</v>
      </c>
      <c r="DQ138" s="2">
        <f t="shared" si="433"/>
        <v>117.15997478991599</v>
      </c>
      <c r="DR138" s="2">
        <f t="shared" si="433"/>
        <v>119.11634513084513</v>
      </c>
      <c r="DS138" s="2">
        <f t="shared" si="433"/>
        <v>112.0557928785929</v>
      </c>
      <c r="DT138" s="2">
        <f t="shared" si="433"/>
        <v>112.32553646503648</v>
      </c>
      <c r="DU138" s="2">
        <f t="shared" si="433"/>
        <v>116.01218767507002</v>
      </c>
      <c r="DV138" s="2">
        <f t="shared" si="433"/>
        <v>110.71725546218485</v>
      </c>
      <c r="DW138" s="2">
        <f t="shared" si="433"/>
        <v>126.41341839080461</v>
      </c>
      <c r="DX138" s="2">
        <f t="shared" si="433"/>
        <v>118.07910689655174</v>
      </c>
      <c r="DY138" s="2">
        <f t="shared" si="433"/>
        <v>117.3439783798577</v>
      </c>
      <c r="EA138" s="2">
        <f t="shared" si="228"/>
        <v>96.555355130249865</v>
      </c>
      <c r="EB138" s="2">
        <f t="shared" si="290"/>
        <v>90.165636911196927</v>
      </c>
      <c r="EC138" s="2">
        <f t="shared" si="291"/>
        <v>91.065546486486497</v>
      </c>
      <c r="ED138" s="2">
        <f t="shared" si="292"/>
        <v>97.121150405519941</v>
      </c>
      <c r="EE138" s="2">
        <f t="shared" si="293"/>
        <v>93.61012308632445</v>
      </c>
      <c r="EF138" s="2">
        <f t="shared" si="294"/>
        <v>89.920814398983154</v>
      </c>
      <c r="EG138" s="2">
        <f t="shared" si="295"/>
        <v>91.458939279899653</v>
      </c>
      <c r="EH138" s="2">
        <f t="shared" si="296"/>
        <v>94.834359229041013</v>
      </c>
      <c r="EI138" s="2">
        <f t="shared" si="297"/>
        <v>94.72855463842221</v>
      </c>
      <c r="EJ138" s="2">
        <f t="shared" si="298"/>
        <v>94.756100405143542</v>
      </c>
      <c r="EK138" s="2">
        <f t="shared" si="299"/>
        <v>93.55031339640189</v>
      </c>
      <c r="EL138" s="2">
        <f t="shared" si="300"/>
        <v>93.939407619929057</v>
      </c>
      <c r="EM138" s="2">
        <f t="shared" si="301"/>
        <v>94.289087601772621</v>
      </c>
      <c r="EN138" s="2">
        <f t="shared" si="302"/>
        <v>96.484548955223886</v>
      </c>
      <c r="EO138" s="2">
        <f t="shared" si="303"/>
        <v>99.41666704439875</v>
      </c>
      <c r="EQ138" s="2">
        <f t="shared" si="304"/>
        <v>96.500933648497124</v>
      </c>
      <c r="ER138" s="2">
        <f t="shared" si="434"/>
        <v>90.92776358550698</v>
      </c>
      <c r="ES138" s="2">
        <f t="shared" si="434"/>
        <v>91.235576923812005</v>
      </c>
      <c r="ET138" s="2">
        <f t="shared" si="434"/>
        <v>97.223648792107895</v>
      </c>
      <c r="EU138" s="2">
        <f t="shared" si="434"/>
        <v>93.892096641895776</v>
      </c>
      <c r="EV138" s="2">
        <f t="shared" si="434"/>
        <v>90.186380679457244</v>
      </c>
      <c r="EW138" s="2">
        <f t="shared" si="434"/>
        <v>91.584957796769075</v>
      </c>
      <c r="EX138" s="2">
        <f t="shared" si="434"/>
        <v>95.532048387096751</v>
      </c>
      <c r="EY138" s="2">
        <f t="shared" si="434"/>
        <v>94.189690615910052</v>
      </c>
      <c r="EZ138" s="2">
        <f t="shared" si="434"/>
        <v>94.155712172518264</v>
      </c>
      <c r="FA138" s="2">
        <f t="shared" si="434"/>
        <v>93.994452573862759</v>
      </c>
      <c r="FB138" s="2">
        <f t="shared" si="434"/>
        <v>94.332453446697627</v>
      </c>
      <c r="FC138" s="2">
        <f t="shared" si="434"/>
        <v>94.322499597417902</v>
      </c>
      <c r="FD138" s="2">
        <f t="shared" si="434"/>
        <v>96.490911861790707</v>
      </c>
      <c r="FE138" s="2">
        <f t="shared" si="434"/>
        <v>98.69150436772847</v>
      </c>
      <c r="FG138" s="2">
        <f t="shared" si="306"/>
        <v>0.99757878959355395</v>
      </c>
      <c r="FH138" s="2">
        <f t="shared" si="435"/>
        <v>0.99763277022834795</v>
      </c>
      <c r="FI138" s="2">
        <f t="shared" si="435"/>
        <v>0.99743006020771108</v>
      </c>
      <c r="FJ138" s="2">
        <f t="shared" si="435"/>
        <v>0.99737149162794592</v>
      </c>
      <c r="FK138" s="2">
        <f t="shared" si="435"/>
        <v>0.99762963433873608</v>
      </c>
      <c r="FL138" s="2">
        <f t="shared" si="435"/>
        <v>0.99773843062686918</v>
      </c>
      <c r="FM138" s="2">
        <f t="shared" si="435"/>
        <v>0.99712726023578468</v>
      </c>
      <c r="FN138" s="2">
        <f t="shared" si="435"/>
        <v>0.99730708817156133</v>
      </c>
      <c r="FO138" s="2">
        <f t="shared" si="435"/>
        <v>0.99749695255401649</v>
      </c>
      <c r="FP138" s="2">
        <f t="shared" si="435"/>
        <v>0.99728660788532608</v>
      </c>
      <c r="FQ138" s="2">
        <f t="shared" si="435"/>
        <v>0.99726153766305092</v>
      </c>
      <c r="FR138" s="2">
        <f t="shared" si="435"/>
        <v>0.99737638052831201</v>
      </c>
      <c r="FS138" s="2">
        <f t="shared" si="435"/>
        <v>0.99662888262661098</v>
      </c>
      <c r="FT138" s="2">
        <f t="shared" si="435"/>
        <v>0.99671001927664571</v>
      </c>
      <c r="FU138" s="2">
        <f t="shared" si="435"/>
        <v>0.99654756387685484</v>
      </c>
      <c r="FW138" s="2">
        <f t="shared" si="324"/>
        <v>7.7109868585719013E-2</v>
      </c>
      <c r="FX138" s="2">
        <f t="shared" si="376"/>
        <v>7.7159446891684455E-2</v>
      </c>
      <c r="FY138" s="2">
        <f t="shared" si="377"/>
        <v>7.3891283745680977E-2</v>
      </c>
      <c r="FZ138" s="2">
        <f t="shared" si="378"/>
        <v>7.5269861401865146E-2</v>
      </c>
      <c r="GA138" s="2">
        <f t="shared" si="379"/>
        <v>7.695656202017806E-2</v>
      </c>
      <c r="GB138" s="2">
        <f t="shared" si="380"/>
        <v>7.1633148001681551E-2</v>
      </c>
      <c r="GC138" s="2">
        <f t="shared" si="381"/>
        <v>7.7389997102997696E-2</v>
      </c>
      <c r="GD138" s="2">
        <f t="shared" si="382"/>
        <v>9.0688365606815272E-2</v>
      </c>
      <c r="GE138" s="2">
        <f t="shared" si="383"/>
        <v>0.10936738248439715</v>
      </c>
      <c r="GF138" s="2">
        <f t="shared" si="384"/>
        <v>0.10387694097923998</v>
      </c>
      <c r="GG138" s="2">
        <f t="shared" si="385"/>
        <v>8.7050612763641053E-2</v>
      </c>
      <c r="GH138" s="2">
        <f t="shared" si="386"/>
        <v>7.7251422643347195E-2</v>
      </c>
      <c r="GI138" s="2">
        <f t="shared" si="387"/>
        <v>7.0795753378810625E-2</v>
      </c>
      <c r="GJ138" s="2">
        <f t="shared" si="388"/>
        <v>6.2474065220564007E-2</v>
      </c>
      <c r="GK138" s="2">
        <f t="shared" si="389"/>
        <v>5.5732962246237451E-2</v>
      </c>
      <c r="GM138" s="86">
        <f t="shared" si="325"/>
        <v>2.0374000797540063E-54</v>
      </c>
      <c r="GN138" s="86">
        <f t="shared" si="390"/>
        <v>2.9862305536085047E-96</v>
      </c>
      <c r="GO138" s="86">
        <f t="shared" si="391"/>
        <v>1.0938406298006148E-88</v>
      </c>
      <c r="GP138" s="86">
        <f t="shared" si="392"/>
        <v>7.261915093895166E-137</v>
      </c>
      <c r="GQ138" s="86">
        <f t="shared" si="393"/>
        <v>1.7432794799247093E-177</v>
      </c>
      <c r="GR138" s="86">
        <f t="shared" si="394"/>
        <v>1.6443127423784788E-164</v>
      </c>
      <c r="GS138" s="86">
        <f t="shared" si="395"/>
        <v>1.7088623592662773E-154</v>
      </c>
      <c r="GT138" s="86">
        <f t="shared" si="396"/>
        <v>4.5804936851468575E-179</v>
      </c>
      <c r="GU138" s="86">
        <f t="shared" si="397"/>
        <v>2.604358322880904E-148</v>
      </c>
      <c r="GV138" s="86">
        <f t="shared" si="398"/>
        <v>1.0946902954655857E-136</v>
      </c>
      <c r="GW138" s="86">
        <f t="shared" si="399"/>
        <v>6.7746665276935057E-128</v>
      </c>
      <c r="GX138" s="86">
        <f t="shared" si="400"/>
        <v>2.8842470208819213E-166</v>
      </c>
      <c r="GY138" s="86">
        <f t="shared" si="401"/>
        <v>1.4449303024942949E-94</v>
      </c>
      <c r="GZ138" s="86">
        <f t="shared" si="402"/>
        <v>6.8709258195086165E-109</v>
      </c>
      <c r="HA138" s="86">
        <f t="shared" si="403"/>
        <v>1.6319674449384457E-84</v>
      </c>
      <c r="HC138" s="86">
        <f t="shared" si="326"/>
        <v>7.5313102080255565E-18</v>
      </c>
      <c r="HD138" s="86">
        <f t="shared" si="404"/>
        <v>1.0310068582790503E-33</v>
      </c>
      <c r="HE138" s="86">
        <f t="shared" si="405"/>
        <v>3.3879123004559449E-44</v>
      </c>
      <c r="HF138" s="86">
        <f t="shared" si="406"/>
        <v>8.4060909367381083E-69</v>
      </c>
      <c r="HG138" s="86">
        <f t="shared" si="407"/>
        <v>6.5387065415243036E-64</v>
      </c>
      <c r="HH138" s="86">
        <f t="shared" si="408"/>
        <v>1.7543588959805897E-60</v>
      </c>
      <c r="HI138" s="86">
        <f t="shared" si="409"/>
        <v>1.1733466270798446E-71</v>
      </c>
      <c r="HJ138" s="86">
        <f t="shared" si="410"/>
        <v>1.8176815872448171E-44</v>
      </c>
      <c r="HK138" s="86">
        <f t="shared" si="411"/>
        <v>1.7102802564118151E-64</v>
      </c>
      <c r="HL138" s="86">
        <f t="shared" si="412"/>
        <v>4.9510843714683563E-37</v>
      </c>
      <c r="HM138" s="86">
        <f t="shared" si="413"/>
        <v>3.1015945556044932E-43</v>
      </c>
      <c r="HN138" s="86">
        <f t="shared" si="414"/>
        <v>1.0868172946800651E-40</v>
      </c>
      <c r="HO138" s="86">
        <f t="shared" si="415"/>
        <v>1.4311843907879572E-34</v>
      </c>
      <c r="HP138" s="86">
        <f t="shared" si="416"/>
        <v>1.4823643184876245E-40</v>
      </c>
      <c r="HQ138" s="86">
        <f t="shared" si="417"/>
        <v>3.2183721026304275E-51</v>
      </c>
      <c r="HS138" s="86">
        <f t="shared" si="327"/>
        <v>0.45990525169924601</v>
      </c>
      <c r="HT138" s="86">
        <f t="shared" si="418"/>
        <v>0.44566750344682243</v>
      </c>
      <c r="HU138" s="86">
        <f t="shared" si="419"/>
        <v>0.4217716384650233</v>
      </c>
      <c r="HV138" s="86">
        <f t="shared" si="420"/>
        <v>0.4309121587774622</v>
      </c>
      <c r="HW138" s="86">
        <f t="shared" si="421"/>
        <v>0.44947554622417929</v>
      </c>
      <c r="HX138" s="86">
        <f t="shared" si="422"/>
        <v>0.42754520543704139</v>
      </c>
      <c r="HY138" s="86">
        <f t="shared" si="423"/>
        <v>0.4263402927582548</v>
      </c>
      <c r="HZ138" s="86">
        <f t="shared" si="424"/>
        <v>0.49690574781619329</v>
      </c>
      <c r="IA138" s="86">
        <f t="shared" si="425"/>
        <v>0.48971816327800466</v>
      </c>
      <c r="IB138" s="86">
        <f t="shared" si="426"/>
        <v>0.50868618752188566</v>
      </c>
      <c r="IC138" s="86">
        <f t="shared" si="427"/>
        <v>0.51020183380602557</v>
      </c>
      <c r="ID138" s="86">
        <f t="shared" si="428"/>
        <v>0.49226309171639238</v>
      </c>
      <c r="IE138" s="86">
        <f t="shared" si="429"/>
        <v>0.340670154178361</v>
      </c>
      <c r="IF138" s="86">
        <f t="shared" si="430"/>
        <v>0.34196901097043325</v>
      </c>
      <c r="IG138" s="86">
        <f t="shared" si="431"/>
        <v>0.30647890772970243</v>
      </c>
      <c r="II138" s="86">
        <f t="shared" si="328"/>
        <v>2.9889796991551822E-14</v>
      </c>
      <c r="IJ138" s="86">
        <f t="shared" si="329"/>
        <v>6.7875297507997877E-14</v>
      </c>
      <c r="IK138" s="86">
        <f t="shared" si="330"/>
        <v>8.3581104091958537E-14</v>
      </c>
      <c r="IL138" s="86">
        <f t="shared" si="331"/>
        <v>1.2944180028247821E-14</v>
      </c>
      <c r="IM138" s="86">
        <f t="shared" si="332"/>
        <v>1.1206480544266857E-14</v>
      </c>
      <c r="IN138" s="86">
        <f t="shared" si="333"/>
        <v>1.6945854913811679E-15</v>
      </c>
      <c r="IO138" s="86">
        <f t="shared" si="334"/>
        <v>1.0156617007404836E-16</v>
      </c>
      <c r="IP138" s="86">
        <f t="shared" si="335"/>
        <v>1.3172407219658229E-12</v>
      </c>
      <c r="IQ138" s="86">
        <f t="shared" si="336"/>
        <v>1.612495910012542E-12</v>
      </c>
      <c r="IR138" s="86">
        <f t="shared" si="337"/>
        <v>1.9859878057809945E-12</v>
      </c>
      <c r="IS138" s="86">
        <f t="shared" si="338"/>
        <v>3.8150114109274753E-14</v>
      </c>
      <c r="IT138" s="86">
        <f t="shared" si="339"/>
        <v>2.1948553870023589E-15</v>
      </c>
      <c r="IU138" s="86">
        <f t="shared" si="340"/>
        <v>1.6642906564837739E-19</v>
      </c>
      <c r="IV138" s="86">
        <f t="shared" si="341"/>
        <v>2.5067604481376063E-19</v>
      </c>
      <c r="IW138" s="86">
        <f t="shared" si="342"/>
        <v>3.8664182461323551E-15</v>
      </c>
      <c r="IY138" s="86">
        <f t="shared" si="343"/>
        <v>0.45990525169927587</v>
      </c>
      <c r="IZ138" s="86">
        <f t="shared" si="344"/>
        <v>0.44566750344689032</v>
      </c>
      <c r="JA138" s="86">
        <f t="shared" si="345"/>
        <v>0.4217716384651069</v>
      </c>
      <c r="JB138" s="86">
        <f t="shared" si="346"/>
        <v>0.43091215877747513</v>
      </c>
      <c r="JC138" s="86">
        <f t="shared" si="347"/>
        <v>0.4494755462241905</v>
      </c>
      <c r="JD138" s="86">
        <f t="shared" si="348"/>
        <v>0.42754520543704311</v>
      </c>
      <c r="JE138" s="86">
        <f t="shared" si="349"/>
        <v>0.42634029275825491</v>
      </c>
      <c r="JF138" s="86">
        <f t="shared" si="350"/>
        <v>0.49690574781751051</v>
      </c>
      <c r="JG138" s="86">
        <f t="shared" si="351"/>
        <v>0.48971816327961715</v>
      </c>
      <c r="JH138" s="86">
        <f t="shared" si="352"/>
        <v>0.50868618752387162</v>
      </c>
      <c r="JI138" s="86">
        <f t="shared" si="353"/>
        <v>0.51020183380606376</v>
      </c>
      <c r="JJ138" s="86">
        <f t="shared" si="354"/>
        <v>0.4922630917163946</v>
      </c>
      <c r="JK138" s="86">
        <f t="shared" si="355"/>
        <v>0.340670154178361</v>
      </c>
      <c r="JL138" s="86">
        <f t="shared" si="356"/>
        <v>0.34196901097043325</v>
      </c>
      <c r="JM138" s="86">
        <f t="shared" si="357"/>
        <v>0.30647890772970632</v>
      </c>
    </row>
    <row r="139" spans="2:273" x14ac:dyDescent="0.25">
      <c r="B139" s="2">
        <v>112</v>
      </c>
      <c r="C139" s="37">
        <v>95.051000000000002</v>
      </c>
      <c r="D139" s="37">
        <v>92.147999999999996</v>
      </c>
      <c r="E139" s="37">
        <v>95</v>
      </c>
      <c r="F139" s="37">
        <v>102.411</v>
      </c>
      <c r="G139" s="37">
        <v>101.887</v>
      </c>
      <c r="H139" s="37">
        <v>99.906000000000006</v>
      </c>
      <c r="I139" s="37">
        <v>102.792</v>
      </c>
      <c r="J139" s="37">
        <v>105</v>
      </c>
      <c r="K139" s="37">
        <v>101.151</v>
      </c>
      <c r="L139" s="37">
        <v>103.27800000000001</v>
      </c>
      <c r="M139" s="37">
        <v>104.056</v>
      </c>
      <c r="N139" s="37">
        <v>106.185</v>
      </c>
      <c r="O139" s="37">
        <v>111.907</v>
      </c>
      <c r="P139" s="37">
        <v>137.77799999999999</v>
      </c>
      <c r="Q139" s="37">
        <v>165.81800000000001</v>
      </c>
      <c r="S139" s="4">
        <f t="shared" si="229"/>
        <v>96.497953457614614</v>
      </c>
      <c r="T139" s="4">
        <f t="shared" si="230"/>
        <v>92.400024276457458</v>
      </c>
      <c r="U139" s="4">
        <f t="shared" si="231"/>
        <v>94.448252191530557</v>
      </c>
      <c r="V139" s="4">
        <f t="shared" si="232"/>
        <v>102.51078520048662</v>
      </c>
      <c r="W139" s="4">
        <f t="shared" si="233"/>
        <v>101.31120594802061</v>
      </c>
      <c r="X139" s="4">
        <f t="shared" si="234"/>
        <v>99.435720336290032</v>
      </c>
      <c r="Y139" s="4">
        <f t="shared" si="235"/>
        <v>102.14289247079289</v>
      </c>
      <c r="Z139" s="4">
        <f t="shared" si="236"/>
        <v>104.72320088124999</v>
      </c>
      <c r="AA139" s="4">
        <f t="shared" si="237"/>
        <v>100.76003486355337</v>
      </c>
      <c r="AB139" s="4">
        <f t="shared" si="238"/>
        <v>102.99476223755869</v>
      </c>
      <c r="AC139" s="4">
        <f t="shared" si="239"/>
        <v>104.27716975967668</v>
      </c>
      <c r="AD139" s="4">
        <f t="shared" si="240"/>
        <v>106.54662301053648</v>
      </c>
      <c r="AE139" s="4">
        <f t="shared" si="241"/>
        <v>112.1064731927479</v>
      </c>
      <c r="AF139" s="4">
        <f t="shared" si="242"/>
        <v>137.55595420474455</v>
      </c>
      <c r="AG139" s="4">
        <f t="shared" si="243"/>
        <v>164.69041038521925</v>
      </c>
      <c r="AI139" s="4">
        <f t="shared" si="244"/>
        <v>-1.4469534576146117</v>
      </c>
      <c r="AJ139" s="4">
        <f t="shared" si="245"/>
        <v>-0.25202427645746184</v>
      </c>
      <c r="AK139" s="4">
        <f t="shared" si="246"/>
        <v>0.55174780846944316</v>
      </c>
      <c r="AL139" s="4">
        <f t="shared" si="247"/>
        <v>-9.9785200486621761E-2</v>
      </c>
      <c r="AM139" s="4">
        <f t="shared" si="248"/>
        <v>0.57579405197938627</v>
      </c>
      <c r="AN139" s="4">
        <f t="shared" si="249"/>
        <v>0.47027966370997376</v>
      </c>
      <c r="AO139" s="4">
        <f t="shared" si="250"/>
        <v>0.64910752920711445</v>
      </c>
      <c r="AP139" s="4">
        <f t="shared" si="251"/>
        <v>0.27679911875000585</v>
      </c>
      <c r="AQ139" s="4">
        <f t="shared" si="252"/>
        <v>0.39096513644662423</v>
      </c>
      <c r="AR139" s="4">
        <f t="shared" si="253"/>
        <v>0.28323776244131693</v>
      </c>
      <c r="AS139" s="4">
        <f t="shared" si="254"/>
        <v>-0.22116975967668395</v>
      </c>
      <c r="AT139" s="4">
        <f t="shared" si="255"/>
        <v>-0.36162301053647639</v>
      </c>
      <c r="AU139" s="4">
        <f t="shared" si="256"/>
        <v>-0.19947319274790232</v>
      </c>
      <c r="AV139" s="4">
        <f t="shared" ref="AV139:AW154" si="436">IF(OR($B139 &lt; P$230, $B139 &gt; P$233), 0, P139-AF139)</f>
        <v>0.22204579525543977</v>
      </c>
      <c r="AW139" s="4">
        <f t="shared" si="436"/>
        <v>1.12758961478076</v>
      </c>
      <c r="AY139" s="2">
        <f t="shared" si="308"/>
        <v>96.497953457614614</v>
      </c>
      <c r="AZ139" s="2">
        <f t="shared" si="359"/>
        <v>90.052754151515856</v>
      </c>
      <c r="BA139" s="2">
        <f t="shared" si="360"/>
        <v>90.966083144657802</v>
      </c>
      <c r="BB139" s="2">
        <f t="shared" si="361"/>
        <v>96.969665137959524</v>
      </c>
      <c r="BC139" s="2">
        <f t="shared" si="362"/>
        <v>93.489276756619475</v>
      </c>
      <c r="BD139" s="2">
        <f t="shared" si="363"/>
        <v>89.81268225805286</v>
      </c>
      <c r="BE139" s="2">
        <f t="shared" si="364"/>
        <v>91.378747626889492</v>
      </c>
      <c r="BF139" s="2">
        <f t="shared" si="365"/>
        <v>94.746172289790735</v>
      </c>
      <c r="BG139" s="2">
        <f t="shared" si="366"/>
        <v>94.556235648422884</v>
      </c>
      <c r="BH139" s="2">
        <f t="shared" si="367"/>
        <v>94.607176019981111</v>
      </c>
      <c r="BI139" s="2">
        <f t="shared" si="368"/>
        <v>93.420505477381468</v>
      </c>
      <c r="BJ139" s="2">
        <f t="shared" si="369"/>
        <v>93.793143577293591</v>
      </c>
      <c r="BK139" s="2">
        <f t="shared" si="370"/>
        <v>94.203474417509952</v>
      </c>
      <c r="BL139" s="2">
        <f t="shared" si="371"/>
        <v>96.362677031779739</v>
      </c>
      <c r="BM139" s="2">
        <f t="shared" si="372"/>
        <v>99.313088997239063</v>
      </c>
      <c r="BO139" s="2" t="str">
        <f t="shared" si="258"/>
        <v/>
      </c>
      <c r="BP139" s="2" t="str">
        <f t="shared" si="259"/>
        <v/>
      </c>
      <c r="BQ139" s="2" t="str">
        <f t="shared" si="260"/>
        <v/>
      </c>
      <c r="BR139" s="2" t="str">
        <f t="shared" si="261"/>
        <v/>
      </c>
      <c r="BS139" s="2" t="str">
        <f t="shared" si="262"/>
        <v/>
      </c>
      <c r="BT139" s="2" t="str">
        <f t="shared" si="263"/>
        <v/>
      </c>
      <c r="BU139" s="2" t="str">
        <f t="shared" si="264"/>
        <v/>
      </c>
      <c r="BV139" s="2" t="str">
        <f t="shared" si="265"/>
        <v/>
      </c>
      <c r="BW139" s="2" t="str">
        <f t="shared" si="266"/>
        <v/>
      </c>
      <c r="BX139" s="2" t="str">
        <f t="shared" si="267"/>
        <v/>
      </c>
      <c r="BY139" s="2" t="str">
        <f t="shared" si="268"/>
        <v/>
      </c>
      <c r="BZ139" s="2" t="str">
        <f t="shared" si="269"/>
        <v/>
      </c>
      <c r="CA139" s="2" t="str">
        <f t="shared" si="270"/>
        <v/>
      </c>
      <c r="CB139" s="2" t="str">
        <f t="shared" si="271"/>
        <v/>
      </c>
      <c r="CC139" s="2" t="str">
        <f t="shared" si="272"/>
        <v/>
      </c>
      <c r="CE139" s="2" t="str">
        <f t="shared" si="309"/>
        <v/>
      </c>
      <c r="CF139" s="2" t="str">
        <f t="shared" si="310"/>
        <v/>
      </c>
      <c r="CG139" s="2" t="str">
        <f t="shared" si="311"/>
        <v/>
      </c>
      <c r="CH139" s="2" t="str">
        <f t="shared" si="312"/>
        <v/>
      </c>
      <c r="CI139" s="2" t="str">
        <f t="shared" si="313"/>
        <v/>
      </c>
      <c r="CJ139" s="2" t="str">
        <f t="shared" si="314"/>
        <v/>
      </c>
      <c r="CK139" s="2" t="str">
        <f t="shared" si="315"/>
        <v/>
      </c>
      <c r="CL139" s="2" t="str">
        <f t="shared" si="316"/>
        <v/>
      </c>
      <c r="CM139" s="2" t="str">
        <f t="shared" si="317"/>
        <v/>
      </c>
      <c r="CN139" s="2" t="str">
        <f t="shared" si="318"/>
        <v/>
      </c>
      <c r="CO139" s="2" t="str">
        <f t="shared" si="319"/>
        <v/>
      </c>
      <c r="CP139" s="2" t="str">
        <f t="shared" si="320"/>
        <v/>
      </c>
      <c r="CQ139" s="2" t="str">
        <f t="shared" si="321"/>
        <v/>
      </c>
      <c r="CR139" s="2" t="str">
        <f t="shared" si="322"/>
        <v/>
      </c>
      <c r="CS139" s="2" t="str">
        <f t="shared" si="323"/>
        <v/>
      </c>
      <c r="CU139" s="2" t="str">
        <f t="shared" si="273"/>
        <v/>
      </c>
      <c r="CV139" s="2" t="str">
        <f t="shared" si="274"/>
        <v/>
      </c>
      <c r="CW139" s="2" t="str">
        <f t="shared" si="275"/>
        <v/>
      </c>
      <c r="CX139" s="2" t="str">
        <f t="shared" si="276"/>
        <v/>
      </c>
      <c r="CY139" s="2" t="str">
        <f t="shared" si="277"/>
        <v/>
      </c>
      <c r="CZ139" s="2" t="str">
        <f t="shared" si="278"/>
        <v/>
      </c>
      <c r="DA139" s="2" t="str">
        <f t="shared" si="279"/>
        <v/>
      </c>
      <c r="DB139" s="2" t="str">
        <f t="shared" si="280"/>
        <v/>
      </c>
      <c r="DC139" s="2" t="str">
        <f t="shared" si="281"/>
        <v/>
      </c>
      <c r="DD139" s="2" t="str">
        <f t="shared" si="282"/>
        <v/>
      </c>
      <c r="DE139" s="2" t="str">
        <f t="shared" si="283"/>
        <v/>
      </c>
      <c r="DF139" s="2" t="str">
        <f t="shared" si="284"/>
        <v/>
      </c>
      <c r="DG139" s="2" t="str">
        <f t="shared" si="285"/>
        <v/>
      </c>
      <c r="DH139" s="2" t="str">
        <f t="shared" si="286"/>
        <v/>
      </c>
      <c r="DI139" s="2" t="str">
        <f t="shared" si="287"/>
        <v/>
      </c>
      <c r="DK139" s="2">
        <f t="shared" si="288"/>
        <v>117.01840113798011</v>
      </c>
      <c r="DL139" s="2">
        <f t="shared" ref="DL139:DY154" si="437">BP$228*$B139+BP$229</f>
        <v>119.18581321807639</v>
      </c>
      <c r="DM139" s="2">
        <f t="shared" si="437"/>
        <v>116.35754574898786</v>
      </c>
      <c r="DN139" s="2">
        <f t="shared" si="437"/>
        <v>121.44782811759129</v>
      </c>
      <c r="DO139" s="2">
        <f t="shared" si="437"/>
        <v>119.06340223219169</v>
      </c>
      <c r="DP139" s="2">
        <f t="shared" si="437"/>
        <v>111.72337945590995</v>
      </c>
      <c r="DQ139" s="2">
        <f t="shared" si="437"/>
        <v>117.27777310924373</v>
      </c>
      <c r="DR139" s="2">
        <f t="shared" si="437"/>
        <v>119.16536379236379</v>
      </c>
      <c r="DS139" s="2">
        <f t="shared" si="437"/>
        <v>112.02033264693266</v>
      </c>
      <c r="DT139" s="2">
        <f t="shared" si="437"/>
        <v>112.30868202488205</v>
      </c>
      <c r="DU139" s="2">
        <f t="shared" si="437"/>
        <v>116.04585686274508</v>
      </c>
      <c r="DV139" s="2">
        <f t="shared" si="437"/>
        <v>110.71769915966384</v>
      </c>
      <c r="DW139" s="2">
        <f t="shared" si="437"/>
        <v>126.62789647756767</v>
      </c>
      <c r="DX139" s="2">
        <f t="shared" si="437"/>
        <v>118.20934876847291</v>
      </c>
      <c r="DY139" s="2">
        <f t="shared" si="437"/>
        <v>117.44510344827587</v>
      </c>
      <c r="EA139" s="2">
        <f t="shared" si="228"/>
        <v>96.457575491759684</v>
      </c>
      <c r="EB139" s="2">
        <f t="shared" si="290"/>
        <v>89.918631660231682</v>
      </c>
      <c r="EC139" s="2">
        <f t="shared" si="291"/>
        <v>90.890970656370669</v>
      </c>
      <c r="ED139" s="2">
        <f t="shared" si="292"/>
        <v>96.901526146955604</v>
      </c>
      <c r="EE139" s="2">
        <f t="shared" si="293"/>
        <v>93.407917663707707</v>
      </c>
      <c r="EF139" s="2">
        <f t="shared" si="294"/>
        <v>89.74454781503448</v>
      </c>
      <c r="EG139" s="2">
        <f t="shared" si="295"/>
        <v>91.298880521525604</v>
      </c>
      <c r="EH139" s="2">
        <f t="shared" si="296"/>
        <v>94.61177891687359</v>
      </c>
      <c r="EI139" s="2">
        <f t="shared" si="297"/>
        <v>94.585464390065738</v>
      </c>
      <c r="EJ139" s="2">
        <f t="shared" si="298"/>
        <v>94.637101109741053</v>
      </c>
      <c r="EK139" s="2">
        <f t="shared" si="299"/>
        <v>93.317411513287325</v>
      </c>
      <c r="EL139" s="2">
        <f t="shared" si="300"/>
        <v>93.715642557457983</v>
      </c>
      <c r="EM139" s="2">
        <f t="shared" si="301"/>
        <v>94.100504586210434</v>
      </c>
      <c r="EN139" s="2">
        <f t="shared" si="302"/>
        <v>96.296211940298505</v>
      </c>
      <c r="EO139" s="2">
        <f t="shared" si="303"/>
        <v>99.304027548635915</v>
      </c>
      <c r="EQ139" s="2">
        <f t="shared" si="304"/>
        <v>96.397599160988065</v>
      </c>
      <c r="ER139" s="2">
        <f t="shared" ref="ER139:FE154" si="438">CV$228*$B139+CV$229</f>
        <v>90.763172385140422</v>
      </c>
      <c r="ES139" s="2">
        <f t="shared" si="438"/>
        <v>91.082527331381755</v>
      </c>
      <c r="ET139" s="2">
        <f t="shared" si="438"/>
        <v>97.014812232236267</v>
      </c>
      <c r="EU139" s="2">
        <f t="shared" si="438"/>
        <v>93.716964114231672</v>
      </c>
      <c r="EV139" s="2">
        <f t="shared" si="438"/>
        <v>90.036739192732597</v>
      </c>
      <c r="EW139" s="2">
        <f t="shared" si="438"/>
        <v>91.438810751779144</v>
      </c>
      <c r="EX139" s="2">
        <f t="shared" si="438"/>
        <v>95.363248246844307</v>
      </c>
      <c r="EY139" s="2">
        <f t="shared" si="438"/>
        <v>94.00368480919235</v>
      </c>
      <c r="EZ139" s="2">
        <f t="shared" si="438"/>
        <v>93.983848740394393</v>
      </c>
      <c r="FA139" s="2">
        <f t="shared" si="438"/>
        <v>93.806727887362499</v>
      </c>
      <c r="FB139" s="2">
        <f t="shared" si="438"/>
        <v>94.153446573472166</v>
      </c>
      <c r="FC139" s="2">
        <f t="shared" si="438"/>
        <v>94.138570203720391</v>
      </c>
      <c r="FD139" s="2">
        <f t="shared" si="438"/>
        <v>96.306429545975504</v>
      </c>
      <c r="FE139" s="2">
        <f t="shared" si="438"/>
        <v>98.5130850501167</v>
      </c>
      <c r="FG139" s="2">
        <f t="shared" si="306"/>
        <v>0.9977913593355533</v>
      </c>
      <c r="FH139" s="2">
        <f t="shared" ref="FH139:FU154" si="439">POWER(10,($B139-D$231)/D$229)/(1+POWER(10,($B139-D$231)/D$229))</f>
        <v>0.99784061100866361</v>
      </c>
      <c r="FI139" s="2">
        <f t="shared" si="439"/>
        <v>0.99765565693403879</v>
      </c>
      <c r="FJ139" s="2">
        <f t="shared" si="439"/>
        <v>0.99760221731358079</v>
      </c>
      <c r="FK139" s="2">
        <f t="shared" si="439"/>
        <v>0.99783774985077711</v>
      </c>
      <c r="FL139" s="2">
        <f t="shared" si="439"/>
        <v>0.99793701369669696</v>
      </c>
      <c r="FM139" s="2">
        <f t="shared" si="439"/>
        <v>0.99737936777928371</v>
      </c>
      <c r="FN139" s="2">
        <f t="shared" si="439"/>
        <v>0.99754345315150161</v>
      </c>
      <c r="FO139" s="2">
        <f t="shared" si="439"/>
        <v>0.9977166907194216</v>
      </c>
      <c r="FP139" s="2">
        <f t="shared" si="439"/>
        <v>0.99752476602012274</v>
      </c>
      <c r="FQ139" s="2">
        <f t="shared" si="439"/>
        <v>0.99750189073361006</v>
      </c>
      <c r="FR139" s="2">
        <f t="shared" si="439"/>
        <v>0.99760667810493597</v>
      </c>
      <c r="FS139" s="2">
        <f t="shared" si="439"/>
        <v>0.99692459218176199</v>
      </c>
      <c r="FT139" s="2">
        <f t="shared" si="439"/>
        <v>0.99699863307540082</v>
      </c>
      <c r="FU139" s="2">
        <f t="shared" si="439"/>
        <v>0.99685038405276061</v>
      </c>
      <c r="FW139" s="2">
        <f t="shared" si="324"/>
        <v>8.392493667321578E-2</v>
      </c>
      <c r="FX139" s="2">
        <f t="shared" si="376"/>
        <v>8.3978498050973113E-2</v>
      </c>
      <c r="FY139" s="2">
        <f t="shared" si="377"/>
        <v>8.0446685316891614E-2</v>
      </c>
      <c r="FZ139" s="2">
        <f t="shared" si="378"/>
        <v>8.1936745365658398E-2</v>
      </c>
      <c r="GA139" s="2">
        <f t="shared" si="379"/>
        <v>8.3759310392666514E-2</v>
      </c>
      <c r="GB139" s="2">
        <f t="shared" si="380"/>
        <v>7.8005088857207347E-2</v>
      </c>
      <c r="GC139" s="2">
        <f t="shared" si="381"/>
        <v>8.4227563755347928E-2</v>
      </c>
      <c r="GD139" s="2">
        <f t="shared" si="382"/>
        <v>9.8575335569338438E-2</v>
      </c>
      <c r="GE139" s="2">
        <f t="shared" si="383"/>
        <v>0.11866682917226382</v>
      </c>
      <c r="GF139" s="2">
        <f t="shared" si="384"/>
        <v>0.11276864926327718</v>
      </c>
      <c r="GG139" s="2">
        <f t="shared" si="385"/>
        <v>9.4654147316392948E-2</v>
      </c>
      <c r="GH139" s="2">
        <f t="shared" si="386"/>
        <v>8.4077861696070927E-2</v>
      </c>
      <c r="GI139" s="2">
        <f t="shared" si="387"/>
        <v>7.7099392100138872E-2</v>
      </c>
      <c r="GJ139" s="2">
        <f t="shared" si="388"/>
        <v>6.8091039421085506E-2</v>
      </c>
      <c r="GK139" s="2">
        <f t="shared" si="389"/>
        <v>6.0783145981467716E-2</v>
      </c>
      <c r="GM139" s="86">
        <f t="shared" si="325"/>
        <v>1.2865683824804493E-56</v>
      </c>
      <c r="GN139" s="86">
        <f t="shared" si="390"/>
        <v>3.1371089903229458E-100</v>
      </c>
      <c r="GO139" s="86">
        <f t="shared" si="391"/>
        <v>1.9369988200331926E-92</v>
      </c>
      <c r="GP139" s="86">
        <f t="shared" si="392"/>
        <v>1.2519936151795276E-142</v>
      </c>
      <c r="GQ139" s="86">
        <f t="shared" si="393"/>
        <v>6.6074237815694508E-185</v>
      </c>
      <c r="GR139" s="86">
        <f t="shared" si="394"/>
        <v>2.0549409087115805E-171</v>
      </c>
      <c r="GS139" s="86">
        <f t="shared" si="395"/>
        <v>5.3979412640232967E-161</v>
      </c>
      <c r="GT139" s="86">
        <f t="shared" si="396"/>
        <v>1.5894433576838425E-186</v>
      </c>
      <c r="GU139" s="86">
        <f t="shared" si="397"/>
        <v>1.9722701555905915E-154</v>
      </c>
      <c r="GV139" s="86">
        <f t="shared" si="398"/>
        <v>2.1094490338574102E-142</v>
      </c>
      <c r="GW139" s="86">
        <f t="shared" si="399"/>
        <v>3.124972705144634E-133</v>
      </c>
      <c r="GX139" s="86">
        <f t="shared" si="400"/>
        <v>3.487581959864164E-173</v>
      </c>
      <c r="GY139" s="86">
        <f t="shared" si="401"/>
        <v>1.6762858188526678E-98</v>
      </c>
      <c r="GZ139" s="86">
        <f t="shared" si="402"/>
        <v>2.3785286152196883E-113</v>
      </c>
      <c r="HA139" s="86">
        <f t="shared" si="403"/>
        <v>6.2751927340402265E-88</v>
      </c>
      <c r="HC139" s="86">
        <f t="shared" si="326"/>
        <v>5.6918355032969677E-19</v>
      </c>
      <c r="HD139" s="86">
        <f t="shared" si="404"/>
        <v>5.8355142053584985E-36</v>
      </c>
      <c r="HE139" s="86">
        <f t="shared" si="405"/>
        <v>2.5053411693033485E-47</v>
      </c>
      <c r="HF139" s="86">
        <f t="shared" si="406"/>
        <v>1.3021897544455961E-73</v>
      </c>
      <c r="HG139" s="86">
        <f t="shared" si="407"/>
        <v>2.66015558998246E-68</v>
      </c>
      <c r="HH139" s="86">
        <f t="shared" si="408"/>
        <v>1.230995009188374E-64</v>
      </c>
      <c r="HI139" s="86">
        <f t="shared" si="409"/>
        <v>1.3058680249344745E-76</v>
      </c>
      <c r="HJ139" s="86">
        <f t="shared" si="410"/>
        <v>1.9966279342299306E-47</v>
      </c>
      <c r="HK139" s="86">
        <f t="shared" si="411"/>
        <v>1.0724938931766753E-68</v>
      </c>
      <c r="HL139" s="86">
        <f t="shared" si="412"/>
        <v>1.8812477292492669E-39</v>
      </c>
      <c r="HM139" s="86">
        <f t="shared" si="413"/>
        <v>4.284534159137898E-46</v>
      </c>
      <c r="HN139" s="86">
        <f t="shared" si="414"/>
        <v>2.2726237557998015E-43</v>
      </c>
      <c r="HO139" s="86">
        <f t="shared" si="415"/>
        <v>6.488959711878477E-37</v>
      </c>
      <c r="HP139" s="86">
        <f t="shared" si="416"/>
        <v>2.9137403145005734E-43</v>
      </c>
      <c r="HQ139" s="86">
        <f t="shared" si="417"/>
        <v>1.200080118235649E-54</v>
      </c>
      <c r="HS139" s="86">
        <f t="shared" si="327"/>
        <v>0.50569541629139136</v>
      </c>
      <c r="HT139" s="86">
        <f t="shared" si="418"/>
        <v>0.49926607536472462</v>
      </c>
      <c r="HU139" s="86">
        <f t="shared" si="419"/>
        <v>0.48519833855519523</v>
      </c>
      <c r="HV139" s="86">
        <f t="shared" si="420"/>
        <v>0.49232261181737286</v>
      </c>
      <c r="HW139" s="86">
        <f t="shared" si="421"/>
        <v>0.50195308860106158</v>
      </c>
      <c r="HX139" s="86">
        <f t="shared" si="422"/>
        <v>0.49095097189427644</v>
      </c>
      <c r="HY139" s="86">
        <f t="shared" si="423"/>
        <v>0.49364795970308423</v>
      </c>
      <c r="HZ139" s="86">
        <f t="shared" si="424"/>
        <v>0.50972597117584395</v>
      </c>
      <c r="IA139" s="86">
        <f t="shared" si="425"/>
        <v>0.41352369266397043</v>
      </c>
      <c r="IB139" s="86">
        <f t="shared" si="426"/>
        <v>0.46300878802217865</v>
      </c>
      <c r="IC139" s="86">
        <f t="shared" si="427"/>
        <v>0.49297558933881919</v>
      </c>
      <c r="ID139" s="86">
        <f t="shared" si="428"/>
        <v>0.51056390640674032</v>
      </c>
      <c r="IE139" s="86">
        <f t="shared" si="429"/>
        <v>0.43796614612961737</v>
      </c>
      <c r="IF139" s="86">
        <f t="shared" si="430"/>
        <v>0.43214466606502139</v>
      </c>
      <c r="IG139" s="86">
        <f t="shared" si="431"/>
        <v>0.3845469168670464</v>
      </c>
      <c r="II139" s="86">
        <f t="shared" si="328"/>
        <v>2.5386375190378999E-13</v>
      </c>
      <c r="IJ139" s="86">
        <f t="shared" si="329"/>
        <v>5.4389571596317691E-13</v>
      </c>
      <c r="IK139" s="86">
        <f t="shared" si="330"/>
        <v>6.3550352739755926E-13</v>
      </c>
      <c r="IL139" s="86">
        <f t="shared" si="331"/>
        <v>1.1413842641410883E-13</v>
      </c>
      <c r="IM139" s="86">
        <f t="shared" si="332"/>
        <v>1.0192302460874423E-13</v>
      </c>
      <c r="IN139" s="86">
        <f t="shared" si="333"/>
        <v>1.6461066925184722E-14</v>
      </c>
      <c r="IO139" s="86">
        <f t="shared" si="334"/>
        <v>1.3023163311038246E-15</v>
      </c>
      <c r="IP139" s="86">
        <f t="shared" si="335"/>
        <v>9.8200617639852943E-12</v>
      </c>
      <c r="IQ139" s="86">
        <f t="shared" si="336"/>
        <v>1.4362128019809476E-11</v>
      </c>
      <c r="IR139" s="86">
        <f t="shared" si="337"/>
        <v>1.6420681931115629E-11</v>
      </c>
      <c r="IS139" s="86">
        <f t="shared" si="338"/>
        <v>3.5790675103992302E-13</v>
      </c>
      <c r="IT139" s="86">
        <f t="shared" si="339"/>
        <v>2.2522287663487847E-14</v>
      </c>
      <c r="IU139" s="86">
        <f t="shared" si="340"/>
        <v>3.0327184858340683E-18</v>
      </c>
      <c r="IV139" s="86">
        <f t="shared" si="341"/>
        <v>3.8606892671154506E-18</v>
      </c>
      <c r="IW139" s="86">
        <f t="shared" si="342"/>
        <v>2.8847273237137195E-14</v>
      </c>
      <c r="IY139" s="86">
        <f t="shared" si="343"/>
        <v>0.50569541629164527</v>
      </c>
      <c r="IZ139" s="86">
        <f t="shared" si="344"/>
        <v>0.49926607536526851</v>
      </c>
      <c r="JA139" s="86">
        <f t="shared" si="345"/>
        <v>0.48519833855583072</v>
      </c>
      <c r="JB139" s="86">
        <f t="shared" si="346"/>
        <v>0.49232261181748699</v>
      </c>
      <c r="JC139" s="86">
        <f t="shared" si="347"/>
        <v>0.5019530886011635</v>
      </c>
      <c r="JD139" s="86">
        <f t="shared" si="348"/>
        <v>0.49095097189429293</v>
      </c>
      <c r="JE139" s="86">
        <f t="shared" si="349"/>
        <v>0.4936479597030855</v>
      </c>
      <c r="JF139" s="86">
        <f t="shared" si="350"/>
        <v>0.50972597118566398</v>
      </c>
      <c r="JG139" s="86">
        <f t="shared" si="351"/>
        <v>0.41352369267833256</v>
      </c>
      <c r="JH139" s="86">
        <f t="shared" si="352"/>
        <v>0.46300878803859935</v>
      </c>
      <c r="JI139" s="86">
        <f t="shared" si="353"/>
        <v>0.49297558933917707</v>
      </c>
      <c r="JJ139" s="86">
        <f t="shared" si="354"/>
        <v>0.51056390640676286</v>
      </c>
      <c r="JK139" s="86">
        <f t="shared" si="355"/>
        <v>0.43796614612961737</v>
      </c>
      <c r="JL139" s="86">
        <f t="shared" si="356"/>
        <v>0.43214466606502139</v>
      </c>
      <c r="JM139" s="86">
        <f t="shared" si="357"/>
        <v>0.38454691686707526</v>
      </c>
    </row>
    <row r="140" spans="2:273" x14ac:dyDescent="0.25">
      <c r="B140" s="2">
        <v>113</v>
      </c>
      <c r="C140" s="37">
        <v>95.61</v>
      </c>
      <c r="D140" s="37">
        <v>91.832999999999998</v>
      </c>
      <c r="E140" s="37">
        <v>93.906999999999996</v>
      </c>
      <c r="F140" s="37">
        <v>101.571</v>
      </c>
      <c r="G140" s="37">
        <v>99.396000000000001</v>
      </c>
      <c r="H140" s="37">
        <v>98.225999999999999</v>
      </c>
      <c r="I140" s="37">
        <v>101.264</v>
      </c>
      <c r="J140" s="37">
        <v>101.245</v>
      </c>
      <c r="K140" s="37">
        <v>97.037999999999997</v>
      </c>
      <c r="L140" s="37">
        <v>98.332999999999998</v>
      </c>
      <c r="M140" s="37">
        <v>101.093</v>
      </c>
      <c r="N140" s="37">
        <v>103.29600000000001</v>
      </c>
      <c r="O140" s="37">
        <v>111.056</v>
      </c>
      <c r="P140" s="37">
        <v>138.24100000000001</v>
      </c>
      <c r="Q140" s="37">
        <v>169.81800000000001</v>
      </c>
      <c r="S140" s="4">
        <f t="shared" si="229"/>
        <v>96.395639708312942</v>
      </c>
      <c r="T140" s="4">
        <f t="shared" si="230"/>
        <v>91.828414560467976</v>
      </c>
      <c r="U140" s="4">
        <f t="shared" si="231"/>
        <v>93.907774211005233</v>
      </c>
      <c r="V140" s="4">
        <f t="shared" si="232"/>
        <v>101.58593082125799</v>
      </c>
      <c r="W140" s="4">
        <f t="shared" si="233"/>
        <v>99.888453843308056</v>
      </c>
      <c r="X140" s="4">
        <f t="shared" si="234"/>
        <v>98.052742543610961</v>
      </c>
      <c r="Y140" s="4">
        <f t="shared" si="235"/>
        <v>100.40800544251179</v>
      </c>
      <c r="Z140" s="4">
        <f t="shared" si="236"/>
        <v>102.12506753879379</v>
      </c>
      <c r="AA140" s="4">
        <f t="shared" si="237"/>
        <v>97.930873245873627</v>
      </c>
      <c r="AB140" s="4">
        <f t="shared" si="238"/>
        <v>99.810004830278359</v>
      </c>
      <c r="AC140" s="4">
        <f t="shared" si="239"/>
        <v>100.6962363324435</v>
      </c>
      <c r="AD140" s="4">
        <f t="shared" si="240"/>
        <v>103.25050022720752</v>
      </c>
      <c r="AE140" s="4">
        <f t="shared" si="241"/>
        <v>111.10384639096121</v>
      </c>
      <c r="AF140" s="4">
        <f t="shared" si="242"/>
        <v>139.11509968449784</v>
      </c>
      <c r="AG140" s="4">
        <f t="shared" si="243"/>
        <v>170.55244809113222</v>
      </c>
      <c r="AI140" s="4">
        <f t="shared" si="244"/>
        <v>-0.78563970831294228</v>
      </c>
      <c r="AJ140" s="4">
        <f t="shared" si="245"/>
        <v>4.585439532021951E-3</v>
      </c>
      <c r="AK140" s="4">
        <f t="shared" si="246"/>
        <v>-7.7421100523622499E-4</v>
      </c>
      <c r="AL140" s="4">
        <f t="shared" si="247"/>
        <v>-1.4930821257991056E-2</v>
      </c>
      <c r="AM140" s="4">
        <f t="shared" si="248"/>
        <v>-0.49245384330805564</v>
      </c>
      <c r="AN140" s="4">
        <f t="shared" si="249"/>
        <v>0.17325745638903811</v>
      </c>
      <c r="AO140" s="4">
        <f t="shared" si="250"/>
        <v>0.85599455748820219</v>
      </c>
      <c r="AP140" s="4">
        <f t="shared" si="251"/>
        <v>-0.88006753879378152</v>
      </c>
      <c r="AQ140" s="4">
        <f t="shared" si="252"/>
        <v>-0.89287324587363059</v>
      </c>
      <c r="AR140" s="4">
        <f t="shared" si="253"/>
        <v>-1.4770048302783607</v>
      </c>
      <c r="AS140" s="4">
        <f t="shared" si="254"/>
        <v>0.39676366755649894</v>
      </c>
      <c r="AT140" s="4">
        <f t="shared" si="255"/>
        <v>4.5499772792481963E-2</v>
      </c>
      <c r="AU140" s="4">
        <f t="shared" si="256"/>
        <v>-4.7846390961211682E-2</v>
      </c>
      <c r="AV140" s="4">
        <f t="shared" si="436"/>
        <v>-0.87409968449782127</v>
      </c>
      <c r="AW140" s="4">
        <f t="shared" si="436"/>
        <v>-0.73444809113220799</v>
      </c>
      <c r="AY140" s="2">
        <f t="shared" si="308"/>
        <v>96.395639708312942</v>
      </c>
      <c r="AZ140" s="2">
        <f t="shared" si="359"/>
        <v>89.814707730842201</v>
      </c>
      <c r="BA140" s="2">
        <f t="shared" si="360"/>
        <v>90.790113569503006</v>
      </c>
      <c r="BB140" s="2">
        <f t="shared" si="361"/>
        <v>96.747400413293292</v>
      </c>
      <c r="BC140" s="2">
        <f t="shared" si="362"/>
        <v>93.287527019898974</v>
      </c>
      <c r="BD140" s="2">
        <f t="shared" si="363"/>
        <v>89.637141521294026</v>
      </c>
      <c r="BE140" s="2">
        <f t="shared" si="364"/>
        <v>91.215684396436004</v>
      </c>
      <c r="BF140" s="2">
        <f t="shared" si="365"/>
        <v>94.531044920129233</v>
      </c>
      <c r="BG140" s="2">
        <f t="shared" si="366"/>
        <v>94.398549504460988</v>
      </c>
      <c r="BH140" s="2">
        <f t="shared" si="367"/>
        <v>94.471863212773442</v>
      </c>
      <c r="BI140" s="2">
        <f t="shared" si="368"/>
        <v>93.191881819108744</v>
      </c>
      <c r="BJ140" s="2">
        <f t="shared" si="369"/>
        <v>93.573615022467592</v>
      </c>
      <c r="BK140" s="2">
        <f t="shared" si="370"/>
        <v>94.007894805125602</v>
      </c>
      <c r="BL140" s="2">
        <f t="shared" si="371"/>
        <v>96.169789198938119</v>
      </c>
      <c r="BM140" s="2">
        <f t="shared" si="372"/>
        <v>99.187361228129959</v>
      </c>
      <c r="BO140" s="2" t="str">
        <f t="shared" si="258"/>
        <v/>
      </c>
      <c r="BP140" s="2" t="str">
        <f t="shared" si="259"/>
        <v/>
      </c>
      <c r="BQ140" s="2" t="str">
        <f t="shared" si="260"/>
        <v/>
      </c>
      <c r="BR140" s="2" t="str">
        <f t="shared" si="261"/>
        <v/>
      </c>
      <c r="BS140" s="2" t="str">
        <f t="shared" si="262"/>
        <v/>
      </c>
      <c r="BT140" s="2" t="str">
        <f t="shared" si="263"/>
        <v/>
      </c>
      <c r="BU140" s="2" t="str">
        <f t="shared" si="264"/>
        <v/>
      </c>
      <c r="BV140" s="2" t="str">
        <f t="shared" si="265"/>
        <v/>
      </c>
      <c r="BW140" s="2" t="str">
        <f t="shared" si="266"/>
        <v/>
      </c>
      <c r="BX140" s="2" t="str">
        <f t="shared" si="267"/>
        <v/>
      </c>
      <c r="BY140" s="2" t="str">
        <f t="shared" si="268"/>
        <v/>
      </c>
      <c r="BZ140" s="2" t="str">
        <f t="shared" si="269"/>
        <v/>
      </c>
      <c r="CA140" s="2" t="str">
        <f t="shared" si="270"/>
        <v/>
      </c>
      <c r="CB140" s="2" t="str">
        <f t="shared" si="271"/>
        <v/>
      </c>
      <c r="CC140" s="2" t="str">
        <f t="shared" si="272"/>
        <v/>
      </c>
      <c r="CE140" s="2" t="str">
        <f t="shared" si="309"/>
        <v/>
      </c>
      <c r="CF140" s="2" t="str">
        <f t="shared" si="310"/>
        <v/>
      </c>
      <c r="CG140" s="2" t="str">
        <f t="shared" si="311"/>
        <v/>
      </c>
      <c r="CH140" s="2" t="str">
        <f t="shared" si="312"/>
        <v/>
      </c>
      <c r="CI140" s="2" t="str">
        <f t="shared" si="313"/>
        <v/>
      </c>
      <c r="CJ140" s="2" t="str">
        <f t="shared" si="314"/>
        <v/>
      </c>
      <c r="CK140" s="2" t="str">
        <f t="shared" si="315"/>
        <v/>
      </c>
      <c r="CL140" s="2" t="str">
        <f t="shared" si="316"/>
        <v/>
      </c>
      <c r="CM140" s="2" t="str">
        <f t="shared" si="317"/>
        <v/>
      </c>
      <c r="CN140" s="2" t="str">
        <f t="shared" si="318"/>
        <v/>
      </c>
      <c r="CO140" s="2" t="str">
        <f t="shared" si="319"/>
        <v/>
      </c>
      <c r="CP140" s="2" t="str">
        <f t="shared" si="320"/>
        <v/>
      </c>
      <c r="CQ140" s="2" t="str">
        <f t="shared" si="321"/>
        <v/>
      </c>
      <c r="CR140" s="2" t="str">
        <f t="shared" si="322"/>
        <v/>
      </c>
      <c r="CS140" s="2" t="str">
        <f t="shared" si="323"/>
        <v/>
      </c>
      <c r="CU140" s="2" t="str">
        <f t="shared" si="273"/>
        <v/>
      </c>
      <c r="CV140" s="2" t="str">
        <f t="shared" si="274"/>
        <v/>
      </c>
      <c r="CW140" s="2" t="str">
        <f t="shared" si="275"/>
        <v/>
      </c>
      <c r="CX140" s="2" t="str">
        <f t="shared" si="276"/>
        <v/>
      </c>
      <c r="CY140" s="2" t="str">
        <f t="shared" si="277"/>
        <v/>
      </c>
      <c r="CZ140" s="2" t="str">
        <f t="shared" si="278"/>
        <v/>
      </c>
      <c r="DA140" s="2" t="str">
        <f t="shared" si="279"/>
        <v/>
      </c>
      <c r="DB140" s="2" t="str">
        <f t="shared" si="280"/>
        <v/>
      </c>
      <c r="DC140" s="2" t="str">
        <f t="shared" si="281"/>
        <v/>
      </c>
      <c r="DD140" s="2" t="str">
        <f t="shared" si="282"/>
        <v/>
      </c>
      <c r="DE140" s="2" t="str">
        <f t="shared" si="283"/>
        <v/>
      </c>
      <c r="DF140" s="2" t="str">
        <f t="shared" si="284"/>
        <v/>
      </c>
      <c r="DG140" s="2" t="str">
        <f t="shared" si="285"/>
        <v/>
      </c>
      <c r="DH140" s="2" t="str">
        <f t="shared" si="286"/>
        <v/>
      </c>
      <c r="DI140" s="2" t="str">
        <f t="shared" si="287"/>
        <v/>
      </c>
      <c r="DK140" s="2">
        <f t="shared" si="288"/>
        <v>117.12011237553344</v>
      </c>
      <c r="DL140" s="2">
        <f t="shared" si="437"/>
        <v>119.32638483422694</v>
      </c>
      <c r="DM140" s="2">
        <f t="shared" si="437"/>
        <v>116.46700647773281</v>
      </c>
      <c r="DN140" s="2">
        <f t="shared" si="437"/>
        <v>121.570942152679</v>
      </c>
      <c r="DO140" s="2">
        <f t="shared" si="437"/>
        <v>119.16074275084799</v>
      </c>
      <c r="DP140" s="2">
        <f t="shared" si="437"/>
        <v>111.7784823639775</v>
      </c>
      <c r="DQ140" s="2">
        <f t="shared" si="437"/>
        <v>117.39557142857144</v>
      </c>
      <c r="DR140" s="2">
        <f t="shared" si="437"/>
        <v>119.21438245388246</v>
      </c>
      <c r="DS140" s="2">
        <f t="shared" si="437"/>
        <v>111.98487241527243</v>
      </c>
      <c r="DT140" s="2">
        <f t="shared" si="437"/>
        <v>112.2918275847276</v>
      </c>
      <c r="DU140" s="2">
        <f t="shared" si="437"/>
        <v>116.07952605042016</v>
      </c>
      <c r="DV140" s="2">
        <f t="shared" si="437"/>
        <v>110.71814285714284</v>
      </c>
      <c r="DW140" s="2">
        <f t="shared" si="437"/>
        <v>126.84237456433075</v>
      </c>
      <c r="DX140" s="2">
        <f t="shared" si="437"/>
        <v>118.33959064039409</v>
      </c>
      <c r="DY140" s="2">
        <f t="shared" si="437"/>
        <v>117.54622851669404</v>
      </c>
      <c r="EA140" s="2">
        <f t="shared" si="228"/>
        <v>96.359795853269532</v>
      </c>
      <c r="EB140" s="2">
        <f t="shared" si="290"/>
        <v>89.671626409266423</v>
      </c>
      <c r="EC140" s="2">
        <f t="shared" si="291"/>
        <v>90.716394826254827</v>
      </c>
      <c r="ED140" s="2">
        <f t="shared" si="292"/>
        <v>96.681901888391266</v>
      </c>
      <c r="EE140" s="2">
        <f t="shared" si="293"/>
        <v>93.20571224109095</v>
      </c>
      <c r="EF140" s="2">
        <f t="shared" si="294"/>
        <v>89.568281231085805</v>
      </c>
      <c r="EG140" s="2">
        <f t="shared" si="295"/>
        <v>91.138821763151569</v>
      </c>
      <c r="EH140" s="2">
        <f t="shared" si="296"/>
        <v>94.389198604706152</v>
      </c>
      <c r="EI140" s="2">
        <f t="shared" si="297"/>
        <v>94.44237414170928</v>
      </c>
      <c r="EJ140" s="2">
        <f t="shared" si="298"/>
        <v>94.51810181433855</v>
      </c>
      <c r="EK140" s="2">
        <f t="shared" si="299"/>
        <v>93.084509630172761</v>
      </c>
      <c r="EL140" s="2">
        <f t="shared" si="300"/>
        <v>93.491877494986909</v>
      </c>
      <c r="EM140" s="2">
        <f t="shared" si="301"/>
        <v>93.911921570648232</v>
      </c>
      <c r="EN140" s="2">
        <f t="shared" si="302"/>
        <v>96.107874925373125</v>
      </c>
      <c r="EO140" s="2">
        <f t="shared" si="303"/>
        <v>99.19138805287308</v>
      </c>
      <c r="EQ140" s="2">
        <f t="shared" si="304"/>
        <v>96.294264673479006</v>
      </c>
      <c r="ER140" s="2">
        <f t="shared" si="438"/>
        <v>90.598581184773849</v>
      </c>
      <c r="ES140" s="2">
        <f t="shared" si="438"/>
        <v>90.929477738951491</v>
      </c>
      <c r="ET140" s="2">
        <f t="shared" si="438"/>
        <v>96.805975672364667</v>
      </c>
      <c r="EU140" s="2">
        <f t="shared" si="438"/>
        <v>93.541831586567568</v>
      </c>
      <c r="EV140" s="2">
        <f t="shared" si="438"/>
        <v>89.887097706007935</v>
      </c>
      <c r="EW140" s="2">
        <f t="shared" si="438"/>
        <v>91.292663706789213</v>
      </c>
      <c r="EX140" s="2">
        <f t="shared" si="438"/>
        <v>95.19444810659185</v>
      </c>
      <c r="EY140" s="2">
        <f t="shared" si="438"/>
        <v>93.817679002474648</v>
      </c>
      <c r="EZ140" s="2">
        <f t="shared" si="438"/>
        <v>93.811985308270522</v>
      </c>
      <c r="FA140" s="2">
        <f t="shared" si="438"/>
        <v>93.619003200862238</v>
      </c>
      <c r="FB140" s="2">
        <f t="shared" si="438"/>
        <v>93.97443970024672</v>
      </c>
      <c r="FC140" s="2">
        <f t="shared" si="438"/>
        <v>93.95464081002288</v>
      </c>
      <c r="FD140" s="2">
        <f t="shared" si="438"/>
        <v>96.121947230160288</v>
      </c>
      <c r="FE140" s="2">
        <f t="shared" si="438"/>
        <v>98.334665732504945</v>
      </c>
      <c r="FG140" s="2">
        <f t="shared" si="306"/>
        <v>0.99798530424498522</v>
      </c>
      <c r="FH140" s="2">
        <f t="shared" si="439"/>
        <v>0.99803023957347015</v>
      </c>
      <c r="FI140" s="2">
        <f t="shared" si="439"/>
        <v>0.99786149258825452</v>
      </c>
      <c r="FJ140" s="2">
        <f t="shared" si="439"/>
        <v>0.99781273473277632</v>
      </c>
      <c r="FK140" s="2">
        <f t="shared" si="439"/>
        <v>0.99802762917393506</v>
      </c>
      <c r="FL140" s="2">
        <f t="shared" si="439"/>
        <v>0.99811819254344003</v>
      </c>
      <c r="FM140" s="2">
        <f t="shared" si="439"/>
        <v>0.9976094037677794</v>
      </c>
      <c r="FN140" s="2">
        <f t="shared" si="439"/>
        <v>0.99775911828133146</v>
      </c>
      <c r="FO140" s="2">
        <f t="shared" si="439"/>
        <v>0.99791717873424846</v>
      </c>
      <c r="FP140" s="2">
        <f t="shared" si="439"/>
        <v>0.99774206801691279</v>
      </c>
      <c r="FQ140" s="2">
        <f t="shared" si="439"/>
        <v>0.99772119637522239</v>
      </c>
      <c r="FR140" s="2">
        <f t="shared" si="439"/>
        <v>0.99781680473843648</v>
      </c>
      <c r="FS140" s="2">
        <f t="shared" si="439"/>
        <v>0.99719443554142306</v>
      </c>
      <c r="FT140" s="2">
        <f t="shared" si="439"/>
        <v>0.99726199775901214</v>
      </c>
      <c r="FU140" s="2">
        <f t="shared" si="439"/>
        <v>0.99712671983824908</v>
      </c>
      <c r="FW140" s="2">
        <f t="shared" si="324"/>
        <v>9.1282753429490687E-2</v>
      </c>
      <c r="FX140" s="2">
        <f t="shared" si="376"/>
        <v>9.1340542396618055E-2</v>
      </c>
      <c r="FY140" s="2">
        <f t="shared" si="377"/>
        <v>8.7528695466430467E-2</v>
      </c>
      <c r="FZ140" s="2">
        <f t="shared" si="378"/>
        <v>8.9137215318503465E-2</v>
      </c>
      <c r="GA140" s="2">
        <f t="shared" si="379"/>
        <v>9.1104050549457999E-2</v>
      </c>
      <c r="GB140" s="2">
        <f t="shared" si="380"/>
        <v>8.489199973513209E-2</v>
      </c>
      <c r="GC140" s="2">
        <f t="shared" si="381"/>
        <v>9.1609259027037385E-2</v>
      </c>
      <c r="GD140" s="2">
        <f t="shared" si="382"/>
        <v>0.10706745495771984</v>
      </c>
      <c r="GE140" s="2">
        <f t="shared" si="383"/>
        <v>0.12864279015415517</v>
      </c>
      <c r="GF140" s="2">
        <f t="shared" si="384"/>
        <v>0.12231758456070312</v>
      </c>
      <c r="GG140" s="2">
        <f t="shared" si="385"/>
        <v>0.10284700355663577</v>
      </c>
      <c r="GH140" s="2">
        <f t="shared" si="386"/>
        <v>9.1447747226356277E-2</v>
      </c>
      <c r="GI140" s="2">
        <f t="shared" si="387"/>
        <v>8.3913618452110816E-2</v>
      </c>
      <c r="GJ140" s="2">
        <f t="shared" si="388"/>
        <v>7.4173074848621873E-2</v>
      </c>
      <c r="GK140" s="2">
        <f t="shared" si="389"/>
        <v>6.6258835996626353E-2</v>
      </c>
      <c r="GM140" s="86">
        <f t="shared" si="325"/>
        <v>7.3299015332446608E-59</v>
      </c>
      <c r="GN140" s="86">
        <f t="shared" si="390"/>
        <v>2.729675874081688E-104</v>
      </c>
      <c r="GO140" s="86">
        <f t="shared" si="391"/>
        <v>2.8594625598416702E-96</v>
      </c>
      <c r="GP140" s="86">
        <f t="shared" si="392"/>
        <v>1.6365604600165451E-148</v>
      </c>
      <c r="GQ140" s="86">
        <f t="shared" si="393"/>
        <v>1.7591997099230604E-192</v>
      </c>
      <c r="GR140" s="86">
        <f t="shared" si="394"/>
        <v>1.8465333600165622E-178</v>
      </c>
      <c r="GS140" s="86">
        <f t="shared" si="395"/>
        <v>1.2485804126315726E-167</v>
      </c>
      <c r="GT140" s="86">
        <f t="shared" si="396"/>
        <v>3.8723444708363739E-194</v>
      </c>
      <c r="GU140" s="86">
        <f t="shared" si="397"/>
        <v>1.1198289363480329E-160</v>
      </c>
      <c r="GV140" s="86">
        <f t="shared" si="398"/>
        <v>3.0949989807259077E-148</v>
      </c>
      <c r="GW140" s="86">
        <f t="shared" si="399"/>
        <v>1.1179664961210375E-138</v>
      </c>
      <c r="GX140" s="86">
        <f t="shared" si="400"/>
        <v>3.0385845615938751E-180</v>
      </c>
      <c r="GY140" s="86">
        <f t="shared" si="401"/>
        <v>1.6119555428767981E-102</v>
      </c>
      <c r="GZ140" s="86">
        <f t="shared" si="402"/>
        <v>6.6804811706929986E-118</v>
      </c>
      <c r="HA140" s="86">
        <f t="shared" si="403"/>
        <v>2.0593255140991896E-91</v>
      </c>
      <c r="HC140" s="86">
        <f t="shared" si="326"/>
        <v>3.955464254196764E-20</v>
      </c>
      <c r="HD140" s="86">
        <f t="shared" si="404"/>
        <v>2.7773458786099822E-38</v>
      </c>
      <c r="HE140" s="86">
        <f t="shared" si="405"/>
        <v>1.4368752378290786E-50</v>
      </c>
      <c r="HF140" s="86">
        <f t="shared" si="406"/>
        <v>1.3769173858614924E-78</v>
      </c>
      <c r="HG140" s="86">
        <f t="shared" si="407"/>
        <v>7.6784276106205096E-73</v>
      </c>
      <c r="HH140" s="86">
        <f t="shared" si="408"/>
        <v>6.2412418435173565E-69</v>
      </c>
      <c r="HI140" s="86">
        <f t="shared" si="409"/>
        <v>9.8523052079047113E-82</v>
      </c>
      <c r="HJ140" s="86">
        <f t="shared" si="410"/>
        <v>1.7493978589674019E-50</v>
      </c>
      <c r="HK140" s="86">
        <f t="shared" si="411"/>
        <v>4.9224637296214544E-73</v>
      </c>
      <c r="HL140" s="86">
        <f t="shared" si="412"/>
        <v>5.9550581511506449E-42</v>
      </c>
      <c r="HM140" s="86">
        <f t="shared" si="413"/>
        <v>4.7624399490696058E-49</v>
      </c>
      <c r="HN140" s="86">
        <f t="shared" si="414"/>
        <v>3.8786553460186832E-46</v>
      </c>
      <c r="HO140" s="86">
        <f t="shared" si="415"/>
        <v>2.4486899506937825E-39</v>
      </c>
      <c r="HP140" s="86">
        <f t="shared" si="416"/>
        <v>4.6524580998966962E-46</v>
      </c>
      <c r="HQ140" s="86">
        <f t="shared" si="417"/>
        <v>3.4416774494959017E-58</v>
      </c>
      <c r="HS140" s="86">
        <f t="shared" si="327"/>
        <v>0.50402498314265232</v>
      </c>
      <c r="HT140" s="86">
        <f t="shared" si="418"/>
        <v>0.50906058861345727</v>
      </c>
      <c r="HU140" s="86">
        <f t="shared" si="419"/>
        <v>0.51120966558448422</v>
      </c>
      <c r="HV140" s="86">
        <f t="shared" si="420"/>
        <v>0.51087189614131145</v>
      </c>
      <c r="HW140" s="86">
        <f t="shared" si="421"/>
        <v>0.50700606363110423</v>
      </c>
      <c r="HX140" s="86">
        <f t="shared" si="422"/>
        <v>0.51099878471350724</v>
      </c>
      <c r="HY140" s="86">
        <f t="shared" si="423"/>
        <v>0.50964798355601515</v>
      </c>
      <c r="HZ140" s="86">
        <f t="shared" si="424"/>
        <v>0.47151682752807733</v>
      </c>
      <c r="IA140" s="86">
        <f t="shared" si="425"/>
        <v>0.30603206144946482</v>
      </c>
      <c r="IB140" s="86">
        <f t="shared" si="426"/>
        <v>0.3730631999047177</v>
      </c>
      <c r="IC140" s="86">
        <f t="shared" si="427"/>
        <v>0.42402465640133219</v>
      </c>
      <c r="ID140" s="86">
        <f t="shared" si="428"/>
        <v>0.4738194004062361</v>
      </c>
      <c r="IE140" s="86">
        <f t="shared" si="429"/>
        <v>0.50106297982804571</v>
      </c>
      <c r="IF140" s="86">
        <f t="shared" si="430"/>
        <v>0.50924655499674654</v>
      </c>
      <c r="IG140" s="86">
        <f t="shared" si="431"/>
        <v>0.4625774526845759</v>
      </c>
      <c r="II140" s="86">
        <f t="shared" si="328"/>
        <v>1.9940525538067561E-12</v>
      </c>
      <c r="IJ140" s="86">
        <f t="shared" si="329"/>
        <v>4.0394477627207535E-12</v>
      </c>
      <c r="IK140" s="86">
        <f t="shared" si="330"/>
        <v>4.4934054310555293E-12</v>
      </c>
      <c r="IL140" s="86">
        <f t="shared" si="331"/>
        <v>9.3022546530317734E-13</v>
      </c>
      <c r="IM140" s="86">
        <f t="shared" si="332"/>
        <v>8.5514959429868986E-13</v>
      </c>
      <c r="IN140" s="86">
        <f t="shared" si="333"/>
        <v>1.4750913509358796E-13</v>
      </c>
      <c r="IO140" s="86">
        <f t="shared" si="334"/>
        <v>1.5202935561337545E-14</v>
      </c>
      <c r="IP140" s="86">
        <f t="shared" si="335"/>
        <v>6.7664304540378772E-11</v>
      </c>
      <c r="IQ140" s="86">
        <f t="shared" si="336"/>
        <v>1.1639939197780295E-10</v>
      </c>
      <c r="IR140" s="86">
        <f t="shared" si="337"/>
        <v>1.2425197518581495E-10</v>
      </c>
      <c r="IS140" s="86">
        <f t="shared" si="338"/>
        <v>3.0796533584080773E-12</v>
      </c>
      <c r="IT140" s="86">
        <f t="shared" si="339"/>
        <v>2.1220184915366837E-13</v>
      </c>
      <c r="IU140" s="86">
        <f t="shared" si="340"/>
        <v>4.9846394675503719E-17</v>
      </c>
      <c r="IV140" s="86">
        <f t="shared" si="341"/>
        <v>5.4217838491760396E-17</v>
      </c>
      <c r="IW140" s="86">
        <f t="shared" si="342"/>
        <v>2.018047453001762E-13</v>
      </c>
      <c r="IY140" s="86">
        <f t="shared" si="343"/>
        <v>0.50402498314464639</v>
      </c>
      <c r="IZ140" s="86">
        <f t="shared" si="344"/>
        <v>0.5090605886174967</v>
      </c>
      <c r="JA140" s="86">
        <f t="shared" si="345"/>
        <v>0.51120966558897762</v>
      </c>
      <c r="JB140" s="86">
        <f t="shared" si="346"/>
        <v>0.51087189614224171</v>
      </c>
      <c r="JC140" s="86">
        <f t="shared" si="347"/>
        <v>0.50700606363195944</v>
      </c>
      <c r="JD140" s="86">
        <f t="shared" si="348"/>
        <v>0.51099878471365479</v>
      </c>
      <c r="JE140" s="86">
        <f t="shared" si="349"/>
        <v>0.50964798355603036</v>
      </c>
      <c r="JF140" s="86">
        <f t="shared" si="350"/>
        <v>0.47151682759574165</v>
      </c>
      <c r="JG140" s="86">
        <f t="shared" si="351"/>
        <v>0.30603206156586421</v>
      </c>
      <c r="JH140" s="86">
        <f t="shared" si="352"/>
        <v>0.3730632000289697</v>
      </c>
      <c r="JI140" s="86">
        <f t="shared" si="353"/>
        <v>0.42402465640441184</v>
      </c>
      <c r="JJ140" s="86">
        <f t="shared" si="354"/>
        <v>0.47381940040644832</v>
      </c>
      <c r="JK140" s="86">
        <f t="shared" si="355"/>
        <v>0.50106297982804571</v>
      </c>
      <c r="JL140" s="86">
        <f t="shared" si="356"/>
        <v>0.50924655499674654</v>
      </c>
      <c r="JM140" s="86">
        <f t="shared" si="357"/>
        <v>0.46257745268477768</v>
      </c>
    </row>
    <row r="141" spans="2:273" x14ac:dyDescent="0.25">
      <c r="B141" s="2">
        <v>114</v>
      </c>
      <c r="C141" s="37">
        <v>94.305000000000007</v>
      </c>
      <c r="D141" s="37">
        <v>91.093000000000004</v>
      </c>
      <c r="E141" s="37">
        <v>93.332999999999998</v>
      </c>
      <c r="F141" s="37">
        <v>99.75</v>
      </c>
      <c r="G141" s="37">
        <v>98.057000000000002</v>
      </c>
      <c r="H141" s="37">
        <v>95.716999999999999</v>
      </c>
      <c r="I141" s="37">
        <v>97.057000000000002</v>
      </c>
      <c r="J141" s="37">
        <v>98.867999999999995</v>
      </c>
      <c r="K141" s="37">
        <v>94.566000000000003</v>
      </c>
      <c r="L141" s="37">
        <v>95.019000000000005</v>
      </c>
      <c r="M141" s="37">
        <v>96.759</v>
      </c>
      <c r="N141" s="37">
        <v>99.314999999999998</v>
      </c>
      <c r="O141" s="37">
        <v>107.37</v>
      </c>
      <c r="P141" s="37">
        <v>135.352</v>
      </c>
      <c r="Q141" s="37">
        <v>170.94499999999999</v>
      </c>
      <c r="S141" s="4">
        <f t="shared" si="229"/>
        <v>96.293482248413127</v>
      </c>
      <c r="T141" s="4">
        <f t="shared" si="230"/>
        <v>91.112173297155508</v>
      </c>
      <c r="U141" s="4">
        <f t="shared" si="231"/>
        <v>93.112290992120563</v>
      </c>
      <c r="V141" s="4">
        <f t="shared" si="232"/>
        <v>100.26497073349215</v>
      </c>
      <c r="W141" s="4">
        <f t="shared" si="233"/>
        <v>97.990941860052729</v>
      </c>
      <c r="X141" s="4">
        <f t="shared" si="234"/>
        <v>95.958563147147132</v>
      </c>
      <c r="Y141" s="4">
        <f t="shared" si="235"/>
        <v>97.834231593393952</v>
      </c>
      <c r="Z141" s="4">
        <f t="shared" si="236"/>
        <v>99.388264821227679</v>
      </c>
      <c r="AA141" s="4">
        <f t="shared" si="237"/>
        <v>95.936922219882064</v>
      </c>
      <c r="AB141" s="4">
        <f t="shared" si="238"/>
        <v>97.242666097720146</v>
      </c>
      <c r="AC141" s="4">
        <f t="shared" si="239"/>
        <v>97.4382638917386</v>
      </c>
      <c r="AD141" s="4">
        <f t="shared" si="240"/>
        <v>99.731113887577862</v>
      </c>
      <c r="AE141" s="4">
        <f t="shared" si="241"/>
        <v>107.85695728335332</v>
      </c>
      <c r="AF141" s="4">
        <f t="shared" si="242"/>
        <v>136.61107547708741</v>
      </c>
      <c r="AG141" s="4">
        <f t="shared" si="243"/>
        <v>172.42585456900409</v>
      </c>
      <c r="AI141" s="4">
        <f t="shared" si="244"/>
        <v>-1.9884822484131206</v>
      </c>
      <c r="AJ141" s="4">
        <f t="shared" si="245"/>
        <v>-1.9173297155504088E-2</v>
      </c>
      <c r="AK141" s="4">
        <f t="shared" si="246"/>
        <v>0.22070900787943515</v>
      </c>
      <c r="AL141" s="4">
        <f t="shared" si="247"/>
        <v>-0.51497073349214872</v>
      </c>
      <c r="AM141" s="4">
        <f t="shared" si="248"/>
        <v>6.6058139947273276E-2</v>
      </c>
      <c r="AN141" s="4">
        <f t="shared" si="249"/>
        <v>-0.2415631471471329</v>
      </c>
      <c r="AO141" s="4">
        <f t="shared" si="250"/>
        <v>-0.77723159339394954</v>
      </c>
      <c r="AP141" s="4">
        <f t="shared" si="251"/>
        <v>-0.52026482122768414</v>
      </c>
      <c r="AQ141" s="4">
        <f t="shared" si="252"/>
        <v>-1.3709222198820612</v>
      </c>
      <c r="AR141" s="4">
        <f t="shared" si="253"/>
        <v>-2.223666097720141</v>
      </c>
      <c r="AS141" s="4">
        <f t="shared" si="254"/>
        <v>-0.67926389173860002</v>
      </c>
      <c r="AT141" s="4">
        <f t="shared" si="255"/>
        <v>-0.41611388757786472</v>
      </c>
      <c r="AU141" s="4">
        <f t="shared" si="256"/>
        <v>-0.48695728335331978</v>
      </c>
      <c r="AV141" s="4">
        <f t="shared" si="436"/>
        <v>-1.2590754770874071</v>
      </c>
      <c r="AW141" s="4">
        <f t="shared" si="436"/>
        <v>-1.4808545690040944</v>
      </c>
      <c r="AY141" s="2">
        <f t="shared" si="308"/>
        <v>96.293482248413127</v>
      </c>
      <c r="AZ141" s="2">
        <f t="shared" si="359"/>
        <v>89.578808009444586</v>
      </c>
      <c r="BA141" s="2">
        <f t="shared" si="360"/>
        <v>90.614932685950791</v>
      </c>
      <c r="BB141" s="2">
        <f t="shared" si="361"/>
        <v>96.525688484811212</v>
      </c>
      <c r="BC141" s="2">
        <f t="shared" si="362"/>
        <v>93.086706837617697</v>
      </c>
      <c r="BD141" s="2">
        <f t="shared" si="363"/>
        <v>89.462429152933893</v>
      </c>
      <c r="BE141" s="2">
        <f t="shared" si="364"/>
        <v>91.05333006431826</v>
      </c>
      <c r="BF141" s="2">
        <f t="shared" si="365"/>
        <v>94.317735459664917</v>
      </c>
      <c r="BG141" s="2">
        <f t="shared" si="366"/>
        <v>94.239802696236964</v>
      </c>
      <c r="BH141" s="2">
        <f t="shared" si="367"/>
        <v>94.335314728081585</v>
      </c>
      <c r="BI141" s="2">
        <f t="shared" si="368"/>
        <v>92.964688779402664</v>
      </c>
      <c r="BJ141" s="2">
        <f t="shared" si="369"/>
        <v>93.35527694879498</v>
      </c>
      <c r="BK141" s="2">
        <f t="shared" si="370"/>
        <v>93.812973997522462</v>
      </c>
      <c r="BL141" s="2">
        <f t="shared" si="371"/>
        <v>95.97730917220764</v>
      </c>
      <c r="BM141" s="2">
        <f t="shared" si="372"/>
        <v>99.060823867211994</v>
      </c>
      <c r="BO141" s="2" t="str">
        <f t="shared" si="258"/>
        <v/>
      </c>
      <c r="BP141" s="2" t="str">
        <f t="shared" si="259"/>
        <v/>
      </c>
      <c r="BQ141" s="2" t="str">
        <f t="shared" si="260"/>
        <v/>
      </c>
      <c r="BR141" s="2" t="str">
        <f t="shared" si="261"/>
        <v/>
      </c>
      <c r="BS141" s="2" t="str">
        <f t="shared" si="262"/>
        <v/>
      </c>
      <c r="BT141" s="2" t="str">
        <f t="shared" si="263"/>
        <v/>
      </c>
      <c r="BU141" s="2" t="str">
        <f t="shared" si="264"/>
        <v/>
      </c>
      <c r="BV141" s="2" t="str">
        <f t="shared" si="265"/>
        <v/>
      </c>
      <c r="BW141" s="2" t="str">
        <f t="shared" si="266"/>
        <v/>
      </c>
      <c r="BX141" s="2" t="str">
        <f t="shared" si="267"/>
        <v/>
      </c>
      <c r="BY141" s="2" t="str">
        <f t="shared" si="268"/>
        <v/>
      </c>
      <c r="BZ141" s="2" t="str">
        <f t="shared" si="269"/>
        <v/>
      </c>
      <c r="CA141" s="2" t="str">
        <f t="shared" si="270"/>
        <v/>
      </c>
      <c r="CB141" s="2" t="str">
        <f t="shared" si="271"/>
        <v/>
      </c>
      <c r="CC141" s="2" t="str">
        <f t="shared" si="272"/>
        <v/>
      </c>
      <c r="CE141" s="2" t="str">
        <f t="shared" si="309"/>
        <v/>
      </c>
      <c r="CF141" s="2" t="str">
        <f t="shared" si="310"/>
        <v/>
      </c>
      <c r="CG141" s="2" t="str">
        <f t="shared" si="311"/>
        <v/>
      </c>
      <c r="CH141" s="2" t="str">
        <f t="shared" si="312"/>
        <v/>
      </c>
      <c r="CI141" s="2" t="str">
        <f t="shared" si="313"/>
        <v/>
      </c>
      <c r="CJ141" s="2" t="str">
        <f t="shared" si="314"/>
        <v/>
      </c>
      <c r="CK141" s="2" t="str">
        <f t="shared" si="315"/>
        <v/>
      </c>
      <c r="CL141" s="2" t="str">
        <f t="shared" si="316"/>
        <v/>
      </c>
      <c r="CM141" s="2" t="str">
        <f t="shared" si="317"/>
        <v/>
      </c>
      <c r="CN141" s="2" t="str">
        <f t="shared" si="318"/>
        <v/>
      </c>
      <c r="CO141" s="2" t="str">
        <f t="shared" si="319"/>
        <v/>
      </c>
      <c r="CP141" s="2" t="str">
        <f t="shared" si="320"/>
        <v/>
      </c>
      <c r="CQ141" s="2" t="str">
        <f t="shared" si="321"/>
        <v/>
      </c>
      <c r="CR141" s="2" t="str">
        <f t="shared" si="322"/>
        <v/>
      </c>
      <c r="CS141" s="2" t="str">
        <f t="shared" si="323"/>
        <v/>
      </c>
      <c r="CU141" s="2" t="str">
        <f t="shared" si="273"/>
        <v/>
      </c>
      <c r="CV141" s="2" t="str">
        <f t="shared" si="274"/>
        <v/>
      </c>
      <c r="CW141" s="2" t="str">
        <f t="shared" si="275"/>
        <v/>
      </c>
      <c r="CX141" s="2" t="str">
        <f t="shared" si="276"/>
        <v/>
      </c>
      <c r="CY141" s="2" t="str">
        <f t="shared" si="277"/>
        <v/>
      </c>
      <c r="CZ141" s="2" t="str">
        <f t="shared" si="278"/>
        <v/>
      </c>
      <c r="DA141" s="2" t="str">
        <f t="shared" si="279"/>
        <v/>
      </c>
      <c r="DB141" s="2" t="str">
        <f t="shared" si="280"/>
        <v/>
      </c>
      <c r="DC141" s="2" t="str">
        <f t="shared" si="281"/>
        <v/>
      </c>
      <c r="DD141" s="2" t="str">
        <f t="shared" si="282"/>
        <v/>
      </c>
      <c r="DE141" s="2" t="str">
        <f t="shared" si="283"/>
        <v/>
      </c>
      <c r="DF141" s="2" t="str">
        <f t="shared" si="284"/>
        <v/>
      </c>
      <c r="DG141" s="2" t="str">
        <f t="shared" si="285"/>
        <v/>
      </c>
      <c r="DH141" s="2" t="str">
        <f t="shared" si="286"/>
        <v/>
      </c>
      <c r="DI141" s="2" t="str">
        <f t="shared" si="287"/>
        <v/>
      </c>
      <c r="DK141" s="2">
        <f t="shared" si="288"/>
        <v>117.22182361308678</v>
      </c>
      <c r="DL141" s="2">
        <f t="shared" si="437"/>
        <v>119.46695645037751</v>
      </c>
      <c r="DM141" s="2">
        <f t="shared" si="437"/>
        <v>116.57646720647774</v>
      </c>
      <c r="DN141" s="2">
        <f t="shared" si="437"/>
        <v>121.69405618776672</v>
      </c>
      <c r="DO141" s="2">
        <f t="shared" si="437"/>
        <v>119.2580832695043</v>
      </c>
      <c r="DP141" s="2">
        <f t="shared" si="437"/>
        <v>111.83358527204504</v>
      </c>
      <c r="DQ141" s="2">
        <f t="shared" si="437"/>
        <v>117.51336974789918</v>
      </c>
      <c r="DR141" s="2">
        <f t="shared" si="437"/>
        <v>119.26340111540112</v>
      </c>
      <c r="DS141" s="2">
        <f t="shared" si="437"/>
        <v>111.9494121836122</v>
      </c>
      <c r="DT141" s="2">
        <f t="shared" si="437"/>
        <v>112.27497314457317</v>
      </c>
      <c r="DU141" s="2">
        <f t="shared" si="437"/>
        <v>116.11319523809523</v>
      </c>
      <c r="DV141" s="2">
        <f t="shared" si="437"/>
        <v>110.71858655462182</v>
      </c>
      <c r="DW141" s="2">
        <f t="shared" si="437"/>
        <v>127.05685265109382</v>
      </c>
      <c r="DX141" s="2">
        <f t="shared" si="437"/>
        <v>118.46983251231528</v>
      </c>
      <c r="DY141" s="2">
        <f t="shared" si="437"/>
        <v>117.64735358511221</v>
      </c>
      <c r="EA141" s="2">
        <f t="shared" si="228"/>
        <v>96.262016214779365</v>
      </c>
      <c r="EB141" s="2">
        <f t="shared" si="290"/>
        <v>89.424621158301179</v>
      </c>
      <c r="EC141" s="2">
        <f t="shared" si="291"/>
        <v>90.541818996139</v>
      </c>
      <c r="ED141" s="2">
        <f t="shared" si="292"/>
        <v>96.462277629826929</v>
      </c>
      <c r="EE141" s="2">
        <f t="shared" si="293"/>
        <v>93.003506818474207</v>
      </c>
      <c r="EF141" s="2">
        <f t="shared" si="294"/>
        <v>89.392014647137131</v>
      </c>
      <c r="EG141" s="2">
        <f t="shared" si="295"/>
        <v>90.978763004777534</v>
      </c>
      <c r="EH141" s="2">
        <f t="shared" si="296"/>
        <v>94.166618292538715</v>
      </c>
      <c r="EI141" s="2">
        <f t="shared" si="297"/>
        <v>94.299283893352808</v>
      </c>
      <c r="EJ141" s="2">
        <f t="shared" si="298"/>
        <v>94.399102518936047</v>
      </c>
      <c r="EK141" s="2">
        <f t="shared" si="299"/>
        <v>92.85160774705821</v>
      </c>
      <c r="EL141" s="2">
        <f t="shared" si="300"/>
        <v>93.268112432515835</v>
      </c>
      <c r="EM141" s="2">
        <f t="shared" si="301"/>
        <v>93.723338555086031</v>
      </c>
      <c r="EN141" s="2">
        <f t="shared" si="302"/>
        <v>95.919537910447758</v>
      </c>
      <c r="EO141" s="2">
        <f t="shared" si="303"/>
        <v>99.078748557110259</v>
      </c>
      <c r="EQ141" s="2">
        <f t="shared" si="304"/>
        <v>96.190930185969947</v>
      </c>
      <c r="ER141" s="2">
        <f t="shared" si="438"/>
        <v>90.43398998440729</v>
      </c>
      <c r="ES141" s="2">
        <f t="shared" si="438"/>
        <v>90.776428146521241</v>
      </c>
      <c r="ET141" s="2">
        <f t="shared" si="438"/>
        <v>96.597139112493039</v>
      </c>
      <c r="EU141" s="2">
        <f t="shared" si="438"/>
        <v>93.366699058903464</v>
      </c>
      <c r="EV141" s="2">
        <f t="shared" si="438"/>
        <v>89.737456219283288</v>
      </c>
      <c r="EW141" s="2">
        <f t="shared" si="438"/>
        <v>91.146516661799268</v>
      </c>
      <c r="EX141" s="2">
        <f t="shared" si="438"/>
        <v>95.025647966339392</v>
      </c>
      <c r="EY141" s="2">
        <f t="shared" si="438"/>
        <v>93.631673195756932</v>
      </c>
      <c r="EZ141" s="2">
        <f t="shared" si="438"/>
        <v>93.640121876146651</v>
      </c>
      <c r="FA141" s="2">
        <f t="shared" si="438"/>
        <v>93.431278514361964</v>
      </c>
      <c r="FB141" s="2">
        <f t="shared" si="438"/>
        <v>93.795432827021273</v>
      </c>
      <c r="FC141" s="2">
        <f t="shared" si="438"/>
        <v>93.770711416325383</v>
      </c>
      <c r="FD141" s="2">
        <f t="shared" si="438"/>
        <v>95.937464914345071</v>
      </c>
      <c r="FE141" s="2">
        <f t="shared" si="438"/>
        <v>98.156246414893175</v>
      </c>
      <c r="FG141" s="2">
        <f t="shared" si="306"/>
        <v>0.99816224985290203</v>
      </c>
      <c r="FH141" s="2">
        <f t="shared" si="439"/>
        <v>0.99820324573099273</v>
      </c>
      <c r="FI141" s="2">
        <f t="shared" si="439"/>
        <v>0.99804929100436579</v>
      </c>
      <c r="FJ141" s="2">
        <f t="shared" si="439"/>
        <v>0.99800480638149058</v>
      </c>
      <c r="FK141" s="2">
        <f t="shared" si="439"/>
        <v>0.99820086419232135</v>
      </c>
      <c r="FL141" s="2">
        <f t="shared" si="439"/>
        <v>0.99828348698411395</v>
      </c>
      <c r="FM141" s="2">
        <f t="shared" si="439"/>
        <v>0.99781929161919403</v>
      </c>
      <c r="FN141" s="2">
        <f t="shared" si="439"/>
        <v>0.99795588853865425</v>
      </c>
      <c r="FO141" s="2">
        <f t="shared" si="439"/>
        <v>0.99810009624201113</v>
      </c>
      <c r="FP141" s="2">
        <f t="shared" si="439"/>
        <v>0.99794033235543389</v>
      </c>
      <c r="FQ141" s="2">
        <f t="shared" si="439"/>
        <v>0.99792128959117732</v>
      </c>
      <c r="FR141" s="2">
        <f t="shared" si="439"/>
        <v>0.99800851969859938</v>
      </c>
      <c r="FS141" s="2">
        <f t="shared" si="439"/>
        <v>0.99744066300722534</v>
      </c>
      <c r="FT141" s="2">
        <f t="shared" si="439"/>
        <v>0.99750231054838534</v>
      </c>
      <c r="FU141" s="2">
        <f t="shared" si="439"/>
        <v>0.99737887468160125</v>
      </c>
      <c r="FW141" s="2">
        <f t="shared" si="324"/>
        <v>9.921577578258757E-2</v>
      </c>
      <c r="FX141" s="2">
        <f t="shared" si="376"/>
        <v>9.927803827962553E-2</v>
      </c>
      <c r="FY141" s="2">
        <f t="shared" si="377"/>
        <v>9.516963559753451E-2</v>
      </c>
      <c r="FZ141" s="2">
        <f t="shared" si="378"/>
        <v>9.6903661174983211E-2</v>
      </c>
      <c r="GA141" s="2">
        <f t="shared" si="379"/>
        <v>9.9023234892081341E-2</v>
      </c>
      <c r="GB141" s="2">
        <f t="shared" si="380"/>
        <v>9.2326055384816808E-2</v>
      </c>
      <c r="GC141" s="2">
        <f t="shared" si="381"/>
        <v>9.956754762401672E-2</v>
      </c>
      <c r="GD141" s="2">
        <f t="shared" si="382"/>
        <v>0.11619685414761517</v>
      </c>
      <c r="GE141" s="2">
        <f t="shared" si="383"/>
        <v>0.13932482286225489</v>
      </c>
      <c r="GF141" s="2">
        <f t="shared" si="384"/>
        <v>0.13255429391556559</v>
      </c>
      <c r="GG141" s="2">
        <f t="shared" si="385"/>
        <v>0.11166153608569138</v>
      </c>
      <c r="GH141" s="2">
        <f t="shared" si="386"/>
        <v>9.939354017216516E-2</v>
      </c>
      <c r="GI141" s="2">
        <f t="shared" si="387"/>
        <v>9.1270541787520254E-2</v>
      </c>
      <c r="GJ141" s="2">
        <f t="shared" si="388"/>
        <v>8.0751296216127338E-2</v>
      </c>
      <c r="GK141" s="2">
        <f t="shared" si="389"/>
        <v>7.2189892702529151E-2</v>
      </c>
      <c r="GM141" s="86">
        <f t="shared" si="325"/>
        <v>3.7676053678109038E-61</v>
      </c>
      <c r="GN141" s="86">
        <f t="shared" si="390"/>
        <v>1.9672553428757691E-108</v>
      </c>
      <c r="GO141" s="86">
        <f t="shared" si="391"/>
        <v>3.518938700963077E-100</v>
      </c>
      <c r="GP141" s="86">
        <f t="shared" si="392"/>
        <v>1.6219357197542788E-154</v>
      </c>
      <c r="GQ141" s="86">
        <f t="shared" si="393"/>
        <v>3.2900977341798682E-200</v>
      </c>
      <c r="GR141" s="86">
        <f t="shared" si="394"/>
        <v>1.193027991324152E-185</v>
      </c>
      <c r="GS141" s="86">
        <f t="shared" si="395"/>
        <v>2.1147783613671639E-174</v>
      </c>
      <c r="GT141" s="86">
        <f t="shared" si="396"/>
        <v>6.623567753229419E-202</v>
      </c>
      <c r="GU141" s="86">
        <f t="shared" si="397"/>
        <v>4.7670494922760992E-167</v>
      </c>
      <c r="GV141" s="86">
        <f t="shared" si="398"/>
        <v>3.4574705401775742E-154</v>
      </c>
      <c r="GW141" s="86">
        <f t="shared" si="399"/>
        <v>3.1019046068154697E-144</v>
      </c>
      <c r="GX141" s="86">
        <f t="shared" si="400"/>
        <v>1.9075067964267873E-187</v>
      </c>
      <c r="GY141" s="86">
        <f t="shared" si="401"/>
        <v>1.2848567229812395E-106</v>
      </c>
      <c r="GZ141" s="86">
        <f t="shared" si="402"/>
        <v>1.522322017196346E-122</v>
      </c>
      <c r="HA141" s="86">
        <f t="shared" si="403"/>
        <v>5.7676471300352163E-95</v>
      </c>
      <c r="HC141" s="86">
        <f t="shared" si="326"/>
        <v>2.5274383152237894E-21</v>
      </c>
      <c r="HD141" s="86">
        <f t="shared" si="404"/>
        <v>1.1114387538792652E-40</v>
      </c>
      <c r="HE141" s="86">
        <f t="shared" si="405"/>
        <v>6.3908045549889754E-54</v>
      </c>
      <c r="HF141" s="86">
        <f t="shared" si="406"/>
        <v>9.9371837579655082E-84</v>
      </c>
      <c r="HG141" s="86">
        <f t="shared" si="407"/>
        <v>1.5723796841810731E-77</v>
      </c>
      <c r="HH141" s="86">
        <f t="shared" si="408"/>
        <v>2.2862955833169028E-73</v>
      </c>
      <c r="HI141" s="86">
        <f t="shared" si="409"/>
        <v>5.0386175617768771E-87</v>
      </c>
      <c r="HJ141" s="86">
        <f t="shared" si="410"/>
        <v>1.2225429408420656E-53</v>
      </c>
      <c r="HK141" s="86">
        <f t="shared" si="411"/>
        <v>1.6535004735052862E-77</v>
      </c>
      <c r="HL141" s="86">
        <f t="shared" si="412"/>
        <v>1.5703391904010033E-44</v>
      </c>
      <c r="HM141" s="86">
        <f t="shared" si="413"/>
        <v>4.2592695235562086E-52</v>
      </c>
      <c r="HN141" s="86">
        <f t="shared" si="414"/>
        <v>5.4024422367491545E-49</v>
      </c>
      <c r="HO141" s="86">
        <f t="shared" si="415"/>
        <v>7.6902738974954643E-42</v>
      </c>
      <c r="HP141" s="86">
        <f t="shared" si="416"/>
        <v>6.0342238997920515E-49</v>
      </c>
      <c r="HQ141" s="86">
        <f t="shared" si="417"/>
        <v>7.5908023325322956E-62</v>
      </c>
      <c r="HS141" s="86">
        <f t="shared" si="327"/>
        <v>0.4528480368563999</v>
      </c>
      <c r="HT141" s="86">
        <f t="shared" si="418"/>
        <v>0.46974961936534682</v>
      </c>
      <c r="HU141" s="86">
        <f t="shared" si="419"/>
        <v>0.49047294569235428</v>
      </c>
      <c r="HV141" s="86">
        <f t="shared" si="420"/>
        <v>0.47848851920134872</v>
      </c>
      <c r="HW141" s="86">
        <f t="shared" si="421"/>
        <v>0.46040765140559364</v>
      </c>
      <c r="HX141" s="86">
        <f t="shared" si="422"/>
        <v>0.4789727837946619</v>
      </c>
      <c r="HY141" s="86">
        <f t="shared" si="423"/>
        <v>0.46545635267615609</v>
      </c>
      <c r="HZ141" s="86">
        <f t="shared" si="424"/>
        <v>0.39159062053470645</v>
      </c>
      <c r="IA141" s="86">
        <f t="shared" si="425"/>
        <v>0.19809106688172023</v>
      </c>
      <c r="IB141" s="86">
        <f t="shared" si="426"/>
        <v>0.26529231691860983</v>
      </c>
      <c r="IC141" s="86">
        <f t="shared" si="427"/>
        <v>0.32340665217997544</v>
      </c>
      <c r="ID141" s="86">
        <f t="shared" si="428"/>
        <v>0.39145379837574151</v>
      </c>
      <c r="IE141" s="86">
        <f t="shared" si="429"/>
        <v>0.50458902143107609</v>
      </c>
      <c r="IF141" s="86">
        <f t="shared" si="430"/>
        <v>0.55050948999267146</v>
      </c>
      <c r="IG141" s="86">
        <f t="shared" si="431"/>
        <v>0.52764454397482563</v>
      </c>
      <c r="II141" s="86">
        <f t="shared" si="328"/>
        <v>1.4486835340778731E-11</v>
      </c>
      <c r="IJ141" s="86">
        <f t="shared" si="329"/>
        <v>2.7808237767756561E-11</v>
      </c>
      <c r="IK141" s="86">
        <f t="shared" si="330"/>
        <v>2.9547529339403178E-11</v>
      </c>
      <c r="IL141" s="86">
        <f t="shared" si="331"/>
        <v>7.0078571482966953E-12</v>
      </c>
      <c r="IM141" s="86">
        <f t="shared" si="332"/>
        <v>6.619445348925394E-12</v>
      </c>
      <c r="IN141" s="86">
        <f t="shared" si="333"/>
        <v>1.2195110316351369E-12</v>
      </c>
      <c r="IO141" s="86">
        <f t="shared" si="334"/>
        <v>1.6159443385670602E-13</v>
      </c>
      <c r="IP141" s="86">
        <f t="shared" si="335"/>
        <v>4.309769130551057E-10</v>
      </c>
      <c r="IQ141" s="86">
        <f t="shared" si="336"/>
        <v>8.5854952106973812E-10</v>
      </c>
      <c r="IR141" s="86">
        <f t="shared" si="337"/>
        <v>8.6055355252479417E-10</v>
      </c>
      <c r="IS141" s="86">
        <f t="shared" si="338"/>
        <v>2.43076248887999E-11</v>
      </c>
      <c r="IT141" s="86">
        <f t="shared" si="339"/>
        <v>1.8359443911304937E-12</v>
      </c>
      <c r="IU141" s="86">
        <f t="shared" si="340"/>
        <v>7.3905121632297972E-16</v>
      </c>
      <c r="IV141" s="86">
        <f t="shared" si="341"/>
        <v>6.9435132413617008E-16</v>
      </c>
      <c r="IW141" s="86">
        <f t="shared" si="342"/>
        <v>1.3237846970890453E-12</v>
      </c>
      <c r="IY141" s="86">
        <f t="shared" si="343"/>
        <v>0.45284803687088676</v>
      </c>
      <c r="IZ141" s="86">
        <f t="shared" si="344"/>
        <v>0.46974961939315507</v>
      </c>
      <c r="JA141" s="86">
        <f t="shared" si="345"/>
        <v>0.49047294572190181</v>
      </c>
      <c r="JB141" s="86">
        <f t="shared" si="346"/>
        <v>0.47848851920835656</v>
      </c>
      <c r="JC141" s="86">
        <f t="shared" si="347"/>
        <v>0.46040765141221307</v>
      </c>
      <c r="JD141" s="86">
        <f t="shared" si="348"/>
        <v>0.47897278379588143</v>
      </c>
      <c r="JE141" s="86">
        <f t="shared" si="349"/>
        <v>0.46545635267631769</v>
      </c>
      <c r="JF141" s="86">
        <f t="shared" si="350"/>
        <v>0.39159062096568337</v>
      </c>
      <c r="JG141" s="86">
        <f t="shared" si="351"/>
        <v>0.19809106774026974</v>
      </c>
      <c r="JH141" s="86">
        <f t="shared" si="352"/>
        <v>0.2652923177791634</v>
      </c>
      <c r="JI141" s="86">
        <f t="shared" si="353"/>
        <v>0.32340665220428305</v>
      </c>
      <c r="JJ141" s="86">
        <f t="shared" si="354"/>
        <v>0.39145379837757743</v>
      </c>
      <c r="JK141" s="86">
        <f t="shared" si="355"/>
        <v>0.50458902143107687</v>
      </c>
      <c r="JL141" s="86">
        <f t="shared" si="356"/>
        <v>0.55050948999267213</v>
      </c>
      <c r="JM141" s="86">
        <f t="shared" si="357"/>
        <v>0.52764454397614946</v>
      </c>
    </row>
    <row r="142" spans="2:273" x14ac:dyDescent="0.25">
      <c r="B142" s="2">
        <v>115</v>
      </c>
      <c r="C142" s="37">
        <v>93.644000000000005</v>
      </c>
      <c r="D142" s="37">
        <v>88.906999999999996</v>
      </c>
      <c r="E142" s="37">
        <v>91.703999999999994</v>
      </c>
      <c r="F142" s="37">
        <v>98.963999999999999</v>
      </c>
      <c r="G142" s="37">
        <v>95.66</v>
      </c>
      <c r="H142" s="37">
        <v>93.113</v>
      </c>
      <c r="I142" s="37">
        <v>94.113</v>
      </c>
      <c r="J142" s="37">
        <v>97.113</v>
      </c>
      <c r="K142" s="37">
        <v>93.471999999999994</v>
      </c>
      <c r="L142" s="37">
        <v>94.055999999999997</v>
      </c>
      <c r="M142" s="37">
        <v>94.980999999999995</v>
      </c>
      <c r="N142" s="37">
        <v>95.944000000000003</v>
      </c>
      <c r="O142" s="37">
        <v>104.574</v>
      </c>
      <c r="P142" s="37">
        <v>129.75899999999999</v>
      </c>
      <c r="Q142" s="37">
        <v>167.4</v>
      </c>
      <c r="S142" s="4">
        <f t="shared" si="229"/>
        <v>96.191447761856324</v>
      </c>
      <c r="T142" s="4">
        <f t="shared" si="230"/>
        <v>90.374253506527651</v>
      </c>
      <c r="U142" s="4">
        <f t="shared" si="231"/>
        <v>92.217796799973314</v>
      </c>
      <c r="V142" s="4">
        <f t="shared" si="232"/>
        <v>98.842538481981833</v>
      </c>
      <c r="W142" s="4">
        <f t="shared" si="233"/>
        <v>96.070507155681327</v>
      </c>
      <c r="X142" s="4">
        <f t="shared" si="234"/>
        <v>93.679620511828873</v>
      </c>
      <c r="Y142" s="4">
        <f t="shared" si="235"/>
        <v>95.170971668934044</v>
      </c>
      <c r="Z142" s="4">
        <f t="shared" si="236"/>
        <v>97.057722646252657</v>
      </c>
      <c r="AA142" s="4">
        <f t="shared" si="237"/>
        <v>94.764126171756118</v>
      </c>
      <c r="AB142" s="4">
        <f t="shared" si="238"/>
        <v>95.544585290192927</v>
      </c>
      <c r="AC142" s="4">
        <f t="shared" si="239"/>
        <v>95.024576457458352</v>
      </c>
      <c r="AD142" s="4">
        <f t="shared" si="240"/>
        <v>96.760375369733922</v>
      </c>
      <c r="AE142" s="4">
        <f t="shared" si="241"/>
        <v>103.4180084151869</v>
      </c>
      <c r="AF142" s="4">
        <f t="shared" si="242"/>
        <v>130.0607364273003</v>
      </c>
      <c r="AG142" s="4">
        <f t="shared" si="243"/>
        <v>169.01284461254886</v>
      </c>
      <c r="AI142" s="4">
        <f t="shared" si="244"/>
        <v>-2.5474477618563185</v>
      </c>
      <c r="AJ142" s="4">
        <f t="shared" si="245"/>
        <v>-1.4672535065276548</v>
      </c>
      <c r="AK142" s="4">
        <f t="shared" si="246"/>
        <v>-0.51379679997332062</v>
      </c>
      <c r="AL142" s="4">
        <f t="shared" si="247"/>
        <v>0.12146151801816529</v>
      </c>
      <c r="AM142" s="4">
        <f t="shared" si="248"/>
        <v>-0.41050715568133</v>
      </c>
      <c r="AN142" s="4">
        <f t="shared" si="249"/>
        <v>-0.56662051182887296</v>
      </c>
      <c r="AO142" s="4">
        <f t="shared" si="250"/>
        <v>-1.0579716689340444</v>
      </c>
      <c r="AP142" s="4">
        <f t="shared" si="251"/>
        <v>5.5277353747342772E-2</v>
      </c>
      <c r="AQ142" s="4">
        <f t="shared" si="252"/>
        <v>-1.2921261717561237</v>
      </c>
      <c r="AR142" s="4">
        <f t="shared" si="253"/>
        <v>-1.4885852901929297</v>
      </c>
      <c r="AS142" s="4">
        <f t="shared" si="254"/>
        <v>-4.3576457458357254E-2</v>
      </c>
      <c r="AT142" s="4">
        <f t="shared" si="255"/>
        <v>-0.81637536973391889</v>
      </c>
      <c r="AU142" s="4">
        <f t="shared" si="256"/>
        <v>1.1559915848130942</v>
      </c>
      <c r="AV142" s="4">
        <f t="shared" si="436"/>
        <v>-0.30173642730031247</v>
      </c>
      <c r="AW142" s="4">
        <f t="shared" si="436"/>
        <v>-1.6128446125488551</v>
      </c>
      <c r="AY142" s="2">
        <f t="shared" si="308"/>
        <v>96.191447761856324</v>
      </c>
      <c r="AZ142" s="2">
        <f t="shared" si="359"/>
        <v>89.345207852642162</v>
      </c>
      <c r="BA142" s="2">
        <f t="shared" si="360"/>
        <v>90.440558842425943</v>
      </c>
      <c r="BB142" s="2">
        <f t="shared" si="361"/>
        <v>96.304530193773715</v>
      </c>
      <c r="BC142" s="2">
        <f t="shared" si="362"/>
        <v>92.886851887464204</v>
      </c>
      <c r="BD142" s="2">
        <f t="shared" si="363"/>
        <v>89.288580495708842</v>
      </c>
      <c r="BE142" s="2">
        <f t="shared" si="364"/>
        <v>90.891684269218345</v>
      </c>
      <c r="BF142" s="2">
        <f t="shared" si="365"/>
        <v>94.1063488850901</v>
      </c>
      <c r="BG142" s="2">
        <f t="shared" si="366"/>
        <v>94.079863223321041</v>
      </c>
      <c r="BH142" s="2">
        <f t="shared" si="367"/>
        <v>94.197374032707444</v>
      </c>
      <c r="BI142" s="2">
        <f t="shared" si="368"/>
        <v>92.739006393814648</v>
      </c>
      <c r="BJ142" s="2">
        <f t="shared" si="369"/>
        <v>93.138209238188495</v>
      </c>
      <c r="BK142" s="2">
        <f t="shared" si="370"/>
        <v>93.6186804335114</v>
      </c>
      <c r="BL142" s="2">
        <f t="shared" si="371"/>
        <v>95.785219494823082</v>
      </c>
      <c r="BM142" s="2">
        <f t="shared" si="372"/>
        <v>98.933332531388942</v>
      </c>
      <c r="BO142" s="2" t="str">
        <f t="shared" si="258"/>
        <v/>
      </c>
      <c r="BP142" s="2" t="str">
        <f t="shared" si="259"/>
        <v/>
      </c>
      <c r="BQ142" s="2" t="str">
        <f t="shared" si="260"/>
        <v/>
      </c>
      <c r="BR142" s="2" t="str">
        <f t="shared" si="261"/>
        <v/>
      </c>
      <c r="BS142" s="2" t="str">
        <f t="shared" si="262"/>
        <v/>
      </c>
      <c r="BT142" s="2" t="str">
        <f t="shared" si="263"/>
        <v/>
      </c>
      <c r="BU142" s="2" t="str">
        <f t="shared" si="264"/>
        <v/>
      </c>
      <c r="BV142" s="2" t="str">
        <f t="shared" si="265"/>
        <v/>
      </c>
      <c r="BW142" s="2" t="str">
        <f t="shared" si="266"/>
        <v/>
      </c>
      <c r="BX142" s="2" t="str">
        <f t="shared" si="267"/>
        <v/>
      </c>
      <c r="BY142" s="2" t="str">
        <f t="shared" si="268"/>
        <v/>
      </c>
      <c r="BZ142" s="2" t="str">
        <f t="shared" si="269"/>
        <v/>
      </c>
      <c r="CA142" s="2" t="str">
        <f t="shared" si="270"/>
        <v/>
      </c>
      <c r="CB142" s="2" t="str">
        <f t="shared" si="271"/>
        <v/>
      </c>
      <c r="CC142" s="2" t="str">
        <f t="shared" si="272"/>
        <v/>
      </c>
      <c r="CE142" s="2" t="str">
        <f t="shared" si="309"/>
        <v/>
      </c>
      <c r="CF142" s="2" t="str">
        <f t="shared" si="310"/>
        <v/>
      </c>
      <c r="CG142" s="2" t="str">
        <f t="shared" si="311"/>
        <v/>
      </c>
      <c r="CH142" s="2" t="str">
        <f t="shared" si="312"/>
        <v/>
      </c>
      <c r="CI142" s="2" t="str">
        <f t="shared" si="313"/>
        <v/>
      </c>
      <c r="CJ142" s="2" t="str">
        <f t="shared" si="314"/>
        <v/>
      </c>
      <c r="CK142" s="2" t="str">
        <f t="shared" si="315"/>
        <v/>
      </c>
      <c r="CL142" s="2" t="str">
        <f t="shared" si="316"/>
        <v/>
      </c>
      <c r="CM142" s="2" t="str">
        <f t="shared" si="317"/>
        <v/>
      </c>
      <c r="CN142" s="2" t="str">
        <f t="shared" si="318"/>
        <v/>
      </c>
      <c r="CO142" s="2" t="str">
        <f t="shared" si="319"/>
        <v/>
      </c>
      <c r="CP142" s="2" t="str">
        <f t="shared" si="320"/>
        <v/>
      </c>
      <c r="CQ142" s="2" t="str">
        <f t="shared" si="321"/>
        <v/>
      </c>
      <c r="CR142" s="2" t="str">
        <f t="shared" si="322"/>
        <v/>
      </c>
      <c r="CS142" s="2" t="str">
        <f t="shared" si="323"/>
        <v/>
      </c>
      <c r="CU142" s="2" t="str">
        <f t="shared" si="273"/>
        <v/>
      </c>
      <c r="CV142" s="2" t="str">
        <f t="shared" si="274"/>
        <v/>
      </c>
      <c r="CW142" s="2" t="str">
        <f t="shared" si="275"/>
        <v/>
      </c>
      <c r="CX142" s="2" t="str">
        <f t="shared" si="276"/>
        <v/>
      </c>
      <c r="CY142" s="2" t="str">
        <f t="shared" si="277"/>
        <v/>
      </c>
      <c r="CZ142" s="2" t="str">
        <f t="shared" si="278"/>
        <v/>
      </c>
      <c r="DA142" s="2" t="str">
        <f t="shared" si="279"/>
        <v/>
      </c>
      <c r="DB142" s="2" t="str">
        <f t="shared" si="280"/>
        <v/>
      </c>
      <c r="DC142" s="2" t="str">
        <f t="shared" si="281"/>
        <v/>
      </c>
      <c r="DD142" s="2" t="str">
        <f t="shared" si="282"/>
        <v/>
      </c>
      <c r="DE142" s="2" t="str">
        <f t="shared" si="283"/>
        <v/>
      </c>
      <c r="DF142" s="2" t="str">
        <f t="shared" si="284"/>
        <v/>
      </c>
      <c r="DG142" s="2" t="str">
        <f t="shared" si="285"/>
        <v/>
      </c>
      <c r="DH142" s="2" t="str">
        <f t="shared" si="286"/>
        <v/>
      </c>
      <c r="DI142" s="2" t="str">
        <f t="shared" si="287"/>
        <v/>
      </c>
      <c r="DK142" s="2">
        <f t="shared" si="288"/>
        <v>117.32353485064013</v>
      </c>
      <c r="DL142" s="2">
        <f t="shared" si="437"/>
        <v>119.60752806652808</v>
      </c>
      <c r="DM142" s="2">
        <f t="shared" si="437"/>
        <v>116.68592793522268</v>
      </c>
      <c r="DN142" s="2">
        <f t="shared" si="437"/>
        <v>121.81717022285444</v>
      </c>
      <c r="DO142" s="2">
        <f t="shared" si="437"/>
        <v>119.35542378816061</v>
      </c>
      <c r="DP142" s="2">
        <f t="shared" si="437"/>
        <v>111.88868818011258</v>
      </c>
      <c r="DQ142" s="2">
        <f t="shared" si="437"/>
        <v>117.63116806722691</v>
      </c>
      <c r="DR142" s="2">
        <f t="shared" si="437"/>
        <v>119.31241977691978</v>
      </c>
      <c r="DS142" s="2">
        <f t="shared" si="437"/>
        <v>111.91395195195197</v>
      </c>
      <c r="DT142" s="2">
        <f t="shared" si="437"/>
        <v>112.25811870441872</v>
      </c>
      <c r="DU142" s="2">
        <f t="shared" si="437"/>
        <v>116.1468644257703</v>
      </c>
      <c r="DV142" s="2">
        <f t="shared" si="437"/>
        <v>110.71903025210082</v>
      </c>
      <c r="DW142" s="2">
        <f t="shared" si="437"/>
        <v>127.27133073785689</v>
      </c>
      <c r="DX142" s="2">
        <f t="shared" si="437"/>
        <v>118.60007438423645</v>
      </c>
      <c r="DY142" s="2">
        <f t="shared" si="437"/>
        <v>117.74847865353038</v>
      </c>
      <c r="EA142" s="2">
        <f t="shared" si="228"/>
        <v>96.164236576289198</v>
      </c>
      <c r="EB142" s="2">
        <f t="shared" si="290"/>
        <v>89.17761590733592</v>
      </c>
      <c r="EC142" s="2">
        <f t="shared" si="291"/>
        <v>90.367243166023172</v>
      </c>
      <c r="ED142" s="2">
        <f t="shared" si="292"/>
        <v>96.242653371262577</v>
      </c>
      <c r="EE142" s="2">
        <f t="shared" si="293"/>
        <v>92.80130139585745</v>
      </c>
      <c r="EF142" s="2">
        <f t="shared" si="294"/>
        <v>89.215748063188457</v>
      </c>
      <c r="EG142" s="2">
        <f t="shared" si="295"/>
        <v>90.818704246403499</v>
      </c>
      <c r="EH142" s="2">
        <f t="shared" si="296"/>
        <v>93.944037980371277</v>
      </c>
      <c r="EI142" s="2">
        <f t="shared" si="297"/>
        <v>94.15619364499635</v>
      </c>
      <c r="EJ142" s="2">
        <f t="shared" si="298"/>
        <v>94.280103223533544</v>
      </c>
      <c r="EK142" s="2">
        <f t="shared" si="299"/>
        <v>92.618705863943646</v>
      </c>
      <c r="EL142" s="2">
        <f t="shared" si="300"/>
        <v>93.044347370044747</v>
      </c>
      <c r="EM142" s="2">
        <f t="shared" si="301"/>
        <v>93.534755539523843</v>
      </c>
      <c r="EN142" s="2">
        <f t="shared" si="302"/>
        <v>95.731200895522392</v>
      </c>
      <c r="EO142" s="2">
        <f t="shared" si="303"/>
        <v>98.966109061347424</v>
      </c>
      <c r="EQ142" s="2">
        <f t="shared" si="304"/>
        <v>96.087595698460888</v>
      </c>
      <c r="ER142" s="2">
        <f t="shared" si="438"/>
        <v>90.269398784040717</v>
      </c>
      <c r="ES142" s="2">
        <f t="shared" si="438"/>
        <v>90.623378554090976</v>
      </c>
      <c r="ET142" s="2">
        <f t="shared" si="438"/>
        <v>96.388302552621425</v>
      </c>
      <c r="EU142" s="2">
        <f t="shared" si="438"/>
        <v>93.191566531239374</v>
      </c>
      <c r="EV142" s="2">
        <f t="shared" si="438"/>
        <v>89.587814732558641</v>
      </c>
      <c r="EW142" s="2">
        <f t="shared" si="438"/>
        <v>91.000369616809337</v>
      </c>
      <c r="EX142" s="2">
        <f t="shared" si="438"/>
        <v>94.856847826086948</v>
      </c>
      <c r="EY142" s="2">
        <f t="shared" si="438"/>
        <v>93.44566738903923</v>
      </c>
      <c r="EZ142" s="2">
        <f t="shared" si="438"/>
        <v>93.468258444022766</v>
      </c>
      <c r="FA142" s="2">
        <f t="shared" si="438"/>
        <v>93.243553827861703</v>
      </c>
      <c r="FB142" s="2">
        <f t="shared" si="438"/>
        <v>93.616425953795812</v>
      </c>
      <c r="FC142" s="2">
        <f t="shared" si="438"/>
        <v>93.586782022627858</v>
      </c>
      <c r="FD142" s="2">
        <f t="shared" si="438"/>
        <v>95.752982598529869</v>
      </c>
      <c r="FE142" s="2">
        <f t="shared" si="438"/>
        <v>97.97782709728142</v>
      </c>
      <c r="FG142" s="2">
        <f t="shared" si="306"/>
        <v>0.99832368088150891</v>
      </c>
      <c r="FH142" s="2">
        <f t="shared" si="439"/>
        <v>0.99836108152635417</v>
      </c>
      <c r="FI142" s="2">
        <f t="shared" si="439"/>
        <v>0.99822062683772383</v>
      </c>
      <c r="FJ142" s="2">
        <f t="shared" si="439"/>
        <v>0.99818004228988044</v>
      </c>
      <c r="FK142" s="2">
        <f t="shared" si="439"/>
        <v>0.99835890884989242</v>
      </c>
      <c r="FL142" s="2">
        <f t="shared" si="439"/>
        <v>0.99843428504657938</v>
      </c>
      <c r="FM142" s="2">
        <f t="shared" si="439"/>
        <v>0.99801078863193937</v>
      </c>
      <c r="FN142" s="2">
        <f t="shared" si="439"/>
        <v>0.99813541282640128</v>
      </c>
      <c r="FO142" s="2">
        <f t="shared" si="439"/>
        <v>0.99826697746798065</v>
      </c>
      <c r="FP142" s="2">
        <f t="shared" si="439"/>
        <v>0.99812122029439387</v>
      </c>
      <c r="FQ142" s="2">
        <f t="shared" si="439"/>
        <v>0.99810384676128994</v>
      </c>
      <c r="FR142" s="2">
        <f t="shared" si="439"/>
        <v>0.99818343006360655</v>
      </c>
      <c r="FS142" s="2">
        <f t="shared" si="439"/>
        <v>0.9976653311678132</v>
      </c>
      <c r="FT142" s="2">
        <f t="shared" si="439"/>
        <v>0.99772157941920658</v>
      </c>
      <c r="FU142" s="2">
        <f t="shared" si="439"/>
        <v>0.99760895384986192</v>
      </c>
      <c r="FW142" s="2">
        <f t="shared" si="324"/>
        <v>0.10775647276025987</v>
      </c>
      <c r="FX142" s="2">
        <f t="shared" si="376"/>
        <v>0.10782345338885091</v>
      </c>
      <c r="FY142" s="2">
        <f t="shared" si="377"/>
        <v>0.1034020142935354</v>
      </c>
      <c r="FZ142" s="2">
        <f t="shared" si="378"/>
        <v>0.10526858607418778</v>
      </c>
      <c r="GA142" s="2">
        <f t="shared" si="379"/>
        <v>0.10754933644990432</v>
      </c>
      <c r="GB142" s="2">
        <f t="shared" si="380"/>
        <v>0.10033973536112789</v>
      </c>
      <c r="GC142" s="2">
        <f t="shared" si="381"/>
        <v>0.10813489072174266</v>
      </c>
      <c r="GD142" s="2">
        <f t="shared" si="382"/>
        <v>0.12599485637214408</v>
      </c>
      <c r="GE142" s="2">
        <f t="shared" si="383"/>
        <v>0.15074040690466697</v>
      </c>
      <c r="GF142" s="2">
        <f t="shared" si="384"/>
        <v>0.1435076315066838</v>
      </c>
      <c r="GG142" s="2">
        <f t="shared" si="385"/>
        <v>0.12112952299389629</v>
      </c>
      <c r="GH142" s="2">
        <f t="shared" si="386"/>
        <v>0.10794770568055095</v>
      </c>
      <c r="GI142" s="2">
        <f t="shared" si="387"/>
        <v>9.9202618731166148E-2</v>
      </c>
      <c r="GJ142" s="2">
        <f t="shared" si="388"/>
        <v>8.7857560255438977E-2</v>
      </c>
      <c r="GK142" s="2">
        <f t="shared" si="389"/>
        <v>7.8607164035182669E-2</v>
      </c>
      <c r="GM142" s="86">
        <f t="shared" si="325"/>
        <v>1.7471425500952441E-63</v>
      </c>
      <c r="GN142" s="86">
        <f t="shared" si="390"/>
        <v>1.1742807569933409E-112</v>
      </c>
      <c r="GO142" s="86">
        <f t="shared" si="391"/>
        <v>3.6099745029494239E-104</v>
      </c>
      <c r="GP142" s="86">
        <f t="shared" si="392"/>
        <v>1.2187087990113952E-160</v>
      </c>
      <c r="GQ142" s="86">
        <f t="shared" si="393"/>
        <v>4.322215078537241E-208</v>
      </c>
      <c r="GR142" s="86">
        <f t="shared" si="394"/>
        <v>5.5420818572323591E-193</v>
      </c>
      <c r="GS142" s="86">
        <f t="shared" si="395"/>
        <v>2.6228067226586921E-181</v>
      </c>
      <c r="GT142" s="86">
        <f t="shared" si="396"/>
        <v>7.9541243129631753E-210</v>
      </c>
      <c r="GU142" s="86">
        <f t="shared" si="397"/>
        <v>1.5214364014627026E-173</v>
      </c>
      <c r="GV142" s="86">
        <f t="shared" si="398"/>
        <v>2.9407370194814208E-160</v>
      </c>
      <c r="GW142" s="86">
        <f t="shared" si="399"/>
        <v>6.6748025881133472E-150</v>
      </c>
      <c r="GX142" s="86">
        <f t="shared" si="400"/>
        <v>8.6278395523823196E-195</v>
      </c>
      <c r="GY142" s="86">
        <f t="shared" si="401"/>
        <v>8.4887988808902472E-111</v>
      </c>
      <c r="GZ142" s="86">
        <f t="shared" si="402"/>
        <v>2.8144808630193922E-127</v>
      </c>
      <c r="HA142" s="86">
        <f t="shared" si="403"/>
        <v>1.3786114565940569E-98</v>
      </c>
      <c r="HC142" s="86">
        <f t="shared" si="326"/>
        <v>1.4848357088855998E-22</v>
      </c>
      <c r="HD142" s="86">
        <f t="shared" si="404"/>
        <v>3.7395538683818507E-43</v>
      </c>
      <c r="HE142" s="86">
        <f t="shared" si="405"/>
        <v>2.2041751626464853E-57</v>
      </c>
      <c r="HF142" s="86">
        <f t="shared" si="406"/>
        <v>4.8945398970905241E-89</v>
      </c>
      <c r="HG142" s="86">
        <f t="shared" si="407"/>
        <v>2.2842043896538302E-82</v>
      </c>
      <c r="HH142" s="86">
        <f t="shared" si="408"/>
        <v>6.0508012847017627E-78</v>
      </c>
      <c r="HI142" s="86">
        <f t="shared" si="409"/>
        <v>1.7465943881598127E-92</v>
      </c>
      <c r="HJ142" s="86">
        <f t="shared" si="410"/>
        <v>6.8139378665954347E-57</v>
      </c>
      <c r="HK142" s="86">
        <f t="shared" si="411"/>
        <v>4.0647742870952519E-82</v>
      </c>
      <c r="HL142" s="86">
        <f t="shared" si="412"/>
        <v>3.4494019230533678E-47</v>
      </c>
      <c r="HM142" s="86">
        <f t="shared" si="413"/>
        <v>3.0647513848850265E-55</v>
      </c>
      <c r="HN142" s="86">
        <f t="shared" si="414"/>
        <v>6.1408629138609965E-52</v>
      </c>
      <c r="HO142" s="86">
        <f t="shared" si="415"/>
        <v>2.0098879465597924E-44</v>
      </c>
      <c r="HP142" s="86">
        <f t="shared" si="416"/>
        <v>6.3568475340793991E-52</v>
      </c>
      <c r="HQ142" s="86">
        <f t="shared" si="417"/>
        <v>1.2874695277087857E-65</v>
      </c>
      <c r="HS142" s="86">
        <f t="shared" si="327"/>
        <v>0.3653400250204808</v>
      </c>
      <c r="HT142" s="86">
        <f t="shared" si="418"/>
        <v>0.39068980393260688</v>
      </c>
      <c r="HU142" s="86">
        <f t="shared" si="419"/>
        <v>0.4266328963281884</v>
      </c>
      <c r="HV142" s="86">
        <f t="shared" si="420"/>
        <v>0.40265062593618828</v>
      </c>
      <c r="HW142" s="86">
        <f t="shared" si="421"/>
        <v>0.37427503423467784</v>
      </c>
      <c r="HX142" s="86">
        <f t="shared" si="422"/>
        <v>0.40237399055863882</v>
      </c>
      <c r="HY142" s="86">
        <f t="shared" si="423"/>
        <v>0.37394527587686099</v>
      </c>
      <c r="HZ142" s="86">
        <f t="shared" si="424"/>
        <v>0.29116527592467251</v>
      </c>
      <c r="IA142" s="86">
        <f t="shared" si="425"/>
        <v>0.1121268192627734</v>
      </c>
      <c r="IB142" s="86">
        <f t="shared" si="426"/>
        <v>0.16630737131010398</v>
      </c>
      <c r="IC142" s="86">
        <f t="shared" si="427"/>
        <v>0.21828645085547399</v>
      </c>
      <c r="ID142" s="86">
        <f t="shared" si="428"/>
        <v>0.2870046140637591</v>
      </c>
      <c r="IE142" s="86">
        <f t="shared" si="429"/>
        <v>0.44346885019379367</v>
      </c>
      <c r="IF142" s="86">
        <f t="shared" si="430"/>
        <v>0.53701544146476765</v>
      </c>
      <c r="IG142" s="86">
        <f t="shared" si="431"/>
        <v>0.56349866423549533</v>
      </c>
      <c r="II142" s="86">
        <f t="shared" si="328"/>
        <v>9.7355173503968589E-11</v>
      </c>
      <c r="IJ142" s="86">
        <f t="shared" si="329"/>
        <v>1.7746691093620684E-10</v>
      </c>
      <c r="IK142" s="86">
        <f t="shared" si="330"/>
        <v>1.8071705121692719E-10</v>
      </c>
      <c r="IL142" s="86">
        <f t="shared" si="331"/>
        <v>4.8805543850396835E-11</v>
      </c>
      <c r="IM142" s="86">
        <f t="shared" si="332"/>
        <v>4.7277942836493973E-11</v>
      </c>
      <c r="IN142" s="86">
        <f t="shared" si="333"/>
        <v>9.3025524170593702E-12</v>
      </c>
      <c r="IO142" s="86">
        <f t="shared" si="334"/>
        <v>1.5640936462358629E-12</v>
      </c>
      <c r="IP142" s="86">
        <f t="shared" si="335"/>
        <v>2.5377929350421954E-9</v>
      </c>
      <c r="IQ142" s="86">
        <f t="shared" si="336"/>
        <v>5.7642512582726732E-9</v>
      </c>
      <c r="IR142" s="86">
        <f t="shared" si="337"/>
        <v>5.4561732476526128E-9</v>
      </c>
      <c r="IS142" s="86">
        <f t="shared" si="338"/>
        <v>1.7601463066744324E-10</v>
      </c>
      <c r="IT142" s="86">
        <f t="shared" si="339"/>
        <v>1.4587876334417457E-11</v>
      </c>
      <c r="IU142" s="86">
        <f t="shared" si="340"/>
        <v>9.8855151255188273E-15</v>
      </c>
      <c r="IV142" s="86">
        <f t="shared" si="341"/>
        <v>8.1098722083525939E-15</v>
      </c>
      <c r="IW142" s="86">
        <f t="shared" si="342"/>
        <v>8.1431827026740091E-12</v>
      </c>
      <c r="IY142" s="86">
        <f t="shared" si="343"/>
        <v>0.36534002511783598</v>
      </c>
      <c r="IZ142" s="86">
        <f t="shared" si="344"/>
        <v>0.39068980411007381</v>
      </c>
      <c r="JA142" s="86">
        <f t="shared" si="345"/>
        <v>0.42663289650890546</v>
      </c>
      <c r="JB142" s="86">
        <f t="shared" si="346"/>
        <v>0.40265062598499385</v>
      </c>
      <c r="JC142" s="86">
        <f t="shared" si="347"/>
        <v>0.3742750342819558</v>
      </c>
      <c r="JD142" s="86">
        <f t="shared" si="348"/>
        <v>0.40237399056794138</v>
      </c>
      <c r="JE142" s="86">
        <f t="shared" si="349"/>
        <v>0.37394527587842508</v>
      </c>
      <c r="JF142" s="86">
        <f t="shared" si="350"/>
        <v>0.29116527846246543</v>
      </c>
      <c r="JG142" s="86">
        <f t="shared" si="351"/>
        <v>0.11212682502702466</v>
      </c>
      <c r="JH142" s="86">
        <f t="shared" si="352"/>
        <v>0.16630737676627722</v>
      </c>
      <c r="JI142" s="86">
        <f t="shared" si="353"/>
        <v>0.21828645103148861</v>
      </c>
      <c r="JJ142" s="86">
        <f t="shared" si="354"/>
        <v>0.28700461407834699</v>
      </c>
      <c r="JK142" s="86">
        <f t="shared" si="355"/>
        <v>0.44346885019380355</v>
      </c>
      <c r="JL142" s="86">
        <f t="shared" si="356"/>
        <v>0.53701544146477576</v>
      </c>
      <c r="JM142" s="86">
        <f t="shared" si="357"/>
        <v>0.56349866424363848</v>
      </c>
    </row>
    <row r="143" spans="2:273" x14ac:dyDescent="0.25">
      <c r="B143" s="2">
        <v>116</v>
      </c>
      <c r="C143" s="37">
        <v>94.763000000000005</v>
      </c>
      <c r="D143" s="37">
        <v>88.685000000000002</v>
      </c>
      <c r="E143" s="37">
        <v>91.278000000000006</v>
      </c>
      <c r="F143" s="37">
        <v>96.713999999999999</v>
      </c>
      <c r="G143" s="37">
        <v>93.774000000000001</v>
      </c>
      <c r="H143" s="37">
        <v>90.792000000000002</v>
      </c>
      <c r="I143" s="37">
        <v>91.980999999999995</v>
      </c>
      <c r="J143" s="37">
        <v>95.225999999999999</v>
      </c>
      <c r="K143" s="37">
        <v>94.320999999999998</v>
      </c>
      <c r="L143" s="37">
        <v>93.388999999999996</v>
      </c>
      <c r="M143" s="37">
        <v>92.426000000000002</v>
      </c>
      <c r="N143" s="37">
        <v>93.037000000000006</v>
      </c>
      <c r="O143" s="37">
        <v>99.426000000000002</v>
      </c>
      <c r="P143" s="37">
        <v>121.167</v>
      </c>
      <c r="Q143" s="37">
        <v>160.58199999999999</v>
      </c>
      <c r="S143" s="4">
        <f t="shared" si="229"/>
        <v>96.089503808791065</v>
      </c>
      <c r="T143" s="4">
        <f t="shared" si="230"/>
        <v>89.719136946229924</v>
      </c>
      <c r="U143" s="4">
        <f t="shared" si="231"/>
        <v>91.383980208567394</v>
      </c>
      <c r="V143" s="4">
        <f t="shared" si="232"/>
        <v>97.587260375726146</v>
      </c>
      <c r="W143" s="4">
        <f t="shared" si="233"/>
        <v>94.482557722008963</v>
      </c>
      <c r="X143" s="4">
        <f t="shared" si="234"/>
        <v>91.697598204963683</v>
      </c>
      <c r="Y143" s="4">
        <f t="shared" si="235"/>
        <v>93.022980232817147</v>
      </c>
      <c r="Z143" s="4">
        <f t="shared" si="236"/>
        <v>95.386943971203308</v>
      </c>
      <c r="AA143" s="4">
        <f t="shared" si="237"/>
        <v>94.149125995697503</v>
      </c>
      <c r="AB143" s="4">
        <f t="shared" si="238"/>
        <v>94.586579092232029</v>
      </c>
      <c r="AC143" s="4">
        <f t="shared" si="239"/>
        <v>93.510682972546078</v>
      </c>
      <c r="AD143" s="4">
        <f t="shared" si="240"/>
        <v>94.686726640498179</v>
      </c>
      <c r="AE143" s="4">
        <f t="shared" si="241"/>
        <v>99.171779656376842</v>
      </c>
      <c r="AF143" s="4">
        <f t="shared" si="242"/>
        <v>120.9524445858237</v>
      </c>
      <c r="AG143" s="4">
        <f t="shared" si="243"/>
        <v>160.14845940018532</v>
      </c>
      <c r="AI143" s="4">
        <f t="shared" si="244"/>
        <v>-1.3265038087910597</v>
      </c>
      <c r="AJ143" s="4">
        <f t="shared" si="245"/>
        <v>-1.0341369462299213</v>
      </c>
      <c r="AK143" s="4">
        <f t="shared" si="246"/>
        <v>-0.10598020856738799</v>
      </c>
      <c r="AL143" s="4">
        <f t="shared" si="247"/>
        <v>-0.87326037572614723</v>
      </c>
      <c r="AM143" s="4">
        <f t="shared" si="248"/>
        <v>-0.70855772200896183</v>
      </c>
      <c r="AN143" s="4">
        <f t="shared" si="249"/>
        <v>-0.90559820496368104</v>
      </c>
      <c r="AO143" s="4">
        <f t="shared" si="250"/>
        <v>-1.0419802328171528</v>
      </c>
      <c r="AP143" s="4">
        <f t="shared" si="251"/>
        <v>-0.16094397120330939</v>
      </c>
      <c r="AQ143" s="4">
        <f t="shared" si="252"/>
        <v>0.17187400430249511</v>
      </c>
      <c r="AR143" s="4">
        <f t="shared" si="253"/>
        <v>-1.1975790922320328</v>
      </c>
      <c r="AS143" s="4">
        <f t="shared" si="254"/>
        <v>-1.0846829725460765</v>
      </c>
      <c r="AT143" s="4">
        <f t="shared" si="255"/>
        <v>-1.649726640498173</v>
      </c>
      <c r="AU143" s="4">
        <f t="shared" si="256"/>
        <v>0.25422034362316026</v>
      </c>
      <c r="AV143" s="4">
        <f t="shared" si="436"/>
        <v>0.21455541417630286</v>
      </c>
      <c r="AW143" s="4">
        <f t="shared" si="436"/>
        <v>0.43354059981467685</v>
      </c>
      <c r="AY143" s="2">
        <f t="shared" si="308"/>
        <v>96.089503808791065</v>
      </c>
      <c r="AZ143" s="2">
        <f t="shared" si="359"/>
        <v>89.114072005560232</v>
      </c>
      <c r="BA143" s="2">
        <f t="shared" si="360"/>
        <v>90.267014978548332</v>
      </c>
      <c r="BB143" s="2">
        <f t="shared" si="361"/>
        <v>96.083929150321097</v>
      </c>
      <c r="BC143" s="2">
        <f t="shared" si="362"/>
        <v>92.688002853180706</v>
      </c>
      <c r="BD143" s="2">
        <f t="shared" si="363"/>
        <v>89.115635812043976</v>
      </c>
      <c r="BE143" s="2">
        <f t="shared" si="364"/>
        <v>90.730750542686238</v>
      </c>
      <c r="BF143" s="2">
        <f t="shared" si="365"/>
        <v>93.896997496883998</v>
      </c>
      <c r="BG143" s="2">
        <f t="shared" si="366"/>
        <v>93.918598149418273</v>
      </c>
      <c r="BH143" s="2">
        <f t="shared" si="367"/>
        <v>94.057882419666115</v>
      </c>
      <c r="BI143" s="2">
        <f t="shared" si="368"/>
        <v>92.514921392207029</v>
      </c>
      <c r="BJ143" s="2">
        <f t="shared" si="369"/>
        <v>92.922498392954807</v>
      </c>
      <c r="BK143" s="2">
        <f t="shared" si="370"/>
        <v>93.424985896885175</v>
      </c>
      <c r="BL143" s="2">
        <f t="shared" si="371"/>
        <v>95.5935046725413</v>
      </c>
      <c r="BM143" s="2">
        <f t="shared" si="372"/>
        <v>98.804735523928258</v>
      </c>
      <c r="BO143" s="2" t="str">
        <f t="shared" si="258"/>
        <v/>
      </c>
      <c r="BP143" s="2" t="str">
        <f t="shared" si="259"/>
        <v/>
      </c>
      <c r="BQ143" s="2" t="str">
        <f t="shared" si="260"/>
        <v/>
      </c>
      <c r="BR143" s="2" t="str">
        <f t="shared" si="261"/>
        <v/>
      </c>
      <c r="BS143" s="2" t="str">
        <f t="shared" si="262"/>
        <v/>
      </c>
      <c r="BT143" s="2" t="str">
        <f t="shared" si="263"/>
        <v/>
      </c>
      <c r="BU143" s="2" t="str">
        <f t="shared" si="264"/>
        <v/>
      </c>
      <c r="BV143" s="2" t="str">
        <f t="shared" si="265"/>
        <v/>
      </c>
      <c r="BW143" s="2" t="str">
        <f t="shared" si="266"/>
        <v/>
      </c>
      <c r="BX143" s="2" t="str">
        <f t="shared" si="267"/>
        <v/>
      </c>
      <c r="BY143" s="2" t="str">
        <f t="shared" si="268"/>
        <v/>
      </c>
      <c r="BZ143" s="2" t="str">
        <f t="shared" si="269"/>
        <v/>
      </c>
      <c r="CA143" s="2" t="str">
        <f t="shared" si="270"/>
        <v/>
      </c>
      <c r="CB143" s="2" t="str">
        <f t="shared" si="271"/>
        <v/>
      </c>
      <c r="CC143" s="2" t="str">
        <f t="shared" si="272"/>
        <v/>
      </c>
      <c r="CE143" s="2" t="str">
        <f t="shared" si="309"/>
        <v/>
      </c>
      <c r="CF143" s="2" t="str">
        <f t="shared" si="310"/>
        <v/>
      </c>
      <c r="CG143" s="2" t="str">
        <f t="shared" si="311"/>
        <v/>
      </c>
      <c r="CH143" s="2" t="str">
        <f t="shared" si="312"/>
        <v/>
      </c>
      <c r="CI143" s="2" t="str">
        <f t="shared" si="313"/>
        <v/>
      </c>
      <c r="CJ143" s="2" t="str">
        <f t="shared" si="314"/>
        <v/>
      </c>
      <c r="CK143" s="2" t="str">
        <f t="shared" si="315"/>
        <v/>
      </c>
      <c r="CL143" s="2" t="str">
        <f t="shared" si="316"/>
        <v/>
      </c>
      <c r="CM143" s="2" t="str">
        <f t="shared" si="317"/>
        <v/>
      </c>
      <c r="CN143" s="2" t="str">
        <f t="shared" si="318"/>
        <v/>
      </c>
      <c r="CO143" s="2" t="str">
        <f t="shared" si="319"/>
        <v/>
      </c>
      <c r="CP143" s="2" t="str">
        <f t="shared" si="320"/>
        <v/>
      </c>
      <c r="CQ143" s="2" t="str">
        <f t="shared" si="321"/>
        <v/>
      </c>
      <c r="CR143" s="2" t="str">
        <f t="shared" si="322"/>
        <v/>
      </c>
      <c r="CS143" s="2" t="str">
        <f t="shared" si="323"/>
        <v/>
      </c>
      <c r="CU143" s="2" t="str">
        <f t="shared" si="273"/>
        <v/>
      </c>
      <c r="CV143" s="2" t="str">
        <f t="shared" si="274"/>
        <v/>
      </c>
      <c r="CW143" s="2" t="str">
        <f t="shared" si="275"/>
        <v/>
      </c>
      <c r="CX143" s="2" t="str">
        <f t="shared" si="276"/>
        <v/>
      </c>
      <c r="CY143" s="2" t="str">
        <f t="shared" si="277"/>
        <v/>
      </c>
      <c r="CZ143" s="2" t="str">
        <f t="shared" si="278"/>
        <v/>
      </c>
      <c r="DA143" s="2" t="str">
        <f t="shared" si="279"/>
        <v/>
      </c>
      <c r="DB143" s="2" t="str">
        <f t="shared" si="280"/>
        <v/>
      </c>
      <c r="DC143" s="2" t="str">
        <f t="shared" si="281"/>
        <v/>
      </c>
      <c r="DD143" s="2" t="str">
        <f t="shared" si="282"/>
        <v/>
      </c>
      <c r="DE143" s="2" t="str">
        <f t="shared" si="283"/>
        <v/>
      </c>
      <c r="DF143" s="2" t="str">
        <f t="shared" si="284"/>
        <v/>
      </c>
      <c r="DG143" s="2" t="str">
        <f t="shared" si="285"/>
        <v/>
      </c>
      <c r="DH143" s="2" t="str">
        <f t="shared" si="286"/>
        <v/>
      </c>
      <c r="DI143" s="2" t="str">
        <f t="shared" si="287"/>
        <v/>
      </c>
      <c r="DK143" s="2">
        <f t="shared" si="288"/>
        <v>117.42524608819348</v>
      </c>
      <c r="DL143" s="2">
        <f t="shared" si="437"/>
        <v>119.74809968267863</v>
      </c>
      <c r="DM143" s="2">
        <f t="shared" si="437"/>
        <v>116.79538866396763</v>
      </c>
      <c r="DN143" s="2">
        <f t="shared" si="437"/>
        <v>121.94028425794215</v>
      </c>
      <c r="DO143" s="2">
        <f t="shared" si="437"/>
        <v>119.45276430681692</v>
      </c>
      <c r="DP143" s="2">
        <f t="shared" si="437"/>
        <v>111.94379108818012</v>
      </c>
      <c r="DQ143" s="2">
        <f t="shared" si="437"/>
        <v>117.74896638655464</v>
      </c>
      <c r="DR143" s="2">
        <f t="shared" si="437"/>
        <v>119.36143843843844</v>
      </c>
      <c r="DS143" s="2">
        <f t="shared" si="437"/>
        <v>111.87849172029173</v>
      </c>
      <c r="DT143" s="2">
        <f t="shared" si="437"/>
        <v>112.24126426426427</v>
      </c>
      <c r="DU143" s="2">
        <f t="shared" si="437"/>
        <v>116.18053361344536</v>
      </c>
      <c r="DV143" s="2">
        <f t="shared" si="437"/>
        <v>110.71947394957981</v>
      </c>
      <c r="DW143" s="2">
        <f t="shared" si="437"/>
        <v>127.48580882461997</v>
      </c>
      <c r="DX143" s="2">
        <f t="shared" si="437"/>
        <v>118.73031625615764</v>
      </c>
      <c r="DY143" s="2">
        <f t="shared" si="437"/>
        <v>117.84960372194855</v>
      </c>
      <c r="EA143" s="2">
        <f t="shared" si="228"/>
        <v>96.066456937799032</v>
      </c>
      <c r="EB143" s="2">
        <f t="shared" si="290"/>
        <v>88.930610656370675</v>
      </c>
      <c r="EC143" s="2">
        <f t="shared" si="291"/>
        <v>90.192667335907345</v>
      </c>
      <c r="ED143" s="2">
        <f t="shared" si="292"/>
        <v>96.023029112698254</v>
      </c>
      <c r="EE143" s="2">
        <f t="shared" si="293"/>
        <v>92.599095973240708</v>
      </c>
      <c r="EF143" s="2">
        <f t="shared" si="294"/>
        <v>89.039481479239782</v>
      </c>
      <c r="EG143" s="2">
        <f t="shared" si="295"/>
        <v>90.658645488029464</v>
      </c>
      <c r="EH143" s="2">
        <f t="shared" si="296"/>
        <v>93.72145766820384</v>
      </c>
      <c r="EI143" s="2">
        <f t="shared" si="297"/>
        <v>94.013103396639877</v>
      </c>
      <c r="EJ143" s="2">
        <f t="shared" si="298"/>
        <v>94.161103928131041</v>
      </c>
      <c r="EK143" s="2">
        <f t="shared" si="299"/>
        <v>92.385803980829081</v>
      </c>
      <c r="EL143" s="2">
        <f t="shared" si="300"/>
        <v>92.820582307573673</v>
      </c>
      <c r="EM143" s="2">
        <f t="shared" si="301"/>
        <v>93.346172523961641</v>
      </c>
      <c r="EN143" s="2">
        <f t="shared" si="302"/>
        <v>95.542863880597011</v>
      </c>
      <c r="EO143" s="2">
        <f t="shared" si="303"/>
        <v>98.853469565584589</v>
      </c>
      <c r="EQ143" s="2">
        <f t="shared" si="304"/>
        <v>95.984261210951829</v>
      </c>
      <c r="ER143" s="2">
        <f t="shared" si="438"/>
        <v>90.104807583674159</v>
      </c>
      <c r="ES143" s="2">
        <f t="shared" si="438"/>
        <v>90.470328961660726</v>
      </c>
      <c r="ET143" s="2">
        <f t="shared" si="438"/>
        <v>96.179465992749812</v>
      </c>
      <c r="EU143" s="2">
        <f t="shared" si="438"/>
        <v>93.01643400357527</v>
      </c>
      <c r="EV143" s="2">
        <f t="shared" si="438"/>
        <v>89.438173245833994</v>
      </c>
      <c r="EW143" s="2">
        <f t="shared" si="438"/>
        <v>90.854222571819406</v>
      </c>
      <c r="EX143" s="2">
        <f t="shared" si="438"/>
        <v>94.688047685834491</v>
      </c>
      <c r="EY143" s="2">
        <f t="shared" si="438"/>
        <v>93.259661582321527</v>
      </c>
      <c r="EZ143" s="2">
        <f t="shared" si="438"/>
        <v>93.296395011898895</v>
      </c>
      <c r="FA143" s="2">
        <f t="shared" si="438"/>
        <v>93.055829141361443</v>
      </c>
      <c r="FB143" s="2">
        <f t="shared" si="438"/>
        <v>93.437419080570365</v>
      </c>
      <c r="FC143" s="2">
        <f t="shared" si="438"/>
        <v>93.402852628930361</v>
      </c>
      <c r="FD143" s="2">
        <f t="shared" si="438"/>
        <v>95.568500282714652</v>
      </c>
      <c r="FE143" s="2">
        <f t="shared" si="438"/>
        <v>97.79940777966965</v>
      </c>
      <c r="FG143" s="2">
        <f t="shared" si="306"/>
        <v>0.99847095326251512</v>
      </c>
      <c r="FH143" s="2">
        <f t="shared" si="439"/>
        <v>0.99850507300818669</v>
      </c>
      <c r="FI143" s="2">
        <f t="shared" si="439"/>
        <v>0.99837693827319152</v>
      </c>
      <c r="FJ143" s="2">
        <f t="shared" si="439"/>
        <v>0.99833991300059455</v>
      </c>
      <c r="FK143" s="2">
        <f t="shared" si="439"/>
        <v>0.99850309093170675</v>
      </c>
      <c r="FL143" s="2">
        <f t="shared" si="439"/>
        <v>0.99857185424128936</v>
      </c>
      <c r="FM143" s="2">
        <f t="shared" si="439"/>
        <v>0.9981855000803822</v>
      </c>
      <c r="FN143" s="2">
        <f t="shared" si="439"/>
        <v>0.99829919724716898</v>
      </c>
      <c r="FO143" s="2">
        <f t="shared" si="439"/>
        <v>0.99841922361778912</v>
      </c>
      <c r="FP143" s="2">
        <f t="shared" si="439"/>
        <v>0.9982862492397323</v>
      </c>
      <c r="FQ143" s="2">
        <f t="shared" si="439"/>
        <v>0.99827039912499482</v>
      </c>
      <c r="FR143" s="2">
        <f t="shared" si="439"/>
        <v>0.99834300367581386</v>
      </c>
      <c r="FS143" s="2">
        <f t="shared" si="439"/>
        <v>0.99787031922789338</v>
      </c>
      <c r="FT143" s="2">
        <f t="shared" si="439"/>
        <v>0.99792163907156561</v>
      </c>
      <c r="FU143" s="2">
        <f t="shared" si="439"/>
        <v>0.99781888111648276</v>
      </c>
      <c r="FW143" s="2">
        <f t="shared" si="324"/>
        <v>0.11693692900701746</v>
      </c>
      <c r="FX143" s="2">
        <f t="shared" si="376"/>
        <v>0.11700886778824157</v>
      </c>
      <c r="FY143" s="2">
        <f t="shared" si="377"/>
        <v>0.11225816221415937</v>
      </c>
      <c r="FZ143" s="2">
        <f t="shared" si="378"/>
        <v>0.11426422778359298</v>
      </c>
      <c r="GA143" s="2">
        <f t="shared" si="379"/>
        <v>0.11671445388158763</v>
      </c>
      <c r="GB143" s="2">
        <f t="shared" si="380"/>
        <v>0.10896548115632242</v>
      </c>
      <c r="GC143" s="2">
        <f t="shared" si="381"/>
        <v>0.11734334677280382</v>
      </c>
      <c r="GD143" s="2">
        <f t="shared" si="382"/>
        <v>0.1364914559401359</v>
      </c>
      <c r="GE143" s="2">
        <f t="shared" si="383"/>
        <v>0.1629142805854179</v>
      </c>
      <c r="GF143" s="2">
        <f t="shared" si="384"/>
        <v>0.15520413224317714</v>
      </c>
      <c r="GG143" s="2">
        <f t="shared" si="385"/>
        <v>0.13128167622087319</v>
      </c>
      <c r="GH143" s="2">
        <f t="shared" si="386"/>
        <v>0.11714231525510421</v>
      </c>
      <c r="GI143" s="2">
        <f t="shared" si="387"/>
        <v>0.10774231859092601</v>
      </c>
      <c r="GJ143" s="2">
        <f t="shared" si="388"/>
        <v>9.5524203660089485E-2</v>
      </c>
      <c r="GK143" s="2">
        <f t="shared" si="389"/>
        <v>8.554229911706214E-2</v>
      </c>
      <c r="GM143" s="86">
        <f t="shared" si="325"/>
        <v>7.3093870358294177E-66</v>
      </c>
      <c r="GN143" s="86">
        <f t="shared" si="390"/>
        <v>5.8054844562356056E-117</v>
      </c>
      <c r="GO143" s="86">
        <f t="shared" si="391"/>
        <v>3.0871308526879326E-108</v>
      </c>
      <c r="GP143" s="86">
        <f t="shared" si="392"/>
        <v>6.9426369630713838E-167</v>
      </c>
      <c r="GQ143" s="86">
        <f t="shared" si="393"/>
        <v>3.9884256709978809E-216</v>
      </c>
      <c r="GR143" s="86">
        <f t="shared" si="394"/>
        <v>1.8510477776176408E-200</v>
      </c>
      <c r="GS143" s="86">
        <f t="shared" si="395"/>
        <v>2.3818494887986361E-188</v>
      </c>
      <c r="GT143" s="86">
        <f t="shared" si="396"/>
        <v>6.7060819472536224E-218</v>
      </c>
      <c r="GU143" s="86">
        <f t="shared" si="397"/>
        <v>3.640474155071448E-180</v>
      </c>
      <c r="GV143" s="86">
        <f t="shared" si="398"/>
        <v>1.9043519517067753E-166</v>
      </c>
      <c r="GW143" s="86">
        <f t="shared" si="399"/>
        <v>1.1139158546364354E-155</v>
      </c>
      <c r="GX143" s="86">
        <f t="shared" si="400"/>
        <v>2.8117256279372923E-202</v>
      </c>
      <c r="GY143" s="86">
        <f t="shared" si="401"/>
        <v>4.648590828457805E-115</v>
      </c>
      <c r="GZ143" s="86">
        <f t="shared" si="402"/>
        <v>4.221599061632172E-132</v>
      </c>
      <c r="HA143" s="86">
        <f t="shared" si="403"/>
        <v>2.8122162734388943E-102</v>
      </c>
      <c r="HC143" s="86">
        <f t="shared" si="326"/>
        <v>8.019912449911801E-24</v>
      </c>
      <c r="HD143" s="86">
        <f t="shared" si="404"/>
        <v>1.05781306606364E-45</v>
      </c>
      <c r="HE143" s="86">
        <f t="shared" si="405"/>
        <v>5.8947208655871707E-61</v>
      </c>
      <c r="HF143" s="86">
        <f t="shared" si="406"/>
        <v>1.6452328888293539E-94</v>
      </c>
      <c r="HG143" s="86">
        <f t="shared" si="407"/>
        <v>2.3538558169861338E-87</v>
      </c>
      <c r="HH143" s="86">
        <f t="shared" si="408"/>
        <v>1.1568777502434347E-82</v>
      </c>
      <c r="HI143" s="86">
        <f t="shared" si="409"/>
        <v>4.1035003553513418E-98</v>
      </c>
      <c r="HJ143" s="86">
        <f t="shared" si="410"/>
        <v>3.0287773693949005E-60</v>
      </c>
      <c r="HK143" s="86">
        <f t="shared" si="411"/>
        <v>7.3123517647196651E-87</v>
      </c>
      <c r="HL143" s="86">
        <f t="shared" si="412"/>
        <v>6.3112372178605012E-50</v>
      </c>
      <c r="HM143" s="86">
        <f t="shared" si="413"/>
        <v>1.7741357798214333E-58</v>
      </c>
      <c r="HN143" s="86">
        <f t="shared" si="414"/>
        <v>5.6960810422384059E-55</v>
      </c>
      <c r="HO143" s="86">
        <f t="shared" si="415"/>
        <v>4.371183435424839E-47</v>
      </c>
      <c r="HP143" s="86">
        <f t="shared" si="416"/>
        <v>5.4390108746493188E-55</v>
      </c>
      <c r="HQ143" s="86">
        <f t="shared" si="417"/>
        <v>1.6791689534981339E-69</v>
      </c>
      <c r="HS143" s="86">
        <f t="shared" si="327"/>
        <v>0.26405039868539221</v>
      </c>
      <c r="HT143" s="86">
        <f t="shared" si="418"/>
        <v>0.29210772032545923</v>
      </c>
      <c r="HU143" s="86">
        <f t="shared" si="419"/>
        <v>0.33544628319549141</v>
      </c>
      <c r="HV143" s="86">
        <f t="shared" si="420"/>
        <v>0.30353096872168772</v>
      </c>
      <c r="HW143" s="86">
        <f t="shared" si="421"/>
        <v>0.27166980057447476</v>
      </c>
      <c r="HX143" s="86">
        <f t="shared" si="422"/>
        <v>0.3020301028558699</v>
      </c>
      <c r="HY143" s="86">
        <f t="shared" si="423"/>
        <v>0.263406738309163</v>
      </c>
      <c r="HZ143" s="86">
        <f t="shared" si="424"/>
        <v>0.19358330883679112</v>
      </c>
      <c r="IA143" s="86">
        <f t="shared" si="425"/>
        <v>5.5564212843747726E-2</v>
      </c>
      <c r="IB143" s="86">
        <f t="shared" si="426"/>
        <v>9.1933770670123233E-2</v>
      </c>
      <c r="IC143" s="86">
        <f t="shared" si="427"/>
        <v>0.13032950620297123</v>
      </c>
      <c r="ID143" s="86">
        <f t="shared" si="428"/>
        <v>0.18647999147374686</v>
      </c>
      <c r="IE143" s="86">
        <f t="shared" si="429"/>
        <v>0.33819991560111634</v>
      </c>
      <c r="IF143" s="86">
        <f t="shared" si="430"/>
        <v>0.46580053041103636</v>
      </c>
      <c r="IG143" s="86">
        <f t="shared" si="431"/>
        <v>0.55612394831898493</v>
      </c>
      <c r="II143" s="86">
        <f t="shared" si="328"/>
        <v>6.0526577385309083E-10</v>
      </c>
      <c r="IJ143" s="86">
        <f t="shared" si="329"/>
        <v>1.050041490322622E-9</v>
      </c>
      <c r="IK143" s="86">
        <f t="shared" si="330"/>
        <v>1.0281556650835662E-9</v>
      </c>
      <c r="IL143" s="86">
        <f t="shared" si="331"/>
        <v>3.1426167591512426E-10</v>
      </c>
      <c r="IM143" s="86">
        <f t="shared" si="332"/>
        <v>3.1160628565456691E-10</v>
      </c>
      <c r="IN143" s="86">
        <f t="shared" si="333"/>
        <v>6.5481203450452763E-11</v>
      </c>
      <c r="IO143" s="86">
        <f t="shared" si="334"/>
        <v>1.3787697120352304E-11</v>
      </c>
      <c r="IP143" s="86">
        <f t="shared" si="335"/>
        <v>1.3817581259913928E-8</v>
      </c>
      <c r="IQ143" s="86">
        <f t="shared" si="336"/>
        <v>3.5234995965596052E-8</v>
      </c>
      <c r="IR143" s="86">
        <f t="shared" si="337"/>
        <v>3.1675000044719889E-8</v>
      </c>
      <c r="IS143" s="86">
        <f t="shared" si="338"/>
        <v>1.1694569692763524E-9</v>
      </c>
      <c r="IT143" s="86">
        <f t="shared" si="339"/>
        <v>1.0646354112819567E-10</v>
      </c>
      <c r="IU143" s="86">
        <f t="shared" si="340"/>
        <v>1.1930482955651892E-13</v>
      </c>
      <c r="IV143" s="86">
        <f t="shared" si="341"/>
        <v>8.6394970572025181E-14</v>
      </c>
      <c r="IW143" s="86">
        <f t="shared" si="342"/>
        <v>4.6978203667028267E-11</v>
      </c>
      <c r="IY143" s="86">
        <f t="shared" si="343"/>
        <v>0.26405039929065799</v>
      </c>
      <c r="IZ143" s="86">
        <f t="shared" si="344"/>
        <v>0.29210772137550073</v>
      </c>
      <c r="JA143" s="86">
        <f t="shared" si="345"/>
        <v>0.33544628422364708</v>
      </c>
      <c r="JB143" s="86">
        <f t="shared" si="346"/>
        <v>0.30353096903594939</v>
      </c>
      <c r="JC143" s="86">
        <f t="shared" si="347"/>
        <v>0.27166980088608106</v>
      </c>
      <c r="JD143" s="86">
        <f t="shared" si="348"/>
        <v>0.30203010292135107</v>
      </c>
      <c r="JE143" s="86">
        <f t="shared" si="349"/>
        <v>0.2634067383229507</v>
      </c>
      <c r="JF143" s="86">
        <f t="shared" si="350"/>
        <v>0.19358332265437239</v>
      </c>
      <c r="JG143" s="86">
        <f t="shared" si="351"/>
        <v>5.5564248078743689E-2</v>
      </c>
      <c r="JH143" s="86">
        <f t="shared" si="352"/>
        <v>9.1933802345123272E-2</v>
      </c>
      <c r="JI143" s="86">
        <f t="shared" si="353"/>
        <v>0.13032950737242821</v>
      </c>
      <c r="JJ143" s="86">
        <f t="shared" si="354"/>
        <v>0.18647999158021039</v>
      </c>
      <c r="JK143" s="86">
        <f t="shared" si="355"/>
        <v>0.33819991560123563</v>
      </c>
      <c r="JL143" s="86">
        <f t="shared" si="356"/>
        <v>0.46580053041112274</v>
      </c>
      <c r="JM143" s="86">
        <f t="shared" si="357"/>
        <v>0.55612394836596313</v>
      </c>
    </row>
    <row r="144" spans="2:273" x14ac:dyDescent="0.25">
      <c r="B144" s="2">
        <v>117</v>
      </c>
      <c r="C144" s="37">
        <v>94.236999999999995</v>
      </c>
      <c r="D144" s="37">
        <v>89.203999999999994</v>
      </c>
      <c r="E144" s="37">
        <v>89.888999999999996</v>
      </c>
      <c r="F144" s="37">
        <v>95.820999999999998</v>
      </c>
      <c r="G144" s="37">
        <v>92.867999999999995</v>
      </c>
      <c r="H144" s="37">
        <v>89.471999999999994</v>
      </c>
      <c r="I144" s="37">
        <v>90.679000000000002</v>
      </c>
      <c r="J144" s="37">
        <v>93.83</v>
      </c>
      <c r="K144" s="37">
        <v>92.906000000000006</v>
      </c>
      <c r="L144" s="37">
        <v>93.406999999999996</v>
      </c>
      <c r="M144" s="37">
        <v>91.647999999999996</v>
      </c>
      <c r="N144" s="37">
        <v>91.814999999999998</v>
      </c>
      <c r="O144" s="37">
        <v>96.111000000000004</v>
      </c>
      <c r="P144" s="37">
        <v>112.333</v>
      </c>
      <c r="Q144" s="37">
        <v>148.81800000000001</v>
      </c>
      <c r="S144" s="4">
        <f t="shared" si="229"/>
        <v>95.98761876754125</v>
      </c>
      <c r="T144" s="4">
        <f t="shared" si="230"/>
        <v>89.195786533869921</v>
      </c>
      <c r="U144" s="4">
        <f t="shared" si="231"/>
        <v>90.711250356363422</v>
      </c>
      <c r="V144" s="4">
        <f t="shared" si="232"/>
        <v>96.636949204701978</v>
      </c>
      <c r="W144" s="4">
        <f t="shared" si="233"/>
        <v>93.364115712682448</v>
      </c>
      <c r="X144" s="4">
        <f t="shared" si="234"/>
        <v>90.257247875692158</v>
      </c>
      <c r="Y144" s="4">
        <f t="shared" si="235"/>
        <v>91.60620961733737</v>
      </c>
      <c r="Z144" s="4">
        <f t="shared" si="236"/>
        <v>94.339501548384348</v>
      </c>
      <c r="AA144" s="4">
        <f t="shared" si="237"/>
        <v>93.82056635777559</v>
      </c>
      <c r="AB144" s="4">
        <f t="shared" si="238"/>
        <v>94.09176878013777</v>
      </c>
      <c r="AC144" s="4">
        <f t="shared" si="239"/>
        <v>92.66100426380595</v>
      </c>
      <c r="AD144" s="4">
        <f t="shared" si="240"/>
        <v>93.441607584084608</v>
      </c>
      <c r="AE144" s="4">
        <f t="shared" si="241"/>
        <v>96.04056182710319</v>
      </c>
      <c r="AF144" s="4">
        <f t="shared" si="242"/>
        <v>111.63330158506706</v>
      </c>
      <c r="AG144" s="4">
        <f t="shared" si="243"/>
        <v>147.24630187800784</v>
      </c>
      <c r="AI144" s="4">
        <f t="shared" si="244"/>
        <v>-1.7506187675412548</v>
      </c>
      <c r="AJ144" s="4">
        <f t="shared" si="245"/>
        <v>8.2134661300727885E-3</v>
      </c>
      <c r="AK144" s="4">
        <f t="shared" si="246"/>
        <v>-0.82225035636342625</v>
      </c>
      <c r="AL144" s="4">
        <f t="shared" si="247"/>
        <v>-0.81594920470197962</v>
      </c>
      <c r="AM144" s="4">
        <f t="shared" si="248"/>
        <v>-0.49611571268245314</v>
      </c>
      <c r="AN144" s="4">
        <f t="shared" si="249"/>
        <v>-0.78524787569216414</v>
      </c>
      <c r="AO144" s="4">
        <f t="shared" si="250"/>
        <v>-0.92720961733736829</v>
      </c>
      <c r="AP144" s="4">
        <f t="shared" si="251"/>
        <v>-0.50950154838434969</v>
      </c>
      <c r="AQ144" s="4">
        <f t="shared" si="252"/>
        <v>-0.91456635777558404</v>
      </c>
      <c r="AR144" s="4">
        <f t="shared" si="253"/>
        <v>-0.68476878013777309</v>
      </c>
      <c r="AS144" s="4">
        <f t="shared" si="254"/>
        <v>-1.0130042638059535</v>
      </c>
      <c r="AT144" s="4">
        <f t="shared" si="255"/>
        <v>-1.6266075840846099</v>
      </c>
      <c r="AU144" s="4">
        <f t="shared" si="256"/>
        <v>7.0438172896814422E-2</v>
      </c>
      <c r="AV144" s="4">
        <f t="shared" si="436"/>
        <v>0.69969841493293927</v>
      </c>
      <c r="AW144" s="4">
        <f t="shared" si="436"/>
        <v>1.5716981219921706</v>
      </c>
      <c r="AY144" s="2">
        <f t="shared" si="308"/>
        <v>95.98761876754125</v>
      </c>
      <c r="AZ144" s="2">
        <f t="shared" si="359"/>
        <v>88.88557626080086</v>
      </c>
      <c r="BA144" s="2">
        <f t="shared" si="360"/>
        <v>90.094328358108129</v>
      </c>
      <c r="BB144" s="2">
        <f t="shared" si="361"/>
        <v>95.863891571456222</v>
      </c>
      <c r="BC144" s="2">
        <f t="shared" si="362"/>
        <v>92.49020506523749</v>
      </c>
      <c r="BD144" s="2">
        <f t="shared" si="363"/>
        <v>88.943640007012988</v>
      </c>
      <c r="BE144" s="2">
        <f t="shared" si="364"/>
        <v>90.570536040950557</v>
      </c>
      <c r="BF144" s="2">
        <f t="shared" si="365"/>
        <v>93.689799841445492</v>
      </c>
      <c r="BG144" s="2">
        <f t="shared" si="366"/>
        <v>93.755874628187073</v>
      </c>
      <c r="BH144" s="2">
        <f t="shared" si="367"/>
        <v>93.916680099495281</v>
      </c>
      <c r="BI144" s="2">
        <f t="shared" si="368"/>
        <v>92.292526456422991</v>
      </c>
      <c r="BJ144" s="2">
        <f t="shared" si="369"/>
        <v>92.70823708233732</v>
      </c>
      <c r="BK144" s="2">
        <f t="shared" si="370"/>
        <v>93.231865331356857</v>
      </c>
      <c r="BL144" s="2">
        <f t="shared" si="371"/>
        <v>95.402151104806848</v>
      </c>
      <c r="BM144" s="2">
        <f t="shared" si="372"/>
        <v>98.674873733784409</v>
      </c>
      <c r="BO144" s="2" t="str">
        <f t="shared" si="258"/>
        <v/>
      </c>
      <c r="BP144" s="2" t="str">
        <f t="shared" si="259"/>
        <v/>
      </c>
      <c r="BQ144" s="2" t="str">
        <f t="shared" si="260"/>
        <v/>
      </c>
      <c r="BR144" s="2" t="str">
        <f t="shared" si="261"/>
        <v/>
      </c>
      <c r="BS144" s="2" t="str">
        <f t="shared" si="262"/>
        <v/>
      </c>
      <c r="BT144" s="2" t="str">
        <f t="shared" si="263"/>
        <v/>
      </c>
      <c r="BU144" s="2" t="str">
        <f t="shared" si="264"/>
        <v/>
      </c>
      <c r="BV144" s="2" t="str">
        <f t="shared" si="265"/>
        <v/>
      </c>
      <c r="BW144" s="2" t="str">
        <f t="shared" si="266"/>
        <v/>
      </c>
      <c r="BX144" s="2" t="str">
        <f t="shared" si="267"/>
        <v/>
      </c>
      <c r="BY144" s="2" t="str">
        <f t="shared" si="268"/>
        <v/>
      </c>
      <c r="BZ144" s="2" t="str">
        <f t="shared" si="269"/>
        <v/>
      </c>
      <c r="CA144" s="2" t="str">
        <f t="shared" si="270"/>
        <v/>
      </c>
      <c r="CB144" s="2" t="str">
        <f t="shared" si="271"/>
        <v/>
      </c>
      <c r="CC144" s="2" t="str">
        <f t="shared" si="272"/>
        <v/>
      </c>
      <c r="CE144" s="2" t="str">
        <f t="shared" si="309"/>
        <v/>
      </c>
      <c r="CF144" s="2" t="str">
        <f t="shared" si="310"/>
        <v/>
      </c>
      <c r="CG144" s="2" t="str">
        <f t="shared" si="311"/>
        <v/>
      </c>
      <c r="CH144" s="2" t="str">
        <f t="shared" si="312"/>
        <v/>
      </c>
      <c r="CI144" s="2" t="str">
        <f t="shared" si="313"/>
        <v/>
      </c>
      <c r="CJ144" s="2" t="str">
        <f t="shared" si="314"/>
        <v/>
      </c>
      <c r="CK144" s="2" t="str">
        <f t="shared" si="315"/>
        <v/>
      </c>
      <c r="CL144" s="2" t="str">
        <f t="shared" si="316"/>
        <v/>
      </c>
      <c r="CM144" s="2" t="str">
        <f t="shared" si="317"/>
        <v/>
      </c>
      <c r="CN144" s="2" t="str">
        <f t="shared" si="318"/>
        <v/>
      </c>
      <c r="CO144" s="2" t="str">
        <f t="shared" si="319"/>
        <v/>
      </c>
      <c r="CP144" s="2" t="str">
        <f t="shared" si="320"/>
        <v/>
      </c>
      <c r="CQ144" s="2" t="str">
        <f t="shared" si="321"/>
        <v/>
      </c>
      <c r="CR144" s="2" t="str">
        <f t="shared" si="322"/>
        <v/>
      </c>
      <c r="CS144" s="2" t="str">
        <f t="shared" si="323"/>
        <v/>
      </c>
      <c r="CU144" s="2" t="str">
        <f t="shared" si="273"/>
        <v/>
      </c>
      <c r="CV144" s="2" t="str">
        <f t="shared" si="274"/>
        <v/>
      </c>
      <c r="CW144" s="2" t="str">
        <f t="shared" si="275"/>
        <v/>
      </c>
      <c r="CX144" s="2" t="str">
        <f t="shared" si="276"/>
        <v/>
      </c>
      <c r="CY144" s="2" t="str">
        <f t="shared" si="277"/>
        <v/>
      </c>
      <c r="CZ144" s="2" t="str">
        <f t="shared" si="278"/>
        <v/>
      </c>
      <c r="DA144" s="2" t="str">
        <f t="shared" si="279"/>
        <v/>
      </c>
      <c r="DB144" s="2" t="str">
        <f t="shared" si="280"/>
        <v/>
      </c>
      <c r="DC144" s="2" t="str">
        <f t="shared" si="281"/>
        <v/>
      </c>
      <c r="DD144" s="2" t="str">
        <f t="shared" si="282"/>
        <v/>
      </c>
      <c r="DE144" s="2" t="str">
        <f t="shared" si="283"/>
        <v/>
      </c>
      <c r="DF144" s="2" t="str">
        <f t="shared" si="284"/>
        <v/>
      </c>
      <c r="DG144" s="2" t="str">
        <f t="shared" si="285"/>
        <v/>
      </c>
      <c r="DH144" s="2" t="str">
        <f t="shared" si="286"/>
        <v/>
      </c>
      <c r="DI144" s="2" t="str">
        <f t="shared" si="287"/>
        <v/>
      </c>
      <c r="DK144" s="2">
        <f t="shared" si="288"/>
        <v>117.52695732574682</v>
      </c>
      <c r="DL144" s="2">
        <f t="shared" si="437"/>
        <v>119.88867129882919</v>
      </c>
      <c r="DM144" s="2">
        <f t="shared" si="437"/>
        <v>116.90484939271256</v>
      </c>
      <c r="DN144" s="2">
        <f t="shared" si="437"/>
        <v>122.06339829302988</v>
      </c>
      <c r="DO144" s="2">
        <f t="shared" si="437"/>
        <v>119.55010482547323</v>
      </c>
      <c r="DP144" s="2">
        <f t="shared" si="437"/>
        <v>111.99889399624766</v>
      </c>
      <c r="DQ144" s="2">
        <f t="shared" si="437"/>
        <v>117.86676470588237</v>
      </c>
      <c r="DR144" s="2">
        <f t="shared" si="437"/>
        <v>119.4104570999571</v>
      </c>
      <c r="DS144" s="2">
        <f t="shared" si="437"/>
        <v>111.84303148863151</v>
      </c>
      <c r="DT144" s="2">
        <f t="shared" si="437"/>
        <v>112.22440982410984</v>
      </c>
      <c r="DU144" s="2">
        <f t="shared" si="437"/>
        <v>116.21420280112044</v>
      </c>
      <c r="DV144" s="2">
        <f t="shared" si="437"/>
        <v>110.71991764705881</v>
      </c>
      <c r="DW144" s="2">
        <f t="shared" si="437"/>
        <v>127.70028691138303</v>
      </c>
      <c r="DX144" s="2">
        <f t="shared" si="437"/>
        <v>118.86055812807882</v>
      </c>
      <c r="DY144" s="2">
        <f t="shared" si="437"/>
        <v>117.95072879036672</v>
      </c>
      <c r="EA144" s="2">
        <f t="shared" si="228"/>
        <v>95.968677299308865</v>
      </c>
      <c r="EB144" s="2">
        <f t="shared" si="290"/>
        <v>88.683605405405416</v>
      </c>
      <c r="EC144" s="2">
        <f t="shared" si="291"/>
        <v>90.018091505791517</v>
      </c>
      <c r="ED144" s="2">
        <f t="shared" si="292"/>
        <v>95.803404854133902</v>
      </c>
      <c r="EE144" s="2">
        <f t="shared" si="293"/>
        <v>92.396890550623951</v>
      </c>
      <c r="EF144" s="2">
        <f t="shared" si="294"/>
        <v>88.863214895291108</v>
      </c>
      <c r="EG144" s="2">
        <f t="shared" si="295"/>
        <v>90.498586729655429</v>
      </c>
      <c r="EH144" s="2">
        <f t="shared" si="296"/>
        <v>93.498877356036417</v>
      </c>
      <c r="EI144" s="2">
        <f t="shared" si="297"/>
        <v>93.870013148283419</v>
      </c>
      <c r="EJ144" s="2">
        <f t="shared" si="298"/>
        <v>94.042104632728538</v>
      </c>
      <c r="EK144" s="2">
        <f t="shared" si="299"/>
        <v>92.152902097714531</v>
      </c>
      <c r="EL144" s="2">
        <f t="shared" si="300"/>
        <v>92.596817245102585</v>
      </c>
      <c r="EM144" s="2">
        <f t="shared" si="301"/>
        <v>93.15758950839944</v>
      </c>
      <c r="EN144" s="2">
        <f t="shared" si="302"/>
        <v>95.35452686567163</v>
      </c>
      <c r="EO144" s="2">
        <f t="shared" si="303"/>
        <v>98.740830069821754</v>
      </c>
      <c r="EQ144" s="2">
        <f t="shared" si="304"/>
        <v>95.880926723442769</v>
      </c>
      <c r="ER144" s="2">
        <f t="shared" si="438"/>
        <v>89.940216383307586</v>
      </c>
      <c r="ES144" s="2">
        <f t="shared" si="438"/>
        <v>90.317279369230477</v>
      </c>
      <c r="ET144" s="2">
        <f t="shared" si="438"/>
        <v>95.970629432878184</v>
      </c>
      <c r="EU144" s="2">
        <f t="shared" si="438"/>
        <v>92.841301475911166</v>
      </c>
      <c r="EV144" s="2">
        <f t="shared" si="438"/>
        <v>89.288531759109347</v>
      </c>
      <c r="EW144" s="2">
        <f t="shared" si="438"/>
        <v>90.708075526829475</v>
      </c>
      <c r="EX144" s="2">
        <f t="shared" si="438"/>
        <v>94.519247545582033</v>
      </c>
      <c r="EY144" s="2">
        <f t="shared" si="438"/>
        <v>93.073655775603825</v>
      </c>
      <c r="EZ144" s="2">
        <f t="shared" si="438"/>
        <v>93.124531579775024</v>
      </c>
      <c r="FA144" s="2">
        <f t="shared" si="438"/>
        <v>92.868104454861168</v>
      </c>
      <c r="FB144" s="2">
        <f t="shared" si="438"/>
        <v>93.258412207344918</v>
      </c>
      <c r="FC144" s="2">
        <f t="shared" si="438"/>
        <v>93.21892323523285</v>
      </c>
      <c r="FD144" s="2">
        <f t="shared" si="438"/>
        <v>95.384017966899449</v>
      </c>
      <c r="FE144" s="2">
        <f t="shared" si="438"/>
        <v>97.620988462057895</v>
      </c>
      <c r="FG144" s="2">
        <f t="shared" si="306"/>
        <v>0.99860530515993107</v>
      </c>
      <c r="FH144" s="2">
        <f t="shared" si="439"/>
        <v>0.99863643101914124</v>
      </c>
      <c r="FI144" s="2">
        <f t="shared" si="439"/>
        <v>0.99851953868480392</v>
      </c>
      <c r="FJ144" s="2">
        <f t="shared" si="439"/>
        <v>0.99848576147795987</v>
      </c>
      <c r="FK144" s="2">
        <f t="shared" si="439"/>
        <v>0.99863462286794424</v>
      </c>
      <c r="FL144" s="2">
        <f t="shared" si="439"/>
        <v>0.9986973518953608</v>
      </c>
      <c r="FM144" s="2">
        <f t="shared" si="439"/>
        <v>0.99834489215686251</v>
      </c>
      <c r="FN144" s="2">
        <f t="shared" si="439"/>
        <v>0.99844861728596523</v>
      </c>
      <c r="FO144" s="2">
        <f t="shared" si="439"/>
        <v>0.99855811425122554</v>
      </c>
      <c r="FP144" s="2">
        <f t="shared" si="439"/>
        <v>0.99843680501417886</v>
      </c>
      <c r="FQ144" s="2">
        <f t="shared" si="439"/>
        <v>0.99842234515705197</v>
      </c>
      <c r="FR144" s="2">
        <f t="shared" si="439"/>
        <v>0.99848858103013594</v>
      </c>
      <c r="FS144" s="2">
        <f t="shared" si="439"/>
        <v>0.99805734401945201</v>
      </c>
      <c r="FT144" s="2">
        <f t="shared" si="439"/>
        <v>0.99810416560780835</v>
      </c>
      <c r="FU144" s="2">
        <f t="shared" si="439"/>
        <v>0.9980104141052899</v>
      </c>
      <c r="FW144" s="2">
        <f t="shared" si="324"/>
        <v>0.1267883836820653</v>
      </c>
      <c r="FX144" s="2">
        <f t="shared" si="376"/>
        <v>0.12686551231922835</v>
      </c>
      <c r="FY144" s="2">
        <f t="shared" si="377"/>
        <v>0.12176980361173699</v>
      </c>
      <c r="FZ144" s="2">
        <f t="shared" si="378"/>
        <v>0.1239221161400807</v>
      </c>
      <c r="GA144" s="2">
        <f t="shared" si="379"/>
        <v>0.12654985190675755</v>
      </c>
      <c r="GB144" s="2">
        <f t="shared" si="380"/>
        <v>0.11823529107227339</v>
      </c>
      <c r="GC144" s="2">
        <f t="shared" si="381"/>
        <v>0.12722410760783276</v>
      </c>
      <c r="GD144" s="2">
        <f t="shared" si="382"/>
        <v>0.14771473142323921</v>
      </c>
      <c r="GE144" s="2">
        <f t="shared" si="383"/>
        <v>0.17586772460272507</v>
      </c>
      <c r="GF144" s="2">
        <f t="shared" si="384"/>
        <v>0.16766732746117488</v>
      </c>
      <c r="GG144" s="2">
        <f t="shared" si="385"/>
        <v>0.14214708622003205</v>
      </c>
      <c r="GH144" s="2">
        <f t="shared" si="386"/>
        <v>0.12700858423961328</v>
      </c>
      <c r="GI144" s="2">
        <f t="shared" si="387"/>
        <v>0.11692172697620638</v>
      </c>
      <c r="GJ144" s="2">
        <f t="shared" si="388"/>
        <v>0.10378373531603197</v>
      </c>
      <c r="GK144" s="2">
        <f t="shared" si="389"/>
        <v>9.3027512862790068E-2</v>
      </c>
      <c r="GM144" s="86">
        <f t="shared" si="325"/>
        <v>2.7587833885290254E-68</v>
      </c>
      <c r="GN144" s="86">
        <f t="shared" si="390"/>
        <v>2.377138029549178E-121</v>
      </c>
      <c r="GO144" s="86">
        <f t="shared" si="391"/>
        <v>2.2006861705275931E-112</v>
      </c>
      <c r="GP144" s="86">
        <f t="shared" si="392"/>
        <v>2.9984789917546848E-173</v>
      </c>
      <c r="GQ144" s="86">
        <f t="shared" si="393"/>
        <v>2.5851644454526553E-224</v>
      </c>
      <c r="GR144" s="86">
        <f t="shared" si="394"/>
        <v>4.4450703003020766E-208</v>
      </c>
      <c r="GS144" s="86">
        <f t="shared" si="395"/>
        <v>1.5838090076185403E-195</v>
      </c>
      <c r="GT144" s="86">
        <f t="shared" si="396"/>
        <v>3.9693142111652402E-226</v>
      </c>
      <c r="GU144" s="86">
        <f t="shared" si="397"/>
        <v>6.5306482079562052E-187</v>
      </c>
      <c r="GV144" s="86">
        <f t="shared" si="398"/>
        <v>9.3891338345056583E-173</v>
      </c>
      <c r="GW144" s="86">
        <f t="shared" si="399"/>
        <v>1.4416648351644464E-161</v>
      </c>
      <c r="GX144" s="86">
        <f t="shared" si="400"/>
        <v>6.6019585806021681E-210</v>
      </c>
      <c r="GY144" s="86">
        <f t="shared" si="401"/>
        <v>2.1099585234186052E-119</v>
      </c>
      <c r="GZ144" s="86">
        <f t="shared" si="402"/>
        <v>5.1373226422213846E-137</v>
      </c>
      <c r="HA144" s="86">
        <f t="shared" si="403"/>
        <v>4.8956866806874578E-106</v>
      </c>
      <c r="HC144" s="86">
        <f t="shared" si="326"/>
        <v>3.9823055576727199E-25</v>
      </c>
      <c r="HD144" s="86">
        <f t="shared" si="404"/>
        <v>2.5155393093037017E-48</v>
      </c>
      <c r="HE144" s="86">
        <f t="shared" si="405"/>
        <v>1.2223113079335782E-64</v>
      </c>
      <c r="HF144" s="86">
        <f t="shared" si="406"/>
        <v>3.7738615370263293E-100</v>
      </c>
      <c r="HG144" s="86">
        <f t="shared" si="407"/>
        <v>1.7205575526174598E-92</v>
      </c>
      <c r="HH144" s="86">
        <f t="shared" si="408"/>
        <v>1.5978395888264103E-87</v>
      </c>
      <c r="HI144" s="86">
        <f t="shared" si="409"/>
        <v>6.533944691943983E-104</v>
      </c>
      <c r="HJ144" s="86">
        <f t="shared" si="410"/>
        <v>1.0736191313092417E-63</v>
      </c>
      <c r="HK144" s="86">
        <f t="shared" si="411"/>
        <v>9.6260087309833752E-92</v>
      </c>
      <c r="HL144" s="86">
        <f t="shared" si="412"/>
        <v>9.6180035414193275E-53</v>
      </c>
      <c r="HM144" s="86">
        <f t="shared" si="413"/>
        <v>8.2620689073609583E-62</v>
      </c>
      <c r="HN144" s="86">
        <f t="shared" si="414"/>
        <v>4.3113120109254946E-58</v>
      </c>
      <c r="HO144" s="86">
        <f t="shared" si="415"/>
        <v>7.9104392361479905E-50</v>
      </c>
      <c r="HP144" s="86">
        <f t="shared" si="416"/>
        <v>3.7794981126799179E-58</v>
      </c>
      <c r="HQ144" s="86">
        <f t="shared" si="417"/>
        <v>1.683985612054173E-73</v>
      </c>
      <c r="HS144" s="86">
        <f t="shared" si="327"/>
        <v>0.17081771681106464</v>
      </c>
      <c r="HT144" s="86">
        <f t="shared" si="418"/>
        <v>0.19610070044653255</v>
      </c>
      <c r="HU144" s="86">
        <f t="shared" si="419"/>
        <v>0.23801735689907136</v>
      </c>
      <c r="HV144" s="86">
        <f t="shared" si="420"/>
        <v>0.20467952349725618</v>
      </c>
      <c r="HW144" s="86">
        <f t="shared" si="421"/>
        <v>0.17588856320807092</v>
      </c>
      <c r="HX144" s="86">
        <f t="shared" si="422"/>
        <v>0.20227125887405806</v>
      </c>
      <c r="HY144" s="86">
        <f t="shared" si="423"/>
        <v>0.16247731496078296</v>
      </c>
      <c r="HZ144" s="86">
        <f t="shared" si="424"/>
        <v>0.11508069020605659</v>
      </c>
      <c r="IA144" s="86">
        <f t="shared" si="425"/>
        <v>2.4152351119729305E-2</v>
      </c>
      <c r="IB144" s="86">
        <f t="shared" si="426"/>
        <v>4.4873512646500913E-2</v>
      </c>
      <c r="IC144" s="86">
        <f t="shared" si="427"/>
        <v>6.8886918384663251E-2</v>
      </c>
      <c r="ID144" s="86">
        <f t="shared" si="428"/>
        <v>0.10738009362697001</v>
      </c>
      <c r="IE144" s="86">
        <f t="shared" si="429"/>
        <v>0.22312741582589421</v>
      </c>
      <c r="IF144" s="86">
        <f t="shared" si="430"/>
        <v>0.35496663755359303</v>
      </c>
      <c r="IG144" s="86">
        <f t="shared" si="431"/>
        <v>0.50110017361145032</v>
      </c>
      <c r="II144" s="86">
        <f t="shared" si="328"/>
        <v>3.4817209011301075E-9</v>
      </c>
      <c r="IJ144" s="86">
        <f t="shared" si="329"/>
        <v>5.7610216484470153E-9</v>
      </c>
      <c r="IK144" s="86">
        <f t="shared" si="330"/>
        <v>5.44196068974759E-9</v>
      </c>
      <c r="IL144" s="86">
        <f t="shared" si="331"/>
        <v>1.8711537456800381E-9</v>
      </c>
      <c r="IM144" s="86">
        <f t="shared" si="332"/>
        <v>1.8955008683751793E-9</v>
      </c>
      <c r="IN144" s="86">
        <f t="shared" si="333"/>
        <v>4.2538625040715371E-10</v>
      </c>
      <c r="IO144" s="86">
        <f t="shared" si="334"/>
        <v>1.1070704049604889E-10</v>
      </c>
      <c r="IP144" s="86">
        <f t="shared" si="335"/>
        <v>6.9575352237840412E-8</v>
      </c>
      <c r="IQ144" s="86">
        <f t="shared" si="336"/>
        <v>1.96138252861071E-7</v>
      </c>
      <c r="IR144" s="86">
        <f t="shared" si="337"/>
        <v>1.684056123896521E-7</v>
      </c>
      <c r="IS144" s="86">
        <f t="shared" si="338"/>
        <v>7.130509635140182E-9</v>
      </c>
      <c r="IT144" s="86">
        <f t="shared" si="339"/>
        <v>7.1375072731549894E-10</v>
      </c>
      <c r="IU144" s="86">
        <f t="shared" si="340"/>
        <v>1.2992913785854955E-12</v>
      </c>
      <c r="IV144" s="86">
        <f t="shared" si="341"/>
        <v>8.3955531339403293E-13</v>
      </c>
      <c r="IW144" s="86">
        <f t="shared" si="342"/>
        <v>2.5419212300676762E-10</v>
      </c>
      <c r="IY144" s="86">
        <f t="shared" si="343"/>
        <v>0.17081772029278555</v>
      </c>
      <c r="IZ144" s="86">
        <f t="shared" si="344"/>
        <v>0.19610070620755421</v>
      </c>
      <c r="JA144" s="86">
        <f t="shared" si="345"/>
        <v>0.23801736234103205</v>
      </c>
      <c r="JB144" s="86">
        <f t="shared" si="346"/>
        <v>0.20467952536840991</v>
      </c>
      <c r="JC144" s="86">
        <f t="shared" si="347"/>
        <v>0.17588856510357179</v>
      </c>
      <c r="JD144" s="86">
        <f t="shared" si="348"/>
        <v>0.20227125929944431</v>
      </c>
      <c r="JE144" s="86">
        <f t="shared" si="349"/>
        <v>0.16247731507148999</v>
      </c>
      <c r="JF144" s="86">
        <f t="shared" si="350"/>
        <v>0.11508075978140883</v>
      </c>
      <c r="JG144" s="86">
        <f t="shared" si="351"/>
        <v>2.4152547257982167E-2</v>
      </c>
      <c r="JH144" s="86">
        <f t="shared" si="352"/>
        <v>4.4873681052113305E-2</v>
      </c>
      <c r="JI144" s="86">
        <f t="shared" si="353"/>
        <v>6.8886925515172892E-2</v>
      </c>
      <c r="JJ144" s="86">
        <f t="shared" si="354"/>
        <v>0.10738009434072074</v>
      </c>
      <c r="JK144" s="86">
        <f t="shared" si="355"/>
        <v>0.2231274158271935</v>
      </c>
      <c r="JL144" s="86">
        <f t="shared" si="356"/>
        <v>0.35496663755443258</v>
      </c>
      <c r="JM144" s="86">
        <f t="shared" si="357"/>
        <v>0.50110017386564243</v>
      </c>
    </row>
    <row r="145" spans="2:273" x14ac:dyDescent="0.25">
      <c r="B145" s="2">
        <v>118</v>
      </c>
      <c r="C145" s="37">
        <v>95.474999999999994</v>
      </c>
      <c r="D145" s="37">
        <v>89.296000000000006</v>
      </c>
      <c r="E145" s="37">
        <v>89.685000000000002</v>
      </c>
      <c r="F145" s="37">
        <v>96.375</v>
      </c>
      <c r="G145" s="37">
        <v>93.019000000000005</v>
      </c>
      <c r="H145" s="37">
        <v>88.453000000000003</v>
      </c>
      <c r="I145" s="37">
        <v>90.302000000000007</v>
      </c>
      <c r="J145" s="37">
        <v>93.132000000000005</v>
      </c>
      <c r="K145" s="37">
        <v>93.320999999999998</v>
      </c>
      <c r="L145" s="37">
        <v>93.278000000000006</v>
      </c>
      <c r="M145" s="37">
        <v>90.962999999999994</v>
      </c>
      <c r="N145" s="37">
        <v>91.259</v>
      </c>
      <c r="O145" s="37">
        <v>93.611000000000004</v>
      </c>
      <c r="P145" s="37">
        <v>104.907</v>
      </c>
      <c r="Q145" s="37">
        <v>134.964</v>
      </c>
      <c r="S145" s="4">
        <f t="shared" si="229"/>
        <v>95.885761804868338</v>
      </c>
      <c r="T145" s="4">
        <f t="shared" si="230"/>
        <v>88.798043024112388</v>
      </c>
      <c r="U145" s="4">
        <f t="shared" si="231"/>
        <v>90.220780348134241</v>
      </c>
      <c r="V145" s="4">
        <f t="shared" si="232"/>
        <v>95.988097617907229</v>
      </c>
      <c r="W145" s="4">
        <f t="shared" si="233"/>
        <v>92.659690147685282</v>
      </c>
      <c r="X145" s="4">
        <f t="shared" si="234"/>
        <v>89.348397278097579</v>
      </c>
      <c r="Y145" s="4">
        <f t="shared" si="235"/>
        <v>90.803804722317949</v>
      </c>
      <c r="Z145" s="4">
        <f t="shared" si="236"/>
        <v>93.728805017971069</v>
      </c>
      <c r="AA145" s="4">
        <f t="shared" si="237"/>
        <v>93.606717846623098</v>
      </c>
      <c r="AB145" s="4">
        <f t="shared" si="238"/>
        <v>93.822448531742126</v>
      </c>
      <c r="AC145" s="4">
        <f t="shared" si="239"/>
        <v>92.187372793403497</v>
      </c>
      <c r="AD145" s="4">
        <f t="shared" si="240"/>
        <v>92.754768102037133</v>
      </c>
      <c r="AE145" s="4">
        <f t="shared" si="241"/>
        <v>94.175751110353374</v>
      </c>
      <c r="AF145" s="4">
        <f t="shared" si="242"/>
        <v>104.09981034908779</v>
      </c>
      <c r="AG145" s="4">
        <f t="shared" si="243"/>
        <v>132.9384087883152</v>
      </c>
      <c r="AI145" s="4">
        <f t="shared" si="244"/>
        <v>-0.41076180486834346</v>
      </c>
      <c r="AJ145" s="4">
        <f t="shared" si="245"/>
        <v>0.49795697588761811</v>
      </c>
      <c r="AK145" s="4">
        <f t="shared" si="246"/>
        <v>-0.53578034813423869</v>
      </c>
      <c r="AL145" s="4">
        <f t="shared" si="247"/>
        <v>0.38690238209277084</v>
      </c>
      <c r="AM145" s="4">
        <f t="shared" si="248"/>
        <v>0.35930985231472334</v>
      </c>
      <c r="AN145" s="4">
        <f t="shared" si="249"/>
        <v>-0.89539727809757608</v>
      </c>
      <c r="AO145" s="4">
        <f t="shared" si="250"/>
        <v>-0.50180472231794226</v>
      </c>
      <c r="AP145" s="4">
        <f t="shared" si="251"/>
        <v>-0.59680501797106444</v>
      </c>
      <c r="AQ145" s="4">
        <f t="shared" si="252"/>
        <v>-0.28571784662310051</v>
      </c>
      <c r="AR145" s="4">
        <f t="shared" si="253"/>
        <v>-0.54444853174211971</v>
      </c>
      <c r="AS145" s="4">
        <f t="shared" si="254"/>
        <v>-1.2243727934035036</v>
      </c>
      <c r="AT145" s="4">
        <f t="shared" si="255"/>
        <v>-1.4957681020371325</v>
      </c>
      <c r="AU145" s="4">
        <f t="shared" si="256"/>
        <v>-0.56475111035337022</v>
      </c>
      <c r="AV145" s="4">
        <f t="shared" si="436"/>
        <v>0.80718965091220696</v>
      </c>
      <c r="AW145" s="4">
        <f t="shared" si="436"/>
        <v>2.0255912116847981</v>
      </c>
      <c r="AY145" s="2">
        <f t="shared" si="308"/>
        <v>95.885761804868338</v>
      </c>
      <c r="AZ145" s="2">
        <f t="shared" si="359"/>
        <v>88.659906313077713</v>
      </c>
      <c r="BA145" s="2">
        <f t="shared" si="360"/>
        <v>89.922530232134676</v>
      </c>
      <c r="BB145" s="2">
        <f t="shared" si="361"/>
        <v>95.644426080462736</v>
      </c>
      <c r="BC145" s="2">
        <f t="shared" si="362"/>
        <v>92.293508041150076</v>
      </c>
      <c r="BD145" s="2">
        <f t="shared" si="363"/>
        <v>88.772642263100067</v>
      </c>
      <c r="BE145" s="2">
        <f t="shared" si="364"/>
        <v>90.411051231207878</v>
      </c>
      <c r="BF145" s="2">
        <f t="shared" si="365"/>
        <v>93.48487938420287</v>
      </c>
      <c r="BG145" s="2">
        <f t="shared" si="366"/>
        <v>93.591561158168247</v>
      </c>
      <c r="BH145" s="2">
        <f t="shared" si="367"/>
        <v>93.773607567289943</v>
      </c>
      <c r="BI145" s="2">
        <f t="shared" si="368"/>
        <v>92.071919284114941</v>
      </c>
      <c r="BJ145" s="2">
        <f t="shared" si="369"/>
        <v>92.495523520450007</v>
      </c>
      <c r="BK145" s="2">
        <f t="shared" si="370"/>
        <v>93.039296646551904</v>
      </c>
      <c r="BL145" s="2">
        <f t="shared" si="371"/>
        <v>95.21114700725407</v>
      </c>
      <c r="BM145" s="2">
        <f t="shared" si="372"/>
        <v>98.543580696582978</v>
      </c>
      <c r="BO145" s="2" t="str">
        <f t="shared" si="258"/>
        <v/>
      </c>
      <c r="BP145" s="2" t="str">
        <f t="shared" si="259"/>
        <v/>
      </c>
      <c r="BQ145" s="2" t="str">
        <f t="shared" si="260"/>
        <v/>
      </c>
      <c r="BR145" s="2" t="str">
        <f t="shared" si="261"/>
        <v/>
      </c>
      <c r="BS145" s="2" t="str">
        <f t="shared" si="262"/>
        <v/>
      </c>
      <c r="BT145" s="2" t="str">
        <f t="shared" si="263"/>
        <v/>
      </c>
      <c r="BU145" s="2" t="str">
        <f t="shared" si="264"/>
        <v/>
      </c>
      <c r="BV145" s="2" t="str">
        <f t="shared" si="265"/>
        <v/>
      </c>
      <c r="BW145" s="2" t="str">
        <f t="shared" si="266"/>
        <v/>
      </c>
      <c r="BX145" s="2" t="str">
        <f t="shared" si="267"/>
        <v/>
      </c>
      <c r="BY145" s="2" t="str">
        <f t="shared" si="268"/>
        <v/>
      </c>
      <c r="BZ145" s="2" t="str">
        <f t="shared" si="269"/>
        <v/>
      </c>
      <c r="CA145" s="2" t="str">
        <f t="shared" si="270"/>
        <v/>
      </c>
      <c r="CB145" s="2" t="str">
        <f t="shared" si="271"/>
        <v/>
      </c>
      <c r="CC145" s="2" t="str">
        <f t="shared" si="272"/>
        <v/>
      </c>
      <c r="CE145" s="2" t="str">
        <f t="shared" si="309"/>
        <v/>
      </c>
      <c r="CF145" s="2" t="str">
        <f t="shared" si="310"/>
        <v/>
      </c>
      <c r="CG145" s="2" t="str">
        <f t="shared" si="311"/>
        <v/>
      </c>
      <c r="CH145" s="2" t="str">
        <f t="shared" si="312"/>
        <v/>
      </c>
      <c r="CI145" s="2" t="str">
        <f t="shared" si="313"/>
        <v/>
      </c>
      <c r="CJ145" s="2" t="str">
        <f t="shared" si="314"/>
        <v/>
      </c>
      <c r="CK145" s="2" t="str">
        <f t="shared" si="315"/>
        <v/>
      </c>
      <c r="CL145" s="2" t="str">
        <f t="shared" si="316"/>
        <v/>
      </c>
      <c r="CM145" s="2">
        <f t="shared" si="317"/>
        <v>93.320999999999998</v>
      </c>
      <c r="CN145" s="2" t="str">
        <f t="shared" si="318"/>
        <v/>
      </c>
      <c r="CO145" s="2" t="str">
        <f t="shared" si="319"/>
        <v/>
      </c>
      <c r="CP145" s="2" t="str">
        <f t="shared" si="320"/>
        <v/>
      </c>
      <c r="CQ145" s="2" t="str">
        <f t="shared" si="321"/>
        <v/>
      </c>
      <c r="CR145" s="2" t="str">
        <f t="shared" si="322"/>
        <v/>
      </c>
      <c r="CS145" s="2" t="str">
        <f t="shared" si="323"/>
        <v/>
      </c>
      <c r="CU145" s="2" t="str">
        <f t="shared" si="273"/>
        <v/>
      </c>
      <c r="CV145" s="2" t="str">
        <f t="shared" si="274"/>
        <v/>
      </c>
      <c r="CW145" s="2" t="str">
        <f t="shared" si="275"/>
        <v/>
      </c>
      <c r="CX145" s="2" t="str">
        <f t="shared" si="276"/>
        <v/>
      </c>
      <c r="CY145" s="2" t="str">
        <f t="shared" si="277"/>
        <v/>
      </c>
      <c r="CZ145" s="2" t="str">
        <f t="shared" si="278"/>
        <v/>
      </c>
      <c r="DA145" s="2" t="str">
        <f t="shared" si="279"/>
        <v/>
      </c>
      <c r="DB145" s="2" t="str">
        <f t="shared" si="280"/>
        <v/>
      </c>
      <c r="DC145" s="2">
        <f t="shared" si="281"/>
        <v>93.320999999999998</v>
      </c>
      <c r="DD145" s="2" t="str">
        <f t="shared" si="282"/>
        <v/>
      </c>
      <c r="DE145" s="2" t="str">
        <f t="shared" si="283"/>
        <v/>
      </c>
      <c r="DF145" s="2" t="str">
        <f t="shared" si="284"/>
        <v/>
      </c>
      <c r="DG145" s="2" t="str">
        <f t="shared" si="285"/>
        <v/>
      </c>
      <c r="DH145" s="2" t="str">
        <f t="shared" si="286"/>
        <v/>
      </c>
      <c r="DI145" s="2" t="str">
        <f t="shared" si="287"/>
        <v/>
      </c>
      <c r="DK145" s="2">
        <f t="shared" si="288"/>
        <v>117.62866856330015</v>
      </c>
      <c r="DL145" s="2">
        <f t="shared" si="437"/>
        <v>120.02924291497976</v>
      </c>
      <c r="DM145" s="2">
        <f t="shared" si="437"/>
        <v>117.0143101214575</v>
      </c>
      <c r="DN145" s="2">
        <f t="shared" si="437"/>
        <v>122.1865123281176</v>
      </c>
      <c r="DO145" s="2">
        <f t="shared" si="437"/>
        <v>119.64744534412954</v>
      </c>
      <c r="DP145" s="2">
        <f t="shared" si="437"/>
        <v>112.05399690431521</v>
      </c>
      <c r="DQ145" s="2">
        <f t="shared" si="437"/>
        <v>117.98456302521011</v>
      </c>
      <c r="DR145" s="2">
        <f t="shared" si="437"/>
        <v>119.45947576147577</v>
      </c>
      <c r="DS145" s="2">
        <f t="shared" si="437"/>
        <v>111.80757125697127</v>
      </c>
      <c r="DT145" s="2">
        <f t="shared" si="437"/>
        <v>112.20755538395539</v>
      </c>
      <c r="DU145" s="2">
        <f t="shared" si="437"/>
        <v>116.24787198879551</v>
      </c>
      <c r="DV145" s="2">
        <f t="shared" si="437"/>
        <v>110.72036134453779</v>
      </c>
      <c r="DW145" s="2">
        <f t="shared" si="437"/>
        <v>127.9147649981461</v>
      </c>
      <c r="DX145" s="2">
        <f t="shared" si="437"/>
        <v>118.99080000000001</v>
      </c>
      <c r="DY145" s="2">
        <f t="shared" si="437"/>
        <v>118.0518538587849</v>
      </c>
      <c r="EA145" s="2">
        <f t="shared" si="228"/>
        <v>95.870897660818699</v>
      </c>
      <c r="EB145" s="2">
        <f t="shared" si="290"/>
        <v>88.436600154440171</v>
      </c>
      <c r="EC145" s="2">
        <f t="shared" si="291"/>
        <v>89.84351567567569</v>
      </c>
      <c r="ED145" s="2">
        <f t="shared" si="292"/>
        <v>95.583780595569579</v>
      </c>
      <c r="EE145" s="2">
        <f t="shared" si="293"/>
        <v>92.194685128007194</v>
      </c>
      <c r="EF145" s="2">
        <f t="shared" si="294"/>
        <v>88.686948311342434</v>
      </c>
      <c r="EG145" s="2">
        <f t="shared" si="295"/>
        <v>90.338527971281394</v>
      </c>
      <c r="EH145" s="2">
        <f t="shared" si="296"/>
        <v>93.276297043868979</v>
      </c>
      <c r="EI145" s="2">
        <f t="shared" si="297"/>
        <v>93.726922899926961</v>
      </c>
      <c r="EJ145" s="2">
        <f t="shared" si="298"/>
        <v>93.923105337326035</v>
      </c>
      <c r="EK145" s="2">
        <f t="shared" si="299"/>
        <v>91.920000214599966</v>
      </c>
      <c r="EL145" s="2">
        <f t="shared" si="300"/>
        <v>92.373052182631511</v>
      </c>
      <c r="EM145" s="2">
        <f t="shared" si="301"/>
        <v>92.969006492837252</v>
      </c>
      <c r="EN145" s="2">
        <f t="shared" si="302"/>
        <v>95.166189850746264</v>
      </c>
      <c r="EO145" s="2">
        <f t="shared" si="303"/>
        <v>98.628190574058934</v>
      </c>
      <c r="EQ145" s="2">
        <f t="shared" si="304"/>
        <v>95.77759223593371</v>
      </c>
      <c r="ER145" s="2">
        <f t="shared" si="438"/>
        <v>89.775625182941013</v>
      </c>
      <c r="ES145" s="2">
        <f t="shared" si="438"/>
        <v>90.164229776800212</v>
      </c>
      <c r="ET145" s="2">
        <f t="shared" si="438"/>
        <v>95.76179287300657</v>
      </c>
      <c r="EU145" s="2">
        <f t="shared" si="438"/>
        <v>92.666168948247062</v>
      </c>
      <c r="EV145" s="2">
        <f t="shared" si="438"/>
        <v>89.138890272384685</v>
      </c>
      <c r="EW145" s="2">
        <f t="shared" si="438"/>
        <v>90.561928481839544</v>
      </c>
      <c r="EX145" s="2">
        <f t="shared" si="438"/>
        <v>94.350447405329575</v>
      </c>
      <c r="EY145" s="2">
        <f t="shared" si="438"/>
        <v>92.887649968886123</v>
      </c>
      <c r="EZ145" s="2">
        <f t="shared" si="438"/>
        <v>92.952668147651138</v>
      </c>
      <c r="FA145" s="2">
        <f t="shared" si="438"/>
        <v>92.680379768360908</v>
      </c>
      <c r="FB145" s="2">
        <f t="shared" si="438"/>
        <v>93.079405334119457</v>
      </c>
      <c r="FC145" s="2">
        <f t="shared" si="438"/>
        <v>93.034993841535339</v>
      </c>
      <c r="FD145" s="2">
        <f t="shared" si="438"/>
        <v>95.199535651084233</v>
      </c>
      <c r="FE145" s="2">
        <f t="shared" si="438"/>
        <v>97.442569144446139</v>
      </c>
      <c r="FG145" s="2">
        <f t="shared" si="306"/>
        <v>0.99872786707461902</v>
      </c>
      <c r="FH145" s="2">
        <f t="shared" si="439"/>
        <v>0.99875626108633542</v>
      </c>
      <c r="FI145" s="2">
        <f t="shared" si="439"/>
        <v>0.99864962732760765</v>
      </c>
      <c r="FJ145" s="2">
        <f t="shared" si="439"/>
        <v>0.99861881403003883</v>
      </c>
      <c r="FK145" s="2">
        <f t="shared" si="439"/>
        <v>0.99875461163680623</v>
      </c>
      <c r="FL145" s="2">
        <f t="shared" si="439"/>
        <v>0.99881183462247813</v>
      </c>
      <c r="FM145" s="2">
        <f t="shared" si="439"/>
        <v>0.99849030384736503</v>
      </c>
      <c r="FN145" s="2">
        <f t="shared" si="439"/>
        <v>0.99858492898473605</v>
      </c>
      <c r="FO145" s="2">
        <f t="shared" si="439"/>
        <v>0.99868481771041118</v>
      </c>
      <c r="FP145" s="2">
        <f t="shared" si="439"/>
        <v>0.99857415311191378</v>
      </c>
      <c r="FQ145" s="2">
        <f t="shared" si="439"/>
        <v>0.99856096192020283</v>
      </c>
      <c r="FR145" s="2">
        <f t="shared" si="439"/>
        <v>0.99862138617690999</v>
      </c>
      <c r="FS145" s="2">
        <f t="shared" si="439"/>
        <v>0.99822797379143102</v>
      </c>
      <c r="FT145" s="2">
        <f t="shared" si="439"/>
        <v>0.99827069001352364</v>
      </c>
      <c r="FU145" s="2">
        <f t="shared" si="439"/>
        <v>0.99818515838840538</v>
      </c>
      <c r="FW145" s="2">
        <f t="shared" si="324"/>
        <v>0.1373407035453964</v>
      </c>
      <c r="FX145" s="2">
        <f t="shared" si="376"/>
        <v>0.13742324118972604</v>
      </c>
      <c r="FY145" s="2">
        <f t="shared" si="377"/>
        <v>0.13196756239847274</v>
      </c>
      <c r="FZ145" s="2">
        <f t="shared" si="378"/>
        <v>0.13427256482337374</v>
      </c>
      <c r="GA145" s="2">
        <f t="shared" si="379"/>
        <v>0.13708543593139033</v>
      </c>
      <c r="GB145" s="2">
        <f t="shared" si="380"/>
        <v>0.12818025020510168</v>
      </c>
      <c r="GC145" s="2">
        <f t="shared" si="381"/>
        <v>0.13780696871745629</v>
      </c>
      <c r="GD145" s="2">
        <f t="shared" si="382"/>
        <v>0.15969019719911387</v>
      </c>
      <c r="GE145" s="2">
        <f t="shared" si="383"/>
        <v>0.189617804144871</v>
      </c>
      <c r="GF145" s="2">
        <f t="shared" si="384"/>
        <v>0.18091701153194847</v>
      </c>
      <c r="GG145" s="2">
        <f t="shared" si="385"/>
        <v>0.15375260296418042</v>
      </c>
      <c r="GH145" s="2">
        <f t="shared" si="386"/>
        <v>0.13757634348579181</v>
      </c>
      <c r="GI145" s="2">
        <f t="shared" si="387"/>
        <v>0.12677208480062485</v>
      </c>
      <c r="GJ145" s="2">
        <f t="shared" si="388"/>
        <v>0.11266846843431864</v>
      </c>
      <c r="GK145" s="2">
        <f t="shared" si="389"/>
        <v>0.10109529640824576</v>
      </c>
      <c r="GM145" s="86">
        <f t="shared" si="325"/>
        <v>9.3936184306374421E-71</v>
      </c>
      <c r="GN145" s="86">
        <f t="shared" si="390"/>
        <v>8.0614685489448814E-126</v>
      </c>
      <c r="GO145" s="86">
        <f t="shared" si="391"/>
        <v>1.3076978640061971E-116</v>
      </c>
      <c r="GP145" s="86">
        <f t="shared" si="392"/>
        <v>9.8180172970995994E-180</v>
      </c>
      <c r="GQ145" s="86">
        <f t="shared" si="393"/>
        <v>1.1769573001861146E-232</v>
      </c>
      <c r="GR145" s="86">
        <f t="shared" si="394"/>
        <v>7.6745021073734583E-216</v>
      </c>
      <c r="GS145" s="86">
        <f t="shared" si="395"/>
        <v>7.7112712456688583E-203</v>
      </c>
      <c r="GT145" s="86">
        <f t="shared" si="396"/>
        <v>1.649402385358126E-234</v>
      </c>
      <c r="GU145" s="86">
        <f t="shared" si="397"/>
        <v>8.7830086911246194E-194</v>
      </c>
      <c r="GV145" s="86">
        <f t="shared" si="398"/>
        <v>3.5244018798623699E-179</v>
      </c>
      <c r="GW145" s="86">
        <f t="shared" si="399"/>
        <v>1.4469999067153151E-167</v>
      </c>
      <c r="GX145" s="86">
        <f t="shared" si="400"/>
        <v>1.1168530021587287E-217</v>
      </c>
      <c r="GY145" s="86">
        <f t="shared" si="401"/>
        <v>7.9377670833257473E-124</v>
      </c>
      <c r="GZ145" s="86">
        <f t="shared" si="402"/>
        <v>5.0719205349926509E-142</v>
      </c>
      <c r="HA145" s="86">
        <f t="shared" si="403"/>
        <v>7.2732967631958756E-110</v>
      </c>
      <c r="HC145" s="86">
        <f t="shared" si="326"/>
        <v>1.8178377957692926E-26</v>
      </c>
      <c r="HD145" s="86">
        <f t="shared" si="404"/>
        <v>5.0288222557300843E-51</v>
      </c>
      <c r="HE145" s="86">
        <f t="shared" si="405"/>
        <v>1.9650738129303555E-68</v>
      </c>
      <c r="HF145" s="86">
        <f t="shared" si="406"/>
        <v>5.9069832743059103E-106</v>
      </c>
      <c r="HG145" s="86">
        <f t="shared" si="407"/>
        <v>8.9203523384999433E-98</v>
      </c>
      <c r="HH145" s="86">
        <f t="shared" si="408"/>
        <v>1.5941493061052339E-92</v>
      </c>
      <c r="HI145" s="86">
        <f t="shared" si="409"/>
        <v>7.050724642584339E-110</v>
      </c>
      <c r="HJ145" s="86">
        <f t="shared" si="410"/>
        <v>3.0347795877151644E-67</v>
      </c>
      <c r="HK145" s="86">
        <f t="shared" si="411"/>
        <v>9.272259290862195E-97</v>
      </c>
      <c r="HL145" s="86">
        <f t="shared" si="412"/>
        <v>1.2207763223799053E-55</v>
      </c>
      <c r="HM145" s="86">
        <f t="shared" si="413"/>
        <v>3.0951500730649144E-65</v>
      </c>
      <c r="HN145" s="86">
        <f t="shared" si="414"/>
        <v>2.6626251289726964E-61</v>
      </c>
      <c r="HO145" s="86">
        <f t="shared" si="415"/>
        <v>1.1911203948288258E-52</v>
      </c>
      <c r="HP145" s="86">
        <f t="shared" si="416"/>
        <v>2.1328705521747237E-61</v>
      </c>
      <c r="HQ145" s="86">
        <f t="shared" si="417"/>
        <v>1.2985212212967465E-77</v>
      </c>
      <c r="HS145" s="86">
        <f t="shared" si="327"/>
        <v>9.8932300210499383E-2</v>
      </c>
      <c r="HT145" s="86">
        <f t="shared" si="418"/>
        <v>0.11820035605125044</v>
      </c>
      <c r="HU145" s="86">
        <f t="shared" si="419"/>
        <v>0.1523349528672493</v>
      </c>
      <c r="HV145" s="86">
        <f t="shared" si="420"/>
        <v>0.12344407223491304</v>
      </c>
      <c r="HW145" s="86">
        <f t="shared" si="421"/>
        <v>0.10159120300100977</v>
      </c>
      <c r="HX145" s="86">
        <f t="shared" si="422"/>
        <v>0.12084165316423398</v>
      </c>
      <c r="HY145" s="86">
        <f t="shared" si="423"/>
        <v>8.7794013548261038E-2</v>
      </c>
      <c r="HZ145" s="86">
        <f t="shared" si="424"/>
        <v>6.1224395976987978E-2</v>
      </c>
      <c r="IA145" s="86">
        <f t="shared" si="425"/>
        <v>9.2290238850073723E-3</v>
      </c>
      <c r="IB145" s="86">
        <f t="shared" si="426"/>
        <v>1.9376311971793889E-2</v>
      </c>
      <c r="IC145" s="86">
        <f t="shared" si="427"/>
        <v>3.2283692621132752E-2</v>
      </c>
      <c r="ID145" s="86">
        <f t="shared" si="428"/>
        <v>5.4856059765797785E-2</v>
      </c>
      <c r="IE145" s="86">
        <f t="shared" si="429"/>
        <v>0.12725832074885929</v>
      </c>
      <c r="IF145" s="86">
        <f t="shared" si="430"/>
        <v>0.2354992839771792</v>
      </c>
      <c r="IG145" s="86">
        <f t="shared" si="431"/>
        <v>0.40799377186439484</v>
      </c>
      <c r="II145" s="86">
        <f t="shared" si="328"/>
        <v>1.8533985820296581E-8</v>
      </c>
      <c r="IJ145" s="86">
        <f t="shared" si="329"/>
        <v>2.9313139898525113E-8</v>
      </c>
      <c r="IK145" s="86">
        <f t="shared" si="330"/>
        <v>2.6800943939313582E-8</v>
      </c>
      <c r="IL145" s="86">
        <f t="shared" si="331"/>
        <v>1.0303567068656176E-8</v>
      </c>
      <c r="IM145" s="86">
        <f t="shared" si="332"/>
        <v>1.0643355456442953E-8</v>
      </c>
      <c r="IN145" s="86">
        <f t="shared" si="333"/>
        <v>2.550721554569364E-9</v>
      </c>
      <c r="IO145" s="86">
        <f t="shared" si="334"/>
        <v>8.0980958081996027E-10</v>
      </c>
      <c r="IP145" s="86">
        <f t="shared" si="335"/>
        <v>3.2404781288118563E-7</v>
      </c>
      <c r="IQ145" s="86">
        <f t="shared" si="336"/>
        <v>9.9454245962234108E-7</v>
      </c>
      <c r="IR145" s="86">
        <f t="shared" si="337"/>
        <v>8.2018692215732768E-7</v>
      </c>
      <c r="IS145" s="86">
        <f t="shared" si="338"/>
        <v>3.9906023503765901E-8</v>
      </c>
      <c r="IT145" s="86">
        <f t="shared" si="339"/>
        <v>4.3963981040977705E-9</v>
      </c>
      <c r="IU145" s="86">
        <f t="shared" si="340"/>
        <v>1.2770490863961284E-11</v>
      </c>
      <c r="IV145" s="86">
        <f t="shared" si="341"/>
        <v>7.4430103378187767E-12</v>
      </c>
      <c r="IW145" s="86">
        <f t="shared" si="342"/>
        <v>1.2901291136644431E-9</v>
      </c>
      <c r="IY145" s="86">
        <f t="shared" si="343"/>
        <v>9.8932318744485201E-2</v>
      </c>
      <c r="IZ145" s="86">
        <f t="shared" si="344"/>
        <v>0.11820038536439034</v>
      </c>
      <c r="JA145" s="86">
        <f t="shared" si="345"/>
        <v>0.15233497966819323</v>
      </c>
      <c r="JB145" s="86">
        <f t="shared" si="346"/>
        <v>0.1234440825384801</v>
      </c>
      <c r="JC145" s="86">
        <f t="shared" si="347"/>
        <v>0.10159121364436523</v>
      </c>
      <c r="JD145" s="86">
        <f t="shared" si="348"/>
        <v>0.12084165571495553</v>
      </c>
      <c r="JE145" s="86">
        <f t="shared" si="349"/>
        <v>8.7794014358070618E-2</v>
      </c>
      <c r="JF145" s="86">
        <f t="shared" si="350"/>
        <v>6.1224720024800859E-2</v>
      </c>
      <c r="JG145" s="86">
        <f t="shared" si="351"/>
        <v>9.2300184274669954E-3</v>
      </c>
      <c r="JH145" s="86">
        <f t="shared" si="352"/>
        <v>1.9377132158716046E-2</v>
      </c>
      <c r="JI145" s="86">
        <f t="shared" si="353"/>
        <v>3.2283732527156259E-2</v>
      </c>
      <c r="JJ145" s="86">
        <f t="shared" si="354"/>
        <v>5.4856064162195892E-2</v>
      </c>
      <c r="JK145" s="86">
        <f t="shared" si="355"/>
        <v>0.12725832076162977</v>
      </c>
      <c r="JL145" s="86">
        <f t="shared" si="356"/>
        <v>0.23549928398462222</v>
      </c>
      <c r="JM145" s="86">
        <f t="shared" si="357"/>
        <v>0.40799377315452395</v>
      </c>
    </row>
    <row r="146" spans="2:273" x14ac:dyDescent="0.25">
      <c r="B146" s="2">
        <v>119</v>
      </c>
      <c r="C146" s="37">
        <v>95.492000000000004</v>
      </c>
      <c r="D146" s="37">
        <v>88.296000000000006</v>
      </c>
      <c r="E146" s="37">
        <v>89.537000000000006</v>
      </c>
      <c r="F146" s="37">
        <v>96.054000000000002</v>
      </c>
      <c r="G146" s="37">
        <v>92.207999999999998</v>
      </c>
      <c r="H146" s="37">
        <v>88.697999999999993</v>
      </c>
      <c r="I146" s="37">
        <v>89.754999999999995</v>
      </c>
      <c r="J146" s="37">
        <v>93.603999999999999</v>
      </c>
      <c r="K146" s="37">
        <v>93.207999999999998</v>
      </c>
      <c r="L146" s="37">
        <v>93.537000000000006</v>
      </c>
      <c r="M146" s="37">
        <v>90.647999999999996</v>
      </c>
      <c r="N146" s="37">
        <v>91.462999999999994</v>
      </c>
      <c r="O146" s="37">
        <v>92.426000000000002</v>
      </c>
      <c r="P146" s="37">
        <v>99.573999999999998</v>
      </c>
      <c r="Q146" s="37">
        <v>121.38200000000001</v>
      </c>
      <c r="S146" s="4">
        <f t="shared" si="229"/>
        <v>95.783902876689808</v>
      </c>
      <c r="T146" s="4">
        <f t="shared" si="230"/>
        <v>88.49051834452996</v>
      </c>
      <c r="U146" s="4">
        <f t="shared" si="231"/>
        <v>89.877458378382769</v>
      </c>
      <c r="V146" s="4">
        <f t="shared" si="232"/>
        <v>95.557185593587576</v>
      </c>
      <c r="W146" s="4">
        <f t="shared" si="233"/>
        <v>92.229562801032486</v>
      </c>
      <c r="X146" s="4">
        <f t="shared" si="234"/>
        <v>88.819350092560256</v>
      </c>
      <c r="Y146" s="4">
        <f t="shared" si="235"/>
        <v>90.37683773863013</v>
      </c>
      <c r="Z146" s="4">
        <f t="shared" si="236"/>
        <v>93.361073378287884</v>
      </c>
      <c r="AA146" s="4">
        <f t="shared" si="237"/>
        <v>93.428818753303418</v>
      </c>
      <c r="AB146" s="4">
        <f t="shared" si="238"/>
        <v>93.640168887707688</v>
      </c>
      <c r="AC146" s="4">
        <f t="shared" si="239"/>
        <v>91.883770164839149</v>
      </c>
      <c r="AD146" s="4">
        <f t="shared" si="240"/>
        <v>92.362172092597007</v>
      </c>
      <c r="AE146" s="4">
        <f t="shared" si="241"/>
        <v>93.22598921484466</v>
      </c>
      <c r="AF146" s="4">
        <f t="shared" si="242"/>
        <v>99.14953677428305</v>
      </c>
      <c r="AG146" s="4">
        <f t="shared" si="243"/>
        <v>119.98867937096027</v>
      </c>
      <c r="AI146" s="4">
        <f t="shared" si="244"/>
        <v>-0.29190287668980375</v>
      </c>
      <c r="AJ146" s="4">
        <f t="shared" si="245"/>
        <v>-0.19451834452995342</v>
      </c>
      <c r="AK146" s="4">
        <f t="shared" si="246"/>
        <v>-0.34045837838276327</v>
      </c>
      <c r="AL146" s="4">
        <f t="shared" si="247"/>
        <v>0.49681440641242602</v>
      </c>
      <c r="AM146" s="4">
        <f t="shared" si="248"/>
        <v>-2.1562801032487755E-2</v>
      </c>
      <c r="AN146" s="4">
        <f t="shared" si="249"/>
        <v>-0.12135009256026308</v>
      </c>
      <c r="AO146" s="4">
        <f t="shared" si="250"/>
        <v>-0.62183773863013414</v>
      </c>
      <c r="AP146" s="4">
        <f t="shared" si="251"/>
        <v>0.24292662171211532</v>
      </c>
      <c r="AQ146" s="4">
        <f t="shared" si="252"/>
        <v>-0.22081875330341916</v>
      </c>
      <c r="AR146" s="4">
        <f t="shared" si="253"/>
        <v>-0.10316888770768173</v>
      </c>
      <c r="AS146" s="4">
        <f t="shared" si="254"/>
        <v>-1.2357701648391526</v>
      </c>
      <c r="AT146" s="4">
        <f t="shared" si="255"/>
        <v>-0.89917209259701281</v>
      </c>
      <c r="AU146" s="4">
        <f t="shared" si="256"/>
        <v>-0.79998921484465768</v>
      </c>
      <c r="AV146" s="4">
        <f t="shared" si="436"/>
        <v>0.4244632257169485</v>
      </c>
      <c r="AW146" s="4">
        <f t="shared" si="436"/>
        <v>1.3933206290397351</v>
      </c>
      <c r="AY146" s="2">
        <f t="shared" si="308"/>
        <v>95.783902876689808</v>
      </c>
      <c r="AZ146" s="2">
        <f t="shared" si="359"/>
        <v>88.437256264385496</v>
      </c>
      <c r="BA146" s="2">
        <f t="shared" si="360"/>
        <v>89.751655421982676</v>
      </c>
      <c r="BB146" s="2">
        <f t="shared" si="361"/>
        <v>95.425543463152621</v>
      </c>
      <c r="BC146" s="2">
        <f t="shared" si="362"/>
        <v>92.097964913328283</v>
      </c>
      <c r="BD146" s="2">
        <f t="shared" si="363"/>
        <v>88.602695574006532</v>
      </c>
      <c r="BE146" s="2">
        <f t="shared" si="364"/>
        <v>90.25230952601828</v>
      </c>
      <c r="BF146" s="2">
        <f t="shared" si="365"/>
        <v>93.282362917732954</v>
      </c>
      <c r="BG146" s="2">
        <f t="shared" si="366"/>
        <v>93.425529065149007</v>
      </c>
      <c r="BH146" s="2">
        <f t="shared" si="367"/>
        <v>93.628507249882702</v>
      </c>
      <c r="BI146" s="2">
        <f t="shared" si="368"/>
        <v>91.853201442545583</v>
      </c>
      <c r="BJ146" s="2">
        <f t="shared" si="369"/>
        <v>92.284460655852499</v>
      </c>
      <c r="BK146" s="2">
        <f t="shared" si="370"/>
        <v>92.84726051309265</v>
      </c>
      <c r="BL146" s="2">
        <f t="shared" si="371"/>
        <v>95.020482324302222</v>
      </c>
      <c r="BM146" s="2">
        <f t="shared" si="372"/>
        <v>98.410682848038078</v>
      </c>
      <c r="BO146" s="2" t="str">
        <f t="shared" si="258"/>
        <v/>
      </c>
      <c r="BP146" s="2" t="str">
        <f t="shared" si="259"/>
        <v/>
      </c>
      <c r="BQ146" s="2" t="str">
        <f t="shared" si="260"/>
        <v/>
      </c>
      <c r="BR146" s="2" t="str">
        <f t="shared" si="261"/>
        <v/>
      </c>
      <c r="BS146" s="2" t="str">
        <f t="shared" si="262"/>
        <v/>
      </c>
      <c r="BT146" s="2" t="str">
        <f t="shared" si="263"/>
        <v/>
      </c>
      <c r="BU146" s="2" t="str">
        <f t="shared" si="264"/>
        <v/>
      </c>
      <c r="BV146" s="2" t="str">
        <f t="shared" si="265"/>
        <v/>
      </c>
      <c r="BW146" s="2" t="str">
        <f t="shared" si="266"/>
        <v/>
      </c>
      <c r="BX146" s="2" t="str">
        <f t="shared" si="267"/>
        <v/>
      </c>
      <c r="BY146" s="2" t="str">
        <f t="shared" si="268"/>
        <v/>
      </c>
      <c r="BZ146" s="2" t="str">
        <f t="shared" si="269"/>
        <v/>
      </c>
      <c r="CA146" s="2" t="str">
        <f t="shared" si="270"/>
        <v/>
      </c>
      <c r="CB146" s="2" t="str">
        <f t="shared" si="271"/>
        <v/>
      </c>
      <c r="CC146" s="2" t="str">
        <f t="shared" si="272"/>
        <v/>
      </c>
      <c r="CE146" s="2" t="str">
        <f t="shared" si="309"/>
        <v/>
      </c>
      <c r="CF146" s="2" t="str">
        <f t="shared" si="310"/>
        <v/>
      </c>
      <c r="CG146" s="2" t="str">
        <f t="shared" si="311"/>
        <v/>
      </c>
      <c r="CH146" s="2" t="str">
        <f t="shared" si="312"/>
        <v/>
      </c>
      <c r="CI146" s="2" t="str">
        <f t="shared" si="313"/>
        <v/>
      </c>
      <c r="CJ146" s="2" t="str">
        <f t="shared" si="314"/>
        <v/>
      </c>
      <c r="CK146" s="2" t="str">
        <f t="shared" si="315"/>
        <v/>
      </c>
      <c r="CL146" s="2" t="str">
        <f t="shared" si="316"/>
        <v/>
      </c>
      <c r="CM146" s="2">
        <f t="shared" si="317"/>
        <v>93.207999999999998</v>
      </c>
      <c r="CN146" s="2">
        <f t="shared" si="318"/>
        <v>93.537000000000006</v>
      </c>
      <c r="CO146" s="2" t="str">
        <f t="shared" si="319"/>
        <v/>
      </c>
      <c r="CP146" s="2" t="str">
        <f t="shared" si="320"/>
        <v/>
      </c>
      <c r="CQ146" s="2" t="str">
        <f t="shared" si="321"/>
        <v/>
      </c>
      <c r="CR146" s="2" t="str">
        <f t="shared" si="322"/>
        <v/>
      </c>
      <c r="CS146" s="2" t="str">
        <f t="shared" si="323"/>
        <v/>
      </c>
      <c r="CU146" s="2" t="str">
        <f t="shared" si="273"/>
        <v/>
      </c>
      <c r="CV146" s="2" t="str">
        <f t="shared" si="274"/>
        <v/>
      </c>
      <c r="CW146" s="2" t="str">
        <f t="shared" si="275"/>
        <v/>
      </c>
      <c r="CX146" s="2" t="str">
        <f t="shared" si="276"/>
        <v/>
      </c>
      <c r="CY146" s="2" t="str">
        <f t="shared" si="277"/>
        <v/>
      </c>
      <c r="CZ146" s="2" t="str">
        <f t="shared" si="278"/>
        <v/>
      </c>
      <c r="DA146" s="2" t="str">
        <f t="shared" si="279"/>
        <v/>
      </c>
      <c r="DB146" s="2" t="str">
        <f t="shared" si="280"/>
        <v/>
      </c>
      <c r="DC146" s="2">
        <f t="shared" si="281"/>
        <v>93.207999999999998</v>
      </c>
      <c r="DD146" s="2">
        <f t="shared" si="282"/>
        <v>93.537000000000006</v>
      </c>
      <c r="DE146" s="2" t="str">
        <f t="shared" si="283"/>
        <v/>
      </c>
      <c r="DF146" s="2" t="str">
        <f t="shared" si="284"/>
        <v/>
      </c>
      <c r="DG146" s="2" t="str">
        <f t="shared" si="285"/>
        <v/>
      </c>
      <c r="DH146" s="2" t="str">
        <f t="shared" si="286"/>
        <v/>
      </c>
      <c r="DI146" s="2" t="str">
        <f t="shared" si="287"/>
        <v/>
      </c>
      <c r="DK146" s="2">
        <f t="shared" si="288"/>
        <v>117.7303798008535</v>
      </c>
      <c r="DL146" s="2">
        <f t="shared" si="437"/>
        <v>120.16981453113033</v>
      </c>
      <c r="DM146" s="2">
        <f t="shared" si="437"/>
        <v>117.12377085020243</v>
      </c>
      <c r="DN146" s="2">
        <f t="shared" si="437"/>
        <v>122.30962636320531</v>
      </c>
      <c r="DO146" s="2">
        <f t="shared" si="437"/>
        <v>119.74478586278585</v>
      </c>
      <c r="DP146" s="2">
        <f t="shared" si="437"/>
        <v>112.10909981238275</v>
      </c>
      <c r="DQ146" s="2">
        <f t="shared" si="437"/>
        <v>118.10236134453784</v>
      </c>
      <c r="DR146" s="2">
        <f t="shared" si="437"/>
        <v>119.50849442299443</v>
      </c>
      <c r="DS146" s="2">
        <f t="shared" si="437"/>
        <v>111.77211102531103</v>
      </c>
      <c r="DT146" s="2">
        <f t="shared" si="437"/>
        <v>112.19070094380096</v>
      </c>
      <c r="DU146" s="2">
        <f t="shared" si="437"/>
        <v>116.28154117647058</v>
      </c>
      <c r="DV146" s="2">
        <f t="shared" si="437"/>
        <v>110.72080504201679</v>
      </c>
      <c r="DW146" s="2">
        <f t="shared" si="437"/>
        <v>128.12924308490918</v>
      </c>
      <c r="DX146" s="2">
        <f t="shared" si="437"/>
        <v>119.12104187192119</v>
      </c>
      <c r="DY146" s="2">
        <f t="shared" si="437"/>
        <v>118.15297892720307</v>
      </c>
      <c r="EA146" s="2">
        <f t="shared" si="228"/>
        <v>95.773118022328532</v>
      </c>
      <c r="EB146" s="2">
        <f t="shared" si="290"/>
        <v>88.189594903474926</v>
      </c>
      <c r="EC146" s="2">
        <f t="shared" si="291"/>
        <v>89.668939845559862</v>
      </c>
      <c r="ED146" s="2">
        <f t="shared" si="292"/>
        <v>95.364156337005227</v>
      </c>
      <c r="EE146" s="2">
        <f t="shared" si="293"/>
        <v>91.992479705390451</v>
      </c>
      <c r="EF146" s="2">
        <f t="shared" si="294"/>
        <v>88.510681727393745</v>
      </c>
      <c r="EG146" s="2">
        <f t="shared" si="295"/>
        <v>90.178469212907359</v>
      </c>
      <c r="EH146" s="2">
        <f t="shared" si="296"/>
        <v>93.053716731701542</v>
      </c>
      <c r="EI146" s="2">
        <f t="shared" si="297"/>
        <v>93.583832651570489</v>
      </c>
      <c r="EJ146" s="2">
        <f t="shared" si="298"/>
        <v>93.804106041923532</v>
      </c>
      <c r="EK146" s="2">
        <f t="shared" si="299"/>
        <v>91.687098331485402</v>
      </c>
      <c r="EL146" s="2">
        <f t="shared" si="300"/>
        <v>92.149287120160437</v>
      </c>
      <c r="EM146" s="2">
        <f t="shared" si="301"/>
        <v>92.78042347727505</v>
      </c>
      <c r="EN146" s="2">
        <f t="shared" si="302"/>
        <v>94.977852835820897</v>
      </c>
      <c r="EO146" s="2">
        <f t="shared" si="303"/>
        <v>98.515551078296099</v>
      </c>
      <c r="EQ146" s="2">
        <f t="shared" si="304"/>
        <v>95.674257748424651</v>
      </c>
      <c r="ER146" s="2">
        <f t="shared" si="438"/>
        <v>89.611033982574455</v>
      </c>
      <c r="ES146" s="2">
        <f t="shared" si="438"/>
        <v>90.011180184369962</v>
      </c>
      <c r="ET146" s="2">
        <f t="shared" si="438"/>
        <v>95.552956313134956</v>
      </c>
      <c r="EU146" s="2">
        <f t="shared" si="438"/>
        <v>92.491036420582958</v>
      </c>
      <c r="EV146" s="2">
        <f t="shared" si="438"/>
        <v>88.989248785660038</v>
      </c>
      <c r="EW146" s="2">
        <f t="shared" si="438"/>
        <v>90.415781436849613</v>
      </c>
      <c r="EX146" s="2">
        <f t="shared" si="438"/>
        <v>94.181647265077117</v>
      </c>
      <c r="EY146" s="2">
        <f t="shared" si="438"/>
        <v>92.701644162168421</v>
      </c>
      <c r="EZ146" s="2">
        <f t="shared" si="438"/>
        <v>92.780804715527267</v>
      </c>
      <c r="FA146" s="2">
        <f t="shared" si="438"/>
        <v>92.492655081860647</v>
      </c>
      <c r="FB146" s="2">
        <f t="shared" si="438"/>
        <v>92.90039846089401</v>
      </c>
      <c r="FC146" s="2">
        <f t="shared" si="438"/>
        <v>92.851064447837842</v>
      </c>
      <c r="FD146" s="2">
        <f t="shared" si="438"/>
        <v>95.015053335269016</v>
      </c>
      <c r="FE146" s="2">
        <f t="shared" si="438"/>
        <v>97.26414982683437</v>
      </c>
      <c r="FG146" s="2">
        <f t="shared" si="306"/>
        <v>0.99883967110280258</v>
      </c>
      <c r="FH146" s="2">
        <f t="shared" si="439"/>
        <v>0.99886557248271768</v>
      </c>
      <c r="FI146" s="2">
        <f t="shared" si="439"/>
        <v>0.99876829913718046</v>
      </c>
      <c r="FJ146" s="2">
        <f t="shared" si="439"/>
        <v>0.99874019032032191</v>
      </c>
      <c r="FK146" s="2">
        <f t="shared" si="439"/>
        <v>0.99886406783734449</v>
      </c>
      <c r="FL146" s="2">
        <f t="shared" si="439"/>
        <v>0.99891626699715519</v>
      </c>
      <c r="FM146" s="2">
        <f t="shared" si="439"/>
        <v>0.99862295782265276</v>
      </c>
      <c r="FN146" s="2">
        <f t="shared" si="439"/>
        <v>0.99870927918679675</v>
      </c>
      <c r="FO146" s="2">
        <f t="shared" si="439"/>
        <v>0.99880040067639009</v>
      </c>
      <c r="FP146" s="2">
        <f t="shared" si="439"/>
        <v>0.99869944901688557</v>
      </c>
      <c r="FQ146" s="2">
        <f t="shared" si="439"/>
        <v>0.99868741547385087</v>
      </c>
      <c r="FR146" s="2">
        <f t="shared" si="439"/>
        <v>0.9987425367158953</v>
      </c>
      <c r="FS146" s="2">
        <f t="shared" si="439"/>
        <v>0.99838364086890341</v>
      </c>
      <c r="FT146" s="2">
        <f t="shared" si="439"/>
        <v>0.99842261053130288</v>
      </c>
      <c r="FU146" s="2">
        <f t="shared" si="439"/>
        <v>0.99834458043053642</v>
      </c>
      <c r="FW146" s="2">
        <f t="shared" si="324"/>
        <v>0.1486217911754687</v>
      </c>
      <c r="FX146" s="2">
        <f t="shared" si="376"/>
        <v>0.14870993971134769</v>
      </c>
      <c r="FY146" s="2">
        <f t="shared" si="377"/>
        <v>0.14288040257276624</v>
      </c>
      <c r="FZ146" s="2">
        <f t="shared" si="378"/>
        <v>0.14534409774525284</v>
      </c>
      <c r="GA146" s="2">
        <f t="shared" si="379"/>
        <v>0.14834916175426252</v>
      </c>
      <c r="GB146" s="2">
        <f t="shared" si="380"/>
        <v>0.13882999460900991</v>
      </c>
      <c r="GC146" s="2">
        <f t="shared" si="381"/>
        <v>0.1491197347616717</v>
      </c>
      <c r="GD146" s="2">
        <f t="shared" si="382"/>
        <v>0.17244009990093082</v>
      </c>
      <c r="GE146" s="2">
        <f t="shared" si="383"/>
        <v>0.20417658473227798</v>
      </c>
      <c r="GF146" s="2">
        <f t="shared" si="384"/>
        <v>0.19496847211096272</v>
      </c>
      <c r="GG146" s="2">
        <f t="shared" si="385"/>
        <v>0.16612215823434309</v>
      </c>
      <c r="GH146" s="2">
        <f t="shared" si="386"/>
        <v>0.1488734462004504</v>
      </c>
      <c r="GI146" s="2">
        <f t="shared" si="387"/>
        <v>0.13732326147318871</v>
      </c>
      <c r="GJ146" s="2">
        <f t="shared" si="388"/>
        <v>0.12221008917827487</v>
      </c>
      <c r="GK146" s="2">
        <f t="shared" si="389"/>
        <v>0.10977806874697539</v>
      </c>
      <c r="GM146" s="86">
        <f t="shared" si="325"/>
        <v>2.8855049340124215E-73</v>
      </c>
      <c r="GN146" s="86">
        <f t="shared" si="390"/>
        <v>2.2641879584907292E-130</v>
      </c>
      <c r="GO146" s="86">
        <f t="shared" si="391"/>
        <v>6.4773492415364575E-121</v>
      </c>
      <c r="GP146" s="86">
        <f t="shared" si="392"/>
        <v>2.4371783003061449E-186</v>
      </c>
      <c r="GQ146" s="86">
        <f t="shared" si="393"/>
        <v>3.7636889644424575E-241</v>
      </c>
      <c r="GR146" s="86">
        <f t="shared" si="394"/>
        <v>9.5263585618645419E-224</v>
      </c>
      <c r="GS146" s="86">
        <f t="shared" si="395"/>
        <v>2.7490228601951989E-210</v>
      </c>
      <c r="GT146" s="86">
        <f t="shared" si="396"/>
        <v>4.8116823755797554E-243</v>
      </c>
      <c r="GU146" s="86">
        <f t="shared" si="397"/>
        <v>8.85551473376494E-201</v>
      </c>
      <c r="GV146" s="86">
        <f t="shared" si="398"/>
        <v>1.0072134102931899E-185</v>
      </c>
      <c r="GW146" s="86">
        <f t="shared" si="399"/>
        <v>1.1263143103875827E-173</v>
      </c>
      <c r="GX146" s="86">
        <f t="shared" si="400"/>
        <v>1.3612481115019035E-225</v>
      </c>
      <c r="GY146" s="86">
        <f t="shared" si="401"/>
        <v>2.475080001454865E-128</v>
      </c>
      <c r="GZ146" s="86">
        <f t="shared" si="402"/>
        <v>4.0623621535683296E-147</v>
      </c>
      <c r="HA146" s="86">
        <f t="shared" si="403"/>
        <v>9.2213986850671907E-114</v>
      </c>
      <c r="HC146" s="86">
        <f t="shared" si="326"/>
        <v>7.6280672981079729E-28</v>
      </c>
      <c r="HD146" s="86">
        <f t="shared" si="404"/>
        <v>8.4507645119035784E-54</v>
      </c>
      <c r="HE146" s="86">
        <f t="shared" si="405"/>
        <v>2.449250909679957E-72</v>
      </c>
      <c r="HF146" s="86">
        <f t="shared" si="406"/>
        <v>6.3087984194163785E-112</v>
      </c>
      <c r="HG146" s="86">
        <f t="shared" si="407"/>
        <v>3.2801898478605858E-103</v>
      </c>
      <c r="HH146" s="86">
        <f t="shared" si="408"/>
        <v>1.1488295701921572E-97</v>
      </c>
      <c r="HI146" s="86">
        <f t="shared" si="409"/>
        <v>5.1559639015683369E-116</v>
      </c>
      <c r="HJ146" s="86">
        <f t="shared" si="410"/>
        <v>6.8403758430803634E-71</v>
      </c>
      <c r="HK146" s="86">
        <f t="shared" si="411"/>
        <v>6.5351876674019862E-102</v>
      </c>
      <c r="HL146" s="86">
        <f t="shared" si="412"/>
        <v>1.2904776693243782E-58</v>
      </c>
      <c r="HM146" s="86">
        <f t="shared" si="413"/>
        <v>9.3271222546945078E-69</v>
      </c>
      <c r="HN146" s="86">
        <f t="shared" si="414"/>
        <v>1.3417145605375171E-64</v>
      </c>
      <c r="HO146" s="86">
        <f t="shared" si="415"/>
        <v>1.4922617733988272E-55</v>
      </c>
      <c r="HP146" s="86">
        <f t="shared" si="416"/>
        <v>9.7744581674189439E-65</v>
      </c>
      <c r="HQ146" s="86">
        <f t="shared" si="417"/>
        <v>7.6985361362318079E-82</v>
      </c>
      <c r="HS146" s="86">
        <f t="shared" si="327"/>
        <v>5.1351726837454315E-2</v>
      </c>
      <c r="HT146" s="86">
        <f t="shared" si="418"/>
        <v>6.4019377638381184E-2</v>
      </c>
      <c r="HU146" s="86">
        <f t="shared" si="419"/>
        <v>8.797880710668711E-2</v>
      </c>
      <c r="HV146" s="86">
        <f t="shared" si="420"/>
        <v>6.6639214240459613E-2</v>
      </c>
      <c r="HW146" s="86">
        <f t="shared" si="421"/>
        <v>5.2402889684448922E-2</v>
      </c>
      <c r="HX146" s="86">
        <f t="shared" si="422"/>
        <v>6.445544582428285E-2</v>
      </c>
      <c r="HY146" s="86">
        <f t="shared" si="423"/>
        <v>4.1618207395882151E-2</v>
      </c>
      <c r="HZ146" s="86">
        <f t="shared" si="424"/>
        <v>2.9191792744207731E-2</v>
      </c>
      <c r="IA146" s="86">
        <f t="shared" si="425"/>
        <v>3.1064580161994965E-3</v>
      </c>
      <c r="IB146" s="86">
        <f t="shared" si="426"/>
        <v>7.4162633604487882E-3</v>
      </c>
      <c r="IC146" s="86">
        <f t="shared" si="427"/>
        <v>1.3440181440367509E-2</v>
      </c>
      <c r="ID146" s="86">
        <f t="shared" si="428"/>
        <v>2.4903547692459352E-2</v>
      </c>
      <c r="IE146" s="86">
        <f t="shared" si="429"/>
        <v>6.2806605233186277E-2</v>
      </c>
      <c r="IF146" s="86">
        <f t="shared" si="430"/>
        <v>0.13513917079746732</v>
      </c>
      <c r="IG146" s="86">
        <f t="shared" si="431"/>
        <v>0.29766958365573104</v>
      </c>
      <c r="II146" s="86">
        <f t="shared" si="328"/>
        <v>9.1315609823585917E-8</v>
      </c>
      <c r="IJ146" s="86">
        <f t="shared" si="329"/>
        <v>1.3834663482112076E-7</v>
      </c>
      <c r="IK146" s="86">
        <f t="shared" si="330"/>
        <v>1.2283198105283914E-7</v>
      </c>
      <c r="IL146" s="86">
        <f t="shared" si="331"/>
        <v>5.2480491924746617E-8</v>
      </c>
      <c r="IM146" s="86">
        <f t="shared" si="332"/>
        <v>5.5175311345033656E-8</v>
      </c>
      <c r="IN146" s="86">
        <f t="shared" si="333"/>
        <v>1.4119630912509988E-8</v>
      </c>
      <c r="IO146" s="86">
        <f t="shared" si="334"/>
        <v>5.3975089399387313E-9</v>
      </c>
      <c r="IP146" s="86">
        <f t="shared" si="335"/>
        <v>1.3963206297317709E-6</v>
      </c>
      <c r="IQ146" s="86">
        <f t="shared" si="336"/>
        <v>4.5950105069683533E-6</v>
      </c>
      <c r="IR146" s="86">
        <f t="shared" si="337"/>
        <v>3.6601757687586344E-6</v>
      </c>
      <c r="IS146" s="86">
        <f t="shared" si="338"/>
        <v>2.0503540689045109E-7</v>
      </c>
      <c r="IT146" s="86">
        <f t="shared" si="339"/>
        <v>2.4884490819710123E-8</v>
      </c>
      <c r="IU146" s="86">
        <f t="shared" si="340"/>
        <v>1.1330048218751168E-10</v>
      </c>
      <c r="IV146" s="86">
        <f t="shared" si="341"/>
        <v>6.0206670077099199E-11</v>
      </c>
      <c r="IW146" s="86">
        <f t="shared" si="342"/>
        <v>6.1426524875108624E-9</v>
      </c>
      <c r="IY146" s="86">
        <f t="shared" si="343"/>
        <v>5.1351818153064138E-2</v>
      </c>
      <c r="IZ146" s="86">
        <f t="shared" si="344"/>
        <v>6.4019515985015998E-2</v>
      </c>
      <c r="JA146" s="86">
        <f t="shared" si="345"/>
        <v>8.7978929938668168E-2</v>
      </c>
      <c r="JB146" s="86">
        <f t="shared" si="346"/>
        <v>6.6639266720951537E-2</v>
      </c>
      <c r="JC146" s="86">
        <f t="shared" si="347"/>
        <v>5.240294485976027E-2</v>
      </c>
      <c r="JD146" s="86">
        <f t="shared" si="348"/>
        <v>6.4455459943913759E-2</v>
      </c>
      <c r="JE146" s="86">
        <f t="shared" si="349"/>
        <v>4.1618212793391091E-2</v>
      </c>
      <c r="JF146" s="86">
        <f t="shared" si="350"/>
        <v>2.9193189064837463E-2</v>
      </c>
      <c r="JG146" s="86">
        <f t="shared" si="351"/>
        <v>3.1110530267064646E-3</v>
      </c>
      <c r="JH146" s="86">
        <f t="shared" si="352"/>
        <v>7.4199235362175471E-3</v>
      </c>
      <c r="JI146" s="86">
        <f t="shared" si="353"/>
        <v>1.3440386475774399E-2</v>
      </c>
      <c r="JJ146" s="86">
        <f t="shared" si="354"/>
        <v>2.490357257695017E-2</v>
      </c>
      <c r="JK146" s="86">
        <f t="shared" si="355"/>
        <v>6.2806605346486757E-2</v>
      </c>
      <c r="JL146" s="86">
        <f t="shared" si="356"/>
        <v>0.13513917085767399</v>
      </c>
      <c r="JM146" s="86">
        <f t="shared" si="357"/>
        <v>0.29766958979838354</v>
      </c>
    </row>
    <row r="147" spans="2:273" x14ac:dyDescent="0.25">
      <c r="B147" s="2">
        <v>120</v>
      </c>
      <c r="C147" s="37">
        <v>95.203000000000003</v>
      </c>
      <c r="D147" s="37">
        <v>88.980999999999995</v>
      </c>
      <c r="E147" s="37">
        <v>88.852000000000004</v>
      </c>
      <c r="F147" s="37">
        <v>96.036000000000001</v>
      </c>
      <c r="G147" s="37">
        <v>91.057000000000002</v>
      </c>
      <c r="H147" s="37">
        <v>87.867999999999995</v>
      </c>
      <c r="I147" s="37">
        <v>89.150999999999996</v>
      </c>
      <c r="J147" s="37">
        <v>92.811000000000007</v>
      </c>
      <c r="K147" s="37">
        <v>93.603999999999999</v>
      </c>
      <c r="L147" s="37">
        <v>93.741</v>
      </c>
      <c r="M147" s="37">
        <v>91.111000000000004</v>
      </c>
      <c r="N147" s="37">
        <v>91.093000000000004</v>
      </c>
      <c r="O147" s="37">
        <v>92.906999999999996</v>
      </c>
      <c r="P147" s="37">
        <v>96.703999999999994</v>
      </c>
      <c r="Q147" s="37">
        <v>109.036</v>
      </c>
      <c r="S147" s="4">
        <f t="shared" si="229"/>
        <v>95.68201276109032</v>
      </c>
      <c r="T147" s="4">
        <f t="shared" si="230"/>
        <v>88.235572174885434</v>
      </c>
      <c r="U147" s="4">
        <f t="shared" si="231"/>
        <v>89.627925321212388</v>
      </c>
      <c r="V147" s="4">
        <f t="shared" si="232"/>
        <v>95.250592820235909</v>
      </c>
      <c r="W147" s="4">
        <f t="shared" si="233"/>
        <v>91.944099275285197</v>
      </c>
      <c r="X147" s="4">
        <f t="shared" si="234"/>
        <v>88.50366042766376</v>
      </c>
      <c r="Y147" s="4">
        <f t="shared" si="235"/>
        <v>90.127240206506329</v>
      </c>
      <c r="Z147" s="4">
        <f t="shared" si="236"/>
        <v>93.104420876698313</v>
      </c>
      <c r="AA147" s="4">
        <f t="shared" si="237"/>
        <v>93.259618077168867</v>
      </c>
      <c r="AB147" s="4">
        <f t="shared" si="238"/>
        <v>93.484428524386161</v>
      </c>
      <c r="AC147" s="4">
        <f t="shared" si="239"/>
        <v>91.643372825756913</v>
      </c>
      <c r="AD147" s="4">
        <f t="shared" si="240"/>
        <v>92.094876060143733</v>
      </c>
      <c r="AE147" s="4">
        <f t="shared" si="241"/>
        <v>92.759277584150979</v>
      </c>
      <c r="AF147" s="4">
        <f t="shared" si="242"/>
        <v>96.446440136245116</v>
      </c>
      <c r="AG147" s="4">
        <f t="shared" si="243"/>
        <v>110.17856757577223</v>
      </c>
      <c r="AI147" s="4">
        <f t="shared" si="244"/>
        <v>-0.47901276109031699</v>
      </c>
      <c r="AJ147" s="4">
        <f t="shared" si="245"/>
        <v>0.74542782511456096</v>
      </c>
      <c r="AK147" s="4">
        <f t="shared" si="246"/>
        <v>-0.77592532121238378</v>
      </c>
      <c r="AL147" s="4">
        <f t="shared" si="247"/>
        <v>0.78540717976409269</v>
      </c>
      <c r="AM147" s="4">
        <f t="shared" si="248"/>
        <v>-0.88709927528519472</v>
      </c>
      <c r="AN147" s="4">
        <f t="shared" si="249"/>
        <v>-0.6356604276637654</v>
      </c>
      <c r="AO147" s="4">
        <f t="shared" si="250"/>
        <v>-0.9762402065063327</v>
      </c>
      <c r="AP147" s="4">
        <f t="shared" si="251"/>
        <v>-0.29342087669830619</v>
      </c>
      <c r="AQ147" s="4">
        <f t="shared" si="252"/>
        <v>0.34438192283113267</v>
      </c>
      <c r="AR147" s="4">
        <f t="shared" si="253"/>
        <v>0.25657147561383908</v>
      </c>
      <c r="AS147" s="4">
        <f t="shared" si="254"/>
        <v>-0.5323728257569087</v>
      </c>
      <c r="AT147" s="4">
        <f t="shared" si="255"/>
        <v>-1.0018760601437293</v>
      </c>
      <c r="AU147" s="4">
        <f t="shared" si="256"/>
        <v>0.14772241584901735</v>
      </c>
      <c r="AV147" s="4">
        <f t="shared" si="436"/>
        <v>0.25755986375487794</v>
      </c>
      <c r="AW147" s="4">
        <f t="shared" si="436"/>
        <v>-1.1425675757722331</v>
      </c>
      <c r="AY147" s="2">
        <f t="shared" si="308"/>
        <v>95.68201276109032</v>
      </c>
      <c r="AZ147" s="2">
        <f t="shared" si="359"/>
        <v>88.217826747872181</v>
      </c>
      <c r="BA147" s="2">
        <f t="shared" si="360"/>
        <v>89.58174181316798</v>
      </c>
      <c r="BB147" s="2">
        <f t="shared" si="361"/>
        <v>95.207256376793822</v>
      </c>
      <c r="BC147" s="2">
        <f t="shared" si="362"/>
        <v>91.903631733902785</v>
      </c>
      <c r="BD147" s="2">
        <f t="shared" si="363"/>
        <v>88.433856165648805</v>
      </c>
      <c r="BE147" s="2">
        <f t="shared" si="364"/>
        <v>90.094326860195082</v>
      </c>
      <c r="BF147" s="2">
        <f t="shared" si="365"/>
        <v>93.082378696023611</v>
      </c>
      <c r="BG147" s="2">
        <f t="shared" si="366"/>
        <v>93.257654201049661</v>
      </c>
      <c r="BH147" s="2">
        <f t="shared" si="367"/>
        <v>93.481225427692294</v>
      </c>
      <c r="BI147" s="2">
        <f t="shared" si="368"/>
        <v>91.636477000832556</v>
      </c>
      <c r="BJ147" s="2">
        <f t="shared" si="369"/>
        <v>92.075155155466717</v>
      </c>
      <c r="BK147" s="2">
        <f t="shared" si="370"/>
        <v>92.655740144826765</v>
      </c>
      <c r="BL147" s="2">
        <f t="shared" si="371"/>
        <v>94.830148630454303</v>
      </c>
      <c r="BM147" s="2">
        <f t="shared" si="372"/>
        <v>98.276000001827327</v>
      </c>
      <c r="BO147" s="2" t="str">
        <f t="shared" si="258"/>
        <v/>
      </c>
      <c r="BP147" s="2" t="str">
        <f t="shared" si="259"/>
        <v/>
      </c>
      <c r="BQ147" s="2" t="str">
        <f t="shared" si="260"/>
        <v/>
      </c>
      <c r="BR147" s="2" t="str">
        <f t="shared" si="261"/>
        <v/>
      </c>
      <c r="BS147" s="2" t="str">
        <f t="shared" si="262"/>
        <v/>
      </c>
      <c r="BT147" s="2" t="str">
        <f t="shared" si="263"/>
        <v/>
      </c>
      <c r="BU147" s="2" t="str">
        <f t="shared" si="264"/>
        <v/>
      </c>
      <c r="BV147" s="2" t="str">
        <f t="shared" si="265"/>
        <v/>
      </c>
      <c r="BW147" s="2" t="str">
        <f t="shared" si="266"/>
        <v/>
      </c>
      <c r="BX147" s="2" t="str">
        <f t="shared" si="267"/>
        <v/>
      </c>
      <c r="BY147" s="2" t="str">
        <f t="shared" si="268"/>
        <v/>
      </c>
      <c r="BZ147" s="2" t="str">
        <f t="shared" si="269"/>
        <v/>
      </c>
      <c r="CA147" s="2" t="str">
        <f t="shared" si="270"/>
        <v/>
      </c>
      <c r="CB147" s="2" t="str">
        <f t="shared" si="271"/>
        <v/>
      </c>
      <c r="CC147" s="2" t="str">
        <f t="shared" si="272"/>
        <v/>
      </c>
      <c r="CE147" s="2" t="str">
        <f t="shared" si="309"/>
        <v/>
      </c>
      <c r="CF147" s="2" t="str">
        <f t="shared" si="310"/>
        <v/>
      </c>
      <c r="CG147" s="2" t="str">
        <f t="shared" si="311"/>
        <v/>
      </c>
      <c r="CH147" s="2" t="str">
        <f t="shared" si="312"/>
        <v/>
      </c>
      <c r="CI147" s="2" t="str">
        <f t="shared" si="313"/>
        <v/>
      </c>
      <c r="CJ147" s="2" t="str">
        <f t="shared" si="314"/>
        <v/>
      </c>
      <c r="CK147" s="2" t="str">
        <f t="shared" si="315"/>
        <v/>
      </c>
      <c r="CL147" s="2" t="str">
        <f t="shared" si="316"/>
        <v/>
      </c>
      <c r="CM147" s="2">
        <f t="shared" si="317"/>
        <v>93.603999999999999</v>
      </c>
      <c r="CN147" s="2">
        <f t="shared" si="318"/>
        <v>93.741</v>
      </c>
      <c r="CO147" s="2">
        <f t="shared" si="319"/>
        <v>91.111000000000004</v>
      </c>
      <c r="CP147" s="2" t="str">
        <f t="shared" si="320"/>
        <v/>
      </c>
      <c r="CQ147" s="2" t="str">
        <f t="shared" si="321"/>
        <v/>
      </c>
      <c r="CR147" s="2" t="str">
        <f t="shared" si="322"/>
        <v/>
      </c>
      <c r="CS147" s="2" t="str">
        <f t="shared" si="323"/>
        <v/>
      </c>
      <c r="CU147" s="2" t="str">
        <f t="shared" si="273"/>
        <v/>
      </c>
      <c r="CV147" s="2" t="str">
        <f t="shared" si="274"/>
        <v/>
      </c>
      <c r="CW147" s="2" t="str">
        <f t="shared" si="275"/>
        <v/>
      </c>
      <c r="CX147" s="2" t="str">
        <f t="shared" si="276"/>
        <v/>
      </c>
      <c r="CY147" s="2" t="str">
        <f t="shared" si="277"/>
        <v/>
      </c>
      <c r="CZ147" s="2" t="str">
        <f t="shared" si="278"/>
        <v/>
      </c>
      <c r="DA147" s="2" t="str">
        <f t="shared" si="279"/>
        <v/>
      </c>
      <c r="DB147" s="2" t="str">
        <f t="shared" si="280"/>
        <v/>
      </c>
      <c r="DC147" s="2">
        <f t="shared" si="281"/>
        <v>93.603999999999999</v>
      </c>
      <c r="DD147" s="2">
        <f t="shared" si="282"/>
        <v>93.741</v>
      </c>
      <c r="DE147" s="2">
        <f t="shared" si="283"/>
        <v>91.111000000000004</v>
      </c>
      <c r="DF147" s="2" t="str">
        <f t="shared" si="284"/>
        <v/>
      </c>
      <c r="DG147" s="2" t="str">
        <f t="shared" si="285"/>
        <v/>
      </c>
      <c r="DH147" s="2" t="str">
        <f t="shared" si="286"/>
        <v/>
      </c>
      <c r="DI147" s="2" t="str">
        <f t="shared" si="287"/>
        <v/>
      </c>
      <c r="DK147" s="2">
        <f t="shared" si="288"/>
        <v>117.83209103840684</v>
      </c>
      <c r="DL147" s="2">
        <f t="shared" si="437"/>
        <v>120.31038614728089</v>
      </c>
      <c r="DM147" s="2">
        <f t="shared" si="437"/>
        <v>117.23323157894738</v>
      </c>
      <c r="DN147" s="2">
        <f t="shared" si="437"/>
        <v>122.43274039829303</v>
      </c>
      <c r="DO147" s="2">
        <f t="shared" si="437"/>
        <v>119.84212638144216</v>
      </c>
      <c r="DP147" s="2">
        <f t="shared" si="437"/>
        <v>112.16420272045029</v>
      </c>
      <c r="DQ147" s="2">
        <f t="shared" si="437"/>
        <v>118.22015966386557</v>
      </c>
      <c r="DR147" s="2">
        <f t="shared" si="437"/>
        <v>119.55751308451309</v>
      </c>
      <c r="DS147" s="2">
        <f t="shared" si="437"/>
        <v>111.73665079365081</v>
      </c>
      <c r="DT147" s="2">
        <f t="shared" si="437"/>
        <v>112.17384650364652</v>
      </c>
      <c r="DU147" s="2">
        <f t="shared" si="437"/>
        <v>116.31521036414564</v>
      </c>
      <c r="DV147" s="2">
        <f t="shared" si="437"/>
        <v>110.72124873949578</v>
      </c>
      <c r="DW147" s="2">
        <f t="shared" si="437"/>
        <v>128.34372117167223</v>
      </c>
      <c r="DX147" s="2">
        <f t="shared" si="437"/>
        <v>119.25128374384236</v>
      </c>
      <c r="DY147" s="2">
        <f t="shared" si="437"/>
        <v>118.25410399562125</v>
      </c>
      <c r="EA147" s="2">
        <f t="shared" si="228"/>
        <v>95.67533838383838</v>
      </c>
      <c r="EB147" s="2">
        <f t="shared" si="290"/>
        <v>87.942589652509668</v>
      </c>
      <c r="EC147" s="2">
        <f t="shared" si="291"/>
        <v>89.494364015444035</v>
      </c>
      <c r="ED147" s="2">
        <f t="shared" si="292"/>
        <v>95.144532078440889</v>
      </c>
      <c r="EE147" s="2">
        <f t="shared" si="293"/>
        <v>91.790274282773709</v>
      </c>
      <c r="EF147" s="2">
        <f t="shared" si="294"/>
        <v>88.334415143445085</v>
      </c>
      <c r="EG147" s="2">
        <f t="shared" si="295"/>
        <v>90.018410454533324</v>
      </c>
      <c r="EH147" s="2">
        <f t="shared" si="296"/>
        <v>92.831136419534104</v>
      </c>
      <c r="EI147" s="2">
        <f t="shared" si="297"/>
        <v>93.440742403214017</v>
      </c>
      <c r="EJ147" s="2">
        <f t="shared" si="298"/>
        <v>93.685106746521029</v>
      </c>
      <c r="EK147" s="2">
        <f t="shared" si="299"/>
        <v>91.454196448370837</v>
      </c>
      <c r="EL147" s="2">
        <f t="shared" si="300"/>
        <v>91.925522057689363</v>
      </c>
      <c r="EM147" s="2">
        <f t="shared" si="301"/>
        <v>92.591840461712849</v>
      </c>
      <c r="EN147" s="2">
        <f t="shared" si="302"/>
        <v>94.789515820895517</v>
      </c>
      <c r="EO147" s="2">
        <f t="shared" si="303"/>
        <v>98.402911582533264</v>
      </c>
      <c r="EQ147" s="2">
        <f t="shared" si="304"/>
        <v>95.570923260915592</v>
      </c>
      <c r="ER147" s="2">
        <f t="shared" si="438"/>
        <v>89.446442782207896</v>
      </c>
      <c r="ES147" s="2">
        <f t="shared" si="438"/>
        <v>89.858130591939698</v>
      </c>
      <c r="ET147" s="2">
        <f t="shared" si="438"/>
        <v>95.344119753263342</v>
      </c>
      <c r="EU147" s="2">
        <f t="shared" si="438"/>
        <v>92.315903892918868</v>
      </c>
      <c r="EV147" s="2">
        <f t="shared" si="438"/>
        <v>88.839607298935391</v>
      </c>
      <c r="EW147" s="2">
        <f t="shared" si="438"/>
        <v>90.269634391859682</v>
      </c>
      <c r="EX147" s="2">
        <f t="shared" si="438"/>
        <v>94.012847124824674</v>
      </c>
      <c r="EY147" s="2">
        <f t="shared" si="438"/>
        <v>92.515638355450719</v>
      </c>
      <c r="EZ147" s="2">
        <f t="shared" si="438"/>
        <v>92.608941283403396</v>
      </c>
      <c r="FA147" s="2">
        <f t="shared" si="438"/>
        <v>92.304930395360373</v>
      </c>
      <c r="FB147" s="2">
        <f t="shared" si="438"/>
        <v>92.721391587668563</v>
      </c>
      <c r="FC147" s="2">
        <f t="shared" si="438"/>
        <v>92.667135054140317</v>
      </c>
      <c r="FD147" s="2">
        <f t="shared" si="438"/>
        <v>94.830571019453799</v>
      </c>
      <c r="FE147" s="2">
        <f t="shared" si="438"/>
        <v>97.085730509222614</v>
      </c>
      <c r="FG147" s="2">
        <f t="shared" si="306"/>
        <v>0.9989416594158107</v>
      </c>
      <c r="FH147" s="2">
        <f t="shared" si="439"/>
        <v>0.9989652865254437</v>
      </c>
      <c r="FI147" s="2">
        <f t="shared" si="439"/>
        <v>0.9988765537072839</v>
      </c>
      <c r="FJ147" s="2">
        <f t="shared" si="439"/>
        <v>0.99885091254072722</v>
      </c>
      <c r="FK147" s="2">
        <f t="shared" si="439"/>
        <v>0.99896391399838191</v>
      </c>
      <c r="FL147" s="2">
        <f t="shared" si="439"/>
        <v>0.99901152949709593</v>
      </c>
      <c r="FM147" s="2">
        <f t="shared" si="439"/>
        <v>0.9987439704214548</v>
      </c>
      <c r="FN147" s="2">
        <f t="shared" si="439"/>
        <v>0.99882271492416841</v>
      </c>
      <c r="FO147" s="2">
        <f t="shared" si="439"/>
        <v>0.99890583692316981</v>
      </c>
      <c r="FP147" s="2">
        <f t="shared" si="439"/>
        <v>0.99881374765820219</v>
      </c>
      <c r="FQ147" s="2">
        <f t="shared" si="439"/>
        <v>0.99880277041269216</v>
      </c>
      <c r="FR147" s="2">
        <f t="shared" si="439"/>
        <v>0.99885305295298299</v>
      </c>
      <c r="FS147" s="2">
        <f t="shared" si="439"/>
        <v>0.99852565326748433</v>
      </c>
      <c r="FT147" s="2">
        <f t="shared" si="439"/>
        <v>0.99856120401159854</v>
      </c>
      <c r="FU147" s="2">
        <f t="shared" si="439"/>
        <v>0.99849001946674543</v>
      </c>
      <c r="FW147" s="2">
        <f t="shared" si="324"/>
        <v>0.16065693193356262</v>
      </c>
      <c r="FX147" s="2">
        <f t="shared" si="376"/>
        <v>0.16075087082218723</v>
      </c>
      <c r="FY147" s="2">
        <f t="shared" si="377"/>
        <v>0.15453500521436217</v>
      </c>
      <c r="FZ147" s="2">
        <f t="shared" si="378"/>
        <v>0.15716281285640135</v>
      </c>
      <c r="GA147" s="2">
        <f t="shared" si="379"/>
        <v>0.16036638390085092</v>
      </c>
      <c r="GB147" s="2">
        <f t="shared" si="380"/>
        <v>0.15021211091399939</v>
      </c>
      <c r="GC147" s="2">
        <f t="shared" si="381"/>
        <v>0.1611875640477356</v>
      </c>
      <c r="GD147" s="2">
        <f t="shared" si="382"/>
        <v>0.18598266997737828</v>
      </c>
      <c r="GE147" s="2">
        <f t="shared" si="383"/>
        <v>0.21955034147057903</v>
      </c>
      <c r="GF147" s="2">
        <f t="shared" si="384"/>
        <v>0.20983170098057705</v>
      </c>
      <c r="GG147" s="2">
        <f t="shared" si="385"/>
        <v>0.1792760375567263</v>
      </c>
      <c r="GH147" s="2">
        <f t="shared" si="386"/>
        <v>0.16092511365080456</v>
      </c>
      <c r="GI147" s="2">
        <f t="shared" si="387"/>
        <v>0.1486031632175614</v>
      </c>
      <c r="GJ147" s="2">
        <f t="shared" si="388"/>
        <v>0.13243915978936455</v>
      </c>
      <c r="GK147" s="2">
        <f t="shared" si="389"/>
        <v>0.11910776581176684</v>
      </c>
      <c r="GM147" s="86">
        <f t="shared" si="325"/>
        <v>7.9961237445541096E-76</v>
      </c>
      <c r="GN147" s="86">
        <f t="shared" si="390"/>
        <v>5.2667697457400278E-135</v>
      </c>
      <c r="GO147" s="86">
        <f t="shared" si="391"/>
        <v>2.6743761382530406E-125</v>
      </c>
      <c r="GP147" s="86">
        <f t="shared" si="392"/>
        <v>4.5865521066122328E-193</v>
      </c>
      <c r="GQ147" s="86">
        <f t="shared" si="393"/>
        <v>8.4536086634460554E-250</v>
      </c>
      <c r="GR147" s="86">
        <f t="shared" si="394"/>
        <v>8.5016580456573193E-232</v>
      </c>
      <c r="GS147" s="86">
        <f t="shared" si="395"/>
        <v>7.1755424486669396E-218</v>
      </c>
      <c r="GT147" s="86">
        <f t="shared" si="396"/>
        <v>9.8542014545593519E-252</v>
      </c>
      <c r="GU147" s="86">
        <f t="shared" si="397"/>
        <v>6.6936476100048163E-208</v>
      </c>
      <c r="GV147" s="86">
        <f t="shared" si="398"/>
        <v>2.191435241918599E-192</v>
      </c>
      <c r="GW147" s="86">
        <f t="shared" si="399"/>
        <v>6.7988038208341267E-180</v>
      </c>
      <c r="GX147" s="86">
        <f t="shared" si="400"/>
        <v>1.1953403703522891E-233</v>
      </c>
      <c r="GY147" s="86">
        <f t="shared" si="401"/>
        <v>6.3964865679778708E-133</v>
      </c>
      <c r="GZ147" s="86">
        <f t="shared" si="402"/>
        <v>2.6396755947096255E-152</v>
      </c>
      <c r="HA147" s="86">
        <f t="shared" si="403"/>
        <v>9.9771235736867067E-118</v>
      </c>
      <c r="HC147" s="86">
        <f t="shared" si="326"/>
        <v>2.9423695912378805E-29</v>
      </c>
      <c r="HD147" s="86">
        <f t="shared" si="404"/>
        <v>1.1937220628026236E-56</v>
      </c>
      <c r="HE147" s="86">
        <f t="shared" si="405"/>
        <v>2.3666044873167964E-76</v>
      </c>
      <c r="HF147" s="86">
        <f t="shared" si="406"/>
        <v>4.5973781843112427E-118</v>
      </c>
      <c r="HG147" s="86">
        <f t="shared" si="407"/>
        <v>8.5546521700944474E-109</v>
      </c>
      <c r="HH147" s="86">
        <f t="shared" si="408"/>
        <v>5.9799179380279636E-103</v>
      </c>
      <c r="HI147" s="86">
        <f t="shared" si="409"/>
        <v>2.5549701988022476E-122</v>
      </c>
      <c r="HJ147" s="86">
        <f t="shared" si="410"/>
        <v>1.2293964348763834E-74</v>
      </c>
      <c r="HK147" s="86">
        <f t="shared" si="411"/>
        <v>3.3701409592622609E-107</v>
      </c>
      <c r="HL147" s="86">
        <f t="shared" si="412"/>
        <v>1.1360879491539565E-61</v>
      </c>
      <c r="HM147" s="86">
        <f t="shared" si="413"/>
        <v>2.260841840888028E-72</v>
      </c>
      <c r="HN147" s="86">
        <f t="shared" si="414"/>
        <v>5.5162430138177488E-68</v>
      </c>
      <c r="HO147" s="86">
        <f t="shared" si="415"/>
        <v>1.555431756832625E-58</v>
      </c>
      <c r="HP147" s="86">
        <f t="shared" si="416"/>
        <v>3.6374899767285638E-68</v>
      </c>
      <c r="HQ147" s="86">
        <f t="shared" si="417"/>
        <v>3.5091249305857624E-86</v>
      </c>
      <c r="HS147" s="86">
        <f t="shared" si="327"/>
        <v>2.3924295243906882E-2</v>
      </c>
      <c r="HT147" s="86">
        <f t="shared" si="418"/>
        <v>3.1199000857161721E-2</v>
      </c>
      <c r="HU147" s="86">
        <f t="shared" si="419"/>
        <v>4.5898697766390911E-2</v>
      </c>
      <c r="HV147" s="86">
        <f t="shared" si="420"/>
        <v>3.2244463932220198E-2</v>
      </c>
      <c r="HW147" s="86">
        <f t="shared" si="421"/>
        <v>2.4177761015441491E-2</v>
      </c>
      <c r="HX147" s="86">
        <f t="shared" si="422"/>
        <v>3.0739301936128786E-2</v>
      </c>
      <c r="HY147" s="86">
        <f t="shared" si="423"/>
        <v>1.7343587158645434E-2</v>
      </c>
      <c r="HZ147" s="86">
        <f t="shared" si="424"/>
        <v>1.2495024032509142E-2</v>
      </c>
      <c r="IA147" s="86">
        <f t="shared" si="425"/>
        <v>9.2251494080577544E-4</v>
      </c>
      <c r="IB147" s="86">
        <f t="shared" si="426"/>
        <v>2.5205912463082199E-3</v>
      </c>
      <c r="IC147" s="86">
        <f t="shared" si="427"/>
        <v>4.9797954762362843E-3</v>
      </c>
      <c r="ID147" s="86">
        <f t="shared" si="428"/>
        <v>1.0065858436311815E-2</v>
      </c>
      <c r="IE147" s="86">
        <f t="shared" si="429"/>
        <v>2.6878386296672285E-2</v>
      </c>
      <c r="IF147" s="86">
        <f t="shared" si="430"/>
        <v>6.678368456031239E-2</v>
      </c>
      <c r="IG147" s="86">
        <f t="shared" si="431"/>
        <v>0.19336744021914123</v>
      </c>
      <c r="II147" s="86">
        <f t="shared" si="328"/>
        <v>4.1649103628254144E-7</v>
      </c>
      <c r="IJ147" s="86">
        <f t="shared" si="329"/>
        <v>6.0575976618753187E-7</v>
      </c>
      <c r="IK147" s="86">
        <f t="shared" si="330"/>
        <v>5.2398127118541405E-7</v>
      </c>
      <c r="IL147" s="86">
        <f t="shared" si="331"/>
        <v>2.4729830117088003E-7</v>
      </c>
      <c r="IM147" s="86">
        <f t="shared" si="332"/>
        <v>2.6412325512963444E-7</v>
      </c>
      <c r="IN147" s="86">
        <f t="shared" si="333"/>
        <v>7.2167314413492475E-8</v>
      </c>
      <c r="IO147" s="86">
        <f t="shared" si="334"/>
        <v>3.2786543677618573E-8</v>
      </c>
      <c r="IP147" s="86">
        <f t="shared" si="335"/>
        <v>5.5678100431746408E-6</v>
      </c>
      <c r="IQ147" s="86">
        <f t="shared" si="336"/>
        <v>1.9350436080350273E-5</v>
      </c>
      <c r="IR147" s="86">
        <f t="shared" si="337"/>
        <v>1.4970956280459488E-5</v>
      </c>
      <c r="IS147" s="86">
        <f t="shared" si="338"/>
        <v>9.6737275986323501E-7</v>
      </c>
      <c r="IT147" s="86">
        <f t="shared" si="339"/>
        <v>1.2945773105615857E-7</v>
      </c>
      <c r="IU147" s="86">
        <f t="shared" si="340"/>
        <v>9.0752576038205973E-10</v>
      </c>
      <c r="IV147" s="86">
        <f t="shared" si="341"/>
        <v>4.4442924971163336E-10</v>
      </c>
      <c r="IW147" s="86">
        <f t="shared" si="342"/>
        <v>2.7439827675367156E-8</v>
      </c>
      <c r="IY147" s="86">
        <f t="shared" si="343"/>
        <v>2.3924711734943167E-2</v>
      </c>
      <c r="IZ147" s="86">
        <f t="shared" si="344"/>
        <v>3.1199606616927909E-2</v>
      </c>
      <c r="JA147" s="86">
        <f t="shared" si="345"/>
        <v>4.5899221747662096E-2</v>
      </c>
      <c r="JB147" s="86">
        <f t="shared" si="346"/>
        <v>3.2244711230521368E-2</v>
      </c>
      <c r="JC147" s="86">
        <f t="shared" si="347"/>
        <v>2.4178025138696619E-2</v>
      </c>
      <c r="JD147" s="86">
        <f t="shared" si="348"/>
        <v>3.0739374103443198E-2</v>
      </c>
      <c r="JE147" s="86">
        <f t="shared" si="349"/>
        <v>1.7343619945189112E-2</v>
      </c>
      <c r="JF147" s="86">
        <f t="shared" si="350"/>
        <v>1.2500591842552316E-2</v>
      </c>
      <c r="JG147" s="86">
        <f t="shared" si="351"/>
        <v>9.4186537688612567E-4</v>
      </c>
      <c r="JH147" s="86">
        <f t="shared" si="352"/>
        <v>2.5355622025886792E-3</v>
      </c>
      <c r="JI147" s="86">
        <f t="shared" si="353"/>
        <v>4.9807628489961474E-3</v>
      </c>
      <c r="JJ147" s="86">
        <f t="shared" si="354"/>
        <v>1.0065987894042871E-2</v>
      </c>
      <c r="JK147" s="86">
        <f t="shared" si="355"/>
        <v>2.6878387204198044E-2</v>
      </c>
      <c r="JL147" s="86">
        <f t="shared" si="356"/>
        <v>6.6783685004741633E-2</v>
      </c>
      <c r="JM147" s="86">
        <f t="shared" si="357"/>
        <v>0.19336746765896892</v>
      </c>
    </row>
    <row r="148" spans="2:273" x14ac:dyDescent="0.25">
      <c r="B148" s="2">
        <v>121</v>
      </c>
      <c r="C148" s="37">
        <v>95.932000000000002</v>
      </c>
      <c r="D148" s="37">
        <v>88.332999999999998</v>
      </c>
      <c r="E148" s="37">
        <v>88.611000000000004</v>
      </c>
      <c r="F148" s="37">
        <v>94.75</v>
      </c>
      <c r="G148" s="37">
        <v>91.906000000000006</v>
      </c>
      <c r="H148" s="37">
        <v>86.962000000000003</v>
      </c>
      <c r="I148" s="37">
        <v>89.980999999999995</v>
      </c>
      <c r="J148" s="37">
        <v>92.736000000000004</v>
      </c>
      <c r="K148" s="37">
        <v>93.207999999999998</v>
      </c>
      <c r="L148" s="37">
        <v>93.13</v>
      </c>
      <c r="M148" s="37">
        <v>91.480999999999995</v>
      </c>
      <c r="N148" s="37">
        <v>90.814999999999998</v>
      </c>
      <c r="O148" s="37">
        <v>91.796000000000006</v>
      </c>
      <c r="P148" s="37">
        <v>94.721999999999994</v>
      </c>
      <c r="Q148" s="37">
        <v>101.782</v>
      </c>
      <c r="S148" s="4">
        <f t="shared" si="229"/>
        <v>95.580063124946264</v>
      </c>
      <c r="T148" s="4">
        <f t="shared" si="230"/>
        <v>88.006952185490434</v>
      </c>
      <c r="U148" s="4">
        <f t="shared" si="231"/>
        <v>89.427579259982224</v>
      </c>
      <c r="V148" s="4">
        <f t="shared" si="232"/>
        <v>95.001836442065624</v>
      </c>
      <c r="W148" s="4">
        <f t="shared" si="233"/>
        <v>91.721234986832826</v>
      </c>
      <c r="X148" s="4">
        <f t="shared" si="234"/>
        <v>88.285414053512199</v>
      </c>
      <c r="Y148" s="4">
        <f t="shared" si="235"/>
        <v>89.944366646958713</v>
      </c>
      <c r="Z148" s="4">
        <f t="shared" si="236"/>
        <v>92.891315958013976</v>
      </c>
      <c r="AA148" s="4">
        <f t="shared" si="237"/>
        <v>93.093255078462192</v>
      </c>
      <c r="AB148" s="4">
        <f t="shared" si="238"/>
        <v>93.335376442275717</v>
      </c>
      <c r="AC148" s="4">
        <f t="shared" si="239"/>
        <v>91.423463628673815</v>
      </c>
      <c r="AD148" s="4">
        <f t="shared" si="240"/>
        <v>91.872000780664536</v>
      </c>
      <c r="AE148" s="4">
        <f t="shared" si="241"/>
        <v>92.48786958896352</v>
      </c>
      <c r="AF148" s="4">
        <f t="shared" si="242"/>
        <v>95.170595661105679</v>
      </c>
      <c r="AG148" s="4">
        <f t="shared" si="243"/>
        <v>103.87765637417523</v>
      </c>
      <c r="AI148" s="4">
        <f t="shared" si="244"/>
        <v>0.35193687505373816</v>
      </c>
      <c r="AJ148" s="4">
        <f t="shared" si="245"/>
        <v>0.32604781450956466</v>
      </c>
      <c r="AK148" s="4">
        <f t="shared" si="246"/>
        <v>-0.8165792599822197</v>
      </c>
      <c r="AL148" s="4">
        <f t="shared" si="247"/>
        <v>-0.25183644206562406</v>
      </c>
      <c r="AM148" s="4">
        <f t="shared" si="248"/>
        <v>0.18476501316717986</v>
      </c>
      <c r="AN148" s="4">
        <f t="shared" si="249"/>
        <v>-1.3234140535121952</v>
      </c>
      <c r="AO148" s="4">
        <f t="shared" si="250"/>
        <v>3.663335304128168E-2</v>
      </c>
      <c r="AP148" s="4">
        <f t="shared" si="251"/>
        <v>-0.15531595801397202</v>
      </c>
      <c r="AQ148" s="4">
        <f t="shared" si="252"/>
        <v>0.11474492153780602</v>
      </c>
      <c r="AR148" s="4">
        <f t="shared" si="253"/>
        <v>-0.20537644227572116</v>
      </c>
      <c r="AS148" s="4">
        <f t="shared" si="254"/>
        <v>5.7536371326179392E-2</v>
      </c>
      <c r="AT148" s="4">
        <f t="shared" si="255"/>
        <v>-1.0570007806645378</v>
      </c>
      <c r="AU148" s="4">
        <f t="shared" si="256"/>
        <v>-0.69186958896351314</v>
      </c>
      <c r="AV148" s="4">
        <f t="shared" si="436"/>
        <v>-0.44859566110568494</v>
      </c>
      <c r="AW148" s="4">
        <f t="shared" si="436"/>
        <v>-2.0956563741752348</v>
      </c>
      <c r="AY148" s="2">
        <f t="shared" si="308"/>
        <v>95.580063124946264</v>
      </c>
      <c r="AZ148" s="2">
        <f t="shared" si="359"/>
        <v>88.001822646014318</v>
      </c>
      <c r="BA148" s="2">
        <f t="shared" si="360"/>
        <v>89.412829752175767</v>
      </c>
      <c r="BB148" s="2">
        <f t="shared" si="361"/>
        <v>94.98957900839109</v>
      </c>
      <c r="BC148" s="2">
        <f t="shared" si="362"/>
        <v>91.710566648481745</v>
      </c>
      <c r="BD148" s="2">
        <f t="shared" si="363"/>
        <v>88.266182794216178</v>
      </c>
      <c r="BE148" s="2">
        <f t="shared" si="364"/>
        <v>89.93712120582093</v>
      </c>
      <c r="BF148" s="2">
        <f t="shared" si="365"/>
        <v>92.885054295384947</v>
      </c>
      <c r="BG148" s="2">
        <f t="shared" si="366"/>
        <v>93.087818837574915</v>
      </c>
      <c r="BH148" s="2">
        <f t="shared" si="367"/>
        <v>93.331614413740766</v>
      </c>
      <c r="BI148" s="2">
        <f t="shared" si="368"/>
        <v>91.421850935568898</v>
      </c>
      <c r="BJ148" s="2">
        <f t="shared" si="369"/>
        <v>91.867716169519184</v>
      </c>
      <c r="BK148" s="2">
        <f t="shared" si="370"/>
        <v>92.464721066413887</v>
      </c>
      <c r="BL148" s="2">
        <f t="shared" si="371"/>
        <v>94.640139018849794</v>
      </c>
      <c r="BM148" s="2">
        <f t="shared" si="372"/>
        <v>98.139346084131702</v>
      </c>
      <c r="BO148" s="2" t="str">
        <f t="shared" si="258"/>
        <v/>
      </c>
      <c r="BP148" s="2" t="str">
        <f t="shared" si="259"/>
        <v/>
      </c>
      <c r="BQ148" s="2" t="str">
        <f t="shared" si="260"/>
        <v/>
      </c>
      <c r="BR148" s="2" t="str">
        <f t="shared" si="261"/>
        <v/>
      </c>
      <c r="BS148" s="2" t="str">
        <f t="shared" si="262"/>
        <v/>
      </c>
      <c r="BT148" s="2" t="str">
        <f t="shared" si="263"/>
        <v/>
      </c>
      <c r="BU148" s="2" t="str">
        <f t="shared" si="264"/>
        <v/>
      </c>
      <c r="BV148" s="2" t="str">
        <f t="shared" si="265"/>
        <v/>
      </c>
      <c r="BW148" s="2" t="str">
        <f t="shared" si="266"/>
        <v/>
      </c>
      <c r="BX148" s="2" t="str">
        <f t="shared" si="267"/>
        <v/>
      </c>
      <c r="BY148" s="2" t="str">
        <f t="shared" si="268"/>
        <v/>
      </c>
      <c r="BZ148" s="2" t="str">
        <f t="shared" si="269"/>
        <v/>
      </c>
      <c r="CA148" s="2" t="str">
        <f t="shared" si="270"/>
        <v/>
      </c>
      <c r="CB148" s="2" t="str">
        <f t="shared" si="271"/>
        <v/>
      </c>
      <c r="CC148" s="2" t="str">
        <f t="shared" si="272"/>
        <v/>
      </c>
      <c r="CE148" s="2" t="str">
        <f t="shared" si="309"/>
        <v/>
      </c>
      <c r="CF148" s="2" t="str">
        <f t="shared" si="310"/>
        <v/>
      </c>
      <c r="CG148" s="2" t="str">
        <f t="shared" si="311"/>
        <v/>
      </c>
      <c r="CH148" s="2" t="str">
        <f t="shared" si="312"/>
        <v/>
      </c>
      <c r="CI148" s="2">
        <f t="shared" si="313"/>
        <v>91.906000000000006</v>
      </c>
      <c r="CJ148" s="2" t="str">
        <f t="shared" si="314"/>
        <v/>
      </c>
      <c r="CK148" s="2">
        <f t="shared" si="315"/>
        <v>89.980999999999995</v>
      </c>
      <c r="CL148" s="2">
        <f t="shared" si="316"/>
        <v>92.736000000000004</v>
      </c>
      <c r="CM148" s="2">
        <f t="shared" si="317"/>
        <v>93.207999999999998</v>
      </c>
      <c r="CN148" s="2">
        <f t="shared" si="318"/>
        <v>93.13</v>
      </c>
      <c r="CO148" s="2">
        <f t="shared" si="319"/>
        <v>91.480999999999995</v>
      </c>
      <c r="CP148" s="2">
        <f t="shared" si="320"/>
        <v>90.814999999999998</v>
      </c>
      <c r="CQ148" s="2">
        <f t="shared" si="321"/>
        <v>91.796000000000006</v>
      </c>
      <c r="CR148" s="2" t="str">
        <f t="shared" si="322"/>
        <v/>
      </c>
      <c r="CS148" s="2" t="str">
        <f t="shared" si="323"/>
        <v/>
      </c>
      <c r="CU148" s="2" t="str">
        <f t="shared" si="273"/>
        <v/>
      </c>
      <c r="CV148" s="2" t="str">
        <f t="shared" si="274"/>
        <v/>
      </c>
      <c r="CW148" s="2" t="str">
        <f t="shared" si="275"/>
        <v/>
      </c>
      <c r="CX148" s="2" t="str">
        <f t="shared" si="276"/>
        <v/>
      </c>
      <c r="CY148" s="2">
        <f t="shared" si="277"/>
        <v>91.906000000000006</v>
      </c>
      <c r="CZ148" s="2" t="str">
        <f t="shared" si="278"/>
        <v/>
      </c>
      <c r="DA148" s="2">
        <f t="shared" si="279"/>
        <v>89.980999999999995</v>
      </c>
      <c r="DB148" s="2">
        <f t="shared" si="280"/>
        <v>92.736000000000004</v>
      </c>
      <c r="DC148" s="2">
        <f t="shared" si="281"/>
        <v>93.207999999999998</v>
      </c>
      <c r="DD148" s="2">
        <f t="shared" si="282"/>
        <v>93.13</v>
      </c>
      <c r="DE148" s="2">
        <f t="shared" si="283"/>
        <v>91.480999999999995</v>
      </c>
      <c r="DF148" s="2">
        <f t="shared" si="284"/>
        <v>90.814999999999998</v>
      </c>
      <c r="DG148" s="2">
        <f t="shared" si="285"/>
        <v>91.796000000000006</v>
      </c>
      <c r="DH148" s="2" t="str">
        <f t="shared" si="286"/>
        <v/>
      </c>
      <c r="DI148" s="2" t="str">
        <f t="shared" si="287"/>
        <v/>
      </c>
      <c r="DK148" s="2">
        <f t="shared" si="288"/>
        <v>117.93380227596019</v>
      </c>
      <c r="DL148" s="2">
        <f t="shared" si="437"/>
        <v>120.45095776343146</v>
      </c>
      <c r="DM148" s="2">
        <f t="shared" si="437"/>
        <v>117.34269230769232</v>
      </c>
      <c r="DN148" s="2">
        <f t="shared" si="437"/>
        <v>122.55585443338076</v>
      </c>
      <c r="DO148" s="2">
        <f t="shared" si="437"/>
        <v>119.93946690009847</v>
      </c>
      <c r="DP148" s="2">
        <f t="shared" si="437"/>
        <v>112.21930562851783</v>
      </c>
      <c r="DQ148" s="2">
        <f t="shared" si="437"/>
        <v>118.33795798319329</v>
      </c>
      <c r="DR148" s="2">
        <f t="shared" si="437"/>
        <v>119.60653174603175</v>
      </c>
      <c r="DS148" s="2">
        <f t="shared" si="437"/>
        <v>111.70119056199057</v>
      </c>
      <c r="DT148" s="2">
        <f t="shared" si="437"/>
        <v>112.15699206349208</v>
      </c>
      <c r="DU148" s="2">
        <f t="shared" si="437"/>
        <v>116.34887955182072</v>
      </c>
      <c r="DV148" s="2">
        <f t="shared" si="437"/>
        <v>110.72169243697476</v>
      </c>
      <c r="DW148" s="2">
        <f t="shared" si="437"/>
        <v>128.55819925843531</v>
      </c>
      <c r="DX148" s="2">
        <f t="shared" si="437"/>
        <v>119.38152561576355</v>
      </c>
      <c r="DY148" s="2">
        <f t="shared" si="437"/>
        <v>118.35522906403942</v>
      </c>
      <c r="EA148" s="2">
        <f t="shared" si="228"/>
        <v>95.577558745348213</v>
      </c>
      <c r="EB148" s="2">
        <f t="shared" si="290"/>
        <v>87.695584401544423</v>
      </c>
      <c r="EC148" s="2">
        <f t="shared" si="291"/>
        <v>89.319788185328193</v>
      </c>
      <c r="ED148" s="2">
        <f t="shared" si="292"/>
        <v>94.924907819876552</v>
      </c>
      <c r="EE148" s="2">
        <f t="shared" si="293"/>
        <v>91.588068860156952</v>
      </c>
      <c r="EF148" s="2">
        <f t="shared" si="294"/>
        <v>88.158148559496397</v>
      </c>
      <c r="EG148" s="2">
        <f t="shared" si="295"/>
        <v>89.858351696159289</v>
      </c>
      <c r="EH148" s="2">
        <f t="shared" si="296"/>
        <v>92.608556107366667</v>
      </c>
      <c r="EI148" s="2">
        <f t="shared" si="297"/>
        <v>93.297652154857559</v>
      </c>
      <c r="EJ148" s="2">
        <f t="shared" si="298"/>
        <v>93.56610745111854</v>
      </c>
      <c r="EK148" s="2">
        <f t="shared" si="299"/>
        <v>91.221294565256272</v>
      </c>
      <c r="EL148" s="2">
        <f t="shared" si="300"/>
        <v>91.701756995218275</v>
      </c>
      <c r="EM148" s="2">
        <f t="shared" si="301"/>
        <v>92.403257446150661</v>
      </c>
      <c r="EN148" s="2">
        <f t="shared" si="302"/>
        <v>94.60117880597015</v>
      </c>
      <c r="EO148" s="2">
        <f t="shared" si="303"/>
        <v>98.290272086770429</v>
      </c>
      <c r="EQ148" s="2">
        <f t="shared" si="304"/>
        <v>95.467588773406533</v>
      </c>
      <c r="ER148" s="2">
        <f t="shared" si="438"/>
        <v>89.281851581841323</v>
      </c>
      <c r="ES148" s="2">
        <f t="shared" si="438"/>
        <v>89.705080999509448</v>
      </c>
      <c r="ET148" s="2">
        <f t="shared" si="438"/>
        <v>95.135283193391729</v>
      </c>
      <c r="EU148" s="2">
        <f t="shared" si="438"/>
        <v>92.140771365254764</v>
      </c>
      <c r="EV148" s="2">
        <f t="shared" si="438"/>
        <v>88.689965812210744</v>
      </c>
      <c r="EW148" s="2">
        <f t="shared" si="438"/>
        <v>90.123487346869751</v>
      </c>
      <c r="EX148" s="2">
        <f t="shared" si="438"/>
        <v>93.844046984572216</v>
      </c>
      <c r="EY148" s="2">
        <f t="shared" si="438"/>
        <v>92.329632548733017</v>
      </c>
      <c r="EZ148" s="2">
        <f t="shared" si="438"/>
        <v>92.437077851279525</v>
      </c>
      <c r="FA148" s="2">
        <f t="shared" si="438"/>
        <v>92.117205708860112</v>
      </c>
      <c r="FB148" s="2">
        <f t="shared" si="438"/>
        <v>92.542384714443102</v>
      </c>
      <c r="FC148" s="2">
        <f t="shared" si="438"/>
        <v>92.48320566044282</v>
      </c>
      <c r="FD148" s="2">
        <f t="shared" si="438"/>
        <v>94.646088703638597</v>
      </c>
      <c r="FE148" s="2">
        <f t="shared" si="438"/>
        <v>96.907311191610845</v>
      </c>
      <c r="FG148" s="2">
        <f t="shared" si="306"/>
        <v>0.9990346920235974</v>
      </c>
      <c r="FH148" s="2">
        <f t="shared" si="439"/>
        <v>0.99905624417267724</v>
      </c>
      <c r="FI148" s="2">
        <f t="shared" si="439"/>
        <v>0.99897530351123742</v>
      </c>
      <c r="FJ148" s="2">
        <f t="shared" si="439"/>
        <v>0.99895191381267245</v>
      </c>
      <c r="FK148" s="2">
        <f t="shared" si="439"/>
        <v>0.99905499218500793</v>
      </c>
      <c r="FL148" s="2">
        <f t="shared" si="439"/>
        <v>0.99909842577282915</v>
      </c>
      <c r="FM148" s="2">
        <f t="shared" si="439"/>
        <v>0.99885436079722068</v>
      </c>
      <c r="FN148" s="2">
        <f t="shared" si="439"/>
        <v>0.99892619201585853</v>
      </c>
      <c r="FO148" s="2">
        <f t="shared" si="439"/>
        <v>0.99900201533344235</v>
      </c>
      <c r="FP148" s="2">
        <f t="shared" si="439"/>
        <v>0.9989180120710387</v>
      </c>
      <c r="FQ148" s="2">
        <f t="shared" si="439"/>
        <v>0.9989079986042273</v>
      </c>
      <c r="FR148" s="2">
        <f t="shared" si="439"/>
        <v>0.99895386628628124</v>
      </c>
      <c r="FS148" s="2">
        <f t="shared" si="439"/>
        <v>0.99865520534343033</v>
      </c>
      <c r="FT148" s="2">
        <f t="shared" si="439"/>
        <v>0.99868763631974644</v>
      </c>
      <c r="FU148" s="2">
        <f t="shared" si="439"/>
        <v>0.9986226983955202</v>
      </c>
      <c r="FW148" s="2">
        <f t="shared" si="324"/>
        <v>0.17346808649337281</v>
      </c>
      <c r="FX148" s="2">
        <f t="shared" si="376"/>
        <v>0.17356796723988616</v>
      </c>
      <c r="FY148" s="2">
        <f t="shared" si="377"/>
        <v>0.16695508719813848</v>
      </c>
      <c r="FZ148" s="2">
        <f t="shared" si="378"/>
        <v>0.1697516892278691</v>
      </c>
      <c r="GA148" s="2">
        <f t="shared" si="379"/>
        <v>0.17315914932241264</v>
      </c>
      <c r="GB148" s="2">
        <f t="shared" si="380"/>
        <v>0.16235147541711234</v>
      </c>
      <c r="GC148" s="2">
        <f t="shared" si="381"/>
        <v>0.17403225894310848</v>
      </c>
      <c r="GD148" s="2">
        <f t="shared" si="382"/>
        <v>0.20033134261715208</v>
      </c>
      <c r="GE148" s="2">
        <f t="shared" si="383"/>
        <v>0.2357387856398582</v>
      </c>
      <c r="GF148" s="2">
        <f t="shared" si="384"/>
        <v>0.22551060676654455</v>
      </c>
      <c r="GG148" s="2">
        <f t="shared" si="385"/>
        <v>0.19323011402506113</v>
      </c>
      <c r="GH148" s="2">
        <f t="shared" si="386"/>
        <v>0.17375322662120452</v>
      </c>
      <c r="GI148" s="2">
        <f t="shared" si="387"/>
        <v>0.16063708012981365</v>
      </c>
      <c r="GJ148" s="2">
        <f t="shared" si="388"/>
        <v>0.14338455611553269</v>
      </c>
      <c r="GK148" s="2">
        <f t="shared" si="389"/>
        <v>0.12911536450690764</v>
      </c>
      <c r="GM148" s="86">
        <f t="shared" si="325"/>
        <v>1.9989475575644489E-78</v>
      </c>
      <c r="GN148" s="86">
        <f t="shared" si="390"/>
        <v>1.0146236577133088E-139</v>
      </c>
      <c r="GO148" s="86">
        <f t="shared" si="391"/>
        <v>9.2040272473122327E-130</v>
      </c>
      <c r="GP148" s="86">
        <f t="shared" si="392"/>
        <v>6.5435879631931154E-200</v>
      </c>
      <c r="GQ148" s="86">
        <f t="shared" si="393"/>
        <v>1.3336477070141447E-258</v>
      </c>
      <c r="GR148" s="86">
        <f t="shared" si="394"/>
        <v>5.4547576636944067E-240</v>
      </c>
      <c r="GS148" s="86">
        <f t="shared" si="395"/>
        <v>1.3713560459954173E-225</v>
      </c>
      <c r="GT148" s="86">
        <f t="shared" si="396"/>
        <v>1.4167567602851179E-260</v>
      </c>
      <c r="GU148" s="86">
        <f t="shared" si="397"/>
        <v>3.7930252560688841E-215</v>
      </c>
      <c r="GV148" s="86">
        <f t="shared" si="398"/>
        <v>3.6299613666500276E-199</v>
      </c>
      <c r="GW148" s="86">
        <f t="shared" si="399"/>
        <v>3.1826024919669688E-186</v>
      </c>
      <c r="GX148" s="86">
        <f t="shared" si="400"/>
        <v>7.5623040830156348E-242</v>
      </c>
      <c r="GY148" s="86">
        <f t="shared" si="401"/>
        <v>1.370093714027704E-137</v>
      </c>
      <c r="GZ148" s="86">
        <f t="shared" si="402"/>
        <v>1.3915011626146704E-157</v>
      </c>
      <c r="HA148" s="86">
        <f t="shared" si="403"/>
        <v>9.2119689785335512E-122</v>
      </c>
      <c r="HC148" s="86">
        <f t="shared" si="326"/>
        <v>1.0432511145936056E-30</v>
      </c>
      <c r="HD148" s="86">
        <f t="shared" si="404"/>
        <v>1.4173339994879668E-59</v>
      </c>
      <c r="HE148" s="86">
        <f t="shared" si="405"/>
        <v>1.7727122242935177E-80</v>
      </c>
      <c r="HF148" s="86">
        <f t="shared" si="406"/>
        <v>2.2858064943804979E-124</v>
      </c>
      <c r="HG148" s="86">
        <f t="shared" si="407"/>
        <v>1.5822523281524341E-114</v>
      </c>
      <c r="HH148" s="86">
        <f t="shared" si="408"/>
        <v>2.2481818460335649E-108</v>
      </c>
      <c r="HI148" s="86">
        <f t="shared" si="409"/>
        <v>8.5791665957566371E-129</v>
      </c>
      <c r="HJ148" s="86">
        <f t="shared" si="410"/>
        <v>1.7617636561372427E-78</v>
      </c>
      <c r="HK148" s="86">
        <f t="shared" si="411"/>
        <v>1.2715723192436332E-112</v>
      </c>
      <c r="HL148" s="86">
        <f t="shared" si="412"/>
        <v>8.3292425688018453E-65</v>
      </c>
      <c r="HM148" s="86">
        <f t="shared" si="413"/>
        <v>4.4079228418915587E-76</v>
      </c>
      <c r="HN148" s="86">
        <f t="shared" si="414"/>
        <v>1.8503106247432397E-71</v>
      </c>
      <c r="HO148" s="86">
        <f t="shared" si="415"/>
        <v>1.348829828570961E-61</v>
      </c>
      <c r="HP148" s="86">
        <f t="shared" si="416"/>
        <v>1.0991986991669697E-71</v>
      </c>
      <c r="HQ148" s="86">
        <f t="shared" si="417"/>
        <v>1.2297179431283905E-90</v>
      </c>
      <c r="HS148" s="86">
        <f t="shared" si="327"/>
        <v>1.0020963262985709E-2</v>
      </c>
      <c r="HT148" s="86">
        <f t="shared" si="418"/>
        <v>1.3702200768904342E-2</v>
      </c>
      <c r="HU148" s="86">
        <f t="shared" si="419"/>
        <v>2.1660770966236111E-2</v>
      </c>
      <c r="HV148" s="86">
        <f t="shared" si="420"/>
        <v>1.4007606813666217E-2</v>
      </c>
      <c r="HW148" s="86">
        <f t="shared" si="421"/>
        <v>9.9952015834986283E-3</v>
      </c>
      <c r="HX148" s="86">
        <f t="shared" si="422"/>
        <v>1.3130008881232698E-2</v>
      </c>
      <c r="HY148" s="86">
        <f t="shared" si="423"/>
        <v>6.3674072437481305E-3</v>
      </c>
      <c r="HZ148" s="86">
        <f t="shared" si="424"/>
        <v>4.8089769603904707E-3</v>
      </c>
      <c r="IA148" s="86">
        <f t="shared" si="425"/>
        <v>2.4194571599653314E-4</v>
      </c>
      <c r="IB148" s="86">
        <f t="shared" si="426"/>
        <v>7.6173608097597901E-4</v>
      </c>
      <c r="IC148" s="86">
        <f t="shared" si="427"/>
        <v>1.6446676122947208E-3</v>
      </c>
      <c r="ID148" s="86">
        <f t="shared" si="428"/>
        <v>3.6287374418701546E-3</v>
      </c>
      <c r="IE148" s="86">
        <f t="shared" si="429"/>
        <v>9.9988687340690947E-3</v>
      </c>
      <c r="IF148" s="86">
        <f t="shared" si="430"/>
        <v>2.8345645109026117E-2</v>
      </c>
      <c r="IG148" s="86">
        <f t="shared" si="431"/>
        <v>0.11131289264202215</v>
      </c>
      <c r="II148" s="86">
        <f t="shared" si="328"/>
        <v>1.7589074576592659E-6</v>
      </c>
      <c r="IJ148" s="86">
        <f t="shared" si="329"/>
        <v>2.4612092781610813E-6</v>
      </c>
      <c r="IK148" s="86">
        <f t="shared" si="330"/>
        <v>2.0808806304380771E-6</v>
      </c>
      <c r="IL148" s="86">
        <f t="shared" si="331"/>
        <v>1.0783191947260771E-6</v>
      </c>
      <c r="IM148" s="86">
        <f t="shared" si="332"/>
        <v>1.1677712990268383E-6</v>
      </c>
      <c r="IN148" s="86">
        <f t="shared" si="333"/>
        <v>3.4064350888882093E-7</v>
      </c>
      <c r="IO148" s="86">
        <f t="shared" si="334"/>
        <v>1.8154761269986635E-7</v>
      </c>
      <c r="IP148" s="86">
        <f t="shared" si="335"/>
        <v>2.0550084067939508E-5</v>
      </c>
      <c r="IQ148" s="86">
        <f t="shared" si="336"/>
        <v>7.4297698773660947E-5</v>
      </c>
      <c r="IR148" s="86">
        <f t="shared" si="337"/>
        <v>5.6141429714446782E-5</v>
      </c>
      <c r="IS148" s="86">
        <f t="shared" si="338"/>
        <v>4.1922419228676223E-6</v>
      </c>
      <c r="IT148" s="86">
        <f t="shared" si="339"/>
        <v>6.191437746133409E-7</v>
      </c>
      <c r="IU148" s="86">
        <f t="shared" si="340"/>
        <v>6.5641717950421452E-9</v>
      </c>
      <c r="IV148" s="86">
        <f t="shared" si="341"/>
        <v>2.9943070251930218E-9</v>
      </c>
      <c r="IW148" s="86">
        <f t="shared" si="342"/>
        <v>1.1501788366809E-7</v>
      </c>
      <c r="IY148" s="86">
        <f t="shared" si="343"/>
        <v>1.0022722170443367E-2</v>
      </c>
      <c r="IZ148" s="86">
        <f t="shared" si="344"/>
        <v>1.3704661978182504E-2</v>
      </c>
      <c r="JA148" s="86">
        <f t="shared" si="345"/>
        <v>2.1662851846866549E-2</v>
      </c>
      <c r="JB148" s="86">
        <f t="shared" si="346"/>
        <v>1.4008685132860943E-2</v>
      </c>
      <c r="JC148" s="86">
        <f t="shared" si="347"/>
        <v>9.9963693547976545E-3</v>
      </c>
      <c r="JD148" s="86">
        <f t="shared" si="348"/>
        <v>1.3130349524741586E-2</v>
      </c>
      <c r="JE148" s="86">
        <f t="shared" si="349"/>
        <v>6.3675887913608306E-3</v>
      </c>
      <c r="JF148" s="86">
        <f t="shared" si="350"/>
        <v>4.8295270444584102E-3</v>
      </c>
      <c r="JG148" s="86">
        <f t="shared" si="351"/>
        <v>3.1624341477019412E-4</v>
      </c>
      <c r="JH148" s="86">
        <f t="shared" si="352"/>
        <v>8.1787751069042577E-4</v>
      </c>
      <c r="JI148" s="86">
        <f t="shared" si="353"/>
        <v>1.6488598542175885E-3</v>
      </c>
      <c r="JJ148" s="86">
        <f t="shared" si="354"/>
        <v>3.6293565856447677E-3</v>
      </c>
      <c r="JK148" s="86">
        <f t="shared" si="355"/>
        <v>9.9988752982408894E-3</v>
      </c>
      <c r="JL148" s="86">
        <f t="shared" si="356"/>
        <v>2.8345648103333142E-2</v>
      </c>
      <c r="JM148" s="86">
        <f t="shared" si="357"/>
        <v>0.11131300765990582</v>
      </c>
    </row>
    <row r="149" spans="2:273" x14ac:dyDescent="0.25">
      <c r="B149" s="2">
        <v>122</v>
      </c>
      <c r="C149" s="37">
        <v>94.507999999999996</v>
      </c>
      <c r="D149" s="37">
        <v>88.332999999999998</v>
      </c>
      <c r="E149" s="37">
        <v>88.778000000000006</v>
      </c>
      <c r="F149" s="37">
        <v>94.518000000000001</v>
      </c>
      <c r="G149" s="37">
        <v>91.641999999999996</v>
      </c>
      <c r="H149" s="37">
        <v>87.283000000000001</v>
      </c>
      <c r="I149" s="37">
        <v>89.188999999999993</v>
      </c>
      <c r="J149" s="37">
        <v>92.150999999999996</v>
      </c>
      <c r="K149" s="37">
        <v>93.736000000000004</v>
      </c>
      <c r="L149" s="37">
        <v>94.5</v>
      </c>
      <c r="M149" s="37">
        <v>90.741</v>
      </c>
      <c r="N149" s="37">
        <v>90.593000000000004</v>
      </c>
      <c r="O149" s="37">
        <v>91.721999999999994</v>
      </c>
      <c r="P149" s="37">
        <v>93.926000000000002</v>
      </c>
      <c r="Q149" s="37">
        <v>98.873000000000005</v>
      </c>
      <c r="S149" s="4">
        <f t="shared" si="229"/>
        <v>95.478026624757831</v>
      </c>
      <c r="T149" s="4">
        <f t="shared" si="230"/>
        <v>87.790847425417368</v>
      </c>
      <c r="U149" s="4">
        <f t="shared" si="231"/>
        <v>89.249139984109547</v>
      </c>
      <c r="V149" s="4">
        <f t="shared" si="232"/>
        <v>94.77558966117347</v>
      </c>
      <c r="W149" s="4">
        <f t="shared" si="233"/>
        <v>91.52140167906839</v>
      </c>
      <c r="X149" s="4">
        <f t="shared" si="234"/>
        <v>88.104329934114944</v>
      </c>
      <c r="Y149" s="4">
        <f t="shared" si="235"/>
        <v>89.782092220895507</v>
      </c>
      <c r="Z149" s="4">
        <f t="shared" si="236"/>
        <v>92.695178689669532</v>
      </c>
      <c r="AA149" s="4">
        <f t="shared" si="237"/>
        <v>92.933418132465192</v>
      </c>
      <c r="AB149" s="4">
        <f t="shared" si="238"/>
        <v>93.190476309764477</v>
      </c>
      <c r="AC149" s="4">
        <f t="shared" si="239"/>
        <v>91.210878607820263</v>
      </c>
      <c r="AD149" s="4">
        <f t="shared" si="240"/>
        <v>91.663282867603357</v>
      </c>
      <c r="AE149" s="4">
        <f t="shared" si="241"/>
        <v>92.278418017158884</v>
      </c>
      <c r="AF149" s="4">
        <f t="shared" si="242"/>
        <v>94.595851274528357</v>
      </c>
      <c r="AG149" s="4">
        <f t="shared" si="243"/>
        <v>100.40730266220658</v>
      </c>
      <c r="AI149" s="4">
        <f t="shared" si="244"/>
        <v>-0.97002662475783552</v>
      </c>
      <c r="AJ149" s="4">
        <f t="shared" si="245"/>
        <v>0.54215257458263011</v>
      </c>
      <c r="AK149" s="4">
        <f t="shared" si="246"/>
        <v>-0.47113998410954139</v>
      </c>
      <c r="AL149" s="4">
        <f t="shared" si="247"/>
        <v>-0.25758966117346915</v>
      </c>
      <c r="AM149" s="4">
        <f t="shared" si="248"/>
        <v>0.12059832093160594</v>
      </c>
      <c r="AN149" s="4">
        <f t="shared" si="249"/>
        <v>-0.82132993411494226</v>
      </c>
      <c r="AO149" s="4">
        <f t="shared" si="250"/>
        <v>-0.59309222089551383</v>
      </c>
      <c r="AP149" s="4">
        <f t="shared" si="251"/>
        <v>-0.5441786896695362</v>
      </c>
      <c r="AQ149" s="4">
        <f t="shared" si="252"/>
        <v>0.80258186753481198</v>
      </c>
      <c r="AR149" s="4">
        <f t="shared" si="253"/>
        <v>1.3095236902355225</v>
      </c>
      <c r="AS149" s="4">
        <f t="shared" si="254"/>
        <v>-0.46987860782026303</v>
      </c>
      <c r="AT149" s="4">
        <f t="shared" si="255"/>
        <v>-1.0702828676033533</v>
      </c>
      <c r="AU149" s="4">
        <f t="shared" si="256"/>
        <v>-0.55641801715889017</v>
      </c>
      <c r="AV149" s="4">
        <f t="shared" si="436"/>
        <v>-0.66985127452835513</v>
      </c>
      <c r="AW149" s="4">
        <f t="shared" si="436"/>
        <v>-1.5343026622065707</v>
      </c>
      <c r="AY149" s="2">
        <f t="shared" si="308"/>
        <v>95.478026624757831</v>
      </c>
      <c r="AZ149" s="2">
        <f t="shared" si="359"/>
        <v>87.789450389329417</v>
      </c>
      <c r="BA149" s="2">
        <f t="shared" si="360"/>
        <v>89.244961340738172</v>
      </c>
      <c r="BB149" s="2">
        <f t="shared" si="361"/>
        <v>94.772526680235373</v>
      </c>
      <c r="BC149" s="2">
        <f t="shared" si="362"/>
        <v>91.518828934360982</v>
      </c>
      <c r="BD149" s="2">
        <f t="shared" si="363"/>
        <v>88.099735913839055</v>
      </c>
      <c r="BE149" s="2">
        <f t="shared" si="364"/>
        <v>89.780712022816061</v>
      </c>
      <c r="BF149" s="2">
        <f t="shared" si="365"/>
        <v>92.690514214155755</v>
      </c>
      <c r="BG149" s="2">
        <f t="shared" si="366"/>
        <v>92.915913720749671</v>
      </c>
      <c r="BH149" s="2">
        <f t="shared" si="367"/>
        <v>93.179534958451939</v>
      </c>
      <c r="BI149" s="2">
        <f t="shared" si="368"/>
        <v>91.209427313096512</v>
      </c>
      <c r="BJ149" s="2">
        <f t="shared" si="369"/>
        <v>91.662253869908341</v>
      </c>
      <c r="BK149" s="2">
        <f t="shared" si="370"/>
        <v>92.27419086482027</v>
      </c>
      <c r="BL149" s="2">
        <f t="shared" si="371"/>
        <v>94.450447975664531</v>
      </c>
      <c r="BM149" s="2">
        <f t="shared" si="372"/>
        <v>98.000530155807041</v>
      </c>
      <c r="BO149" s="2" t="str">
        <f t="shared" si="258"/>
        <v/>
      </c>
      <c r="BP149" s="2" t="str">
        <f t="shared" si="259"/>
        <v/>
      </c>
      <c r="BQ149" s="2" t="str">
        <f t="shared" si="260"/>
        <v/>
      </c>
      <c r="BR149" s="2" t="str">
        <f t="shared" si="261"/>
        <v/>
      </c>
      <c r="BS149" s="2" t="str">
        <f t="shared" si="262"/>
        <v/>
      </c>
      <c r="BT149" s="2" t="str">
        <f t="shared" si="263"/>
        <v/>
      </c>
      <c r="BU149" s="2" t="str">
        <f t="shared" si="264"/>
        <v/>
      </c>
      <c r="BV149" s="2" t="str">
        <f t="shared" si="265"/>
        <v/>
      </c>
      <c r="BW149" s="2" t="str">
        <f t="shared" si="266"/>
        <v/>
      </c>
      <c r="BX149" s="2" t="str">
        <f t="shared" si="267"/>
        <v/>
      </c>
      <c r="BY149" s="2" t="str">
        <f t="shared" si="268"/>
        <v/>
      </c>
      <c r="BZ149" s="2" t="str">
        <f t="shared" si="269"/>
        <v/>
      </c>
      <c r="CA149" s="2" t="str">
        <f t="shared" si="270"/>
        <v/>
      </c>
      <c r="CB149" s="2" t="str">
        <f t="shared" si="271"/>
        <v/>
      </c>
      <c r="CC149" s="2" t="str">
        <f t="shared" si="272"/>
        <v/>
      </c>
      <c r="CE149" s="2">
        <f t="shared" si="309"/>
        <v>94.507999999999996</v>
      </c>
      <c r="CF149" s="2">
        <f t="shared" si="310"/>
        <v>88.332999999999998</v>
      </c>
      <c r="CG149" s="2">
        <f t="shared" si="311"/>
        <v>88.778000000000006</v>
      </c>
      <c r="CH149" s="2">
        <f t="shared" si="312"/>
        <v>94.518000000000001</v>
      </c>
      <c r="CI149" s="2">
        <f t="shared" si="313"/>
        <v>91.641999999999996</v>
      </c>
      <c r="CJ149" s="2">
        <f t="shared" si="314"/>
        <v>87.283000000000001</v>
      </c>
      <c r="CK149" s="2">
        <f t="shared" si="315"/>
        <v>89.188999999999993</v>
      </c>
      <c r="CL149" s="2">
        <f t="shared" si="316"/>
        <v>92.150999999999996</v>
      </c>
      <c r="CM149" s="2">
        <f t="shared" si="317"/>
        <v>93.736000000000004</v>
      </c>
      <c r="CN149" s="2">
        <f t="shared" si="318"/>
        <v>94.5</v>
      </c>
      <c r="CO149" s="2">
        <f t="shared" si="319"/>
        <v>90.741</v>
      </c>
      <c r="CP149" s="2">
        <f t="shared" si="320"/>
        <v>90.593000000000004</v>
      </c>
      <c r="CQ149" s="2">
        <f t="shared" si="321"/>
        <v>91.721999999999994</v>
      </c>
      <c r="CR149" s="2" t="str">
        <f t="shared" si="322"/>
        <v/>
      </c>
      <c r="CS149" s="2" t="str">
        <f t="shared" si="323"/>
        <v/>
      </c>
      <c r="CU149" s="2">
        <f t="shared" si="273"/>
        <v>94.507999999999996</v>
      </c>
      <c r="CV149" s="2">
        <f t="shared" si="274"/>
        <v>88.332999999999998</v>
      </c>
      <c r="CW149" s="2">
        <f t="shared" si="275"/>
        <v>88.778000000000006</v>
      </c>
      <c r="CX149" s="2">
        <f t="shared" si="276"/>
        <v>94.518000000000001</v>
      </c>
      <c r="CY149" s="2">
        <f t="shared" si="277"/>
        <v>91.641999999999996</v>
      </c>
      <c r="CZ149" s="2">
        <f t="shared" si="278"/>
        <v>87.283000000000001</v>
      </c>
      <c r="DA149" s="2">
        <f t="shared" si="279"/>
        <v>89.188999999999993</v>
      </c>
      <c r="DB149" s="2">
        <f t="shared" si="280"/>
        <v>92.150999999999996</v>
      </c>
      <c r="DC149" s="2">
        <f t="shared" si="281"/>
        <v>93.736000000000004</v>
      </c>
      <c r="DD149" s="2">
        <f t="shared" si="282"/>
        <v>94.5</v>
      </c>
      <c r="DE149" s="2">
        <f t="shared" si="283"/>
        <v>90.741</v>
      </c>
      <c r="DF149" s="2">
        <f t="shared" si="284"/>
        <v>90.593000000000004</v>
      </c>
      <c r="DG149" s="2">
        <f t="shared" si="285"/>
        <v>91.721999999999994</v>
      </c>
      <c r="DH149" s="2" t="str">
        <f t="shared" si="286"/>
        <v/>
      </c>
      <c r="DI149" s="2" t="str">
        <f t="shared" si="287"/>
        <v/>
      </c>
      <c r="DK149" s="2">
        <f t="shared" si="288"/>
        <v>118.03551351351354</v>
      </c>
      <c r="DL149" s="2">
        <f t="shared" si="437"/>
        <v>120.59152937958201</v>
      </c>
      <c r="DM149" s="2">
        <f t="shared" si="437"/>
        <v>117.45215303643725</v>
      </c>
      <c r="DN149" s="2">
        <f t="shared" si="437"/>
        <v>122.67896846846847</v>
      </c>
      <c r="DO149" s="2">
        <f t="shared" si="437"/>
        <v>120.03680741875476</v>
      </c>
      <c r="DP149" s="2">
        <f t="shared" si="437"/>
        <v>112.27440853658537</v>
      </c>
      <c r="DQ149" s="2">
        <f t="shared" si="437"/>
        <v>118.45575630252102</v>
      </c>
      <c r="DR149" s="2">
        <f t="shared" si="437"/>
        <v>119.65555040755041</v>
      </c>
      <c r="DS149" s="2">
        <f t="shared" si="437"/>
        <v>111.66573033033035</v>
      </c>
      <c r="DT149" s="2">
        <f t="shared" si="437"/>
        <v>112.14013762333764</v>
      </c>
      <c r="DU149" s="2">
        <f t="shared" si="437"/>
        <v>116.38254873949579</v>
      </c>
      <c r="DV149" s="2">
        <f t="shared" si="437"/>
        <v>110.72213613445376</v>
      </c>
      <c r="DW149" s="2">
        <f t="shared" si="437"/>
        <v>128.77267734519839</v>
      </c>
      <c r="DX149" s="2">
        <f t="shared" si="437"/>
        <v>119.51176748768474</v>
      </c>
      <c r="DY149" s="2">
        <f t="shared" si="437"/>
        <v>118.45635413245759</v>
      </c>
      <c r="EA149" s="2">
        <f t="shared" ref="EA149:EA212" si="440">CE$228*$B149+CE$229</f>
        <v>95.479779106858047</v>
      </c>
      <c r="EB149" s="2">
        <f t="shared" si="290"/>
        <v>87.448579150579164</v>
      </c>
      <c r="EC149" s="2">
        <f t="shared" si="291"/>
        <v>89.145212355212365</v>
      </c>
      <c r="ED149" s="2">
        <f t="shared" si="292"/>
        <v>94.705283561312214</v>
      </c>
      <c r="EE149" s="2">
        <f t="shared" si="293"/>
        <v>91.385863437540195</v>
      </c>
      <c r="EF149" s="2">
        <f t="shared" si="294"/>
        <v>87.981881975547736</v>
      </c>
      <c r="EG149" s="2">
        <f t="shared" si="295"/>
        <v>89.698292937785254</v>
      </c>
      <c r="EH149" s="2">
        <f t="shared" si="296"/>
        <v>92.385975795199229</v>
      </c>
      <c r="EI149" s="2">
        <f t="shared" si="297"/>
        <v>93.154561906501101</v>
      </c>
      <c r="EJ149" s="2">
        <f t="shared" si="298"/>
        <v>93.447108155716037</v>
      </c>
      <c r="EK149" s="2">
        <f t="shared" si="299"/>
        <v>90.988392682141722</v>
      </c>
      <c r="EL149" s="2">
        <f t="shared" si="300"/>
        <v>91.477991932747202</v>
      </c>
      <c r="EM149" s="2">
        <f t="shared" si="301"/>
        <v>92.21467443058846</v>
      </c>
      <c r="EN149" s="2">
        <f t="shared" si="302"/>
        <v>94.412841791044769</v>
      </c>
      <c r="EO149" s="2">
        <f t="shared" si="303"/>
        <v>98.177632591007608</v>
      </c>
      <c r="EQ149" s="2">
        <f t="shared" si="304"/>
        <v>95.364254285897474</v>
      </c>
      <c r="ER149" s="2">
        <f t="shared" si="438"/>
        <v>89.11726038147475</v>
      </c>
      <c r="ES149" s="2">
        <f t="shared" si="438"/>
        <v>89.552031407079198</v>
      </c>
      <c r="ET149" s="2">
        <f t="shared" si="438"/>
        <v>94.926446633520101</v>
      </c>
      <c r="EU149" s="2">
        <f t="shared" si="438"/>
        <v>91.96563883759066</v>
      </c>
      <c r="EV149" s="2">
        <f t="shared" si="438"/>
        <v>88.540324325486097</v>
      </c>
      <c r="EW149" s="2">
        <f t="shared" si="438"/>
        <v>89.977340301879821</v>
      </c>
      <c r="EX149" s="2">
        <f t="shared" si="438"/>
        <v>93.675246844319759</v>
      </c>
      <c r="EY149" s="2">
        <f t="shared" si="438"/>
        <v>92.143626742015314</v>
      </c>
      <c r="EZ149" s="2">
        <f t="shared" si="438"/>
        <v>92.265214419155654</v>
      </c>
      <c r="FA149" s="2">
        <f t="shared" si="438"/>
        <v>91.929481022359852</v>
      </c>
      <c r="FB149" s="2">
        <f t="shared" si="438"/>
        <v>92.363377841217655</v>
      </c>
      <c r="FC149" s="2">
        <f t="shared" si="438"/>
        <v>92.299276266745309</v>
      </c>
      <c r="FD149" s="2">
        <f t="shared" si="438"/>
        <v>94.46160638782338</v>
      </c>
      <c r="FE149" s="2">
        <f t="shared" si="438"/>
        <v>96.728891873999089</v>
      </c>
      <c r="FG149" s="2">
        <f t="shared" si="306"/>
        <v>0.99911955388007023</v>
      </c>
      <c r="FH149" s="2">
        <f t="shared" si="439"/>
        <v>0.99913921297577812</v>
      </c>
      <c r="FI149" s="2">
        <f t="shared" si="439"/>
        <v>0.99906538142794687</v>
      </c>
      <c r="FJ149" s="2">
        <f t="shared" si="439"/>
        <v>0.99904404587827489</v>
      </c>
      <c r="FK149" s="2">
        <f t="shared" si="439"/>
        <v>0.99913807095966833</v>
      </c>
      <c r="FL149" s="2">
        <f t="shared" si="439"/>
        <v>0.99917768929944839</v>
      </c>
      <c r="FM149" s="2">
        <f t="shared" si="439"/>
        <v>0.99895505929504702</v>
      </c>
      <c r="FN149" s="2">
        <f t="shared" si="439"/>
        <v>0.99902058294036034</v>
      </c>
      <c r="FO149" s="2">
        <f t="shared" si="439"/>
        <v>0.99908974723562449</v>
      </c>
      <c r="FP149" s="2">
        <f t="shared" si="439"/>
        <v>0.99901312132671771</v>
      </c>
      <c r="FQ149" s="2">
        <f t="shared" si="439"/>
        <v>0.99900398718928352</v>
      </c>
      <c r="FR149" s="2">
        <f t="shared" si="439"/>
        <v>0.99904582688353805</v>
      </c>
      <c r="FS149" s="2">
        <f t="shared" si="439"/>
        <v>0.99877338755469669</v>
      </c>
      <c r="FT149" s="2">
        <f t="shared" si="439"/>
        <v>0.99880297187307077</v>
      </c>
      <c r="FU149" s="2">
        <f t="shared" si="439"/>
        <v>0.99874373376374681</v>
      </c>
      <c r="FW149" s="2">
        <f t="shared" si="324"/>
        <v>0.18707313944341925</v>
      </c>
      <c r="FX149" s="2">
        <f t="shared" si="376"/>
        <v>0.18717907978210069</v>
      </c>
      <c r="FY149" s="2">
        <f t="shared" si="377"/>
        <v>0.18016067023110949</v>
      </c>
      <c r="FZ149" s="2">
        <f t="shared" si="378"/>
        <v>0.18312984682296407</v>
      </c>
      <c r="GA149" s="2">
        <f t="shared" si="379"/>
        <v>0.18674544687655298</v>
      </c>
      <c r="GB149" s="2">
        <f t="shared" si="380"/>
        <v>0.17526953994006048</v>
      </c>
      <c r="GC149" s="2">
        <f t="shared" si="381"/>
        <v>0.18767151289795311</v>
      </c>
      <c r="GD149" s="2">
        <f t="shared" si="382"/>
        <v>0.21549396658024847</v>
      </c>
      <c r="GE149" s="2">
        <f t="shared" si="383"/>
        <v>0.25273433644084936</v>
      </c>
      <c r="GF149" s="2">
        <f t="shared" si="384"/>
        <v>0.24200225497185479</v>
      </c>
      <c r="GG149" s="2">
        <f t="shared" si="385"/>
        <v>0.20799506044135818</v>
      </c>
      <c r="GH149" s="2">
        <f t="shared" si="386"/>
        <v>0.18737557321319681</v>
      </c>
      <c r="GI149" s="2">
        <f t="shared" si="387"/>
        <v>0.17344697878768392</v>
      </c>
      <c r="GJ149" s="2">
        <f t="shared" si="388"/>
        <v>0.15507284187156783</v>
      </c>
      <c r="GK149" s="2">
        <f t="shared" si="389"/>
        <v>0.13983034093621277</v>
      </c>
      <c r="GM149" s="86">
        <f t="shared" si="325"/>
        <v>4.5079922553623405E-81</v>
      </c>
      <c r="GN149" s="86">
        <f t="shared" si="390"/>
        <v>1.618787816682419E-144</v>
      </c>
      <c r="GO149" s="86">
        <f t="shared" si="391"/>
        <v>2.6403332924118487E-134</v>
      </c>
      <c r="GP149" s="86">
        <f t="shared" si="392"/>
        <v>7.0773628258141149E-207</v>
      </c>
      <c r="GQ149" s="86">
        <f t="shared" si="393"/>
        <v>1.4777674483540565E-267</v>
      </c>
      <c r="GR149" s="86">
        <f t="shared" si="394"/>
        <v>2.5161572759628047E-248</v>
      </c>
      <c r="GS149" s="86">
        <f t="shared" si="395"/>
        <v>1.9189345078415511E-233</v>
      </c>
      <c r="GT149" s="86">
        <f t="shared" si="396"/>
        <v>1.4299273935235119E-269</v>
      </c>
      <c r="GU149" s="86">
        <f t="shared" si="397"/>
        <v>1.6113060299437017E-222</v>
      </c>
      <c r="GV149" s="86">
        <f t="shared" si="398"/>
        <v>4.5775909718879454E-206</v>
      </c>
      <c r="GW149" s="86">
        <f t="shared" si="399"/>
        <v>1.1553263721894966E-192</v>
      </c>
      <c r="GX149" s="86">
        <f t="shared" si="400"/>
        <v>3.4468343378443042E-250</v>
      </c>
      <c r="GY149" s="86">
        <f t="shared" si="401"/>
        <v>2.4322656204787746E-142</v>
      </c>
      <c r="GZ149" s="86">
        <f t="shared" si="402"/>
        <v>5.9507717634059178E-163</v>
      </c>
      <c r="HA149" s="86">
        <f t="shared" si="403"/>
        <v>7.2582825730630095E-126</v>
      </c>
      <c r="HC149" s="86">
        <f t="shared" si="326"/>
        <v>3.3999774886612777E-32</v>
      </c>
      <c r="HD149" s="86">
        <f t="shared" si="404"/>
        <v>1.4144525140519136E-62</v>
      </c>
      <c r="HE149" s="86">
        <f t="shared" si="405"/>
        <v>1.0293296304229383E-84</v>
      </c>
      <c r="HF149" s="86">
        <f t="shared" si="406"/>
        <v>7.7538719444582836E-131</v>
      </c>
      <c r="HG149" s="86">
        <f t="shared" si="407"/>
        <v>2.07541037483799E-120</v>
      </c>
      <c r="HH149" s="86">
        <f t="shared" si="408"/>
        <v>6.1044854606286159E-114</v>
      </c>
      <c r="HI149" s="86">
        <f t="shared" si="409"/>
        <v>1.9519664185969982E-135</v>
      </c>
      <c r="HJ149" s="86">
        <f t="shared" si="410"/>
        <v>2.0129488176412782E-82</v>
      </c>
      <c r="HK149" s="86">
        <f t="shared" si="411"/>
        <v>3.5101332347697582E-118</v>
      </c>
      <c r="HL149" s="86">
        <f t="shared" si="412"/>
        <v>5.0853082953101328E-68</v>
      </c>
      <c r="HM149" s="86">
        <f t="shared" si="413"/>
        <v>6.9123373977461621E-80</v>
      </c>
      <c r="HN149" s="86">
        <f t="shared" si="414"/>
        <v>5.0634886451846943E-75</v>
      </c>
      <c r="HO149" s="86">
        <f t="shared" si="415"/>
        <v>9.7307987920457698E-65</v>
      </c>
      <c r="HP149" s="86">
        <f t="shared" si="416"/>
        <v>2.6971271194915914E-75</v>
      </c>
      <c r="HQ149" s="86">
        <f t="shared" si="417"/>
        <v>3.31294151661647E-95</v>
      </c>
      <c r="HS149" s="86">
        <f t="shared" si="327"/>
        <v>3.7794909744628073E-3</v>
      </c>
      <c r="HT149" s="86">
        <f t="shared" si="418"/>
        <v>5.4316028146717517E-3</v>
      </c>
      <c r="HU149" s="86">
        <f t="shared" si="419"/>
        <v>9.2606973788641675E-3</v>
      </c>
      <c r="HV149" s="86">
        <f t="shared" si="420"/>
        <v>5.4721959089051664E-3</v>
      </c>
      <c r="HW149" s="86">
        <f t="shared" si="421"/>
        <v>3.7083531057760864E-3</v>
      </c>
      <c r="HX149" s="86">
        <f t="shared" si="422"/>
        <v>5.0315040345610572E-3</v>
      </c>
      <c r="HY149" s="86">
        <f t="shared" si="423"/>
        <v>2.0633023073534265E-3</v>
      </c>
      <c r="HZ149" s="86">
        <f t="shared" si="424"/>
        <v>1.6664383269109383E-3</v>
      </c>
      <c r="IA149" s="86">
        <f t="shared" si="425"/>
        <v>5.6066688919872431E-5</v>
      </c>
      <c r="IB149" s="86">
        <f t="shared" si="426"/>
        <v>2.0485829143611128E-4</v>
      </c>
      <c r="IC149" s="86">
        <f t="shared" si="427"/>
        <v>4.8471270723596396E-4</v>
      </c>
      <c r="ID149" s="86">
        <f t="shared" si="428"/>
        <v>1.1683779617085754E-3</v>
      </c>
      <c r="IE149" s="86">
        <f t="shared" si="429"/>
        <v>3.2408466582352796E-3</v>
      </c>
      <c r="IF149" s="86">
        <f t="shared" si="430"/>
        <v>1.0317866784761159E-2</v>
      </c>
      <c r="IG149" s="86">
        <f t="shared" si="431"/>
        <v>5.6592857774204891E-2</v>
      </c>
      <c r="II149" s="86">
        <f t="shared" si="328"/>
        <v>6.8795109433421331E-6</v>
      </c>
      <c r="IJ149" s="86">
        <f t="shared" si="329"/>
        <v>9.2813474026106237E-6</v>
      </c>
      <c r="IK149" s="86">
        <f t="shared" si="330"/>
        <v>7.6947896071816069E-6</v>
      </c>
      <c r="IL149" s="86">
        <f t="shared" si="331"/>
        <v>4.3518652887514733E-6</v>
      </c>
      <c r="IM149" s="86">
        <f t="shared" si="332"/>
        <v>4.7698116985548518E-6</v>
      </c>
      <c r="IN149" s="86">
        <f t="shared" si="333"/>
        <v>1.4852420863123398E-6</v>
      </c>
      <c r="IO149" s="86">
        <f t="shared" si="334"/>
        <v>9.1662527336917171E-7</v>
      </c>
      <c r="IP149" s="86">
        <f t="shared" si="335"/>
        <v>7.0222881466737864E-5</v>
      </c>
      <c r="IQ149" s="86">
        <f t="shared" si="336"/>
        <v>2.601720381723214E-4</v>
      </c>
      <c r="IR149" s="86">
        <f t="shared" si="337"/>
        <v>1.9307180980524332E-4</v>
      </c>
      <c r="IS149" s="86">
        <f t="shared" si="338"/>
        <v>1.6691965845944981E-5</v>
      </c>
      <c r="IT149" s="86">
        <f t="shared" si="339"/>
        <v>2.7228700147863075E-6</v>
      </c>
      <c r="IU149" s="86">
        <f t="shared" si="340"/>
        <v>4.2884270918159411E-8</v>
      </c>
      <c r="IV149" s="86">
        <f t="shared" si="341"/>
        <v>1.8416574884935741E-8</v>
      </c>
      <c r="IW149" s="86">
        <f t="shared" si="342"/>
        <v>4.5244791990419372E-7</v>
      </c>
      <c r="IY149" s="86">
        <f t="shared" si="343"/>
        <v>3.7863704854061496E-3</v>
      </c>
      <c r="IZ149" s="86">
        <f t="shared" si="344"/>
        <v>5.4408841620743626E-3</v>
      </c>
      <c r="JA149" s="86">
        <f t="shared" si="345"/>
        <v>9.2683921684713483E-3</v>
      </c>
      <c r="JB149" s="86">
        <f t="shared" si="346"/>
        <v>5.4765477741939182E-3</v>
      </c>
      <c r="JC149" s="86">
        <f t="shared" si="347"/>
        <v>3.7131229174746411E-3</v>
      </c>
      <c r="JD149" s="86">
        <f t="shared" si="348"/>
        <v>5.0329892766473698E-3</v>
      </c>
      <c r="JE149" s="86">
        <f t="shared" si="349"/>
        <v>2.0642189326267957E-3</v>
      </c>
      <c r="JF149" s="86">
        <f t="shared" si="350"/>
        <v>1.7366612083776762E-3</v>
      </c>
      <c r="JG149" s="86">
        <f t="shared" si="351"/>
        <v>3.1623872709219384E-4</v>
      </c>
      <c r="JH149" s="86">
        <f t="shared" si="352"/>
        <v>3.9793010124135461E-4</v>
      </c>
      <c r="JI149" s="86">
        <f t="shared" si="353"/>
        <v>5.0140467308190889E-4</v>
      </c>
      <c r="JJ149" s="86">
        <f t="shared" si="354"/>
        <v>1.1711008317233616E-3</v>
      </c>
      <c r="JK149" s="86">
        <f t="shared" si="355"/>
        <v>3.2408895425061978E-3</v>
      </c>
      <c r="JL149" s="86">
        <f t="shared" si="356"/>
        <v>1.0317885201336044E-2</v>
      </c>
      <c r="JM149" s="86">
        <f t="shared" si="357"/>
        <v>5.6593310222124799E-2</v>
      </c>
    </row>
    <row r="150" spans="2:273" x14ac:dyDescent="0.25">
      <c r="B150" s="2">
        <v>123</v>
      </c>
      <c r="C150" s="37">
        <v>95.051000000000002</v>
      </c>
      <c r="D150" s="37">
        <v>86.611000000000004</v>
      </c>
      <c r="E150" s="37">
        <v>88.685000000000002</v>
      </c>
      <c r="F150" s="37">
        <v>94.25</v>
      </c>
      <c r="G150" s="37">
        <v>91.34</v>
      </c>
      <c r="H150" s="37">
        <v>87.283000000000001</v>
      </c>
      <c r="I150" s="37">
        <v>88.849000000000004</v>
      </c>
      <c r="J150" s="37">
        <v>91.302000000000007</v>
      </c>
      <c r="K150" s="37">
        <v>92.584999999999994</v>
      </c>
      <c r="L150" s="37">
        <v>93.87</v>
      </c>
      <c r="M150" s="37">
        <v>90.406999999999996</v>
      </c>
      <c r="N150" s="37">
        <v>90.278000000000006</v>
      </c>
      <c r="O150" s="37">
        <v>91.962999999999994</v>
      </c>
      <c r="P150" s="37">
        <v>93.259</v>
      </c>
      <c r="Q150" s="37">
        <v>96.963999999999999</v>
      </c>
      <c r="S150" s="4">
        <f t="shared" si="229"/>
        <v>95.375877041326888</v>
      </c>
      <c r="T150" s="4">
        <f t="shared" si="230"/>
        <v>87.581643051304269</v>
      </c>
      <c r="U150" s="4">
        <f t="shared" si="231"/>
        <v>89.079517022064579</v>
      </c>
      <c r="V150" s="4">
        <f t="shared" si="232"/>
        <v>94.557108570920903</v>
      </c>
      <c r="W150" s="4">
        <f t="shared" si="233"/>
        <v>91.329634596288543</v>
      </c>
      <c r="X150" s="4">
        <f t="shared" si="234"/>
        <v>87.935802275733508</v>
      </c>
      <c r="Y150" s="4">
        <f t="shared" si="235"/>
        <v>89.625583544874416</v>
      </c>
      <c r="Z150" s="4">
        <f t="shared" si="236"/>
        <v>92.50980282687307</v>
      </c>
      <c r="AA150" s="4">
        <f t="shared" si="237"/>
        <v>92.793532944273835</v>
      </c>
      <c r="AB150" s="4">
        <f t="shared" si="238"/>
        <v>93.056758520126678</v>
      </c>
      <c r="AC150" s="4">
        <f t="shared" si="239"/>
        <v>91.00361928477173</v>
      </c>
      <c r="AD150" s="4">
        <f t="shared" si="240"/>
        <v>91.460010499580108</v>
      </c>
      <c r="AE150" s="4">
        <f t="shared" si="241"/>
        <v>92.084795543912804</v>
      </c>
      <c r="AF150" s="4">
        <f t="shared" si="242"/>
        <v>94.294285186624549</v>
      </c>
      <c r="AG150" s="4">
        <f t="shared" si="243"/>
        <v>98.734938343233708</v>
      </c>
      <c r="AI150" s="4">
        <f t="shared" si="244"/>
        <v>-0.32487704132688577</v>
      </c>
      <c r="AJ150" s="4">
        <f t="shared" si="245"/>
        <v>-0.97064305130426476</v>
      </c>
      <c r="AK150" s="4">
        <f t="shared" si="246"/>
        <v>-0.39451702206457639</v>
      </c>
      <c r="AL150" s="4">
        <f t="shared" si="247"/>
        <v>-0.30710857092090293</v>
      </c>
      <c r="AM150" s="4">
        <f t="shared" si="248"/>
        <v>1.0365403711460885E-2</v>
      </c>
      <c r="AN150" s="4">
        <f t="shared" si="249"/>
        <v>-0.65280227573350658</v>
      </c>
      <c r="AO150" s="4">
        <f t="shared" si="250"/>
        <v>-0.77658354487441272</v>
      </c>
      <c r="AP150" s="4">
        <f t="shared" si="251"/>
        <v>-1.2078028268730634</v>
      </c>
      <c r="AQ150" s="4">
        <f t="shared" si="252"/>
        <v>-0.20853294427384128</v>
      </c>
      <c r="AR150" s="4">
        <f t="shared" si="253"/>
        <v>0.81324147987332651</v>
      </c>
      <c r="AS150" s="4">
        <f t="shared" si="254"/>
        <v>-0.59661928477173376</v>
      </c>
      <c r="AT150" s="4">
        <f t="shared" si="255"/>
        <v>-1.1820104995801017</v>
      </c>
      <c r="AU150" s="4">
        <f t="shared" si="256"/>
        <v>-0.12179554391281044</v>
      </c>
      <c r="AV150" s="4">
        <f t="shared" si="436"/>
        <v>-1.0352851866245487</v>
      </c>
      <c r="AW150" s="4">
        <f t="shared" si="436"/>
        <v>-1.7709383432337091</v>
      </c>
      <c r="AY150" s="2">
        <f t="shared" si="308"/>
        <v>95.375877041326888</v>
      </c>
      <c r="AZ150" s="2">
        <f t="shared" si="359"/>
        <v>87.580914835909056</v>
      </c>
      <c r="BA150" s="2">
        <f t="shared" si="360"/>
        <v>89.078179625217984</v>
      </c>
      <c r="BB150" s="2">
        <f t="shared" si="361"/>
        <v>94.556115402329027</v>
      </c>
      <c r="BC150" s="2">
        <f t="shared" si="362"/>
        <v>91.328477903422609</v>
      </c>
      <c r="BD150" s="2">
        <f t="shared" si="363"/>
        <v>87.934576710161735</v>
      </c>
      <c r="BE150" s="2">
        <f t="shared" si="364"/>
        <v>89.625119644857733</v>
      </c>
      <c r="BF150" s="2">
        <f t="shared" si="365"/>
        <v>92.498877237096707</v>
      </c>
      <c r="BG150" s="2">
        <f t="shared" si="366"/>
        <v>92.741840239599057</v>
      </c>
      <c r="BH150" s="2">
        <f t="shared" si="367"/>
        <v>93.024858833589008</v>
      </c>
      <c r="BI150" s="2">
        <f t="shared" si="368"/>
        <v>90.999307261899617</v>
      </c>
      <c r="BJ150" s="2">
        <f t="shared" si="369"/>
        <v>91.458877761959585</v>
      </c>
      <c r="BK150" s="2">
        <f t="shared" si="370"/>
        <v>92.08413892379771</v>
      </c>
      <c r="BL150" s="2">
        <f t="shared" si="371"/>
        <v>94.2610712391173</v>
      </c>
      <c r="BM150" s="2">
        <f t="shared" si="372"/>
        <v>97.859357750106795</v>
      </c>
      <c r="BO150" s="2" t="str">
        <f t="shared" si="258"/>
        <v/>
      </c>
      <c r="BP150" s="2" t="str">
        <f t="shared" si="259"/>
        <v/>
      </c>
      <c r="BQ150" s="2" t="str">
        <f t="shared" si="260"/>
        <v/>
      </c>
      <c r="BR150" s="2" t="str">
        <f t="shared" si="261"/>
        <v/>
      </c>
      <c r="BS150" s="2" t="str">
        <f t="shared" si="262"/>
        <v/>
      </c>
      <c r="BT150" s="2" t="str">
        <f t="shared" si="263"/>
        <v/>
      </c>
      <c r="BU150" s="2" t="str">
        <f t="shared" si="264"/>
        <v/>
      </c>
      <c r="BV150" s="2" t="str">
        <f t="shared" si="265"/>
        <v/>
      </c>
      <c r="BW150" s="2" t="str">
        <f t="shared" si="266"/>
        <v/>
      </c>
      <c r="BX150" s="2" t="str">
        <f t="shared" si="267"/>
        <v/>
      </c>
      <c r="BY150" s="2" t="str">
        <f t="shared" si="268"/>
        <v/>
      </c>
      <c r="BZ150" s="2" t="str">
        <f t="shared" si="269"/>
        <v/>
      </c>
      <c r="CA150" s="2" t="str">
        <f t="shared" si="270"/>
        <v/>
      </c>
      <c r="CB150" s="2" t="str">
        <f t="shared" si="271"/>
        <v/>
      </c>
      <c r="CC150" s="2" t="str">
        <f t="shared" si="272"/>
        <v/>
      </c>
      <c r="CE150" s="2">
        <f t="shared" si="309"/>
        <v>95.051000000000002</v>
      </c>
      <c r="CF150" s="2">
        <f t="shared" si="310"/>
        <v>86.611000000000004</v>
      </c>
      <c r="CG150" s="2">
        <f t="shared" si="311"/>
        <v>88.685000000000002</v>
      </c>
      <c r="CH150" s="2">
        <f t="shared" si="312"/>
        <v>94.25</v>
      </c>
      <c r="CI150" s="2">
        <f t="shared" si="313"/>
        <v>91.34</v>
      </c>
      <c r="CJ150" s="2">
        <f t="shared" si="314"/>
        <v>87.283000000000001</v>
      </c>
      <c r="CK150" s="2">
        <f t="shared" si="315"/>
        <v>88.849000000000004</v>
      </c>
      <c r="CL150" s="2">
        <f t="shared" si="316"/>
        <v>91.302000000000007</v>
      </c>
      <c r="CM150" s="2">
        <f t="shared" si="317"/>
        <v>92.584999999999994</v>
      </c>
      <c r="CN150" s="2">
        <f t="shared" si="318"/>
        <v>93.87</v>
      </c>
      <c r="CO150" s="2">
        <f t="shared" si="319"/>
        <v>90.406999999999996</v>
      </c>
      <c r="CP150" s="2">
        <f t="shared" si="320"/>
        <v>90.278000000000006</v>
      </c>
      <c r="CQ150" s="2">
        <f t="shared" si="321"/>
        <v>91.962999999999994</v>
      </c>
      <c r="CR150" s="2">
        <f t="shared" si="322"/>
        <v>93.259</v>
      </c>
      <c r="CS150" s="2" t="str">
        <f t="shared" si="323"/>
        <v/>
      </c>
      <c r="CU150" s="2">
        <f t="shared" si="273"/>
        <v>95.051000000000002</v>
      </c>
      <c r="CV150" s="2">
        <f t="shared" si="274"/>
        <v>86.611000000000004</v>
      </c>
      <c r="CW150" s="2">
        <f t="shared" si="275"/>
        <v>88.685000000000002</v>
      </c>
      <c r="CX150" s="2">
        <f t="shared" si="276"/>
        <v>94.25</v>
      </c>
      <c r="CY150" s="2">
        <f t="shared" si="277"/>
        <v>91.34</v>
      </c>
      <c r="CZ150" s="2">
        <f t="shared" si="278"/>
        <v>87.283000000000001</v>
      </c>
      <c r="DA150" s="2">
        <f t="shared" si="279"/>
        <v>88.849000000000004</v>
      </c>
      <c r="DB150" s="2">
        <f t="shared" si="280"/>
        <v>91.302000000000007</v>
      </c>
      <c r="DC150" s="2">
        <f t="shared" si="281"/>
        <v>92.584999999999994</v>
      </c>
      <c r="DD150" s="2">
        <f t="shared" si="282"/>
        <v>93.87</v>
      </c>
      <c r="DE150" s="2">
        <f t="shared" si="283"/>
        <v>90.406999999999996</v>
      </c>
      <c r="DF150" s="2">
        <f t="shared" si="284"/>
        <v>90.278000000000006</v>
      </c>
      <c r="DG150" s="2">
        <f t="shared" si="285"/>
        <v>91.962999999999994</v>
      </c>
      <c r="DH150" s="2">
        <f t="shared" si="286"/>
        <v>93.259</v>
      </c>
      <c r="DI150" s="2" t="str">
        <f t="shared" si="287"/>
        <v/>
      </c>
      <c r="DK150" s="2">
        <f t="shared" si="288"/>
        <v>118.13722475106687</v>
      </c>
      <c r="DL150" s="2">
        <f t="shared" si="437"/>
        <v>120.73210099573258</v>
      </c>
      <c r="DM150" s="2">
        <f t="shared" si="437"/>
        <v>117.5616137651822</v>
      </c>
      <c r="DN150" s="2">
        <f t="shared" si="437"/>
        <v>122.80208250355619</v>
      </c>
      <c r="DO150" s="2">
        <f t="shared" si="437"/>
        <v>120.13414793741107</v>
      </c>
      <c r="DP150" s="2">
        <f t="shared" si="437"/>
        <v>112.32951144465292</v>
      </c>
      <c r="DQ150" s="2">
        <f t="shared" si="437"/>
        <v>118.57355462184876</v>
      </c>
      <c r="DR150" s="2">
        <f t="shared" si="437"/>
        <v>119.70456906906908</v>
      </c>
      <c r="DS150" s="2">
        <f t="shared" si="437"/>
        <v>111.63027009867011</v>
      </c>
      <c r="DT150" s="2">
        <f t="shared" si="437"/>
        <v>112.1232831831832</v>
      </c>
      <c r="DU150" s="2">
        <f t="shared" si="437"/>
        <v>116.41621792717086</v>
      </c>
      <c r="DV150" s="2">
        <f t="shared" si="437"/>
        <v>110.72257983193275</v>
      </c>
      <c r="DW150" s="2">
        <f t="shared" si="437"/>
        <v>128.98715543196144</v>
      </c>
      <c r="DX150" s="2">
        <f t="shared" si="437"/>
        <v>119.64200935960591</v>
      </c>
      <c r="DY150" s="2">
        <f t="shared" si="437"/>
        <v>118.55747920087576</v>
      </c>
      <c r="EA150" s="2">
        <f t="shared" si="440"/>
        <v>95.38199946836788</v>
      </c>
      <c r="EB150" s="2">
        <f t="shared" si="290"/>
        <v>87.201573899613919</v>
      </c>
      <c r="EC150" s="2">
        <f t="shared" si="291"/>
        <v>88.970636525096538</v>
      </c>
      <c r="ED150" s="2">
        <f t="shared" si="292"/>
        <v>94.485659302747877</v>
      </c>
      <c r="EE150" s="2">
        <f t="shared" si="293"/>
        <v>91.183658014923452</v>
      </c>
      <c r="EF150" s="2">
        <f t="shared" si="294"/>
        <v>87.805615391599048</v>
      </c>
      <c r="EG150" s="2">
        <f t="shared" si="295"/>
        <v>89.538234179411205</v>
      </c>
      <c r="EH150" s="2">
        <f t="shared" si="296"/>
        <v>92.163395483031792</v>
      </c>
      <c r="EI150" s="2">
        <f t="shared" si="297"/>
        <v>93.011471658144629</v>
      </c>
      <c r="EJ150" s="2">
        <f t="shared" si="298"/>
        <v>93.328108860313534</v>
      </c>
      <c r="EK150" s="2">
        <f t="shared" si="299"/>
        <v>90.755490799027157</v>
      </c>
      <c r="EL150" s="2">
        <f t="shared" si="300"/>
        <v>91.254226870276128</v>
      </c>
      <c r="EM150" s="2">
        <f t="shared" si="301"/>
        <v>92.026091415026258</v>
      </c>
      <c r="EN150" s="2">
        <f t="shared" si="302"/>
        <v>94.224504776119403</v>
      </c>
      <c r="EO150" s="2">
        <f t="shared" si="303"/>
        <v>98.064993095244773</v>
      </c>
      <c r="EQ150" s="2">
        <f t="shared" si="304"/>
        <v>95.260919798388414</v>
      </c>
      <c r="ER150" s="2">
        <f t="shared" si="438"/>
        <v>88.952669181108192</v>
      </c>
      <c r="ES150" s="2">
        <f t="shared" si="438"/>
        <v>89.398981814648934</v>
      </c>
      <c r="ET150" s="2">
        <f t="shared" si="438"/>
        <v>94.717610073648487</v>
      </c>
      <c r="EU150" s="2">
        <f t="shared" si="438"/>
        <v>91.79050630992657</v>
      </c>
      <c r="EV150" s="2">
        <f t="shared" si="438"/>
        <v>88.39068283876145</v>
      </c>
      <c r="EW150" s="2">
        <f t="shared" si="438"/>
        <v>89.83119325688989</v>
      </c>
      <c r="EX150" s="2">
        <f t="shared" si="438"/>
        <v>93.506446704067301</v>
      </c>
      <c r="EY150" s="2">
        <f t="shared" si="438"/>
        <v>91.957620935297612</v>
      </c>
      <c r="EZ150" s="2">
        <f t="shared" si="438"/>
        <v>92.093350987031783</v>
      </c>
      <c r="FA150" s="2">
        <f t="shared" si="438"/>
        <v>91.741756335859577</v>
      </c>
      <c r="FB150" s="2">
        <f t="shared" si="438"/>
        <v>92.184370967992209</v>
      </c>
      <c r="FC150" s="2">
        <f t="shared" si="438"/>
        <v>92.115346873047798</v>
      </c>
      <c r="FD150" s="2">
        <f t="shared" si="438"/>
        <v>94.277124072008178</v>
      </c>
      <c r="FE150" s="2">
        <f t="shared" si="438"/>
        <v>96.550472556387319</v>
      </c>
      <c r="FG150" s="2">
        <f t="shared" si="306"/>
        <v>0.9991969613839824</v>
      </c>
      <c r="FH150" s="2">
        <f t="shared" si="439"/>
        <v>0.99921489343961856</v>
      </c>
      <c r="FI150" s="2">
        <f t="shared" si="439"/>
        <v>0.99914754762909219</v>
      </c>
      <c r="FJ150" s="2">
        <f t="shared" si="439"/>
        <v>0.99912808613924542</v>
      </c>
      <c r="FK150" s="2">
        <f t="shared" si="439"/>
        <v>0.99921385175065414</v>
      </c>
      <c r="FL150" s="2">
        <f t="shared" si="439"/>
        <v>0.99924998946119481</v>
      </c>
      <c r="FM150" s="2">
        <f t="shared" si="439"/>
        <v>0.99904691512068144</v>
      </c>
      <c r="FN150" s="2">
        <f t="shared" si="439"/>
        <v>0.99910668404109992</v>
      </c>
      <c r="FO150" s="2">
        <f t="shared" si="439"/>
        <v>0.99916977311749167</v>
      </c>
      <c r="FP150" s="2">
        <f t="shared" si="439"/>
        <v>0.99909987779106191</v>
      </c>
      <c r="FQ150" s="2">
        <f t="shared" si="439"/>
        <v>0.99909154590508831</v>
      </c>
      <c r="FR150" s="2">
        <f t="shared" si="439"/>
        <v>0.99912971070838097</v>
      </c>
      <c r="FS150" s="2">
        <f t="shared" si="439"/>
        <v>0.99888119540318121</v>
      </c>
      <c r="FT150" s="2">
        <f t="shared" si="439"/>
        <v>0.99890818237698942</v>
      </c>
      <c r="FU150" s="2">
        <f t="shared" si="439"/>
        <v>0.9988541449151066</v>
      </c>
      <c r="FW150" s="2">
        <f t="shared" si="324"/>
        <v>0.20148511854476656</v>
      </c>
      <c r="FX150" s="2">
        <f t="shared" si="376"/>
        <v>0.20159719646876778</v>
      </c>
      <c r="FY150" s="2">
        <f t="shared" si="377"/>
        <v>0.19416731271511056</v>
      </c>
      <c r="FZ150" s="2">
        <f t="shared" si="378"/>
        <v>0.19731177235439351</v>
      </c>
      <c r="GA150" s="2">
        <f t="shared" si="379"/>
        <v>0.2011384270730539</v>
      </c>
      <c r="GB150" s="2">
        <f t="shared" si="380"/>
        <v>0.18898357549472281</v>
      </c>
      <c r="GC150" s="2">
        <f t="shared" si="381"/>
        <v>0.2021181288399069</v>
      </c>
      <c r="GD150" s="2">
        <f t="shared" si="382"/>
        <v>0.23147202378027876</v>
      </c>
      <c r="GE150" s="2">
        <f t="shared" si="383"/>
        <v>0.27052146888576828</v>
      </c>
      <c r="GF150" s="2">
        <f t="shared" si="384"/>
        <v>0.25929616443948905</v>
      </c>
      <c r="GG150" s="2">
        <f t="shared" si="385"/>
        <v>0.22357556053583943</v>
      </c>
      <c r="GH150" s="2">
        <f t="shared" si="386"/>
        <v>0.2018050676625055</v>
      </c>
      <c r="GI150" s="2">
        <f t="shared" si="387"/>
        <v>0.18705075091269605</v>
      </c>
      <c r="GJ150" s="2">
        <f t="shared" si="388"/>
        <v>0.16752758492484948</v>
      </c>
      <c r="GK150" s="2">
        <f t="shared" si="389"/>
        <v>0.15128006432786684</v>
      </c>
      <c r="GM150" s="86">
        <f t="shared" si="325"/>
        <v>9.1710837503717055E-84</v>
      </c>
      <c r="GN150" s="86">
        <f t="shared" si="390"/>
        <v>2.1389216631182722E-149</v>
      </c>
      <c r="GO150" s="86">
        <f t="shared" si="391"/>
        <v>6.3133594638983596E-139</v>
      </c>
      <c r="GP150" s="86">
        <f t="shared" si="392"/>
        <v>5.8029447341653439E-214</v>
      </c>
      <c r="GQ150" s="86">
        <f t="shared" si="393"/>
        <v>1.1500923387863435E-276</v>
      </c>
      <c r="GR150" s="86">
        <f t="shared" si="394"/>
        <v>8.3442288948187109E-257</v>
      </c>
      <c r="GS150" s="86">
        <f t="shared" si="395"/>
        <v>1.9659845194524583E-241</v>
      </c>
      <c r="GT150" s="86">
        <f t="shared" si="396"/>
        <v>1.0131487316213189E-278</v>
      </c>
      <c r="GU150" s="86">
        <f t="shared" si="397"/>
        <v>5.1313957935121327E-230</v>
      </c>
      <c r="GV150" s="86">
        <f t="shared" si="398"/>
        <v>4.3946998252519929E-213</v>
      </c>
      <c r="GW150" s="86">
        <f t="shared" si="399"/>
        <v>3.2523331369098547E-199</v>
      </c>
      <c r="GX150" s="86">
        <f t="shared" si="400"/>
        <v>1.1318427922059346E-258</v>
      </c>
      <c r="GY150" s="86">
        <f t="shared" si="401"/>
        <v>3.5786507779248131E-147</v>
      </c>
      <c r="GZ150" s="86">
        <f t="shared" si="402"/>
        <v>2.0645031119350728E-168</v>
      </c>
      <c r="HA150" s="86">
        <f t="shared" si="403"/>
        <v>4.8802885627512285E-130</v>
      </c>
      <c r="HC150" s="86">
        <f t="shared" si="326"/>
        <v>1.0184655101546453E-33</v>
      </c>
      <c r="HD150" s="86">
        <f t="shared" si="404"/>
        <v>1.186419264594968E-65</v>
      </c>
      <c r="HE150" s="86">
        <f t="shared" si="405"/>
        <v>4.632966455099754E-89</v>
      </c>
      <c r="HF150" s="86">
        <f t="shared" si="406"/>
        <v>1.7944574462911599E-137</v>
      </c>
      <c r="HG150" s="86">
        <f t="shared" si="407"/>
        <v>1.9305143325387211E-126</v>
      </c>
      <c r="HH150" s="86">
        <f t="shared" si="408"/>
        <v>1.1971099524131963E-119</v>
      </c>
      <c r="HI150" s="86">
        <f t="shared" si="409"/>
        <v>3.0092160955248617E-142</v>
      </c>
      <c r="HJ150" s="86">
        <f t="shared" si="410"/>
        <v>1.8337237627155162E-86</v>
      </c>
      <c r="HK150" s="86">
        <f t="shared" si="411"/>
        <v>7.0889704580397808E-124</v>
      </c>
      <c r="HL150" s="86">
        <f t="shared" si="412"/>
        <v>2.5854395756954477E-71</v>
      </c>
      <c r="HM150" s="86">
        <f t="shared" si="413"/>
        <v>8.7182613032167397E-84</v>
      </c>
      <c r="HN150" s="86">
        <f t="shared" si="414"/>
        <v>1.130435890799805E-78</v>
      </c>
      <c r="HO150" s="86">
        <f t="shared" si="415"/>
        <v>5.8399743022412773E-68</v>
      </c>
      <c r="HP150" s="86">
        <f t="shared" si="416"/>
        <v>5.373583492397234E-79</v>
      </c>
      <c r="HQ150" s="86">
        <f t="shared" si="417"/>
        <v>6.8613603074692166E-100</v>
      </c>
      <c r="HS150" s="86">
        <f t="shared" si="327"/>
        <v>1.2851311855642516E-3</v>
      </c>
      <c r="HT150" s="86">
        <f t="shared" si="418"/>
        <v>1.9458933243712831E-3</v>
      </c>
      <c r="HU150" s="86">
        <f t="shared" si="419"/>
        <v>3.5916951027657245E-3</v>
      </c>
      <c r="HV150" s="86">
        <f t="shared" si="420"/>
        <v>1.9250678058755327E-3</v>
      </c>
      <c r="HW150" s="86">
        <f t="shared" si="421"/>
        <v>1.2363607727097939E-3</v>
      </c>
      <c r="HX150" s="86">
        <f t="shared" si="422"/>
        <v>1.7322056292896455E-3</v>
      </c>
      <c r="HY150" s="86">
        <f t="shared" si="423"/>
        <v>5.9092205359938027E-4</v>
      </c>
      <c r="HZ150" s="86">
        <f t="shared" si="424"/>
        <v>5.2043087034595275E-4</v>
      </c>
      <c r="IA150" s="86">
        <f t="shared" si="425"/>
        <v>1.1480489321228703E-5</v>
      </c>
      <c r="IB150" s="86">
        <f t="shared" si="426"/>
        <v>4.9046880181895858E-5</v>
      </c>
      <c r="IC150" s="86">
        <f t="shared" si="427"/>
        <v>1.2755692816616933E-4</v>
      </c>
      <c r="ID150" s="86">
        <f t="shared" si="428"/>
        <v>3.3631282649859419E-4</v>
      </c>
      <c r="IE150" s="86">
        <f t="shared" si="429"/>
        <v>9.1688429215528453E-4</v>
      </c>
      <c r="IF150" s="86">
        <f t="shared" si="430"/>
        <v>3.2189355516906402E-3</v>
      </c>
      <c r="IG150" s="86">
        <f t="shared" si="431"/>
        <v>2.5353621224435401E-2</v>
      </c>
      <c r="II150" s="86">
        <f t="shared" si="328"/>
        <v>2.492613744060024E-5</v>
      </c>
      <c r="IJ150" s="86">
        <f t="shared" si="329"/>
        <v>3.2492976602343157E-5</v>
      </c>
      <c r="IK150" s="86">
        <f t="shared" si="330"/>
        <v>2.6500829227109057E-5</v>
      </c>
      <c r="IL150" s="86">
        <f t="shared" si="331"/>
        <v>1.6259643596970858E-5</v>
      </c>
      <c r="IM150" s="86">
        <f t="shared" si="332"/>
        <v>1.8003072982574086E-5</v>
      </c>
      <c r="IN150" s="86">
        <f t="shared" si="333"/>
        <v>5.9832361686812716E-6</v>
      </c>
      <c r="IO150" s="86">
        <f t="shared" si="334"/>
        <v>4.2211036759900723E-6</v>
      </c>
      <c r="IP150" s="86">
        <f t="shared" si="335"/>
        <v>2.222141554899188E-4</v>
      </c>
      <c r="IQ150" s="86">
        <f t="shared" si="336"/>
        <v>8.310258635075517E-4</v>
      </c>
      <c r="IR150" s="86">
        <f t="shared" si="337"/>
        <v>6.0902107612811267E-4</v>
      </c>
      <c r="IS150" s="86">
        <f t="shared" si="338"/>
        <v>6.1080080083594478E-5</v>
      </c>
      <c r="IT150" s="86">
        <f t="shared" si="339"/>
        <v>1.1014148011997352E-5</v>
      </c>
      <c r="IU150" s="86">
        <f t="shared" si="340"/>
        <v>2.5312262282783575E-7</v>
      </c>
      <c r="IV150" s="86">
        <f t="shared" si="341"/>
        <v>1.0342708137168508E-7</v>
      </c>
      <c r="IW150" s="86">
        <f t="shared" si="342"/>
        <v>1.6705354022023564E-6</v>
      </c>
      <c r="IY150" s="86">
        <f t="shared" si="343"/>
        <v>1.3100573230048519E-3</v>
      </c>
      <c r="IZ150" s="86">
        <f t="shared" si="344"/>
        <v>1.9783863009736262E-3</v>
      </c>
      <c r="JA150" s="86">
        <f t="shared" si="345"/>
        <v>3.6181959319928334E-3</v>
      </c>
      <c r="JB150" s="86">
        <f t="shared" si="346"/>
        <v>1.9413274494725036E-3</v>
      </c>
      <c r="JC150" s="86">
        <f t="shared" si="347"/>
        <v>1.254363845692368E-3</v>
      </c>
      <c r="JD150" s="86">
        <f t="shared" si="348"/>
        <v>1.7381888654583266E-3</v>
      </c>
      <c r="JE150" s="86">
        <f t="shared" si="349"/>
        <v>5.9514315727537037E-4</v>
      </c>
      <c r="JF150" s="86">
        <f t="shared" si="350"/>
        <v>7.4264502583587153E-4</v>
      </c>
      <c r="JG150" s="86">
        <f t="shared" si="351"/>
        <v>8.4250635282878043E-4</v>
      </c>
      <c r="JH150" s="86">
        <f t="shared" si="352"/>
        <v>6.5806795631000853E-4</v>
      </c>
      <c r="JI150" s="86">
        <f t="shared" si="353"/>
        <v>1.8863700824976379E-4</v>
      </c>
      <c r="JJ150" s="86">
        <f t="shared" si="354"/>
        <v>3.4732697451059154E-4</v>
      </c>
      <c r="JK150" s="86">
        <f t="shared" si="355"/>
        <v>9.1713741477811241E-4</v>
      </c>
      <c r="JL150" s="86">
        <f t="shared" si="356"/>
        <v>3.2190389787720118E-3</v>
      </c>
      <c r="JM150" s="86">
        <f t="shared" si="357"/>
        <v>2.5355291759837605E-2</v>
      </c>
    </row>
    <row r="151" spans="2:273" x14ac:dyDescent="0.25">
      <c r="B151" s="2">
        <v>124</v>
      </c>
      <c r="C151" s="37">
        <v>95.119</v>
      </c>
      <c r="D151" s="37">
        <v>86.093000000000004</v>
      </c>
      <c r="E151" s="37">
        <v>88.388999999999996</v>
      </c>
      <c r="F151" s="37">
        <v>94.661000000000001</v>
      </c>
      <c r="G151" s="37">
        <v>91.302000000000007</v>
      </c>
      <c r="H151" s="37">
        <v>87.491</v>
      </c>
      <c r="I151" s="37">
        <v>88.774000000000001</v>
      </c>
      <c r="J151" s="37">
        <v>91.887</v>
      </c>
      <c r="K151" s="37">
        <v>93.057000000000002</v>
      </c>
      <c r="L151" s="37">
        <v>92.685000000000002</v>
      </c>
      <c r="M151" s="37">
        <v>90.352000000000004</v>
      </c>
      <c r="N151" s="37">
        <v>90.980999999999995</v>
      </c>
      <c r="O151" s="37">
        <v>91.278000000000006</v>
      </c>
      <c r="P151" s="37">
        <v>94.962999999999994</v>
      </c>
      <c r="Q151" s="37">
        <v>95.308999999999997</v>
      </c>
      <c r="S151" s="4">
        <f t="shared" si="229"/>
        <v>95.273589446733752</v>
      </c>
      <c r="T151" s="4">
        <f t="shared" si="230"/>
        <v>87.377873275891162</v>
      </c>
      <c r="U151" s="4">
        <f t="shared" si="231"/>
        <v>88.913830294137625</v>
      </c>
      <c r="V151" s="4">
        <f t="shared" si="232"/>
        <v>94.341715183806727</v>
      </c>
      <c r="W151" s="4">
        <f t="shared" si="233"/>
        <v>91.141953640718796</v>
      </c>
      <c r="X151" s="4">
        <f t="shared" si="234"/>
        <v>87.772056946132892</v>
      </c>
      <c r="Y151" s="4">
        <f t="shared" si="235"/>
        <v>89.471432261387278</v>
      </c>
      <c r="Z151" s="4">
        <f t="shared" si="236"/>
        <v>92.339634435054165</v>
      </c>
      <c r="AA151" s="4">
        <f t="shared" si="237"/>
        <v>92.703982463038059</v>
      </c>
      <c r="AB151" s="4">
        <f t="shared" si="238"/>
        <v>92.952686683576118</v>
      </c>
      <c r="AC151" s="4">
        <f t="shared" si="239"/>
        <v>90.80504473475149</v>
      </c>
      <c r="AD151" s="4">
        <f t="shared" si="240"/>
        <v>91.261262106111772</v>
      </c>
      <c r="AE151" s="4">
        <f t="shared" si="241"/>
        <v>91.894780763149441</v>
      </c>
      <c r="AF151" s="4">
        <f t="shared" si="242"/>
        <v>94.078434874888018</v>
      </c>
      <c r="AG151" s="4">
        <f t="shared" si="243"/>
        <v>97.993129173930328</v>
      </c>
      <c r="AI151" s="4">
        <f t="shared" si="244"/>
        <v>-0.15458944673375186</v>
      </c>
      <c r="AJ151" s="4">
        <f t="shared" si="245"/>
        <v>-1.2848732758911581</v>
      </c>
      <c r="AK151" s="4">
        <f t="shared" si="246"/>
        <v>-0.52483029413762949</v>
      </c>
      <c r="AL151" s="4">
        <f t="shared" si="247"/>
        <v>0.31928481619327442</v>
      </c>
      <c r="AM151" s="4">
        <f t="shared" si="248"/>
        <v>0.16004635928121047</v>
      </c>
      <c r="AN151" s="4">
        <f t="shared" si="249"/>
        <v>-0.28105694613289245</v>
      </c>
      <c r="AO151" s="4">
        <f t="shared" si="250"/>
        <v>-0.69743226138727721</v>
      </c>
      <c r="AP151" s="4">
        <f t="shared" si="251"/>
        <v>-0.4526344350541649</v>
      </c>
      <c r="AQ151" s="4">
        <f t="shared" si="252"/>
        <v>0.35301753696194282</v>
      </c>
      <c r="AR151" s="4">
        <f t="shared" si="253"/>
        <v>-0.26768668357611602</v>
      </c>
      <c r="AS151" s="4">
        <f t="shared" si="254"/>
        <v>-0.45304473475148654</v>
      </c>
      <c r="AT151" s="4">
        <f t="shared" si="255"/>
        <v>-0.2802621061117776</v>
      </c>
      <c r="AU151" s="4">
        <f t="shared" si="256"/>
        <v>-0.61678076314943553</v>
      </c>
      <c r="AV151" s="4">
        <f t="shared" si="436"/>
        <v>0.88456512511197616</v>
      </c>
      <c r="AW151" s="4">
        <f t="shared" si="436"/>
        <v>-2.6841291739303301</v>
      </c>
      <c r="AY151" s="2">
        <f t="shared" si="308"/>
        <v>95.273589446733752</v>
      </c>
      <c r="AZ151" s="2">
        <f t="shared" si="359"/>
        <v>87.37641574954759</v>
      </c>
      <c r="BA151" s="2">
        <f t="shared" si="360"/>
        <v>88.912527682776201</v>
      </c>
      <c r="BB151" s="2">
        <f t="shared" si="361"/>
        <v>94.340361373447166</v>
      </c>
      <c r="BC151" s="2">
        <f t="shared" si="362"/>
        <v>91.139571675806181</v>
      </c>
      <c r="BD151" s="2">
        <f t="shared" si="363"/>
        <v>87.770766000986995</v>
      </c>
      <c r="BE151" s="2">
        <f t="shared" si="364"/>
        <v>89.470364603407305</v>
      </c>
      <c r="BF151" s="2">
        <f t="shared" si="365"/>
        <v>92.310253605801122</v>
      </c>
      <c r="BG151" s="2">
        <f t="shared" si="366"/>
        <v>92.56551264938571</v>
      </c>
      <c r="BH151" s="2">
        <f t="shared" si="367"/>
        <v>92.867471532813553</v>
      </c>
      <c r="BI151" s="2">
        <f t="shared" si="368"/>
        <v>90.791586760405323</v>
      </c>
      <c r="BJ151" s="2">
        <f t="shared" si="369"/>
        <v>91.257694778960598</v>
      </c>
      <c r="BK151" s="2">
        <f t="shared" si="370"/>
        <v>91.894556141151682</v>
      </c>
      <c r="BL151" s="2">
        <f t="shared" si="371"/>
        <v>94.07200564214979</v>
      </c>
      <c r="BM151" s="2">
        <f t="shared" si="372"/>
        <v>97.715632548650674</v>
      </c>
      <c r="BO151" s="2" t="str">
        <f t="shared" si="258"/>
        <v/>
      </c>
      <c r="BP151" s="2" t="str">
        <f t="shared" si="259"/>
        <v/>
      </c>
      <c r="BQ151" s="2" t="str">
        <f t="shared" si="260"/>
        <v/>
      </c>
      <c r="BR151" s="2" t="str">
        <f t="shared" si="261"/>
        <v/>
      </c>
      <c r="BS151" s="2" t="str">
        <f t="shared" si="262"/>
        <v/>
      </c>
      <c r="BT151" s="2" t="str">
        <f t="shared" si="263"/>
        <v/>
      </c>
      <c r="BU151" s="2" t="str">
        <f t="shared" si="264"/>
        <v/>
      </c>
      <c r="BV151" s="2" t="str">
        <f t="shared" si="265"/>
        <v/>
      </c>
      <c r="BW151" s="2" t="str">
        <f t="shared" si="266"/>
        <v/>
      </c>
      <c r="BX151" s="2" t="str">
        <f t="shared" si="267"/>
        <v/>
      </c>
      <c r="BY151" s="2" t="str">
        <f t="shared" si="268"/>
        <v/>
      </c>
      <c r="BZ151" s="2" t="str">
        <f t="shared" si="269"/>
        <v/>
      </c>
      <c r="CA151" s="2" t="str">
        <f t="shared" si="270"/>
        <v/>
      </c>
      <c r="CB151" s="2" t="str">
        <f t="shared" si="271"/>
        <v/>
      </c>
      <c r="CC151" s="2" t="str">
        <f t="shared" si="272"/>
        <v/>
      </c>
      <c r="CE151" s="2">
        <f t="shared" si="309"/>
        <v>95.119</v>
      </c>
      <c r="CF151" s="2">
        <f t="shared" si="310"/>
        <v>86.093000000000004</v>
      </c>
      <c r="CG151" s="2">
        <f t="shared" si="311"/>
        <v>88.388999999999996</v>
      </c>
      <c r="CH151" s="2">
        <f t="shared" si="312"/>
        <v>94.661000000000001</v>
      </c>
      <c r="CI151" s="2">
        <f t="shared" si="313"/>
        <v>91.302000000000007</v>
      </c>
      <c r="CJ151" s="2">
        <f t="shared" si="314"/>
        <v>87.491</v>
      </c>
      <c r="CK151" s="2">
        <f t="shared" si="315"/>
        <v>88.774000000000001</v>
      </c>
      <c r="CL151" s="2">
        <f t="shared" si="316"/>
        <v>91.887</v>
      </c>
      <c r="CM151" s="2">
        <f t="shared" si="317"/>
        <v>93.057000000000002</v>
      </c>
      <c r="CN151" s="2">
        <f t="shared" si="318"/>
        <v>92.685000000000002</v>
      </c>
      <c r="CO151" s="2">
        <f t="shared" si="319"/>
        <v>90.352000000000004</v>
      </c>
      <c r="CP151" s="2">
        <f t="shared" si="320"/>
        <v>90.980999999999995</v>
      </c>
      <c r="CQ151" s="2">
        <f t="shared" si="321"/>
        <v>91.278000000000006</v>
      </c>
      <c r="CR151" s="2">
        <f t="shared" si="322"/>
        <v>94.962999999999994</v>
      </c>
      <c r="CS151" s="2">
        <f t="shared" si="323"/>
        <v>95.308999999999997</v>
      </c>
      <c r="CU151" s="2">
        <f t="shared" si="273"/>
        <v>95.119</v>
      </c>
      <c r="CV151" s="2">
        <f t="shared" si="274"/>
        <v>86.093000000000004</v>
      </c>
      <c r="CW151" s="2">
        <f t="shared" si="275"/>
        <v>88.388999999999996</v>
      </c>
      <c r="CX151" s="2">
        <f t="shared" si="276"/>
        <v>94.661000000000001</v>
      </c>
      <c r="CY151" s="2">
        <f t="shared" si="277"/>
        <v>91.302000000000007</v>
      </c>
      <c r="CZ151" s="2">
        <f t="shared" si="278"/>
        <v>87.491</v>
      </c>
      <c r="DA151" s="2">
        <f t="shared" si="279"/>
        <v>88.774000000000001</v>
      </c>
      <c r="DB151" s="2">
        <f t="shared" si="280"/>
        <v>91.887</v>
      </c>
      <c r="DC151" s="2">
        <f t="shared" si="281"/>
        <v>93.057000000000002</v>
      </c>
      <c r="DD151" s="2">
        <f t="shared" si="282"/>
        <v>92.685000000000002</v>
      </c>
      <c r="DE151" s="2">
        <f t="shared" si="283"/>
        <v>90.352000000000004</v>
      </c>
      <c r="DF151" s="2">
        <f t="shared" si="284"/>
        <v>90.980999999999995</v>
      </c>
      <c r="DG151" s="2">
        <f t="shared" si="285"/>
        <v>91.278000000000006</v>
      </c>
      <c r="DH151" s="2">
        <f t="shared" si="286"/>
        <v>94.962999999999994</v>
      </c>
      <c r="DI151" s="2">
        <f t="shared" si="287"/>
        <v>95.308999999999997</v>
      </c>
      <c r="DK151" s="2">
        <f t="shared" si="288"/>
        <v>118.23893598862021</v>
      </c>
      <c r="DL151" s="2">
        <f t="shared" si="437"/>
        <v>120.87267261188315</v>
      </c>
      <c r="DM151" s="2">
        <f t="shared" si="437"/>
        <v>117.67107449392714</v>
      </c>
      <c r="DN151" s="2">
        <f t="shared" si="437"/>
        <v>122.92519653864392</v>
      </c>
      <c r="DO151" s="2">
        <f t="shared" si="437"/>
        <v>120.23148845606738</v>
      </c>
      <c r="DP151" s="2">
        <f t="shared" si="437"/>
        <v>112.38461435272046</v>
      </c>
      <c r="DQ151" s="2">
        <f t="shared" si="437"/>
        <v>118.69135294117649</v>
      </c>
      <c r="DR151" s="2">
        <f t="shared" si="437"/>
        <v>119.75358773058774</v>
      </c>
      <c r="DS151" s="2">
        <f t="shared" si="437"/>
        <v>111.59480986700989</v>
      </c>
      <c r="DT151" s="2">
        <f t="shared" si="437"/>
        <v>112.10642874302876</v>
      </c>
      <c r="DU151" s="2">
        <f t="shared" si="437"/>
        <v>116.44988711484594</v>
      </c>
      <c r="DV151" s="2">
        <f t="shared" si="437"/>
        <v>110.72302352941175</v>
      </c>
      <c r="DW151" s="2">
        <f t="shared" si="437"/>
        <v>129.20163351872452</v>
      </c>
      <c r="DX151" s="2">
        <f t="shared" si="437"/>
        <v>119.77225123152709</v>
      </c>
      <c r="DY151" s="2">
        <f t="shared" si="437"/>
        <v>118.65860426929393</v>
      </c>
      <c r="EA151" s="2">
        <f t="shared" si="440"/>
        <v>95.284219829877713</v>
      </c>
      <c r="EB151" s="2">
        <f t="shared" si="290"/>
        <v>86.95456864864866</v>
      </c>
      <c r="EC151" s="2">
        <f t="shared" si="291"/>
        <v>88.79606069498071</v>
      </c>
      <c r="ED151" s="2">
        <f t="shared" si="292"/>
        <v>94.266035044183539</v>
      </c>
      <c r="EE151" s="2">
        <f t="shared" si="293"/>
        <v>90.981452592306709</v>
      </c>
      <c r="EF151" s="2">
        <f t="shared" si="294"/>
        <v>87.629348807650388</v>
      </c>
      <c r="EG151" s="2">
        <f t="shared" si="295"/>
        <v>89.378175421037184</v>
      </c>
      <c r="EH151" s="2">
        <f t="shared" si="296"/>
        <v>91.940815170864369</v>
      </c>
      <c r="EI151" s="2">
        <f t="shared" si="297"/>
        <v>92.868381409788157</v>
      </c>
      <c r="EJ151" s="2">
        <f t="shared" si="298"/>
        <v>93.209109564911031</v>
      </c>
      <c r="EK151" s="2">
        <f t="shared" si="299"/>
        <v>90.522588915912593</v>
      </c>
      <c r="EL151" s="2">
        <f t="shared" si="300"/>
        <v>91.03046180780504</v>
      </c>
      <c r="EM151" s="2">
        <f t="shared" si="301"/>
        <v>91.83750839946407</v>
      </c>
      <c r="EN151" s="2">
        <f t="shared" si="302"/>
        <v>94.036167761194022</v>
      </c>
      <c r="EO151" s="2">
        <f t="shared" si="303"/>
        <v>97.952353599481938</v>
      </c>
      <c r="EQ151" s="2">
        <f t="shared" si="304"/>
        <v>95.157585310879355</v>
      </c>
      <c r="ER151" s="2">
        <f t="shared" si="438"/>
        <v>88.788077980741633</v>
      </c>
      <c r="ES151" s="2">
        <f t="shared" si="438"/>
        <v>89.245932222218684</v>
      </c>
      <c r="ET151" s="2">
        <f t="shared" si="438"/>
        <v>94.508773513776873</v>
      </c>
      <c r="EU151" s="2">
        <f t="shared" si="438"/>
        <v>91.615373782262466</v>
      </c>
      <c r="EV151" s="2">
        <f t="shared" si="438"/>
        <v>88.241041352036802</v>
      </c>
      <c r="EW151" s="2">
        <f t="shared" si="438"/>
        <v>89.685046211899959</v>
      </c>
      <c r="EX151" s="2">
        <f t="shared" si="438"/>
        <v>93.337646563814843</v>
      </c>
      <c r="EY151" s="2">
        <f t="shared" si="438"/>
        <v>91.77161512857991</v>
      </c>
      <c r="EZ151" s="2">
        <f t="shared" si="438"/>
        <v>91.921487554907898</v>
      </c>
      <c r="FA151" s="2">
        <f t="shared" si="438"/>
        <v>91.554031649359317</v>
      </c>
      <c r="FB151" s="2">
        <f t="shared" si="438"/>
        <v>92.005364094766747</v>
      </c>
      <c r="FC151" s="2">
        <f t="shared" si="438"/>
        <v>91.931417479350301</v>
      </c>
      <c r="FD151" s="2">
        <f t="shared" si="438"/>
        <v>94.092641756192961</v>
      </c>
      <c r="FE151" s="2">
        <f t="shared" si="438"/>
        <v>96.372053238775564</v>
      </c>
      <c r="FG151" s="2">
        <f t="shared" si="306"/>
        <v>0.9992675683251051</v>
      </c>
      <c r="FH151" s="2">
        <f t="shared" si="439"/>
        <v>0.99928392483978956</v>
      </c>
      <c r="FI151" s="2">
        <f t="shared" si="439"/>
        <v>0.99922249587978129</v>
      </c>
      <c r="FJ151" s="2">
        <f t="shared" si="439"/>
        <v>0.99920474409679427</v>
      </c>
      <c r="FK151" s="2">
        <f t="shared" si="439"/>
        <v>0.99928297467680416</v>
      </c>
      <c r="FL151" s="2">
        <f t="shared" si="439"/>
        <v>0.99931593711575495</v>
      </c>
      <c r="FM151" s="2">
        <f t="shared" si="439"/>
        <v>0.9991307033590292</v>
      </c>
      <c r="FN151" s="2">
        <f t="shared" si="439"/>
        <v>0.99918522211924354</v>
      </c>
      <c r="FO151" s="2">
        <f t="shared" si="439"/>
        <v>0.99924276876755436</v>
      </c>
      <c r="FP151" s="2">
        <f t="shared" si="439"/>
        <v>0.99917901376577467</v>
      </c>
      <c r="FQ151" s="2">
        <f t="shared" si="439"/>
        <v>0.99917141378607899</v>
      </c>
      <c r="FR151" s="2">
        <f t="shared" si="439"/>
        <v>0.99920622594860697</v>
      </c>
      <c r="FS151" s="2">
        <f t="shared" si="439"/>
        <v>0.99897953762353153</v>
      </c>
      <c r="FT151" s="2">
        <f t="shared" si="439"/>
        <v>0.99900415482424443</v>
      </c>
      <c r="FU151" s="2">
        <f t="shared" si="439"/>
        <v>0.99895486236851538</v>
      </c>
      <c r="FW151" s="2">
        <f t="shared" si="324"/>
        <v>0.21671140352492355</v>
      </c>
      <c r="FX151" s="2">
        <f t="shared" si="376"/>
        <v>0.21682965131985629</v>
      </c>
      <c r="FY151" s="2">
        <f t="shared" si="377"/>
        <v>0.20898532114859567</v>
      </c>
      <c r="FZ151" s="2">
        <f t="shared" si="378"/>
        <v>0.21230652887683682</v>
      </c>
      <c r="GA151" s="2">
        <f t="shared" si="379"/>
        <v>0.21634561086425405</v>
      </c>
      <c r="GB151" s="2">
        <f t="shared" si="380"/>
        <v>0.2035058889142701</v>
      </c>
      <c r="GC151" s="2">
        <f t="shared" si="381"/>
        <v>0.21737922800713699</v>
      </c>
      <c r="GD151" s="2">
        <f t="shared" si="382"/>
        <v>0.24825988648500899</v>
      </c>
      <c r="GE151" s="2">
        <f t="shared" si="383"/>
        <v>0.28907617086216064</v>
      </c>
      <c r="GF151" s="2">
        <f t="shared" si="384"/>
        <v>0.27737369214867896</v>
      </c>
      <c r="GG151" s="2">
        <f t="shared" si="385"/>
        <v>0.23996954422642633</v>
      </c>
      <c r="GH151" s="2">
        <f t="shared" si="386"/>
        <v>0.21704895914743499</v>
      </c>
      <c r="GI151" s="2">
        <f t="shared" si="387"/>
        <v>0.20146143266087735</v>
      </c>
      <c r="GJ151" s="2">
        <f t="shared" si="388"/>
        <v>0.18076862437631597</v>
      </c>
      <c r="GK151" s="2">
        <f t="shared" si="389"/>
        <v>0.16348913095087142</v>
      </c>
      <c r="GM151" s="86">
        <f t="shared" si="325"/>
        <v>1.683100175690335E-86</v>
      </c>
      <c r="GN151" s="86">
        <f t="shared" si="390"/>
        <v>2.3405383908379038E-154</v>
      </c>
      <c r="GO151" s="86">
        <f t="shared" si="391"/>
        <v>1.2582845955781407E-143</v>
      </c>
      <c r="GP151" s="86">
        <f t="shared" si="392"/>
        <v>3.6069709389858103E-221</v>
      </c>
      <c r="GQ151" s="86">
        <f t="shared" si="393"/>
        <v>6.2866145397688804E-286</v>
      </c>
      <c r="GR151" s="86">
        <f t="shared" si="394"/>
        <v>1.9893745719637903E-265</v>
      </c>
      <c r="GS151" s="86">
        <f t="shared" si="395"/>
        <v>1.4747073437974104E-249</v>
      </c>
      <c r="GT151" s="86">
        <f t="shared" si="396"/>
        <v>5.0392842231301658E-288</v>
      </c>
      <c r="GU151" s="86">
        <f t="shared" si="397"/>
        <v>1.2250509773730109E-237</v>
      </c>
      <c r="GV151" s="86">
        <f t="shared" si="398"/>
        <v>3.2119926920702339E-220</v>
      </c>
      <c r="GW151" s="86">
        <f t="shared" si="399"/>
        <v>7.0998516410341168E-206</v>
      </c>
      <c r="GX151" s="86">
        <f t="shared" si="400"/>
        <v>2.6776089073029013E-267</v>
      </c>
      <c r="GY151" s="86">
        <f t="shared" si="401"/>
        <v>4.3638628236298062E-152</v>
      </c>
      <c r="GZ151" s="86">
        <f t="shared" si="402"/>
        <v>5.8104042148205106E-174</v>
      </c>
      <c r="HA151" s="86">
        <f t="shared" si="403"/>
        <v>2.8001641339598532E-134</v>
      </c>
      <c r="HC151" s="86">
        <f t="shared" si="326"/>
        <v>2.8040651869086662E-35</v>
      </c>
      <c r="HD151" s="86">
        <f t="shared" si="404"/>
        <v>8.3639048107980881E-69</v>
      </c>
      <c r="HE151" s="86">
        <f t="shared" si="405"/>
        <v>1.6163602705718575E-93</v>
      </c>
      <c r="HF151" s="86">
        <f t="shared" si="406"/>
        <v>2.8331501012657052E-144</v>
      </c>
      <c r="HG151" s="86">
        <f t="shared" si="407"/>
        <v>1.2734146601551585E-132</v>
      </c>
      <c r="HH151" s="86">
        <f t="shared" si="408"/>
        <v>1.6954044321441895E-125</v>
      </c>
      <c r="HI151" s="86">
        <f t="shared" si="409"/>
        <v>3.1432218931783E-149</v>
      </c>
      <c r="HJ151" s="86">
        <f t="shared" si="410"/>
        <v>1.3317994401038042E-90</v>
      </c>
      <c r="HK151" s="86">
        <f t="shared" si="411"/>
        <v>1.0473892618975989E-129</v>
      </c>
      <c r="HL151" s="86">
        <f t="shared" si="412"/>
        <v>1.094573246751634E-74</v>
      </c>
      <c r="HM151" s="86">
        <f t="shared" si="413"/>
        <v>8.8437534859100981E-88</v>
      </c>
      <c r="HN151" s="86">
        <f t="shared" si="414"/>
        <v>2.0588314721062314E-82</v>
      </c>
      <c r="HO151" s="86">
        <f t="shared" si="415"/>
        <v>2.9156237041728751E-71</v>
      </c>
      <c r="HP151" s="86">
        <f t="shared" si="416"/>
        <v>8.6926355800830952E-83</v>
      </c>
      <c r="HQ151" s="86">
        <f t="shared" si="417"/>
        <v>1.0924018838689897E-104</v>
      </c>
      <c r="HS151" s="86">
        <f t="shared" si="327"/>
        <v>3.9429534569092789E-4</v>
      </c>
      <c r="HT151" s="86">
        <f t="shared" si="418"/>
        <v>6.3063543519161326E-4</v>
      </c>
      <c r="HU151" s="86">
        <f t="shared" si="419"/>
        <v>1.2650669162172785E-3</v>
      </c>
      <c r="HV151" s="86">
        <f t="shared" si="420"/>
        <v>6.1045573209649268E-4</v>
      </c>
      <c r="HW151" s="86">
        <f t="shared" si="421"/>
        <v>3.707376207039514E-4</v>
      </c>
      <c r="HX151" s="86">
        <f t="shared" si="422"/>
        <v>5.3629796565989594E-4</v>
      </c>
      <c r="HY151" s="86">
        <f t="shared" si="423"/>
        <v>1.4969684566072894E-4</v>
      </c>
      <c r="HZ151" s="86">
        <f t="shared" si="424"/>
        <v>1.4656098561562599E-4</v>
      </c>
      <c r="IA151" s="86">
        <f t="shared" si="425"/>
        <v>2.076801455123295E-6</v>
      </c>
      <c r="IB151" s="86">
        <f t="shared" si="426"/>
        <v>1.0454128639180329E-5</v>
      </c>
      <c r="IC151" s="86">
        <f t="shared" si="427"/>
        <v>2.9980269529819549E-5</v>
      </c>
      <c r="ID151" s="86">
        <f t="shared" si="428"/>
        <v>8.6586545403444319E-5</v>
      </c>
      <c r="IE151" s="86">
        <f t="shared" si="429"/>
        <v>2.2668312483726971E-4</v>
      </c>
      <c r="IF151" s="86">
        <f t="shared" si="430"/>
        <v>8.6064272093159763E-4</v>
      </c>
      <c r="IG151" s="86">
        <f t="shared" si="431"/>
        <v>9.9941214333078253E-3</v>
      </c>
      <c r="II151" s="86">
        <f t="shared" si="328"/>
        <v>8.3683244041854479E-5</v>
      </c>
      <c r="IJ151" s="86">
        <f t="shared" si="329"/>
        <v>1.0562848105353255E-4</v>
      </c>
      <c r="IK151" s="86">
        <f t="shared" si="330"/>
        <v>8.5021259976543939E-5</v>
      </c>
      <c r="IL151" s="86">
        <f t="shared" si="331"/>
        <v>5.6254909353436763E-5</v>
      </c>
      <c r="IM151" s="86">
        <f t="shared" si="332"/>
        <v>6.2806401520572658E-5</v>
      </c>
      <c r="IN151" s="86">
        <f t="shared" si="333"/>
        <v>2.227547514389938E-5</v>
      </c>
      <c r="IO151" s="86">
        <f t="shared" si="334"/>
        <v>1.7734928395297224E-5</v>
      </c>
      <c r="IP151" s="86">
        <f t="shared" si="335"/>
        <v>6.5125363124745542E-4</v>
      </c>
      <c r="IQ151" s="86">
        <f t="shared" si="336"/>
        <v>2.421054013588113E-3</v>
      </c>
      <c r="IR151" s="86">
        <f t="shared" si="337"/>
        <v>1.7620703998559807E-3</v>
      </c>
      <c r="IS151" s="86">
        <f t="shared" si="338"/>
        <v>2.0546198529317871E-4</v>
      </c>
      <c r="IT151" s="86">
        <f t="shared" si="339"/>
        <v>4.0990577514573963E-5</v>
      </c>
      <c r="IU151" s="86">
        <f t="shared" si="340"/>
        <v>1.3502434080384921E-6</v>
      </c>
      <c r="IV151" s="86">
        <f t="shared" si="341"/>
        <v>5.304916195883002E-7</v>
      </c>
      <c r="IW151" s="86">
        <f t="shared" si="342"/>
        <v>5.7901963757820885E-6</v>
      </c>
      <c r="IY151" s="86">
        <f t="shared" si="343"/>
        <v>4.7797858973278235E-4</v>
      </c>
      <c r="IZ151" s="86">
        <f t="shared" si="344"/>
        <v>7.3626391624514586E-4</v>
      </c>
      <c r="JA151" s="86">
        <f t="shared" si="345"/>
        <v>1.3500881761938225E-3</v>
      </c>
      <c r="JB151" s="86">
        <f t="shared" si="346"/>
        <v>6.6671064144992946E-4</v>
      </c>
      <c r="JC151" s="86">
        <f t="shared" si="347"/>
        <v>4.3354402222452404E-4</v>
      </c>
      <c r="JD151" s="86">
        <f t="shared" si="348"/>
        <v>5.585734408037953E-4</v>
      </c>
      <c r="JE151" s="86">
        <f t="shared" si="349"/>
        <v>1.6743177405602618E-4</v>
      </c>
      <c r="JF151" s="86">
        <f t="shared" si="350"/>
        <v>7.9781461686308144E-4</v>
      </c>
      <c r="JG151" s="86">
        <f t="shared" si="351"/>
        <v>2.4231308150432364E-3</v>
      </c>
      <c r="JH151" s="86">
        <f t="shared" si="352"/>
        <v>1.772524528495161E-3</v>
      </c>
      <c r="JI151" s="86">
        <f t="shared" si="353"/>
        <v>2.3544225482299827E-4</v>
      </c>
      <c r="JJ151" s="86">
        <f t="shared" si="354"/>
        <v>1.2757712291801829E-4</v>
      </c>
      <c r="JK151" s="86">
        <f t="shared" si="355"/>
        <v>2.2803336824530821E-4</v>
      </c>
      <c r="JL151" s="86">
        <f t="shared" si="356"/>
        <v>8.6117321255118598E-4</v>
      </c>
      <c r="JM151" s="86">
        <f t="shared" si="357"/>
        <v>9.9999116296836076E-3</v>
      </c>
    </row>
    <row r="152" spans="2:273" x14ac:dyDescent="0.25">
      <c r="B152" s="2">
        <v>125</v>
      </c>
      <c r="C152" s="37">
        <v>94.406999999999996</v>
      </c>
      <c r="D152" s="37">
        <v>86.555999999999997</v>
      </c>
      <c r="E152" s="37">
        <v>89.111000000000004</v>
      </c>
      <c r="F152" s="37">
        <v>94.286000000000001</v>
      </c>
      <c r="G152" s="37">
        <v>90.66</v>
      </c>
      <c r="H152" s="37">
        <v>87.471999999999994</v>
      </c>
      <c r="I152" s="37">
        <v>88.697999999999993</v>
      </c>
      <c r="J152" s="37">
        <v>91.320999999999998</v>
      </c>
      <c r="K152" s="37">
        <v>92.679000000000002</v>
      </c>
      <c r="L152" s="37">
        <v>92.667000000000002</v>
      </c>
      <c r="M152" s="37">
        <v>89.832999999999998</v>
      </c>
      <c r="N152" s="37">
        <v>91.037000000000006</v>
      </c>
      <c r="O152" s="37">
        <v>91.944000000000003</v>
      </c>
      <c r="P152" s="37">
        <v>93.63</v>
      </c>
      <c r="Q152" s="37">
        <v>97.436000000000007</v>
      </c>
      <c r="S152" s="4">
        <f t="shared" si="229"/>
        <v>95.17114040066761</v>
      </c>
      <c r="T152" s="4">
        <f t="shared" si="230"/>
        <v>87.180132210174378</v>
      </c>
      <c r="U152" s="4">
        <f t="shared" si="231"/>
        <v>88.75117157887216</v>
      </c>
      <c r="V152" s="4">
        <f t="shared" si="232"/>
        <v>94.129037458171425</v>
      </c>
      <c r="W152" s="4">
        <f t="shared" si="233"/>
        <v>90.959142873782739</v>
      </c>
      <c r="X152" s="4">
        <f t="shared" si="234"/>
        <v>87.612060554056782</v>
      </c>
      <c r="Y152" s="4">
        <f t="shared" si="235"/>
        <v>89.320206020396299</v>
      </c>
      <c r="Z152" s="4">
        <f t="shared" si="236"/>
        <v>92.198649583225361</v>
      </c>
      <c r="AA152" s="4">
        <f t="shared" si="237"/>
        <v>92.722764054795618</v>
      </c>
      <c r="AB152" s="4">
        <f t="shared" si="238"/>
        <v>92.914787988991435</v>
      </c>
      <c r="AC152" s="4">
        <f t="shared" si="239"/>
        <v>90.625017833861349</v>
      </c>
      <c r="AD152" s="4">
        <f t="shared" si="240"/>
        <v>91.07018646048229</v>
      </c>
      <c r="AE152" s="4">
        <f t="shared" si="241"/>
        <v>91.706115753664434</v>
      </c>
      <c r="AF152" s="4">
        <f t="shared" si="242"/>
        <v>93.884842813272343</v>
      </c>
      <c r="AG152" s="4">
        <f t="shared" si="243"/>
        <v>97.651903061408305</v>
      </c>
      <c r="AI152" s="4">
        <f t="shared" si="244"/>
        <v>-0.76414040066761402</v>
      </c>
      <c r="AJ152" s="4">
        <f t="shared" si="245"/>
        <v>-0.62413221017438048</v>
      </c>
      <c r="AK152" s="4">
        <f t="shared" si="246"/>
        <v>0.35982842112784397</v>
      </c>
      <c r="AL152" s="4">
        <f t="shared" si="247"/>
        <v>0.15696254182857672</v>
      </c>
      <c r="AM152" s="4">
        <f t="shared" si="248"/>
        <v>-0.29914287378274196</v>
      </c>
      <c r="AN152" s="4">
        <f t="shared" si="249"/>
        <v>-0.14006055405678808</v>
      </c>
      <c r="AO152" s="4">
        <f t="shared" si="250"/>
        <v>-0.62220602039630535</v>
      </c>
      <c r="AP152" s="4">
        <f t="shared" si="251"/>
        <v>-0.87764958322536302</v>
      </c>
      <c r="AQ152" s="4">
        <f t="shared" si="252"/>
        <v>-4.3764054795616403E-2</v>
      </c>
      <c r="AR152" s="4">
        <f t="shared" si="253"/>
        <v>-0.24778798899143339</v>
      </c>
      <c r="AS152" s="4">
        <f t="shared" si="254"/>
        <v>-0.79201783386135105</v>
      </c>
      <c r="AT152" s="4">
        <f t="shared" si="255"/>
        <v>-3.3186460482284019E-2</v>
      </c>
      <c r="AU152" s="4">
        <f t="shared" si="256"/>
        <v>0.23788424633556815</v>
      </c>
      <c r="AV152" s="4">
        <f t="shared" si="436"/>
        <v>-0.25484281327234726</v>
      </c>
      <c r="AW152" s="4">
        <f t="shared" si="436"/>
        <v>-0.21590306140829796</v>
      </c>
      <c r="AY152" s="2">
        <f t="shared" si="308"/>
        <v>95.17114040066761</v>
      </c>
      <c r="AZ152" s="2">
        <f t="shared" si="359"/>
        <v>87.17614391490784</v>
      </c>
      <c r="BA152" s="2">
        <f t="shared" si="360"/>
        <v>88.748047610914568</v>
      </c>
      <c r="BB152" s="2">
        <f t="shared" si="361"/>
        <v>94.125280435184465</v>
      </c>
      <c r="BC152" s="2">
        <f t="shared" si="362"/>
        <v>90.952165837336082</v>
      </c>
      <c r="BD152" s="2">
        <f t="shared" si="363"/>
        <v>87.608363011143325</v>
      </c>
      <c r="BE152" s="2">
        <f t="shared" si="364"/>
        <v>89.316466896096429</v>
      </c>
      <c r="BF152" s="2">
        <f t="shared" si="365"/>
        <v>92.124742052931353</v>
      </c>
      <c r="BG152" s="2">
        <f t="shared" si="366"/>
        <v>92.386860277918544</v>
      </c>
      <c r="BH152" s="2">
        <f t="shared" si="367"/>
        <v>92.707275010858041</v>
      </c>
      <c r="BI152" s="2">
        <f t="shared" si="368"/>
        <v>90.586354278524112</v>
      </c>
      <c r="BJ152" s="2">
        <f t="shared" si="369"/>
        <v>91.058807180018349</v>
      </c>
      <c r="BK152" s="2">
        <f t="shared" si="370"/>
        <v>91.705434629533855</v>
      </c>
      <c r="BL152" s="2">
        <f t="shared" si="371"/>
        <v>93.883248938310231</v>
      </c>
      <c r="BM152" s="2">
        <f t="shared" si="372"/>
        <v>97.569158410593943</v>
      </c>
      <c r="BO152" s="2" t="str">
        <f t="shared" si="258"/>
        <v/>
      </c>
      <c r="BP152" s="2" t="str">
        <f t="shared" si="259"/>
        <v/>
      </c>
      <c r="BQ152" s="2" t="str">
        <f t="shared" si="260"/>
        <v/>
      </c>
      <c r="BR152" s="2" t="str">
        <f t="shared" si="261"/>
        <v/>
      </c>
      <c r="BS152" s="2" t="str">
        <f t="shared" si="262"/>
        <v/>
      </c>
      <c r="BT152" s="2" t="str">
        <f t="shared" si="263"/>
        <v/>
      </c>
      <c r="BU152" s="2" t="str">
        <f t="shared" si="264"/>
        <v/>
      </c>
      <c r="BV152" s="2" t="str">
        <f t="shared" si="265"/>
        <v/>
      </c>
      <c r="BW152" s="2" t="str">
        <f t="shared" si="266"/>
        <v/>
      </c>
      <c r="BX152" s="2" t="str">
        <f t="shared" si="267"/>
        <v/>
      </c>
      <c r="BY152" s="2" t="str">
        <f t="shared" si="268"/>
        <v/>
      </c>
      <c r="BZ152" s="2" t="str">
        <f t="shared" si="269"/>
        <v/>
      </c>
      <c r="CA152" s="2" t="str">
        <f t="shared" si="270"/>
        <v/>
      </c>
      <c r="CB152" s="2" t="str">
        <f t="shared" si="271"/>
        <v/>
      </c>
      <c r="CC152" s="2" t="str">
        <f t="shared" si="272"/>
        <v/>
      </c>
      <c r="CE152" s="2">
        <f t="shared" si="309"/>
        <v>94.406999999999996</v>
      </c>
      <c r="CF152" s="2">
        <f t="shared" si="310"/>
        <v>86.555999999999997</v>
      </c>
      <c r="CG152" s="2">
        <f t="shared" si="311"/>
        <v>89.111000000000004</v>
      </c>
      <c r="CH152" s="2">
        <f t="shared" si="312"/>
        <v>94.286000000000001</v>
      </c>
      <c r="CI152" s="2">
        <f t="shared" si="313"/>
        <v>90.66</v>
      </c>
      <c r="CJ152" s="2">
        <f t="shared" si="314"/>
        <v>87.471999999999994</v>
      </c>
      <c r="CK152" s="2">
        <f t="shared" si="315"/>
        <v>88.697999999999993</v>
      </c>
      <c r="CL152" s="2">
        <f t="shared" si="316"/>
        <v>91.320999999999998</v>
      </c>
      <c r="CM152" s="2">
        <f t="shared" si="317"/>
        <v>92.679000000000002</v>
      </c>
      <c r="CN152" s="2">
        <f t="shared" si="318"/>
        <v>92.667000000000002</v>
      </c>
      <c r="CO152" s="2">
        <f t="shared" si="319"/>
        <v>89.832999999999998</v>
      </c>
      <c r="CP152" s="2">
        <f t="shared" si="320"/>
        <v>91.037000000000006</v>
      </c>
      <c r="CQ152" s="2">
        <f t="shared" si="321"/>
        <v>91.944000000000003</v>
      </c>
      <c r="CR152" s="2">
        <f t="shared" si="322"/>
        <v>93.63</v>
      </c>
      <c r="CS152" s="2">
        <f t="shared" si="323"/>
        <v>97.436000000000007</v>
      </c>
      <c r="CU152" s="2">
        <f t="shared" si="273"/>
        <v>94.406999999999996</v>
      </c>
      <c r="CV152" s="2">
        <f t="shared" si="274"/>
        <v>86.555999999999997</v>
      </c>
      <c r="CW152" s="2">
        <f t="shared" si="275"/>
        <v>89.111000000000004</v>
      </c>
      <c r="CX152" s="2">
        <f t="shared" si="276"/>
        <v>94.286000000000001</v>
      </c>
      <c r="CY152" s="2">
        <f t="shared" si="277"/>
        <v>90.66</v>
      </c>
      <c r="CZ152" s="2">
        <f t="shared" si="278"/>
        <v>87.471999999999994</v>
      </c>
      <c r="DA152" s="2">
        <f t="shared" si="279"/>
        <v>88.697999999999993</v>
      </c>
      <c r="DB152" s="2">
        <f t="shared" si="280"/>
        <v>91.320999999999998</v>
      </c>
      <c r="DC152" s="2">
        <f t="shared" si="281"/>
        <v>92.679000000000002</v>
      </c>
      <c r="DD152" s="2">
        <f t="shared" si="282"/>
        <v>92.667000000000002</v>
      </c>
      <c r="DE152" s="2">
        <f t="shared" si="283"/>
        <v>89.832999999999998</v>
      </c>
      <c r="DF152" s="2">
        <f t="shared" si="284"/>
        <v>91.037000000000006</v>
      </c>
      <c r="DG152" s="2">
        <f t="shared" si="285"/>
        <v>91.944000000000003</v>
      </c>
      <c r="DH152" s="2">
        <f t="shared" si="286"/>
        <v>93.63</v>
      </c>
      <c r="DI152" s="2">
        <f t="shared" si="287"/>
        <v>97.436000000000007</v>
      </c>
      <c r="DK152" s="2">
        <f t="shared" si="288"/>
        <v>118.34064722617356</v>
      </c>
      <c r="DL152" s="2">
        <f t="shared" si="437"/>
        <v>121.01324422803371</v>
      </c>
      <c r="DM152" s="2">
        <f t="shared" si="437"/>
        <v>117.78053522267207</v>
      </c>
      <c r="DN152" s="2">
        <f t="shared" si="437"/>
        <v>123.04831057373163</v>
      </c>
      <c r="DO152" s="2">
        <f t="shared" si="437"/>
        <v>120.32882897472369</v>
      </c>
      <c r="DP152" s="2">
        <f t="shared" si="437"/>
        <v>112.439717260788</v>
      </c>
      <c r="DQ152" s="2">
        <f t="shared" si="437"/>
        <v>118.80915126050422</v>
      </c>
      <c r="DR152" s="2">
        <f t="shared" si="437"/>
        <v>119.8026063921064</v>
      </c>
      <c r="DS152" s="2">
        <f t="shared" si="437"/>
        <v>111.55934963534965</v>
      </c>
      <c r="DT152" s="2">
        <f t="shared" si="437"/>
        <v>112.08957430287433</v>
      </c>
      <c r="DU152" s="2">
        <f t="shared" si="437"/>
        <v>116.483556302521</v>
      </c>
      <c r="DV152" s="2">
        <f t="shared" si="437"/>
        <v>110.72346722689073</v>
      </c>
      <c r="DW152" s="2">
        <f t="shared" si="437"/>
        <v>129.41611160548757</v>
      </c>
      <c r="DX152" s="2">
        <f t="shared" si="437"/>
        <v>119.90249310344828</v>
      </c>
      <c r="DY152" s="2">
        <f t="shared" si="437"/>
        <v>118.7597293377121</v>
      </c>
      <c r="EA152" s="2">
        <f t="shared" si="440"/>
        <v>95.186440191387547</v>
      </c>
      <c r="EB152" s="2">
        <f t="shared" si="290"/>
        <v>86.707563397683415</v>
      </c>
      <c r="EC152" s="2">
        <f t="shared" si="291"/>
        <v>88.621484864864868</v>
      </c>
      <c r="ED152" s="2">
        <f t="shared" si="292"/>
        <v>94.046410785619202</v>
      </c>
      <c r="EE152" s="2">
        <f t="shared" si="293"/>
        <v>90.779247169689953</v>
      </c>
      <c r="EF152" s="2">
        <f t="shared" si="294"/>
        <v>87.453082223701699</v>
      </c>
      <c r="EG152" s="2">
        <f t="shared" si="295"/>
        <v>89.218116662663135</v>
      </c>
      <c r="EH152" s="2">
        <f t="shared" si="296"/>
        <v>91.718234858696931</v>
      </c>
      <c r="EI152" s="2">
        <f t="shared" si="297"/>
        <v>92.725291161431699</v>
      </c>
      <c r="EJ152" s="2">
        <f t="shared" si="298"/>
        <v>93.090110269508529</v>
      </c>
      <c r="EK152" s="2">
        <f t="shared" si="299"/>
        <v>90.289687032798042</v>
      </c>
      <c r="EL152" s="2">
        <f t="shared" si="300"/>
        <v>90.806696745333966</v>
      </c>
      <c r="EM152" s="2">
        <f t="shared" si="301"/>
        <v>91.648925383901869</v>
      </c>
      <c r="EN152" s="2">
        <f t="shared" si="302"/>
        <v>93.847830746268656</v>
      </c>
      <c r="EO152" s="2">
        <f t="shared" si="303"/>
        <v>97.839714103719103</v>
      </c>
      <c r="EQ152" s="2">
        <f t="shared" si="304"/>
        <v>95.054250823370296</v>
      </c>
      <c r="ER152" s="2">
        <f t="shared" si="438"/>
        <v>88.62348678037506</v>
      </c>
      <c r="ES152" s="2">
        <f t="shared" si="438"/>
        <v>89.09288262978842</v>
      </c>
      <c r="ET152" s="2">
        <f t="shared" si="438"/>
        <v>94.299936953905259</v>
      </c>
      <c r="EU152" s="2">
        <f t="shared" si="438"/>
        <v>91.440241254598362</v>
      </c>
      <c r="EV152" s="2">
        <f t="shared" si="438"/>
        <v>88.091399865312155</v>
      </c>
      <c r="EW152" s="2">
        <f t="shared" si="438"/>
        <v>89.538899166910028</v>
      </c>
      <c r="EX152" s="2">
        <f t="shared" si="438"/>
        <v>93.1688464235624</v>
      </c>
      <c r="EY152" s="2">
        <f t="shared" si="438"/>
        <v>91.585609321862208</v>
      </c>
      <c r="EZ152" s="2">
        <f t="shared" si="438"/>
        <v>91.749624122784027</v>
      </c>
      <c r="FA152" s="2">
        <f t="shared" si="438"/>
        <v>91.366306962859056</v>
      </c>
      <c r="FB152" s="2">
        <f t="shared" si="438"/>
        <v>91.826357221541301</v>
      </c>
      <c r="FC152" s="2">
        <f t="shared" si="438"/>
        <v>91.74748808565279</v>
      </c>
      <c r="FD152" s="2">
        <f t="shared" si="438"/>
        <v>93.908159440377744</v>
      </c>
      <c r="FE152" s="2">
        <f t="shared" si="438"/>
        <v>96.193633921163809</v>
      </c>
      <c r="FG152" s="2">
        <f t="shared" si="306"/>
        <v>0.99933197132159979</v>
      </c>
      <c r="FH152" s="2">
        <f t="shared" si="439"/>
        <v>0.99934689054172343</v>
      </c>
      <c r="FI152" s="2">
        <f t="shared" si="439"/>
        <v>0.99929085930102934</v>
      </c>
      <c r="FJ152" s="2">
        <f t="shared" si="439"/>
        <v>0.99927466724185321</v>
      </c>
      <c r="FK152" s="2">
        <f t="shared" si="439"/>
        <v>0.99934602387350047</v>
      </c>
      <c r="FL152" s="2">
        <f t="shared" si="439"/>
        <v>0.99937608968153113</v>
      </c>
      <c r="FM152" s="2">
        <f t="shared" si="439"/>
        <v>0.99920713139534456</v>
      </c>
      <c r="FN152" s="2">
        <f t="shared" si="439"/>
        <v>0.99925686046420414</v>
      </c>
      <c r="FO152" s="2">
        <f t="shared" si="439"/>
        <v>0.99930935089144479</v>
      </c>
      <c r="FP152" s="2">
        <f t="shared" si="439"/>
        <v>0.99925119756351677</v>
      </c>
      <c r="FQ152" s="2">
        <f t="shared" si="439"/>
        <v>0.99924426529351107</v>
      </c>
      <c r="FR152" s="2">
        <f t="shared" si="439"/>
        <v>0.9992760188957468</v>
      </c>
      <c r="FS152" s="2">
        <f t="shared" si="439"/>
        <v>0.9990692436792421</v>
      </c>
      <c r="FT152" s="2">
        <f t="shared" si="439"/>
        <v>0.99909169881678828</v>
      </c>
      <c r="FU152" s="2">
        <f t="shared" si="439"/>
        <v>0.99904673548851641</v>
      </c>
      <c r="FW152" s="2">
        <f t="shared" si="324"/>
        <v>0.23275294758029341</v>
      </c>
      <c r="FX152" s="2">
        <f t="shared" si="376"/>
        <v>0.23287734605267779</v>
      </c>
      <c r="FY152" s="2">
        <f t="shared" si="377"/>
        <v>0.22461896210902221</v>
      </c>
      <c r="FZ152" s="2">
        <f t="shared" si="378"/>
        <v>0.22811697108599532</v>
      </c>
      <c r="GA152" s="2">
        <f t="shared" si="379"/>
        <v>0.23236811055407752</v>
      </c>
      <c r="GB152" s="2">
        <f t="shared" si="380"/>
        <v>0.21884303192017956</v>
      </c>
      <c r="GC152" s="2">
        <f t="shared" si="381"/>
        <v>0.23345547257072413</v>
      </c>
      <c r="GD152" s="2">
        <f t="shared" si="382"/>
        <v>0.26584414239503484</v>
      </c>
      <c r="GE152" s="2">
        <f t="shared" si="383"/>
        <v>0.30836554291450874</v>
      </c>
      <c r="GF152" s="2">
        <f t="shared" si="384"/>
        <v>0.29620753976515674</v>
      </c>
      <c r="GG152" s="2">
        <f t="shared" si="385"/>
        <v>0.25716747562533487</v>
      </c>
      <c r="GH152" s="2">
        <f t="shared" si="386"/>
        <v>0.23310805385149777</v>
      </c>
      <c r="GI152" s="2">
        <f t="shared" si="387"/>
        <v>0.21668641341601452</v>
      </c>
      <c r="GJ152" s="2">
        <f t="shared" si="388"/>
        <v>0.19481130112159206</v>
      </c>
      <c r="GK152" s="2">
        <f t="shared" si="389"/>
        <v>0.17647864563709101</v>
      </c>
      <c r="GM152" s="86">
        <f t="shared" si="325"/>
        <v>2.7864248590569231E-89</v>
      </c>
      <c r="GN152" s="86">
        <f t="shared" si="390"/>
        <v>2.1210393354381069E-159</v>
      </c>
      <c r="GO152" s="86">
        <f t="shared" si="391"/>
        <v>2.0903053800598609E-148</v>
      </c>
      <c r="GP152" s="86">
        <f t="shared" si="392"/>
        <v>1.6996131025956156E-228</v>
      </c>
      <c r="GQ152" s="86">
        <f t="shared" si="393"/>
        <v>2.4135401615351079E-295</v>
      </c>
      <c r="GR152" s="86">
        <f t="shared" si="394"/>
        <v>3.4097683426243833E-274</v>
      </c>
      <c r="GS152" s="86">
        <f t="shared" si="395"/>
        <v>8.0990373232292398E-258</v>
      </c>
      <c r="GT152" s="86">
        <f t="shared" si="396"/>
        <v>1.7595314544563889E-297</v>
      </c>
      <c r="GU152" s="86">
        <f t="shared" si="397"/>
        <v>2.1924522828959405E-245</v>
      </c>
      <c r="GV152" s="86">
        <f t="shared" si="398"/>
        <v>1.7871830228714797E-227</v>
      </c>
      <c r="GW152" s="86">
        <f t="shared" si="399"/>
        <v>1.2018866219980063E-212</v>
      </c>
      <c r="GX152" s="86">
        <f t="shared" si="400"/>
        <v>4.5635164890188611E-276</v>
      </c>
      <c r="GY152" s="86">
        <f t="shared" si="401"/>
        <v>4.4102415204582603E-157</v>
      </c>
      <c r="GZ152" s="86">
        <f t="shared" si="402"/>
        <v>1.3266059017224764E-179</v>
      </c>
      <c r="HA152" s="86">
        <f t="shared" si="403"/>
        <v>1.3710211279456343E-138</v>
      </c>
      <c r="HC152" s="86">
        <f t="shared" si="326"/>
        <v>7.0956231604245225E-37</v>
      </c>
      <c r="HD152" s="86">
        <f t="shared" si="404"/>
        <v>4.9555211550561849E-72</v>
      </c>
      <c r="HE152" s="86">
        <f t="shared" si="405"/>
        <v>4.3709758254258609E-98</v>
      </c>
      <c r="HF152" s="86">
        <f t="shared" si="406"/>
        <v>3.0515138447317136E-151</v>
      </c>
      <c r="HG152" s="86">
        <f t="shared" si="407"/>
        <v>5.9563787229063732E-139</v>
      </c>
      <c r="HH152" s="86">
        <f t="shared" si="408"/>
        <v>1.7340225504124783E-131</v>
      </c>
      <c r="HI152" s="86">
        <f t="shared" si="409"/>
        <v>2.2244625484809719E-156</v>
      </c>
      <c r="HJ152" s="86">
        <f t="shared" si="410"/>
        <v>7.7114485655344932E-95</v>
      </c>
      <c r="HK152" s="86">
        <f t="shared" si="411"/>
        <v>1.132107314434906E-135</v>
      </c>
      <c r="HL152" s="86">
        <f t="shared" si="412"/>
        <v>3.858668010717912E-78</v>
      </c>
      <c r="HM152" s="86">
        <f t="shared" si="413"/>
        <v>7.2149577000577065E-92</v>
      </c>
      <c r="HN152" s="86">
        <f t="shared" si="414"/>
        <v>3.0588847500264509E-86</v>
      </c>
      <c r="HO152" s="86">
        <f t="shared" si="415"/>
        <v>1.2108713076717781E-74</v>
      </c>
      <c r="HP152" s="86">
        <f t="shared" si="416"/>
        <v>1.1417005311010196E-86</v>
      </c>
      <c r="HQ152" s="86">
        <f t="shared" si="417"/>
        <v>1.3369612841643956E-109</v>
      </c>
      <c r="HS152" s="86">
        <f t="shared" si="327"/>
        <v>1.0920944164788614E-4</v>
      </c>
      <c r="HT152" s="86">
        <f t="shared" si="418"/>
        <v>1.8499508322686342E-4</v>
      </c>
      <c r="HU152" s="86">
        <f t="shared" si="419"/>
        <v>4.0496037831569203E-4</v>
      </c>
      <c r="HV152" s="86">
        <f t="shared" si="420"/>
        <v>1.7460268552573388E-4</v>
      </c>
      <c r="HW152" s="86">
        <f t="shared" si="421"/>
        <v>1.0003519605076121E-4</v>
      </c>
      <c r="HX152" s="86">
        <f t="shared" si="422"/>
        <v>1.494083336502507E-4</v>
      </c>
      <c r="HY152" s="86">
        <f t="shared" si="423"/>
        <v>3.355409216397934E-5</v>
      </c>
      <c r="HZ152" s="86">
        <f t="shared" si="424"/>
        <v>3.7226407542986763E-5</v>
      </c>
      <c r="IA152" s="86">
        <f t="shared" si="425"/>
        <v>3.3178729288941218E-7</v>
      </c>
      <c r="IB152" s="86">
        <f t="shared" si="426"/>
        <v>1.9833330134285105E-6</v>
      </c>
      <c r="IC152" s="86">
        <f t="shared" si="427"/>
        <v>6.2929067478145775E-6</v>
      </c>
      <c r="ID152" s="86">
        <f t="shared" si="428"/>
        <v>1.9941647480306053E-5</v>
      </c>
      <c r="IE152" s="86">
        <f t="shared" si="429"/>
        <v>4.9000408677623554E-5</v>
      </c>
      <c r="IF152" s="86">
        <f t="shared" si="430"/>
        <v>1.9725320868331216E-4</v>
      </c>
      <c r="IG152" s="86">
        <f t="shared" si="431"/>
        <v>3.4633986158911045E-3</v>
      </c>
      <c r="II152" s="86">
        <f t="shared" si="328"/>
        <v>2.6037263706052047E-4</v>
      </c>
      <c r="IJ152" s="86">
        <f t="shared" si="329"/>
        <v>3.1890684787018903E-4</v>
      </c>
      <c r="IK152" s="86">
        <f t="shared" si="330"/>
        <v>2.5414328707034332E-4</v>
      </c>
      <c r="IL152" s="86">
        <f t="shared" si="331"/>
        <v>1.8026827105246045E-4</v>
      </c>
      <c r="IM152" s="86">
        <f t="shared" si="332"/>
        <v>2.0256777118218225E-4</v>
      </c>
      <c r="IN152" s="86">
        <f t="shared" si="333"/>
        <v>7.6661706408677772E-5</v>
      </c>
      <c r="IO152" s="86">
        <f t="shared" si="334"/>
        <v>6.8004795678807247E-5</v>
      </c>
      <c r="IP152" s="86">
        <f t="shared" si="335"/>
        <v>1.7676910838192524E-3</v>
      </c>
      <c r="IQ152" s="86">
        <f t="shared" si="336"/>
        <v>6.4304101343097241E-3</v>
      </c>
      <c r="IR152" s="86">
        <f t="shared" si="337"/>
        <v>4.6748236461772027E-3</v>
      </c>
      <c r="IS152" s="86">
        <f t="shared" si="338"/>
        <v>6.3543844237548823E-4</v>
      </c>
      <c r="IT152" s="86">
        <f t="shared" si="339"/>
        <v>1.4039093303542391E-4</v>
      </c>
      <c r="IU152" s="86">
        <f t="shared" si="340"/>
        <v>6.511628914502095E-6</v>
      </c>
      <c r="IV152" s="86">
        <f t="shared" si="341"/>
        <v>2.4857630700610589E-6</v>
      </c>
      <c r="IW152" s="86">
        <f t="shared" si="342"/>
        <v>1.884284450098181E-5</v>
      </c>
      <c r="IY152" s="86">
        <f t="shared" si="343"/>
        <v>3.6958207870840663E-4</v>
      </c>
      <c r="IZ152" s="86">
        <f t="shared" si="344"/>
        <v>5.039019310970525E-4</v>
      </c>
      <c r="JA152" s="86">
        <f t="shared" si="345"/>
        <v>6.5910366538603541E-4</v>
      </c>
      <c r="JB152" s="86">
        <f t="shared" si="346"/>
        <v>3.5487095657819434E-4</v>
      </c>
      <c r="JC152" s="86">
        <f t="shared" si="347"/>
        <v>3.0260296723294349E-4</v>
      </c>
      <c r="JD152" s="86">
        <f t="shared" si="348"/>
        <v>2.2607004005892849E-4</v>
      </c>
      <c r="JE152" s="86">
        <f t="shared" si="349"/>
        <v>1.0155888784278659E-4</v>
      </c>
      <c r="JF152" s="86">
        <f t="shared" si="350"/>
        <v>1.8049174913622392E-3</v>
      </c>
      <c r="JG152" s="86">
        <f t="shared" si="351"/>
        <v>6.430741921602613E-3</v>
      </c>
      <c r="JH152" s="86">
        <f t="shared" si="352"/>
        <v>4.6768069791906309E-3</v>
      </c>
      <c r="JI152" s="86">
        <f t="shared" si="353"/>
        <v>6.4173134912330284E-4</v>
      </c>
      <c r="JJ152" s="86">
        <f t="shared" si="354"/>
        <v>1.6033258051572995E-4</v>
      </c>
      <c r="JK152" s="86">
        <f t="shared" si="355"/>
        <v>5.5512037592125647E-5</v>
      </c>
      <c r="JL152" s="86">
        <f t="shared" si="356"/>
        <v>1.9973897175337322E-4</v>
      </c>
      <c r="JM152" s="86">
        <f t="shared" si="357"/>
        <v>3.4822414603920865E-3</v>
      </c>
    </row>
    <row r="153" spans="2:273" x14ac:dyDescent="0.25">
      <c r="B153" s="2">
        <v>126</v>
      </c>
      <c r="C153" s="37">
        <v>95.373000000000005</v>
      </c>
      <c r="D153" s="37">
        <v>86.278000000000006</v>
      </c>
      <c r="E153" s="37">
        <v>87.87</v>
      </c>
      <c r="F153" s="37">
        <v>93.911000000000001</v>
      </c>
      <c r="G153" s="37">
        <v>90.509</v>
      </c>
      <c r="H153" s="37">
        <v>87.245000000000005</v>
      </c>
      <c r="I153" s="37">
        <v>89.509</v>
      </c>
      <c r="J153" s="37">
        <v>91.906000000000006</v>
      </c>
      <c r="K153" s="37">
        <v>93.491</v>
      </c>
      <c r="L153" s="37">
        <v>92.832999999999998</v>
      </c>
      <c r="M153" s="37">
        <v>90.111000000000004</v>
      </c>
      <c r="N153" s="37">
        <v>90.814999999999998</v>
      </c>
      <c r="O153" s="37">
        <v>91.480999999999995</v>
      </c>
      <c r="P153" s="37">
        <v>92.611000000000004</v>
      </c>
      <c r="Q153" s="37">
        <v>96.290999999999997</v>
      </c>
      <c r="S153" s="4">
        <f t="shared" si="229"/>
        <v>95.068508171596932</v>
      </c>
      <c r="T153" s="4">
        <f t="shared" si="230"/>
        <v>86.990680187639043</v>
      </c>
      <c r="U153" s="4">
        <f t="shared" si="231"/>
        <v>88.592820420425355</v>
      </c>
      <c r="V153" s="4">
        <f t="shared" si="232"/>
        <v>93.921248391262921</v>
      </c>
      <c r="W153" s="4">
        <f t="shared" si="233"/>
        <v>90.785669059636277</v>
      </c>
      <c r="X153" s="4">
        <f t="shared" si="234"/>
        <v>87.458361837785517</v>
      </c>
      <c r="Y153" s="4">
        <f t="shared" si="235"/>
        <v>89.175614480054406</v>
      </c>
      <c r="Z153" s="4">
        <f t="shared" si="236"/>
        <v>92.11378275884185</v>
      </c>
      <c r="AA153" s="4">
        <f t="shared" si="237"/>
        <v>92.942301158929737</v>
      </c>
      <c r="AB153" s="4">
        <f t="shared" si="238"/>
        <v>93.00404510226042</v>
      </c>
      <c r="AC153" s="4">
        <f t="shared" si="239"/>
        <v>90.485304455943449</v>
      </c>
      <c r="AD153" s="4">
        <f t="shared" si="240"/>
        <v>90.895705612782621</v>
      </c>
      <c r="AE153" s="4">
        <f t="shared" si="241"/>
        <v>91.5195131137326</v>
      </c>
      <c r="AF153" s="4">
        <f t="shared" si="242"/>
        <v>93.697361643937754</v>
      </c>
      <c r="AG153" s="4">
        <f t="shared" si="243"/>
        <v>97.461090602197743</v>
      </c>
      <c r="AI153" s="4">
        <f t="shared" si="244"/>
        <v>0.30449182840307287</v>
      </c>
      <c r="AJ153" s="4">
        <f t="shared" si="245"/>
        <v>-0.7126801876390374</v>
      </c>
      <c r="AK153" s="4">
        <f t="shared" si="246"/>
        <v>-0.72282042042535011</v>
      </c>
      <c r="AL153" s="4">
        <f t="shared" si="247"/>
        <v>-1.0248391262919654E-2</v>
      </c>
      <c r="AM153" s="4">
        <f t="shared" si="248"/>
        <v>-0.27666905963627642</v>
      </c>
      <c r="AN153" s="4">
        <f t="shared" si="249"/>
        <v>-0.21336183778551288</v>
      </c>
      <c r="AO153" s="4">
        <f t="shared" si="250"/>
        <v>0.33338551994559396</v>
      </c>
      <c r="AP153" s="4">
        <f t="shared" si="251"/>
        <v>-0.20778275884184438</v>
      </c>
      <c r="AQ153" s="4">
        <f t="shared" si="252"/>
        <v>0.54869884107026223</v>
      </c>
      <c r="AR153" s="4">
        <f t="shared" si="253"/>
        <v>-0.1710451022604218</v>
      </c>
      <c r="AS153" s="4">
        <f t="shared" si="254"/>
        <v>-0.37430445594344519</v>
      </c>
      <c r="AT153" s="4">
        <f t="shared" si="255"/>
        <v>-8.0705612782622893E-2</v>
      </c>
      <c r="AU153" s="4">
        <f t="shared" si="256"/>
        <v>-3.8513113732605575E-2</v>
      </c>
      <c r="AV153" s="4">
        <f t="shared" si="436"/>
        <v>-1.0863616439377495</v>
      </c>
      <c r="AW153" s="4">
        <f t="shared" si="436"/>
        <v>-1.170090602197746</v>
      </c>
      <c r="AY153" s="2">
        <f t="shared" si="308"/>
        <v>95.068508171596932</v>
      </c>
      <c r="AZ153" s="2">
        <f t="shared" si="359"/>
        <v>86.980276951406069</v>
      </c>
      <c r="BA153" s="2">
        <f t="shared" si="360"/>
        <v>88.584779432669507</v>
      </c>
      <c r="BB153" s="2">
        <f t="shared" si="361"/>
        <v>93.91088748629366</v>
      </c>
      <c r="BC153" s="2">
        <f t="shared" si="362"/>
        <v>90.76631200143423</v>
      </c>
      <c r="BD153" s="2">
        <f t="shared" si="363"/>
        <v>87.447424035717958</v>
      </c>
      <c r="BE153" s="2">
        <f t="shared" si="364"/>
        <v>89.163445209650462</v>
      </c>
      <c r="BF153" s="2">
        <f t="shared" si="365"/>
        <v>91.942426774674715</v>
      </c>
      <c r="BG153" s="2">
        <f t="shared" si="366"/>
        <v>92.205829633571454</v>
      </c>
      <c r="BH153" s="2">
        <f t="shared" si="367"/>
        <v>92.544190369407971</v>
      </c>
      <c r="BI153" s="2">
        <f t="shared" si="368"/>
        <v>90.383688324908178</v>
      </c>
      <c r="BJ153" s="2">
        <f t="shared" si="369"/>
        <v>90.862310284331102</v>
      </c>
      <c r="BK153" s="2">
        <f t="shared" si="370"/>
        <v>91.516767402613809</v>
      </c>
      <c r="BL153" s="2">
        <f t="shared" si="371"/>
        <v>93.694799610995062</v>
      </c>
      <c r="BM153" s="2">
        <f t="shared" si="372"/>
        <v>97.419741759451242</v>
      </c>
      <c r="BO153" s="2" t="str">
        <f t="shared" si="258"/>
        <v/>
      </c>
      <c r="BP153" s="2" t="str">
        <f t="shared" si="259"/>
        <v/>
      </c>
      <c r="BQ153" s="2" t="str">
        <f t="shared" si="260"/>
        <v/>
      </c>
      <c r="BR153" s="2" t="str">
        <f t="shared" si="261"/>
        <v/>
      </c>
      <c r="BS153" s="2" t="str">
        <f t="shared" si="262"/>
        <v/>
      </c>
      <c r="BT153" s="2" t="str">
        <f t="shared" si="263"/>
        <v/>
      </c>
      <c r="BU153" s="2" t="str">
        <f t="shared" si="264"/>
        <v/>
      </c>
      <c r="BV153" s="2" t="str">
        <f t="shared" si="265"/>
        <v/>
      </c>
      <c r="BW153" s="2" t="str">
        <f t="shared" si="266"/>
        <v/>
      </c>
      <c r="BX153" s="2" t="str">
        <f t="shared" si="267"/>
        <v/>
      </c>
      <c r="BY153" s="2" t="str">
        <f t="shared" si="268"/>
        <v/>
      </c>
      <c r="BZ153" s="2" t="str">
        <f t="shared" si="269"/>
        <v/>
      </c>
      <c r="CA153" s="2" t="str">
        <f t="shared" si="270"/>
        <v/>
      </c>
      <c r="CB153" s="2" t="str">
        <f t="shared" si="271"/>
        <v/>
      </c>
      <c r="CC153" s="2" t="str">
        <f t="shared" si="272"/>
        <v/>
      </c>
      <c r="CE153" s="2">
        <f t="shared" si="309"/>
        <v>95.373000000000005</v>
      </c>
      <c r="CF153" s="2">
        <f t="shared" si="310"/>
        <v>86.278000000000006</v>
      </c>
      <c r="CG153" s="2">
        <f t="shared" si="311"/>
        <v>87.87</v>
      </c>
      <c r="CH153" s="2">
        <f t="shared" si="312"/>
        <v>93.911000000000001</v>
      </c>
      <c r="CI153" s="2">
        <f t="shared" si="313"/>
        <v>90.509</v>
      </c>
      <c r="CJ153" s="2">
        <f t="shared" si="314"/>
        <v>87.245000000000005</v>
      </c>
      <c r="CK153" s="2">
        <f t="shared" si="315"/>
        <v>89.509</v>
      </c>
      <c r="CL153" s="2">
        <f t="shared" si="316"/>
        <v>91.906000000000006</v>
      </c>
      <c r="CM153" s="2" t="str">
        <f t="shared" si="317"/>
        <v/>
      </c>
      <c r="CN153" s="2" t="str">
        <f t="shared" si="318"/>
        <v/>
      </c>
      <c r="CO153" s="2">
        <f t="shared" si="319"/>
        <v>90.111000000000004</v>
      </c>
      <c r="CP153" s="2">
        <f t="shared" si="320"/>
        <v>90.814999999999998</v>
      </c>
      <c r="CQ153" s="2">
        <f t="shared" si="321"/>
        <v>91.480999999999995</v>
      </c>
      <c r="CR153" s="2">
        <f t="shared" si="322"/>
        <v>92.611000000000004</v>
      </c>
      <c r="CS153" s="2">
        <f t="shared" si="323"/>
        <v>96.290999999999997</v>
      </c>
      <c r="CU153" s="2">
        <f t="shared" si="273"/>
        <v>95.373000000000005</v>
      </c>
      <c r="CV153" s="2">
        <f t="shared" si="274"/>
        <v>86.278000000000006</v>
      </c>
      <c r="CW153" s="2">
        <f t="shared" si="275"/>
        <v>87.87</v>
      </c>
      <c r="CX153" s="2">
        <f t="shared" si="276"/>
        <v>93.911000000000001</v>
      </c>
      <c r="CY153" s="2">
        <f t="shared" si="277"/>
        <v>90.509</v>
      </c>
      <c r="CZ153" s="2">
        <f t="shared" si="278"/>
        <v>87.245000000000005</v>
      </c>
      <c r="DA153" s="2">
        <f t="shared" si="279"/>
        <v>89.509</v>
      </c>
      <c r="DB153" s="2">
        <f t="shared" si="280"/>
        <v>91.906000000000006</v>
      </c>
      <c r="DC153" s="2" t="str">
        <f t="shared" si="281"/>
        <v/>
      </c>
      <c r="DD153" s="2" t="str">
        <f t="shared" si="282"/>
        <v/>
      </c>
      <c r="DE153" s="2">
        <f t="shared" si="283"/>
        <v>90.111000000000004</v>
      </c>
      <c r="DF153" s="2">
        <f t="shared" si="284"/>
        <v>90.814999999999998</v>
      </c>
      <c r="DG153" s="2">
        <f t="shared" si="285"/>
        <v>91.480999999999995</v>
      </c>
      <c r="DH153" s="2">
        <f t="shared" si="286"/>
        <v>92.611000000000004</v>
      </c>
      <c r="DI153" s="2">
        <f t="shared" si="287"/>
        <v>96.290999999999997</v>
      </c>
      <c r="DK153" s="2">
        <f t="shared" si="288"/>
        <v>118.4423584637269</v>
      </c>
      <c r="DL153" s="2">
        <f t="shared" si="437"/>
        <v>121.15381584418427</v>
      </c>
      <c r="DM153" s="2">
        <f t="shared" si="437"/>
        <v>117.88999595141701</v>
      </c>
      <c r="DN153" s="2">
        <f t="shared" si="437"/>
        <v>123.17142460881935</v>
      </c>
      <c r="DO153" s="2">
        <f t="shared" si="437"/>
        <v>120.42616949338</v>
      </c>
      <c r="DP153" s="2">
        <f t="shared" si="437"/>
        <v>112.49482016885554</v>
      </c>
      <c r="DQ153" s="2">
        <f t="shared" si="437"/>
        <v>118.92694957983196</v>
      </c>
      <c r="DR153" s="2">
        <f t="shared" si="437"/>
        <v>119.85162505362506</v>
      </c>
      <c r="DS153" s="2">
        <f t="shared" si="437"/>
        <v>111.52388940368942</v>
      </c>
      <c r="DT153" s="2">
        <f t="shared" si="437"/>
        <v>112.07271986271988</v>
      </c>
      <c r="DU153" s="2">
        <f t="shared" si="437"/>
        <v>116.51722549019607</v>
      </c>
      <c r="DV153" s="2">
        <f t="shared" si="437"/>
        <v>110.72391092436973</v>
      </c>
      <c r="DW153" s="2">
        <f t="shared" si="437"/>
        <v>129.63058969225065</v>
      </c>
      <c r="DX153" s="2">
        <f t="shared" si="437"/>
        <v>120.03273497536946</v>
      </c>
      <c r="DY153" s="2">
        <f t="shared" si="437"/>
        <v>118.86085440613027</v>
      </c>
      <c r="EA153" s="2">
        <f t="shared" si="440"/>
        <v>95.08866055289738</v>
      </c>
      <c r="EB153" s="2">
        <f t="shared" si="290"/>
        <v>86.460558146718171</v>
      </c>
      <c r="EC153" s="2">
        <f t="shared" si="291"/>
        <v>88.446909034749041</v>
      </c>
      <c r="ED153" s="2">
        <f t="shared" si="292"/>
        <v>93.826786527054864</v>
      </c>
      <c r="EE153" s="2">
        <f t="shared" si="293"/>
        <v>90.577041747073196</v>
      </c>
      <c r="EF153" s="2">
        <f t="shared" si="294"/>
        <v>87.276815639753039</v>
      </c>
      <c r="EG153" s="2">
        <f t="shared" si="295"/>
        <v>89.058057904289115</v>
      </c>
      <c r="EH153" s="2">
        <f t="shared" si="296"/>
        <v>91.495654546529494</v>
      </c>
      <c r="EI153" s="2">
        <f t="shared" si="297"/>
        <v>92.582200913075241</v>
      </c>
      <c r="EJ153" s="2">
        <f t="shared" si="298"/>
        <v>92.971110974106026</v>
      </c>
      <c r="EK153" s="2">
        <f t="shared" si="299"/>
        <v>90.056785149683478</v>
      </c>
      <c r="EL153" s="2">
        <f t="shared" si="300"/>
        <v>90.582931682862892</v>
      </c>
      <c r="EM153" s="2">
        <f t="shared" si="301"/>
        <v>91.460342368339667</v>
      </c>
      <c r="EN153" s="2">
        <f t="shared" si="302"/>
        <v>93.659493731343275</v>
      </c>
      <c r="EO153" s="2">
        <f t="shared" si="303"/>
        <v>97.727074607956283</v>
      </c>
      <c r="EQ153" s="2">
        <f t="shared" si="304"/>
        <v>94.950916335861237</v>
      </c>
      <c r="ER153" s="2">
        <f t="shared" si="438"/>
        <v>88.458895580008488</v>
      </c>
      <c r="ES153" s="2">
        <f t="shared" si="438"/>
        <v>88.93983303735817</v>
      </c>
      <c r="ET153" s="2">
        <f t="shared" si="438"/>
        <v>94.091100394033646</v>
      </c>
      <c r="EU153" s="2">
        <f t="shared" si="438"/>
        <v>91.265108726934258</v>
      </c>
      <c r="EV153" s="2">
        <f t="shared" si="438"/>
        <v>87.941758378587494</v>
      </c>
      <c r="EW153" s="2">
        <f t="shared" si="438"/>
        <v>89.392752121920097</v>
      </c>
      <c r="EX153" s="2">
        <f t="shared" si="438"/>
        <v>93.000046283309942</v>
      </c>
      <c r="EY153" s="2">
        <f t="shared" si="438"/>
        <v>91.399603515144491</v>
      </c>
      <c r="EZ153" s="2">
        <f t="shared" si="438"/>
        <v>91.577760690660156</v>
      </c>
      <c r="FA153" s="2">
        <f t="shared" si="438"/>
        <v>91.178582276358782</v>
      </c>
      <c r="FB153" s="2">
        <f t="shared" si="438"/>
        <v>91.647350348315854</v>
      </c>
      <c r="FC153" s="2">
        <f t="shared" si="438"/>
        <v>91.563558691955279</v>
      </c>
      <c r="FD153" s="2">
        <f t="shared" si="438"/>
        <v>93.723677124562542</v>
      </c>
      <c r="FE153" s="2">
        <f t="shared" si="438"/>
        <v>96.015214603552039</v>
      </c>
      <c r="FG153" s="2">
        <f t="shared" si="306"/>
        <v>0.99939071479095087</v>
      </c>
      <c r="FH153" s="2">
        <f t="shared" si="439"/>
        <v>0.99940432286325409</v>
      </c>
      <c r="FI153" s="2">
        <f t="shared" si="439"/>
        <v>0.99935321563870383</v>
      </c>
      <c r="FJ153" s="2">
        <f t="shared" si="439"/>
        <v>0.99933844644114223</v>
      </c>
      <c r="FK153" s="2">
        <f t="shared" si="439"/>
        <v>0.99940353236152812</v>
      </c>
      <c r="FL153" s="2">
        <f t="shared" si="439"/>
        <v>0.99943095578775376</v>
      </c>
      <c r="FM153" s="2">
        <f t="shared" si="439"/>
        <v>0.9992768447882826</v>
      </c>
      <c r="FN153" s="2">
        <f t="shared" si="439"/>
        <v>0.99932220436834762</v>
      </c>
      <c r="FO153" s="2">
        <f t="shared" si="439"/>
        <v>0.99937008224693402</v>
      </c>
      <c r="FP153" s="2">
        <f t="shared" si="439"/>
        <v>0.9993170390634869</v>
      </c>
      <c r="FQ153" s="2">
        <f t="shared" si="439"/>
        <v>0.99931071592105181</v>
      </c>
      <c r="FR153" s="2">
        <f t="shared" si="439"/>
        <v>0.99933967932136103</v>
      </c>
      <c r="FS153" s="2">
        <f t="shared" si="439"/>
        <v>0.99915107062235264</v>
      </c>
      <c r="FT153" s="2">
        <f t="shared" si="439"/>
        <v>0.99917155326550233</v>
      </c>
      <c r="FU153" s="2">
        <f t="shared" si="439"/>
        <v>0.99913053950506425</v>
      </c>
      <c r="FW153" s="2">
        <f t="shared" si="324"/>
        <v>0.24960353874664776</v>
      </c>
      <c r="FX153" s="2">
        <f t="shared" si="376"/>
        <v>0.24973401186634833</v>
      </c>
      <c r="FY153" s="2">
        <f t="shared" si="377"/>
        <v>0.241065700037948</v>
      </c>
      <c r="FZ153" s="2">
        <f t="shared" si="378"/>
        <v>0.24473899240254332</v>
      </c>
      <c r="GA153" s="2">
        <f t="shared" si="379"/>
        <v>0.24919988989790759</v>
      </c>
      <c r="GB153" s="2">
        <f t="shared" si="380"/>
        <v>0.23499502636443259</v>
      </c>
      <c r="GC153" s="2">
        <f t="shared" si="381"/>
        <v>0.25034032936399608</v>
      </c>
      <c r="GD153" s="2">
        <f t="shared" si="382"/>
        <v>0.28420302023145216</v>
      </c>
      <c r="GE153" s="2">
        <f t="shared" si="383"/>
        <v>0.32834757292423139</v>
      </c>
      <c r="GF153" s="2">
        <f t="shared" si="384"/>
        <v>0.3157614152167495</v>
      </c>
      <c r="GG153" s="2">
        <f t="shared" si="385"/>
        <v>0.27515172542011551</v>
      </c>
      <c r="GH153" s="2">
        <f t="shared" si="386"/>
        <v>0.24997597751987208</v>
      </c>
      <c r="GI153" s="2">
        <f t="shared" si="387"/>
        <v>0.23272665725111094</v>
      </c>
      <c r="GJ153" s="2">
        <f t="shared" si="388"/>
        <v>0.20966566879809087</v>
      </c>
      <c r="GK153" s="2">
        <f t="shared" si="389"/>
        <v>0.19026546231014829</v>
      </c>
      <c r="GM153" s="86">
        <f t="shared" si="325"/>
        <v>4.1613017001343367E-92</v>
      </c>
      <c r="GN153" s="86">
        <f t="shared" si="390"/>
        <v>1.591805679292067E-164</v>
      </c>
      <c r="GO153" s="86">
        <f t="shared" si="391"/>
        <v>2.8943376296071553E-153</v>
      </c>
      <c r="GP153" s="86">
        <f t="shared" si="392"/>
        <v>6.0710931047054751E-236</v>
      </c>
      <c r="GQ153" s="86">
        <f t="shared" si="393"/>
        <v>6.50791778904506E-305</v>
      </c>
      <c r="GR153" s="86">
        <f t="shared" si="394"/>
        <v>4.2015289930921926E-283</v>
      </c>
      <c r="GS153" s="86">
        <f t="shared" si="395"/>
        <v>3.256559058010611E-266</v>
      </c>
      <c r="GT153" s="86">
        <f t="shared" si="396"/>
        <v>4.3127475455386233E-307</v>
      </c>
      <c r="GU153" s="86">
        <f t="shared" si="397"/>
        <v>2.9414389419835817E-253</v>
      </c>
      <c r="GV153" s="86">
        <f t="shared" si="398"/>
        <v>7.570226979486598E-235</v>
      </c>
      <c r="GW153" s="86">
        <f t="shared" si="399"/>
        <v>1.5777346352339736E-219</v>
      </c>
      <c r="GX153" s="86">
        <f t="shared" si="400"/>
        <v>5.6032480002636533E-285</v>
      </c>
      <c r="GY153" s="86">
        <f t="shared" si="401"/>
        <v>3.6939364503022475E-162</v>
      </c>
      <c r="GZ153" s="86">
        <f t="shared" si="402"/>
        <v>2.4570764832095667E-185</v>
      </c>
      <c r="HA153" s="86">
        <f t="shared" si="403"/>
        <v>5.7282764082323249E-143</v>
      </c>
      <c r="HC153" s="86">
        <f t="shared" si="326"/>
        <v>1.6502263025995465E-38</v>
      </c>
      <c r="HD153" s="86">
        <f t="shared" si="404"/>
        <v>2.4675617276693624E-75</v>
      </c>
      <c r="HE153" s="86">
        <f t="shared" si="405"/>
        <v>9.1615231009881242E-103</v>
      </c>
      <c r="HF153" s="86">
        <f t="shared" si="406"/>
        <v>2.2421195911325262E-158</v>
      </c>
      <c r="HG153" s="86">
        <f t="shared" si="407"/>
        <v>1.9756004216466173E-145</v>
      </c>
      <c r="HH153" s="86">
        <f t="shared" si="408"/>
        <v>1.2807578092601739E-137</v>
      </c>
      <c r="HI153" s="86">
        <f t="shared" si="409"/>
        <v>1.0665768474771781E-163</v>
      </c>
      <c r="HJ153" s="86">
        <f t="shared" si="410"/>
        <v>3.5597097615509553E-99</v>
      </c>
      <c r="HK153" s="86">
        <f t="shared" si="411"/>
        <v>8.9518225601522558E-142</v>
      </c>
      <c r="HL153" s="86">
        <f t="shared" si="412"/>
        <v>1.1326655964638649E-81</v>
      </c>
      <c r="HM153" s="86">
        <f t="shared" si="413"/>
        <v>4.7338091605755972E-96</v>
      </c>
      <c r="HN153" s="86">
        <f t="shared" si="414"/>
        <v>3.7073392718105574E-90</v>
      </c>
      <c r="HO153" s="86">
        <f t="shared" si="415"/>
        <v>4.1831091418311004E-78</v>
      </c>
      <c r="HP153" s="86">
        <f t="shared" si="416"/>
        <v>1.2174618046930568E-90</v>
      </c>
      <c r="HQ153" s="86">
        <f t="shared" si="417"/>
        <v>1.2577913284809729E-114</v>
      </c>
      <c r="HS153" s="86">
        <f t="shared" si="327"/>
        <v>2.7310509712480907E-5</v>
      </c>
      <c r="HT153" s="86">
        <f t="shared" si="418"/>
        <v>4.91333262501923E-5</v>
      </c>
      <c r="HU153" s="86">
        <f t="shared" si="419"/>
        <v>1.1786371951628146E-4</v>
      </c>
      <c r="HV153" s="86">
        <f t="shared" si="420"/>
        <v>4.5055652278314825E-5</v>
      </c>
      <c r="HW153" s="86">
        <f t="shared" si="421"/>
        <v>2.4292192637288601E-5</v>
      </c>
      <c r="HX153" s="86">
        <f t="shared" si="422"/>
        <v>3.746338892742592E-5</v>
      </c>
      <c r="HY153" s="86">
        <f t="shared" si="423"/>
        <v>6.6544058421336288E-6</v>
      </c>
      <c r="HZ153" s="86">
        <f t="shared" si="424"/>
        <v>8.528011521616037E-6</v>
      </c>
      <c r="IA153" s="86">
        <f t="shared" si="425"/>
        <v>4.6793513387286276E-8</v>
      </c>
      <c r="IB153" s="86">
        <f t="shared" si="426"/>
        <v>3.3480935581373747E-7</v>
      </c>
      <c r="IC153" s="86">
        <f t="shared" si="427"/>
        <v>1.1793640168606909E-6</v>
      </c>
      <c r="ID153" s="86">
        <f t="shared" si="428"/>
        <v>4.1079341348977512E-6</v>
      </c>
      <c r="IE153" s="86">
        <f t="shared" si="429"/>
        <v>9.2613710013794133E-6</v>
      </c>
      <c r="IF153" s="86">
        <f t="shared" si="430"/>
        <v>3.8767768602121411E-5</v>
      </c>
      <c r="IG153" s="86">
        <f t="shared" si="431"/>
        <v>1.0546966591955735E-3</v>
      </c>
      <c r="II153" s="86">
        <f t="shared" si="328"/>
        <v>7.5088725500660014E-4</v>
      </c>
      <c r="IJ153" s="86">
        <f t="shared" si="329"/>
        <v>8.9428328403366513E-4</v>
      </c>
      <c r="IK153" s="86">
        <f t="shared" si="330"/>
        <v>7.078763352380453E-4</v>
      </c>
      <c r="IL153" s="86">
        <f t="shared" si="331"/>
        <v>5.3512244244047419E-4</v>
      </c>
      <c r="IM153" s="86">
        <f t="shared" si="332"/>
        <v>6.0410069899856269E-4</v>
      </c>
      <c r="IN153" s="86">
        <f t="shared" si="333"/>
        <v>2.439405225459641E-4</v>
      </c>
      <c r="IO153" s="86">
        <f t="shared" si="334"/>
        <v>2.3805470071596525E-4</v>
      </c>
      <c r="IP153" s="86">
        <f t="shared" si="335"/>
        <v>4.4425372989697473E-3</v>
      </c>
      <c r="IQ153" s="86">
        <f t="shared" si="336"/>
        <v>1.5556483953404187E-2</v>
      </c>
      <c r="IR153" s="86">
        <f t="shared" si="337"/>
        <v>1.1364656355834227E-2</v>
      </c>
      <c r="IS153" s="86">
        <f t="shared" si="338"/>
        <v>1.8068446221866468E-3</v>
      </c>
      <c r="IT153" s="86">
        <f t="shared" si="339"/>
        <v>4.4258861451795616E-4</v>
      </c>
      <c r="IU153" s="86">
        <f t="shared" si="340"/>
        <v>2.8400230542439223E-5</v>
      </c>
      <c r="IV153" s="86">
        <f t="shared" si="341"/>
        <v>1.0644028061362965E-5</v>
      </c>
      <c r="IW153" s="86">
        <f t="shared" si="342"/>
        <v>5.7580130403025639E-5</v>
      </c>
      <c r="IY153" s="86">
        <f t="shared" si="343"/>
        <v>7.7819776471908103E-4</v>
      </c>
      <c r="IZ153" s="86">
        <f t="shared" si="344"/>
        <v>9.4341661028385739E-4</v>
      </c>
      <c r="JA153" s="86">
        <f t="shared" si="345"/>
        <v>8.2574005475432677E-4</v>
      </c>
      <c r="JB153" s="86">
        <f t="shared" si="346"/>
        <v>5.8017809471878901E-4</v>
      </c>
      <c r="JC153" s="86">
        <f t="shared" si="347"/>
        <v>6.2839289163585128E-4</v>
      </c>
      <c r="JD153" s="86">
        <f t="shared" si="348"/>
        <v>2.8140391147339004E-4</v>
      </c>
      <c r="JE153" s="86">
        <f t="shared" si="349"/>
        <v>2.447091065580989E-4</v>
      </c>
      <c r="JF153" s="86">
        <f t="shared" si="350"/>
        <v>4.4510653104913632E-3</v>
      </c>
      <c r="JG153" s="86">
        <f t="shared" si="351"/>
        <v>1.5556530746917574E-2</v>
      </c>
      <c r="JH153" s="86">
        <f t="shared" si="352"/>
        <v>1.1364991165190042E-2</v>
      </c>
      <c r="JI153" s="86">
        <f t="shared" si="353"/>
        <v>1.8080239862035075E-3</v>
      </c>
      <c r="JJ153" s="86">
        <f t="shared" si="354"/>
        <v>4.466965486528539E-4</v>
      </c>
      <c r="JK153" s="86">
        <f t="shared" si="355"/>
        <v>3.766160154381864E-5</v>
      </c>
      <c r="JL153" s="86">
        <f t="shared" si="356"/>
        <v>4.9411796663484373E-5</v>
      </c>
      <c r="JM153" s="86">
        <f t="shared" si="357"/>
        <v>1.1122767895985991E-3</v>
      </c>
    </row>
    <row r="154" spans="2:273" x14ac:dyDescent="0.25">
      <c r="B154" s="2">
        <v>127</v>
      </c>
      <c r="C154" s="37">
        <v>95.542000000000002</v>
      </c>
      <c r="D154" s="37">
        <v>85.832999999999998</v>
      </c>
      <c r="E154" s="37">
        <v>88.241</v>
      </c>
      <c r="F154" s="37">
        <v>93.393000000000001</v>
      </c>
      <c r="G154" s="37">
        <v>89.376999999999995</v>
      </c>
      <c r="H154" s="37">
        <v>87.037999999999997</v>
      </c>
      <c r="I154" s="37">
        <v>88.376999999999995</v>
      </c>
      <c r="J154" s="37">
        <v>90.113</v>
      </c>
      <c r="K154" s="37">
        <v>93.358000000000004</v>
      </c>
      <c r="L154" s="37">
        <v>92.462999999999994</v>
      </c>
      <c r="M154" s="37">
        <v>90.147999999999996</v>
      </c>
      <c r="N154" s="37">
        <v>91.296000000000006</v>
      </c>
      <c r="O154" s="37">
        <v>91.444000000000003</v>
      </c>
      <c r="P154" s="37">
        <v>93.093000000000004</v>
      </c>
      <c r="Q154" s="37">
        <v>97.254999999999995</v>
      </c>
      <c r="S154" s="4">
        <f t="shared" si="229"/>
        <v>94.965672976592842</v>
      </c>
      <c r="T154" s="4">
        <f t="shared" si="230"/>
        <v>86.814101055090518</v>
      </c>
      <c r="U154" s="4">
        <f t="shared" si="231"/>
        <v>88.442157581115794</v>
      </c>
      <c r="V154" s="4">
        <f t="shared" si="232"/>
        <v>93.723645699123665</v>
      </c>
      <c r="W154" s="4">
        <f t="shared" si="233"/>
        <v>90.631539979183273</v>
      </c>
      <c r="X154" s="4">
        <f t="shared" si="234"/>
        <v>87.317955127172937</v>
      </c>
      <c r="Y154" s="4">
        <f t="shared" si="235"/>
        <v>89.047319716600811</v>
      </c>
      <c r="Z154" s="4">
        <f t="shared" si="236"/>
        <v>92.128801096178719</v>
      </c>
      <c r="AA154" s="4">
        <f t="shared" si="237"/>
        <v>93.477818484053373</v>
      </c>
      <c r="AB154" s="4">
        <f t="shared" si="238"/>
        <v>93.303438260197908</v>
      </c>
      <c r="AC154" s="4">
        <f t="shared" si="239"/>
        <v>90.427685467244714</v>
      </c>
      <c r="AD154" s="4">
        <f t="shared" si="240"/>
        <v>90.758075882243475</v>
      </c>
      <c r="AE154" s="4">
        <f t="shared" si="241"/>
        <v>91.338621722934633</v>
      </c>
      <c r="AF154" s="4">
        <f t="shared" si="242"/>
        <v>93.515590221294659</v>
      </c>
      <c r="AG154" s="4">
        <f t="shared" si="243"/>
        <v>97.335577287804</v>
      </c>
      <c r="AI154" s="4">
        <f t="shared" si="244"/>
        <v>0.5763270234071598</v>
      </c>
      <c r="AJ154" s="4">
        <f t="shared" si="245"/>
        <v>-0.98110105509051948</v>
      </c>
      <c r="AK154" s="4">
        <f t="shared" si="246"/>
        <v>-0.20115758111579396</v>
      </c>
      <c r="AL154" s="4">
        <f t="shared" si="247"/>
        <v>-0.33064569912366437</v>
      </c>
      <c r="AM154" s="4">
        <f t="shared" si="248"/>
        <v>-1.2545399791832779</v>
      </c>
      <c r="AN154" s="4">
        <f t="shared" si="249"/>
        <v>-0.27995512717293991</v>
      </c>
      <c r="AO154" s="4">
        <f t="shared" si="250"/>
        <v>-0.67031971660081524</v>
      </c>
      <c r="AP154" s="4">
        <f t="shared" si="251"/>
        <v>-2.0158010961787198</v>
      </c>
      <c r="AQ154" s="4">
        <f t="shared" si="252"/>
        <v>-0.11981848405336848</v>
      </c>
      <c r="AR154" s="4">
        <f t="shared" si="253"/>
        <v>-0.84043826019791368</v>
      </c>
      <c r="AS154" s="4">
        <f t="shared" si="254"/>
        <v>-0.27968546724471821</v>
      </c>
      <c r="AT154" s="4">
        <f t="shared" si="255"/>
        <v>0.53792411775653193</v>
      </c>
      <c r="AU154" s="4">
        <f t="shared" si="256"/>
        <v>0.10537827706536973</v>
      </c>
      <c r="AV154" s="4">
        <f t="shared" si="436"/>
        <v>-0.42259022129465507</v>
      </c>
      <c r="AW154" s="4">
        <f t="shared" si="436"/>
        <v>-8.0577287804004527E-2</v>
      </c>
      <c r="AY154" s="2">
        <f t="shared" si="308"/>
        <v>94.965672976592842</v>
      </c>
      <c r="AZ154" s="2">
        <f t="shared" si="359"/>
        <v>86.788974912320057</v>
      </c>
      <c r="BA154" s="2">
        <f t="shared" si="360"/>
        <v>88.422759935984004</v>
      </c>
      <c r="BB154" s="2">
        <f t="shared" si="361"/>
        <v>93.697195867830743</v>
      </c>
      <c r="BC154" s="2">
        <f t="shared" si="362"/>
        <v>90.582056304503226</v>
      </c>
      <c r="BD154" s="2">
        <f t="shared" si="363"/>
        <v>87.288001013571517</v>
      </c>
      <c r="BE154" s="2">
        <f t="shared" si="364"/>
        <v>89.011316111720234</v>
      </c>
      <c r="BF154" s="2">
        <f t="shared" si="365"/>
        <v>91.763374431329311</v>
      </c>
      <c r="BG154" s="2">
        <f t="shared" si="366"/>
        <v>92.022386326930928</v>
      </c>
      <c r="BH154" s="2">
        <f t="shared" si="367"/>
        <v>92.378160386849771</v>
      </c>
      <c r="BI154" s="2">
        <f t="shared" si="368"/>
        <v>90.183654965305806</v>
      </c>
      <c r="BJ154" s="2">
        <f t="shared" si="369"/>
        <v>90.668290088381951</v>
      </c>
      <c r="BK154" s="2">
        <f t="shared" si="370"/>
        <v>91.328548049756179</v>
      </c>
      <c r="BL154" s="2">
        <f t="shared" si="371"/>
        <v>93.506656666989329</v>
      </c>
      <c r="BM154" s="2">
        <f t="shared" si="372"/>
        <v>97.267194318658198</v>
      </c>
      <c r="BO154" s="2" t="str">
        <f t="shared" si="258"/>
        <v/>
      </c>
      <c r="BP154" s="2" t="str">
        <f t="shared" si="259"/>
        <v/>
      </c>
      <c r="BQ154" s="2" t="str">
        <f t="shared" si="260"/>
        <v/>
      </c>
      <c r="BR154" s="2" t="str">
        <f t="shared" si="261"/>
        <v/>
      </c>
      <c r="BS154" s="2" t="str">
        <f t="shared" si="262"/>
        <v/>
      </c>
      <c r="BT154" s="2" t="str">
        <f t="shared" si="263"/>
        <v/>
      </c>
      <c r="BU154" s="2" t="str">
        <f t="shared" si="264"/>
        <v/>
      </c>
      <c r="BV154" s="2" t="str">
        <f t="shared" si="265"/>
        <v/>
      </c>
      <c r="BW154" s="2" t="str">
        <f t="shared" si="266"/>
        <v/>
      </c>
      <c r="BX154" s="2" t="str">
        <f t="shared" si="267"/>
        <v/>
      </c>
      <c r="BY154" s="2" t="str">
        <f t="shared" si="268"/>
        <v/>
      </c>
      <c r="BZ154" s="2" t="str">
        <f t="shared" si="269"/>
        <v/>
      </c>
      <c r="CA154" s="2" t="str">
        <f t="shared" si="270"/>
        <v/>
      </c>
      <c r="CB154" s="2" t="str">
        <f t="shared" si="271"/>
        <v/>
      </c>
      <c r="CC154" s="2" t="str">
        <f t="shared" si="272"/>
        <v/>
      </c>
      <c r="CE154" s="2">
        <f t="shared" si="309"/>
        <v>95.542000000000002</v>
      </c>
      <c r="CF154" s="2">
        <f t="shared" si="310"/>
        <v>85.832999999999998</v>
      </c>
      <c r="CG154" s="2">
        <f t="shared" si="311"/>
        <v>88.241</v>
      </c>
      <c r="CH154" s="2">
        <f t="shared" si="312"/>
        <v>93.393000000000001</v>
      </c>
      <c r="CI154" s="2">
        <f t="shared" si="313"/>
        <v>89.376999999999995</v>
      </c>
      <c r="CJ154" s="2">
        <f t="shared" si="314"/>
        <v>87.037999999999997</v>
      </c>
      <c r="CK154" s="2">
        <f t="shared" si="315"/>
        <v>88.376999999999995</v>
      </c>
      <c r="CL154" s="2" t="str">
        <f t="shared" si="316"/>
        <v/>
      </c>
      <c r="CM154" s="2" t="str">
        <f t="shared" si="317"/>
        <v/>
      </c>
      <c r="CN154" s="2" t="str">
        <f t="shared" si="318"/>
        <v/>
      </c>
      <c r="CO154" s="2">
        <f t="shared" si="319"/>
        <v>90.147999999999996</v>
      </c>
      <c r="CP154" s="2">
        <f t="shared" si="320"/>
        <v>91.296000000000006</v>
      </c>
      <c r="CQ154" s="2">
        <f t="shared" si="321"/>
        <v>91.444000000000003</v>
      </c>
      <c r="CR154" s="2">
        <f t="shared" si="322"/>
        <v>93.093000000000004</v>
      </c>
      <c r="CS154" s="2">
        <f t="shared" si="323"/>
        <v>97.254999999999995</v>
      </c>
      <c r="CU154" s="2">
        <f t="shared" si="273"/>
        <v>95.542000000000002</v>
      </c>
      <c r="CV154" s="2">
        <f t="shared" si="274"/>
        <v>85.832999999999998</v>
      </c>
      <c r="CW154" s="2">
        <f t="shared" si="275"/>
        <v>88.241</v>
      </c>
      <c r="CX154" s="2">
        <f t="shared" si="276"/>
        <v>93.393000000000001</v>
      </c>
      <c r="CY154" s="2">
        <f t="shared" si="277"/>
        <v>89.376999999999995</v>
      </c>
      <c r="CZ154" s="2">
        <f t="shared" si="278"/>
        <v>87.037999999999997</v>
      </c>
      <c r="DA154" s="2">
        <f t="shared" si="279"/>
        <v>88.376999999999995</v>
      </c>
      <c r="DB154" s="2" t="str">
        <f t="shared" si="280"/>
        <v/>
      </c>
      <c r="DC154" s="2" t="str">
        <f t="shared" si="281"/>
        <v/>
      </c>
      <c r="DD154" s="2" t="str">
        <f t="shared" si="282"/>
        <v/>
      </c>
      <c r="DE154" s="2">
        <f t="shared" si="283"/>
        <v>90.147999999999996</v>
      </c>
      <c r="DF154" s="2">
        <f t="shared" si="284"/>
        <v>91.296000000000006</v>
      </c>
      <c r="DG154" s="2">
        <f t="shared" si="285"/>
        <v>91.444000000000003</v>
      </c>
      <c r="DH154" s="2">
        <f t="shared" si="286"/>
        <v>93.093000000000004</v>
      </c>
      <c r="DI154" s="2">
        <f t="shared" si="287"/>
        <v>97.254999999999995</v>
      </c>
      <c r="DK154" s="2">
        <f t="shared" si="288"/>
        <v>118.54406970128025</v>
      </c>
      <c r="DL154" s="2">
        <f t="shared" si="437"/>
        <v>121.29438746033483</v>
      </c>
      <c r="DM154" s="2">
        <f t="shared" si="437"/>
        <v>117.99945668016196</v>
      </c>
      <c r="DN154" s="2">
        <f t="shared" si="437"/>
        <v>123.29453864390707</v>
      </c>
      <c r="DO154" s="2">
        <f t="shared" si="437"/>
        <v>120.52351001203631</v>
      </c>
      <c r="DP154" s="2">
        <f t="shared" si="437"/>
        <v>112.54992307692308</v>
      </c>
      <c r="DQ154" s="2">
        <f t="shared" si="437"/>
        <v>119.04474789915969</v>
      </c>
      <c r="DR154" s="2">
        <f t="shared" si="437"/>
        <v>119.90064371514372</v>
      </c>
      <c r="DS154" s="2">
        <f t="shared" si="437"/>
        <v>111.48842917202919</v>
      </c>
      <c r="DT154" s="2">
        <f t="shared" si="437"/>
        <v>112.05586542256543</v>
      </c>
      <c r="DU154" s="2">
        <f t="shared" si="437"/>
        <v>116.55089467787114</v>
      </c>
      <c r="DV154" s="2">
        <f t="shared" si="437"/>
        <v>110.72435462184872</v>
      </c>
      <c r="DW154" s="2">
        <f t="shared" si="437"/>
        <v>129.84506777901373</v>
      </c>
      <c r="DX154" s="2">
        <f t="shared" si="437"/>
        <v>120.16297684729065</v>
      </c>
      <c r="DY154" s="2">
        <f t="shared" si="437"/>
        <v>118.96197947454844</v>
      </c>
      <c r="EA154" s="2">
        <f t="shared" si="440"/>
        <v>94.990880914407214</v>
      </c>
      <c r="EB154" s="2">
        <f t="shared" si="290"/>
        <v>86.213552895752912</v>
      </c>
      <c r="EC154" s="2">
        <f t="shared" si="291"/>
        <v>88.272333204633213</v>
      </c>
      <c r="ED154" s="2">
        <f t="shared" si="292"/>
        <v>93.607162268490526</v>
      </c>
      <c r="EE154" s="2">
        <f t="shared" si="293"/>
        <v>90.374836324456453</v>
      </c>
      <c r="EF154" s="2">
        <f t="shared" si="294"/>
        <v>87.10054905580435</v>
      </c>
      <c r="EG154" s="2">
        <f t="shared" si="295"/>
        <v>88.897999145915065</v>
      </c>
      <c r="EH154" s="2">
        <f t="shared" si="296"/>
        <v>91.273074234362056</v>
      </c>
      <c r="EI154" s="2">
        <f t="shared" si="297"/>
        <v>92.439110664718768</v>
      </c>
      <c r="EJ154" s="2">
        <f t="shared" si="298"/>
        <v>92.852111678703523</v>
      </c>
      <c r="EK154" s="2">
        <f t="shared" si="299"/>
        <v>89.823883266568913</v>
      </c>
      <c r="EL154" s="2">
        <f t="shared" si="300"/>
        <v>90.359166620391818</v>
      </c>
      <c r="EM154" s="2">
        <f t="shared" si="301"/>
        <v>91.27175935277748</v>
      </c>
      <c r="EN154" s="2">
        <f t="shared" si="302"/>
        <v>93.471156716417909</v>
      </c>
      <c r="EO154" s="2">
        <f t="shared" si="303"/>
        <v>97.614435112193448</v>
      </c>
      <c r="EQ154" s="2">
        <f t="shared" si="304"/>
        <v>94.847581848352178</v>
      </c>
      <c r="ER154" s="2">
        <f t="shared" si="438"/>
        <v>88.294304379641929</v>
      </c>
      <c r="ES154" s="2">
        <f t="shared" si="438"/>
        <v>88.78678344492792</v>
      </c>
      <c r="ET154" s="2">
        <f t="shared" si="438"/>
        <v>93.882263834162018</v>
      </c>
      <c r="EU154" s="2">
        <f t="shared" si="438"/>
        <v>91.089976199270154</v>
      </c>
      <c r="EV154" s="2">
        <f t="shared" si="438"/>
        <v>87.792116891862847</v>
      </c>
      <c r="EW154" s="2">
        <f t="shared" si="438"/>
        <v>89.246605076930152</v>
      </c>
      <c r="EX154" s="2">
        <f t="shared" si="438"/>
        <v>92.831246143057484</v>
      </c>
      <c r="EY154" s="2">
        <f t="shared" si="438"/>
        <v>91.213597708426789</v>
      </c>
      <c r="EZ154" s="2">
        <f t="shared" si="438"/>
        <v>91.405897258536271</v>
      </c>
      <c r="FA154" s="2">
        <f t="shared" si="438"/>
        <v>90.990857589858521</v>
      </c>
      <c r="FB154" s="2">
        <f t="shared" si="438"/>
        <v>91.468343475090393</v>
      </c>
      <c r="FC154" s="2">
        <f t="shared" si="438"/>
        <v>91.379629298257768</v>
      </c>
      <c r="FD154" s="2">
        <f t="shared" si="438"/>
        <v>93.539194808747325</v>
      </c>
      <c r="FE154" s="2">
        <f t="shared" si="438"/>
        <v>95.836795285940283</v>
      </c>
      <c r="FG154" s="2">
        <f t="shared" si="306"/>
        <v>0.99944429549349478</v>
      </c>
      <c r="FH154" s="2">
        <f t="shared" si="439"/>
        <v>0.99945670751887117</v>
      </c>
      <c r="FI154" s="2">
        <f t="shared" si="439"/>
        <v>0.99941009208010456</v>
      </c>
      <c r="FJ154" s="2">
        <f t="shared" si="439"/>
        <v>0.99939662086108372</v>
      </c>
      <c r="FK154" s="2">
        <f t="shared" si="439"/>
        <v>0.99945598649709833</v>
      </c>
      <c r="FL154" s="2">
        <f t="shared" si="439"/>
        <v>0.99948099952414882</v>
      </c>
      <c r="FM154" s="2">
        <f t="shared" si="439"/>
        <v>0.99934043264022454</v>
      </c>
      <c r="FN154" s="2">
        <f t="shared" si="439"/>
        <v>0.9993818061688079</v>
      </c>
      <c r="FO154" s="2">
        <f t="shared" si="439"/>
        <v>0.99942547633779033</v>
      </c>
      <c r="FP154" s="2">
        <f t="shared" si="439"/>
        <v>0.99937709479070125</v>
      </c>
      <c r="FQ154" s="2">
        <f t="shared" si="439"/>
        <v>0.99937132731990275</v>
      </c>
      <c r="FR154" s="2">
        <f t="shared" si="439"/>
        <v>0.99939774539199788</v>
      </c>
      <c r="FS154" s="2">
        <f t="shared" si="439"/>
        <v>0.99922570936887323</v>
      </c>
      <c r="FT154" s="2">
        <f t="shared" si="439"/>
        <v>0.99924439251880592</v>
      </c>
      <c r="FU154" s="2">
        <f t="shared" si="439"/>
        <v>0.9992069819358872</v>
      </c>
      <c r="FW154" s="2">
        <f t="shared" si="324"/>
        <v>0.26724913162451253</v>
      </c>
      <c r="FX154" s="2">
        <f t="shared" si="376"/>
        <v>0.26738554182194579</v>
      </c>
      <c r="FY154" s="2">
        <f t="shared" si="377"/>
        <v>0.25831548975608709</v>
      </c>
      <c r="FZ154" s="2">
        <f t="shared" si="378"/>
        <v>0.26216083347287794</v>
      </c>
      <c r="GA154" s="2">
        <f t="shared" si="379"/>
        <v>0.26682709381275466</v>
      </c>
      <c r="GB154" s="2">
        <f t="shared" si="380"/>
        <v>0.25195463330562351</v>
      </c>
      <c r="GC154" s="2">
        <f t="shared" si="381"/>
        <v>0.26801940532711183</v>
      </c>
      <c r="GD154" s="2">
        <f t="shared" si="382"/>
        <v>0.30330594941086003</v>
      </c>
      <c r="GE154" s="2">
        <f t="shared" si="383"/>
        <v>0.34897111435953471</v>
      </c>
      <c r="GF154" s="2">
        <f t="shared" si="384"/>
        <v>0.33598988042360289</v>
      </c>
      <c r="GG154" s="2">
        <f t="shared" si="385"/>
        <v>0.29389606094772802</v>
      </c>
      <c r="GH154" s="2">
        <f t="shared" si="386"/>
        <v>0.26763850905822095</v>
      </c>
      <c r="GI154" s="2">
        <f t="shared" si="387"/>
        <v>0.24957596421157405</v>
      </c>
      <c r="GJ154" s="2">
        <f t="shared" si="388"/>
        <v>0.22533570635151232</v>
      </c>
      <c r="GK154" s="2">
        <f t="shared" si="389"/>
        <v>0.20486139906453268</v>
      </c>
      <c r="GM154" s="86">
        <f t="shared" si="325"/>
        <v>5.6059880259908616E-95</v>
      </c>
      <c r="GN154" s="86">
        <f t="shared" si="390"/>
        <v>9.8931873375478204E-170</v>
      </c>
      <c r="GO154" s="86">
        <f t="shared" si="391"/>
        <v>3.3403618999034241E-158</v>
      </c>
      <c r="GP154" s="86">
        <f t="shared" si="392"/>
        <v>1.6439532747123958E-243</v>
      </c>
      <c r="GQ154" s="86">
        <f t="shared" si="393"/>
        <v>0</v>
      </c>
      <c r="GR154" s="86">
        <f t="shared" si="394"/>
        <v>3.7218634298740882E-292</v>
      </c>
      <c r="GS154" s="86">
        <f t="shared" si="395"/>
        <v>9.5869153038987635E-275</v>
      </c>
      <c r="GT154" s="86">
        <f t="shared" si="396"/>
        <v>0</v>
      </c>
      <c r="GU154" s="86">
        <f t="shared" si="397"/>
        <v>2.9582832309744538E-261</v>
      </c>
      <c r="GV154" s="86">
        <f t="shared" si="398"/>
        <v>2.4411281468276045E-242</v>
      </c>
      <c r="GW154" s="86">
        <f t="shared" si="399"/>
        <v>1.6060426664063568E-226</v>
      </c>
      <c r="GX154" s="86">
        <f t="shared" si="400"/>
        <v>4.9563763451027964E-294</v>
      </c>
      <c r="GY154" s="86">
        <f t="shared" si="401"/>
        <v>2.5641808619713674E-167</v>
      </c>
      <c r="GZ154" s="86">
        <f t="shared" si="402"/>
        <v>3.6917574619653491E-191</v>
      </c>
      <c r="HA154" s="86">
        <f t="shared" si="403"/>
        <v>2.0423002630147874E-147</v>
      </c>
      <c r="HC154" s="86">
        <f t="shared" si="326"/>
        <v>3.5272602569622056E-40</v>
      </c>
      <c r="HD154" s="86">
        <f t="shared" si="404"/>
        <v>1.0326067306382691E-78</v>
      </c>
      <c r="HE154" s="86">
        <f t="shared" si="405"/>
        <v>1.4883142629154231E-107</v>
      </c>
      <c r="HF154" s="86">
        <f t="shared" si="406"/>
        <v>1.1237998992445745E-165</v>
      </c>
      <c r="HG154" s="86">
        <f t="shared" si="407"/>
        <v>4.6463265225069375E-152</v>
      </c>
      <c r="HH154" s="86">
        <f t="shared" si="408"/>
        <v>6.8312405246996942E-144</v>
      </c>
      <c r="HI154" s="86">
        <f t="shared" si="409"/>
        <v>3.4646994855679026E-171</v>
      </c>
      <c r="HJ154" s="86">
        <f t="shared" si="410"/>
        <v>1.3099800005448377E-103</v>
      </c>
      <c r="HK154" s="86">
        <f t="shared" si="411"/>
        <v>5.1780977008443057E-148</v>
      </c>
      <c r="HL154" s="86">
        <f t="shared" si="412"/>
        <v>2.7683943383376549E-85</v>
      </c>
      <c r="HM154" s="86">
        <f t="shared" si="413"/>
        <v>2.4977995017226775E-100</v>
      </c>
      <c r="HN154" s="86">
        <f t="shared" si="414"/>
        <v>3.6652920588494812E-94</v>
      </c>
      <c r="HO154" s="86">
        <f t="shared" si="415"/>
        <v>1.202055607178974E-81</v>
      </c>
      <c r="HP154" s="86">
        <f t="shared" si="416"/>
        <v>1.0540246497441749E-94</v>
      </c>
      <c r="HQ154" s="86">
        <f t="shared" si="417"/>
        <v>9.0958155796178441E-120</v>
      </c>
      <c r="HS154" s="86">
        <f t="shared" si="327"/>
        <v>6.1659364694475796E-6</v>
      </c>
      <c r="HT154" s="86">
        <f t="shared" si="418"/>
        <v>1.1814890121679331E-5</v>
      </c>
      <c r="HU154" s="86">
        <f t="shared" si="419"/>
        <v>3.1194648488269871E-5</v>
      </c>
      <c r="HV154" s="86">
        <f t="shared" si="420"/>
        <v>1.0489335478164306E-5</v>
      </c>
      <c r="HW154" s="86">
        <f t="shared" si="421"/>
        <v>5.3084732273938632E-6</v>
      </c>
      <c r="HX154" s="86">
        <f t="shared" si="422"/>
        <v>8.4545385331829041E-6</v>
      </c>
      <c r="HY154" s="86">
        <f t="shared" si="423"/>
        <v>1.1673237788269418E-6</v>
      </c>
      <c r="HZ154" s="86">
        <f t="shared" si="424"/>
        <v>1.7616757501603596E-6</v>
      </c>
      <c r="IA154" s="86">
        <f t="shared" si="425"/>
        <v>5.8237985830683863E-9</v>
      </c>
      <c r="IB154" s="86">
        <f t="shared" si="426"/>
        <v>5.0273546907188365E-8</v>
      </c>
      <c r="IC154" s="86">
        <f t="shared" si="427"/>
        <v>1.9728128784198065E-7</v>
      </c>
      <c r="ID154" s="86">
        <f t="shared" si="428"/>
        <v>7.5670006973305326E-7</v>
      </c>
      <c r="IE154" s="86">
        <f t="shared" si="429"/>
        <v>1.5301550158469592E-6</v>
      </c>
      <c r="IF154" s="86">
        <f t="shared" si="430"/>
        <v>6.5360401124437017E-6</v>
      </c>
      <c r="IG154" s="86">
        <f t="shared" si="431"/>
        <v>2.8220165976417265E-4</v>
      </c>
      <c r="II154" s="86">
        <f t="shared" si="328"/>
        <v>2.0070466372410704E-3</v>
      </c>
      <c r="IJ154" s="86">
        <f t="shared" si="329"/>
        <v>2.3290626012628761E-3</v>
      </c>
      <c r="IK154" s="86">
        <f t="shared" si="330"/>
        <v>1.8371723174094047E-3</v>
      </c>
      <c r="IL154" s="86">
        <f t="shared" si="331"/>
        <v>1.4715304839015516E-3</v>
      </c>
      <c r="IM154" s="86">
        <f t="shared" si="332"/>
        <v>1.6657869025517387E-3</v>
      </c>
      <c r="IN154" s="86">
        <f t="shared" si="333"/>
        <v>7.1779156312872753E-4</v>
      </c>
      <c r="IO154" s="86">
        <f t="shared" si="334"/>
        <v>7.6087464493028889E-4</v>
      </c>
      <c r="IP154" s="86">
        <f t="shared" si="335"/>
        <v>1.0331807204744884E-2</v>
      </c>
      <c r="IQ154" s="86">
        <f t="shared" si="336"/>
        <v>3.4227323864453152E-2</v>
      </c>
      <c r="IR154" s="86">
        <f t="shared" si="337"/>
        <v>2.5286226335570327E-2</v>
      </c>
      <c r="IS154" s="86">
        <f t="shared" si="338"/>
        <v>4.7222365102154882E-3</v>
      </c>
      <c r="IT154" s="86">
        <f t="shared" si="339"/>
        <v>1.2843738342789119E-3</v>
      </c>
      <c r="IU154" s="86">
        <f t="shared" si="340"/>
        <v>1.1206320006704548E-4</v>
      </c>
      <c r="IV154" s="86">
        <f t="shared" si="341"/>
        <v>4.1662847662887848E-5</v>
      </c>
      <c r="IW154" s="86">
        <f t="shared" si="342"/>
        <v>1.6523912272199958E-4</v>
      </c>
      <c r="IY154" s="86">
        <f t="shared" si="343"/>
        <v>2.0132125737105178E-3</v>
      </c>
      <c r="IZ154" s="86">
        <f t="shared" si="344"/>
        <v>2.3408774913845553E-3</v>
      </c>
      <c r="JA154" s="86">
        <f t="shared" si="345"/>
        <v>1.8683669658976746E-3</v>
      </c>
      <c r="JB154" s="86">
        <f t="shared" si="346"/>
        <v>1.482019819379716E-3</v>
      </c>
      <c r="JC154" s="86">
        <f t="shared" si="347"/>
        <v>1.6710953757791325E-3</v>
      </c>
      <c r="JD154" s="86">
        <f t="shared" si="348"/>
        <v>7.2624610166191039E-4</v>
      </c>
      <c r="JE154" s="86">
        <f t="shared" si="349"/>
        <v>7.6204196870911583E-4</v>
      </c>
      <c r="JF154" s="86">
        <f t="shared" si="350"/>
        <v>1.0333568880495045E-2</v>
      </c>
      <c r="JG154" s="86">
        <f t="shared" si="351"/>
        <v>3.4227329688251734E-2</v>
      </c>
      <c r="JH154" s="86">
        <f t="shared" si="352"/>
        <v>2.5286276609117236E-2</v>
      </c>
      <c r="JI154" s="86">
        <f t="shared" si="353"/>
        <v>4.7224337915033306E-3</v>
      </c>
      <c r="JJ154" s="86">
        <f t="shared" si="354"/>
        <v>1.285130534348645E-3</v>
      </c>
      <c r="JK154" s="86">
        <f t="shared" si="355"/>
        <v>1.1359335508289243E-4</v>
      </c>
      <c r="JL154" s="86">
        <f t="shared" si="356"/>
        <v>4.8198887775331549E-5</v>
      </c>
      <c r="JM154" s="86">
        <f t="shared" si="357"/>
        <v>4.4744078248617222E-4</v>
      </c>
    </row>
    <row r="155" spans="2:273" x14ac:dyDescent="0.25">
      <c r="B155" s="2">
        <v>128</v>
      </c>
      <c r="C155" s="37">
        <v>95.168999999999997</v>
      </c>
      <c r="D155" s="37">
        <v>86.888999999999996</v>
      </c>
      <c r="E155" s="37">
        <v>89.241</v>
      </c>
      <c r="F155" s="37">
        <v>93.411000000000001</v>
      </c>
      <c r="G155" s="37">
        <v>89.376999999999995</v>
      </c>
      <c r="H155" s="37">
        <v>87.376999999999995</v>
      </c>
      <c r="I155" s="37">
        <v>88.942999999999998</v>
      </c>
      <c r="J155" s="37">
        <v>91.849000000000004</v>
      </c>
      <c r="K155" s="37">
        <v>94.887</v>
      </c>
      <c r="L155" s="37">
        <v>92.332999999999998</v>
      </c>
      <c r="M155" s="37">
        <v>89.962999999999994</v>
      </c>
      <c r="N155" s="37">
        <v>90.073999999999998</v>
      </c>
      <c r="O155" s="37">
        <v>91.111000000000004</v>
      </c>
      <c r="P155" s="37">
        <v>92.147999999999996</v>
      </c>
      <c r="Q155" s="37">
        <v>97.144999999999996</v>
      </c>
      <c r="S155" s="4">
        <f t="shared" ref="S155:S218" si="441">AY155 + (C$3 * _xlfn.NORM.DIST($B155, C$7, ABS(C$11), FALSE) * _xlfn.NORM.DIST(($B155 - C$7)*C$15, 0, ABS(C$11), TRUE) * 2)
               + (C$4 * _xlfn.NORM.DIST($B155, C$8, ABS(C$12), FALSE) * _xlfn.NORM.DIST(($B155 - C$8)*C$16, 0, ABS(C$12), TRUE) * 2)
               + (C$5 * _xlfn.NORM.DIST($B155, C$9, ABS(C$13), FALSE) * _xlfn.NORM.DIST(($B155 - C$9)*C$17, 0, ABS(C$13), TRUE) * 2)
               + (C$6 * _xlfn.NORM.DIST($B155, C$10, ABS(C$14), FALSE) * _xlfn.NORM.DIST(($B155 - C$10)*C$18, 0, ABS(C$14), TRUE) * 2)</f>
        <v>94.862617231936014</v>
      </c>
      <c r="T155" s="4">
        <f t="shared" ref="T155:T218" si="442">AZ155 + (D$3 * _xlfn.NORM.DIST($B155, D$7, ABS(D$11), FALSE) * _xlfn.NORM.DIST(($B155 - D$7)*D$15, 0, ABS(D$11), TRUE) * 2)
               + (D$4 * _xlfn.NORM.DIST($B155, D$8, ABS(D$12), FALSE) * _xlfn.NORM.DIST(($B155 - D$8)*D$16, 0, ABS(D$12), TRUE) * 2)
               + (D$5 * _xlfn.NORM.DIST($B155, D$9, ABS(D$13), FALSE) * _xlfn.NORM.DIST(($B155 - D$9)*D$17, 0, ABS(D$13), TRUE) * 2)
               + (D$6 * _xlfn.NORM.DIST($B155, D$10, ABS(D$14), FALSE) * _xlfn.NORM.DIST(($B155 - D$10)*D$18, 0, ABS(D$14), TRUE) * 2)</f>
        <v>86.658422354768049</v>
      </c>
      <c r="U155" s="4">
        <f t="shared" ref="U155:U218" si="443">BA155 + (E$3 * _xlfn.NORM.DIST($B155, E$7, ABS(E$11), FALSE) * _xlfn.NORM.DIST(($B155 - E$7)*E$15, 0, ABS(E$11), TRUE) * 2)
               + (E$4 * _xlfn.NORM.DIST($B155, E$8, ABS(E$12), FALSE) * _xlfn.NORM.DIST(($B155 - E$8)*E$16, 0, ABS(E$12), TRUE) * 2)
               + (E$5 * _xlfn.NORM.DIST($B155, E$9, ABS(E$13), FALSE) * _xlfn.NORM.DIST(($B155 - E$9)*E$17, 0, ABS(E$13), TRUE) * 2)
               + (E$6 * _xlfn.NORM.DIST($B155, E$10, ABS(E$14), FALSE) * _xlfn.NORM.DIST(($B155 - E$10)*E$18, 0, ABS(E$14), TRUE) * 2)</f>
        <v>88.305423399565456</v>
      </c>
      <c r="V155" s="4">
        <f t="shared" ref="V155:V218" si="444">BB155 + (F$3 * _xlfn.NORM.DIST($B155, F$7, ABS(F$11), FALSE) * _xlfn.NORM.DIST(($B155 - F$7)*F$15, 0, ABS(F$11), TRUE) * 2)
               + (F$4 * _xlfn.NORM.DIST($B155, F$8, ABS(F$12), FALSE) * _xlfn.NORM.DIST(($B155 - F$8)*F$16, 0, ABS(F$12), TRUE) * 2)
               + (F$5 * _xlfn.NORM.DIST($B155, F$9, ABS(F$13), FALSE) * _xlfn.NORM.DIST(($B155 - F$9)*F$17, 0, ABS(F$13), TRUE) * 2)
               + (F$6 * _xlfn.NORM.DIST($B155, F$10, ABS(F$14), FALSE) * _xlfn.NORM.DIST(($B155 - F$10)*F$18, 0, ABS(F$14), TRUE) * 2)</f>
        <v>93.546439830065111</v>
      </c>
      <c r="W155" s="4">
        <f t="shared" ref="W155:W218" si="445">BC155 + (G$3 * _xlfn.NORM.DIST($B155, G$7, ABS(G$11), FALSE) * _xlfn.NORM.DIST(($B155 - G$7)*G$15, 0, ABS(G$11), TRUE) * 2)
               + (G$4 * _xlfn.NORM.DIST($B155, G$8, ABS(G$12), FALSE) * _xlfn.NORM.DIST(($B155 - G$8)*G$16, 0, ABS(G$12), TRUE) * 2)
               + (G$5 * _xlfn.NORM.DIST($B155, G$9, ABS(G$13), FALSE) * _xlfn.NORM.DIST(($B155 - G$9)*G$17, 0, ABS(G$13), TRUE) * 2)
               + (G$6 * _xlfn.NORM.DIST($B155, G$10, ABS(G$14), FALSE) * _xlfn.NORM.DIST(($B155 - G$10)*G$18, 0, ABS(G$14), TRUE) * 2)</f>
        <v>90.515746386351339</v>
      </c>
      <c r="X155" s="4">
        <f t="shared" ref="X155:X218" si="446">BD155 + (H$3 * _xlfn.NORM.DIST($B155, H$7, ABS(H$11), FALSE) * _xlfn.NORM.DIST(($B155 - H$7)*H$15, 0, ABS(H$11), TRUE) * 2)
               + (H$4 * _xlfn.NORM.DIST($B155, H$8, ABS(H$12), FALSE) * _xlfn.NORM.DIST(($B155 - H$8)*H$16, 0, ABS(H$12), TRUE) * 2)
               + (H$5 * _xlfn.NORM.DIST($B155, H$9, ABS(H$13), FALSE) * _xlfn.NORM.DIST(($B155 - H$9)*H$17, 0, ABS(H$13), TRUE) * 2)
               + (H$6 * _xlfn.NORM.DIST($B155, H$10, ABS(H$14), FALSE) * _xlfn.NORM.DIST(($B155 - H$10)*H$18, 0, ABS(H$14), TRUE) * 2)</f>
        <v>87.205639596901094</v>
      </c>
      <c r="Y155" s="4">
        <f t="shared" ref="Y155:Y218" si="447">BE155 + (I$3 * _xlfn.NORM.DIST($B155, I$7, ABS(I$11), FALSE) * _xlfn.NORM.DIST(($B155 - I$7)*I$15, 0, ABS(I$11), TRUE) * 2)
               + (I$4 * _xlfn.NORM.DIST($B155, I$8, ABS(I$12), FALSE) * _xlfn.NORM.DIST(($B155 - I$8)*I$16, 0, ABS(I$12), TRUE) * 2)
               + (I$5 * _xlfn.NORM.DIST($B155, I$9, ABS(I$13), FALSE) * _xlfn.NORM.DIST(($B155 - I$9)*I$17, 0, ABS(I$13), TRUE) * 2)
               + (I$6 * _xlfn.NORM.DIST($B155, I$10, ABS(I$14), FALSE) * _xlfn.NORM.DIST(($B155 - I$10)*I$18, 0, ABS(I$14), TRUE) * 2)</f>
        <v>88.956791150710998</v>
      </c>
      <c r="Z155" s="4">
        <f t="shared" ref="Z155:Z218" si="448">BF155 + (J$3 * _xlfn.NORM.DIST($B155, J$7, ABS(J$11), FALSE) * _xlfn.NORM.DIST(($B155 - J$7)*J$15, 0, ABS(J$11), TRUE) * 2)
               + (J$4 * _xlfn.NORM.DIST($B155, J$8, ABS(J$12), FALSE) * _xlfn.NORM.DIST(($B155 - J$8)*J$16, 0, ABS(J$12), TRUE) * 2)
               + (J$5 * _xlfn.NORM.DIST($B155, J$9, ABS(J$13), FALSE) * _xlfn.NORM.DIST(($B155 - J$9)*J$17, 0, ABS(J$13), TRUE) * 2)
               + (J$6 * _xlfn.NORM.DIST($B155, J$10, ABS(J$14), FALSE) * _xlfn.NORM.DIST(($B155 - J$10)*J$18, 0, ABS(J$14), TRUE) * 2)</f>
        <v>92.303092406381296</v>
      </c>
      <c r="AA155" s="4">
        <f t="shared" ref="AA155:AA218" si="449">BG155 + (K$3 * _xlfn.NORM.DIST($B155, K$7, ABS(K$11), FALSE) * _xlfn.NORM.DIST(($B155 - K$7)*K$15, 0, ABS(K$11), TRUE) * 2)
               + (K$4 * _xlfn.NORM.DIST($B155, K$8, ABS(K$12), FALSE) * _xlfn.NORM.DIST(($B155 - K$8)*K$16, 0, ABS(K$12), TRUE) * 2)
               + (K$5 * _xlfn.NORM.DIST($B155, K$9, ABS(K$13), FALSE) * _xlfn.NORM.DIST(($B155 - K$9)*K$17, 0, ABS(K$13), TRUE) * 2)
               + (K$6 * _xlfn.NORM.DIST($B155, K$10, ABS(K$14), FALSE) * _xlfn.NORM.DIST(($B155 - K$10)*K$18, 0, ABS(K$14), TRUE) * 2)</f>
        <v>94.4199056378542</v>
      </c>
      <c r="AB155" s="4">
        <f t="shared" ref="AB155:AB218" si="450">BH155 + (L$3 * _xlfn.NORM.DIST($B155, L$7, ABS(L$11), FALSE) * _xlfn.NORM.DIST(($B155 - L$7)*L$15, 0, ABS(L$11), TRUE) * 2)
               + (L$4 * _xlfn.NORM.DIST($B155, L$8, ABS(L$12), FALSE) * _xlfn.NORM.DIST(($B155 - L$8)*L$16, 0, ABS(L$12), TRUE) * 2)
               + (L$5 * _xlfn.NORM.DIST($B155, L$9, ABS(L$13), FALSE) * _xlfn.NORM.DIST(($B155 - L$9)*L$17, 0, ABS(L$13), TRUE) * 2)
               + (L$6 * _xlfn.NORM.DIST($B155, L$10, ABS(L$14), FALSE) * _xlfn.NORM.DIST(($B155 - L$10)*L$18, 0, ABS(L$14), TRUE) * 2)</f>
        <v>93.894627998575018</v>
      </c>
      <c r="AC155" s="4">
        <f t="shared" ref="AC155:AC218" si="451">BI155 + (M$3 * _xlfn.NORM.DIST($B155, M$7, ABS(M$11), FALSE) * _xlfn.NORM.DIST(($B155 - M$7)*M$15, 0, ABS(M$11), TRUE) * 2)
               + (M$4 * _xlfn.NORM.DIST($B155, M$8, ABS(M$12), FALSE) * _xlfn.NORM.DIST(($B155 - M$8)*M$16, 0, ABS(M$12), TRUE) * 2)
               + (M$5 * _xlfn.NORM.DIST($B155, M$9, ABS(M$13), FALSE) * _xlfn.NORM.DIST(($B155 - M$9)*M$17, 0, ABS(M$13), TRUE) * 2)
               + (M$6 * _xlfn.NORM.DIST($B155, M$10, ABS(M$14), FALSE) * _xlfn.NORM.DIST(($B155 - M$10)*M$18, 0, ABS(M$14), TRUE) * 2)</f>
        <v>90.520975509680071</v>
      </c>
      <c r="AD155" s="4">
        <f t="shared" ref="AD155:AD218" si="452">BJ155 + (N$3 * _xlfn.NORM.DIST($B155, N$7, ABS(N$11), FALSE) * _xlfn.NORM.DIST(($B155 - N$7)*N$15, 0, ABS(N$11), TRUE) * 2)
               + (N$4 * _xlfn.NORM.DIST($B155, N$8, ABS(N$12), FALSE) * _xlfn.NORM.DIST(($B155 - N$8)*N$16, 0, ABS(N$12), TRUE) * 2)
               + (N$5 * _xlfn.NORM.DIST($B155, N$9, ABS(N$13), FALSE) * _xlfn.NORM.DIST(($B155 - N$9)*N$17, 0, ABS(N$13), TRUE) * 2)
               + (N$6 * _xlfn.NORM.DIST($B155, N$10, ABS(N$14), FALSE) * _xlfn.NORM.DIST(($B155 - N$10)*N$18, 0, ABS(N$14), TRUE) * 2)</f>
        <v>90.697755557244633</v>
      </c>
      <c r="AE155" s="4">
        <f t="shared" ref="AE155:AE218" si="453">BK155 + (O$3 * _xlfn.NORM.DIST($B155, O$7, ABS(O$11), FALSE) * _xlfn.NORM.DIST(($B155 - O$7)*O$15, 0, ABS(O$11), TRUE) * 2)
               + (O$4 * _xlfn.NORM.DIST($B155, O$8, ABS(O$12), FALSE) * _xlfn.NORM.DIST(($B155 - O$8)*O$16, 0, ABS(O$12), TRUE) * 2)
               + (O$5 * _xlfn.NORM.DIST($B155, O$9, ABS(O$13), FALSE) * _xlfn.NORM.DIST(($B155 - O$9)*O$17, 0, ABS(O$13), TRUE) * 2)
               + (O$6 * _xlfn.NORM.DIST($B155, O$10, ABS(O$14), FALSE) * _xlfn.NORM.DIST(($B155 - O$10)*O$18, 0, ABS(O$14), TRUE) * 2)</f>
        <v>91.174052143910785</v>
      </c>
      <c r="AF155" s="4">
        <f t="shared" ref="AF155:AF218" si="454">BL155 + (P$3 * _xlfn.NORM.DIST($B155, P$7, ABS(P$11), FALSE) * _xlfn.NORM.DIST(($B155 - P$7)*P$15, 0, ABS(P$11), TRUE) * 2)
               + (P$4 * _xlfn.NORM.DIST($B155, P$8, ABS(P$12), FALSE) * _xlfn.NORM.DIST(($B155 - P$8)*P$16, 0, ABS(P$12), TRUE) * 2)
               + (P$5 * _xlfn.NORM.DIST($B155, P$9, ABS(P$13), FALSE) * _xlfn.NORM.DIST(($B155 - P$9)*P$17, 0, ABS(P$13), TRUE) * 2)
               + (P$6 * _xlfn.NORM.DIST($B155, P$10, ABS(P$14), FALSE) * _xlfn.NORM.DIST(($B155 - P$10)*P$18, 0, ABS(P$14), TRUE) * 2)</f>
        <v>93.348592686698382</v>
      </c>
      <c r="AG155" s="4">
        <f t="shared" ref="AG155:AG218" si="455">BM155 + (Q$3 * _xlfn.NORM.DIST($B155, Q$7, ABS(Q$11), FALSE) * _xlfn.NORM.DIST(($B155 - Q$7)*Q$15, 0, ABS(Q$11), TRUE) * 2)
               + (Q$4 * _xlfn.NORM.DIST($B155, Q$8, ABS(Q$12), FALSE) * _xlfn.NORM.DIST(($B155 - Q$8)*Q$16, 0, ABS(Q$12), TRUE) * 2)
               + (Q$5 * _xlfn.NORM.DIST($B155, Q$9, ABS(Q$13), FALSE) * _xlfn.NORM.DIST(($B155 - Q$9)*Q$17, 0, ABS(Q$13), TRUE) * 2)
               + (Q$6 * _xlfn.NORM.DIST($B155, Q$10, ABS(Q$14), FALSE) * _xlfn.NORM.DIST(($B155 - Q$10)*Q$18, 0, ABS(Q$14), TRUE) * 2)</f>
        <v>97.276281125438274</v>
      </c>
      <c r="AI155" s="4">
        <f t="shared" ref="AI155:AI218" si="456">IF(OR($B155 &lt; C$230, $B155 &gt; C$233), 0, C155-S155)</f>
        <v>0.30638276806398324</v>
      </c>
      <c r="AJ155" s="4">
        <f t="shared" ref="AJ155:AJ218" si="457">IF(OR($B155 &lt; D$230, $B155 &gt; D$233), 0, D155-T155)</f>
        <v>0.23057764523194635</v>
      </c>
      <c r="AK155" s="4">
        <f t="shared" ref="AK155:AK218" si="458">IF(OR($B155 &lt; E$230, $B155 &gt; E$233), 0, E155-U155)</f>
        <v>0.93557660043454405</v>
      </c>
      <c r="AL155" s="4">
        <f t="shared" ref="AL155:AL218" si="459">IF(OR($B155 &lt; F$230, $B155 &gt; F$233), 0, F155-V155)</f>
        <v>-0.13543983006510985</v>
      </c>
      <c r="AM155" s="4">
        <f t="shared" ref="AM155:AM218" si="460">IF(OR($B155 &lt; G$230, $B155 &gt; G$233), 0, G155-W155)</f>
        <v>-1.1387463863513432</v>
      </c>
      <c r="AN155" s="4">
        <f t="shared" ref="AN155:AN218" si="461">IF(OR($B155 &lt; H$230, $B155 &gt; H$233), 0, H155-X155)</f>
        <v>0.17136040309890177</v>
      </c>
      <c r="AO155" s="4">
        <f t="shared" ref="AO155:AO218" si="462">IF(OR($B155 &lt; I$230, $B155 &gt; I$233), 0, I155-Y155)</f>
        <v>-1.3791150711000455E-2</v>
      </c>
      <c r="AP155" s="4">
        <f t="shared" ref="AP155:AP218" si="463">IF(OR($B155 &lt; J$230, $B155 &gt; J$233), 0, J155-Z155)</f>
        <v>-0.45409240638129234</v>
      </c>
      <c r="AQ155" s="4">
        <f t="shared" ref="AQ155:AQ218" si="464">IF(OR($B155 &lt; K$230, $B155 &gt; K$233), 0, K155-AA155)</f>
        <v>0.4670943621458008</v>
      </c>
      <c r="AR155" s="4">
        <f t="shared" ref="AR155:AR218" si="465">IF(OR($B155 &lt; L$230, $B155 &gt; L$233), 0, L155-AB155)</f>
        <v>-1.5616279985750197</v>
      </c>
      <c r="AS155" s="4">
        <f t="shared" ref="AS155:AS218" si="466">IF(OR($B155 &lt; M$230, $B155 &gt; M$233), 0, M155-AC155)</f>
        <v>-0.5579755096800767</v>
      </c>
      <c r="AT155" s="4">
        <f t="shared" ref="AT155:AT218" si="467">IF(OR($B155 &lt; N$230, $B155 &gt; N$233), 0, N155-AD155)</f>
        <v>-0.62375555724463538</v>
      </c>
      <c r="AU155" s="4">
        <f t="shared" ref="AU155:AU218" si="468">IF(OR($B155 &lt; O$230, $B155 &gt; O$233), 0, O155-AE155)</f>
        <v>-6.3052143910780956E-2</v>
      </c>
      <c r="AV155" s="4">
        <f t="shared" ref="AV155:AW170" si="469">IF(OR($B155 &lt; P$230, $B155 &gt; P$233), 0, P155-AF155)</f>
        <v>-1.2005926866983856</v>
      </c>
      <c r="AW155" s="4">
        <f t="shared" si="469"/>
        <v>-0.13128112543827797</v>
      </c>
      <c r="AY155" s="2">
        <f t="shared" si="308"/>
        <v>94.862617231936014</v>
      </c>
      <c r="AZ155" s="2">
        <f t="shared" si="359"/>
        <v>86.602375780626588</v>
      </c>
      <c r="BA155" s="2">
        <f t="shared" si="360"/>
        <v>88.262021472299153</v>
      </c>
      <c r="BB155" s="2">
        <f t="shared" si="361"/>
        <v>93.484216732910099</v>
      </c>
      <c r="BC155" s="2">
        <f t="shared" si="362"/>
        <v>90.399437872063714</v>
      </c>
      <c r="BD155" s="2">
        <f t="shared" si="363"/>
        <v>87.130140041253625</v>
      </c>
      <c r="BE155" s="2">
        <f t="shared" si="364"/>
        <v>88.860093230209628</v>
      </c>
      <c r="BF155" s="2">
        <f t="shared" si="365"/>
        <v>91.587631279015739</v>
      </c>
      <c r="BG155" s="2">
        <f t="shared" si="366"/>
        <v>91.836516715500068</v>
      </c>
      <c r="BH155" s="2">
        <f t="shared" si="367"/>
        <v>92.209151782428791</v>
      </c>
      <c r="BI155" s="2">
        <f t="shared" si="368"/>
        <v>89.986305389517156</v>
      </c>
      <c r="BJ155" s="2">
        <f t="shared" si="369"/>
        <v>90.476820826084378</v>
      </c>
      <c r="BK155" s="2">
        <f t="shared" si="370"/>
        <v>91.14077040370077</v>
      </c>
      <c r="BL155" s="2">
        <f t="shared" si="371"/>
        <v>93.318819416174506</v>
      </c>
      <c r="BM155" s="2">
        <f t="shared" si="372"/>
        <v>97.111336170807405</v>
      </c>
      <c r="BO155" s="2" t="str">
        <f t="shared" ref="BO155:BO218" si="470">IF(AND(IY155 &lt; $CC$22, $B155 &lt; C$7, $B155 &gt; C$230), C155, "")</f>
        <v/>
      </c>
      <c r="BP155" s="2" t="str">
        <f t="shared" ref="BP155:BP218" si="471">IF(AND(IZ155 &lt; $CC$22, $B155 &lt; D$7, $B155 &gt; D$230), D155, "")</f>
        <v/>
      </c>
      <c r="BQ155" s="2" t="str">
        <f t="shared" ref="BQ155:BQ218" si="472">IF(AND(JA155 &lt; $CC$22, $B155 &lt; E$7, $B155 &gt; E$230), E155, "")</f>
        <v/>
      </c>
      <c r="BR155" s="2" t="str">
        <f t="shared" ref="BR155:BR218" si="473">IF(AND(JB155 &lt; $CC$22, $B155 &lt; F$7, $B155 &gt; F$230), F155, "")</f>
        <v/>
      </c>
      <c r="BS155" s="2" t="str">
        <f t="shared" ref="BS155:BS218" si="474">IF(AND(JC155 &lt; $CC$22, $B155 &lt; G$7, $B155 &gt; G$230), G155, "")</f>
        <v/>
      </c>
      <c r="BT155" s="2" t="str">
        <f t="shared" ref="BT155:BT218" si="475">IF(AND(JD155 &lt; $CC$22, $B155 &lt; H$7, $B155 &gt; H$230), H155, "")</f>
        <v/>
      </c>
      <c r="BU155" s="2" t="str">
        <f t="shared" ref="BU155:BU218" si="476">IF(AND(JE155 &lt; $CC$22, $B155 &lt; I$7, $B155 &gt; I$230), I155, "")</f>
        <v/>
      </c>
      <c r="BV155" s="2" t="str">
        <f t="shared" ref="BV155:BV218" si="477">IF(AND(JF155 &lt; $CC$22, $B155 &lt; J$7, $B155 &gt; J$230), J155, "")</f>
        <v/>
      </c>
      <c r="BW155" s="2" t="str">
        <f t="shared" ref="BW155:BW218" si="478">IF(AND(JG155 &lt; $CC$22, $B155 &lt; K$7, $B155 &gt; K$230), K155, "")</f>
        <v/>
      </c>
      <c r="BX155" s="2" t="str">
        <f t="shared" ref="BX155:BX218" si="479">IF(AND(JH155 &lt; $CC$22, $B155 &lt; L$7, $B155 &gt; L$230), L155, "")</f>
        <v/>
      </c>
      <c r="BY155" s="2" t="str">
        <f t="shared" ref="BY155:BY218" si="480">IF(AND(JI155 &lt; $CC$22, $B155 &lt; M$7, $B155 &gt; M$230), M155, "")</f>
        <v/>
      </c>
      <c r="BZ155" s="2" t="str">
        <f t="shared" ref="BZ155:BZ218" si="481">IF(AND(JJ155 &lt; $CC$22, $B155 &lt; N$7, $B155 &gt; N$230), N155, "")</f>
        <v/>
      </c>
      <c r="CA155" s="2" t="str">
        <f t="shared" ref="CA155:CA218" si="482">IF(AND(JK155 &lt; $CC$22, $B155 &lt; O$7, $B155 &gt; O$230), O155, "")</f>
        <v/>
      </c>
      <c r="CB155" s="2" t="str">
        <f t="shared" ref="CB155:CB218" si="483">IF(AND(JL155 &lt; $CC$22, $B155 &lt; P$7, $B155 &gt; P$230), P155, "")</f>
        <v/>
      </c>
      <c r="CC155" s="2" t="str">
        <f t="shared" ref="CC155:CC218" si="484">IF(AND(JM155 &lt; $CC$22, $B155 &lt; Q$7, $B155 &gt; Q$230), Q155, "")</f>
        <v/>
      </c>
      <c r="CE155" s="2">
        <f t="shared" si="309"/>
        <v>95.168999999999997</v>
      </c>
      <c r="CF155" s="2">
        <f t="shared" si="310"/>
        <v>86.888999999999996</v>
      </c>
      <c r="CG155" s="2">
        <f t="shared" si="311"/>
        <v>89.241</v>
      </c>
      <c r="CH155" s="2">
        <f t="shared" si="312"/>
        <v>93.411000000000001</v>
      </c>
      <c r="CI155" s="2">
        <f t="shared" si="313"/>
        <v>89.376999999999995</v>
      </c>
      <c r="CJ155" s="2">
        <f t="shared" si="314"/>
        <v>87.376999999999995</v>
      </c>
      <c r="CK155" s="2">
        <f t="shared" si="315"/>
        <v>88.942999999999998</v>
      </c>
      <c r="CL155" s="2" t="str">
        <f t="shared" si="316"/>
        <v/>
      </c>
      <c r="CM155" s="2" t="str">
        <f t="shared" si="317"/>
        <v/>
      </c>
      <c r="CN155" s="2" t="str">
        <f t="shared" si="318"/>
        <v/>
      </c>
      <c r="CO155" s="2" t="str">
        <f t="shared" si="319"/>
        <v/>
      </c>
      <c r="CP155" s="2">
        <f t="shared" si="320"/>
        <v>90.073999999999998</v>
      </c>
      <c r="CQ155" s="2">
        <f t="shared" si="321"/>
        <v>91.111000000000004</v>
      </c>
      <c r="CR155" s="2">
        <f t="shared" si="322"/>
        <v>92.147999999999996</v>
      </c>
      <c r="CS155" s="2">
        <f t="shared" si="323"/>
        <v>97.144999999999996</v>
      </c>
      <c r="CU155" s="2">
        <f t="shared" ref="CU155:CU218" si="485">IF(AND(IY155 &lt; $DI$22, $B155 &gt; C$7, $B155 &lt; C$233), C155, "")</f>
        <v>95.168999999999997</v>
      </c>
      <c r="CV155" s="2">
        <f t="shared" ref="CV155:CV218" si="486">IF(AND(IZ155 &lt; $DI$22, $B155 &gt; D$7, $B155 &lt; D$233), D155, "")</f>
        <v>86.888999999999996</v>
      </c>
      <c r="CW155" s="2">
        <f t="shared" ref="CW155:CW218" si="487">IF(AND(JA155 &lt; $DI$22, $B155 &gt; E$7, $B155 &lt; E$233), E155, "")</f>
        <v>89.241</v>
      </c>
      <c r="CX155" s="2">
        <f t="shared" ref="CX155:CX218" si="488">IF(AND(JB155 &lt; $DI$22, $B155 &gt; F$7, $B155 &lt; F$233), F155, "")</f>
        <v>93.411000000000001</v>
      </c>
      <c r="CY155" s="2">
        <f t="shared" ref="CY155:CY218" si="489">IF(AND(JC155 &lt; $DI$22, $B155 &gt; G$7, $B155 &lt; G$233), G155, "")</f>
        <v>89.376999999999995</v>
      </c>
      <c r="CZ155" s="2">
        <f t="shared" ref="CZ155:CZ218" si="490">IF(AND(JD155 &lt; $DI$22, $B155 &gt; H$7, $B155 &lt; H$233), H155, "")</f>
        <v>87.376999999999995</v>
      </c>
      <c r="DA155" s="2">
        <f t="shared" ref="DA155:DA218" si="491">IF(AND(JE155 &lt; $DI$22, $B155 &gt; I$7, $B155 &lt; I$233), I155, "")</f>
        <v>88.942999999999998</v>
      </c>
      <c r="DB155" s="2" t="str">
        <f t="shared" ref="DB155:DB218" si="492">IF(AND(JF155 &lt; $DI$22, $B155 &gt; J$7, $B155 &lt; J$233), J155, "")</f>
        <v/>
      </c>
      <c r="DC155" s="2" t="str">
        <f t="shared" ref="DC155:DC218" si="493">IF(AND(JG155 &lt; $DI$22, $B155 &gt; K$7, $B155 &lt; K$233), K155, "")</f>
        <v/>
      </c>
      <c r="DD155" s="2" t="str">
        <f t="shared" ref="DD155:DD218" si="494">IF(AND(JH155 &lt; $DI$22, $B155 &gt; L$7, $B155 &lt; L$233), L155, "")</f>
        <v/>
      </c>
      <c r="DE155" s="2" t="str">
        <f t="shared" ref="DE155:DE218" si="495">IF(AND(JI155 &lt; $DI$22, $B155 &gt; M$7, $B155 &lt; M$233), M155, "")</f>
        <v/>
      </c>
      <c r="DF155" s="2">
        <f t="shared" ref="DF155:DF218" si="496">IF(AND(JJ155 &lt; $DI$22, $B155 &gt; N$7, $B155 &lt; N$233), N155, "")</f>
        <v>90.073999999999998</v>
      </c>
      <c r="DG155" s="2">
        <f t="shared" ref="DG155:DG218" si="497">IF(AND(JK155 &lt; $DI$22, $B155 &gt; O$7, $B155 &lt; O$233), O155, "")</f>
        <v>91.111000000000004</v>
      </c>
      <c r="DH155" s="2">
        <f t="shared" ref="DH155:DH218" si="498">IF(AND(JL155 &lt; $DI$22, $B155 &gt; P$7, $B155 &lt; P$233), P155, "")</f>
        <v>92.147999999999996</v>
      </c>
      <c r="DI155" s="2">
        <f t="shared" ref="DI155:DI218" si="499">IF(AND(JM155 &lt; $DI$22, $B155 &gt; Q$7, $B155 &lt; Q$233), Q155, "")</f>
        <v>97.144999999999996</v>
      </c>
      <c r="DK155" s="2">
        <f t="shared" ref="DK155:DK218" si="500">BO$228*$B155+BO$229</f>
        <v>118.64578093883358</v>
      </c>
      <c r="DL155" s="2">
        <f t="shared" ref="DL155:DY170" si="501">BP$228*$B155+BP$229</f>
        <v>121.4349590764854</v>
      </c>
      <c r="DM155" s="2">
        <f t="shared" si="501"/>
        <v>118.10891740890689</v>
      </c>
      <c r="DN155" s="2">
        <f t="shared" si="501"/>
        <v>123.41765267899478</v>
      </c>
      <c r="DO155" s="2">
        <f t="shared" si="501"/>
        <v>120.62085053069262</v>
      </c>
      <c r="DP155" s="2">
        <f t="shared" si="501"/>
        <v>112.60502598499063</v>
      </c>
      <c r="DQ155" s="2">
        <f t="shared" si="501"/>
        <v>119.16254621848742</v>
      </c>
      <c r="DR155" s="2">
        <f t="shared" si="501"/>
        <v>119.94966237666239</v>
      </c>
      <c r="DS155" s="2">
        <f t="shared" si="501"/>
        <v>111.45296894036895</v>
      </c>
      <c r="DT155" s="2">
        <f t="shared" si="501"/>
        <v>112.039010982411</v>
      </c>
      <c r="DU155" s="2">
        <f t="shared" si="501"/>
        <v>116.58456386554622</v>
      </c>
      <c r="DV155" s="2">
        <f t="shared" si="501"/>
        <v>110.72479831932772</v>
      </c>
      <c r="DW155" s="2">
        <f t="shared" si="501"/>
        <v>130.05954586577678</v>
      </c>
      <c r="DX155" s="2">
        <f t="shared" si="501"/>
        <v>120.29321871921182</v>
      </c>
      <c r="DY155" s="2">
        <f t="shared" si="501"/>
        <v>119.06310454296661</v>
      </c>
      <c r="EA155" s="2">
        <f t="shared" si="440"/>
        <v>94.893101275917047</v>
      </c>
      <c r="EB155" s="2">
        <f t="shared" ref="EB155:EB218" si="502">CF$228*$B155+CF$229</f>
        <v>85.966547644787667</v>
      </c>
      <c r="EC155" s="2">
        <f t="shared" ref="EC155:EC218" si="503">CG$228*$B155+CG$229</f>
        <v>88.097757374517386</v>
      </c>
      <c r="ED155" s="2">
        <f t="shared" ref="ED155:ED218" si="504">CH$228*$B155+CH$229</f>
        <v>93.387538009926189</v>
      </c>
      <c r="EE155" s="2">
        <f t="shared" ref="EE155:EE218" si="505">CI$228*$B155+CI$229</f>
        <v>90.172630901839696</v>
      </c>
      <c r="EF155" s="2">
        <f t="shared" ref="EF155:EF218" si="506">CJ$228*$B155+CJ$229</f>
        <v>86.92428247185569</v>
      </c>
      <c r="EG155" s="2">
        <f t="shared" ref="EG155:EG218" si="507">CK$228*$B155+CK$229</f>
        <v>88.73794038754103</v>
      </c>
      <c r="EH155" s="2">
        <f t="shared" ref="EH155:EH218" si="508">CL$228*$B155+CL$229</f>
        <v>91.050493922194619</v>
      </c>
      <c r="EI155" s="2">
        <f t="shared" ref="EI155:EI218" si="509">CM$228*$B155+CM$229</f>
        <v>92.29602041636231</v>
      </c>
      <c r="EJ155" s="2">
        <f t="shared" ref="EJ155:EJ218" si="510">CN$228*$B155+CN$229</f>
        <v>92.73311238330102</v>
      </c>
      <c r="EK155" s="2">
        <f t="shared" ref="EK155:EK218" si="511">CO$228*$B155+CO$229</f>
        <v>89.590981383454363</v>
      </c>
      <c r="EL155" s="2">
        <f t="shared" ref="EL155:EL218" si="512">CP$228*$B155+CP$229</f>
        <v>90.13540155792073</v>
      </c>
      <c r="EM155" s="2">
        <f t="shared" ref="EM155:EM218" si="513">CQ$228*$B155+CQ$229</f>
        <v>91.083176337215278</v>
      </c>
      <c r="EN155" s="2">
        <f t="shared" ref="EN155:EN218" si="514">CR$228*$B155+CR$229</f>
        <v>93.282819701492542</v>
      </c>
      <c r="EO155" s="2">
        <f t="shared" ref="EO155:EO218" si="515">CS$228*$B155+CS$229</f>
        <v>97.501795616430613</v>
      </c>
      <c r="EQ155" s="2">
        <f t="shared" ref="EQ155:EQ218" si="516">CU$228*$B155+CU$229</f>
        <v>94.744247360843119</v>
      </c>
      <c r="ER155" s="2">
        <f t="shared" ref="ER155:FE170" si="517">CV$228*$B155+CV$229</f>
        <v>88.12971317927537</v>
      </c>
      <c r="ES155" s="2">
        <f t="shared" si="517"/>
        <v>88.633733852497656</v>
      </c>
      <c r="ET155" s="2">
        <f t="shared" si="517"/>
        <v>93.673427274290404</v>
      </c>
      <c r="EU155" s="2">
        <f t="shared" si="517"/>
        <v>90.914843671606064</v>
      </c>
      <c r="EV155" s="2">
        <f t="shared" si="517"/>
        <v>87.6424754051382</v>
      </c>
      <c r="EW155" s="2">
        <f t="shared" si="517"/>
        <v>89.100458031940221</v>
      </c>
      <c r="EX155" s="2">
        <f t="shared" si="517"/>
        <v>92.662446002805041</v>
      </c>
      <c r="EY155" s="2">
        <f t="shared" si="517"/>
        <v>91.027591901709087</v>
      </c>
      <c r="EZ155" s="2">
        <f t="shared" si="517"/>
        <v>91.2340338264124</v>
      </c>
      <c r="FA155" s="2">
        <f t="shared" si="517"/>
        <v>90.803132903358261</v>
      </c>
      <c r="FB155" s="2">
        <f t="shared" si="517"/>
        <v>91.289336601864946</v>
      </c>
      <c r="FC155" s="2">
        <f t="shared" si="517"/>
        <v>91.195699904560257</v>
      </c>
      <c r="FD155" s="2">
        <f t="shared" si="517"/>
        <v>93.354712492932123</v>
      </c>
      <c r="FE155" s="2">
        <f t="shared" si="517"/>
        <v>95.658375968328514</v>
      </c>
      <c r="FG155" s="2">
        <f t="shared" ref="FG155:FG218" si="518">POWER(10,($B155-C$231)/C$229)/(1+POWER(10,($B155-C$231)/C$229))</f>
        <v>0.99949316668448018</v>
      </c>
      <c r="FH155" s="2">
        <f t="shared" ref="FH155:FU170" si="519">POWER(10,($B155-D$231)/D$229)/(1+POWER(10,($B155-D$231)/D$229))</f>
        <v>0.99950448768087363</v>
      </c>
      <c r="FI155" s="2">
        <f t="shared" si="519"/>
        <v>0.99946196965609801</v>
      </c>
      <c r="FJ155" s="2">
        <f t="shared" si="519"/>
        <v>0.99944968246825594</v>
      </c>
      <c r="FK155" s="2">
        <f t="shared" si="519"/>
        <v>0.99950383003828547</v>
      </c>
      <c r="FL155" s="2">
        <f t="shared" si="519"/>
        <v>0.99952664432393556</v>
      </c>
      <c r="FM155" s="2">
        <f t="shared" si="519"/>
        <v>0.9993984325067633</v>
      </c>
      <c r="FN155" s="2">
        <f t="shared" si="519"/>
        <v>0.99943616985595207</v>
      </c>
      <c r="FO155" s="2">
        <f t="shared" si="519"/>
        <v>0.99947600170351247</v>
      </c>
      <c r="FP155" s="2">
        <f t="shared" si="519"/>
        <v>0.99943187255878441</v>
      </c>
      <c r="FQ155" s="2">
        <f t="shared" si="519"/>
        <v>0.99942661198359406</v>
      </c>
      <c r="FR155" s="2">
        <f t="shared" si="519"/>
        <v>0.99945070816144421</v>
      </c>
      <c r="FS155" s="2">
        <f t="shared" si="519"/>
        <v>0.99929379043812039</v>
      </c>
      <c r="FT155" s="2">
        <f t="shared" si="519"/>
        <v>0.99931083196733117</v>
      </c>
      <c r="FU155" s="2">
        <f t="shared" si="519"/>
        <v>0.99927670846061478</v>
      </c>
      <c r="FW155" s="2">
        <f t="shared" si="324"/>
        <v>0.28566728222056231</v>
      </c>
      <c r="FX155" s="2">
        <f t="shared" si="376"/>
        <v>0.28580942659161362</v>
      </c>
      <c r="FY155" s="2">
        <f t="shared" si="377"/>
        <v>0.27635015548764036</v>
      </c>
      <c r="FZ155" s="2">
        <f t="shared" si="378"/>
        <v>0.28036248433283817</v>
      </c>
      <c r="GA155" s="2">
        <f t="shared" si="379"/>
        <v>0.28522748042066359</v>
      </c>
      <c r="GB155" s="2">
        <f t="shared" si="380"/>
        <v>0.26970669678566445</v>
      </c>
      <c r="GC155" s="2">
        <f t="shared" si="381"/>
        <v>0.28646988749547397</v>
      </c>
      <c r="GD155" s="2">
        <f t="shared" si="382"/>
        <v>0.32311328653847426</v>
      </c>
      <c r="GE155" s="2">
        <f t="shared" si="383"/>
        <v>0.37017609099010884</v>
      </c>
      <c r="GF155" s="2">
        <f t="shared" si="384"/>
        <v>0.35683841196019705</v>
      </c>
      <c r="GG155" s="2">
        <f t="shared" si="385"/>
        <v>0.31336528735105029</v>
      </c>
      <c r="GH155" s="2">
        <f t="shared" si="386"/>
        <v>0.28607301796943091</v>
      </c>
      <c r="GI155" s="2">
        <f t="shared" si="387"/>
        <v>0.26722030190243085</v>
      </c>
      <c r="GJ155" s="2">
        <f t="shared" si="388"/>
        <v>0.24181855762201682</v>
      </c>
      <c r="GK155" s="2">
        <f t="shared" si="389"/>
        <v>0.22027244765775836</v>
      </c>
      <c r="GM155" s="86">
        <f t="shared" si="325"/>
        <v>6.8126013028429688E-98</v>
      </c>
      <c r="GN155" s="86">
        <f t="shared" si="390"/>
        <v>5.0919474941399947E-175</v>
      </c>
      <c r="GO155" s="86">
        <f t="shared" si="391"/>
        <v>3.2132105787789664E-163</v>
      </c>
      <c r="GP155" s="86">
        <f t="shared" si="392"/>
        <v>3.3745380413769541E-251</v>
      </c>
      <c r="GQ155" s="86">
        <f t="shared" si="393"/>
        <v>0</v>
      </c>
      <c r="GR155" s="86">
        <f t="shared" si="394"/>
        <v>2.3701762716055056E-301</v>
      </c>
      <c r="GS155" s="86">
        <f t="shared" si="395"/>
        <v>2.0662826958304562E-283</v>
      </c>
      <c r="GT155" s="86">
        <f t="shared" si="396"/>
        <v>0</v>
      </c>
      <c r="GU155" s="86">
        <f t="shared" si="397"/>
        <v>2.2303169191713618E-269</v>
      </c>
      <c r="GV155" s="86">
        <f t="shared" si="398"/>
        <v>5.9925359032620066E-250</v>
      </c>
      <c r="GW155" s="86">
        <f t="shared" si="399"/>
        <v>1.2677378413614644E-233</v>
      </c>
      <c r="GX155" s="86">
        <f t="shared" si="400"/>
        <v>3.158417585455059E-303</v>
      </c>
      <c r="GY155" s="86">
        <f t="shared" si="401"/>
        <v>1.4751516512310216E-172</v>
      </c>
      <c r="GZ155" s="86">
        <f t="shared" si="402"/>
        <v>4.4996849258947089E-197</v>
      </c>
      <c r="HA155" s="86">
        <f t="shared" si="403"/>
        <v>6.2133787914845769E-152</v>
      </c>
      <c r="HC155" s="86">
        <f t="shared" si="326"/>
        <v>6.928889686437032E-42</v>
      </c>
      <c r="HD155" s="86">
        <f t="shared" si="404"/>
        <v>3.6314541634567071E-82</v>
      </c>
      <c r="HE155" s="86">
        <f t="shared" si="405"/>
        <v>1.8739098749172941E-112</v>
      </c>
      <c r="HF155" s="86">
        <f t="shared" si="406"/>
        <v>3.8423403345110262E-173</v>
      </c>
      <c r="HG155" s="86">
        <f t="shared" si="407"/>
        <v>7.7482621420241159E-159</v>
      </c>
      <c r="HH155" s="86">
        <f t="shared" si="408"/>
        <v>2.6311316175754352E-150</v>
      </c>
      <c r="HI155" s="86">
        <f t="shared" si="409"/>
        <v>7.624922346812056E-179</v>
      </c>
      <c r="HJ155" s="86">
        <f t="shared" si="410"/>
        <v>3.8430568292385233E-108</v>
      </c>
      <c r="HK155" s="86">
        <f t="shared" si="411"/>
        <v>2.1910638819404828E-154</v>
      </c>
      <c r="HL155" s="86">
        <f t="shared" si="412"/>
        <v>5.6338723640176044E-89</v>
      </c>
      <c r="HM155" s="86">
        <f t="shared" si="413"/>
        <v>1.0599002356821736E-104</v>
      </c>
      <c r="HN155" s="86">
        <f t="shared" si="414"/>
        <v>2.9559197769877348E-98</v>
      </c>
      <c r="HO155" s="86">
        <f t="shared" si="415"/>
        <v>2.8731892127106223E-85</v>
      </c>
      <c r="HP155" s="86">
        <f t="shared" si="416"/>
        <v>7.4084779484769459E-99</v>
      </c>
      <c r="HQ155" s="86">
        <f t="shared" si="417"/>
        <v>5.0560171998258703E-125</v>
      </c>
      <c r="HS155" s="86">
        <f t="shared" si="327"/>
        <v>1.2565416249978232E-6</v>
      </c>
      <c r="HT155" s="86">
        <f t="shared" si="418"/>
        <v>2.5718953030574944E-6</v>
      </c>
      <c r="HU155" s="86">
        <f t="shared" si="419"/>
        <v>7.5073940227570357E-6</v>
      </c>
      <c r="HV155" s="86">
        <f t="shared" si="420"/>
        <v>2.2027850325965202E-6</v>
      </c>
      <c r="HW155" s="86">
        <f t="shared" si="421"/>
        <v>1.0436682475866347E-6</v>
      </c>
      <c r="HX155" s="86">
        <f t="shared" si="422"/>
        <v>1.7168744497233045E-6</v>
      </c>
      <c r="HY155" s="86">
        <f t="shared" si="423"/>
        <v>1.8106532280642843E-7</v>
      </c>
      <c r="HZ155" s="86">
        <f t="shared" si="424"/>
        <v>3.2807122493949987E-7</v>
      </c>
      <c r="IA155" s="86">
        <f t="shared" si="425"/>
        <v>6.3939451033238395E-10</v>
      </c>
      <c r="IB155" s="86">
        <f t="shared" si="426"/>
        <v>6.7122750830525276E-9</v>
      </c>
      <c r="IC155" s="86">
        <f t="shared" si="427"/>
        <v>2.9445350595662737E-8</v>
      </c>
      <c r="ID155" s="86">
        <f t="shared" si="428"/>
        <v>1.2460088824435949E-7</v>
      </c>
      <c r="IE155" s="86">
        <f t="shared" si="429"/>
        <v>2.2090549587833849E-7</v>
      </c>
      <c r="IF155" s="86">
        <f t="shared" si="430"/>
        <v>9.4551892054572989E-7</v>
      </c>
      <c r="IG155" s="86">
        <f t="shared" si="431"/>
        <v>6.6346033606674021E-5</v>
      </c>
      <c r="II155" s="86">
        <f t="shared" si="328"/>
        <v>4.9707218272220539E-3</v>
      </c>
      <c r="IJ155" s="86">
        <f t="shared" si="329"/>
        <v>5.6317456309852168E-3</v>
      </c>
      <c r="IK155" s="86">
        <f t="shared" si="330"/>
        <v>4.4417427077991381E-3</v>
      </c>
      <c r="IL155" s="86">
        <f t="shared" si="331"/>
        <v>3.747838388808935E-3</v>
      </c>
      <c r="IM155" s="86">
        <f t="shared" si="332"/>
        <v>4.2461569409701456E-3</v>
      </c>
      <c r="IN155" s="86">
        <f t="shared" si="333"/>
        <v>1.9530170231359543E-3</v>
      </c>
      <c r="IO155" s="86">
        <f t="shared" si="334"/>
        <v>2.2203735469614816E-3</v>
      </c>
      <c r="IP155" s="86">
        <f t="shared" si="335"/>
        <v>2.2214088301015719E-2</v>
      </c>
      <c r="IQ155" s="86">
        <f t="shared" si="336"/>
        <v>6.8350951934809903E-2</v>
      </c>
      <c r="IR155" s="86">
        <f t="shared" si="337"/>
        <v>5.1407076436022742E-2</v>
      </c>
      <c r="IS155" s="86">
        <f t="shared" si="338"/>
        <v>1.1336041570450541E-2</v>
      </c>
      <c r="IT155" s="86">
        <f t="shared" si="339"/>
        <v>3.4303169398364258E-3</v>
      </c>
      <c r="IU155" s="86">
        <f t="shared" si="340"/>
        <v>4.0016183899721459E-4</v>
      </c>
      <c r="IV155" s="86">
        <f t="shared" si="341"/>
        <v>1.4911087922201118E-4</v>
      </c>
      <c r="IW155" s="86">
        <f t="shared" si="342"/>
        <v>4.4532808635753212E-4</v>
      </c>
      <c r="IY155" s="86">
        <f t="shared" si="343"/>
        <v>4.971978368847052E-3</v>
      </c>
      <c r="IZ155" s="86">
        <f t="shared" si="344"/>
        <v>5.634317526288274E-3</v>
      </c>
      <c r="JA155" s="86">
        <f t="shared" si="345"/>
        <v>4.4492501018218947E-3</v>
      </c>
      <c r="JB155" s="86">
        <f t="shared" si="346"/>
        <v>3.7500411738415314E-3</v>
      </c>
      <c r="JC155" s="86">
        <f t="shared" si="347"/>
        <v>4.2472006092177323E-3</v>
      </c>
      <c r="JD155" s="86">
        <f t="shared" si="348"/>
        <v>1.9547338975856778E-3</v>
      </c>
      <c r="JE155" s="86">
        <f t="shared" si="349"/>
        <v>2.220554612284288E-3</v>
      </c>
      <c r="JF155" s="86">
        <f t="shared" si="350"/>
        <v>2.2214416372240659E-2</v>
      </c>
      <c r="JG155" s="86">
        <f t="shared" si="351"/>
        <v>6.8350952574204413E-2</v>
      </c>
      <c r="JH155" s="86">
        <f t="shared" si="352"/>
        <v>5.1407083148297825E-2</v>
      </c>
      <c r="JI155" s="86">
        <f t="shared" si="353"/>
        <v>1.1336071015801136E-2</v>
      </c>
      <c r="JJ155" s="86">
        <f t="shared" si="354"/>
        <v>3.4304415407246701E-3</v>
      </c>
      <c r="JK155" s="86">
        <f t="shared" si="355"/>
        <v>4.0038274449309295E-4</v>
      </c>
      <c r="JL155" s="86">
        <f t="shared" si="356"/>
        <v>1.500563981425569E-4</v>
      </c>
      <c r="JM155" s="86">
        <f t="shared" si="357"/>
        <v>5.1167411996420615E-4</v>
      </c>
    </row>
    <row r="156" spans="2:273" x14ac:dyDescent="0.25">
      <c r="B156" s="2">
        <v>129</v>
      </c>
      <c r="C156" s="37">
        <v>95.61</v>
      </c>
      <c r="D156" s="37">
        <v>86.87</v>
      </c>
      <c r="E156" s="37">
        <v>89</v>
      </c>
      <c r="F156" s="37">
        <v>92.75</v>
      </c>
      <c r="G156" s="37">
        <v>88.774000000000001</v>
      </c>
      <c r="H156" s="37">
        <v>87.057000000000002</v>
      </c>
      <c r="I156" s="37">
        <v>89.962000000000003</v>
      </c>
      <c r="J156" s="37">
        <v>90.867999999999995</v>
      </c>
      <c r="K156" s="37">
        <v>95.867999999999995</v>
      </c>
      <c r="L156" s="37">
        <v>93.703999999999994</v>
      </c>
      <c r="M156" s="37">
        <v>90.759</v>
      </c>
      <c r="N156" s="37">
        <v>91.147999999999996</v>
      </c>
      <c r="O156" s="37">
        <v>90.241</v>
      </c>
      <c r="P156" s="37">
        <v>92.685000000000002</v>
      </c>
      <c r="Q156" s="37">
        <v>96.126999999999995</v>
      </c>
      <c r="S156" s="4">
        <f t="shared" si="441"/>
        <v>94.759325805068059</v>
      </c>
      <c r="T156" s="4">
        <f t="shared" si="442"/>
        <v>86.535886514317326</v>
      </c>
      <c r="U156" s="4">
        <f t="shared" si="443"/>
        <v>88.192506495595779</v>
      </c>
      <c r="V156" s="4">
        <f t="shared" si="444"/>
        <v>93.406663976217203</v>
      </c>
      <c r="W156" s="4">
        <f t="shared" si="445"/>
        <v>90.469499659676217</v>
      </c>
      <c r="X156" s="4">
        <f t="shared" si="446"/>
        <v>87.148821533298644</v>
      </c>
      <c r="Y156" s="4">
        <f t="shared" si="447"/>
        <v>88.945259485283017</v>
      </c>
      <c r="Z156" s="4">
        <f t="shared" si="448"/>
        <v>92.698210937560319</v>
      </c>
      <c r="AA156" s="4">
        <f t="shared" si="449"/>
        <v>95.749436637843075</v>
      </c>
      <c r="AB156" s="4">
        <f t="shared" si="450"/>
        <v>94.806682510893765</v>
      </c>
      <c r="AC156" s="4">
        <f t="shared" si="451"/>
        <v>90.85816705449858</v>
      </c>
      <c r="AD156" s="4">
        <f t="shared" si="452"/>
        <v>90.784887203954611</v>
      </c>
      <c r="AE156" s="4">
        <f t="shared" si="453"/>
        <v>91.052364563313034</v>
      </c>
      <c r="AF156" s="4">
        <f t="shared" si="454"/>
        <v>93.221738325918068</v>
      </c>
      <c r="AG156" s="4">
        <f t="shared" si="455"/>
        <v>97.341429083030846</v>
      </c>
      <c r="AI156" s="4">
        <f t="shared" si="456"/>
        <v>0.85067419493194052</v>
      </c>
      <c r="AJ156" s="4">
        <f t="shared" si="457"/>
        <v>0.3341134856826784</v>
      </c>
      <c r="AK156" s="4">
        <f t="shared" si="458"/>
        <v>0.80749350440422063</v>
      </c>
      <c r="AL156" s="4">
        <f t="shared" si="459"/>
        <v>-0.65666397621720307</v>
      </c>
      <c r="AM156" s="4">
        <f t="shared" si="460"/>
        <v>-1.6954996596762157</v>
      </c>
      <c r="AN156" s="4">
        <f t="shared" si="461"/>
        <v>-9.1821533298642066E-2</v>
      </c>
      <c r="AO156" s="4">
        <f t="shared" si="462"/>
        <v>1.0167405147169859</v>
      </c>
      <c r="AP156" s="4">
        <f t="shared" si="463"/>
        <v>-1.8302109375603237</v>
      </c>
      <c r="AQ156" s="4">
        <f t="shared" si="464"/>
        <v>0.11856336215691954</v>
      </c>
      <c r="AR156" s="4">
        <f t="shared" si="465"/>
        <v>-1.1026825108937715</v>
      </c>
      <c r="AS156" s="4">
        <f t="shared" si="466"/>
        <v>-9.9167054498579432E-2</v>
      </c>
      <c r="AT156" s="4">
        <f t="shared" si="467"/>
        <v>0.36311279604538527</v>
      </c>
      <c r="AU156" s="4">
        <f t="shared" si="468"/>
        <v>-0.81136456331303464</v>
      </c>
      <c r="AV156" s="4">
        <f t="shared" si="469"/>
        <v>-0.53673832591806558</v>
      </c>
      <c r="AW156" s="4">
        <f t="shared" si="469"/>
        <v>-1.2144290830308506</v>
      </c>
      <c r="AY156" s="2">
        <f t="shared" ref="AY156:AY219" si="520">IF(OR($B156 &lt; C$230, $B156 &gt; C$233), #N/A, ((1-FG156)*DK156) + (FG156 - FW156)*EA156 + (FW156*EQ156))</f>
        <v>94.759325805068059</v>
      </c>
      <c r="AZ156" s="2">
        <f t="shared" si="359"/>
        <v>86.420590996488968</v>
      </c>
      <c r="BA156" s="2">
        <f t="shared" si="360"/>
        <v>88.10259074577489</v>
      </c>
      <c r="BB156" s="2">
        <f t="shared" si="361"/>
        <v>93.27195841802066</v>
      </c>
      <c r="BC156" s="2">
        <f t="shared" si="362"/>
        <v>90.218487300681176</v>
      </c>
      <c r="BD156" s="2">
        <f t="shared" si="363"/>
        <v>86.973879865585076</v>
      </c>
      <c r="BE156" s="2">
        <f t="shared" si="364"/>
        <v>88.709786442631469</v>
      </c>
      <c r="BF156" s="2">
        <f t="shared" si="365"/>
        <v>91.415220544706955</v>
      </c>
      <c r="BG156" s="2">
        <f t="shared" si="366"/>
        <v>91.64822918351544</v>
      </c>
      <c r="BH156" s="2">
        <f t="shared" si="367"/>
        <v>92.037157104338334</v>
      </c>
      <c r="BI156" s="2">
        <f t="shared" si="368"/>
        <v>89.791673614152359</v>
      </c>
      <c r="BJ156" s="2">
        <f t="shared" si="369"/>
        <v>90.287962544588751</v>
      </c>
      <c r="BK156" s="2">
        <f t="shared" si="370"/>
        <v>90.95342820713573</v>
      </c>
      <c r="BL156" s="2">
        <f t="shared" si="371"/>
        <v>93.131287240313867</v>
      </c>
      <c r="BM156" s="2">
        <f t="shared" si="372"/>
        <v>96.951999096924524</v>
      </c>
      <c r="BO156" s="2" t="str">
        <f t="shared" si="470"/>
        <v/>
      </c>
      <c r="BP156" s="2" t="str">
        <f t="shared" si="471"/>
        <v/>
      </c>
      <c r="BQ156" s="2" t="str">
        <f t="shared" si="472"/>
        <v/>
      </c>
      <c r="BR156" s="2" t="str">
        <f t="shared" si="473"/>
        <v/>
      </c>
      <c r="BS156" s="2" t="str">
        <f t="shared" si="474"/>
        <v/>
      </c>
      <c r="BT156" s="2" t="str">
        <f t="shared" si="475"/>
        <v/>
      </c>
      <c r="BU156" s="2" t="str">
        <f t="shared" si="476"/>
        <v/>
      </c>
      <c r="BV156" s="2" t="str">
        <f t="shared" si="477"/>
        <v/>
      </c>
      <c r="BW156" s="2" t="str">
        <f t="shared" si="478"/>
        <v/>
      </c>
      <c r="BX156" s="2" t="str">
        <f t="shared" si="479"/>
        <v/>
      </c>
      <c r="BY156" s="2" t="str">
        <f t="shared" si="480"/>
        <v/>
      </c>
      <c r="BZ156" s="2" t="str">
        <f t="shared" si="481"/>
        <v/>
      </c>
      <c r="CA156" s="2" t="str">
        <f t="shared" si="482"/>
        <v/>
      </c>
      <c r="CB156" s="2" t="str">
        <f t="shared" si="483"/>
        <v/>
      </c>
      <c r="CC156" s="2" t="str">
        <f t="shared" si="484"/>
        <v/>
      </c>
      <c r="CE156" s="2" t="str">
        <f t="shared" ref="CE156:CE219" si="521">IF(AND(IY156 &lt; $CS$22, $B156 &gt; C$231, $B156 &lt; C$232), C156, "")</f>
        <v/>
      </c>
      <c r="CF156" s="2" t="str">
        <f t="shared" ref="CF156:CF219" si="522">IF(AND(IZ156 &lt; $CS$22, $B156 &gt; D$231, $B156 &lt; D$232), D156, "")</f>
        <v/>
      </c>
      <c r="CG156" s="2" t="str">
        <f t="shared" ref="CG156:CG219" si="523">IF(AND(JA156 &lt; $CS$22, $B156 &gt; E$231, $B156 &lt; E$232), E156, "")</f>
        <v/>
      </c>
      <c r="CH156" s="2">
        <f t="shared" ref="CH156:CH219" si="524">IF(AND(JB156 &lt; $CS$22, $B156 &gt; F$231, $B156 &lt; F$232), F156, "")</f>
        <v>92.75</v>
      </c>
      <c r="CI156" s="2" t="str">
        <f t="shared" ref="CI156:CI219" si="525">IF(AND(JC156 &lt; $CS$22, $B156 &gt; G$231, $B156 &lt; G$232), G156, "")</f>
        <v/>
      </c>
      <c r="CJ156" s="2">
        <f t="shared" ref="CJ156:CJ219" si="526">IF(AND(JD156 &lt; $CS$22, $B156 &gt; H$231, $B156 &lt; H$232), H156, "")</f>
        <v>87.057000000000002</v>
      </c>
      <c r="CK156" s="2">
        <f t="shared" ref="CK156:CK219" si="527">IF(AND(JE156 &lt; $CS$22, $B156 &gt; I$231, $B156 &lt; I$232), I156, "")</f>
        <v>89.962000000000003</v>
      </c>
      <c r="CL156" s="2" t="str">
        <f t="shared" ref="CL156:CL219" si="528">IF(AND(JF156 &lt; $CS$22, $B156 &gt; J$231, $B156 &lt; J$232), J156, "")</f>
        <v/>
      </c>
      <c r="CM156" s="2" t="str">
        <f t="shared" ref="CM156:CM219" si="529">IF(AND(JG156 &lt; $CS$22, $B156 &gt; K$231, $B156 &lt; K$232), K156, "")</f>
        <v/>
      </c>
      <c r="CN156" s="2" t="str">
        <f t="shared" ref="CN156:CN219" si="530">IF(AND(JH156 &lt; $CS$22, $B156 &gt; L$231, $B156 &lt; L$232), L156, "")</f>
        <v/>
      </c>
      <c r="CO156" s="2" t="str">
        <f t="shared" ref="CO156:CO219" si="531">IF(AND(JI156 &lt; $CS$22, $B156 &gt; M$231, $B156 &lt; M$232), M156, "")</f>
        <v/>
      </c>
      <c r="CP156" s="2">
        <f t="shared" ref="CP156:CP219" si="532">IF(AND(JJ156 &lt; $CS$22, $B156 &gt; N$231, $B156 &lt; N$232), N156, "")</f>
        <v>91.147999999999996</v>
      </c>
      <c r="CQ156" s="2">
        <f t="shared" ref="CQ156:CQ219" si="533">IF(AND(JK156 &lt; $CS$22, $B156 &gt; O$231, $B156 &lt; O$232), O156, "")</f>
        <v>90.241</v>
      </c>
      <c r="CR156" s="2">
        <f t="shared" ref="CR156:CR219" si="534">IF(AND(JL156 &lt; $CS$22, $B156 &gt; P$231, $B156 &lt; P$232), P156, "")</f>
        <v>92.685000000000002</v>
      </c>
      <c r="CS156" s="2">
        <f t="shared" ref="CS156:CS219" si="535">IF(AND(JM156 &lt; $CS$22, $B156 &gt; Q$231, $B156 &lt; Q$232), Q156, "")</f>
        <v>96.126999999999995</v>
      </c>
      <c r="CU156" s="2" t="str">
        <f t="shared" si="485"/>
        <v/>
      </c>
      <c r="CV156" s="2" t="str">
        <f t="shared" si="486"/>
        <v/>
      </c>
      <c r="CW156" s="2" t="str">
        <f t="shared" si="487"/>
        <v/>
      </c>
      <c r="CX156" s="2">
        <f t="shared" si="488"/>
        <v>92.75</v>
      </c>
      <c r="CY156" s="2" t="str">
        <f t="shared" si="489"/>
        <v/>
      </c>
      <c r="CZ156" s="2">
        <f t="shared" si="490"/>
        <v>87.057000000000002</v>
      </c>
      <c r="DA156" s="2">
        <f t="shared" si="491"/>
        <v>89.962000000000003</v>
      </c>
      <c r="DB156" s="2" t="str">
        <f t="shared" si="492"/>
        <v/>
      </c>
      <c r="DC156" s="2" t="str">
        <f t="shared" si="493"/>
        <v/>
      </c>
      <c r="DD156" s="2" t="str">
        <f t="shared" si="494"/>
        <v/>
      </c>
      <c r="DE156" s="2" t="str">
        <f t="shared" si="495"/>
        <v/>
      </c>
      <c r="DF156" s="2">
        <f t="shared" si="496"/>
        <v>91.147999999999996</v>
      </c>
      <c r="DG156" s="2">
        <f t="shared" si="497"/>
        <v>90.241</v>
      </c>
      <c r="DH156" s="2">
        <f t="shared" si="498"/>
        <v>92.685000000000002</v>
      </c>
      <c r="DI156" s="2">
        <f t="shared" si="499"/>
        <v>96.126999999999995</v>
      </c>
      <c r="DK156" s="2">
        <f t="shared" si="500"/>
        <v>118.74749217638693</v>
      </c>
      <c r="DL156" s="2">
        <f t="shared" si="501"/>
        <v>121.57553069263597</v>
      </c>
      <c r="DM156" s="2">
        <f t="shared" si="501"/>
        <v>118.21837813765183</v>
      </c>
      <c r="DN156" s="2">
        <f t="shared" si="501"/>
        <v>123.54076671408251</v>
      </c>
      <c r="DO156" s="2">
        <f t="shared" si="501"/>
        <v>120.71819104934892</v>
      </c>
      <c r="DP156" s="2">
        <f t="shared" si="501"/>
        <v>112.66012889305817</v>
      </c>
      <c r="DQ156" s="2">
        <f t="shared" si="501"/>
        <v>119.28034453781515</v>
      </c>
      <c r="DR156" s="2">
        <f t="shared" si="501"/>
        <v>119.99868103818105</v>
      </c>
      <c r="DS156" s="2">
        <f t="shared" si="501"/>
        <v>111.41750870870872</v>
      </c>
      <c r="DT156" s="2">
        <f t="shared" si="501"/>
        <v>112.02215654225655</v>
      </c>
      <c r="DU156" s="2">
        <f t="shared" si="501"/>
        <v>116.61823305322127</v>
      </c>
      <c r="DV156" s="2">
        <f t="shared" si="501"/>
        <v>110.7252420168067</v>
      </c>
      <c r="DW156" s="2">
        <f t="shared" si="501"/>
        <v>130.27402395253986</v>
      </c>
      <c r="DX156" s="2">
        <f t="shared" si="501"/>
        <v>120.42346059113301</v>
      </c>
      <c r="DY156" s="2">
        <f t="shared" si="501"/>
        <v>119.16422961138478</v>
      </c>
      <c r="EA156" s="2">
        <f t="shared" si="440"/>
        <v>94.795321637426895</v>
      </c>
      <c r="EB156" s="2">
        <f t="shared" si="502"/>
        <v>85.719542393822408</v>
      </c>
      <c r="EC156" s="2">
        <f t="shared" si="503"/>
        <v>87.923181544401558</v>
      </c>
      <c r="ED156" s="2">
        <f t="shared" si="504"/>
        <v>93.167913751361851</v>
      </c>
      <c r="EE156" s="2">
        <f t="shared" si="505"/>
        <v>89.970425479222953</v>
      </c>
      <c r="EF156" s="2">
        <f t="shared" si="506"/>
        <v>86.748015887907002</v>
      </c>
      <c r="EG156" s="2">
        <f t="shared" si="507"/>
        <v>88.577881629166995</v>
      </c>
      <c r="EH156" s="2">
        <f t="shared" si="508"/>
        <v>90.827913610027196</v>
      </c>
      <c r="EI156" s="2">
        <f t="shared" si="509"/>
        <v>92.152930168005838</v>
      </c>
      <c r="EJ156" s="2">
        <f t="shared" si="510"/>
        <v>92.614113087898517</v>
      </c>
      <c r="EK156" s="2">
        <f t="shared" si="511"/>
        <v>89.358079500339798</v>
      </c>
      <c r="EL156" s="2">
        <f t="shared" si="512"/>
        <v>89.911636495449656</v>
      </c>
      <c r="EM156" s="2">
        <f t="shared" si="513"/>
        <v>90.894593321653076</v>
      </c>
      <c r="EN156" s="2">
        <f t="shared" si="514"/>
        <v>93.094482686567162</v>
      </c>
      <c r="EO156" s="2">
        <f t="shared" si="515"/>
        <v>97.389156120667792</v>
      </c>
      <c r="EQ156" s="2">
        <f t="shared" si="516"/>
        <v>94.640912873334059</v>
      </c>
      <c r="ER156" s="2">
        <f t="shared" si="517"/>
        <v>87.965121978908797</v>
      </c>
      <c r="ES156" s="2">
        <f t="shared" si="517"/>
        <v>88.480684260067392</v>
      </c>
      <c r="ET156" s="2">
        <f t="shared" si="517"/>
        <v>93.46459071441879</v>
      </c>
      <c r="EU156" s="2">
        <f t="shared" si="517"/>
        <v>90.73971114394196</v>
      </c>
      <c r="EV156" s="2">
        <f t="shared" si="517"/>
        <v>87.492833918413552</v>
      </c>
      <c r="EW156" s="2">
        <f t="shared" si="517"/>
        <v>88.95431098695029</v>
      </c>
      <c r="EX156" s="2">
        <f t="shared" si="517"/>
        <v>92.493645862552583</v>
      </c>
      <c r="EY156" s="2">
        <f t="shared" si="517"/>
        <v>90.841586094991385</v>
      </c>
      <c r="EZ156" s="2">
        <f t="shared" si="517"/>
        <v>91.062170394288529</v>
      </c>
      <c r="FA156" s="2">
        <f t="shared" si="517"/>
        <v>90.615408216857986</v>
      </c>
      <c r="FB156" s="2">
        <f t="shared" si="517"/>
        <v>91.110329728639499</v>
      </c>
      <c r="FC156" s="2">
        <f t="shared" si="517"/>
        <v>91.01177051086276</v>
      </c>
      <c r="FD156" s="2">
        <f t="shared" si="517"/>
        <v>93.170230177116906</v>
      </c>
      <c r="FE156" s="2">
        <f t="shared" si="517"/>
        <v>95.479956650716758</v>
      </c>
      <c r="FG156" s="2">
        <f t="shared" si="518"/>
        <v>0.99953774190771216</v>
      </c>
      <c r="FH156" s="2">
        <f t="shared" si="519"/>
        <v>0.99954806768980331</v>
      </c>
      <c r="FI156" s="2">
        <f t="shared" si="519"/>
        <v>0.99950928726370669</v>
      </c>
      <c r="FJ156" s="2">
        <f t="shared" si="519"/>
        <v>0.99949808014200958</v>
      </c>
      <c r="FK156" s="2">
        <f t="shared" si="519"/>
        <v>0.99954746786029613</v>
      </c>
      <c r="FL156" s="2">
        <f t="shared" si="519"/>
        <v>0.9995682765112025</v>
      </c>
      <c r="FM156" s="2">
        <f t="shared" si="519"/>
        <v>0.99945133488394089</v>
      </c>
      <c r="FN156" s="2">
        <f t="shared" si="519"/>
        <v>0.99948575528490835</v>
      </c>
      <c r="FO156" s="2">
        <f t="shared" si="519"/>
        <v>0.9995220858390077</v>
      </c>
      <c r="FP156" s="2">
        <f t="shared" si="519"/>
        <v>0.99948183571293192</v>
      </c>
      <c r="FQ156" s="2">
        <f t="shared" si="519"/>
        <v>0.99947703752941497</v>
      </c>
      <c r="FR156" s="2">
        <f t="shared" si="519"/>
        <v>0.99949901567582944</v>
      </c>
      <c r="FS156" s="2">
        <f t="shared" si="519"/>
        <v>0.99935588920044549</v>
      </c>
      <c r="FT156" s="2">
        <f t="shared" si="519"/>
        <v>0.9993714331682052</v>
      </c>
      <c r="FU156" s="2">
        <f t="shared" si="519"/>
        <v>0.99934030829208842</v>
      </c>
      <c r="FW156" s="2">
        <f t="shared" ref="FW156:FW219" si="536">POWER(10,($B156-C$232)/C$229)/(1+POWER(10,($B156-C$232)/C$229))</f>
        <v>0.30482671948620305</v>
      </c>
      <c r="FX156" s="2">
        <f t="shared" si="376"/>
        <v>0.30497432715747802</v>
      </c>
      <c r="FY156" s="2">
        <f t="shared" si="377"/>
        <v>0.29514288977049141</v>
      </c>
      <c r="FZ156" s="2">
        <f t="shared" si="378"/>
        <v>0.29931521375304537</v>
      </c>
      <c r="GA156" s="2">
        <f t="shared" si="379"/>
        <v>0.30436998900684914</v>
      </c>
      <c r="GB156" s="2">
        <f t="shared" si="380"/>
        <v>0.28822759527367409</v>
      </c>
      <c r="GC156" s="2">
        <f t="shared" si="381"/>
        <v>0.30566012111000573</v>
      </c>
      <c r="GD156" s="2">
        <f t="shared" si="382"/>
        <v>0.34357623851432184</v>
      </c>
      <c r="GE156" s="2">
        <f t="shared" si="383"/>
        <v>0.39189394298265162</v>
      </c>
      <c r="GF156" s="2">
        <f t="shared" si="384"/>
        <v>0.37824369480721293</v>
      </c>
      <c r="GG156" s="2">
        <f t="shared" si="385"/>
        <v>0.33351507131981645</v>
      </c>
      <c r="GH156" s="2">
        <f t="shared" si="386"/>
        <v>0.30524803920827748</v>
      </c>
      <c r="GI156" s="2">
        <f t="shared" si="387"/>
        <v>0.28563724013809116</v>
      </c>
      <c r="GJ156" s="2">
        <f t="shared" si="388"/>
        <v>0.25910382702573725</v>
      </c>
      <c r="GK156" s="2">
        <f t="shared" si="389"/>
        <v>0.2364980015293193</v>
      </c>
      <c r="GM156" s="86">
        <f t="shared" ref="GM156:GM219" si="537" xml:space="preserve"> _xlfn.NORM.DIST($B156, C$7, ABS(C$11), TRUE) * _xlfn.NORM.DIST(($B156 - C$7)*C$15, 0, ABS(C$11), TRUE) * 2</f>
        <v>7.4680724610602706E-101</v>
      </c>
      <c r="GN156" s="86">
        <f t="shared" si="390"/>
        <v>2.1703506127668077E-180</v>
      </c>
      <c r="GO156" s="86">
        <f t="shared" si="391"/>
        <v>2.5762192000654971E-168</v>
      </c>
      <c r="GP156" s="86">
        <f t="shared" si="392"/>
        <v>5.2509533171728613E-259</v>
      </c>
      <c r="GQ156" s="86">
        <f t="shared" si="393"/>
        <v>0</v>
      </c>
      <c r="GR156" s="86">
        <f t="shared" si="394"/>
        <v>0</v>
      </c>
      <c r="GS156" s="86">
        <f t="shared" si="395"/>
        <v>3.2605300259898468E-292</v>
      </c>
      <c r="GT156" s="86">
        <f t="shared" si="396"/>
        <v>0</v>
      </c>
      <c r="GU156" s="86">
        <f t="shared" si="397"/>
        <v>1.2604834755810383E-277</v>
      </c>
      <c r="GV156" s="86">
        <f t="shared" si="398"/>
        <v>1.1198654349093129E-257</v>
      </c>
      <c r="GW156" s="86">
        <f t="shared" si="399"/>
        <v>7.759751910900534E-241</v>
      </c>
      <c r="GX156" s="86">
        <f t="shared" si="400"/>
        <v>0</v>
      </c>
      <c r="GY156" s="86">
        <f t="shared" si="401"/>
        <v>7.0331553896797676E-178</v>
      </c>
      <c r="GZ156" s="86">
        <f t="shared" si="402"/>
        <v>4.4489996905031042E-203</v>
      </c>
      <c r="HA156" s="86">
        <f t="shared" si="403"/>
        <v>1.6130418020971004E-156</v>
      </c>
      <c r="HC156" s="86">
        <f t="shared" ref="HC156:HC219" si="538" xml:space="preserve"> _xlfn.NORM.DIST($B156, C$8, ABS(C$12), TRUE) * _xlfn.NORM.DIST(($B156 - C$8)*C$16, 0, ABS(C$12), TRUE) * 2</f>
        <v>1.250874039857544E-43</v>
      </c>
      <c r="HD156" s="86">
        <f t="shared" si="404"/>
        <v>1.0732377237960767E-85</v>
      </c>
      <c r="HE156" s="86">
        <f t="shared" si="405"/>
        <v>1.8286051989856026E-117</v>
      </c>
      <c r="HF156" s="86">
        <f t="shared" si="406"/>
        <v>8.9612747710622721E-181</v>
      </c>
      <c r="HG156" s="86">
        <f t="shared" si="407"/>
        <v>9.1616486014846172E-166</v>
      </c>
      <c r="HH156" s="86">
        <f t="shared" si="408"/>
        <v>7.3179051171726636E-157</v>
      </c>
      <c r="HI156" s="86">
        <f t="shared" si="409"/>
        <v>1.1368218708450518E-186</v>
      </c>
      <c r="HJ156" s="86">
        <f t="shared" si="410"/>
        <v>8.9875685913016569E-113</v>
      </c>
      <c r="HK156" s="86">
        <f t="shared" si="411"/>
        <v>6.7819960452302197E-161</v>
      </c>
      <c r="HL156" s="86">
        <f t="shared" si="412"/>
        <v>9.5461948351569268E-93</v>
      </c>
      <c r="HM156" s="86">
        <f t="shared" si="413"/>
        <v>3.6167982493244783E-109</v>
      </c>
      <c r="HN156" s="86">
        <f t="shared" si="414"/>
        <v>1.9444905997939812E-102</v>
      </c>
      <c r="HO156" s="86">
        <f t="shared" si="415"/>
        <v>5.7122733454798331E-89</v>
      </c>
      <c r="HP156" s="86">
        <f t="shared" si="416"/>
        <v>4.2274759002310978E-103</v>
      </c>
      <c r="HQ156" s="86">
        <f t="shared" si="417"/>
        <v>2.1602322391566101E-130</v>
      </c>
      <c r="HS156" s="86">
        <f t="shared" ref="HS156:HS219" si="539" xml:space="preserve"> _xlfn.NORM.DIST($B156, C$9, ABS(C$13), TRUE) * _xlfn.NORM.DIST(($B156 - C$9)*C$17, 0, ABS(C$13), TRUE) * 2</f>
        <v>2.3106995113719731E-7</v>
      </c>
      <c r="HT156" s="86">
        <f t="shared" si="418"/>
        <v>5.0668838924196563E-7</v>
      </c>
      <c r="HU156" s="86">
        <f t="shared" si="419"/>
        <v>1.6425930339466641E-6</v>
      </c>
      <c r="HV156" s="86">
        <f t="shared" si="420"/>
        <v>4.1716495834976266E-7</v>
      </c>
      <c r="HW156" s="86">
        <f t="shared" si="421"/>
        <v>1.8455168847212603E-7</v>
      </c>
      <c r="HX156" s="86">
        <f t="shared" si="422"/>
        <v>3.1364009683418211E-7</v>
      </c>
      <c r="HY156" s="86">
        <f t="shared" si="423"/>
        <v>2.4824120856787875E-8</v>
      </c>
      <c r="HZ156" s="86">
        <f t="shared" si="424"/>
        <v>5.5061102407902975E-8</v>
      </c>
      <c r="IA156" s="86">
        <f t="shared" si="425"/>
        <v>6.1906644115596007E-11</v>
      </c>
      <c r="IB156" s="86">
        <f t="shared" si="426"/>
        <v>7.9661455796268284E-10</v>
      </c>
      <c r="IC156" s="86">
        <f t="shared" si="427"/>
        <v>3.9201022030034225E-9</v>
      </c>
      <c r="ID156" s="86">
        <f t="shared" si="428"/>
        <v>1.8334557100865014E-8</v>
      </c>
      <c r="IE156" s="86">
        <f t="shared" si="429"/>
        <v>2.7854592632900284E-8</v>
      </c>
      <c r="IF156" s="86">
        <f t="shared" si="430"/>
        <v>1.1738151535537516E-7</v>
      </c>
      <c r="IG156" s="86">
        <f t="shared" si="431"/>
        <v>1.3707218886319414E-5</v>
      </c>
      <c r="II156" s="86">
        <f t="shared" ref="II156:II219" si="540" xml:space="preserve"> _xlfn.NORM.DIST($B156, C$10, ABS(C$14), TRUE) * _xlfn.NORM.DIST(($B156 - C$10)*C$18, 0, ABS(C$14), TRUE) * 2</f>
        <v>1.1399776627189212E-2</v>
      </c>
      <c r="IJ156" s="86">
        <f t="shared" ref="IJ156:IJ219" si="541" xml:space="preserve"> _xlfn.NORM.DIST($B156, D$10, ABS(D$14), TRUE) * _xlfn.NORM.DIST(($B156 - D$10)*D$18, 0, ABS(D$14), TRUE) * 2</f>
        <v>1.2635265583545526E-2</v>
      </c>
      <c r="IK156" s="86">
        <f t="shared" ref="IK156:IK219" si="542" xml:space="preserve"> _xlfn.NORM.DIST($B156, E$10, ABS(E$14), TRUE) * _xlfn.NORM.DIST(($B156 - E$10)*E$18, 0, ABS(E$14), TRUE) * 2</f>
        <v>9.998763280964466E-3</v>
      </c>
      <c r="IL156" s="86">
        <f t="shared" ref="IL156:IL219" si="543" xml:space="preserve"> _xlfn.NORM.DIST($B156, F$10, ABS(F$14), TRUE) * _xlfn.NORM.DIST(($B156 - F$10)*F$18, 0, ABS(F$14), TRUE) * 2</f>
        <v>8.8362876091406025E-3</v>
      </c>
      <c r="IM156" s="86">
        <f t="shared" ref="IM156:IM219" si="544" xml:space="preserve"> _xlfn.NORM.DIST($B156, G$10, ABS(G$14), TRUE) * _xlfn.NORM.DIST(($B156 - G$10)*G$18, 0, ABS(G$14), TRUE) * 2</f>
        <v>9.999817031938054E-3</v>
      </c>
      <c r="IN156" s="86">
        <f t="shared" ref="IN156:IN219" si="545" xml:space="preserve"> _xlfn.NORM.DIST($B156, H$10, ABS(H$14), TRUE) * _xlfn.NORM.DIST(($B156 - H$10)*H$18, 0, ABS(H$14), TRUE) * 2</f>
        <v>4.9122639687489093E-3</v>
      </c>
      <c r="IO156" s="86">
        <f t="shared" ref="IO156:IO219" si="546" xml:space="preserve"> _xlfn.NORM.DIST($B156, I$10, ABS(I$14), TRUE) * _xlfn.NORM.DIST(($B156 - I$10)*I$18, 0, ABS(I$14), TRUE) * 2</f>
        <v>5.9134636680588564E-3</v>
      </c>
      <c r="IP156" s="86">
        <f t="shared" ref="IP156:IP219" si="547" xml:space="preserve"> _xlfn.NORM.DIST($B156, J$10, ABS(J$14), TRUE) * _xlfn.NORM.DIST(($B156 - J$10)*J$18, 0, ABS(J$14), TRUE) * 2</f>
        <v>4.4096497378257805E-2</v>
      </c>
      <c r="IQ156" s="86">
        <f t="shared" ref="IQ156:IQ219" si="548" xml:space="preserve"> _xlfn.NORM.DIST($B156, K$10, ABS(K$14), TRUE) * _xlfn.NORM.DIST(($B156 - K$10)*K$18, 0, ABS(K$14), TRUE) * 2</f>
        <v>0.12359236832666047</v>
      </c>
      <c r="IR156" s="86">
        <f t="shared" ref="IR156:IR219" si="549" xml:space="preserve"> _xlfn.NORM.DIST($B156, L$10, ABS(L$14), TRUE) * _xlfn.NORM.DIST(($B156 - L$10)*L$18, 0, ABS(L$14), TRUE) * 2</f>
        <v>9.5296627023254449E-2</v>
      </c>
      <c r="IS156" s="86">
        <f t="shared" ref="IS156:IS219" si="550" xml:space="preserve"> _xlfn.NORM.DIST($B156, M$10, ABS(M$14), TRUE) * _xlfn.NORM.DIST(($B156 - M$10)*M$18, 0, ABS(M$14), TRUE) * 2</f>
        <v>2.4967184444453071E-2</v>
      </c>
      <c r="IT156" s="86">
        <f t="shared" ref="IT156:IT219" si="551" xml:space="preserve"> _xlfn.NORM.DIST($B156, N$10, ABS(N$14), TRUE) * _xlfn.NORM.DIST(($B156 - N$10)*N$18, 0, ABS(N$14), TRUE) * 2</f>
        <v>8.4275639729676569E-3</v>
      </c>
      <c r="IU156" s="86">
        <f t="shared" ref="IU156:IU219" si="552" xml:space="preserve"> _xlfn.NORM.DIST($B156, O$10, ABS(O$14), TRUE) * _xlfn.NORM.DIST(($B156 - O$10)*O$18, 0, ABS(O$14), TRUE) * 2</f>
        <v>1.2932550895169599E-3</v>
      </c>
      <c r="IV156" s="86">
        <f t="shared" ref="IV156:IV219" si="553" xml:space="preserve"> _xlfn.NORM.DIST($B156, P$10, ABS(P$14), TRUE) * _xlfn.NORM.DIST(($B156 - P$10)*P$18, 0, ABS(P$14), TRUE) * 2</f>
        <v>4.8805834385088226E-4</v>
      </c>
      <c r="IW156" s="86">
        <f t="shared" ref="IW156:IW219" si="554" xml:space="preserve"> _xlfn.NORM.DIST($B156, Q$10, ABS(Q$14), TRUE) * _xlfn.NORM.DIST(($B156 - Q$10)*Q$18, 0, ABS(Q$14), TRUE) * 2</f>
        <v>1.12705476658281E-3</v>
      </c>
      <c r="IY156" s="86">
        <f t="shared" ref="IY156:IY219" si="555">GM156+HC156+HS156+II156</f>
        <v>1.1400007697140349E-2</v>
      </c>
      <c r="IZ156" s="86">
        <f t="shared" ref="IZ156:IZ219" si="556">GN156+HD156+HT156+IJ156</f>
        <v>1.2635772271934768E-2</v>
      </c>
      <c r="JA156" s="86">
        <f t="shared" ref="JA156:JA219" si="557">GO156+HE156+HU156+IK156</f>
        <v>1.0000405873998412E-2</v>
      </c>
      <c r="JB156" s="86">
        <f t="shared" ref="JB156:JB219" si="558">GP156+HF156+HV156+IL156</f>
        <v>8.8367047740989524E-3</v>
      </c>
      <c r="JC156" s="86">
        <f t="shared" ref="JC156:JC219" si="559">GQ156+HG156+HW156+IM156</f>
        <v>1.0000001583626527E-2</v>
      </c>
      <c r="JD156" s="86">
        <f t="shared" ref="JD156:JD219" si="560">GR156+HH156+HX156+IN156</f>
        <v>4.9125776088457434E-3</v>
      </c>
      <c r="JE156" s="86">
        <f t="shared" ref="JE156:JE219" si="561">GS156+HI156+HY156+IO156</f>
        <v>5.9134884921797134E-3</v>
      </c>
      <c r="JF156" s="86">
        <f t="shared" ref="JF156:JF219" si="562">GT156+HJ156+HZ156+IP156</f>
        <v>4.4096552439360212E-2</v>
      </c>
      <c r="JG156" s="86">
        <f t="shared" ref="JG156:JG219" si="563">GU156+HK156+IA156+IQ156</f>
        <v>0.12359236838856712</v>
      </c>
      <c r="JH156" s="86">
        <f t="shared" ref="JH156:JH219" si="564">GV156+HL156+IB156+IR156</f>
        <v>9.5296627819869001E-2</v>
      </c>
      <c r="JI156" s="86">
        <f t="shared" ref="JI156:JI219" si="565">GW156+HM156+IC156+IS156</f>
        <v>2.4967188364555276E-2</v>
      </c>
      <c r="JJ156" s="86">
        <f t="shared" ref="JJ156:JJ219" si="566">GX156+HN156+ID156+IT156</f>
        <v>8.4275823075247586E-3</v>
      </c>
      <c r="JK156" s="86">
        <f t="shared" ref="JK156:JK219" si="567">GY156+HO156+IE156+IU156</f>
        <v>1.2932829441095928E-3</v>
      </c>
      <c r="JL156" s="86">
        <f t="shared" ref="JL156:JL219" si="568">GZ156+HP156+IF156+IV156</f>
        <v>4.8817572536623765E-4</v>
      </c>
      <c r="JM156" s="86">
        <f t="shared" ref="JM156:JM219" si="569">HA156+HQ156+IG156+IW156</f>
        <v>1.1407619854691294E-3</v>
      </c>
    </row>
    <row r="157" spans="2:273" x14ac:dyDescent="0.25">
      <c r="B157" s="2">
        <v>130</v>
      </c>
      <c r="C157" s="37">
        <v>95.661000000000001</v>
      </c>
      <c r="D157" s="37">
        <v>86.037000000000006</v>
      </c>
      <c r="E157" s="37">
        <v>89.519000000000005</v>
      </c>
      <c r="F157" s="37">
        <v>92.820999999999998</v>
      </c>
      <c r="G157" s="37">
        <v>89.225999999999999</v>
      </c>
      <c r="H157" s="37">
        <v>85.887</v>
      </c>
      <c r="I157" s="37">
        <v>89.453000000000003</v>
      </c>
      <c r="J157" s="37">
        <v>92.641999999999996</v>
      </c>
      <c r="K157" s="37">
        <v>95.66</v>
      </c>
      <c r="L157" s="37">
        <v>95.962999999999994</v>
      </c>
      <c r="M157" s="37">
        <v>90.406999999999996</v>
      </c>
      <c r="N157" s="37">
        <v>91.555999999999997</v>
      </c>
      <c r="O157" s="37">
        <v>91.87</v>
      </c>
      <c r="P157" s="37">
        <v>93.185000000000002</v>
      </c>
      <c r="Q157" s="37">
        <v>98.727000000000004</v>
      </c>
      <c r="S157" s="4">
        <f t="shared" si="441"/>
        <v>94.655786257126294</v>
      </c>
      <c r="T157" s="4">
        <f t="shared" si="442"/>
        <v>86.462029011018743</v>
      </c>
      <c r="U157" s="4">
        <f t="shared" si="443"/>
        <v>88.11668348216206</v>
      </c>
      <c r="V157" s="4">
        <f t="shared" si="444"/>
        <v>93.328330998807317</v>
      </c>
      <c r="W157" s="4">
        <f t="shared" si="445"/>
        <v>90.535713324354546</v>
      </c>
      <c r="X157" s="4">
        <f t="shared" si="446"/>
        <v>87.191380483736623</v>
      </c>
      <c r="Y157" s="4">
        <f t="shared" si="447"/>
        <v>89.079333645009427</v>
      </c>
      <c r="Z157" s="4">
        <f t="shared" si="448"/>
        <v>93.347235689851061</v>
      </c>
      <c r="AA157" s="4">
        <f t="shared" si="449"/>
        <v>97.253218684478242</v>
      </c>
      <c r="AB157" s="4">
        <f t="shared" si="450"/>
        <v>95.950326112970529</v>
      </c>
      <c r="AC157" s="4">
        <f t="shared" si="451"/>
        <v>91.531026156366423</v>
      </c>
      <c r="AD157" s="4">
        <f t="shared" si="452"/>
        <v>91.121460478162248</v>
      </c>
      <c r="AE157" s="4">
        <f t="shared" si="453"/>
        <v>91.030856870764623</v>
      </c>
      <c r="AF157" s="4">
        <f t="shared" si="454"/>
        <v>93.194038106562118</v>
      </c>
      <c r="AG157" s="4">
        <f t="shared" si="455"/>
        <v>97.65145769551998</v>
      </c>
      <c r="AI157" s="4">
        <f t="shared" si="456"/>
        <v>1.0052137428737069</v>
      </c>
      <c r="AJ157" s="4">
        <f t="shared" si="457"/>
        <v>-0.42502901101873647</v>
      </c>
      <c r="AK157" s="4">
        <f t="shared" si="458"/>
        <v>1.4023165178379458</v>
      </c>
      <c r="AL157" s="4">
        <f t="shared" si="459"/>
        <v>-0.50733099880731913</v>
      </c>
      <c r="AM157" s="4">
        <f t="shared" si="460"/>
        <v>-1.3097133243545471</v>
      </c>
      <c r="AN157" s="4">
        <f t="shared" si="461"/>
        <v>-1.3043804837366224</v>
      </c>
      <c r="AO157" s="4">
        <f t="shared" si="462"/>
        <v>0.37366635499057566</v>
      </c>
      <c r="AP157" s="4">
        <f t="shared" si="463"/>
        <v>-0.70523568985106522</v>
      </c>
      <c r="AQ157" s="4">
        <f t="shared" si="464"/>
        <v>-1.593218684478245</v>
      </c>
      <c r="AR157" s="4">
        <f t="shared" si="465"/>
        <v>1.2673887029464481E-2</v>
      </c>
      <c r="AS157" s="4">
        <f t="shared" si="466"/>
        <v>-1.1240261563664262</v>
      </c>
      <c r="AT157" s="4">
        <f t="shared" si="467"/>
        <v>0.43453952183774902</v>
      </c>
      <c r="AU157" s="4">
        <f t="shared" si="468"/>
        <v>0.83914312923538148</v>
      </c>
      <c r="AV157" s="4">
        <f t="shared" si="469"/>
        <v>-9.0381065621158996E-3</v>
      </c>
      <c r="AW157" s="4">
        <f t="shared" si="469"/>
        <v>1.0755423044800239</v>
      </c>
      <c r="AY157" s="2">
        <f t="shared" si="520"/>
        <v>94.655786257126294</v>
      </c>
      <c r="AZ157" s="2">
        <f t="shared" si="359"/>
        <v>86.243701171083899</v>
      </c>
      <c r="BA157" s="2">
        <f t="shared" si="360"/>
        <v>87.944487630276768</v>
      </c>
      <c r="BB157" s="2">
        <f t="shared" si="361"/>
        <v>93.060425835598537</v>
      </c>
      <c r="BC157" s="2">
        <f t="shared" si="362"/>
        <v>90.039225207232462</v>
      </c>
      <c r="BD157" s="2">
        <f t="shared" si="363"/>
        <v>86.819250400660508</v>
      </c>
      <c r="BE157" s="2">
        <f t="shared" si="364"/>
        <v>88.560401101345477</v>
      </c>
      <c r="BF157" s="2">
        <f t="shared" si="365"/>
        <v>91.246140160674557</v>
      </c>
      <c r="BG157" s="2">
        <f t="shared" si="366"/>
        <v>91.457554977242637</v>
      </c>
      <c r="BH157" s="2">
        <f t="shared" si="367"/>
        <v>91.862196136794068</v>
      </c>
      <c r="BI157" s="2">
        <f t="shared" si="368"/>
        <v>89.599774414467561</v>
      </c>
      <c r="BJ157" s="2">
        <f t="shared" si="369"/>
        <v>90.101758779179875</v>
      </c>
      <c r="BK157" s="2">
        <f t="shared" si="370"/>
        <v>90.766514785367022</v>
      </c>
      <c r="BL157" s="2">
        <f t="shared" si="371"/>
        <v>92.944059354928456</v>
      </c>
      <c r="BM157" s="2">
        <f t="shared" si="372"/>
        <v>96.789030131816475</v>
      </c>
      <c r="BO157" s="2" t="str">
        <f t="shared" si="470"/>
        <v/>
      </c>
      <c r="BP157" s="2" t="str">
        <f t="shared" si="471"/>
        <v/>
      </c>
      <c r="BQ157" s="2" t="str">
        <f t="shared" si="472"/>
        <v/>
      </c>
      <c r="BR157" s="2" t="str">
        <f t="shared" si="473"/>
        <v/>
      </c>
      <c r="BS157" s="2" t="str">
        <f t="shared" si="474"/>
        <v/>
      </c>
      <c r="BT157" s="2" t="str">
        <f t="shared" si="475"/>
        <v/>
      </c>
      <c r="BU157" s="2" t="str">
        <f t="shared" si="476"/>
        <v/>
      </c>
      <c r="BV157" s="2" t="str">
        <f t="shared" si="477"/>
        <v/>
      </c>
      <c r="BW157" s="2" t="str">
        <f t="shared" si="478"/>
        <v/>
      </c>
      <c r="BX157" s="2" t="str">
        <f t="shared" si="479"/>
        <v/>
      </c>
      <c r="BY157" s="2" t="str">
        <f t="shared" si="480"/>
        <v/>
      </c>
      <c r="BZ157" s="2" t="str">
        <f t="shared" si="481"/>
        <v/>
      </c>
      <c r="CA157" s="2" t="str">
        <f t="shared" si="482"/>
        <v/>
      </c>
      <c r="CB157" s="2" t="str">
        <f t="shared" si="483"/>
        <v/>
      </c>
      <c r="CC157" s="2" t="str">
        <f t="shared" si="484"/>
        <v/>
      </c>
      <c r="CE157" s="2" t="str">
        <f t="shared" si="521"/>
        <v/>
      </c>
      <c r="CF157" s="2" t="str">
        <f t="shared" si="522"/>
        <v/>
      </c>
      <c r="CG157" s="2" t="str">
        <f t="shared" si="523"/>
        <v/>
      </c>
      <c r="CH157" s="2" t="str">
        <f t="shared" si="524"/>
        <v/>
      </c>
      <c r="CI157" s="2" t="str">
        <f t="shared" si="525"/>
        <v/>
      </c>
      <c r="CJ157" s="2" t="str">
        <f t="shared" si="526"/>
        <v/>
      </c>
      <c r="CK157" s="2" t="str">
        <f t="shared" si="527"/>
        <v/>
      </c>
      <c r="CL157" s="2" t="str">
        <f t="shared" si="528"/>
        <v/>
      </c>
      <c r="CM157" s="2" t="str">
        <f t="shared" si="529"/>
        <v/>
      </c>
      <c r="CN157" s="2" t="str">
        <f t="shared" si="530"/>
        <v/>
      </c>
      <c r="CO157" s="2" t="str">
        <f t="shared" si="531"/>
        <v/>
      </c>
      <c r="CP157" s="2" t="str">
        <f t="shared" si="532"/>
        <v/>
      </c>
      <c r="CQ157" s="2">
        <f t="shared" si="533"/>
        <v>91.87</v>
      </c>
      <c r="CR157" s="2">
        <f t="shared" si="534"/>
        <v>93.185000000000002</v>
      </c>
      <c r="CS157" s="2">
        <f t="shared" si="535"/>
        <v>98.727000000000004</v>
      </c>
      <c r="CU157" s="2" t="str">
        <f t="shared" si="485"/>
        <v/>
      </c>
      <c r="CV157" s="2" t="str">
        <f t="shared" si="486"/>
        <v/>
      </c>
      <c r="CW157" s="2" t="str">
        <f t="shared" si="487"/>
        <v/>
      </c>
      <c r="CX157" s="2" t="str">
        <f t="shared" si="488"/>
        <v/>
      </c>
      <c r="CY157" s="2" t="str">
        <f t="shared" si="489"/>
        <v/>
      </c>
      <c r="CZ157" s="2" t="str">
        <f t="shared" si="490"/>
        <v/>
      </c>
      <c r="DA157" s="2" t="str">
        <f t="shared" si="491"/>
        <v/>
      </c>
      <c r="DB157" s="2" t="str">
        <f t="shared" si="492"/>
        <v/>
      </c>
      <c r="DC157" s="2" t="str">
        <f t="shared" si="493"/>
        <v/>
      </c>
      <c r="DD157" s="2" t="str">
        <f t="shared" si="494"/>
        <v/>
      </c>
      <c r="DE157" s="2" t="str">
        <f t="shared" si="495"/>
        <v/>
      </c>
      <c r="DF157" s="2" t="str">
        <f t="shared" si="496"/>
        <v/>
      </c>
      <c r="DG157" s="2">
        <f t="shared" si="497"/>
        <v>91.87</v>
      </c>
      <c r="DH157" s="2">
        <f t="shared" si="498"/>
        <v>93.185000000000002</v>
      </c>
      <c r="DI157" s="2">
        <f t="shared" si="499"/>
        <v>98.727000000000004</v>
      </c>
      <c r="DK157" s="2">
        <f t="shared" si="500"/>
        <v>118.84920341394027</v>
      </c>
      <c r="DL157" s="2">
        <f t="shared" si="501"/>
        <v>121.71610230878653</v>
      </c>
      <c r="DM157" s="2">
        <f t="shared" si="501"/>
        <v>118.32783886639677</v>
      </c>
      <c r="DN157" s="2">
        <f t="shared" si="501"/>
        <v>123.66388074917023</v>
      </c>
      <c r="DO157" s="2">
        <f t="shared" si="501"/>
        <v>120.81553156800523</v>
      </c>
      <c r="DP157" s="2">
        <f t="shared" si="501"/>
        <v>112.71523180112571</v>
      </c>
      <c r="DQ157" s="2">
        <f t="shared" si="501"/>
        <v>119.39814285714287</v>
      </c>
      <c r="DR157" s="2">
        <f t="shared" si="501"/>
        <v>120.04769969969971</v>
      </c>
      <c r="DS157" s="2">
        <f t="shared" si="501"/>
        <v>111.38204847704849</v>
      </c>
      <c r="DT157" s="2">
        <f t="shared" si="501"/>
        <v>112.00530210210212</v>
      </c>
      <c r="DU157" s="2">
        <f t="shared" si="501"/>
        <v>116.65190224089635</v>
      </c>
      <c r="DV157" s="2">
        <f t="shared" si="501"/>
        <v>110.72568571428569</v>
      </c>
      <c r="DW157" s="2">
        <f t="shared" si="501"/>
        <v>130.48850203930294</v>
      </c>
      <c r="DX157" s="2">
        <f t="shared" si="501"/>
        <v>120.55370246305419</v>
      </c>
      <c r="DY157" s="2">
        <f t="shared" si="501"/>
        <v>119.26535467980295</v>
      </c>
      <c r="EA157" s="2">
        <f t="shared" si="440"/>
        <v>94.697541998936728</v>
      </c>
      <c r="EB157" s="2">
        <f t="shared" si="502"/>
        <v>85.472537142857163</v>
      </c>
      <c r="EC157" s="2">
        <f t="shared" si="503"/>
        <v>87.748605714285731</v>
      </c>
      <c r="ED157" s="2">
        <f t="shared" si="504"/>
        <v>92.9482894927975</v>
      </c>
      <c r="EE157" s="2">
        <f t="shared" si="505"/>
        <v>89.768220056606197</v>
      </c>
      <c r="EF157" s="2">
        <f t="shared" si="506"/>
        <v>86.571749303958342</v>
      </c>
      <c r="EG157" s="2">
        <f t="shared" si="507"/>
        <v>88.417822870792961</v>
      </c>
      <c r="EH157" s="2">
        <f t="shared" si="508"/>
        <v>90.605333297859744</v>
      </c>
      <c r="EI157" s="2">
        <f t="shared" si="509"/>
        <v>92.00983991964938</v>
      </c>
      <c r="EJ157" s="2">
        <f t="shared" si="510"/>
        <v>92.495113792496028</v>
      </c>
      <c r="EK157" s="2">
        <f t="shared" si="511"/>
        <v>89.125177617225233</v>
      </c>
      <c r="EL157" s="2">
        <f t="shared" si="512"/>
        <v>89.687871432978582</v>
      </c>
      <c r="EM157" s="2">
        <f t="shared" si="513"/>
        <v>90.706010306090889</v>
      </c>
      <c r="EN157" s="2">
        <f t="shared" si="514"/>
        <v>92.906145671641781</v>
      </c>
      <c r="EO157" s="2">
        <f t="shared" si="515"/>
        <v>97.276516624904957</v>
      </c>
      <c r="EQ157" s="2">
        <f t="shared" si="516"/>
        <v>94.537578385825</v>
      </c>
      <c r="ER157" s="2">
        <f t="shared" si="517"/>
        <v>87.800530778542225</v>
      </c>
      <c r="ES157" s="2">
        <f t="shared" si="517"/>
        <v>88.327634667637142</v>
      </c>
      <c r="ET157" s="2">
        <f t="shared" si="517"/>
        <v>93.255754154547176</v>
      </c>
      <c r="EU157" s="2">
        <f t="shared" si="517"/>
        <v>90.564578616277856</v>
      </c>
      <c r="EV157" s="2">
        <f t="shared" si="517"/>
        <v>87.343192431688905</v>
      </c>
      <c r="EW157" s="2">
        <f t="shared" si="517"/>
        <v>88.808163941960359</v>
      </c>
      <c r="EX157" s="2">
        <f t="shared" si="517"/>
        <v>92.324845722300125</v>
      </c>
      <c r="EY157" s="2">
        <f t="shared" si="517"/>
        <v>90.655580288273683</v>
      </c>
      <c r="EZ157" s="2">
        <f t="shared" si="517"/>
        <v>90.890306962164658</v>
      </c>
      <c r="FA157" s="2">
        <f t="shared" si="517"/>
        <v>90.427683530357726</v>
      </c>
      <c r="FB157" s="2">
        <f t="shared" si="517"/>
        <v>90.931322855414052</v>
      </c>
      <c r="FC157" s="2">
        <f t="shared" si="517"/>
        <v>90.827841117165249</v>
      </c>
      <c r="FD157" s="2">
        <f t="shared" si="517"/>
        <v>92.985747861301689</v>
      </c>
      <c r="FE157" s="2">
        <f t="shared" si="517"/>
        <v>95.301537333104989</v>
      </c>
      <c r="FG157" s="2">
        <f t="shared" si="518"/>
        <v>0.99957839846115837</v>
      </c>
      <c r="FH157" s="2">
        <f t="shared" si="519"/>
        <v>0.99958781644390671</v>
      </c>
      <c r="FI157" s="2">
        <f t="shared" si="519"/>
        <v>0.99955244534124321</v>
      </c>
      <c r="FJ157" s="2">
        <f t="shared" si="519"/>
        <v>0.99954222343200616</v>
      </c>
      <c r="FK157" s="2">
        <f t="shared" si="519"/>
        <v>0.99958726934935582</v>
      </c>
      <c r="FL157" s="2">
        <f t="shared" si="519"/>
        <v>0.99960624854118041</v>
      </c>
      <c r="FM157" s="2">
        <f t="shared" si="519"/>
        <v>0.99949958730876276</v>
      </c>
      <c r="FN157" s="2">
        <f t="shared" si="519"/>
        <v>0.99953098202364798</v>
      </c>
      <c r="FO157" s="2">
        <f t="shared" si="519"/>
        <v>0.99956411877553608</v>
      </c>
      <c r="FP157" s="2">
        <f t="shared" si="519"/>
        <v>0.99952740700676979</v>
      </c>
      <c r="FQ157" s="2">
        <f t="shared" si="519"/>
        <v>0.99952303061048986</v>
      </c>
      <c r="FR157" s="2">
        <f t="shared" si="519"/>
        <v>0.99954307672428722</v>
      </c>
      <c r="FS157" s="2">
        <f t="shared" si="519"/>
        <v>0.99941253067437197</v>
      </c>
      <c r="FT157" s="2">
        <f t="shared" si="519"/>
        <v>0.99942670852907323</v>
      </c>
      <c r="FU157" s="2">
        <f t="shared" si="519"/>
        <v>0.99939831908674981</v>
      </c>
      <c r="FW157" s="2">
        <f t="shared" si="536"/>
        <v>0.32468708613321079</v>
      </c>
      <c r="FX157" s="2">
        <f t="shared" si="376"/>
        <v>0.32483981702493547</v>
      </c>
      <c r="FY157" s="2">
        <f t="shared" si="377"/>
        <v>0.31465790558151591</v>
      </c>
      <c r="FZ157" s="2">
        <f t="shared" si="378"/>
        <v>0.31898125883370221</v>
      </c>
      <c r="GA157" s="2">
        <f t="shared" si="379"/>
        <v>0.32421447651905339</v>
      </c>
      <c r="GB157" s="2">
        <f t="shared" si="380"/>
        <v>0.30748483433652218</v>
      </c>
      <c r="GC157" s="2">
        <f t="shared" si="381"/>
        <v>0.32554935834119286</v>
      </c>
      <c r="GD157" s="2">
        <f t="shared" si="382"/>
        <v>0.36463700685969586</v>
      </c>
      <c r="GE157" s="2">
        <f t="shared" si="383"/>
        <v>0.4140483193933121</v>
      </c>
      <c r="GF157" s="2">
        <f t="shared" si="384"/>
        <v>0.40013416060866169</v>
      </c>
      <c r="GG157" s="2">
        <f t="shared" si="385"/>
        <v>0.35429197483914121</v>
      </c>
      <c r="GH157" s="2">
        <f t="shared" si="386"/>
        <v>0.32512301798987969</v>
      </c>
      <c r="GI157" s="2">
        <f t="shared" si="387"/>
        <v>0.30479552223589063</v>
      </c>
      <c r="GJ157" s="2">
        <f t="shared" si="388"/>
        <v>0.27717296321198387</v>
      </c>
      <c r="GK157" s="2">
        <f t="shared" si="389"/>
        <v>0.2535301303307933</v>
      </c>
      <c r="GM157" s="86">
        <f t="shared" si="537"/>
        <v>7.3847508814728196E-104</v>
      </c>
      <c r="GN157" s="86">
        <f t="shared" si="390"/>
        <v>7.6607469687487277E-186</v>
      </c>
      <c r="GO157" s="86">
        <f t="shared" si="391"/>
        <v>1.7215560642532571E-173</v>
      </c>
      <c r="GP157" s="86">
        <f t="shared" si="392"/>
        <v>6.1938087963476883E-267</v>
      </c>
      <c r="GQ157" s="86">
        <f t="shared" si="393"/>
        <v>0</v>
      </c>
      <c r="GR157" s="86">
        <f t="shared" si="394"/>
        <v>0</v>
      </c>
      <c r="GS157" s="86">
        <f t="shared" si="395"/>
        <v>3.7667876403100403E-301</v>
      </c>
      <c r="GT157" s="86">
        <f t="shared" si="396"/>
        <v>0</v>
      </c>
      <c r="GU157" s="86">
        <f t="shared" si="397"/>
        <v>5.3400886051567199E-286</v>
      </c>
      <c r="GV157" s="86">
        <f t="shared" si="398"/>
        <v>1.5931367327583652E-265</v>
      </c>
      <c r="GW157" s="86">
        <f t="shared" si="399"/>
        <v>3.683062794248588E-248</v>
      </c>
      <c r="GX157" s="86">
        <f t="shared" si="400"/>
        <v>0</v>
      </c>
      <c r="GY157" s="86">
        <f t="shared" si="401"/>
        <v>2.7789848364443195E-183</v>
      </c>
      <c r="GZ157" s="86">
        <f t="shared" si="402"/>
        <v>3.5683790566824469E-209</v>
      </c>
      <c r="HA157" s="86">
        <f t="shared" si="403"/>
        <v>3.5733046692344455E-161</v>
      </c>
      <c r="HC157" s="86">
        <f t="shared" si="538"/>
        <v>2.0752931450624675E-45</v>
      </c>
      <c r="HD157" s="86">
        <f t="shared" si="404"/>
        <v>2.6654629550680128E-89</v>
      </c>
      <c r="HE157" s="86">
        <f t="shared" si="405"/>
        <v>1.3829266015109711E-122</v>
      </c>
      <c r="HF157" s="86">
        <f t="shared" si="406"/>
        <v>1.4256140987647389E-188</v>
      </c>
      <c r="HG157" s="86">
        <f t="shared" si="407"/>
        <v>7.6808461060115827E-173</v>
      </c>
      <c r="HH157" s="86">
        <f t="shared" si="408"/>
        <v>1.4696825271569477E-163</v>
      </c>
      <c r="HI157" s="86">
        <f t="shared" si="409"/>
        <v>1.1482272511810924E-194</v>
      </c>
      <c r="HJ157" s="86">
        <f t="shared" si="410"/>
        <v>1.6755316903152212E-117</v>
      </c>
      <c r="HK157" s="86">
        <f t="shared" si="411"/>
        <v>1.5355709686648238E-167</v>
      </c>
      <c r="HL157" s="86">
        <f t="shared" si="412"/>
        <v>1.3467586605291164E-96</v>
      </c>
      <c r="HM157" s="86">
        <f t="shared" si="413"/>
        <v>9.924926313618729E-114</v>
      </c>
      <c r="HN157" s="86">
        <f t="shared" si="414"/>
        <v>1.0433741574919716E-106</v>
      </c>
      <c r="HO157" s="86">
        <f t="shared" si="415"/>
        <v>9.4460486267574576E-93</v>
      </c>
      <c r="HP157" s="86">
        <f t="shared" si="416"/>
        <v>1.9583886399717827E-107</v>
      </c>
      <c r="HQ157" s="86">
        <f t="shared" si="417"/>
        <v>7.0942918842475551E-136</v>
      </c>
      <c r="HS157" s="86">
        <f t="shared" si="539"/>
        <v>3.8332837255725064E-8</v>
      </c>
      <c r="HT157" s="86">
        <f t="shared" si="418"/>
        <v>9.0317430708309582E-8</v>
      </c>
      <c r="HU157" s="86">
        <f t="shared" si="419"/>
        <v>3.2666088382768271E-7</v>
      </c>
      <c r="HV157" s="86">
        <f t="shared" si="420"/>
        <v>7.1224085097838824E-8</v>
      </c>
      <c r="HW157" s="86">
        <f t="shared" si="421"/>
        <v>2.9342853973311553E-8</v>
      </c>
      <c r="HX157" s="86">
        <f t="shared" si="422"/>
        <v>5.152709483755435E-8</v>
      </c>
      <c r="HY157" s="86">
        <f t="shared" si="423"/>
        <v>3.0070931382765342E-9</v>
      </c>
      <c r="HZ157" s="86">
        <f t="shared" si="424"/>
        <v>8.3258594532930278E-9</v>
      </c>
      <c r="IA157" s="86">
        <f t="shared" si="425"/>
        <v>5.2843552782572826E-12</v>
      </c>
      <c r="IB157" s="86">
        <f t="shared" si="426"/>
        <v>8.4013646806411129E-11</v>
      </c>
      <c r="IC157" s="86">
        <f t="shared" si="427"/>
        <v>4.6536876029409324E-10</v>
      </c>
      <c r="ID157" s="86">
        <f t="shared" si="428"/>
        <v>2.4100952128413614E-9</v>
      </c>
      <c r="IE157" s="86">
        <f t="shared" si="429"/>
        <v>3.0663465850015769E-9</v>
      </c>
      <c r="IF157" s="86">
        <f t="shared" si="430"/>
        <v>1.2505839196263352E-8</v>
      </c>
      <c r="IG157" s="86">
        <f t="shared" si="431"/>
        <v>2.489026825551828E-6</v>
      </c>
      <c r="II157" s="86">
        <f t="shared" si="540"/>
        <v>2.4185744206529327E-2</v>
      </c>
      <c r="IJ157" s="86">
        <f t="shared" si="541"/>
        <v>2.6276748216740132E-2</v>
      </c>
      <c r="IK157" s="86">
        <f t="shared" si="542"/>
        <v>2.0939502455150513E-2</v>
      </c>
      <c r="IL157" s="86">
        <f t="shared" si="543"/>
        <v>1.9268916745569079E-2</v>
      </c>
      <c r="IM157" s="86">
        <f t="shared" si="544"/>
        <v>2.1736459526549137E-2</v>
      </c>
      <c r="IN157" s="86">
        <f t="shared" si="545"/>
        <v>1.1414372706021993E-2</v>
      </c>
      <c r="IO157" s="86">
        <f t="shared" si="546"/>
        <v>1.4360901582146314E-2</v>
      </c>
      <c r="IP157" s="86">
        <f t="shared" si="547"/>
        <v>8.0681927709414722E-2</v>
      </c>
      <c r="IQ157" s="86">
        <f t="shared" si="548"/>
        <v>0.20185945464496663</v>
      </c>
      <c r="IR157" s="86">
        <f t="shared" si="549"/>
        <v>0.16072103406214427</v>
      </c>
      <c r="IS157" s="86">
        <f t="shared" si="550"/>
        <v>5.0370713542138797E-2</v>
      </c>
      <c r="IT157" s="86">
        <f t="shared" si="551"/>
        <v>1.9027537004308714E-2</v>
      </c>
      <c r="IU157" s="86">
        <f t="shared" si="552"/>
        <v>3.7819016095003138E-3</v>
      </c>
      <c r="IV157" s="86">
        <f t="shared" si="553"/>
        <v>1.4609862575408054E-3</v>
      </c>
      <c r="IW157" s="86">
        <f t="shared" si="554"/>
        <v>2.6780681686243328E-3</v>
      </c>
      <c r="IY157" s="86">
        <f t="shared" si="555"/>
        <v>2.4185782539366582E-2</v>
      </c>
      <c r="IZ157" s="86">
        <f t="shared" si="556"/>
        <v>2.627683853417084E-2</v>
      </c>
      <c r="JA157" s="86">
        <f t="shared" si="557"/>
        <v>2.0939829116034342E-2</v>
      </c>
      <c r="JB157" s="86">
        <f t="shared" si="558"/>
        <v>1.9268987969654178E-2</v>
      </c>
      <c r="JC157" s="86">
        <f t="shared" si="559"/>
        <v>2.173648886940311E-2</v>
      </c>
      <c r="JD157" s="86">
        <f t="shared" si="560"/>
        <v>1.1414424233116831E-2</v>
      </c>
      <c r="JE157" s="86">
        <f t="shared" si="561"/>
        <v>1.4360904589239453E-2</v>
      </c>
      <c r="JF157" s="86">
        <f t="shared" si="562"/>
        <v>8.0681936035274182E-2</v>
      </c>
      <c r="JG157" s="86">
        <f t="shared" si="563"/>
        <v>0.20185945465025099</v>
      </c>
      <c r="JH157" s="86">
        <f t="shared" si="564"/>
        <v>0.16072103414615793</v>
      </c>
      <c r="JI157" s="86">
        <f t="shared" si="565"/>
        <v>5.0370714007507554E-2</v>
      </c>
      <c r="JJ157" s="86">
        <f t="shared" si="566"/>
        <v>1.9027539414403927E-2</v>
      </c>
      <c r="JK157" s="86">
        <f t="shared" si="567"/>
        <v>3.7819046758468988E-3</v>
      </c>
      <c r="JL157" s="86">
        <f t="shared" si="568"/>
        <v>1.4609987633800016E-3</v>
      </c>
      <c r="JM157" s="86">
        <f t="shared" si="569"/>
        <v>2.6805571954498847E-3</v>
      </c>
    </row>
    <row r="158" spans="2:273" x14ac:dyDescent="0.25">
      <c r="B158" s="2">
        <v>131</v>
      </c>
      <c r="C158" s="37">
        <v>94.813999999999993</v>
      </c>
      <c r="D158" s="37">
        <v>86.926000000000002</v>
      </c>
      <c r="E158" s="37">
        <v>88.426000000000002</v>
      </c>
      <c r="F158" s="37">
        <v>92.945999999999998</v>
      </c>
      <c r="G158" s="37">
        <v>89.906000000000006</v>
      </c>
      <c r="H158" s="37">
        <v>87.566000000000003</v>
      </c>
      <c r="I158" s="37">
        <v>89.093999999999994</v>
      </c>
      <c r="J158" s="37">
        <v>92.603999999999999</v>
      </c>
      <c r="K158" s="37">
        <v>98.34</v>
      </c>
      <c r="L158" s="37">
        <v>95.962999999999994</v>
      </c>
      <c r="M158" s="37">
        <v>92.721999999999994</v>
      </c>
      <c r="N158" s="37">
        <v>92.87</v>
      </c>
      <c r="O158" s="37">
        <v>91.741</v>
      </c>
      <c r="P158" s="37">
        <v>92.611000000000004</v>
      </c>
      <c r="Q158" s="37">
        <v>99.326999999999998</v>
      </c>
      <c r="S158" s="4">
        <f t="shared" si="441"/>
        <v>94.551989064381445</v>
      </c>
      <c r="T158" s="4">
        <f t="shared" si="442"/>
        <v>86.451423297280996</v>
      </c>
      <c r="U158" s="4">
        <f t="shared" si="443"/>
        <v>88.091931464837813</v>
      </c>
      <c r="V158" s="4">
        <f t="shared" si="444"/>
        <v>93.337999166218921</v>
      </c>
      <c r="W158" s="4">
        <f t="shared" si="445"/>
        <v>90.759494653106614</v>
      </c>
      <c r="X158" s="4">
        <f t="shared" si="446"/>
        <v>87.391552158031345</v>
      </c>
      <c r="Y158" s="4">
        <f t="shared" si="447"/>
        <v>89.444202090760129</v>
      </c>
      <c r="Z158" s="4">
        <f t="shared" si="448"/>
        <v>94.212148401061285</v>
      </c>
      <c r="AA158" s="4">
        <f t="shared" si="449"/>
        <v>98.519023917549035</v>
      </c>
      <c r="AB158" s="4">
        <f t="shared" si="450"/>
        <v>97.081238014699935</v>
      </c>
      <c r="AC158" s="4">
        <f t="shared" si="451"/>
        <v>92.57456354109614</v>
      </c>
      <c r="AD158" s="4">
        <f t="shared" si="452"/>
        <v>91.822451583633523</v>
      </c>
      <c r="AE158" s="4">
        <f t="shared" si="453"/>
        <v>91.213710063112558</v>
      </c>
      <c r="AF158" s="4">
        <f t="shared" si="454"/>
        <v>93.384964095882523</v>
      </c>
      <c r="AG158" s="4">
        <f t="shared" si="455"/>
        <v>98.406936060271505</v>
      </c>
      <c r="AI158" s="4">
        <f t="shared" si="456"/>
        <v>0.26201093561854805</v>
      </c>
      <c r="AJ158" s="4">
        <f t="shared" si="457"/>
        <v>0.47457670271900554</v>
      </c>
      <c r="AK158" s="4">
        <f t="shared" si="458"/>
        <v>0.3340685351621886</v>
      </c>
      <c r="AL158" s="4">
        <f t="shared" si="459"/>
        <v>-0.39199916621892328</v>
      </c>
      <c r="AM158" s="4">
        <f t="shared" si="460"/>
        <v>-0.85349465310660833</v>
      </c>
      <c r="AN158" s="4">
        <f t="shared" si="461"/>
        <v>0.17444784196865726</v>
      </c>
      <c r="AO158" s="4">
        <f t="shared" si="462"/>
        <v>-0.35020209076013487</v>
      </c>
      <c r="AP158" s="4">
        <f t="shared" si="463"/>
        <v>-1.6081484010612854</v>
      </c>
      <c r="AQ158" s="4">
        <f t="shared" si="464"/>
        <v>-0.17902391754903135</v>
      </c>
      <c r="AR158" s="4">
        <f t="shared" si="465"/>
        <v>-1.1182380146999407</v>
      </c>
      <c r="AS158" s="4">
        <f t="shared" si="466"/>
        <v>0.14743645890385437</v>
      </c>
      <c r="AT158" s="4">
        <f t="shared" si="467"/>
        <v>1.0475484163664817</v>
      </c>
      <c r="AU158" s="4">
        <f t="shared" si="468"/>
        <v>0.52728993688744197</v>
      </c>
      <c r="AV158" s="4">
        <f t="shared" si="469"/>
        <v>-0.77396409588251913</v>
      </c>
      <c r="AW158" s="4">
        <f t="shared" si="469"/>
        <v>0.9200639397284931</v>
      </c>
      <c r="AY158" s="2">
        <f t="shared" si="520"/>
        <v>94.551989064381445</v>
      </c>
      <c r="AZ158" s="2">
        <f t="shared" si="359"/>
        <v>86.07175215539317</v>
      </c>
      <c r="BA158" s="2">
        <f t="shared" si="360"/>
        <v>87.787724055796986</v>
      </c>
      <c r="BB158" s="2">
        <f t="shared" si="361"/>
        <v>92.849619909606446</v>
      </c>
      <c r="BC158" s="2">
        <f t="shared" si="362"/>
        <v>89.861660901619004</v>
      </c>
      <c r="BD158" s="2">
        <f t="shared" si="363"/>
        <v>86.666271321165979</v>
      </c>
      <c r="BE158" s="2">
        <f t="shared" si="364"/>
        <v>88.411937322864787</v>
      </c>
      <c r="BF158" s="2">
        <f t="shared" si="365"/>
        <v>91.080360971874086</v>
      </c>
      <c r="BG158" s="2">
        <f t="shared" si="366"/>
        <v>91.264548530226051</v>
      </c>
      <c r="BH158" s="2">
        <f t="shared" si="367"/>
        <v>91.684316733750535</v>
      </c>
      <c r="BI158" s="2">
        <f t="shared" si="368"/>
        <v>89.410601579913546</v>
      </c>
      <c r="BJ158" s="2">
        <f t="shared" si="369"/>
        <v>89.9182344182789</v>
      </c>
      <c r="BK158" s="2">
        <f t="shared" si="370"/>
        <v>90.580022733410175</v>
      </c>
      <c r="BL158" s="2">
        <f t="shared" si="371"/>
        <v>92.757134569374358</v>
      </c>
      <c r="BM158" s="2">
        <f t="shared" si="372"/>
        <v>96.622295250422795</v>
      </c>
      <c r="BO158" s="2" t="str">
        <f t="shared" si="470"/>
        <v/>
      </c>
      <c r="BP158" s="2" t="str">
        <f t="shared" si="471"/>
        <v/>
      </c>
      <c r="BQ158" s="2" t="str">
        <f t="shared" si="472"/>
        <v/>
      </c>
      <c r="BR158" s="2" t="str">
        <f t="shared" si="473"/>
        <v/>
      </c>
      <c r="BS158" s="2" t="str">
        <f t="shared" si="474"/>
        <v/>
      </c>
      <c r="BT158" s="2" t="str">
        <f t="shared" si="475"/>
        <v/>
      </c>
      <c r="BU158" s="2" t="str">
        <f t="shared" si="476"/>
        <v/>
      </c>
      <c r="BV158" s="2" t="str">
        <f t="shared" si="477"/>
        <v/>
      </c>
      <c r="BW158" s="2" t="str">
        <f t="shared" si="478"/>
        <v/>
      </c>
      <c r="BX158" s="2" t="str">
        <f t="shared" si="479"/>
        <v/>
      </c>
      <c r="BY158" s="2" t="str">
        <f t="shared" si="480"/>
        <v/>
      </c>
      <c r="BZ158" s="2" t="str">
        <f t="shared" si="481"/>
        <v/>
      </c>
      <c r="CA158" s="2" t="str">
        <f t="shared" si="482"/>
        <v/>
      </c>
      <c r="CB158" s="2" t="str">
        <f t="shared" si="483"/>
        <v/>
      </c>
      <c r="CC158" s="2" t="str">
        <f t="shared" si="484"/>
        <v/>
      </c>
      <c r="CE158" s="2" t="str">
        <f t="shared" si="521"/>
        <v/>
      </c>
      <c r="CF158" s="2" t="str">
        <f t="shared" si="522"/>
        <v/>
      </c>
      <c r="CG158" s="2" t="str">
        <f t="shared" si="523"/>
        <v/>
      </c>
      <c r="CH158" s="2" t="str">
        <f t="shared" si="524"/>
        <v/>
      </c>
      <c r="CI158" s="2" t="str">
        <f t="shared" si="525"/>
        <v/>
      </c>
      <c r="CJ158" s="2" t="str">
        <f t="shared" si="526"/>
        <v/>
      </c>
      <c r="CK158" s="2" t="str">
        <f t="shared" si="527"/>
        <v/>
      </c>
      <c r="CL158" s="2" t="str">
        <f t="shared" si="528"/>
        <v/>
      </c>
      <c r="CM158" s="2" t="str">
        <f t="shared" si="529"/>
        <v/>
      </c>
      <c r="CN158" s="2" t="str">
        <f t="shared" si="530"/>
        <v/>
      </c>
      <c r="CO158" s="2" t="str">
        <f t="shared" si="531"/>
        <v/>
      </c>
      <c r="CP158" s="2" t="str">
        <f t="shared" si="532"/>
        <v/>
      </c>
      <c r="CQ158" s="2" t="str">
        <f t="shared" si="533"/>
        <v/>
      </c>
      <c r="CR158" s="2">
        <f t="shared" si="534"/>
        <v>92.611000000000004</v>
      </c>
      <c r="CS158" s="2">
        <f t="shared" si="535"/>
        <v>99.326999999999998</v>
      </c>
      <c r="CU158" s="2" t="str">
        <f t="shared" si="485"/>
        <v/>
      </c>
      <c r="CV158" s="2" t="str">
        <f t="shared" si="486"/>
        <v/>
      </c>
      <c r="CW158" s="2" t="str">
        <f t="shared" si="487"/>
        <v/>
      </c>
      <c r="CX158" s="2" t="str">
        <f t="shared" si="488"/>
        <v/>
      </c>
      <c r="CY158" s="2" t="str">
        <f t="shared" si="489"/>
        <v/>
      </c>
      <c r="CZ158" s="2" t="str">
        <f t="shared" si="490"/>
        <v/>
      </c>
      <c r="DA158" s="2" t="str">
        <f t="shared" si="491"/>
        <v/>
      </c>
      <c r="DB158" s="2" t="str">
        <f t="shared" si="492"/>
        <v/>
      </c>
      <c r="DC158" s="2" t="str">
        <f t="shared" si="493"/>
        <v/>
      </c>
      <c r="DD158" s="2" t="str">
        <f t="shared" si="494"/>
        <v/>
      </c>
      <c r="DE158" s="2" t="str">
        <f t="shared" si="495"/>
        <v/>
      </c>
      <c r="DF158" s="2" t="str">
        <f t="shared" si="496"/>
        <v/>
      </c>
      <c r="DG158" s="2" t="str">
        <f t="shared" si="497"/>
        <v/>
      </c>
      <c r="DH158" s="2">
        <f t="shared" si="498"/>
        <v>92.611000000000004</v>
      </c>
      <c r="DI158" s="2">
        <f t="shared" si="499"/>
        <v>99.326999999999998</v>
      </c>
      <c r="DK158" s="2">
        <f t="shared" si="500"/>
        <v>118.95091465149362</v>
      </c>
      <c r="DL158" s="2">
        <f t="shared" si="501"/>
        <v>121.85667392493708</v>
      </c>
      <c r="DM158" s="2">
        <f t="shared" si="501"/>
        <v>118.43729959514171</v>
      </c>
      <c r="DN158" s="2">
        <f t="shared" si="501"/>
        <v>123.78699478425794</v>
      </c>
      <c r="DO158" s="2">
        <f t="shared" si="501"/>
        <v>120.91287208666154</v>
      </c>
      <c r="DP158" s="2">
        <f t="shared" si="501"/>
        <v>112.77033470919325</v>
      </c>
      <c r="DQ158" s="2">
        <f t="shared" si="501"/>
        <v>119.51594117647061</v>
      </c>
      <c r="DR158" s="2">
        <f t="shared" si="501"/>
        <v>120.09671836121836</v>
      </c>
      <c r="DS158" s="2">
        <f t="shared" si="501"/>
        <v>111.34658824538826</v>
      </c>
      <c r="DT158" s="2">
        <f t="shared" si="501"/>
        <v>111.98844766194767</v>
      </c>
      <c r="DU158" s="2">
        <f t="shared" si="501"/>
        <v>116.68557142857142</v>
      </c>
      <c r="DV158" s="2">
        <f t="shared" si="501"/>
        <v>110.72612941176469</v>
      </c>
      <c r="DW158" s="2">
        <f t="shared" si="501"/>
        <v>130.702980126066</v>
      </c>
      <c r="DX158" s="2">
        <f t="shared" si="501"/>
        <v>120.68394433497537</v>
      </c>
      <c r="DY158" s="2">
        <f t="shared" si="501"/>
        <v>119.36647974822114</v>
      </c>
      <c r="EA158" s="2">
        <f t="shared" si="440"/>
        <v>94.599762360446562</v>
      </c>
      <c r="EB158" s="2">
        <f t="shared" si="502"/>
        <v>85.225531891891904</v>
      </c>
      <c r="EC158" s="2">
        <f t="shared" si="503"/>
        <v>87.574029884169903</v>
      </c>
      <c r="ED158" s="2">
        <f t="shared" si="504"/>
        <v>92.728665234233176</v>
      </c>
      <c r="EE158" s="2">
        <f t="shared" si="505"/>
        <v>89.566014633989454</v>
      </c>
      <c r="EF158" s="2">
        <f t="shared" si="506"/>
        <v>86.395482720009653</v>
      </c>
      <c r="EG158" s="2">
        <f t="shared" si="507"/>
        <v>88.257764112418926</v>
      </c>
      <c r="EH158" s="2">
        <f t="shared" si="508"/>
        <v>90.382752985692321</v>
      </c>
      <c r="EI158" s="2">
        <f t="shared" si="509"/>
        <v>91.866749671292908</v>
      </c>
      <c r="EJ158" s="2">
        <f t="shared" si="510"/>
        <v>92.376114497093525</v>
      </c>
      <c r="EK158" s="2">
        <f t="shared" si="511"/>
        <v>88.892275734110669</v>
      </c>
      <c r="EL158" s="2">
        <f t="shared" si="512"/>
        <v>89.464106370507494</v>
      </c>
      <c r="EM158" s="2">
        <f t="shared" si="513"/>
        <v>90.517427290528687</v>
      </c>
      <c r="EN158" s="2">
        <f t="shared" si="514"/>
        <v>92.717808656716414</v>
      </c>
      <c r="EO158" s="2">
        <f t="shared" si="515"/>
        <v>97.163877129142122</v>
      </c>
      <c r="EQ158" s="2">
        <f t="shared" si="516"/>
        <v>94.434243898315941</v>
      </c>
      <c r="ER158" s="2">
        <f t="shared" si="517"/>
        <v>87.635939578175666</v>
      </c>
      <c r="ES158" s="2">
        <f t="shared" si="517"/>
        <v>88.174585075206892</v>
      </c>
      <c r="ET158" s="2">
        <f t="shared" si="517"/>
        <v>93.046917594675563</v>
      </c>
      <c r="EU158" s="2">
        <f t="shared" si="517"/>
        <v>90.389446088613752</v>
      </c>
      <c r="EV158" s="2">
        <f t="shared" si="517"/>
        <v>87.193550944964244</v>
      </c>
      <c r="EW158" s="2">
        <f t="shared" si="517"/>
        <v>88.662016896970428</v>
      </c>
      <c r="EX158" s="2">
        <f t="shared" si="517"/>
        <v>92.156045582047668</v>
      </c>
      <c r="EY158" s="2">
        <f t="shared" si="517"/>
        <v>90.469574481555981</v>
      </c>
      <c r="EZ158" s="2">
        <f t="shared" si="517"/>
        <v>90.718443530040787</v>
      </c>
      <c r="FA158" s="2">
        <f t="shared" si="517"/>
        <v>90.239958843857465</v>
      </c>
      <c r="FB158" s="2">
        <f t="shared" si="517"/>
        <v>90.752315982188591</v>
      </c>
      <c r="FC158" s="2">
        <f t="shared" si="517"/>
        <v>90.643911723467738</v>
      </c>
      <c r="FD158" s="2">
        <f t="shared" si="517"/>
        <v>92.801265545486473</v>
      </c>
      <c r="FE158" s="2">
        <f t="shared" si="517"/>
        <v>95.123118015493233</v>
      </c>
      <c r="FG158" s="2">
        <f t="shared" si="518"/>
        <v>0.99961548056241367</v>
      </c>
      <c r="FH158" s="2">
        <f t="shared" si="519"/>
        <v>0.99962407049494573</v>
      </c>
      <c r="FI158" s="2">
        <f t="shared" si="519"/>
        <v>0.99959180922547364</v>
      </c>
      <c r="FJ158" s="2">
        <f t="shared" si="519"/>
        <v>0.9995824859907827</v>
      </c>
      <c r="FK158" s="2">
        <f t="shared" si="519"/>
        <v>0.9996235715025672</v>
      </c>
      <c r="FL158" s="2">
        <f t="shared" si="519"/>
        <v>0.99964088195959078</v>
      </c>
      <c r="FM158" s="2">
        <f t="shared" si="519"/>
        <v>0.99954359810565763</v>
      </c>
      <c r="FN158" s="2">
        <f t="shared" si="519"/>
        <v>0.99957223286840713</v>
      </c>
      <c r="FO158" s="2">
        <f t="shared" si="519"/>
        <v>0.99960245635169598</v>
      </c>
      <c r="FP158" s="2">
        <f t="shared" si="519"/>
        <v>0.99956897214411278</v>
      </c>
      <c r="FQ158" s="2">
        <f t="shared" si="519"/>
        <v>0.99956498048976772</v>
      </c>
      <c r="FR158" s="2">
        <f t="shared" si="519"/>
        <v>0.99958326426522925</v>
      </c>
      <c r="FS158" s="2">
        <f t="shared" si="519"/>
        <v>0.99946419391092156</v>
      </c>
      <c r="FT158" s="2">
        <f t="shared" si="519"/>
        <v>0.99947712558882296</v>
      </c>
      <c r="FU158" s="2">
        <f t="shared" si="519"/>
        <v>0.99945123143270675</v>
      </c>
      <c r="FW158" s="2">
        <f t="shared" si="536"/>
        <v>0.3451988781986467</v>
      </c>
      <c r="FX158" s="2">
        <f t="shared" si="376"/>
        <v>0.34535632339051986</v>
      </c>
      <c r="FY158" s="2">
        <f t="shared" si="377"/>
        <v>0.3348502729817513</v>
      </c>
      <c r="FZ158" s="2">
        <f t="shared" si="378"/>
        <v>0.33931370542905437</v>
      </c>
      <c r="GA158" s="2">
        <f t="shared" si="379"/>
        <v>0.34471165217863226</v>
      </c>
      <c r="GB158" s="2">
        <f t="shared" si="380"/>
        <v>0.3274368128223053</v>
      </c>
      <c r="GC158" s="2">
        <f t="shared" si="381"/>
        <v>0.34608770691677337</v>
      </c>
      <c r="GD158" s="2">
        <f t="shared" si="382"/>
        <v>0.3862291704440125</v>
      </c>
      <c r="GE158" s="2">
        <f t="shared" si="383"/>
        <v>0.43655601075825962</v>
      </c>
      <c r="GF158" s="2">
        <f t="shared" si="384"/>
        <v>0.42243077134963325</v>
      </c>
      <c r="GG158" s="2">
        <f t="shared" si="385"/>
        <v>0.37563372001986667</v>
      </c>
      <c r="GH158" s="2">
        <f t="shared" si="386"/>
        <v>0.34564825393246884</v>
      </c>
      <c r="GI158" s="2">
        <f t="shared" si="387"/>
        <v>0.3246548055365005</v>
      </c>
      <c r="GJ158" s="2">
        <f t="shared" si="388"/>
        <v>0.29599876410843151</v>
      </c>
      <c r="GK158" s="2">
        <f t="shared" si="389"/>
        <v>0.27135293207567607</v>
      </c>
      <c r="GM158" s="86">
        <f t="shared" si="537"/>
        <v>6.587067511113972E-107</v>
      </c>
      <c r="GN158" s="86">
        <f t="shared" si="390"/>
        <v>2.2392606640128686E-191</v>
      </c>
      <c r="GO158" s="86">
        <f t="shared" si="391"/>
        <v>9.5885112442478173E-179</v>
      </c>
      <c r="GP158" s="86">
        <f t="shared" si="392"/>
        <v>5.5382201979711654E-275</v>
      </c>
      <c r="GQ158" s="86">
        <f t="shared" si="393"/>
        <v>0</v>
      </c>
      <c r="GR158" s="86">
        <f t="shared" si="394"/>
        <v>0</v>
      </c>
      <c r="GS158" s="86">
        <f t="shared" si="395"/>
        <v>0</v>
      </c>
      <c r="GT158" s="86">
        <f t="shared" si="396"/>
        <v>0</v>
      </c>
      <c r="GU158" s="86">
        <f t="shared" si="397"/>
        <v>1.6958897277826553E-294</v>
      </c>
      <c r="GV158" s="86">
        <f t="shared" si="398"/>
        <v>1.7253185932421726E-273</v>
      </c>
      <c r="GW158" s="86">
        <f t="shared" si="399"/>
        <v>1.3555337945746471E-255</v>
      </c>
      <c r="GX158" s="86">
        <f t="shared" si="400"/>
        <v>0</v>
      </c>
      <c r="GY158" s="86">
        <f t="shared" si="401"/>
        <v>9.1000042203883402E-189</v>
      </c>
      <c r="GZ158" s="86">
        <f t="shared" si="402"/>
        <v>2.3216944503681077E-215</v>
      </c>
      <c r="HA158" s="86">
        <f t="shared" si="403"/>
        <v>6.7545793790561224E-166</v>
      </c>
      <c r="HC158" s="86">
        <f t="shared" si="538"/>
        <v>3.1641267687516255E-47</v>
      </c>
      <c r="HD158" s="86">
        <f t="shared" si="404"/>
        <v>5.5629204795499089E-93</v>
      </c>
      <c r="HE158" s="86">
        <f t="shared" si="405"/>
        <v>8.1054579806058957E-128</v>
      </c>
      <c r="HF158" s="86">
        <f t="shared" si="406"/>
        <v>1.5469776773931988E-196</v>
      </c>
      <c r="HG158" s="86">
        <f t="shared" si="407"/>
        <v>4.5656487835995478E-180</v>
      </c>
      <c r="HH158" s="86">
        <f t="shared" si="408"/>
        <v>2.1313007003590588E-170</v>
      </c>
      <c r="HI158" s="86">
        <f t="shared" si="409"/>
        <v>7.8565801372109492E-203</v>
      </c>
      <c r="HJ158" s="86">
        <f t="shared" si="410"/>
        <v>2.4900056854833509E-122</v>
      </c>
      <c r="HK158" s="86">
        <f t="shared" si="411"/>
        <v>2.543224880076505E-174</v>
      </c>
      <c r="HL158" s="86">
        <f t="shared" si="412"/>
        <v>1.581895859113405E-100</v>
      </c>
      <c r="HM158" s="86">
        <f t="shared" si="413"/>
        <v>2.1901120478600388E-118</v>
      </c>
      <c r="HN158" s="86">
        <f t="shared" si="414"/>
        <v>4.5665444681545576E-111</v>
      </c>
      <c r="HO158" s="86">
        <f t="shared" si="415"/>
        <v>1.2992110335465593E-96</v>
      </c>
      <c r="HP158" s="86">
        <f t="shared" si="416"/>
        <v>7.3650277912947175E-112</v>
      </c>
      <c r="HQ158" s="86">
        <f t="shared" si="417"/>
        <v>1.7907154483411648E-141</v>
      </c>
      <c r="HS158" s="86">
        <f t="shared" si="539"/>
        <v>5.7350271869242905E-9</v>
      </c>
      <c r="HT158" s="86">
        <f t="shared" si="418"/>
        <v>1.4562084478950764E-8</v>
      </c>
      <c r="HU158" s="86">
        <f t="shared" si="419"/>
        <v>5.9030463055028804E-8</v>
      </c>
      <c r="HV158" s="86">
        <f t="shared" si="420"/>
        <v>1.0959779171062947E-8</v>
      </c>
      <c r="HW158" s="86">
        <f t="shared" si="421"/>
        <v>4.1935982486490986E-9</v>
      </c>
      <c r="HX158" s="86">
        <f t="shared" si="422"/>
        <v>7.6106177224915157E-9</v>
      </c>
      <c r="HY158" s="86">
        <f t="shared" si="423"/>
        <v>3.2174278492547699E-10</v>
      </c>
      <c r="HZ158" s="86">
        <f t="shared" si="424"/>
        <v>1.1339726711741267E-9</v>
      </c>
      <c r="IA158" s="86">
        <f t="shared" si="425"/>
        <v>3.975838354151357E-13</v>
      </c>
      <c r="IB158" s="86">
        <f t="shared" si="426"/>
        <v>7.8716210027213189E-12</v>
      </c>
      <c r="IC158" s="86">
        <f t="shared" si="427"/>
        <v>4.9249273165471535E-11</v>
      </c>
      <c r="ID158" s="86">
        <f t="shared" si="428"/>
        <v>2.8293573753283632E-10</v>
      </c>
      <c r="IE158" s="86">
        <f t="shared" si="429"/>
        <v>2.9458599556783799E-10</v>
      </c>
      <c r="IF158" s="86">
        <f t="shared" si="430"/>
        <v>1.14333870309186E-9</v>
      </c>
      <c r="IG158" s="86">
        <f t="shared" si="431"/>
        <v>3.9729673590123279E-7</v>
      </c>
      <c r="II158" s="86">
        <f t="shared" si="540"/>
        <v>4.7403985102657059E-2</v>
      </c>
      <c r="IJ158" s="86">
        <f t="shared" si="541"/>
        <v>5.0584404478304409E-2</v>
      </c>
      <c r="IK158" s="86">
        <f t="shared" si="542"/>
        <v>4.0748021628407072E-2</v>
      </c>
      <c r="IL158" s="86">
        <f t="shared" si="543"/>
        <v>3.8814486361402833E-2</v>
      </c>
      <c r="IM158" s="86">
        <f t="shared" si="544"/>
        <v>4.3550179002925085E-2</v>
      </c>
      <c r="IN158" s="86">
        <f t="shared" si="545"/>
        <v>2.447764346237247E-2</v>
      </c>
      <c r="IO158" s="86">
        <f t="shared" si="546"/>
        <v>3.175619076682365E-2</v>
      </c>
      <c r="IP158" s="86">
        <f t="shared" si="547"/>
        <v>0.13581118944119508</v>
      </c>
      <c r="IQ158" s="86">
        <f t="shared" si="548"/>
        <v>0.29715361745273383</v>
      </c>
      <c r="IR158" s="86">
        <f t="shared" si="549"/>
        <v>0.24608208524499087</v>
      </c>
      <c r="IS158" s="86">
        <f t="shared" si="550"/>
        <v>9.29032559346544E-2</v>
      </c>
      <c r="IT158" s="86">
        <f t="shared" si="551"/>
        <v>3.9424287181207607E-2</v>
      </c>
      <c r="IU158" s="86">
        <f t="shared" si="552"/>
        <v>1.0000010689028685E-2</v>
      </c>
      <c r="IV158" s="86">
        <f t="shared" si="553"/>
        <v>3.9986973781967177E-3</v>
      </c>
      <c r="IW158" s="86">
        <f t="shared" si="554"/>
        <v>5.9724763172566732E-3</v>
      </c>
      <c r="IY158" s="86">
        <f t="shared" si="555"/>
        <v>4.7403990837684248E-2</v>
      </c>
      <c r="IZ158" s="86">
        <f t="shared" si="556"/>
        <v>5.0584419040388885E-2</v>
      </c>
      <c r="JA158" s="86">
        <f t="shared" si="557"/>
        <v>4.0748080658870124E-2</v>
      </c>
      <c r="JB158" s="86">
        <f t="shared" si="558"/>
        <v>3.8814497321182008E-2</v>
      </c>
      <c r="JC158" s="86">
        <f t="shared" si="559"/>
        <v>4.3550183196523332E-2</v>
      </c>
      <c r="JD158" s="86">
        <f t="shared" si="560"/>
        <v>2.4477651072990193E-2</v>
      </c>
      <c r="JE158" s="86">
        <f t="shared" si="561"/>
        <v>3.1756191088566435E-2</v>
      </c>
      <c r="JF158" s="86">
        <f t="shared" si="562"/>
        <v>0.13581119057516775</v>
      </c>
      <c r="JG158" s="86">
        <f t="shared" si="563"/>
        <v>0.2971536174531314</v>
      </c>
      <c r="JH158" s="86">
        <f t="shared" si="564"/>
        <v>0.24608208525286249</v>
      </c>
      <c r="JI158" s="86">
        <f t="shared" si="565"/>
        <v>9.2903255983903671E-2</v>
      </c>
      <c r="JJ158" s="86">
        <f t="shared" si="566"/>
        <v>3.9424287464143344E-2</v>
      </c>
      <c r="JK158" s="86">
        <f t="shared" si="567"/>
        <v>1.0000010983614681E-2</v>
      </c>
      <c r="JL158" s="86">
        <f t="shared" si="568"/>
        <v>3.9986985215354209E-3</v>
      </c>
      <c r="JM158" s="86">
        <f t="shared" si="569"/>
        <v>5.9728736139925747E-3</v>
      </c>
    </row>
    <row r="159" spans="2:273" x14ac:dyDescent="0.25">
      <c r="B159" s="2">
        <v>132</v>
      </c>
      <c r="C159" s="37">
        <v>96.39</v>
      </c>
      <c r="D159" s="37">
        <v>88.019000000000005</v>
      </c>
      <c r="E159" s="37">
        <v>87.926000000000002</v>
      </c>
      <c r="F159" s="37">
        <v>93.375</v>
      </c>
      <c r="G159" s="37">
        <v>89.716999999999999</v>
      </c>
      <c r="H159" s="37">
        <v>87.037999999999997</v>
      </c>
      <c r="I159" s="37">
        <v>89.906000000000006</v>
      </c>
      <c r="J159" s="37">
        <v>93.754999999999995</v>
      </c>
      <c r="K159" s="37">
        <v>100.34</v>
      </c>
      <c r="L159" s="37">
        <v>98.111000000000004</v>
      </c>
      <c r="M159" s="37">
        <v>92.980999999999995</v>
      </c>
      <c r="N159" s="37">
        <v>94.241</v>
      </c>
      <c r="O159" s="37">
        <v>93.296000000000006</v>
      </c>
      <c r="P159" s="37">
        <v>93.406999999999996</v>
      </c>
      <c r="Q159" s="37">
        <v>101.036</v>
      </c>
      <c r="S159" s="4">
        <f t="shared" si="441"/>
        <v>94.447927806515551</v>
      </c>
      <c r="T159" s="4">
        <f t="shared" si="442"/>
        <v>86.509347914997676</v>
      </c>
      <c r="U159" s="4">
        <f t="shared" si="443"/>
        <v>88.126815707707721</v>
      </c>
      <c r="V159" s="4">
        <f t="shared" si="444"/>
        <v>93.453296477739684</v>
      </c>
      <c r="W159" s="4">
        <f t="shared" si="445"/>
        <v>91.165767693428549</v>
      </c>
      <c r="X159" s="4">
        <f t="shared" si="446"/>
        <v>87.806856550011275</v>
      </c>
      <c r="Y159" s="4">
        <f t="shared" si="447"/>
        <v>90.111555016536556</v>
      </c>
      <c r="Z159" s="4">
        <f t="shared" si="448"/>
        <v>95.151040459341317</v>
      </c>
      <c r="AA159" s="4">
        <f t="shared" si="449"/>
        <v>99.072659339283035</v>
      </c>
      <c r="AB159" s="4">
        <f t="shared" si="450"/>
        <v>97.846618520900293</v>
      </c>
      <c r="AC159" s="4">
        <f t="shared" si="451"/>
        <v>93.895230603094376</v>
      </c>
      <c r="AD159" s="4">
        <f t="shared" si="452"/>
        <v>92.963268932222448</v>
      </c>
      <c r="AE159" s="4">
        <f t="shared" si="453"/>
        <v>91.753351552508605</v>
      </c>
      <c r="AF159" s="4">
        <f t="shared" si="454"/>
        <v>94.001231079634948</v>
      </c>
      <c r="AG159" s="4">
        <f t="shared" si="455"/>
        <v>99.897968147992174</v>
      </c>
      <c r="AI159" s="4">
        <f t="shared" si="456"/>
        <v>1.9420721934844494</v>
      </c>
      <c r="AJ159" s="4">
        <f t="shared" si="457"/>
        <v>1.5096520850023296</v>
      </c>
      <c r="AK159" s="4">
        <f t="shared" si="458"/>
        <v>-0.20081570770771862</v>
      </c>
      <c r="AL159" s="4">
        <f t="shared" si="459"/>
        <v>-7.8296477739684178E-2</v>
      </c>
      <c r="AM159" s="4">
        <f t="shared" si="460"/>
        <v>-1.4487676934285503</v>
      </c>
      <c r="AN159" s="4">
        <f t="shared" si="461"/>
        <v>-0.76885655001127873</v>
      </c>
      <c r="AO159" s="4">
        <f t="shared" si="462"/>
        <v>-0.20555501653655028</v>
      </c>
      <c r="AP159" s="4">
        <f t="shared" si="463"/>
        <v>-1.3960404593413216</v>
      </c>
      <c r="AQ159" s="4">
        <f t="shared" si="464"/>
        <v>1.2673406607169682</v>
      </c>
      <c r="AR159" s="4">
        <f t="shared" si="465"/>
        <v>0.26438147909971121</v>
      </c>
      <c r="AS159" s="4">
        <f t="shared" si="466"/>
        <v>-0.91423060309438142</v>
      </c>
      <c r="AT159" s="4">
        <f t="shared" si="467"/>
        <v>1.2777310677775517</v>
      </c>
      <c r="AU159" s="4">
        <f t="shared" si="468"/>
        <v>1.542648447491402</v>
      </c>
      <c r="AV159" s="4">
        <f t="shared" si="469"/>
        <v>-0.5942310796349517</v>
      </c>
      <c r="AW159" s="4">
        <f t="shared" si="469"/>
        <v>1.1380318520078276</v>
      </c>
      <c r="AY159" s="2">
        <f t="shared" si="520"/>
        <v>94.447927806515551</v>
      </c>
      <c r="AZ159" s="2">
        <f t="shared" si="359"/>
        <v>85.904751638576442</v>
      </c>
      <c r="BA159" s="2">
        <f t="shared" si="360"/>
        <v>87.6323030087474</v>
      </c>
      <c r="BB159" s="2">
        <f t="shared" si="361"/>
        <v>92.639537076950717</v>
      </c>
      <c r="BC159" s="2">
        <f t="shared" si="362"/>
        <v>89.685791240923919</v>
      </c>
      <c r="BD159" s="2">
        <f t="shared" si="363"/>
        <v>86.514950787981533</v>
      </c>
      <c r="BE159" s="2">
        <f t="shared" si="364"/>
        <v>88.264389370403535</v>
      </c>
      <c r="BF159" s="2">
        <f t="shared" si="365"/>
        <v>90.917825519939484</v>
      </c>
      <c r="BG159" s="2">
        <f t="shared" si="366"/>
        <v>91.069287232463694</v>
      </c>
      <c r="BH159" s="2">
        <f t="shared" si="367"/>
        <v>91.503595006519959</v>
      </c>
      <c r="BI159" s="2">
        <f t="shared" si="368"/>
        <v>89.224126583811511</v>
      </c>
      <c r="BJ159" s="2">
        <f t="shared" si="369"/>
        <v>89.737393852864841</v>
      </c>
      <c r="BK159" s="2">
        <f t="shared" si="370"/>
        <v>90.393943626636045</v>
      </c>
      <c r="BL159" s="2">
        <f t="shared" si="371"/>
        <v>92.570511051239606</v>
      </c>
      <c r="BM159" s="2">
        <f t="shared" si="372"/>
        <v>96.451683079563537</v>
      </c>
      <c r="BO159" s="2" t="str">
        <f t="shared" si="470"/>
        <v/>
      </c>
      <c r="BP159" s="2" t="str">
        <f t="shared" si="471"/>
        <v/>
      </c>
      <c r="BQ159" s="2" t="str">
        <f t="shared" si="472"/>
        <v/>
      </c>
      <c r="BR159" s="2" t="str">
        <f t="shared" si="473"/>
        <v/>
      </c>
      <c r="BS159" s="2" t="str">
        <f t="shared" si="474"/>
        <v/>
      </c>
      <c r="BT159" s="2" t="str">
        <f t="shared" si="475"/>
        <v/>
      </c>
      <c r="BU159" s="2" t="str">
        <f t="shared" si="476"/>
        <v/>
      </c>
      <c r="BV159" s="2" t="str">
        <f t="shared" si="477"/>
        <v/>
      </c>
      <c r="BW159" s="2" t="str">
        <f t="shared" si="478"/>
        <v/>
      </c>
      <c r="BX159" s="2" t="str">
        <f t="shared" si="479"/>
        <v/>
      </c>
      <c r="BY159" s="2" t="str">
        <f t="shared" si="480"/>
        <v/>
      </c>
      <c r="BZ159" s="2" t="str">
        <f t="shared" si="481"/>
        <v/>
      </c>
      <c r="CA159" s="2" t="str">
        <f t="shared" si="482"/>
        <v/>
      </c>
      <c r="CB159" s="2" t="str">
        <f t="shared" si="483"/>
        <v/>
      </c>
      <c r="CC159" s="2" t="str">
        <f t="shared" si="484"/>
        <v/>
      </c>
      <c r="CE159" s="2" t="str">
        <f t="shared" si="521"/>
        <v/>
      </c>
      <c r="CF159" s="2" t="str">
        <f t="shared" si="522"/>
        <v/>
      </c>
      <c r="CG159" s="2" t="str">
        <f t="shared" si="523"/>
        <v/>
      </c>
      <c r="CH159" s="2" t="str">
        <f t="shared" si="524"/>
        <v/>
      </c>
      <c r="CI159" s="2" t="str">
        <f t="shared" si="525"/>
        <v/>
      </c>
      <c r="CJ159" s="2" t="str">
        <f t="shared" si="526"/>
        <v/>
      </c>
      <c r="CK159" s="2" t="str">
        <f t="shared" si="527"/>
        <v/>
      </c>
      <c r="CL159" s="2" t="str">
        <f t="shared" si="528"/>
        <v/>
      </c>
      <c r="CM159" s="2" t="str">
        <f t="shared" si="529"/>
        <v/>
      </c>
      <c r="CN159" s="2" t="str">
        <f t="shared" si="530"/>
        <v/>
      </c>
      <c r="CO159" s="2" t="str">
        <f t="shared" si="531"/>
        <v/>
      </c>
      <c r="CP159" s="2" t="str">
        <f t="shared" si="532"/>
        <v/>
      </c>
      <c r="CQ159" s="2" t="str">
        <f t="shared" si="533"/>
        <v/>
      </c>
      <c r="CR159" s="2">
        <f t="shared" si="534"/>
        <v>93.406999999999996</v>
      </c>
      <c r="CS159" s="2" t="str">
        <f t="shared" si="535"/>
        <v/>
      </c>
      <c r="CU159" s="2" t="str">
        <f t="shared" si="485"/>
        <v/>
      </c>
      <c r="CV159" s="2" t="str">
        <f t="shared" si="486"/>
        <v/>
      </c>
      <c r="CW159" s="2" t="str">
        <f t="shared" si="487"/>
        <v/>
      </c>
      <c r="CX159" s="2" t="str">
        <f t="shared" si="488"/>
        <v/>
      </c>
      <c r="CY159" s="2" t="str">
        <f t="shared" si="489"/>
        <v/>
      </c>
      <c r="CZ159" s="2" t="str">
        <f t="shared" si="490"/>
        <v/>
      </c>
      <c r="DA159" s="2" t="str">
        <f t="shared" si="491"/>
        <v/>
      </c>
      <c r="DB159" s="2" t="str">
        <f t="shared" si="492"/>
        <v/>
      </c>
      <c r="DC159" s="2" t="str">
        <f t="shared" si="493"/>
        <v/>
      </c>
      <c r="DD159" s="2" t="str">
        <f t="shared" si="494"/>
        <v/>
      </c>
      <c r="DE159" s="2" t="str">
        <f t="shared" si="495"/>
        <v/>
      </c>
      <c r="DF159" s="2" t="str">
        <f t="shared" si="496"/>
        <v/>
      </c>
      <c r="DG159" s="2" t="str">
        <f t="shared" si="497"/>
        <v/>
      </c>
      <c r="DH159" s="2">
        <f t="shared" si="498"/>
        <v>93.406999999999996</v>
      </c>
      <c r="DI159" s="2" t="str">
        <f t="shared" si="499"/>
        <v/>
      </c>
      <c r="DK159" s="2">
        <f t="shared" si="500"/>
        <v>119.05262588904696</v>
      </c>
      <c r="DL159" s="2">
        <f t="shared" si="501"/>
        <v>121.99724554108765</v>
      </c>
      <c r="DM159" s="2">
        <f t="shared" si="501"/>
        <v>118.54676032388664</v>
      </c>
      <c r="DN159" s="2">
        <f t="shared" si="501"/>
        <v>123.91010881934567</v>
      </c>
      <c r="DO159" s="2">
        <f t="shared" si="501"/>
        <v>121.01021260531785</v>
      </c>
      <c r="DP159" s="2">
        <f t="shared" si="501"/>
        <v>112.82543761726079</v>
      </c>
      <c r="DQ159" s="2">
        <f t="shared" si="501"/>
        <v>119.63373949579834</v>
      </c>
      <c r="DR159" s="2">
        <f t="shared" si="501"/>
        <v>120.14573702273702</v>
      </c>
      <c r="DS159" s="2">
        <f t="shared" si="501"/>
        <v>111.31112801372802</v>
      </c>
      <c r="DT159" s="2">
        <f t="shared" si="501"/>
        <v>111.97159322179324</v>
      </c>
      <c r="DU159" s="2">
        <f t="shared" si="501"/>
        <v>116.71924061624649</v>
      </c>
      <c r="DV159" s="2">
        <f t="shared" si="501"/>
        <v>110.72657310924367</v>
      </c>
      <c r="DW159" s="2">
        <f t="shared" si="501"/>
        <v>130.91745821282908</v>
      </c>
      <c r="DX159" s="2">
        <f t="shared" si="501"/>
        <v>120.81418620689655</v>
      </c>
      <c r="DY159" s="2">
        <f t="shared" si="501"/>
        <v>119.46760481663931</v>
      </c>
      <c r="EA159" s="2">
        <f t="shared" si="440"/>
        <v>94.501982721956395</v>
      </c>
      <c r="EB159" s="2">
        <f t="shared" si="502"/>
        <v>84.97852664092666</v>
      </c>
      <c r="EC159" s="2">
        <f t="shared" si="503"/>
        <v>87.399454054054061</v>
      </c>
      <c r="ED159" s="2">
        <f t="shared" si="504"/>
        <v>92.509040975668825</v>
      </c>
      <c r="EE159" s="2">
        <f t="shared" si="505"/>
        <v>89.363809211372697</v>
      </c>
      <c r="EF159" s="2">
        <f t="shared" si="506"/>
        <v>86.219216136060993</v>
      </c>
      <c r="EG159" s="2">
        <f t="shared" si="507"/>
        <v>88.097705354044891</v>
      </c>
      <c r="EH159" s="2">
        <f t="shared" si="508"/>
        <v>90.160172673524883</v>
      </c>
      <c r="EI159" s="2">
        <f t="shared" si="509"/>
        <v>91.72365942293645</v>
      </c>
      <c r="EJ159" s="2">
        <f t="shared" si="510"/>
        <v>92.257115201691022</v>
      </c>
      <c r="EK159" s="2">
        <f t="shared" si="511"/>
        <v>88.659373850996104</v>
      </c>
      <c r="EL159" s="2">
        <f t="shared" si="512"/>
        <v>89.24034130803642</v>
      </c>
      <c r="EM159" s="2">
        <f t="shared" si="513"/>
        <v>90.328844274966485</v>
      </c>
      <c r="EN159" s="2">
        <f t="shared" si="514"/>
        <v>92.529471641791048</v>
      </c>
      <c r="EO159" s="2">
        <f t="shared" si="515"/>
        <v>97.051237633379287</v>
      </c>
      <c r="EQ159" s="2">
        <f t="shared" si="516"/>
        <v>94.330909410806882</v>
      </c>
      <c r="ER159" s="2">
        <f t="shared" si="517"/>
        <v>87.471348377809107</v>
      </c>
      <c r="ES159" s="2">
        <f t="shared" si="517"/>
        <v>88.021535482776628</v>
      </c>
      <c r="ET159" s="2">
        <f t="shared" si="517"/>
        <v>92.838081034803935</v>
      </c>
      <c r="EU159" s="2">
        <f t="shared" si="517"/>
        <v>90.214313560949648</v>
      </c>
      <c r="EV159" s="2">
        <f t="shared" si="517"/>
        <v>87.043909458239597</v>
      </c>
      <c r="EW159" s="2">
        <f t="shared" si="517"/>
        <v>88.515869851980497</v>
      </c>
      <c r="EX159" s="2">
        <f t="shared" si="517"/>
        <v>91.98724544179521</v>
      </c>
      <c r="EY159" s="2">
        <f t="shared" si="517"/>
        <v>90.283568674838278</v>
      </c>
      <c r="EZ159" s="2">
        <f t="shared" si="517"/>
        <v>90.546580097916902</v>
      </c>
      <c r="FA159" s="2">
        <f t="shared" si="517"/>
        <v>90.052234157357191</v>
      </c>
      <c r="FB159" s="2">
        <f t="shared" si="517"/>
        <v>90.573309108963144</v>
      </c>
      <c r="FC159" s="2">
        <f t="shared" si="517"/>
        <v>90.459982329770227</v>
      </c>
      <c r="FD159" s="2">
        <f t="shared" si="517"/>
        <v>92.61678322967127</v>
      </c>
      <c r="FE159" s="2">
        <f t="shared" si="517"/>
        <v>94.944698697881478</v>
      </c>
      <c r="FG159" s="2">
        <f t="shared" si="518"/>
        <v>0.99964930223963067</v>
      </c>
      <c r="FH159" s="2">
        <f t="shared" si="519"/>
        <v>0.9996571368754259</v>
      </c>
      <c r="FI159" s="2">
        <f t="shared" si="519"/>
        <v>0.99962771221788349</v>
      </c>
      <c r="FJ159" s="2">
        <f t="shared" si="519"/>
        <v>0.99961920870899268</v>
      </c>
      <c r="FK159" s="2">
        <f t="shared" si="519"/>
        <v>0.99965668175883993</v>
      </c>
      <c r="FL159" s="2">
        <f t="shared" si="519"/>
        <v>0.99967247010508686</v>
      </c>
      <c r="FM159" s="2">
        <f t="shared" si="519"/>
        <v>0.99958373980890569</v>
      </c>
      <c r="FN159" s="2">
        <f t="shared" si="519"/>
        <v>0.99960985705472716</v>
      </c>
      <c r="FO159" s="2">
        <f t="shared" si="519"/>
        <v>0.99963742320086291</v>
      </c>
      <c r="FP159" s="2">
        <f t="shared" si="519"/>
        <v>0.9996068830140985</v>
      </c>
      <c r="FQ159" s="2">
        <f t="shared" si="519"/>
        <v>0.99960324230464193</v>
      </c>
      <c r="FR159" s="2">
        <f t="shared" si="519"/>
        <v>0.99961991855582932</v>
      </c>
      <c r="FS159" s="2">
        <f t="shared" si="519"/>
        <v>0.99951131599989784</v>
      </c>
      <c r="FT159" s="2">
        <f t="shared" si="519"/>
        <v>0.99952311092901547</v>
      </c>
      <c r="FU159" s="2">
        <f t="shared" si="519"/>
        <v>0.99949949295100482</v>
      </c>
      <c r="FW159" s="2">
        <f t="shared" si="536"/>
        <v>0.36630360746573709</v>
      </c>
      <c r="FX159" s="2">
        <f t="shared" si="376"/>
        <v>0.36646529132180639</v>
      </c>
      <c r="FY159" s="2">
        <f t="shared" si="377"/>
        <v>0.35566596735989386</v>
      </c>
      <c r="FZ159" s="2">
        <f t="shared" si="378"/>
        <v>0.36025658526280163</v>
      </c>
      <c r="GA159" s="2">
        <f t="shared" si="379"/>
        <v>0.36580323446166441</v>
      </c>
      <c r="GB159" s="2">
        <f t="shared" si="380"/>
        <v>0.34803279143396681</v>
      </c>
      <c r="GC159" s="2">
        <f t="shared" si="381"/>
        <v>0.36721630248029313</v>
      </c>
      <c r="GD159" s="2">
        <f t="shared" si="382"/>
        <v>0.40827831434974771</v>
      </c>
      <c r="GE159" s="2">
        <f t="shared" si="383"/>
        <v>0.45932810346234931</v>
      </c>
      <c r="GF159" s="2">
        <f t="shared" si="384"/>
        <v>0.44504803769842599</v>
      </c>
      <c r="GG159" s="2">
        <f t="shared" si="385"/>
        <v>0.39746969758362555</v>
      </c>
      <c r="GH159" s="2">
        <f t="shared" si="386"/>
        <v>0.36676506850033136</v>
      </c>
      <c r="GI159" s="2">
        <f t="shared" si="387"/>
        <v>0.34516560063017743</v>
      </c>
      <c r="GJ159" s="2">
        <f t="shared" si="388"/>
        <v>0.31554503663747036</v>
      </c>
      <c r="GK159" s="2">
        <f t="shared" si="389"/>
        <v>0.28994199599709808</v>
      </c>
      <c r="GM159" s="86">
        <f t="shared" si="537"/>
        <v>5.2999845470499434E-110</v>
      </c>
      <c r="GN159" s="86">
        <f t="shared" si="390"/>
        <v>5.4203546124181395E-197</v>
      </c>
      <c r="GO159" s="86">
        <f t="shared" si="391"/>
        <v>4.4511261494326476E-184</v>
      </c>
      <c r="GP159" s="86">
        <f t="shared" si="392"/>
        <v>3.7538122157341205E-283</v>
      </c>
      <c r="GQ159" s="86">
        <f t="shared" si="393"/>
        <v>0</v>
      </c>
      <c r="GR159" s="86">
        <f t="shared" si="394"/>
        <v>0</v>
      </c>
      <c r="GS159" s="86">
        <f t="shared" si="395"/>
        <v>0</v>
      </c>
      <c r="GT159" s="86">
        <f t="shared" si="396"/>
        <v>0</v>
      </c>
      <c r="GU159" s="86">
        <f t="shared" si="397"/>
        <v>4.0372145767992323E-303</v>
      </c>
      <c r="GV159" s="86">
        <f t="shared" si="398"/>
        <v>1.4223672670838635E-281</v>
      </c>
      <c r="GW159" s="86">
        <f t="shared" si="399"/>
        <v>3.8685541366894572E-263</v>
      </c>
      <c r="GX159" s="86">
        <f t="shared" si="400"/>
        <v>0</v>
      </c>
      <c r="GY159" s="86">
        <f t="shared" si="401"/>
        <v>2.4695261176412872E-194</v>
      </c>
      <c r="GZ159" s="86">
        <f t="shared" si="402"/>
        <v>1.2253548755815897E-221</v>
      </c>
      <c r="HA159" s="86">
        <f t="shared" si="403"/>
        <v>1.0895012586608329E-170</v>
      </c>
      <c r="HC159" s="86">
        <f t="shared" si="538"/>
        <v>4.4333282458729227E-49</v>
      </c>
      <c r="HD159" s="86">
        <f t="shared" si="404"/>
        <v>9.756164656450671E-97</v>
      </c>
      <c r="HE159" s="86">
        <f t="shared" si="405"/>
        <v>3.6816888831028284E-133</v>
      </c>
      <c r="HF159" s="86">
        <f t="shared" si="406"/>
        <v>1.1450070260331056E-204</v>
      </c>
      <c r="HG159" s="86">
        <f t="shared" si="407"/>
        <v>1.9241827737808138E-187</v>
      </c>
      <c r="HH159" s="86">
        <f t="shared" si="408"/>
        <v>2.231735582820916E-177</v>
      </c>
      <c r="HI159" s="86">
        <f t="shared" si="409"/>
        <v>3.6416804053346026E-211</v>
      </c>
      <c r="HJ159" s="86">
        <f t="shared" si="410"/>
        <v>2.9497010430552534E-127</v>
      </c>
      <c r="HK159" s="86">
        <f t="shared" si="411"/>
        <v>3.0810249596837544E-181</v>
      </c>
      <c r="HL159" s="86">
        <f t="shared" si="412"/>
        <v>1.5469900174410348E-104</v>
      </c>
      <c r="HM159" s="86">
        <f t="shared" si="413"/>
        <v>3.886280924513443E-123</v>
      </c>
      <c r="HN159" s="86">
        <f t="shared" si="414"/>
        <v>1.6302023264531309E-115</v>
      </c>
      <c r="HO159" s="86">
        <f t="shared" si="415"/>
        <v>1.4862433499204871E-100</v>
      </c>
      <c r="HP159" s="86">
        <f t="shared" si="416"/>
        <v>2.2485383904994145E-116</v>
      </c>
      <c r="HQ159" s="86">
        <f t="shared" si="417"/>
        <v>3.4741270518617375E-147</v>
      </c>
      <c r="HS159" s="86">
        <f t="shared" si="539"/>
        <v>7.7361135598653997E-10</v>
      </c>
      <c r="HT159" s="86">
        <f t="shared" si="418"/>
        <v>2.1231588921741017E-9</v>
      </c>
      <c r="HU159" s="86">
        <f t="shared" si="419"/>
        <v>9.6906879318795659E-9</v>
      </c>
      <c r="HV159" s="86">
        <f t="shared" si="420"/>
        <v>1.5195448449681061E-9</v>
      </c>
      <c r="HW159" s="86">
        <f t="shared" si="421"/>
        <v>5.3858416283314441E-10</v>
      </c>
      <c r="HX159" s="86">
        <f t="shared" si="422"/>
        <v>1.01032966701747E-9</v>
      </c>
      <c r="HY159" s="86">
        <f t="shared" si="423"/>
        <v>3.039701260400497E-11</v>
      </c>
      <c r="HZ159" s="86">
        <f t="shared" si="424"/>
        <v>1.3907818404798918E-10</v>
      </c>
      <c r="IA159" s="86">
        <f t="shared" si="425"/>
        <v>2.6360640475360733E-14</v>
      </c>
      <c r="IB159" s="86">
        <f t="shared" si="426"/>
        <v>6.5508000404561383E-13</v>
      </c>
      <c r="IC159" s="86">
        <f t="shared" si="427"/>
        <v>4.6451798840651807E-12</v>
      </c>
      <c r="ID159" s="86">
        <f t="shared" si="428"/>
        <v>2.965653834536999E-11</v>
      </c>
      <c r="IE159" s="86">
        <f t="shared" si="429"/>
        <v>2.4690034396249519E-11</v>
      </c>
      <c r="IF159" s="86">
        <f t="shared" si="430"/>
        <v>8.9684868496698822E-11</v>
      </c>
      <c r="IG159" s="86">
        <f t="shared" si="431"/>
        <v>5.5750199661493411E-8</v>
      </c>
      <c r="II159" s="86">
        <f t="shared" si="540"/>
        <v>8.5690655885859085E-2</v>
      </c>
      <c r="IJ159" s="86">
        <f t="shared" si="541"/>
        <v>8.9993006939243295E-2</v>
      </c>
      <c r="IK159" s="86">
        <f t="shared" si="542"/>
        <v>7.3575792121205102E-2</v>
      </c>
      <c r="IL159" s="86">
        <f t="shared" si="543"/>
        <v>7.2107397147997049E-2</v>
      </c>
      <c r="IM159" s="86">
        <f t="shared" si="544"/>
        <v>8.0287599228417356E-2</v>
      </c>
      <c r="IN159" s="86">
        <f t="shared" si="545"/>
        <v>4.8373942304540493E-2</v>
      </c>
      <c r="IO159" s="86">
        <f t="shared" si="546"/>
        <v>6.3817143174507707E-2</v>
      </c>
      <c r="IP159" s="86">
        <f t="shared" si="547"/>
        <v>0.20993190730512384</v>
      </c>
      <c r="IQ159" s="86">
        <f t="shared" si="548"/>
        <v>0.39368542672732931</v>
      </c>
      <c r="IR159" s="86">
        <f t="shared" si="549"/>
        <v>0.3414767640472276</v>
      </c>
      <c r="IS159" s="86">
        <f t="shared" si="550"/>
        <v>0.15631231076279145</v>
      </c>
      <c r="IT159" s="86">
        <f t="shared" si="551"/>
        <v>7.4826858655293899E-2</v>
      </c>
      <c r="IU159" s="86">
        <f t="shared" si="552"/>
        <v>2.3876427408377685E-2</v>
      </c>
      <c r="IV159" s="86">
        <f t="shared" si="553"/>
        <v>9.9999999097073692E-3</v>
      </c>
      <c r="IW159" s="86">
        <f t="shared" si="554"/>
        <v>1.2494284561784221E-2</v>
      </c>
      <c r="IY159" s="86">
        <f t="shared" si="555"/>
        <v>8.5690656659470441E-2</v>
      </c>
      <c r="IZ159" s="86">
        <f t="shared" si="556"/>
        <v>8.9993009062402193E-2</v>
      </c>
      <c r="JA159" s="86">
        <f t="shared" si="557"/>
        <v>7.3575801811893035E-2</v>
      </c>
      <c r="JB159" s="86">
        <f t="shared" si="558"/>
        <v>7.21073986675419E-2</v>
      </c>
      <c r="JC159" s="86">
        <f t="shared" si="559"/>
        <v>8.0287599767001519E-2</v>
      </c>
      <c r="JD159" s="86">
        <f t="shared" si="560"/>
        <v>4.837394331487016E-2</v>
      </c>
      <c r="JE159" s="86">
        <f t="shared" si="561"/>
        <v>6.3817143204904725E-2</v>
      </c>
      <c r="JF159" s="86">
        <f t="shared" si="562"/>
        <v>0.20993190744420204</v>
      </c>
      <c r="JG159" s="86">
        <f t="shared" si="563"/>
        <v>0.39368542672735568</v>
      </c>
      <c r="JH159" s="86">
        <f t="shared" si="564"/>
        <v>0.34147676404788269</v>
      </c>
      <c r="JI159" s="86">
        <f t="shared" si="565"/>
        <v>0.15631231076743662</v>
      </c>
      <c r="JJ159" s="86">
        <f t="shared" si="566"/>
        <v>7.482685868495044E-2</v>
      </c>
      <c r="JK159" s="86">
        <f t="shared" si="567"/>
        <v>2.3876427433067719E-2</v>
      </c>
      <c r="JL159" s="86">
        <f t="shared" si="568"/>
        <v>9.9999999993922381E-3</v>
      </c>
      <c r="JM159" s="86">
        <f t="shared" si="569"/>
        <v>1.2494340311983883E-2</v>
      </c>
    </row>
    <row r="160" spans="2:273" x14ac:dyDescent="0.25">
      <c r="B160" s="2">
        <v>133</v>
      </c>
      <c r="C160" s="37">
        <v>94.983000000000004</v>
      </c>
      <c r="D160" s="37">
        <v>88.185000000000002</v>
      </c>
      <c r="E160" s="37">
        <v>88</v>
      </c>
      <c r="F160" s="37">
        <v>92.445999999999998</v>
      </c>
      <c r="G160" s="37">
        <v>91.019000000000005</v>
      </c>
      <c r="H160" s="37">
        <v>87.320999999999998</v>
      </c>
      <c r="I160" s="37">
        <v>90.849000000000004</v>
      </c>
      <c r="J160" s="37">
        <v>95.263999999999996</v>
      </c>
      <c r="K160" s="37">
        <v>98.453000000000003</v>
      </c>
      <c r="L160" s="37">
        <v>100.074</v>
      </c>
      <c r="M160" s="37">
        <v>94.63</v>
      </c>
      <c r="N160" s="37">
        <v>94.980999999999995</v>
      </c>
      <c r="O160" s="37">
        <v>93.462999999999994</v>
      </c>
      <c r="P160" s="37">
        <v>96.259</v>
      </c>
      <c r="Q160" s="37">
        <v>104.636</v>
      </c>
      <c r="S160" s="4">
        <f t="shared" si="441"/>
        <v>94.343599309960936</v>
      </c>
      <c r="T160" s="4">
        <f t="shared" si="442"/>
        <v>86.621428006150367</v>
      </c>
      <c r="U160" s="4">
        <f t="shared" si="443"/>
        <v>88.21574079040731</v>
      </c>
      <c r="V160" s="4">
        <f t="shared" si="444"/>
        <v>93.665480391864151</v>
      </c>
      <c r="W160" s="4">
        <f t="shared" si="445"/>
        <v>91.727652922392508</v>
      </c>
      <c r="X160" s="4">
        <f t="shared" si="446"/>
        <v>88.461965036779631</v>
      </c>
      <c r="Y160" s="4">
        <f t="shared" si="447"/>
        <v>91.078992449118289</v>
      </c>
      <c r="Z160" s="4">
        <f t="shared" si="448"/>
        <v>95.927726659017111</v>
      </c>
      <c r="AA160" s="4">
        <f t="shared" si="449"/>
        <v>98.617607144572176</v>
      </c>
      <c r="AB160" s="4">
        <f t="shared" si="450"/>
        <v>97.927906879476339</v>
      </c>
      <c r="AC160" s="4">
        <f t="shared" si="451"/>
        <v>95.228327893975916</v>
      </c>
      <c r="AD160" s="4">
        <f t="shared" si="452"/>
        <v>94.498421949990913</v>
      </c>
      <c r="AE160" s="4">
        <f t="shared" si="453"/>
        <v>92.808720381871638</v>
      </c>
      <c r="AF160" s="4">
        <f t="shared" si="454"/>
        <v>95.335911167876731</v>
      </c>
      <c r="AG160" s="4">
        <f t="shared" si="455"/>
        <v>102.47895685796311</v>
      </c>
      <c r="AI160" s="4">
        <f t="shared" si="456"/>
        <v>0.63940069003906785</v>
      </c>
      <c r="AJ160" s="4">
        <f t="shared" si="457"/>
        <v>1.5635719938496351</v>
      </c>
      <c r="AK160" s="4">
        <f t="shared" si="458"/>
        <v>-0.21574079040730965</v>
      </c>
      <c r="AL160" s="4">
        <f t="shared" si="459"/>
        <v>-1.2194803918641526</v>
      </c>
      <c r="AM160" s="4">
        <f t="shared" si="460"/>
        <v>-0.70865292239250266</v>
      </c>
      <c r="AN160" s="4">
        <f t="shared" si="461"/>
        <v>-1.1409650367796331</v>
      </c>
      <c r="AO160" s="4">
        <f t="shared" si="462"/>
        <v>-0.22999244911828498</v>
      </c>
      <c r="AP160" s="4">
        <f t="shared" si="463"/>
        <v>-0.66372665901711514</v>
      </c>
      <c r="AQ160" s="4">
        <f t="shared" si="464"/>
        <v>-0.16460714457217307</v>
      </c>
      <c r="AR160" s="4">
        <f t="shared" si="465"/>
        <v>2.1460931205236591</v>
      </c>
      <c r="AS160" s="4">
        <f t="shared" si="466"/>
        <v>-0.59832789397592023</v>
      </c>
      <c r="AT160" s="4">
        <f t="shared" si="467"/>
        <v>0.48257805000908149</v>
      </c>
      <c r="AU160" s="4">
        <f t="shared" si="468"/>
        <v>0.65427961812835633</v>
      </c>
      <c r="AV160" s="4">
        <f t="shared" si="469"/>
        <v>0.92308883212326975</v>
      </c>
      <c r="AW160" s="4">
        <f t="shared" si="469"/>
        <v>2.1570431420368834</v>
      </c>
      <c r="AY160" s="2">
        <f t="shared" si="520"/>
        <v>94.343599309960936</v>
      </c>
      <c r="AZ160" s="2">
        <f t="shared" si="359"/>
        <v>85.742666446801451</v>
      </c>
      <c r="BA160" s="2">
        <f t="shared" si="360"/>
        <v>87.478217691054766</v>
      </c>
      <c r="BB160" s="2">
        <f t="shared" si="361"/>
        <v>92.430168877424819</v>
      </c>
      <c r="BC160" s="2">
        <f t="shared" si="362"/>
        <v>89.511599721651038</v>
      </c>
      <c r="BD160" s="2">
        <f t="shared" si="363"/>
        <v>86.365284363366527</v>
      </c>
      <c r="BE160" s="2">
        <f t="shared" si="364"/>
        <v>88.117745158179787</v>
      </c>
      <c r="BF160" s="2">
        <f t="shared" si="365"/>
        <v>90.758447490088372</v>
      </c>
      <c r="BG160" s="2">
        <f t="shared" si="366"/>
        <v>90.871870621388666</v>
      </c>
      <c r="BH160" s="2">
        <f t="shared" si="367"/>
        <v>91.320134818409201</v>
      </c>
      <c r="BI160" s="2">
        <f t="shared" si="368"/>
        <v>89.040297747287241</v>
      </c>
      <c r="BJ160" s="2">
        <f t="shared" si="369"/>
        <v>89.55921950268278</v>
      </c>
      <c r="BK160" s="2">
        <f t="shared" si="370"/>
        <v>90.208267764474812</v>
      </c>
      <c r="BL160" s="2">
        <f t="shared" si="371"/>
        <v>92.384186102005515</v>
      </c>
      <c r="BM160" s="2">
        <f t="shared" si="372"/>
        <v>96.277108511117817</v>
      </c>
      <c r="BO160" s="2" t="str">
        <f t="shared" si="470"/>
        <v/>
      </c>
      <c r="BP160" s="2" t="str">
        <f t="shared" si="471"/>
        <v/>
      </c>
      <c r="BQ160" s="2" t="str">
        <f t="shared" si="472"/>
        <v/>
      </c>
      <c r="BR160" s="2" t="str">
        <f t="shared" si="473"/>
        <v/>
      </c>
      <c r="BS160" s="2" t="str">
        <f t="shared" si="474"/>
        <v/>
      </c>
      <c r="BT160" s="2" t="str">
        <f t="shared" si="475"/>
        <v/>
      </c>
      <c r="BU160" s="2" t="str">
        <f t="shared" si="476"/>
        <v/>
      </c>
      <c r="BV160" s="2" t="str">
        <f t="shared" si="477"/>
        <v/>
      </c>
      <c r="BW160" s="2" t="str">
        <f t="shared" si="478"/>
        <v/>
      </c>
      <c r="BX160" s="2" t="str">
        <f t="shared" si="479"/>
        <v/>
      </c>
      <c r="BY160" s="2" t="str">
        <f t="shared" si="480"/>
        <v/>
      </c>
      <c r="BZ160" s="2" t="str">
        <f t="shared" si="481"/>
        <v/>
      </c>
      <c r="CA160" s="2" t="str">
        <f t="shared" si="482"/>
        <v/>
      </c>
      <c r="CB160" s="2" t="str">
        <f t="shared" si="483"/>
        <v/>
      </c>
      <c r="CC160" s="2" t="str">
        <f t="shared" si="484"/>
        <v/>
      </c>
      <c r="CE160" s="2" t="str">
        <f t="shared" si="521"/>
        <v/>
      </c>
      <c r="CF160" s="2" t="str">
        <f t="shared" si="522"/>
        <v/>
      </c>
      <c r="CG160" s="2" t="str">
        <f t="shared" si="523"/>
        <v/>
      </c>
      <c r="CH160" s="2" t="str">
        <f t="shared" si="524"/>
        <v/>
      </c>
      <c r="CI160" s="2" t="str">
        <f t="shared" si="525"/>
        <v/>
      </c>
      <c r="CJ160" s="2" t="str">
        <f t="shared" si="526"/>
        <v/>
      </c>
      <c r="CK160" s="2" t="str">
        <f t="shared" si="527"/>
        <v/>
      </c>
      <c r="CL160" s="2" t="str">
        <f t="shared" si="528"/>
        <v/>
      </c>
      <c r="CM160" s="2" t="str">
        <f t="shared" si="529"/>
        <v/>
      </c>
      <c r="CN160" s="2" t="str">
        <f t="shared" si="530"/>
        <v/>
      </c>
      <c r="CO160" s="2" t="str">
        <f t="shared" si="531"/>
        <v/>
      </c>
      <c r="CP160" s="2" t="str">
        <f t="shared" si="532"/>
        <v/>
      </c>
      <c r="CQ160" s="2" t="str">
        <f t="shared" si="533"/>
        <v/>
      </c>
      <c r="CR160" s="2" t="str">
        <f t="shared" si="534"/>
        <v/>
      </c>
      <c r="CS160" s="2" t="str">
        <f t="shared" si="535"/>
        <v/>
      </c>
      <c r="CU160" s="2" t="str">
        <f t="shared" si="485"/>
        <v/>
      </c>
      <c r="CV160" s="2" t="str">
        <f t="shared" si="486"/>
        <v/>
      </c>
      <c r="CW160" s="2" t="str">
        <f t="shared" si="487"/>
        <v/>
      </c>
      <c r="CX160" s="2" t="str">
        <f t="shared" si="488"/>
        <v/>
      </c>
      <c r="CY160" s="2" t="str">
        <f t="shared" si="489"/>
        <v/>
      </c>
      <c r="CZ160" s="2" t="str">
        <f t="shared" si="490"/>
        <v/>
      </c>
      <c r="DA160" s="2" t="str">
        <f t="shared" si="491"/>
        <v/>
      </c>
      <c r="DB160" s="2" t="str">
        <f t="shared" si="492"/>
        <v/>
      </c>
      <c r="DC160" s="2" t="str">
        <f t="shared" si="493"/>
        <v/>
      </c>
      <c r="DD160" s="2" t="str">
        <f t="shared" si="494"/>
        <v/>
      </c>
      <c r="DE160" s="2" t="str">
        <f t="shared" si="495"/>
        <v/>
      </c>
      <c r="DF160" s="2" t="str">
        <f t="shared" si="496"/>
        <v/>
      </c>
      <c r="DG160" s="2" t="str">
        <f t="shared" si="497"/>
        <v/>
      </c>
      <c r="DH160" s="2" t="str">
        <f t="shared" si="498"/>
        <v/>
      </c>
      <c r="DI160" s="2" t="str">
        <f t="shared" si="499"/>
        <v/>
      </c>
      <c r="DK160" s="2">
        <f t="shared" si="500"/>
        <v>119.1543371266003</v>
      </c>
      <c r="DL160" s="2">
        <f t="shared" si="501"/>
        <v>122.13781715723822</v>
      </c>
      <c r="DM160" s="2">
        <f t="shared" si="501"/>
        <v>118.65622105263159</v>
      </c>
      <c r="DN160" s="2">
        <f t="shared" si="501"/>
        <v>124.03322285443338</v>
      </c>
      <c r="DO160" s="2">
        <f t="shared" si="501"/>
        <v>121.10755312397416</v>
      </c>
      <c r="DP160" s="2">
        <f t="shared" si="501"/>
        <v>112.88054052532834</v>
      </c>
      <c r="DQ160" s="2">
        <f t="shared" si="501"/>
        <v>119.75153781512607</v>
      </c>
      <c r="DR160" s="2">
        <f t="shared" si="501"/>
        <v>120.19475568425568</v>
      </c>
      <c r="DS160" s="2">
        <f t="shared" si="501"/>
        <v>111.2756677820678</v>
      </c>
      <c r="DT160" s="2">
        <f t="shared" si="501"/>
        <v>111.9547387816388</v>
      </c>
      <c r="DU160" s="2">
        <f t="shared" si="501"/>
        <v>116.75290980392157</v>
      </c>
      <c r="DV160" s="2">
        <f t="shared" si="501"/>
        <v>110.72701680672267</v>
      </c>
      <c r="DW160" s="2">
        <f t="shared" si="501"/>
        <v>131.13193629959216</v>
      </c>
      <c r="DX160" s="2">
        <f t="shared" si="501"/>
        <v>120.94442807881774</v>
      </c>
      <c r="DY160" s="2">
        <f t="shared" si="501"/>
        <v>119.56872988505748</v>
      </c>
      <c r="EA160" s="2">
        <f t="shared" si="440"/>
        <v>94.404203083466228</v>
      </c>
      <c r="EB160" s="2">
        <f t="shared" si="502"/>
        <v>84.731521389961415</v>
      </c>
      <c r="EC160" s="2">
        <f t="shared" si="503"/>
        <v>87.224878223938234</v>
      </c>
      <c r="ED160" s="2">
        <f t="shared" si="504"/>
        <v>92.289416717104501</v>
      </c>
      <c r="EE160" s="2">
        <f t="shared" si="505"/>
        <v>89.16160378875594</v>
      </c>
      <c r="EF160" s="2">
        <f t="shared" si="506"/>
        <v>86.042949552112304</v>
      </c>
      <c r="EG160" s="2">
        <f t="shared" si="507"/>
        <v>87.937646595670856</v>
      </c>
      <c r="EH160" s="2">
        <f t="shared" si="508"/>
        <v>89.937592361357446</v>
      </c>
      <c r="EI160" s="2">
        <f t="shared" si="509"/>
        <v>91.580569174579978</v>
      </c>
      <c r="EJ160" s="2">
        <f t="shared" si="510"/>
        <v>92.138115906288519</v>
      </c>
      <c r="EK160" s="2">
        <f t="shared" si="511"/>
        <v>88.426471967881554</v>
      </c>
      <c r="EL160" s="2">
        <f t="shared" si="512"/>
        <v>89.016576245565346</v>
      </c>
      <c r="EM160" s="2">
        <f t="shared" si="513"/>
        <v>90.140261259404284</v>
      </c>
      <c r="EN160" s="2">
        <f t="shared" si="514"/>
        <v>92.341134626865667</v>
      </c>
      <c r="EO160" s="2">
        <f t="shared" si="515"/>
        <v>96.938598137616466</v>
      </c>
      <c r="EQ160" s="2">
        <f t="shared" si="516"/>
        <v>94.227574923297823</v>
      </c>
      <c r="ER160" s="2">
        <f t="shared" si="517"/>
        <v>87.306757177442535</v>
      </c>
      <c r="ES160" s="2">
        <f t="shared" si="517"/>
        <v>87.868485890346378</v>
      </c>
      <c r="ET160" s="2">
        <f t="shared" si="517"/>
        <v>92.629244474932321</v>
      </c>
      <c r="EU160" s="2">
        <f t="shared" si="517"/>
        <v>90.039181033285558</v>
      </c>
      <c r="EV160" s="2">
        <f t="shared" si="517"/>
        <v>86.89426797151495</v>
      </c>
      <c r="EW160" s="2">
        <f t="shared" si="517"/>
        <v>88.369722806990566</v>
      </c>
      <c r="EX160" s="2">
        <f t="shared" si="517"/>
        <v>91.818445301542766</v>
      </c>
      <c r="EY160" s="2">
        <f t="shared" si="517"/>
        <v>90.097562868120576</v>
      </c>
      <c r="EZ160" s="2">
        <f t="shared" si="517"/>
        <v>90.374716665793031</v>
      </c>
      <c r="FA160" s="2">
        <f t="shared" si="517"/>
        <v>89.86450947085693</v>
      </c>
      <c r="FB160" s="2">
        <f t="shared" si="517"/>
        <v>90.394302235737698</v>
      </c>
      <c r="FC160" s="2">
        <f t="shared" si="517"/>
        <v>90.276052936072716</v>
      </c>
      <c r="FD160" s="2">
        <f t="shared" si="517"/>
        <v>92.432300913856054</v>
      </c>
      <c r="FE160" s="2">
        <f t="shared" si="517"/>
        <v>94.766279380269708</v>
      </c>
      <c r="FG160" s="2">
        <f t="shared" si="518"/>
        <v>0.99968014997140053</v>
      </c>
      <c r="FH160" s="2">
        <f t="shared" si="519"/>
        <v>0.9996872956802344</v>
      </c>
      <c r="FI160" s="2">
        <f t="shared" si="519"/>
        <v>0.99966045838488704</v>
      </c>
      <c r="FJ160" s="2">
        <f t="shared" si="519"/>
        <v>0.9996527025786931</v>
      </c>
      <c r="FK160" s="2">
        <f t="shared" si="519"/>
        <v>0.9996868805839132</v>
      </c>
      <c r="FL160" s="2">
        <f t="shared" si="519"/>
        <v>0.99970128057680696</v>
      </c>
      <c r="FM160" s="2">
        <f t="shared" si="519"/>
        <v>0.99962035228860646</v>
      </c>
      <c r="FN160" s="2">
        <f t="shared" si="519"/>
        <v>0.9996441731900656</v>
      </c>
      <c r="FO160" s="2">
        <f t="shared" si="519"/>
        <v>0.99966931547931648</v>
      </c>
      <c r="FP160" s="2">
        <f t="shared" si="519"/>
        <v>0.99964146064583459</v>
      </c>
      <c r="FQ160" s="2">
        <f t="shared" si="519"/>
        <v>0.99963814004856844</v>
      </c>
      <c r="FR160" s="2">
        <f t="shared" si="519"/>
        <v>0.99965335001004629</v>
      </c>
      <c r="FS160" s="2">
        <f t="shared" si="519"/>
        <v>0.99955429573009591</v>
      </c>
      <c r="FT160" s="2">
        <f t="shared" si="519"/>
        <v>0.999565053747282</v>
      </c>
      <c r="FU160" s="2">
        <f t="shared" si="519"/>
        <v>0.99954351204278014</v>
      </c>
      <c r="FW160" s="2">
        <f t="shared" si="536"/>
        <v>0.38793420325217676</v>
      </c>
      <c r="FX160" s="2">
        <f t="shared" si="376"/>
        <v>0.38809958739535227</v>
      </c>
      <c r="FY160" s="2">
        <f t="shared" si="377"/>
        <v>0.37704214985755119</v>
      </c>
      <c r="FZ160" s="2">
        <f t="shared" si="378"/>
        <v>0.38174520861858885</v>
      </c>
      <c r="GA160" s="2">
        <f t="shared" si="379"/>
        <v>0.38742234716345797</v>
      </c>
      <c r="GB160" s="2">
        <f t="shared" si="380"/>
        <v>0.36921308689568899</v>
      </c>
      <c r="GC160" s="2">
        <f t="shared" si="381"/>
        <v>0.38886772082115184</v>
      </c>
      <c r="GD160" s="2">
        <f t="shared" si="382"/>
        <v>0.43070290160391528</v>
      </c>
      <c r="GE160" s="2">
        <f t="shared" si="383"/>
        <v>0.48227132569764852</v>
      </c>
      <c r="GF160" s="2">
        <f t="shared" si="384"/>
        <v>0.46789524918642639</v>
      </c>
      <c r="GG160" s="2">
        <f t="shared" si="385"/>
        <v>0.41972172126059398</v>
      </c>
      <c r="GH160" s="2">
        <f t="shared" si="386"/>
        <v>0.388406212071297</v>
      </c>
      <c r="GI160" s="2">
        <f t="shared" si="387"/>
        <v>0.36626943340592993</v>
      </c>
      <c r="GJ160" s="2">
        <f t="shared" si="388"/>
        <v>0.33576644226792268</v>
      </c>
      <c r="GK160" s="2">
        <f t="shared" si="389"/>
        <v>0.30926400963926615</v>
      </c>
      <c r="GM160" s="86">
        <f t="shared" si="537"/>
        <v>3.8466326625440415E-113</v>
      </c>
      <c r="GN160" s="86">
        <f t="shared" si="390"/>
        <v>1.0865196548079082E-202</v>
      </c>
      <c r="GO160" s="86">
        <f t="shared" si="391"/>
        <v>1.7221640439584244E-189</v>
      </c>
      <c r="GP160" s="86">
        <f t="shared" si="392"/>
        <v>1.9286881136417662E-291</v>
      </c>
      <c r="GQ160" s="86">
        <f t="shared" si="393"/>
        <v>0</v>
      </c>
      <c r="GR160" s="86">
        <f t="shared" si="394"/>
        <v>0</v>
      </c>
      <c r="GS160" s="86">
        <f t="shared" si="395"/>
        <v>0</v>
      </c>
      <c r="GT160" s="86">
        <f t="shared" si="396"/>
        <v>0</v>
      </c>
      <c r="GU160" s="86">
        <f t="shared" si="397"/>
        <v>0</v>
      </c>
      <c r="GV160" s="86">
        <f t="shared" si="398"/>
        <v>8.9264272341469759E-290</v>
      </c>
      <c r="GW160" s="86">
        <f t="shared" si="399"/>
        <v>8.5609389122866821E-271</v>
      </c>
      <c r="GX160" s="86">
        <f t="shared" si="400"/>
        <v>0</v>
      </c>
      <c r="GY160" s="86">
        <f t="shared" si="401"/>
        <v>5.5539191033399883E-200</v>
      </c>
      <c r="GZ160" s="86">
        <f t="shared" si="402"/>
        <v>5.2461272540406702E-228</v>
      </c>
      <c r="HA160" s="86">
        <f t="shared" si="403"/>
        <v>1.4995320905021487E-175</v>
      </c>
      <c r="HC160" s="86">
        <f t="shared" si="538"/>
        <v>5.7082229019428599E-51</v>
      </c>
      <c r="HD160" s="86">
        <f t="shared" si="404"/>
        <v>1.4377867644621816E-100</v>
      </c>
      <c r="HE160" s="86">
        <f t="shared" si="405"/>
        <v>1.2959852425551272E-138</v>
      </c>
      <c r="HF160" s="86">
        <f t="shared" si="406"/>
        <v>5.7805202333564602E-213</v>
      </c>
      <c r="HG160" s="86">
        <f t="shared" si="407"/>
        <v>5.7495435013373018E-195</v>
      </c>
      <c r="HH160" s="86">
        <f t="shared" si="408"/>
        <v>1.6873702438622931E-184</v>
      </c>
      <c r="HI160" s="86">
        <f t="shared" si="409"/>
        <v>1.1434718665828124E-219</v>
      </c>
      <c r="HJ160" s="86">
        <f t="shared" si="410"/>
        <v>2.7853435301891646E-132</v>
      </c>
      <c r="HK160" s="86">
        <f t="shared" si="411"/>
        <v>2.7302016278629902E-188</v>
      </c>
      <c r="HL160" s="86">
        <f t="shared" si="412"/>
        <v>1.2595399134345096E-108</v>
      </c>
      <c r="HM160" s="86">
        <f t="shared" si="413"/>
        <v>5.5452873727316856E-128</v>
      </c>
      <c r="HN160" s="86">
        <f t="shared" si="414"/>
        <v>4.7467325113312498E-120</v>
      </c>
      <c r="HO160" s="86">
        <f t="shared" si="415"/>
        <v>1.4140789992901945E-104</v>
      </c>
      <c r="HP160" s="86">
        <f t="shared" si="416"/>
        <v>5.5727518115915387E-121</v>
      </c>
      <c r="HQ160" s="86">
        <f t="shared" si="417"/>
        <v>5.1803547622068217E-153</v>
      </c>
      <c r="HS160" s="86">
        <f t="shared" si="539"/>
        <v>9.4065511288843784E-11</v>
      </c>
      <c r="HT160" s="86">
        <f t="shared" si="418"/>
        <v>2.798623543323757E-10</v>
      </c>
      <c r="HU160" s="86">
        <f t="shared" si="419"/>
        <v>1.444865710588041E-9</v>
      </c>
      <c r="HV160" s="86">
        <f t="shared" si="420"/>
        <v>1.8978171298497322E-10</v>
      </c>
      <c r="HW160" s="86">
        <f t="shared" si="421"/>
        <v>6.2143707178242357E-11</v>
      </c>
      <c r="HX160" s="86">
        <f t="shared" si="422"/>
        <v>1.2051918467521056E-10</v>
      </c>
      <c r="HY160" s="86">
        <f t="shared" si="423"/>
        <v>2.5351300557099049E-12</v>
      </c>
      <c r="HZ160" s="86">
        <f t="shared" si="424"/>
        <v>1.5356905548083973E-11</v>
      </c>
      <c r="IA160" s="86">
        <f t="shared" si="425"/>
        <v>1.539903066618037E-15</v>
      </c>
      <c r="IB160" s="86">
        <f t="shared" si="426"/>
        <v>4.8412238767552964E-14</v>
      </c>
      <c r="IC160" s="86">
        <f t="shared" si="427"/>
        <v>3.9040472967058151E-13</v>
      </c>
      <c r="ID160" s="86">
        <f t="shared" si="428"/>
        <v>2.7748178642538201E-12</v>
      </c>
      <c r="IE160" s="86">
        <f t="shared" si="429"/>
        <v>1.8047679955794867E-12</v>
      </c>
      <c r="IF160" s="86">
        <f t="shared" si="430"/>
        <v>6.0347531813872719E-12</v>
      </c>
      <c r="IG160" s="86">
        <f t="shared" si="431"/>
        <v>6.8776727656749174E-9</v>
      </c>
      <c r="II160" s="86">
        <f t="shared" si="540"/>
        <v>0.14259812348581033</v>
      </c>
      <c r="IJ160" s="86">
        <f t="shared" si="541"/>
        <v>0.14769860206023747</v>
      </c>
      <c r="IK160" s="86">
        <f t="shared" si="542"/>
        <v>0.123067026949577</v>
      </c>
      <c r="IL160" s="86">
        <f t="shared" si="543"/>
        <v>0.12331592512535716</v>
      </c>
      <c r="IM160" s="86">
        <f t="shared" si="544"/>
        <v>0.13593452908378489</v>
      </c>
      <c r="IN160" s="86">
        <f t="shared" si="545"/>
        <v>8.7945229506364228E-2</v>
      </c>
      <c r="IO160" s="86">
        <f t="shared" si="546"/>
        <v>0.11627903695902408</v>
      </c>
      <c r="IP160" s="86">
        <f t="shared" si="547"/>
        <v>0.29751724041265104</v>
      </c>
      <c r="IQ160" s="86">
        <f t="shared" si="548"/>
        <v>0.46921076820484842</v>
      </c>
      <c r="IR160" s="86">
        <f t="shared" si="549"/>
        <v>0.42905086017812899</v>
      </c>
      <c r="IS160" s="86">
        <f t="shared" si="550"/>
        <v>0.23942431613527229</v>
      </c>
      <c r="IT160" s="86">
        <f t="shared" si="551"/>
        <v>0.12982686183464079</v>
      </c>
      <c r="IU160" s="86">
        <f t="shared" si="552"/>
        <v>5.1374266618738076E-2</v>
      </c>
      <c r="IV160" s="86">
        <f t="shared" si="553"/>
        <v>2.2823877946273444E-2</v>
      </c>
      <c r="IW160" s="86">
        <f t="shared" si="554"/>
        <v>2.4501096432283414E-2</v>
      </c>
      <c r="IY160" s="86">
        <f t="shared" si="555"/>
        <v>0.14259812357987584</v>
      </c>
      <c r="IZ160" s="86">
        <f t="shared" si="556"/>
        <v>0.14769860234009982</v>
      </c>
      <c r="JA160" s="86">
        <f t="shared" si="557"/>
        <v>0.12306702839444271</v>
      </c>
      <c r="JB160" s="86">
        <f t="shared" si="558"/>
        <v>0.12331592531513888</v>
      </c>
      <c r="JC160" s="86">
        <f t="shared" si="559"/>
        <v>0.1359345291459286</v>
      </c>
      <c r="JD160" s="86">
        <f t="shared" si="560"/>
        <v>8.7945229626883406E-2</v>
      </c>
      <c r="JE160" s="86">
        <f t="shared" si="561"/>
        <v>0.11627903696155921</v>
      </c>
      <c r="JF160" s="86">
        <f t="shared" si="562"/>
        <v>0.29751724042800792</v>
      </c>
      <c r="JG160" s="86">
        <f t="shared" si="563"/>
        <v>0.46921076820484997</v>
      </c>
      <c r="JH160" s="86">
        <f t="shared" si="564"/>
        <v>0.4290508601781774</v>
      </c>
      <c r="JI160" s="86">
        <f t="shared" si="565"/>
        <v>0.2394243161356627</v>
      </c>
      <c r="JJ160" s="86">
        <f t="shared" si="566"/>
        <v>0.1298268618374156</v>
      </c>
      <c r="JK160" s="86">
        <f t="shared" si="567"/>
        <v>5.1374266620542841E-2</v>
      </c>
      <c r="JL160" s="86">
        <f t="shared" si="568"/>
        <v>2.2823877952308197E-2</v>
      </c>
      <c r="JM160" s="86">
        <f t="shared" si="569"/>
        <v>2.4501103309956179E-2</v>
      </c>
    </row>
    <row r="161" spans="2:273" x14ac:dyDescent="0.25">
      <c r="B161" s="2">
        <v>134</v>
      </c>
      <c r="C161" s="37">
        <v>95.593000000000004</v>
      </c>
      <c r="D161" s="37">
        <v>86.685000000000002</v>
      </c>
      <c r="E161" s="37">
        <v>88.037000000000006</v>
      </c>
      <c r="F161" s="37">
        <v>93.304000000000002</v>
      </c>
      <c r="G161" s="37">
        <v>91.924999999999997</v>
      </c>
      <c r="H161" s="37">
        <v>89.546999999999997</v>
      </c>
      <c r="I161" s="37">
        <v>91.566000000000003</v>
      </c>
      <c r="J161" s="37">
        <v>96.150999999999996</v>
      </c>
      <c r="K161" s="37">
        <v>97.491</v>
      </c>
      <c r="L161" s="37">
        <v>98.906999999999996</v>
      </c>
      <c r="M161" s="37">
        <v>97.647999999999996</v>
      </c>
      <c r="N161" s="37">
        <v>97.314999999999998</v>
      </c>
      <c r="O161" s="37">
        <v>94.573999999999998</v>
      </c>
      <c r="P161" s="37">
        <v>98.796000000000006</v>
      </c>
      <c r="Q161" s="37">
        <v>109.8</v>
      </c>
      <c r="S161" s="4">
        <f t="shared" si="441"/>
        <v>94.239003735543662</v>
      </c>
      <c r="T161" s="4">
        <f t="shared" si="442"/>
        <v>86.747146711857056</v>
      </c>
      <c r="U161" s="4">
        <f t="shared" si="443"/>
        <v>88.331393000197764</v>
      </c>
      <c r="V161" s="4">
        <f t="shared" si="444"/>
        <v>93.923790160899799</v>
      </c>
      <c r="W161" s="4">
        <f t="shared" si="445"/>
        <v>92.341873169567961</v>
      </c>
      <c r="X161" s="4">
        <f t="shared" si="446"/>
        <v>89.306696064392938</v>
      </c>
      <c r="Y161" s="4">
        <f t="shared" si="447"/>
        <v>92.205433243149258</v>
      </c>
      <c r="Z161" s="4">
        <f t="shared" si="448"/>
        <v>96.283258605910547</v>
      </c>
      <c r="AA161" s="4">
        <f t="shared" si="449"/>
        <v>97.220356499026153</v>
      </c>
      <c r="AB161" s="4">
        <f t="shared" si="450"/>
        <v>97.210164150202758</v>
      </c>
      <c r="AC161" s="4">
        <f t="shared" si="451"/>
        <v>96.182842515680605</v>
      </c>
      <c r="AD161" s="4">
        <f t="shared" si="452"/>
        <v>96.19090604042394</v>
      </c>
      <c r="AE161" s="4">
        <f t="shared" si="453"/>
        <v>94.439115934067843</v>
      </c>
      <c r="AF161" s="4">
        <f t="shared" si="454"/>
        <v>97.695134574200154</v>
      </c>
      <c r="AG161" s="4">
        <f t="shared" si="455"/>
        <v>106.48214408558852</v>
      </c>
      <c r="AI161" s="4">
        <f t="shared" si="456"/>
        <v>1.3539962644563417</v>
      </c>
      <c r="AJ161" s="4">
        <f t="shared" si="457"/>
        <v>-6.214671185705356E-2</v>
      </c>
      <c r="AK161" s="4">
        <f t="shared" si="458"/>
        <v>-0.29439300019775771</v>
      </c>
      <c r="AL161" s="4">
        <f t="shared" si="459"/>
        <v>-0.61979016089979666</v>
      </c>
      <c r="AM161" s="4">
        <f t="shared" si="460"/>
        <v>-0.41687316956796394</v>
      </c>
      <c r="AN161" s="4">
        <f t="shared" si="461"/>
        <v>0.24030393560705932</v>
      </c>
      <c r="AO161" s="4">
        <f t="shared" si="462"/>
        <v>-0.63943324314925576</v>
      </c>
      <c r="AP161" s="4">
        <f t="shared" si="463"/>
        <v>-0.13225860591055039</v>
      </c>
      <c r="AQ161" s="4">
        <f t="shared" si="464"/>
        <v>0.27064350097384704</v>
      </c>
      <c r="AR161" s="4">
        <f t="shared" si="465"/>
        <v>1.6968358497972389</v>
      </c>
      <c r="AS161" s="4">
        <f t="shared" si="466"/>
        <v>1.4651574843193913</v>
      </c>
      <c r="AT161" s="4">
        <f t="shared" si="467"/>
        <v>1.124093959576058</v>
      </c>
      <c r="AU161" s="4">
        <f t="shared" si="468"/>
        <v>0.13488406593215529</v>
      </c>
      <c r="AV161" s="4">
        <f t="shared" si="469"/>
        <v>1.1008654257998529</v>
      </c>
      <c r="AW161" s="4">
        <f t="shared" si="469"/>
        <v>3.3178559144114814</v>
      </c>
      <c r="AY161" s="2">
        <f t="shared" si="520"/>
        <v>94.239003735543662</v>
      </c>
      <c r="AZ161" s="2">
        <f t="shared" si="359"/>
        <v>85.58542069874531</v>
      </c>
      <c r="BA161" s="2">
        <f t="shared" si="360"/>
        <v>87.325450880799167</v>
      </c>
      <c r="BB161" s="2">
        <f t="shared" si="361"/>
        <v>92.221501653319507</v>
      </c>
      <c r="BC161" s="2">
        <f t="shared" si="362"/>
        <v>89.339055861677025</v>
      </c>
      <c r="BD161" s="2">
        <f t="shared" si="363"/>
        <v>86.217254171055885</v>
      </c>
      <c r="BE161" s="2">
        <f t="shared" si="364"/>
        <v>87.971985903488331</v>
      </c>
      <c r="BF161" s="2">
        <f t="shared" si="365"/>
        <v>90.60211188278808</v>
      </c>
      <c r="BG161" s="2">
        <f t="shared" si="366"/>
        <v>90.672418999379005</v>
      </c>
      <c r="BH161" s="2">
        <f t="shared" si="367"/>
        <v>91.134066570185809</v>
      </c>
      <c r="BI161" s="2">
        <f t="shared" si="368"/>
        <v>88.859039961258389</v>
      </c>
      <c r="BJ161" s="2">
        <f t="shared" si="369"/>
        <v>89.383670803765852</v>
      </c>
      <c r="BK161" s="2">
        <f t="shared" si="370"/>
        <v>90.022983956517805</v>
      </c>
      <c r="BL161" s="2">
        <f t="shared" si="371"/>
        <v>92.198155951459725</v>
      </c>
      <c r="BM161" s="2">
        <f t="shared" si="372"/>
        <v>96.098516078290572</v>
      </c>
      <c r="BO161" s="2" t="str">
        <f t="shared" si="470"/>
        <v/>
      </c>
      <c r="BP161" s="2" t="str">
        <f t="shared" si="471"/>
        <v/>
      </c>
      <c r="BQ161" s="2" t="str">
        <f t="shared" si="472"/>
        <v/>
      </c>
      <c r="BR161" s="2" t="str">
        <f t="shared" si="473"/>
        <v/>
      </c>
      <c r="BS161" s="2" t="str">
        <f t="shared" si="474"/>
        <v/>
      </c>
      <c r="BT161" s="2" t="str">
        <f t="shared" si="475"/>
        <v/>
      </c>
      <c r="BU161" s="2" t="str">
        <f t="shared" si="476"/>
        <v/>
      </c>
      <c r="BV161" s="2" t="str">
        <f t="shared" si="477"/>
        <v/>
      </c>
      <c r="BW161" s="2" t="str">
        <f t="shared" si="478"/>
        <v/>
      </c>
      <c r="BX161" s="2" t="str">
        <f t="shared" si="479"/>
        <v/>
      </c>
      <c r="BY161" s="2" t="str">
        <f t="shared" si="480"/>
        <v/>
      </c>
      <c r="BZ161" s="2" t="str">
        <f t="shared" si="481"/>
        <v/>
      </c>
      <c r="CA161" s="2" t="str">
        <f t="shared" si="482"/>
        <v/>
      </c>
      <c r="CB161" s="2" t="str">
        <f t="shared" si="483"/>
        <v/>
      </c>
      <c r="CC161" s="2" t="str">
        <f t="shared" si="484"/>
        <v/>
      </c>
      <c r="CE161" s="2" t="str">
        <f t="shared" si="521"/>
        <v/>
      </c>
      <c r="CF161" s="2" t="str">
        <f t="shared" si="522"/>
        <v/>
      </c>
      <c r="CG161" s="2" t="str">
        <f t="shared" si="523"/>
        <v/>
      </c>
      <c r="CH161" s="2" t="str">
        <f t="shared" si="524"/>
        <v/>
      </c>
      <c r="CI161" s="2" t="str">
        <f t="shared" si="525"/>
        <v/>
      </c>
      <c r="CJ161" s="2" t="str">
        <f t="shared" si="526"/>
        <v/>
      </c>
      <c r="CK161" s="2" t="str">
        <f t="shared" si="527"/>
        <v/>
      </c>
      <c r="CL161" s="2" t="str">
        <f t="shared" si="528"/>
        <v/>
      </c>
      <c r="CM161" s="2" t="str">
        <f t="shared" si="529"/>
        <v/>
      </c>
      <c r="CN161" s="2" t="str">
        <f t="shared" si="530"/>
        <v/>
      </c>
      <c r="CO161" s="2" t="str">
        <f t="shared" si="531"/>
        <v/>
      </c>
      <c r="CP161" s="2" t="str">
        <f t="shared" si="532"/>
        <v/>
      </c>
      <c r="CQ161" s="2" t="str">
        <f t="shared" si="533"/>
        <v/>
      </c>
      <c r="CR161" s="2" t="str">
        <f t="shared" si="534"/>
        <v/>
      </c>
      <c r="CS161" s="2" t="str">
        <f t="shared" si="535"/>
        <v/>
      </c>
      <c r="CU161" s="2" t="str">
        <f t="shared" si="485"/>
        <v/>
      </c>
      <c r="CV161" s="2" t="str">
        <f t="shared" si="486"/>
        <v/>
      </c>
      <c r="CW161" s="2" t="str">
        <f t="shared" si="487"/>
        <v/>
      </c>
      <c r="CX161" s="2" t="str">
        <f t="shared" si="488"/>
        <v/>
      </c>
      <c r="CY161" s="2" t="str">
        <f t="shared" si="489"/>
        <v/>
      </c>
      <c r="CZ161" s="2" t="str">
        <f t="shared" si="490"/>
        <v/>
      </c>
      <c r="DA161" s="2" t="str">
        <f t="shared" si="491"/>
        <v/>
      </c>
      <c r="DB161" s="2" t="str">
        <f t="shared" si="492"/>
        <v/>
      </c>
      <c r="DC161" s="2" t="str">
        <f t="shared" si="493"/>
        <v/>
      </c>
      <c r="DD161" s="2" t="str">
        <f t="shared" si="494"/>
        <v/>
      </c>
      <c r="DE161" s="2" t="str">
        <f t="shared" si="495"/>
        <v/>
      </c>
      <c r="DF161" s="2" t="str">
        <f t="shared" si="496"/>
        <v/>
      </c>
      <c r="DG161" s="2" t="str">
        <f t="shared" si="497"/>
        <v/>
      </c>
      <c r="DH161" s="2" t="str">
        <f t="shared" si="498"/>
        <v/>
      </c>
      <c r="DI161" s="2" t="str">
        <f t="shared" si="499"/>
        <v/>
      </c>
      <c r="DK161" s="2">
        <f t="shared" si="500"/>
        <v>119.25604836415364</v>
      </c>
      <c r="DL161" s="2">
        <f t="shared" si="501"/>
        <v>122.27838877338878</v>
      </c>
      <c r="DM161" s="2">
        <f t="shared" si="501"/>
        <v>118.76568178137653</v>
      </c>
      <c r="DN161" s="2">
        <f t="shared" si="501"/>
        <v>124.1563368895211</v>
      </c>
      <c r="DO161" s="2">
        <f t="shared" si="501"/>
        <v>121.20489364263047</v>
      </c>
      <c r="DP161" s="2">
        <f t="shared" si="501"/>
        <v>112.93564343339588</v>
      </c>
      <c r="DQ161" s="2">
        <f t="shared" si="501"/>
        <v>119.8693361344538</v>
      </c>
      <c r="DR161" s="2">
        <f t="shared" si="501"/>
        <v>120.24377434577436</v>
      </c>
      <c r="DS161" s="2">
        <f t="shared" si="501"/>
        <v>111.24020755040756</v>
      </c>
      <c r="DT161" s="2">
        <f t="shared" si="501"/>
        <v>111.93788434148436</v>
      </c>
      <c r="DU161" s="2">
        <f t="shared" si="501"/>
        <v>116.78657899159663</v>
      </c>
      <c r="DV161" s="2">
        <f t="shared" si="501"/>
        <v>110.72746050420166</v>
      </c>
      <c r="DW161" s="2">
        <f t="shared" si="501"/>
        <v>131.34641438635521</v>
      </c>
      <c r="DX161" s="2">
        <f t="shared" si="501"/>
        <v>121.07466995073892</v>
      </c>
      <c r="DY161" s="2">
        <f t="shared" si="501"/>
        <v>119.66985495347565</v>
      </c>
      <c r="EA161" s="2">
        <f t="shared" si="440"/>
        <v>94.306423444976062</v>
      </c>
      <c r="EB161" s="2">
        <f t="shared" si="502"/>
        <v>84.484516138996156</v>
      </c>
      <c r="EC161" s="2">
        <f t="shared" si="503"/>
        <v>87.050302393822406</v>
      </c>
      <c r="ED161" s="2">
        <f t="shared" si="504"/>
        <v>92.069792458540149</v>
      </c>
      <c r="EE161" s="2">
        <f t="shared" si="505"/>
        <v>88.959398366139197</v>
      </c>
      <c r="EF161" s="2">
        <f t="shared" si="506"/>
        <v>85.866682968163644</v>
      </c>
      <c r="EG161" s="2">
        <f t="shared" si="507"/>
        <v>87.777587837296821</v>
      </c>
      <c r="EH161" s="2">
        <f t="shared" si="508"/>
        <v>89.715012049190008</v>
      </c>
      <c r="EI161" s="2">
        <f t="shared" si="509"/>
        <v>91.43747892622352</v>
      </c>
      <c r="EJ161" s="2">
        <f t="shared" si="510"/>
        <v>92.019116610886016</v>
      </c>
      <c r="EK161" s="2">
        <f t="shared" si="511"/>
        <v>88.193570084766989</v>
      </c>
      <c r="EL161" s="2">
        <f t="shared" si="512"/>
        <v>88.792811183094273</v>
      </c>
      <c r="EM161" s="2">
        <f t="shared" si="513"/>
        <v>89.951678243842096</v>
      </c>
      <c r="EN161" s="2">
        <f t="shared" si="514"/>
        <v>92.152797611940301</v>
      </c>
      <c r="EO161" s="2">
        <f t="shared" si="515"/>
        <v>96.825958641853632</v>
      </c>
      <c r="EQ161" s="2">
        <f t="shared" si="516"/>
        <v>94.124240435788764</v>
      </c>
      <c r="ER161" s="2">
        <f t="shared" si="517"/>
        <v>87.142165977075962</v>
      </c>
      <c r="ES161" s="2">
        <f t="shared" si="517"/>
        <v>87.715436297916114</v>
      </c>
      <c r="ET161" s="2">
        <f t="shared" si="517"/>
        <v>92.420407915060707</v>
      </c>
      <c r="EU161" s="2">
        <f t="shared" si="517"/>
        <v>89.864048505621454</v>
      </c>
      <c r="EV161" s="2">
        <f t="shared" si="517"/>
        <v>86.744626484790302</v>
      </c>
      <c r="EW161" s="2">
        <f t="shared" si="517"/>
        <v>88.223575762000635</v>
      </c>
      <c r="EX161" s="2">
        <f t="shared" si="517"/>
        <v>91.649645161290309</v>
      </c>
      <c r="EY161" s="2">
        <f t="shared" si="517"/>
        <v>89.911557061402874</v>
      </c>
      <c r="EZ161" s="2">
        <f t="shared" si="517"/>
        <v>90.20285323366916</v>
      </c>
      <c r="FA161" s="2">
        <f t="shared" si="517"/>
        <v>89.67678478435667</v>
      </c>
      <c r="FB161" s="2">
        <f t="shared" si="517"/>
        <v>90.215295362512251</v>
      </c>
      <c r="FC161" s="2">
        <f t="shared" si="517"/>
        <v>90.092123542375219</v>
      </c>
      <c r="FD161" s="2">
        <f t="shared" si="517"/>
        <v>92.247818598040851</v>
      </c>
      <c r="FE161" s="2">
        <f t="shared" si="517"/>
        <v>94.587860062657953</v>
      </c>
      <c r="FG161" s="2">
        <f t="shared" si="518"/>
        <v>0.99970828509711862</v>
      </c>
      <c r="FH161" s="2">
        <f t="shared" si="519"/>
        <v>0.99971480242376587</v>
      </c>
      <c r="FI161" s="2">
        <f t="shared" si="519"/>
        <v>0.99969032511476341</v>
      </c>
      <c r="FJ161" s="2">
        <f t="shared" si="519"/>
        <v>0.99968325130795188</v>
      </c>
      <c r="FK161" s="2">
        <f t="shared" si="519"/>
        <v>0.99971442383057429</v>
      </c>
      <c r="FL161" s="2">
        <f t="shared" si="519"/>
        <v>0.99972755748722342</v>
      </c>
      <c r="FM161" s="2">
        <f t="shared" si="519"/>
        <v>0.99965374560548481</v>
      </c>
      <c r="FN161" s="2">
        <f t="shared" si="519"/>
        <v>0.99967547193178874</v>
      </c>
      <c r="FO161" s="2">
        <f t="shared" si="519"/>
        <v>0.99969840335727644</v>
      </c>
      <c r="FP161" s="2">
        <f t="shared" si="519"/>
        <v>0.99967299790654185</v>
      </c>
      <c r="FQ161" s="2">
        <f t="shared" si="519"/>
        <v>0.99966996929386931</v>
      </c>
      <c r="FR161" s="2">
        <f t="shared" si="519"/>
        <v>0.99968384180841896</v>
      </c>
      <c r="FS161" s="2">
        <f t="shared" si="519"/>
        <v>0.99959349693281074</v>
      </c>
      <c r="FT161" s="2">
        <f t="shared" si="519"/>
        <v>0.99960330912140349</v>
      </c>
      <c r="FU161" s="2">
        <f t="shared" si="519"/>
        <v>0.99958366131232357</v>
      </c>
      <c r="FW161" s="2">
        <f t="shared" si="536"/>
        <v>0.41001566049356303</v>
      </c>
      <c r="FX161" s="2">
        <f t="shared" si="376"/>
        <v>0.41018414964138694</v>
      </c>
      <c r="FY161" s="2">
        <f t="shared" si="377"/>
        <v>0.39890769192739517</v>
      </c>
      <c r="FZ161" s="2">
        <f t="shared" si="378"/>
        <v>0.40370674243276344</v>
      </c>
      <c r="GA161" s="2">
        <f t="shared" si="379"/>
        <v>0.4094941617181766</v>
      </c>
      <c r="GB161" s="2">
        <f t="shared" si="380"/>
        <v>0.39090950703014699</v>
      </c>
      <c r="GC161" s="2">
        <f t="shared" si="381"/>
        <v>0.41096663645695281</v>
      </c>
      <c r="GD161" s="2">
        <f t="shared" si="382"/>
        <v>0.45341537258853543</v>
      </c>
      <c r="GE161" s="2">
        <f t="shared" si="383"/>
        <v>0.50528954403898729</v>
      </c>
      <c r="GF161" s="2">
        <f t="shared" si="384"/>
        <v>0.49087788182647862</v>
      </c>
      <c r="GG161" s="2">
        <f t="shared" si="385"/>
        <v>0.44230501878990686</v>
      </c>
      <c r="GH161" s="2">
        <f t="shared" si="386"/>
        <v>0.41049651733081888</v>
      </c>
      <c r="GI161" s="2">
        <f t="shared" si="387"/>
        <v>0.38789924644888329</v>
      </c>
      <c r="GJ161" s="2">
        <f t="shared" si="388"/>
        <v>0.35660855523887874</v>
      </c>
      <c r="GK161" s="2">
        <f t="shared" si="389"/>
        <v>0.32927654225119207</v>
      </c>
      <c r="GM161" s="86">
        <f t="shared" si="537"/>
        <v>2.5183028511690085E-116</v>
      </c>
      <c r="GN161" s="86">
        <f t="shared" si="390"/>
        <v>1.8035647861979996E-208</v>
      </c>
      <c r="GO161" s="86">
        <f t="shared" si="391"/>
        <v>5.5534431636491003E-195</v>
      </c>
      <c r="GP161" s="86">
        <f t="shared" si="392"/>
        <v>7.5116605921741694E-300</v>
      </c>
      <c r="GQ161" s="86">
        <f t="shared" si="393"/>
        <v>0</v>
      </c>
      <c r="GR161" s="86">
        <f t="shared" si="394"/>
        <v>0</v>
      </c>
      <c r="GS161" s="86">
        <f t="shared" si="395"/>
        <v>0</v>
      </c>
      <c r="GT161" s="86">
        <f t="shared" si="396"/>
        <v>0</v>
      </c>
      <c r="GU161" s="86">
        <f t="shared" si="397"/>
        <v>0</v>
      </c>
      <c r="GV161" s="86">
        <f t="shared" si="398"/>
        <v>4.2644640276544535E-298</v>
      </c>
      <c r="GW161" s="86">
        <f t="shared" si="399"/>
        <v>1.4690139133028042E-278</v>
      </c>
      <c r="GX161" s="86">
        <f t="shared" si="400"/>
        <v>0</v>
      </c>
      <c r="GY161" s="86">
        <f t="shared" si="401"/>
        <v>1.0351344684909383E-205</v>
      </c>
      <c r="GZ161" s="86">
        <f t="shared" si="402"/>
        <v>1.8219370448016854E-234</v>
      </c>
      <c r="HA161" s="86">
        <f t="shared" si="403"/>
        <v>1.7610834599894886E-180</v>
      </c>
      <c r="HC161" s="86">
        <f t="shared" si="538"/>
        <v>6.7539957227748734E-53</v>
      </c>
      <c r="HD161" s="86">
        <f t="shared" si="404"/>
        <v>1.7805015393074572E-104</v>
      </c>
      <c r="HE161" s="86">
        <f t="shared" si="405"/>
        <v>3.5353243535113393E-144</v>
      </c>
      <c r="HF161" s="86">
        <f t="shared" si="406"/>
        <v>1.9904598904119237E-221</v>
      </c>
      <c r="HG161" s="86">
        <f t="shared" si="407"/>
        <v>1.2180268863515103E-202</v>
      </c>
      <c r="HH161" s="86">
        <f t="shared" si="408"/>
        <v>9.2117239214611373E-192</v>
      </c>
      <c r="HI161" s="86">
        <f t="shared" si="409"/>
        <v>2.4321911748467477E-228</v>
      </c>
      <c r="HJ161" s="86">
        <f t="shared" si="410"/>
        <v>2.0965062248570506E-137</v>
      </c>
      <c r="HK161" s="86">
        <f t="shared" si="411"/>
        <v>1.7696081697855775E-195</v>
      </c>
      <c r="HL161" s="86">
        <f t="shared" si="412"/>
        <v>8.5377774370037484E-113</v>
      </c>
      <c r="HM161" s="86">
        <f t="shared" si="413"/>
        <v>6.3625252311389399E-133</v>
      </c>
      <c r="HN161" s="86">
        <f t="shared" si="414"/>
        <v>1.1273040243202904E-124</v>
      </c>
      <c r="HO161" s="86">
        <f t="shared" si="415"/>
        <v>1.1189847872835386E-108</v>
      </c>
      <c r="HP161" s="86">
        <f t="shared" si="416"/>
        <v>1.1211818033655255E-125</v>
      </c>
      <c r="HQ161" s="86">
        <f t="shared" si="417"/>
        <v>5.9369240118207854E-159</v>
      </c>
      <c r="HS161" s="86">
        <f t="shared" si="539"/>
        <v>1.0307825846651246E-11</v>
      </c>
      <c r="HT161" s="86">
        <f t="shared" si="418"/>
        <v>3.3343916631568421E-11</v>
      </c>
      <c r="HU161" s="86">
        <f t="shared" si="419"/>
        <v>1.9561391123536349E-10</v>
      </c>
      <c r="HV161" s="86">
        <f t="shared" si="420"/>
        <v>2.1346587137504899E-11</v>
      </c>
      <c r="HW161" s="86">
        <f t="shared" si="421"/>
        <v>6.4405674548406937E-12</v>
      </c>
      <c r="HX161" s="86">
        <f t="shared" si="422"/>
        <v>1.2915235430119699E-11</v>
      </c>
      <c r="HY161" s="86">
        <f t="shared" si="423"/>
        <v>1.8660275012245444E-13</v>
      </c>
      <c r="HZ161" s="86">
        <f t="shared" si="424"/>
        <v>1.5263458521448596E-12</v>
      </c>
      <c r="IA161" s="86">
        <f t="shared" si="425"/>
        <v>7.92446781099865E-17</v>
      </c>
      <c r="IB161" s="86">
        <f t="shared" si="426"/>
        <v>3.1766660708245398E-15</v>
      </c>
      <c r="IC161" s="86">
        <f t="shared" si="427"/>
        <v>2.9231957117758796E-14</v>
      </c>
      <c r="ID161" s="86">
        <f t="shared" si="428"/>
        <v>2.3170952696978599E-13</v>
      </c>
      <c r="IE161" s="86">
        <f t="shared" si="429"/>
        <v>1.1502685873233559E-13</v>
      </c>
      <c r="IF161" s="86">
        <f t="shared" si="430"/>
        <v>3.4825792738680915E-13</v>
      </c>
      <c r="IG161" s="86">
        <f t="shared" si="431"/>
        <v>7.4592430556079774E-10</v>
      </c>
      <c r="II161" s="86">
        <f t="shared" si="540"/>
        <v>0.21805736361259212</v>
      </c>
      <c r="IJ161" s="86">
        <f t="shared" si="541"/>
        <v>0.22323983270736911</v>
      </c>
      <c r="IK161" s="86">
        <f t="shared" si="542"/>
        <v>0.19037431850911923</v>
      </c>
      <c r="IL161" s="86">
        <f t="shared" si="543"/>
        <v>0.19377721314004043</v>
      </c>
      <c r="IM161" s="86">
        <f t="shared" si="544"/>
        <v>0.21096220763764253</v>
      </c>
      <c r="IN161" s="86">
        <f t="shared" si="545"/>
        <v>0.14680217278984284</v>
      </c>
      <c r="IO161" s="86">
        <f t="shared" si="546"/>
        <v>0.19163224404534501</v>
      </c>
      <c r="IP161" s="86">
        <f t="shared" si="547"/>
        <v>0.38615499434352379</v>
      </c>
      <c r="IQ161" s="86">
        <f t="shared" si="548"/>
        <v>0.5035297941447564</v>
      </c>
      <c r="IR161" s="86">
        <f t="shared" si="549"/>
        <v>0.48816576534813211</v>
      </c>
      <c r="IS161" s="86">
        <f t="shared" si="550"/>
        <v>0.33329709356438891</v>
      </c>
      <c r="IT161" s="86">
        <f t="shared" si="551"/>
        <v>0.20548403534791154</v>
      </c>
      <c r="IU161" s="86">
        <f t="shared" si="552"/>
        <v>9.9363398672649456E-2</v>
      </c>
      <c r="IV161" s="86">
        <f t="shared" si="553"/>
        <v>4.7464540101561994E-2</v>
      </c>
      <c r="IW161" s="86">
        <f t="shared" si="554"/>
        <v>4.499951515428767E-2</v>
      </c>
      <c r="IY161" s="86">
        <f t="shared" si="555"/>
        <v>0.21805736362289996</v>
      </c>
      <c r="IZ161" s="86">
        <f t="shared" si="556"/>
        <v>0.22323983274071302</v>
      </c>
      <c r="JA161" s="86">
        <f t="shared" si="557"/>
        <v>0.19037431870473315</v>
      </c>
      <c r="JB161" s="86">
        <f t="shared" si="558"/>
        <v>0.19377721316138702</v>
      </c>
      <c r="JC161" s="86">
        <f t="shared" si="559"/>
        <v>0.21096220764408311</v>
      </c>
      <c r="JD161" s="86">
        <f t="shared" si="560"/>
        <v>0.14680217280275806</v>
      </c>
      <c r="JE161" s="86">
        <f t="shared" si="561"/>
        <v>0.19163224404553161</v>
      </c>
      <c r="JF161" s="86">
        <f t="shared" si="562"/>
        <v>0.38615499434505013</v>
      </c>
      <c r="JG161" s="86">
        <f t="shared" si="563"/>
        <v>0.50352979414475652</v>
      </c>
      <c r="JH161" s="86">
        <f t="shared" si="564"/>
        <v>0.48816576534813527</v>
      </c>
      <c r="JI161" s="86">
        <f t="shared" si="565"/>
        <v>0.33329709356441817</v>
      </c>
      <c r="JJ161" s="86">
        <f t="shared" si="566"/>
        <v>0.20548403534814325</v>
      </c>
      <c r="JK161" s="86">
        <f t="shared" si="567"/>
        <v>9.9363398672764489E-2</v>
      </c>
      <c r="JL161" s="86">
        <f t="shared" si="568"/>
        <v>4.7464540101910251E-2</v>
      </c>
      <c r="JM161" s="86">
        <f t="shared" si="569"/>
        <v>4.4999515900211978E-2</v>
      </c>
    </row>
    <row r="162" spans="2:273" x14ac:dyDescent="0.25">
      <c r="B162" s="2">
        <v>135</v>
      </c>
      <c r="C162" s="37">
        <v>96.186000000000007</v>
      </c>
      <c r="D162" s="37">
        <v>86.980999999999995</v>
      </c>
      <c r="E162" s="37">
        <v>87.332999999999998</v>
      </c>
      <c r="F162" s="37">
        <v>94.695999999999998</v>
      </c>
      <c r="G162" s="37">
        <v>93.019000000000005</v>
      </c>
      <c r="H162" s="37">
        <v>90.754999999999995</v>
      </c>
      <c r="I162" s="37">
        <v>92.302000000000007</v>
      </c>
      <c r="J162" s="37">
        <v>97.302000000000007</v>
      </c>
      <c r="K162" s="37">
        <v>95.150999999999996</v>
      </c>
      <c r="L162" s="37">
        <v>95.259</v>
      </c>
      <c r="M162" s="37">
        <v>97.352000000000004</v>
      </c>
      <c r="N162" s="37">
        <v>99.87</v>
      </c>
      <c r="O162" s="37">
        <v>95.63</v>
      </c>
      <c r="P162" s="37">
        <v>102.241</v>
      </c>
      <c r="Q162" s="37">
        <v>114.164</v>
      </c>
      <c r="S162" s="4">
        <f t="shared" si="441"/>
        <v>94.134144601463234</v>
      </c>
      <c r="T162" s="4">
        <f t="shared" si="442"/>
        <v>86.824775611635687</v>
      </c>
      <c r="U162" s="4">
        <f t="shared" si="443"/>
        <v>88.424569282943622</v>
      </c>
      <c r="V162" s="4">
        <f t="shared" si="444"/>
        <v>94.134946122762685</v>
      </c>
      <c r="W162" s="4">
        <f t="shared" si="445"/>
        <v>92.835851056085176</v>
      </c>
      <c r="X162" s="4">
        <f t="shared" si="446"/>
        <v>90.18818145277443</v>
      </c>
      <c r="Y162" s="4">
        <f t="shared" si="447"/>
        <v>93.197982114390726</v>
      </c>
      <c r="Z162" s="4">
        <f t="shared" si="448"/>
        <v>96.047895837592961</v>
      </c>
      <c r="AA162" s="4">
        <f t="shared" si="449"/>
        <v>95.287588680639601</v>
      </c>
      <c r="AB162" s="4">
        <f t="shared" si="450"/>
        <v>95.858860726230731</v>
      </c>
      <c r="AC162" s="4">
        <f t="shared" si="451"/>
        <v>96.391478812299297</v>
      </c>
      <c r="AD162" s="4">
        <f t="shared" si="452"/>
        <v>97.61961101607055</v>
      </c>
      <c r="AE162" s="4">
        <f t="shared" si="453"/>
        <v>96.461680219219957</v>
      </c>
      <c r="AF162" s="4">
        <f t="shared" si="454"/>
        <v>101.21944480900754</v>
      </c>
      <c r="AG162" s="4">
        <f t="shared" si="455"/>
        <v>112.06038525049502</v>
      </c>
      <c r="AI162" s="4">
        <f t="shared" si="456"/>
        <v>2.0518553985367731</v>
      </c>
      <c r="AJ162" s="4">
        <f t="shared" si="457"/>
        <v>0.15622438836430774</v>
      </c>
      <c r="AK162" s="4">
        <f t="shared" si="458"/>
        <v>-1.0915692829436239</v>
      </c>
      <c r="AL162" s="4">
        <f t="shared" si="459"/>
        <v>0.56105387723731326</v>
      </c>
      <c r="AM162" s="4">
        <f t="shared" si="460"/>
        <v>0.18314894391482994</v>
      </c>
      <c r="AN162" s="4">
        <f t="shared" si="461"/>
        <v>0.56681854722556579</v>
      </c>
      <c r="AO162" s="4">
        <f t="shared" si="462"/>
        <v>-0.89598211439071918</v>
      </c>
      <c r="AP162" s="4">
        <f t="shared" si="463"/>
        <v>1.2541041624070459</v>
      </c>
      <c r="AQ162" s="4">
        <f t="shared" si="464"/>
        <v>-0.13658868063960483</v>
      </c>
      <c r="AR162" s="4">
        <f t="shared" si="465"/>
        <v>-0.59986072623073028</v>
      </c>
      <c r="AS162" s="4">
        <f t="shared" si="466"/>
        <v>0.96052118770070649</v>
      </c>
      <c r="AT162" s="4">
        <f t="shared" si="467"/>
        <v>2.2503889839294544</v>
      </c>
      <c r="AU162" s="4">
        <f t="shared" si="468"/>
        <v>-0.83168021921996171</v>
      </c>
      <c r="AV162" s="4">
        <f t="shared" si="469"/>
        <v>1.0215551909924585</v>
      </c>
      <c r="AW162" s="4">
        <f t="shared" si="469"/>
        <v>2.1036147495049846</v>
      </c>
      <c r="AY162" s="2">
        <f t="shared" si="520"/>
        <v>94.134144601463234</v>
      </c>
      <c r="AZ162" s="2">
        <f t="shared" si="359"/>
        <v>85.432894948042588</v>
      </c>
      <c r="BA162" s="2">
        <f t="shared" si="360"/>
        <v>87.173974532052199</v>
      </c>
      <c r="BB162" s="2">
        <f t="shared" si="361"/>
        <v>92.013516376807956</v>
      </c>
      <c r="BC162" s="2">
        <f t="shared" si="362"/>
        <v>89.168114914787736</v>
      </c>
      <c r="BD162" s="2">
        <f t="shared" si="363"/>
        <v>86.070828350980634</v>
      </c>
      <c r="BE162" s="2">
        <f t="shared" si="364"/>
        <v>87.827085948158782</v>
      </c>
      <c r="BF162" s="2">
        <f t="shared" si="365"/>
        <v>90.448675941654756</v>
      </c>
      <c r="BG162" s="2">
        <f t="shared" si="366"/>
        <v>90.471071510403675</v>
      </c>
      <c r="BH162" s="2">
        <f t="shared" si="367"/>
        <v>90.945545293709415</v>
      </c>
      <c r="BI162" s="2">
        <f t="shared" si="368"/>
        <v>88.680255008467384</v>
      </c>
      <c r="BJ162" s="2">
        <f t="shared" si="369"/>
        <v>89.210683727863696</v>
      </c>
      <c r="BK162" s="2">
        <f t="shared" si="370"/>
        <v>89.838079359588448</v>
      </c>
      <c r="BL162" s="2">
        <f t="shared" si="371"/>
        <v>92.012415578519708</v>
      </c>
      <c r="BM162" s="2">
        <f t="shared" si="372"/>
        <v>95.915882948074909</v>
      </c>
      <c r="BO162" s="2" t="str">
        <f t="shared" si="470"/>
        <v/>
      </c>
      <c r="BP162" s="2" t="str">
        <f t="shared" si="471"/>
        <v/>
      </c>
      <c r="BQ162" s="2" t="str">
        <f t="shared" si="472"/>
        <v/>
      </c>
      <c r="BR162" s="2" t="str">
        <f t="shared" si="473"/>
        <v/>
      </c>
      <c r="BS162" s="2" t="str">
        <f t="shared" si="474"/>
        <v/>
      </c>
      <c r="BT162" s="2" t="str">
        <f t="shared" si="475"/>
        <v/>
      </c>
      <c r="BU162" s="2" t="str">
        <f t="shared" si="476"/>
        <v/>
      </c>
      <c r="BV162" s="2" t="str">
        <f t="shared" si="477"/>
        <v/>
      </c>
      <c r="BW162" s="2" t="str">
        <f t="shared" si="478"/>
        <v/>
      </c>
      <c r="BX162" s="2" t="str">
        <f t="shared" si="479"/>
        <v/>
      </c>
      <c r="BY162" s="2" t="str">
        <f t="shared" si="480"/>
        <v/>
      </c>
      <c r="BZ162" s="2" t="str">
        <f t="shared" si="481"/>
        <v/>
      </c>
      <c r="CA162" s="2" t="str">
        <f t="shared" si="482"/>
        <v/>
      </c>
      <c r="CB162" s="2" t="str">
        <f t="shared" si="483"/>
        <v/>
      </c>
      <c r="CC162" s="2" t="str">
        <f t="shared" si="484"/>
        <v/>
      </c>
      <c r="CE162" s="2" t="str">
        <f t="shared" si="521"/>
        <v/>
      </c>
      <c r="CF162" s="2" t="str">
        <f t="shared" si="522"/>
        <v/>
      </c>
      <c r="CG162" s="2" t="str">
        <f t="shared" si="523"/>
        <v/>
      </c>
      <c r="CH162" s="2" t="str">
        <f t="shared" si="524"/>
        <v/>
      </c>
      <c r="CI162" s="2" t="str">
        <f t="shared" si="525"/>
        <v/>
      </c>
      <c r="CJ162" s="2" t="str">
        <f t="shared" si="526"/>
        <v/>
      </c>
      <c r="CK162" s="2" t="str">
        <f t="shared" si="527"/>
        <v/>
      </c>
      <c r="CL162" s="2" t="str">
        <f t="shared" si="528"/>
        <v/>
      </c>
      <c r="CM162" s="2" t="str">
        <f t="shared" si="529"/>
        <v/>
      </c>
      <c r="CN162" s="2" t="str">
        <f t="shared" si="530"/>
        <v/>
      </c>
      <c r="CO162" s="2" t="str">
        <f t="shared" si="531"/>
        <v/>
      </c>
      <c r="CP162" s="2" t="str">
        <f t="shared" si="532"/>
        <v/>
      </c>
      <c r="CQ162" s="2" t="str">
        <f t="shared" si="533"/>
        <v/>
      </c>
      <c r="CR162" s="2" t="str">
        <f t="shared" si="534"/>
        <v/>
      </c>
      <c r="CS162" s="2" t="str">
        <f t="shared" si="535"/>
        <v/>
      </c>
      <c r="CU162" s="2" t="str">
        <f t="shared" si="485"/>
        <v/>
      </c>
      <c r="CV162" s="2" t="str">
        <f t="shared" si="486"/>
        <v/>
      </c>
      <c r="CW162" s="2" t="str">
        <f t="shared" si="487"/>
        <v/>
      </c>
      <c r="CX162" s="2" t="str">
        <f t="shared" si="488"/>
        <v/>
      </c>
      <c r="CY162" s="2" t="str">
        <f t="shared" si="489"/>
        <v/>
      </c>
      <c r="CZ162" s="2" t="str">
        <f t="shared" si="490"/>
        <v/>
      </c>
      <c r="DA162" s="2" t="str">
        <f t="shared" si="491"/>
        <v/>
      </c>
      <c r="DB162" s="2" t="str">
        <f t="shared" si="492"/>
        <v/>
      </c>
      <c r="DC162" s="2" t="str">
        <f t="shared" si="493"/>
        <v/>
      </c>
      <c r="DD162" s="2" t="str">
        <f t="shared" si="494"/>
        <v/>
      </c>
      <c r="DE162" s="2" t="str">
        <f t="shared" si="495"/>
        <v/>
      </c>
      <c r="DF162" s="2" t="str">
        <f t="shared" si="496"/>
        <v/>
      </c>
      <c r="DG162" s="2" t="str">
        <f t="shared" si="497"/>
        <v/>
      </c>
      <c r="DH162" s="2" t="str">
        <f t="shared" si="498"/>
        <v/>
      </c>
      <c r="DI162" s="2" t="str">
        <f t="shared" si="499"/>
        <v/>
      </c>
      <c r="DK162" s="2">
        <f t="shared" si="500"/>
        <v>119.35775960170699</v>
      </c>
      <c r="DL162" s="2">
        <f t="shared" si="501"/>
        <v>122.41896038953934</v>
      </c>
      <c r="DM162" s="2">
        <f t="shared" si="501"/>
        <v>118.87514251012146</v>
      </c>
      <c r="DN162" s="2">
        <f t="shared" si="501"/>
        <v>124.27945092460882</v>
      </c>
      <c r="DO162" s="2">
        <f t="shared" si="501"/>
        <v>121.30223416128678</v>
      </c>
      <c r="DP162" s="2">
        <f t="shared" si="501"/>
        <v>112.99074634146342</v>
      </c>
      <c r="DQ162" s="2">
        <f t="shared" si="501"/>
        <v>119.98713445378154</v>
      </c>
      <c r="DR162" s="2">
        <f t="shared" si="501"/>
        <v>120.29279300729301</v>
      </c>
      <c r="DS162" s="2">
        <f t="shared" si="501"/>
        <v>111.20474731874734</v>
      </c>
      <c r="DT162" s="2">
        <f t="shared" si="501"/>
        <v>111.92102990132992</v>
      </c>
      <c r="DU162" s="2">
        <f t="shared" si="501"/>
        <v>116.8202481792717</v>
      </c>
      <c r="DV162" s="2">
        <f t="shared" si="501"/>
        <v>110.72790420168066</v>
      </c>
      <c r="DW162" s="2">
        <f t="shared" si="501"/>
        <v>131.56089247311829</v>
      </c>
      <c r="DX162" s="2">
        <f t="shared" si="501"/>
        <v>121.20491182266011</v>
      </c>
      <c r="DY162" s="2">
        <f t="shared" si="501"/>
        <v>119.77098002189382</v>
      </c>
      <c r="EA162" s="2">
        <f t="shared" si="440"/>
        <v>94.208643806485895</v>
      </c>
      <c r="EB162" s="2">
        <f t="shared" si="502"/>
        <v>84.237510888030897</v>
      </c>
      <c r="EC162" s="2">
        <f t="shared" si="503"/>
        <v>86.875726563706579</v>
      </c>
      <c r="ED162" s="2">
        <f t="shared" si="504"/>
        <v>91.850168199975812</v>
      </c>
      <c r="EE162" s="2">
        <f t="shared" si="505"/>
        <v>88.757192943522455</v>
      </c>
      <c r="EF162" s="2">
        <f t="shared" si="506"/>
        <v>85.690416384214956</v>
      </c>
      <c r="EG162" s="2">
        <f t="shared" si="507"/>
        <v>87.617529078922786</v>
      </c>
      <c r="EH162" s="2">
        <f t="shared" si="508"/>
        <v>89.492431737022571</v>
      </c>
      <c r="EI162" s="2">
        <f t="shared" si="509"/>
        <v>91.294388677867062</v>
      </c>
      <c r="EJ162" s="2">
        <f t="shared" si="510"/>
        <v>91.900117315483513</v>
      </c>
      <c r="EK162" s="2">
        <f t="shared" si="511"/>
        <v>87.960668201652425</v>
      </c>
      <c r="EL162" s="2">
        <f t="shared" si="512"/>
        <v>88.569046120623184</v>
      </c>
      <c r="EM162" s="2">
        <f t="shared" si="513"/>
        <v>89.763095228279894</v>
      </c>
      <c r="EN162" s="2">
        <f t="shared" si="514"/>
        <v>91.96446059701492</v>
      </c>
      <c r="EO162" s="2">
        <f t="shared" si="515"/>
        <v>96.713319146090797</v>
      </c>
      <c r="EQ162" s="2">
        <f t="shared" si="516"/>
        <v>94.020905948279704</v>
      </c>
      <c r="ER162" s="2">
        <f t="shared" si="517"/>
        <v>86.977574776709403</v>
      </c>
      <c r="ES162" s="2">
        <f t="shared" si="517"/>
        <v>87.562386705485864</v>
      </c>
      <c r="ET162" s="2">
        <f t="shared" si="517"/>
        <v>92.211571355189093</v>
      </c>
      <c r="EU162" s="2">
        <f t="shared" si="517"/>
        <v>89.68891597795735</v>
      </c>
      <c r="EV162" s="2">
        <f t="shared" si="517"/>
        <v>86.594984998065655</v>
      </c>
      <c r="EW162" s="2">
        <f t="shared" si="517"/>
        <v>88.07742871701069</v>
      </c>
      <c r="EX162" s="2">
        <f t="shared" si="517"/>
        <v>91.480845021037851</v>
      </c>
      <c r="EY162" s="2">
        <f t="shared" si="517"/>
        <v>89.725551254685172</v>
      </c>
      <c r="EZ162" s="2">
        <f t="shared" si="517"/>
        <v>90.030989801545275</v>
      </c>
      <c r="FA162" s="2">
        <f t="shared" si="517"/>
        <v>89.489060097856395</v>
      </c>
      <c r="FB162" s="2">
        <f t="shared" si="517"/>
        <v>90.03628848928679</v>
      </c>
      <c r="FC162" s="2">
        <f t="shared" si="517"/>
        <v>89.908194148677708</v>
      </c>
      <c r="FD162" s="2">
        <f t="shared" si="517"/>
        <v>92.063336282225634</v>
      </c>
      <c r="FE162" s="2">
        <f t="shared" si="517"/>
        <v>94.409440745046183</v>
      </c>
      <c r="FG162" s="2">
        <f t="shared" si="518"/>
        <v>0.9997339460175636</v>
      </c>
      <c r="FH162" s="2">
        <f t="shared" si="519"/>
        <v>0.99973989019184406</v>
      </c>
      <c r="FI162" s="2">
        <f t="shared" si="519"/>
        <v>0.99971756545220192</v>
      </c>
      <c r="FJ162" s="2">
        <f t="shared" si="519"/>
        <v>0.99971111370810883</v>
      </c>
      <c r="FK162" s="2">
        <f t="shared" si="519"/>
        <v>0.99973954489340833</v>
      </c>
      <c r="FL162" s="2">
        <f t="shared" si="519"/>
        <v>0.99975152351877117</v>
      </c>
      <c r="FM162" s="2">
        <f t="shared" si="519"/>
        <v>0.99968420261774438</v>
      </c>
      <c r="FN162" s="2">
        <f t="shared" si="519"/>
        <v>0.99970401843237655</v>
      </c>
      <c r="FO162" s="2">
        <f t="shared" si="519"/>
        <v>0.99972493329321288</v>
      </c>
      <c r="FP162" s="2">
        <f t="shared" si="519"/>
        <v>0.99970176196517857</v>
      </c>
      <c r="FQ162" s="2">
        <f t="shared" si="519"/>
        <v>0.99969899967790254</v>
      </c>
      <c r="FR162" s="2">
        <f t="shared" si="519"/>
        <v>0.99971165228092762</v>
      </c>
      <c r="FS162" s="2">
        <f t="shared" si="519"/>
        <v>0.99962925153561144</v>
      </c>
      <c r="FT162" s="2">
        <f t="shared" si="519"/>
        <v>0.99963820099043377</v>
      </c>
      <c r="FU162" s="2">
        <f t="shared" si="519"/>
        <v>0.99962028069362774</v>
      </c>
      <c r="FW162" s="2">
        <f t="shared" si="536"/>
        <v>0.43246592994344674</v>
      </c>
      <c r="FX162" s="2">
        <f t="shared" si="376"/>
        <v>0.43263687952855423</v>
      </c>
      <c r="FY162" s="2">
        <f t="shared" si="377"/>
        <v>0.42118394555943012</v>
      </c>
      <c r="FZ162" s="2">
        <f t="shared" si="378"/>
        <v>0.4260610328823885</v>
      </c>
      <c r="GA162" s="2">
        <f t="shared" si="379"/>
        <v>0.43193678186776224</v>
      </c>
      <c r="GB162" s="2">
        <f t="shared" si="380"/>
        <v>0.41304603224182163</v>
      </c>
      <c r="GC162" s="2">
        <f t="shared" si="381"/>
        <v>0.43343072289144785</v>
      </c>
      <c r="GD162" s="2">
        <f t="shared" si="382"/>
        <v>0.47632344494675088</v>
      </c>
      <c r="GE162" s="2">
        <f t="shared" si="383"/>
        <v>0.52828536086597155</v>
      </c>
      <c r="GF162" s="2">
        <f t="shared" si="384"/>
        <v>0.51389913862814585</v>
      </c>
      <c r="GG162" s="2">
        <f t="shared" si="385"/>
        <v>0.46512943814458985</v>
      </c>
      <c r="GH162" s="2">
        <f t="shared" si="386"/>
        <v>0.43295379456236777</v>
      </c>
      <c r="GI162" s="2">
        <f t="shared" si="387"/>
        <v>0.40998004673023741</v>
      </c>
      <c r="GJ162" s="2">
        <f t="shared" si="388"/>
        <v>0.37800815369757573</v>
      </c>
      <c r="GK162" s="2">
        <f t="shared" si="389"/>
        <v>0.34992803293987862</v>
      </c>
      <c r="GM162" s="86">
        <f t="shared" si="537"/>
        <v>1.4871471401764987E-119</v>
      </c>
      <c r="GN162" s="86">
        <f t="shared" si="390"/>
        <v>2.4791780791966237E-214</v>
      </c>
      <c r="GO162" s="86">
        <f t="shared" si="391"/>
        <v>1.4925564432006628E-200</v>
      </c>
      <c r="GP162" s="86">
        <f t="shared" si="392"/>
        <v>0</v>
      </c>
      <c r="GQ162" s="86">
        <f t="shared" si="393"/>
        <v>0</v>
      </c>
      <c r="GR162" s="86">
        <f t="shared" si="394"/>
        <v>0</v>
      </c>
      <c r="GS162" s="86">
        <f t="shared" si="395"/>
        <v>0</v>
      </c>
      <c r="GT162" s="86">
        <f t="shared" si="396"/>
        <v>0</v>
      </c>
      <c r="GU162" s="86">
        <f t="shared" si="397"/>
        <v>0</v>
      </c>
      <c r="GV162" s="86">
        <f t="shared" si="398"/>
        <v>1.5508493445233778E-306</v>
      </c>
      <c r="GW162" s="86">
        <f t="shared" si="399"/>
        <v>1.9546082266886811E-286</v>
      </c>
      <c r="GX162" s="86">
        <f t="shared" si="400"/>
        <v>0</v>
      </c>
      <c r="GY162" s="86">
        <f t="shared" si="401"/>
        <v>1.598831854742015E-211</v>
      </c>
      <c r="GZ162" s="86">
        <f t="shared" si="402"/>
        <v>5.1326672816204144E-241</v>
      </c>
      <c r="HA162" s="86">
        <f t="shared" si="403"/>
        <v>1.7648097873136889E-185</v>
      </c>
      <c r="HC162" s="86">
        <f t="shared" si="538"/>
        <v>7.3435084516541008E-55</v>
      </c>
      <c r="HD162" s="86">
        <f t="shared" si="404"/>
        <v>1.8527487499588842E-108</v>
      </c>
      <c r="HE162" s="86">
        <f t="shared" si="405"/>
        <v>7.4735668955600085E-150</v>
      </c>
      <c r="HF162" s="86">
        <f t="shared" si="406"/>
        <v>4.674779450779302E-230</v>
      </c>
      <c r="HG162" s="86">
        <f t="shared" si="407"/>
        <v>1.8294076369451189E-210</v>
      </c>
      <c r="HH162" s="86">
        <f t="shared" si="408"/>
        <v>3.6310141839360886E-199</v>
      </c>
      <c r="HI162" s="86">
        <f t="shared" si="409"/>
        <v>3.5043872425026322E-237</v>
      </c>
      <c r="HJ162" s="86">
        <f t="shared" si="410"/>
        <v>1.2578361069377299E-142</v>
      </c>
      <c r="HK162" s="86">
        <f t="shared" si="411"/>
        <v>8.3895095812331866E-203</v>
      </c>
      <c r="HL162" s="86">
        <f t="shared" si="412"/>
        <v>4.8181489177462405E-117</v>
      </c>
      <c r="HM162" s="86">
        <f t="shared" si="413"/>
        <v>5.8700866682186907E-138</v>
      </c>
      <c r="HN162" s="86">
        <f t="shared" si="414"/>
        <v>2.1836064823528587E-129</v>
      </c>
      <c r="HO162" s="86">
        <f t="shared" si="415"/>
        <v>7.3643610955748859E-113</v>
      </c>
      <c r="HP162" s="86">
        <f t="shared" si="416"/>
        <v>1.831104613218302E-130</v>
      </c>
      <c r="HQ162" s="86">
        <f t="shared" si="417"/>
        <v>5.2293236401152383E-165</v>
      </c>
      <c r="HS162" s="86">
        <f t="shared" si="539"/>
        <v>1.017775736826625E-12</v>
      </c>
      <c r="HT162" s="86">
        <f t="shared" si="418"/>
        <v>3.5901816339561689E-12</v>
      </c>
      <c r="HU162" s="86">
        <f t="shared" si="419"/>
        <v>2.4042872050272046E-11</v>
      </c>
      <c r="HV162" s="86">
        <f t="shared" si="420"/>
        <v>2.161976164693323E-12</v>
      </c>
      <c r="HW162" s="86">
        <f t="shared" si="421"/>
        <v>5.9944862729216852E-13</v>
      </c>
      <c r="HX162" s="86">
        <f t="shared" si="422"/>
        <v>1.2431283465478482E-12</v>
      </c>
      <c r="HY162" s="86">
        <f t="shared" si="423"/>
        <v>1.2119861141672355E-14</v>
      </c>
      <c r="HZ162" s="86">
        <f t="shared" si="424"/>
        <v>1.3653142346579346E-13</v>
      </c>
      <c r="IA162" s="86">
        <f t="shared" si="425"/>
        <v>3.591892257927306E-18</v>
      </c>
      <c r="IB162" s="86">
        <f t="shared" si="426"/>
        <v>1.8504488804441651E-16</v>
      </c>
      <c r="IC162" s="86">
        <f t="shared" si="427"/>
        <v>1.9496682450493783E-15</v>
      </c>
      <c r="ID162" s="86">
        <f t="shared" si="428"/>
        <v>1.7265248100973602E-14</v>
      </c>
      <c r="IE162" s="86">
        <f t="shared" si="429"/>
        <v>6.3908372889948879E-15</v>
      </c>
      <c r="IF162" s="86">
        <f t="shared" si="430"/>
        <v>1.7232479761913828E-14</v>
      </c>
      <c r="IG162" s="86">
        <f t="shared" si="431"/>
        <v>7.1118185070171439E-11</v>
      </c>
      <c r="II162" s="86">
        <f t="shared" si="540"/>
        <v>0.30594162453161727</v>
      </c>
      <c r="IJ162" s="86">
        <f t="shared" si="541"/>
        <v>0.31028970490965158</v>
      </c>
      <c r="IK162" s="86">
        <f t="shared" si="542"/>
        <v>0.27195167070104354</v>
      </c>
      <c r="IL162" s="86">
        <f t="shared" si="543"/>
        <v>0.27932514961607507</v>
      </c>
      <c r="IM162" s="86">
        <f t="shared" si="544"/>
        <v>0.29961222790126768</v>
      </c>
      <c r="IN162" s="86">
        <f t="shared" si="545"/>
        <v>0.22457165598764492</v>
      </c>
      <c r="IO162" s="86">
        <f t="shared" si="546"/>
        <v>0.28503287744930605</v>
      </c>
      <c r="IP162" s="86">
        <f t="shared" si="547"/>
        <v>0.45884670418395695</v>
      </c>
      <c r="IQ162" s="86">
        <f t="shared" si="548"/>
        <v>0.48770728435533733</v>
      </c>
      <c r="IR162" s="86">
        <f t="shared" si="549"/>
        <v>0.50364233079223997</v>
      </c>
      <c r="IS162" s="86">
        <f t="shared" si="550"/>
        <v>0.42127163358631664</v>
      </c>
      <c r="IT162" s="86">
        <f t="shared" si="551"/>
        <v>0.29614781520005601</v>
      </c>
      <c r="IU162" s="86">
        <f t="shared" si="552"/>
        <v>0.17226760654492543</v>
      </c>
      <c r="IV162" s="86">
        <f t="shared" si="553"/>
        <v>8.9752753091938198E-2</v>
      </c>
      <c r="IW162" s="86">
        <f t="shared" si="554"/>
        <v>7.7334324144007524E-2</v>
      </c>
      <c r="IY162" s="86">
        <f t="shared" si="555"/>
        <v>0.30594162453263507</v>
      </c>
      <c r="IZ162" s="86">
        <f t="shared" si="556"/>
        <v>0.31028970491324176</v>
      </c>
      <c r="JA162" s="86">
        <f t="shared" si="557"/>
        <v>0.27195167072508641</v>
      </c>
      <c r="JB162" s="86">
        <f t="shared" si="558"/>
        <v>0.27932514961823707</v>
      </c>
      <c r="JC162" s="86">
        <f t="shared" si="559"/>
        <v>0.29961222790186715</v>
      </c>
      <c r="JD162" s="86">
        <f t="shared" si="560"/>
        <v>0.22457165598888804</v>
      </c>
      <c r="JE162" s="86">
        <f t="shared" si="561"/>
        <v>0.28503287744931816</v>
      </c>
      <c r="JF162" s="86">
        <f t="shared" si="562"/>
        <v>0.45884670418409351</v>
      </c>
      <c r="JG162" s="86">
        <f t="shared" si="563"/>
        <v>0.48770728435533733</v>
      </c>
      <c r="JH162" s="86">
        <f t="shared" si="564"/>
        <v>0.50364233079224019</v>
      </c>
      <c r="JI162" s="86">
        <f t="shared" si="565"/>
        <v>0.42127163358631858</v>
      </c>
      <c r="JJ162" s="86">
        <f t="shared" si="566"/>
        <v>0.29614781520007327</v>
      </c>
      <c r="JK162" s="86">
        <f t="shared" si="567"/>
        <v>0.17226760654493181</v>
      </c>
      <c r="JL162" s="86">
        <f t="shared" si="568"/>
        <v>8.9752753091955434E-2</v>
      </c>
      <c r="JM162" s="86">
        <f t="shared" si="569"/>
        <v>7.7334324215125705E-2</v>
      </c>
    </row>
    <row r="163" spans="2:273" x14ac:dyDescent="0.25">
      <c r="B163" s="2">
        <v>136</v>
      </c>
      <c r="C163" s="37">
        <v>96.626999999999995</v>
      </c>
      <c r="D163" s="37">
        <v>86.406999999999996</v>
      </c>
      <c r="E163" s="37">
        <v>88.093000000000004</v>
      </c>
      <c r="F163" s="37">
        <v>94.75</v>
      </c>
      <c r="G163" s="37">
        <v>92.697999999999993</v>
      </c>
      <c r="H163" s="37">
        <v>91.302000000000007</v>
      </c>
      <c r="I163" s="37">
        <v>93.942999999999998</v>
      </c>
      <c r="J163" s="37">
        <v>96.811000000000007</v>
      </c>
      <c r="K163" s="37">
        <v>93.320999999999998</v>
      </c>
      <c r="L163" s="37">
        <v>93.406999999999996</v>
      </c>
      <c r="M163" s="37">
        <v>95.611000000000004</v>
      </c>
      <c r="N163" s="37">
        <v>98.741</v>
      </c>
      <c r="O163" s="37">
        <v>97.685000000000002</v>
      </c>
      <c r="P163" s="37">
        <v>105.852</v>
      </c>
      <c r="Q163" s="37">
        <v>119.61799999999999</v>
      </c>
      <c r="S163" s="4">
        <f t="shared" si="441"/>
        <v>94.029028735147534</v>
      </c>
      <c r="T163" s="4">
        <f t="shared" si="442"/>
        <v>86.790936649986278</v>
      </c>
      <c r="U163" s="4">
        <f t="shared" si="443"/>
        <v>88.436130841138421</v>
      </c>
      <c r="V163" s="4">
        <f t="shared" si="444"/>
        <v>94.188105221379459</v>
      </c>
      <c r="W163" s="4">
        <f t="shared" si="445"/>
        <v>93.021263122287422</v>
      </c>
      <c r="X163" s="4">
        <f t="shared" si="446"/>
        <v>90.869564875995621</v>
      </c>
      <c r="Y163" s="4">
        <f t="shared" si="447"/>
        <v>93.700472469117273</v>
      </c>
      <c r="Z163" s="4">
        <f t="shared" si="448"/>
        <v>95.23039331827836</v>
      </c>
      <c r="AA163" s="4">
        <f t="shared" si="449"/>
        <v>93.340525779635016</v>
      </c>
      <c r="AB163" s="4">
        <f t="shared" si="450"/>
        <v>94.237005664968791</v>
      </c>
      <c r="AC163" s="4">
        <f t="shared" si="451"/>
        <v>95.697900861888414</v>
      </c>
      <c r="AD163" s="4">
        <f t="shared" si="452"/>
        <v>98.311248962610492</v>
      </c>
      <c r="AE163" s="4">
        <f t="shared" si="453"/>
        <v>98.37913469803226</v>
      </c>
      <c r="AF163" s="4">
        <f t="shared" si="454"/>
        <v>105.63858904174265</v>
      </c>
      <c r="AG163" s="4">
        <f t="shared" si="455"/>
        <v>118.99196761252659</v>
      </c>
      <c r="AI163" s="4">
        <f t="shared" si="456"/>
        <v>2.5979712648524611</v>
      </c>
      <c r="AJ163" s="4">
        <f t="shared" si="457"/>
        <v>-0.38393664998628196</v>
      </c>
      <c r="AK163" s="4">
        <f t="shared" si="458"/>
        <v>-0.34313084113841796</v>
      </c>
      <c r="AL163" s="4">
        <f t="shared" si="459"/>
        <v>0.56189477862054105</v>
      </c>
      <c r="AM163" s="4">
        <f t="shared" si="460"/>
        <v>-0.32326312228742893</v>
      </c>
      <c r="AN163" s="4">
        <f t="shared" si="461"/>
        <v>0.43243512400438533</v>
      </c>
      <c r="AO163" s="4">
        <f t="shared" si="462"/>
        <v>0.24252753088272527</v>
      </c>
      <c r="AP163" s="4">
        <f t="shared" si="463"/>
        <v>1.5806066817216475</v>
      </c>
      <c r="AQ163" s="4">
        <f t="shared" si="464"/>
        <v>-1.952577963501767E-2</v>
      </c>
      <c r="AR163" s="4">
        <f t="shared" si="465"/>
        <v>-0.83000566496879458</v>
      </c>
      <c r="AS163" s="4">
        <f t="shared" si="466"/>
        <v>-8.6900861888409509E-2</v>
      </c>
      <c r="AT163" s="4">
        <f t="shared" si="467"/>
        <v>0.42975103738950793</v>
      </c>
      <c r="AU163" s="4">
        <f t="shared" si="468"/>
        <v>-0.6941346980322578</v>
      </c>
      <c r="AV163" s="4">
        <f t="shared" si="469"/>
        <v>0.21341095825735579</v>
      </c>
      <c r="AW163" s="4">
        <f t="shared" si="469"/>
        <v>0.62603238747340129</v>
      </c>
      <c r="AY163" s="2">
        <f t="shared" si="520"/>
        <v>94.029028735147534</v>
      </c>
      <c r="AZ163" s="2">
        <f t="shared" si="359"/>
        <v>85.284926406394618</v>
      </c>
      <c r="BA163" s="2">
        <f t="shared" si="360"/>
        <v>87.023749643612405</v>
      </c>
      <c r="BB163" s="2">
        <f t="shared" si="361"/>
        <v>91.806188618746972</v>
      </c>
      <c r="BC163" s="2">
        <f t="shared" si="362"/>
        <v>88.998717948379891</v>
      </c>
      <c r="BD163" s="2">
        <f t="shared" si="363"/>
        <v>85.925960849015851</v>
      </c>
      <c r="BE163" s="2">
        <f t="shared" si="364"/>
        <v>87.683012764833052</v>
      </c>
      <c r="BF163" s="2">
        <f t="shared" si="365"/>
        <v>90.297970834591865</v>
      </c>
      <c r="BG163" s="2">
        <f t="shared" si="366"/>
        <v>90.267983735251079</v>
      </c>
      <c r="BH163" s="2">
        <f t="shared" si="367"/>
        <v>90.754748105000431</v>
      </c>
      <c r="BI163" s="2">
        <f t="shared" si="368"/>
        <v>88.503822501448752</v>
      </c>
      <c r="BJ163" s="2">
        <f t="shared" si="369"/>
        <v>89.040170884697773</v>
      </c>
      <c r="BK163" s="2">
        <f t="shared" si="370"/>
        <v>89.653539372955237</v>
      </c>
      <c r="BL163" s="2">
        <f t="shared" si="371"/>
        <v>91.826958565851825</v>
      </c>
      <c r="BM163" s="2">
        <f t="shared" si="372"/>
        <v>95.729221381981802</v>
      </c>
      <c r="BO163" s="2" t="str">
        <f t="shared" si="470"/>
        <v/>
      </c>
      <c r="BP163" s="2" t="str">
        <f t="shared" si="471"/>
        <v/>
      </c>
      <c r="BQ163" s="2" t="str">
        <f t="shared" si="472"/>
        <v/>
      </c>
      <c r="BR163" s="2" t="str">
        <f t="shared" si="473"/>
        <v/>
      </c>
      <c r="BS163" s="2" t="str">
        <f t="shared" si="474"/>
        <v/>
      </c>
      <c r="BT163" s="2" t="str">
        <f t="shared" si="475"/>
        <v/>
      </c>
      <c r="BU163" s="2" t="str">
        <f t="shared" si="476"/>
        <v/>
      </c>
      <c r="BV163" s="2" t="str">
        <f t="shared" si="477"/>
        <v/>
      </c>
      <c r="BW163" s="2" t="str">
        <f t="shared" si="478"/>
        <v/>
      </c>
      <c r="BX163" s="2" t="str">
        <f t="shared" si="479"/>
        <v/>
      </c>
      <c r="BY163" s="2" t="str">
        <f t="shared" si="480"/>
        <v/>
      </c>
      <c r="BZ163" s="2" t="str">
        <f t="shared" si="481"/>
        <v/>
      </c>
      <c r="CA163" s="2" t="str">
        <f t="shared" si="482"/>
        <v/>
      </c>
      <c r="CB163" s="2" t="str">
        <f t="shared" si="483"/>
        <v/>
      </c>
      <c r="CC163" s="2" t="str">
        <f t="shared" si="484"/>
        <v/>
      </c>
      <c r="CE163" s="2" t="str">
        <f t="shared" si="521"/>
        <v/>
      </c>
      <c r="CF163" s="2" t="str">
        <f t="shared" si="522"/>
        <v/>
      </c>
      <c r="CG163" s="2" t="str">
        <f t="shared" si="523"/>
        <v/>
      </c>
      <c r="CH163" s="2" t="str">
        <f t="shared" si="524"/>
        <v/>
      </c>
      <c r="CI163" s="2" t="str">
        <f t="shared" si="525"/>
        <v/>
      </c>
      <c r="CJ163" s="2" t="str">
        <f t="shared" si="526"/>
        <v/>
      </c>
      <c r="CK163" s="2" t="str">
        <f t="shared" si="527"/>
        <v/>
      </c>
      <c r="CL163" s="2" t="str">
        <f t="shared" si="528"/>
        <v/>
      </c>
      <c r="CM163" s="2" t="str">
        <f t="shared" si="529"/>
        <v/>
      </c>
      <c r="CN163" s="2" t="str">
        <f t="shared" si="530"/>
        <v/>
      </c>
      <c r="CO163" s="2" t="str">
        <f t="shared" si="531"/>
        <v/>
      </c>
      <c r="CP163" s="2" t="str">
        <f t="shared" si="532"/>
        <v/>
      </c>
      <c r="CQ163" s="2" t="str">
        <f t="shared" si="533"/>
        <v/>
      </c>
      <c r="CR163" s="2" t="str">
        <f t="shared" si="534"/>
        <v/>
      </c>
      <c r="CS163" s="2" t="str">
        <f t="shared" si="535"/>
        <v/>
      </c>
      <c r="CU163" s="2" t="str">
        <f t="shared" si="485"/>
        <v/>
      </c>
      <c r="CV163" s="2" t="str">
        <f t="shared" si="486"/>
        <v/>
      </c>
      <c r="CW163" s="2" t="str">
        <f t="shared" si="487"/>
        <v/>
      </c>
      <c r="CX163" s="2" t="str">
        <f t="shared" si="488"/>
        <v/>
      </c>
      <c r="CY163" s="2" t="str">
        <f t="shared" si="489"/>
        <v/>
      </c>
      <c r="CZ163" s="2" t="str">
        <f t="shared" si="490"/>
        <v/>
      </c>
      <c r="DA163" s="2" t="str">
        <f t="shared" si="491"/>
        <v/>
      </c>
      <c r="DB163" s="2" t="str">
        <f t="shared" si="492"/>
        <v/>
      </c>
      <c r="DC163" s="2" t="str">
        <f t="shared" si="493"/>
        <v/>
      </c>
      <c r="DD163" s="2" t="str">
        <f t="shared" si="494"/>
        <v/>
      </c>
      <c r="DE163" s="2" t="str">
        <f t="shared" si="495"/>
        <v/>
      </c>
      <c r="DF163" s="2" t="str">
        <f t="shared" si="496"/>
        <v/>
      </c>
      <c r="DG163" s="2" t="str">
        <f t="shared" si="497"/>
        <v/>
      </c>
      <c r="DH163" s="2" t="str">
        <f t="shared" si="498"/>
        <v/>
      </c>
      <c r="DI163" s="2" t="str">
        <f t="shared" si="499"/>
        <v/>
      </c>
      <c r="DK163" s="2">
        <f t="shared" si="500"/>
        <v>119.45947083926033</v>
      </c>
      <c r="DL163" s="2">
        <f t="shared" si="501"/>
        <v>122.5595320056899</v>
      </c>
      <c r="DM163" s="2">
        <f t="shared" si="501"/>
        <v>118.98460323886641</v>
      </c>
      <c r="DN163" s="2">
        <f t="shared" si="501"/>
        <v>124.40256495969655</v>
      </c>
      <c r="DO163" s="2">
        <f t="shared" si="501"/>
        <v>121.39957467994309</v>
      </c>
      <c r="DP163" s="2">
        <f t="shared" si="501"/>
        <v>113.04584924953096</v>
      </c>
      <c r="DQ163" s="2">
        <f t="shared" si="501"/>
        <v>120.10493277310927</v>
      </c>
      <c r="DR163" s="2">
        <f t="shared" si="501"/>
        <v>120.34181166881167</v>
      </c>
      <c r="DS163" s="2">
        <f t="shared" si="501"/>
        <v>111.1692870870871</v>
      </c>
      <c r="DT163" s="2">
        <f t="shared" si="501"/>
        <v>111.90417546117547</v>
      </c>
      <c r="DU163" s="2">
        <f t="shared" si="501"/>
        <v>116.85391736694677</v>
      </c>
      <c r="DV163" s="2">
        <f t="shared" si="501"/>
        <v>110.72834789915964</v>
      </c>
      <c r="DW163" s="2">
        <f t="shared" si="501"/>
        <v>131.77537055988137</v>
      </c>
      <c r="DX163" s="2">
        <f t="shared" si="501"/>
        <v>121.33515369458128</v>
      </c>
      <c r="DY163" s="2">
        <f t="shared" si="501"/>
        <v>119.87210509031199</v>
      </c>
      <c r="EA163" s="2">
        <f t="shared" si="440"/>
        <v>94.110864167995743</v>
      </c>
      <c r="EB163" s="2">
        <f t="shared" si="502"/>
        <v>83.990505637065667</v>
      </c>
      <c r="EC163" s="2">
        <f t="shared" si="503"/>
        <v>86.701150733590737</v>
      </c>
      <c r="ED163" s="2">
        <f t="shared" si="504"/>
        <v>91.630543941411474</v>
      </c>
      <c r="EE163" s="2">
        <f t="shared" si="505"/>
        <v>88.554987520905698</v>
      </c>
      <c r="EF163" s="2">
        <f t="shared" si="506"/>
        <v>85.514149800266296</v>
      </c>
      <c r="EG163" s="2">
        <f t="shared" si="507"/>
        <v>87.457470320548751</v>
      </c>
      <c r="EH163" s="2">
        <f t="shared" si="508"/>
        <v>89.269851424855148</v>
      </c>
      <c r="EI163" s="2">
        <f t="shared" si="509"/>
        <v>91.151298429510589</v>
      </c>
      <c r="EJ163" s="2">
        <f t="shared" si="510"/>
        <v>91.78111802008101</v>
      </c>
      <c r="EK163" s="2">
        <f t="shared" si="511"/>
        <v>87.727766318537874</v>
      </c>
      <c r="EL163" s="2">
        <f t="shared" si="512"/>
        <v>88.345281058152111</v>
      </c>
      <c r="EM163" s="2">
        <f t="shared" si="513"/>
        <v>89.574512212717693</v>
      </c>
      <c r="EN163" s="2">
        <f t="shared" si="514"/>
        <v>91.776123582089554</v>
      </c>
      <c r="EO163" s="2">
        <f t="shared" si="515"/>
        <v>96.600679650327962</v>
      </c>
      <c r="EQ163" s="2">
        <f t="shared" si="516"/>
        <v>93.917571460770645</v>
      </c>
      <c r="ER163" s="2">
        <f t="shared" si="517"/>
        <v>86.812983576342845</v>
      </c>
      <c r="ES163" s="2">
        <f t="shared" si="517"/>
        <v>87.409337113055614</v>
      </c>
      <c r="ET163" s="2">
        <f t="shared" si="517"/>
        <v>92.00273479531748</v>
      </c>
      <c r="EU163" s="2">
        <f t="shared" si="517"/>
        <v>89.513783450293246</v>
      </c>
      <c r="EV163" s="2">
        <f t="shared" si="517"/>
        <v>86.445343511341008</v>
      </c>
      <c r="EW163" s="2">
        <f t="shared" si="517"/>
        <v>87.931281672020759</v>
      </c>
      <c r="EX163" s="2">
        <f t="shared" si="517"/>
        <v>91.312044880785393</v>
      </c>
      <c r="EY163" s="2">
        <f t="shared" si="517"/>
        <v>89.53954544796747</v>
      </c>
      <c r="EZ163" s="2">
        <f t="shared" si="517"/>
        <v>89.859126369421404</v>
      </c>
      <c r="FA163" s="2">
        <f t="shared" si="517"/>
        <v>89.301335411356135</v>
      </c>
      <c r="FB163" s="2">
        <f t="shared" si="517"/>
        <v>89.857281616061343</v>
      </c>
      <c r="FC163" s="2">
        <f t="shared" si="517"/>
        <v>89.724264754980197</v>
      </c>
      <c r="FD163" s="2">
        <f t="shared" si="517"/>
        <v>91.878853966410418</v>
      </c>
      <c r="FE163" s="2">
        <f t="shared" si="517"/>
        <v>94.231021427434428</v>
      </c>
      <c r="FG163" s="2">
        <f t="shared" si="518"/>
        <v>0.99975735020376477</v>
      </c>
      <c r="FH163" s="2">
        <f t="shared" si="519"/>
        <v>0.99976277160612981</v>
      </c>
      <c r="FI163" s="2">
        <f t="shared" si="519"/>
        <v>0.99974241022959021</v>
      </c>
      <c r="FJ163" s="2">
        <f t="shared" si="519"/>
        <v>0.99973652587324136</v>
      </c>
      <c r="FK163" s="2">
        <f t="shared" si="519"/>
        <v>0.99976245667578867</v>
      </c>
      <c r="FL163" s="2">
        <f t="shared" si="519"/>
        <v>0.99977338180118691</v>
      </c>
      <c r="FM163" s="2">
        <f t="shared" si="519"/>
        <v>0.99971198136124173</v>
      </c>
      <c r="FN163" s="2">
        <f t="shared" si="519"/>
        <v>0.99973005457184327</v>
      </c>
      <c r="FO163" s="2">
        <f t="shared" si="519"/>
        <v>0.99974913011008815</v>
      </c>
      <c r="FP163" s="2">
        <f t="shared" si="519"/>
        <v>0.99972799654169753</v>
      </c>
      <c r="FQ163" s="2">
        <f t="shared" si="519"/>
        <v>0.99972547717292481</v>
      </c>
      <c r="FR163" s="2">
        <f t="shared" si="519"/>
        <v>0.99973701708243834</v>
      </c>
      <c r="FS163" s="2">
        <f t="shared" si="519"/>
        <v>0.99966186235112864</v>
      </c>
      <c r="FT163" s="2">
        <f t="shared" si="519"/>
        <v>0.99967002487705026</v>
      </c>
      <c r="FU163" s="2">
        <f t="shared" si="519"/>
        <v>0.9996536803057251</v>
      </c>
      <c r="FW163" s="2">
        <f t="shared" si="536"/>
        <v>0.45519703435776421</v>
      </c>
      <c r="FX163" s="2">
        <f t="shared" si="376"/>
        <v>0.45536975976490851</v>
      </c>
      <c r="FY163" s="2">
        <f t="shared" si="377"/>
        <v>0.44378574908526797</v>
      </c>
      <c r="FZ163" s="2">
        <f t="shared" si="378"/>
        <v>0.44872165976912154</v>
      </c>
      <c r="GA163" s="2">
        <f t="shared" si="379"/>
        <v>0.45466235483138528</v>
      </c>
      <c r="GB163" s="2">
        <f t="shared" si="380"/>
        <v>0.43553973763635107</v>
      </c>
      <c r="GC163" s="2">
        <f t="shared" si="381"/>
        <v>0.45617177789918895</v>
      </c>
      <c r="GD163" s="2">
        <f t="shared" si="382"/>
        <v>0.4993315756466874</v>
      </c>
      <c r="GE163" s="2">
        <f t="shared" si="383"/>
        <v>0.55116175682192736</v>
      </c>
      <c r="GF163" s="2">
        <f t="shared" si="384"/>
        <v>0.5368615706223554</v>
      </c>
      <c r="GG163" s="2">
        <f t="shared" si="385"/>
        <v>0.48810083592049225</v>
      </c>
      <c r="GH163" s="2">
        <f t="shared" si="386"/>
        <v>0.45568995244061872</v>
      </c>
      <c r="GI163" s="2">
        <f t="shared" si="387"/>
        <v>0.43242979542993892</v>
      </c>
      <c r="GJ163" s="2">
        <f t="shared" si="388"/>
        <v>0.39989375527213272</v>
      </c>
      <c r="GK163" s="2">
        <f t="shared" si="389"/>
        <v>0.37115800616002537</v>
      </c>
      <c r="GM163" s="86">
        <f t="shared" si="537"/>
        <v>7.9216631584219053E-123</v>
      </c>
      <c r="GN163" s="86">
        <f t="shared" si="390"/>
        <v>2.8220399528719225E-220</v>
      </c>
      <c r="GO163" s="86">
        <f t="shared" si="391"/>
        <v>3.3433153395898123E-206</v>
      </c>
      <c r="GP163" s="86">
        <f t="shared" si="392"/>
        <v>0</v>
      </c>
      <c r="GQ163" s="86">
        <f t="shared" si="393"/>
        <v>0</v>
      </c>
      <c r="GR163" s="86">
        <f t="shared" si="394"/>
        <v>0</v>
      </c>
      <c r="GS163" s="86">
        <f t="shared" si="395"/>
        <v>0</v>
      </c>
      <c r="GT163" s="86">
        <f t="shared" si="396"/>
        <v>0</v>
      </c>
      <c r="GU163" s="86">
        <f t="shared" si="397"/>
        <v>0</v>
      </c>
      <c r="GV163" s="86">
        <f t="shared" si="398"/>
        <v>0</v>
      </c>
      <c r="GW163" s="86">
        <f t="shared" si="399"/>
        <v>2.0166031962604753E-294</v>
      </c>
      <c r="GX163" s="86">
        <f t="shared" si="400"/>
        <v>0</v>
      </c>
      <c r="GY163" s="86">
        <f t="shared" si="401"/>
        <v>2.0465163870205952E-217</v>
      </c>
      <c r="GZ163" s="86">
        <f t="shared" si="402"/>
        <v>1.1729128699413956E-247</v>
      </c>
      <c r="HA163" s="86">
        <f t="shared" si="403"/>
        <v>1.5090631049832296E-190</v>
      </c>
      <c r="HC163" s="86">
        <f t="shared" si="538"/>
        <v>7.3370897322230762E-57</v>
      </c>
      <c r="HD163" s="86">
        <f t="shared" si="404"/>
        <v>1.6199855539789971E-112</v>
      </c>
      <c r="HE163" s="86">
        <f t="shared" si="405"/>
        <v>1.2243050483104403E-155</v>
      </c>
      <c r="HF163" s="86">
        <f t="shared" si="406"/>
        <v>7.4883104575447502E-239</v>
      </c>
      <c r="HG163" s="86">
        <f t="shared" si="407"/>
        <v>1.9479965878527427E-218</v>
      </c>
      <c r="HH163" s="86">
        <f t="shared" si="408"/>
        <v>1.0333928767560572E-206</v>
      </c>
      <c r="HI163" s="86">
        <f t="shared" si="409"/>
        <v>3.4202872238650512E-246</v>
      </c>
      <c r="HJ163" s="86">
        <f t="shared" si="410"/>
        <v>6.0152916979837875E-148</v>
      </c>
      <c r="HK163" s="86">
        <f t="shared" si="411"/>
        <v>2.9091599098773579E-210</v>
      </c>
      <c r="HL163" s="86">
        <f t="shared" si="412"/>
        <v>2.2636665401045309E-121</v>
      </c>
      <c r="HM163" s="86">
        <f t="shared" si="413"/>
        <v>4.3547509173612321E-143</v>
      </c>
      <c r="HN163" s="86">
        <f t="shared" si="414"/>
        <v>3.4497610367756532E-134</v>
      </c>
      <c r="HO163" s="86">
        <f t="shared" si="415"/>
        <v>4.0308842523886718E-117</v>
      </c>
      <c r="HP163" s="86">
        <f t="shared" si="416"/>
        <v>2.4275893503050935E-135</v>
      </c>
      <c r="HQ163" s="86">
        <f t="shared" si="417"/>
        <v>3.5400206252773942E-171</v>
      </c>
      <c r="HS163" s="86">
        <f t="shared" si="539"/>
        <v>9.0534478868583171E-14</v>
      </c>
      <c r="HT163" s="86">
        <f t="shared" si="418"/>
        <v>3.4927765266864087E-13</v>
      </c>
      <c r="HU163" s="86">
        <f t="shared" si="419"/>
        <v>2.6823267498837638E-12</v>
      </c>
      <c r="HV163" s="86">
        <f t="shared" si="420"/>
        <v>1.9712722113269332E-13</v>
      </c>
      <c r="HW163" s="86">
        <f t="shared" si="421"/>
        <v>5.0096533134647817E-14</v>
      </c>
      <c r="HX163" s="86">
        <f t="shared" si="422"/>
        <v>1.074537258849344E-13</v>
      </c>
      <c r="HY163" s="86">
        <f t="shared" si="423"/>
        <v>6.9448485814713998E-16</v>
      </c>
      <c r="HZ163" s="86">
        <f t="shared" si="424"/>
        <v>1.0989475976558664E-14</v>
      </c>
      <c r="IA163" s="86">
        <f t="shared" si="425"/>
        <v>1.43382802809814E-19</v>
      </c>
      <c r="IB163" s="86">
        <f t="shared" si="426"/>
        <v>9.5678136672509392E-18</v>
      </c>
      <c r="IC163" s="86">
        <f t="shared" si="427"/>
        <v>1.1581403520950271E-16</v>
      </c>
      <c r="ID163" s="86">
        <f t="shared" si="428"/>
        <v>1.1477680531508032E-15</v>
      </c>
      <c r="IE163" s="86">
        <f t="shared" si="429"/>
        <v>3.0946493164435053E-16</v>
      </c>
      <c r="IF163" s="86">
        <f t="shared" si="430"/>
        <v>7.3098400686887703E-16</v>
      </c>
      <c r="IG163" s="86">
        <f t="shared" si="431"/>
        <v>5.9601655348277271E-12</v>
      </c>
      <c r="II163" s="86">
        <f t="shared" si="540"/>
        <v>0.39343681979064365</v>
      </c>
      <c r="IJ163" s="86">
        <f t="shared" si="541"/>
        <v>0.3962355674827312</v>
      </c>
      <c r="IK163" s="86">
        <f t="shared" si="542"/>
        <v>0.35835360854010767</v>
      </c>
      <c r="IL163" s="86">
        <f t="shared" si="543"/>
        <v>0.3689066802893381</v>
      </c>
      <c r="IM163" s="86">
        <f t="shared" si="544"/>
        <v>0.3889640102772563</v>
      </c>
      <c r="IN163" s="86">
        <f t="shared" si="545"/>
        <v>0.31433763348925414</v>
      </c>
      <c r="IO163" s="86">
        <f t="shared" si="546"/>
        <v>0.38204024210136467</v>
      </c>
      <c r="IP163" s="86">
        <f t="shared" si="547"/>
        <v>0.49941919423990599</v>
      </c>
      <c r="IQ163" s="86">
        <f t="shared" si="548"/>
        <v>0.42802682669782122</v>
      </c>
      <c r="IR163" s="86">
        <f t="shared" si="549"/>
        <v>0.47243825745189866</v>
      </c>
      <c r="IS163" s="86">
        <f t="shared" si="550"/>
        <v>0.48345749612487304</v>
      </c>
      <c r="IT163" s="86">
        <f t="shared" si="551"/>
        <v>0.3881625597255024</v>
      </c>
      <c r="IU163" s="86">
        <f t="shared" si="552"/>
        <v>0.26702108663766194</v>
      </c>
      <c r="IV163" s="86">
        <f t="shared" si="553"/>
        <v>0.15397518131198898</v>
      </c>
      <c r="IW163" s="86">
        <f t="shared" si="554"/>
        <v>0.12424289759695932</v>
      </c>
      <c r="IY163" s="86">
        <f t="shared" si="555"/>
        <v>0.39343681979073419</v>
      </c>
      <c r="IZ163" s="86">
        <f t="shared" si="556"/>
        <v>0.39623556748308048</v>
      </c>
      <c r="JA163" s="86">
        <f t="shared" si="557"/>
        <v>0.35835360854279003</v>
      </c>
      <c r="JB163" s="86">
        <f t="shared" si="558"/>
        <v>0.36890668028953522</v>
      </c>
      <c r="JC163" s="86">
        <f t="shared" si="559"/>
        <v>0.38896401027730637</v>
      </c>
      <c r="JD163" s="86">
        <f t="shared" si="560"/>
        <v>0.31433763348936161</v>
      </c>
      <c r="JE163" s="86">
        <f t="shared" si="561"/>
        <v>0.38204024210136539</v>
      </c>
      <c r="JF163" s="86">
        <f t="shared" si="562"/>
        <v>0.49941919423991699</v>
      </c>
      <c r="JG163" s="86">
        <f t="shared" si="563"/>
        <v>0.42802682669782122</v>
      </c>
      <c r="JH163" s="86">
        <f t="shared" si="564"/>
        <v>0.47243825745189866</v>
      </c>
      <c r="JI163" s="86">
        <f t="shared" si="565"/>
        <v>0.48345749612487315</v>
      </c>
      <c r="JJ163" s="86">
        <f t="shared" si="566"/>
        <v>0.38816255972550356</v>
      </c>
      <c r="JK163" s="86">
        <f t="shared" si="567"/>
        <v>0.26702108663766227</v>
      </c>
      <c r="JL163" s="86">
        <f t="shared" si="568"/>
        <v>0.1539751813119897</v>
      </c>
      <c r="JM163" s="86">
        <f t="shared" si="569"/>
        <v>0.12424289760291948</v>
      </c>
    </row>
    <row r="164" spans="2:273" x14ac:dyDescent="0.25">
      <c r="B164" s="2">
        <v>137</v>
      </c>
      <c r="C164" s="37">
        <v>97.406999999999996</v>
      </c>
      <c r="D164" s="37">
        <v>86.444000000000003</v>
      </c>
      <c r="E164" s="37">
        <v>88.593000000000004</v>
      </c>
      <c r="F164" s="37">
        <v>94</v>
      </c>
      <c r="G164" s="37">
        <v>94.075000000000003</v>
      </c>
      <c r="H164" s="37">
        <v>90.867999999999995</v>
      </c>
      <c r="I164" s="37">
        <v>94.566000000000003</v>
      </c>
      <c r="J164" s="37">
        <v>95.641999999999996</v>
      </c>
      <c r="K164" s="37">
        <v>91.263999999999996</v>
      </c>
      <c r="L164" s="37">
        <v>90.944000000000003</v>
      </c>
      <c r="M164" s="37">
        <v>94.037000000000006</v>
      </c>
      <c r="N164" s="37">
        <v>97.832999999999998</v>
      </c>
      <c r="O164" s="37">
        <v>99.073999999999998</v>
      </c>
      <c r="P164" s="37">
        <v>109.63</v>
      </c>
      <c r="Q164" s="37">
        <v>125.255</v>
      </c>
      <c r="S164" s="4">
        <f t="shared" si="441"/>
        <v>93.923666150626985</v>
      </c>
      <c r="T164" s="4">
        <f t="shared" si="442"/>
        <v>86.607935490014384</v>
      </c>
      <c r="U164" s="4">
        <f t="shared" si="443"/>
        <v>88.319084222780589</v>
      </c>
      <c r="V164" s="4">
        <f t="shared" si="444"/>
        <v>94.000276734950546</v>
      </c>
      <c r="W164" s="4">
        <f t="shared" si="445"/>
        <v>92.777450002681263</v>
      </c>
      <c r="X164" s="4">
        <f t="shared" si="446"/>
        <v>91.10957249972985</v>
      </c>
      <c r="Y164" s="4">
        <f t="shared" si="447"/>
        <v>93.465811891461101</v>
      </c>
      <c r="Z164" s="4">
        <f t="shared" si="448"/>
        <v>94.0217622560358</v>
      </c>
      <c r="AA164" s="4">
        <f t="shared" si="449"/>
        <v>91.758266244162186</v>
      </c>
      <c r="AB164" s="4">
        <f t="shared" si="450"/>
        <v>92.718761380258357</v>
      </c>
      <c r="AC164" s="4">
        <f t="shared" si="451"/>
        <v>94.254892853455573</v>
      </c>
      <c r="AD164" s="4">
        <f t="shared" si="452"/>
        <v>97.958366139531051</v>
      </c>
      <c r="AE164" s="4">
        <f t="shared" si="453"/>
        <v>99.508615030577602</v>
      </c>
      <c r="AF164" s="4">
        <f t="shared" si="454"/>
        <v>110.11474988452007</v>
      </c>
      <c r="AG164" s="4">
        <f t="shared" si="455"/>
        <v>126.53584675924628</v>
      </c>
      <c r="AI164" s="4">
        <f t="shared" si="456"/>
        <v>3.483333849373011</v>
      </c>
      <c r="AJ164" s="4">
        <f t="shared" si="457"/>
        <v>-0.16393549001438146</v>
      </c>
      <c r="AK164" s="4">
        <f t="shared" si="458"/>
        <v>0.27391577721941474</v>
      </c>
      <c r="AL164" s="4">
        <f t="shared" si="459"/>
        <v>-2.767349505461425E-4</v>
      </c>
      <c r="AM164" s="4">
        <f t="shared" si="460"/>
        <v>1.2975499973187397</v>
      </c>
      <c r="AN164" s="4">
        <f t="shared" si="461"/>
        <v>-0.24157249972985539</v>
      </c>
      <c r="AO164" s="4">
        <f t="shared" si="462"/>
        <v>1.1001881085389016</v>
      </c>
      <c r="AP164" s="4">
        <f t="shared" si="463"/>
        <v>1.6202377439641964</v>
      </c>
      <c r="AQ164" s="4">
        <f t="shared" si="464"/>
        <v>-0.49426624416219056</v>
      </c>
      <c r="AR164" s="4">
        <f t="shared" si="465"/>
        <v>-1.7747613802583544</v>
      </c>
      <c r="AS164" s="4">
        <f t="shared" si="466"/>
        <v>-0.21789285345556664</v>
      </c>
      <c r="AT164" s="4">
        <f t="shared" si="467"/>
        <v>-0.12536613953105302</v>
      </c>
      <c r="AU164" s="4">
        <f t="shared" si="468"/>
        <v>-0.43461503057760353</v>
      </c>
      <c r="AV164" s="4">
        <f t="shared" si="469"/>
        <v>-0.4847498845200704</v>
      </c>
      <c r="AW164" s="4">
        <f t="shared" si="469"/>
        <v>-1.2808467592462875</v>
      </c>
      <c r="AY164" s="2">
        <f t="shared" si="520"/>
        <v>93.923666150626985</v>
      </c>
      <c r="AZ164" s="2">
        <f t="shared" si="359"/>
        <v>85.14131029561986</v>
      </c>
      <c r="BA164" s="2">
        <f t="shared" si="360"/>
        <v>86.874726415797227</v>
      </c>
      <c r="BB164" s="2">
        <f t="shared" si="361"/>
        <v>91.599488666823959</v>
      </c>
      <c r="BC164" s="2">
        <f t="shared" si="362"/>
        <v>88.830792299678819</v>
      </c>
      <c r="BD164" s="2">
        <f t="shared" si="363"/>
        <v>85.782591569437272</v>
      </c>
      <c r="BE164" s="2">
        <f t="shared" si="364"/>
        <v>87.53972715582978</v>
      </c>
      <c r="BF164" s="2">
        <f t="shared" si="365"/>
        <v>90.149804049001801</v>
      </c>
      <c r="BG164" s="2">
        <f t="shared" si="366"/>
        <v>90.063324888485795</v>
      </c>
      <c r="BH164" s="2">
        <f t="shared" si="367"/>
        <v>90.56187109977364</v>
      </c>
      <c r="BI164" s="2">
        <f t="shared" si="368"/>
        <v>88.329601423602952</v>
      </c>
      <c r="BJ164" s="2">
        <f t="shared" si="369"/>
        <v>88.872022233486575</v>
      </c>
      <c r="BK164" s="2">
        <f t="shared" si="370"/>
        <v>89.469347596867422</v>
      </c>
      <c r="BL164" s="2">
        <f t="shared" si="371"/>
        <v>91.64177699490557</v>
      </c>
      <c r="BM164" s="2">
        <f t="shared" si="372"/>
        <v>95.538580524898748</v>
      </c>
      <c r="BO164" s="2" t="str">
        <f t="shared" si="470"/>
        <v/>
      </c>
      <c r="BP164" s="2" t="str">
        <f t="shared" si="471"/>
        <v/>
      </c>
      <c r="BQ164" s="2" t="str">
        <f t="shared" si="472"/>
        <v/>
      </c>
      <c r="BR164" s="2" t="str">
        <f t="shared" si="473"/>
        <v/>
      </c>
      <c r="BS164" s="2" t="str">
        <f t="shared" si="474"/>
        <v/>
      </c>
      <c r="BT164" s="2" t="str">
        <f t="shared" si="475"/>
        <v/>
      </c>
      <c r="BU164" s="2" t="str">
        <f t="shared" si="476"/>
        <v/>
      </c>
      <c r="BV164" s="2" t="str">
        <f t="shared" si="477"/>
        <v/>
      </c>
      <c r="BW164" s="2" t="str">
        <f t="shared" si="478"/>
        <v/>
      </c>
      <c r="BX164" s="2" t="str">
        <f t="shared" si="479"/>
        <v/>
      </c>
      <c r="BY164" s="2" t="str">
        <f t="shared" si="480"/>
        <v/>
      </c>
      <c r="BZ164" s="2" t="str">
        <f t="shared" si="481"/>
        <v/>
      </c>
      <c r="CA164" s="2" t="str">
        <f t="shared" si="482"/>
        <v/>
      </c>
      <c r="CB164" s="2" t="str">
        <f t="shared" si="483"/>
        <v/>
      </c>
      <c r="CC164" s="2" t="str">
        <f t="shared" si="484"/>
        <v/>
      </c>
      <c r="CE164" s="2" t="str">
        <f t="shared" si="521"/>
        <v/>
      </c>
      <c r="CF164" s="2" t="str">
        <f t="shared" si="522"/>
        <v/>
      </c>
      <c r="CG164" s="2" t="str">
        <f t="shared" si="523"/>
        <v/>
      </c>
      <c r="CH164" s="2" t="str">
        <f t="shared" si="524"/>
        <v/>
      </c>
      <c r="CI164" s="2" t="str">
        <f t="shared" si="525"/>
        <v/>
      </c>
      <c r="CJ164" s="2" t="str">
        <f t="shared" si="526"/>
        <v/>
      </c>
      <c r="CK164" s="2" t="str">
        <f t="shared" si="527"/>
        <v/>
      </c>
      <c r="CL164" s="2" t="str">
        <f t="shared" si="528"/>
        <v/>
      </c>
      <c r="CM164" s="2" t="str">
        <f t="shared" si="529"/>
        <v/>
      </c>
      <c r="CN164" s="2" t="str">
        <f t="shared" si="530"/>
        <v/>
      </c>
      <c r="CO164" s="2" t="str">
        <f t="shared" si="531"/>
        <v/>
      </c>
      <c r="CP164" s="2" t="str">
        <f t="shared" si="532"/>
        <v/>
      </c>
      <c r="CQ164" s="2" t="str">
        <f t="shared" si="533"/>
        <v/>
      </c>
      <c r="CR164" s="2" t="str">
        <f t="shared" si="534"/>
        <v/>
      </c>
      <c r="CS164" s="2" t="str">
        <f t="shared" si="535"/>
        <v/>
      </c>
      <c r="CU164" s="2" t="str">
        <f t="shared" si="485"/>
        <v/>
      </c>
      <c r="CV164" s="2" t="str">
        <f t="shared" si="486"/>
        <v/>
      </c>
      <c r="CW164" s="2" t="str">
        <f t="shared" si="487"/>
        <v/>
      </c>
      <c r="CX164" s="2" t="str">
        <f t="shared" si="488"/>
        <v/>
      </c>
      <c r="CY164" s="2" t="str">
        <f t="shared" si="489"/>
        <v/>
      </c>
      <c r="CZ164" s="2" t="str">
        <f t="shared" si="490"/>
        <v/>
      </c>
      <c r="DA164" s="2" t="str">
        <f t="shared" si="491"/>
        <v/>
      </c>
      <c r="DB164" s="2" t="str">
        <f t="shared" si="492"/>
        <v/>
      </c>
      <c r="DC164" s="2" t="str">
        <f t="shared" si="493"/>
        <v/>
      </c>
      <c r="DD164" s="2" t="str">
        <f t="shared" si="494"/>
        <v/>
      </c>
      <c r="DE164" s="2" t="str">
        <f t="shared" si="495"/>
        <v/>
      </c>
      <c r="DF164" s="2" t="str">
        <f t="shared" si="496"/>
        <v/>
      </c>
      <c r="DG164" s="2" t="str">
        <f t="shared" si="497"/>
        <v/>
      </c>
      <c r="DH164" s="2" t="str">
        <f t="shared" si="498"/>
        <v/>
      </c>
      <c r="DI164" s="2" t="str">
        <f t="shared" si="499"/>
        <v/>
      </c>
      <c r="DK164" s="2">
        <f t="shared" si="500"/>
        <v>119.56118207681368</v>
      </c>
      <c r="DL164" s="2">
        <f t="shared" si="501"/>
        <v>122.70010362184047</v>
      </c>
      <c r="DM164" s="2">
        <f t="shared" si="501"/>
        <v>119.09406396761135</v>
      </c>
      <c r="DN164" s="2">
        <f t="shared" si="501"/>
        <v>124.52567899478426</v>
      </c>
      <c r="DO164" s="2">
        <f t="shared" si="501"/>
        <v>121.4969151985994</v>
      </c>
      <c r="DP164" s="2">
        <f t="shared" si="501"/>
        <v>113.1009521575985</v>
      </c>
      <c r="DQ164" s="2">
        <f t="shared" si="501"/>
        <v>120.22273109243699</v>
      </c>
      <c r="DR164" s="2">
        <f t="shared" si="501"/>
        <v>120.39083033033033</v>
      </c>
      <c r="DS164" s="2">
        <f t="shared" si="501"/>
        <v>111.13382685542688</v>
      </c>
      <c r="DT164" s="2">
        <f t="shared" si="501"/>
        <v>111.88732102102104</v>
      </c>
      <c r="DU164" s="2">
        <f t="shared" si="501"/>
        <v>116.88758655462185</v>
      </c>
      <c r="DV164" s="2">
        <f t="shared" si="501"/>
        <v>110.72879159663863</v>
      </c>
      <c r="DW164" s="2">
        <f t="shared" si="501"/>
        <v>131.98984864664442</v>
      </c>
      <c r="DX164" s="2">
        <f t="shared" si="501"/>
        <v>121.46539556650247</v>
      </c>
      <c r="DY164" s="2">
        <f t="shared" si="501"/>
        <v>119.97323015873016</v>
      </c>
      <c r="EA164" s="2">
        <f t="shared" si="440"/>
        <v>94.013084529505576</v>
      </c>
      <c r="EB164" s="2">
        <f t="shared" si="502"/>
        <v>83.743500386100408</v>
      </c>
      <c r="EC164" s="2">
        <f t="shared" si="503"/>
        <v>86.526574903474909</v>
      </c>
      <c r="ED164" s="2">
        <f t="shared" si="504"/>
        <v>91.410919682847137</v>
      </c>
      <c r="EE164" s="2">
        <f t="shared" si="505"/>
        <v>88.352782098288941</v>
      </c>
      <c r="EF164" s="2">
        <f t="shared" si="506"/>
        <v>85.337883216317607</v>
      </c>
      <c r="EG164" s="2">
        <f t="shared" si="507"/>
        <v>87.297411562174716</v>
      </c>
      <c r="EH164" s="2">
        <f t="shared" si="508"/>
        <v>89.04727111268771</v>
      </c>
      <c r="EI164" s="2">
        <f t="shared" si="509"/>
        <v>91.008208181154117</v>
      </c>
      <c r="EJ164" s="2">
        <f t="shared" si="510"/>
        <v>91.662118724678521</v>
      </c>
      <c r="EK164" s="2">
        <f t="shared" si="511"/>
        <v>87.49486443542331</v>
      </c>
      <c r="EL164" s="2">
        <f t="shared" si="512"/>
        <v>88.121515995681023</v>
      </c>
      <c r="EM164" s="2">
        <f t="shared" si="513"/>
        <v>89.385929197155491</v>
      </c>
      <c r="EN164" s="2">
        <f t="shared" si="514"/>
        <v>91.587786567164173</v>
      </c>
      <c r="EO164" s="2">
        <f t="shared" si="515"/>
        <v>96.488040154565141</v>
      </c>
      <c r="EQ164" s="2">
        <f t="shared" si="516"/>
        <v>93.814236973261586</v>
      </c>
      <c r="ER164" s="2">
        <f t="shared" si="517"/>
        <v>86.648392375976272</v>
      </c>
      <c r="ES164" s="2">
        <f t="shared" si="517"/>
        <v>87.256287520625349</v>
      </c>
      <c r="ET164" s="2">
        <f t="shared" si="517"/>
        <v>91.793898235445852</v>
      </c>
      <c r="EU164" s="2">
        <f t="shared" si="517"/>
        <v>89.338650922629142</v>
      </c>
      <c r="EV164" s="2">
        <f t="shared" si="517"/>
        <v>86.295702024616361</v>
      </c>
      <c r="EW164" s="2">
        <f t="shared" si="517"/>
        <v>87.785134627030828</v>
      </c>
      <c r="EX164" s="2">
        <f t="shared" si="517"/>
        <v>91.143244740532936</v>
      </c>
      <c r="EY164" s="2">
        <f t="shared" si="517"/>
        <v>89.353539641249768</v>
      </c>
      <c r="EZ164" s="2">
        <f t="shared" si="517"/>
        <v>89.687262937297533</v>
      </c>
      <c r="FA164" s="2">
        <f t="shared" si="517"/>
        <v>89.113610724855874</v>
      </c>
      <c r="FB164" s="2">
        <f t="shared" si="517"/>
        <v>89.678274742835896</v>
      </c>
      <c r="FC164" s="2">
        <f t="shared" si="517"/>
        <v>89.540335361282686</v>
      </c>
      <c r="FD164" s="2">
        <f t="shared" si="517"/>
        <v>91.694371650595215</v>
      </c>
      <c r="FE164" s="2">
        <f t="shared" si="517"/>
        <v>94.052602109822658</v>
      </c>
      <c r="FG164" s="2">
        <f t="shared" si="518"/>
        <v>0.99977869603070413</v>
      </c>
      <c r="FH164" s="2">
        <f t="shared" si="519"/>
        <v>0.99978364061720393</v>
      </c>
      <c r="FI164" s="2">
        <f t="shared" si="519"/>
        <v>0.99976507001256554</v>
      </c>
      <c r="FJ164" s="2">
        <f t="shared" si="519"/>
        <v>0.99975970316973684</v>
      </c>
      <c r="FK164" s="2">
        <f t="shared" si="519"/>
        <v>0.99978335338532032</v>
      </c>
      <c r="FL164" s="2">
        <f t="shared" si="519"/>
        <v>0.99979331762505186</v>
      </c>
      <c r="FM164" s="2">
        <f t="shared" si="519"/>
        <v>0.99973731722247283</v>
      </c>
      <c r="FN164" s="2">
        <f t="shared" si="519"/>
        <v>0.99975380099570088</v>
      </c>
      <c r="FO164" s="2">
        <f t="shared" si="519"/>
        <v>0.99977119889061539</v>
      </c>
      <c r="FP164" s="2">
        <f t="shared" si="519"/>
        <v>0.9997519239603937</v>
      </c>
      <c r="FQ164" s="2">
        <f t="shared" si="519"/>
        <v>0.99974962615826835</v>
      </c>
      <c r="FR164" s="2">
        <f t="shared" si="519"/>
        <v>0.9997601511786014</v>
      </c>
      <c r="FS164" s="2">
        <f t="shared" si="519"/>
        <v>0.99969160562354742</v>
      </c>
      <c r="FT164" s="2">
        <f t="shared" si="519"/>
        <v>0.99969905037331008</v>
      </c>
      <c r="FU164" s="2">
        <f t="shared" si="519"/>
        <v>0.9996841430600264</v>
      </c>
      <c r="FW164" s="2">
        <f t="shared" si="536"/>
        <v>0.47811638256751021</v>
      </c>
      <c r="FX164" s="2">
        <f t="shared" si="376"/>
        <v>0.47829016973085298</v>
      </c>
      <c r="FY164" s="2">
        <f t="shared" si="377"/>
        <v>0.46662264639932277</v>
      </c>
      <c r="FZ164" s="2">
        <f t="shared" si="378"/>
        <v>0.47159719794671917</v>
      </c>
      <c r="GA164" s="2">
        <f t="shared" si="379"/>
        <v>0.47757838115258561</v>
      </c>
      <c r="GB164" s="2">
        <f t="shared" si="380"/>
        <v>0.45830193799881935</v>
      </c>
      <c r="GC164" s="2">
        <f t="shared" si="381"/>
        <v>0.47909704524393698</v>
      </c>
      <c r="GD164" s="2">
        <f t="shared" si="382"/>
        <v>0.5223425374722146</v>
      </c>
      <c r="GE164" s="2">
        <f t="shared" si="383"/>
        <v>0.5738237197662196</v>
      </c>
      <c r="GF164" s="2">
        <f t="shared" si="384"/>
        <v>0.55966872115588151</v>
      </c>
      <c r="GG164" s="2">
        <f t="shared" si="385"/>
        <v>0.51112260446554669</v>
      </c>
      <c r="GH164" s="2">
        <f t="shared" si="386"/>
        <v>0.47861231597982096</v>
      </c>
      <c r="GI164" s="2">
        <f t="shared" si="387"/>
        <v>0.45516052377918503</v>
      </c>
      <c r="GJ164" s="2">
        <f t="shared" si="388"/>
        <v>0.42218639811624253</v>
      </c>
      <c r="GK164" s="2">
        <f t="shared" si="389"/>
        <v>0.39289752904265718</v>
      </c>
      <c r="GM164" s="86">
        <f t="shared" si="537"/>
        <v>3.8062126667177314E-126</v>
      </c>
      <c r="GN164" s="86">
        <f t="shared" si="390"/>
        <v>2.6600866907121702E-226</v>
      </c>
      <c r="GO164" s="86">
        <f t="shared" si="391"/>
        <v>6.241654028044664E-212</v>
      </c>
      <c r="GP164" s="86">
        <f t="shared" si="392"/>
        <v>0</v>
      </c>
      <c r="GQ164" s="86">
        <f t="shared" si="393"/>
        <v>0</v>
      </c>
      <c r="GR164" s="86">
        <f t="shared" si="394"/>
        <v>0</v>
      </c>
      <c r="GS164" s="86">
        <f t="shared" si="395"/>
        <v>0</v>
      </c>
      <c r="GT164" s="86">
        <f t="shared" si="396"/>
        <v>0</v>
      </c>
      <c r="GU164" s="86">
        <f t="shared" si="397"/>
        <v>0</v>
      </c>
      <c r="GV164" s="86">
        <f t="shared" si="398"/>
        <v>0</v>
      </c>
      <c r="GW164" s="86">
        <f t="shared" si="399"/>
        <v>1.6132653511865245E-302</v>
      </c>
      <c r="GX164" s="86">
        <f t="shared" si="400"/>
        <v>0</v>
      </c>
      <c r="GY164" s="86">
        <f t="shared" si="401"/>
        <v>2.1708598169162319E-223</v>
      </c>
      <c r="GZ164" s="86">
        <f t="shared" si="402"/>
        <v>2.1741978813685965E-254</v>
      </c>
      <c r="HA164" s="86">
        <f t="shared" si="403"/>
        <v>1.1010480243474628E-195</v>
      </c>
      <c r="HC164" s="86">
        <f t="shared" si="538"/>
        <v>6.7362193780853849E-59</v>
      </c>
      <c r="HD164" s="86">
        <f t="shared" si="404"/>
        <v>1.1902019135605875E-116</v>
      </c>
      <c r="HE164" s="86">
        <f t="shared" si="405"/>
        <v>1.5542052257301119E-161</v>
      </c>
      <c r="HF164" s="86">
        <f t="shared" si="406"/>
        <v>8.1811761990731539E-248</v>
      </c>
      <c r="HG164" s="86">
        <f t="shared" si="407"/>
        <v>1.4705652726572682E-226</v>
      </c>
      <c r="HH164" s="86">
        <f t="shared" si="408"/>
        <v>2.123478068823506E-214</v>
      </c>
      <c r="HI164" s="86">
        <f t="shared" si="409"/>
        <v>2.2612232950083986E-255</v>
      </c>
      <c r="HJ164" s="86">
        <f t="shared" si="410"/>
        <v>2.2929183843314553E-153</v>
      </c>
      <c r="HK164" s="86">
        <f t="shared" si="411"/>
        <v>7.3784469820543185E-218</v>
      </c>
      <c r="HL164" s="86">
        <f t="shared" si="412"/>
        <v>8.853931928759391E-126</v>
      </c>
      <c r="HM164" s="86">
        <f t="shared" si="413"/>
        <v>2.5976493018592652E-148</v>
      </c>
      <c r="HN164" s="86">
        <f t="shared" si="414"/>
        <v>4.4450799700411699E-139</v>
      </c>
      <c r="HO164" s="86">
        <f t="shared" si="415"/>
        <v>1.8349077953760566E-121</v>
      </c>
      <c r="HP164" s="86">
        <f t="shared" si="416"/>
        <v>2.6125025922240079E-140</v>
      </c>
      <c r="HQ164" s="86">
        <f t="shared" si="417"/>
        <v>1.8417760333220797E-177</v>
      </c>
      <c r="HS164" s="86">
        <f t="shared" si="539"/>
        <v>7.2541969174804642E-15</v>
      </c>
      <c r="HT164" s="86">
        <f t="shared" si="418"/>
        <v>3.0698334744130493E-14</v>
      </c>
      <c r="HU164" s="86">
        <f t="shared" si="419"/>
        <v>2.7158670288172309E-13</v>
      </c>
      <c r="HV164" s="86">
        <f t="shared" si="420"/>
        <v>1.6178897927661502E-14</v>
      </c>
      <c r="HW164" s="86">
        <f t="shared" si="421"/>
        <v>3.7586033382221136E-15</v>
      </c>
      <c r="HX164" s="86">
        <f t="shared" si="422"/>
        <v>8.3397269881911097E-15</v>
      </c>
      <c r="HY164" s="86">
        <f t="shared" si="423"/>
        <v>3.5103144523021226E-17</v>
      </c>
      <c r="HZ164" s="86">
        <f t="shared" si="424"/>
        <v>7.9584327953615002E-16</v>
      </c>
      <c r="IA164" s="86">
        <f t="shared" si="425"/>
        <v>5.0401266853145668E-21</v>
      </c>
      <c r="IB164" s="86">
        <f t="shared" si="426"/>
        <v>4.3906189304376953E-19</v>
      </c>
      <c r="IC164" s="86">
        <f t="shared" si="427"/>
        <v>6.1263779452691624E-18</v>
      </c>
      <c r="ID164" s="86">
        <f t="shared" si="428"/>
        <v>6.806567436924376E-17</v>
      </c>
      <c r="IE164" s="86">
        <f t="shared" si="429"/>
        <v>1.3058254738139015E-17</v>
      </c>
      <c r="IF164" s="86">
        <f t="shared" si="430"/>
        <v>2.6576390422360608E-17</v>
      </c>
      <c r="IG164" s="86">
        <f t="shared" si="431"/>
        <v>4.3901203943965193E-13</v>
      </c>
      <c r="II164" s="86">
        <f t="shared" si="540"/>
        <v>0.46361256555603708</v>
      </c>
      <c r="IJ164" s="86">
        <f t="shared" si="541"/>
        <v>0.4647551448003005</v>
      </c>
      <c r="IK164" s="86">
        <f t="shared" si="542"/>
        <v>0.43534550794022814</v>
      </c>
      <c r="IL164" s="86">
        <f t="shared" si="543"/>
        <v>0.44616237063151321</v>
      </c>
      <c r="IM164" s="86">
        <f t="shared" si="544"/>
        <v>0.46142441442716015</v>
      </c>
      <c r="IN164" s="86">
        <f t="shared" si="545"/>
        <v>0.40217878362012188</v>
      </c>
      <c r="IO164" s="86">
        <f t="shared" si="546"/>
        <v>0.46117406195445537</v>
      </c>
      <c r="IP164" s="86">
        <f t="shared" si="547"/>
        <v>0.49869734203737182</v>
      </c>
      <c r="IQ164" s="86">
        <f t="shared" si="548"/>
        <v>0.34217865773883299</v>
      </c>
      <c r="IR164" s="86">
        <f t="shared" si="549"/>
        <v>0.40455730181181898</v>
      </c>
      <c r="IS164" s="86">
        <f t="shared" si="550"/>
        <v>0.50433938588606675</v>
      </c>
      <c r="IT164" s="86">
        <f t="shared" si="551"/>
        <v>0.4625058747582193</v>
      </c>
      <c r="IU164" s="86">
        <f t="shared" si="552"/>
        <v>0.36932005238561988</v>
      </c>
      <c r="IV164" s="86">
        <f t="shared" si="553"/>
        <v>0.2391397068606213</v>
      </c>
      <c r="IW164" s="86">
        <f t="shared" si="554"/>
        <v>0.18644076149430686</v>
      </c>
      <c r="IY164" s="86">
        <f t="shared" si="555"/>
        <v>0.46361256555604435</v>
      </c>
      <c r="IZ164" s="86">
        <f t="shared" si="556"/>
        <v>0.4647551448003312</v>
      </c>
      <c r="JA164" s="86">
        <f t="shared" si="557"/>
        <v>0.4353455079404997</v>
      </c>
      <c r="JB164" s="86">
        <f t="shared" si="558"/>
        <v>0.44616237063152936</v>
      </c>
      <c r="JC164" s="86">
        <f t="shared" si="559"/>
        <v>0.46142441442716392</v>
      </c>
      <c r="JD164" s="86">
        <f t="shared" si="560"/>
        <v>0.40217878362013021</v>
      </c>
      <c r="JE164" s="86">
        <f t="shared" si="561"/>
        <v>0.46117406195445543</v>
      </c>
      <c r="JF164" s="86">
        <f t="shared" si="562"/>
        <v>0.49869734203737259</v>
      </c>
      <c r="JG164" s="86">
        <f t="shared" si="563"/>
        <v>0.34217865773883299</v>
      </c>
      <c r="JH164" s="86">
        <f t="shared" si="564"/>
        <v>0.40455730181181898</v>
      </c>
      <c r="JI164" s="86">
        <f t="shared" si="565"/>
        <v>0.50433938588606675</v>
      </c>
      <c r="JJ164" s="86">
        <f t="shared" si="566"/>
        <v>0.46250587475821936</v>
      </c>
      <c r="JK164" s="86">
        <f t="shared" si="567"/>
        <v>0.36932005238561988</v>
      </c>
      <c r="JL164" s="86">
        <f t="shared" si="568"/>
        <v>0.23913970686062133</v>
      </c>
      <c r="JM164" s="86">
        <f t="shared" si="569"/>
        <v>0.18644076149474587</v>
      </c>
    </row>
    <row r="165" spans="2:273" x14ac:dyDescent="0.25">
      <c r="B165" s="2">
        <v>138</v>
      </c>
      <c r="C165" s="37">
        <v>95.236999999999995</v>
      </c>
      <c r="D165" s="37">
        <v>85.611000000000004</v>
      </c>
      <c r="E165" s="37">
        <v>88.241</v>
      </c>
      <c r="F165" s="37">
        <v>94.75</v>
      </c>
      <c r="G165" s="37">
        <v>92.980999999999995</v>
      </c>
      <c r="H165" s="37">
        <v>91.263999999999996</v>
      </c>
      <c r="I165" s="37">
        <v>94.113</v>
      </c>
      <c r="J165" s="37">
        <v>92.887</v>
      </c>
      <c r="K165" s="37">
        <v>89.887</v>
      </c>
      <c r="L165" s="37">
        <v>89.314999999999998</v>
      </c>
      <c r="M165" s="37">
        <v>92.185000000000002</v>
      </c>
      <c r="N165" s="37">
        <v>94.87</v>
      </c>
      <c r="O165" s="37">
        <v>99.778000000000006</v>
      </c>
      <c r="P165" s="37">
        <v>112.741</v>
      </c>
      <c r="Q165" s="37">
        <v>132.07300000000001</v>
      </c>
      <c r="S165" s="4">
        <f t="shared" si="441"/>
        <v>93.81806985159028</v>
      </c>
      <c r="T165" s="4">
        <f t="shared" si="442"/>
        <v>86.283321429181981</v>
      </c>
      <c r="U165" s="4">
        <f t="shared" si="443"/>
        <v>88.060274735930264</v>
      </c>
      <c r="V165" s="4">
        <f t="shared" si="444"/>
        <v>93.558324222129983</v>
      </c>
      <c r="W165" s="4">
        <f t="shared" si="445"/>
        <v>92.116471674297856</v>
      </c>
      <c r="X165" s="4">
        <f t="shared" si="446"/>
        <v>90.77330028962983</v>
      </c>
      <c r="Y165" s="4">
        <f t="shared" si="447"/>
        <v>92.505125613411153</v>
      </c>
      <c r="Z165" s="4">
        <f t="shared" si="448"/>
        <v>92.705335663577102</v>
      </c>
      <c r="AA165" s="4">
        <f t="shared" si="449"/>
        <v>90.663855952612749</v>
      </c>
      <c r="AB165" s="4">
        <f t="shared" si="450"/>
        <v>91.531784470129253</v>
      </c>
      <c r="AC165" s="4">
        <f t="shared" si="451"/>
        <v>92.452006706694277</v>
      </c>
      <c r="AD165" s="4">
        <f t="shared" si="452"/>
        <v>96.592954056901874</v>
      </c>
      <c r="AE165" s="4">
        <f t="shared" si="453"/>
        <v>99.319289771726034</v>
      </c>
      <c r="AF165" s="4">
        <f t="shared" si="454"/>
        <v>113.38432512525657</v>
      </c>
      <c r="AG165" s="4">
        <f t="shared" si="455"/>
        <v>133.45584417219413</v>
      </c>
      <c r="AI165" s="4">
        <f t="shared" si="456"/>
        <v>1.4189301484097143</v>
      </c>
      <c r="AJ165" s="4">
        <f t="shared" si="457"/>
        <v>-0.67232142918197724</v>
      </c>
      <c r="AK165" s="4">
        <f t="shared" si="458"/>
        <v>0.18072526406973566</v>
      </c>
      <c r="AL165" s="4">
        <f t="shared" si="459"/>
        <v>1.1916757778700173</v>
      </c>
      <c r="AM165" s="4">
        <f t="shared" si="460"/>
        <v>0.864528325702139</v>
      </c>
      <c r="AN165" s="4">
        <f t="shared" si="461"/>
        <v>0.49069971037016558</v>
      </c>
      <c r="AO165" s="4">
        <f t="shared" si="462"/>
        <v>1.607874386588847</v>
      </c>
      <c r="AP165" s="4">
        <f t="shared" si="463"/>
        <v>0.18166433642289803</v>
      </c>
      <c r="AQ165" s="4">
        <f t="shared" si="464"/>
        <v>-0.77685595261274898</v>
      </c>
      <c r="AR165" s="4">
        <f t="shared" si="465"/>
        <v>-2.2167844701292552</v>
      </c>
      <c r="AS165" s="4">
        <f t="shared" si="466"/>
        <v>-0.26700670669427495</v>
      </c>
      <c r="AT165" s="4">
        <f t="shared" si="467"/>
        <v>-1.7229540569018695</v>
      </c>
      <c r="AU165" s="4">
        <f t="shared" si="468"/>
        <v>0.45871022827397212</v>
      </c>
      <c r="AV165" s="4">
        <f t="shared" si="469"/>
        <v>-0.64332512525656682</v>
      </c>
      <c r="AW165" s="4">
        <f t="shared" si="469"/>
        <v>-1.382844172194126</v>
      </c>
      <c r="AY165" s="2">
        <f t="shared" si="520"/>
        <v>93.81806985159028</v>
      </c>
      <c r="AZ165" s="2">
        <f t="shared" si="359"/>
        <v>85.001802325367677</v>
      </c>
      <c r="BA165" s="2">
        <f t="shared" si="360"/>
        <v>86.726844701911418</v>
      </c>
      <c r="BB165" s="2">
        <f t="shared" si="361"/>
        <v>91.393381794354212</v>
      </c>
      <c r="BC165" s="2">
        <f t="shared" si="362"/>
        <v>88.66425240857933</v>
      </c>
      <c r="BD165" s="2">
        <f t="shared" si="363"/>
        <v>85.640646902280594</v>
      </c>
      <c r="BE165" s="2">
        <f t="shared" si="364"/>
        <v>87.397183643678432</v>
      </c>
      <c r="BF165" s="2">
        <f t="shared" si="365"/>
        <v>90.003962426725337</v>
      </c>
      <c r="BG165" s="2">
        <f t="shared" si="366"/>
        <v>89.857274718997743</v>
      </c>
      <c r="BH165" s="2">
        <f t="shared" si="367"/>
        <v>90.367125801558856</v>
      </c>
      <c r="BI165" s="2">
        <f t="shared" si="368"/>
        <v>88.157432231276971</v>
      </c>
      <c r="BJ165" s="2">
        <f t="shared" si="369"/>
        <v>88.706106402387249</v>
      </c>
      <c r="BK165" s="2">
        <f t="shared" si="370"/>
        <v>89.285485857098905</v>
      </c>
      <c r="BL165" s="2">
        <f t="shared" si="371"/>
        <v>91.456861386727923</v>
      </c>
      <c r="BM165" s="2">
        <f t="shared" si="372"/>
        <v>95.344047399269229</v>
      </c>
      <c r="BO165" s="2" t="str">
        <f t="shared" si="470"/>
        <v/>
      </c>
      <c r="BP165" s="2" t="str">
        <f t="shared" si="471"/>
        <v/>
      </c>
      <c r="BQ165" s="2" t="str">
        <f t="shared" si="472"/>
        <v/>
      </c>
      <c r="BR165" s="2" t="str">
        <f t="shared" si="473"/>
        <v/>
      </c>
      <c r="BS165" s="2" t="str">
        <f t="shared" si="474"/>
        <v/>
      </c>
      <c r="BT165" s="2" t="str">
        <f t="shared" si="475"/>
        <v/>
      </c>
      <c r="BU165" s="2" t="str">
        <f t="shared" si="476"/>
        <v/>
      </c>
      <c r="BV165" s="2" t="str">
        <f t="shared" si="477"/>
        <v/>
      </c>
      <c r="BW165" s="2" t="str">
        <f t="shared" si="478"/>
        <v/>
      </c>
      <c r="BX165" s="2" t="str">
        <f t="shared" si="479"/>
        <v/>
      </c>
      <c r="BY165" s="2" t="str">
        <f t="shared" si="480"/>
        <v/>
      </c>
      <c r="BZ165" s="2" t="str">
        <f t="shared" si="481"/>
        <v/>
      </c>
      <c r="CA165" s="2" t="str">
        <f t="shared" si="482"/>
        <v/>
      </c>
      <c r="CB165" s="2" t="str">
        <f t="shared" si="483"/>
        <v/>
      </c>
      <c r="CC165" s="2" t="str">
        <f t="shared" si="484"/>
        <v/>
      </c>
      <c r="CE165" s="2" t="str">
        <f t="shared" si="521"/>
        <v/>
      </c>
      <c r="CF165" s="2" t="str">
        <f t="shared" si="522"/>
        <v/>
      </c>
      <c r="CG165" s="2" t="str">
        <f t="shared" si="523"/>
        <v/>
      </c>
      <c r="CH165" s="2" t="str">
        <f t="shared" si="524"/>
        <v/>
      </c>
      <c r="CI165" s="2" t="str">
        <f t="shared" si="525"/>
        <v/>
      </c>
      <c r="CJ165" s="2" t="str">
        <f t="shared" si="526"/>
        <v/>
      </c>
      <c r="CK165" s="2" t="str">
        <f t="shared" si="527"/>
        <v/>
      </c>
      <c r="CL165" s="2" t="str">
        <f t="shared" si="528"/>
        <v/>
      </c>
      <c r="CM165" s="2" t="str">
        <f t="shared" si="529"/>
        <v/>
      </c>
      <c r="CN165" s="2" t="str">
        <f t="shared" si="530"/>
        <v/>
      </c>
      <c r="CO165" s="2" t="str">
        <f t="shared" si="531"/>
        <v/>
      </c>
      <c r="CP165" s="2" t="str">
        <f t="shared" si="532"/>
        <v/>
      </c>
      <c r="CQ165" s="2" t="str">
        <f t="shared" si="533"/>
        <v/>
      </c>
      <c r="CR165" s="2" t="str">
        <f t="shared" si="534"/>
        <v/>
      </c>
      <c r="CS165" s="2" t="str">
        <f t="shared" si="535"/>
        <v/>
      </c>
      <c r="CU165" s="2" t="str">
        <f t="shared" si="485"/>
        <v/>
      </c>
      <c r="CV165" s="2" t="str">
        <f t="shared" si="486"/>
        <v/>
      </c>
      <c r="CW165" s="2" t="str">
        <f t="shared" si="487"/>
        <v/>
      </c>
      <c r="CX165" s="2" t="str">
        <f t="shared" si="488"/>
        <v/>
      </c>
      <c r="CY165" s="2" t="str">
        <f t="shared" si="489"/>
        <v/>
      </c>
      <c r="CZ165" s="2" t="str">
        <f t="shared" si="490"/>
        <v/>
      </c>
      <c r="DA165" s="2" t="str">
        <f t="shared" si="491"/>
        <v/>
      </c>
      <c r="DB165" s="2" t="str">
        <f t="shared" si="492"/>
        <v/>
      </c>
      <c r="DC165" s="2" t="str">
        <f t="shared" si="493"/>
        <v/>
      </c>
      <c r="DD165" s="2" t="str">
        <f t="shared" si="494"/>
        <v/>
      </c>
      <c r="DE165" s="2" t="str">
        <f t="shared" si="495"/>
        <v/>
      </c>
      <c r="DF165" s="2" t="str">
        <f t="shared" si="496"/>
        <v/>
      </c>
      <c r="DG165" s="2" t="str">
        <f t="shared" si="497"/>
        <v/>
      </c>
      <c r="DH165" s="2" t="str">
        <f t="shared" si="498"/>
        <v/>
      </c>
      <c r="DI165" s="2" t="str">
        <f t="shared" si="499"/>
        <v/>
      </c>
      <c r="DK165" s="2">
        <f t="shared" si="500"/>
        <v>119.66289331436701</v>
      </c>
      <c r="DL165" s="2">
        <f t="shared" si="501"/>
        <v>122.84067523799104</v>
      </c>
      <c r="DM165" s="2">
        <f t="shared" si="501"/>
        <v>119.20352469635628</v>
      </c>
      <c r="DN165" s="2">
        <f t="shared" si="501"/>
        <v>124.64879302987198</v>
      </c>
      <c r="DO165" s="2">
        <f t="shared" si="501"/>
        <v>121.59425571725569</v>
      </c>
      <c r="DP165" s="2">
        <f t="shared" si="501"/>
        <v>113.15605506566605</v>
      </c>
      <c r="DQ165" s="2">
        <f t="shared" si="501"/>
        <v>120.34052941176472</v>
      </c>
      <c r="DR165" s="2">
        <f t="shared" si="501"/>
        <v>120.439848991849</v>
      </c>
      <c r="DS165" s="2">
        <f t="shared" si="501"/>
        <v>111.09836662376664</v>
      </c>
      <c r="DT165" s="2">
        <f t="shared" si="501"/>
        <v>111.87046658086659</v>
      </c>
      <c r="DU165" s="2">
        <f t="shared" si="501"/>
        <v>116.92125574229691</v>
      </c>
      <c r="DV165" s="2">
        <f t="shared" si="501"/>
        <v>110.72923529411763</v>
      </c>
      <c r="DW165" s="2">
        <f t="shared" si="501"/>
        <v>132.2043267334075</v>
      </c>
      <c r="DX165" s="2">
        <f t="shared" si="501"/>
        <v>121.59563743842365</v>
      </c>
      <c r="DY165" s="2">
        <f t="shared" si="501"/>
        <v>120.07435522714833</v>
      </c>
      <c r="EA165" s="2">
        <f t="shared" si="440"/>
        <v>93.91530489101541</v>
      </c>
      <c r="EB165" s="2">
        <f t="shared" si="502"/>
        <v>83.496495135135149</v>
      </c>
      <c r="EC165" s="2">
        <f t="shared" si="503"/>
        <v>86.351999073359082</v>
      </c>
      <c r="ED165" s="2">
        <f t="shared" si="504"/>
        <v>91.191295424282799</v>
      </c>
      <c r="EE165" s="2">
        <f t="shared" si="505"/>
        <v>88.150576675672198</v>
      </c>
      <c r="EF165" s="2">
        <f t="shared" si="506"/>
        <v>85.161616632368947</v>
      </c>
      <c r="EG165" s="2">
        <f t="shared" si="507"/>
        <v>87.137352803800667</v>
      </c>
      <c r="EH165" s="2">
        <f t="shared" si="508"/>
        <v>88.824690800520273</v>
      </c>
      <c r="EI165" s="2">
        <f t="shared" si="509"/>
        <v>90.865117932797659</v>
      </c>
      <c r="EJ165" s="2">
        <f t="shared" si="510"/>
        <v>91.543119429276004</v>
      </c>
      <c r="EK165" s="2">
        <f t="shared" si="511"/>
        <v>87.261962552308745</v>
      </c>
      <c r="EL165" s="2">
        <f t="shared" si="512"/>
        <v>87.897750933209949</v>
      </c>
      <c r="EM165" s="2">
        <f t="shared" si="513"/>
        <v>89.197346181593304</v>
      </c>
      <c r="EN165" s="2">
        <f t="shared" si="514"/>
        <v>91.399449552238806</v>
      </c>
      <c r="EO165" s="2">
        <f t="shared" si="515"/>
        <v>96.375400658802306</v>
      </c>
      <c r="EQ165" s="2">
        <f t="shared" si="516"/>
        <v>93.710902485752527</v>
      </c>
      <c r="ER165" s="2">
        <f t="shared" si="517"/>
        <v>86.483801175609699</v>
      </c>
      <c r="ES165" s="2">
        <f t="shared" si="517"/>
        <v>87.103237928195099</v>
      </c>
      <c r="ET165" s="2">
        <f t="shared" si="517"/>
        <v>91.585061675574238</v>
      </c>
      <c r="EU165" s="2">
        <f t="shared" si="517"/>
        <v>89.163518394965052</v>
      </c>
      <c r="EV165" s="2">
        <f t="shared" si="517"/>
        <v>86.146060537891714</v>
      </c>
      <c r="EW165" s="2">
        <f t="shared" si="517"/>
        <v>87.638987582040897</v>
      </c>
      <c r="EX165" s="2">
        <f t="shared" si="517"/>
        <v>90.974444600280492</v>
      </c>
      <c r="EY165" s="2">
        <f t="shared" si="517"/>
        <v>89.167533834532065</v>
      </c>
      <c r="EZ165" s="2">
        <f t="shared" si="517"/>
        <v>89.515399505173662</v>
      </c>
      <c r="FA165" s="2">
        <f t="shared" si="517"/>
        <v>88.9258860383556</v>
      </c>
      <c r="FB165" s="2">
        <f t="shared" si="517"/>
        <v>89.499267869610435</v>
      </c>
      <c r="FC165" s="2">
        <f t="shared" si="517"/>
        <v>89.356405967585175</v>
      </c>
      <c r="FD165" s="2">
        <f t="shared" si="517"/>
        <v>91.509889334779999</v>
      </c>
      <c r="FE165" s="2">
        <f t="shared" si="517"/>
        <v>93.874182792210902</v>
      </c>
      <c r="FG165" s="2">
        <f t="shared" si="518"/>
        <v>0.99979816445099712</v>
      </c>
      <c r="FH165" s="2">
        <f t="shared" si="519"/>
        <v>0.99980267414114588</v>
      </c>
      <c r="FI165" s="2">
        <f t="shared" si="519"/>
        <v>0.99978573687587435</v>
      </c>
      <c r="FJ165" s="2">
        <f t="shared" si="519"/>
        <v>0.99978084205236739</v>
      </c>
      <c r="FK165" s="2">
        <f t="shared" si="519"/>
        <v>0.99980241217257371</v>
      </c>
      <c r="FL165" s="2">
        <f t="shared" si="519"/>
        <v>0.99981150000571872</v>
      </c>
      <c r="FM165" s="2">
        <f t="shared" si="519"/>
        <v>0.9997604249222275</v>
      </c>
      <c r="FN165" s="2">
        <f t="shared" si="519"/>
        <v>0.99977545897524345</v>
      </c>
      <c r="FO165" s="2">
        <f t="shared" si="519"/>
        <v>0.99979132670717019</v>
      </c>
      <c r="FP165" s="2">
        <f t="shared" si="519"/>
        <v>0.99977374702424404</v>
      </c>
      <c r="FQ165" s="2">
        <f t="shared" si="519"/>
        <v>0.99977165131188583</v>
      </c>
      <c r="FR165" s="2">
        <f t="shared" si="519"/>
        <v>0.99978125065857049</v>
      </c>
      <c r="FS165" s="2">
        <f t="shared" si="519"/>
        <v>0.9997187333536065</v>
      </c>
      <c r="FT165" s="2">
        <f t="shared" si="519"/>
        <v>0.99972552341013488</v>
      </c>
      <c r="FU165" s="2">
        <f t="shared" si="519"/>
        <v>0.99971192704093836</v>
      </c>
      <c r="FW165" s="2">
        <f t="shared" si="536"/>
        <v>0.50112824229400632</v>
      </c>
      <c r="FX165" s="2">
        <f t="shared" si="376"/>
        <v>0.5013023593206819</v>
      </c>
      <c r="FY165" s="2">
        <f t="shared" si="377"/>
        <v>0.48960028581102782</v>
      </c>
      <c r="FZ165" s="2">
        <f t="shared" si="378"/>
        <v>0.49459264963547589</v>
      </c>
      <c r="GA165" s="2">
        <f t="shared" si="379"/>
        <v>0.50058918431965327</v>
      </c>
      <c r="GB165" s="2">
        <f t="shared" si="380"/>
        <v>0.48123952595905789</v>
      </c>
      <c r="GC165" s="2">
        <f t="shared" si="381"/>
        <v>0.50211069324819835</v>
      </c>
      <c r="GD165" s="2">
        <f t="shared" si="382"/>
        <v>0.54525905539401265</v>
      </c>
      <c r="GE165" s="2">
        <f t="shared" si="383"/>
        <v>0.59617980249869007</v>
      </c>
      <c r="GF165" s="2">
        <f t="shared" si="384"/>
        <v>0.58222673480020071</v>
      </c>
      <c r="GG165" s="2">
        <f t="shared" si="385"/>
        <v>0.53409728616144081</v>
      </c>
      <c r="GH165" s="2">
        <f t="shared" si="386"/>
        <v>0.50162510227028756</v>
      </c>
      <c r="GI165" s="2">
        <f t="shared" si="387"/>
        <v>0.47807964684526627</v>
      </c>
      <c r="GJ165" s="2">
        <f t="shared" si="388"/>
        <v>0.44480065680020137</v>
      </c>
      <c r="GK165" s="2">
        <f t="shared" si="389"/>
        <v>0.41506991508782387</v>
      </c>
      <c r="GM165" s="86">
        <f t="shared" si="537"/>
        <v>1.6496122095508552E-129</v>
      </c>
      <c r="GN165" s="86">
        <f t="shared" si="390"/>
        <v>2.0763638036547343E-232</v>
      </c>
      <c r="GO165" s="86">
        <f t="shared" si="391"/>
        <v>9.7117063580996461E-218</v>
      </c>
      <c r="GP165" s="86">
        <f t="shared" si="392"/>
        <v>0</v>
      </c>
      <c r="GQ165" s="86">
        <f t="shared" si="393"/>
        <v>0</v>
      </c>
      <c r="GR165" s="86">
        <f t="shared" si="394"/>
        <v>0</v>
      </c>
      <c r="GS165" s="86">
        <f t="shared" si="395"/>
        <v>0</v>
      </c>
      <c r="GT165" s="86">
        <f t="shared" si="396"/>
        <v>0</v>
      </c>
      <c r="GU165" s="86">
        <f t="shared" si="397"/>
        <v>0</v>
      </c>
      <c r="GV165" s="86">
        <f t="shared" si="398"/>
        <v>0</v>
      </c>
      <c r="GW165" s="86">
        <f t="shared" si="399"/>
        <v>0</v>
      </c>
      <c r="GX165" s="86">
        <f t="shared" si="400"/>
        <v>0</v>
      </c>
      <c r="GY165" s="86">
        <f t="shared" si="401"/>
        <v>1.9083158260116987E-229</v>
      </c>
      <c r="GZ165" s="86">
        <f t="shared" si="402"/>
        <v>3.2691958209249398E-261</v>
      </c>
      <c r="HA165" s="86">
        <f t="shared" si="403"/>
        <v>6.8547623488284706E-201</v>
      </c>
      <c r="HC165" s="86">
        <f t="shared" si="538"/>
        <v>5.6829756382236835E-61</v>
      </c>
      <c r="HD165" s="86">
        <f t="shared" si="404"/>
        <v>7.3475031965214601E-121</v>
      </c>
      <c r="HE165" s="86">
        <f t="shared" si="405"/>
        <v>1.5288975660481139E-167</v>
      </c>
      <c r="HF165" s="86">
        <f t="shared" si="406"/>
        <v>6.0960893998558243E-257</v>
      </c>
      <c r="HG165" s="86">
        <f t="shared" si="407"/>
        <v>7.8703392831020627E-235</v>
      </c>
      <c r="HH165" s="86">
        <f t="shared" si="408"/>
        <v>3.1504276679857249E-222</v>
      </c>
      <c r="HI165" s="86">
        <f t="shared" si="409"/>
        <v>1.0126265220921788E-264</v>
      </c>
      <c r="HJ165" s="86">
        <f t="shared" si="410"/>
        <v>6.9664992527882111E-159</v>
      </c>
      <c r="HK165" s="86">
        <f t="shared" si="411"/>
        <v>1.3687487496680119E-225</v>
      </c>
      <c r="HL165" s="86">
        <f t="shared" si="412"/>
        <v>2.8830112287504989E-130</v>
      </c>
      <c r="HM165" s="86">
        <f t="shared" si="413"/>
        <v>1.2459223608099595E-153</v>
      </c>
      <c r="HN165" s="86">
        <f t="shared" si="414"/>
        <v>4.6713344818620483E-144</v>
      </c>
      <c r="HO165" s="86">
        <f t="shared" si="415"/>
        <v>6.9465864014156241E-126</v>
      </c>
      <c r="HP165" s="86">
        <f t="shared" si="416"/>
        <v>2.2821934700580404E-145</v>
      </c>
      <c r="HQ165" s="86">
        <f t="shared" si="417"/>
        <v>7.3643326966542528E-184</v>
      </c>
      <c r="HS165" s="86">
        <f t="shared" si="539"/>
        <v>5.235058602550521E-16</v>
      </c>
      <c r="HT165" s="86">
        <f t="shared" si="418"/>
        <v>2.4371970330427872E-15</v>
      </c>
      <c r="HU165" s="86">
        <f t="shared" si="419"/>
        <v>2.4952664071226576E-14</v>
      </c>
      <c r="HV165" s="86">
        <f t="shared" si="420"/>
        <v>1.195084603808358E-15</v>
      </c>
      <c r="HW165" s="86">
        <f t="shared" si="421"/>
        <v>2.5313419140456711E-16</v>
      </c>
      <c r="HX165" s="86">
        <f t="shared" si="422"/>
        <v>5.8109540384801277E-16</v>
      </c>
      <c r="HY165" s="86">
        <f t="shared" si="423"/>
        <v>1.5649032911591014E-18</v>
      </c>
      <c r="HZ165" s="86">
        <f t="shared" si="424"/>
        <v>5.1848008964731009E-17</v>
      </c>
      <c r="IA165" s="86">
        <f t="shared" si="425"/>
        <v>1.5599535698860144E-22</v>
      </c>
      <c r="IB165" s="86">
        <f t="shared" si="426"/>
        <v>1.7880062718332097E-20</v>
      </c>
      <c r="IC165" s="86">
        <f t="shared" si="427"/>
        <v>2.8856180376815267E-19</v>
      </c>
      <c r="ID165" s="86">
        <f t="shared" si="428"/>
        <v>3.6003246015262402E-18</v>
      </c>
      <c r="IE165" s="86">
        <f t="shared" si="429"/>
        <v>4.800786658071744E-19</v>
      </c>
      <c r="IF165" s="86">
        <f t="shared" si="430"/>
        <v>8.2800796729311975E-19</v>
      </c>
      <c r="IG165" s="86">
        <f t="shared" si="431"/>
        <v>2.8416976734079528E-14</v>
      </c>
      <c r="II165" s="86">
        <f t="shared" si="540"/>
        <v>0.5008950872824327</v>
      </c>
      <c r="IJ165" s="86">
        <f t="shared" si="541"/>
        <v>0.50101102177844925</v>
      </c>
      <c r="IK165" s="86">
        <f t="shared" si="542"/>
        <v>0.48768502286703946</v>
      </c>
      <c r="IL165" s="86">
        <f t="shared" si="543"/>
        <v>0.49429745635782785</v>
      </c>
      <c r="IM165" s="86">
        <f t="shared" si="544"/>
        <v>0.50048732654574124</v>
      </c>
      <c r="IN165" s="86">
        <f t="shared" si="545"/>
        <v>0.47025245877644867</v>
      </c>
      <c r="IO165" s="86">
        <f t="shared" si="546"/>
        <v>0.50172420823651231</v>
      </c>
      <c r="IP165" s="86">
        <f t="shared" si="547"/>
        <v>0.45806904362116363</v>
      </c>
      <c r="IQ165" s="86">
        <f t="shared" si="548"/>
        <v>0.25073728045344135</v>
      </c>
      <c r="IR165" s="86">
        <f t="shared" si="549"/>
        <v>0.31787450477775381</v>
      </c>
      <c r="IS165" s="86">
        <f t="shared" si="550"/>
        <v>0.47941474439882215</v>
      </c>
      <c r="IT165" s="86">
        <f t="shared" si="551"/>
        <v>0.50130819275514504</v>
      </c>
      <c r="IU165" s="86">
        <f t="shared" si="552"/>
        <v>0.45541322467716799</v>
      </c>
      <c r="IV165" s="86">
        <f t="shared" si="553"/>
        <v>0.33567685881895148</v>
      </c>
      <c r="IW165" s="86">
        <f t="shared" si="554"/>
        <v>0.26115967891626268</v>
      </c>
      <c r="IY165" s="86">
        <f t="shared" si="555"/>
        <v>0.50089508728243326</v>
      </c>
      <c r="IZ165" s="86">
        <f t="shared" si="556"/>
        <v>0.50101102177845169</v>
      </c>
      <c r="JA165" s="86">
        <f t="shared" si="557"/>
        <v>0.48768502286706444</v>
      </c>
      <c r="JB165" s="86">
        <f t="shared" si="558"/>
        <v>0.49429745635782907</v>
      </c>
      <c r="JC165" s="86">
        <f t="shared" si="559"/>
        <v>0.50048732654574146</v>
      </c>
      <c r="JD165" s="86">
        <f t="shared" si="560"/>
        <v>0.47025245877644922</v>
      </c>
      <c r="JE165" s="86">
        <f t="shared" si="561"/>
        <v>0.50172420823651231</v>
      </c>
      <c r="JF165" s="86">
        <f t="shared" si="562"/>
        <v>0.45806904362116369</v>
      </c>
      <c r="JG165" s="86">
        <f t="shared" si="563"/>
        <v>0.25073728045344135</v>
      </c>
      <c r="JH165" s="86">
        <f t="shared" si="564"/>
        <v>0.31787450477775381</v>
      </c>
      <c r="JI165" s="86">
        <f t="shared" si="565"/>
        <v>0.47941474439882215</v>
      </c>
      <c r="JJ165" s="86">
        <f t="shared" si="566"/>
        <v>0.50130819275514504</v>
      </c>
      <c r="JK165" s="86">
        <f t="shared" si="567"/>
        <v>0.45541322467716799</v>
      </c>
      <c r="JL165" s="86">
        <f t="shared" si="568"/>
        <v>0.33567685881895148</v>
      </c>
      <c r="JM165" s="86">
        <f t="shared" si="569"/>
        <v>0.2611596789162911</v>
      </c>
    </row>
    <row r="166" spans="2:273" x14ac:dyDescent="0.25">
      <c r="B166" s="2">
        <v>139</v>
      </c>
      <c r="C166" s="37">
        <v>96.084999999999994</v>
      </c>
      <c r="D166" s="37">
        <v>85.796000000000006</v>
      </c>
      <c r="E166" s="37">
        <v>87.832999999999998</v>
      </c>
      <c r="F166" s="37">
        <v>93.054000000000002</v>
      </c>
      <c r="G166" s="37">
        <v>90.849000000000004</v>
      </c>
      <c r="H166" s="37">
        <v>89.924999999999997</v>
      </c>
      <c r="I166" s="37">
        <v>91.019000000000005</v>
      </c>
      <c r="J166" s="37">
        <v>90.566000000000003</v>
      </c>
      <c r="K166" s="37">
        <v>90.491</v>
      </c>
      <c r="L166" s="37">
        <v>88.832999999999998</v>
      </c>
      <c r="M166" s="37">
        <v>89.147999999999996</v>
      </c>
      <c r="N166" s="37">
        <v>92.814999999999998</v>
      </c>
      <c r="O166" s="37">
        <v>98.611000000000004</v>
      </c>
      <c r="P166" s="37">
        <v>114.333</v>
      </c>
      <c r="Q166" s="37">
        <v>136.12700000000001</v>
      </c>
      <c r="S166" s="4">
        <f t="shared" si="441"/>
        <v>93.712255563966636</v>
      </c>
      <c r="T166" s="4">
        <f t="shared" si="442"/>
        <v>85.868028659589257</v>
      </c>
      <c r="U166" s="4">
        <f t="shared" si="443"/>
        <v>87.688282802856733</v>
      </c>
      <c r="V166" s="4">
        <f t="shared" si="444"/>
        <v>92.92913976969848</v>
      </c>
      <c r="W166" s="4">
        <f t="shared" si="445"/>
        <v>91.182922240657405</v>
      </c>
      <c r="X166" s="4">
        <f t="shared" si="446"/>
        <v>89.907264750034443</v>
      </c>
      <c r="Y166" s="4">
        <f t="shared" si="447"/>
        <v>91.09400028110025</v>
      </c>
      <c r="Z166" s="4">
        <f t="shared" si="448"/>
        <v>91.531363849774976</v>
      </c>
      <c r="AA166" s="4">
        <f t="shared" si="449"/>
        <v>89.980457051191038</v>
      </c>
      <c r="AB166" s="4">
        <f t="shared" si="450"/>
        <v>90.717821773327685</v>
      </c>
      <c r="AC166" s="4">
        <f t="shared" si="451"/>
        <v>90.718496606705315</v>
      </c>
      <c r="AD166" s="4">
        <f t="shared" si="452"/>
        <v>94.584876050189479</v>
      </c>
      <c r="AE166" s="4">
        <f t="shared" si="453"/>
        <v>97.769964885385377</v>
      </c>
      <c r="AF166" s="4">
        <f t="shared" si="454"/>
        <v>114.26779277835418</v>
      </c>
      <c r="AG166" s="4">
        <f t="shared" si="455"/>
        <v>138.29041498958122</v>
      </c>
      <c r="AI166" s="4">
        <f t="shared" si="456"/>
        <v>2.3727444360333578</v>
      </c>
      <c r="AJ166" s="4">
        <f t="shared" si="457"/>
        <v>-7.202865958925031E-2</v>
      </c>
      <c r="AK166" s="4">
        <f t="shared" si="458"/>
        <v>0.14471719714326525</v>
      </c>
      <c r="AL166" s="4">
        <f t="shared" si="459"/>
        <v>0.12486023030152182</v>
      </c>
      <c r="AM166" s="4">
        <f t="shared" si="460"/>
        <v>-0.33392224065740095</v>
      </c>
      <c r="AN166" s="4">
        <f t="shared" si="461"/>
        <v>1.773524996555409E-2</v>
      </c>
      <c r="AO166" s="4">
        <f t="shared" si="462"/>
        <v>-7.5000281100244592E-2</v>
      </c>
      <c r="AP166" s="4">
        <f t="shared" si="463"/>
        <v>-0.96536384977497391</v>
      </c>
      <c r="AQ166" s="4">
        <f t="shared" si="464"/>
        <v>0.51054294880896123</v>
      </c>
      <c r="AR166" s="4">
        <f t="shared" si="465"/>
        <v>-1.8848217733276869</v>
      </c>
      <c r="AS166" s="4">
        <f t="shared" si="466"/>
        <v>-1.5704966067053192</v>
      </c>
      <c r="AT166" s="4">
        <f t="shared" si="467"/>
        <v>-1.769876050189481</v>
      </c>
      <c r="AU166" s="4">
        <f t="shared" si="468"/>
        <v>0.84103511461462688</v>
      </c>
      <c r="AV166" s="4">
        <f t="shared" si="469"/>
        <v>6.5207221645820823E-2</v>
      </c>
      <c r="AW166" s="4">
        <f t="shared" si="469"/>
        <v>-2.1634149895812129</v>
      </c>
      <c r="AY166" s="2">
        <f t="shared" si="520"/>
        <v>93.712255563966636</v>
      </c>
      <c r="AZ166" s="2">
        <f t="shared" si="359"/>
        <v>84.866122239115427</v>
      </c>
      <c r="BA166" s="2">
        <f t="shared" si="360"/>
        <v>86.580034747284259</v>
      </c>
      <c r="BB166" s="2">
        <f t="shared" si="361"/>
        <v>91.187828673938981</v>
      </c>
      <c r="BC166" s="2">
        <f t="shared" si="362"/>
        <v>88.499001007154874</v>
      </c>
      <c r="BD166" s="2">
        <f t="shared" si="363"/>
        <v>85.500040620510731</v>
      </c>
      <c r="BE166" s="2">
        <f t="shared" si="364"/>
        <v>87.255331043309553</v>
      </c>
      <c r="BF166" s="2">
        <f t="shared" si="365"/>
        <v>89.860215732914241</v>
      </c>
      <c r="BG166" s="2">
        <f t="shared" si="366"/>
        <v>89.650020228349888</v>
      </c>
      <c r="BH166" s="2">
        <f t="shared" si="367"/>
        <v>90.170735292878277</v>
      </c>
      <c r="BI166" s="2">
        <f t="shared" si="368"/>
        <v>87.987139447153623</v>
      </c>
      <c r="BJ166" s="2">
        <f t="shared" si="369"/>
        <v>88.542272585311053</v>
      </c>
      <c r="BK166" s="2">
        <f t="shared" si="370"/>
        <v>89.101934295340243</v>
      </c>
      <c r="BL166" s="2">
        <f t="shared" si="371"/>
        <v>91.272200692213829</v>
      </c>
      <c r="BM166" s="2">
        <f t="shared" si="372"/>
        <v>95.145747008580798</v>
      </c>
      <c r="BO166" s="2" t="str">
        <f t="shared" si="470"/>
        <v/>
      </c>
      <c r="BP166" s="2" t="str">
        <f t="shared" si="471"/>
        <v/>
      </c>
      <c r="BQ166" s="2" t="str">
        <f t="shared" si="472"/>
        <v/>
      </c>
      <c r="BR166" s="2" t="str">
        <f t="shared" si="473"/>
        <v/>
      </c>
      <c r="BS166" s="2" t="str">
        <f t="shared" si="474"/>
        <v/>
      </c>
      <c r="BT166" s="2" t="str">
        <f t="shared" si="475"/>
        <v/>
      </c>
      <c r="BU166" s="2" t="str">
        <f t="shared" si="476"/>
        <v/>
      </c>
      <c r="BV166" s="2" t="str">
        <f t="shared" si="477"/>
        <v/>
      </c>
      <c r="BW166" s="2" t="str">
        <f t="shared" si="478"/>
        <v/>
      </c>
      <c r="BX166" s="2" t="str">
        <f t="shared" si="479"/>
        <v/>
      </c>
      <c r="BY166" s="2" t="str">
        <f t="shared" si="480"/>
        <v/>
      </c>
      <c r="BZ166" s="2" t="str">
        <f t="shared" si="481"/>
        <v/>
      </c>
      <c r="CA166" s="2" t="str">
        <f t="shared" si="482"/>
        <v/>
      </c>
      <c r="CB166" s="2" t="str">
        <f t="shared" si="483"/>
        <v/>
      </c>
      <c r="CC166" s="2" t="str">
        <f t="shared" si="484"/>
        <v/>
      </c>
      <c r="CE166" s="2" t="str">
        <f t="shared" si="521"/>
        <v/>
      </c>
      <c r="CF166" s="2" t="str">
        <f t="shared" si="522"/>
        <v/>
      </c>
      <c r="CG166" s="2" t="str">
        <f t="shared" si="523"/>
        <v/>
      </c>
      <c r="CH166" s="2" t="str">
        <f t="shared" si="524"/>
        <v/>
      </c>
      <c r="CI166" s="2" t="str">
        <f t="shared" si="525"/>
        <v/>
      </c>
      <c r="CJ166" s="2" t="str">
        <f t="shared" si="526"/>
        <v/>
      </c>
      <c r="CK166" s="2" t="str">
        <f t="shared" si="527"/>
        <v/>
      </c>
      <c r="CL166" s="2" t="str">
        <f t="shared" si="528"/>
        <v/>
      </c>
      <c r="CM166" s="2" t="str">
        <f t="shared" si="529"/>
        <v/>
      </c>
      <c r="CN166" s="2" t="str">
        <f t="shared" si="530"/>
        <v/>
      </c>
      <c r="CO166" s="2" t="str">
        <f t="shared" si="531"/>
        <v/>
      </c>
      <c r="CP166" s="2" t="str">
        <f t="shared" si="532"/>
        <v/>
      </c>
      <c r="CQ166" s="2" t="str">
        <f t="shared" si="533"/>
        <v/>
      </c>
      <c r="CR166" s="2" t="str">
        <f t="shared" si="534"/>
        <v/>
      </c>
      <c r="CS166" s="2" t="str">
        <f t="shared" si="535"/>
        <v/>
      </c>
      <c r="CU166" s="2" t="str">
        <f t="shared" si="485"/>
        <v/>
      </c>
      <c r="CV166" s="2" t="str">
        <f t="shared" si="486"/>
        <v/>
      </c>
      <c r="CW166" s="2" t="str">
        <f t="shared" si="487"/>
        <v/>
      </c>
      <c r="CX166" s="2" t="str">
        <f t="shared" si="488"/>
        <v/>
      </c>
      <c r="CY166" s="2" t="str">
        <f t="shared" si="489"/>
        <v/>
      </c>
      <c r="CZ166" s="2" t="str">
        <f t="shared" si="490"/>
        <v/>
      </c>
      <c r="DA166" s="2" t="str">
        <f t="shared" si="491"/>
        <v/>
      </c>
      <c r="DB166" s="2" t="str">
        <f t="shared" si="492"/>
        <v/>
      </c>
      <c r="DC166" s="2" t="str">
        <f t="shared" si="493"/>
        <v/>
      </c>
      <c r="DD166" s="2" t="str">
        <f t="shared" si="494"/>
        <v/>
      </c>
      <c r="DE166" s="2" t="str">
        <f t="shared" si="495"/>
        <v/>
      </c>
      <c r="DF166" s="2" t="str">
        <f t="shared" si="496"/>
        <v/>
      </c>
      <c r="DG166" s="2" t="str">
        <f t="shared" si="497"/>
        <v/>
      </c>
      <c r="DH166" s="2" t="str">
        <f t="shared" si="498"/>
        <v/>
      </c>
      <c r="DI166" s="2" t="str">
        <f t="shared" si="499"/>
        <v/>
      </c>
      <c r="DK166" s="2">
        <f t="shared" si="500"/>
        <v>119.76460455192036</v>
      </c>
      <c r="DL166" s="2">
        <f t="shared" si="501"/>
        <v>122.9812468541416</v>
      </c>
      <c r="DM166" s="2">
        <f t="shared" si="501"/>
        <v>119.31298542510123</v>
      </c>
      <c r="DN166" s="2">
        <f t="shared" si="501"/>
        <v>124.77190706495969</v>
      </c>
      <c r="DO166" s="2">
        <f t="shared" si="501"/>
        <v>121.691596235912</v>
      </c>
      <c r="DP166" s="2">
        <f t="shared" si="501"/>
        <v>113.21115797373359</v>
      </c>
      <c r="DQ166" s="2">
        <f t="shared" si="501"/>
        <v>120.45832773109245</v>
      </c>
      <c r="DR166" s="2">
        <f t="shared" si="501"/>
        <v>120.48886765336766</v>
      </c>
      <c r="DS166" s="2">
        <f t="shared" si="501"/>
        <v>111.06290639210641</v>
      </c>
      <c r="DT166" s="2">
        <f t="shared" si="501"/>
        <v>111.85361214071216</v>
      </c>
      <c r="DU166" s="2">
        <f t="shared" si="501"/>
        <v>116.95492492997198</v>
      </c>
      <c r="DV166" s="2">
        <f t="shared" si="501"/>
        <v>110.72967899159661</v>
      </c>
      <c r="DW166" s="2">
        <f t="shared" si="501"/>
        <v>132.41880482017058</v>
      </c>
      <c r="DX166" s="2">
        <f t="shared" si="501"/>
        <v>121.72587931034482</v>
      </c>
      <c r="DY166" s="2">
        <f t="shared" si="501"/>
        <v>120.1754802955665</v>
      </c>
      <c r="EA166" s="2">
        <f t="shared" si="440"/>
        <v>93.817525252525243</v>
      </c>
      <c r="EB166" s="2">
        <f t="shared" si="502"/>
        <v>83.249489884169904</v>
      </c>
      <c r="EC166" s="2">
        <f t="shared" si="503"/>
        <v>86.177423243243254</v>
      </c>
      <c r="ED166" s="2">
        <f t="shared" si="504"/>
        <v>90.971671165718462</v>
      </c>
      <c r="EE166" s="2">
        <f t="shared" si="505"/>
        <v>87.948371253055441</v>
      </c>
      <c r="EF166" s="2">
        <f t="shared" si="506"/>
        <v>84.985350048420258</v>
      </c>
      <c r="EG166" s="2">
        <f t="shared" si="507"/>
        <v>86.977294045426646</v>
      </c>
      <c r="EH166" s="2">
        <f t="shared" si="508"/>
        <v>88.602110488352835</v>
      </c>
      <c r="EI166" s="2">
        <f t="shared" si="509"/>
        <v>90.722027684441201</v>
      </c>
      <c r="EJ166" s="2">
        <f t="shared" si="510"/>
        <v>91.424120133873515</v>
      </c>
      <c r="EK166" s="2">
        <f t="shared" si="511"/>
        <v>87.029060669194195</v>
      </c>
      <c r="EL166" s="2">
        <f t="shared" si="512"/>
        <v>87.673985870738875</v>
      </c>
      <c r="EM166" s="2">
        <f t="shared" si="513"/>
        <v>89.008763166031102</v>
      </c>
      <c r="EN166" s="2">
        <f t="shared" si="514"/>
        <v>91.211112537313426</v>
      </c>
      <c r="EO166" s="2">
        <f t="shared" si="515"/>
        <v>96.262761163039471</v>
      </c>
      <c r="EQ166" s="2">
        <f t="shared" si="516"/>
        <v>93.607567998243468</v>
      </c>
      <c r="ER166" s="2">
        <f t="shared" si="517"/>
        <v>86.31920997524314</v>
      </c>
      <c r="ES166" s="2">
        <f t="shared" si="517"/>
        <v>86.950188335764835</v>
      </c>
      <c r="ET166" s="2">
        <f t="shared" si="517"/>
        <v>91.376225115702624</v>
      </c>
      <c r="EU166" s="2">
        <f t="shared" si="517"/>
        <v>88.988385867300948</v>
      </c>
      <c r="EV166" s="2">
        <f t="shared" si="517"/>
        <v>85.996419051167052</v>
      </c>
      <c r="EW166" s="2">
        <f t="shared" si="517"/>
        <v>87.492840537050967</v>
      </c>
      <c r="EX166" s="2">
        <f t="shared" si="517"/>
        <v>90.805644460028034</v>
      </c>
      <c r="EY166" s="2">
        <f t="shared" si="517"/>
        <v>88.981528027814363</v>
      </c>
      <c r="EZ166" s="2">
        <f t="shared" si="517"/>
        <v>89.343536073049791</v>
      </c>
      <c r="FA166" s="2">
        <f t="shared" si="517"/>
        <v>88.738161351855339</v>
      </c>
      <c r="FB166" s="2">
        <f t="shared" si="517"/>
        <v>89.320260996384988</v>
      </c>
      <c r="FC166" s="2">
        <f t="shared" si="517"/>
        <v>89.172476573887678</v>
      </c>
      <c r="FD166" s="2">
        <f t="shared" si="517"/>
        <v>91.325407018964796</v>
      </c>
      <c r="FE166" s="2">
        <f t="shared" si="517"/>
        <v>93.695763474599147</v>
      </c>
      <c r="FG166" s="2">
        <f t="shared" si="518"/>
        <v>0.99981592052241186</v>
      </c>
      <c r="FH166" s="2">
        <f t="shared" si="519"/>
        <v>0.99982003355316584</v>
      </c>
      <c r="FI166" s="2">
        <f t="shared" si="519"/>
        <v>0.99980458602421618</v>
      </c>
      <c r="FJ166" s="2">
        <f t="shared" si="519"/>
        <v>0.9998001217218706</v>
      </c>
      <c r="FK166" s="2">
        <f t="shared" si="519"/>
        <v>0.99981979462668624</v>
      </c>
      <c r="FL166" s="2">
        <f t="shared" si="519"/>
        <v>0.9998280831105909</v>
      </c>
      <c r="FM166" s="2">
        <f t="shared" si="519"/>
        <v>0.99978150032625668</v>
      </c>
      <c r="FN166" s="2">
        <f t="shared" si="519"/>
        <v>0.99979521210551137</v>
      </c>
      <c r="FO166" s="2">
        <f t="shared" si="519"/>
        <v>0.99980968420066896</v>
      </c>
      <c r="FP166" s="2">
        <f t="shared" si="519"/>
        <v>0.99979365072571202</v>
      </c>
      <c r="FQ166" s="2">
        <f t="shared" si="519"/>
        <v>0.99979173933687038</v>
      </c>
      <c r="FR166" s="2">
        <f t="shared" si="519"/>
        <v>0.99980049438951601</v>
      </c>
      <c r="FS166" s="2">
        <f t="shared" si="519"/>
        <v>0.99974347542116282</v>
      </c>
      <c r="FT166" s="2">
        <f t="shared" si="519"/>
        <v>0.99974966832914225</v>
      </c>
      <c r="FU166" s="2">
        <f t="shared" si="519"/>
        <v>0.99973726767925608</v>
      </c>
      <c r="FW166" s="2">
        <f t="shared" si="536"/>
        <v>0.52413532334198432</v>
      </c>
      <c r="FX166" s="2">
        <f t="shared" si="376"/>
        <v>0.52430903276736662</v>
      </c>
      <c r="FY166" s="2">
        <f t="shared" si="377"/>
        <v>0.51262195449665882</v>
      </c>
      <c r="FZ166" s="2">
        <f t="shared" si="378"/>
        <v>0.51761100163975216</v>
      </c>
      <c r="GA166" s="2">
        <f t="shared" si="379"/>
        <v>0.52359749198298833</v>
      </c>
      <c r="GB166" s="2">
        <f t="shared" si="380"/>
        <v>0.50425646281886838</v>
      </c>
      <c r="GC166" s="2">
        <f t="shared" si="381"/>
        <v>0.52511540150926328</v>
      </c>
      <c r="GD166" s="2">
        <f t="shared" si="382"/>
        <v>0.56798544464827561</v>
      </c>
      <c r="GE166" s="2">
        <f t="shared" si="383"/>
        <v>0.61814355583772729</v>
      </c>
      <c r="GF166" s="2">
        <f t="shared" si="384"/>
        <v>0.60444587437001263</v>
      </c>
      <c r="GG166" s="2">
        <f t="shared" si="385"/>
        <v>0.55692821802732873</v>
      </c>
      <c r="GH166" s="2">
        <f t="shared" si="386"/>
        <v>0.52463100546574526</v>
      </c>
      <c r="GI166" s="2">
        <f t="shared" si="387"/>
        <v>0.50109143612953733</v>
      </c>
      <c r="GJ166" s="2">
        <f t="shared" si="388"/>
        <v>0.46764587035193417</v>
      </c>
      <c r="GK166" s="2">
        <f t="shared" si="389"/>
        <v>0.43759166738251215</v>
      </c>
      <c r="GM166" s="86">
        <f t="shared" si="537"/>
        <v>6.4488277462478169E-133</v>
      </c>
      <c r="GN166" s="86">
        <f t="shared" si="390"/>
        <v>1.3420974473026039E-238</v>
      </c>
      <c r="GO166" s="86">
        <f t="shared" si="391"/>
        <v>1.2593971565023139E-223</v>
      </c>
      <c r="GP166" s="86">
        <f t="shared" si="392"/>
        <v>0</v>
      </c>
      <c r="GQ166" s="86">
        <f t="shared" si="393"/>
        <v>0</v>
      </c>
      <c r="GR166" s="86">
        <f t="shared" si="394"/>
        <v>0</v>
      </c>
      <c r="GS166" s="86">
        <f t="shared" si="395"/>
        <v>0</v>
      </c>
      <c r="GT166" s="86">
        <f t="shared" si="396"/>
        <v>0</v>
      </c>
      <c r="GU166" s="86">
        <f t="shared" si="397"/>
        <v>0</v>
      </c>
      <c r="GV166" s="86">
        <f t="shared" si="398"/>
        <v>0</v>
      </c>
      <c r="GW166" s="86">
        <f t="shared" si="399"/>
        <v>0</v>
      </c>
      <c r="GX166" s="86">
        <f t="shared" si="400"/>
        <v>0</v>
      </c>
      <c r="GY166" s="86">
        <f t="shared" si="401"/>
        <v>1.390171977212416E-235</v>
      </c>
      <c r="GZ166" s="86">
        <f t="shared" si="402"/>
        <v>3.9873954465064277E-268</v>
      </c>
      <c r="HA166" s="86">
        <f t="shared" si="403"/>
        <v>3.6413617072298315E-206</v>
      </c>
      <c r="HC166" s="86">
        <f t="shared" si="538"/>
        <v>4.4055265268068131E-63</v>
      </c>
      <c r="HD166" s="86">
        <f t="shared" si="404"/>
        <v>3.8112161747012106E-125</v>
      </c>
      <c r="HE166" s="86">
        <f t="shared" si="405"/>
        <v>1.1654517827679936E-173</v>
      </c>
      <c r="HF166" s="86">
        <f t="shared" si="406"/>
        <v>3.098028195997445E-266</v>
      </c>
      <c r="HG166" s="86">
        <f t="shared" si="407"/>
        <v>2.9861426320482104E-243</v>
      </c>
      <c r="HH166" s="86">
        <f t="shared" si="408"/>
        <v>3.3746253583705868E-230</v>
      </c>
      <c r="HI166" s="86">
        <f t="shared" si="409"/>
        <v>3.0716731080364193E-274</v>
      </c>
      <c r="HJ166" s="86">
        <f t="shared" si="410"/>
        <v>1.6870571039040477E-164</v>
      </c>
      <c r="HK166" s="86">
        <f t="shared" si="411"/>
        <v>1.8571168575355095E-233</v>
      </c>
      <c r="HL166" s="86">
        <f t="shared" si="412"/>
        <v>7.8151642993355544E-135</v>
      </c>
      <c r="HM166" s="86">
        <f t="shared" si="413"/>
        <v>4.8049607212331686E-159</v>
      </c>
      <c r="HN166" s="86">
        <f t="shared" si="414"/>
        <v>4.0037627112293882E-149</v>
      </c>
      <c r="HO166" s="86">
        <f t="shared" si="415"/>
        <v>2.1870907930642636E-130</v>
      </c>
      <c r="HP166" s="86">
        <f t="shared" si="416"/>
        <v>1.6182941489118797E-150</v>
      </c>
      <c r="HQ166" s="86">
        <f t="shared" si="417"/>
        <v>2.2630315971641866E-190</v>
      </c>
      <c r="HS166" s="86">
        <f t="shared" si="539"/>
        <v>3.4022017625797112E-17</v>
      </c>
      <c r="HT166" s="86">
        <f t="shared" si="418"/>
        <v>1.7476182932943034E-16</v>
      </c>
      <c r="HU166" s="86">
        <f t="shared" si="419"/>
        <v>2.0800962553875495E-15</v>
      </c>
      <c r="HV166" s="86">
        <f t="shared" si="420"/>
        <v>7.9440660593081117E-17</v>
      </c>
      <c r="HW166" s="86">
        <f t="shared" si="421"/>
        <v>1.5301328280575023E-17</v>
      </c>
      <c r="HX166" s="86">
        <f t="shared" si="422"/>
        <v>3.6345873944825722E-17</v>
      </c>
      <c r="HY166" s="86">
        <f t="shared" si="423"/>
        <v>6.1522484349442196E-20</v>
      </c>
      <c r="HZ166" s="86">
        <f t="shared" si="424"/>
        <v>3.0383916172909897E-18</v>
      </c>
      <c r="IA166" s="86">
        <f t="shared" si="425"/>
        <v>4.2507681351278819E-24</v>
      </c>
      <c r="IB166" s="86">
        <f t="shared" si="426"/>
        <v>6.4610068259565184E-22</v>
      </c>
      <c r="IC166" s="86">
        <f t="shared" si="427"/>
        <v>1.2101015493967821E-20</v>
      </c>
      <c r="ID166" s="86">
        <f t="shared" si="428"/>
        <v>1.6984274378104619E-19</v>
      </c>
      <c r="IE166" s="86">
        <f t="shared" si="429"/>
        <v>1.5375677979073574E-20</v>
      </c>
      <c r="IF166" s="86">
        <f t="shared" si="430"/>
        <v>2.2103119699684395E-20</v>
      </c>
      <c r="IG166" s="86">
        <f t="shared" si="431"/>
        <v>1.6162309740396936E-15</v>
      </c>
      <c r="II166" s="86">
        <f t="shared" si="540"/>
        <v>0.49700265379547465</v>
      </c>
      <c r="IJ166" s="86">
        <f t="shared" si="541"/>
        <v>0.49717428900200772</v>
      </c>
      <c r="IK166" s="86">
        <f t="shared" si="542"/>
        <v>0.50428380402452111</v>
      </c>
      <c r="IL166" s="86">
        <f t="shared" si="543"/>
        <v>0.50232927564559915</v>
      </c>
      <c r="IM166" s="86">
        <f t="shared" si="544"/>
        <v>0.49718179588176764</v>
      </c>
      <c r="IN166" s="86">
        <f t="shared" si="545"/>
        <v>0.5028793752789591</v>
      </c>
      <c r="IO166" s="86">
        <f t="shared" si="546"/>
        <v>0.49299433218677619</v>
      </c>
      <c r="IP166" s="86">
        <f t="shared" si="547"/>
        <v>0.38844782853026327</v>
      </c>
      <c r="IQ166" s="86">
        <f t="shared" si="548"/>
        <v>0.16952715831690188</v>
      </c>
      <c r="IR166" s="86">
        <f t="shared" si="549"/>
        <v>0.23052189483426402</v>
      </c>
      <c r="IS166" s="86">
        <f t="shared" si="550"/>
        <v>0.41679878083076333</v>
      </c>
      <c r="IT166" s="86">
        <f t="shared" si="551"/>
        <v>0.49520550143226444</v>
      </c>
      <c r="IU166" s="86">
        <f t="shared" si="552"/>
        <v>0.50098638609600965</v>
      </c>
      <c r="IV166" s="86">
        <f t="shared" si="553"/>
        <v>0.42547605064531829</v>
      </c>
      <c r="IW166" s="86">
        <f t="shared" si="554"/>
        <v>0.34137595815542493</v>
      </c>
      <c r="IY166" s="86">
        <f t="shared" si="555"/>
        <v>0.4970026537954747</v>
      </c>
      <c r="IZ166" s="86">
        <f t="shared" si="556"/>
        <v>0.49717428900200789</v>
      </c>
      <c r="JA166" s="86">
        <f t="shared" si="557"/>
        <v>0.50428380402452322</v>
      </c>
      <c r="JB166" s="86">
        <f t="shared" si="558"/>
        <v>0.50232927564559926</v>
      </c>
      <c r="JC166" s="86">
        <f t="shared" si="559"/>
        <v>0.49718179588176764</v>
      </c>
      <c r="JD166" s="86">
        <f t="shared" si="560"/>
        <v>0.5028793752789591</v>
      </c>
      <c r="JE166" s="86">
        <f t="shared" si="561"/>
        <v>0.49299433218677619</v>
      </c>
      <c r="JF166" s="86">
        <f t="shared" si="562"/>
        <v>0.38844782853026327</v>
      </c>
      <c r="JG166" s="86">
        <f t="shared" si="563"/>
        <v>0.16952715831690188</v>
      </c>
      <c r="JH166" s="86">
        <f t="shared" si="564"/>
        <v>0.23052189483426402</v>
      </c>
      <c r="JI166" s="86">
        <f t="shared" si="565"/>
        <v>0.41679878083076333</v>
      </c>
      <c r="JJ166" s="86">
        <f t="shared" si="566"/>
        <v>0.49520550143226444</v>
      </c>
      <c r="JK166" s="86">
        <f t="shared" si="567"/>
        <v>0.50098638609600965</v>
      </c>
      <c r="JL166" s="86">
        <f t="shared" si="568"/>
        <v>0.42547605064531829</v>
      </c>
      <c r="JM166" s="86">
        <f t="shared" si="569"/>
        <v>0.34137595815542654</v>
      </c>
    </row>
    <row r="167" spans="2:273" x14ac:dyDescent="0.25">
      <c r="B167" s="2">
        <v>140</v>
      </c>
      <c r="C167" s="37">
        <v>96.712000000000003</v>
      </c>
      <c r="D167" s="37">
        <v>84.352000000000004</v>
      </c>
      <c r="E167" s="37">
        <v>88.259</v>
      </c>
      <c r="F167" s="37">
        <v>91.445999999999998</v>
      </c>
      <c r="G167" s="37">
        <v>90.584999999999994</v>
      </c>
      <c r="H167" s="37">
        <v>88.433999999999997</v>
      </c>
      <c r="I167" s="37">
        <v>87.83</v>
      </c>
      <c r="J167" s="37">
        <v>90.980999999999995</v>
      </c>
      <c r="K167" s="37">
        <v>89.491</v>
      </c>
      <c r="L167" s="37">
        <v>89.352000000000004</v>
      </c>
      <c r="M167" s="37">
        <v>89.037000000000006</v>
      </c>
      <c r="N167" s="37">
        <v>89.778000000000006</v>
      </c>
      <c r="O167" s="37">
        <v>96.093000000000004</v>
      </c>
      <c r="P167" s="37">
        <v>112.22199999999999</v>
      </c>
      <c r="Q167" s="37">
        <v>137.94499999999999</v>
      </c>
      <c r="S167" s="4">
        <f t="shared" si="441"/>
        <v>93.606241405458547</v>
      </c>
      <c r="T167" s="4">
        <f t="shared" si="442"/>
        <v>85.433068402917982</v>
      </c>
      <c r="U167" s="4">
        <f t="shared" si="443"/>
        <v>87.261396204179675</v>
      </c>
      <c r="V167" s="4">
        <f t="shared" si="444"/>
        <v>92.228630821923332</v>
      </c>
      <c r="W167" s="4">
        <f t="shared" si="445"/>
        <v>90.184462160769954</v>
      </c>
      <c r="X167" s="4">
        <f t="shared" si="446"/>
        <v>88.722997134871321</v>
      </c>
      <c r="Y167" s="4">
        <f t="shared" si="447"/>
        <v>89.620887718745536</v>
      </c>
      <c r="Z167" s="4">
        <f t="shared" si="448"/>
        <v>90.633174860899018</v>
      </c>
      <c r="AA167" s="4">
        <f t="shared" si="449"/>
        <v>89.558092116920164</v>
      </c>
      <c r="AB167" s="4">
        <f t="shared" si="450"/>
        <v>90.196094170152435</v>
      </c>
      <c r="AC167" s="4">
        <f t="shared" si="451"/>
        <v>89.339176981970155</v>
      </c>
      <c r="AD167" s="4">
        <f t="shared" si="452"/>
        <v>92.454873038725452</v>
      </c>
      <c r="AE167" s="4">
        <f t="shared" si="453"/>
        <v>95.362384694725364</v>
      </c>
      <c r="AF167" s="4">
        <f t="shared" si="454"/>
        <v>112.30430981709375</v>
      </c>
      <c r="AG167" s="4">
        <f t="shared" si="455"/>
        <v>139.82033536034837</v>
      </c>
      <c r="AI167" s="4">
        <f t="shared" si="456"/>
        <v>3.1057585945414559</v>
      </c>
      <c r="AJ167" s="4">
        <f t="shared" si="457"/>
        <v>-1.0810684029179782</v>
      </c>
      <c r="AK167" s="4">
        <f t="shared" si="458"/>
        <v>0.99760379582032499</v>
      </c>
      <c r="AL167" s="4">
        <f t="shared" si="459"/>
        <v>-0.782630821923334</v>
      </c>
      <c r="AM167" s="4">
        <f t="shared" si="460"/>
        <v>0.40053783923004005</v>
      </c>
      <c r="AN167" s="4">
        <f t="shared" si="461"/>
        <v>-0.28899713487132317</v>
      </c>
      <c r="AO167" s="4">
        <f t="shared" si="462"/>
        <v>-1.7908877187455374</v>
      </c>
      <c r="AP167" s="4">
        <f t="shared" si="463"/>
        <v>0.34782513910097634</v>
      </c>
      <c r="AQ167" s="4">
        <f t="shared" si="464"/>
        <v>-6.7092116920164813E-2</v>
      </c>
      <c r="AR167" s="4">
        <f t="shared" si="465"/>
        <v>-0.84409417015243093</v>
      </c>
      <c r="AS167" s="4">
        <f t="shared" si="466"/>
        <v>-0.30217698197014897</v>
      </c>
      <c r="AT167" s="4">
        <f t="shared" si="467"/>
        <v>-2.6768730387254465</v>
      </c>
      <c r="AU167" s="4">
        <f t="shared" si="468"/>
        <v>0.73061530527463958</v>
      </c>
      <c r="AV167" s="4">
        <f t="shared" si="469"/>
        <v>-8.2309817093758397E-2</v>
      </c>
      <c r="AW167" s="4">
        <f t="shared" si="469"/>
        <v>-1.8753353603483731</v>
      </c>
      <c r="AY167" s="2">
        <f t="shared" si="520"/>
        <v>93.606241405458547</v>
      </c>
      <c r="AZ167" s="2">
        <f t="shared" si="359"/>
        <v>84.733958318456388</v>
      </c>
      <c r="BA167" s="2">
        <f t="shared" si="360"/>
        <v>86.434218194844476</v>
      </c>
      <c r="BB167" s="2">
        <f t="shared" si="361"/>
        <v>90.982785923153671</v>
      </c>
      <c r="BC167" s="2">
        <f t="shared" si="362"/>
        <v>88.334930628351543</v>
      </c>
      <c r="BD167" s="2">
        <f t="shared" si="363"/>
        <v>85.36067512404496</v>
      </c>
      <c r="BE167" s="2">
        <f t="shared" si="364"/>
        <v>87.114113197057264</v>
      </c>
      <c r="BF167" s="2">
        <f t="shared" si="365"/>
        <v>89.718320627787762</v>
      </c>
      <c r="BG167" s="2">
        <f t="shared" si="366"/>
        <v>89.441752326302961</v>
      </c>
      <c r="BH167" s="2">
        <f t="shared" si="367"/>
        <v>89.97293017208446</v>
      </c>
      <c r="BI167" s="2">
        <f t="shared" si="368"/>
        <v>87.818534651484399</v>
      </c>
      <c r="BJ167" s="2">
        <f t="shared" si="369"/>
        <v>88.38035295716486</v>
      </c>
      <c r="BK167" s="2">
        <f t="shared" si="370"/>
        <v>88.918671522277691</v>
      </c>
      <c r="BL167" s="2">
        <f t="shared" si="371"/>
        <v>91.087782333383032</v>
      </c>
      <c r="BM167" s="2">
        <f t="shared" si="372"/>
        <v>94.943841489437162</v>
      </c>
      <c r="BO167" s="2" t="str">
        <f t="shared" si="470"/>
        <v/>
      </c>
      <c r="BP167" s="2" t="str">
        <f t="shared" si="471"/>
        <v/>
      </c>
      <c r="BQ167" s="2" t="str">
        <f t="shared" si="472"/>
        <v/>
      </c>
      <c r="BR167" s="2" t="str">
        <f t="shared" si="473"/>
        <v/>
      </c>
      <c r="BS167" s="2" t="str">
        <f t="shared" si="474"/>
        <v/>
      </c>
      <c r="BT167" s="2" t="str">
        <f t="shared" si="475"/>
        <v/>
      </c>
      <c r="BU167" s="2" t="str">
        <f t="shared" si="476"/>
        <v/>
      </c>
      <c r="BV167" s="2" t="str">
        <f t="shared" si="477"/>
        <v/>
      </c>
      <c r="BW167" s="2" t="str">
        <f t="shared" si="478"/>
        <v/>
      </c>
      <c r="BX167" s="2" t="str">
        <f t="shared" si="479"/>
        <v/>
      </c>
      <c r="BY167" s="2" t="str">
        <f t="shared" si="480"/>
        <v/>
      </c>
      <c r="BZ167" s="2" t="str">
        <f t="shared" si="481"/>
        <v/>
      </c>
      <c r="CA167" s="2" t="str">
        <f t="shared" si="482"/>
        <v/>
      </c>
      <c r="CB167" s="2" t="str">
        <f t="shared" si="483"/>
        <v/>
      </c>
      <c r="CC167" s="2" t="str">
        <f t="shared" si="484"/>
        <v/>
      </c>
      <c r="CE167" s="2" t="str">
        <f t="shared" si="521"/>
        <v/>
      </c>
      <c r="CF167" s="2" t="str">
        <f t="shared" si="522"/>
        <v/>
      </c>
      <c r="CG167" s="2" t="str">
        <f t="shared" si="523"/>
        <v/>
      </c>
      <c r="CH167" s="2" t="str">
        <f t="shared" si="524"/>
        <v/>
      </c>
      <c r="CI167" s="2" t="str">
        <f t="shared" si="525"/>
        <v/>
      </c>
      <c r="CJ167" s="2" t="str">
        <f t="shared" si="526"/>
        <v/>
      </c>
      <c r="CK167" s="2" t="str">
        <f t="shared" si="527"/>
        <v/>
      </c>
      <c r="CL167" s="2" t="str">
        <f t="shared" si="528"/>
        <v/>
      </c>
      <c r="CM167" s="2" t="str">
        <f t="shared" si="529"/>
        <v/>
      </c>
      <c r="CN167" s="2" t="str">
        <f t="shared" si="530"/>
        <v/>
      </c>
      <c r="CO167" s="2" t="str">
        <f t="shared" si="531"/>
        <v/>
      </c>
      <c r="CP167" s="2" t="str">
        <f t="shared" si="532"/>
        <v/>
      </c>
      <c r="CQ167" s="2" t="str">
        <f t="shared" si="533"/>
        <v/>
      </c>
      <c r="CR167" s="2" t="str">
        <f t="shared" si="534"/>
        <v/>
      </c>
      <c r="CS167" s="2" t="str">
        <f t="shared" si="535"/>
        <v/>
      </c>
      <c r="CU167" s="2" t="str">
        <f t="shared" si="485"/>
        <v/>
      </c>
      <c r="CV167" s="2" t="str">
        <f t="shared" si="486"/>
        <v/>
      </c>
      <c r="CW167" s="2" t="str">
        <f t="shared" si="487"/>
        <v/>
      </c>
      <c r="CX167" s="2" t="str">
        <f t="shared" si="488"/>
        <v/>
      </c>
      <c r="CY167" s="2" t="str">
        <f t="shared" si="489"/>
        <v/>
      </c>
      <c r="CZ167" s="2" t="str">
        <f t="shared" si="490"/>
        <v/>
      </c>
      <c r="DA167" s="2" t="str">
        <f t="shared" si="491"/>
        <v/>
      </c>
      <c r="DB167" s="2" t="str">
        <f t="shared" si="492"/>
        <v/>
      </c>
      <c r="DC167" s="2" t="str">
        <f t="shared" si="493"/>
        <v/>
      </c>
      <c r="DD167" s="2" t="str">
        <f t="shared" si="494"/>
        <v/>
      </c>
      <c r="DE167" s="2" t="str">
        <f t="shared" si="495"/>
        <v/>
      </c>
      <c r="DF167" s="2" t="str">
        <f t="shared" si="496"/>
        <v/>
      </c>
      <c r="DG167" s="2" t="str">
        <f t="shared" si="497"/>
        <v/>
      </c>
      <c r="DH167" s="2" t="str">
        <f t="shared" si="498"/>
        <v/>
      </c>
      <c r="DI167" s="2" t="str">
        <f t="shared" si="499"/>
        <v/>
      </c>
      <c r="DK167" s="2">
        <f t="shared" si="500"/>
        <v>119.8663157894737</v>
      </c>
      <c r="DL167" s="2">
        <f t="shared" si="501"/>
        <v>123.12181847029217</v>
      </c>
      <c r="DM167" s="2">
        <f t="shared" si="501"/>
        <v>119.42244615384617</v>
      </c>
      <c r="DN167" s="2">
        <f t="shared" si="501"/>
        <v>124.89502110004742</v>
      </c>
      <c r="DO167" s="2">
        <f t="shared" si="501"/>
        <v>121.78893675456831</v>
      </c>
      <c r="DP167" s="2">
        <f t="shared" si="501"/>
        <v>113.26626088180113</v>
      </c>
      <c r="DQ167" s="2">
        <f t="shared" si="501"/>
        <v>120.57612605042019</v>
      </c>
      <c r="DR167" s="2">
        <f t="shared" si="501"/>
        <v>120.53788631488632</v>
      </c>
      <c r="DS167" s="2">
        <f t="shared" si="501"/>
        <v>111.02744616044617</v>
      </c>
      <c r="DT167" s="2">
        <f t="shared" si="501"/>
        <v>111.83675770055771</v>
      </c>
      <c r="DU167" s="2">
        <f t="shared" si="501"/>
        <v>116.98859411764705</v>
      </c>
      <c r="DV167" s="2">
        <f t="shared" si="501"/>
        <v>110.73012268907561</v>
      </c>
      <c r="DW167" s="2">
        <f t="shared" si="501"/>
        <v>132.63328290693363</v>
      </c>
      <c r="DX167" s="2">
        <f t="shared" si="501"/>
        <v>121.85612118226601</v>
      </c>
      <c r="DY167" s="2">
        <f t="shared" si="501"/>
        <v>120.27660536398467</v>
      </c>
      <c r="EA167" s="2">
        <f t="shared" si="440"/>
        <v>93.719745614035077</v>
      </c>
      <c r="EB167" s="2">
        <f t="shared" si="502"/>
        <v>83.002484633204659</v>
      </c>
      <c r="EC167" s="2">
        <f t="shared" si="503"/>
        <v>86.002847413127427</v>
      </c>
      <c r="ED167" s="2">
        <f t="shared" si="504"/>
        <v>90.752046907154124</v>
      </c>
      <c r="EE167" s="2">
        <f t="shared" si="505"/>
        <v>87.746165830438699</v>
      </c>
      <c r="EF167" s="2">
        <f t="shared" si="506"/>
        <v>84.809083464471584</v>
      </c>
      <c r="EG167" s="2">
        <f t="shared" si="507"/>
        <v>86.817235287052597</v>
      </c>
      <c r="EH167" s="2">
        <f t="shared" si="508"/>
        <v>88.379530176185398</v>
      </c>
      <c r="EI167" s="2">
        <f t="shared" si="509"/>
        <v>90.578937436084729</v>
      </c>
      <c r="EJ167" s="2">
        <f t="shared" si="510"/>
        <v>91.305120838471012</v>
      </c>
      <c r="EK167" s="2">
        <f t="shared" si="511"/>
        <v>86.79615878607963</v>
      </c>
      <c r="EL167" s="2">
        <f t="shared" si="512"/>
        <v>87.450220808267801</v>
      </c>
      <c r="EM167" s="2">
        <f t="shared" si="513"/>
        <v>88.8201801504689</v>
      </c>
      <c r="EN167" s="2">
        <f t="shared" si="514"/>
        <v>91.022775522388059</v>
      </c>
      <c r="EO167" s="2">
        <f t="shared" si="515"/>
        <v>96.150121667276636</v>
      </c>
      <c r="EQ167" s="2">
        <f t="shared" si="516"/>
        <v>93.504233510734409</v>
      </c>
      <c r="ER167" s="2">
        <f t="shared" si="517"/>
        <v>86.154618774876567</v>
      </c>
      <c r="ES167" s="2">
        <f t="shared" si="517"/>
        <v>86.797138743334585</v>
      </c>
      <c r="ET167" s="2">
        <f t="shared" si="517"/>
        <v>91.16738855583101</v>
      </c>
      <c r="EU167" s="2">
        <f t="shared" si="517"/>
        <v>88.813253339636844</v>
      </c>
      <c r="EV167" s="2">
        <f t="shared" si="517"/>
        <v>85.846777564442405</v>
      </c>
      <c r="EW167" s="2">
        <f t="shared" si="517"/>
        <v>87.346693492061036</v>
      </c>
      <c r="EX167" s="2">
        <f t="shared" si="517"/>
        <v>90.636844319775577</v>
      </c>
      <c r="EY167" s="2">
        <f t="shared" si="517"/>
        <v>88.795522221096661</v>
      </c>
      <c r="EZ167" s="2">
        <f t="shared" si="517"/>
        <v>89.171672640925919</v>
      </c>
      <c r="FA167" s="2">
        <f t="shared" si="517"/>
        <v>88.550436665355079</v>
      </c>
      <c r="FB167" s="2">
        <f t="shared" si="517"/>
        <v>89.141254123159541</v>
      </c>
      <c r="FC167" s="2">
        <f t="shared" si="517"/>
        <v>88.988547180190167</v>
      </c>
      <c r="FD167" s="2">
        <f t="shared" si="517"/>
        <v>91.140924703149579</v>
      </c>
      <c r="FE167" s="2">
        <f t="shared" si="517"/>
        <v>93.517344156987377</v>
      </c>
      <c r="FG167" s="2">
        <f t="shared" si="518"/>
        <v>0.99983211480190037</v>
      </c>
      <c r="FH167" s="2">
        <f t="shared" si="519"/>
        <v>0.99983586605068986</v>
      </c>
      <c r="FI167" s="2">
        <f t="shared" si="519"/>
        <v>0.99982177727150634</v>
      </c>
      <c r="FJ167" s="2">
        <f t="shared" si="519"/>
        <v>0.99981770563776096</v>
      </c>
      <c r="FK167" s="2">
        <f t="shared" si="519"/>
        <v>0.99983564814024495</v>
      </c>
      <c r="FL167" s="2">
        <f t="shared" si="519"/>
        <v>0.99984320756161915</v>
      </c>
      <c r="FM167" s="2">
        <f t="shared" si="519"/>
        <v>0.99980072209791249</v>
      </c>
      <c r="FN167" s="2">
        <f t="shared" si="519"/>
        <v>0.99981322785498872</v>
      </c>
      <c r="FO167" s="2">
        <f t="shared" si="519"/>
        <v>0.99982642702150359</v>
      </c>
      <c r="FP167" s="2">
        <f t="shared" si="519"/>
        <v>0.99981180380817214</v>
      </c>
      <c r="FQ167" s="2">
        <f t="shared" si="519"/>
        <v>0.99981006053723431</v>
      </c>
      <c r="FR167" s="2">
        <f t="shared" si="519"/>
        <v>0.99981804552663711</v>
      </c>
      <c r="FS167" s="2">
        <f t="shared" si="519"/>
        <v>0.99976604152277304</v>
      </c>
      <c r="FT167" s="2">
        <f t="shared" si="519"/>
        <v>0.99977168977387443</v>
      </c>
      <c r="FU167" s="2">
        <f t="shared" si="519"/>
        <v>0.99976037973618781</v>
      </c>
      <c r="FW167" s="2">
        <f t="shared" si="536"/>
        <v>0.54704041622002741</v>
      </c>
      <c r="FX167" s="2">
        <f t="shared" si="376"/>
        <v>0.5472129874620324</v>
      </c>
      <c r="FY167" s="2">
        <f t="shared" si="377"/>
        <v>0.53559019652570161</v>
      </c>
      <c r="FZ167" s="2">
        <f t="shared" si="378"/>
        <v>0.5405548540805204</v>
      </c>
      <c r="GA167" s="2">
        <f t="shared" si="379"/>
        <v>0.54650607393808903</v>
      </c>
      <c r="GB167" s="2">
        <f t="shared" si="380"/>
        <v>0.52725537261131183</v>
      </c>
      <c r="GC167" s="2">
        <f t="shared" si="381"/>
        <v>0.54801400059880012</v>
      </c>
      <c r="GD167" s="2">
        <f t="shared" si="382"/>
        <v>0.5904291922463929</v>
      </c>
      <c r="GE167" s="2">
        <f t="shared" si="383"/>
        <v>0.63963479102341236</v>
      </c>
      <c r="GF167" s="2">
        <f t="shared" si="384"/>
        <v>0.62624189506609973</v>
      </c>
      <c r="GG167" s="2">
        <f t="shared" si="385"/>
        <v>0.57952114797125887</v>
      </c>
      <c r="GH167" s="2">
        <f t="shared" si="386"/>
        <v>0.54753283596288227</v>
      </c>
      <c r="GI167" s="2">
        <f t="shared" si="387"/>
        <v>0.52409860262656294</v>
      </c>
      <c r="GJ167" s="2">
        <f t="shared" si="388"/>
        <v>0.490627548168589</v>
      </c>
      <c r="GK167" s="2">
        <f t="shared" si="389"/>
        <v>0.46037364247105561</v>
      </c>
      <c r="GM167" s="86">
        <f t="shared" si="537"/>
        <v>2.2739862807646273E-136</v>
      </c>
      <c r="GN167" s="86">
        <f t="shared" si="390"/>
        <v>7.1834916165930679E-245</v>
      </c>
      <c r="GO167" s="86">
        <f t="shared" si="391"/>
        <v>1.3611283890488223E-229</v>
      </c>
      <c r="GP167" s="86">
        <f t="shared" si="392"/>
        <v>0</v>
      </c>
      <c r="GQ167" s="86">
        <f t="shared" si="393"/>
        <v>0</v>
      </c>
      <c r="GR167" s="86">
        <f t="shared" si="394"/>
        <v>0</v>
      </c>
      <c r="GS167" s="86">
        <f t="shared" si="395"/>
        <v>0</v>
      </c>
      <c r="GT167" s="86">
        <f t="shared" si="396"/>
        <v>0</v>
      </c>
      <c r="GU167" s="86">
        <f t="shared" si="397"/>
        <v>0</v>
      </c>
      <c r="GV167" s="86">
        <f t="shared" si="398"/>
        <v>0</v>
      </c>
      <c r="GW167" s="86">
        <f t="shared" si="399"/>
        <v>0</v>
      </c>
      <c r="GX167" s="86">
        <f t="shared" si="400"/>
        <v>0</v>
      </c>
      <c r="GY167" s="86">
        <f t="shared" si="401"/>
        <v>8.3923692332124761E-242</v>
      </c>
      <c r="GZ167" s="86">
        <f t="shared" si="402"/>
        <v>3.9449565497006124E-275</v>
      </c>
      <c r="HA167" s="86">
        <f t="shared" si="403"/>
        <v>1.6505116395496844E-211</v>
      </c>
      <c r="HC167" s="86">
        <f t="shared" si="538"/>
        <v>3.1381797307214265E-65</v>
      </c>
      <c r="HD167" s="86">
        <f t="shared" si="404"/>
        <v>1.6610676518762645E-129</v>
      </c>
      <c r="HE167" s="86">
        <f t="shared" si="405"/>
        <v>6.8841608907643205E-180</v>
      </c>
      <c r="HF167" s="86">
        <f t="shared" si="406"/>
        <v>1.0737740825072055E-275</v>
      </c>
      <c r="HG167" s="86">
        <f t="shared" si="407"/>
        <v>8.032130557377645E-252</v>
      </c>
      <c r="HH167" s="86">
        <f t="shared" si="408"/>
        <v>2.6098233153160613E-238</v>
      </c>
      <c r="HI167" s="86">
        <f t="shared" si="409"/>
        <v>6.3112544079596716E-284</v>
      </c>
      <c r="HJ167" s="86">
        <f t="shared" si="410"/>
        <v>3.2563382278262329E-170</v>
      </c>
      <c r="HK167" s="86">
        <f t="shared" si="411"/>
        <v>1.8429222069742749E-241</v>
      </c>
      <c r="HL167" s="86">
        <f t="shared" si="412"/>
        <v>1.763627878702227E-139</v>
      </c>
      <c r="HM167" s="86">
        <f t="shared" si="413"/>
        <v>1.4899527242124417E-164</v>
      </c>
      <c r="HN167" s="86">
        <f t="shared" si="414"/>
        <v>2.7987047165027943E-154</v>
      </c>
      <c r="HO167" s="86">
        <f t="shared" si="415"/>
        <v>5.7265824598605728E-135</v>
      </c>
      <c r="HP167" s="86">
        <f t="shared" si="416"/>
        <v>9.3146610492162211E-156</v>
      </c>
      <c r="HQ167" s="86">
        <f t="shared" si="417"/>
        <v>5.3444596082043471E-197</v>
      </c>
      <c r="HS167" s="86">
        <f t="shared" si="539"/>
        <v>1.9909461967776672E-18</v>
      </c>
      <c r="HT167" s="86">
        <f t="shared" si="418"/>
        <v>1.1317129514017821E-17</v>
      </c>
      <c r="HU167" s="86">
        <f t="shared" si="419"/>
        <v>1.5731136241352094E-16</v>
      </c>
      <c r="HV167" s="86">
        <f t="shared" si="420"/>
        <v>4.7515370779918475E-18</v>
      </c>
      <c r="HW167" s="86">
        <f t="shared" si="421"/>
        <v>8.3007111371123063E-19</v>
      </c>
      <c r="HX167" s="86">
        <f t="shared" si="422"/>
        <v>2.0404559563626479E-18</v>
      </c>
      <c r="HY167" s="86">
        <f t="shared" si="423"/>
        <v>2.13273723917522E-21</v>
      </c>
      <c r="HZ167" s="86">
        <f t="shared" si="424"/>
        <v>1.601476000186006E-19</v>
      </c>
      <c r="IA167" s="86">
        <f t="shared" si="425"/>
        <v>1.0196996959419069E-25</v>
      </c>
      <c r="IB167" s="86">
        <f t="shared" si="426"/>
        <v>2.0714812710283992E-23</v>
      </c>
      <c r="IC167" s="86">
        <f t="shared" si="427"/>
        <v>4.5176500743627533E-22</v>
      </c>
      <c r="ID167" s="86">
        <f t="shared" si="428"/>
        <v>7.1449854433986229E-21</v>
      </c>
      <c r="IE167" s="86">
        <f t="shared" si="429"/>
        <v>4.2894159776733717E-22</v>
      </c>
      <c r="IF167" s="86">
        <f t="shared" si="430"/>
        <v>5.0546444712115175E-22</v>
      </c>
      <c r="IG167" s="86">
        <f t="shared" si="431"/>
        <v>8.0759664319427304E-17</v>
      </c>
      <c r="II167" s="86">
        <f t="shared" si="540"/>
        <v>0.45410443536751355</v>
      </c>
      <c r="IJ167" s="86">
        <f t="shared" si="541"/>
        <v>0.4553293206693958</v>
      </c>
      <c r="IK167" s="86">
        <f t="shared" si="542"/>
        <v>0.48225967758910981</v>
      </c>
      <c r="IL167" s="86">
        <f t="shared" si="543"/>
        <v>0.4693979746229498</v>
      </c>
      <c r="IM167" s="86">
        <f t="shared" si="544"/>
        <v>0.45360743214001609</v>
      </c>
      <c r="IN167" s="86">
        <f t="shared" si="545"/>
        <v>0.49274457805659144</v>
      </c>
      <c r="IO167" s="86">
        <f t="shared" si="546"/>
        <v>0.43911557588936689</v>
      </c>
      <c r="IP167" s="86">
        <f t="shared" si="547"/>
        <v>0.30548020059939301</v>
      </c>
      <c r="IQ167" s="86">
        <f t="shared" si="548"/>
        <v>0.10642040380111481</v>
      </c>
      <c r="IR167" s="86">
        <f t="shared" si="549"/>
        <v>0.15522316817459489</v>
      </c>
      <c r="IS167" s="86">
        <f t="shared" si="550"/>
        <v>0.33300112887856298</v>
      </c>
      <c r="IT167" s="86">
        <f t="shared" si="551"/>
        <v>0.44720807117435224</v>
      </c>
      <c r="IU167" s="86">
        <f t="shared" si="552"/>
        <v>0.49281739690090443</v>
      </c>
      <c r="IV167" s="86">
        <f t="shared" si="553"/>
        <v>0.48708050837959915</v>
      </c>
      <c r="IW167" s="86">
        <f t="shared" si="554"/>
        <v>0.4164595585747175</v>
      </c>
      <c r="IY167" s="86">
        <f t="shared" si="555"/>
        <v>0.45410443536751355</v>
      </c>
      <c r="IZ167" s="86">
        <f t="shared" si="556"/>
        <v>0.4553293206693958</v>
      </c>
      <c r="JA167" s="86">
        <f t="shared" si="557"/>
        <v>0.48225967758910998</v>
      </c>
      <c r="JB167" s="86">
        <f t="shared" si="558"/>
        <v>0.4693979746229498</v>
      </c>
      <c r="JC167" s="86">
        <f t="shared" si="559"/>
        <v>0.45360743214001609</v>
      </c>
      <c r="JD167" s="86">
        <f t="shared" si="560"/>
        <v>0.49274457805659144</v>
      </c>
      <c r="JE167" s="86">
        <f t="shared" si="561"/>
        <v>0.43911557588936689</v>
      </c>
      <c r="JF167" s="86">
        <f t="shared" si="562"/>
        <v>0.30548020059939301</v>
      </c>
      <c r="JG167" s="86">
        <f t="shared" si="563"/>
        <v>0.10642040380111481</v>
      </c>
      <c r="JH167" s="86">
        <f t="shared" si="564"/>
        <v>0.15522316817459489</v>
      </c>
      <c r="JI167" s="86">
        <f t="shared" si="565"/>
        <v>0.33300112887856298</v>
      </c>
      <c r="JJ167" s="86">
        <f t="shared" si="566"/>
        <v>0.44720807117435224</v>
      </c>
      <c r="JK167" s="86">
        <f t="shared" si="567"/>
        <v>0.49281739690090443</v>
      </c>
      <c r="JL167" s="86">
        <f t="shared" si="568"/>
        <v>0.48708050837959915</v>
      </c>
      <c r="JM167" s="86">
        <f t="shared" si="569"/>
        <v>0.41645955857471756</v>
      </c>
    </row>
    <row r="168" spans="2:273" x14ac:dyDescent="0.25">
      <c r="B168" s="2">
        <v>141</v>
      </c>
      <c r="C168" s="37">
        <v>96.186000000000007</v>
      </c>
      <c r="D168" s="37">
        <v>85.167000000000002</v>
      </c>
      <c r="E168" s="37">
        <v>87.406999999999996</v>
      </c>
      <c r="F168" s="37">
        <v>90.338999999999999</v>
      </c>
      <c r="G168" s="37">
        <v>89.17</v>
      </c>
      <c r="H168" s="37">
        <v>86.906000000000006</v>
      </c>
      <c r="I168" s="37">
        <v>86.754999999999995</v>
      </c>
      <c r="J168" s="37">
        <v>89.623000000000005</v>
      </c>
      <c r="K168" s="37">
        <v>88.34</v>
      </c>
      <c r="L168" s="37">
        <v>88.5</v>
      </c>
      <c r="M168" s="37">
        <v>88.5</v>
      </c>
      <c r="N168" s="37">
        <v>89.703999999999994</v>
      </c>
      <c r="O168" s="37">
        <v>92.332999999999998</v>
      </c>
      <c r="P168" s="37">
        <v>108.241</v>
      </c>
      <c r="Q168" s="37">
        <v>137.61799999999999</v>
      </c>
      <c r="S168" s="4">
        <f t="shared" si="441"/>
        <v>93.500047502640797</v>
      </c>
      <c r="T168" s="4">
        <f t="shared" si="442"/>
        <v>85.039419284181861</v>
      </c>
      <c r="U168" s="4">
        <f t="shared" si="443"/>
        <v>86.842540695139391</v>
      </c>
      <c r="V168" s="4">
        <f t="shared" si="444"/>
        <v>91.569207078857019</v>
      </c>
      <c r="W168" s="4">
        <f t="shared" si="445"/>
        <v>89.298980631939827</v>
      </c>
      <c r="X168" s="4">
        <f t="shared" si="446"/>
        <v>87.495492353150439</v>
      </c>
      <c r="Y168" s="4">
        <f t="shared" si="447"/>
        <v>88.391864184723019</v>
      </c>
      <c r="Z168" s="4">
        <f t="shared" si="448"/>
        <v>90.020459864973731</v>
      </c>
      <c r="AA168" s="4">
        <f t="shared" si="449"/>
        <v>89.267813764762622</v>
      </c>
      <c r="AB168" s="4">
        <f t="shared" si="450"/>
        <v>89.852875580094064</v>
      </c>
      <c r="AC168" s="4">
        <f t="shared" si="451"/>
        <v>88.390962020989136</v>
      </c>
      <c r="AD168" s="4">
        <f t="shared" si="452"/>
        <v>90.632047326879047</v>
      </c>
      <c r="AE168" s="4">
        <f t="shared" si="453"/>
        <v>92.841824780417397</v>
      </c>
      <c r="AF168" s="4">
        <f t="shared" si="454"/>
        <v>108.05960549406586</v>
      </c>
      <c r="AG168" s="4">
        <f t="shared" si="455"/>
        <v>137.54204684301476</v>
      </c>
      <c r="AI168" s="4">
        <f t="shared" si="456"/>
        <v>2.6859524973592102</v>
      </c>
      <c r="AJ168" s="4">
        <f t="shared" si="457"/>
        <v>0.12758071581814079</v>
      </c>
      <c r="AK168" s="4">
        <f t="shared" si="458"/>
        <v>0.56445930486060547</v>
      </c>
      <c r="AL168" s="4">
        <f t="shared" si="459"/>
        <v>-1.2302070788570205</v>
      </c>
      <c r="AM168" s="4">
        <f t="shared" si="460"/>
        <v>-0.12898063193982523</v>
      </c>
      <c r="AN168" s="4">
        <f t="shared" si="461"/>
        <v>-0.58949235315043325</v>
      </c>
      <c r="AO168" s="4">
        <f t="shared" si="462"/>
        <v>-1.6368641847230236</v>
      </c>
      <c r="AP168" s="4">
        <f t="shared" si="463"/>
        <v>-0.39745986497372598</v>
      </c>
      <c r="AQ168" s="4">
        <f t="shared" si="464"/>
        <v>-0.92781376476261812</v>
      </c>
      <c r="AR168" s="4">
        <f t="shared" si="465"/>
        <v>-1.3528755800940644</v>
      </c>
      <c r="AS168" s="4">
        <f t="shared" si="466"/>
        <v>0.10903797901086421</v>
      </c>
      <c r="AT168" s="4">
        <f t="shared" si="467"/>
        <v>-0.928047326879053</v>
      </c>
      <c r="AU168" s="4">
        <f t="shared" si="468"/>
        <v>-0.50882478041739887</v>
      </c>
      <c r="AV168" s="4">
        <f t="shared" si="469"/>
        <v>0.18139450593413642</v>
      </c>
      <c r="AW168" s="4">
        <f t="shared" si="469"/>
        <v>7.5953156985235637E-2</v>
      </c>
      <c r="AY168" s="2">
        <f t="shared" si="520"/>
        <v>93.500047502640797</v>
      </c>
      <c r="AZ168" s="2">
        <f t="shared" si="359"/>
        <v>84.604972688655678</v>
      </c>
      <c r="BA168" s="2">
        <f t="shared" si="360"/>
        <v>86.289309323145275</v>
      </c>
      <c r="BB168" s="2">
        <f t="shared" si="361"/>
        <v>90.778206762989527</v>
      </c>
      <c r="BC168" s="2">
        <f t="shared" si="362"/>
        <v>88.171925380750494</v>
      </c>
      <c r="BD168" s="2">
        <f t="shared" si="363"/>
        <v>85.22244299057715</v>
      </c>
      <c r="BE168" s="2">
        <f t="shared" si="364"/>
        <v>86.973469845755858</v>
      </c>
      <c r="BF168" s="2">
        <f t="shared" si="365"/>
        <v>89.578024893080794</v>
      </c>
      <c r="BG168" s="2">
        <f t="shared" si="366"/>
        <v>89.232662540782485</v>
      </c>
      <c r="BH168" s="2">
        <f t="shared" si="367"/>
        <v>89.773944481703495</v>
      </c>
      <c r="BI168" s="2">
        <f t="shared" si="368"/>
        <v>87.651419759604295</v>
      </c>
      <c r="BJ168" s="2">
        <f t="shared" si="369"/>
        <v>88.220165523157064</v>
      </c>
      <c r="BK168" s="2">
        <f t="shared" si="370"/>
        <v>88.735674827266777</v>
      </c>
      <c r="BL168" s="2">
        <f t="shared" si="371"/>
        <v>90.903592294976562</v>
      </c>
      <c r="BM168" s="2">
        <f t="shared" si="372"/>
        <v>94.738528293376135</v>
      </c>
      <c r="BO168" s="2" t="str">
        <f t="shared" si="470"/>
        <v/>
      </c>
      <c r="BP168" s="2" t="str">
        <f t="shared" si="471"/>
        <v/>
      </c>
      <c r="BQ168" s="2" t="str">
        <f t="shared" si="472"/>
        <v/>
      </c>
      <c r="BR168" s="2" t="str">
        <f t="shared" si="473"/>
        <v/>
      </c>
      <c r="BS168" s="2" t="str">
        <f t="shared" si="474"/>
        <v/>
      </c>
      <c r="BT168" s="2" t="str">
        <f t="shared" si="475"/>
        <v/>
      </c>
      <c r="BU168" s="2" t="str">
        <f t="shared" si="476"/>
        <v/>
      </c>
      <c r="BV168" s="2" t="str">
        <f t="shared" si="477"/>
        <v/>
      </c>
      <c r="BW168" s="2" t="str">
        <f t="shared" si="478"/>
        <v/>
      </c>
      <c r="BX168" s="2" t="str">
        <f t="shared" si="479"/>
        <v/>
      </c>
      <c r="BY168" s="2" t="str">
        <f t="shared" si="480"/>
        <v/>
      </c>
      <c r="BZ168" s="2" t="str">
        <f t="shared" si="481"/>
        <v/>
      </c>
      <c r="CA168" s="2" t="str">
        <f t="shared" si="482"/>
        <v/>
      </c>
      <c r="CB168" s="2" t="str">
        <f t="shared" si="483"/>
        <v/>
      </c>
      <c r="CC168" s="2" t="str">
        <f t="shared" si="484"/>
        <v/>
      </c>
      <c r="CE168" s="2" t="str">
        <f t="shared" si="521"/>
        <v/>
      </c>
      <c r="CF168" s="2" t="str">
        <f t="shared" si="522"/>
        <v/>
      </c>
      <c r="CG168" s="2" t="str">
        <f t="shared" si="523"/>
        <v/>
      </c>
      <c r="CH168" s="2" t="str">
        <f t="shared" si="524"/>
        <v/>
      </c>
      <c r="CI168" s="2" t="str">
        <f t="shared" si="525"/>
        <v/>
      </c>
      <c r="CJ168" s="2" t="str">
        <f t="shared" si="526"/>
        <v/>
      </c>
      <c r="CK168" s="2" t="str">
        <f t="shared" si="527"/>
        <v/>
      </c>
      <c r="CL168" s="2" t="str">
        <f t="shared" si="528"/>
        <v/>
      </c>
      <c r="CM168" s="2" t="str">
        <f t="shared" si="529"/>
        <v/>
      </c>
      <c r="CN168" s="2" t="str">
        <f t="shared" si="530"/>
        <v/>
      </c>
      <c r="CO168" s="2" t="str">
        <f t="shared" si="531"/>
        <v/>
      </c>
      <c r="CP168" s="2" t="str">
        <f t="shared" si="532"/>
        <v/>
      </c>
      <c r="CQ168" s="2" t="str">
        <f t="shared" si="533"/>
        <v/>
      </c>
      <c r="CR168" s="2" t="str">
        <f t="shared" si="534"/>
        <v/>
      </c>
      <c r="CS168" s="2" t="str">
        <f t="shared" si="535"/>
        <v/>
      </c>
      <c r="CU168" s="2" t="str">
        <f t="shared" si="485"/>
        <v/>
      </c>
      <c r="CV168" s="2" t="str">
        <f t="shared" si="486"/>
        <v/>
      </c>
      <c r="CW168" s="2" t="str">
        <f t="shared" si="487"/>
        <v/>
      </c>
      <c r="CX168" s="2" t="str">
        <f t="shared" si="488"/>
        <v/>
      </c>
      <c r="CY168" s="2" t="str">
        <f t="shared" si="489"/>
        <v/>
      </c>
      <c r="CZ168" s="2" t="str">
        <f t="shared" si="490"/>
        <v/>
      </c>
      <c r="DA168" s="2" t="str">
        <f t="shared" si="491"/>
        <v/>
      </c>
      <c r="DB168" s="2" t="str">
        <f t="shared" si="492"/>
        <v/>
      </c>
      <c r="DC168" s="2" t="str">
        <f t="shared" si="493"/>
        <v/>
      </c>
      <c r="DD168" s="2" t="str">
        <f t="shared" si="494"/>
        <v/>
      </c>
      <c r="DE168" s="2" t="str">
        <f t="shared" si="495"/>
        <v/>
      </c>
      <c r="DF168" s="2" t="str">
        <f t="shared" si="496"/>
        <v/>
      </c>
      <c r="DG168" s="2" t="str">
        <f t="shared" si="497"/>
        <v/>
      </c>
      <c r="DH168" s="2" t="str">
        <f t="shared" si="498"/>
        <v/>
      </c>
      <c r="DI168" s="2" t="str">
        <f t="shared" si="499"/>
        <v/>
      </c>
      <c r="DK168" s="2">
        <f t="shared" si="500"/>
        <v>119.96802702702705</v>
      </c>
      <c r="DL168" s="2">
        <f t="shared" si="501"/>
        <v>123.26239008644272</v>
      </c>
      <c r="DM168" s="2">
        <f t="shared" si="501"/>
        <v>119.5319068825911</v>
      </c>
      <c r="DN168" s="2">
        <f t="shared" si="501"/>
        <v>125.01813513513514</v>
      </c>
      <c r="DO168" s="2">
        <f t="shared" si="501"/>
        <v>121.88627727322462</v>
      </c>
      <c r="DP168" s="2">
        <f t="shared" si="501"/>
        <v>113.32136378986867</v>
      </c>
      <c r="DQ168" s="2">
        <f t="shared" si="501"/>
        <v>120.69392436974792</v>
      </c>
      <c r="DR168" s="2">
        <f t="shared" si="501"/>
        <v>120.58690497640498</v>
      </c>
      <c r="DS168" s="2">
        <f t="shared" si="501"/>
        <v>110.99198592878594</v>
      </c>
      <c r="DT168" s="2">
        <f t="shared" si="501"/>
        <v>111.81990326040328</v>
      </c>
      <c r="DU168" s="2">
        <f t="shared" si="501"/>
        <v>117.02226330532213</v>
      </c>
      <c r="DV168" s="2">
        <f t="shared" si="501"/>
        <v>110.7305663865546</v>
      </c>
      <c r="DW168" s="2">
        <f t="shared" si="501"/>
        <v>132.84776099369671</v>
      </c>
      <c r="DX168" s="2">
        <f t="shared" si="501"/>
        <v>121.98636305418719</v>
      </c>
      <c r="DY168" s="2">
        <f t="shared" si="501"/>
        <v>120.37773043240284</v>
      </c>
      <c r="EA168" s="2">
        <f t="shared" si="440"/>
        <v>93.62196597554491</v>
      </c>
      <c r="EB168" s="2">
        <f t="shared" si="502"/>
        <v>82.7554793822394</v>
      </c>
      <c r="EC168" s="2">
        <f t="shared" si="503"/>
        <v>85.828271583011599</v>
      </c>
      <c r="ED168" s="2">
        <f t="shared" si="504"/>
        <v>90.532422648589787</v>
      </c>
      <c r="EE168" s="2">
        <f t="shared" si="505"/>
        <v>87.543960407821942</v>
      </c>
      <c r="EF168" s="2">
        <f t="shared" si="506"/>
        <v>84.63281688052291</v>
      </c>
      <c r="EG168" s="2">
        <f t="shared" si="507"/>
        <v>86.657176528678562</v>
      </c>
      <c r="EH168" s="2">
        <f t="shared" si="508"/>
        <v>88.15694986401796</v>
      </c>
      <c r="EI168" s="2">
        <f t="shared" si="509"/>
        <v>90.435847187728271</v>
      </c>
      <c r="EJ168" s="2">
        <f t="shared" si="510"/>
        <v>91.186121543068509</v>
      </c>
      <c r="EK168" s="2">
        <f t="shared" si="511"/>
        <v>86.563256902965065</v>
      </c>
      <c r="EL168" s="2">
        <f t="shared" si="512"/>
        <v>87.226455745796713</v>
      </c>
      <c r="EM168" s="2">
        <f t="shared" si="513"/>
        <v>88.631597134906713</v>
      </c>
      <c r="EN168" s="2">
        <f t="shared" si="514"/>
        <v>90.834438507462693</v>
      </c>
      <c r="EO168" s="2">
        <f t="shared" si="515"/>
        <v>96.037482171513815</v>
      </c>
      <c r="EQ168" s="2">
        <f t="shared" si="516"/>
        <v>93.40089902322535</v>
      </c>
      <c r="ER168" s="2">
        <f t="shared" si="517"/>
        <v>85.990027574510009</v>
      </c>
      <c r="ES168" s="2">
        <f t="shared" si="517"/>
        <v>86.644089150904335</v>
      </c>
      <c r="ET168" s="2">
        <f t="shared" si="517"/>
        <v>90.958551995959397</v>
      </c>
      <c r="EU168" s="2">
        <f t="shared" si="517"/>
        <v>88.63812081197274</v>
      </c>
      <c r="EV168" s="2">
        <f t="shared" si="517"/>
        <v>85.697136077717758</v>
      </c>
      <c r="EW168" s="2">
        <f t="shared" si="517"/>
        <v>87.200546447071105</v>
      </c>
      <c r="EX168" s="2">
        <f t="shared" si="517"/>
        <v>90.468044179523133</v>
      </c>
      <c r="EY168" s="2">
        <f t="shared" si="517"/>
        <v>88.609516414378959</v>
      </c>
      <c r="EZ168" s="2">
        <f t="shared" si="517"/>
        <v>88.999809208802034</v>
      </c>
      <c r="FA168" s="2">
        <f t="shared" si="517"/>
        <v>88.362711978854804</v>
      </c>
      <c r="FB168" s="2">
        <f t="shared" si="517"/>
        <v>88.96224724993408</v>
      </c>
      <c r="FC168" s="2">
        <f t="shared" si="517"/>
        <v>88.804617786492656</v>
      </c>
      <c r="FD168" s="2">
        <f t="shared" si="517"/>
        <v>90.956442387334363</v>
      </c>
      <c r="FE168" s="2">
        <f t="shared" si="517"/>
        <v>93.338924839375608</v>
      </c>
      <c r="FG168" s="2">
        <f t="shared" si="518"/>
        <v>0.99984688461773341</v>
      </c>
      <c r="FH168" s="2">
        <f t="shared" si="519"/>
        <v>0.99985030589723944</v>
      </c>
      <c r="FI168" s="2">
        <f t="shared" si="519"/>
        <v>0.99983745639083932</v>
      </c>
      <c r="FJ168" s="2">
        <f t="shared" si="519"/>
        <v>0.99983374289893268</v>
      </c>
      <c r="FK168" s="2">
        <f t="shared" si="519"/>
        <v>0.99985010715480738</v>
      </c>
      <c r="FL168" s="2">
        <f t="shared" si="519"/>
        <v>0.99985700162385693</v>
      </c>
      <c r="FM168" s="2">
        <f t="shared" si="519"/>
        <v>0.99981825320645012</v>
      </c>
      <c r="FN168" s="2">
        <f t="shared" si="519"/>
        <v>0.99982965897988851</v>
      </c>
      <c r="FO168" s="2">
        <f t="shared" si="519"/>
        <v>0.99984169714450521</v>
      </c>
      <c r="FP168" s="2">
        <f t="shared" si="519"/>
        <v>0.99982836019090526</v>
      </c>
      <c r="FQ168" s="2">
        <f t="shared" si="519"/>
        <v>0.99982677025601441</v>
      </c>
      <c r="FR168" s="2">
        <f t="shared" si="519"/>
        <v>0.99983405289120708</v>
      </c>
      <c r="FS168" s="2">
        <f t="shared" si="519"/>
        <v>0.9997866229402701</v>
      </c>
      <c r="FT168" s="2">
        <f t="shared" si="519"/>
        <v>0.9997917744160304</v>
      </c>
      <c r="FU168" s="2">
        <f t="shared" si="519"/>
        <v>0.999781459114361</v>
      </c>
      <c r="FW168" s="2">
        <f t="shared" si="536"/>
        <v>0.56974802787870826</v>
      </c>
      <c r="FX168" s="2">
        <f t="shared" si="376"/>
        <v>0.56991874944634724</v>
      </c>
      <c r="FY168" s="2">
        <f t="shared" si="377"/>
        <v>0.55840845740422052</v>
      </c>
      <c r="FZ168" s="2">
        <f t="shared" si="378"/>
        <v>0.56332806293503679</v>
      </c>
      <c r="GA168" s="2">
        <f t="shared" si="379"/>
        <v>0.5692193786033336</v>
      </c>
      <c r="GB168" s="2">
        <f t="shared" si="380"/>
        <v>0.55013918378576399</v>
      </c>
      <c r="GC168" s="2">
        <f t="shared" si="381"/>
        <v>0.57071110637060762</v>
      </c>
      <c r="GD168" s="2">
        <f t="shared" si="382"/>
        <v>0.61250242706663371</v>
      </c>
      <c r="GE168" s="2">
        <f t="shared" si="383"/>
        <v>0.6605806352339717</v>
      </c>
      <c r="GF168" s="2">
        <f t="shared" si="384"/>
        <v>0.647537233144171</v>
      </c>
      <c r="GG168" s="2">
        <f t="shared" si="385"/>
        <v>0.60178576573947373</v>
      </c>
      <c r="GH168" s="2">
        <f t="shared" si="386"/>
        <v>0.57023515542937808</v>
      </c>
      <c r="GI168" s="2">
        <f t="shared" si="387"/>
        <v>0.54700393540205416</v>
      </c>
      <c r="GJ168" s="2">
        <f t="shared" si="388"/>
        <v>0.51364890935650898</v>
      </c>
      <c r="GK168" s="2">
        <f t="shared" si="389"/>
        <v>0.48332240416617589</v>
      </c>
      <c r="GM168" s="86">
        <f t="shared" si="537"/>
        <v>7.2327120317957451E-140</v>
      </c>
      <c r="GN168" s="86">
        <f t="shared" si="390"/>
        <v>3.1838759581497439E-251</v>
      </c>
      <c r="GO168" s="86">
        <f t="shared" si="391"/>
        <v>1.2260344640872157E-235</v>
      </c>
      <c r="GP168" s="86">
        <f t="shared" si="392"/>
        <v>0</v>
      </c>
      <c r="GQ168" s="86">
        <f t="shared" si="393"/>
        <v>0</v>
      </c>
      <c r="GR168" s="86">
        <f t="shared" si="394"/>
        <v>0</v>
      </c>
      <c r="GS168" s="86">
        <f t="shared" si="395"/>
        <v>0</v>
      </c>
      <c r="GT168" s="86">
        <f t="shared" si="396"/>
        <v>0</v>
      </c>
      <c r="GU168" s="86">
        <f t="shared" si="397"/>
        <v>0</v>
      </c>
      <c r="GV168" s="86">
        <f t="shared" si="398"/>
        <v>0</v>
      </c>
      <c r="GW168" s="86">
        <f t="shared" si="399"/>
        <v>0</v>
      </c>
      <c r="GX168" s="86">
        <f t="shared" si="400"/>
        <v>0</v>
      </c>
      <c r="GY168" s="86">
        <f t="shared" si="401"/>
        <v>4.1985222528479423E-248</v>
      </c>
      <c r="GZ168" s="86">
        <f t="shared" si="402"/>
        <v>3.1659043715671135E-282</v>
      </c>
      <c r="HA168" s="86">
        <f t="shared" si="403"/>
        <v>6.3834411956674075E-217</v>
      </c>
      <c r="HC168" s="86">
        <f t="shared" si="538"/>
        <v>2.0540523381515872E-67</v>
      </c>
      <c r="HD168" s="86">
        <f t="shared" si="404"/>
        <v>6.0828417040546916E-134</v>
      </c>
      <c r="HE168" s="86">
        <f t="shared" si="405"/>
        <v>3.1509654575205872E-186</v>
      </c>
      <c r="HF168" s="86">
        <f t="shared" si="406"/>
        <v>2.5382201692102056E-285</v>
      </c>
      <c r="HG168" s="86">
        <f t="shared" si="407"/>
        <v>1.5316146418026983E-260</v>
      </c>
      <c r="HH168" s="86">
        <f t="shared" si="408"/>
        <v>1.4572080154449869E-246</v>
      </c>
      <c r="HI168" s="86">
        <f t="shared" si="409"/>
        <v>8.7834829923937274E-294</v>
      </c>
      <c r="HJ168" s="86">
        <f t="shared" si="410"/>
        <v>5.0096726772368057E-176</v>
      </c>
      <c r="HK168" s="86">
        <f t="shared" si="411"/>
        <v>1.3375894113031447E-249</v>
      </c>
      <c r="HL168" s="86">
        <f t="shared" si="412"/>
        <v>3.3132066964493263E-144</v>
      </c>
      <c r="HM168" s="86">
        <f t="shared" si="413"/>
        <v>3.7147923138357831E-170</v>
      </c>
      <c r="HN168" s="86">
        <f t="shared" si="414"/>
        <v>1.595522191030269E-159</v>
      </c>
      <c r="HO168" s="86">
        <f t="shared" si="415"/>
        <v>1.2469612830161428E-139</v>
      </c>
      <c r="HP168" s="86">
        <f t="shared" si="416"/>
        <v>4.3518786957785171E-161</v>
      </c>
      <c r="HQ168" s="86">
        <f t="shared" si="417"/>
        <v>9.6999279878335634E-204</v>
      </c>
      <c r="HS168" s="86">
        <f t="shared" si="539"/>
        <v>1.0490086642552189E-19</v>
      </c>
      <c r="HT168" s="86">
        <f t="shared" si="418"/>
        <v>6.6178670534566876E-19</v>
      </c>
      <c r="HU168" s="86">
        <f t="shared" si="419"/>
        <v>1.0792045972424489E-17</v>
      </c>
      <c r="HV168" s="86">
        <f t="shared" si="420"/>
        <v>2.5569949064932062E-19</v>
      </c>
      <c r="HW168" s="86">
        <f t="shared" si="421"/>
        <v>4.0408039640220632E-20</v>
      </c>
      <c r="HX168" s="86">
        <f t="shared" si="422"/>
        <v>1.0280658911039584E-19</v>
      </c>
      <c r="HY168" s="86">
        <f t="shared" si="423"/>
        <v>6.518611224375403E-23</v>
      </c>
      <c r="HZ168" s="86">
        <f t="shared" si="424"/>
        <v>7.5914395129286414E-21</v>
      </c>
      <c r="IA168" s="86">
        <f t="shared" si="425"/>
        <v>2.1532444064078737E-27</v>
      </c>
      <c r="IB168" s="86">
        <f t="shared" si="426"/>
        <v>5.8921920890088268E-25</v>
      </c>
      <c r="IC168" s="86">
        <f t="shared" si="427"/>
        <v>1.5013257006691755E-23</v>
      </c>
      <c r="ID168" s="86">
        <f t="shared" si="428"/>
        <v>2.6801932210329449E-22</v>
      </c>
      <c r="IE168" s="86">
        <f t="shared" si="429"/>
        <v>1.042214299481314E-23</v>
      </c>
      <c r="IF168" s="86">
        <f t="shared" si="430"/>
        <v>9.9012420746189279E-24</v>
      </c>
      <c r="IG168" s="86">
        <f t="shared" si="431"/>
        <v>3.5448263629389321E-18</v>
      </c>
      <c r="II168" s="86">
        <f t="shared" si="540"/>
        <v>0.38346696496317062</v>
      </c>
      <c r="IJ168" s="86">
        <f t="shared" si="541"/>
        <v>0.38620543786588335</v>
      </c>
      <c r="IK168" s="86">
        <f t="shared" si="542"/>
        <v>0.42774491207909426</v>
      </c>
      <c r="IL168" s="86">
        <f t="shared" si="543"/>
        <v>0.40470612989323052</v>
      </c>
      <c r="IM168" s="86">
        <f t="shared" si="544"/>
        <v>0.38155214941295823</v>
      </c>
      <c r="IN168" s="86">
        <f t="shared" si="545"/>
        <v>0.44370277497044147</v>
      </c>
      <c r="IO168" s="86">
        <f t="shared" si="546"/>
        <v>0.35633133552077662</v>
      </c>
      <c r="IP168" s="86">
        <f t="shared" si="547"/>
        <v>0.2238904292931399</v>
      </c>
      <c r="IQ168" s="86">
        <f t="shared" si="548"/>
        <v>6.2350741215746873E-2</v>
      </c>
      <c r="IR168" s="86">
        <f t="shared" si="549"/>
        <v>9.7586703183458398E-2</v>
      </c>
      <c r="IS168" s="86">
        <f t="shared" si="550"/>
        <v>0.24585121696815798</v>
      </c>
      <c r="IT168" s="86">
        <f t="shared" si="551"/>
        <v>0.37078997056162649</v>
      </c>
      <c r="IU168" s="86">
        <f t="shared" si="552"/>
        <v>0.43530209075079229</v>
      </c>
      <c r="IV168" s="86">
        <f t="shared" si="553"/>
        <v>0.50437555730798111</v>
      </c>
      <c r="IW168" s="86">
        <f t="shared" si="554"/>
        <v>0.47446495728431781</v>
      </c>
      <c r="IY168" s="86">
        <f t="shared" si="555"/>
        <v>0.38346696496317062</v>
      </c>
      <c r="IZ168" s="86">
        <f t="shared" si="556"/>
        <v>0.38620543786588335</v>
      </c>
      <c r="JA168" s="86">
        <f t="shared" si="557"/>
        <v>0.42774491207909426</v>
      </c>
      <c r="JB168" s="86">
        <f t="shared" si="558"/>
        <v>0.40470612989323052</v>
      </c>
      <c r="JC168" s="86">
        <f t="shared" si="559"/>
        <v>0.38155214941295823</v>
      </c>
      <c r="JD168" s="86">
        <f t="shared" si="560"/>
        <v>0.44370277497044147</v>
      </c>
      <c r="JE168" s="86">
        <f t="shared" si="561"/>
        <v>0.35633133552077662</v>
      </c>
      <c r="JF168" s="86">
        <f t="shared" si="562"/>
        <v>0.2238904292931399</v>
      </c>
      <c r="JG168" s="86">
        <f t="shared" si="563"/>
        <v>6.2350741215746873E-2</v>
      </c>
      <c r="JH168" s="86">
        <f t="shared" si="564"/>
        <v>9.7586703183458398E-2</v>
      </c>
      <c r="JI168" s="86">
        <f t="shared" si="565"/>
        <v>0.24585121696815798</v>
      </c>
      <c r="JJ168" s="86">
        <f t="shared" si="566"/>
        <v>0.37078997056162649</v>
      </c>
      <c r="JK168" s="86">
        <f t="shared" si="567"/>
        <v>0.43530209075079229</v>
      </c>
      <c r="JL168" s="86">
        <f t="shared" si="568"/>
        <v>0.50437555730798111</v>
      </c>
      <c r="JM168" s="86">
        <f t="shared" si="569"/>
        <v>0.47446495728431781</v>
      </c>
    </row>
    <row r="169" spans="2:273" x14ac:dyDescent="0.25">
      <c r="B169" s="2">
        <v>142</v>
      </c>
      <c r="C169" s="37">
        <v>95.593000000000004</v>
      </c>
      <c r="D169" s="37">
        <v>84.759</v>
      </c>
      <c r="E169" s="37">
        <v>86.888999999999996</v>
      </c>
      <c r="F169" s="37">
        <v>90.536000000000001</v>
      </c>
      <c r="G169" s="37">
        <v>88.641999999999996</v>
      </c>
      <c r="H169" s="37">
        <v>85.716999999999999</v>
      </c>
      <c r="I169" s="37">
        <v>87.17</v>
      </c>
      <c r="J169" s="37">
        <v>89.697999999999993</v>
      </c>
      <c r="K169" s="37">
        <v>87.641999999999996</v>
      </c>
      <c r="L169" s="37">
        <v>88.685000000000002</v>
      </c>
      <c r="M169" s="37">
        <v>87.37</v>
      </c>
      <c r="N169" s="37">
        <v>88.741</v>
      </c>
      <c r="O169" s="37">
        <v>89.426000000000002</v>
      </c>
      <c r="P169" s="37">
        <v>103.648</v>
      </c>
      <c r="Q169" s="37">
        <v>132.982</v>
      </c>
      <c r="S169" s="4">
        <f t="shared" si="441"/>
        <v>93.393695568801235</v>
      </c>
      <c r="T169" s="4">
        <f t="shared" si="442"/>
        <v>84.718791369869109</v>
      </c>
      <c r="U169" s="4">
        <f t="shared" si="443"/>
        <v>86.476143332109245</v>
      </c>
      <c r="V169" s="4">
        <f t="shared" si="444"/>
        <v>91.018796734512676</v>
      </c>
      <c r="W169" s="4">
        <f t="shared" si="445"/>
        <v>88.615947622952106</v>
      </c>
      <c r="X169" s="4">
        <f t="shared" si="446"/>
        <v>86.443759650245354</v>
      </c>
      <c r="Y169" s="4">
        <f t="shared" si="447"/>
        <v>87.527019916423114</v>
      </c>
      <c r="Z169" s="4">
        <f t="shared" si="448"/>
        <v>89.62781457248353</v>
      </c>
      <c r="AA169" s="4">
        <f t="shared" si="449"/>
        <v>89.032043177070875</v>
      </c>
      <c r="AB169" s="4">
        <f t="shared" si="450"/>
        <v>89.598187245043974</v>
      </c>
      <c r="AC169" s="4">
        <f t="shared" si="451"/>
        <v>87.799222077615596</v>
      </c>
      <c r="AD169" s="4">
        <f t="shared" si="452"/>
        <v>89.312109411632818</v>
      </c>
      <c r="AE169" s="4">
        <f t="shared" si="453"/>
        <v>90.788465508445782</v>
      </c>
      <c r="AF169" s="4">
        <f t="shared" si="454"/>
        <v>102.83676692473762</v>
      </c>
      <c r="AG169" s="4">
        <f t="shared" si="455"/>
        <v>131.89955840190225</v>
      </c>
      <c r="AI169" s="4">
        <f t="shared" si="456"/>
        <v>2.1993044311987688</v>
      </c>
      <c r="AJ169" s="4">
        <f t="shared" si="457"/>
        <v>4.0208630130891265E-2</v>
      </c>
      <c r="AK169" s="4">
        <f t="shared" si="458"/>
        <v>0.41285666789075037</v>
      </c>
      <c r="AL169" s="4">
        <f t="shared" si="459"/>
        <v>-0.48279673451267513</v>
      </c>
      <c r="AM169" s="4">
        <f t="shared" si="460"/>
        <v>2.6052377047889763E-2</v>
      </c>
      <c r="AN169" s="4">
        <f t="shared" si="461"/>
        <v>-0.72675965024535572</v>
      </c>
      <c r="AO169" s="4">
        <f t="shared" si="462"/>
        <v>-0.3570199164231127</v>
      </c>
      <c r="AP169" s="4">
        <f t="shared" si="463"/>
        <v>7.0185427516463506E-2</v>
      </c>
      <c r="AQ169" s="4">
        <f t="shared" si="464"/>
        <v>-1.3900431770708792</v>
      </c>
      <c r="AR169" s="4">
        <f t="shared" si="465"/>
        <v>-0.91318724504397153</v>
      </c>
      <c r="AS169" s="4">
        <f t="shared" si="466"/>
        <v>-0.4292220776155915</v>
      </c>
      <c r="AT169" s="4">
        <f t="shared" si="467"/>
        <v>-0.57110941163281836</v>
      </c>
      <c r="AU169" s="4">
        <f t="shared" si="468"/>
        <v>-1.36246550844578</v>
      </c>
      <c r="AV169" s="4">
        <f t="shared" si="469"/>
        <v>0.81123307526237909</v>
      </c>
      <c r="AW169" s="4">
        <f t="shared" si="469"/>
        <v>1.0824415980977449</v>
      </c>
      <c r="AY169" s="2">
        <f t="shared" si="520"/>
        <v>93.393695568801235</v>
      </c>
      <c r="AZ169" s="2">
        <f t="shared" si="359"/>
        <v>84.478807230674931</v>
      </c>
      <c r="BA169" s="2">
        <f t="shared" si="360"/>
        <v>86.145216471582728</v>
      </c>
      <c r="BB169" s="2">
        <f t="shared" si="361"/>
        <v>90.574041764428443</v>
      </c>
      <c r="BC169" s="2">
        <f t="shared" si="362"/>
        <v>88.009862923772715</v>
      </c>
      <c r="BD169" s="2">
        <f t="shared" si="363"/>
        <v>85.08522877816165</v>
      </c>
      <c r="BE169" s="2">
        <f t="shared" si="364"/>
        <v>86.833337602908003</v>
      </c>
      <c r="BF169" s="2">
        <f t="shared" si="365"/>
        <v>89.439071757115613</v>
      </c>
      <c r="BG169" s="2">
        <f t="shared" si="366"/>
        <v>89.022939890688718</v>
      </c>
      <c r="BH169" s="2">
        <f t="shared" si="367"/>
        <v>89.57401174861171</v>
      </c>
      <c r="BI169" s="2">
        <f t="shared" si="368"/>
        <v>87.485590463061286</v>
      </c>
      <c r="BJ169" s="2">
        <f t="shared" si="369"/>
        <v>88.061517297368965</v>
      </c>
      <c r="BK169" s="2">
        <f t="shared" si="370"/>
        <v>88.552920435873801</v>
      </c>
      <c r="BL169" s="2">
        <f t="shared" si="371"/>
        <v>90.71961526330756</v>
      </c>
      <c r="BM169" s="2">
        <f t="shared" si="372"/>
        <v>94.530037425377003</v>
      </c>
      <c r="BO169" s="2" t="str">
        <f t="shared" si="470"/>
        <v/>
      </c>
      <c r="BP169" s="2" t="str">
        <f t="shared" si="471"/>
        <v/>
      </c>
      <c r="BQ169" s="2" t="str">
        <f t="shared" si="472"/>
        <v/>
      </c>
      <c r="BR169" s="2" t="str">
        <f t="shared" si="473"/>
        <v/>
      </c>
      <c r="BS169" s="2" t="str">
        <f t="shared" si="474"/>
        <v/>
      </c>
      <c r="BT169" s="2" t="str">
        <f t="shared" si="475"/>
        <v/>
      </c>
      <c r="BU169" s="2" t="str">
        <f t="shared" si="476"/>
        <v/>
      </c>
      <c r="BV169" s="2" t="str">
        <f t="shared" si="477"/>
        <v/>
      </c>
      <c r="BW169" s="2" t="str">
        <f t="shared" si="478"/>
        <v/>
      </c>
      <c r="BX169" s="2" t="str">
        <f t="shared" si="479"/>
        <v/>
      </c>
      <c r="BY169" s="2" t="str">
        <f t="shared" si="480"/>
        <v/>
      </c>
      <c r="BZ169" s="2" t="str">
        <f t="shared" si="481"/>
        <v/>
      </c>
      <c r="CA169" s="2" t="str">
        <f t="shared" si="482"/>
        <v/>
      </c>
      <c r="CB169" s="2" t="str">
        <f t="shared" si="483"/>
        <v/>
      </c>
      <c r="CC169" s="2" t="str">
        <f t="shared" si="484"/>
        <v/>
      </c>
      <c r="CE169" s="2" t="str">
        <f t="shared" si="521"/>
        <v/>
      </c>
      <c r="CF169" s="2" t="str">
        <f t="shared" si="522"/>
        <v/>
      </c>
      <c r="CG169" s="2" t="str">
        <f t="shared" si="523"/>
        <v/>
      </c>
      <c r="CH169" s="2" t="str">
        <f t="shared" si="524"/>
        <v/>
      </c>
      <c r="CI169" s="2" t="str">
        <f t="shared" si="525"/>
        <v/>
      </c>
      <c r="CJ169" s="2" t="str">
        <f t="shared" si="526"/>
        <v/>
      </c>
      <c r="CK169" s="2" t="str">
        <f t="shared" si="527"/>
        <v/>
      </c>
      <c r="CL169" s="2" t="str">
        <f t="shared" si="528"/>
        <v/>
      </c>
      <c r="CM169" s="2" t="str">
        <f t="shared" si="529"/>
        <v/>
      </c>
      <c r="CN169" s="2" t="str">
        <f t="shared" si="530"/>
        <v/>
      </c>
      <c r="CO169" s="2" t="str">
        <f t="shared" si="531"/>
        <v/>
      </c>
      <c r="CP169" s="2" t="str">
        <f t="shared" si="532"/>
        <v/>
      </c>
      <c r="CQ169" s="2" t="str">
        <f t="shared" si="533"/>
        <v/>
      </c>
      <c r="CR169" s="2" t="str">
        <f t="shared" si="534"/>
        <v/>
      </c>
      <c r="CS169" s="2" t="str">
        <f t="shared" si="535"/>
        <v/>
      </c>
      <c r="CU169" s="2" t="str">
        <f t="shared" si="485"/>
        <v/>
      </c>
      <c r="CV169" s="2" t="str">
        <f t="shared" si="486"/>
        <v/>
      </c>
      <c r="CW169" s="2" t="str">
        <f t="shared" si="487"/>
        <v/>
      </c>
      <c r="CX169" s="2" t="str">
        <f t="shared" si="488"/>
        <v/>
      </c>
      <c r="CY169" s="2" t="str">
        <f t="shared" si="489"/>
        <v/>
      </c>
      <c r="CZ169" s="2" t="str">
        <f t="shared" si="490"/>
        <v/>
      </c>
      <c r="DA169" s="2" t="str">
        <f t="shared" si="491"/>
        <v/>
      </c>
      <c r="DB169" s="2" t="str">
        <f t="shared" si="492"/>
        <v/>
      </c>
      <c r="DC169" s="2" t="str">
        <f t="shared" si="493"/>
        <v/>
      </c>
      <c r="DD169" s="2" t="str">
        <f t="shared" si="494"/>
        <v/>
      </c>
      <c r="DE169" s="2" t="str">
        <f t="shared" si="495"/>
        <v/>
      </c>
      <c r="DF169" s="2" t="str">
        <f t="shared" si="496"/>
        <v/>
      </c>
      <c r="DG169" s="2" t="str">
        <f t="shared" si="497"/>
        <v/>
      </c>
      <c r="DH169" s="2" t="str">
        <f t="shared" si="498"/>
        <v/>
      </c>
      <c r="DI169" s="2" t="str">
        <f t="shared" si="499"/>
        <v/>
      </c>
      <c r="DK169" s="2">
        <f t="shared" si="500"/>
        <v>120.06973826458039</v>
      </c>
      <c r="DL169" s="2">
        <f t="shared" si="501"/>
        <v>123.40296170259329</v>
      </c>
      <c r="DM169" s="2">
        <f t="shared" si="501"/>
        <v>119.64136761133604</v>
      </c>
      <c r="DN169" s="2">
        <f t="shared" si="501"/>
        <v>125.14124917022286</v>
      </c>
      <c r="DO169" s="2">
        <f t="shared" si="501"/>
        <v>121.98361779188093</v>
      </c>
      <c r="DP169" s="2">
        <f t="shared" si="501"/>
        <v>113.37646669793622</v>
      </c>
      <c r="DQ169" s="2">
        <f t="shared" si="501"/>
        <v>120.81172268907565</v>
      </c>
      <c r="DR169" s="2">
        <f t="shared" si="501"/>
        <v>120.63592363792364</v>
      </c>
      <c r="DS169" s="2">
        <f t="shared" si="501"/>
        <v>110.95652569712571</v>
      </c>
      <c r="DT169" s="2">
        <f t="shared" si="501"/>
        <v>111.80304882024883</v>
      </c>
      <c r="DU169" s="2">
        <f t="shared" si="501"/>
        <v>117.05593249299719</v>
      </c>
      <c r="DV169" s="2">
        <f t="shared" si="501"/>
        <v>110.7310100840336</v>
      </c>
      <c r="DW169" s="2">
        <f t="shared" si="501"/>
        <v>133.06223908045979</v>
      </c>
      <c r="DX169" s="2">
        <f t="shared" si="501"/>
        <v>122.11660492610838</v>
      </c>
      <c r="DY169" s="2">
        <f t="shared" si="501"/>
        <v>120.47885550082103</v>
      </c>
      <c r="EA169" s="2">
        <f t="shared" si="440"/>
        <v>93.524186337054743</v>
      </c>
      <c r="EB169" s="2">
        <f t="shared" si="502"/>
        <v>82.508474131274141</v>
      </c>
      <c r="EC169" s="2">
        <f t="shared" si="503"/>
        <v>85.653695752895771</v>
      </c>
      <c r="ED169" s="2">
        <f t="shared" si="504"/>
        <v>90.312798390025449</v>
      </c>
      <c r="EE169" s="2">
        <f t="shared" si="505"/>
        <v>87.341754985205199</v>
      </c>
      <c r="EF169" s="2">
        <f t="shared" si="506"/>
        <v>84.456550296574235</v>
      </c>
      <c r="EG169" s="2">
        <f t="shared" si="507"/>
        <v>86.497117770304527</v>
      </c>
      <c r="EH169" s="2">
        <f t="shared" si="508"/>
        <v>87.934369551850523</v>
      </c>
      <c r="EI169" s="2">
        <f t="shared" si="509"/>
        <v>90.292756939371799</v>
      </c>
      <c r="EJ169" s="2">
        <f t="shared" si="510"/>
        <v>91.067122247666006</v>
      </c>
      <c r="EK169" s="2">
        <f t="shared" si="511"/>
        <v>86.330355019850515</v>
      </c>
      <c r="EL169" s="2">
        <f t="shared" si="512"/>
        <v>87.002690683325639</v>
      </c>
      <c r="EM169" s="2">
        <f t="shared" si="513"/>
        <v>88.443014119344511</v>
      </c>
      <c r="EN169" s="2">
        <f t="shared" si="514"/>
        <v>90.646101492537312</v>
      </c>
      <c r="EO169" s="2">
        <f t="shared" si="515"/>
        <v>95.92484267575098</v>
      </c>
      <c r="EQ169" s="2">
        <f t="shared" si="516"/>
        <v>93.29756453571629</v>
      </c>
      <c r="ER169" s="2">
        <f t="shared" si="517"/>
        <v>85.825436374143436</v>
      </c>
      <c r="ES169" s="2">
        <f t="shared" si="517"/>
        <v>86.491039558474071</v>
      </c>
      <c r="ET169" s="2">
        <f t="shared" si="517"/>
        <v>90.749715436087769</v>
      </c>
      <c r="EU169" s="2">
        <f t="shared" si="517"/>
        <v>88.462988284308636</v>
      </c>
      <c r="EV169" s="2">
        <f t="shared" si="517"/>
        <v>85.547494590993111</v>
      </c>
      <c r="EW169" s="2">
        <f t="shared" si="517"/>
        <v>87.054399402081174</v>
      </c>
      <c r="EX169" s="2">
        <f t="shared" si="517"/>
        <v>90.299244039270675</v>
      </c>
      <c r="EY169" s="2">
        <f t="shared" si="517"/>
        <v>88.423510607661257</v>
      </c>
      <c r="EZ169" s="2">
        <f t="shared" si="517"/>
        <v>88.827945776678163</v>
      </c>
      <c r="FA169" s="2">
        <f t="shared" si="517"/>
        <v>88.174987292354544</v>
      </c>
      <c r="FB169" s="2">
        <f t="shared" si="517"/>
        <v>88.783240376708633</v>
      </c>
      <c r="FC169" s="2">
        <f t="shared" si="517"/>
        <v>88.620688392795145</v>
      </c>
      <c r="FD169" s="2">
        <f t="shared" si="517"/>
        <v>90.771960071519146</v>
      </c>
      <c r="FE169" s="2">
        <f t="shared" si="517"/>
        <v>93.160505521763852</v>
      </c>
      <c r="FG169" s="2">
        <f t="shared" si="518"/>
        <v>0.99986035523033734</v>
      </c>
      <c r="FH169" s="2">
        <f t="shared" si="519"/>
        <v>0.99986347555746868</v>
      </c>
      <c r="FI169" s="2">
        <f t="shared" si="519"/>
        <v>0.99985175634638546</v>
      </c>
      <c r="FJ169" s="2">
        <f t="shared" si="519"/>
        <v>0.99984836950353095</v>
      </c>
      <c r="FK169" s="2">
        <f t="shared" si="519"/>
        <v>0.99986329429743837</v>
      </c>
      <c r="FL169" s="2">
        <f t="shared" si="519"/>
        <v>0.99986958228999157</v>
      </c>
      <c r="FM169" s="2">
        <f t="shared" si="519"/>
        <v>0.99983424230350904</v>
      </c>
      <c r="FN169" s="2">
        <f t="shared" si="519"/>
        <v>0.99984464481478252</v>
      </c>
      <c r="FO169" s="2">
        <f t="shared" si="519"/>
        <v>0.99985562406888473</v>
      </c>
      <c r="FP169" s="2">
        <f t="shared" si="519"/>
        <v>0.99984346026950832</v>
      </c>
      <c r="FQ169" s="2">
        <f t="shared" si="519"/>
        <v>0.99984201018765184</v>
      </c>
      <c r="FR169" s="2">
        <f t="shared" si="519"/>
        <v>0.99984865222810948</v>
      </c>
      <c r="FS169" s="2">
        <f t="shared" si="519"/>
        <v>0.99980539415495739</v>
      </c>
      <c r="FT169" s="2">
        <f t="shared" si="519"/>
        <v>0.99981009253098085</v>
      </c>
      <c r="FU169" s="2">
        <f t="shared" si="519"/>
        <v>0.99980068451077164</v>
      </c>
      <c r="FW169" s="2">
        <f t="shared" si="536"/>
        <v>0.59216595643229641</v>
      </c>
      <c r="FX169" s="2">
        <f t="shared" si="376"/>
        <v>0.59233414745864943</v>
      </c>
      <c r="FY169" s="2">
        <f t="shared" si="377"/>
        <v>0.580982696464583</v>
      </c>
      <c r="FZ169" s="2">
        <f t="shared" si="378"/>
        <v>0.58583733783516356</v>
      </c>
      <c r="GA169" s="2">
        <f t="shared" si="379"/>
        <v>0.59164510981339435</v>
      </c>
      <c r="GB169" s="2">
        <f t="shared" si="380"/>
        <v>0.57281276002234538</v>
      </c>
      <c r="GC169" s="2">
        <f t="shared" si="381"/>
        <v>0.59311469082946222</v>
      </c>
      <c r="GD169" s="2">
        <f t="shared" si="382"/>
        <v>0.63412323032377405</v>
      </c>
      <c r="GE169" s="2">
        <f t="shared" si="383"/>
        <v>0.68091635540249518</v>
      </c>
      <c r="GF169" s="2">
        <f t="shared" si="384"/>
        <v>0.66826197702556744</v>
      </c>
      <c r="GG169" s="2">
        <f t="shared" si="385"/>
        <v>0.62363709674768619</v>
      </c>
      <c r="GH169" s="2">
        <f t="shared" si="386"/>
        <v>0.59264584958951227</v>
      </c>
      <c r="GI169" s="2">
        <f t="shared" si="387"/>
        <v>0.56971193738253101</v>
      </c>
      <c r="GJ169" s="2">
        <f t="shared" si="388"/>
        <v>0.53661250318235854</v>
      </c>
      <c r="GK169" s="2">
        <f t="shared" si="389"/>
        <v>0.50634172587590676</v>
      </c>
      <c r="GM169" s="86">
        <f t="shared" si="537"/>
        <v>2.075004153658513E-143</v>
      </c>
      <c r="GN169" s="86">
        <f t="shared" si="390"/>
        <v>1.168540711762765E-257</v>
      </c>
      <c r="GO169" s="86">
        <f t="shared" si="391"/>
        <v>9.2038923310824213E-242</v>
      </c>
      <c r="GP169" s="86">
        <f t="shared" si="392"/>
        <v>0</v>
      </c>
      <c r="GQ169" s="86">
        <f t="shared" si="393"/>
        <v>0</v>
      </c>
      <c r="GR169" s="86">
        <f t="shared" si="394"/>
        <v>0</v>
      </c>
      <c r="GS169" s="86">
        <f t="shared" si="395"/>
        <v>0</v>
      </c>
      <c r="GT169" s="86">
        <f t="shared" si="396"/>
        <v>0</v>
      </c>
      <c r="GU169" s="86">
        <f t="shared" si="397"/>
        <v>0</v>
      </c>
      <c r="GV169" s="86">
        <f t="shared" si="398"/>
        <v>0</v>
      </c>
      <c r="GW169" s="86">
        <f t="shared" si="399"/>
        <v>0</v>
      </c>
      <c r="GX169" s="86">
        <f t="shared" si="400"/>
        <v>0</v>
      </c>
      <c r="GY169" s="86">
        <f t="shared" si="401"/>
        <v>1.7406132356031955E-254</v>
      </c>
      <c r="GZ169" s="86">
        <f t="shared" si="402"/>
        <v>2.0608870754216891E-289</v>
      </c>
      <c r="HA169" s="86">
        <f t="shared" si="403"/>
        <v>2.1065455291483493E-222</v>
      </c>
      <c r="HC169" s="86">
        <f t="shared" si="538"/>
        <v>1.2353637100766287E-69</v>
      </c>
      <c r="HD169" s="86">
        <f t="shared" si="404"/>
        <v>1.8716166759349089E-138</v>
      </c>
      <c r="HE169" s="86">
        <f t="shared" si="405"/>
        <v>1.1175516383825655E-192</v>
      </c>
      <c r="HF169" s="86">
        <f t="shared" si="406"/>
        <v>4.091947322491507E-295</v>
      </c>
      <c r="HG169" s="86">
        <f t="shared" si="407"/>
        <v>2.0704390496482736E-269</v>
      </c>
      <c r="HH169" s="86">
        <f t="shared" si="408"/>
        <v>5.874251630769767E-255</v>
      </c>
      <c r="HI169" s="86">
        <f t="shared" si="409"/>
        <v>8.2798763882141936E-304</v>
      </c>
      <c r="HJ169" s="86">
        <f t="shared" si="410"/>
        <v>6.142782147160021E-182</v>
      </c>
      <c r="HK169" s="86">
        <f t="shared" si="411"/>
        <v>7.1003976144391528E-258</v>
      </c>
      <c r="HL169" s="86">
        <f t="shared" si="412"/>
        <v>5.1815383868674479E-149</v>
      </c>
      <c r="HM169" s="86">
        <f t="shared" si="413"/>
        <v>7.4468366168765034E-176</v>
      </c>
      <c r="HN169" s="86">
        <f t="shared" si="414"/>
        <v>7.4182504175801212E-165</v>
      </c>
      <c r="HO169" s="86">
        <f t="shared" si="415"/>
        <v>2.2580564910170551E-144</v>
      </c>
      <c r="HP169" s="86">
        <f t="shared" si="416"/>
        <v>1.6503741326760771E-166</v>
      </c>
      <c r="HQ169" s="86">
        <f t="shared" si="417"/>
        <v>1.3529462293568393E-210</v>
      </c>
      <c r="HS169" s="86">
        <f t="shared" si="539"/>
        <v>4.976016629400776E-21</v>
      </c>
      <c r="HT169" s="86">
        <f t="shared" si="418"/>
        <v>3.4942516552239609E-20</v>
      </c>
      <c r="HU169" s="86">
        <f t="shared" si="419"/>
        <v>6.7154577716672912E-19</v>
      </c>
      <c r="HV169" s="86">
        <f t="shared" si="420"/>
        <v>1.2379172826967845E-20</v>
      </c>
      <c r="HW169" s="86">
        <f t="shared" si="421"/>
        <v>1.7650177800123184E-21</v>
      </c>
      <c r="HX169" s="86">
        <f t="shared" si="422"/>
        <v>4.6483377826908535E-21</v>
      </c>
      <c r="HY169" s="86">
        <f t="shared" si="423"/>
        <v>1.7565009883424544E-24</v>
      </c>
      <c r="HZ169" s="86">
        <f t="shared" si="424"/>
        <v>3.2360889642421323E-22</v>
      </c>
      <c r="IA169" s="86">
        <f t="shared" si="425"/>
        <v>4.0022165475074523E-29</v>
      </c>
      <c r="IB169" s="86">
        <f t="shared" si="426"/>
        <v>1.4868134652429771E-26</v>
      </c>
      <c r="IC169" s="86">
        <f t="shared" si="427"/>
        <v>4.4409508865282258E-25</v>
      </c>
      <c r="ID169" s="86">
        <f t="shared" si="428"/>
        <v>8.9640928444311587E-24</v>
      </c>
      <c r="IE169" s="86">
        <f t="shared" si="429"/>
        <v>2.2053046882452798E-25</v>
      </c>
      <c r="IF169" s="86">
        <f t="shared" si="430"/>
        <v>1.6611187448986394E-25</v>
      </c>
      <c r="IG169" s="86">
        <f t="shared" si="431"/>
        <v>1.3666338036130792E-19</v>
      </c>
      <c r="II169" s="86">
        <f t="shared" si="540"/>
        <v>0.30061161510093071</v>
      </c>
      <c r="IJ169" s="86">
        <f t="shared" si="541"/>
        <v>0.30467136540988471</v>
      </c>
      <c r="IK169" s="86">
        <f t="shared" si="542"/>
        <v>0.35314774356085576</v>
      </c>
      <c r="IL169" s="86">
        <f t="shared" si="543"/>
        <v>0.3233348216901788</v>
      </c>
      <c r="IM169" s="86">
        <f t="shared" si="544"/>
        <v>0.29727836064747554</v>
      </c>
      <c r="IN169" s="86">
        <f t="shared" si="545"/>
        <v>0.36864071153516659</v>
      </c>
      <c r="IO169" s="86">
        <f t="shared" si="546"/>
        <v>0.26502655978712997</v>
      </c>
      <c r="IP169" s="86">
        <f t="shared" si="547"/>
        <v>0.15369761732171616</v>
      </c>
      <c r="IQ169" s="86">
        <f t="shared" si="548"/>
        <v>3.4224723878081294E-2</v>
      </c>
      <c r="IR169" s="86">
        <f t="shared" si="549"/>
        <v>5.7541597917035898E-2</v>
      </c>
      <c r="IS169" s="86">
        <f t="shared" si="550"/>
        <v>0.16870015108532549</v>
      </c>
      <c r="IT169" s="86">
        <f t="shared" si="551"/>
        <v>0.28371294629316757</v>
      </c>
      <c r="IU169" s="86">
        <f t="shared" si="552"/>
        <v>0.34726265797017042</v>
      </c>
      <c r="IV169" s="86">
        <f t="shared" si="553"/>
        <v>0.47381346493515003</v>
      </c>
      <c r="IW169" s="86">
        <f t="shared" si="554"/>
        <v>0.50543362824389604</v>
      </c>
      <c r="IY169" s="86">
        <f t="shared" si="555"/>
        <v>0.30061161510093071</v>
      </c>
      <c r="IZ169" s="86">
        <f t="shared" si="556"/>
        <v>0.30467136540988471</v>
      </c>
      <c r="JA169" s="86">
        <f t="shared" si="557"/>
        <v>0.35314774356085576</v>
      </c>
      <c r="JB169" s="86">
        <f t="shared" si="558"/>
        <v>0.3233348216901788</v>
      </c>
      <c r="JC169" s="86">
        <f t="shared" si="559"/>
        <v>0.29727836064747554</v>
      </c>
      <c r="JD169" s="86">
        <f t="shared" si="560"/>
        <v>0.36864071153516659</v>
      </c>
      <c r="JE169" s="86">
        <f t="shared" si="561"/>
        <v>0.26502655978712997</v>
      </c>
      <c r="JF169" s="86">
        <f t="shared" si="562"/>
        <v>0.15369761732171616</v>
      </c>
      <c r="JG169" s="86">
        <f t="shared" si="563"/>
        <v>3.4224723878081294E-2</v>
      </c>
      <c r="JH169" s="86">
        <f t="shared" si="564"/>
        <v>5.7541597917035898E-2</v>
      </c>
      <c r="JI169" s="86">
        <f t="shared" si="565"/>
        <v>0.16870015108532549</v>
      </c>
      <c r="JJ169" s="86">
        <f t="shared" si="566"/>
        <v>0.28371294629316757</v>
      </c>
      <c r="JK169" s="86">
        <f t="shared" si="567"/>
        <v>0.34726265797017042</v>
      </c>
      <c r="JL169" s="86">
        <f t="shared" si="568"/>
        <v>0.47381346493515003</v>
      </c>
      <c r="JM169" s="86">
        <f t="shared" si="569"/>
        <v>0.50543362824389604</v>
      </c>
    </row>
    <row r="170" spans="2:273" x14ac:dyDescent="0.25">
      <c r="B170" s="2">
        <v>143</v>
      </c>
      <c r="C170" s="37">
        <v>94.948999999999998</v>
      </c>
      <c r="D170" s="37">
        <v>83.832999999999998</v>
      </c>
      <c r="E170" s="37">
        <v>85.555999999999997</v>
      </c>
      <c r="F170" s="37">
        <v>90.213999999999999</v>
      </c>
      <c r="G170" s="37">
        <v>87.546999999999997</v>
      </c>
      <c r="H170" s="37">
        <v>85.83</v>
      </c>
      <c r="I170" s="37">
        <v>86.113</v>
      </c>
      <c r="J170" s="37">
        <v>89.17</v>
      </c>
      <c r="K170" s="37">
        <v>87.679000000000002</v>
      </c>
      <c r="L170" s="37">
        <v>88.111000000000004</v>
      </c>
      <c r="M170" s="37">
        <v>86.906999999999996</v>
      </c>
      <c r="N170" s="37">
        <v>87.703999999999994</v>
      </c>
      <c r="O170" s="37">
        <v>89.593000000000004</v>
      </c>
      <c r="P170" s="37">
        <v>97.888999999999996</v>
      </c>
      <c r="Q170" s="37">
        <v>126.4</v>
      </c>
      <c r="S170" s="4">
        <f t="shared" si="441"/>
        <v>93.28720845743203</v>
      </c>
      <c r="T170" s="4">
        <f t="shared" si="442"/>
        <v>84.472736992038648</v>
      </c>
      <c r="U170" s="4">
        <f t="shared" si="443"/>
        <v>86.178592813726993</v>
      </c>
      <c r="V170" s="4">
        <f t="shared" si="444"/>
        <v>90.591309203700646</v>
      </c>
      <c r="W170" s="4">
        <f t="shared" si="445"/>
        <v>88.135738941765666</v>
      </c>
      <c r="X170" s="4">
        <f t="shared" si="446"/>
        <v>85.665313031192596</v>
      </c>
      <c r="Y170" s="4">
        <f t="shared" si="447"/>
        <v>86.986272844807743</v>
      </c>
      <c r="Z170" s="4">
        <f t="shared" si="448"/>
        <v>89.372140994639466</v>
      </c>
      <c r="AA170" s="4">
        <f t="shared" si="449"/>
        <v>88.814786652171279</v>
      </c>
      <c r="AB170" s="4">
        <f t="shared" si="450"/>
        <v>89.379766558081457</v>
      </c>
      <c r="AC170" s="4">
        <f t="shared" si="451"/>
        <v>87.436650464700548</v>
      </c>
      <c r="AD170" s="4">
        <f t="shared" si="452"/>
        <v>88.471163157189025</v>
      </c>
      <c r="AE170" s="4">
        <f t="shared" si="453"/>
        <v>89.407371185991067</v>
      </c>
      <c r="AF170" s="4">
        <f t="shared" si="454"/>
        <v>97.989146853518662</v>
      </c>
      <c r="AG170" s="4">
        <f t="shared" si="455"/>
        <v>124.13206898854048</v>
      </c>
      <c r="AI170" s="4">
        <f t="shared" si="456"/>
        <v>1.6617915425679683</v>
      </c>
      <c r="AJ170" s="4">
        <f t="shared" si="457"/>
        <v>-0.63973699203864953</v>
      </c>
      <c r="AK170" s="4">
        <f t="shared" si="458"/>
        <v>-0.62259281372699604</v>
      </c>
      <c r="AL170" s="4">
        <f t="shared" si="459"/>
        <v>-0.3773092037006478</v>
      </c>
      <c r="AM170" s="4">
        <f t="shared" si="460"/>
        <v>-0.58873894176566921</v>
      </c>
      <c r="AN170" s="4">
        <f t="shared" si="461"/>
        <v>0.16468696880740197</v>
      </c>
      <c r="AO170" s="4">
        <f t="shared" si="462"/>
        <v>-0.87327284480774381</v>
      </c>
      <c r="AP170" s="4">
        <f t="shared" si="463"/>
        <v>-0.20214099463946411</v>
      </c>
      <c r="AQ170" s="4">
        <f t="shared" si="464"/>
        <v>-1.1357866521712765</v>
      </c>
      <c r="AR170" s="4">
        <f t="shared" si="465"/>
        <v>-1.2687665580814524</v>
      </c>
      <c r="AS170" s="4">
        <f t="shared" si="466"/>
        <v>-0.52965046470055199</v>
      </c>
      <c r="AT170" s="4">
        <f t="shared" si="467"/>
        <v>-0.76716315718903161</v>
      </c>
      <c r="AU170" s="4">
        <f t="shared" si="468"/>
        <v>0.18562881400893616</v>
      </c>
      <c r="AV170" s="4">
        <f t="shared" si="469"/>
        <v>-0.10014685351866603</v>
      </c>
      <c r="AW170" s="4">
        <f t="shared" si="469"/>
        <v>2.2679310114595239</v>
      </c>
      <c r="AY170" s="2">
        <f t="shared" si="520"/>
        <v>93.28720845743203</v>
      </c>
      <c r="AZ170" s="2">
        <f t="shared" si="359"/>
        <v>84.355089879197564</v>
      </c>
      <c r="BA170" s="2">
        <f t="shared" si="360"/>
        <v>86.001843599134162</v>
      </c>
      <c r="BB170" s="2">
        <f t="shared" si="361"/>
        <v>90.370239654695609</v>
      </c>
      <c r="BC170" s="2">
        <f t="shared" si="362"/>
        <v>87.848616569254517</v>
      </c>
      <c r="BD170" s="2">
        <f t="shared" si="363"/>
        <v>84.948911012800693</v>
      </c>
      <c r="BE170" s="2">
        <f t="shared" si="364"/>
        <v>86.693650994643633</v>
      </c>
      <c r="BF170" s="2">
        <f t="shared" si="365"/>
        <v>89.301204164104163</v>
      </c>
      <c r="BG170" s="2">
        <f t="shared" si="366"/>
        <v>88.812768015434543</v>
      </c>
      <c r="BH170" s="2">
        <f t="shared" si="367"/>
        <v>89.37336126301615</v>
      </c>
      <c r="BI170" s="2">
        <f t="shared" si="368"/>
        <v>87.320839708234161</v>
      </c>
      <c r="BJ170" s="2">
        <f t="shared" si="369"/>
        <v>87.904207691870994</v>
      </c>
      <c r="BK170" s="2">
        <f t="shared" si="370"/>
        <v>88.37038380442786</v>
      </c>
      <c r="BL170" s="2">
        <f t="shared" si="371"/>
        <v>90.535834807055323</v>
      </c>
      <c r="BM170" s="2">
        <f t="shared" si="372"/>
        <v>94.318627812391796</v>
      </c>
      <c r="BO170" s="2" t="str">
        <f t="shared" si="470"/>
        <v/>
      </c>
      <c r="BP170" s="2" t="str">
        <f t="shared" si="471"/>
        <v/>
      </c>
      <c r="BQ170" s="2" t="str">
        <f t="shared" si="472"/>
        <v/>
      </c>
      <c r="BR170" s="2" t="str">
        <f t="shared" si="473"/>
        <v/>
      </c>
      <c r="BS170" s="2" t="str">
        <f t="shared" si="474"/>
        <v/>
      </c>
      <c r="BT170" s="2" t="str">
        <f t="shared" si="475"/>
        <v/>
      </c>
      <c r="BU170" s="2" t="str">
        <f t="shared" si="476"/>
        <v/>
      </c>
      <c r="BV170" s="2" t="str">
        <f t="shared" si="477"/>
        <v/>
      </c>
      <c r="BW170" s="2" t="str">
        <f t="shared" si="478"/>
        <v/>
      </c>
      <c r="BX170" s="2" t="str">
        <f t="shared" si="479"/>
        <v/>
      </c>
      <c r="BY170" s="2" t="str">
        <f t="shared" si="480"/>
        <v/>
      </c>
      <c r="BZ170" s="2" t="str">
        <f t="shared" si="481"/>
        <v/>
      </c>
      <c r="CA170" s="2" t="str">
        <f t="shared" si="482"/>
        <v/>
      </c>
      <c r="CB170" s="2" t="str">
        <f t="shared" si="483"/>
        <v/>
      </c>
      <c r="CC170" s="2" t="str">
        <f t="shared" si="484"/>
        <v/>
      </c>
      <c r="CE170" s="2" t="str">
        <f t="shared" si="521"/>
        <v/>
      </c>
      <c r="CF170" s="2" t="str">
        <f t="shared" si="522"/>
        <v/>
      </c>
      <c r="CG170" s="2" t="str">
        <f t="shared" si="523"/>
        <v/>
      </c>
      <c r="CH170" s="2" t="str">
        <f t="shared" si="524"/>
        <v/>
      </c>
      <c r="CI170" s="2" t="str">
        <f t="shared" si="525"/>
        <v/>
      </c>
      <c r="CJ170" s="2" t="str">
        <f t="shared" si="526"/>
        <v/>
      </c>
      <c r="CK170" s="2" t="str">
        <f t="shared" si="527"/>
        <v/>
      </c>
      <c r="CL170" s="2" t="str">
        <f t="shared" si="528"/>
        <v/>
      </c>
      <c r="CM170" s="2" t="str">
        <f t="shared" si="529"/>
        <v/>
      </c>
      <c r="CN170" s="2" t="str">
        <f t="shared" si="530"/>
        <v/>
      </c>
      <c r="CO170" s="2" t="str">
        <f t="shared" si="531"/>
        <v/>
      </c>
      <c r="CP170" s="2" t="str">
        <f t="shared" si="532"/>
        <v/>
      </c>
      <c r="CQ170" s="2" t="str">
        <f t="shared" si="533"/>
        <v/>
      </c>
      <c r="CR170" s="2" t="str">
        <f t="shared" si="534"/>
        <v/>
      </c>
      <c r="CS170" s="2" t="str">
        <f t="shared" si="535"/>
        <v/>
      </c>
      <c r="CU170" s="2" t="str">
        <f t="shared" si="485"/>
        <v/>
      </c>
      <c r="CV170" s="2" t="str">
        <f t="shared" si="486"/>
        <v/>
      </c>
      <c r="CW170" s="2" t="str">
        <f t="shared" si="487"/>
        <v/>
      </c>
      <c r="CX170" s="2" t="str">
        <f t="shared" si="488"/>
        <v/>
      </c>
      <c r="CY170" s="2" t="str">
        <f t="shared" si="489"/>
        <v/>
      </c>
      <c r="CZ170" s="2" t="str">
        <f t="shared" si="490"/>
        <v/>
      </c>
      <c r="DA170" s="2" t="str">
        <f t="shared" si="491"/>
        <v/>
      </c>
      <c r="DB170" s="2" t="str">
        <f t="shared" si="492"/>
        <v/>
      </c>
      <c r="DC170" s="2" t="str">
        <f t="shared" si="493"/>
        <v/>
      </c>
      <c r="DD170" s="2" t="str">
        <f t="shared" si="494"/>
        <v/>
      </c>
      <c r="DE170" s="2" t="str">
        <f t="shared" si="495"/>
        <v/>
      </c>
      <c r="DF170" s="2" t="str">
        <f t="shared" si="496"/>
        <v/>
      </c>
      <c r="DG170" s="2" t="str">
        <f t="shared" si="497"/>
        <v/>
      </c>
      <c r="DH170" s="2" t="str">
        <f t="shared" si="498"/>
        <v/>
      </c>
      <c r="DI170" s="2" t="str">
        <f t="shared" si="499"/>
        <v/>
      </c>
      <c r="DK170" s="2">
        <f t="shared" si="500"/>
        <v>120.17144950213373</v>
      </c>
      <c r="DL170" s="2">
        <f t="shared" si="501"/>
        <v>123.54353331874385</v>
      </c>
      <c r="DM170" s="2">
        <f t="shared" si="501"/>
        <v>119.75082834008099</v>
      </c>
      <c r="DN170" s="2">
        <f t="shared" si="501"/>
        <v>125.26436320531057</v>
      </c>
      <c r="DO170" s="2">
        <f t="shared" si="501"/>
        <v>122.08095831053724</v>
      </c>
      <c r="DP170" s="2">
        <f t="shared" si="501"/>
        <v>113.43156960600376</v>
      </c>
      <c r="DQ170" s="2">
        <f t="shared" si="501"/>
        <v>120.92952100840338</v>
      </c>
      <c r="DR170" s="2">
        <f t="shared" si="501"/>
        <v>120.6849422994423</v>
      </c>
      <c r="DS170" s="2">
        <f t="shared" si="501"/>
        <v>110.92106546546547</v>
      </c>
      <c r="DT170" s="2">
        <f t="shared" si="501"/>
        <v>111.7861943800944</v>
      </c>
      <c r="DU170" s="2">
        <f t="shared" si="501"/>
        <v>117.08960168067226</v>
      </c>
      <c r="DV170" s="2">
        <f t="shared" si="501"/>
        <v>110.73145378151258</v>
      </c>
      <c r="DW170" s="2">
        <f t="shared" si="501"/>
        <v>133.27671716722284</v>
      </c>
      <c r="DX170" s="2">
        <f t="shared" si="501"/>
        <v>122.24684679802957</v>
      </c>
      <c r="DY170" s="2">
        <f t="shared" si="501"/>
        <v>120.5799805692392</v>
      </c>
      <c r="EA170" s="2">
        <f t="shared" si="440"/>
        <v>93.426406698564577</v>
      </c>
      <c r="EB170" s="2">
        <f t="shared" si="502"/>
        <v>82.261468880308911</v>
      </c>
      <c r="EC170" s="2">
        <f t="shared" si="503"/>
        <v>85.479119922779944</v>
      </c>
      <c r="ED170" s="2">
        <f t="shared" si="504"/>
        <v>90.093174131461112</v>
      </c>
      <c r="EE170" s="2">
        <f t="shared" si="505"/>
        <v>87.139549562588442</v>
      </c>
      <c r="EF170" s="2">
        <f t="shared" si="506"/>
        <v>84.280283712625561</v>
      </c>
      <c r="EG170" s="2">
        <f t="shared" si="507"/>
        <v>86.337059011930492</v>
      </c>
      <c r="EH170" s="2">
        <f t="shared" si="508"/>
        <v>87.7117892396831</v>
      </c>
      <c r="EI170" s="2">
        <f t="shared" si="509"/>
        <v>90.149666691015341</v>
      </c>
      <c r="EJ170" s="2">
        <f t="shared" si="510"/>
        <v>90.948122952263503</v>
      </c>
      <c r="EK170" s="2">
        <f t="shared" si="511"/>
        <v>86.097453136735936</v>
      </c>
      <c r="EL170" s="2">
        <f t="shared" si="512"/>
        <v>86.778925620854565</v>
      </c>
      <c r="EM170" s="2">
        <f t="shared" si="513"/>
        <v>88.254431103782309</v>
      </c>
      <c r="EN170" s="2">
        <f t="shared" si="514"/>
        <v>90.457764477611931</v>
      </c>
      <c r="EO170" s="2">
        <f t="shared" si="515"/>
        <v>95.812203179988146</v>
      </c>
      <c r="EQ170" s="2">
        <f t="shared" si="516"/>
        <v>93.194230048207231</v>
      </c>
      <c r="ER170" s="2">
        <f t="shared" si="517"/>
        <v>85.660845173776877</v>
      </c>
      <c r="ES170" s="2">
        <f t="shared" si="517"/>
        <v>86.337989966043821</v>
      </c>
      <c r="ET170" s="2">
        <f t="shared" si="517"/>
        <v>90.540878876216155</v>
      </c>
      <c r="EU170" s="2">
        <f t="shared" si="517"/>
        <v>88.287855756644547</v>
      </c>
      <c r="EV170" s="2">
        <f t="shared" si="517"/>
        <v>85.397853104268464</v>
      </c>
      <c r="EW170" s="2">
        <f t="shared" si="517"/>
        <v>86.908252357091243</v>
      </c>
      <c r="EX170" s="2">
        <f t="shared" si="517"/>
        <v>90.130443899018218</v>
      </c>
      <c r="EY170" s="2">
        <f t="shared" si="517"/>
        <v>88.237504800943555</v>
      </c>
      <c r="EZ170" s="2">
        <f t="shared" si="517"/>
        <v>88.656082344554292</v>
      </c>
      <c r="FA170" s="2">
        <f t="shared" si="517"/>
        <v>87.987262605854283</v>
      </c>
      <c r="FB170" s="2">
        <f t="shared" si="517"/>
        <v>88.604233503483186</v>
      </c>
      <c r="FC170" s="2">
        <f t="shared" si="517"/>
        <v>88.436758999097634</v>
      </c>
      <c r="FD170" s="2">
        <f t="shared" si="517"/>
        <v>90.587477755703944</v>
      </c>
      <c r="FE170" s="2">
        <f t="shared" si="517"/>
        <v>92.982086204152097</v>
      </c>
      <c r="FG170" s="2">
        <f t="shared" si="518"/>
        <v>0.99987264089151817</v>
      </c>
      <c r="FH170" s="2">
        <f t="shared" si="519"/>
        <v>0.99987548673283744</v>
      </c>
      <c r="FI170" s="2">
        <f t="shared" si="519"/>
        <v>0.99986479841749065</v>
      </c>
      <c r="FJ170" s="2">
        <f t="shared" si="519"/>
        <v>0.99986170949859354</v>
      </c>
      <c r="FK170" s="2">
        <f t="shared" si="519"/>
        <v>0.99987532141775071</v>
      </c>
      <c r="FL170" s="2">
        <f t="shared" si="519"/>
        <v>0.99988105626990809</v>
      </c>
      <c r="FM170" s="2">
        <f t="shared" si="519"/>
        <v>0.999848824979224</v>
      </c>
      <c r="FN170" s="2">
        <f t="shared" si="519"/>
        <v>0.99985831245032331</v>
      </c>
      <c r="FO170" s="2">
        <f t="shared" si="519"/>
        <v>0.99986832591315677</v>
      </c>
      <c r="FP170" s="2">
        <f t="shared" si="519"/>
        <v>0.99985723210254529</v>
      </c>
      <c r="FQ170" s="2">
        <f t="shared" si="519"/>
        <v>0.99985590957557335</v>
      </c>
      <c r="FR170" s="2">
        <f t="shared" si="519"/>
        <v>0.99986196735334776</v>
      </c>
      <c r="FS170" s="2">
        <f t="shared" si="519"/>
        <v>0.99982251432079539</v>
      </c>
      <c r="FT170" s="2">
        <f t="shared" si="519"/>
        <v>0.99982679943563335</v>
      </c>
      <c r="FU170" s="2">
        <f t="shared" si="519"/>
        <v>0.99981821892536793</v>
      </c>
      <c r="FW170" s="2">
        <f t="shared" si="536"/>
        <v>0.61420675042395045</v>
      </c>
      <c r="FX170" s="2">
        <f t="shared" si="376"/>
        <v>0.61437177113440189</v>
      </c>
      <c r="FY170" s="2">
        <f t="shared" si="377"/>
        <v>0.60322291038588693</v>
      </c>
      <c r="FZ170" s="2">
        <f t="shared" si="378"/>
        <v>0.60799373929205569</v>
      </c>
      <c r="GA170" s="2">
        <f t="shared" si="379"/>
        <v>0.6136956893634592</v>
      </c>
      <c r="GB170" s="2">
        <f t="shared" si="380"/>
        <v>0.59518446234122857</v>
      </c>
      <c r="GC170" s="2">
        <f t="shared" si="381"/>
        <v>0.61513753535284232</v>
      </c>
      <c r="GD170" s="2">
        <f t="shared" si="382"/>
        <v>0.655216747476697</v>
      </c>
      <c r="GE170" s="2">
        <f t="shared" si="383"/>
        <v>0.70058593757277787</v>
      </c>
      <c r="GF170" s="2">
        <f t="shared" si="384"/>
        <v>0.68835460051861697</v>
      </c>
      <c r="GG170" s="2">
        <f t="shared" si="385"/>
        <v>0.64499671505472145</v>
      </c>
      <c r="GH170" s="2">
        <f t="shared" si="386"/>
        <v>0.61467758444380227</v>
      </c>
      <c r="GI170" s="2">
        <f t="shared" si="387"/>
        <v>0.59213040021943419</v>
      </c>
      <c r="GJ170" s="2">
        <f t="shared" si="388"/>
        <v>0.55942185343068151</v>
      </c>
      <c r="GK170" s="2">
        <f t="shared" si="389"/>
        <v>0.52933419133457049</v>
      </c>
      <c r="GM170" s="86">
        <f t="shared" si="537"/>
        <v>5.3695697479621731E-147</v>
      </c>
      <c r="GN170" s="86">
        <f t="shared" si="390"/>
        <v>3.5513782446890241E-264</v>
      </c>
      <c r="GO170" s="86">
        <f t="shared" si="391"/>
        <v>5.7584258840921276E-248</v>
      </c>
      <c r="GP170" s="86">
        <f t="shared" si="392"/>
        <v>0</v>
      </c>
      <c r="GQ170" s="86">
        <f t="shared" si="393"/>
        <v>0</v>
      </c>
      <c r="GR170" s="86">
        <f t="shared" si="394"/>
        <v>0</v>
      </c>
      <c r="GS170" s="86">
        <f t="shared" si="395"/>
        <v>0</v>
      </c>
      <c r="GT170" s="86">
        <f t="shared" si="396"/>
        <v>0</v>
      </c>
      <c r="GU170" s="86">
        <f t="shared" si="397"/>
        <v>0</v>
      </c>
      <c r="GV170" s="86">
        <f t="shared" si="398"/>
        <v>0</v>
      </c>
      <c r="GW170" s="86">
        <f t="shared" si="399"/>
        <v>0</v>
      </c>
      <c r="GX170" s="86">
        <f t="shared" si="400"/>
        <v>0</v>
      </c>
      <c r="GY170" s="86">
        <f t="shared" si="401"/>
        <v>5.979987041048878E-261</v>
      </c>
      <c r="GZ170" s="86">
        <f t="shared" si="402"/>
        <v>1.0882024096711228E-296</v>
      </c>
      <c r="HA170" s="86">
        <f t="shared" si="403"/>
        <v>5.931504152224077E-228</v>
      </c>
      <c r="HC170" s="86">
        <f t="shared" si="538"/>
        <v>6.8269064395417208E-72</v>
      </c>
      <c r="HD170" s="86">
        <f t="shared" si="404"/>
        <v>4.8385412066415756E-143</v>
      </c>
      <c r="HE170" s="86">
        <f t="shared" si="405"/>
        <v>3.0712736436250942E-199</v>
      </c>
      <c r="HF170" s="86">
        <f t="shared" si="406"/>
        <v>4.4989474156529473E-305</v>
      </c>
      <c r="HG170" s="86">
        <f t="shared" si="407"/>
        <v>1.9841086356889371E-278</v>
      </c>
      <c r="HH170" s="86">
        <f t="shared" si="408"/>
        <v>1.7096214268070993E-263</v>
      </c>
      <c r="HI170" s="86">
        <f t="shared" si="409"/>
        <v>0</v>
      </c>
      <c r="HJ170" s="86">
        <f t="shared" si="410"/>
        <v>6.0033380813099248E-188</v>
      </c>
      <c r="HK170" s="86">
        <f t="shared" si="411"/>
        <v>2.7566569214575795E-266</v>
      </c>
      <c r="HL170" s="86">
        <f t="shared" si="412"/>
        <v>6.745802240987686E-154</v>
      </c>
      <c r="HM170" s="86">
        <f t="shared" si="413"/>
        <v>1.2002739701515927E-181</v>
      </c>
      <c r="HN170" s="86">
        <f t="shared" si="414"/>
        <v>2.8128660768215695E-170</v>
      </c>
      <c r="HO170" s="86">
        <f t="shared" si="415"/>
        <v>3.4004537564934465E-149</v>
      </c>
      <c r="HP170" s="86">
        <f t="shared" si="416"/>
        <v>5.0801894861581001E-172</v>
      </c>
      <c r="HQ170" s="86">
        <f t="shared" si="417"/>
        <v>1.450226614349442E-217</v>
      </c>
      <c r="HS170" s="86">
        <f t="shared" si="539"/>
        <v>2.1248796542784954E-22</v>
      </c>
      <c r="HT170" s="86">
        <f t="shared" si="418"/>
        <v>1.6657530071671982E-21</v>
      </c>
      <c r="HU170" s="86">
        <f t="shared" si="419"/>
        <v>3.7900104376865074E-20</v>
      </c>
      <c r="HV170" s="86">
        <f t="shared" si="420"/>
        <v>5.3911898657961464E-22</v>
      </c>
      <c r="HW170" s="86">
        <f t="shared" si="421"/>
        <v>6.9171192546878013E-23</v>
      </c>
      <c r="HX170" s="86">
        <f t="shared" si="422"/>
        <v>1.8859165840498217E-22</v>
      </c>
      <c r="HY170" s="86">
        <f t="shared" si="423"/>
        <v>4.172365662748781E-26</v>
      </c>
      <c r="HZ170" s="86">
        <f t="shared" si="424"/>
        <v>1.2404468276240953E-23</v>
      </c>
      <c r="IA170" s="86">
        <f t="shared" si="425"/>
        <v>6.5473683600117327E-31</v>
      </c>
      <c r="IB170" s="86">
        <f t="shared" si="426"/>
        <v>3.3280606503978251E-28</v>
      </c>
      <c r="IC170" s="86">
        <f t="shared" si="427"/>
        <v>1.1691921684482521E-26</v>
      </c>
      <c r="ID170" s="86">
        <f t="shared" si="428"/>
        <v>2.6729472868986915E-25</v>
      </c>
      <c r="IE170" s="86">
        <f t="shared" si="429"/>
        <v>4.0634488216135164E-27</v>
      </c>
      <c r="IF170" s="86">
        <f t="shared" si="430"/>
        <v>2.3865947042231044E-27</v>
      </c>
      <c r="IG170" s="86">
        <f t="shared" si="431"/>
        <v>4.6271907481327667E-21</v>
      </c>
      <c r="II170" s="86">
        <f t="shared" si="540"/>
        <v>0.2198455183668202</v>
      </c>
      <c r="IJ170" s="86">
        <f t="shared" si="541"/>
        <v>0.22459655848559368</v>
      </c>
      <c r="IK170" s="86">
        <f t="shared" si="542"/>
        <v>0.27253095460060334</v>
      </c>
      <c r="IL170" s="86">
        <f t="shared" si="543"/>
        <v>0.24054334880736089</v>
      </c>
      <c r="IM170" s="86">
        <f t="shared" si="544"/>
        <v>0.21564599522504749</v>
      </c>
      <c r="IN170" s="86">
        <f t="shared" si="545"/>
        <v>0.28393813498831005</v>
      </c>
      <c r="IO170" s="86">
        <f t="shared" si="546"/>
        <v>0.18184656861149587</v>
      </c>
      <c r="IP170" s="86">
        <f t="shared" si="547"/>
        <v>9.9283208498908176E-2</v>
      </c>
      <c r="IQ170" s="86">
        <f t="shared" si="548"/>
        <v>1.7641669526547162E-2</v>
      </c>
      <c r="IR170" s="86">
        <f t="shared" si="549"/>
        <v>3.192575679254929E-2</v>
      </c>
      <c r="IS170" s="86">
        <f t="shared" si="550"/>
        <v>0.1081772553385955</v>
      </c>
      <c r="IT170" s="86">
        <f t="shared" si="551"/>
        <v>0.20146723580952264</v>
      </c>
      <c r="IU170" s="86">
        <f t="shared" si="552"/>
        <v>0.2519562603608122</v>
      </c>
      <c r="IV170" s="86">
        <f t="shared" si="553"/>
        <v>0.40554197009737986</v>
      </c>
      <c r="IW170" s="86">
        <f t="shared" si="554"/>
        <v>0.50439263790951794</v>
      </c>
      <c r="IY170" s="86">
        <f t="shared" si="555"/>
        <v>0.2198455183668202</v>
      </c>
      <c r="IZ170" s="86">
        <f t="shared" si="556"/>
        <v>0.22459655848559368</v>
      </c>
      <c r="JA170" s="86">
        <f t="shared" si="557"/>
        <v>0.27253095460060334</v>
      </c>
      <c r="JB170" s="86">
        <f t="shared" si="558"/>
        <v>0.24054334880736089</v>
      </c>
      <c r="JC170" s="86">
        <f t="shared" si="559"/>
        <v>0.21564599522504749</v>
      </c>
      <c r="JD170" s="86">
        <f t="shared" si="560"/>
        <v>0.28393813498831005</v>
      </c>
      <c r="JE170" s="86">
        <f t="shared" si="561"/>
        <v>0.18184656861149587</v>
      </c>
      <c r="JF170" s="86">
        <f t="shared" si="562"/>
        <v>9.9283208498908176E-2</v>
      </c>
      <c r="JG170" s="86">
        <f t="shared" si="563"/>
        <v>1.7641669526547162E-2</v>
      </c>
      <c r="JH170" s="86">
        <f t="shared" si="564"/>
        <v>3.192575679254929E-2</v>
      </c>
      <c r="JI170" s="86">
        <f t="shared" si="565"/>
        <v>0.1081772553385955</v>
      </c>
      <c r="JJ170" s="86">
        <f t="shared" si="566"/>
        <v>0.20146723580952264</v>
      </c>
      <c r="JK170" s="86">
        <f t="shared" si="567"/>
        <v>0.2519562603608122</v>
      </c>
      <c r="JL170" s="86">
        <f t="shared" si="568"/>
        <v>0.40554197009737986</v>
      </c>
      <c r="JM170" s="86">
        <f t="shared" si="569"/>
        <v>0.50439263790951794</v>
      </c>
    </row>
    <row r="171" spans="2:273" x14ac:dyDescent="0.25">
      <c r="B171" s="2">
        <v>144</v>
      </c>
      <c r="C171" s="37">
        <v>93.626999999999995</v>
      </c>
      <c r="D171" s="37">
        <v>84.111000000000004</v>
      </c>
      <c r="E171" s="37">
        <v>86.093000000000004</v>
      </c>
      <c r="F171" s="37">
        <v>90.125</v>
      </c>
      <c r="G171" s="37">
        <v>87.736000000000004</v>
      </c>
      <c r="H171" s="37">
        <v>85.962000000000003</v>
      </c>
      <c r="I171" s="37">
        <v>86.150999999999996</v>
      </c>
      <c r="J171" s="37">
        <v>90.245000000000005</v>
      </c>
      <c r="K171" s="37">
        <v>87.320999999999998</v>
      </c>
      <c r="L171" s="37">
        <v>87.741</v>
      </c>
      <c r="M171" s="37">
        <v>87.5</v>
      </c>
      <c r="N171" s="37">
        <v>88.388999999999996</v>
      </c>
      <c r="O171" s="37">
        <v>87.221999999999994</v>
      </c>
      <c r="P171" s="37">
        <v>93.555999999999997</v>
      </c>
      <c r="Q171" s="37">
        <v>117.09099999999999</v>
      </c>
      <c r="S171" s="4">
        <f t="shared" si="441"/>
        <v>93.180609707072165</v>
      </c>
      <c r="T171" s="4">
        <f t="shared" si="442"/>
        <v>84.28455399298393</v>
      </c>
      <c r="U171" s="4">
        <f t="shared" si="443"/>
        <v>85.94326352136342</v>
      </c>
      <c r="V171" s="4">
        <f t="shared" si="444"/>
        <v>90.263742157358621</v>
      </c>
      <c r="W171" s="4">
        <f t="shared" si="445"/>
        <v>87.807703747662558</v>
      </c>
      <c r="X171" s="4">
        <f t="shared" si="446"/>
        <v>85.146124516177949</v>
      </c>
      <c r="Y171" s="4">
        <f t="shared" si="447"/>
        <v>86.66063021149931</v>
      </c>
      <c r="Z171" s="4">
        <f t="shared" si="448"/>
        <v>89.187632235924454</v>
      </c>
      <c r="AA171" s="4">
        <f t="shared" si="449"/>
        <v>88.602705589896019</v>
      </c>
      <c r="AB171" s="4">
        <f t="shared" si="450"/>
        <v>89.173681413584234</v>
      </c>
      <c r="AC171" s="4">
        <f t="shared" si="451"/>
        <v>87.194148986424636</v>
      </c>
      <c r="AD171" s="4">
        <f t="shared" si="452"/>
        <v>87.972405567438074</v>
      </c>
      <c r="AE171" s="4">
        <f t="shared" si="453"/>
        <v>88.596917294395212</v>
      </c>
      <c r="AF171" s="4">
        <f t="shared" si="454"/>
        <v>94.334837475292986</v>
      </c>
      <c r="AG171" s="4">
        <f t="shared" si="455"/>
        <v>115.8073008551536</v>
      </c>
      <c r="AI171" s="4">
        <f t="shared" si="456"/>
        <v>0.4463902929278305</v>
      </c>
      <c r="AJ171" s="4">
        <f t="shared" si="457"/>
        <v>-0.17355399298392626</v>
      </c>
      <c r="AK171" s="4">
        <f t="shared" si="458"/>
        <v>0.14973647863658357</v>
      </c>
      <c r="AL171" s="4">
        <f t="shared" si="459"/>
        <v>-0.13874215735862094</v>
      </c>
      <c r="AM171" s="4">
        <f t="shared" si="460"/>
        <v>-7.1703747662553496E-2</v>
      </c>
      <c r="AN171" s="4">
        <f t="shared" si="461"/>
        <v>0.81587548382205455</v>
      </c>
      <c r="AO171" s="4">
        <f t="shared" si="462"/>
        <v>-0.50963021149931365</v>
      </c>
      <c r="AP171" s="4">
        <f t="shared" si="463"/>
        <v>1.0573677640755506</v>
      </c>
      <c r="AQ171" s="4">
        <f t="shared" si="464"/>
        <v>-1.2817055898960206</v>
      </c>
      <c r="AR171" s="4">
        <f t="shared" si="465"/>
        <v>-1.4326814135842341</v>
      </c>
      <c r="AS171" s="4">
        <f t="shared" si="466"/>
        <v>0.3058510135753636</v>
      </c>
      <c r="AT171" s="4">
        <f t="shared" si="467"/>
        <v>0.41659443256192219</v>
      </c>
      <c r="AU171" s="4">
        <f t="shared" si="468"/>
        <v>-1.3749172943952175</v>
      </c>
      <c r="AV171" s="4">
        <f t="shared" ref="AV171:AW186" si="570">IF(OR($B171 &lt; P$230, $B171 &gt; P$233), 0, P171-AF171)</f>
        <v>-0.7788374752929883</v>
      </c>
      <c r="AW171" s="4">
        <f t="shared" si="570"/>
        <v>1.2836991448463948</v>
      </c>
      <c r="AY171" s="2">
        <f t="shared" si="520"/>
        <v>93.180609707072165</v>
      </c>
      <c r="AZ171" s="2">
        <f t="shared" ref="AZ171:AZ227" si="571">IF(OR($B171 &lt; D$230, $B171 &gt; D$233), #N/A, ((1-FH171)*DL171) + (FH171 - FX171)*EB171 + (FX171*ER171))</f>
        <v>84.23344107433536</v>
      </c>
      <c r="BA171" s="2">
        <f t="shared" ref="BA171:BA227" si="572">IF(OR($B171 &lt; E$230, $B171 &gt; E$233), #N/A, ((1-FI171)*DM171) + (FI171 - FY171)*EC171 + (FY171*ES171))</f>
        <v>85.859091917887014</v>
      </c>
      <c r="BB171" s="2">
        <f t="shared" ref="BB171:BB227" si="573">IF(OR($B171 &lt; F$230, $B171 &gt; F$233), #N/A, ((1-FJ171)*DN171) + (FJ171 - FZ171)*ED171 + (FZ171*ET171))</f>
        <v>90.166748152682615</v>
      </c>
      <c r="BC171" s="2">
        <f t="shared" ref="BC171:BC227" si="574">IF(OR($B171 &lt; G$230, $B171 &gt; G$233), #N/A, ((1-FK171)*DO171) + (FK171 - GA171)*EE171 + (GA171*EU171))</f>
        <v>87.688057431510714</v>
      </c>
      <c r="BD171" s="2">
        <f t="shared" ref="BD171:BD227" si="575">IF(OR($B171 &lt; H$230, $B171 &gt; H$233), #N/A, ((1-FL171)*DP171) + (FL171 - GB171)*EF171 + (GB171*EV171))</f>
        <v>84.813364286718695</v>
      </c>
      <c r="BE171" s="2">
        <f t="shared" ref="BE171:BE227" si="576">IF(OR($B171 &lt; I$230, $B171 &gt; I$233), #N/A, ((1-FM171)*DQ171) + (FM171 - GC171)*EG171 + (GC171*EW171))</f>
        <v>86.554343526258975</v>
      </c>
      <c r="BF171" s="2">
        <f t="shared" ref="BF171:BF227" si="577">IF(OR($B171 &lt; J$230, $B171 &gt; J$233), #N/A, ((1-FN171)*DR171) + (FN171 - GD171)*EH171 + (GD171*EX171))</f>
        <v>89.164168843928223</v>
      </c>
      <c r="BG171" s="2">
        <f t="shared" ref="BG171:BG227" si="578">IF(OR($B171 &lt; K$230, $B171 &gt; K$233), #N/A, ((1-FO171)*DS171) + (FO171 - GE171)*EI171 + (GE171*EY171))</f>
        <v>88.602322636424773</v>
      </c>
      <c r="BH171" s="2">
        <f t="shared" ref="BH171:BH227" si="579">IF(OR($B171 &lt; L$230, $B171 &gt; L$233), #N/A, ((1-FP171)*DT171) + (FP171 - GF171)*EJ171 + (GF171*EZ171))</f>
        <v>89.172214703542821</v>
      </c>
      <c r="BI171" s="2">
        <f t="shared" ref="BI171:BI227" si="580">IF(OR($B171 &lt; M$230, $B171 &gt; M$233), #N/A, ((1-FQ171)*DU171) + (FQ171 - GG171)*EK171 + (GG171*FA171))</f>
        <v>87.156961090446885</v>
      </c>
      <c r="BJ171" s="2">
        <f t="shared" ref="BJ171:BJ227" si="581">IF(OR($B171 &lt; N$230, $B171 &gt; N$233), #N/A, ((1-FR171)*DV171) + (FR171 - GH171)*EL171 + (GH171*FB171))</f>
        <v>87.748031991188171</v>
      </c>
      <c r="BK171" s="2">
        <f t="shared" ref="BK171:BK227" si="582">IF(OR($B171 &lt; O$230, $B171 &gt; O$233), #N/A, ((1-FS171)*DW171) + (FS171 - GI171)*EM171 + (GI171*FC171))</f>
        <v>88.188039939259397</v>
      </c>
      <c r="BL171" s="2">
        <f t="shared" ref="BL171:BL227" si="583">IF(OR($B171 &lt; P$230, $B171 &gt; P$233), #N/A, ((1-FT171)*DX171) + (FT171 - GJ171)*EN171 + (GJ171*FD171))</f>
        <v>90.352233592736184</v>
      </c>
      <c r="BM171" s="2">
        <f t="shared" ref="BM171:BM227" si="584">IF(OR($B171 &lt; Q$230, $B171 &gt; Q$233), #N/A, ((1-FU171)*DY171) + (FU171 - GK171)*EO171 + (GK171*FE171))</f>
        <v>94.104582918690596</v>
      </c>
      <c r="BO171" s="2" t="str">
        <f t="shared" si="470"/>
        <v/>
      </c>
      <c r="BP171" s="2" t="str">
        <f t="shared" si="471"/>
        <v/>
      </c>
      <c r="BQ171" s="2" t="str">
        <f t="shared" si="472"/>
        <v/>
      </c>
      <c r="BR171" s="2" t="str">
        <f t="shared" si="473"/>
        <v/>
      </c>
      <c r="BS171" s="2" t="str">
        <f t="shared" si="474"/>
        <v/>
      </c>
      <c r="BT171" s="2" t="str">
        <f t="shared" si="475"/>
        <v/>
      </c>
      <c r="BU171" s="2" t="str">
        <f t="shared" si="476"/>
        <v/>
      </c>
      <c r="BV171" s="2" t="str">
        <f t="shared" si="477"/>
        <v/>
      </c>
      <c r="BW171" s="2" t="str">
        <f t="shared" si="478"/>
        <v/>
      </c>
      <c r="BX171" s="2" t="str">
        <f t="shared" si="479"/>
        <v/>
      </c>
      <c r="BY171" s="2" t="str">
        <f t="shared" si="480"/>
        <v/>
      </c>
      <c r="BZ171" s="2" t="str">
        <f t="shared" si="481"/>
        <v/>
      </c>
      <c r="CA171" s="2" t="str">
        <f t="shared" si="482"/>
        <v/>
      </c>
      <c r="CB171" s="2" t="str">
        <f t="shared" si="483"/>
        <v/>
      </c>
      <c r="CC171" s="2" t="str">
        <f t="shared" si="484"/>
        <v/>
      </c>
      <c r="CE171" s="2" t="str">
        <f t="shared" si="521"/>
        <v/>
      </c>
      <c r="CF171" s="2" t="str">
        <f t="shared" si="522"/>
        <v/>
      </c>
      <c r="CG171" s="2" t="str">
        <f t="shared" si="523"/>
        <v/>
      </c>
      <c r="CH171" s="2" t="str">
        <f t="shared" si="524"/>
        <v/>
      </c>
      <c r="CI171" s="2" t="str">
        <f t="shared" si="525"/>
        <v/>
      </c>
      <c r="CJ171" s="2" t="str">
        <f t="shared" si="526"/>
        <v/>
      </c>
      <c r="CK171" s="2" t="str">
        <f t="shared" si="527"/>
        <v/>
      </c>
      <c r="CL171" s="2" t="str">
        <f t="shared" si="528"/>
        <v/>
      </c>
      <c r="CM171" s="2" t="str">
        <f t="shared" si="529"/>
        <v/>
      </c>
      <c r="CN171" s="2" t="str">
        <f t="shared" si="530"/>
        <v/>
      </c>
      <c r="CO171" s="2" t="str">
        <f t="shared" si="531"/>
        <v/>
      </c>
      <c r="CP171" s="2" t="str">
        <f t="shared" si="532"/>
        <v/>
      </c>
      <c r="CQ171" s="2" t="str">
        <f t="shared" si="533"/>
        <v/>
      </c>
      <c r="CR171" s="2" t="str">
        <f t="shared" si="534"/>
        <v/>
      </c>
      <c r="CS171" s="2" t="str">
        <f t="shared" si="535"/>
        <v/>
      </c>
      <c r="CU171" s="2" t="str">
        <f t="shared" si="485"/>
        <v/>
      </c>
      <c r="CV171" s="2" t="str">
        <f t="shared" si="486"/>
        <v/>
      </c>
      <c r="CW171" s="2" t="str">
        <f t="shared" si="487"/>
        <v/>
      </c>
      <c r="CX171" s="2" t="str">
        <f t="shared" si="488"/>
        <v/>
      </c>
      <c r="CY171" s="2" t="str">
        <f t="shared" si="489"/>
        <v/>
      </c>
      <c r="CZ171" s="2" t="str">
        <f t="shared" si="490"/>
        <v/>
      </c>
      <c r="DA171" s="2" t="str">
        <f t="shared" si="491"/>
        <v/>
      </c>
      <c r="DB171" s="2" t="str">
        <f t="shared" si="492"/>
        <v/>
      </c>
      <c r="DC171" s="2">
        <f t="shared" si="493"/>
        <v>87.320999999999998</v>
      </c>
      <c r="DD171" s="2" t="str">
        <f t="shared" si="494"/>
        <v/>
      </c>
      <c r="DE171" s="2" t="str">
        <f t="shared" si="495"/>
        <v/>
      </c>
      <c r="DF171" s="2" t="str">
        <f t="shared" si="496"/>
        <v/>
      </c>
      <c r="DG171" s="2" t="str">
        <f t="shared" si="497"/>
        <v/>
      </c>
      <c r="DH171" s="2" t="str">
        <f t="shared" si="498"/>
        <v/>
      </c>
      <c r="DI171" s="2" t="str">
        <f t="shared" si="499"/>
        <v/>
      </c>
      <c r="DK171" s="2">
        <f t="shared" si="500"/>
        <v>120.27316073968707</v>
      </c>
      <c r="DL171" s="2">
        <f t="shared" ref="DL171:DY186" si="585">BP$228*$B171+BP$229</f>
        <v>123.68410493489441</v>
      </c>
      <c r="DM171" s="2">
        <f t="shared" si="585"/>
        <v>119.86028906882592</v>
      </c>
      <c r="DN171" s="2">
        <f t="shared" si="585"/>
        <v>125.3874772403983</v>
      </c>
      <c r="DO171" s="2">
        <f t="shared" si="585"/>
        <v>122.17829882919355</v>
      </c>
      <c r="DP171" s="2">
        <f t="shared" si="585"/>
        <v>113.4866725140713</v>
      </c>
      <c r="DQ171" s="2">
        <f t="shared" si="585"/>
        <v>121.04731932773112</v>
      </c>
      <c r="DR171" s="2">
        <f t="shared" si="585"/>
        <v>120.73396096096097</v>
      </c>
      <c r="DS171" s="2">
        <f t="shared" si="585"/>
        <v>110.88560523380525</v>
      </c>
      <c r="DT171" s="2">
        <f t="shared" si="585"/>
        <v>111.76933993993995</v>
      </c>
      <c r="DU171" s="2">
        <f t="shared" si="585"/>
        <v>117.12327086834733</v>
      </c>
      <c r="DV171" s="2">
        <f t="shared" si="585"/>
        <v>110.73189747899158</v>
      </c>
      <c r="DW171" s="2">
        <f t="shared" si="585"/>
        <v>133.49119525398592</v>
      </c>
      <c r="DX171" s="2">
        <f t="shared" si="585"/>
        <v>122.37708866995074</v>
      </c>
      <c r="DY171" s="2">
        <f t="shared" si="585"/>
        <v>120.68110563765737</v>
      </c>
      <c r="EA171" s="2">
        <f t="shared" si="440"/>
        <v>93.32862706007441</v>
      </c>
      <c r="EB171" s="2">
        <f t="shared" si="502"/>
        <v>82.014463629343652</v>
      </c>
      <c r="EC171" s="2">
        <f t="shared" si="503"/>
        <v>85.304544092664102</v>
      </c>
      <c r="ED171" s="2">
        <f t="shared" si="504"/>
        <v>89.873549872896774</v>
      </c>
      <c r="EE171" s="2">
        <f t="shared" si="505"/>
        <v>86.9373441399717</v>
      </c>
      <c r="EF171" s="2">
        <f t="shared" si="506"/>
        <v>84.104017128676887</v>
      </c>
      <c r="EG171" s="2">
        <f t="shared" si="507"/>
        <v>86.177000253556457</v>
      </c>
      <c r="EH171" s="2">
        <f t="shared" si="508"/>
        <v>87.489208927515662</v>
      </c>
      <c r="EI171" s="2">
        <f t="shared" si="509"/>
        <v>90.006576442658869</v>
      </c>
      <c r="EJ171" s="2">
        <f t="shared" si="510"/>
        <v>90.829123656861</v>
      </c>
      <c r="EK171" s="2">
        <f t="shared" si="511"/>
        <v>85.864551253621386</v>
      </c>
      <c r="EL171" s="2">
        <f t="shared" si="512"/>
        <v>86.555160558383477</v>
      </c>
      <c r="EM171" s="2">
        <f t="shared" si="513"/>
        <v>88.065848088220122</v>
      </c>
      <c r="EN171" s="2">
        <f t="shared" si="514"/>
        <v>90.269427462686565</v>
      </c>
      <c r="EO171" s="2">
        <f t="shared" si="515"/>
        <v>95.699563684225325</v>
      </c>
      <c r="EQ171" s="2">
        <f t="shared" si="516"/>
        <v>93.090895560698172</v>
      </c>
      <c r="ER171" s="2">
        <f t="shared" ref="ER171:FE186" si="586">CV$228*$B171+CV$229</f>
        <v>85.496253973410305</v>
      </c>
      <c r="ES171" s="2">
        <f t="shared" si="586"/>
        <v>86.184940373613557</v>
      </c>
      <c r="ET171" s="2">
        <f t="shared" si="586"/>
        <v>90.332042316344541</v>
      </c>
      <c r="EU171" s="2">
        <f t="shared" si="586"/>
        <v>88.112723228980443</v>
      </c>
      <c r="EV171" s="2">
        <f t="shared" si="586"/>
        <v>85.248211617543802</v>
      </c>
      <c r="EW171" s="2">
        <f t="shared" si="586"/>
        <v>86.762105312101312</v>
      </c>
      <c r="EX171" s="2">
        <f t="shared" si="586"/>
        <v>89.96164375876576</v>
      </c>
      <c r="EY171" s="2">
        <f t="shared" si="586"/>
        <v>88.051498994225852</v>
      </c>
      <c r="EZ171" s="2">
        <f t="shared" si="586"/>
        <v>88.484218912430407</v>
      </c>
      <c r="FA171" s="2">
        <f t="shared" si="586"/>
        <v>87.799537919354009</v>
      </c>
      <c r="FB171" s="2">
        <f t="shared" si="586"/>
        <v>88.425226630257725</v>
      </c>
      <c r="FC171" s="2">
        <f t="shared" si="586"/>
        <v>88.252829605400137</v>
      </c>
      <c r="FD171" s="2">
        <f t="shared" si="586"/>
        <v>90.402995439888727</v>
      </c>
      <c r="FE171" s="2">
        <f t="shared" si="586"/>
        <v>92.803666886540327</v>
      </c>
      <c r="FG171" s="2">
        <f t="shared" si="518"/>
        <v>0.99988384581092438</v>
      </c>
      <c r="FH171" s="2">
        <f t="shared" ref="FH171:FU186" si="587">POWER(10,($B171-D$231)/D$229)/(1+POWER(10,($B171-D$231)/D$229))</f>
        <v>0.99988644130657578</v>
      </c>
      <c r="FI171" s="2">
        <f t="shared" si="587"/>
        <v>0.99987669322436235</v>
      </c>
      <c r="FJ171" s="2">
        <f t="shared" si="587"/>
        <v>0.99987387602905275</v>
      </c>
      <c r="FK171" s="2">
        <f t="shared" si="587"/>
        <v>0.99988629053411893</v>
      </c>
      <c r="FL171" s="2">
        <f t="shared" si="587"/>
        <v>0.99989152089356648</v>
      </c>
      <c r="FM171" s="2">
        <f t="shared" si="587"/>
        <v>0.99986212490843063</v>
      </c>
      <c r="FN171" s="2">
        <f t="shared" si="587"/>
        <v>0.99987077780788403</v>
      </c>
      <c r="FO171" s="2">
        <f t="shared" si="587"/>
        <v>0.99987991041419166</v>
      </c>
      <c r="FP171" s="2">
        <f t="shared" si="587"/>
        <v>0.99986979249433905</v>
      </c>
      <c r="FQ171" s="2">
        <f t="shared" si="587"/>
        <v>0.99986858630496067</v>
      </c>
      <c r="FR171" s="2">
        <f t="shared" si="587"/>
        <v>0.99987411120110126</v>
      </c>
      <c r="FS171" s="2">
        <f t="shared" si="587"/>
        <v>0.99983812860881927</v>
      </c>
      <c r="FT171" s="2">
        <f t="shared" si="587"/>
        <v>0.9998420368005918</v>
      </c>
      <c r="FU171" s="2">
        <f t="shared" si="587"/>
        <v>0.99983421103779047</v>
      </c>
      <c r="FW171" s="2">
        <f t="shared" si="536"/>
        <v>0.63578900506834612</v>
      </c>
      <c r="FX171" s="2">
        <f t="shared" ref="FX171:FX227" si="588">POWER(10,($B171-D$232)/D$229)/(1+POWER(10,($B171-D$232)/D$229))</f>
        <v>0.63595026585759318</v>
      </c>
      <c r="FY171" s="2">
        <f t="shared" ref="FY171:FY227" si="589">POWER(10,($B171-E$232)/E$229)/(1+POWER(10,($B171-E$232)/E$229))</f>
        <v>0.62504451647238846</v>
      </c>
      <c r="FZ171" s="2">
        <f t="shared" ref="FZ171:FZ227" si="590">POWER(10,($B171-F$232)/F$229)/(1+POWER(10,($B171-F$232)/F$229))</f>
        <v>0.62971402553815725</v>
      </c>
      <c r="GA171" s="2">
        <f t="shared" ref="GA171:GA227" si="591">POWER(10,($B171-G$232)/G$229)/(1+POWER(10,($B171-G$232)/G$229))</f>
        <v>0.63528955754512495</v>
      </c>
      <c r="GB171" s="2">
        <f t="shared" ref="GB171:GB227" si="592">POWER(10,($B171-H$232)/H$229)/(1+POWER(10,($B171-H$232)/H$229))</f>
        <v>0.61716758882510026</v>
      </c>
      <c r="GC171" s="2">
        <f t="shared" ref="GC171:GC227" si="593">POWER(10,($B171-I$232)/I$229)/(1+POWER(10,($B171-I$232)/I$229))</f>
        <v>0.63669851905501718</v>
      </c>
      <c r="GD171" s="2">
        <f t="shared" ref="GD171:GD227" si="594">POWER(10,($B171-J$232)/J$229)/(1+POWER(10,($B171-J$232)/J$229))</f>
        <v>0.67571607371092246</v>
      </c>
      <c r="GE171" s="2">
        <f t="shared" ref="GE171:GE227" si="595">POWER(10,($B171-K$232)/K$229)/(1+POWER(10,($B171-K$232)/K$229))</f>
        <v>0.71954242082901176</v>
      </c>
      <c r="GF171" s="2">
        <f t="shared" ref="GF171:GF227" si="596">POWER(10,($B171-L$232)/L$229)/(1+POWER(10,($B171-L$232)/L$229))</f>
        <v>0.70776244987785397</v>
      </c>
      <c r="GG171" s="2">
        <f t="shared" ref="GG171:GG227" si="597">POWER(10,($B171-M$232)/M$229)/(1+POWER(10,($B171-M$232)/M$229))</f>
        <v>0.66579374204160013</v>
      </c>
      <c r="GH171" s="2">
        <f t="shared" ref="GH171:GH227" si="598">POWER(10,($B171-N$232)/N$229)/(1+POWER(10,($B171-N$232)/N$229))</f>
        <v>0.63624909853584866</v>
      </c>
      <c r="GI171" s="2">
        <f t="shared" ref="GI171:GI227" si="599">POWER(10,($B171-O$232)/O$229)/(1+POWER(10,($B171-O$232)/O$229))</f>
        <v>0.61417186377904198</v>
      </c>
      <c r="GJ171" s="2">
        <f t="shared" ref="GJ171:GJ227" si="600">POWER(10,($B171-P$232)/P$229)/(1+POWER(10,($B171-P$232)/P$229))</f>
        <v>0.58198306800857891</v>
      </c>
      <c r="GK171" s="2">
        <f t="shared" ref="GK171:GK227" si="601">POWER(10,($B171-Q$232)/Q$229)/(1+POWER(10,($B171-Q$232)/Q$229))</f>
        <v>0.55220283772817125</v>
      </c>
      <c r="GM171" s="86">
        <f t="shared" si="537"/>
        <v>1.2533173444798709E-150</v>
      </c>
      <c r="GN171" s="86">
        <f t="shared" ref="GN171:GN227" si="602" xml:space="preserve"> _xlfn.NORM.DIST($B171, D$7, ABS(D$11), TRUE) * _xlfn.NORM.DIST(($B171 - D$7)*D$15, 0, ABS(D$11), TRUE) * 2</f>
        <v>8.9374508880911281E-271</v>
      </c>
      <c r="GO171" s="86">
        <f t="shared" ref="GO171:GO227" si="603" xml:space="preserve"> _xlfn.NORM.DIST($B171, E$7, ABS(E$11), TRUE) * _xlfn.NORM.DIST(($B171 - E$7)*E$15, 0, ABS(E$11), TRUE) * 2</f>
        <v>3.0026011059647937E-254</v>
      </c>
      <c r="GP171" s="86">
        <f t="shared" ref="GP171:GP227" si="604" xml:space="preserve"> _xlfn.NORM.DIST($B171, F$7, ABS(F$11), TRUE) * _xlfn.NORM.DIST(($B171 - F$7)*F$15, 0, ABS(F$11), TRUE) * 2</f>
        <v>0</v>
      </c>
      <c r="GQ171" s="86">
        <f t="shared" ref="GQ171:GQ227" si="605" xml:space="preserve"> _xlfn.NORM.DIST($B171, G$7, ABS(G$11), TRUE) * _xlfn.NORM.DIST(($B171 - G$7)*G$15, 0, ABS(G$11), TRUE) * 2</f>
        <v>0</v>
      </c>
      <c r="GR171" s="86">
        <f t="shared" ref="GR171:GR227" si="606" xml:space="preserve"> _xlfn.NORM.DIST($B171, H$7, ABS(H$11), TRUE) * _xlfn.NORM.DIST(($B171 - H$7)*H$15, 0, ABS(H$11), TRUE) * 2</f>
        <v>0</v>
      </c>
      <c r="GS171" s="86">
        <f t="shared" ref="GS171:GS227" si="607" xml:space="preserve"> _xlfn.NORM.DIST($B171, I$7, ABS(I$11), TRUE) * _xlfn.NORM.DIST(($B171 - I$7)*I$15, 0, ABS(I$11), TRUE) * 2</f>
        <v>0</v>
      </c>
      <c r="GT171" s="86">
        <f t="shared" ref="GT171:GT227" si="608" xml:space="preserve"> _xlfn.NORM.DIST($B171, J$7, ABS(J$11), TRUE) * _xlfn.NORM.DIST(($B171 - J$7)*J$15, 0, ABS(J$11), TRUE) * 2</f>
        <v>0</v>
      </c>
      <c r="GU171" s="86">
        <f t="shared" ref="GU171:GU227" si="609" xml:space="preserve"> _xlfn.NORM.DIST($B171, K$7, ABS(K$11), TRUE) * _xlfn.NORM.DIST(($B171 - K$7)*K$15, 0, ABS(K$11), TRUE) * 2</f>
        <v>0</v>
      </c>
      <c r="GV171" s="86">
        <f t="shared" ref="GV171:GV227" si="610" xml:space="preserve"> _xlfn.NORM.DIST($B171, L$7, ABS(L$11), TRUE) * _xlfn.NORM.DIST(($B171 - L$7)*L$15, 0, ABS(L$11), TRUE) * 2</f>
        <v>0</v>
      </c>
      <c r="GW171" s="86">
        <f t="shared" ref="GW171:GW227" si="611" xml:space="preserve"> _xlfn.NORM.DIST($B171, M$7, ABS(M$11), TRUE) * _xlfn.NORM.DIST(($B171 - M$7)*M$15, 0, ABS(M$11), TRUE) * 2</f>
        <v>0</v>
      </c>
      <c r="GX171" s="86">
        <f t="shared" ref="GX171:GX227" si="612" xml:space="preserve"> _xlfn.NORM.DIST($B171, N$7, ABS(N$11), TRUE) * _xlfn.NORM.DIST(($B171 - N$7)*N$15, 0, ABS(N$11), TRUE) * 2</f>
        <v>0</v>
      </c>
      <c r="GY171" s="86">
        <f t="shared" ref="GY171:GY227" si="613" xml:space="preserve"> _xlfn.NORM.DIST($B171, O$7, ABS(O$11), TRUE) * _xlfn.NORM.DIST(($B171 - O$7)*O$15, 0, ABS(O$11), TRUE) * 2</f>
        <v>1.7025058140688138E-267</v>
      </c>
      <c r="GZ171" s="86">
        <f t="shared" ref="GZ171:GZ227" si="614" xml:space="preserve"> _xlfn.NORM.DIST($B171, P$7, ABS(P$11), TRUE) * _xlfn.NORM.DIST(($B171 - P$7)*P$15, 0, ABS(P$11), TRUE) * 2</f>
        <v>4.6608225632298391E-304</v>
      </c>
      <c r="HA171" s="86">
        <f t="shared" ref="HA171:HA227" si="615" xml:space="preserve"> _xlfn.NORM.DIST($B171, Q$7, ABS(Q$11), TRUE) * _xlfn.NORM.DIST(($B171 - Q$7)*Q$15, 0, ABS(Q$11), TRUE) * 2</f>
        <v>1.4250666420075987E-233</v>
      </c>
      <c r="HC171" s="86">
        <f t="shared" si="538"/>
        <v>3.4665315624895916E-74</v>
      </c>
      <c r="HD171" s="86">
        <f t="shared" ref="HD171:HD227" si="616" xml:space="preserve"> _xlfn.NORM.DIST($B171, D$8, ABS(D$12), TRUE) * _xlfn.NORM.DIST(($B171 - D$8)*D$16, 0, ABS(D$12), TRUE) * 2</f>
        <v>1.0509819888408317E-147</v>
      </c>
      <c r="HE171" s="86">
        <f t="shared" ref="HE171:HE227" si="617" xml:space="preserve"> _xlfn.NORM.DIST($B171, E$8, ABS(E$12), TRUE) * _xlfn.NORM.DIST(($B171 - E$8)*E$16, 0, ABS(E$12), TRUE) * 2</f>
        <v>6.5402180422511068E-206</v>
      </c>
      <c r="HF171" s="86">
        <f t="shared" ref="HF171:HF227" si="618" xml:space="preserve"> _xlfn.NORM.DIST($B171, F$8, ABS(F$12), TRUE) * _xlfn.NORM.DIST(($B171 - F$8)*F$16, 0, ABS(F$12), TRUE) * 2</f>
        <v>0</v>
      </c>
      <c r="HG171" s="86">
        <f t="shared" ref="HG171:HG227" si="619" xml:space="preserve"> _xlfn.NORM.DIST($B171, G$8, ABS(G$12), TRUE) * _xlfn.NORM.DIST(($B171 - G$8)*G$16, 0, ABS(G$12), TRUE) * 2</f>
        <v>1.347890364070257E-287</v>
      </c>
      <c r="HH171" s="86">
        <f t="shared" ref="HH171:HH227" si="620" xml:space="preserve"> _xlfn.NORM.DIST($B171, H$8, ABS(H$12), TRUE) * _xlfn.NORM.DIST(($B171 - H$8)*H$16, 0, ABS(H$12), TRUE) * 2</f>
        <v>3.592194410203524E-272</v>
      </c>
      <c r="HI171" s="86">
        <f t="shared" ref="HI171:HI227" si="621" xml:space="preserve"> _xlfn.NORM.DIST($B171, I$8, ABS(I$12), TRUE) * _xlfn.NORM.DIST(($B171 - I$8)*I$16, 0, ABS(I$12), TRUE) * 2</f>
        <v>0</v>
      </c>
      <c r="HJ171" s="86">
        <f t="shared" ref="HJ171:HJ227" si="622" xml:space="preserve"> _xlfn.NORM.DIST($B171, J$8, ABS(J$12), TRUE) * _xlfn.NORM.DIST(($B171 - J$8)*J$16, 0, ABS(J$12), TRUE) * 2</f>
        <v>4.6761519324187162E-194</v>
      </c>
      <c r="HK171" s="86">
        <f t="shared" ref="HK171:HK227" si="623" xml:space="preserve"> _xlfn.NORM.DIST($B171, K$8, ABS(K$12), TRUE) * _xlfn.NORM.DIST(($B171 - K$8)*K$16, 0, ABS(K$12), TRUE) * 2</f>
        <v>7.8274324513313362E-275</v>
      </c>
      <c r="HL171" s="86">
        <f t="shared" ref="HL171:HL227" si="624" xml:space="preserve"> _xlfn.NORM.DIST($B171, L$8, ABS(L$12), TRUE) * _xlfn.NORM.DIST(($B171 - L$8)*L$16, 0, ABS(L$12), TRUE) * 2</f>
        <v>7.3108766275551994E-159</v>
      </c>
      <c r="HM171" s="86">
        <f t="shared" ref="HM171:HM227" si="625" xml:space="preserve"> _xlfn.NORM.DIST($B171, M$8, ABS(M$12), TRUE) * _xlfn.NORM.DIST(($B171 - M$8)*M$16, 0, ABS(M$12), TRUE) * 2</f>
        <v>1.5554514227543077E-187</v>
      </c>
      <c r="HN171" s="86">
        <f t="shared" ref="HN171:HN227" si="626" xml:space="preserve"> _xlfn.NORM.DIST($B171, N$8, ABS(N$12), TRUE) * _xlfn.NORM.DIST(($B171 - N$8)*N$16, 0, ABS(N$12), TRUE) * 2</f>
        <v>8.6984483376720557E-176</v>
      </c>
      <c r="HO171" s="86">
        <f t="shared" ref="HO171:HO227" si="627" xml:space="preserve"> _xlfn.NORM.DIST($B171, O$8, ABS(O$12), TRUE) * _xlfn.NORM.DIST(($B171 - O$8)*O$16, 0, ABS(O$12), TRUE) * 2</f>
        <v>4.2584861203967508E-154</v>
      </c>
      <c r="HP171" s="86">
        <f t="shared" ref="HP171:HP227" si="628" xml:space="preserve"> _xlfn.NORM.DIST($B171, P$8, ABS(P$12), TRUE) * _xlfn.NORM.DIST(($B171 - P$8)*P$16, 0, ABS(P$12), TRUE) * 2</f>
        <v>1.2693034493202583E-177</v>
      </c>
      <c r="HQ171" s="86">
        <f t="shared" ref="HQ171:HQ227" si="629" xml:space="preserve"> _xlfn.NORM.DIST($B171, Q$8, ABS(Q$12), TRUE) * _xlfn.NORM.DIST(($B171 - Q$8)*Q$16, 0, ABS(Q$12), TRUE) * 2</f>
        <v>1.1946225224166604E-224</v>
      </c>
      <c r="HS171" s="86">
        <f t="shared" si="539"/>
        <v>8.1678216311427739E-24</v>
      </c>
      <c r="HT171" s="86">
        <f t="shared" ref="HT171:HT227" si="630" xml:space="preserve"> _xlfn.NORM.DIST($B171, D$9, ABS(D$13), TRUE) * _xlfn.NORM.DIST(($B171 - D$9)*D$17, 0, ABS(D$13), TRUE) * 2</f>
        <v>7.1689630802671654E-23</v>
      </c>
      <c r="HU171" s="86">
        <f t="shared" ref="HU171:HU227" si="631" xml:space="preserve"> _xlfn.NORM.DIST($B171, E$9, ABS(E$13), TRUE) * _xlfn.NORM.DIST(($B171 - E$9)*E$17, 0, ABS(E$13), TRUE) * 2</f>
        <v>1.9398412799992854E-21</v>
      </c>
      <c r="HV171" s="86">
        <f t="shared" ref="HV171:HV227" si="632" xml:space="preserve"> _xlfn.NORM.DIST($B171, F$9, ABS(F$13), TRUE) * _xlfn.NORM.DIST(($B171 - F$9)*F$17, 0, ABS(F$13), TRUE) * 2</f>
        <v>2.1119191818660424E-23</v>
      </c>
      <c r="HW171" s="86">
        <f t="shared" ref="HW171:HW227" si="633" xml:space="preserve"> _xlfn.NORM.DIST($B171, G$9, ABS(G$13), TRUE) * _xlfn.NORM.DIST(($B171 - G$9)*G$17, 0, ABS(G$13), TRUE) * 2</f>
        <v>2.4320107406301665E-24</v>
      </c>
      <c r="HX171" s="86">
        <f t="shared" ref="HX171:HX227" si="634" xml:space="preserve"> _xlfn.NORM.DIST($B171, H$9, ABS(H$13), TRUE) * _xlfn.NORM.DIST(($B171 - H$9)*H$17, 0, ABS(H$13), TRUE) * 2</f>
        <v>6.8653653381093615E-24</v>
      </c>
      <c r="HY171" s="86">
        <f t="shared" ref="HY171:HY227" si="635" xml:space="preserve"> _xlfn.NORM.DIST($B171, I$9, ABS(I$13), TRUE) * _xlfn.NORM.DIST(($B171 - I$9)*I$17, 0, ABS(I$13), TRUE) * 2</f>
        <v>8.7362545829936199E-28</v>
      </c>
      <c r="HZ171" s="86">
        <f t="shared" ref="HZ171:HZ227" si="636" xml:space="preserve"> _xlfn.NORM.DIST($B171, J$9, ABS(J$13), TRUE) * _xlfn.NORM.DIST(($B171 - J$9)*J$17, 0, ABS(J$13), TRUE) * 2</f>
        <v>4.2753217484602521E-25</v>
      </c>
      <c r="IA171" s="86">
        <f t="shared" ref="IA171:IA227" si="637" xml:space="preserve"> _xlfn.NORM.DIST($B171, K$9, ABS(K$13), TRUE) * _xlfn.NORM.DIST(($B171 - K$9)*K$17, 0, ABS(K$13), TRUE) * 2</f>
        <v>9.4268584349314985E-33</v>
      </c>
      <c r="IB171" s="86">
        <f t="shared" ref="IB171:IB227" si="638" xml:space="preserve"> _xlfn.NORM.DIST($B171, L$9, ABS(L$13), TRUE) * _xlfn.NORM.DIST(($B171 - L$9)*L$17, 0, ABS(L$13), TRUE) * 2</f>
        <v>6.6077726454324661E-30</v>
      </c>
      <c r="IC171" s="86">
        <f t="shared" ref="IC171:IC227" si="639" xml:space="preserve"> _xlfn.NORM.DIST($B171, M$9, ABS(M$13), TRUE) * _xlfn.NORM.DIST(($B171 - M$9)*M$17, 0, ABS(M$13), TRUE) * 2</f>
        <v>2.7395391056481335E-28</v>
      </c>
      <c r="ID171" s="86">
        <f t="shared" ref="ID171:ID227" si="640" xml:space="preserve"> _xlfn.NORM.DIST($B171, N$9, ABS(N$13), TRUE) * _xlfn.NORM.DIST(($B171 - N$9)*N$17, 0, ABS(N$13), TRUE) * 2</f>
        <v>7.1054146509482341E-27</v>
      </c>
      <c r="IE171" s="86">
        <f t="shared" ref="IE171:IE227" si="641" xml:space="preserve"> _xlfn.NORM.DIST($B171, O$9, ABS(O$13), TRUE) * _xlfn.NORM.DIST(($B171 - O$9)*O$17, 0, ABS(O$13), TRUE) * 2</f>
        <v>6.5193029744699737E-29</v>
      </c>
      <c r="IF171" s="86">
        <f t="shared" ref="IF171:IF227" si="642" xml:space="preserve"> _xlfn.NORM.DIST($B171, P$9, ABS(P$13), TRUE) * _xlfn.NORM.DIST(($B171 - P$9)*P$17, 0, ABS(P$13), TRUE) * 2</f>
        <v>2.9361836908665382E-29</v>
      </c>
      <c r="IG171" s="86">
        <f t="shared" ref="IG171:IG227" si="643" xml:space="preserve"> _xlfn.NORM.DIST($B171, Q$9, ABS(Q$13), TRUE) * _xlfn.NORM.DIST(($B171 - Q$9)*Q$17, 0, ABS(Q$13), TRUE) * 2</f>
        <v>1.375770822119485E-22</v>
      </c>
      <c r="II171" s="86">
        <f t="shared" si="540"/>
        <v>0.15073135889717765</v>
      </c>
      <c r="IJ171" s="86">
        <f t="shared" si="541"/>
        <v>0.15544995841356027</v>
      </c>
      <c r="IK171" s="86">
        <f t="shared" si="542"/>
        <v>0.19746859060094979</v>
      </c>
      <c r="IL171" s="86">
        <f t="shared" si="543"/>
        <v>0.16747199127137313</v>
      </c>
      <c r="IM171" s="86">
        <f t="shared" si="544"/>
        <v>0.14639462284876009</v>
      </c>
      <c r="IN171" s="86">
        <f t="shared" si="545"/>
        <v>0.20379722857750218</v>
      </c>
      <c r="IO171" s="86">
        <f t="shared" si="546"/>
        <v>0.11582842136587389</v>
      </c>
      <c r="IP171" s="86">
        <f t="shared" si="547"/>
        <v>6.0577579660867992E-2</v>
      </c>
      <c r="IQ171" s="86">
        <f t="shared" si="548"/>
        <v>8.549507324653394E-3</v>
      </c>
      <c r="IR171" s="86">
        <f t="shared" si="549"/>
        <v>1.6700514004742706E-2</v>
      </c>
      <c r="IS171" s="86">
        <f t="shared" si="550"/>
        <v>6.512076866569648E-2</v>
      </c>
      <c r="IT171" s="86">
        <f t="shared" si="551"/>
        <v>0.13350905303728622</v>
      </c>
      <c r="IU171" s="86">
        <f t="shared" si="552"/>
        <v>0.16750656732874661</v>
      </c>
      <c r="IV171" s="86">
        <f t="shared" si="553"/>
        <v>0.31799539367451113</v>
      </c>
      <c r="IW171" s="86">
        <f t="shared" si="554"/>
        <v>0.47273136537316734</v>
      </c>
      <c r="IY171" s="86">
        <f t="shared" si="555"/>
        <v>0.15073135889717765</v>
      </c>
      <c r="IZ171" s="86">
        <f t="shared" si="556"/>
        <v>0.15544995841356027</v>
      </c>
      <c r="JA171" s="86">
        <f t="shared" si="557"/>
        <v>0.19746859060094979</v>
      </c>
      <c r="JB171" s="86">
        <f t="shared" si="558"/>
        <v>0.16747199127137313</v>
      </c>
      <c r="JC171" s="86">
        <f t="shared" si="559"/>
        <v>0.14639462284876009</v>
      </c>
      <c r="JD171" s="86">
        <f t="shared" si="560"/>
        <v>0.20379722857750218</v>
      </c>
      <c r="JE171" s="86">
        <f t="shared" si="561"/>
        <v>0.11582842136587389</v>
      </c>
      <c r="JF171" s="86">
        <f t="shared" si="562"/>
        <v>6.0577579660867992E-2</v>
      </c>
      <c r="JG171" s="86">
        <f t="shared" si="563"/>
        <v>8.549507324653394E-3</v>
      </c>
      <c r="JH171" s="86">
        <f t="shared" si="564"/>
        <v>1.6700514004742706E-2</v>
      </c>
      <c r="JI171" s="86">
        <f t="shared" si="565"/>
        <v>6.512076866569648E-2</v>
      </c>
      <c r="JJ171" s="86">
        <f t="shared" si="566"/>
        <v>0.13350905303728622</v>
      </c>
      <c r="JK171" s="86">
        <f t="shared" si="567"/>
        <v>0.16750656732874661</v>
      </c>
      <c r="JL171" s="86">
        <f t="shared" si="568"/>
        <v>0.31799539367451113</v>
      </c>
      <c r="JM171" s="86">
        <f t="shared" si="569"/>
        <v>0.47273136537316734</v>
      </c>
    </row>
    <row r="172" spans="2:273" x14ac:dyDescent="0.25">
      <c r="B172" s="2">
        <v>145</v>
      </c>
      <c r="C172" s="37">
        <v>92.558999999999997</v>
      </c>
      <c r="D172" s="37">
        <v>83.944000000000003</v>
      </c>
      <c r="E172" s="37">
        <v>85.203999999999994</v>
      </c>
      <c r="F172" s="37">
        <v>89.445999999999998</v>
      </c>
      <c r="G172" s="37">
        <v>87.603999999999999</v>
      </c>
      <c r="H172" s="37">
        <v>85.849000000000004</v>
      </c>
      <c r="I172" s="37">
        <v>86.376999999999995</v>
      </c>
      <c r="J172" s="37">
        <v>90.376999999999995</v>
      </c>
      <c r="K172" s="37">
        <v>87.302000000000007</v>
      </c>
      <c r="L172" s="37">
        <v>86.87</v>
      </c>
      <c r="M172" s="37">
        <v>87.593000000000004</v>
      </c>
      <c r="N172" s="37">
        <v>87.814999999999998</v>
      </c>
      <c r="O172" s="37">
        <v>88.055999999999997</v>
      </c>
      <c r="P172" s="37">
        <v>91.278000000000006</v>
      </c>
      <c r="Q172" s="37">
        <v>108.43600000000001</v>
      </c>
      <c r="S172" s="4">
        <f t="shared" si="441"/>
        <v>93.073923093026167</v>
      </c>
      <c r="T172" s="4">
        <f t="shared" si="442"/>
        <v>84.133137089664459</v>
      </c>
      <c r="U172" s="4">
        <f t="shared" si="443"/>
        <v>85.752558072881385</v>
      </c>
      <c r="V172" s="4">
        <f t="shared" si="444"/>
        <v>90.001030169873815</v>
      </c>
      <c r="W172" s="4">
        <f t="shared" si="445"/>
        <v>87.571857116066113</v>
      </c>
      <c r="X172" s="4">
        <f t="shared" si="446"/>
        <v>84.814406433986761</v>
      </c>
      <c r="Y172" s="4">
        <f t="shared" si="447"/>
        <v>86.448541352513061</v>
      </c>
      <c r="Z172" s="4">
        <f t="shared" si="448"/>
        <v>89.034543960273083</v>
      </c>
      <c r="AA172" s="4">
        <f t="shared" si="449"/>
        <v>88.391831512128405</v>
      </c>
      <c r="AB172" s="4">
        <f t="shared" si="450"/>
        <v>88.971073229979979</v>
      </c>
      <c r="AC172" s="4">
        <f t="shared" si="451"/>
        <v>87.004125274885169</v>
      </c>
      <c r="AD172" s="4">
        <f t="shared" si="452"/>
        <v>87.670196146420366</v>
      </c>
      <c r="AE172" s="4">
        <f t="shared" si="453"/>
        <v>88.142636069954534</v>
      </c>
      <c r="AF172" s="4">
        <f t="shared" si="454"/>
        <v>92.013480752798557</v>
      </c>
      <c r="AG172" s="4">
        <f t="shared" si="455"/>
        <v>108.28430179320746</v>
      </c>
      <c r="AI172" s="4">
        <f t="shared" si="456"/>
        <v>-0.51492309302616945</v>
      </c>
      <c r="AJ172" s="4">
        <f t="shared" si="457"/>
        <v>-0.18913708966445597</v>
      </c>
      <c r="AK172" s="4">
        <f t="shared" si="458"/>
        <v>-0.54855807288139147</v>
      </c>
      <c r="AL172" s="4">
        <f t="shared" si="459"/>
        <v>-0.5550301698738167</v>
      </c>
      <c r="AM172" s="4">
        <f t="shared" si="460"/>
        <v>3.2142883933886424E-2</v>
      </c>
      <c r="AN172" s="4">
        <f t="shared" si="461"/>
        <v>1.0345935660132426</v>
      </c>
      <c r="AO172" s="4">
        <f t="shared" si="462"/>
        <v>-7.1541352513065704E-2</v>
      </c>
      <c r="AP172" s="4">
        <f t="shared" si="463"/>
        <v>1.3424560397269119</v>
      </c>
      <c r="AQ172" s="4">
        <f t="shared" si="464"/>
        <v>-1.0898315121283986</v>
      </c>
      <c r="AR172" s="4">
        <f t="shared" si="465"/>
        <v>-2.1010732299799741</v>
      </c>
      <c r="AS172" s="4">
        <f t="shared" si="466"/>
        <v>0.58887472511483452</v>
      </c>
      <c r="AT172" s="4">
        <f t="shared" si="467"/>
        <v>0.14480385357963144</v>
      </c>
      <c r="AU172" s="4">
        <f t="shared" si="468"/>
        <v>-8.6636069954536765E-2</v>
      </c>
      <c r="AV172" s="4">
        <f t="shared" si="570"/>
        <v>-0.73548075279855141</v>
      </c>
      <c r="AW172" s="4">
        <f t="shared" si="570"/>
        <v>0.15169820679254542</v>
      </c>
      <c r="AY172" s="2">
        <f t="shared" si="520"/>
        <v>93.073923093026167</v>
      </c>
      <c r="AZ172" s="2">
        <f t="shared" si="571"/>
        <v>84.1134801370752</v>
      </c>
      <c r="BA172" s="2">
        <f t="shared" si="572"/>
        <v>85.716861541225441</v>
      </c>
      <c r="BB172" s="2">
        <f t="shared" si="573"/>
        <v>89.96351480286026</v>
      </c>
      <c r="BC172" s="2">
        <f t="shared" si="574"/>
        <v>87.528056548949479</v>
      </c>
      <c r="BD172" s="2">
        <f t="shared" si="575"/>
        <v>84.678461390083001</v>
      </c>
      <c r="BE172" s="2">
        <f t="shared" si="576"/>
        <v>86.415348736587049</v>
      </c>
      <c r="BF172" s="2">
        <f t="shared" si="577"/>
        <v>89.027720056909743</v>
      </c>
      <c r="BG172" s="2">
        <f t="shared" si="578"/>
        <v>88.391769404569544</v>
      </c>
      <c r="BH172" s="2">
        <f t="shared" si="579"/>
        <v>88.97078319170285</v>
      </c>
      <c r="BI172" s="2">
        <f t="shared" si="580"/>
        <v>86.993752052582508</v>
      </c>
      <c r="BJ172" s="2">
        <f t="shared" si="581"/>
        <v>87.592784788112482</v>
      </c>
      <c r="BK172" s="2">
        <f t="shared" si="582"/>
        <v>88.005863727600371</v>
      </c>
      <c r="BL172" s="2">
        <f t="shared" si="583"/>
        <v>90.168793626068691</v>
      </c>
      <c r="BM172" s="2">
        <f t="shared" si="584"/>
        <v>93.888205761916325</v>
      </c>
      <c r="BO172" s="2" t="str">
        <f t="shared" si="470"/>
        <v/>
      </c>
      <c r="BP172" s="2" t="str">
        <f t="shared" si="471"/>
        <v/>
      </c>
      <c r="BQ172" s="2" t="str">
        <f t="shared" si="472"/>
        <v/>
      </c>
      <c r="BR172" s="2" t="str">
        <f t="shared" si="473"/>
        <v/>
      </c>
      <c r="BS172" s="2" t="str">
        <f t="shared" si="474"/>
        <v/>
      </c>
      <c r="BT172" s="2" t="str">
        <f t="shared" si="475"/>
        <v/>
      </c>
      <c r="BU172" s="2" t="str">
        <f t="shared" si="476"/>
        <v/>
      </c>
      <c r="BV172" s="2" t="str">
        <f t="shared" si="477"/>
        <v/>
      </c>
      <c r="BW172" s="2" t="str">
        <f t="shared" si="478"/>
        <v/>
      </c>
      <c r="BX172" s="2" t="str">
        <f t="shared" si="479"/>
        <v/>
      </c>
      <c r="BY172" s="2" t="str">
        <f t="shared" si="480"/>
        <v/>
      </c>
      <c r="BZ172" s="2" t="str">
        <f t="shared" si="481"/>
        <v/>
      </c>
      <c r="CA172" s="2" t="str">
        <f t="shared" si="482"/>
        <v/>
      </c>
      <c r="CB172" s="2" t="str">
        <f t="shared" si="483"/>
        <v/>
      </c>
      <c r="CC172" s="2" t="str">
        <f t="shared" si="484"/>
        <v/>
      </c>
      <c r="CE172" s="2" t="str">
        <f t="shared" si="521"/>
        <v/>
      </c>
      <c r="CF172" s="2" t="str">
        <f t="shared" si="522"/>
        <v/>
      </c>
      <c r="CG172" s="2" t="str">
        <f t="shared" si="523"/>
        <v/>
      </c>
      <c r="CH172" s="2" t="str">
        <f t="shared" si="524"/>
        <v/>
      </c>
      <c r="CI172" s="2" t="str">
        <f t="shared" si="525"/>
        <v/>
      </c>
      <c r="CJ172" s="2" t="str">
        <f t="shared" si="526"/>
        <v/>
      </c>
      <c r="CK172" s="2" t="str">
        <f t="shared" si="527"/>
        <v/>
      </c>
      <c r="CL172" s="2" t="str">
        <f t="shared" si="528"/>
        <v/>
      </c>
      <c r="CM172" s="2" t="str">
        <f t="shared" si="529"/>
        <v/>
      </c>
      <c r="CN172" s="2" t="str">
        <f t="shared" si="530"/>
        <v/>
      </c>
      <c r="CO172" s="2" t="str">
        <f t="shared" si="531"/>
        <v/>
      </c>
      <c r="CP172" s="2" t="str">
        <f t="shared" si="532"/>
        <v/>
      </c>
      <c r="CQ172" s="2" t="str">
        <f t="shared" si="533"/>
        <v/>
      </c>
      <c r="CR172" s="2" t="str">
        <f t="shared" si="534"/>
        <v/>
      </c>
      <c r="CS172" s="2" t="str">
        <f t="shared" si="535"/>
        <v/>
      </c>
      <c r="CU172" s="2" t="str">
        <f t="shared" si="485"/>
        <v/>
      </c>
      <c r="CV172" s="2" t="str">
        <f t="shared" si="486"/>
        <v/>
      </c>
      <c r="CW172" s="2" t="str">
        <f t="shared" si="487"/>
        <v/>
      </c>
      <c r="CX172" s="2" t="str">
        <f t="shared" si="488"/>
        <v/>
      </c>
      <c r="CY172" s="2" t="str">
        <f t="shared" si="489"/>
        <v/>
      </c>
      <c r="CZ172" s="2" t="str">
        <f t="shared" si="490"/>
        <v/>
      </c>
      <c r="DA172" s="2" t="str">
        <f t="shared" si="491"/>
        <v/>
      </c>
      <c r="DB172" s="2" t="str">
        <f t="shared" si="492"/>
        <v/>
      </c>
      <c r="DC172" s="2">
        <f t="shared" si="493"/>
        <v>87.302000000000007</v>
      </c>
      <c r="DD172" s="2">
        <f t="shared" si="494"/>
        <v>86.87</v>
      </c>
      <c r="DE172" s="2" t="str">
        <f t="shared" si="495"/>
        <v/>
      </c>
      <c r="DF172" s="2" t="str">
        <f t="shared" si="496"/>
        <v/>
      </c>
      <c r="DG172" s="2" t="str">
        <f t="shared" si="497"/>
        <v/>
      </c>
      <c r="DH172" s="2" t="str">
        <f t="shared" si="498"/>
        <v/>
      </c>
      <c r="DI172" s="2" t="str">
        <f t="shared" si="499"/>
        <v/>
      </c>
      <c r="DK172" s="2">
        <f t="shared" si="500"/>
        <v>120.37487197724042</v>
      </c>
      <c r="DL172" s="2">
        <f t="shared" si="585"/>
        <v>123.82467655104497</v>
      </c>
      <c r="DM172" s="2">
        <f t="shared" si="585"/>
        <v>119.96974979757086</v>
      </c>
      <c r="DN172" s="2">
        <f t="shared" si="585"/>
        <v>125.51059127548601</v>
      </c>
      <c r="DO172" s="2">
        <f t="shared" si="585"/>
        <v>122.27563934784985</v>
      </c>
      <c r="DP172" s="2">
        <f t="shared" si="585"/>
        <v>113.54177542213884</v>
      </c>
      <c r="DQ172" s="2">
        <f t="shared" si="585"/>
        <v>121.16511764705885</v>
      </c>
      <c r="DR172" s="2">
        <f t="shared" si="585"/>
        <v>120.78297962247963</v>
      </c>
      <c r="DS172" s="2">
        <f t="shared" si="585"/>
        <v>110.85014500214501</v>
      </c>
      <c r="DT172" s="2">
        <f t="shared" si="585"/>
        <v>111.75248549978552</v>
      </c>
      <c r="DU172" s="2">
        <f t="shared" si="585"/>
        <v>117.15694005602241</v>
      </c>
      <c r="DV172" s="2">
        <f t="shared" si="585"/>
        <v>110.73234117647057</v>
      </c>
      <c r="DW172" s="2">
        <f t="shared" si="585"/>
        <v>133.705673340749</v>
      </c>
      <c r="DX172" s="2">
        <f t="shared" si="585"/>
        <v>122.50733054187192</v>
      </c>
      <c r="DY172" s="2">
        <f t="shared" si="585"/>
        <v>120.78223070607554</v>
      </c>
      <c r="EA172" s="2">
        <f t="shared" si="440"/>
        <v>93.230847421584258</v>
      </c>
      <c r="EB172" s="2">
        <f t="shared" si="502"/>
        <v>81.767458378378393</v>
      </c>
      <c r="EC172" s="2">
        <f t="shared" si="503"/>
        <v>85.129968262548275</v>
      </c>
      <c r="ED172" s="2">
        <f t="shared" si="504"/>
        <v>89.653925614332437</v>
      </c>
      <c r="EE172" s="2">
        <f t="shared" si="505"/>
        <v>86.735138717354943</v>
      </c>
      <c r="EF172" s="2">
        <f t="shared" si="506"/>
        <v>83.927750544728212</v>
      </c>
      <c r="EG172" s="2">
        <f t="shared" si="507"/>
        <v>86.016941495182422</v>
      </c>
      <c r="EH172" s="2">
        <f t="shared" si="508"/>
        <v>87.266628615348225</v>
      </c>
      <c r="EI172" s="2">
        <f t="shared" si="509"/>
        <v>89.863486194302411</v>
      </c>
      <c r="EJ172" s="2">
        <f t="shared" si="510"/>
        <v>90.710124361458497</v>
      </c>
      <c r="EK172" s="2">
        <f t="shared" si="511"/>
        <v>85.631649370506821</v>
      </c>
      <c r="EL172" s="2">
        <f t="shared" si="512"/>
        <v>86.331395495912403</v>
      </c>
      <c r="EM172" s="2">
        <f t="shared" si="513"/>
        <v>87.87726507265792</v>
      </c>
      <c r="EN172" s="2">
        <f t="shared" si="514"/>
        <v>90.081090447761198</v>
      </c>
      <c r="EO172" s="2">
        <f t="shared" si="515"/>
        <v>95.58692418846249</v>
      </c>
      <c r="EQ172" s="2">
        <f t="shared" si="516"/>
        <v>92.987561073189113</v>
      </c>
      <c r="ER172" s="2">
        <f t="shared" si="586"/>
        <v>85.331662773043746</v>
      </c>
      <c r="ES172" s="2">
        <f t="shared" si="586"/>
        <v>86.031890781183307</v>
      </c>
      <c r="ET172" s="2">
        <f t="shared" si="586"/>
        <v>90.123205756472927</v>
      </c>
      <c r="EU172" s="2">
        <f t="shared" si="586"/>
        <v>87.937590701316338</v>
      </c>
      <c r="EV172" s="2">
        <f t="shared" si="586"/>
        <v>85.098570130819155</v>
      </c>
      <c r="EW172" s="2">
        <f t="shared" si="586"/>
        <v>86.615958267111381</v>
      </c>
      <c r="EX172" s="2">
        <f t="shared" si="586"/>
        <v>89.792843618513302</v>
      </c>
      <c r="EY172" s="2">
        <f t="shared" si="586"/>
        <v>87.86549318750815</v>
      </c>
      <c r="EZ172" s="2">
        <f t="shared" si="586"/>
        <v>88.312355480306536</v>
      </c>
      <c r="FA172" s="2">
        <f t="shared" si="586"/>
        <v>87.611813232853748</v>
      </c>
      <c r="FB172" s="2">
        <f t="shared" si="586"/>
        <v>88.246219757032279</v>
      </c>
      <c r="FC172" s="2">
        <f t="shared" si="586"/>
        <v>88.068900211702626</v>
      </c>
      <c r="FD172" s="2">
        <f t="shared" si="586"/>
        <v>90.218513124073525</v>
      </c>
      <c r="FE172" s="2">
        <f t="shared" si="586"/>
        <v>92.625247568928572</v>
      </c>
      <c r="FG172" s="2">
        <f t="shared" si="518"/>
        <v>0.99989406503783829</v>
      </c>
      <c r="FH172" s="2">
        <f t="shared" si="587"/>
        <v>0.99989643220585145</v>
      </c>
      <c r="FI172" s="2">
        <f t="shared" si="587"/>
        <v>0.99988754166391769</v>
      </c>
      <c r="FJ172" s="2">
        <f t="shared" si="587"/>
        <v>0.99988497229486861</v>
      </c>
      <c r="FK172" s="2">
        <f t="shared" si="587"/>
        <v>0.99989629469698671</v>
      </c>
      <c r="FL172" s="2">
        <f t="shared" si="587"/>
        <v>0.99990106493475528</v>
      </c>
      <c r="FM172" s="2">
        <f t="shared" si="587"/>
        <v>0.99987425489653314</v>
      </c>
      <c r="FN172" s="2">
        <f t="shared" si="587"/>
        <v>0.99988214662009411</v>
      </c>
      <c r="FO172" s="2">
        <f t="shared" si="587"/>
        <v>0.99989047583875301</v>
      </c>
      <c r="FP172" s="2">
        <f t="shared" si="587"/>
        <v>0.99988124798294775</v>
      </c>
      <c r="FQ172" s="2">
        <f t="shared" si="587"/>
        <v>0.99988014789983681</v>
      </c>
      <c r="FR172" s="2">
        <f t="shared" si="587"/>
        <v>0.99988518677908211</v>
      </c>
      <c r="FS172" s="2">
        <f t="shared" si="587"/>
        <v>0.99985236943397005</v>
      </c>
      <c r="FT172" s="2">
        <f t="shared" si="587"/>
        <v>0.99985593384753779</v>
      </c>
      <c r="FU172" s="2">
        <f t="shared" si="587"/>
        <v>0.99984879646371783</v>
      </c>
      <c r="FW172" s="2">
        <f t="shared" si="536"/>
        <v>0.65683845734231339</v>
      </c>
      <c r="FX172" s="2">
        <f t="shared" si="588"/>
        <v>0.65699542621278251</v>
      </c>
      <c r="FY172" s="2">
        <f t="shared" si="589"/>
        <v>0.64636955256261031</v>
      </c>
      <c r="FZ172" s="2">
        <f t="shared" si="590"/>
        <v>0.65092180796285881</v>
      </c>
      <c r="GA172" s="2">
        <f t="shared" si="591"/>
        <v>0.65635227330020174</v>
      </c>
      <c r="GB172" s="2">
        <f t="shared" si="592"/>
        <v>0.63868164553688878</v>
      </c>
      <c r="GC172" s="2">
        <f t="shared" si="593"/>
        <v>0.65772370461184082</v>
      </c>
      <c r="GD172" s="2">
        <f t="shared" si="594"/>
        <v>0.69556289710563124</v>
      </c>
      <c r="GE172" s="2">
        <f t="shared" si="595"/>
        <v>0.7377479955754207</v>
      </c>
      <c r="GF172" s="2">
        <f t="shared" si="596"/>
        <v>0.72644198791483539</v>
      </c>
      <c r="GG172" s="2">
        <f t="shared" si="597"/>
        <v>0.68596560901220716</v>
      </c>
      <c r="GH172" s="2">
        <f t="shared" si="598"/>
        <v>0.65728629336301392</v>
      </c>
      <c r="GI172" s="2">
        <f t="shared" si="599"/>
        <v>0.63575491267890538</v>
      </c>
      <c r="GJ172" s="2">
        <f t="shared" si="600"/>
        <v>0.60420635725063954</v>
      </c>
      <c r="GK172" s="2">
        <f t="shared" si="601"/>
        <v>0.57485278263001915</v>
      </c>
      <c r="GM172" s="86">
        <f t="shared" si="537"/>
        <v>2.638651530470627E-154</v>
      </c>
      <c r="GN172" s="86">
        <f t="shared" si="602"/>
        <v>1.8624833890163728E-277</v>
      </c>
      <c r="GO172" s="86">
        <f t="shared" si="603"/>
        <v>1.3048223244843636E-260</v>
      </c>
      <c r="GP172" s="86">
        <f t="shared" si="604"/>
        <v>0</v>
      </c>
      <c r="GQ172" s="86">
        <f t="shared" si="605"/>
        <v>0</v>
      </c>
      <c r="GR172" s="86">
        <f t="shared" si="606"/>
        <v>0</v>
      </c>
      <c r="GS172" s="86">
        <f t="shared" si="607"/>
        <v>0</v>
      </c>
      <c r="GT172" s="86">
        <f t="shared" si="608"/>
        <v>0</v>
      </c>
      <c r="GU172" s="86">
        <f t="shared" si="609"/>
        <v>0</v>
      </c>
      <c r="GV172" s="86">
        <f t="shared" si="610"/>
        <v>0</v>
      </c>
      <c r="GW172" s="86">
        <f t="shared" si="611"/>
        <v>0</v>
      </c>
      <c r="GX172" s="86">
        <f t="shared" si="612"/>
        <v>0</v>
      </c>
      <c r="GY172" s="86">
        <f t="shared" si="613"/>
        <v>4.0166657085038604E-274</v>
      </c>
      <c r="GZ172" s="86">
        <f t="shared" si="614"/>
        <v>0</v>
      </c>
      <c r="HA172" s="86">
        <f t="shared" si="615"/>
        <v>2.9213276033592268E-239</v>
      </c>
      <c r="HC172" s="86">
        <f t="shared" si="538"/>
        <v>1.6173534980662421E-76</v>
      </c>
      <c r="HD172" s="86">
        <f t="shared" si="616"/>
        <v>1.9180314407432954E-152</v>
      </c>
      <c r="HE172" s="86">
        <f t="shared" si="617"/>
        <v>1.0791573943870736E-212</v>
      </c>
      <c r="HF172" s="86">
        <f t="shared" si="618"/>
        <v>0</v>
      </c>
      <c r="HG172" s="86">
        <f t="shared" si="619"/>
        <v>6.4912161313719459E-297</v>
      </c>
      <c r="HH172" s="86">
        <f t="shared" si="620"/>
        <v>5.4491459367076488E-281</v>
      </c>
      <c r="HI172" s="86">
        <f t="shared" si="621"/>
        <v>0</v>
      </c>
      <c r="HJ172" s="86">
        <f t="shared" si="622"/>
        <v>2.9030126384663634E-200</v>
      </c>
      <c r="HK172" s="86">
        <f t="shared" si="623"/>
        <v>1.6255076674966314E-283</v>
      </c>
      <c r="HL172" s="86">
        <f t="shared" si="624"/>
        <v>6.5957276309114585E-164</v>
      </c>
      <c r="HM172" s="86">
        <f t="shared" si="625"/>
        <v>1.6206768361125835E-193</v>
      </c>
      <c r="HN172" s="86">
        <f t="shared" si="626"/>
        <v>2.193694304507275E-181</v>
      </c>
      <c r="HO172" s="86">
        <f t="shared" si="627"/>
        <v>4.4349235277980802E-159</v>
      </c>
      <c r="HP172" s="86">
        <f t="shared" si="628"/>
        <v>2.5741592167075018E-183</v>
      </c>
      <c r="HQ172" s="86">
        <f t="shared" si="629"/>
        <v>7.5624302930899005E-232</v>
      </c>
      <c r="HS172" s="86">
        <f t="shared" si="539"/>
        <v>2.8259850949520834E-25</v>
      </c>
      <c r="HT172" s="86">
        <f t="shared" si="630"/>
        <v>2.7852435941280257E-24</v>
      </c>
      <c r="HU172" s="86">
        <f t="shared" si="631"/>
        <v>9.0037603406489785E-23</v>
      </c>
      <c r="HV172" s="86">
        <f t="shared" si="632"/>
        <v>7.4411643412686961E-25</v>
      </c>
      <c r="HW172" s="86">
        <f t="shared" si="633"/>
        <v>7.6708181282786223E-26</v>
      </c>
      <c r="HX172" s="86">
        <f t="shared" si="634"/>
        <v>2.2422929778007722E-25</v>
      </c>
      <c r="HY172" s="86">
        <f t="shared" si="635"/>
        <v>1.6123091944477755E-29</v>
      </c>
      <c r="HZ172" s="86">
        <f t="shared" si="636"/>
        <v>1.3248492130862466E-26</v>
      </c>
      <c r="IA172" s="86">
        <f t="shared" si="637"/>
        <v>1.1944786586408523E-34</v>
      </c>
      <c r="IB172" s="86">
        <f t="shared" si="638"/>
        <v>1.1636550001344841E-31</v>
      </c>
      <c r="IC172" s="86">
        <f t="shared" si="639"/>
        <v>5.7124963997778024E-30</v>
      </c>
      <c r="ID172" s="86">
        <f t="shared" si="640"/>
        <v>1.6837482307162704E-28</v>
      </c>
      <c r="IE172" s="86">
        <f t="shared" si="641"/>
        <v>9.1066043975836397E-31</v>
      </c>
      <c r="IF172" s="86">
        <f t="shared" si="642"/>
        <v>3.0929851382808479E-31</v>
      </c>
      <c r="IG172" s="86">
        <f t="shared" si="643"/>
        <v>3.5916794071613324E-24</v>
      </c>
      <c r="II172" s="86">
        <f t="shared" si="540"/>
        <v>9.7323616402841595E-2</v>
      </c>
      <c r="IJ172" s="86">
        <f t="shared" si="541"/>
        <v>0.10145825752355982</v>
      </c>
      <c r="IK172" s="86">
        <f t="shared" si="542"/>
        <v>0.13492410785923242</v>
      </c>
      <c r="IL172" s="86">
        <f t="shared" si="543"/>
        <v>0.10963326510958017</v>
      </c>
      <c r="IM172" s="86">
        <f t="shared" si="544"/>
        <v>9.3442211409394238E-2</v>
      </c>
      <c r="IN172" s="86">
        <f t="shared" si="545"/>
        <v>0.13700667127505226</v>
      </c>
      <c r="IO172" s="86">
        <f t="shared" si="546"/>
        <v>6.8855443942854103E-2</v>
      </c>
      <c r="IP172" s="86">
        <f t="shared" si="547"/>
        <v>3.5009553881362586E-2</v>
      </c>
      <c r="IQ172" s="86">
        <f t="shared" si="548"/>
        <v>3.8966520292799144E-3</v>
      </c>
      <c r="IR172" s="86">
        <f t="shared" si="549"/>
        <v>8.2445172413616822E-3</v>
      </c>
      <c r="IS172" s="86">
        <f t="shared" si="550"/>
        <v>3.6926560014567282E-2</v>
      </c>
      <c r="IT172" s="86">
        <f t="shared" si="551"/>
        <v>8.2971984089025494E-2</v>
      </c>
      <c r="IU172" s="86">
        <f t="shared" si="552"/>
        <v>0.10276279835868202</v>
      </c>
      <c r="IV172" s="86">
        <f t="shared" si="553"/>
        <v>0.22985944999666566</v>
      </c>
      <c r="IW172" s="86">
        <f t="shared" si="554"/>
        <v>0.41740334692138509</v>
      </c>
      <c r="IY172" s="86">
        <f t="shared" si="555"/>
        <v>9.7323616402841595E-2</v>
      </c>
      <c r="IZ172" s="86">
        <f t="shared" si="556"/>
        <v>0.10145825752355982</v>
      </c>
      <c r="JA172" s="86">
        <f t="shared" si="557"/>
        <v>0.13492410785923242</v>
      </c>
      <c r="JB172" s="86">
        <f t="shared" si="558"/>
        <v>0.10963326510958017</v>
      </c>
      <c r="JC172" s="86">
        <f t="shared" si="559"/>
        <v>9.3442211409394238E-2</v>
      </c>
      <c r="JD172" s="86">
        <f t="shared" si="560"/>
        <v>0.13700667127505226</v>
      </c>
      <c r="JE172" s="86">
        <f t="shared" si="561"/>
        <v>6.8855443942854103E-2</v>
      </c>
      <c r="JF172" s="86">
        <f t="shared" si="562"/>
        <v>3.5009553881362586E-2</v>
      </c>
      <c r="JG172" s="86">
        <f t="shared" si="563"/>
        <v>3.8966520292799144E-3</v>
      </c>
      <c r="JH172" s="86">
        <f t="shared" si="564"/>
        <v>8.2445172413616822E-3</v>
      </c>
      <c r="JI172" s="86">
        <f t="shared" si="565"/>
        <v>3.6926560014567282E-2</v>
      </c>
      <c r="JJ172" s="86">
        <f t="shared" si="566"/>
        <v>8.2971984089025494E-2</v>
      </c>
      <c r="JK172" s="86">
        <f t="shared" si="567"/>
        <v>0.10276279835868202</v>
      </c>
      <c r="JL172" s="86">
        <f t="shared" si="568"/>
        <v>0.22985944999666566</v>
      </c>
      <c r="JM172" s="86">
        <f t="shared" si="569"/>
        <v>0.41740334692138509</v>
      </c>
    </row>
    <row r="173" spans="2:273" x14ac:dyDescent="0.25">
      <c r="B173" s="2">
        <v>146</v>
      </c>
      <c r="C173" s="37">
        <v>93.271000000000001</v>
      </c>
      <c r="D173" s="37">
        <v>83.87</v>
      </c>
      <c r="E173" s="37">
        <v>85.814999999999998</v>
      </c>
      <c r="F173" s="37">
        <v>90.625</v>
      </c>
      <c r="G173" s="37">
        <v>86.736000000000004</v>
      </c>
      <c r="H173" s="37">
        <v>84.811000000000007</v>
      </c>
      <c r="I173" s="37">
        <v>86.093999999999994</v>
      </c>
      <c r="J173" s="37">
        <v>91.150999999999996</v>
      </c>
      <c r="K173" s="37">
        <v>86.792000000000002</v>
      </c>
      <c r="L173" s="37">
        <v>87.852000000000004</v>
      </c>
      <c r="M173" s="37">
        <v>86.5</v>
      </c>
      <c r="N173" s="37">
        <v>88.426000000000002</v>
      </c>
      <c r="O173" s="37">
        <v>87.296000000000006</v>
      </c>
      <c r="P173" s="37">
        <v>88.87</v>
      </c>
      <c r="Q173" s="37">
        <v>100.2</v>
      </c>
      <c r="S173" s="4">
        <f t="shared" si="441"/>
        <v>92.967172200403425</v>
      </c>
      <c r="T173" s="4">
        <f t="shared" si="442"/>
        <v>84.001516302707103</v>
      </c>
      <c r="U173" s="4">
        <f t="shared" si="443"/>
        <v>85.588520494828444</v>
      </c>
      <c r="V173" s="4">
        <f t="shared" si="444"/>
        <v>89.773265253849303</v>
      </c>
      <c r="W173" s="4">
        <f t="shared" si="445"/>
        <v>87.382558392462414</v>
      </c>
      <c r="X173" s="4">
        <f t="shared" si="446"/>
        <v>84.592863819516737</v>
      </c>
      <c r="Y173" s="4">
        <f t="shared" si="447"/>
        <v>86.28550264915259</v>
      </c>
      <c r="Z173" s="4">
        <f t="shared" si="448"/>
        <v>88.893366568109457</v>
      </c>
      <c r="AA173" s="4">
        <f t="shared" si="449"/>
        <v>88.181270771717863</v>
      </c>
      <c r="AB173" s="4">
        <f t="shared" si="450"/>
        <v>88.769314330580897</v>
      </c>
      <c r="AC173" s="4">
        <f t="shared" si="451"/>
        <v>86.833528052441324</v>
      </c>
      <c r="AD173" s="4">
        <f t="shared" si="452"/>
        <v>87.461520457876219</v>
      </c>
      <c r="AE173" s="4">
        <f t="shared" si="453"/>
        <v>87.862581550642091</v>
      </c>
      <c r="AF173" s="4">
        <f t="shared" si="454"/>
        <v>90.724810138193959</v>
      </c>
      <c r="AG173" s="4">
        <f t="shared" si="455"/>
        <v>102.36124571181544</v>
      </c>
      <c r="AI173" s="4">
        <f t="shared" si="456"/>
        <v>0.30382779959657569</v>
      </c>
      <c r="AJ173" s="4">
        <f t="shared" si="457"/>
        <v>-0.13151630270709802</v>
      </c>
      <c r="AK173" s="4">
        <f t="shared" si="458"/>
        <v>0.2264795051715538</v>
      </c>
      <c r="AL173" s="4">
        <f t="shared" si="459"/>
        <v>0.85173474615069722</v>
      </c>
      <c r="AM173" s="4">
        <f t="shared" si="460"/>
        <v>-0.64655839246240987</v>
      </c>
      <c r="AN173" s="4">
        <f t="shared" si="461"/>
        <v>0.21813618048327044</v>
      </c>
      <c r="AO173" s="4">
        <f t="shared" si="462"/>
        <v>-0.1915026491525964</v>
      </c>
      <c r="AP173" s="4">
        <f t="shared" si="463"/>
        <v>2.2576334318905396</v>
      </c>
      <c r="AQ173" s="4">
        <f t="shared" si="464"/>
        <v>-1.389270771717861</v>
      </c>
      <c r="AR173" s="4">
        <f t="shared" si="465"/>
        <v>-0.91731433058089351</v>
      </c>
      <c r="AS173" s="4">
        <f t="shared" si="466"/>
        <v>-0.33352805244132355</v>
      </c>
      <c r="AT173" s="4">
        <f t="shared" si="467"/>
        <v>0.96447954212378306</v>
      </c>
      <c r="AU173" s="4">
        <f t="shared" si="468"/>
        <v>-0.56658155064208415</v>
      </c>
      <c r="AV173" s="4">
        <f t="shared" si="570"/>
        <v>-1.8548101381939546</v>
      </c>
      <c r="AW173" s="4">
        <f t="shared" si="570"/>
        <v>-2.1612457118154396</v>
      </c>
      <c r="AY173" s="2">
        <f t="shared" si="520"/>
        <v>92.967172200403425</v>
      </c>
      <c r="AZ173" s="2">
        <f t="shared" si="571"/>
        <v>83.994831354248277</v>
      </c>
      <c r="BA173" s="2">
        <f t="shared" si="572"/>
        <v>85.575053088742123</v>
      </c>
      <c r="BB173" s="2">
        <f t="shared" si="573"/>
        <v>89.760487778636914</v>
      </c>
      <c r="BC173" s="2">
        <f t="shared" si="574"/>
        <v>87.368486905706803</v>
      </c>
      <c r="BD173" s="2">
        <f t="shared" si="575"/>
        <v>84.544075400694069</v>
      </c>
      <c r="BE173" s="2">
        <f t="shared" si="576"/>
        <v>86.276601204151476</v>
      </c>
      <c r="BF173" s="2">
        <f t="shared" si="577"/>
        <v>88.891622912070403</v>
      </c>
      <c r="BG173" s="2">
        <f t="shared" si="578"/>
        <v>88.181262166071264</v>
      </c>
      <c r="BH173" s="2">
        <f t="shared" si="579"/>
        <v>88.769264832717695</v>
      </c>
      <c r="BI173" s="2">
        <f t="shared" si="580"/>
        <v>86.831016793779327</v>
      </c>
      <c r="BJ173" s="2">
        <f t="shared" si="581"/>
        <v>87.438263265254832</v>
      </c>
      <c r="BK173" s="2">
        <f t="shared" si="582"/>
        <v>87.823830267208521</v>
      </c>
      <c r="BL173" s="2">
        <f t="shared" si="583"/>
        <v>89.985496509484506</v>
      </c>
      <c r="BM173" s="2">
        <f t="shared" si="584"/>
        <v>93.669813511595251</v>
      </c>
      <c r="BO173" s="2" t="str">
        <f t="shared" si="470"/>
        <v/>
      </c>
      <c r="BP173" s="2" t="str">
        <f t="shared" si="471"/>
        <v/>
      </c>
      <c r="BQ173" s="2" t="str">
        <f t="shared" si="472"/>
        <v/>
      </c>
      <c r="BR173" s="2" t="str">
        <f t="shared" si="473"/>
        <v/>
      </c>
      <c r="BS173" s="2" t="str">
        <f t="shared" si="474"/>
        <v/>
      </c>
      <c r="BT173" s="2" t="str">
        <f t="shared" si="475"/>
        <v/>
      </c>
      <c r="BU173" s="2" t="str">
        <f t="shared" si="476"/>
        <v/>
      </c>
      <c r="BV173" s="2" t="str">
        <f t="shared" si="477"/>
        <v/>
      </c>
      <c r="BW173" s="2" t="str">
        <f t="shared" si="478"/>
        <v/>
      </c>
      <c r="BX173" s="2" t="str">
        <f t="shared" si="479"/>
        <v/>
      </c>
      <c r="BY173" s="2" t="str">
        <f t="shared" si="480"/>
        <v/>
      </c>
      <c r="BZ173" s="2" t="str">
        <f t="shared" si="481"/>
        <v/>
      </c>
      <c r="CA173" s="2" t="str">
        <f t="shared" si="482"/>
        <v/>
      </c>
      <c r="CB173" s="2" t="str">
        <f t="shared" si="483"/>
        <v/>
      </c>
      <c r="CC173" s="2" t="str">
        <f t="shared" si="484"/>
        <v/>
      </c>
      <c r="CE173" s="2" t="str">
        <f t="shared" si="521"/>
        <v/>
      </c>
      <c r="CF173" s="2" t="str">
        <f t="shared" si="522"/>
        <v/>
      </c>
      <c r="CG173" s="2" t="str">
        <f t="shared" si="523"/>
        <v/>
      </c>
      <c r="CH173" s="2" t="str">
        <f t="shared" si="524"/>
        <v/>
      </c>
      <c r="CI173" s="2" t="str">
        <f t="shared" si="525"/>
        <v/>
      </c>
      <c r="CJ173" s="2" t="str">
        <f t="shared" si="526"/>
        <v/>
      </c>
      <c r="CK173" s="2" t="str">
        <f t="shared" si="527"/>
        <v/>
      </c>
      <c r="CL173" s="2" t="str">
        <f t="shared" si="528"/>
        <v/>
      </c>
      <c r="CM173" s="2" t="str">
        <f t="shared" si="529"/>
        <v/>
      </c>
      <c r="CN173" s="2" t="str">
        <f t="shared" si="530"/>
        <v/>
      </c>
      <c r="CO173" s="2" t="str">
        <f t="shared" si="531"/>
        <v/>
      </c>
      <c r="CP173" s="2" t="str">
        <f t="shared" si="532"/>
        <v/>
      </c>
      <c r="CQ173" s="2" t="str">
        <f t="shared" si="533"/>
        <v/>
      </c>
      <c r="CR173" s="2" t="str">
        <f t="shared" si="534"/>
        <v/>
      </c>
      <c r="CS173" s="2" t="str">
        <f t="shared" si="535"/>
        <v/>
      </c>
      <c r="CU173" s="2" t="str">
        <f t="shared" si="485"/>
        <v/>
      </c>
      <c r="CV173" s="2" t="str">
        <f t="shared" si="486"/>
        <v/>
      </c>
      <c r="CW173" s="2" t="str">
        <f t="shared" si="487"/>
        <v/>
      </c>
      <c r="CX173" s="2" t="str">
        <f t="shared" si="488"/>
        <v/>
      </c>
      <c r="CY173" s="2" t="str">
        <f t="shared" si="489"/>
        <v/>
      </c>
      <c r="CZ173" s="2" t="str">
        <f t="shared" si="490"/>
        <v/>
      </c>
      <c r="DA173" s="2" t="str">
        <f t="shared" si="491"/>
        <v/>
      </c>
      <c r="DB173" s="2" t="str">
        <f t="shared" si="492"/>
        <v/>
      </c>
      <c r="DC173" s="2">
        <f t="shared" si="493"/>
        <v>86.792000000000002</v>
      </c>
      <c r="DD173" s="2">
        <f t="shared" si="494"/>
        <v>87.852000000000004</v>
      </c>
      <c r="DE173" s="2" t="str">
        <f t="shared" si="495"/>
        <v/>
      </c>
      <c r="DF173" s="2" t="str">
        <f t="shared" si="496"/>
        <v/>
      </c>
      <c r="DG173" s="2" t="str">
        <f t="shared" si="497"/>
        <v/>
      </c>
      <c r="DH173" s="2" t="str">
        <f t="shared" si="498"/>
        <v/>
      </c>
      <c r="DI173" s="2" t="str">
        <f t="shared" si="499"/>
        <v/>
      </c>
      <c r="DK173" s="2">
        <f t="shared" si="500"/>
        <v>120.47658321479376</v>
      </c>
      <c r="DL173" s="2">
        <f t="shared" si="585"/>
        <v>123.96524816719554</v>
      </c>
      <c r="DM173" s="2">
        <f t="shared" si="585"/>
        <v>120.0792105263158</v>
      </c>
      <c r="DN173" s="2">
        <f t="shared" si="585"/>
        <v>125.63370531057373</v>
      </c>
      <c r="DO173" s="2">
        <f t="shared" si="585"/>
        <v>122.37297986650616</v>
      </c>
      <c r="DP173" s="2">
        <f t="shared" si="585"/>
        <v>113.59687833020638</v>
      </c>
      <c r="DQ173" s="2">
        <f t="shared" si="585"/>
        <v>121.28291596638658</v>
      </c>
      <c r="DR173" s="2">
        <f t="shared" si="585"/>
        <v>120.83199828399829</v>
      </c>
      <c r="DS173" s="2">
        <f t="shared" si="585"/>
        <v>110.81468477048479</v>
      </c>
      <c r="DT173" s="2">
        <f t="shared" si="585"/>
        <v>111.73563105963107</v>
      </c>
      <c r="DU173" s="2">
        <f t="shared" si="585"/>
        <v>117.19060924369748</v>
      </c>
      <c r="DV173" s="2">
        <f t="shared" si="585"/>
        <v>110.73278487394956</v>
      </c>
      <c r="DW173" s="2">
        <f t="shared" si="585"/>
        <v>133.92015142751205</v>
      </c>
      <c r="DX173" s="2">
        <f t="shared" si="585"/>
        <v>122.63757241379311</v>
      </c>
      <c r="DY173" s="2">
        <f t="shared" si="585"/>
        <v>120.88335577449371</v>
      </c>
      <c r="EA173" s="2">
        <f t="shared" si="440"/>
        <v>93.133067783094091</v>
      </c>
      <c r="EB173" s="2">
        <f t="shared" si="502"/>
        <v>81.520453127413148</v>
      </c>
      <c r="EC173" s="2">
        <f t="shared" si="503"/>
        <v>84.955392432432447</v>
      </c>
      <c r="ED173" s="2">
        <f t="shared" si="504"/>
        <v>89.434301355768099</v>
      </c>
      <c r="EE173" s="2">
        <f t="shared" si="505"/>
        <v>86.5329332947382</v>
      </c>
      <c r="EF173" s="2">
        <f t="shared" si="506"/>
        <v>83.751483960779538</v>
      </c>
      <c r="EG173" s="2">
        <f t="shared" si="507"/>
        <v>85.856882736808387</v>
      </c>
      <c r="EH173" s="2">
        <f t="shared" si="508"/>
        <v>87.044048303180787</v>
      </c>
      <c r="EI173" s="2">
        <f t="shared" si="509"/>
        <v>89.720395945945938</v>
      </c>
      <c r="EJ173" s="2">
        <f t="shared" si="510"/>
        <v>90.591125066056009</v>
      </c>
      <c r="EK173" s="2">
        <f t="shared" si="511"/>
        <v>85.398747487392257</v>
      </c>
      <c r="EL173" s="2">
        <f t="shared" si="512"/>
        <v>86.107630433441329</v>
      </c>
      <c r="EM173" s="2">
        <f t="shared" si="513"/>
        <v>87.688682057095718</v>
      </c>
      <c r="EN173" s="2">
        <f t="shared" si="514"/>
        <v>89.892753432835818</v>
      </c>
      <c r="EO173" s="2">
        <f t="shared" si="515"/>
        <v>95.474284692699655</v>
      </c>
      <c r="EQ173" s="2">
        <f t="shared" si="516"/>
        <v>92.884226585680054</v>
      </c>
      <c r="ER173" s="2">
        <f t="shared" si="586"/>
        <v>85.167071572677173</v>
      </c>
      <c r="ES173" s="2">
        <f t="shared" si="586"/>
        <v>85.878841188753057</v>
      </c>
      <c r="ET173" s="2">
        <f t="shared" si="586"/>
        <v>89.914369196601314</v>
      </c>
      <c r="EU173" s="2">
        <f t="shared" si="586"/>
        <v>87.762458173652234</v>
      </c>
      <c r="EV173" s="2">
        <f t="shared" si="586"/>
        <v>84.948928644094508</v>
      </c>
      <c r="EW173" s="2">
        <f t="shared" si="586"/>
        <v>86.46981122212145</v>
      </c>
      <c r="EX173" s="2">
        <f t="shared" si="586"/>
        <v>89.624043478260859</v>
      </c>
      <c r="EY173" s="2">
        <f t="shared" si="586"/>
        <v>87.679487380790448</v>
      </c>
      <c r="EZ173" s="2">
        <f t="shared" si="586"/>
        <v>88.140492048182665</v>
      </c>
      <c r="FA173" s="2">
        <f t="shared" si="586"/>
        <v>87.424088546353488</v>
      </c>
      <c r="FB173" s="2">
        <f t="shared" si="586"/>
        <v>88.067212883806832</v>
      </c>
      <c r="FC173" s="2">
        <f t="shared" si="586"/>
        <v>87.884970818005115</v>
      </c>
      <c r="FD173" s="2">
        <f t="shared" si="586"/>
        <v>90.034030808258308</v>
      </c>
      <c r="FE173" s="2">
        <f t="shared" si="586"/>
        <v>92.446828251316816</v>
      </c>
      <c r="FG173" s="2">
        <f t="shared" si="518"/>
        <v>0.99990338526568345</v>
      </c>
      <c r="FH173" s="2">
        <f t="shared" si="587"/>
        <v>0.9999055441883673</v>
      </c>
      <c r="FI173" s="2">
        <f t="shared" si="587"/>
        <v>0.9998974357636321</v>
      </c>
      <c r="FJ173" s="2">
        <f t="shared" si="587"/>
        <v>0.9998950924243043</v>
      </c>
      <c r="FK173" s="2">
        <f t="shared" si="587"/>
        <v>0.99990541877650496</v>
      </c>
      <c r="FL173" s="2">
        <f t="shared" si="587"/>
        <v>0.99990976936262743</v>
      </c>
      <c r="FM173" s="2">
        <f t="shared" si="587"/>
        <v>0.9998853178337751</v>
      </c>
      <c r="FN173" s="2">
        <f t="shared" si="587"/>
        <v>0.9998925153254743</v>
      </c>
      <c r="FO173" s="2">
        <f t="shared" si="587"/>
        <v>0.99990011181515503</v>
      </c>
      <c r="FP173" s="2">
        <f t="shared" si="587"/>
        <v>0.99989169574159364</v>
      </c>
      <c r="FQ173" s="2">
        <f t="shared" si="587"/>
        <v>0.99989069243280837</v>
      </c>
      <c r="FR173" s="2">
        <f t="shared" si="587"/>
        <v>0.9998952880401879</v>
      </c>
      <c r="FS173" s="2">
        <f t="shared" si="587"/>
        <v>0.99986535757457018</v>
      </c>
      <c r="FT173" s="2">
        <f t="shared" si="587"/>
        <v>0.99986860844181669</v>
      </c>
      <c r="FU173" s="2">
        <f t="shared" si="587"/>
        <v>0.99986209890128797</v>
      </c>
      <c r="FW173" s="2">
        <f t="shared" si="536"/>
        <v>0.67728885297458896</v>
      </c>
      <c r="FX173" s="2">
        <f t="shared" si="588"/>
        <v>0.67744106117776204</v>
      </c>
      <c r="FY173" s="2">
        <f t="shared" si="589"/>
        <v>0.66712766086033637</v>
      </c>
      <c r="FZ173" s="2">
        <f t="shared" si="590"/>
        <v>0.67154848489484553</v>
      </c>
      <c r="GA173" s="2">
        <f t="shared" si="591"/>
        <v>0.67681738676871894</v>
      </c>
      <c r="GB173" s="2">
        <f t="shared" si="592"/>
        <v>0.65965341193983862</v>
      </c>
      <c r="GC173" s="2">
        <f t="shared" si="593"/>
        <v>0.67814719509938115</v>
      </c>
      <c r="GD173" s="2">
        <f t="shared" si="594"/>
        <v>0.71470789553930558</v>
      </c>
      <c r="GE173" s="2">
        <f t="shared" si="595"/>
        <v>0.75517388500867388</v>
      </c>
      <c r="GF173" s="2">
        <f t="shared" si="596"/>
        <v>0.74435880855074321</v>
      </c>
      <c r="GG173" s="2">
        <f t="shared" si="597"/>
        <v>0.70545857400175904</v>
      </c>
      <c r="GH173" s="2">
        <f t="shared" si="598"/>
        <v>0.67772309523575092</v>
      </c>
      <c r="GI173" s="2">
        <f t="shared" si="599"/>
        <v>0.65680527172466507</v>
      </c>
      <c r="GJ173" s="2">
        <f t="shared" si="600"/>
        <v>0.62600740986219749</v>
      </c>
      <c r="GK173" s="2">
        <f t="shared" si="601"/>
        <v>0.59719277714793906</v>
      </c>
      <c r="GM173" s="86">
        <f t="shared" si="537"/>
        <v>5.010728811551968E-158</v>
      </c>
      <c r="GN173" s="86">
        <f t="shared" si="602"/>
        <v>3.2138940392169886E-284</v>
      </c>
      <c r="GO173" s="86">
        <f t="shared" si="603"/>
        <v>4.7256693626294409E-267</v>
      </c>
      <c r="GP173" s="86">
        <f t="shared" si="604"/>
        <v>0</v>
      </c>
      <c r="GQ173" s="86">
        <f t="shared" si="605"/>
        <v>0</v>
      </c>
      <c r="GR173" s="86">
        <f t="shared" si="606"/>
        <v>0</v>
      </c>
      <c r="GS173" s="86">
        <f t="shared" si="607"/>
        <v>0</v>
      </c>
      <c r="GT173" s="86">
        <f t="shared" si="608"/>
        <v>0</v>
      </c>
      <c r="GU173" s="86">
        <f t="shared" si="609"/>
        <v>0</v>
      </c>
      <c r="GV173" s="86">
        <f t="shared" si="610"/>
        <v>0</v>
      </c>
      <c r="GW173" s="86">
        <f t="shared" si="611"/>
        <v>0</v>
      </c>
      <c r="GX173" s="86">
        <f t="shared" si="612"/>
        <v>0</v>
      </c>
      <c r="GY173" s="86">
        <f t="shared" si="613"/>
        <v>7.852896667567591E-281</v>
      </c>
      <c r="GZ173" s="86">
        <f t="shared" si="614"/>
        <v>0</v>
      </c>
      <c r="HA173" s="86">
        <f t="shared" si="615"/>
        <v>5.10973721749157E-245</v>
      </c>
      <c r="HC173" s="86">
        <f t="shared" si="538"/>
        <v>6.9334594758375007E-79</v>
      </c>
      <c r="HD173" s="86">
        <f t="shared" si="616"/>
        <v>2.9409814748459135E-157</v>
      </c>
      <c r="HE173" s="86">
        <f t="shared" si="617"/>
        <v>1.3797247038797245E-219</v>
      </c>
      <c r="HF173" s="86">
        <f t="shared" si="618"/>
        <v>0</v>
      </c>
      <c r="HG173" s="86">
        <f t="shared" si="619"/>
        <v>2.2160338131483475E-306</v>
      </c>
      <c r="HH173" s="86">
        <f t="shared" si="620"/>
        <v>5.9676342772170116E-290</v>
      </c>
      <c r="HI173" s="86">
        <f t="shared" si="621"/>
        <v>0</v>
      </c>
      <c r="HJ173" s="86">
        <f t="shared" si="622"/>
        <v>1.436383103711572E-206</v>
      </c>
      <c r="HK173" s="86">
        <f t="shared" si="623"/>
        <v>2.4688146589140054E-292</v>
      </c>
      <c r="HL173" s="86">
        <f t="shared" si="624"/>
        <v>4.9534751416163878E-169</v>
      </c>
      <c r="HM173" s="86">
        <f t="shared" si="625"/>
        <v>1.3576783024059734E-199</v>
      </c>
      <c r="HN173" s="86">
        <f t="shared" si="626"/>
        <v>4.511787104005448E-187</v>
      </c>
      <c r="HO173" s="86">
        <f t="shared" si="627"/>
        <v>3.8408380252369552E-164</v>
      </c>
      <c r="HP173" s="86">
        <f t="shared" si="628"/>
        <v>4.2372712621288906E-189</v>
      </c>
      <c r="HQ173" s="86">
        <f t="shared" si="629"/>
        <v>3.6789549109237709E-239</v>
      </c>
      <c r="HS173" s="86">
        <f t="shared" si="539"/>
        <v>8.8003494976382614E-27</v>
      </c>
      <c r="HT173" s="86">
        <f t="shared" si="630"/>
        <v>9.7679936408729886E-26</v>
      </c>
      <c r="HU173" s="86">
        <f t="shared" si="631"/>
        <v>3.7895450087990285E-24</v>
      </c>
      <c r="HV173" s="86">
        <f t="shared" si="632"/>
        <v>2.3580293723185682E-26</v>
      </c>
      <c r="HW173" s="86">
        <f t="shared" si="633"/>
        <v>2.1703422279775821E-27</v>
      </c>
      <c r="HX173" s="86">
        <f t="shared" si="634"/>
        <v>6.5702557446928641E-27</v>
      </c>
      <c r="HY173" s="86">
        <f t="shared" si="635"/>
        <v>2.622558731264488E-31</v>
      </c>
      <c r="HZ173" s="86">
        <f t="shared" si="636"/>
        <v>3.6910280514047208E-28</v>
      </c>
      <c r="IA173" s="86">
        <f t="shared" si="637"/>
        <v>1.3319258854844245E-36</v>
      </c>
      <c r="IB173" s="86">
        <f t="shared" si="638"/>
        <v>1.8175100931794906E-33</v>
      </c>
      <c r="IC173" s="86">
        <f t="shared" si="639"/>
        <v>1.0600062867162997E-31</v>
      </c>
      <c r="ID173" s="86">
        <f t="shared" si="640"/>
        <v>3.5565549463299233E-30</v>
      </c>
      <c r="IE173" s="86">
        <f t="shared" si="641"/>
        <v>1.1074708228907626E-32</v>
      </c>
      <c r="IF173" s="86">
        <f t="shared" si="642"/>
        <v>2.7895199405621652E-33</v>
      </c>
      <c r="IG173" s="86">
        <f t="shared" si="643"/>
        <v>8.2325583166946089E-26</v>
      </c>
      <c r="II173" s="86">
        <f t="shared" si="540"/>
        <v>5.9397612620827912E-2</v>
      </c>
      <c r="IJ173" s="86">
        <f t="shared" si="541"/>
        <v>6.2671133969048928E-2</v>
      </c>
      <c r="IK173" s="86">
        <f t="shared" si="542"/>
        <v>8.7270732734322717E-2</v>
      </c>
      <c r="IL173" s="86">
        <f t="shared" si="543"/>
        <v>6.7752019707062947E-2</v>
      </c>
      <c r="IM173" s="86">
        <f t="shared" si="544"/>
        <v>5.6291863523496098E-2</v>
      </c>
      <c r="IN173" s="86">
        <f t="shared" si="545"/>
        <v>8.6662288148526806E-2</v>
      </c>
      <c r="IO173" s="86">
        <f t="shared" si="546"/>
        <v>3.835385254465204E-2</v>
      </c>
      <c r="IP173" s="86">
        <f t="shared" si="547"/>
        <v>1.9198690323654077E-2</v>
      </c>
      <c r="IQ173" s="86">
        <f t="shared" si="548"/>
        <v>1.6700945016922719E-3</v>
      </c>
      <c r="IR173" s="86">
        <f t="shared" si="549"/>
        <v>3.8420703725187714E-3</v>
      </c>
      <c r="IS173" s="86">
        <f t="shared" si="550"/>
        <v>1.976674283670227E-2</v>
      </c>
      <c r="IT173" s="86">
        <f t="shared" si="551"/>
        <v>4.8545446030232121E-2</v>
      </c>
      <c r="IU173" s="86">
        <f t="shared" si="552"/>
        <v>5.8514770142141369E-2</v>
      </c>
      <c r="IV173" s="86">
        <f t="shared" si="553"/>
        <v>0.15413888000477821</v>
      </c>
      <c r="IW173" s="86">
        <f t="shared" si="554"/>
        <v>0.34846107689003508</v>
      </c>
      <c r="IY173" s="86">
        <f t="shared" si="555"/>
        <v>5.9397612620827912E-2</v>
      </c>
      <c r="IZ173" s="86">
        <f t="shared" si="556"/>
        <v>6.2671133969048928E-2</v>
      </c>
      <c r="JA173" s="86">
        <f t="shared" si="557"/>
        <v>8.7270732734322717E-2</v>
      </c>
      <c r="JB173" s="86">
        <f t="shared" si="558"/>
        <v>6.7752019707062947E-2</v>
      </c>
      <c r="JC173" s="86">
        <f t="shared" si="559"/>
        <v>5.6291863523496098E-2</v>
      </c>
      <c r="JD173" s="86">
        <f t="shared" si="560"/>
        <v>8.6662288148526806E-2</v>
      </c>
      <c r="JE173" s="86">
        <f t="shared" si="561"/>
        <v>3.835385254465204E-2</v>
      </c>
      <c r="JF173" s="86">
        <f t="shared" si="562"/>
        <v>1.9198690323654077E-2</v>
      </c>
      <c r="JG173" s="86">
        <f t="shared" si="563"/>
        <v>1.6700945016922719E-3</v>
      </c>
      <c r="JH173" s="86">
        <f t="shared" si="564"/>
        <v>3.8420703725187714E-3</v>
      </c>
      <c r="JI173" s="86">
        <f t="shared" si="565"/>
        <v>1.976674283670227E-2</v>
      </c>
      <c r="JJ173" s="86">
        <f t="shared" si="566"/>
        <v>4.8545446030232121E-2</v>
      </c>
      <c r="JK173" s="86">
        <f t="shared" si="567"/>
        <v>5.8514770142141369E-2</v>
      </c>
      <c r="JL173" s="86">
        <f t="shared" si="568"/>
        <v>0.15413888000477821</v>
      </c>
      <c r="JM173" s="86">
        <f t="shared" si="569"/>
        <v>0.34846107689003508</v>
      </c>
    </row>
    <row r="174" spans="2:273" x14ac:dyDescent="0.25">
      <c r="B174" s="2">
        <v>147</v>
      </c>
      <c r="C174" s="37">
        <v>92.084999999999994</v>
      </c>
      <c r="D174" s="37">
        <v>82.814999999999998</v>
      </c>
      <c r="E174" s="37">
        <v>85.888999999999996</v>
      </c>
      <c r="F174" s="37">
        <v>90.231999999999999</v>
      </c>
      <c r="G174" s="37">
        <v>88.037999999999997</v>
      </c>
      <c r="H174" s="37">
        <v>83.906000000000006</v>
      </c>
      <c r="I174" s="37">
        <v>86.792000000000002</v>
      </c>
      <c r="J174" s="37">
        <v>91.433999999999997</v>
      </c>
      <c r="K174" s="37">
        <v>87.774000000000001</v>
      </c>
      <c r="L174" s="37">
        <v>87.962999999999994</v>
      </c>
      <c r="M174" s="37">
        <v>86.5</v>
      </c>
      <c r="N174" s="37">
        <v>88</v>
      </c>
      <c r="O174" s="37">
        <v>87.278000000000006</v>
      </c>
      <c r="P174" s="37">
        <v>88.073999999999998</v>
      </c>
      <c r="Q174" s="37">
        <v>95.182000000000002</v>
      </c>
      <c r="S174" s="4">
        <f t="shared" si="441"/>
        <v>92.860380031071259</v>
      </c>
      <c r="T174" s="4">
        <f t="shared" si="442"/>
        <v>83.879138216974141</v>
      </c>
      <c r="U174" s="4">
        <f t="shared" si="443"/>
        <v>85.438085147480109</v>
      </c>
      <c r="V174" s="4">
        <f t="shared" si="444"/>
        <v>89.561445280748671</v>
      </c>
      <c r="W174" s="4">
        <f t="shared" si="445"/>
        <v>87.213188813568422</v>
      </c>
      <c r="X174" s="4">
        <f t="shared" si="446"/>
        <v>84.425446767322157</v>
      </c>
      <c r="Y174" s="4">
        <f t="shared" si="447"/>
        <v>86.140085267352234</v>
      </c>
      <c r="Z174" s="4">
        <f t="shared" si="448"/>
        <v>88.756047373113361</v>
      </c>
      <c r="AA174" s="4">
        <f t="shared" si="449"/>
        <v>87.970942675898996</v>
      </c>
      <c r="AB174" s="4">
        <f t="shared" si="450"/>
        <v>88.567850059256898</v>
      </c>
      <c r="AC174" s="4">
        <f t="shared" si="451"/>
        <v>86.669096044332179</v>
      </c>
      <c r="AD174" s="4">
        <f t="shared" si="452"/>
        <v>87.290348959679676</v>
      </c>
      <c r="AE174" s="4">
        <f t="shared" si="453"/>
        <v>87.651202070321048</v>
      </c>
      <c r="AF174" s="4">
        <f t="shared" si="454"/>
        <v>90.058312549703345</v>
      </c>
      <c r="AG174" s="4">
        <f t="shared" si="455"/>
        <v>98.220654425639054</v>
      </c>
      <c r="AI174" s="4">
        <f t="shared" si="456"/>
        <v>-0.77538003107126485</v>
      </c>
      <c r="AJ174" s="4">
        <f t="shared" si="457"/>
        <v>-1.0641382169741433</v>
      </c>
      <c r="AK174" s="4">
        <f t="shared" si="458"/>
        <v>0.45091485251988672</v>
      </c>
      <c r="AL174" s="4">
        <f t="shared" si="459"/>
        <v>0.67055471925132792</v>
      </c>
      <c r="AM174" s="4">
        <f t="shared" si="460"/>
        <v>0.82481118643157458</v>
      </c>
      <c r="AN174" s="4">
        <f t="shared" si="461"/>
        <v>-0.519446767322151</v>
      </c>
      <c r="AO174" s="4">
        <f t="shared" si="462"/>
        <v>0.65191473264776789</v>
      </c>
      <c r="AP174" s="4">
        <f t="shared" si="463"/>
        <v>2.6779526268866363</v>
      </c>
      <c r="AQ174" s="4">
        <f t="shared" si="464"/>
        <v>-0.19694267589899539</v>
      </c>
      <c r="AR174" s="4">
        <f t="shared" si="465"/>
        <v>-0.60485005925690416</v>
      </c>
      <c r="AS174" s="4">
        <f t="shared" si="466"/>
        <v>-0.16909604433217851</v>
      </c>
      <c r="AT174" s="4">
        <f t="shared" si="467"/>
        <v>0.709651040320324</v>
      </c>
      <c r="AU174" s="4">
        <f t="shared" si="468"/>
        <v>-0.37320207032104236</v>
      </c>
      <c r="AV174" s="4">
        <f t="shared" si="570"/>
        <v>-1.9843125497033469</v>
      </c>
      <c r="AW174" s="4">
        <f t="shared" si="570"/>
        <v>-3.0386544256390522</v>
      </c>
      <c r="AY174" s="2">
        <f t="shared" si="520"/>
        <v>92.860380031071259</v>
      </c>
      <c r="AZ174" s="2">
        <f t="shared" si="571"/>
        <v>83.877129585869568</v>
      </c>
      <c r="BA174" s="2">
        <f t="shared" si="572"/>
        <v>85.43356919538131</v>
      </c>
      <c r="BB174" s="2">
        <f t="shared" si="573"/>
        <v>89.557616629335641</v>
      </c>
      <c r="BC174" s="2">
        <f t="shared" si="574"/>
        <v>87.209225290949533</v>
      </c>
      <c r="BD174" s="2">
        <f t="shared" si="575"/>
        <v>84.410081662248075</v>
      </c>
      <c r="BE174" s="2">
        <f t="shared" si="576"/>
        <v>86.13803747365219</v>
      </c>
      <c r="BF174" s="2">
        <f t="shared" si="577"/>
        <v>88.755656184874695</v>
      </c>
      <c r="BG174" s="2">
        <f t="shared" si="578"/>
        <v>87.970941657700791</v>
      </c>
      <c r="BH174" s="2">
        <f t="shared" si="579"/>
        <v>88.567842773190378</v>
      </c>
      <c r="BI174" s="2">
        <f t="shared" si="580"/>
        <v>86.668568814299562</v>
      </c>
      <c r="BJ174" s="2">
        <f t="shared" si="581"/>
        <v>87.284270221246615</v>
      </c>
      <c r="BK174" s="2">
        <f t="shared" si="582"/>
        <v>87.641915182613218</v>
      </c>
      <c r="BL174" s="2">
        <f t="shared" si="583"/>
        <v>89.802323705678759</v>
      </c>
      <c r="BM174" s="2">
        <f t="shared" si="584"/>
        <v>93.449731868385882</v>
      </c>
      <c r="BO174" s="2" t="str">
        <f t="shared" si="470"/>
        <v/>
      </c>
      <c r="BP174" s="2" t="str">
        <f t="shared" si="471"/>
        <v/>
      </c>
      <c r="BQ174" s="2" t="str">
        <f t="shared" si="472"/>
        <v/>
      </c>
      <c r="BR174" s="2" t="str">
        <f t="shared" si="473"/>
        <v/>
      </c>
      <c r="BS174" s="2" t="str">
        <f t="shared" si="474"/>
        <v/>
      </c>
      <c r="BT174" s="2" t="str">
        <f t="shared" si="475"/>
        <v/>
      </c>
      <c r="BU174" s="2" t="str">
        <f t="shared" si="476"/>
        <v/>
      </c>
      <c r="BV174" s="2" t="str">
        <f t="shared" si="477"/>
        <v/>
      </c>
      <c r="BW174" s="2" t="str">
        <f t="shared" si="478"/>
        <v/>
      </c>
      <c r="BX174" s="2" t="str">
        <f t="shared" si="479"/>
        <v/>
      </c>
      <c r="BY174" s="2" t="str">
        <f t="shared" si="480"/>
        <v/>
      </c>
      <c r="BZ174" s="2" t="str">
        <f t="shared" si="481"/>
        <v/>
      </c>
      <c r="CA174" s="2" t="str">
        <f t="shared" si="482"/>
        <v/>
      </c>
      <c r="CB174" s="2" t="str">
        <f t="shared" si="483"/>
        <v/>
      </c>
      <c r="CC174" s="2" t="str">
        <f t="shared" si="484"/>
        <v/>
      </c>
      <c r="CE174" s="2" t="str">
        <f t="shared" si="521"/>
        <v/>
      </c>
      <c r="CF174" s="2" t="str">
        <f t="shared" si="522"/>
        <v/>
      </c>
      <c r="CG174" s="2" t="str">
        <f t="shared" si="523"/>
        <v/>
      </c>
      <c r="CH174" s="2" t="str">
        <f t="shared" si="524"/>
        <v/>
      </c>
      <c r="CI174" s="2" t="str">
        <f t="shared" si="525"/>
        <v/>
      </c>
      <c r="CJ174" s="2" t="str">
        <f t="shared" si="526"/>
        <v/>
      </c>
      <c r="CK174" s="2" t="str">
        <f t="shared" si="527"/>
        <v/>
      </c>
      <c r="CL174" s="2" t="str">
        <f t="shared" si="528"/>
        <v/>
      </c>
      <c r="CM174" s="2" t="str">
        <f t="shared" si="529"/>
        <v/>
      </c>
      <c r="CN174" s="2" t="str">
        <f t="shared" si="530"/>
        <v/>
      </c>
      <c r="CO174" s="2" t="str">
        <f t="shared" si="531"/>
        <v/>
      </c>
      <c r="CP174" s="2" t="str">
        <f t="shared" si="532"/>
        <v/>
      </c>
      <c r="CQ174" s="2" t="str">
        <f t="shared" si="533"/>
        <v/>
      </c>
      <c r="CR174" s="2" t="str">
        <f t="shared" si="534"/>
        <v/>
      </c>
      <c r="CS174" s="2" t="str">
        <f t="shared" si="535"/>
        <v/>
      </c>
      <c r="CU174" s="2" t="str">
        <f t="shared" si="485"/>
        <v/>
      </c>
      <c r="CV174" s="2" t="str">
        <f t="shared" si="486"/>
        <v/>
      </c>
      <c r="CW174" s="2" t="str">
        <f t="shared" si="487"/>
        <v/>
      </c>
      <c r="CX174" s="2" t="str">
        <f t="shared" si="488"/>
        <v/>
      </c>
      <c r="CY174" s="2" t="str">
        <f t="shared" si="489"/>
        <v/>
      </c>
      <c r="CZ174" s="2" t="str">
        <f t="shared" si="490"/>
        <v/>
      </c>
      <c r="DA174" s="2" t="str">
        <f t="shared" si="491"/>
        <v/>
      </c>
      <c r="DB174" s="2">
        <f t="shared" si="492"/>
        <v>91.433999999999997</v>
      </c>
      <c r="DC174" s="2">
        <f t="shared" si="493"/>
        <v>87.774000000000001</v>
      </c>
      <c r="DD174" s="2">
        <f t="shared" si="494"/>
        <v>87.962999999999994</v>
      </c>
      <c r="DE174" s="2" t="str">
        <f t="shared" si="495"/>
        <v/>
      </c>
      <c r="DF174" s="2" t="str">
        <f t="shared" si="496"/>
        <v/>
      </c>
      <c r="DG174" s="2" t="str">
        <f t="shared" si="497"/>
        <v/>
      </c>
      <c r="DH174" s="2" t="str">
        <f t="shared" si="498"/>
        <v/>
      </c>
      <c r="DI174" s="2" t="str">
        <f t="shared" si="499"/>
        <v/>
      </c>
      <c r="DK174" s="2">
        <f t="shared" si="500"/>
        <v>120.57829445234709</v>
      </c>
      <c r="DL174" s="2">
        <f t="shared" si="585"/>
        <v>124.10581978334611</v>
      </c>
      <c r="DM174" s="2">
        <f t="shared" si="585"/>
        <v>120.18867125506074</v>
      </c>
      <c r="DN174" s="2">
        <f t="shared" si="585"/>
        <v>125.75681934566146</v>
      </c>
      <c r="DO174" s="2">
        <f t="shared" si="585"/>
        <v>122.47032038516247</v>
      </c>
      <c r="DP174" s="2">
        <f t="shared" si="585"/>
        <v>113.65198123827393</v>
      </c>
      <c r="DQ174" s="2">
        <f t="shared" si="585"/>
        <v>121.4007142857143</v>
      </c>
      <c r="DR174" s="2">
        <f t="shared" si="585"/>
        <v>120.88101694551695</v>
      </c>
      <c r="DS174" s="2">
        <f t="shared" si="585"/>
        <v>110.77922453882455</v>
      </c>
      <c r="DT174" s="2">
        <f t="shared" si="585"/>
        <v>111.71877661947663</v>
      </c>
      <c r="DU174" s="2">
        <f t="shared" si="585"/>
        <v>117.22427843137254</v>
      </c>
      <c r="DV174" s="2">
        <f t="shared" si="585"/>
        <v>110.73322857142855</v>
      </c>
      <c r="DW174" s="2">
        <f t="shared" si="585"/>
        <v>134.13462951427513</v>
      </c>
      <c r="DX174" s="2">
        <f t="shared" si="585"/>
        <v>122.76781428571428</v>
      </c>
      <c r="DY174" s="2">
        <f t="shared" si="585"/>
        <v>120.98448084291188</v>
      </c>
      <c r="EA174" s="2">
        <f t="shared" si="440"/>
        <v>93.035288144603925</v>
      </c>
      <c r="EB174" s="2">
        <f t="shared" si="502"/>
        <v>81.273447876447904</v>
      </c>
      <c r="EC174" s="2">
        <f t="shared" si="503"/>
        <v>84.780816602316619</v>
      </c>
      <c r="ED174" s="2">
        <f t="shared" si="504"/>
        <v>89.214677097203747</v>
      </c>
      <c r="EE174" s="2">
        <f t="shared" si="505"/>
        <v>86.330727872121443</v>
      </c>
      <c r="EF174" s="2">
        <f t="shared" si="506"/>
        <v>83.575217376830864</v>
      </c>
      <c r="EG174" s="2">
        <f t="shared" si="507"/>
        <v>85.696823978434352</v>
      </c>
      <c r="EH174" s="2">
        <f t="shared" si="508"/>
        <v>86.82146799101335</v>
      </c>
      <c r="EI174" s="2">
        <f t="shared" si="509"/>
        <v>89.57730569758948</v>
      </c>
      <c r="EJ174" s="2">
        <f t="shared" si="510"/>
        <v>90.472125770653506</v>
      </c>
      <c r="EK174" s="2">
        <f t="shared" si="511"/>
        <v>85.165845604277706</v>
      </c>
      <c r="EL174" s="2">
        <f t="shared" si="512"/>
        <v>85.883865370970256</v>
      </c>
      <c r="EM174" s="2">
        <f t="shared" si="513"/>
        <v>87.500099041533531</v>
      </c>
      <c r="EN174" s="2">
        <f t="shared" si="514"/>
        <v>89.704416417910451</v>
      </c>
      <c r="EO174" s="2">
        <f t="shared" si="515"/>
        <v>95.36164519693682</v>
      </c>
      <c r="EQ174" s="2">
        <f t="shared" si="516"/>
        <v>92.780892098170995</v>
      </c>
      <c r="ER174" s="2">
        <f t="shared" si="586"/>
        <v>85.002480372310615</v>
      </c>
      <c r="ES174" s="2">
        <f t="shared" si="586"/>
        <v>85.725791596322793</v>
      </c>
      <c r="ET174" s="2">
        <f t="shared" si="586"/>
        <v>89.705532636729686</v>
      </c>
      <c r="EU174" s="2">
        <f t="shared" si="586"/>
        <v>87.58732564598813</v>
      </c>
      <c r="EV174" s="2">
        <f t="shared" si="586"/>
        <v>84.799287157369861</v>
      </c>
      <c r="EW174" s="2">
        <f t="shared" si="586"/>
        <v>86.323664177131519</v>
      </c>
      <c r="EX174" s="2">
        <f t="shared" si="586"/>
        <v>89.455243338008401</v>
      </c>
      <c r="EY174" s="2">
        <f t="shared" si="586"/>
        <v>87.493481574072746</v>
      </c>
      <c r="EZ174" s="2">
        <f t="shared" si="586"/>
        <v>87.968628616058794</v>
      </c>
      <c r="FA174" s="2">
        <f t="shared" si="586"/>
        <v>87.236363859853213</v>
      </c>
      <c r="FB174" s="2">
        <f t="shared" si="586"/>
        <v>87.888206010581371</v>
      </c>
      <c r="FC174" s="2">
        <f t="shared" si="586"/>
        <v>87.701041424307604</v>
      </c>
      <c r="FD174" s="2">
        <f t="shared" si="586"/>
        <v>89.849548492443091</v>
      </c>
      <c r="FE174" s="2">
        <f t="shared" si="586"/>
        <v>92.268408933705047</v>
      </c>
      <c r="FG174" s="2">
        <f t="shared" si="518"/>
        <v>0.99991188556599664</v>
      </c>
      <c r="FH174" s="2">
        <f t="shared" si="587"/>
        <v>0.9999138545599886</v>
      </c>
      <c r="FI174" s="2">
        <f t="shared" si="587"/>
        <v>0.9999064594605418</v>
      </c>
      <c r="FJ174" s="2">
        <f t="shared" si="587"/>
        <v>0.99990432227065973</v>
      </c>
      <c r="FK174" s="2">
        <f t="shared" si="587"/>
        <v>0.99991374018110823</v>
      </c>
      <c r="FL174" s="2">
        <f t="shared" si="587"/>
        <v>0.99991770802733215</v>
      </c>
      <c r="FM174" s="2">
        <f t="shared" si="587"/>
        <v>0.99989540756590212</v>
      </c>
      <c r="FN174" s="2">
        <f t="shared" si="587"/>
        <v>0.99990197188466845</v>
      </c>
      <c r="FO174" s="2">
        <f t="shared" si="587"/>
        <v>0.99990890009201372</v>
      </c>
      <c r="FP174" s="2">
        <f t="shared" si="587"/>
        <v>0.99990122440109297</v>
      </c>
      <c r="FQ174" s="2">
        <f t="shared" si="587"/>
        <v>0.99990030935508489</v>
      </c>
      <c r="FR174" s="2">
        <f t="shared" si="587"/>
        <v>0.99990450067775649</v>
      </c>
      <c r="FS174" s="2">
        <f t="shared" si="587"/>
        <v>0.99987720319378803</v>
      </c>
      <c r="FT174" s="2">
        <f t="shared" si="587"/>
        <v>0.99988016808935631</v>
      </c>
      <c r="FU174" s="2">
        <f t="shared" si="587"/>
        <v>0.99987423117716157</v>
      </c>
      <c r="FW174" s="2">
        <f t="shared" si="536"/>
        <v>0.69708257038883836</v>
      </c>
      <c r="FX174" s="2">
        <f t="shared" si="588"/>
        <v>0.69722961620250223</v>
      </c>
      <c r="FY174" s="2">
        <f t="shared" si="589"/>
        <v>0.68725683468738463</v>
      </c>
      <c r="FZ174" s="2">
        <f t="shared" si="590"/>
        <v>0.69153393534920604</v>
      </c>
      <c r="GA174" s="2">
        <f t="shared" si="591"/>
        <v>0.69662706900192306</v>
      </c>
      <c r="GB174" s="2">
        <f t="shared" si="592"/>
        <v>0.68001777547442022</v>
      </c>
      <c r="GC174" s="2">
        <f t="shared" si="593"/>
        <v>0.69791174741681727</v>
      </c>
      <c r="GD174" s="2">
        <f t="shared" si="594"/>
        <v>0.73311089446988997</v>
      </c>
      <c r="GE174" s="2">
        <f t="shared" si="595"/>
        <v>0.77180003561434807</v>
      </c>
      <c r="GF174" s="2">
        <f t="shared" si="596"/>
        <v>0.76148744352541597</v>
      </c>
      <c r="GG174" s="2">
        <f t="shared" si="597"/>
        <v>0.72422799467737808</v>
      </c>
      <c r="GH174" s="2">
        <f t="shared" si="598"/>
        <v>0.69750207390086127</v>
      </c>
      <c r="GI174" s="2">
        <f t="shared" si="599"/>
        <v>0.67725667327957728</v>
      </c>
      <c r="GJ174" s="2">
        <f t="shared" si="600"/>
        <v>0.64730858379839096</v>
      </c>
      <c r="GK174" s="2">
        <f t="shared" si="601"/>
        <v>0.61913663213912118</v>
      </c>
      <c r="GM174" s="86">
        <f t="shared" si="537"/>
        <v>8.5825456860665011E-162</v>
      </c>
      <c r="GN174" s="86">
        <f t="shared" si="602"/>
        <v>4.592292779802442E-291</v>
      </c>
      <c r="GO174" s="86">
        <f t="shared" si="603"/>
        <v>1.4263690217860217E-273</v>
      </c>
      <c r="GP174" s="86">
        <f t="shared" si="604"/>
        <v>0</v>
      </c>
      <c r="GQ174" s="86">
        <f t="shared" si="605"/>
        <v>0</v>
      </c>
      <c r="GR174" s="86">
        <f t="shared" si="606"/>
        <v>0</v>
      </c>
      <c r="GS174" s="86">
        <f t="shared" si="607"/>
        <v>0</v>
      </c>
      <c r="GT174" s="86">
        <f t="shared" si="608"/>
        <v>0</v>
      </c>
      <c r="GU174" s="86">
        <f t="shared" si="609"/>
        <v>0</v>
      </c>
      <c r="GV174" s="86">
        <f t="shared" si="610"/>
        <v>0</v>
      </c>
      <c r="GW174" s="86">
        <f t="shared" si="611"/>
        <v>0</v>
      </c>
      <c r="GX174" s="86">
        <f t="shared" si="612"/>
        <v>0</v>
      </c>
      <c r="GY174" s="86">
        <f t="shared" si="613"/>
        <v>1.2722710047626168E-287</v>
      </c>
      <c r="GZ174" s="86">
        <f t="shared" si="614"/>
        <v>0</v>
      </c>
      <c r="HA174" s="86">
        <f t="shared" si="615"/>
        <v>7.6258560324585491E-251</v>
      </c>
      <c r="HC174" s="86">
        <f t="shared" si="538"/>
        <v>2.7310336317724146E-81</v>
      </c>
      <c r="HD174" s="86">
        <f t="shared" si="616"/>
        <v>3.7887995983836371E-162</v>
      </c>
      <c r="HE174" s="86">
        <f t="shared" si="617"/>
        <v>1.3668208355760017E-226</v>
      </c>
      <c r="HF174" s="86">
        <f t="shared" si="618"/>
        <v>0</v>
      </c>
      <c r="HG174" s="86">
        <f t="shared" si="619"/>
        <v>0</v>
      </c>
      <c r="HH174" s="86">
        <f t="shared" si="620"/>
        <v>4.718214803146873E-299</v>
      </c>
      <c r="HI174" s="86">
        <f t="shared" si="621"/>
        <v>0</v>
      </c>
      <c r="HJ174" s="86">
        <f t="shared" si="622"/>
        <v>5.6643411521040343E-213</v>
      </c>
      <c r="HK174" s="86">
        <f t="shared" si="623"/>
        <v>2.7422974494261267E-301</v>
      </c>
      <c r="HL174" s="86">
        <f t="shared" si="624"/>
        <v>3.096763516886568E-174</v>
      </c>
      <c r="HM174" s="86">
        <f t="shared" si="625"/>
        <v>9.1443857713382532E-206</v>
      </c>
      <c r="HN174" s="86">
        <f t="shared" si="626"/>
        <v>7.5675622542206679E-193</v>
      </c>
      <c r="HO174" s="86">
        <f t="shared" si="627"/>
        <v>2.7661224018275439E-169</v>
      </c>
      <c r="HP174" s="86">
        <f t="shared" si="628"/>
        <v>5.6612812093016255E-195</v>
      </c>
      <c r="HQ174" s="86">
        <f t="shared" si="629"/>
        <v>1.375360776949224E-246</v>
      </c>
      <c r="HS174" s="86">
        <f t="shared" si="539"/>
        <v>2.466455304532089E-28</v>
      </c>
      <c r="HT174" s="86">
        <f t="shared" si="630"/>
        <v>3.0921411948342559E-27</v>
      </c>
      <c r="HU174" s="86">
        <f t="shared" si="631"/>
        <v>1.4462100007790604E-25</v>
      </c>
      <c r="HV174" s="86">
        <f t="shared" si="632"/>
        <v>6.7201388872571539E-28</v>
      </c>
      <c r="HW174" s="86">
        <f t="shared" si="633"/>
        <v>5.5080975982254259E-29</v>
      </c>
      <c r="HX174" s="86">
        <f t="shared" si="634"/>
        <v>1.7270675899069592E-28</v>
      </c>
      <c r="HY174" s="86">
        <f t="shared" si="635"/>
        <v>3.7595158579802318E-33</v>
      </c>
      <c r="HZ174" s="86">
        <f t="shared" si="636"/>
        <v>9.244633490312581E-30</v>
      </c>
      <c r="IA174" s="86">
        <f t="shared" si="637"/>
        <v>1.3069311541911364E-38</v>
      </c>
      <c r="IB174" s="86">
        <f t="shared" si="638"/>
        <v>2.5176351182117687E-35</v>
      </c>
      <c r="IC174" s="86">
        <f t="shared" si="639"/>
        <v>1.7502662165485993E-33</v>
      </c>
      <c r="ID174" s="86">
        <f t="shared" si="640"/>
        <v>6.6961394729242145E-32</v>
      </c>
      <c r="IE174" s="86">
        <f t="shared" si="641"/>
        <v>1.1724726197201933E-34</v>
      </c>
      <c r="IF174" s="86">
        <f t="shared" si="642"/>
        <v>2.1538137189300359E-35</v>
      </c>
      <c r="IG174" s="86">
        <f t="shared" si="643"/>
        <v>1.6566249670765441E-27</v>
      </c>
      <c r="II174" s="86">
        <f t="shared" si="540"/>
        <v>3.4358236824693536E-2</v>
      </c>
      <c r="IJ174" s="86">
        <f t="shared" si="541"/>
        <v>3.6736636955590672E-2</v>
      </c>
      <c r="IK174" s="86">
        <f t="shared" si="542"/>
        <v>5.3602529710123019E-2</v>
      </c>
      <c r="IL174" s="86">
        <f t="shared" si="543"/>
        <v>3.9644725545116194E-2</v>
      </c>
      <c r="IM174" s="86">
        <f t="shared" si="544"/>
        <v>3.2093702191092553E-2</v>
      </c>
      <c r="IN174" s="86">
        <f t="shared" si="545"/>
        <v>5.1765739024221602E-2</v>
      </c>
      <c r="IO174" s="86">
        <f t="shared" si="546"/>
        <v>2.0069492828515681E-2</v>
      </c>
      <c r="IP174" s="86">
        <f t="shared" si="547"/>
        <v>9.9993642416653164E-3</v>
      </c>
      <c r="IQ174" s="86">
        <f t="shared" si="548"/>
        <v>6.7290111956367314E-4</v>
      </c>
      <c r="IR174" s="86">
        <f t="shared" si="549"/>
        <v>1.6899725829828017E-3</v>
      </c>
      <c r="IS174" s="86">
        <f t="shared" si="550"/>
        <v>1.0000000004064395E-2</v>
      </c>
      <c r="IT174" s="86">
        <f t="shared" si="551"/>
        <v>2.6811467652933504E-2</v>
      </c>
      <c r="IU174" s="86">
        <f t="shared" si="552"/>
        <v>3.1054158772787558E-2</v>
      </c>
      <c r="IV174" s="86">
        <f t="shared" si="553"/>
        <v>9.6445267747201552E-2</v>
      </c>
      <c r="IW174" s="86">
        <f t="shared" si="554"/>
        <v>0.27611689076285245</v>
      </c>
      <c r="IY174" s="86">
        <f t="shared" si="555"/>
        <v>3.4358236824693536E-2</v>
      </c>
      <c r="IZ174" s="86">
        <f t="shared" si="556"/>
        <v>3.6736636955590672E-2</v>
      </c>
      <c r="JA174" s="86">
        <f t="shared" si="557"/>
        <v>5.3602529710123019E-2</v>
      </c>
      <c r="JB174" s="86">
        <f t="shared" si="558"/>
        <v>3.9644725545116194E-2</v>
      </c>
      <c r="JC174" s="86">
        <f t="shared" si="559"/>
        <v>3.2093702191092553E-2</v>
      </c>
      <c r="JD174" s="86">
        <f t="shared" si="560"/>
        <v>5.1765739024221602E-2</v>
      </c>
      <c r="JE174" s="86">
        <f t="shared" si="561"/>
        <v>2.0069492828515681E-2</v>
      </c>
      <c r="JF174" s="86">
        <f t="shared" si="562"/>
        <v>9.9993642416653164E-3</v>
      </c>
      <c r="JG174" s="86">
        <f t="shared" si="563"/>
        <v>6.7290111956367314E-4</v>
      </c>
      <c r="JH174" s="86">
        <f t="shared" si="564"/>
        <v>1.6899725829828017E-3</v>
      </c>
      <c r="JI174" s="86">
        <f t="shared" si="565"/>
        <v>1.0000000004064395E-2</v>
      </c>
      <c r="JJ174" s="86">
        <f t="shared" si="566"/>
        <v>2.6811467652933504E-2</v>
      </c>
      <c r="JK174" s="86">
        <f t="shared" si="567"/>
        <v>3.1054158772787558E-2</v>
      </c>
      <c r="JL174" s="86">
        <f t="shared" si="568"/>
        <v>9.6445267747201552E-2</v>
      </c>
      <c r="JM174" s="86">
        <f t="shared" si="569"/>
        <v>0.27611689076285245</v>
      </c>
    </row>
    <row r="175" spans="2:273" x14ac:dyDescent="0.25">
      <c r="B175" s="2">
        <v>148</v>
      </c>
      <c r="C175" s="37">
        <v>92.22</v>
      </c>
      <c r="D175" s="37">
        <v>84.814999999999998</v>
      </c>
      <c r="E175" s="37">
        <v>84.185000000000002</v>
      </c>
      <c r="F175" s="37">
        <v>88.643000000000001</v>
      </c>
      <c r="G175" s="37">
        <v>88.491</v>
      </c>
      <c r="H175" s="37">
        <v>84.716999999999999</v>
      </c>
      <c r="I175" s="37">
        <v>85.320999999999998</v>
      </c>
      <c r="J175" s="37">
        <v>89.792000000000002</v>
      </c>
      <c r="K175" s="37">
        <v>85.962000000000003</v>
      </c>
      <c r="L175" s="37">
        <v>87.703999999999994</v>
      </c>
      <c r="M175" s="37">
        <v>86.667000000000002</v>
      </c>
      <c r="N175" s="37">
        <v>87.87</v>
      </c>
      <c r="O175" s="37">
        <v>87.055999999999997</v>
      </c>
      <c r="P175" s="37">
        <v>87.537000000000006</v>
      </c>
      <c r="Q175" s="37">
        <v>92.126999999999995</v>
      </c>
      <c r="S175" s="4">
        <f t="shared" si="441"/>
        <v>92.753568654690326</v>
      </c>
      <c r="T175" s="4">
        <f t="shared" si="442"/>
        <v>83.760558087507178</v>
      </c>
      <c r="U175" s="4">
        <f t="shared" si="443"/>
        <v>85.293660771653691</v>
      </c>
      <c r="V175" s="4">
        <f t="shared" si="444"/>
        <v>89.355861422234042</v>
      </c>
      <c r="W175" s="4">
        <f t="shared" si="445"/>
        <v>87.051132001089471</v>
      </c>
      <c r="X175" s="4">
        <f t="shared" si="446"/>
        <v>84.280602184056832</v>
      </c>
      <c r="Y175" s="4">
        <f t="shared" si="447"/>
        <v>86.000000651669907</v>
      </c>
      <c r="Z175" s="4">
        <f t="shared" si="448"/>
        <v>88.619691601390144</v>
      </c>
      <c r="AA175" s="4">
        <f t="shared" si="449"/>
        <v>87.760934726679039</v>
      </c>
      <c r="AB175" s="4">
        <f t="shared" si="450"/>
        <v>88.366684705828121</v>
      </c>
      <c r="AC175" s="4">
        <f t="shared" si="451"/>
        <v>86.506328975218381</v>
      </c>
      <c r="AD175" s="4">
        <f t="shared" si="452"/>
        <v>87.13199784170169</v>
      </c>
      <c r="AE175" s="4">
        <f t="shared" si="453"/>
        <v>87.461975361748344</v>
      </c>
      <c r="AF175" s="4">
        <f t="shared" si="454"/>
        <v>89.695735398250335</v>
      </c>
      <c r="AG175" s="4">
        <f t="shared" si="455"/>
        <v>95.607217477246436</v>
      </c>
      <c r="AI175" s="4">
        <f t="shared" si="456"/>
        <v>-0.53356865469032755</v>
      </c>
      <c r="AJ175" s="4">
        <f t="shared" si="457"/>
        <v>1.0544419124928197</v>
      </c>
      <c r="AK175" s="4">
        <f t="shared" si="458"/>
        <v>-1.1086607716536889</v>
      </c>
      <c r="AL175" s="4">
        <f t="shared" si="459"/>
        <v>-0.7128614222340417</v>
      </c>
      <c r="AM175" s="4">
        <f t="shared" si="460"/>
        <v>1.439867998910529</v>
      </c>
      <c r="AN175" s="4">
        <f t="shared" si="461"/>
        <v>0.43639781594316673</v>
      </c>
      <c r="AO175" s="4">
        <f t="shared" si="462"/>
        <v>-0.67900065166990942</v>
      </c>
      <c r="AP175" s="4">
        <f t="shared" si="463"/>
        <v>1.1723083986098572</v>
      </c>
      <c r="AQ175" s="4">
        <f t="shared" si="464"/>
        <v>-1.7989347266790361</v>
      </c>
      <c r="AR175" s="4">
        <f t="shared" si="465"/>
        <v>-0.66268470582812711</v>
      </c>
      <c r="AS175" s="4">
        <f t="shared" si="466"/>
        <v>0.16067102478162099</v>
      </c>
      <c r="AT175" s="4">
        <f t="shared" si="467"/>
        <v>0.73800215829831473</v>
      </c>
      <c r="AU175" s="4">
        <f t="shared" si="468"/>
        <v>-0.40597536174834659</v>
      </c>
      <c r="AV175" s="4">
        <f t="shared" si="570"/>
        <v>-2.1587353982503288</v>
      </c>
      <c r="AW175" s="4">
        <f t="shared" si="570"/>
        <v>-3.4802174772464411</v>
      </c>
      <c r="AY175" s="2">
        <f t="shared" si="520"/>
        <v>92.753568654690326</v>
      </c>
      <c r="AZ175" s="2">
        <f t="shared" si="571"/>
        <v>83.760025243267563</v>
      </c>
      <c r="BA175" s="2">
        <f t="shared" si="572"/>
        <v>85.292315880369017</v>
      </c>
      <c r="BB175" s="2">
        <f t="shared" si="573"/>
        <v>89.35485294941104</v>
      </c>
      <c r="BC175" s="2">
        <f t="shared" si="574"/>
        <v>87.050153945501592</v>
      </c>
      <c r="BD175" s="2">
        <f t="shared" si="575"/>
        <v>84.2763595914424</v>
      </c>
      <c r="BE175" s="2">
        <f t="shared" si="576"/>
        <v>85.999596877346875</v>
      </c>
      <c r="BF175" s="2">
        <f t="shared" si="577"/>
        <v>88.619614589187904</v>
      </c>
      <c r="BG175" s="2">
        <f t="shared" si="578"/>
        <v>87.760934623855476</v>
      </c>
      <c r="BH175" s="2">
        <f t="shared" si="579"/>
        <v>88.366683781203861</v>
      </c>
      <c r="BI175" s="2">
        <f t="shared" si="580"/>
        <v>86.506233045282301</v>
      </c>
      <c r="BJ175" s="2">
        <f t="shared" si="581"/>
        <v>87.130616759616984</v>
      </c>
      <c r="BK175" s="2">
        <f t="shared" si="582"/>
        <v>87.460094917351228</v>
      </c>
      <c r="BL175" s="2">
        <f t="shared" si="583"/>
        <v>89.619256797341734</v>
      </c>
      <c r="BM175" s="2">
        <f t="shared" si="584"/>
        <v>93.228289426573795</v>
      </c>
      <c r="BO175" s="2" t="str">
        <f t="shared" si="470"/>
        <v/>
      </c>
      <c r="BP175" s="2" t="str">
        <f t="shared" si="471"/>
        <v/>
      </c>
      <c r="BQ175" s="2" t="str">
        <f t="shared" si="472"/>
        <v/>
      </c>
      <c r="BR175" s="2" t="str">
        <f t="shared" si="473"/>
        <v/>
      </c>
      <c r="BS175" s="2" t="str">
        <f t="shared" si="474"/>
        <v/>
      </c>
      <c r="BT175" s="2" t="str">
        <f t="shared" si="475"/>
        <v/>
      </c>
      <c r="BU175" s="2" t="str">
        <f t="shared" si="476"/>
        <v/>
      </c>
      <c r="BV175" s="2" t="str">
        <f t="shared" si="477"/>
        <v/>
      </c>
      <c r="BW175" s="2" t="str">
        <f t="shared" si="478"/>
        <v/>
      </c>
      <c r="BX175" s="2" t="str">
        <f t="shared" si="479"/>
        <v/>
      </c>
      <c r="BY175" s="2" t="str">
        <f t="shared" si="480"/>
        <v/>
      </c>
      <c r="BZ175" s="2" t="str">
        <f t="shared" si="481"/>
        <v/>
      </c>
      <c r="CA175" s="2" t="str">
        <f t="shared" si="482"/>
        <v/>
      </c>
      <c r="CB175" s="2" t="str">
        <f t="shared" si="483"/>
        <v/>
      </c>
      <c r="CC175" s="2" t="str">
        <f t="shared" si="484"/>
        <v/>
      </c>
      <c r="CE175" s="2" t="str">
        <f t="shared" si="521"/>
        <v/>
      </c>
      <c r="CF175" s="2" t="str">
        <f t="shared" si="522"/>
        <v/>
      </c>
      <c r="CG175" s="2" t="str">
        <f t="shared" si="523"/>
        <v/>
      </c>
      <c r="CH175" s="2" t="str">
        <f t="shared" si="524"/>
        <v/>
      </c>
      <c r="CI175" s="2" t="str">
        <f t="shared" si="525"/>
        <v/>
      </c>
      <c r="CJ175" s="2" t="str">
        <f t="shared" si="526"/>
        <v/>
      </c>
      <c r="CK175" s="2" t="str">
        <f t="shared" si="527"/>
        <v/>
      </c>
      <c r="CL175" s="2" t="str">
        <f t="shared" si="528"/>
        <v/>
      </c>
      <c r="CM175" s="2" t="str">
        <f t="shared" si="529"/>
        <v/>
      </c>
      <c r="CN175" s="2" t="str">
        <f t="shared" si="530"/>
        <v/>
      </c>
      <c r="CO175" s="2" t="str">
        <f t="shared" si="531"/>
        <v/>
      </c>
      <c r="CP175" s="2" t="str">
        <f t="shared" si="532"/>
        <v/>
      </c>
      <c r="CQ175" s="2" t="str">
        <f t="shared" si="533"/>
        <v/>
      </c>
      <c r="CR175" s="2" t="str">
        <f t="shared" si="534"/>
        <v/>
      </c>
      <c r="CS175" s="2" t="str">
        <f t="shared" si="535"/>
        <v/>
      </c>
      <c r="CU175" s="2" t="str">
        <f t="shared" si="485"/>
        <v/>
      </c>
      <c r="CV175" s="2" t="str">
        <f t="shared" si="486"/>
        <v/>
      </c>
      <c r="CW175" s="2" t="str">
        <f t="shared" si="487"/>
        <v/>
      </c>
      <c r="CX175" s="2" t="str">
        <f t="shared" si="488"/>
        <v/>
      </c>
      <c r="CY175" s="2" t="str">
        <f t="shared" si="489"/>
        <v/>
      </c>
      <c r="CZ175" s="2" t="str">
        <f t="shared" si="490"/>
        <v/>
      </c>
      <c r="DA175" s="2">
        <f t="shared" si="491"/>
        <v>85.320999999999998</v>
      </c>
      <c r="DB175" s="2">
        <f t="shared" si="492"/>
        <v>89.792000000000002</v>
      </c>
      <c r="DC175" s="2">
        <f t="shared" si="493"/>
        <v>85.962000000000003</v>
      </c>
      <c r="DD175" s="2">
        <f t="shared" si="494"/>
        <v>87.703999999999994</v>
      </c>
      <c r="DE175" s="2">
        <f t="shared" si="495"/>
        <v>86.667000000000002</v>
      </c>
      <c r="DF175" s="2" t="str">
        <f t="shared" si="496"/>
        <v/>
      </c>
      <c r="DG175" s="2" t="str">
        <f t="shared" si="497"/>
        <v/>
      </c>
      <c r="DH175" s="2" t="str">
        <f t="shared" si="498"/>
        <v/>
      </c>
      <c r="DI175" s="2" t="str">
        <f t="shared" si="499"/>
        <v/>
      </c>
      <c r="DK175" s="2">
        <f t="shared" si="500"/>
        <v>120.68000568990044</v>
      </c>
      <c r="DL175" s="2">
        <f t="shared" si="585"/>
        <v>124.24639139949667</v>
      </c>
      <c r="DM175" s="2">
        <f t="shared" si="585"/>
        <v>120.29813198380567</v>
      </c>
      <c r="DN175" s="2">
        <f t="shared" si="585"/>
        <v>125.87993338074918</v>
      </c>
      <c r="DO175" s="2">
        <f t="shared" si="585"/>
        <v>122.56766090381878</v>
      </c>
      <c r="DP175" s="2">
        <f t="shared" si="585"/>
        <v>113.70708414634147</v>
      </c>
      <c r="DQ175" s="2">
        <f t="shared" si="585"/>
        <v>121.51851260504203</v>
      </c>
      <c r="DR175" s="2">
        <f t="shared" si="585"/>
        <v>120.93003560703561</v>
      </c>
      <c r="DS175" s="2">
        <f t="shared" si="585"/>
        <v>110.74376430716433</v>
      </c>
      <c r="DT175" s="2">
        <f t="shared" si="585"/>
        <v>111.7019221793222</v>
      </c>
      <c r="DU175" s="2">
        <f t="shared" si="585"/>
        <v>117.25794761904761</v>
      </c>
      <c r="DV175" s="2">
        <f t="shared" si="585"/>
        <v>110.73367226890754</v>
      </c>
      <c r="DW175" s="2">
        <f t="shared" si="585"/>
        <v>134.34910760103821</v>
      </c>
      <c r="DX175" s="2">
        <f t="shared" si="585"/>
        <v>122.89805615763547</v>
      </c>
      <c r="DY175" s="2">
        <f t="shared" si="585"/>
        <v>121.08560591133005</v>
      </c>
      <c r="EA175" s="2">
        <f t="shared" si="440"/>
        <v>92.937508506113758</v>
      </c>
      <c r="EB175" s="2">
        <f t="shared" si="502"/>
        <v>81.026442625482645</v>
      </c>
      <c r="EC175" s="2">
        <f t="shared" si="503"/>
        <v>84.606240772200778</v>
      </c>
      <c r="ED175" s="2">
        <f t="shared" si="504"/>
        <v>88.995052838639424</v>
      </c>
      <c r="EE175" s="2">
        <f t="shared" si="505"/>
        <v>86.128522449504686</v>
      </c>
      <c r="EF175" s="2">
        <f t="shared" si="506"/>
        <v>83.398950792882189</v>
      </c>
      <c r="EG175" s="2">
        <f t="shared" si="507"/>
        <v>85.536765220060317</v>
      </c>
      <c r="EH175" s="2">
        <f t="shared" si="508"/>
        <v>86.598887678845927</v>
      </c>
      <c r="EI175" s="2">
        <f t="shared" si="509"/>
        <v>89.434215449233022</v>
      </c>
      <c r="EJ175" s="2">
        <f t="shared" si="510"/>
        <v>90.353126475251003</v>
      </c>
      <c r="EK175" s="2">
        <f t="shared" si="511"/>
        <v>84.932943721163142</v>
      </c>
      <c r="EL175" s="2">
        <f t="shared" si="512"/>
        <v>85.660100308499167</v>
      </c>
      <c r="EM175" s="2">
        <f t="shared" si="513"/>
        <v>87.311516025971329</v>
      </c>
      <c r="EN175" s="2">
        <f t="shared" si="514"/>
        <v>89.516079402985071</v>
      </c>
      <c r="EO175" s="2">
        <f t="shared" si="515"/>
        <v>95.249005701173985</v>
      </c>
      <c r="EQ175" s="2">
        <f t="shared" si="516"/>
        <v>92.677557610661921</v>
      </c>
      <c r="ER175" s="2">
        <f t="shared" si="586"/>
        <v>84.837889171944042</v>
      </c>
      <c r="ES175" s="2">
        <f t="shared" si="586"/>
        <v>85.572742003892529</v>
      </c>
      <c r="ET175" s="2">
        <f t="shared" si="586"/>
        <v>89.496696076858072</v>
      </c>
      <c r="EU175" s="2">
        <f t="shared" si="586"/>
        <v>87.412193118324041</v>
      </c>
      <c r="EV175" s="2">
        <f t="shared" si="586"/>
        <v>84.649645670645214</v>
      </c>
      <c r="EW175" s="2">
        <f t="shared" si="586"/>
        <v>86.177517132141588</v>
      </c>
      <c r="EX175" s="2">
        <f t="shared" si="586"/>
        <v>89.286443197755943</v>
      </c>
      <c r="EY175" s="2">
        <f t="shared" si="586"/>
        <v>87.307475767355029</v>
      </c>
      <c r="EZ175" s="2">
        <f t="shared" si="586"/>
        <v>87.796765183934923</v>
      </c>
      <c r="FA175" s="2">
        <f t="shared" si="586"/>
        <v>87.048639173352953</v>
      </c>
      <c r="FB175" s="2">
        <f t="shared" si="586"/>
        <v>87.709199137355924</v>
      </c>
      <c r="FC175" s="2">
        <f t="shared" si="586"/>
        <v>87.517112030610093</v>
      </c>
      <c r="FD175" s="2">
        <f t="shared" si="586"/>
        <v>89.665066176627889</v>
      </c>
      <c r="FE175" s="2">
        <f t="shared" si="586"/>
        <v>92.089989616093277</v>
      </c>
      <c r="FG175" s="2">
        <f t="shared" si="518"/>
        <v>0.99991963805802986</v>
      </c>
      <c r="FH175" s="2">
        <f t="shared" si="587"/>
        <v>0.99992143382942755</v>
      </c>
      <c r="FI175" s="2">
        <f t="shared" si="587"/>
        <v>0.99991468931194072</v>
      </c>
      <c r="FJ175" s="2">
        <f t="shared" si="587"/>
        <v>0.99991274013915055</v>
      </c>
      <c r="FK175" s="2">
        <f t="shared" si="587"/>
        <v>0.99992132951306645</v>
      </c>
      <c r="FL175" s="2">
        <f t="shared" si="587"/>
        <v>0.99992494828550038</v>
      </c>
      <c r="FM175" s="2">
        <f t="shared" si="587"/>
        <v>0.99990460968851103</v>
      </c>
      <c r="FN175" s="2">
        <f t="shared" si="587"/>
        <v>0.99991059652511416</v>
      </c>
      <c r="FO175" s="2">
        <f t="shared" si="587"/>
        <v>0.99991691523046089</v>
      </c>
      <c r="FP175" s="2">
        <f t="shared" si="587"/>
        <v>0.99990991480018609</v>
      </c>
      <c r="FQ175" s="2">
        <f t="shared" si="587"/>
        <v>0.99990908025373459</v>
      </c>
      <c r="FR175" s="2">
        <f t="shared" si="587"/>
        <v>0.99991290285109369</v>
      </c>
      <c r="FS175" s="2">
        <f t="shared" si="587"/>
        <v>0.99988800677163325</v>
      </c>
      <c r="FT175" s="2">
        <f t="shared" si="587"/>
        <v>0.99989071084625725</v>
      </c>
      <c r="FU175" s="2">
        <f t="shared" si="587"/>
        <v>0.99988529620097244</v>
      </c>
      <c r="FW175" s="2">
        <f t="shared" si="536"/>
        <v>0.71617099855964328</v>
      </c>
      <c r="FX175" s="2">
        <f t="shared" si="588"/>
        <v>0.71631254922154342</v>
      </c>
      <c r="FY175" s="2">
        <f t="shared" si="589"/>
        <v>0.70670391922343945</v>
      </c>
      <c r="FZ175" s="2">
        <f t="shared" si="590"/>
        <v>0.71082696638011644</v>
      </c>
      <c r="GA175" s="2">
        <f t="shared" si="591"/>
        <v>0.71573249552884599</v>
      </c>
      <c r="GB175" s="2">
        <f t="shared" si="592"/>
        <v>0.69971832198914363</v>
      </c>
      <c r="GC175" s="2">
        <f t="shared" si="593"/>
        <v>0.71696913974610499</v>
      </c>
      <c r="GD175" s="2">
        <f t="shared" si="594"/>
        <v>0.75074080227323847</v>
      </c>
      <c r="GE175" s="2">
        <f t="shared" si="595"/>
        <v>0.78761464724928287</v>
      </c>
      <c r="GF175" s="2">
        <f t="shared" si="596"/>
        <v>0.77781098913067304</v>
      </c>
      <c r="GG175" s="2">
        <f t="shared" si="597"/>
        <v>0.74223836958261935</v>
      </c>
      <c r="GH175" s="2">
        <f t="shared" si="598"/>
        <v>0.71657481513782673</v>
      </c>
      <c r="GI175" s="2">
        <f t="shared" si="599"/>
        <v>0.69705148160155572</v>
      </c>
      <c r="GJ175" s="2">
        <f t="shared" si="600"/>
        <v>0.66803987987220348</v>
      </c>
      <c r="GK175" s="2">
        <f t="shared" si="601"/>
        <v>0.64060447186566105</v>
      </c>
      <c r="GM175" s="86">
        <f t="shared" si="537"/>
        <v>1.3259473037604359E-165</v>
      </c>
      <c r="GN175" s="86">
        <f t="shared" si="602"/>
        <v>5.433566261822951E-298</v>
      </c>
      <c r="GO175" s="86">
        <f t="shared" si="603"/>
        <v>3.5880255715060878E-280</v>
      </c>
      <c r="GP175" s="86">
        <f t="shared" si="604"/>
        <v>0</v>
      </c>
      <c r="GQ175" s="86">
        <f t="shared" si="605"/>
        <v>0</v>
      </c>
      <c r="GR175" s="86">
        <f t="shared" si="606"/>
        <v>0</v>
      </c>
      <c r="GS175" s="86">
        <f t="shared" si="607"/>
        <v>0</v>
      </c>
      <c r="GT175" s="86">
        <f t="shared" si="608"/>
        <v>0</v>
      </c>
      <c r="GU175" s="86">
        <f t="shared" si="609"/>
        <v>0</v>
      </c>
      <c r="GV175" s="86">
        <f t="shared" si="610"/>
        <v>0</v>
      </c>
      <c r="GW175" s="86">
        <f t="shared" si="611"/>
        <v>0</v>
      </c>
      <c r="GX175" s="86">
        <f t="shared" si="612"/>
        <v>0</v>
      </c>
      <c r="GY175" s="86">
        <f t="shared" si="613"/>
        <v>1.708100530567174E-294</v>
      </c>
      <c r="GZ175" s="86">
        <f t="shared" si="614"/>
        <v>0</v>
      </c>
      <c r="HA175" s="86">
        <f t="shared" si="615"/>
        <v>9.7106642737758072E-257</v>
      </c>
      <c r="HC175" s="86">
        <f t="shared" si="538"/>
        <v>9.8840081816567892E-84</v>
      </c>
      <c r="HD175" s="86">
        <f t="shared" si="616"/>
        <v>4.1009131419276779E-167</v>
      </c>
      <c r="HE175" s="86">
        <f t="shared" si="617"/>
        <v>1.0491529890922441E-233</v>
      </c>
      <c r="HF175" s="86">
        <f t="shared" si="618"/>
        <v>0</v>
      </c>
      <c r="HG175" s="86">
        <f t="shared" si="619"/>
        <v>0</v>
      </c>
      <c r="HH175" s="86">
        <f t="shared" si="620"/>
        <v>0</v>
      </c>
      <c r="HI175" s="86">
        <f t="shared" si="621"/>
        <v>0</v>
      </c>
      <c r="HJ175" s="86">
        <f t="shared" si="622"/>
        <v>1.7802587271416367E-219</v>
      </c>
      <c r="HK175" s="86">
        <f t="shared" si="623"/>
        <v>0</v>
      </c>
      <c r="HL175" s="86">
        <f t="shared" si="624"/>
        <v>1.61158710383795E-179</v>
      </c>
      <c r="HM175" s="86">
        <f t="shared" si="625"/>
        <v>4.9518363883570114E-212</v>
      </c>
      <c r="HN175" s="86">
        <f t="shared" si="626"/>
        <v>1.0351307425438501E-198</v>
      </c>
      <c r="HO175" s="86">
        <f t="shared" si="627"/>
        <v>1.6566054357314351E-174</v>
      </c>
      <c r="HP175" s="86">
        <f t="shared" si="628"/>
        <v>6.1392824897166319E-201</v>
      </c>
      <c r="HQ175" s="86">
        <f t="shared" si="629"/>
        <v>3.9512520822023464E-254</v>
      </c>
      <c r="HS175" s="86">
        <f t="shared" si="539"/>
        <v>6.2211203265652649E-30</v>
      </c>
      <c r="HT175" s="86">
        <f t="shared" si="630"/>
        <v>8.8349357042338478E-29</v>
      </c>
      <c r="HU175" s="86">
        <f t="shared" si="631"/>
        <v>5.0041987213078041E-27</v>
      </c>
      <c r="HV175" s="86">
        <f t="shared" si="632"/>
        <v>1.7222889368078162E-29</v>
      </c>
      <c r="HW175" s="86">
        <f t="shared" si="633"/>
        <v>1.2538349592599745E-30</v>
      </c>
      <c r="HX175" s="86">
        <f t="shared" si="634"/>
        <v>4.0724097015859355E-30</v>
      </c>
      <c r="HY175" s="86">
        <f t="shared" si="635"/>
        <v>4.749483600172814E-35</v>
      </c>
      <c r="HZ175" s="86">
        <f t="shared" si="636"/>
        <v>2.0814859203096202E-31</v>
      </c>
      <c r="IA175" s="86">
        <f t="shared" si="637"/>
        <v>1.1284402905788488E-40</v>
      </c>
      <c r="IB175" s="86">
        <f t="shared" si="638"/>
        <v>3.0928126719439534E-37</v>
      </c>
      <c r="IC175" s="86">
        <f t="shared" si="639"/>
        <v>2.5715425560263857E-35</v>
      </c>
      <c r="ID175" s="86">
        <f t="shared" si="640"/>
        <v>1.1236777911734188E-33</v>
      </c>
      <c r="IE175" s="86">
        <f t="shared" si="641"/>
        <v>1.0805478724294276E-36</v>
      </c>
      <c r="IF175" s="86">
        <f t="shared" si="642"/>
        <v>1.423595246935575E-37</v>
      </c>
      <c r="IG175" s="86">
        <f t="shared" si="643"/>
        <v>2.9264095189529445E-29</v>
      </c>
      <c r="II175" s="86">
        <f t="shared" si="540"/>
        <v>1.886904100372026E-2</v>
      </c>
      <c r="IJ175" s="86">
        <f t="shared" si="541"/>
        <v>2.0471098456319496E-2</v>
      </c>
      <c r="IK175" s="86">
        <f t="shared" si="542"/>
        <v>3.1333477543180208E-2</v>
      </c>
      <c r="IL175" s="86">
        <f t="shared" si="543"/>
        <v>2.2008546301934235E-2</v>
      </c>
      <c r="IM175" s="86">
        <f t="shared" si="544"/>
        <v>1.7346095944905479E-2</v>
      </c>
      <c r="IN175" s="86">
        <f t="shared" si="545"/>
        <v>2.9274588435352616E-2</v>
      </c>
      <c r="IO175" s="86">
        <f t="shared" si="546"/>
        <v>9.878592990684873E-3</v>
      </c>
      <c r="IP175" s="86">
        <f t="shared" si="547"/>
        <v>4.9480536648718199E-3</v>
      </c>
      <c r="IQ175" s="86">
        <f t="shared" si="548"/>
        <v>2.5477628606175172E-4</v>
      </c>
      <c r="IR175" s="86">
        <f t="shared" si="549"/>
        <v>7.0142623534963778E-4</v>
      </c>
      <c r="IS175" s="86">
        <f t="shared" si="550"/>
        <v>4.7830753168459639E-3</v>
      </c>
      <c r="IT175" s="86">
        <f t="shared" si="551"/>
        <v>1.3999824908580497E-2</v>
      </c>
      <c r="IU175" s="86">
        <f t="shared" si="552"/>
        <v>1.539805679946769E-2</v>
      </c>
      <c r="IV175" s="86">
        <f t="shared" si="553"/>
        <v>5.6571420330989962E-2</v>
      </c>
      <c r="IW175" s="86">
        <f t="shared" si="554"/>
        <v>0.20848187423616812</v>
      </c>
      <c r="IY175" s="86">
        <f t="shared" si="555"/>
        <v>1.886904100372026E-2</v>
      </c>
      <c r="IZ175" s="86">
        <f t="shared" si="556"/>
        <v>2.0471098456319496E-2</v>
      </c>
      <c r="JA175" s="86">
        <f t="shared" si="557"/>
        <v>3.1333477543180208E-2</v>
      </c>
      <c r="JB175" s="86">
        <f t="shared" si="558"/>
        <v>2.2008546301934235E-2</v>
      </c>
      <c r="JC175" s="86">
        <f t="shared" si="559"/>
        <v>1.7346095944905479E-2</v>
      </c>
      <c r="JD175" s="86">
        <f t="shared" si="560"/>
        <v>2.9274588435352616E-2</v>
      </c>
      <c r="JE175" s="86">
        <f t="shared" si="561"/>
        <v>9.878592990684873E-3</v>
      </c>
      <c r="JF175" s="86">
        <f t="shared" si="562"/>
        <v>4.9480536648718199E-3</v>
      </c>
      <c r="JG175" s="86">
        <f t="shared" si="563"/>
        <v>2.5477628606175172E-4</v>
      </c>
      <c r="JH175" s="86">
        <f t="shared" si="564"/>
        <v>7.0142623534963778E-4</v>
      </c>
      <c r="JI175" s="86">
        <f t="shared" si="565"/>
        <v>4.7830753168459639E-3</v>
      </c>
      <c r="JJ175" s="86">
        <f t="shared" si="566"/>
        <v>1.3999824908580497E-2</v>
      </c>
      <c r="JK175" s="86">
        <f t="shared" si="567"/>
        <v>1.539805679946769E-2</v>
      </c>
      <c r="JL175" s="86">
        <f t="shared" si="568"/>
        <v>5.6571420330989962E-2</v>
      </c>
      <c r="JM175" s="86">
        <f t="shared" si="569"/>
        <v>0.20848187423616812</v>
      </c>
    </row>
    <row r="176" spans="2:273" x14ac:dyDescent="0.25">
      <c r="B176" s="2">
        <v>149</v>
      </c>
      <c r="C176" s="37">
        <v>92.831000000000003</v>
      </c>
      <c r="D176" s="37">
        <v>82.906999999999996</v>
      </c>
      <c r="E176" s="37">
        <v>85.13</v>
      </c>
      <c r="F176" s="37">
        <v>89.25</v>
      </c>
      <c r="G176" s="37">
        <v>87.811000000000007</v>
      </c>
      <c r="H176" s="37">
        <v>84.245000000000005</v>
      </c>
      <c r="I176" s="37">
        <v>85.019000000000005</v>
      </c>
      <c r="J176" s="37">
        <v>90.037999999999997</v>
      </c>
      <c r="K176" s="37">
        <v>86.623000000000005</v>
      </c>
      <c r="L176" s="37">
        <v>86.352000000000004</v>
      </c>
      <c r="M176" s="37">
        <v>86.703999999999994</v>
      </c>
      <c r="N176" s="37">
        <v>87.241</v>
      </c>
      <c r="O176" s="37">
        <v>86.814999999999998</v>
      </c>
      <c r="P176" s="37">
        <v>88.055999999999997</v>
      </c>
      <c r="Q176" s="37">
        <v>91.144999999999996</v>
      </c>
      <c r="S176" s="4">
        <f t="shared" si="441"/>
        <v>92.646758911225049</v>
      </c>
      <c r="T176" s="4">
        <f t="shared" si="442"/>
        <v>83.643313243022149</v>
      </c>
      <c r="U176" s="4">
        <f t="shared" si="443"/>
        <v>85.151559216573972</v>
      </c>
      <c r="V176" s="4">
        <f t="shared" si="444"/>
        <v>89.152384301047704</v>
      </c>
      <c r="W176" s="4">
        <f t="shared" si="445"/>
        <v>86.891373257191503</v>
      </c>
      <c r="X176" s="4">
        <f t="shared" si="446"/>
        <v>84.143820562231198</v>
      </c>
      <c r="Y176" s="4">
        <f t="shared" si="447"/>
        <v>85.86129041889491</v>
      </c>
      <c r="Z176" s="4">
        <f t="shared" si="448"/>
        <v>88.483323783506194</v>
      </c>
      <c r="AA176" s="4">
        <f t="shared" si="449"/>
        <v>87.551353340643999</v>
      </c>
      <c r="AB176" s="4">
        <f t="shared" si="450"/>
        <v>88.165937433634639</v>
      </c>
      <c r="AC176" s="4">
        <f t="shared" si="451"/>
        <v>86.343862653548442</v>
      </c>
      <c r="AD176" s="4">
        <f t="shared" si="452"/>
        <v>86.977397147638783</v>
      </c>
      <c r="AE176" s="4">
        <f t="shared" si="453"/>
        <v>87.278668393515147</v>
      </c>
      <c r="AF176" s="4">
        <f t="shared" si="454"/>
        <v>89.455970786289996</v>
      </c>
      <c r="AG176" s="4">
        <f t="shared" si="455"/>
        <v>94.082477676275147</v>
      </c>
      <c r="AI176" s="4">
        <f t="shared" si="456"/>
        <v>0.18424108877495371</v>
      </c>
      <c r="AJ176" s="4">
        <f t="shared" si="457"/>
        <v>-0.73631324302215262</v>
      </c>
      <c r="AK176" s="4">
        <f t="shared" si="458"/>
        <v>-2.1559216573976414E-2</v>
      </c>
      <c r="AL176" s="4">
        <f t="shared" si="459"/>
        <v>9.761569895229627E-2</v>
      </c>
      <c r="AM176" s="4">
        <f t="shared" si="460"/>
        <v>0.91962674280850365</v>
      </c>
      <c r="AN176" s="4">
        <f t="shared" si="461"/>
        <v>0.10117943776880622</v>
      </c>
      <c r="AO176" s="4">
        <f t="shared" si="462"/>
        <v>-0.84229041889490475</v>
      </c>
      <c r="AP176" s="4">
        <f t="shared" si="463"/>
        <v>1.5546762164938031</v>
      </c>
      <c r="AQ176" s="4">
        <f t="shared" si="464"/>
        <v>-0.92835334064399433</v>
      </c>
      <c r="AR176" s="4">
        <f t="shared" si="465"/>
        <v>-1.813937433634635</v>
      </c>
      <c r="AS176" s="4">
        <f t="shared" si="466"/>
        <v>0.36013734645155182</v>
      </c>
      <c r="AT176" s="4">
        <f t="shared" si="467"/>
        <v>0.26360285236121683</v>
      </c>
      <c r="AU176" s="4">
        <f t="shared" si="468"/>
        <v>-0.46366839351514955</v>
      </c>
      <c r="AV176" s="4">
        <f t="shared" si="570"/>
        <v>-1.3999707862899982</v>
      </c>
      <c r="AW176" s="4">
        <f t="shared" si="570"/>
        <v>-2.9374776762751509</v>
      </c>
      <c r="AY176" s="2">
        <f t="shared" si="520"/>
        <v>92.646758911225049</v>
      </c>
      <c r="AZ176" s="2">
        <f t="shared" si="571"/>
        <v>83.643188527213027</v>
      </c>
      <c r="BA176" s="2">
        <f t="shared" si="572"/>
        <v>85.15120374135472</v>
      </c>
      <c r="BB176" s="2">
        <f t="shared" si="573"/>
        <v>89.152150953782069</v>
      </c>
      <c r="BC176" s="2">
        <f t="shared" si="574"/>
        <v>86.891161959171058</v>
      </c>
      <c r="BD176" s="2">
        <f t="shared" si="575"/>
        <v>84.14279426647083</v>
      </c>
      <c r="BE176" s="2">
        <f t="shared" si="576"/>
        <v>85.86122223276864</v>
      </c>
      <c r="BF176" s="2">
        <f t="shared" si="577"/>
        <v>88.483310486067069</v>
      </c>
      <c r="BG176" s="2">
        <f t="shared" si="578"/>
        <v>87.551353331784824</v>
      </c>
      <c r="BH176" s="2">
        <f t="shared" si="579"/>
        <v>88.165937332518226</v>
      </c>
      <c r="BI176" s="2">
        <f t="shared" si="580"/>
        <v>86.343847535042102</v>
      </c>
      <c r="BJ176" s="2">
        <f t="shared" si="581"/>
        <v>86.97712458031549</v>
      </c>
      <c r="BK176" s="2">
        <f t="shared" si="582"/>
        <v>87.278346993515015</v>
      </c>
      <c r="BL176" s="2">
        <f t="shared" si="583"/>
        <v>89.436277734020948</v>
      </c>
      <c r="BM176" s="2">
        <f t="shared" si="584"/>
        <v>93.00581221438253</v>
      </c>
      <c r="BO176" s="2" t="str">
        <f t="shared" si="470"/>
        <v/>
      </c>
      <c r="BP176" s="2" t="str">
        <f t="shared" si="471"/>
        <v/>
      </c>
      <c r="BQ176" s="2" t="str">
        <f t="shared" si="472"/>
        <v/>
      </c>
      <c r="BR176" s="2" t="str">
        <f t="shared" si="473"/>
        <v/>
      </c>
      <c r="BS176" s="2" t="str">
        <f t="shared" si="474"/>
        <v/>
      </c>
      <c r="BT176" s="2" t="str">
        <f t="shared" si="475"/>
        <v/>
      </c>
      <c r="BU176" s="2" t="str">
        <f t="shared" si="476"/>
        <v/>
      </c>
      <c r="BV176" s="2" t="str">
        <f t="shared" si="477"/>
        <v/>
      </c>
      <c r="BW176" s="2" t="str">
        <f t="shared" si="478"/>
        <v/>
      </c>
      <c r="BX176" s="2" t="str">
        <f t="shared" si="479"/>
        <v/>
      </c>
      <c r="BY176" s="2" t="str">
        <f t="shared" si="480"/>
        <v/>
      </c>
      <c r="BZ176" s="2" t="str">
        <f t="shared" si="481"/>
        <v/>
      </c>
      <c r="CA176" s="2" t="str">
        <f t="shared" si="482"/>
        <v/>
      </c>
      <c r="CB176" s="2" t="str">
        <f t="shared" si="483"/>
        <v/>
      </c>
      <c r="CC176" s="2" t="str">
        <f t="shared" si="484"/>
        <v/>
      </c>
      <c r="CE176" s="2" t="str">
        <f t="shared" si="521"/>
        <v/>
      </c>
      <c r="CF176" s="2" t="str">
        <f t="shared" si="522"/>
        <v/>
      </c>
      <c r="CG176" s="2" t="str">
        <f t="shared" si="523"/>
        <v/>
      </c>
      <c r="CH176" s="2" t="str">
        <f t="shared" si="524"/>
        <v/>
      </c>
      <c r="CI176" s="2" t="str">
        <f t="shared" si="525"/>
        <v/>
      </c>
      <c r="CJ176" s="2" t="str">
        <f t="shared" si="526"/>
        <v/>
      </c>
      <c r="CK176" s="2" t="str">
        <f t="shared" si="527"/>
        <v/>
      </c>
      <c r="CL176" s="2" t="str">
        <f t="shared" si="528"/>
        <v/>
      </c>
      <c r="CM176" s="2" t="str">
        <f t="shared" si="529"/>
        <v/>
      </c>
      <c r="CN176" s="2" t="str">
        <f t="shared" si="530"/>
        <v/>
      </c>
      <c r="CO176" s="2" t="str">
        <f t="shared" si="531"/>
        <v/>
      </c>
      <c r="CP176" s="2" t="str">
        <f t="shared" si="532"/>
        <v/>
      </c>
      <c r="CQ176" s="2" t="str">
        <f t="shared" si="533"/>
        <v/>
      </c>
      <c r="CR176" s="2" t="str">
        <f t="shared" si="534"/>
        <v/>
      </c>
      <c r="CS176" s="2" t="str">
        <f t="shared" si="535"/>
        <v/>
      </c>
      <c r="CU176" s="2">
        <f t="shared" si="485"/>
        <v>92.831000000000003</v>
      </c>
      <c r="CV176" s="2" t="str">
        <f t="shared" si="486"/>
        <v/>
      </c>
      <c r="CW176" s="2" t="str">
        <f t="shared" si="487"/>
        <v/>
      </c>
      <c r="CX176" s="2" t="str">
        <f t="shared" si="488"/>
        <v/>
      </c>
      <c r="CY176" s="2">
        <f t="shared" si="489"/>
        <v>87.811000000000007</v>
      </c>
      <c r="CZ176" s="2" t="str">
        <f t="shared" si="490"/>
        <v/>
      </c>
      <c r="DA176" s="2">
        <f t="shared" si="491"/>
        <v>85.019000000000005</v>
      </c>
      <c r="DB176" s="2">
        <f t="shared" si="492"/>
        <v>90.037999999999997</v>
      </c>
      <c r="DC176" s="2">
        <f t="shared" si="493"/>
        <v>86.623000000000005</v>
      </c>
      <c r="DD176" s="2">
        <f t="shared" si="494"/>
        <v>86.352000000000004</v>
      </c>
      <c r="DE176" s="2">
        <f t="shared" si="495"/>
        <v>86.703999999999994</v>
      </c>
      <c r="DF176" s="2">
        <f t="shared" si="496"/>
        <v>87.241</v>
      </c>
      <c r="DG176" s="2">
        <f t="shared" si="497"/>
        <v>86.814999999999998</v>
      </c>
      <c r="DH176" s="2" t="str">
        <f t="shared" si="498"/>
        <v/>
      </c>
      <c r="DI176" s="2" t="str">
        <f t="shared" si="499"/>
        <v/>
      </c>
      <c r="DK176" s="2">
        <f t="shared" si="500"/>
        <v>120.78171692745379</v>
      </c>
      <c r="DL176" s="2">
        <f t="shared" si="585"/>
        <v>124.38696301564724</v>
      </c>
      <c r="DM176" s="2">
        <f t="shared" si="585"/>
        <v>120.40759271255061</v>
      </c>
      <c r="DN176" s="2">
        <f t="shared" si="585"/>
        <v>126.00304741583689</v>
      </c>
      <c r="DO176" s="2">
        <f t="shared" si="585"/>
        <v>122.66500142247509</v>
      </c>
      <c r="DP176" s="2">
        <f t="shared" si="585"/>
        <v>113.76218705440901</v>
      </c>
      <c r="DQ176" s="2">
        <f t="shared" si="585"/>
        <v>121.63631092436977</v>
      </c>
      <c r="DR176" s="2">
        <f t="shared" si="585"/>
        <v>120.97905426855428</v>
      </c>
      <c r="DS176" s="2">
        <f t="shared" si="585"/>
        <v>110.70830407550409</v>
      </c>
      <c r="DT176" s="2">
        <f t="shared" si="585"/>
        <v>111.68506773916775</v>
      </c>
      <c r="DU176" s="2">
        <f t="shared" si="585"/>
        <v>117.29161680672269</v>
      </c>
      <c r="DV176" s="2">
        <f t="shared" si="585"/>
        <v>110.73411596638654</v>
      </c>
      <c r="DW176" s="2">
        <f t="shared" si="585"/>
        <v>134.56358568780126</v>
      </c>
      <c r="DX176" s="2">
        <f t="shared" si="585"/>
        <v>123.02829802955665</v>
      </c>
      <c r="DY176" s="2">
        <f t="shared" si="585"/>
        <v>121.18673097974822</v>
      </c>
      <c r="EA176" s="2">
        <f t="shared" si="440"/>
        <v>92.839728867623592</v>
      </c>
      <c r="EB176" s="2">
        <f t="shared" si="502"/>
        <v>80.779437374517386</v>
      </c>
      <c r="EC176" s="2">
        <f t="shared" si="503"/>
        <v>84.43166494208495</v>
      </c>
      <c r="ED176" s="2">
        <f t="shared" si="504"/>
        <v>88.775428580075072</v>
      </c>
      <c r="EE176" s="2">
        <f t="shared" si="505"/>
        <v>85.926317026887943</v>
      </c>
      <c r="EF176" s="2">
        <f t="shared" si="506"/>
        <v>83.222684208933515</v>
      </c>
      <c r="EG176" s="2">
        <f t="shared" si="507"/>
        <v>85.376706461686283</v>
      </c>
      <c r="EH176" s="2">
        <f t="shared" si="508"/>
        <v>86.376307366678475</v>
      </c>
      <c r="EI176" s="2">
        <f t="shared" si="509"/>
        <v>89.29112520087655</v>
      </c>
      <c r="EJ176" s="2">
        <f t="shared" si="510"/>
        <v>90.2341271798485</v>
      </c>
      <c r="EK176" s="2">
        <f t="shared" si="511"/>
        <v>84.700041838048577</v>
      </c>
      <c r="EL176" s="2">
        <f t="shared" si="512"/>
        <v>85.436335246028094</v>
      </c>
      <c r="EM176" s="2">
        <f t="shared" si="513"/>
        <v>87.122933010409128</v>
      </c>
      <c r="EN176" s="2">
        <f t="shared" si="514"/>
        <v>89.327742388059704</v>
      </c>
      <c r="EO176" s="2">
        <f t="shared" si="515"/>
        <v>95.136366205411164</v>
      </c>
      <c r="EQ176" s="2">
        <f t="shared" si="516"/>
        <v>92.574223123152876</v>
      </c>
      <c r="ER176" s="2">
        <f t="shared" si="586"/>
        <v>84.673297971577483</v>
      </c>
      <c r="ES176" s="2">
        <f t="shared" si="586"/>
        <v>85.419692411462279</v>
      </c>
      <c r="ET176" s="2">
        <f t="shared" si="586"/>
        <v>89.287859516986458</v>
      </c>
      <c r="EU176" s="2">
        <f t="shared" si="586"/>
        <v>87.237060590659937</v>
      </c>
      <c r="EV176" s="2">
        <f t="shared" si="586"/>
        <v>84.500004183920566</v>
      </c>
      <c r="EW176" s="2">
        <f t="shared" si="586"/>
        <v>86.031370087151643</v>
      </c>
      <c r="EX176" s="2">
        <f t="shared" si="586"/>
        <v>89.117643057503486</v>
      </c>
      <c r="EY176" s="2">
        <f t="shared" si="586"/>
        <v>87.121469960637327</v>
      </c>
      <c r="EZ176" s="2">
        <f t="shared" si="586"/>
        <v>87.624901751811038</v>
      </c>
      <c r="FA176" s="2">
        <f t="shared" si="586"/>
        <v>86.860914486852693</v>
      </c>
      <c r="FB176" s="2">
        <f t="shared" si="586"/>
        <v>87.530192264130477</v>
      </c>
      <c r="FC176" s="2">
        <f t="shared" si="586"/>
        <v>87.333182636912596</v>
      </c>
      <c r="FD176" s="2">
        <f t="shared" si="586"/>
        <v>89.480583860812672</v>
      </c>
      <c r="FE176" s="2">
        <f t="shared" si="586"/>
        <v>91.911570298481521</v>
      </c>
      <c r="FG176" s="2">
        <f t="shared" si="518"/>
        <v>0.99992670851960896</v>
      </c>
      <c r="FH176" s="2">
        <f t="shared" si="587"/>
        <v>0.99992834630549121</v>
      </c>
      <c r="FI176" s="2">
        <f t="shared" si="587"/>
        <v>0.99992219514374148</v>
      </c>
      <c r="FJ176" s="2">
        <f t="shared" si="587"/>
        <v>0.99992041745003601</v>
      </c>
      <c r="FK176" s="2">
        <f t="shared" si="587"/>
        <v>0.99992825116652295</v>
      </c>
      <c r="FL176" s="2">
        <f t="shared" si="587"/>
        <v>0.99993155157084856</v>
      </c>
      <c r="FM176" s="2">
        <f t="shared" si="587"/>
        <v>0.99991300227175328</v>
      </c>
      <c r="FN176" s="2">
        <f t="shared" si="587"/>
        <v>0.99991846242040971</v>
      </c>
      <c r="FO176" s="2">
        <f t="shared" si="587"/>
        <v>0.99992422523563906</v>
      </c>
      <c r="FP176" s="2">
        <f t="shared" si="587"/>
        <v>0.9999178406700665</v>
      </c>
      <c r="FQ176" s="2">
        <f t="shared" si="587"/>
        <v>0.99991707954253484</v>
      </c>
      <c r="FR176" s="2">
        <f t="shared" si="587"/>
        <v>0.99992056584736844</v>
      </c>
      <c r="FS176" s="2">
        <f t="shared" si="587"/>
        <v>0.99989785995528768</v>
      </c>
      <c r="FT176" s="2">
        <f t="shared" si="587"/>
        <v>0.99990032614867286</v>
      </c>
      <c r="FU176" s="2">
        <f t="shared" si="587"/>
        <v>0.99989538783615328</v>
      </c>
      <c r="FW176" s="2">
        <f t="shared" si="536"/>
        <v>0.73451467672488602</v>
      </c>
      <c r="FX176" s="2">
        <f t="shared" si="588"/>
        <v>0.73465046862100647</v>
      </c>
      <c r="FY176" s="2">
        <f t="shared" si="589"/>
        <v>0.72542486883743451</v>
      </c>
      <c r="FZ176" s="2">
        <f t="shared" si="590"/>
        <v>0.72938551900037363</v>
      </c>
      <c r="GA176" s="2">
        <f t="shared" si="591"/>
        <v>0.73409399147859822</v>
      </c>
      <c r="GB176" s="2">
        <f t="shared" si="592"/>
        <v>0.71870768054792755</v>
      </c>
      <c r="GC176" s="2">
        <f t="shared" si="593"/>
        <v>0.73528030142932166</v>
      </c>
      <c r="GD176" s="2">
        <f t="shared" si="594"/>
        <v>0.76757534737593081</v>
      </c>
      <c r="GE176" s="2">
        <f t="shared" si="595"/>
        <v>0.80261357587034254</v>
      </c>
      <c r="GF176" s="2">
        <f t="shared" si="596"/>
        <v>0.79332058471850486</v>
      </c>
      <c r="GG176" s="2">
        <f t="shared" si="597"/>
        <v>0.75946316854713691</v>
      </c>
      <c r="GH176" s="2">
        <f t="shared" si="598"/>
        <v>0.73490205549325549</v>
      </c>
      <c r="GI176" s="2">
        <f t="shared" si="599"/>
        <v>0.71614107108893155</v>
      </c>
      <c r="GJ176" s="2">
        <f t="shared" si="600"/>
        <v>0.68813967762913597</v>
      </c>
      <c r="GK176" s="2">
        <f t="shared" si="601"/>
        <v>0.66152377937237861</v>
      </c>
      <c r="GM176" s="86">
        <f t="shared" si="537"/>
        <v>1.8476934532360609E-169</v>
      </c>
      <c r="GN176" s="86">
        <f t="shared" si="602"/>
        <v>5.3234884910692466E-305</v>
      </c>
      <c r="GO176" s="86">
        <f t="shared" si="603"/>
        <v>7.521989711371977E-287</v>
      </c>
      <c r="GP176" s="86">
        <f t="shared" si="604"/>
        <v>0</v>
      </c>
      <c r="GQ176" s="86">
        <f t="shared" si="605"/>
        <v>0</v>
      </c>
      <c r="GR176" s="86">
        <f t="shared" si="606"/>
        <v>0</v>
      </c>
      <c r="GS176" s="86">
        <f t="shared" si="607"/>
        <v>0</v>
      </c>
      <c r="GT176" s="86">
        <f t="shared" si="608"/>
        <v>0</v>
      </c>
      <c r="GU176" s="86">
        <f t="shared" si="609"/>
        <v>0</v>
      </c>
      <c r="GV176" s="86">
        <f t="shared" si="610"/>
        <v>0</v>
      </c>
      <c r="GW176" s="86">
        <f t="shared" si="611"/>
        <v>0</v>
      </c>
      <c r="GX176" s="86">
        <f t="shared" si="612"/>
        <v>0</v>
      </c>
      <c r="GY176" s="86">
        <f t="shared" si="613"/>
        <v>1.9003335146399212E-301</v>
      </c>
      <c r="GZ176" s="86">
        <f t="shared" si="614"/>
        <v>0</v>
      </c>
      <c r="HA176" s="86">
        <f t="shared" si="615"/>
        <v>1.0550625229594467E-262</v>
      </c>
      <c r="HC176" s="86">
        <f t="shared" si="538"/>
        <v>3.2867388836049622E-86</v>
      </c>
      <c r="HD176" s="86">
        <f t="shared" si="616"/>
        <v>3.7292891003291646E-172</v>
      </c>
      <c r="HE176" s="86">
        <f t="shared" si="617"/>
        <v>6.2398029245534552E-241</v>
      </c>
      <c r="HF176" s="86">
        <f t="shared" si="618"/>
        <v>0</v>
      </c>
      <c r="HG176" s="86">
        <f t="shared" si="619"/>
        <v>0</v>
      </c>
      <c r="HH176" s="86">
        <f t="shared" si="620"/>
        <v>0</v>
      </c>
      <c r="HI176" s="86">
        <f t="shared" si="621"/>
        <v>0</v>
      </c>
      <c r="HJ176" s="86">
        <f t="shared" si="622"/>
        <v>4.4593180206843102E-226</v>
      </c>
      <c r="HK176" s="86">
        <f t="shared" si="623"/>
        <v>0</v>
      </c>
      <c r="HL176" s="86">
        <f t="shared" si="624"/>
        <v>6.9814279027452163E-185</v>
      </c>
      <c r="HM176" s="86">
        <f t="shared" si="625"/>
        <v>2.1559025975653665E-218</v>
      </c>
      <c r="HN176" s="86">
        <f t="shared" si="626"/>
        <v>1.1546842403076863E-204</v>
      </c>
      <c r="HO176" s="86">
        <f t="shared" si="627"/>
        <v>8.2502279161742928E-180</v>
      </c>
      <c r="HP176" s="86">
        <f t="shared" si="628"/>
        <v>5.4037084379598416E-207</v>
      </c>
      <c r="HQ176" s="86">
        <f t="shared" si="629"/>
        <v>8.7231985739623921E-262</v>
      </c>
      <c r="HS176" s="86">
        <f t="shared" si="539"/>
        <v>1.4121031440007038E-31</v>
      </c>
      <c r="HT176" s="86">
        <f t="shared" si="630"/>
        <v>2.2783356222436655E-30</v>
      </c>
      <c r="HU176" s="86">
        <f t="shared" si="631"/>
        <v>1.5699151483650305E-28</v>
      </c>
      <c r="HV176" s="86">
        <f t="shared" si="632"/>
        <v>3.9692849587059424E-31</v>
      </c>
      <c r="HW176" s="86">
        <f t="shared" si="633"/>
        <v>2.5599098016812515E-32</v>
      </c>
      <c r="HX176" s="86">
        <f t="shared" si="634"/>
        <v>8.61367291730795E-32</v>
      </c>
      <c r="HY176" s="86">
        <f t="shared" si="635"/>
        <v>5.2874758139149108E-37</v>
      </c>
      <c r="HZ176" s="86">
        <f t="shared" si="636"/>
        <v>4.2128910542274371E-33</v>
      </c>
      <c r="IA176" s="86">
        <f t="shared" si="637"/>
        <v>8.5731666909795292E-43</v>
      </c>
      <c r="IB176" s="86">
        <f t="shared" si="638"/>
        <v>3.3693198919633316E-39</v>
      </c>
      <c r="IC176" s="86">
        <f t="shared" si="639"/>
        <v>3.3617044087919647E-37</v>
      </c>
      <c r="ID176" s="86">
        <f t="shared" si="640"/>
        <v>1.6805939019014818E-35</v>
      </c>
      <c r="IE176" s="86">
        <f t="shared" si="641"/>
        <v>8.6683106665392125E-39</v>
      </c>
      <c r="IF176" s="86">
        <f t="shared" si="642"/>
        <v>8.0545208212996905E-40</v>
      </c>
      <c r="IG176" s="86">
        <f t="shared" si="643"/>
        <v>4.5377398499491436E-31</v>
      </c>
      <c r="II176" s="86">
        <f t="shared" si="540"/>
        <v>9.847267752968715E-3</v>
      </c>
      <c r="IJ176" s="86">
        <f t="shared" si="541"/>
        <v>1.0854345677267729E-2</v>
      </c>
      <c r="IK176" s="86">
        <f t="shared" si="542"/>
        <v>1.7455982981358965E-2</v>
      </c>
      <c r="IL176" s="86">
        <f t="shared" si="543"/>
        <v>1.1604196856798027E-2</v>
      </c>
      <c r="IM176" s="86">
        <f t="shared" si="544"/>
        <v>8.8953057908106037E-3</v>
      </c>
      <c r="IN176" s="86">
        <f t="shared" si="545"/>
        <v>1.5698085043394698E-2</v>
      </c>
      <c r="IO176" s="86">
        <f t="shared" si="546"/>
        <v>4.5759697284635066E-3</v>
      </c>
      <c r="IP176" s="86">
        <f t="shared" si="547"/>
        <v>2.3261944969857509E-3</v>
      </c>
      <c r="IQ176" s="86">
        <f t="shared" si="548"/>
        <v>9.0616047000104574E-5</v>
      </c>
      <c r="IR176" s="86">
        <f t="shared" si="549"/>
        <v>2.7461464841369276E-4</v>
      </c>
      <c r="IS176" s="86">
        <f t="shared" si="550"/>
        <v>2.1629253568553569E-3</v>
      </c>
      <c r="IT176" s="86">
        <f t="shared" si="551"/>
        <v>6.9160302524130532E-3</v>
      </c>
      <c r="IU176" s="86">
        <f t="shared" si="552"/>
        <v>7.1414811200391955E-3</v>
      </c>
      <c r="IV176" s="86">
        <f t="shared" si="553"/>
        <v>3.120958521211973E-2</v>
      </c>
      <c r="IW176" s="86">
        <f t="shared" si="554"/>
        <v>0.15054595686351607</v>
      </c>
      <c r="IY176" s="86">
        <f t="shared" si="555"/>
        <v>9.847267752968715E-3</v>
      </c>
      <c r="IZ176" s="86">
        <f t="shared" si="556"/>
        <v>1.0854345677267729E-2</v>
      </c>
      <c r="JA176" s="86">
        <f t="shared" si="557"/>
        <v>1.7455982981358965E-2</v>
      </c>
      <c r="JB176" s="86">
        <f t="shared" si="558"/>
        <v>1.1604196856798027E-2</v>
      </c>
      <c r="JC176" s="86">
        <f t="shared" si="559"/>
        <v>8.8953057908106037E-3</v>
      </c>
      <c r="JD176" s="86">
        <f t="shared" si="560"/>
        <v>1.5698085043394698E-2</v>
      </c>
      <c r="JE176" s="86">
        <f t="shared" si="561"/>
        <v>4.5759697284635066E-3</v>
      </c>
      <c r="JF176" s="86">
        <f t="shared" si="562"/>
        <v>2.3261944969857509E-3</v>
      </c>
      <c r="JG176" s="86">
        <f t="shared" si="563"/>
        <v>9.0616047000104574E-5</v>
      </c>
      <c r="JH176" s="86">
        <f t="shared" si="564"/>
        <v>2.7461464841369276E-4</v>
      </c>
      <c r="JI176" s="86">
        <f t="shared" si="565"/>
        <v>2.1629253568553569E-3</v>
      </c>
      <c r="JJ176" s="86">
        <f t="shared" si="566"/>
        <v>6.9160302524130532E-3</v>
      </c>
      <c r="JK176" s="86">
        <f t="shared" si="567"/>
        <v>7.1414811200391955E-3</v>
      </c>
      <c r="JL176" s="86">
        <f t="shared" si="568"/>
        <v>3.120958521211973E-2</v>
      </c>
      <c r="JM176" s="86">
        <f t="shared" si="569"/>
        <v>0.15054595686351607</v>
      </c>
    </row>
    <row r="177" spans="2:273" x14ac:dyDescent="0.25">
      <c r="B177" s="2">
        <v>150</v>
      </c>
      <c r="C177" s="37">
        <v>92.694999999999993</v>
      </c>
      <c r="D177" s="37">
        <v>82.906999999999996</v>
      </c>
      <c r="E177" s="37">
        <v>84.055999999999997</v>
      </c>
      <c r="F177" s="37">
        <v>88.125</v>
      </c>
      <c r="G177" s="37">
        <v>86.924999999999997</v>
      </c>
      <c r="H177" s="37">
        <v>83.679000000000002</v>
      </c>
      <c r="I177" s="37">
        <v>86.509</v>
      </c>
      <c r="J177" s="37">
        <v>91.132000000000005</v>
      </c>
      <c r="K177" s="37">
        <v>86.283000000000001</v>
      </c>
      <c r="L177" s="37">
        <v>86.647999999999996</v>
      </c>
      <c r="M177" s="37">
        <v>85.555999999999997</v>
      </c>
      <c r="N177" s="37">
        <v>87.593000000000004</v>
      </c>
      <c r="O177" s="37">
        <v>87.055999999999997</v>
      </c>
      <c r="P177" s="37">
        <v>86.944000000000003</v>
      </c>
      <c r="Q177" s="37">
        <v>90.290999999999997</v>
      </c>
      <c r="S177" s="4">
        <f t="shared" si="441"/>
        <v>92.539970169423171</v>
      </c>
      <c r="T177" s="4">
        <f t="shared" si="442"/>
        <v>83.52633859889113</v>
      </c>
      <c r="U177" s="4">
        <f t="shared" si="443"/>
        <v>85.010232292638022</v>
      </c>
      <c r="V177" s="4">
        <f t="shared" si="444"/>
        <v>88.949515351779951</v>
      </c>
      <c r="W177" s="4">
        <f t="shared" si="445"/>
        <v>86.732186338218</v>
      </c>
      <c r="X177" s="4">
        <f t="shared" si="446"/>
        <v>84.009495121040942</v>
      </c>
      <c r="Y177" s="4">
        <f t="shared" si="447"/>
        <v>85.722870261020489</v>
      </c>
      <c r="Z177" s="4">
        <f t="shared" si="448"/>
        <v>88.346577050223374</v>
      </c>
      <c r="AA177" s="4">
        <f t="shared" si="449"/>
        <v>87.342295449656476</v>
      </c>
      <c r="AB177" s="4">
        <f t="shared" si="450"/>
        <v>87.965735178101824</v>
      </c>
      <c r="AC177" s="4">
        <f t="shared" si="451"/>
        <v>86.181266748062953</v>
      </c>
      <c r="AD177" s="4">
        <f t="shared" si="452"/>
        <v>86.823674536952907</v>
      </c>
      <c r="AE177" s="4">
        <f t="shared" si="453"/>
        <v>87.096696564078059</v>
      </c>
      <c r="AF177" s="4">
        <f t="shared" si="454"/>
        <v>89.257735632354951</v>
      </c>
      <c r="AG177" s="4">
        <f t="shared" si="455"/>
        <v>93.224592583013006</v>
      </c>
      <c r="AI177" s="4">
        <f t="shared" si="456"/>
        <v>0.15502983057682229</v>
      </c>
      <c r="AJ177" s="4">
        <f t="shared" si="457"/>
        <v>-0.61933859889113307</v>
      </c>
      <c r="AK177" s="4">
        <f t="shared" si="458"/>
        <v>-0.95423229263802511</v>
      </c>
      <c r="AL177" s="4">
        <f t="shared" si="459"/>
        <v>-0.82451535177995083</v>
      </c>
      <c r="AM177" s="4">
        <f t="shared" si="460"/>
        <v>0.19281366178199733</v>
      </c>
      <c r="AN177" s="4">
        <f t="shared" si="461"/>
        <v>-0.33049512104093992</v>
      </c>
      <c r="AO177" s="4">
        <f t="shared" si="462"/>
        <v>0.78612973897951122</v>
      </c>
      <c r="AP177" s="4">
        <f t="shared" si="463"/>
        <v>2.7854229497766312</v>
      </c>
      <c r="AQ177" s="4">
        <f t="shared" si="464"/>
        <v>-1.0592954496564744</v>
      </c>
      <c r="AR177" s="4">
        <f t="shared" si="465"/>
        <v>-1.3177351781018274</v>
      </c>
      <c r="AS177" s="4">
        <f t="shared" si="466"/>
        <v>-0.62526674806295546</v>
      </c>
      <c r="AT177" s="4">
        <f t="shared" si="467"/>
        <v>0.76932546304709604</v>
      </c>
      <c r="AU177" s="4">
        <f t="shared" si="468"/>
        <v>-4.0696564078061215E-2</v>
      </c>
      <c r="AV177" s="4">
        <f t="shared" si="570"/>
        <v>-2.3137356323549483</v>
      </c>
      <c r="AW177" s="4">
        <f t="shared" si="570"/>
        <v>-2.9335925830130094</v>
      </c>
      <c r="AY177" s="2">
        <f t="shared" si="520"/>
        <v>92.539970169423171</v>
      </c>
      <c r="AZ177" s="2">
        <f t="shared" si="571"/>
        <v>83.526312857892776</v>
      </c>
      <c r="BA177" s="2">
        <f t="shared" si="572"/>
        <v>85.010148950005828</v>
      </c>
      <c r="BB177" s="2">
        <f t="shared" si="573"/>
        <v>88.949467948773403</v>
      </c>
      <c r="BC177" s="2">
        <f t="shared" si="574"/>
        <v>86.732146396469872</v>
      </c>
      <c r="BD177" s="2">
        <f t="shared" si="575"/>
        <v>84.009277763232063</v>
      </c>
      <c r="BE177" s="2">
        <f t="shared" si="576"/>
        <v>85.722860405396588</v>
      </c>
      <c r="BF177" s="2">
        <f t="shared" si="577"/>
        <v>88.346575037306181</v>
      </c>
      <c r="BG177" s="2">
        <f t="shared" si="578"/>
        <v>87.342295449005462</v>
      </c>
      <c r="BH177" s="2">
        <f t="shared" si="579"/>
        <v>87.965735168575947</v>
      </c>
      <c r="BI177" s="2">
        <f t="shared" si="580"/>
        <v>86.181264685277768</v>
      </c>
      <c r="BJ177" s="2">
        <f t="shared" si="581"/>
        <v>86.823627836806509</v>
      </c>
      <c r="BK177" s="2">
        <f t="shared" si="582"/>
        <v>87.096650232189603</v>
      </c>
      <c r="BL177" s="2">
        <f t="shared" si="583"/>
        <v>89.253369058322605</v>
      </c>
      <c r="BM177" s="2">
        <f t="shared" si="584"/>
        <v>92.782618587797288</v>
      </c>
      <c r="BO177" s="2" t="str">
        <f t="shared" si="470"/>
        <v/>
      </c>
      <c r="BP177" s="2" t="str">
        <f t="shared" si="471"/>
        <v/>
      </c>
      <c r="BQ177" s="2" t="str">
        <f t="shared" si="472"/>
        <v/>
      </c>
      <c r="BR177" s="2" t="str">
        <f t="shared" si="473"/>
        <v/>
      </c>
      <c r="BS177" s="2" t="str">
        <f t="shared" si="474"/>
        <v/>
      </c>
      <c r="BT177" s="2" t="str">
        <f t="shared" si="475"/>
        <v/>
      </c>
      <c r="BU177" s="2" t="str">
        <f t="shared" si="476"/>
        <v/>
      </c>
      <c r="BV177" s="2" t="str">
        <f t="shared" si="477"/>
        <v/>
      </c>
      <c r="BW177" s="2" t="str">
        <f t="shared" si="478"/>
        <v/>
      </c>
      <c r="BX177" s="2" t="str">
        <f t="shared" si="479"/>
        <v/>
      </c>
      <c r="BY177" s="2" t="str">
        <f t="shared" si="480"/>
        <v/>
      </c>
      <c r="BZ177" s="2" t="str">
        <f t="shared" si="481"/>
        <v/>
      </c>
      <c r="CA177" s="2" t="str">
        <f t="shared" si="482"/>
        <v/>
      </c>
      <c r="CB177" s="2" t="str">
        <f t="shared" si="483"/>
        <v/>
      </c>
      <c r="CC177" s="2" t="str">
        <f t="shared" si="484"/>
        <v/>
      </c>
      <c r="CE177" s="2" t="str">
        <f t="shared" si="521"/>
        <v/>
      </c>
      <c r="CF177" s="2" t="str">
        <f t="shared" si="522"/>
        <v/>
      </c>
      <c r="CG177" s="2" t="str">
        <f t="shared" si="523"/>
        <v/>
      </c>
      <c r="CH177" s="2" t="str">
        <f t="shared" si="524"/>
        <v/>
      </c>
      <c r="CI177" s="2" t="str">
        <f t="shared" si="525"/>
        <v/>
      </c>
      <c r="CJ177" s="2" t="str">
        <f t="shared" si="526"/>
        <v/>
      </c>
      <c r="CK177" s="2" t="str">
        <f t="shared" si="527"/>
        <v/>
      </c>
      <c r="CL177" s="2" t="str">
        <f t="shared" si="528"/>
        <v/>
      </c>
      <c r="CM177" s="2" t="str">
        <f t="shared" si="529"/>
        <v/>
      </c>
      <c r="CN177" s="2" t="str">
        <f t="shared" si="530"/>
        <v/>
      </c>
      <c r="CO177" s="2" t="str">
        <f t="shared" si="531"/>
        <v/>
      </c>
      <c r="CP177" s="2" t="str">
        <f t="shared" si="532"/>
        <v/>
      </c>
      <c r="CQ177" s="2" t="str">
        <f t="shared" si="533"/>
        <v/>
      </c>
      <c r="CR177" s="2" t="str">
        <f t="shared" si="534"/>
        <v/>
      </c>
      <c r="CS177" s="2" t="str">
        <f t="shared" si="535"/>
        <v/>
      </c>
      <c r="CU177" s="2">
        <f t="shared" si="485"/>
        <v>92.694999999999993</v>
      </c>
      <c r="CV177" s="2">
        <f t="shared" si="486"/>
        <v>82.906999999999996</v>
      </c>
      <c r="CW177" s="2">
        <f t="shared" si="487"/>
        <v>84.055999999999997</v>
      </c>
      <c r="CX177" s="2">
        <f t="shared" si="488"/>
        <v>88.125</v>
      </c>
      <c r="CY177" s="2">
        <f t="shared" si="489"/>
        <v>86.924999999999997</v>
      </c>
      <c r="CZ177" s="2">
        <f t="shared" si="490"/>
        <v>83.679000000000002</v>
      </c>
      <c r="DA177" s="2">
        <f t="shared" si="491"/>
        <v>86.509</v>
      </c>
      <c r="DB177" s="2">
        <f t="shared" si="492"/>
        <v>91.132000000000005</v>
      </c>
      <c r="DC177" s="2">
        <f t="shared" si="493"/>
        <v>86.283000000000001</v>
      </c>
      <c r="DD177" s="2">
        <f t="shared" si="494"/>
        <v>86.647999999999996</v>
      </c>
      <c r="DE177" s="2">
        <f t="shared" si="495"/>
        <v>85.555999999999997</v>
      </c>
      <c r="DF177" s="2">
        <f t="shared" si="496"/>
        <v>87.593000000000004</v>
      </c>
      <c r="DG177" s="2">
        <f t="shared" si="497"/>
        <v>87.055999999999997</v>
      </c>
      <c r="DH177" s="2" t="str">
        <f t="shared" si="498"/>
        <v/>
      </c>
      <c r="DI177" s="2" t="str">
        <f t="shared" si="499"/>
        <v/>
      </c>
      <c r="DK177" s="2">
        <f t="shared" si="500"/>
        <v>120.88342816500713</v>
      </c>
      <c r="DL177" s="2">
        <f t="shared" si="585"/>
        <v>124.52753463179779</v>
      </c>
      <c r="DM177" s="2">
        <f t="shared" si="585"/>
        <v>120.51705344129556</v>
      </c>
      <c r="DN177" s="2">
        <f t="shared" si="585"/>
        <v>126.12616145092461</v>
      </c>
      <c r="DO177" s="2">
        <f t="shared" si="585"/>
        <v>122.7623419411314</v>
      </c>
      <c r="DP177" s="2">
        <f t="shared" si="585"/>
        <v>113.81728996247655</v>
      </c>
      <c r="DQ177" s="2">
        <f t="shared" si="585"/>
        <v>121.7541092436975</v>
      </c>
      <c r="DR177" s="2">
        <f t="shared" si="585"/>
        <v>121.02807293007294</v>
      </c>
      <c r="DS177" s="2">
        <f t="shared" si="585"/>
        <v>110.67284384384386</v>
      </c>
      <c r="DT177" s="2">
        <f t="shared" si="585"/>
        <v>111.66821329901332</v>
      </c>
      <c r="DU177" s="2">
        <f t="shared" si="585"/>
        <v>117.32528599439776</v>
      </c>
      <c r="DV177" s="2">
        <f t="shared" si="585"/>
        <v>110.73455966386553</v>
      </c>
      <c r="DW177" s="2">
        <f t="shared" si="585"/>
        <v>134.77806377456434</v>
      </c>
      <c r="DX177" s="2">
        <f t="shared" si="585"/>
        <v>123.15853990147784</v>
      </c>
      <c r="DY177" s="2">
        <f t="shared" si="585"/>
        <v>121.28785604816639</v>
      </c>
      <c r="EA177" s="2">
        <f t="shared" si="440"/>
        <v>92.741949229133425</v>
      </c>
      <c r="EB177" s="2">
        <f t="shared" si="502"/>
        <v>80.532432123552155</v>
      </c>
      <c r="EC177" s="2">
        <f t="shared" si="503"/>
        <v>84.257089111969123</v>
      </c>
      <c r="ED177" s="2">
        <f t="shared" si="504"/>
        <v>88.555804321510749</v>
      </c>
      <c r="EE177" s="2">
        <f t="shared" si="505"/>
        <v>85.724111604271201</v>
      </c>
      <c r="EF177" s="2">
        <f t="shared" si="506"/>
        <v>83.046417624984841</v>
      </c>
      <c r="EG177" s="2">
        <f t="shared" si="507"/>
        <v>85.216647703312248</v>
      </c>
      <c r="EH177" s="2">
        <f t="shared" si="508"/>
        <v>86.153727054511052</v>
      </c>
      <c r="EI177" s="2">
        <f t="shared" si="509"/>
        <v>89.148034952520078</v>
      </c>
      <c r="EJ177" s="2">
        <f t="shared" si="510"/>
        <v>90.115127884445997</v>
      </c>
      <c r="EK177" s="2">
        <f t="shared" si="511"/>
        <v>84.467139954934026</v>
      </c>
      <c r="EL177" s="2">
        <f t="shared" si="512"/>
        <v>85.212570183557006</v>
      </c>
      <c r="EM177" s="2">
        <f t="shared" si="513"/>
        <v>86.93434999484694</v>
      </c>
      <c r="EN177" s="2">
        <f t="shared" si="514"/>
        <v>89.139405373134323</v>
      </c>
      <c r="EO177" s="2">
        <f t="shared" si="515"/>
        <v>95.023726709648329</v>
      </c>
      <c r="EQ177" s="2">
        <f t="shared" si="516"/>
        <v>92.470888635643803</v>
      </c>
      <c r="ER177" s="2">
        <f t="shared" si="586"/>
        <v>84.50870677121091</v>
      </c>
      <c r="ES177" s="2">
        <f t="shared" si="586"/>
        <v>85.266642819032029</v>
      </c>
      <c r="ET177" s="2">
        <f t="shared" si="586"/>
        <v>89.079022957114844</v>
      </c>
      <c r="EU177" s="2">
        <f t="shared" si="586"/>
        <v>87.061928062995833</v>
      </c>
      <c r="EV177" s="2">
        <f t="shared" si="586"/>
        <v>84.350362697195919</v>
      </c>
      <c r="EW177" s="2">
        <f t="shared" si="586"/>
        <v>85.885223042161712</v>
      </c>
      <c r="EX177" s="2">
        <f t="shared" si="586"/>
        <v>88.948842917251028</v>
      </c>
      <c r="EY177" s="2">
        <f t="shared" si="586"/>
        <v>86.935464153919625</v>
      </c>
      <c r="EZ177" s="2">
        <f t="shared" si="586"/>
        <v>87.453038319687167</v>
      </c>
      <c r="FA177" s="2">
        <f t="shared" si="586"/>
        <v>86.673189800352418</v>
      </c>
      <c r="FB177" s="2">
        <f t="shared" si="586"/>
        <v>87.351185390905016</v>
      </c>
      <c r="FC177" s="2">
        <f t="shared" si="586"/>
        <v>87.149253243215085</v>
      </c>
      <c r="FD177" s="2">
        <f t="shared" si="586"/>
        <v>89.29610154499747</v>
      </c>
      <c r="FE177" s="2">
        <f t="shared" si="586"/>
        <v>91.733150980869766</v>
      </c>
      <c r="FG177" s="2">
        <f t="shared" si="518"/>
        <v>0.99993315694438967</v>
      </c>
      <c r="FH177" s="2">
        <f t="shared" si="587"/>
        <v>0.99993465064191689</v>
      </c>
      <c r="FI177" s="2">
        <f t="shared" si="587"/>
        <v>0.99992904064195109</v>
      </c>
      <c r="FJ177" s="2">
        <f t="shared" si="587"/>
        <v>0.99992741934357032</v>
      </c>
      <c r="FK177" s="2">
        <f t="shared" si="587"/>
        <v>0.99993456387305168</v>
      </c>
      <c r="FL177" s="2">
        <f t="shared" si="587"/>
        <v>0.99993757391470228</v>
      </c>
      <c r="FM177" s="2">
        <f t="shared" si="587"/>
        <v>0.99992065652147666</v>
      </c>
      <c r="FN177" s="2">
        <f t="shared" si="587"/>
        <v>0.99992563631008224</v>
      </c>
      <c r="FO177" s="2">
        <f t="shared" si="587"/>
        <v>0.9999308921327863</v>
      </c>
      <c r="FP177" s="2">
        <f t="shared" si="587"/>
        <v>0.99992506925886226</v>
      </c>
      <c r="FQ177" s="2">
        <f t="shared" si="587"/>
        <v>0.99992437509222032</v>
      </c>
      <c r="FR177" s="2">
        <f t="shared" si="587"/>
        <v>0.9999275546854397</v>
      </c>
      <c r="FS177" s="2">
        <f t="shared" si="587"/>
        <v>0.9999068463348979</v>
      </c>
      <c r="FT177" s="2">
        <f t="shared" si="587"/>
        <v>0.99990909556993757</v>
      </c>
      <c r="FU177" s="2">
        <f t="shared" si="587"/>
        <v>0.99990459169443502</v>
      </c>
      <c r="FW177" s="2">
        <f t="shared" si="536"/>
        <v>0.75208321330382333</v>
      </c>
      <c r="FX177" s="2">
        <f t="shared" si="588"/>
        <v>0.75221305057336096</v>
      </c>
      <c r="FY177" s="2">
        <f t="shared" si="589"/>
        <v>0.7433847738803443</v>
      </c>
      <c r="FZ177" s="2">
        <f t="shared" si="590"/>
        <v>0.74717664753765334</v>
      </c>
      <c r="GA177" s="2">
        <f t="shared" si="591"/>
        <v>0.75168095540929669</v>
      </c>
      <c r="GB177" s="2">
        <f t="shared" si="592"/>
        <v>0.73694763194016177</v>
      </c>
      <c r="GC177" s="2">
        <f t="shared" si="593"/>
        <v>0.75281522297166836</v>
      </c>
      <c r="GD177" s="2">
        <f t="shared" si="594"/>
        <v>0.78360064673859664</v>
      </c>
      <c r="GE177" s="2">
        <f t="shared" si="595"/>
        <v>0.81679964243062386</v>
      </c>
      <c r="GF177" s="2">
        <f t="shared" si="596"/>
        <v>0.80801477644079045</v>
      </c>
      <c r="GG177" s="2">
        <f t="shared" si="597"/>
        <v>0.77588447950733797</v>
      </c>
      <c r="GH177" s="2">
        <f t="shared" si="598"/>
        <v>0.75245359668460499</v>
      </c>
      <c r="GI177" s="2">
        <f t="shared" si="599"/>
        <v>0.73448596636191521</v>
      </c>
      <c r="GJ177" s="2">
        <f t="shared" si="600"/>
        <v>0.70755522508616686</v>
      </c>
      <c r="GK177" s="2">
        <f t="shared" si="601"/>
        <v>0.68183020931755811</v>
      </c>
      <c r="GM177" s="86">
        <f t="shared" si="537"/>
        <v>2.3223396533860371E-173</v>
      </c>
      <c r="GN177" s="86">
        <f t="shared" si="602"/>
        <v>0</v>
      </c>
      <c r="GO177" s="86">
        <f t="shared" si="603"/>
        <v>1.3142018532762154E-293</v>
      </c>
      <c r="GP177" s="86">
        <f t="shared" si="604"/>
        <v>0</v>
      </c>
      <c r="GQ177" s="86">
        <f t="shared" si="605"/>
        <v>0</v>
      </c>
      <c r="GR177" s="86">
        <f t="shared" si="606"/>
        <v>0</v>
      </c>
      <c r="GS177" s="86">
        <f t="shared" si="607"/>
        <v>0</v>
      </c>
      <c r="GT177" s="86">
        <f t="shared" si="608"/>
        <v>0</v>
      </c>
      <c r="GU177" s="86">
        <f t="shared" si="609"/>
        <v>0</v>
      </c>
      <c r="GV177" s="86">
        <f t="shared" si="610"/>
        <v>0</v>
      </c>
      <c r="GW177" s="86">
        <f t="shared" si="611"/>
        <v>0</v>
      </c>
      <c r="GX177" s="86">
        <f t="shared" si="612"/>
        <v>0</v>
      </c>
      <c r="GY177" s="86">
        <f t="shared" si="613"/>
        <v>0</v>
      </c>
      <c r="GZ177" s="86">
        <f t="shared" si="614"/>
        <v>0</v>
      </c>
      <c r="HA177" s="86">
        <f t="shared" si="615"/>
        <v>9.7808148706321262E-269</v>
      </c>
      <c r="HC177" s="86">
        <f t="shared" si="538"/>
        <v>1.0042008202373877E-88</v>
      </c>
      <c r="HD177" s="86">
        <f t="shared" si="616"/>
        <v>2.8492802355014436E-177</v>
      </c>
      <c r="HE177" s="86">
        <f t="shared" si="617"/>
        <v>2.8754421067023855E-248</v>
      </c>
      <c r="HF177" s="86">
        <f t="shared" si="618"/>
        <v>0</v>
      </c>
      <c r="HG177" s="86">
        <f t="shared" si="619"/>
        <v>0</v>
      </c>
      <c r="HH177" s="86">
        <f t="shared" si="620"/>
        <v>0</v>
      </c>
      <c r="HI177" s="86">
        <f t="shared" si="621"/>
        <v>0</v>
      </c>
      <c r="HJ177" s="86">
        <f t="shared" si="622"/>
        <v>8.9023055130044629E-233</v>
      </c>
      <c r="HK177" s="86">
        <f t="shared" si="623"/>
        <v>0</v>
      </c>
      <c r="HL177" s="86">
        <f t="shared" si="624"/>
        <v>2.517541495495357E-190</v>
      </c>
      <c r="HM177" s="86">
        <f t="shared" si="625"/>
        <v>7.5464071311339797E-225</v>
      </c>
      <c r="HN177" s="86">
        <f t="shared" si="626"/>
        <v>1.05040614206563E-210</v>
      </c>
      <c r="HO177" s="86">
        <f t="shared" si="627"/>
        <v>3.4167170400227209E-185</v>
      </c>
      <c r="HP177" s="86">
        <f t="shared" si="628"/>
        <v>3.8604213285386514E-213</v>
      </c>
      <c r="HQ177" s="86">
        <f t="shared" si="629"/>
        <v>1.4799151482149419E-269</v>
      </c>
      <c r="HS177" s="86">
        <f t="shared" si="539"/>
        <v>2.884354770906907E-33</v>
      </c>
      <c r="HT177" s="86">
        <f t="shared" si="630"/>
        <v>5.3025393507826103E-32</v>
      </c>
      <c r="HU177" s="86">
        <f t="shared" si="631"/>
        <v>4.4651640629653415E-30</v>
      </c>
      <c r="HV177" s="86">
        <f t="shared" si="632"/>
        <v>8.2258052158042044E-33</v>
      </c>
      <c r="HW177" s="86">
        <f t="shared" si="633"/>
        <v>4.6874456432851822E-34</v>
      </c>
      <c r="HX177" s="86">
        <f t="shared" si="634"/>
        <v>1.6341856395844825E-33</v>
      </c>
      <c r="HY177" s="86">
        <f t="shared" si="635"/>
        <v>5.1870362774933845E-39</v>
      </c>
      <c r="HZ177" s="86">
        <f t="shared" si="636"/>
        <v>7.6646602720850194E-35</v>
      </c>
      <c r="IA177" s="86">
        <f t="shared" si="637"/>
        <v>5.7309361593945717E-45</v>
      </c>
      <c r="IB177" s="86">
        <f t="shared" si="638"/>
        <v>3.2549392716491344E-41</v>
      </c>
      <c r="IC177" s="86">
        <f t="shared" si="639"/>
        <v>3.9100755331102479E-39</v>
      </c>
      <c r="ID177" s="86">
        <f t="shared" si="640"/>
        <v>2.2401145611507175E-37</v>
      </c>
      <c r="IE177" s="86">
        <f t="shared" si="641"/>
        <v>6.052769044663912E-41</v>
      </c>
      <c r="IF177" s="86">
        <f t="shared" si="642"/>
        <v>3.9007207021364401E-42</v>
      </c>
      <c r="IG177" s="86">
        <f t="shared" si="643"/>
        <v>6.1760696002009354E-33</v>
      </c>
      <c r="II177" s="86">
        <f t="shared" si="540"/>
        <v>4.885024417129325E-3</v>
      </c>
      <c r="IJ177" s="86">
        <f t="shared" si="541"/>
        <v>5.4783060073625165E-3</v>
      </c>
      <c r="IK177" s="86">
        <f t="shared" si="542"/>
        <v>9.2747751329480699E-3</v>
      </c>
      <c r="IL177" s="86">
        <f t="shared" si="543"/>
        <v>5.8136532200993452E-3</v>
      </c>
      <c r="IM177" s="86">
        <f t="shared" si="544"/>
        <v>4.3292621761686356E-3</v>
      </c>
      <c r="IN177" s="86">
        <f t="shared" si="545"/>
        <v>7.9878949909405177E-3</v>
      </c>
      <c r="IO177" s="86">
        <f t="shared" si="546"/>
        <v>1.9947061301144736E-3</v>
      </c>
      <c r="IP177" s="86">
        <f t="shared" si="547"/>
        <v>1.0387631632379347E-3</v>
      </c>
      <c r="IQ177" s="86">
        <f t="shared" si="548"/>
        <v>3.0265296889314293E-5</v>
      </c>
      <c r="IR177" s="86">
        <f t="shared" si="549"/>
        <v>1.0138159453008293E-4</v>
      </c>
      <c r="IS177" s="86">
        <f t="shared" si="550"/>
        <v>9.24476187570664E-4</v>
      </c>
      <c r="IT177" s="86">
        <f t="shared" si="551"/>
        <v>3.232840081122484E-3</v>
      </c>
      <c r="IU177" s="86">
        <f t="shared" si="552"/>
        <v>3.0988025018959804E-3</v>
      </c>
      <c r="IV177" s="86">
        <f t="shared" si="553"/>
        <v>1.622562831493957E-2</v>
      </c>
      <c r="IW177" s="86">
        <f t="shared" si="554"/>
        <v>0.1042963754512321</v>
      </c>
      <c r="IY177" s="86">
        <f t="shared" si="555"/>
        <v>4.885024417129325E-3</v>
      </c>
      <c r="IZ177" s="86">
        <f t="shared" si="556"/>
        <v>5.4783060073625165E-3</v>
      </c>
      <c r="JA177" s="86">
        <f t="shared" si="557"/>
        <v>9.2747751329480699E-3</v>
      </c>
      <c r="JB177" s="86">
        <f t="shared" si="558"/>
        <v>5.8136532200993452E-3</v>
      </c>
      <c r="JC177" s="86">
        <f t="shared" si="559"/>
        <v>4.3292621761686356E-3</v>
      </c>
      <c r="JD177" s="86">
        <f t="shared" si="560"/>
        <v>7.9878949909405177E-3</v>
      </c>
      <c r="JE177" s="86">
        <f t="shared" si="561"/>
        <v>1.9947061301144736E-3</v>
      </c>
      <c r="JF177" s="86">
        <f t="shared" si="562"/>
        <v>1.0387631632379347E-3</v>
      </c>
      <c r="JG177" s="86">
        <f t="shared" si="563"/>
        <v>3.0265296889314293E-5</v>
      </c>
      <c r="JH177" s="86">
        <f t="shared" si="564"/>
        <v>1.0138159453008293E-4</v>
      </c>
      <c r="JI177" s="86">
        <f t="shared" si="565"/>
        <v>9.24476187570664E-4</v>
      </c>
      <c r="JJ177" s="86">
        <f t="shared" si="566"/>
        <v>3.232840081122484E-3</v>
      </c>
      <c r="JK177" s="86">
        <f t="shared" si="567"/>
        <v>3.0988025018959804E-3</v>
      </c>
      <c r="JL177" s="86">
        <f t="shared" si="568"/>
        <v>1.622562831493957E-2</v>
      </c>
      <c r="JM177" s="86">
        <f t="shared" si="569"/>
        <v>0.1042963754512321</v>
      </c>
    </row>
    <row r="178" spans="2:273" x14ac:dyDescent="0.25">
      <c r="B178" s="2">
        <v>151</v>
      </c>
      <c r="C178" s="37">
        <v>91.694999999999993</v>
      </c>
      <c r="D178" s="37">
        <v>83.87</v>
      </c>
      <c r="E178" s="37">
        <v>85.259</v>
      </c>
      <c r="F178" s="37">
        <v>88.820999999999998</v>
      </c>
      <c r="G178" s="37">
        <v>86.491</v>
      </c>
      <c r="H178" s="37">
        <v>83.924999999999997</v>
      </c>
      <c r="I178" s="37">
        <v>85.867999999999995</v>
      </c>
      <c r="J178" s="37">
        <v>90.83</v>
      </c>
      <c r="K178" s="37">
        <v>86.509</v>
      </c>
      <c r="L178" s="37">
        <v>87.203999999999994</v>
      </c>
      <c r="M178" s="37">
        <v>84.796000000000006</v>
      </c>
      <c r="N178" s="37">
        <v>87.019000000000005</v>
      </c>
      <c r="O178" s="37">
        <v>87.667000000000002</v>
      </c>
      <c r="P178" s="37">
        <v>88.037000000000006</v>
      </c>
      <c r="Q178" s="37">
        <v>90.326999999999998</v>
      </c>
      <c r="S178" s="4">
        <f t="shared" si="441"/>
        <v>92.433220142950802</v>
      </c>
      <c r="T178" s="4">
        <f t="shared" si="442"/>
        <v>83.409122152762791</v>
      </c>
      <c r="U178" s="4">
        <f t="shared" si="443"/>
        <v>84.869091360122624</v>
      </c>
      <c r="V178" s="4">
        <f t="shared" si="444"/>
        <v>88.746773143647786</v>
      </c>
      <c r="W178" s="4">
        <f t="shared" si="445"/>
        <v>86.573019745310802</v>
      </c>
      <c r="X178" s="4">
        <f t="shared" si="446"/>
        <v>83.875750500313558</v>
      </c>
      <c r="Y178" s="4">
        <f t="shared" si="447"/>
        <v>85.584463950468432</v>
      </c>
      <c r="Z178" s="4">
        <f t="shared" si="448"/>
        <v>88.209259100143171</v>
      </c>
      <c r="AA178" s="4">
        <f t="shared" si="449"/>
        <v>87.133844238317366</v>
      </c>
      <c r="AB178" s="4">
        <f t="shared" si="450"/>
        <v>87.766191279267659</v>
      </c>
      <c r="AC178" s="4">
        <f t="shared" si="451"/>
        <v>86.018352293322053</v>
      </c>
      <c r="AD178" s="4">
        <f t="shared" si="452"/>
        <v>86.669981486704287</v>
      </c>
      <c r="AE178" s="4">
        <f t="shared" si="453"/>
        <v>86.914990560221952</v>
      </c>
      <c r="AF178" s="4">
        <f t="shared" si="454"/>
        <v>89.07134718079314</v>
      </c>
      <c r="AG178" s="4">
        <f t="shared" si="455"/>
        <v>92.723475640944471</v>
      </c>
      <c r="AI178" s="4">
        <f t="shared" si="456"/>
        <v>-0.73822014295080862</v>
      </c>
      <c r="AJ178" s="4">
        <f t="shared" si="457"/>
        <v>0.4608778472372137</v>
      </c>
      <c r="AK178" s="4">
        <f t="shared" si="458"/>
        <v>0.38990863987737612</v>
      </c>
      <c r="AL178" s="4">
        <f t="shared" si="459"/>
        <v>7.4226856352211712E-2</v>
      </c>
      <c r="AM178" s="4">
        <f t="shared" si="460"/>
        <v>-8.201974531080225E-2</v>
      </c>
      <c r="AN178" s="4">
        <f t="shared" si="461"/>
        <v>4.9249499686439435E-2</v>
      </c>
      <c r="AO178" s="4">
        <f t="shared" si="462"/>
        <v>0.28353604953156264</v>
      </c>
      <c r="AP178" s="4">
        <f t="shared" si="463"/>
        <v>2.6207408998568269</v>
      </c>
      <c r="AQ178" s="4">
        <f t="shared" si="464"/>
        <v>-0.62484423831736535</v>
      </c>
      <c r="AR178" s="4">
        <f t="shared" si="465"/>
        <v>-0.56219127926766532</v>
      </c>
      <c r="AS178" s="4">
        <f t="shared" si="466"/>
        <v>-1.2223522933220465</v>
      </c>
      <c r="AT178" s="4">
        <f t="shared" si="467"/>
        <v>0.34901851329571798</v>
      </c>
      <c r="AU178" s="4">
        <f t="shared" si="468"/>
        <v>0.75200943977804968</v>
      </c>
      <c r="AV178" s="4">
        <f t="shared" si="570"/>
        <v>-1.0343471807931337</v>
      </c>
      <c r="AW178" s="4">
        <f t="shared" si="570"/>
        <v>-2.3964756409444732</v>
      </c>
      <c r="AY178" s="2">
        <f t="shared" si="520"/>
        <v>92.433220142950802</v>
      </c>
      <c r="AZ178" s="2">
        <f t="shared" si="571"/>
        <v>83.409117469961217</v>
      </c>
      <c r="BA178" s="2">
        <f t="shared" si="572"/>
        <v>84.869074036217626</v>
      </c>
      <c r="BB178" s="2">
        <f t="shared" si="573"/>
        <v>88.746764693709892</v>
      </c>
      <c r="BC178" s="2">
        <f t="shared" si="574"/>
        <v>86.573013142283003</v>
      </c>
      <c r="BD178" s="2">
        <f t="shared" si="575"/>
        <v>83.875710219743524</v>
      </c>
      <c r="BE178" s="2">
        <f t="shared" si="576"/>
        <v>85.584462731847196</v>
      </c>
      <c r="BF178" s="2">
        <f t="shared" si="577"/>
        <v>88.209258833105665</v>
      </c>
      <c r="BG178" s="2">
        <f t="shared" si="578"/>
        <v>87.133844238276581</v>
      </c>
      <c r="BH178" s="2">
        <f t="shared" si="579"/>
        <v>87.766191278494844</v>
      </c>
      <c r="BI178" s="2">
        <f t="shared" si="580"/>
        <v>86.018352049760978</v>
      </c>
      <c r="BJ178" s="2">
        <f t="shared" si="581"/>
        <v>86.669974543960919</v>
      </c>
      <c r="BK178" s="2">
        <f t="shared" si="582"/>
        <v>86.914984930722269</v>
      </c>
      <c r="BL178" s="2">
        <f t="shared" si="583"/>
        <v>89.070514105252045</v>
      </c>
      <c r="BM178" s="2">
        <f t="shared" si="584"/>
        <v>92.559014625898371</v>
      </c>
      <c r="BO178" s="2" t="str">
        <f t="shared" si="470"/>
        <v/>
      </c>
      <c r="BP178" s="2" t="str">
        <f t="shared" si="471"/>
        <v/>
      </c>
      <c r="BQ178" s="2" t="str">
        <f t="shared" si="472"/>
        <v/>
      </c>
      <c r="BR178" s="2" t="str">
        <f t="shared" si="473"/>
        <v/>
      </c>
      <c r="BS178" s="2" t="str">
        <f t="shared" si="474"/>
        <v/>
      </c>
      <c r="BT178" s="2" t="str">
        <f t="shared" si="475"/>
        <v/>
      </c>
      <c r="BU178" s="2" t="str">
        <f t="shared" si="476"/>
        <v/>
      </c>
      <c r="BV178" s="2" t="str">
        <f t="shared" si="477"/>
        <v/>
      </c>
      <c r="BW178" s="2" t="str">
        <f t="shared" si="478"/>
        <v/>
      </c>
      <c r="BX178" s="2" t="str">
        <f t="shared" si="479"/>
        <v/>
      </c>
      <c r="BY178" s="2" t="str">
        <f t="shared" si="480"/>
        <v/>
      </c>
      <c r="BZ178" s="2" t="str">
        <f t="shared" si="481"/>
        <v/>
      </c>
      <c r="CA178" s="2" t="str">
        <f t="shared" si="482"/>
        <v/>
      </c>
      <c r="CB178" s="2" t="str">
        <f t="shared" si="483"/>
        <v/>
      </c>
      <c r="CC178" s="2" t="str">
        <f t="shared" si="484"/>
        <v/>
      </c>
      <c r="CE178" s="2" t="str">
        <f t="shared" si="521"/>
        <v/>
      </c>
      <c r="CF178" s="2" t="str">
        <f t="shared" si="522"/>
        <v/>
      </c>
      <c r="CG178" s="2" t="str">
        <f t="shared" si="523"/>
        <v/>
      </c>
      <c r="CH178" s="2" t="str">
        <f t="shared" si="524"/>
        <v/>
      </c>
      <c r="CI178" s="2" t="str">
        <f t="shared" si="525"/>
        <v/>
      </c>
      <c r="CJ178" s="2" t="str">
        <f t="shared" si="526"/>
        <v/>
      </c>
      <c r="CK178" s="2" t="str">
        <f t="shared" si="527"/>
        <v/>
      </c>
      <c r="CL178" s="2" t="str">
        <f t="shared" si="528"/>
        <v/>
      </c>
      <c r="CM178" s="2" t="str">
        <f t="shared" si="529"/>
        <v/>
      </c>
      <c r="CN178" s="2" t="str">
        <f t="shared" si="530"/>
        <v/>
      </c>
      <c r="CO178" s="2" t="str">
        <f t="shared" si="531"/>
        <v/>
      </c>
      <c r="CP178" s="2" t="str">
        <f t="shared" si="532"/>
        <v/>
      </c>
      <c r="CQ178" s="2" t="str">
        <f t="shared" si="533"/>
        <v/>
      </c>
      <c r="CR178" s="2" t="str">
        <f t="shared" si="534"/>
        <v/>
      </c>
      <c r="CS178" s="2" t="str">
        <f t="shared" si="535"/>
        <v/>
      </c>
      <c r="CU178" s="2">
        <f t="shared" si="485"/>
        <v>91.694999999999993</v>
      </c>
      <c r="CV178" s="2">
        <f t="shared" si="486"/>
        <v>83.87</v>
      </c>
      <c r="CW178" s="2">
        <f t="shared" si="487"/>
        <v>85.259</v>
      </c>
      <c r="CX178" s="2">
        <f t="shared" si="488"/>
        <v>88.820999999999998</v>
      </c>
      <c r="CY178" s="2">
        <f t="shared" si="489"/>
        <v>86.491</v>
      </c>
      <c r="CZ178" s="2">
        <f t="shared" si="490"/>
        <v>83.924999999999997</v>
      </c>
      <c r="DA178" s="2">
        <f t="shared" si="491"/>
        <v>85.867999999999995</v>
      </c>
      <c r="DB178" s="2">
        <f t="shared" si="492"/>
        <v>90.83</v>
      </c>
      <c r="DC178" s="2">
        <f t="shared" si="493"/>
        <v>86.509</v>
      </c>
      <c r="DD178" s="2">
        <f t="shared" si="494"/>
        <v>87.203999999999994</v>
      </c>
      <c r="DE178" s="2">
        <f t="shared" si="495"/>
        <v>84.796000000000006</v>
      </c>
      <c r="DF178" s="2">
        <f t="shared" si="496"/>
        <v>87.019000000000005</v>
      </c>
      <c r="DG178" s="2">
        <f t="shared" si="497"/>
        <v>87.667000000000002</v>
      </c>
      <c r="DH178" s="2">
        <f t="shared" si="498"/>
        <v>88.037000000000006</v>
      </c>
      <c r="DI178" s="2" t="str">
        <f t="shared" si="499"/>
        <v/>
      </c>
      <c r="DK178" s="2">
        <f t="shared" si="500"/>
        <v>120.98513940256048</v>
      </c>
      <c r="DL178" s="2">
        <f t="shared" si="585"/>
        <v>124.66810624794836</v>
      </c>
      <c r="DM178" s="2">
        <f t="shared" si="585"/>
        <v>120.62651417004049</v>
      </c>
      <c r="DN178" s="2">
        <f t="shared" si="585"/>
        <v>126.24927548601232</v>
      </c>
      <c r="DO178" s="2">
        <f t="shared" si="585"/>
        <v>122.85968245978771</v>
      </c>
      <c r="DP178" s="2">
        <f t="shared" si="585"/>
        <v>113.87239287054409</v>
      </c>
      <c r="DQ178" s="2">
        <f t="shared" si="585"/>
        <v>121.87190756302523</v>
      </c>
      <c r="DR178" s="2">
        <f t="shared" si="585"/>
        <v>121.0770915915916</v>
      </c>
      <c r="DS178" s="2">
        <f t="shared" si="585"/>
        <v>110.63738361218363</v>
      </c>
      <c r="DT178" s="2">
        <f t="shared" si="585"/>
        <v>111.65135885885887</v>
      </c>
      <c r="DU178" s="2">
        <f t="shared" si="585"/>
        <v>117.35895518207282</v>
      </c>
      <c r="DV178" s="2">
        <f t="shared" si="585"/>
        <v>110.73500336134452</v>
      </c>
      <c r="DW178" s="2">
        <f t="shared" si="585"/>
        <v>134.99254186132742</v>
      </c>
      <c r="DX178" s="2">
        <f t="shared" si="585"/>
        <v>123.28878177339902</v>
      </c>
      <c r="DY178" s="2">
        <f t="shared" si="585"/>
        <v>121.38898111658457</v>
      </c>
      <c r="DZ178" s="5"/>
      <c r="EA178" s="2">
        <f t="shared" si="440"/>
        <v>92.644169590643259</v>
      </c>
      <c r="EB178" s="2">
        <f t="shared" si="502"/>
        <v>80.285426872586896</v>
      </c>
      <c r="EC178" s="2">
        <f t="shared" si="503"/>
        <v>84.082513281853295</v>
      </c>
      <c r="ED178" s="2">
        <f t="shared" si="504"/>
        <v>88.336180062946397</v>
      </c>
      <c r="EE178" s="2">
        <f t="shared" si="505"/>
        <v>85.521906181654444</v>
      </c>
      <c r="EF178" s="2">
        <f t="shared" si="506"/>
        <v>82.870151041036166</v>
      </c>
      <c r="EG178" s="2">
        <f t="shared" si="507"/>
        <v>85.056588944938213</v>
      </c>
      <c r="EH178" s="2">
        <f t="shared" si="508"/>
        <v>85.931146742343614</v>
      </c>
      <c r="EI178" s="2">
        <f t="shared" si="509"/>
        <v>89.00494470416362</v>
      </c>
      <c r="EJ178" s="2">
        <f t="shared" si="510"/>
        <v>89.996128589043494</v>
      </c>
      <c r="EK178" s="2">
        <f t="shared" si="511"/>
        <v>84.234238071819462</v>
      </c>
      <c r="EL178" s="2">
        <f t="shared" si="512"/>
        <v>84.988805121085932</v>
      </c>
      <c r="EM178" s="2">
        <f t="shared" si="513"/>
        <v>86.745766979284738</v>
      </c>
      <c r="EN178" s="2">
        <f t="shared" si="514"/>
        <v>88.951068358208957</v>
      </c>
      <c r="EO178" s="2">
        <f t="shared" si="515"/>
        <v>94.911087213885509</v>
      </c>
      <c r="EP178" s="5"/>
      <c r="EQ178" s="2">
        <f t="shared" si="516"/>
        <v>92.367554148134758</v>
      </c>
      <c r="ER178" s="2">
        <f t="shared" si="586"/>
        <v>84.344115570844352</v>
      </c>
      <c r="ES178" s="2">
        <f t="shared" si="586"/>
        <v>85.113593226601765</v>
      </c>
      <c r="ET178" s="2">
        <f t="shared" si="586"/>
        <v>88.870186397243231</v>
      </c>
      <c r="EU178" s="2">
        <f t="shared" si="586"/>
        <v>86.886795535331743</v>
      </c>
      <c r="EV178" s="2">
        <f t="shared" si="586"/>
        <v>84.200721210471272</v>
      </c>
      <c r="EW178" s="2">
        <f t="shared" si="586"/>
        <v>85.739075997171781</v>
      </c>
      <c r="EX178" s="2">
        <f t="shared" si="586"/>
        <v>88.780042776998584</v>
      </c>
      <c r="EY178" s="2">
        <f t="shared" si="586"/>
        <v>86.749458347201923</v>
      </c>
      <c r="EZ178" s="2">
        <f t="shared" si="586"/>
        <v>87.281174887563296</v>
      </c>
      <c r="FA178" s="2">
        <f t="shared" si="586"/>
        <v>86.485465113852158</v>
      </c>
      <c r="FB178" s="2">
        <f t="shared" si="586"/>
        <v>87.172178517679569</v>
      </c>
      <c r="FC178" s="2">
        <f t="shared" si="586"/>
        <v>86.965323849517574</v>
      </c>
      <c r="FD178" s="2">
        <f t="shared" si="586"/>
        <v>89.111619229182253</v>
      </c>
      <c r="FE178" s="2">
        <f t="shared" si="586"/>
        <v>91.554731663257996</v>
      </c>
      <c r="FG178" s="2">
        <f t="shared" si="518"/>
        <v>0.99993903805020223</v>
      </c>
      <c r="FH178" s="2">
        <f t="shared" si="587"/>
        <v>0.99994040033438303</v>
      </c>
      <c r="FI178" s="2">
        <f t="shared" si="587"/>
        <v>0.99993528389224062</v>
      </c>
      <c r="FJ178" s="2">
        <f t="shared" si="587"/>
        <v>0.99993380523186826</v>
      </c>
      <c r="FK178" s="2">
        <f t="shared" si="587"/>
        <v>0.99994032119932685</v>
      </c>
      <c r="FL178" s="2">
        <f t="shared" si="587"/>
        <v>0.99994306642082409</v>
      </c>
      <c r="FM178" s="2">
        <f t="shared" si="587"/>
        <v>0.99992763738236456</v>
      </c>
      <c r="FN178" s="2">
        <f t="shared" si="587"/>
        <v>0.99993217906497467</v>
      </c>
      <c r="FO178" s="2">
        <f t="shared" si="587"/>
        <v>0.99993697249276225</v>
      </c>
      <c r="FP178" s="2">
        <f t="shared" si="587"/>
        <v>0.99993166190132199</v>
      </c>
      <c r="FQ178" s="2">
        <f t="shared" si="587"/>
        <v>0.9999310288054335</v>
      </c>
      <c r="FR178" s="2">
        <f t="shared" si="587"/>
        <v>0.99993392866669517</v>
      </c>
      <c r="FS178" s="2">
        <f t="shared" si="587"/>
        <v>0.99991504215134308</v>
      </c>
      <c r="FT178" s="2">
        <f t="shared" si="587"/>
        <v>0.99991709351130142</v>
      </c>
      <c r="FU178" s="2">
        <f t="shared" si="587"/>
        <v>0.99991298586068544</v>
      </c>
      <c r="FV178" s="5"/>
      <c r="FW178" s="2">
        <f t="shared" si="536"/>
        <v>0.76885500875391644</v>
      </c>
      <c r="FX178" s="2">
        <f t="shared" si="588"/>
        <v>0.76897876052044334</v>
      </c>
      <c r="FY178" s="2">
        <f t="shared" si="589"/>
        <v>0.76055767824694798</v>
      </c>
      <c r="FZ178" s="2">
        <f t="shared" si="590"/>
        <v>0.76417629528712305</v>
      </c>
      <c r="GA178" s="2">
        <f t="shared" si="591"/>
        <v>0.76847158642902502</v>
      </c>
      <c r="GB178" s="2">
        <f t="shared" si="592"/>
        <v>0.75440899937181716</v>
      </c>
      <c r="GC178" s="2">
        <f t="shared" si="593"/>
        <v>0.76955267116913739</v>
      </c>
      <c r="GD178" s="2">
        <f t="shared" si="594"/>
        <v>0.79881063830945942</v>
      </c>
      <c r="GE178" s="2">
        <f t="shared" si="595"/>
        <v>0.8301818801995472</v>
      </c>
      <c r="GF178" s="2">
        <f t="shared" si="596"/>
        <v>0.82189879945103617</v>
      </c>
      <c r="GG178" s="2">
        <f t="shared" si="597"/>
        <v>0.79149250313903363</v>
      </c>
      <c r="GH178" s="2">
        <f t="shared" si="598"/>
        <v>0.76920802454125381</v>
      </c>
      <c r="GI178" s="2">
        <f t="shared" si="599"/>
        <v>0.75205576151554543</v>
      </c>
      <c r="GJ178" s="2">
        <f t="shared" si="600"/>
        <v>0.72624288542968229</v>
      </c>
      <c r="GK178" s="2">
        <f t="shared" si="601"/>
        <v>0.70146815604674773</v>
      </c>
      <c r="GL178" s="5"/>
      <c r="GM178" s="86">
        <f t="shared" si="537"/>
        <v>2.6327669090372669E-177</v>
      </c>
      <c r="GN178" s="86">
        <f t="shared" si="602"/>
        <v>0</v>
      </c>
      <c r="GO178" s="86">
        <f t="shared" si="603"/>
        <v>1.9135603371701636E-300</v>
      </c>
      <c r="GP178" s="86">
        <f t="shared" si="604"/>
        <v>0</v>
      </c>
      <c r="GQ178" s="86">
        <f t="shared" si="605"/>
        <v>0</v>
      </c>
      <c r="GR178" s="86">
        <f t="shared" si="606"/>
        <v>0</v>
      </c>
      <c r="GS178" s="86">
        <f t="shared" si="607"/>
        <v>0</v>
      </c>
      <c r="GT178" s="86">
        <f t="shared" si="608"/>
        <v>0</v>
      </c>
      <c r="GU178" s="86">
        <f t="shared" si="609"/>
        <v>0</v>
      </c>
      <c r="GV178" s="86">
        <f t="shared" si="610"/>
        <v>0</v>
      </c>
      <c r="GW178" s="86">
        <f t="shared" si="611"/>
        <v>0</v>
      </c>
      <c r="GX178" s="86">
        <f t="shared" si="612"/>
        <v>0</v>
      </c>
      <c r="GY178" s="86">
        <f t="shared" si="613"/>
        <v>0</v>
      </c>
      <c r="GZ178" s="86">
        <f t="shared" si="614"/>
        <v>0</v>
      </c>
      <c r="HA178" s="86">
        <f t="shared" si="615"/>
        <v>7.736386815437246E-275</v>
      </c>
      <c r="HC178" s="86">
        <f t="shared" si="538"/>
        <v>2.81900941490586E-91</v>
      </c>
      <c r="HD178" s="86">
        <f t="shared" si="616"/>
        <v>1.8289638705620972E-182</v>
      </c>
      <c r="HE178" s="86">
        <f t="shared" si="617"/>
        <v>1.0266847457036163E-255</v>
      </c>
      <c r="HF178" s="86">
        <f t="shared" si="618"/>
        <v>0</v>
      </c>
      <c r="HG178" s="86">
        <f t="shared" si="619"/>
        <v>0</v>
      </c>
      <c r="HH178" s="86">
        <f t="shared" si="620"/>
        <v>0</v>
      </c>
      <c r="HI178" s="86">
        <f t="shared" si="621"/>
        <v>0</v>
      </c>
      <c r="HJ178" s="86">
        <f t="shared" si="622"/>
        <v>1.4163889185575084E-239</v>
      </c>
      <c r="HK178" s="86">
        <f t="shared" si="623"/>
        <v>0</v>
      </c>
      <c r="HL178" s="86">
        <f t="shared" si="624"/>
        <v>7.5569790647146538E-196</v>
      </c>
      <c r="HM178" s="86">
        <f t="shared" si="625"/>
        <v>2.1237179809244304E-231</v>
      </c>
      <c r="HN178" s="86">
        <f t="shared" si="626"/>
        <v>7.7924590358562649E-217</v>
      </c>
      <c r="HO178" s="86">
        <f t="shared" si="627"/>
        <v>1.1766449653950791E-190</v>
      </c>
      <c r="HP178" s="86">
        <f t="shared" si="628"/>
        <v>2.2384285828634633E-219</v>
      </c>
      <c r="HQ178" s="86">
        <f t="shared" si="629"/>
        <v>1.9293683515397596E-277</v>
      </c>
      <c r="HS178" s="86">
        <f t="shared" si="539"/>
        <v>5.3014993957703534E-35</v>
      </c>
      <c r="HT178" s="86">
        <f t="shared" si="630"/>
        <v>1.1137431780544531E-33</v>
      </c>
      <c r="HU178" s="86">
        <f t="shared" si="631"/>
        <v>1.1513328158665028E-31</v>
      </c>
      <c r="HV178" s="86">
        <f t="shared" si="632"/>
        <v>1.5328061925827362E-34</v>
      </c>
      <c r="HW178" s="86">
        <f t="shared" si="633"/>
        <v>7.6976518754407189E-36</v>
      </c>
      <c r="HX178" s="86">
        <f t="shared" si="634"/>
        <v>2.780822436795587E-35</v>
      </c>
      <c r="HY178" s="86">
        <f t="shared" si="635"/>
        <v>4.4837549295790361E-41</v>
      </c>
      <c r="HZ178" s="86">
        <f t="shared" si="636"/>
        <v>1.2534175123640141E-36</v>
      </c>
      <c r="IA178" s="86">
        <f t="shared" si="637"/>
        <v>3.3706790648676666E-47</v>
      </c>
      <c r="IB178" s="86">
        <f t="shared" si="638"/>
        <v>2.7883091249179594E-43</v>
      </c>
      <c r="IC178" s="86">
        <f t="shared" si="639"/>
        <v>4.0462751712511318E-41</v>
      </c>
      <c r="ID178" s="86">
        <f t="shared" si="640"/>
        <v>2.6610204415848294E-39</v>
      </c>
      <c r="IE178" s="86">
        <f t="shared" si="641"/>
        <v>3.6786165808733614E-43</v>
      </c>
      <c r="IF178" s="86">
        <f t="shared" si="642"/>
        <v>1.616892067017133E-44</v>
      </c>
      <c r="IG178" s="86">
        <f t="shared" si="643"/>
        <v>7.3778448793020116E-35</v>
      </c>
      <c r="II178" s="86">
        <f t="shared" si="540"/>
        <v>2.3035043818000404E-3</v>
      </c>
      <c r="IJ178" s="86">
        <f t="shared" si="541"/>
        <v>2.63191808480732E-3</v>
      </c>
      <c r="IK178" s="86">
        <f t="shared" si="542"/>
        <v>4.7010029477492056E-3</v>
      </c>
      <c r="IL178" s="86">
        <f t="shared" si="543"/>
        <v>2.7676353148925899E-3</v>
      </c>
      <c r="IM178" s="86">
        <f t="shared" si="544"/>
        <v>1.9995375284459819E-3</v>
      </c>
      <c r="IN178" s="86">
        <f t="shared" si="545"/>
        <v>3.857760303116613E-3</v>
      </c>
      <c r="IO178" s="86">
        <f t="shared" si="546"/>
        <v>8.1800800263783207E-4</v>
      </c>
      <c r="IP178" s="86">
        <f t="shared" si="547"/>
        <v>4.404789717261575E-4</v>
      </c>
      <c r="IQ178" s="86">
        <f t="shared" si="548"/>
        <v>9.4896542833510819E-6</v>
      </c>
      <c r="IR178" s="86">
        <f t="shared" si="549"/>
        <v>3.5282162694477131E-5</v>
      </c>
      <c r="IS178" s="86">
        <f t="shared" si="550"/>
        <v>3.7336193377073733E-4</v>
      </c>
      <c r="IT178" s="86">
        <f t="shared" si="551"/>
        <v>1.4296658544776949E-3</v>
      </c>
      <c r="IU178" s="86">
        <f t="shared" si="552"/>
        <v>1.2577434155231376E-3</v>
      </c>
      <c r="IV178" s="86">
        <f t="shared" si="553"/>
        <v>7.9566344022512798E-3</v>
      </c>
      <c r="IW178" s="86">
        <f t="shared" si="554"/>
        <v>6.949535767024366E-2</v>
      </c>
      <c r="IY178" s="86">
        <f t="shared" si="555"/>
        <v>2.3035043818000404E-3</v>
      </c>
      <c r="IZ178" s="86">
        <f t="shared" si="556"/>
        <v>2.63191808480732E-3</v>
      </c>
      <c r="JA178" s="86">
        <f t="shared" si="557"/>
        <v>4.7010029477492056E-3</v>
      </c>
      <c r="JB178" s="86">
        <f t="shared" si="558"/>
        <v>2.7676353148925899E-3</v>
      </c>
      <c r="JC178" s="86">
        <f t="shared" si="559"/>
        <v>1.9995375284459819E-3</v>
      </c>
      <c r="JD178" s="86">
        <f t="shared" si="560"/>
        <v>3.857760303116613E-3</v>
      </c>
      <c r="JE178" s="86">
        <f t="shared" si="561"/>
        <v>8.1800800263783207E-4</v>
      </c>
      <c r="JF178" s="86">
        <f t="shared" si="562"/>
        <v>4.404789717261575E-4</v>
      </c>
      <c r="JG178" s="86">
        <f t="shared" si="563"/>
        <v>9.4896542833510819E-6</v>
      </c>
      <c r="JH178" s="86">
        <f t="shared" si="564"/>
        <v>3.5282162694477131E-5</v>
      </c>
      <c r="JI178" s="86">
        <f t="shared" si="565"/>
        <v>3.7336193377073733E-4</v>
      </c>
      <c r="JJ178" s="86">
        <f t="shared" si="566"/>
        <v>1.4296658544776949E-3</v>
      </c>
      <c r="JK178" s="86">
        <f t="shared" si="567"/>
        <v>1.2577434155231376E-3</v>
      </c>
      <c r="JL178" s="86">
        <f t="shared" si="568"/>
        <v>7.9566344022512798E-3</v>
      </c>
      <c r="JM178" s="86">
        <f t="shared" si="569"/>
        <v>6.949535767024366E-2</v>
      </c>
    </row>
    <row r="179" spans="2:273" x14ac:dyDescent="0.25">
      <c r="B179" s="2">
        <v>152</v>
      </c>
      <c r="C179" s="37">
        <v>91.644000000000005</v>
      </c>
      <c r="D179" s="37">
        <v>84.147999999999996</v>
      </c>
      <c r="E179" s="37">
        <v>84</v>
      </c>
      <c r="F179" s="37">
        <v>88</v>
      </c>
      <c r="G179" s="37">
        <v>86.774000000000001</v>
      </c>
      <c r="H179" s="37">
        <v>84.263999999999996</v>
      </c>
      <c r="I179" s="37">
        <v>85.528000000000006</v>
      </c>
      <c r="J179" s="37">
        <v>89.792000000000002</v>
      </c>
      <c r="K179" s="37">
        <v>86.887</v>
      </c>
      <c r="L179" s="37">
        <v>87.332999999999998</v>
      </c>
      <c r="M179" s="37">
        <v>85.167000000000002</v>
      </c>
      <c r="N179" s="37">
        <v>87.221999999999994</v>
      </c>
      <c r="O179" s="37">
        <v>86.796000000000006</v>
      </c>
      <c r="P179" s="37">
        <v>87.111000000000004</v>
      </c>
      <c r="Q179" s="37">
        <v>89.981999999999999</v>
      </c>
      <c r="S179" s="4">
        <f t="shared" si="441"/>
        <v>92.326524763322084</v>
      </c>
      <c r="T179" s="4">
        <f t="shared" si="442"/>
        <v>83.291349934024097</v>
      </c>
      <c r="U179" s="4">
        <f t="shared" si="443"/>
        <v>84.727911649616516</v>
      </c>
      <c r="V179" s="4">
        <f t="shared" si="444"/>
        <v>88.544006974498132</v>
      </c>
      <c r="W179" s="4">
        <f t="shared" si="445"/>
        <v>86.413678425845674</v>
      </c>
      <c r="X179" s="4">
        <f t="shared" si="446"/>
        <v>83.74200715146047</v>
      </c>
      <c r="Y179" s="4">
        <f t="shared" si="447"/>
        <v>85.445985434296389</v>
      </c>
      <c r="Z179" s="4">
        <f t="shared" si="448"/>
        <v>88.07123207110358</v>
      </c>
      <c r="AA179" s="4">
        <f t="shared" si="449"/>
        <v>86.926069020434866</v>
      </c>
      <c r="AB179" s="4">
        <f t="shared" si="450"/>
        <v>87.567402248255689</v>
      </c>
      <c r="AC179" s="4">
        <f t="shared" si="451"/>
        <v>85.854992748803141</v>
      </c>
      <c r="AD179" s="4">
        <f t="shared" si="452"/>
        <v>86.516028437427252</v>
      </c>
      <c r="AE179" s="4">
        <f t="shared" si="453"/>
        <v>86.733333571267693</v>
      </c>
      <c r="AF179" s="4">
        <f t="shared" si="454"/>
        <v>88.887833834575346</v>
      </c>
      <c r="AG179" s="4">
        <f t="shared" si="455"/>
        <v>92.390733103455304</v>
      </c>
      <c r="AI179" s="4">
        <f t="shared" si="456"/>
        <v>-0.68252476332207834</v>
      </c>
      <c r="AJ179" s="4">
        <f t="shared" si="457"/>
        <v>0.85665006597589866</v>
      </c>
      <c r="AK179" s="4">
        <f t="shared" si="458"/>
        <v>-0.72791164961651589</v>
      </c>
      <c r="AL179" s="4">
        <f t="shared" si="459"/>
        <v>-0.54400697449813151</v>
      </c>
      <c r="AM179" s="4">
        <f t="shared" si="460"/>
        <v>0.36032157415432664</v>
      </c>
      <c r="AN179" s="4">
        <f t="shared" si="461"/>
        <v>0.52199284853952577</v>
      </c>
      <c r="AO179" s="4">
        <f t="shared" si="462"/>
        <v>8.2014565703616427E-2</v>
      </c>
      <c r="AP179" s="4">
        <f t="shared" si="463"/>
        <v>1.7207679288964215</v>
      </c>
      <c r="AQ179" s="4">
        <f t="shared" si="464"/>
        <v>-3.906902043486582E-2</v>
      </c>
      <c r="AR179" s="4">
        <f t="shared" si="465"/>
        <v>-0.23440224825569089</v>
      </c>
      <c r="AS179" s="4">
        <f t="shared" si="466"/>
        <v>-0.68799274880313988</v>
      </c>
      <c r="AT179" s="4">
        <f t="shared" si="467"/>
        <v>0.70597156257274207</v>
      </c>
      <c r="AU179" s="4">
        <f t="shared" si="468"/>
        <v>6.2666428732313761E-2</v>
      </c>
      <c r="AV179" s="4">
        <f t="shared" si="570"/>
        <v>-1.7768338345753421</v>
      </c>
      <c r="AW179" s="4">
        <f t="shared" si="570"/>
        <v>-2.4087331034553046</v>
      </c>
      <c r="AY179" s="2">
        <f t="shared" si="520"/>
        <v>92.326524763322084</v>
      </c>
      <c r="AZ179" s="2">
        <f t="shared" si="571"/>
        <v>83.291349183466906</v>
      </c>
      <c r="BA179" s="2">
        <f t="shared" si="572"/>
        <v>84.727908458383951</v>
      </c>
      <c r="BB179" s="2">
        <f t="shared" si="573"/>
        <v>88.544005653338999</v>
      </c>
      <c r="BC179" s="2">
        <f t="shared" si="574"/>
        <v>86.413677471606206</v>
      </c>
      <c r="BD179" s="2">
        <f t="shared" si="575"/>
        <v>83.742000622810494</v>
      </c>
      <c r="BE179" s="2">
        <f t="shared" si="576"/>
        <v>85.445985305456986</v>
      </c>
      <c r="BF179" s="2">
        <f t="shared" si="577"/>
        <v>88.071232040067514</v>
      </c>
      <c r="BG179" s="2">
        <f t="shared" si="578"/>
        <v>86.926069020432692</v>
      </c>
      <c r="BH179" s="2">
        <f t="shared" si="579"/>
        <v>87.567402248201716</v>
      </c>
      <c r="BI179" s="2">
        <f t="shared" si="580"/>
        <v>85.854992723925278</v>
      </c>
      <c r="BJ179" s="2">
        <f t="shared" si="581"/>
        <v>86.516027542225075</v>
      </c>
      <c r="BK179" s="2">
        <f t="shared" si="582"/>
        <v>86.733332995077291</v>
      </c>
      <c r="BL179" s="2">
        <f t="shared" si="583"/>
        <v>88.887697170266776</v>
      </c>
      <c r="BM179" s="2">
        <f t="shared" si="584"/>
        <v>92.335290141872278</v>
      </c>
      <c r="BO179" s="2" t="str">
        <f t="shared" si="470"/>
        <v/>
      </c>
      <c r="BP179" s="2" t="str">
        <f t="shared" si="471"/>
        <v/>
      </c>
      <c r="BQ179" s="2" t="str">
        <f t="shared" si="472"/>
        <v/>
      </c>
      <c r="BR179" s="2" t="str">
        <f t="shared" si="473"/>
        <v/>
      </c>
      <c r="BS179" s="2" t="str">
        <f t="shared" si="474"/>
        <v/>
      </c>
      <c r="BT179" s="2" t="str">
        <f t="shared" si="475"/>
        <v/>
      </c>
      <c r="BU179" s="2" t="str">
        <f t="shared" si="476"/>
        <v/>
      </c>
      <c r="BV179" s="2" t="str">
        <f t="shared" si="477"/>
        <v/>
      </c>
      <c r="BW179" s="2" t="str">
        <f t="shared" si="478"/>
        <v/>
      </c>
      <c r="BX179" s="2" t="str">
        <f t="shared" si="479"/>
        <v/>
      </c>
      <c r="BY179" s="2" t="str">
        <f t="shared" si="480"/>
        <v/>
      </c>
      <c r="BZ179" s="2" t="str">
        <f t="shared" si="481"/>
        <v/>
      </c>
      <c r="CA179" s="2" t="str">
        <f t="shared" si="482"/>
        <v/>
      </c>
      <c r="CB179" s="2" t="str">
        <f t="shared" si="483"/>
        <v/>
      </c>
      <c r="CC179" s="2" t="str">
        <f t="shared" si="484"/>
        <v/>
      </c>
      <c r="CE179" s="2" t="str">
        <f t="shared" si="521"/>
        <v/>
      </c>
      <c r="CF179" s="2" t="str">
        <f t="shared" si="522"/>
        <v/>
      </c>
      <c r="CG179" s="2" t="str">
        <f t="shared" si="523"/>
        <v/>
      </c>
      <c r="CH179" s="2" t="str">
        <f t="shared" si="524"/>
        <v/>
      </c>
      <c r="CI179" s="2" t="str">
        <f t="shared" si="525"/>
        <v/>
      </c>
      <c r="CJ179" s="2" t="str">
        <f t="shared" si="526"/>
        <v/>
      </c>
      <c r="CK179" s="2" t="str">
        <f t="shared" si="527"/>
        <v/>
      </c>
      <c r="CL179" s="2" t="str">
        <f t="shared" si="528"/>
        <v/>
      </c>
      <c r="CM179" s="2" t="str">
        <f t="shared" si="529"/>
        <v/>
      </c>
      <c r="CN179" s="2" t="str">
        <f t="shared" si="530"/>
        <v/>
      </c>
      <c r="CO179" s="2" t="str">
        <f t="shared" si="531"/>
        <v/>
      </c>
      <c r="CP179" s="2" t="str">
        <f t="shared" si="532"/>
        <v/>
      </c>
      <c r="CQ179" s="2" t="str">
        <f t="shared" si="533"/>
        <v/>
      </c>
      <c r="CR179" s="2" t="str">
        <f t="shared" si="534"/>
        <v/>
      </c>
      <c r="CS179" s="2" t="str">
        <f t="shared" si="535"/>
        <v/>
      </c>
      <c r="CU179" s="2">
        <f t="shared" si="485"/>
        <v>91.644000000000005</v>
      </c>
      <c r="CV179" s="2">
        <f t="shared" si="486"/>
        <v>84.147999999999996</v>
      </c>
      <c r="CW179" s="2">
        <f t="shared" si="487"/>
        <v>84</v>
      </c>
      <c r="CX179" s="2">
        <f t="shared" si="488"/>
        <v>88</v>
      </c>
      <c r="CY179" s="2">
        <f t="shared" si="489"/>
        <v>86.774000000000001</v>
      </c>
      <c r="CZ179" s="2">
        <f t="shared" si="490"/>
        <v>84.263999999999996</v>
      </c>
      <c r="DA179" s="2">
        <f t="shared" si="491"/>
        <v>85.528000000000006</v>
      </c>
      <c r="DB179" s="2">
        <f t="shared" si="492"/>
        <v>89.792000000000002</v>
      </c>
      <c r="DC179" s="2">
        <f t="shared" si="493"/>
        <v>86.887</v>
      </c>
      <c r="DD179" s="2">
        <f t="shared" si="494"/>
        <v>87.332999999999998</v>
      </c>
      <c r="DE179" s="2">
        <f t="shared" si="495"/>
        <v>85.167000000000002</v>
      </c>
      <c r="DF179" s="2">
        <f t="shared" si="496"/>
        <v>87.221999999999994</v>
      </c>
      <c r="DG179" s="2">
        <f t="shared" si="497"/>
        <v>86.796000000000006</v>
      </c>
      <c r="DH179" s="2">
        <f t="shared" si="498"/>
        <v>87.111000000000004</v>
      </c>
      <c r="DI179" s="2" t="str">
        <f t="shared" si="499"/>
        <v/>
      </c>
      <c r="DK179" s="2">
        <f t="shared" si="500"/>
        <v>121.08685064011381</v>
      </c>
      <c r="DL179" s="2">
        <f t="shared" si="585"/>
        <v>124.80867786409893</v>
      </c>
      <c r="DM179" s="2">
        <f t="shared" si="585"/>
        <v>120.73597489878543</v>
      </c>
      <c r="DN179" s="2">
        <f t="shared" si="585"/>
        <v>126.37238952110005</v>
      </c>
      <c r="DO179" s="2">
        <f t="shared" si="585"/>
        <v>122.957022978444</v>
      </c>
      <c r="DP179" s="2">
        <f t="shared" si="585"/>
        <v>113.92749577861164</v>
      </c>
      <c r="DQ179" s="2">
        <f t="shared" si="585"/>
        <v>121.98970588235296</v>
      </c>
      <c r="DR179" s="2">
        <f t="shared" si="585"/>
        <v>121.12611025311026</v>
      </c>
      <c r="DS179" s="2">
        <f t="shared" si="585"/>
        <v>110.6019233805234</v>
      </c>
      <c r="DT179" s="2">
        <f t="shared" si="585"/>
        <v>111.63450441870444</v>
      </c>
      <c r="DU179" s="2">
        <f t="shared" si="585"/>
        <v>117.39262436974789</v>
      </c>
      <c r="DV179" s="2">
        <f t="shared" si="585"/>
        <v>110.73544705882351</v>
      </c>
      <c r="DW179" s="2">
        <f t="shared" si="585"/>
        <v>135.20701994809048</v>
      </c>
      <c r="DX179" s="2">
        <f t="shared" si="585"/>
        <v>123.41902364532019</v>
      </c>
      <c r="DY179" s="2">
        <f t="shared" si="585"/>
        <v>121.49010618500273</v>
      </c>
      <c r="EA179" s="2">
        <f t="shared" si="440"/>
        <v>92.546389952153092</v>
      </c>
      <c r="EB179" s="2">
        <f t="shared" si="502"/>
        <v>80.038421621621637</v>
      </c>
      <c r="EC179" s="2">
        <f t="shared" si="503"/>
        <v>83.907937451737467</v>
      </c>
      <c r="ED179" s="2">
        <f t="shared" si="504"/>
        <v>88.11655580438206</v>
      </c>
      <c r="EE179" s="2">
        <f t="shared" si="505"/>
        <v>85.319700759037687</v>
      </c>
      <c r="EF179" s="2">
        <f t="shared" si="506"/>
        <v>82.693884457087492</v>
      </c>
      <c r="EG179" s="2">
        <f t="shared" si="507"/>
        <v>84.896530186564178</v>
      </c>
      <c r="EH179" s="2">
        <f t="shared" si="508"/>
        <v>85.708566430176177</v>
      </c>
      <c r="EI179" s="2">
        <f t="shared" si="509"/>
        <v>88.861854455807162</v>
      </c>
      <c r="EJ179" s="2">
        <f t="shared" si="510"/>
        <v>89.877129293640991</v>
      </c>
      <c r="EK179" s="2">
        <f t="shared" si="511"/>
        <v>84.001336188704897</v>
      </c>
      <c r="EL179" s="2">
        <f t="shared" si="512"/>
        <v>84.765040058614858</v>
      </c>
      <c r="EM179" s="2">
        <f t="shared" si="513"/>
        <v>86.557183963722537</v>
      </c>
      <c r="EN179" s="2">
        <f t="shared" si="514"/>
        <v>88.762731343283576</v>
      </c>
      <c r="EO179" s="2">
        <f t="shared" si="515"/>
        <v>94.798447718122674</v>
      </c>
      <c r="EQ179" s="2">
        <f t="shared" si="516"/>
        <v>92.264219660625685</v>
      </c>
      <c r="ER179" s="2">
        <f t="shared" si="586"/>
        <v>84.179524370477779</v>
      </c>
      <c r="ES179" s="2">
        <f t="shared" si="586"/>
        <v>84.960543634171515</v>
      </c>
      <c r="ET179" s="2">
        <f t="shared" si="586"/>
        <v>88.661349837371603</v>
      </c>
      <c r="EU179" s="2">
        <f t="shared" si="586"/>
        <v>86.711663007667639</v>
      </c>
      <c r="EV179" s="2">
        <f t="shared" si="586"/>
        <v>84.051079723746625</v>
      </c>
      <c r="EW179" s="2">
        <f t="shared" si="586"/>
        <v>85.59292895218185</v>
      </c>
      <c r="EX179" s="2">
        <f t="shared" si="586"/>
        <v>88.611242636746127</v>
      </c>
      <c r="EY179" s="2">
        <f t="shared" si="586"/>
        <v>86.563452540484221</v>
      </c>
      <c r="EZ179" s="2">
        <f t="shared" si="586"/>
        <v>87.109311455439425</v>
      </c>
      <c r="FA179" s="2">
        <f t="shared" si="586"/>
        <v>86.297740427351897</v>
      </c>
      <c r="FB179" s="2">
        <f t="shared" si="586"/>
        <v>86.993171644454122</v>
      </c>
      <c r="FC179" s="2">
        <f t="shared" si="586"/>
        <v>86.781394455820063</v>
      </c>
      <c r="FD179" s="2">
        <f t="shared" si="586"/>
        <v>88.927136913367036</v>
      </c>
      <c r="FE179" s="2">
        <f t="shared" si="586"/>
        <v>91.376312345646241</v>
      </c>
      <c r="FG179" s="2">
        <f t="shared" si="518"/>
        <v>0.99994440174276755</v>
      </c>
      <c r="FH179" s="2">
        <f t="shared" si="587"/>
        <v>0.99994564417388665</v>
      </c>
      <c r="FI179" s="2">
        <f t="shared" si="587"/>
        <v>0.99994097787215186</v>
      </c>
      <c r="FJ179" s="2">
        <f t="shared" si="587"/>
        <v>0.99993962930233071</v>
      </c>
      <c r="FK179" s="2">
        <f t="shared" si="587"/>
        <v>0.99994557200110012</v>
      </c>
      <c r="FL179" s="2">
        <f t="shared" si="587"/>
        <v>0.99994807569855149</v>
      </c>
      <c r="FM179" s="2">
        <f t="shared" si="587"/>
        <v>0.99993400408814803</v>
      </c>
      <c r="FN179" s="2">
        <f t="shared" si="587"/>
        <v>0.99993814620300858</v>
      </c>
      <c r="FO179" s="2">
        <f t="shared" si="587"/>
        <v>0.99994251791144095</v>
      </c>
      <c r="FP179" s="2">
        <f t="shared" si="587"/>
        <v>0.99993767453850091</v>
      </c>
      <c r="FQ179" s="2">
        <f t="shared" si="587"/>
        <v>0.99993709714121237</v>
      </c>
      <c r="FR179" s="2">
        <f t="shared" si="587"/>
        <v>0.99993974187754109</v>
      </c>
      <c r="FS179" s="2">
        <f t="shared" si="587"/>
        <v>0.99992251694192202</v>
      </c>
      <c r="FT179" s="2">
        <f t="shared" si="587"/>
        <v>0.99992438783207283</v>
      </c>
      <c r="FU179" s="2">
        <f t="shared" si="587"/>
        <v>0.9999206415541757</v>
      </c>
      <c r="FW179" s="2">
        <f t="shared" si="536"/>
        <v>0.78481681224176281</v>
      </c>
      <c r="FX179" s="2">
        <f t="shared" si="588"/>
        <v>0.78493440871027897</v>
      </c>
      <c r="FY179" s="2">
        <f t="shared" si="589"/>
        <v>0.77692621529242278</v>
      </c>
      <c r="FZ179" s="2">
        <f t="shared" si="590"/>
        <v>0.78036889510811325</v>
      </c>
      <c r="GA179" s="2">
        <f t="shared" si="591"/>
        <v>0.78445244438984996</v>
      </c>
      <c r="GB179" s="2">
        <f t="shared" si="592"/>
        <v>0.77107134690314327</v>
      </c>
      <c r="GC179" s="2">
        <f t="shared" si="593"/>
        <v>0.78547973940491578</v>
      </c>
      <c r="GD179" s="2">
        <f t="shared" si="594"/>
        <v>0.813206411029606</v>
      </c>
      <c r="GE179" s="2">
        <f t="shared" si="595"/>
        <v>0.84277475015483772</v>
      </c>
      <c r="GF179" s="2">
        <f t="shared" si="596"/>
        <v>0.8349838099846244</v>
      </c>
      <c r="GG179" s="2">
        <f t="shared" si="597"/>
        <v>0.80628492866138146</v>
      </c>
      <c r="GH179" s="2">
        <f t="shared" si="598"/>
        <v>0.78515226244411707</v>
      </c>
      <c r="GI179" s="2">
        <f t="shared" si="599"/>
        <v>0.76882884326714318</v>
      </c>
      <c r="GJ179" s="2">
        <f t="shared" si="600"/>
        <v>0.74416815396106506</v>
      </c>
      <c r="GK179" s="2">
        <f t="shared" si="601"/>
        <v>0.72039107646370071</v>
      </c>
      <c r="GM179" s="86">
        <f t="shared" si="537"/>
        <v>2.6920844274904195E-181</v>
      </c>
      <c r="GN179" s="86">
        <f t="shared" si="602"/>
        <v>0</v>
      </c>
      <c r="GO179" s="86">
        <f t="shared" si="603"/>
        <v>2.322050438820821E-307</v>
      </c>
      <c r="GP179" s="86">
        <f t="shared" si="604"/>
        <v>0</v>
      </c>
      <c r="GQ179" s="86">
        <f t="shared" si="605"/>
        <v>0</v>
      </c>
      <c r="GR179" s="86">
        <f t="shared" si="606"/>
        <v>0</v>
      </c>
      <c r="GS179" s="86">
        <f t="shared" si="607"/>
        <v>0</v>
      </c>
      <c r="GT179" s="86">
        <f t="shared" si="608"/>
        <v>0</v>
      </c>
      <c r="GU179" s="86">
        <f t="shared" si="609"/>
        <v>0</v>
      </c>
      <c r="GV179" s="86">
        <f t="shared" si="610"/>
        <v>0</v>
      </c>
      <c r="GW179" s="86">
        <f t="shared" si="611"/>
        <v>0</v>
      </c>
      <c r="GX179" s="86">
        <f t="shared" si="612"/>
        <v>0</v>
      </c>
      <c r="GY179" s="86">
        <f t="shared" si="613"/>
        <v>0</v>
      </c>
      <c r="GZ179" s="86">
        <f t="shared" si="614"/>
        <v>0</v>
      </c>
      <c r="HA179" s="86">
        <f t="shared" si="615"/>
        <v>5.2211523060390527E-281</v>
      </c>
      <c r="HC179" s="86">
        <f t="shared" si="538"/>
        <v>7.2709390129938373E-94</v>
      </c>
      <c r="HD179" s="86">
        <f t="shared" si="616"/>
        <v>9.8635504056914811E-188</v>
      </c>
      <c r="HE179" s="86">
        <f t="shared" si="617"/>
        <v>2.8403082185260674E-263</v>
      </c>
      <c r="HF179" s="86">
        <f t="shared" si="618"/>
        <v>0</v>
      </c>
      <c r="HG179" s="86">
        <f t="shared" si="619"/>
        <v>0</v>
      </c>
      <c r="HH179" s="86">
        <f t="shared" si="620"/>
        <v>0</v>
      </c>
      <c r="HI179" s="86">
        <f t="shared" si="621"/>
        <v>0</v>
      </c>
      <c r="HJ179" s="86">
        <f t="shared" si="622"/>
        <v>1.7959981723493523E-246</v>
      </c>
      <c r="HK179" s="86">
        <f t="shared" si="623"/>
        <v>0</v>
      </c>
      <c r="HL179" s="86">
        <f t="shared" si="624"/>
        <v>1.8882366018026691E-201</v>
      </c>
      <c r="HM179" s="86">
        <f t="shared" si="625"/>
        <v>4.8050328145179022E-238</v>
      </c>
      <c r="HN179" s="86">
        <f t="shared" si="626"/>
        <v>4.7142483589747537E-223</v>
      </c>
      <c r="HO179" s="86">
        <f t="shared" si="627"/>
        <v>3.3695546731284159E-196</v>
      </c>
      <c r="HP179" s="86">
        <f t="shared" si="628"/>
        <v>1.0534522779905043E-225</v>
      </c>
      <c r="HQ179" s="86">
        <f t="shared" si="629"/>
        <v>1.9328943782747352E-285</v>
      </c>
      <c r="HS179" s="86">
        <f t="shared" si="539"/>
        <v>8.7680117082115267E-37</v>
      </c>
      <c r="HT179" s="86">
        <f t="shared" si="630"/>
        <v>2.111083932044803E-35</v>
      </c>
      <c r="HU179" s="86">
        <f t="shared" si="631"/>
        <v>2.6912279762295044E-33</v>
      </c>
      <c r="HV179" s="86">
        <f t="shared" si="632"/>
        <v>2.568164569634714E-36</v>
      </c>
      <c r="HW179" s="86">
        <f t="shared" si="633"/>
        <v>1.1336399304826416E-37</v>
      </c>
      <c r="HX179" s="86">
        <f t="shared" si="634"/>
        <v>4.2441237242686512E-37</v>
      </c>
      <c r="HY179" s="86">
        <f t="shared" si="635"/>
        <v>3.4150749217150399E-43</v>
      </c>
      <c r="HZ179" s="86">
        <f t="shared" si="636"/>
        <v>1.8423585847554053E-38</v>
      </c>
      <c r="IA179" s="86">
        <f t="shared" si="637"/>
        <v>1.7442297054974855E-49</v>
      </c>
      <c r="IB179" s="86">
        <f t="shared" si="638"/>
        <v>2.1179843924680951E-45</v>
      </c>
      <c r="IC179" s="86">
        <f t="shared" si="639"/>
        <v>3.7252571152955186E-43</v>
      </c>
      <c r="ID179" s="86">
        <f t="shared" si="640"/>
        <v>2.8169684006625083E-41</v>
      </c>
      <c r="IE179" s="86">
        <f t="shared" si="641"/>
        <v>1.945847296653023E-45</v>
      </c>
      <c r="IF179" s="86">
        <f t="shared" si="642"/>
        <v>5.7362619683410719E-47</v>
      </c>
      <c r="IG179" s="86">
        <f t="shared" si="643"/>
        <v>7.7351758668553745E-37</v>
      </c>
      <c r="II179" s="86">
        <f t="shared" si="540"/>
        <v>1.0322680941139534E-3</v>
      </c>
      <c r="IJ179" s="86">
        <f t="shared" si="541"/>
        <v>1.2033821211112781E-3</v>
      </c>
      <c r="IK179" s="86">
        <f t="shared" si="542"/>
        <v>2.2729298987471014E-3</v>
      </c>
      <c r="IL179" s="86">
        <f t="shared" si="543"/>
        <v>1.2517464452336217E-3</v>
      </c>
      <c r="IM179" s="86">
        <f t="shared" si="544"/>
        <v>8.7620465289018137E-4</v>
      </c>
      <c r="IN179" s="86">
        <f t="shared" si="545"/>
        <v>1.768109139341146E-3</v>
      </c>
      <c r="IO179" s="86">
        <f t="shared" si="546"/>
        <v>3.1547162338211118E-4</v>
      </c>
      <c r="IP179" s="86">
        <f t="shared" si="547"/>
        <v>1.7731567715639031E-4</v>
      </c>
      <c r="IQ179" s="86">
        <f t="shared" si="548"/>
        <v>2.7926006558475332E-6</v>
      </c>
      <c r="IR179" s="86">
        <f t="shared" si="549"/>
        <v>1.1571602739400857E-5</v>
      </c>
      <c r="IS179" s="86">
        <f t="shared" si="550"/>
        <v>1.4243028016568468E-4</v>
      </c>
      <c r="IT179" s="86">
        <f t="shared" si="551"/>
        <v>5.9797316935772935E-4</v>
      </c>
      <c r="IU179" s="86">
        <f t="shared" si="552"/>
        <v>4.7732418292931346E-4</v>
      </c>
      <c r="IV179" s="86">
        <f t="shared" si="553"/>
        <v>3.6809915607654855E-3</v>
      </c>
      <c r="IW179" s="86">
        <f t="shared" si="554"/>
        <v>4.4617647852105778E-2</v>
      </c>
      <c r="IY179" s="86">
        <f t="shared" si="555"/>
        <v>1.0322680941139534E-3</v>
      </c>
      <c r="IZ179" s="86">
        <f t="shared" si="556"/>
        <v>1.2033821211112781E-3</v>
      </c>
      <c r="JA179" s="86">
        <f t="shared" si="557"/>
        <v>2.2729298987471014E-3</v>
      </c>
      <c r="JB179" s="86">
        <f t="shared" si="558"/>
        <v>1.2517464452336217E-3</v>
      </c>
      <c r="JC179" s="86">
        <f t="shared" si="559"/>
        <v>8.7620465289018137E-4</v>
      </c>
      <c r="JD179" s="86">
        <f t="shared" si="560"/>
        <v>1.768109139341146E-3</v>
      </c>
      <c r="JE179" s="86">
        <f t="shared" si="561"/>
        <v>3.1547162338211118E-4</v>
      </c>
      <c r="JF179" s="86">
        <f t="shared" si="562"/>
        <v>1.7731567715639031E-4</v>
      </c>
      <c r="JG179" s="86">
        <f t="shared" si="563"/>
        <v>2.7926006558475332E-6</v>
      </c>
      <c r="JH179" s="86">
        <f t="shared" si="564"/>
        <v>1.1571602739400857E-5</v>
      </c>
      <c r="JI179" s="86">
        <f t="shared" si="565"/>
        <v>1.4243028016568468E-4</v>
      </c>
      <c r="JJ179" s="86">
        <f t="shared" si="566"/>
        <v>5.9797316935772935E-4</v>
      </c>
      <c r="JK179" s="86">
        <f t="shared" si="567"/>
        <v>4.7732418292931346E-4</v>
      </c>
      <c r="JL179" s="86">
        <f t="shared" si="568"/>
        <v>3.6809915607654855E-3</v>
      </c>
      <c r="JM179" s="86">
        <f t="shared" si="569"/>
        <v>4.4617647852105778E-2</v>
      </c>
    </row>
    <row r="180" spans="2:273" x14ac:dyDescent="0.25">
      <c r="B180" s="2">
        <v>153</v>
      </c>
      <c r="C180" s="37">
        <v>92.525000000000006</v>
      </c>
      <c r="D180" s="37">
        <v>86.147999999999996</v>
      </c>
      <c r="E180" s="37">
        <v>84.278000000000006</v>
      </c>
      <c r="F180" s="37">
        <v>88.536000000000001</v>
      </c>
      <c r="G180" s="37">
        <v>86.849000000000004</v>
      </c>
      <c r="H180" s="37">
        <v>83.924999999999997</v>
      </c>
      <c r="I180" s="37">
        <v>86.057000000000002</v>
      </c>
      <c r="J180" s="37">
        <v>88.037999999999997</v>
      </c>
      <c r="K180" s="37">
        <v>85.415000000000006</v>
      </c>
      <c r="L180" s="37">
        <v>87.093000000000004</v>
      </c>
      <c r="M180" s="37">
        <v>86.573999999999998</v>
      </c>
      <c r="N180" s="37">
        <v>87.241</v>
      </c>
      <c r="O180" s="37">
        <v>86.611000000000004</v>
      </c>
      <c r="P180" s="37">
        <v>87.296000000000006</v>
      </c>
      <c r="Q180" s="37">
        <v>90.164000000000001</v>
      </c>
      <c r="S180" s="4">
        <f t="shared" si="441"/>
        <v>92.219898106607872</v>
      </c>
      <c r="T180" s="4">
        <f t="shared" si="442"/>
        <v>83.172783499268093</v>
      </c>
      <c r="U180" s="4">
        <f t="shared" si="443"/>
        <v>84.5865894869996</v>
      </c>
      <c r="V180" s="4">
        <f t="shared" si="444"/>
        <v>88.341159326797182</v>
      </c>
      <c r="W180" s="4">
        <f t="shared" si="445"/>
        <v>86.254064478606821</v>
      </c>
      <c r="X180" s="4">
        <f t="shared" si="446"/>
        <v>83.608068248212106</v>
      </c>
      <c r="Y180" s="4">
        <f t="shared" si="447"/>
        <v>85.307389143105553</v>
      </c>
      <c r="Z180" s="4">
        <f t="shared" si="448"/>
        <v>87.932384130807392</v>
      </c>
      <c r="AA180" s="4">
        <f t="shared" si="449"/>
        <v>86.719025853507034</v>
      </c>
      <c r="AB180" s="4">
        <f t="shared" si="450"/>
        <v>87.369447915064328</v>
      </c>
      <c r="AC180" s="4">
        <f t="shared" si="451"/>
        <v>85.691085368010135</v>
      </c>
      <c r="AD180" s="4">
        <f t="shared" si="452"/>
        <v>86.361665140818246</v>
      </c>
      <c r="AE180" s="4">
        <f t="shared" si="453"/>
        <v>86.551678077286397</v>
      </c>
      <c r="AF180" s="4">
        <f t="shared" si="454"/>
        <v>88.704922910086154</v>
      </c>
      <c r="AG180" s="4">
        <f t="shared" si="455"/>
        <v>92.128640931669551</v>
      </c>
      <c r="AI180" s="4">
        <f t="shared" si="456"/>
        <v>0.30510189339213412</v>
      </c>
      <c r="AJ180" s="4">
        <f t="shared" si="457"/>
        <v>2.9752165007319036</v>
      </c>
      <c r="AK180" s="4">
        <f t="shared" si="458"/>
        <v>-0.30858948699959399</v>
      </c>
      <c r="AL180" s="4">
        <f t="shared" si="459"/>
        <v>0.19484067320281895</v>
      </c>
      <c r="AM180" s="4">
        <f t="shared" si="460"/>
        <v>0.5949355213931824</v>
      </c>
      <c r="AN180" s="4">
        <f t="shared" si="461"/>
        <v>0.3169317517878909</v>
      </c>
      <c r="AO180" s="4">
        <f t="shared" si="462"/>
        <v>0.74961085689444928</v>
      </c>
      <c r="AP180" s="4">
        <f t="shared" si="463"/>
        <v>0.10561586919260435</v>
      </c>
      <c r="AQ180" s="4">
        <f t="shared" si="464"/>
        <v>-1.3040258535070279</v>
      </c>
      <c r="AR180" s="4">
        <f t="shared" si="465"/>
        <v>-0.27644791506432398</v>
      </c>
      <c r="AS180" s="4">
        <f t="shared" si="466"/>
        <v>0.88291463198986264</v>
      </c>
      <c r="AT180" s="4">
        <f t="shared" si="467"/>
        <v>0.87933485918175336</v>
      </c>
      <c r="AU180" s="4">
        <f t="shared" si="468"/>
        <v>5.9321922713607478E-2</v>
      </c>
      <c r="AV180" s="4">
        <f t="shared" si="570"/>
        <v>-1.4089229100861473</v>
      </c>
      <c r="AW180" s="4">
        <f t="shared" si="570"/>
        <v>-1.9646409316695497</v>
      </c>
      <c r="AY180" s="2">
        <f t="shared" si="520"/>
        <v>92.219898106607872</v>
      </c>
      <c r="AZ180" s="2">
        <f t="shared" si="571"/>
        <v>83.172783393317403</v>
      </c>
      <c r="BA180" s="2">
        <f t="shared" si="572"/>
        <v>84.586588966233535</v>
      </c>
      <c r="BB180" s="2">
        <f t="shared" si="573"/>
        <v>88.341159145685964</v>
      </c>
      <c r="BC180" s="2">
        <f t="shared" si="574"/>
        <v>86.254064358100962</v>
      </c>
      <c r="BD180" s="2">
        <f t="shared" si="575"/>
        <v>83.608067323137732</v>
      </c>
      <c r="BE180" s="2">
        <f t="shared" si="576"/>
        <v>85.307389131462941</v>
      </c>
      <c r="BF180" s="2">
        <f t="shared" si="577"/>
        <v>87.93238412764812</v>
      </c>
      <c r="BG180" s="2">
        <f t="shared" si="578"/>
        <v>86.719025853506935</v>
      </c>
      <c r="BH180" s="2">
        <f t="shared" si="579"/>
        <v>87.369447915061087</v>
      </c>
      <c r="BI180" s="2">
        <f t="shared" si="580"/>
        <v>85.691085365812611</v>
      </c>
      <c r="BJ180" s="2">
        <f t="shared" si="581"/>
        <v>86.361665040743929</v>
      </c>
      <c r="BK180" s="2">
        <f t="shared" si="582"/>
        <v>86.551678027632235</v>
      </c>
      <c r="BL180" s="2">
        <f t="shared" si="583"/>
        <v>88.704903643432985</v>
      </c>
      <c r="BM180" s="2">
        <f t="shared" si="584"/>
        <v>92.111715386867616</v>
      </c>
      <c r="BO180" s="2" t="str">
        <f t="shared" si="470"/>
        <v/>
      </c>
      <c r="BP180" s="2" t="str">
        <f t="shared" si="471"/>
        <v/>
      </c>
      <c r="BQ180" s="2" t="str">
        <f t="shared" si="472"/>
        <v/>
      </c>
      <c r="BR180" s="2" t="str">
        <f t="shared" si="473"/>
        <v/>
      </c>
      <c r="BS180" s="2" t="str">
        <f t="shared" si="474"/>
        <v/>
      </c>
      <c r="BT180" s="2" t="str">
        <f t="shared" si="475"/>
        <v/>
      </c>
      <c r="BU180" s="2" t="str">
        <f t="shared" si="476"/>
        <v/>
      </c>
      <c r="BV180" s="2" t="str">
        <f t="shared" si="477"/>
        <v/>
      </c>
      <c r="BW180" s="2" t="str">
        <f t="shared" si="478"/>
        <v/>
      </c>
      <c r="BX180" s="2" t="str">
        <f t="shared" si="479"/>
        <v/>
      </c>
      <c r="BY180" s="2" t="str">
        <f t="shared" si="480"/>
        <v/>
      </c>
      <c r="BZ180" s="2" t="str">
        <f t="shared" si="481"/>
        <v/>
      </c>
      <c r="CA180" s="2" t="str">
        <f t="shared" si="482"/>
        <v/>
      </c>
      <c r="CB180" s="2" t="str">
        <f t="shared" si="483"/>
        <v/>
      </c>
      <c r="CC180" s="2" t="str">
        <f t="shared" si="484"/>
        <v/>
      </c>
      <c r="CE180" s="2" t="str">
        <f t="shared" si="521"/>
        <v/>
      </c>
      <c r="CF180" s="2" t="str">
        <f t="shared" si="522"/>
        <v/>
      </c>
      <c r="CG180" s="2" t="str">
        <f t="shared" si="523"/>
        <v/>
      </c>
      <c r="CH180" s="2" t="str">
        <f t="shared" si="524"/>
        <v/>
      </c>
      <c r="CI180" s="2" t="str">
        <f t="shared" si="525"/>
        <v/>
      </c>
      <c r="CJ180" s="2" t="str">
        <f t="shared" si="526"/>
        <v/>
      </c>
      <c r="CK180" s="2" t="str">
        <f t="shared" si="527"/>
        <v/>
      </c>
      <c r="CL180" s="2" t="str">
        <f t="shared" si="528"/>
        <v/>
      </c>
      <c r="CM180" s="2" t="str">
        <f t="shared" si="529"/>
        <v/>
      </c>
      <c r="CN180" s="2" t="str">
        <f t="shared" si="530"/>
        <v/>
      </c>
      <c r="CO180" s="2" t="str">
        <f t="shared" si="531"/>
        <v/>
      </c>
      <c r="CP180" s="2" t="str">
        <f t="shared" si="532"/>
        <v/>
      </c>
      <c r="CQ180" s="2" t="str">
        <f t="shared" si="533"/>
        <v/>
      </c>
      <c r="CR180" s="2" t="str">
        <f t="shared" si="534"/>
        <v/>
      </c>
      <c r="CS180" s="2" t="str">
        <f t="shared" si="535"/>
        <v/>
      </c>
      <c r="CU180" s="2">
        <f t="shared" si="485"/>
        <v>92.525000000000006</v>
      </c>
      <c r="CV180" s="2">
        <f t="shared" si="486"/>
        <v>86.147999999999996</v>
      </c>
      <c r="CW180" s="2">
        <f t="shared" si="487"/>
        <v>84.278000000000006</v>
      </c>
      <c r="CX180" s="2">
        <f t="shared" si="488"/>
        <v>88.536000000000001</v>
      </c>
      <c r="CY180" s="2">
        <f t="shared" si="489"/>
        <v>86.849000000000004</v>
      </c>
      <c r="CZ180" s="2">
        <f t="shared" si="490"/>
        <v>83.924999999999997</v>
      </c>
      <c r="DA180" s="2">
        <f t="shared" si="491"/>
        <v>86.057000000000002</v>
      </c>
      <c r="DB180" s="2">
        <f t="shared" si="492"/>
        <v>88.037999999999997</v>
      </c>
      <c r="DC180" s="2">
        <f t="shared" si="493"/>
        <v>85.415000000000006</v>
      </c>
      <c r="DD180" s="2">
        <f t="shared" si="494"/>
        <v>87.093000000000004</v>
      </c>
      <c r="DE180" s="2">
        <f t="shared" si="495"/>
        <v>86.573999999999998</v>
      </c>
      <c r="DF180" s="2">
        <f t="shared" si="496"/>
        <v>87.241</v>
      </c>
      <c r="DG180" s="2">
        <f t="shared" si="497"/>
        <v>86.611000000000004</v>
      </c>
      <c r="DH180" s="2">
        <f t="shared" si="498"/>
        <v>87.296000000000006</v>
      </c>
      <c r="DI180" s="2" t="str">
        <f t="shared" si="499"/>
        <v/>
      </c>
      <c r="DK180" s="2">
        <f t="shared" si="500"/>
        <v>121.18856187766715</v>
      </c>
      <c r="DL180" s="2">
        <f t="shared" si="585"/>
        <v>124.94924948024948</v>
      </c>
      <c r="DM180" s="2">
        <f t="shared" si="585"/>
        <v>120.84543562753038</v>
      </c>
      <c r="DN180" s="2">
        <f t="shared" si="585"/>
        <v>126.49550355618777</v>
      </c>
      <c r="DO180" s="2">
        <f t="shared" si="585"/>
        <v>123.05436349710031</v>
      </c>
      <c r="DP180" s="2">
        <f t="shared" si="585"/>
        <v>113.98259868667918</v>
      </c>
      <c r="DQ180" s="2">
        <f t="shared" si="585"/>
        <v>122.10750420168068</v>
      </c>
      <c r="DR180" s="2">
        <f t="shared" si="585"/>
        <v>121.17512891462891</v>
      </c>
      <c r="DS180" s="2">
        <f t="shared" si="585"/>
        <v>110.56646314886316</v>
      </c>
      <c r="DT180" s="2">
        <f t="shared" si="585"/>
        <v>111.61764997854999</v>
      </c>
      <c r="DU180" s="2">
        <f t="shared" si="585"/>
        <v>117.42629355742297</v>
      </c>
      <c r="DV180" s="2">
        <f t="shared" si="585"/>
        <v>110.73589075630251</v>
      </c>
      <c r="DW180" s="2">
        <f t="shared" si="585"/>
        <v>135.42149803485356</v>
      </c>
      <c r="DX180" s="2">
        <f t="shared" si="585"/>
        <v>123.54926551724138</v>
      </c>
      <c r="DY180" s="2">
        <f t="shared" si="585"/>
        <v>121.59123125342091</v>
      </c>
      <c r="EA180" s="2">
        <f t="shared" si="440"/>
        <v>92.448610313662925</v>
      </c>
      <c r="EB180" s="2">
        <f t="shared" si="502"/>
        <v>79.791416370656393</v>
      </c>
      <c r="EC180" s="2">
        <f t="shared" si="503"/>
        <v>83.73336162162164</v>
      </c>
      <c r="ED180" s="2">
        <f t="shared" si="504"/>
        <v>87.896931545817722</v>
      </c>
      <c r="EE180" s="2">
        <f t="shared" si="505"/>
        <v>85.117495336420944</v>
      </c>
      <c r="EF180" s="2">
        <f t="shared" si="506"/>
        <v>82.517617873138818</v>
      </c>
      <c r="EG180" s="2">
        <f t="shared" si="507"/>
        <v>84.736471428190129</v>
      </c>
      <c r="EH180" s="2">
        <f t="shared" si="508"/>
        <v>85.485986118008739</v>
      </c>
      <c r="EI180" s="2">
        <f t="shared" si="509"/>
        <v>88.71876420745069</v>
      </c>
      <c r="EJ180" s="2">
        <f t="shared" si="510"/>
        <v>89.758129998238502</v>
      </c>
      <c r="EK180" s="2">
        <f t="shared" si="511"/>
        <v>83.768434305590347</v>
      </c>
      <c r="EL180" s="2">
        <f t="shared" si="512"/>
        <v>84.541274996143784</v>
      </c>
      <c r="EM180" s="2">
        <f t="shared" si="513"/>
        <v>86.368600948160349</v>
      </c>
      <c r="EN180" s="2">
        <f t="shared" si="514"/>
        <v>88.57439432835821</v>
      </c>
      <c r="EO180" s="2">
        <f t="shared" si="515"/>
        <v>94.685808222359839</v>
      </c>
      <c r="EQ180" s="2">
        <f t="shared" si="516"/>
        <v>92.160885173116625</v>
      </c>
      <c r="ER180" s="2">
        <f t="shared" si="586"/>
        <v>84.01493317011122</v>
      </c>
      <c r="ES180" s="2">
        <f t="shared" si="586"/>
        <v>84.807494041741251</v>
      </c>
      <c r="ET180" s="2">
        <f t="shared" si="586"/>
        <v>88.452513277499989</v>
      </c>
      <c r="EU180" s="2">
        <f t="shared" si="586"/>
        <v>86.536530480003535</v>
      </c>
      <c r="EV180" s="2">
        <f t="shared" si="586"/>
        <v>83.901438237021964</v>
      </c>
      <c r="EW180" s="2">
        <f t="shared" si="586"/>
        <v>85.446781907191919</v>
      </c>
      <c r="EX180" s="2">
        <f t="shared" si="586"/>
        <v>88.442442496493669</v>
      </c>
      <c r="EY180" s="2">
        <f t="shared" si="586"/>
        <v>86.377446733766519</v>
      </c>
      <c r="EZ180" s="2">
        <f t="shared" si="586"/>
        <v>86.93744802331554</v>
      </c>
      <c r="FA180" s="2">
        <f t="shared" si="586"/>
        <v>86.110015740851622</v>
      </c>
      <c r="FB180" s="2">
        <f t="shared" si="586"/>
        <v>86.814164771228675</v>
      </c>
      <c r="FC180" s="2">
        <f t="shared" si="586"/>
        <v>86.597465062122552</v>
      </c>
      <c r="FD180" s="2">
        <f t="shared" si="586"/>
        <v>88.74265459755182</v>
      </c>
      <c r="FE180" s="2">
        <f t="shared" si="586"/>
        <v>91.197893028034471</v>
      </c>
      <c r="FG180" s="2">
        <f t="shared" si="518"/>
        <v>0.99994929353869655</v>
      </c>
      <c r="FH180" s="2">
        <f t="shared" si="587"/>
        <v>0.99995042666030687</v>
      </c>
      <c r="FI180" s="2">
        <f t="shared" si="587"/>
        <v>0.99994617090008953</v>
      </c>
      <c r="FJ180" s="2">
        <f t="shared" si="587"/>
        <v>0.99994494097687447</v>
      </c>
      <c r="FK180" s="2">
        <f t="shared" si="587"/>
        <v>0.99995036083731326</v>
      </c>
      <c r="FL180" s="2">
        <f t="shared" si="587"/>
        <v>0.99995264425789521</v>
      </c>
      <c r="FM180" s="2">
        <f t="shared" si="587"/>
        <v>0.99993981066352289</v>
      </c>
      <c r="FN180" s="2">
        <f t="shared" si="587"/>
        <v>0.99994358835967023</v>
      </c>
      <c r="FO180" s="2">
        <f t="shared" si="587"/>
        <v>0.9999475754470124</v>
      </c>
      <c r="FP180" s="2">
        <f t="shared" si="587"/>
        <v>0.99994315819182655</v>
      </c>
      <c r="FQ180" s="2">
        <f t="shared" si="587"/>
        <v>0.99994263159343821</v>
      </c>
      <c r="FR180" s="2">
        <f t="shared" si="587"/>
        <v>0.99994504364777625</v>
      </c>
      <c r="FS180" s="2">
        <f t="shared" si="587"/>
        <v>0.99992933412938989</v>
      </c>
      <c r="FT180" s="2">
        <f t="shared" si="587"/>
        <v>0.99993104042447167</v>
      </c>
      <c r="FU180" s="2">
        <f t="shared" si="587"/>
        <v>0.9999276237318333</v>
      </c>
      <c r="FW180" s="2">
        <f t="shared" si="536"/>
        <v>0.79996314489547771</v>
      </c>
      <c r="FX180" s="2">
        <f t="shared" si="588"/>
        <v>0.80007457256867809</v>
      </c>
      <c r="FY180" s="2">
        <f t="shared" si="589"/>
        <v>0.7924810936975083</v>
      </c>
      <c r="FZ180" s="2">
        <f t="shared" si="590"/>
        <v>0.79574682713315603</v>
      </c>
      <c r="GA180" s="2">
        <f t="shared" si="591"/>
        <v>0.79961787587928745</v>
      </c>
      <c r="GB180" s="2">
        <f t="shared" si="592"/>
        <v>0.7869225160312272</v>
      </c>
      <c r="GC180" s="2">
        <f t="shared" si="593"/>
        <v>0.80059126595719343</v>
      </c>
      <c r="GD180" s="2">
        <f t="shared" si="594"/>
        <v>0.82679546511858637</v>
      </c>
      <c r="GE180" s="2">
        <f t="shared" si="595"/>
        <v>0.85459735054472796</v>
      </c>
      <c r="GF180" s="2">
        <f t="shared" si="596"/>
        <v>0.84728609572661218</v>
      </c>
      <c r="GG180" s="2">
        <f t="shared" si="597"/>
        <v>0.82026622416161454</v>
      </c>
      <c r="GH180" s="2">
        <f t="shared" si="598"/>
        <v>0.80028099206971848</v>
      </c>
      <c r="GI180" s="2">
        <f t="shared" si="599"/>
        <v>0.78479194786722306</v>
      </c>
      <c r="GJ180" s="2">
        <f t="shared" si="600"/>
        <v>0.7613054669253565</v>
      </c>
      <c r="GK180" s="2">
        <f t="shared" si="601"/>
        <v>0.73856157792933874</v>
      </c>
      <c r="GM180" s="86">
        <f t="shared" si="537"/>
        <v>2.4828661732057822E-185</v>
      </c>
      <c r="GN180" s="86">
        <f t="shared" si="602"/>
        <v>0</v>
      </c>
      <c r="GO180" s="86">
        <f t="shared" si="603"/>
        <v>0</v>
      </c>
      <c r="GP180" s="86">
        <f t="shared" si="604"/>
        <v>0</v>
      </c>
      <c r="GQ180" s="86">
        <f t="shared" si="605"/>
        <v>0</v>
      </c>
      <c r="GR180" s="86">
        <f t="shared" si="606"/>
        <v>0</v>
      </c>
      <c r="GS180" s="86">
        <f t="shared" si="607"/>
        <v>0</v>
      </c>
      <c r="GT180" s="86">
        <f t="shared" si="608"/>
        <v>0</v>
      </c>
      <c r="GU180" s="86">
        <f t="shared" si="609"/>
        <v>0</v>
      </c>
      <c r="GV180" s="86">
        <f t="shared" si="610"/>
        <v>0</v>
      </c>
      <c r="GW180" s="86">
        <f t="shared" si="611"/>
        <v>0</v>
      </c>
      <c r="GX180" s="86">
        <f t="shared" si="612"/>
        <v>0</v>
      </c>
      <c r="GY180" s="86">
        <f t="shared" si="613"/>
        <v>0</v>
      </c>
      <c r="GZ180" s="86">
        <f t="shared" si="614"/>
        <v>0</v>
      </c>
      <c r="HA180" s="86">
        <f t="shared" si="615"/>
        <v>3.0064805004404794E-287</v>
      </c>
      <c r="HC180" s="86">
        <f t="shared" si="538"/>
        <v>1.7230585703381109E-96</v>
      </c>
      <c r="HD180" s="86">
        <f t="shared" si="616"/>
        <v>4.4690687636220034E-193</v>
      </c>
      <c r="HE180" s="86">
        <f t="shared" si="617"/>
        <v>6.0881730335017307E-271</v>
      </c>
      <c r="HF180" s="86">
        <f t="shared" si="618"/>
        <v>0</v>
      </c>
      <c r="HG180" s="86">
        <f t="shared" si="619"/>
        <v>0</v>
      </c>
      <c r="HH180" s="86">
        <f t="shared" si="620"/>
        <v>0</v>
      </c>
      <c r="HI180" s="86">
        <f t="shared" si="621"/>
        <v>0</v>
      </c>
      <c r="HJ180" s="86">
        <f t="shared" si="622"/>
        <v>1.8149726409912182E-253</v>
      </c>
      <c r="HK180" s="86">
        <f t="shared" si="623"/>
        <v>0</v>
      </c>
      <c r="HL180" s="86">
        <f t="shared" si="624"/>
        <v>3.9273421058340597E-207</v>
      </c>
      <c r="HM180" s="86">
        <f t="shared" si="625"/>
        <v>8.7404998181322398E-245</v>
      </c>
      <c r="HN180" s="86">
        <f t="shared" si="626"/>
        <v>2.3257795509852472E-229</v>
      </c>
      <c r="HO180" s="86">
        <f t="shared" si="627"/>
        <v>8.0239388101420844E-202</v>
      </c>
      <c r="HP180" s="86">
        <f t="shared" si="628"/>
        <v>4.0238986985606108E-232</v>
      </c>
      <c r="HQ180" s="86">
        <f t="shared" si="629"/>
        <v>1.4880352001098373E-293</v>
      </c>
      <c r="HS180" s="86">
        <f t="shared" si="539"/>
        <v>1.304792928514975E-38</v>
      </c>
      <c r="HT180" s="86">
        <f t="shared" si="630"/>
        <v>3.6110267291343695E-37</v>
      </c>
      <c r="HU180" s="86">
        <f t="shared" si="631"/>
        <v>5.7025793774190192E-35</v>
      </c>
      <c r="HV180" s="86">
        <f t="shared" si="632"/>
        <v>3.8687484851392642E-38</v>
      </c>
      <c r="HW180" s="86">
        <f t="shared" si="633"/>
        <v>1.4971744044832955E-39</v>
      </c>
      <c r="HX180" s="86">
        <f t="shared" si="634"/>
        <v>5.8093955105180529E-39</v>
      </c>
      <c r="HY180" s="86">
        <f t="shared" si="635"/>
        <v>2.2918155367127764E-45</v>
      </c>
      <c r="HZ180" s="86">
        <f t="shared" si="636"/>
        <v>2.4339662741862601E-40</v>
      </c>
      <c r="IA180" s="86">
        <f t="shared" si="637"/>
        <v>7.9409454907107045E-52</v>
      </c>
      <c r="IB180" s="86">
        <f t="shared" si="638"/>
        <v>1.4265131141664611E-47</v>
      </c>
      <c r="IC180" s="86">
        <f t="shared" si="639"/>
        <v>3.0512274854786727E-45</v>
      </c>
      <c r="ID180" s="86">
        <f t="shared" si="640"/>
        <v>2.657405498423432E-43</v>
      </c>
      <c r="IE180" s="86">
        <f t="shared" si="641"/>
        <v>8.9580008223654868E-48</v>
      </c>
      <c r="IF180" s="86">
        <f t="shared" si="642"/>
        <v>1.741690354467287E-49</v>
      </c>
      <c r="IG180" s="86">
        <f t="shared" si="643"/>
        <v>7.1172874576352347E-39</v>
      </c>
      <c r="II180" s="86">
        <f t="shared" si="540"/>
        <v>4.3949910499427872E-4</v>
      </c>
      <c r="IJ180" s="86">
        <f t="shared" si="541"/>
        <v>5.2351385959105358E-4</v>
      </c>
      <c r="IK180" s="86">
        <f t="shared" si="542"/>
        <v>1.0481108706834961E-3</v>
      </c>
      <c r="IL180" s="86">
        <f t="shared" si="543"/>
        <v>5.3771873566055381E-4</v>
      </c>
      <c r="IM180" s="86">
        <f t="shared" si="544"/>
        <v>3.6417902102528027E-4</v>
      </c>
      <c r="IN180" s="86">
        <f t="shared" si="545"/>
        <v>7.688568927605101E-4</v>
      </c>
      <c r="IO180" s="86">
        <f t="shared" si="546"/>
        <v>1.1437428795171641E-4</v>
      </c>
      <c r="IP180" s="86">
        <f t="shared" si="547"/>
        <v>6.7743089634080247E-5</v>
      </c>
      <c r="IQ180" s="86">
        <f t="shared" si="548"/>
        <v>7.711186254954855E-7</v>
      </c>
      <c r="IR180" s="86">
        <f t="shared" si="549"/>
        <v>3.5757692987702917E-6</v>
      </c>
      <c r="IS180" s="86">
        <f t="shared" si="550"/>
        <v>5.1307467108630057E-5</v>
      </c>
      <c r="IT180" s="86">
        <f t="shared" si="551"/>
        <v>2.3647503815434634E-4</v>
      </c>
      <c r="IU180" s="86">
        <f t="shared" si="552"/>
        <v>1.6930626428741661E-4</v>
      </c>
      <c r="IV180" s="86">
        <f t="shared" si="553"/>
        <v>1.6063466698410197E-3</v>
      </c>
      <c r="IW180" s="86">
        <f t="shared" si="554"/>
        <v>2.7632162486791106E-2</v>
      </c>
      <c r="IY180" s="86">
        <f t="shared" si="555"/>
        <v>4.3949910499427872E-4</v>
      </c>
      <c r="IZ180" s="86">
        <f t="shared" si="556"/>
        <v>5.2351385959105358E-4</v>
      </c>
      <c r="JA180" s="86">
        <f t="shared" si="557"/>
        <v>1.0481108706834961E-3</v>
      </c>
      <c r="JB180" s="86">
        <f t="shared" si="558"/>
        <v>5.3771873566055381E-4</v>
      </c>
      <c r="JC180" s="86">
        <f t="shared" si="559"/>
        <v>3.6417902102528027E-4</v>
      </c>
      <c r="JD180" s="86">
        <f t="shared" si="560"/>
        <v>7.688568927605101E-4</v>
      </c>
      <c r="JE180" s="86">
        <f t="shared" si="561"/>
        <v>1.1437428795171641E-4</v>
      </c>
      <c r="JF180" s="86">
        <f t="shared" si="562"/>
        <v>6.7743089634080247E-5</v>
      </c>
      <c r="JG180" s="86">
        <f t="shared" si="563"/>
        <v>7.711186254954855E-7</v>
      </c>
      <c r="JH180" s="86">
        <f t="shared" si="564"/>
        <v>3.5757692987702917E-6</v>
      </c>
      <c r="JI180" s="86">
        <f t="shared" si="565"/>
        <v>5.1307467108630057E-5</v>
      </c>
      <c r="JJ180" s="86">
        <f t="shared" si="566"/>
        <v>2.3647503815434634E-4</v>
      </c>
      <c r="JK180" s="86">
        <f t="shared" si="567"/>
        <v>1.6930626428741661E-4</v>
      </c>
      <c r="JL180" s="86">
        <f t="shared" si="568"/>
        <v>1.6063466698410197E-3</v>
      </c>
      <c r="JM180" s="86">
        <f t="shared" si="569"/>
        <v>2.7632162486791106E-2</v>
      </c>
    </row>
    <row r="181" spans="2:273" x14ac:dyDescent="0.25">
      <c r="B181" s="2">
        <v>154</v>
      </c>
      <c r="C181" s="37">
        <v>90.763000000000005</v>
      </c>
      <c r="D181" s="37">
        <v>83.480999999999995</v>
      </c>
      <c r="E181" s="37">
        <v>84.888999999999996</v>
      </c>
      <c r="F181" s="37">
        <v>88.679000000000002</v>
      </c>
      <c r="G181" s="37">
        <v>85.942999999999998</v>
      </c>
      <c r="H181" s="37">
        <v>84.057000000000002</v>
      </c>
      <c r="I181" s="37">
        <v>86.113</v>
      </c>
      <c r="J181" s="37">
        <v>87.283000000000001</v>
      </c>
      <c r="K181" s="37">
        <v>85.811000000000007</v>
      </c>
      <c r="L181" s="37">
        <v>86.759</v>
      </c>
      <c r="M181" s="37">
        <v>86.647999999999996</v>
      </c>
      <c r="N181" s="37">
        <v>86.111000000000004</v>
      </c>
      <c r="O181" s="37">
        <v>87.406999999999996</v>
      </c>
      <c r="P181" s="37">
        <v>88.111000000000004</v>
      </c>
      <c r="Q181" s="37">
        <v>89.108999999999995</v>
      </c>
      <c r="S181" s="4">
        <f t="shared" si="441"/>
        <v>92.113352369217367</v>
      </c>
      <c r="T181" s="4">
        <f t="shared" si="442"/>
        <v>83.053224358146352</v>
      </c>
      <c r="U181" s="4">
        <f t="shared" si="443"/>
        <v>84.445059845436674</v>
      </c>
      <c r="V181" s="4">
        <f t="shared" si="444"/>
        <v>88.138197415266148</v>
      </c>
      <c r="W181" s="4">
        <f t="shared" si="445"/>
        <v>86.094108557836549</v>
      </c>
      <c r="X181" s="4">
        <f t="shared" si="446"/>
        <v>83.47383840976029</v>
      </c>
      <c r="Y181" s="4">
        <f t="shared" si="447"/>
        <v>85.168640164071704</v>
      </c>
      <c r="Z181" s="4">
        <f t="shared" si="448"/>
        <v>87.792623238646655</v>
      </c>
      <c r="AA181" s="4">
        <f t="shared" si="449"/>
        <v>86.512758377411302</v>
      </c>
      <c r="AB181" s="4">
        <f t="shared" si="450"/>
        <v>87.172392265265884</v>
      </c>
      <c r="AC181" s="4">
        <f t="shared" si="451"/>
        <v>85.526543897138751</v>
      </c>
      <c r="AD181" s="4">
        <f t="shared" si="452"/>
        <v>86.206780785335127</v>
      </c>
      <c r="AE181" s="4">
        <f t="shared" si="453"/>
        <v>86.37000537616764</v>
      </c>
      <c r="AF181" s="4">
        <f t="shared" si="454"/>
        <v>88.522122441870209</v>
      </c>
      <c r="AG181" s="4">
        <f t="shared" si="455"/>
        <v>91.893215537561616</v>
      </c>
      <c r="AI181" s="4">
        <f t="shared" si="456"/>
        <v>-1.3503523692173616</v>
      </c>
      <c r="AJ181" s="4">
        <f t="shared" si="457"/>
        <v>0.4277756418536427</v>
      </c>
      <c r="AK181" s="4">
        <f t="shared" si="458"/>
        <v>0.4439401545633217</v>
      </c>
      <c r="AL181" s="4">
        <f t="shared" si="459"/>
        <v>0.54080258473385356</v>
      </c>
      <c r="AM181" s="4">
        <f t="shared" si="460"/>
        <v>-0.15110855783655097</v>
      </c>
      <c r="AN181" s="4">
        <f t="shared" si="461"/>
        <v>0.58316159023971181</v>
      </c>
      <c r="AO181" s="4">
        <f t="shared" si="462"/>
        <v>0.94435983592829587</v>
      </c>
      <c r="AP181" s="4">
        <f t="shared" si="463"/>
        <v>-0.50962323864665393</v>
      </c>
      <c r="AQ181" s="4">
        <f t="shared" si="464"/>
        <v>-0.70175837741129499</v>
      </c>
      <c r="AR181" s="4">
        <f t="shared" si="465"/>
        <v>-0.41339226526588391</v>
      </c>
      <c r="AS181" s="4">
        <f t="shared" si="466"/>
        <v>1.1214561028612451</v>
      </c>
      <c r="AT181" s="4">
        <f t="shared" si="467"/>
        <v>-9.5780785335122687E-2</v>
      </c>
      <c r="AU181" s="4">
        <f t="shared" si="468"/>
        <v>1.0369946238323564</v>
      </c>
      <c r="AV181" s="4">
        <f t="shared" si="570"/>
        <v>-0.41112244187020508</v>
      </c>
      <c r="AW181" s="4">
        <f t="shared" si="570"/>
        <v>-2.7842155375616215</v>
      </c>
      <c r="AY181" s="2">
        <f t="shared" si="520"/>
        <v>92.113352369217367</v>
      </c>
      <c r="AZ181" s="2">
        <f t="shared" si="571"/>
        <v>83.053224344978048</v>
      </c>
      <c r="BA181" s="2">
        <f t="shared" si="572"/>
        <v>84.44505977017802</v>
      </c>
      <c r="BB181" s="2">
        <f t="shared" si="573"/>
        <v>88.138197393505095</v>
      </c>
      <c r="BC181" s="2">
        <f t="shared" si="574"/>
        <v>86.094108544542578</v>
      </c>
      <c r="BD181" s="2">
        <f t="shared" si="575"/>
        <v>83.473838295209703</v>
      </c>
      <c r="BE181" s="2">
        <f t="shared" si="576"/>
        <v>85.168640163172782</v>
      </c>
      <c r="BF181" s="2">
        <f t="shared" si="577"/>
        <v>87.792623238365067</v>
      </c>
      <c r="BG181" s="2">
        <f t="shared" si="578"/>
        <v>86.512758377411302</v>
      </c>
      <c r="BH181" s="2">
        <f t="shared" si="579"/>
        <v>87.172392265265714</v>
      </c>
      <c r="BI181" s="2">
        <f t="shared" si="580"/>
        <v>85.526543896970935</v>
      </c>
      <c r="BJ181" s="2">
        <f t="shared" si="581"/>
        <v>86.206780775639146</v>
      </c>
      <c r="BK181" s="2">
        <f t="shared" si="582"/>
        <v>86.370005372566368</v>
      </c>
      <c r="BL181" s="2">
        <f t="shared" si="583"/>
        <v>88.522120108809332</v>
      </c>
      <c r="BM181" s="2">
        <f t="shared" si="584"/>
        <v>91.888538486574276</v>
      </c>
      <c r="BO181" s="2" t="str">
        <f t="shared" si="470"/>
        <v/>
      </c>
      <c r="BP181" s="2" t="str">
        <f t="shared" si="471"/>
        <v/>
      </c>
      <c r="BQ181" s="2" t="str">
        <f t="shared" si="472"/>
        <v/>
      </c>
      <c r="BR181" s="2" t="str">
        <f t="shared" si="473"/>
        <v/>
      </c>
      <c r="BS181" s="2" t="str">
        <f t="shared" si="474"/>
        <v/>
      </c>
      <c r="BT181" s="2" t="str">
        <f t="shared" si="475"/>
        <v/>
      </c>
      <c r="BU181" s="2" t="str">
        <f t="shared" si="476"/>
        <v/>
      </c>
      <c r="BV181" s="2" t="str">
        <f t="shared" si="477"/>
        <v/>
      </c>
      <c r="BW181" s="2" t="str">
        <f t="shared" si="478"/>
        <v/>
      </c>
      <c r="BX181" s="2" t="str">
        <f t="shared" si="479"/>
        <v/>
      </c>
      <c r="BY181" s="2" t="str">
        <f t="shared" si="480"/>
        <v/>
      </c>
      <c r="BZ181" s="2" t="str">
        <f t="shared" si="481"/>
        <v/>
      </c>
      <c r="CA181" s="2" t="str">
        <f t="shared" si="482"/>
        <v/>
      </c>
      <c r="CB181" s="2" t="str">
        <f t="shared" si="483"/>
        <v/>
      </c>
      <c r="CC181" s="2" t="str">
        <f t="shared" si="484"/>
        <v/>
      </c>
      <c r="CE181" s="2" t="str">
        <f t="shared" si="521"/>
        <v/>
      </c>
      <c r="CF181" s="2" t="str">
        <f t="shared" si="522"/>
        <v/>
      </c>
      <c r="CG181" s="2" t="str">
        <f t="shared" si="523"/>
        <v/>
      </c>
      <c r="CH181" s="2" t="str">
        <f t="shared" si="524"/>
        <v/>
      </c>
      <c r="CI181" s="2" t="str">
        <f t="shared" si="525"/>
        <v/>
      </c>
      <c r="CJ181" s="2" t="str">
        <f t="shared" si="526"/>
        <v/>
      </c>
      <c r="CK181" s="2" t="str">
        <f t="shared" si="527"/>
        <v/>
      </c>
      <c r="CL181" s="2" t="str">
        <f t="shared" si="528"/>
        <v/>
      </c>
      <c r="CM181" s="2" t="str">
        <f t="shared" si="529"/>
        <v/>
      </c>
      <c r="CN181" s="2" t="str">
        <f t="shared" si="530"/>
        <v/>
      </c>
      <c r="CO181" s="2" t="str">
        <f t="shared" si="531"/>
        <v/>
      </c>
      <c r="CP181" s="2" t="str">
        <f t="shared" si="532"/>
        <v/>
      </c>
      <c r="CQ181" s="2" t="str">
        <f t="shared" si="533"/>
        <v/>
      </c>
      <c r="CR181" s="2" t="str">
        <f t="shared" si="534"/>
        <v/>
      </c>
      <c r="CS181" s="2" t="str">
        <f t="shared" si="535"/>
        <v/>
      </c>
      <c r="CU181" s="2">
        <f t="shared" si="485"/>
        <v>90.763000000000005</v>
      </c>
      <c r="CV181" s="2">
        <f t="shared" si="486"/>
        <v>83.480999999999995</v>
      </c>
      <c r="CW181" s="2">
        <f t="shared" si="487"/>
        <v>84.888999999999996</v>
      </c>
      <c r="CX181" s="2">
        <f t="shared" si="488"/>
        <v>88.679000000000002</v>
      </c>
      <c r="CY181" s="2">
        <f t="shared" si="489"/>
        <v>85.942999999999998</v>
      </c>
      <c r="CZ181" s="2">
        <f t="shared" si="490"/>
        <v>84.057000000000002</v>
      </c>
      <c r="DA181" s="2">
        <f t="shared" si="491"/>
        <v>86.113</v>
      </c>
      <c r="DB181" s="2">
        <f t="shared" si="492"/>
        <v>87.283000000000001</v>
      </c>
      <c r="DC181" s="2">
        <f t="shared" si="493"/>
        <v>85.811000000000007</v>
      </c>
      <c r="DD181" s="2">
        <f t="shared" si="494"/>
        <v>86.759</v>
      </c>
      <c r="DE181" s="2">
        <f t="shared" si="495"/>
        <v>86.647999999999996</v>
      </c>
      <c r="DF181" s="2">
        <f t="shared" si="496"/>
        <v>86.111000000000004</v>
      </c>
      <c r="DG181" s="2">
        <f t="shared" si="497"/>
        <v>87.406999999999996</v>
      </c>
      <c r="DH181" s="2">
        <f t="shared" si="498"/>
        <v>88.111000000000004</v>
      </c>
      <c r="DI181" s="2" t="str">
        <f t="shared" si="499"/>
        <v/>
      </c>
      <c r="DK181" s="2">
        <f t="shared" si="500"/>
        <v>121.2902731152205</v>
      </c>
      <c r="DL181" s="2">
        <f t="shared" si="585"/>
        <v>125.08982109640004</v>
      </c>
      <c r="DM181" s="2">
        <f t="shared" si="585"/>
        <v>120.95489635627531</v>
      </c>
      <c r="DN181" s="2">
        <f t="shared" si="585"/>
        <v>126.61861759127549</v>
      </c>
      <c r="DO181" s="2">
        <f t="shared" si="585"/>
        <v>123.15170401575662</v>
      </c>
      <c r="DP181" s="2">
        <f t="shared" si="585"/>
        <v>114.03770159474672</v>
      </c>
      <c r="DQ181" s="2">
        <f t="shared" si="585"/>
        <v>122.22530252100842</v>
      </c>
      <c r="DR181" s="2">
        <f t="shared" si="585"/>
        <v>121.22414757614759</v>
      </c>
      <c r="DS181" s="2">
        <f t="shared" si="585"/>
        <v>110.53100291720293</v>
      </c>
      <c r="DT181" s="2">
        <f t="shared" si="585"/>
        <v>111.60079553839556</v>
      </c>
      <c r="DU181" s="2">
        <f t="shared" si="585"/>
        <v>117.45996274509804</v>
      </c>
      <c r="DV181" s="2">
        <f t="shared" si="585"/>
        <v>110.7363344537815</v>
      </c>
      <c r="DW181" s="2">
        <f t="shared" si="585"/>
        <v>135.63597612161661</v>
      </c>
      <c r="DX181" s="2">
        <f t="shared" si="585"/>
        <v>123.67950738916257</v>
      </c>
      <c r="DY181" s="2">
        <f t="shared" si="585"/>
        <v>121.69235632183909</v>
      </c>
      <c r="EA181" s="2">
        <f t="shared" si="440"/>
        <v>92.350830675172773</v>
      </c>
      <c r="EB181" s="2">
        <f t="shared" si="502"/>
        <v>79.544411119691148</v>
      </c>
      <c r="EC181" s="2">
        <f t="shared" si="503"/>
        <v>83.558785791505812</v>
      </c>
      <c r="ED181" s="2">
        <f t="shared" si="504"/>
        <v>87.677307287253385</v>
      </c>
      <c r="EE181" s="2">
        <f t="shared" si="505"/>
        <v>84.915289913804187</v>
      </c>
      <c r="EF181" s="2">
        <f t="shared" si="506"/>
        <v>82.341351289190143</v>
      </c>
      <c r="EG181" s="2">
        <f t="shared" si="507"/>
        <v>84.576412669816108</v>
      </c>
      <c r="EH181" s="2">
        <f t="shared" si="508"/>
        <v>85.263405805841302</v>
      </c>
      <c r="EI181" s="2">
        <f t="shared" si="509"/>
        <v>88.575673959094232</v>
      </c>
      <c r="EJ181" s="2">
        <f t="shared" si="510"/>
        <v>89.639130702835985</v>
      </c>
      <c r="EK181" s="2">
        <f t="shared" si="511"/>
        <v>83.535532422475768</v>
      </c>
      <c r="EL181" s="2">
        <f t="shared" si="512"/>
        <v>84.31750993367271</v>
      </c>
      <c r="EM181" s="2">
        <f t="shared" si="513"/>
        <v>86.180017932598147</v>
      </c>
      <c r="EN181" s="2">
        <f t="shared" si="514"/>
        <v>88.386057313432843</v>
      </c>
      <c r="EO181" s="2">
        <f t="shared" si="515"/>
        <v>94.573168726597004</v>
      </c>
      <c r="EQ181" s="2">
        <f t="shared" si="516"/>
        <v>92.057550685607566</v>
      </c>
      <c r="ER181" s="2">
        <f t="shared" si="586"/>
        <v>83.850341969744647</v>
      </c>
      <c r="ES181" s="2">
        <f t="shared" si="586"/>
        <v>84.654444449311001</v>
      </c>
      <c r="ET181" s="2">
        <f t="shared" si="586"/>
        <v>88.243676717628375</v>
      </c>
      <c r="EU181" s="2">
        <f t="shared" si="586"/>
        <v>86.361397952339431</v>
      </c>
      <c r="EV181" s="2">
        <f t="shared" si="586"/>
        <v>83.751796750297316</v>
      </c>
      <c r="EW181" s="2">
        <f t="shared" si="586"/>
        <v>85.300634862201989</v>
      </c>
      <c r="EX181" s="2">
        <f t="shared" si="586"/>
        <v>88.273642356241226</v>
      </c>
      <c r="EY181" s="2">
        <f t="shared" si="586"/>
        <v>86.191440927048816</v>
      </c>
      <c r="EZ181" s="2">
        <f t="shared" si="586"/>
        <v>86.765584591191669</v>
      </c>
      <c r="FA181" s="2">
        <f t="shared" si="586"/>
        <v>85.922291054351362</v>
      </c>
      <c r="FB181" s="2">
        <f t="shared" si="586"/>
        <v>86.635157898003229</v>
      </c>
      <c r="FC181" s="2">
        <f t="shared" si="586"/>
        <v>86.413535668425055</v>
      </c>
      <c r="FD181" s="2">
        <f t="shared" si="586"/>
        <v>88.558172281736617</v>
      </c>
      <c r="FE181" s="2">
        <f t="shared" si="586"/>
        <v>91.019473710422716</v>
      </c>
      <c r="FG181" s="2">
        <f t="shared" si="518"/>
        <v>0.99995375495133809</v>
      </c>
      <c r="FH181" s="2">
        <f t="shared" si="587"/>
        <v>0.99995478837964746</v>
      </c>
      <c r="FI181" s="2">
        <f t="shared" si="587"/>
        <v>0.99995090704488621</v>
      </c>
      <c r="FJ181" s="2">
        <f t="shared" si="587"/>
        <v>0.99994978533083534</v>
      </c>
      <c r="FK181" s="2">
        <f t="shared" si="587"/>
        <v>0.99995472834783972</v>
      </c>
      <c r="FL181" s="2">
        <f t="shared" si="587"/>
        <v>0.99995681086993449</v>
      </c>
      <c r="FM181" s="2">
        <f t="shared" si="587"/>
        <v>0.99994510638200218</v>
      </c>
      <c r="FN181" s="2">
        <f t="shared" si="587"/>
        <v>0.99994855171718411</v>
      </c>
      <c r="FO181" s="2">
        <f t="shared" si="587"/>
        <v>0.99995218801888019</v>
      </c>
      <c r="FP181" s="2">
        <f t="shared" si="587"/>
        <v>0.99994815939553827</v>
      </c>
      <c r="FQ181" s="2">
        <f t="shared" si="587"/>
        <v>0.99994767912727389</v>
      </c>
      <c r="FR181" s="2">
        <f t="shared" si="587"/>
        <v>0.99994987896871701</v>
      </c>
      <c r="FS181" s="2">
        <f t="shared" si="587"/>
        <v>0.99993555155930158</v>
      </c>
      <c r="FT181" s="2">
        <f t="shared" si="587"/>
        <v>0.99993710773802968</v>
      </c>
      <c r="FU181" s="2">
        <f t="shared" si="587"/>
        <v>0.99993399163855701</v>
      </c>
      <c r="FW181" s="2">
        <f t="shared" si="536"/>
        <v>0.814295623214363</v>
      </c>
      <c r="FX181" s="2">
        <f t="shared" si="588"/>
        <v>0.81440091948031523</v>
      </c>
      <c r="FY181" s="2">
        <f t="shared" si="589"/>
        <v>0.80722046669765046</v>
      </c>
      <c r="FZ181" s="2">
        <f t="shared" si="590"/>
        <v>0.81030976713221625</v>
      </c>
      <c r="GA181" s="2">
        <f t="shared" si="591"/>
        <v>0.81396933958791584</v>
      </c>
      <c r="GB181" s="2">
        <f t="shared" si="592"/>
        <v>0.80195803341145222</v>
      </c>
      <c r="GC181" s="2">
        <f t="shared" si="593"/>
        <v>0.81488915388648886</v>
      </c>
      <c r="GD181" s="2">
        <f t="shared" si="594"/>
        <v>0.83959093306973986</v>
      </c>
      <c r="GE181" s="2">
        <f t="shared" si="595"/>
        <v>0.86567264261325028</v>
      </c>
      <c r="GF181" s="2">
        <f t="shared" si="596"/>
        <v>0.85882628907533365</v>
      </c>
      <c r="GG181" s="2">
        <f t="shared" si="597"/>
        <v>0.83344687314726662</v>
      </c>
      <c r="GH181" s="2">
        <f t="shared" si="598"/>
        <v>0.81459597501105607</v>
      </c>
      <c r="GI181" s="2">
        <f t="shared" si="599"/>
        <v>0.79993958453830849</v>
      </c>
      <c r="GJ181" s="2">
        <f t="shared" si="600"/>
        <v>0.77763783003615483</v>
      </c>
      <c r="GK181" s="2">
        <f t="shared" si="601"/>
        <v>0.75595129039846642</v>
      </c>
      <c r="GM181" s="86">
        <f t="shared" si="537"/>
        <v>2.0654045847338053E-189</v>
      </c>
      <c r="GN181" s="86">
        <f t="shared" si="602"/>
        <v>0</v>
      </c>
      <c r="GO181" s="86">
        <f t="shared" si="603"/>
        <v>0</v>
      </c>
      <c r="GP181" s="86">
        <f t="shared" si="604"/>
        <v>0</v>
      </c>
      <c r="GQ181" s="86">
        <f t="shared" si="605"/>
        <v>0</v>
      </c>
      <c r="GR181" s="86">
        <f t="shared" si="606"/>
        <v>0</v>
      </c>
      <c r="GS181" s="86">
        <f t="shared" si="607"/>
        <v>0</v>
      </c>
      <c r="GT181" s="86">
        <f t="shared" si="608"/>
        <v>0</v>
      </c>
      <c r="GU181" s="86">
        <f t="shared" si="609"/>
        <v>0</v>
      </c>
      <c r="GV181" s="86">
        <f t="shared" si="610"/>
        <v>0</v>
      </c>
      <c r="GW181" s="86">
        <f t="shared" si="611"/>
        <v>0</v>
      </c>
      <c r="GX181" s="86">
        <f t="shared" si="612"/>
        <v>0</v>
      </c>
      <c r="GY181" s="86">
        <f t="shared" si="613"/>
        <v>0</v>
      </c>
      <c r="GZ181" s="86">
        <f t="shared" si="614"/>
        <v>0</v>
      </c>
      <c r="HA181" s="86">
        <f t="shared" si="615"/>
        <v>1.4771108821733236E-293</v>
      </c>
      <c r="HC181" s="86">
        <f t="shared" si="538"/>
        <v>3.7516540472414872E-99</v>
      </c>
      <c r="HD181" s="86">
        <f t="shared" si="616"/>
        <v>1.7011945585997385E-198</v>
      </c>
      <c r="HE181" s="86">
        <f t="shared" si="617"/>
        <v>1.0111115030105077E-278</v>
      </c>
      <c r="HF181" s="86">
        <f t="shared" si="618"/>
        <v>0</v>
      </c>
      <c r="HG181" s="86">
        <f t="shared" si="619"/>
        <v>0</v>
      </c>
      <c r="HH181" s="86">
        <f t="shared" si="620"/>
        <v>0</v>
      </c>
      <c r="HI181" s="86">
        <f t="shared" si="621"/>
        <v>0</v>
      </c>
      <c r="HJ181" s="86">
        <f t="shared" si="622"/>
        <v>1.4617485790166597E-260</v>
      </c>
      <c r="HK181" s="86">
        <f t="shared" si="623"/>
        <v>0</v>
      </c>
      <c r="HL181" s="86">
        <f t="shared" si="624"/>
        <v>6.7994346700268952E-213</v>
      </c>
      <c r="HM181" s="86">
        <f t="shared" si="625"/>
        <v>1.2782452081223671E-251</v>
      </c>
      <c r="HN181" s="86">
        <f t="shared" si="626"/>
        <v>9.3570812771532044E-236</v>
      </c>
      <c r="HO181" s="86">
        <f t="shared" si="627"/>
        <v>1.5888695673906498E-207</v>
      </c>
      <c r="HP181" s="86">
        <f t="shared" si="628"/>
        <v>1.2474907266834211E-238</v>
      </c>
      <c r="HQ181" s="86">
        <f t="shared" si="629"/>
        <v>8.8029446648147978E-302</v>
      </c>
      <c r="HS181" s="86">
        <f t="shared" si="539"/>
        <v>1.7470561138191052E-40</v>
      </c>
      <c r="HT181" s="86">
        <f t="shared" si="630"/>
        <v>5.573746010115188E-39</v>
      </c>
      <c r="HU181" s="86">
        <f t="shared" si="631"/>
        <v>1.0953416604442647E-36</v>
      </c>
      <c r="HV181" s="86">
        <f t="shared" si="632"/>
        <v>5.2398216440941032E-40</v>
      </c>
      <c r="HW181" s="86">
        <f t="shared" si="633"/>
        <v>1.7731138342945158E-41</v>
      </c>
      <c r="HX181" s="86">
        <f t="shared" si="634"/>
        <v>7.13162123849991E-41</v>
      </c>
      <c r="HY181" s="86">
        <f t="shared" si="635"/>
        <v>1.3550847711950278E-47</v>
      </c>
      <c r="HZ181" s="86">
        <f t="shared" si="636"/>
        <v>2.8900431166976643E-42</v>
      </c>
      <c r="IA181" s="86">
        <f t="shared" si="637"/>
        <v>3.1806190729871141E-54</v>
      </c>
      <c r="IB181" s="86">
        <f t="shared" si="638"/>
        <v>8.5189917372089849E-50</v>
      </c>
      <c r="IC181" s="86">
        <f t="shared" si="639"/>
        <v>2.2233009263226493E-47</v>
      </c>
      <c r="ID181" s="86">
        <f t="shared" si="640"/>
        <v>2.2338964637533023E-45</v>
      </c>
      <c r="IE181" s="86">
        <f t="shared" si="641"/>
        <v>3.5890293209560582E-50</v>
      </c>
      <c r="IF181" s="86">
        <f t="shared" si="642"/>
        <v>4.52574987246526E-52</v>
      </c>
      <c r="IG181" s="86">
        <f t="shared" si="643"/>
        <v>5.7470413019554414E-41</v>
      </c>
      <c r="II181" s="86">
        <f t="shared" si="540"/>
        <v>1.7773075247065151E-4</v>
      </c>
      <c r="IJ181" s="86">
        <f t="shared" si="541"/>
        <v>2.1663461696111008E-4</v>
      </c>
      <c r="IK181" s="86">
        <f t="shared" si="542"/>
        <v>4.6083667451178784E-4</v>
      </c>
      <c r="IL181" s="86">
        <f t="shared" si="543"/>
        <v>2.1933125184464306E-4</v>
      </c>
      <c r="IM181" s="86">
        <f t="shared" si="544"/>
        <v>1.4352575571327677E-4</v>
      </c>
      <c r="IN181" s="86">
        <f t="shared" si="545"/>
        <v>3.1711483848281043E-4</v>
      </c>
      <c r="IO181" s="86">
        <f t="shared" si="546"/>
        <v>3.8968716423681159E-5</v>
      </c>
      <c r="IP181" s="86">
        <f t="shared" si="547"/>
        <v>2.4556842518026167E-5</v>
      </c>
      <c r="IQ181" s="86">
        <f t="shared" si="548"/>
        <v>1.9975610151493915E-7</v>
      </c>
      <c r="IR181" s="86">
        <f t="shared" si="549"/>
        <v>1.040856358166127E-6</v>
      </c>
      <c r="IS181" s="86">
        <f t="shared" si="550"/>
        <v>1.7448030283019852E-5</v>
      </c>
      <c r="IT181" s="86">
        <f t="shared" si="551"/>
        <v>8.8391433123642855E-5</v>
      </c>
      <c r="IU181" s="86">
        <f t="shared" si="552"/>
        <v>5.61043531744486E-5</v>
      </c>
      <c r="IV181" s="86">
        <f t="shared" si="553"/>
        <v>6.6102130364295607E-4</v>
      </c>
      <c r="IW181" s="86">
        <f t="shared" si="554"/>
        <v>1.6517511818891804E-2</v>
      </c>
      <c r="IY181" s="86">
        <f t="shared" si="555"/>
        <v>1.7773075247065151E-4</v>
      </c>
      <c r="IZ181" s="86">
        <f t="shared" si="556"/>
        <v>2.1663461696111008E-4</v>
      </c>
      <c r="JA181" s="86">
        <f t="shared" si="557"/>
        <v>4.6083667451178784E-4</v>
      </c>
      <c r="JB181" s="86">
        <f t="shared" si="558"/>
        <v>2.1933125184464306E-4</v>
      </c>
      <c r="JC181" s="86">
        <f t="shared" si="559"/>
        <v>1.4352575571327677E-4</v>
      </c>
      <c r="JD181" s="86">
        <f t="shared" si="560"/>
        <v>3.1711483848281043E-4</v>
      </c>
      <c r="JE181" s="86">
        <f t="shared" si="561"/>
        <v>3.8968716423681159E-5</v>
      </c>
      <c r="JF181" s="86">
        <f t="shared" si="562"/>
        <v>2.4556842518026167E-5</v>
      </c>
      <c r="JG181" s="86">
        <f t="shared" si="563"/>
        <v>1.9975610151493915E-7</v>
      </c>
      <c r="JH181" s="86">
        <f t="shared" si="564"/>
        <v>1.040856358166127E-6</v>
      </c>
      <c r="JI181" s="86">
        <f t="shared" si="565"/>
        <v>1.7448030283019852E-5</v>
      </c>
      <c r="JJ181" s="86">
        <f t="shared" si="566"/>
        <v>8.8391433123642855E-5</v>
      </c>
      <c r="JK181" s="86">
        <f t="shared" si="567"/>
        <v>5.61043531744486E-5</v>
      </c>
      <c r="JL181" s="86">
        <f t="shared" si="568"/>
        <v>6.6102130364295607E-4</v>
      </c>
      <c r="JM181" s="86">
        <f t="shared" si="569"/>
        <v>1.6517511818891804E-2</v>
      </c>
    </row>
    <row r="182" spans="2:273" x14ac:dyDescent="0.25">
      <c r="B182" s="2">
        <v>155</v>
      </c>
      <c r="C182" s="37">
        <v>91.254000000000005</v>
      </c>
      <c r="D182" s="37">
        <v>83.314999999999998</v>
      </c>
      <c r="E182" s="37">
        <v>83.63</v>
      </c>
      <c r="F182" s="37">
        <v>89</v>
      </c>
      <c r="G182" s="37">
        <v>86.906000000000006</v>
      </c>
      <c r="H182" s="37">
        <v>83.509</v>
      </c>
      <c r="I182" s="37">
        <v>84.887</v>
      </c>
      <c r="J182" s="37">
        <v>86.962000000000003</v>
      </c>
      <c r="K182" s="37">
        <v>85.774000000000001</v>
      </c>
      <c r="L182" s="37">
        <v>86.406999999999996</v>
      </c>
      <c r="M182" s="37">
        <v>86</v>
      </c>
      <c r="N182" s="37">
        <v>86.832999999999998</v>
      </c>
      <c r="O182" s="37">
        <v>85.055999999999997</v>
      </c>
      <c r="P182" s="37">
        <v>88.278000000000006</v>
      </c>
      <c r="Q182" s="37">
        <v>89.581999999999994</v>
      </c>
      <c r="S182" s="4">
        <f t="shared" si="441"/>
        <v>92.006897886851462</v>
      </c>
      <c r="T182" s="4">
        <f t="shared" si="442"/>
        <v>82.932504783329819</v>
      </c>
      <c r="U182" s="4">
        <f t="shared" si="443"/>
        <v>84.303272546362649</v>
      </c>
      <c r="V182" s="4">
        <f t="shared" si="444"/>
        <v>87.935096492385455</v>
      </c>
      <c r="W182" s="4">
        <f t="shared" si="445"/>
        <v>85.933754405405821</v>
      </c>
      <c r="X182" s="4">
        <f t="shared" si="446"/>
        <v>83.339251178473674</v>
      </c>
      <c r="Y182" s="4">
        <f t="shared" si="447"/>
        <v>85.029709233543571</v>
      </c>
      <c r="Z182" s="4">
        <f t="shared" si="448"/>
        <v>87.651875269925185</v>
      </c>
      <c r="AA182" s="4">
        <f t="shared" si="449"/>
        <v>86.307298776379</v>
      </c>
      <c r="AB182" s="4">
        <f t="shared" si="450"/>
        <v>86.97628451321016</v>
      </c>
      <c r="AC182" s="4">
        <f t="shared" si="451"/>
        <v>85.361296936354279</v>
      </c>
      <c r="AD182" s="4">
        <f t="shared" si="452"/>
        <v>86.051283830085168</v>
      </c>
      <c r="AE182" s="4">
        <f t="shared" si="453"/>
        <v>86.188302122630205</v>
      </c>
      <c r="AF182" s="4">
        <f t="shared" si="454"/>
        <v>88.33933465229714</v>
      </c>
      <c r="AG182" s="4">
        <f t="shared" si="455"/>
        <v>91.667153052044128</v>
      </c>
      <c r="AI182" s="4">
        <f t="shared" si="456"/>
        <v>-0.75289788685145709</v>
      </c>
      <c r="AJ182" s="4">
        <f t="shared" si="457"/>
        <v>0.38249521667017916</v>
      </c>
      <c r="AK182" s="4">
        <f t="shared" si="458"/>
        <v>-0.67327254636265366</v>
      </c>
      <c r="AL182" s="4">
        <f t="shared" si="459"/>
        <v>1.0649035076145452</v>
      </c>
      <c r="AM182" s="4">
        <f t="shared" si="460"/>
        <v>0.97224559459418458</v>
      </c>
      <c r="AN182" s="4">
        <f t="shared" si="461"/>
        <v>0.16974882152632631</v>
      </c>
      <c r="AO182" s="4">
        <f t="shared" si="462"/>
        <v>-0.14270923354357024</v>
      </c>
      <c r="AP182" s="4">
        <f t="shared" si="463"/>
        <v>-0.68987526992518156</v>
      </c>
      <c r="AQ182" s="4">
        <f t="shared" si="464"/>
        <v>-0.5332987763789987</v>
      </c>
      <c r="AR182" s="4">
        <f t="shared" si="465"/>
        <v>-0.56928451321016382</v>
      </c>
      <c r="AS182" s="4">
        <f t="shared" si="466"/>
        <v>0.63870306364572116</v>
      </c>
      <c r="AT182" s="4">
        <f t="shared" si="467"/>
        <v>0.78171616991483006</v>
      </c>
      <c r="AU182" s="4">
        <f t="shared" si="468"/>
        <v>-1.1323021226302075</v>
      </c>
      <c r="AV182" s="4">
        <f t="shared" si="570"/>
        <v>-6.1334652297134085E-2</v>
      </c>
      <c r="AW182" s="4">
        <f t="shared" si="570"/>
        <v>-2.0851530520441344</v>
      </c>
      <c r="AY182" s="2">
        <f t="shared" si="520"/>
        <v>92.006897886851462</v>
      </c>
      <c r="AZ182" s="2">
        <f t="shared" si="571"/>
        <v>82.932504781889222</v>
      </c>
      <c r="BA182" s="2">
        <f t="shared" si="572"/>
        <v>84.303272536733786</v>
      </c>
      <c r="BB182" s="2">
        <f t="shared" si="573"/>
        <v>87.935096490094409</v>
      </c>
      <c r="BC182" s="2">
        <f t="shared" si="574"/>
        <v>85.93375440412504</v>
      </c>
      <c r="BD182" s="2">
        <f t="shared" si="575"/>
        <v>83.339251166081496</v>
      </c>
      <c r="BE182" s="2">
        <f t="shared" si="576"/>
        <v>85.029709233484283</v>
      </c>
      <c r="BF182" s="2">
        <f t="shared" si="577"/>
        <v>87.651875269903215</v>
      </c>
      <c r="BG182" s="2">
        <f t="shared" si="578"/>
        <v>86.307298776379</v>
      </c>
      <c r="BH182" s="2">
        <f t="shared" si="579"/>
        <v>86.976284513210146</v>
      </c>
      <c r="BI182" s="2">
        <f t="shared" si="580"/>
        <v>85.361296936343194</v>
      </c>
      <c r="BJ182" s="2">
        <f t="shared" si="581"/>
        <v>86.051283829271213</v>
      </c>
      <c r="BK182" s="2">
        <f t="shared" si="582"/>
        <v>86.188302122410462</v>
      </c>
      <c r="BL182" s="2">
        <f t="shared" si="583"/>
        <v>88.339334409730071</v>
      </c>
      <c r="BM182" s="2">
        <f t="shared" si="584"/>
        <v>91.665983615369683</v>
      </c>
      <c r="BO182" s="2" t="str">
        <f t="shared" si="470"/>
        <v/>
      </c>
      <c r="BP182" s="2" t="str">
        <f t="shared" si="471"/>
        <v/>
      </c>
      <c r="BQ182" s="2" t="str">
        <f t="shared" si="472"/>
        <v/>
      </c>
      <c r="BR182" s="2" t="str">
        <f t="shared" si="473"/>
        <v/>
      </c>
      <c r="BS182" s="2" t="str">
        <f t="shared" si="474"/>
        <v/>
      </c>
      <c r="BT182" s="2" t="str">
        <f t="shared" si="475"/>
        <v/>
      </c>
      <c r="BU182" s="2" t="str">
        <f t="shared" si="476"/>
        <v/>
      </c>
      <c r="BV182" s="2" t="str">
        <f t="shared" si="477"/>
        <v/>
      </c>
      <c r="BW182" s="2" t="str">
        <f t="shared" si="478"/>
        <v/>
      </c>
      <c r="BX182" s="2" t="str">
        <f t="shared" si="479"/>
        <v/>
      </c>
      <c r="BY182" s="2" t="str">
        <f t="shared" si="480"/>
        <v/>
      </c>
      <c r="BZ182" s="2" t="str">
        <f t="shared" si="481"/>
        <v/>
      </c>
      <c r="CA182" s="2" t="str">
        <f t="shared" si="482"/>
        <v/>
      </c>
      <c r="CB182" s="2" t="str">
        <f t="shared" si="483"/>
        <v/>
      </c>
      <c r="CC182" s="2" t="str">
        <f t="shared" si="484"/>
        <v/>
      </c>
      <c r="CE182" s="2" t="str">
        <f t="shared" si="521"/>
        <v/>
      </c>
      <c r="CF182" s="2" t="str">
        <f t="shared" si="522"/>
        <v/>
      </c>
      <c r="CG182" s="2" t="str">
        <f t="shared" si="523"/>
        <v/>
      </c>
      <c r="CH182" s="2" t="str">
        <f t="shared" si="524"/>
        <v/>
      </c>
      <c r="CI182" s="2" t="str">
        <f t="shared" si="525"/>
        <v/>
      </c>
      <c r="CJ182" s="2" t="str">
        <f t="shared" si="526"/>
        <v/>
      </c>
      <c r="CK182" s="2" t="str">
        <f t="shared" si="527"/>
        <v/>
      </c>
      <c r="CL182" s="2" t="str">
        <f t="shared" si="528"/>
        <v/>
      </c>
      <c r="CM182" s="2" t="str">
        <f t="shared" si="529"/>
        <v/>
      </c>
      <c r="CN182" s="2" t="str">
        <f t="shared" si="530"/>
        <v/>
      </c>
      <c r="CO182" s="2" t="str">
        <f t="shared" si="531"/>
        <v/>
      </c>
      <c r="CP182" s="2" t="str">
        <f t="shared" si="532"/>
        <v/>
      </c>
      <c r="CQ182" s="2" t="str">
        <f t="shared" si="533"/>
        <v/>
      </c>
      <c r="CR182" s="2" t="str">
        <f t="shared" si="534"/>
        <v/>
      </c>
      <c r="CS182" s="2" t="str">
        <f t="shared" si="535"/>
        <v/>
      </c>
      <c r="CU182" s="2">
        <f t="shared" si="485"/>
        <v>91.254000000000005</v>
      </c>
      <c r="CV182" s="2">
        <f t="shared" si="486"/>
        <v>83.314999999999998</v>
      </c>
      <c r="CW182" s="2">
        <f t="shared" si="487"/>
        <v>83.63</v>
      </c>
      <c r="CX182" s="2">
        <f t="shared" si="488"/>
        <v>89</v>
      </c>
      <c r="CY182" s="2">
        <f t="shared" si="489"/>
        <v>86.906000000000006</v>
      </c>
      <c r="CZ182" s="2">
        <f t="shared" si="490"/>
        <v>83.509</v>
      </c>
      <c r="DA182" s="2">
        <f t="shared" si="491"/>
        <v>84.887</v>
      </c>
      <c r="DB182" s="2">
        <f t="shared" si="492"/>
        <v>86.962000000000003</v>
      </c>
      <c r="DC182" s="2">
        <f t="shared" si="493"/>
        <v>85.774000000000001</v>
      </c>
      <c r="DD182" s="2">
        <f t="shared" si="494"/>
        <v>86.406999999999996</v>
      </c>
      <c r="DE182" s="2">
        <f t="shared" si="495"/>
        <v>86</v>
      </c>
      <c r="DF182" s="2">
        <f t="shared" si="496"/>
        <v>86.832999999999998</v>
      </c>
      <c r="DG182" s="2">
        <f t="shared" si="497"/>
        <v>85.055999999999997</v>
      </c>
      <c r="DH182" s="2">
        <f t="shared" si="498"/>
        <v>88.278000000000006</v>
      </c>
      <c r="DI182" s="2">
        <f t="shared" si="499"/>
        <v>89.581999999999994</v>
      </c>
      <c r="DK182" s="2">
        <f t="shared" si="500"/>
        <v>121.39198435277385</v>
      </c>
      <c r="DL182" s="2">
        <f t="shared" si="585"/>
        <v>125.23039271255061</v>
      </c>
      <c r="DM182" s="2">
        <f t="shared" si="585"/>
        <v>121.06435708502025</v>
      </c>
      <c r="DN182" s="2">
        <f t="shared" si="585"/>
        <v>126.7417316263632</v>
      </c>
      <c r="DO182" s="2">
        <f t="shared" si="585"/>
        <v>123.24904453441293</v>
      </c>
      <c r="DP182" s="2">
        <f t="shared" si="585"/>
        <v>114.09280450281426</v>
      </c>
      <c r="DQ182" s="2">
        <f t="shared" si="585"/>
        <v>122.34310084033615</v>
      </c>
      <c r="DR182" s="2">
        <f t="shared" si="585"/>
        <v>121.27316623766625</v>
      </c>
      <c r="DS182" s="2">
        <f t="shared" si="585"/>
        <v>110.4955426855427</v>
      </c>
      <c r="DT182" s="2">
        <f t="shared" si="585"/>
        <v>111.58394109824111</v>
      </c>
      <c r="DU182" s="2">
        <f t="shared" si="585"/>
        <v>117.4936319327731</v>
      </c>
      <c r="DV182" s="2">
        <f t="shared" si="585"/>
        <v>110.73677815126048</v>
      </c>
      <c r="DW182" s="2">
        <f t="shared" si="585"/>
        <v>135.85045420837969</v>
      </c>
      <c r="DX182" s="2">
        <f t="shared" si="585"/>
        <v>123.80974926108374</v>
      </c>
      <c r="DY182" s="2">
        <f t="shared" si="585"/>
        <v>121.79348139025726</v>
      </c>
      <c r="EA182" s="2">
        <f t="shared" si="440"/>
        <v>92.253051036682606</v>
      </c>
      <c r="EB182" s="2">
        <f t="shared" si="502"/>
        <v>79.297405868725889</v>
      </c>
      <c r="EC182" s="2">
        <f t="shared" si="503"/>
        <v>83.384209961389971</v>
      </c>
      <c r="ED182" s="2">
        <f t="shared" si="504"/>
        <v>87.457683028689047</v>
      </c>
      <c r="EE182" s="2">
        <f t="shared" si="505"/>
        <v>84.713084491187445</v>
      </c>
      <c r="EF182" s="2">
        <f t="shared" si="506"/>
        <v>82.165084705241469</v>
      </c>
      <c r="EG182" s="2">
        <f t="shared" si="507"/>
        <v>84.416353911442059</v>
      </c>
      <c r="EH182" s="2">
        <f t="shared" si="508"/>
        <v>85.040825493673879</v>
      </c>
      <c r="EI182" s="2">
        <f t="shared" si="509"/>
        <v>88.432583710737759</v>
      </c>
      <c r="EJ182" s="2">
        <f t="shared" si="510"/>
        <v>89.520131407433496</v>
      </c>
      <c r="EK182" s="2">
        <f t="shared" si="511"/>
        <v>83.302630539361218</v>
      </c>
      <c r="EL182" s="2">
        <f t="shared" si="512"/>
        <v>84.093744871201622</v>
      </c>
      <c r="EM182" s="2">
        <f t="shared" si="513"/>
        <v>85.991434917035946</v>
      </c>
      <c r="EN182" s="2">
        <f t="shared" si="514"/>
        <v>88.197720298507463</v>
      </c>
      <c r="EO182" s="2">
        <f t="shared" si="515"/>
        <v>94.460529230834169</v>
      </c>
      <c r="EQ182" s="2">
        <f t="shared" si="516"/>
        <v>91.954216198098507</v>
      </c>
      <c r="ER182" s="2">
        <f t="shared" si="586"/>
        <v>83.685750769378089</v>
      </c>
      <c r="ES182" s="2">
        <f t="shared" si="586"/>
        <v>84.501394856880751</v>
      </c>
      <c r="ET182" s="2">
        <f t="shared" si="586"/>
        <v>88.034840157756747</v>
      </c>
      <c r="EU182" s="2">
        <f t="shared" si="586"/>
        <v>86.186265424675327</v>
      </c>
      <c r="EV182" s="2">
        <f t="shared" si="586"/>
        <v>83.602155263572669</v>
      </c>
      <c r="EW182" s="2">
        <f t="shared" si="586"/>
        <v>85.154487817212058</v>
      </c>
      <c r="EX182" s="2">
        <f t="shared" si="586"/>
        <v>88.104842215988768</v>
      </c>
      <c r="EY182" s="2">
        <f t="shared" si="586"/>
        <v>86.005435120331114</v>
      </c>
      <c r="EZ182" s="2">
        <f t="shared" si="586"/>
        <v>86.593721159067798</v>
      </c>
      <c r="FA182" s="2">
        <f t="shared" si="586"/>
        <v>85.734566367851102</v>
      </c>
      <c r="FB182" s="2">
        <f t="shared" si="586"/>
        <v>86.456151024777768</v>
      </c>
      <c r="FC182" s="2">
        <f t="shared" si="586"/>
        <v>86.229606274727544</v>
      </c>
      <c r="FD182" s="2">
        <f t="shared" si="586"/>
        <v>88.3736899659214</v>
      </c>
      <c r="FE182" s="2">
        <f t="shared" si="586"/>
        <v>90.841054392810946</v>
      </c>
      <c r="FG182" s="2">
        <f t="shared" si="518"/>
        <v>0.99995782384273635</v>
      </c>
      <c r="FH182" s="2">
        <f t="shared" si="587"/>
        <v>0.99995876634814074</v>
      </c>
      <c r="FI182" s="2">
        <f t="shared" si="587"/>
        <v>0.99995522649939439</v>
      </c>
      <c r="FJ182" s="2">
        <f t="shared" si="587"/>
        <v>0.99995420347508224</v>
      </c>
      <c r="FK182" s="2">
        <f t="shared" si="587"/>
        <v>0.9999587115980455</v>
      </c>
      <c r="FL182" s="2">
        <f t="shared" si="587"/>
        <v>0.99996061089555244</v>
      </c>
      <c r="FM182" s="2">
        <f t="shared" si="587"/>
        <v>0.99994993618356409</v>
      </c>
      <c r="FN182" s="2">
        <f t="shared" si="587"/>
        <v>0.99995307839599656</v>
      </c>
      <c r="FO182" s="2">
        <f t="shared" si="587"/>
        <v>0.99995639477152332</v>
      </c>
      <c r="FP182" s="2">
        <f t="shared" si="587"/>
        <v>0.99995272059115137</v>
      </c>
      <c r="FQ182" s="2">
        <f t="shared" si="587"/>
        <v>0.99995228257727398</v>
      </c>
      <c r="FR182" s="2">
        <f t="shared" si="587"/>
        <v>0.99995428887459925</v>
      </c>
      <c r="FS182" s="2">
        <f t="shared" si="587"/>
        <v>0.9999412219901872</v>
      </c>
      <c r="FT182" s="2">
        <f t="shared" si="587"/>
        <v>0.99994264125795751</v>
      </c>
      <c r="FU182" s="2">
        <f t="shared" si="587"/>
        <v>0.99993979930922905</v>
      </c>
      <c r="FW182" s="2">
        <f t="shared" si="536"/>
        <v>0.82782221523198685</v>
      </c>
      <c r="FX182" s="2">
        <f t="shared" si="588"/>
        <v>0.82792146256211252</v>
      </c>
      <c r="FY182" s="2">
        <f t="shared" si="589"/>
        <v>0.82114921796428486</v>
      </c>
      <c r="FZ182" s="2">
        <f t="shared" si="590"/>
        <v>0.82406395856734949</v>
      </c>
      <c r="GA182" s="2">
        <f t="shared" si="591"/>
        <v>0.82751466368992066</v>
      </c>
      <c r="GB182" s="2">
        <f t="shared" si="592"/>
        <v>0.81618042325784967</v>
      </c>
      <c r="GC182" s="2">
        <f t="shared" si="593"/>
        <v>0.828381625022511</v>
      </c>
      <c r="GD182" s="2">
        <f t="shared" si="594"/>
        <v>0.85161078844029736</v>
      </c>
      <c r="GE182" s="2">
        <f t="shared" si="595"/>
        <v>0.87602671016095623</v>
      </c>
      <c r="GF182" s="2">
        <f t="shared" si="596"/>
        <v>0.8696286036873031</v>
      </c>
      <c r="GG182" s="2">
        <f t="shared" si="597"/>
        <v>0.84584258614767061</v>
      </c>
      <c r="GH182" s="2">
        <f t="shared" si="598"/>
        <v>0.82810530783322089</v>
      </c>
      <c r="GI182" s="2">
        <f t="shared" si="599"/>
        <v>0.8142733590177138</v>
      </c>
      <c r="GJ182" s="2">
        <f t="shared" si="600"/>
        <v>0.79315629841712676</v>
      </c>
      <c r="GK182" s="2">
        <f t="shared" si="601"/>
        <v>0.77254054889146084</v>
      </c>
      <c r="GM182" s="86">
        <f t="shared" si="537"/>
        <v>1.5496834958516904E-193</v>
      </c>
      <c r="GN182" s="86">
        <f t="shared" si="602"/>
        <v>0</v>
      </c>
      <c r="GO182" s="86">
        <f t="shared" si="603"/>
        <v>0</v>
      </c>
      <c r="GP182" s="86">
        <f t="shared" si="604"/>
        <v>0</v>
      </c>
      <c r="GQ182" s="86">
        <f t="shared" si="605"/>
        <v>0</v>
      </c>
      <c r="GR182" s="86">
        <f t="shared" si="606"/>
        <v>0</v>
      </c>
      <c r="GS182" s="86">
        <f t="shared" si="607"/>
        <v>0</v>
      </c>
      <c r="GT182" s="86">
        <f t="shared" si="608"/>
        <v>0</v>
      </c>
      <c r="GU182" s="86">
        <f t="shared" si="609"/>
        <v>0</v>
      </c>
      <c r="GV182" s="86">
        <f t="shared" si="610"/>
        <v>0</v>
      </c>
      <c r="GW182" s="86">
        <f t="shared" si="611"/>
        <v>0</v>
      </c>
      <c r="GX182" s="86">
        <f t="shared" si="612"/>
        <v>0</v>
      </c>
      <c r="GY182" s="86">
        <f t="shared" si="613"/>
        <v>0</v>
      </c>
      <c r="GZ182" s="86">
        <f t="shared" si="614"/>
        <v>0</v>
      </c>
      <c r="HA182" s="86">
        <f t="shared" si="615"/>
        <v>6.1919772560999033E-300</v>
      </c>
      <c r="HC182" s="86">
        <f t="shared" si="538"/>
        <v>7.505099769141166E-102</v>
      </c>
      <c r="HD182" s="86">
        <f t="shared" si="616"/>
        <v>5.4405369564814759E-204</v>
      </c>
      <c r="HE182" s="86">
        <f t="shared" si="617"/>
        <v>1.3010655086220194E-286</v>
      </c>
      <c r="HF182" s="86">
        <f t="shared" si="618"/>
        <v>0</v>
      </c>
      <c r="HG182" s="86">
        <f t="shared" si="619"/>
        <v>0</v>
      </c>
      <c r="HH182" s="86">
        <f t="shared" si="620"/>
        <v>0</v>
      </c>
      <c r="HI182" s="86">
        <f t="shared" si="621"/>
        <v>0</v>
      </c>
      <c r="HJ182" s="86">
        <f t="shared" si="622"/>
        <v>9.3823442645356377E-268</v>
      </c>
      <c r="HK182" s="86">
        <f t="shared" si="623"/>
        <v>0</v>
      </c>
      <c r="HL182" s="86">
        <f t="shared" si="624"/>
        <v>9.7988778464927238E-219</v>
      </c>
      <c r="HM182" s="86">
        <f t="shared" si="625"/>
        <v>1.5028919911399106E-258</v>
      </c>
      <c r="HN182" s="86">
        <f t="shared" si="626"/>
        <v>3.0699105748218609E-242</v>
      </c>
      <c r="HO182" s="86">
        <f t="shared" si="627"/>
        <v>2.6162065610313524E-213</v>
      </c>
      <c r="HP182" s="86">
        <f t="shared" si="628"/>
        <v>3.1389427444085824E-245</v>
      </c>
      <c r="HQ182" s="86">
        <f t="shared" si="629"/>
        <v>0</v>
      </c>
      <c r="HS182" s="86">
        <f t="shared" si="539"/>
        <v>2.1046725738998983E-42</v>
      </c>
      <c r="HT182" s="86">
        <f t="shared" si="630"/>
        <v>7.7632284071440975E-41</v>
      </c>
      <c r="HU182" s="86">
        <f t="shared" si="631"/>
        <v>1.9070954562739502E-38</v>
      </c>
      <c r="HV182" s="86">
        <f t="shared" si="632"/>
        <v>6.3804036256168196E-42</v>
      </c>
      <c r="HW182" s="86">
        <f t="shared" si="633"/>
        <v>1.8830216735248392E-43</v>
      </c>
      <c r="HX182" s="86">
        <f t="shared" si="634"/>
        <v>7.8514027795716989E-43</v>
      </c>
      <c r="HY182" s="86">
        <f t="shared" si="635"/>
        <v>7.0590773455501107E-50</v>
      </c>
      <c r="HZ182" s="86">
        <f t="shared" si="636"/>
        <v>3.0841231058042567E-44</v>
      </c>
      <c r="IA182" s="86">
        <f t="shared" si="637"/>
        <v>1.1207568735348134E-56</v>
      </c>
      <c r="IB182" s="86">
        <f t="shared" si="638"/>
        <v>4.5107532166903445E-52</v>
      </c>
      <c r="IC182" s="86">
        <f t="shared" si="639"/>
        <v>1.4411722483852009E-49</v>
      </c>
      <c r="ID182" s="86">
        <f t="shared" si="640"/>
        <v>1.6733460074073812E-47</v>
      </c>
      <c r="IE182" s="86">
        <f t="shared" si="641"/>
        <v>1.2513908605205202E-52</v>
      </c>
      <c r="IF182" s="86">
        <f t="shared" si="642"/>
        <v>1.0064045943897588E-54</v>
      </c>
      <c r="IG182" s="86">
        <f t="shared" si="643"/>
        <v>4.0723291474835048E-43</v>
      </c>
      <c r="II182" s="86">
        <f t="shared" si="540"/>
        <v>6.8248106716942223E-5</v>
      </c>
      <c r="IJ182" s="86">
        <f t="shared" si="541"/>
        <v>8.5249085560681204E-5</v>
      </c>
      <c r="IK182" s="86">
        <f t="shared" si="542"/>
        <v>1.9315012953470258E-4</v>
      </c>
      <c r="IL182" s="86">
        <f t="shared" si="543"/>
        <v>8.4924562215839058E-5</v>
      </c>
      <c r="IM182" s="86">
        <f t="shared" si="544"/>
        <v>5.3620579689027484E-5</v>
      </c>
      <c r="IN182" s="86">
        <f t="shared" si="545"/>
        <v>1.2402109111379108E-4</v>
      </c>
      <c r="IO182" s="86">
        <f t="shared" si="546"/>
        <v>1.247365679535746E-5</v>
      </c>
      <c r="IP182" s="86">
        <f t="shared" si="547"/>
        <v>8.4445192382021858E-6</v>
      </c>
      <c r="IQ182" s="86">
        <f t="shared" si="548"/>
        <v>4.8536451645666713E-8</v>
      </c>
      <c r="IR182" s="86">
        <f t="shared" si="549"/>
        <v>2.8534858769171464E-7</v>
      </c>
      <c r="IS182" s="86">
        <f t="shared" si="550"/>
        <v>5.600089437122501E-6</v>
      </c>
      <c r="IT182" s="86">
        <f t="shared" si="551"/>
        <v>3.1220029556736056E-5</v>
      </c>
      <c r="IU182" s="86">
        <f t="shared" si="552"/>
        <v>1.7363149239630697E-5</v>
      </c>
      <c r="IV182" s="86">
        <f t="shared" si="553"/>
        <v>2.564121930227798E-4</v>
      </c>
      <c r="IW182" s="86">
        <f t="shared" si="554"/>
        <v>9.5323139387575445E-3</v>
      </c>
      <c r="IY182" s="86">
        <f t="shared" si="555"/>
        <v>6.8248106716942223E-5</v>
      </c>
      <c r="IZ182" s="86">
        <f t="shared" si="556"/>
        <v>8.5249085560681204E-5</v>
      </c>
      <c r="JA182" s="86">
        <f t="shared" si="557"/>
        <v>1.9315012953470258E-4</v>
      </c>
      <c r="JB182" s="86">
        <f t="shared" si="558"/>
        <v>8.4924562215839058E-5</v>
      </c>
      <c r="JC182" s="86">
        <f t="shared" si="559"/>
        <v>5.3620579689027484E-5</v>
      </c>
      <c r="JD182" s="86">
        <f t="shared" si="560"/>
        <v>1.2402109111379108E-4</v>
      </c>
      <c r="JE182" s="86">
        <f t="shared" si="561"/>
        <v>1.247365679535746E-5</v>
      </c>
      <c r="JF182" s="86">
        <f t="shared" si="562"/>
        <v>8.4445192382021858E-6</v>
      </c>
      <c r="JG182" s="86">
        <f t="shared" si="563"/>
        <v>4.8536451645666713E-8</v>
      </c>
      <c r="JH182" s="86">
        <f t="shared" si="564"/>
        <v>2.8534858769171464E-7</v>
      </c>
      <c r="JI182" s="86">
        <f t="shared" si="565"/>
        <v>5.600089437122501E-6</v>
      </c>
      <c r="JJ182" s="86">
        <f t="shared" si="566"/>
        <v>3.1220029556736056E-5</v>
      </c>
      <c r="JK182" s="86">
        <f t="shared" si="567"/>
        <v>1.7363149239630697E-5</v>
      </c>
      <c r="JL182" s="86">
        <f t="shared" si="568"/>
        <v>2.564121930227798E-4</v>
      </c>
      <c r="JM182" s="86">
        <f t="shared" si="569"/>
        <v>9.5323139387575445E-3</v>
      </c>
    </row>
    <row r="183" spans="2:273" x14ac:dyDescent="0.25">
      <c r="B183" s="2">
        <v>156</v>
      </c>
      <c r="C183" s="37">
        <v>91.355999999999995</v>
      </c>
      <c r="D183" s="37">
        <v>83.703999999999994</v>
      </c>
      <c r="E183" s="37">
        <v>84.278000000000006</v>
      </c>
      <c r="F183" s="37">
        <v>87.804000000000002</v>
      </c>
      <c r="G183" s="37">
        <v>86.17</v>
      </c>
      <c r="H183" s="37">
        <v>84.320999999999998</v>
      </c>
      <c r="I183" s="37">
        <v>85.603999999999999</v>
      </c>
      <c r="J183" s="37">
        <v>86.566000000000003</v>
      </c>
      <c r="K183" s="37">
        <v>86.641999999999996</v>
      </c>
      <c r="L183" s="37">
        <v>86.167000000000002</v>
      </c>
      <c r="M183" s="37">
        <v>85.611000000000004</v>
      </c>
      <c r="N183" s="37">
        <v>86.611000000000004</v>
      </c>
      <c r="O183" s="37">
        <v>86.019000000000005</v>
      </c>
      <c r="P183" s="37">
        <v>88.185000000000002</v>
      </c>
      <c r="Q183" s="37">
        <v>88.036000000000001</v>
      </c>
      <c r="S183" s="4">
        <f t="shared" si="441"/>
        <v>91.900543190009543</v>
      </c>
      <c r="T183" s="4">
        <f t="shared" si="442"/>
        <v>82.810485060958385</v>
      </c>
      <c r="U183" s="4">
        <f t="shared" si="443"/>
        <v>84.161186234429252</v>
      </c>
      <c r="V183" s="4">
        <f t="shared" si="444"/>
        <v>87.73183629210989</v>
      </c>
      <c r="W183" s="4">
        <f t="shared" si="445"/>
        <v>85.772955625215999</v>
      </c>
      <c r="X183" s="4">
        <f t="shared" si="446"/>
        <v>83.204253043790629</v>
      </c>
      <c r="Y183" s="4">
        <f t="shared" si="447"/>
        <v>84.890571897899193</v>
      </c>
      <c r="Z183" s="4">
        <f t="shared" si="448"/>
        <v>87.510082736463104</v>
      </c>
      <c r="AA183" s="4">
        <f t="shared" si="449"/>
        <v>86.102668815824686</v>
      </c>
      <c r="AB183" s="4">
        <f t="shared" si="450"/>
        <v>86.781160306338805</v>
      </c>
      <c r="AC183" s="4">
        <f t="shared" si="451"/>
        <v>85.195287021379329</v>
      </c>
      <c r="AD183" s="4">
        <f t="shared" si="452"/>
        <v>85.895098162203354</v>
      </c>
      <c r="AE183" s="4">
        <f t="shared" si="453"/>
        <v>86.00655709035604</v>
      </c>
      <c r="AF183" s="4">
        <f t="shared" si="454"/>
        <v>88.15653570359639</v>
      </c>
      <c r="AG183" s="4">
        <f t="shared" si="455"/>
        <v>91.444514376836736</v>
      </c>
      <c r="AI183" s="4">
        <f t="shared" si="456"/>
        <v>-0.54454319000954854</v>
      </c>
      <c r="AJ183" s="4">
        <f t="shared" si="457"/>
        <v>0.89351493904160861</v>
      </c>
      <c r="AK183" s="4">
        <f t="shared" si="458"/>
        <v>0.11681376557075396</v>
      </c>
      <c r="AL183" s="4">
        <f t="shared" si="459"/>
        <v>7.2163707890112505E-2</v>
      </c>
      <c r="AM183" s="4">
        <f t="shared" si="460"/>
        <v>0.39704437478400223</v>
      </c>
      <c r="AN183" s="4">
        <f t="shared" si="461"/>
        <v>1.1167469562093686</v>
      </c>
      <c r="AO183" s="4">
        <f t="shared" si="462"/>
        <v>0.71342810210080643</v>
      </c>
      <c r="AP183" s="4">
        <f t="shared" si="463"/>
        <v>-0.94408273646310192</v>
      </c>
      <c r="AQ183" s="4">
        <f t="shared" si="464"/>
        <v>0.53933118417531034</v>
      </c>
      <c r="AR183" s="4">
        <f t="shared" si="465"/>
        <v>-0.61416030633880325</v>
      </c>
      <c r="AS183" s="4">
        <f t="shared" si="466"/>
        <v>0.41571297862067524</v>
      </c>
      <c r="AT183" s="4">
        <f t="shared" si="467"/>
        <v>0.7159018377966504</v>
      </c>
      <c r="AU183" s="4">
        <f t="shared" si="468"/>
        <v>1.244290964396555E-2</v>
      </c>
      <c r="AV183" s="4">
        <f t="shared" si="570"/>
        <v>2.8464296403612366E-2</v>
      </c>
      <c r="AW183" s="4">
        <f t="shared" si="570"/>
        <v>-3.4085143768367345</v>
      </c>
      <c r="AY183" s="2">
        <f t="shared" si="520"/>
        <v>91.900543190009543</v>
      </c>
      <c r="AZ183" s="2">
        <f t="shared" si="571"/>
        <v>82.810485060819701</v>
      </c>
      <c r="BA183" s="2">
        <f t="shared" si="572"/>
        <v>84.161186233338839</v>
      </c>
      <c r="BB183" s="2">
        <f t="shared" si="573"/>
        <v>87.731836291898588</v>
      </c>
      <c r="BC183" s="2">
        <f t="shared" si="574"/>
        <v>85.772955625108267</v>
      </c>
      <c r="BD183" s="2">
        <f t="shared" si="575"/>
        <v>83.204253042619769</v>
      </c>
      <c r="BE183" s="2">
        <f t="shared" si="576"/>
        <v>84.890571897895853</v>
      </c>
      <c r="BF183" s="2">
        <f t="shared" si="577"/>
        <v>87.510082736461598</v>
      </c>
      <c r="BG183" s="2">
        <f t="shared" si="578"/>
        <v>86.102668815824686</v>
      </c>
      <c r="BH183" s="2">
        <f t="shared" si="579"/>
        <v>86.781160306338805</v>
      </c>
      <c r="BI183" s="2">
        <f t="shared" si="580"/>
        <v>85.195287021378704</v>
      </c>
      <c r="BJ183" s="2">
        <f t="shared" si="581"/>
        <v>85.895098162144166</v>
      </c>
      <c r="BK183" s="2">
        <f t="shared" si="582"/>
        <v>86.006557090344756</v>
      </c>
      <c r="BL183" s="2">
        <f t="shared" si="583"/>
        <v>88.156535681950999</v>
      </c>
      <c r="BM183" s="2">
        <f t="shared" si="584"/>
        <v>91.444249882096059</v>
      </c>
      <c r="BO183" s="2" t="str">
        <f t="shared" si="470"/>
        <v/>
      </c>
      <c r="BP183" s="2" t="str">
        <f t="shared" si="471"/>
        <v/>
      </c>
      <c r="BQ183" s="2" t="str">
        <f t="shared" si="472"/>
        <v/>
      </c>
      <c r="BR183" s="2" t="str">
        <f t="shared" si="473"/>
        <v/>
      </c>
      <c r="BS183" s="2" t="str">
        <f t="shared" si="474"/>
        <v/>
      </c>
      <c r="BT183" s="2" t="str">
        <f t="shared" si="475"/>
        <v/>
      </c>
      <c r="BU183" s="2" t="str">
        <f t="shared" si="476"/>
        <v/>
      </c>
      <c r="BV183" s="2" t="str">
        <f t="shared" si="477"/>
        <v/>
      </c>
      <c r="BW183" s="2" t="str">
        <f t="shared" si="478"/>
        <v/>
      </c>
      <c r="BX183" s="2" t="str">
        <f t="shared" si="479"/>
        <v/>
      </c>
      <c r="BY183" s="2" t="str">
        <f t="shared" si="480"/>
        <v/>
      </c>
      <c r="BZ183" s="2" t="str">
        <f t="shared" si="481"/>
        <v/>
      </c>
      <c r="CA183" s="2" t="str">
        <f t="shared" si="482"/>
        <v/>
      </c>
      <c r="CB183" s="2" t="str">
        <f t="shared" si="483"/>
        <v/>
      </c>
      <c r="CC183" s="2" t="str">
        <f t="shared" si="484"/>
        <v/>
      </c>
      <c r="CE183" s="2" t="str">
        <f t="shared" si="521"/>
        <v/>
      </c>
      <c r="CF183" s="2" t="str">
        <f t="shared" si="522"/>
        <v/>
      </c>
      <c r="CG183" s="2" t="str">
        <f t="shared" si="523"/>
        <v/>
      </c>
      <c r="CH183" s="2" t="str">
        <f t="shared" si="524"/>
        <v/>
      </c>
      <c r="CI183" s="2" t="str">
        <f t="shared" si="525"/>
        <v/>
      </c>
      <c r="CJ183" s="2" t="str">
        <f t="shared" si="526"/>
        <v/>
      </c>
      <c r="CK183" s="2" t="str">
        <f t="shared" si="527"/>
        <v/>
      </c>
      <c r="CL183" s="2" t="str">
        <f t="shared" si="528"/>
        <v/>
      </c>
      <c r="CM183" s="2" t="str">
        <f t="shared" si="529"/>
        <v/>
      </c>
      <c r="CN183" s="2" t="str">
        <f t="shared" si="530"/>
        <v/>
      </c>
      <c r="CO183" s="2" t="str">
        <f t="shared" si="531"/>
        <v/>
      </c>
      <c r="CP183" s="2" t="str">
        <f t="shared" si="532"/>
        <v/>
      </c>
      <c r="CQ183" s="2" t="str">
        <f t="shared" si="533"/>
        <v/>
      </c>
      <c r="CR183" s="2" t="str">
        <f t="shared" si="534"/>
        <v/>
      </c>
      <c r="CS183" s="2" t="str">
        <f t="shared" si="535"/>
        <v/>
      </c>
      <c r="CU183" s="2">
        <f t="shared" si="485"/>
        <v>91.355999999999995</v>
      </c>
      <c r="CV183" s="2">
        <f t="shared" si="486"/>
        <v>83.703999999999994</v>
      </c>
      <c r="CW183" s="2">
        <f t="shared" si="487"/>
        <v>84.278000000000006</v>
      </c>
      <c r="CX183" s="2">
        <f t="shared" si="488"/>
        <v>87.804000000000002</v>
      </c>
      <c r="CY183" s="2">
        <f t="shared" si="489"/>
        <v>86.17</v>
      </c>
      <c r="CZ183" s="2">
        <f t="shared" si="490"/>
        <v>84.320999999999998</v>
      </c>
      <c r="DA183" s="2">
        <f t="shared" si="491"/>
        <v>85.603999999999999</v>
      </c>
      <c r="DB183" s="2">
        <f t="shared" si="492"/>
        <v>86.566000000000003</v>
      </c>
      <c r="DC183" s="2">
        <f t="shared" si="493"/>
        <v>86.641999999999996</v>
      </c>
      <c r="DD183" s="2">
        <f t="shared" si="494"/>
        <v>86.167000000000002</v>
      </c>
      <c r="DE183" s="2">
        <f t="shared" si="495"/>
        <v>85.611000000000004</v>
      </c>
      <c r="DF183" s="2">
        <f t="shared" si="496"/>
        <v>86.611000000000004</v>
      </c>
      <c r="DG183" s="2">
        <f t="shared" si="497"/>
        <v>86.019000000000005</v>
      </c>
      <c r="DH183" s="2">
        <f t="shared" si="498"/>
        <v>88.185000000000002</v>
      </c>
      <c r="DI183" s="2">
        <f t="shared" si="499"/>
        <v>88.036000000000001</v>
      </c>
      <c r="DK183" s="2">
        <f t="shared" si="500"/>
        <v>121.49369559032718</v>
      </c>
      <c r="DL183" s="2">
        <f t="shared" si="585"/>
        <v>125.37096432870118</v>
      </c>
      <c r="DM183" s="2">
        <f t="shared" si="585"/>
        <v>121.1738178137652</v>
      </c>
      <c r="DN183" s="2">
        <f t="shared" si="585"/>
        <v>126.86484566145093</v>
      </c>
      <c r="DO183" s="2">
        <f t="shared" si="585"/>
        <v>123.34638505306924</v>
      </c>
      <c r="DP183" s="2">
        <f t="shared" si="585"/>
        <v>114.1479074108818</v>
      </c>
      <c r="DQ183" s="2">
        <f t="shared" si="585"/>
        <v>122.46089915966388</v>
      </c>
      <c r="DR183" s="2">
        <f t="shared" si="585"/>
        <v>121.3221848991849</v>
      </c>
      <c r="DS183" s="2">
        <f t="shared" si="585"/>
        <v>110.46008245388246</v>
      </c>
      <c r="DT183" s="2">
        <f t="shared" si="585"/>
        <v>111.56708665808668</v>
      </c>
      <c r="DU183" s="2">
        <f t="shared" si="585"/>
        <v>117.52730112044817</v>
      </c>
      <c r="DV183" s="2">
        <f t="shared" si="585"/>
        <v>110.73722184873948</v>
      </c>
      <c r="DW183" s="2">
        <f t="shared" si="585"/>
        <v>136.06493229514277</v>
      </c>
      <c r="DX183" s="2">
        <f t="shared" si="585"/>
        <v>123.93999113300492</v>
      </c>
      <c r="DY183" s="2">
        <f t="shared" si="585"/>
        <v>121.89460645867543</v>
      </c>
      <c r="EA183" s="2">
        <f t="shared" si="440"/>
        <v>92.15527139819244</v>
      </c>
      <c r="EB183" s="2">
        <f t="shared" si="502"/>
        <v>79.05040061776063</v>
      </c>
      <c r="EC183" s="2">
        <f t="shared" si="503"/>
        <v>83.209634131274143</v>
      </c>
      <c r="ED183" s="2">
        <f t="shared" si="504"/>
        <v>87.238058770124709</v>
      </c>
      <c r="EE183" s="2">
        <f t="shared" si="505"/>
        <v>84.510879068570688</v>
      </c>
      <c r="EF183" s="2">
        <f t="shared" si="506"/>
        <v>81.988818121292795</v>
      </c>
      <c r="EG183" s="2">
        <f t="shared" si="507"/>
        <v>84.256295153068024</v>
      </c>
      <c r="EH183" s="2">
        <f t="shared" si="508"/>
        <v>84.818245181506427</v>
      </c>
      <c r="EI183" s="2">
        <f t="shared" si="509"/>
        <v>88.289493462381301</v>
      </c>
      <c r="EJ183" s="2">
        <f t="shared" si="510"/>
        <v>89.401132112030993</v>
      </c>
      <c r="EK183" s="2">
        <f t="shared" si="511"/>
        <v>83.069728656246667</v>
      </c>
      <c r="EL183" s="2">
        <f t="shared" si="512"/>
        <v>83.869979808730548</v>
      </c>
      <c r="EM183" s="2">
        <f t="shared" si="513"/>
        <v>85.802851901473758</v>
      </c>
      <c r="EN183" s="2">
        <f t="shared" si="514"/>
        <v>88.009383283582082</v>
      </c>
      <c r="EO183" s="2">
        <f t="shared" si="515"/>
        <v>94.347889735071348</v>
      </c>
      <c r="EQ183" s="2">
        <f t="shared" si="516"/>
        <v>91.850881710589448</v>
      </c>
      <c r="ER183" s="2">
        <f t="shared" si="586"/>
        <v>83.521159569011516</v>
      </c>
      <c r="ES183" s="2">
        <f t="shared" si="586"/>
        <v>84.348345264450487</v>
      </c>
      <c r="ET183" s="2">
        <f t="shared" si="586"/>
        <v>87.826003597885148</v>
      </c>
      <c r="EU183" s="2">
        <f t="shared" si="586"/>
        <v>86.011132897011237</v>
      </c>
      <c r="EV183" s="2">
        <f t="shared" si="586"/>
        <v>83.452513776848022</v>
      </c>
      <c r="EW183" s="2">
        <f t="shared" si="586"/>
        <v>85.008340772222127</v>
      </c>
      <c r="EX183" s="2">
        <f t="shared" si="586"/>
        <v>87.93604207573631</v>
      </c>
      <c r="EY183" s="2">
        <f t="shared" si="586"/>
        <v>85.819429313613412</v>
      </c>
      <c r="EZ183" s="2">
        <f t="shared" si="586"/>
        <v>86.421857726943927</v>
      </c>
      <c r="FA183" s="2">
        <f t="shared" si="586"/>
        <v>85.546841681350827</v>
      </c>
      <c r="FB183" s="2">
        <f t="shared" si="586"/>
        <v>86.277144151552321</v>
      </c>
      <c r="FC183" s="2">
        <f t="shared" si="586"/>
        <v>86.045676881030033</v>
      </c>
      <c r="FD183" s="2">
        <f t="shared" si="586"/>
        <v>88.189207650106198</v>
      </c>
      <c r="FE183" s="2">
        <f t="shared" si="586"/>
        <v>90.662635075199191</v>
      </c>
      <c r="FG183" s="2">
        <f t="shared" si="518"/>
        <v>0.99996153474466687</v>
      </c>
      <c r="FH183" s="2">
        <f t="shared" si="587"/>
        <v>0.99996239432612044</v>
      </c>
      <c r="FI183" s="2">
        <f t="shared" si="587"/>
        <v>0.99995916592126255</v>
      </c>
      <c r="FJ183" s="2">
        <f t="shared" si="587"/>
        <v>0.99995823290456554</v>
      </c>
      <c r="FK183" s="2">
        <f t="shared" si="587"/>
        <v>0.99996234439307752</v>
      </c>
      <c r="FL183" s="2">
        <f t="shared" si="587"/>
        <v>0.99996407658528741</v>
      </c>
      <c r="FM183" s="2">
        <f t="shared" si="587"/>
        <v>0.99995434105561987</v>
      </c>
      <c r="FN183" s="2">
        <f t="shared" si="587"/>
        <v>0.99995720681187328</v>
      </c>
      <c r="FO183" s="2">
        <f t="shared" si="587"/>
        <v>0.99996023140639301</v>
      </c>
      <c r="FP183" s="2">
        <f t="shared" si="587"/>
        <v>0.99995688048727127</v>
      </c>
      <c r="FQ183" s="2">
        <f t="shared" si="587"/>
        <v>0.99995648101052825</v>
      </c>
      <c r="FR183" s="2">
        <f t="shared" si="587"/>
        <v>0.99995831079047792</v>
      </c>
      <c r="FS183" s="2">
        <f t="shared" si="587"/>
        <v>0.99994639354069159</v>
      </c>
      <c r="FT183" s="2">
        <f t="shared" si="587"/>
        <v>0.99994768794150923</v>
      </c>
      <c r="FU183" s="2">
        <f t="shared" si="587"/>
        <v>0.99994509602665338</v>
      </c>
      <c r="FW183" s="2">
        <f t="shared" si="536"/>
        <v>0.8405564596334939</v>
      </c>
      <c r="FX183" s="2">
        <f t="shared" si="588"/>
        <v>0.84064977960726284</v>
      </c>
      <c r="FY183" s="2">
        <f t="shared" si="589"/>
        <v>0.83427819569045802</v>
      </c>
      <c r="FZ183" s="2">
        <f t="shared" si="590"/>
        <v>0.83702143933911222</v>
      </c>
      <c r="GA183" s="2">
        <f t="shared" si="591"/>
        <v>0.84026726550662645</v>
      </c>
      <c r="GB183" s="2">
        <f t="shared" si="592"/>
        <v>0.82959845676731603</v>
      </c>
      <c r="GC183" s="2">
        <f t="shared" si="593"/>
        <v>0.84108243812375627</v>
      </c>
      <c r="GD183" s="2">
        <f t="shared" si="594"/>
        <v>0.86287706552481325</v>
      </c>
      <c r="GE183" s="2">
        <f t="shared" si="595"/>
        <v>0.88568806635710506</v>
      </c>
      <c r="GF183" s="2">
        <f t="shared" si="596"/>
        <v>0.87972011036331099</v>
      </c>
      <c r="GG183" s="2">
        <f t="shared" si="597"/>
        <v>0.8574735124609143</v>
      </c>
      <c r="GH183" s="2">
        <f t="shared" si="598"/>
        <v>0.8408226407002688</v>
      </c>
      <c r="GI183" s="2">
        <f t="shared" si="599"/>
        <v>0.82780122980322568</v>
      </c>
      <c r="GJ183" s="2">
        <f t="shared" si="600"/>
        <v>0.80785934140918458</v>
      </c>
      <c r="GK183" s="2">
        <f t="shared" si="601"/>
        <v>0.78831791702472431</v>
      </c>
      <c r="GM183" s="86">
        <f t="shared" si="537"/>
        <v>1.0487351356408152E-197</v>
      </c>
      <c r="GN183" s="86">
        <f t="shared" si="602"/>
        <v>0</v>
      </c>
      <c r="GO183" s="86">
        <f t="shared" si="603"/>
        <v>0</v>
      </c>
      <c r="GP183" s="86">
        <f t="shared" si="604"/>
        <v>0</v>
      </c>
      <c r="GQ183" s="86">
        <f t="shared" si="605"/>
        <v>0</v>
      </c>
      <c r="GR183" s="86">
        <f t="shared" si="606"/>
        <v>0</v>
      </c>
      <c r="GS183" s="86">
        <f t="shared" si="607"/>
        <v>0</v>
      </c>
      <c r="GT183" s="86">
        <f t="shared" si="608"/>
        <v>0</v>
      </c>
      <c r="GU183" s="86">
        <f t="shared" si="609"/>
        <v>0</v>
      </c>
      <c r="GV183" s="86">
        <f t="shared" si="610"/>
        <v>0</v>
      </c>
      <c r="GW183" s="86">
        <f t="shared" si="611"/>
        <v>0</v>
      </c>
      <c r="GX183" s="86">
        <f t="shared" si="612"/>
        <v>0</v>
      </c>
      <c r="GY183" s="86">
        <f t="shared" si="613"/>
        <v>0</v>
      </c>
      <c r="GZ183" s="86">
        <f t="shared" si="614"/>
        <v>0</v>
      </c>
      <c r="HA183" s="86">
        <f t="shared" si="615"/>
        <v>2.2146549084769596E-306</v>
      </c>
      <c r="HC183" s="86">
        <f t="shared" si="538"/>
        <v>1.3794276477407825E-104</v>
      </c>
      <c r="HD183" s="86">
        <f t="shared" si="616"/>
        <v>1.461766901925809E-209</v>
      </c>
      <c r="HE183" s="86">
        <f t="shared" si="617"/>
        <v>1.2971342581582363E-294</v>
      </c>
      <c r="HF183" s="86">
        <f t="shared" si="618"/>
        <v>0</v>
      </c>
      <c r="HG183" s="86">
        <f t="shared" si="619"/>
        <v>0</v>
      </c>
      <c r="HH183" s="86">
        <f t="shared" si="620"/>
        <v>0</v>
      </c>
      <c r="HI183" s="86">
        <f t="shared" si="621"/>
        <v>0</v>
      </c>
      <c r="HJ183" s="86">
        <f t="shared" si="622"/>
        <v>4.7993664377174105E-275</v>
      </c>
      <c r="HK183" s="86">
        <f t="shared" si="623"/>
        <v>0</v>
      </c>
      <c r="HL183" s="86">
        <f t="shared" si="624"/>
        <v>1.1754581126247324E-224</v>
      </c>
      <c r="HM183" s="86">
        <f t="shared" si="625"/>
        <v>1.4206099358496899E-265</v>
      </c>
      <c r="HN183" s="86">
        <f t="shared" si="626"/>
        <v>8.2133875026112953E-249</v>
      </c>
      <c r="HO183" s="86">
        <f t="shared" si="627"/>
        <v>3.5820914046646345E-219</v>
      </c>
      <c r="HP183" s="86">
        <f t="shared" si="628"/>
        <v>6.4103686192129931E-252</v>
      </c>
      <c r="HQ183" s="86">
        <f t="shared" si="629"/>
        <v>0</v>
      </c>
      <c r="HS183" s="86">
        <f t="shared" si="539"/>
        <v>2.2811988133495644E-44</v>
      </c>
      <c r="HT183" s="86">
        <f t="shared" si="630"/>
        <v>9.7567365334794431E-43</v>
      </c>
      <c r="HU183" s="86">
        <f t="shared" si="631"/>
        <v>3.0097321004526767E-40</v>
      </c>
      <c r="HV183" s="86">
        <f t="shared" si="632"/>
        <v>6.9847938501645709E-44</v>
      </c>
      <c r="HW183" s="86">
        <f t="shared" si="633"/>
        <v>1.7931509791348261E-45</v>
      </c>
      <c r="HX183" s="86">
        <f t="shared" si="634"/>
        <v>7.7516834593574918E-45</v>
      </c>
      <c r="HY183" s="86">
        <f t="shared" si="635"/>
        <v>3.2397556010998723E-52</v>
      </c>
      <c r="HZ183" s="86">
        <f t="shared" si="636"/>
        <v>2.9579153204163802E-46</v>
      </c>
      <c r="IA183" s="86">
        <f t="shared" si="637"/>
        <v>3.4742539576372667E-59</v>
      </c>
      <c r="IB183" s="86">
        <f t="shared" si="638"/>
        <v>2.1176204736973798E-54</v>
      </c>
      <c r="IC183" s="86">
        <f t="shared" si="639"/>
        <v>8.3103041659918703E-52</v>
      </c>
      <c r="ID183" s="86">
        <f t="shared" si="640"/>
        <v>1.116901571392224E-49</v>
      </c>
      <c r="IE183" s="86">
        <f t="shared" si="641"/>
        <v>3.7970512648691108E-55</v>
      </c>
      <c r="IF183" s="86">
        <f t="shared" si="642"/>
        <v>1.9151512162585526E-57</v>
      </c>
      <c r="IG183" s="86">
        <f t="shared" si="643"/>
        <v>2.5321805581721403E-45</v>
      </c>
      <c r="II183" s="86">
        <f t="shared" si="540"/>
        <v>2.4879254543970402E-5</v>
      </c>
      <c r="IJ183" s="86">
        <f t="shared" si="541"/>
        <v>3.1894143770058267E-5</v>
      </c>
      <c r="IK183" s="86">
        <f t="shared" si="542"/>
        <v>7.7151919766651927E-5</v>
      </c>
      <c r="IL183" s="86">
        <f t="shared" si="543"/>
        <v>3.1206504475203669E-5</v>
      </c>
      <c r="IM183" s="86">
        <f t="shared" si="544"/>
        <v>1.8985105222901608E-5</v>
      </c>
      <c r="IN183" s="86">
        <f t="shared" si="545"/>
        <v>4.5979638383039432E-5</v>
      </c>
      <c r="IO183" s="86">
        <f t="shared" si="546"/>
        <v>3.7501388841430096E-6</v>
      </c>
      <c r="IP183" s="86">
        <f t="shared" si="547"/>
        <v>2.7541524034017757E-6</v>
      </c>
      <c r="IQ183" s="86">
        <f t="shared" si="548"/>
        <v>1.1060030429805029E-8</v>
      </c>
      <c r="IR183" s="86">
        <f t="shared" si="549"/>
        <v>7.3663391984076213E-8</v>
      </c>
      <c r="IS183" s="86">
        <f t="shared" si="550"/>
        <v>1.6960300799632129E-6</v>
      </c>
      <c r="IT183" s="86">
        <f t="shared" si="551"/>
        <v>1.0417060202962932E-5</v>
      </c>
      <c r="IU183" s="86">
        <f t="shared" si="552"/>
        <v>5.0168650946477176E-6</v>
      </c>
      <c r="IV183" s="86">
        <f t="shared" si="553"/>
        <v>9.3726020697456759E-5</v>
      </c>
      <c r="IW183" s="86">
        <f t="shared" si="554"/>
        <v>5.311017152415675E-3</v>
      </c>
      <c r="IY183" s="86">
        <f t="shared" si="555"/>
        <v>2.4879254543970402E-5</v>
      </c>
      <c r="IZ183" s="86">
        <f t="shared" si="556"/>
        <v>3.1894143770058267E-5</v>
      </c>
      <c r="JA183" s="86">
        <f t="shared" si="557"/>
        <v>7.7151919766651927E-5</v>
      </c>
      <c r="JB183" s="86">
        <f t="shared" si="558"/>
        <v>3.1206504475203669E-5</v>
      </c>
      <c r="JC183" s="86">
        <f t="shared" si="559"/>
        <v>1.8985105222901608E-5</v>
      </c>
      <c r="JD183" s="86">
        <f t="shared" si="560"/>
        <v>4.5979638383039432E-5</v>
      </c>
      <c r="JE183" s="86">
        <f t="shared" si="561"/>
        <v>3.7501388841430096E-6</v>
      </c>
      <c r="JF183" s="86">
        <f t="shared" si="562"/>
        <v>2.7541524034017757E-6</v>
      </c>
      <c r="JG183" s="86">
        <f t="shared" si="563"/>
        <v>1.1060030429805029E-8</v>
      </c>
      <c r="JH183" s="86">
        <f t="shared" si="564"/>
        <v>7.3663391984076213E-8</v>
      </c>
      <c r="JI183" s="86">
        <f t="shared" si="565"/>
        <v>1.6960300799632129E-6</v>
      </c>
      <c r="JJ183" s="86">
        <f t="shared" si="566"/>
        <v>1.0417060202962932E-5</v>
      </c>
      <c r="JK183" s="86">
        <f t="shared" si="567"/>
        <v>5.0168650946477176E-6</v>
      </c>
      <c r="JL183" s="86">
        <f t="shared" si="568"/>
        <v>9.3726020697456759E-5</v>
      </c>
      <c r="JM183" s="86">
        <f t="shared" si="569"/>
        <v>5.311017152415675E-3</v>
      </c>
    </row>
    <row r="184" spans="2:273" x14ac:dyDescent="0.25">
      <c r="B184" s="2">
        <v>157</v>
      </c>
      <c r="C184" s="37">
        <v>92.168999999999997</v>
      </c>
      <c r="D184" s="37">
        <v>84.426000000000002</v>
      </c>
      <c r="E184" s="37">
        <v>84.037000000000006</v>
      </c>
      <c r="F184" s="37">
        <v>87.518000000000001</v>
      </c>
      <c r="G184" s="37">
        <v>85.980999999999995</v>
      </c>
      <c r="H184" s="37">
        <v>83.34</v>
      </c>
      <c r="I184" s="37">
        <v>84.415000000000006</v>
      </c>
      <c r="J184" s="37">
        <v>87.754999999999995</v>
      </c>
      <c r="K184" s="37">
        <v>85.811000000000007</v>
      </c>
      <c r="L184" s="37">
        <v>85.832999999999998</v>
      </c>
      <c r="M184" s="37">
        <v>85.685000000000002</v>
      </c>
      <c r="N184" s="37">
        <v>85.444000000000003</v>
      </c>
      <c r="O184" s="37">
        <v>85.462999999999994</v>
      </c>
      <c r="P184" s="37">
        <v>87.611000000000004</v>
      </c>
      <c r="Q184" s="37">
        <v>89.835999999999999</v>
      </c>
      <c r="S184" s="4">
        <f t="shared" si="441"/>
        <v>91.794295089149614</v>
      </c>
      <c r="T184" s="4">
        <f t="shared" si="442"/>
        <v>82.68705183573725</v>
      </c>
      <c r="U184" s="4">
        <f t="shared" si="443"/>
        <v>84.018766848007843</v>
      </c>
      <c r="V184" s="4">
        <f t="shared" si="444"/>
        <v>87.52840025112701</v>
      </c>
      <c r="W184" s="4">
        <f t="shared" si="445"/>
        <v>85.611674752681679</v>
      </c>
      <c r="X184" s="4">
        <f t="shared" si="446"/>
        <v>83.068800169911924</v>
      </c>
      <c r="Y184" s="4">
        <f t="shared" si="447"/>
        <v>84.751208205864785</v>
      </c>
      <c r="Z184" s="4">
        <f t="shared" si="448"/>
        <v>87.367203473000231</v>
      </c>
      <c r="AA184" s="4">
        <f t="shared" si="449"/>
        <v>85.898880915678859</v>
      </c>
      <c r="AB184" s="4">
        <f t="shared" si="450"/>
        <v>86.587043004828487</v>
      </c>
      <c r="AC184" s="4">
        <f t="shared" si="451"/>
        <v>85.028469669103913</v>
      </c>
      <c r="AD184" s="4">
        <f t="shared" si="452"/>
        <v>85.73816191150749</v>
      </c>
      <c r="AE184" s="4">
        <f t="shared" si="453"/>
        <v>85.824760753459515</v>
      </c>
      <c r="AF184" s="4">
        <f t="shared" si="454"/>
        <v>87.973714359274865</v>
      </c>
      <c r="AG184" s="4">
        <f t="shared" si="455"/>
        <v>91.2235649729421</v>
      </c>
      <c r="AI184" s="4">
        <f t="shared" si="456"/>
        <v>0.37470491085038304</v>
      </c>
      <c r="AJ184" s="4">
        <f t="shared" si="457"/>
        <v>1.7389481642627516</v>
      </c>
      <c r="AK184" s="4">
        <f t="shared" si="458"/>
        <v>1.8233151992163243E-2</v>
      </c>
      <c r="AL184" s="4">
        <f t="shared" si="459"/>
        <v>-1.0400251127009597E-2</v>
      </c>
      <c r="AM184" s="4">
        <f t="shared" si="460"/>
        <v>0.36932524731831506</v>
      </c>
      <c r="AN184" s="4">
        <f t="shared" si="461"/>
        <v>0.27119983008807935</v>
      </c>
      <c r="AO184" s="4">
        <f t="shared" si="462"/>
        <v>-0.33620820586477862</v>
      </c>
      <c r="AP184" s="4">
        <f t="shared" si="463"/>
        <v>0.38779652699976452</v>
      </c>
      <c r="AQ184" s="4">
        <f t="shared" si="464"/>
        <v>-8.7880915678852034E-2</v>
      </c>
      <c r="AR184" s="4">
        <f t="shared" si="465"/>
        <v>-0.75404300482848896</v>
      </c>
      <c r="AS184" s="4">
        <f t="shared" si="466"/>
        <v>0.65653033089608925</v>
      </c>
      <c r="AT184" s="4">
        <f t="shared" si="467"/>
        <v>-0.29416191150748716</v>
      </c>
      <c r="AU184" s="4">
        <f t="shared" si="468"/>
        <v>-0.36176075345952086</v>
      </c>
      <c r="AV184" s="4">
        <f t="shared" si="570"/>
        <v>-0.36271435927486095</v>
      </c>
      <c r="AW184" s="4">
        <f t="shared" si="570"/>
        <v>-1.3875649729421013</v>
      </c>
      <c r="AY184" s="2">
        <f t="shared" si="520"/>
        <v>91.794295089149614</v>
      </c>
      <c r="AZ184" s="2">
        <f t="shared" si="571"/>
        <v>82.687051835725498</v>
      </c>
      <c r="BA184" s="2">
        <f t="shared" si="572"/>
        <v>84.018766847898576</v>
      </c>
      <c r="BB184" s="2">
        <f t="shared" si="573"/>
        <v>87.528400251109943</v>
      </c>
      <c r="BC184" s="2">
        <f t="shared" si="574"/>
        <v>85.611674752673764</v>
      </c>
      <c r="BD184" s="2">
        <f t="shared" si="575"/>
        <v>83.068800169815333</v>
      </c>
      <c r="BE184" s="2">
        <f t="shared" si="576"/>
        <v>84.751208205864629</v>
      </c>
      <c r="BF184" s="2">
        <f t="shared" si="577"/>
        <v>87.367203473000146</v>
      </c>
      <c r="BG184" s="2">
        <f t="shared" si="578"/>
        <v>85.898880915678859</v>
      </c>
      <c r="BH184" s="2">
        <f t="shared" si="579"/>
        <v>86.587043004828487</v>
      </c>
      <c r="BI184" s="2">
        <f t="shared" si="580"/>
        <v>85.028469669103885</v>
      </c>
      <c r="BJ184" s="2">
        <f t="shared" si="581"/>
        <v>85.738161911503767</v>
      </c>
      <c r="BK184" s="2">
        <f t="shared" si="582"/>
        <v>85.824760753459032</v>
      </c>
      <c r="BL184" s="2">
        <f t="shared" si="583"/>
        <v>87.973714357617609</v>
      </c>
      <c r="BM184" s="2">
        <f t="shared" si="584"/>
        <v>91.223510876363761</v>
      </c>
      <c r="BO184" s="2" t="str">
        <f t="shared" si="470"/>
        <v/>
      </c>
      <c r="BP184" s="2" t="str">
        <f t="shared" si="471"/>
        <v/>
      </c>
      <c r="BQ184" s="2" t="str">
        <f t="shared" si="472"/>
        <v/>
      </c>
      <c r="BR184" s="2" t="str">
        <f t="shared" si="473"/>
        <v/>
      </c>
      <c r="BS184" s="2" t="str">
        <f t="shared" si="474"/>
        <v/>
      </c>
      <c r="BT184" s="2" t="str">
        <f t="shared" si="475"/>
        <v/>
      </c>
      <c r="BU184" s="2" t="str">
        <f t="shared" si="476"/>
        <v/>
      </c>
      <c r="BV184" s="2" t="str">
        <f t="shared" si="477"/>
        <v/>
      </c>
      <c r="BW184" s="2" t="str">
        <f t="shared" si="478"/>
        <v/>
      </c>
      <c r="BX184" s="2" t="str">
        <f t="shared" si="479"/>
        <v/>
      </c>
      <c r="BY184" s="2" t="str">
        <f t="shared" si="480"/>
        <v/>
      </c>
      <c r="BZ184" s="2" t="str">
        <f t="shared" si="481"/>
        <v/>
      </c>
      <c r="CA184" s="2" t="str">
        <f t="shared" si="482"/>
        <v/>
      </c>
      <c r="CB184" s="2" t="str">
        <f t="shared" si="483"/>
        <v/>
      </c>
      <c r="CC184" s="2" t="str">
        <f t="shared" si="484"/>
        <v/>
      </c>
      <c r="CE184" s="2" t="str">
        <f t="shared" si="521"/>
        <v/>
      </c>
      <c r="CF184" s="2" t="str">
        <f t="shared" si="522"/>
        <v/>
      </c>
      <c r="CG184" s="2" t="str">
        <f t="shared" si="523"/>
        <v/>
      </c>
      <c r="CH184" s="2" t="str">
        <f t="shared" si="524"/>
        <v/>
      </c>
      <c r="CI184" s="2" t="str">
        <f t="shared" si="525"/>
        <v/>
      </c>
      <c r="CJ184" s="2" t="str">
        <f t="shared" si="526"/>
        <v/>
      </c>
      <c r="CK184" s="2" t="str">
        <f t="shared" si="527"/>
        <v/>
      </c>
      <c r="CL184" s="2" t="str">
        <f t="shared" si="528"/>
        <v/>
      </c>
      <c r="CM184" s="2" t="str">
        <f t="shared" si="529"/>
        <v/>
      </c>
      <c r="CN184" s="2" t="str">
        <f t="shared" si="530"/>
        <v/>
      </c>
      <c r="CO184" s="2" t="str">
        <f t="shared" si="531"/>
        <v/>
      </c>
      <c r="CP184" s="2" t="str">
        <f t="shared" si="532"/>
        <v/>
      </c>
      <c r="CQ184" s="2" t="str">
        <f t="shared" si="533"/>
        <v/>
      </c>
      <c r="CR184" s="2" t="str">
        <f t="shared" si="534"/>
        <v/>
      </c>
      <c r="CS184" s="2" t="str">
        <f t="shared" si="535"/>
        <v/>
      </c>
      <c r="CU184" s="2">
        <f t="shared" si="485"/>
        <v>92.168999999999997</v>
      </c>
      <c r="CV184" s="2">
        <f t="shared" si="486"/>
        <v>84.426000000000002</v>
      </c>
      <c r="CW184" s="2">
        <f t="shared" si="487"/>
        <v>84.037000000000006</v>
      </c>
      <c r="CX184" s="2">
        <f t="shared" si="488"/>
        <v>87.518000000000001</v>
      </c>
      <c r="CY184" s="2">
        <f t="shared" si="489"/>
        <v>85.980999999999995</v>
      </c>
      <c r="CZ184" s="2">
        <f t="shared" si="490"/>
        <v>83.34</v>
      </c>
      <c r="DA184" s="2">
        <f t="shared" si="491"/>
        <v>84.415000000000006</v>
      </c>
      <c r="DB184" s="2">
        <f t="shared" si="492"/>
        <v>87.754999999999995</v>
      </c>
      <c r="DC184" s="2">
        <f t="shared" si="493"/>
        <v>85.811000000000007</v>
      </c>
      <c r="DD184" s="2">
        <f t="shared" si="494"/>
        <v>85.832999999999998</v>
      </c>
      <c r="DE184" s="2">
        <f t="shared" si="495"/>
        <v>85.685000000000002</v>
      </c>
      <c r="DF184" s="2">
        <f t="shared" si="496"/>
        <v>85.444000000000003</v>
      </c>
      <c r="DG184" s="2">
        <f t="shared" si="497"/>
        <v>85.462999999999994</v>
      </c>
      <c r="DH184" s="2">
        <f t="shared" si="498"/>
        <v>87.611000000000004</v>
      </c>
      <c r="DI184" s="2">
        <f t="shared" si="499"/>
        <v>89.835999999999999</v>
      </c>
      <c r="DK184" s="2">
        <f t="shared" si="500"/>
        <v>121.59540682788052</v>
      </c>
      <c r="DL184" s="2">
        <f t="shared" si="585"/>
        <v>125.51153594485174</v>
      </c>
      <c r="DM184" s="2">
        <f t="shared" si="585"/>
        <v>121.28327854251013</v>
      </c>
      <c r="DN184" s="2">
        <f t="shared" si="585"/>
        <v>126.98795969653864</v>
      </c>
      <c r="DO184" s="2">
        <f t="shared" si="585"/>
        <v>123.44372557172555</v>
      </c>
      <c r="DP184" s="2">
        <f t="shared" si="585"/>
        <v>114.20301031894935</v>
      </c>
      <c r="DQ184" s="2">
        <f t="shared" si="585"/>
        <v>122.57869747899161</v>
      </c>
      <c r="DR184" s="2">
        <f t="shared" si="585"/>
        <v>121.37120356070356</v>
      </c>
      <c r="DS184" s="2">
        <f t="shared" si="585"/>
        <v>110.42462222222224</v>
      </c>
      <c r="DT184" s="2">
        <f t="shared" si="585"/>
        <v>111.55023221793223</v>
      </c>
      <c r="DU184" s="2">
        <f t="shared" si="585"/>
        <v>117.56097030812325</v>
      </c>
      <c r="DV184" s="2">
        <f t="shared" si="585"/>
        <v>110.73766554621847</v>
      </c>
      <c r="DW184" s="2">
        <f t="shared" si="585"/>
        <v>136.27941038190582</v>
      </c>
      <c r="DX184" s="2">
        <f t="shared" si="585"/>
        <v>124.07023300492611</v>
      </c>
      <c r="DY184" s="2">
        <f t="shared" si="585"/>
        <v>121.9957315270936</v>
      </c>
      <c r="EA184" s="2">
        <f t="shared" si="440"/>
        <v>92.057491759702273</v>
      </c>
      <c r="EB184" s="2">
        <f t="shared" si="502"/>
        <v>78.803395366795385</v>
      </c>
      <c r="EC184" s="2">
        <f t="shared" si="503"/>
        <v>83.035058301158315</v>
      </c>
      <c r="ED184" s="2">
        <f t="shared" si="504"/>
        <v>87.018434511560372</v>
      </c>
      <c r="EE184" s="2">
        <f t="shared" si="505"/>
        <v>84.308673645953945</v>
      </c>
      <c r="EF184" s="2">
        <f t="shared" si="506"/>
        <v>81.81255153734412</v>
      </c>
      <c r="EG184" s="2">
        <f t="shared" si="507"/>
        <v>84.096236394693989</v>
      </c>
      <c r="EH184" s="2">
        <f t="shared" si="508"/>
        <v>84.595664869339004</v>
      </c>
      <c r="EI184" s="2">
        <f t="shared" si="509"/>
        <v>88.146403214024829</v>
      </c>
      <c r="EJ184" s="2">
        <f t="shared" si="510"/>
        <v>89.28213281662849</v>
      </c>
      <c r="EK184" s="2">
        <f t="shared" si="511"/>
        <v>82.836826773132088</v>
      </c>
      <c r="EL184" s="2">
        <f t="shared" si="512"/>
        <v>83.64621474625946</v>
      </c>
      <c r="EM184" s="2">
        <f t="shared" si="513"/>
        <v>85.614268885911557</v>
      </c>
      <c r="EN184" s="2">
        <f t="shared" si="514"/>
        <v>87.821046268656715</v>
      </c>
      <c r="EO184" s="2">
        <f t="shared" si="515"/>
        <v>94.235250239308513</v>
      </c>
      <c r="EQ184" s="2">
        <f t="shared" si="516"/>
        <v>91.747547223080389</v>
      </c>
      <c r="ER184" s="2">
        <f t="shared" si="586"/>
        <v>83.356568368644957</v>
      </c>
      <c r="ES184" s="2">
        <f t="shared" si="586"/>
        <v>84.195295672020237</v>
      </c>
      <c r="ET184" s="2">
        <f t="shared" si="586"/>
        <v>87.61716703801352</v>
      </c>
      <c r="EU184" s="2">
        <f t="shared" si="586"/>
        <v>85.836000369347133</v>
      </c>
      <c r="EV184" s="2">
        <f t="shared" si="586"/>
        <v>83.302872290123375</v>
      </c>
      <c r="EW184" s="2">
        <f t="shared" si="586"/>
        <v>84.862193727232182</v>
      </c>
      <c r="EX184" s="2">
        <f t="shared" si="586"/>
        <v>87.767241935483852</v>
      </c>
      <c r="EY184" s="2">
        <f t="shared" si="586"/>
        <v>85.63342350689571</v>
      </c>
      <c r="EZ184" s="2">
        <f t="shared" si="586"/>
        <v>86.249994294820056</v>
      </c>
      <c r="FA184" s="2">
        <f t="shared" si="586"/>
        <v>85.359116994850567</v>
      </c>
      <c r="FB184" s="2">
        <f t="shared" si="586"/>
        <v>86.098137278326874</v>
      </c>
      <c r="FC184" s="2">
        <f t="shared" si="586"/>
        <v>85.861747487332522</v>
      </c>
      <c r="FD184" s="2">
        <f t="shared" si="586"/>
        <v>88.004725334290981</v>
      </c>
      <c r="FE184" s="2">
        <f t="shared" si="586"/>
        <v>90.484215757587435</v>
      </c>
      <c r="FG184" s="2">
        <f t="shared" si="518"/>
        <v>0.99996491915146557</v>
      </c>
      <c r="FH184" s="2">
        <f t="shared" si="587"/>
        <v>0.99996570310431587</v>
      </c>
      <c r="FI184" s="2">
        <f t="shared" si="587"/>
        <v>0.99996275874377016</v>
      </c>
      <c r="FJ184" s="2">
        <f t="shared" si="587"/>
        <v>0.99996190781624461</v>
      </c>
      <c r="FK184" s="2">
        <f t="shared" si="587"/>
        <v>0.99996565756453792</v>
      </c>
      <c r="FL184" s="2">
        <f t="shared" si="587"/>
        <v>0.99996723735283699</v>
      </c>
      <c r="FM184" s="2">
        <f t="shared" si="587"/>
        <v>0.99995835838051694</v>
      </c>
      <c r="FN184" s="2">
        <f t="shared" si="587"/>
        <v>0.99996097200162426</v>
      </c>
      <c r="FO184" s="2">
        <f t="shared" si="587"/>
        <v>0.99996373048465004</v>
      </c>
      <c r="FP184" s="2">
        <f t="shared" si="587"/>
        <v>0.99996067438780034</v>
      </c>
      <c r="FQ184" s="2">
        <f t="shared" si="587"/>
        <v>0.9999603100579032</v>
      </c>
      <c r="FR184" s="2">
        <f t="shared" si="587"/>
        <v>0.99996197884956251</v>
      </c>
      <c r="FS184" s="2">
        <f t="shared" si="587"/>
        <v>0.99995111009744797</v>
      </c>
      <c r="FT184" s="2">
        <f t="shared" si="587"/>
        <v>0.99995229061602608</v>
      </c>
      <c r="FU184" s="2">
        <f t="shared" si="587"/>
        <v>0.99994992673928251</v>
      </c>
      <c r="FW184" s="2">
        <f t="shared" si="536"/>
        <v>0.85251667461892267</v>
      </c>
      <c r="FX184" s="2">
        <f t="shared" si="588"/>
        <v>0.85260422196304841</v>
      </c>
      <c r="FY184" s="2">
        <f t="shared" si="589"/>
        <v>0.8466234234811677</v>
      </c>
      <c r="FZ184" s="2">
        <f t="shared" si="590"/>
        <v>0.84919925106390792</v>
      </c>
      <c r="GA184" s="2">
        <f t="shared" si="591"/>
        <v>0.85224536033319143</v>
      </c>
      <c r="GB184" s="2">
        <f t="shared" si="592"/>
        <v>0.84222636835590048</v>
      </c>
      <c r="GC184" s="2">
        <f t="shared" si="593"/>
        <v>0.85301009783965398</v>
      </c>
      <c r="GD184" s="2">
        <f t="shared" si="594"/>
        <v>0.87341510870614791</v>
      </c>
      <c r="GE184" s="2">
        <f t="shared" si="595"/>
        <v>0.89468701723851463</v>
      </c>
      <c r="GF184" s="2">
        <f t="shared" si="596"/>
        <v>0.88913006416130014</v>
      </c>
      <c r="GG184" s="2">
        <f t="shared" si="597"/>
        <v>0.8683634729524744</v>
      </c>
      <c r="GH184" s="2">
        <f t="shared" si="598"/>
        <v>0.85276638628335644</v>
      </c>
      <c r="GI184" s="2">
        <f t="shared" si="599"/>
        <v>0.84053672730723761</v>
      </c>
      <c r="GJ184" s="2">
        <f t="shared" si="600"/>
        <v>0.82175212548550847</v>
      </c>
      <c r="GK184" s="2">
        <f t="shared" si="601"/>
        <v>0.80327958472389238</v>
      </c>
      <c r="GM184" s="86">
        <f t="shared" si="537"/>
        <v>6.4013636121091255E-202</v>
      </c>
      <c r="GN184" s="86">
        <f t="shared" si="602"/>
        <v>0</v>
      </c>
      <c r="GO184" s="86">
        <f t="shared" si="603"/>
        <v>0</v>
      </c>
      <c r="GP184" s="86">
        <f t="shared" si="604"/>
        <v>0</v>
      </c>
      <c r="GQ184" s="86">
        <f t="shared" si="605"/>
        <v>0</v>
      </c>
      <c r="GR184" s="86">
        <f t="shared" si="606"/>
        <v>0</v>
      </c>
      <c r="GS184" s="86">
        <f t="shared" si="607"/>
        <v>0</v>
      </c>
      <c r="GT184" s="86">
        <f t="shared" si="608"/>
        <v>0</v>
      </c>
      <c r="GU184" s="86">
        <f t="shared" si="609"/>
        <v>0</v>
      </c>
      <c r="GV184" s="86">
        <f t="shared" si="610"/>
        <v>0</v>
      </c>
      <c r="GW184" s="86">
        <f t="shared" si="611"/>
        <v>0</v>
      </c>
      <c r="GX184" s="86">
        <f t="shared" si="612"/>
        <v>0</v>
      </c>
      <c r="GY184" s="86">
        <f t="shared" si="613"/>
        <v>0</v>
      </c>
      <c r="GZ184" s="86">
        <f t="shared" si="614"/>
        <v>0</v>
      </c>
      <c r="HA184" s="86">
        <f t="shared" si="615"/>
        <v>0</v>
      </c>
      <c r="HC184" s="86">
        <f t="shared" si="538"/>
        <v>2.3294214262470154E-107</v>
      </c>
      <c r="HD184" s="86">
        <f t="shared" si="616"/>
        <v>3.2995970060888113E-215</v>
      </c>
      <c r="HE184" s="86">
        <f t="shared" si="617"/>
        <v>1.001968458610087E-302</v>
      </c>
      <c r="HF184" s="86">
        <f t="shared" si="618"/>
        <v>0</v>
      </c>
      <c r="HG184" s="86">
        <f t="shared" si="619"/>
        <v>0</v>
      </c>
      <c r="HH184" s="86">
        <f t="shared" si="620"/>
        <v>0</v>
      </c>
      <c r="HI184" s="86">
        <f t="shared" si="621"/>
        <v>0</v>
      </c>
      <c r="HJ184" s="86">
        <f t="shared" si="622"/>
        <v>1.9565375228106852E-282</v>
      </c>
      <c r="HK184" s="86">
        <f t="shared" si="623"/>
        <v>0</v>
      </c>
      <c r="HL184" s="86">
        <f t="shared" si="624"/>
        <v>1.1737163183274297E-230</v>
      </c>
      <c r="HM184" s="86">
        <f t="shared" si="625"/>
        <v>1.0795761552461641E-272</v>
      </c>
      <c r="HN184" s="86">
        <f t="shared" si="626"/>
        <v>1.7919589235182665E-255</v>
      </c>
      <c r="HO184" s="86">
        <f t="shared" si="627"/>
        <v>4.0783072647552752E-225</v>
      </c>
      <c r="HP184" s="86">
        <f t="shared" si="628"/>
        <v>1.0625123942763906E-258</v>
      </c>
      <c r="HQ184" s="86">
        <f t="shared" si="629"/>
        <v>0</v>
      </c>
      <c r="HS184" s="86">
        <f t="shared" si="539"/>
        <v>2.2244973173151425E-46</v>
      </c>
      <c r="HT184" s="86">
        <f t="shared" si="630"/>
        <v>1.1064273484267182E-44</v>
      </c>
      <c r="HU184" s="86">
        <f t="shared" si="631"/>
        <v>4.3053123216572412E-42</v>
      </c>
      <c r="HV184" s="86">
        <f t="shared" si="632"/>
        <v>6.8741937551130834E-46</v>
      </c>
      <c r="HW184" s="86">
        <f t="shared" si="633"/>
        <v>1.5311240359442642E-47</v>
      </c>
      <c r="HX184" s="86">
        <f t="shared" si="634"/>
        <v>6.8631502571705772E-47</v>
      </c>
      <c r="HY184" s="86">
        <f t="shared" si="635"/>
        <v>1.3099307894772701E-54</v>
      </c>
      <c r="HZ184" s="86">
        <f t="shared" si="636"/>
        <v>2.5495067594957378E-48</v>
      </c>
      <c r="IA184" s="86">
        <f t="shared" si="637"/>
        <v>9.4744242812994563E-62</v>
      </c>
      <c r="IB184" s="86">
        <f t="shared" si="638"/>
        <v>8.8140555338566787E-57</v>
      </c>
      <c r="IC184" s="86">
        <f t="shared" si="639"/>
        <v>4.2627653864489943E-54</v>
      </c>
      <c r="ID184" s="86">
        <f t="shared" si="640"/>
        <v>6.6426314553250097E-52</v>
      </c>
      <c r="IE184" s="86">
        <f t="shared" si="641"/>
        <v>1.0025955175186834E-57</v>
      </c>
      <c r="IF184" s="86">
        <f t="shared" si="642"/>
        <v>3.1186659860993927E-60</v>
      </c>
      <c r="IG184" s="86">
        <f t="shared" si="643"/>
        <v>1.3816096014488732E-47</v>
      </c>
      <c r="II184" s="86">
        <f t="shared" si="540"/>
        <v>8.6081410868817723E-6</v>
      </c>
      <c r="IJ184" s="86">
        <f t="shared" si="541"/>
        <v>1.1342254361246041E-5</v>
      </c>
      <c r="IK184" s="86">
        <f t="shared" si="542"/>
        <v>2.9363458182936385E-5</v>
      </c>
      <c r="IL184" s="86">
        <f t="shared" si="543"/>
        <v>1.0880253027884556E-5</v>
      </c>
      <c r="IM184" s="86">
        <f t="shared" si="544"/>
        <v>6.3691173048209509E-6</v>
      </c>
      <c r="IN184" s="86">
        <f t="shared" si="545"/>
        <v>1.6155546407567748E-5</v>
      </c>
      <c r="IO184" s="86">
        <f t="shared" si="546"/>
        <v>1.0587084290927661E-6</v>
      </c>
      <c r="IP184" s="86">
        <f t="shared" si="547"/>
        <v>8.5179815882230851E-7</v>
      </c>
      <c r="IQ184" s="86">
        <f t="shared" si="548"/>
        <v>2.3632170131669054E-9</v>
      </c>
      <c r="IR184" s="86">
        <f t="shared" si="549"/>
        <v>1.7904165985063755E-8</v>
      </c>
      <c r="IS184" s="86">
        <f t="shared" si="550"/>
        <v>4.845962843180153E-7</v>
      </c>
      <c r="IT184" s="86">
        <f t="shared" si="551"/>
        <v>3.282833246472654E-6</v>
      </c>
      <c r="IU184" s="86">
        <f t="shared" si="552"/>
        <v>1.3529727559313322E-6</v>
      </c>
      <c r="IV184" s="86">
        <f t="shared" si="553"/>
        <v>3.2273438357251974E-5</v>
      </c>
      <c r="IW184" s="86">
        <f t="shared" si="554"/>
        <v>2.8564729975426714E-3</v>
      </c>
      <c r="IY184" s="86">
        <f t="shared" si="555"/>
        <v>8.6081410868817723E-6</v>
      </c>
      <c r="IZ184" s="86">
        <f t="shared" si="556"/>
        <v>1.1342254361246041E-5</v>
      </c>
      <c r="JA184" s="86">
        <f t="shared" si="557"/>
        <v>2.9363458182936385E-5</v>
      </c>
      <c r="JB184" s="86">
        <f t="shared" si="558"/>
        <v>1.0880253027884556E-5</v>
      </c>
      <c r="JC184" s="86">
        <f t="shared" si="559"/>
        <v>6.3691173048209509E-6</v>
      </c>
      <c r="JD184" s="86">
        <f t="shared" si="560"/>
        <v>1.6155546407567748E-5</v>
      </c>
      <c r="JE184" s="86">
        <f t="shared" si="561"/>
        <v>1.0587084290927661E-6</v>
      </c>
      <c r="JF184" s="86">
        <f t="shared" si="562"/>
        <v>8.5179815882230851E-7</v>
      </c>
      <c r="JG184" s="86">
        <f t="shared" si="563"/>
        <v>2.3632170131669054E-9</v>
      </c>
      <c r="JH184" s="86">
        <f t="shared" si="564"/>
        <v>1.7904165985063755E-8</v>
      </c>
      <c r="JI184" s="86">
        <f t="shared" si="565"/>
        <v>4.845962843180153E-7</v>
      </c>
      <c r="JJ184" s="86">
        <f t="shared" si="566"/>
        <v>3.282833246472654E-6</v>
      </c>
      <c r="JK184" s="86">
        <f t="shared" si="567"/>
        <v>1.3529727559313322E-6</v>
      </c>
      <c r="JL184" s="86">
        <f t="shared" si="568"/>
        <v>3.2273438357251974E-5</v>
      </c>
      <c r="JM184" s="86">
        <f t="shared" si="569"/>
        <v>2.8564729975426714E-3</v>
      </c>
    </row>
    <row r="185" spans="2:273" x14ac:dyDescent="0.25">
      <c r="B185" s="2">
        <v>158</v>
      </c>
      <c r="C185" s="37">
        <v>92.525000000000006</v>
      </c>
      <c r="D185" s="37">
        <v>83.852000000000004</v>
      </c>
      <c r="E185" s="37">
        <v>84.093000000000004</v>
      </c>
      <c r="F185" s="37">
        <v>87.25</v>
      </c>
      <c r="G185" s="37">
        <v>85.849000000000004</v>
      </c>
      <c r="H185" s="37">
        <v>83.962000000000003</v>
      </c>
      <c r="I185" s="37">
        <v>83.980999999999995</v>
      </c>
      <c r="J185" s="37">
        <v>87.283000000000001</v>
      </c>
      <c r="K185" s="37">
        <v>85.453000000000003</v>
      </c>
      <c r="L185" s="37">
        <v>84.852000000000004</v>
      </c>
      <c r="M185" s="37">
        <v>85.111000000000004</v>
      </c>
      <c r="N185" s="37">
        <v>86.352000000000004</v>
      </c>
      <c r="O185" s="37">
        <v>85.721999999999994</v>
      </c>
      <c r="P185" s="37">
        <v>88.962999999999994</v>
      </c>
      <c r="Q185" s="37">
        <v>89.182000000000002</v>
      </c>
      <c r="S185" s="4">
        <f t="shared" si="441"/>
        <v>91.688158782685292</v>
      </c>
      <c r="T185" s="4">
        <f t="shared" si="442"/>
        <v>82.56211640962583</v>
      </c>
      <c r="U185" s="4">
        <f t="shared" si="443"/>
        <v>83.875987008880529</v>
      </c>
      <c r="V185" s="4">
        <f t="shared" si="444"/>
        <v>87.324775201510775</v>
      </c>
      <c r="W185" s="4">
        <f t="shared" si="445"/>
        <v>85.449882621429907</v>
      </c>
      <c r="X185" s="4">
        <f t="shared" si="446"/>
        <v>82.932857453809802</v>
      </c>
      <c r="Y185" s="4">
        <f t="shared" si="447"/>
        <v>84.611602417176798</v>
      </c>
      <c r="Z185" s="4">
        <f t="shared" si="448"/>
        <v>87.223209240278578</v>
      </c>
      <c r="AA185" s="4">
        <f t="shared" si="449"/>
        <v>85.695939228118434</v>
      </c>
      <c r="AB185" s="4">
        <f t="shared" si="450"/>
        <v>86.393944992280908</v>
      </c>
      <c r="AC185" s="4">
        <f t="shared" si="451"/>
        <v>84.860812326334568</v>
      </c>
      <c r="AD185" s="4">
        <f t="shared" si="452"/>
        <v>85.580426510155732</v>
      </c>
      <c r="AE185" s="4">
        <f t="shared" si="453"/>
        <v>85.642905172457432</v>
      </c>
      <c r="AF185" s="4">
        <f t="shared" si="454"/>
        <v>87.790862143813968</v>
      </c>
      <c r="AG185" s="4">
        <f t="shared" si="455"/>
        <v>91.003924808314082</v>
      </c>
      <c r="AI185" s="4">
        <f t="shared" si="456"/>
        <v>0.8368412173147135</v>
      </c>
      <c r="AJ185" s="4">
        <f t="shared" si="457"/>
        <v>1.2898835903741741</v>
      </c>
      <c r="AK185" s="4">
        <f t="shared" si="458"/>
        <v>0.21701299111947492</v>
      </c>
      <c r="AL185" s="4">
        <f t="shared" si="459"/>
        <v>-7.4775201510774991E-2</v>
      </c>
      <c r="AM185" s="4">
        <f t="shared" si="460"/>
        <v>0.39911737857009655</v>
      </c>
      <c r="AN185" s="4">
        <f t="shared" si="461"/>
        <v>1.0291425461902008</v>
      </c>
      <c r="AO185" s="4">
        <f t="shared" si="462"/>
        <v>-0.63060241717680299</v>
      </c>
      <c r="AP185" s="4">
        <f t="shared" si="463"/>
        <v>5.9790759721423115E-2</v>
      </c>
      <c r="AQ185" s="4">
        <f t="shared" si="464"/>
        <v>-0.24293922811843061</v>
      </c>
      <c r="AR185" s="4">
        <f t="shared" si="465"/>
        <v>-1.5419449922809036</v>
      </c>
      <c r="AS185" s="4">
        <f t="shared" si="466"/>
        <v>0.25018767366543671</v>
      </c>
      <c r="AT185" s="4">
        <f t="shared" si="467"/>
        <v>0.77157348984427188</v>
      </c>
      <c r="AU185" s="4">
        <f t="shared" si="468"/>
        <v>7.909482754256203E-2</v>
      </c>
      <c r="AV185" s="4">
        <f t="shared" si="570"/>
        <v>1.1721378561860263</v>
      </c>
      <c r="AW185" s="4">
        <f t="shared" si="570"/>
        <v>-1.8219248083140798</v>
      </c>
      <c r="AY185" s="2">
        <f t="shared" si="520"/>
        <v>91.688158782685292</v>
      </c>
      <c r="AZ185" s="2">
        <f t="shared" si="571"/>
        <v>82.562116409624949</v>
      </c>
      <c r="BA185" s="2">
        <f t="shared" si="572"/>
        <v>83.875987008870837</v>
      </c>
      <c r="BB185" s="2">
        <f t="shared" si="573"/>
        <v>87.324775201509567</v>
      </c>
      <c r="BC185" s="2">
        <f t="shared" si="574"/>
        <v>85.449882621429396</v>
      </c>
      <c r="BD185" s="2">
        <f t="shared" si="575"/>
        <v>82.932857453802839</v>
      </c>
      <c r="BE185" s="2">
        <f t="shared" si="576"/>
        <v>84.611602417176798</v>
      </c>
      <c r="BF185" s="2">
        <f t="shared" si="577"/>
        <v>87.223209240278578</v>
      </c>
      <c r="BG185" s="2">
        <f t="shared" si="578"/>
        <v>85.695939228118434</v>
      </c>
      <c r="BH185" s="2">
        <f t="shared" si="579"/>
        <v>86.393944992280908</v>
      </c>
      <c r="BI185" s="2">
        <f t="shared" si="580"/>
        <v>84.860812326334568</v>
      </c>
      <c r="BJ185" s="2">
        <f t="shared" si="581"/>
        <v>85.580426510155533</v>
      </c>
      <c r="BK185" s="2">
        <f t="shared" si="582"/>
        <v>85.642905172457418</v>
      </c>
      <c r="BL185" s="2">
        <f t="shared" si="583"/>
        <v>87.790862143705127</v>
      </c>
      <c r="BM185" s="2">
        <f t="shared" si="584"/>
        <v>91.003914805420223</v>
      </c>
      <c r="BO185" s="2" t="str">
        <f t="shared" si="470"/>
        <v/>
      </c>
      <c r="BP185" s="2" t="str">
        <f t="shared" si="471"/>
        <v/>
      </c>
      <c r="BQ185" s="2" t="str">
        <f t="shared" si="472"/>
        <v/>
      </c>
      <c r="BR185" s="2" t="str">
        <f t="shared" si="473"/>
        <v/>
      </c>
      <c r="BS185" s="2" t="str">
        <f t="shared" si="474"/>
        <v/>
      </c>
      <c r="BT185" s="2" t="str">
        <f t="shared" si="475"/>
        <v/>
      </c>
      <c r="BU185" s="2" t="str">
        <f t="shared" si="476"/>
        <v/>
      </c>
      <c r="BV185" s="2" t="str">
        <f t="shared" si="477"/>
        <v/>
      </c>
      <c r="BW185" s="2" t="str">
        <f t="shared" si="478"/>
        <v/>
      </c>
      <c r="BX185" s="2" t="str">
        <f t="shared" si="479"/>
        <v/>
      </c>
      <c r="BY185" s="2" t="str">
        <f t="shared" si="480"/>
        <v/>
      </c>
      <c r="BZ185" s="2" t="str">
        <f t="shared" si="481"/>
        <v/>
      </c>
      <c r="CA185" s="2" t="str">
        <f t="shared" si="482"/>
        <v/>
      </c>
      <c r="CB185" s="2" t="str">
        <f t="shared" si="483"/>
        <v/>
      </c>
      <c r="CC185" s="2" t="str">
        <f t="shared" si="484"/>
        <v/>
      </c>
      <c r="CE185" s="2" t="str">
        <f t="shared" si="521"/>
        <v/>
      </c>
      <c r="CF185" s="2" t="str">
        <f t="shared" si="522"/>
        <v/>
      </c>
      <c r="CG185" s="2" t="str">
        <f t="shared" si="523"/>
        <v/>
      </c>
      <c r="CH185" s="2" t="str">
        <f t="shared" si="524"/>
        <v/>
      </c>
      <c r="CI185" s="2" t="str">
        <f t="shared" si="525"/>
        <v/>
      </c>
      <c r="CJ185" s="2" t="str">
        <f t="shared" si="526"/>
        <v/>
      </c>
      <c r="CK185" s="2" t="str">
        <f t="shared" si="527"/>
        <v/>
      </c>
      <c r="CL185" s="2" t="str">
        <f t="shared" si="528"/>
        <v/>
      </c>
      <c r="CM185" s="2" t="str">
        <f t="shared" si="529"/>
        <v/>
      </c>
      <c r="CN185" s="2" t="str">
        <f t="shared" si="530"/>
        <v/>
      </c>
      <c r="CO185" s="2" t="str">
        <f t="shared" si="531"/>
        <v/>
      </c>
      <c r="CP185" s="2" t="str">
        <f t="shared" si="532"/>
        <v/>
      </c>
      <c r="CQ185" s="2" t="str">
        <f t="shared" si="533"/>
        <v/>
      </c>
      <c r="CR185" s="2" t="str">
        <f t="shared" si="534"/>
        <v/>
      </c>
      <c r="CS185" s="2" t="str">
        <f t="shared" si="535"/>
        <v/>
      </c>
      <c r="CU185" s="2">
        <f t="shared" si="485"/>
        <v>92.525000000000006</v>
      </c>
      <c r="CV185" s="2">
        <f t="shared" si="486"/>
        <v>83.852000000000004</v>
      </c>
      <c r="CW185" s="2">
        <f t="shared" si="487"/>
        <v>84.093000000000004</v>
      </c>
      <c r="CX185" s="2">
        <f t="shared" si="488"/>
        <v>87.25</v>
      </c>
      <c r="CY185" s="2">
        <f t="shared" si="489"/>
        <v>85.849000000000004</v>
      </c>
      <c r="CZ185" s="2">
        <f t="shared" si="490"/>
        <v>83.962000000000003</v>
      </c>
      <c r="DA185" s="2">
        <f t="shared" si="491"/>
        <v>83.980999999999995</v>
      </c>
      <c r="DB185" s="2">
        <f t="shared" si="492"/>
        <v>87.283000000000001</v>
      </c>
      <c r="DC185" s="2">
        <f t="shared" si="493"/>
        <v>85.453000000000003</v>
      </c>
      <c r="DD185" s="2">
        <f t="shared" si="494"/>
        <v>84.852000000000004</v>
      </c>
      <c r="DE185" s="2">
        <f t="shared" si="495"/>
        <v>85.111000000000004</v>
      </c>
      <c r="DF185" s="2">
        <f t="shared" si="496"/>
        <v>86.352000000000004</v>
      </c>
      <c r="DG185" s="2">
        <f t="shared" si="497"/>
        <v>85.721999999999994</v>
      </c>
      <c r="DH185" s="2">
        <f t="shared" si="498"/>
        <v>88.962999999999994</v>
      </c>
      <c r="DI185" s="2">
        <f t="shared" si="499"/>
        <v>89.182000000000002</v>
      </c>
      <c r="DK185" s="2">
        <f t="shared" si="500"/>
        <v>121.69711806543387</v>
      </c>
      <c r="DL185" s="2">
        <f t="shared" si="585"/>
        <v>125.65210756100231</v>
      </c>
      <c r="DM185" s="2">
        <f t="shared" si="585"/>
        <v>121.39273927125507</v>
      </c>
      <c r="DN185" s="2">
        <f t="shared" si="585"/>
        <v>127.11107373162636</v>
      </c>
      <c r="DO185" s="2">
        <f t="shared" si="585"/>
        <v>123.54106609038186</v>
      </c>
      <c r="DP185" s="2">
        <f t="shared" si="585"/>
        <v>114.25811322701689</v>
      </c>
      <c r="DQ185" s="2">
        <f t="shared" si="585"/>
        <v>122.69649579831935</v>
      </c>
      <c r="DR185" s="2">
        <f t="shared" si="585"/>
        <v>121.42022222222222</v>
      </c>
      <c r="DS185" s="2">
        <f t="shared" si="585"/>
        <v>110.389161990562</v>
      </c>
      <c r="DT185" s="2">
        <f t="shared" si="585"/>
        <v>111.53337777777779</v>
      </c>
      <c r="DU185" s="2">
        <f t="shared" si="585"/>
        <v>117.59463949579832</v>
      </c>
      <c r="DV185" s="2">
        <f t="shared" si="585"/>
        <v>110.73810924369747</v>
      </c>
      <c r="DW185" s="2">
        <f t="shared" si="585"/>
        <v>136.4938884686689</v>
      </c>
      <c r="DX185" s="2">
        <f t="shared" si="585"/>
        <v>124.2004748768473</v>
      </c>
      <c r="DY185" s="2">
        <f t="shared" si="585"/>
        <v>122.09685659551177</v>
      </c>
      <c r="EA185" s="2">
        <f t="shared" si="440"/>
        <v>91.959712121212107</v>
      </c>
      <c r="EB185" s="2">
        <f t="shared" si="502"/>
        <v>78.556390115830141</v>
      </c>
      <c r="EC185" s="2">
        <f t="shared" si="503"/>
        <v>82.860482471042488</v>
      </c>
      <c r="ED185" s="2">
        <f t="shared" si="504"/>
        <v>86.798810252996034</v>
      </c>
      <c r="EE185" s="2">
        <f t="shared" si="505"/>
        <v>84.106468223337188</v>
      </c>
      <c r="EF185" s="2">
        <f t="shared" si="506"/>
        <v>81.636284953395446</v>
      </c>
      <c r="EG185" s="2">
        <f t="shared" si="507"/>
        <v>83.936177636319954</v>
      </c>
      <c r="EH185" s="2">
        <f t="shared" si="508"/>
        <v>84.373084557171566</v>
      </c>
      <c r="EI185" s="2">
        <f t="shared" si="509"/>
        <v>88.003312965668371</v>
      </c>
      <c r="EJ185" s="2">
        <f t="shared" si="510"/>
        <v>89.163133521225987</v>
      </c>
      <c r="EK185" s="2">
        <f t="shared" si="511"/>
        <v>82.603924890017538</v>
      </c>
      <c r="EL185" s="2">
        <f t="shared" si="512"/>
        <v>83.422449683788386</v>
      </c>
      <c r="EM185" s="2">
        <f t="shared" si="513"/>
        <v>85.425685870349355</v>
      </c>
      <c r="EN185" s="2">
        <f t="shared" si="514"/>
        <v>87.632709253731349</v>
      </c>
      <c r="EO185" s="2">
        <f t="shared" si="515"/>
        <v>94.122610743545678</v>
      </c>
      <c r="EQ185" s="2">
        <f t="shared" si="516"/>
        <v>91.64421273557133</v>
      </c>
      <c r="ER185" s="2">
        <f t="shared" si="586"/>
        <v>83.191977168278385</v>
      </c>
      <c r="ES185" s="2">
        <f t="shared" si="586"/>
        <v>84.042246079589972</v>
      </c>
      <c r="ET185" s="2">
        <f t="shared" si="586"/>
        <v>87.408330478141906</v>
      </c>
      <c r="EU185" s="2">
        <f t="shared" si="586"/>
        <v>85.660867841683029</v>
      </c>
      <c r="EV185" s="2">
        <f t="shared" si="586"/>
        <v>83.153230803398714</v>
      </c>
      <c r="EW185" s="2">
        <f t="shared" si="586"/>
        <v>84.716046682242251</v>
      </c>
      <c r="EX185" s="2">
        <f t="shared" si="586"/>
        <v>87.598441795231395</v>
      </c>
      <c r="EY185" s="2">
        <f t="shared" si="586"/>
        <v>85.447417700178008</v>
      </c>
      <c r="EZ185" s="2">
        <f t="shared" si="586"/>
        <v>86.07813086269617</v>
      </c>
      <c r="FA185" s="2">
        <f t="shared" si="586"/>
        <v>85.171392308350306</v>
      </c>
      <c r="FB185" s="2">
        <f t="shared" si="586"/>
        <v>85.919130405101413</v>
      </c>
      <c r="FC185" s="2">
        <f t="shared" si="586"/>
        <v>85.677818093635011</v>
      </c>
      <c r="FD185" s="2">
        <f t="shared" si="586"/>
        <v>87.820243018475765</v>
      </c>
      <c r="FE185" s="2">
        <f t="shared" si="586"/>
        <v>90.305796439975666</v>
      </c>
      <c r="FG185" s="2">
        <f t="shared" si="518"/>
        <v>0.99996800578712519</v>
      </c>
      <c r="FH185" s="2">
        <f t="shared" si="587"/>
        <v>0.99996872076498677</v>
      </c>
      <c r="FI185" s="2">
        <f t="shared" si="587"/>
        <v>0.99996603545935125</v>
      </c>
      <c r="FJ185" s="2">
        <f t="shared" si="587"/>
        <v>0.99996525939908032</v>
      </c>
      <c r="FK185" s="2">
        <f t="shared" si="587"/>
        <v>0.99996867923196475</v>
      </c>
      <c r="FL185" s="2">
        <f t="shared" si="587"/>
        <v>0.99997012002452457</v>
      </c>
      <c r="FM185" s="2">
        <f t="shared" si="587"/>
        <v>0.99996202225251218</v>
      </c>
      <c r="FN185" s="2">
        <f t="shared" si="587"/>
        <v>0.99996440592021152</v>
      </c>
      <c r="FO185" s="2">
        <f t="shared" si="587"/>
        <v>0.99996692170329904</v>
      </c>
      <c r="FP185" s="2">
        <f t="shared" si="587"/>
        <v>0.99996413449130672</v>
      </c>
      <c r="FQ185" s="2">
        <f t="shared" si="587"/>
        <v>0.99996380221618142</v>
      </c>
      <c r="FR185" s="2">
        <f t="shared" si="587"/>
        <v>0.99996532418267003</v>
      </c>
      <c r="FS185" s="2">
        <f t="shared" si="587"/>
        <v>0.99995541168712831</v>
      </c>
      <c r="FT185" s="2">
        <f t="shared" si="587"/>
        <v>0.99995648834201889</v>
      </c>
      <c r="FU185" s="2">
        <f t="shared" si="587"/>
        <v>0.99995433244225684</v>
      </c>
      <c r="FW185" s="2">
        <f t="shared" si="536"/>
        <v>0.86372517927249559</v>
      </c>
      <c r="FX185" s="2">
        <f t="shared" si="588"/>
        <v>0.86380713607048332</v>
      </c>
      <c r="FY185" s="2">
        <f t="shared" si="589"/>
        <v>0.85820531288193114</v>
      </c>
      <c r="FZ185" s="2">
        <f t="shared" si="590"/>
        <v>0.86061865482858868</v>
      </c>
      <c r="GA185" s="2">
        <f t="shared" si="591"/>
        <v>0.86347118228719144</v>
      </c>
      <c r="GB185" s="2">
        <f t="shared" si="592"/>
        <v>0.85408306497942532</v>
      </c>
      <c r="GC185" s="2">
        <f t="shared" si="593"/>
        <v>0.86418707705483988</v>
      </c>
      <c r="GD185" s="2">
        <f t="shared" si="594"/>
        <v>0.88325286598227881</v>
      </c>
      <c r="GE185" s="2">
        <f t="shared" si="595"/>
        <v>0.90305508776904264</v>
      </c>
      <c r="GF185" s="2">
        <f t="shared" si="596"/>
        <v>0.89788929078427515</v>
      </c>
      <c r="GG185" s="2">
        <f t="shared" si="597"/>
        <v>0.87853923048371108</v>
      </c>
      <c r="GH185" s="2">
        <f t="shared" si="598"/>
        <v>0.86395894161893472</v>
      </c>
      <c r="GI185" s="2">
        <f t="shared" si="599"/>
        <v>0.8524981627171706</v>
      </c>
      <c r="GJ185" s="2">
        <f t="shared" si="600"/>
        <v>0.834845746717785</v>
      </c>
      <c r="GK185" s="2">
        <f t="shared" si="601"/>
        <v>0.81742867361794036</v>
      </c>
      <c r="GM185" s="86">
        <f t="shared" si="537"/>
        <v>3.5242118347363251E-206</v>
      </c>
      <c r="GN185" s="86">
        <f t="shared" si="602"/>
        <v>0</v>
      </c>
      <c r="GO185" s="86">
        <f t="shared" si="603"/>
        <v>0</v>
      </c>
      <c r="GP185" s="86">
        <f t="shared" si="604"/>
        <v>0</v>
      </c>
      <c r="GQ185" s="86">
        <f t="shared" si="605"/>
        <v>0</v>
      </c>
      <c r="GR185" s="86">
        <f t="shared" si="606"/>
        <v>0</v>
      </c>
      <c r="GS185" s="86">
        <f t="shared" si="607"/>
        <v>0</v>
      </c>
      <c r="GT185" s="86">
        <f t="shared" si="608"/>
        <v>0</v>
      </c>
      <c r="GU185" s="86">
        <f t="shared" si="609"/>
        <v>0</v>
      </c>
      <c r="GV185" s="86">
        <f t="shared" si="610"/>
        <v>0</v>
      </c>
      <c r="GW185" s="86">
        <f t="shared" si="611"/>
        <v>0</v>
      </c>
      <c r="GX185" s="86">
        <f t="shared" si="612"/>
        <v>0</v>
      </c>
      <c r="GY185" s="86">
        <f t="shared" si="613"/>
        <v>0</v>
      </c>
      <c r="GZ185" s="86">
        <f t="shared" si="614"/>
        <v>0</v>
      </c>
      <c r="HA185" s="86">
        <f t="shared" si="615"/>
        <v>0</v>
      </c>
      <c r="HC185" s="86">
        <f t="shared" si="538"/>
        <v>3.6141142934661378E-110</v>
      </c>
      <c r="HD185" s="86">
        <f t="shared" si="616"/>
        <v>6.2573149924398611E-221</v>
      </c>
      <c r="HE185" s="86">
        <f t="shared" si="617"/>
        <v>0</v>
      </c>
      <c r="HF185" s="86">
        <f t="shared" si="618"/>
        <v>0</v>
      </c>
      <c r="HG185" s="86">
        <f t="shared" si="619"/>
        <v>0</v>
      </c>
      <c r="HH185" s="86">
        <f t="shared" si="620"/>
        <v>0</v>
      </c>
      <c r="HI185" s="86">
        <f t="shared" si="621"/>
        <v>0</v>
      </c>
      <c r="HJ185" s="86">
        <f t="shared" si="622"/>
        <v>6.3565596322559897E-290</v>
      </c>
      <c r="HK185" s="86">
        <f t="shared" si="623"/>
        <v>0</v>
      </c>
      <c r="HL185" s="86">
        <f t="shared" si="624"/>
        <v>9.7553369947170773E-237</v>
      </c>
      <c r="HM185" s="86">
        <f t="shared" si="625"/>
        <v>6.5957021895651172E-280</v>
      </c>
      <c r="HN185" s="86">
        <f t="shared" si="626"/>
        <v>3.188165832195395E-262</v>
      </c>
      <c r="HO185" s="86">
        <f t="shared" si="627"/>
        <v>3.8609995652937919E-231</v>
      </c>
      <c r="HP185" s="86">
        <f t="shared" si="628"/>
        <v>1.429335998995123E-265</v>
      </c>
      <c r="HQ185" s="86">
        <f t="shared" si="629"/>
        <v>0</v>
      </c>
      <c r="HS185" s="86">
        <f t="shared" si="539"/>
        <v>1.9515547345541568E-48</v>
      </c>
      <c r="HT185" s="86">
        <f t="shared" si="630"/>
        <v>1.1321061175187282E-46</v>
      </c>
      <c r="HU185" s="86">
        <f t="shared" si="631"/>
        <v>5.5820337904621425E-44</v>
      </c>
      <c r="HV185" s="86">
        <f t="shared" si="632"/>
        <v>6.081943100874295E-48</v>
      </c>
      <c r="HW185" s="86">
        <f t="shared" si="633"/>
        <v>1.1722647801853888E-49</v>
      </c>
      <c r="HX185" s="86">
        <f t="shared" si="634"/>
        <v>5.449031734356832E-49</v>
      </c>
      <c r="HY185" s="86">
        <f t="shared" si="635"/>
        <v>4.666012830527381E-57</v>
      </c>
      <c r="HZ185" s="86">
        <f t="shared" si="636"/>
        <v>1.9748467785303996E-50</v>
      </c>
      <c r="IA185" s="86">
        <f t="shared" si="637"/>
        <v>2.2728800466802356E-64</v>
      </c>
      <c r="IB185" s="86">
        <f t="shared" si="638"/>
        <v>3.252542980223283E-59</v>
      </c>
      <c r="IC185" s="86">
        <f t="shared" si="639"/>
        <v>1.9450472140679416E-56</v>
      </c>
      <c r="ID185" s="86">
        <f t="shared" si="640"/>
        <v>3.5200744690300417E-54</v>
      </c>
      <c r="IE185" s="86">
        <f t="shared" si="641"/>
        <v>2.3036683938109747E-60</v>
      </c>
      <c r="IF185" s="86">
        <f t="shared" si="642"/>
        <v>4.3456809133163286E-63</v>
      </c>
      <c r="IG185" s="86">
        <f t="shared" si="643"/>
        <v>6.6145689765704876E-50</v>
      </c>
      <c r="II185" s="86">
        <f t="shared" si="540"/>
        <v>2.8263342320362327E-6</v>
      </c>
      <c r="IJ185" s="86">
        <f t="shared" si="541"/>
        <v>3.8333011839363229E-6</v>
      </c>
      <c r="IK185" s="86">
        <f t="shared" si="542"/>
        <v>1.0646115104537388E-5</v>
      </c>
      <c r="IL185" s="86">
        <f t="shared" si="543"/>
        <v>3.5985597663141816E-6</v>
      </c>
      <c r="IM185" s="86">
        <f t="shared" si="544"/>
        <v>2.024164470592013E-6</v>
      </c>
      <c r="IN185" s="86">
        <f t="shared" si="545"/>
        <v>5.3786163390453202E-6</v>
      </c>
      <c r="IO185" s="86">
        <f t="shared" si="546"/>
        <v>2.8060297405108652E-7</v>
      </c>
      <c r="IP185" s="86">
        <f t="shared" si="547"/>
        <v>2.4977805058740033E-7</v>
      </c>
      <c r="IQ185" s="86">
        <f t="shared" si="548"/>
        <v>4.7342912073377682E-10</v>
      </c>
      <c r="IR185" s="86">
        <f t="shared" si="549"/>
        <v>4.0966141211959974E-9</v>
      </c>
      <c r="IS185" s="86">
        <f t="shared" si="550"/>
        <v>1.3060554995100026E-7</v>
      </c>
      <c r="IT185" s="86">
        <f t="shared" si="551"/>
        <v>9.7691873027199614E-7</v>
      </c>
      <c r="IU185" s="86">
        <f t="shared" si="552"/>
        <v>3.4048177071896813E-7</v>
      </c>
      <c r="IV185" s="86">
        <f t="shared" si="553"/>
        <v>1.0465847829618434E-5</v>
      </c>
      <c r="IW185" s="86">
        <f t="shared" si="554"/>
        <v>1.4827880315865442E-3</v>
      </c>
      <c r="IY185" s="86">
        <f t="shared" si="555"/>
        <v>2.8263342320362327E-6</v>
      </c>
      <c r="IZ185" s="86">
        <f t="shared" si="556"/>
        <v>3.8333011839363229E-6</v>
      </c>
      <c r="JA185" s="86">
        <f t="shared" si="557"/>
        <v>1.0646115104537388E-5</v>
      </c>
      <c r="JB185" s="86">
        <f t="shared" si="558"/>
        <v>3.5985597663141816E-6</v>
      </c>
      <c r="JC185" s="86">
        <f t="shared" si="559"/>
        <v>2.024164470592013E-6</v>
      </c>
      <c r="JD185" s="86">
        <f t="shared" si="560"/>
        <v>5.3786163390453202E-6</v>
      </c>
      <c r="JE185" s="86">
        <f t="shared" si="561"/>
        <v>2.8060297405108652E-7</v>
      </c>
      <c r="JF185" s="86">
        <f t="shared" si="562"/>
        <v>2.4977805058740033E-7</v>
      </c>
      <c r="JG185" s="86">
        <f t="shared" si="563"/>
        <v>4.7342912073377682E-10</v>
      </c>
      <c r="JH185" s="86">
        <f t="shared" si="564"/>
        <v>4.0966141211959974E-9</v>
      </c>
      <c r="JI185" s="86">
        <f t="shared" si="565"/>
        <v>1.3060554995100026E-7</v>
      </c>
      <c r="JJ185" s="86">
        <f t="shared" si="566"/>
        <v>9.7691873027199614E-7</v>
      </c>
      <c r="JK185" s="86">
        <f t="shared" si="567"/>
        <v>3.4048177071896813E-7</v>
      </c>
      <c r="JL185" s="86">
        <f t="shared" si="568"/>
        <v>1.0465847829618434E-5</v>
      </c>
      <c r="JM185" s="86">
        <f t="shared" si="569"/>
        <v>1.4827880315865442E-3</v>
      </c>
    </row>
    <row r="186" spans="2:273" x14ac:dyDescent="0.25">
      <c r="B186" s="2">
        <v>159</v>
      </c>
      <c r="C186" s="37">
        <v>93.507999999999996</v>
      </c>
      <c r="D186" s="37">
        <v>83.352000000000004</v>
      </c>
      <c r="E186" s="37">
        <v>83.63</v>
      </c>
      <c r="F186" s="37">
        <v>87.125</v>
      </c>
      <c r="G186" s="37">
        <v>85.584999999999994</v>
      </c>
      <c r="H186" s="37">
        <v>82.528000000000006</v>
      </c>
      <c r="I186" s="37">
        <v>84.34</v>
      </c>
      <c r="J186" s="37">
        <v>87.603999999999999</v>
      </c>
      <c r="K186" s="37">
        <v>85.623000000000005</v>
      </c>
      <c r="L186" s="37">
        <v>86.759</v>
      </c>
      <c r="M186" s="37">
        <v>85.203999999999994</v>
      </c>
      <c r="N186" s="37">
        <v>85.480999999999995</v>
      </c>
      <c r="O186" s="37">
        <v>85.87</v>
      </c>
      <c r="P186" s="37">
        <v>89.814999999999998</v>
      </c>
      <c r="Q186" s="37">
        <v>88.763999999999996</v>
      </c>
      <c r="S186" s="4">
        <f t="shared" si="441"/>
        <v>91.582137981376619</v>
      </c>
      <c r="T186" s="4">
        <f t="shared" si="442"/>
        <v>82.435612848678062</v>
      </c>
      <c r="U186" s="4">
        <f t="shared" si="443"/>
        <v>83.732825530917395</v>
      </c>
      <c r="V186" s="4">
        <f t="shared" si="444"/>
        <v>87.12095111021651</v>
      </c>
      <c r="W186" s="4">
        <f t="shared" si="445"/>
        <v>85.287557710154033</v>
      </c>
      <c r="X186" s="4">
        <f t="shared" si="446"/>
        <v>82.79639788251113</v>
      </c>
      <c r="Y186" s="4">
        <f t="shared" si="447"/>
        <v>84.471742679090568</v>
      </c>
      <c r="Z186" s="4">
        <f t="shared" si="448"/>
        <v>87.078084281478908</v>
      </c>
      <c r="AA186" s="4">
        <f t="shared" si="449"/>
        <v>85.493840693549231</v>
      </c>
      <c r="AB186" s="4">
        <f t="shared" si="450"/>
        <v>86.201868980805159</v>
      </c>
      <c r="AC186" s="4">
        <f t="shared" si="451"/>
        <v>84.692293253224875</v>
      </c>
      <c r="AD186" s="4">
        <f t="shared" si="452"/>
        <v>85.421855676202583</v>
      </c>
      <c r="AE186" s="4">
        <f t="shared" si="453"/>
        <v>85.460983893258884</v>
      </c>
      <c r="AF186" s="4">
        <f t="shared" si="454"/>
        <v>87.607971978984665</v>
      </c>
      <c r="AG186" s="4">
        <f t="shared" si="455"/>
        <v>90.78558681099156</v>
      </c>
      <c r="AI186" s="4">
        <f t="shared" si="456"/>
        <v>1.925862018623377</v>
      </c>
      <c r="AJ186" s="4">
        <f t="shared" si="457"/>
        <v>0.91638715132194193</v>
      </c>
      <c r="AK186" s="4">
        <f t="shared" si="458"/>
        <v>-0.10282553091739999</v>
      </c>
      <c r="AL186" s="4">
        <f t="shared" si="459"/>
        <v>4.0488897834904947E-3</v>
      </c>
      <c r="AM186" s="4">
        <f t="shared" si="460"/>
        <v>0.29744228984596077</v>
      </c>
      <c r="AN186" s="4">
        <f t="shared" si="461"/>
        <v>-0.26839788251112395</v>
      </c>
      <c r="AO186" s="4">
        <f t="shared" si="462"/>
        <v>-0.13174267909056425</v>
      </c>
      <c r="AP186" s="4">
        <f t="shared" si="463"/>
        <v>0.52591571852109098</v>
      </c>
      <c r="AQ186" s="4">
        <f t="shared" si="464"/>
        <v>0.12915930645077367</v>
      </c>
      <c r="AR186" s="4">
        <f t="shared" si="465"/>
        <v>0.55713101919484131</v>
      </c>
      <c r="AS186" s="4">
        <f t="shared" si="466"/>
        <v>0.5117067467751184</v>
      </c>
      <c r="AT186" s="4">
        <f t="shared" si="467"/>
        <v>5.9144323797411857E-2</v>
      </c>
      <c r="AU186" s="4">
        <f t="shared" si="468"/>
        <v>0.40901610674112021</v>
      </c>
      <c r="AV186" s="4">
        <f t="shared" si="570"/>
        <v>2.2070280210153328</v>
      </c>
      <c r="AW186" s="4">
        <f t="shared" si="570"/>
        <v>-2.0215868109915647</v>
      </c>
      <c r="AY186" s="2">
        <f t="shared" si="520"/>
        <v>91.582137981376619</v>
      </c>
      <c r="AZ186" s="2">
        <f t="shared" si="571"/>
        <v>82.435612848678005</v>
      </c>
      <c r="BA186" s="2">
        <f t="shared" si="572"/>
        <v>83.732825530916642</v>
      </c>
      <c r="BB186" s="2">
        <f t="shared" si="573"/>
        <v>87.120951110216438</v>
      </c>
      <c r="BC186" s="2">
        <f t="shared" si="574"/>
        <v>85.287557710154005</v>
      </c>
      <c r="BD186" s="2">
        <f t="shared" si="575"/>
        <v>82.796397882510689</v>
      </c>
      <c r="BE186" s="2">
        <f t="shared" si="576"/>
        <v>84.471742679090568</v>
      </c>
      <c r="BF186" s="2">
        <f t="shared" si="577"/>
        <v>87.078084281478908</v>
      </c>
      <c r="BG186" s="2">
        <f t="shared" si="578"/>
        <v>85.493840693549231</v>
      </c>
      <c r="BH186" s="2">
        <f t="shared" si="579"/>
        <v>86.201868980805159</v>
      </c>
      <c r="BI186" s="2">
        <f t="shared" si="580"/>
        <v>84.692293253224875</v>
      </c>
      <c r="BJ186" s="2">
        <f t="shared" si="581"/>
        <v>85.421855676202568</v>
      </c>
      <c r="BK186" s="2">
        <f t="shared" si="582"/>
        <v>85.460983893258884</v>
      </c>
      <c r="BL186" s="2">
        <f t="shared" si="583"/>
        <v>87.60797197897854</v>
      </c>
      <c r="BM186" s="2">
        <f t="shared" si="584"/>
        <v>90.785585139179474</v>
      </c>
      <c r="BO186" s="2" t="str">
        <f t="shared" si="470"/>
        <v/>
      </c>
      <c r="BP186" s="2" t="str">
        <f t="shared" si="471"/>
        <v/>
      </c>
      <c r="BQ186" s="2" t="str">
        <f t="shared" si="472"/>
        <v/>
      </c>
      <c r="BR186" s="2" t="str">
        <f t="shared" si="473"/>
        <v/>
      </c>
      <c r="BS186" s="2" t="str">
        <f t="shared" si="474"/>
        <v/>
      </c>
      <c r="BT186" s="2" t="str">
        <f t="shared" si="475"/>
        <v/>
      </c>
      <c r="BU186" s="2" t="str">
        <f t="shared" si="476"/>
        <v/>
      </c>
      <c r="BV186" s="2" t="str">
        <f t="shared" si="477"/>
        <v/>
      </c>
      <c r="BW186" s="2" t="str">
        <f t="shared" si="478"/>
        <v/>
      </c>
      <c r="BX186" s="2" t="str">
        <f t="shared" si="479"/>
        <v/>
      </c>
      <c r="BY186" s="2" t="str">
        <f t="shared" si="480"/>
        <v/>
      </c>
      <c r="BZ186" s="2" t="str">
        <f t="shared" si="481"/>
        <v/>
      </c>
      <c r="CA186" s="2" t="str">
        <f t="shared" si="482"/>
        <v/>
      </c>
      <c r="CB186" s="2" t="str">
        <f t="shared" si="483"/>
        <v/>
      </c>
      <c r="CC186" s="2" t="str">
        <f t="shared" si="484"/>
        <v/>
      </c>
      <c r="CE186" s="2" t="str">
        <f t="shared" si="521"/>
        <v/>
      </c>
      <c r="CF186" s="2" t="str">
        <f t="shared" si="522"/>
        <v/>
      </c>
      <c r="CG186" s="2" t="str">
        <f t="shared" si="523"/>
        <v/>
      </c>
      <c r="CH186" s="2" t="str">
        <f t="shared" si="524"/>
        <v/>
      </c>
      <c r="CI186" s="2" t="str">
        <f t="shared" si="525"/>
        <v/>
      </c>
      <c r="CJ186" s="2" t="str">
        <f t="shared" si="526"/>
        <v/>
      </c>
      <c r="CK186" s="2" t="str">
        <f t="shared" si="527"/>
        <v/>
      </c>
      <c r="CL186" s="2" t="str">
        <f t="shared" si="528"/>
        <v/>
      </c>
      <c r="CM186" s="2" t="str">
        <f t="shared" si="529"/>
        <v/>
      </c>
      <c r="CN186" s="2" t="str">
        <f t="shared" si="530"/>
        <v/>
      </c>
      <c r="CO186" s="2" t="str">
        <f t="shared" si="531"/>
        <v/>
      </c>
      <c r="CP186" s="2" t="str">
        <f t="shared" si="532"/>
        <v/>
      </c>
      <c r="CQ186" s="2" t="str">
        <f t="shared" si="533"/>
        <v/>
      </c>
      <c r="CR186" s="2" t="str">
        <f t="shared" si="534"/>
        <v/>
      </c>
      <c r="CS186" s="2" t="str">
        <f t="shared" si="535"/>
        <v/>
      </c>
      <c r="CU186" s="2">
        <f t="shared" si="485"/>
        <v>93.507999999999996</v>
      </c>
      <c r="CV186" s="2">
        <f t="shared" si="486"/>
        <v>83.352000000000004</v>
      </c>
      <c r="CW186" s="2">
        <f t="shared" si="487"/>
        <v>83.63</v>
      </c>
      <c r="CX186" s="2">
        <f t="shared" si="488"/>
        <v>87.125</v>
      </c>
      <c r="CY186" s="2">
        <f t="shared" si="489"/>
        <v>85.584999999999994</v>
      </c>
      <c r="CZ186" s="2">
        <f t="shared" si="490"/>
        <v>82.528000000000006</v>
      </c>
      <c r="DA186" s="2">
        <f t="shared" si="491"/>
        <v>84.34</v>
      </c>
      <c r="DB186" s="2">
        <f t="shared" si="492"/>
        <v>87.603999999999999</v>
      </c>
      <c r="DC186" s="2">
        <f t="shared" si="493"/>
        <v>85.623000000000005</v>
      </c>
      <c r="DD186" s="2">
        <f t="shared" si="494"/>
        <v>86.759</v>
      </c>
      <c r="DE186" s="2">
        <f t="shared" si="495"/>
        <v>85.203999999999994</v>
      </c>
      <c r="DF186" s="2">
        <f t="shared" si="496"/>
        <v>85.480999999999995</v>
      </c>
      <c r="DG186" s="2">
        <f t="shared" si="497"/>
        <v>85.87</v>
      </c>
      <c r="DH186" s="2">
        <f t="shared" si="498"/>
        <v>89.814999999999998</v>
      </c>
      <c r="DI186" s="2">
        <f t="shared" si="499"/>
        <v>88.763999999999996</v>
      </c>
      <c r="DK186" s="2">
        <f t="shared" si="500"/>
        <v>121.79882930298722</v>
      </c>
      <c r="DL186" s="2">
        <f t="shared" si="585"/>
        <v>125.79267917715286</v>
      </c>
      <c r="DM186" s="2">
        <f t="shared" si="585"/>
        <v>121.50220000000002</v>
      </c>
      <c r="DN186" s="2">
        <f t="shared" si="585"/>
        <v>127.23418776671409</v>
      </c>
      <c r="DO186" s="2">
        <f t="shared" si="585"/>
        <v>123.63840660903817</v>
      </c>
      <c r="DP186" s="2">
        <f t="shared" si="585"/>
        <v>114.31321613508443</v>
      </c>
      <c r="DQ186" s="2">
        <f t="shared" si="585"/>
        <v>122.81429411764708</v>
      </c>
      <c r="DR186" s="2">
        <f t="shared" si="585"/>
        <v>121.46924088374089</v>
      </c>
      <c r="DS186" s="2">
        <f t="shared" si="585"/>
        <v>110.35370175890178</v>
      </c>
      <c r="DT186" s="2">
        <f t="shared" si="585"/>
        <v>111.51652333762335</v>
      </c>
      <c r="DU186" s="2">
        <f t="shared" si="585"/>
        <v>117.62830868347339</v>
      </c>
      <c r="DV186" s="2">
        <f t="shared" si="585"/>
        <v>110.73855294117645</v>
      </c>
      <c r="DW186" s="2">
        <f t="shared" si="585"/>
        <v>136.70836655543195</v>
      </c>
      <c r="DX186" s="2">
        <f t="shared" si="585"/>
        <v>124.33071674876848</v>
      </c>
      <c r="DY186" s="2">
        <f t="shared" si="585"/>
        <v>122.19798166392994</v>
      </c>
      <c r="EA186" s="2">
        <f t="shared" si="440"/>
        <v>91.86193248272194</v>
      </c>
      <c r="EB186" s="2">
        <f t="shared" si="502"/>
        <v>78.309384864864882</v>
      </c>
      <c r="EC186" s="2">
        <f t="shared" si="503"/>
        <v>82.68590664092666</v>
      </c>
      <c r="ED186" s="2">
        <f t="shared" si="504"/>
        <v>86.579185994431697</v>
      </c>
      <c r="EE186" s="2">
        <f t="shared" si="505"/>
        <v>83.904262800720431</v>
      </c>
      <c r="EF186" s="2">
        <f t="shared" si="506"/>
        <v>81.460018369446772</v>
      </c>
      <c r="EG186" s="2">
        <f t="shared" si="507"/>
        <v>83.776118877945919</v>
      </c>
      <c r="EH186" s="2">
        <f t="shared" si="508"/>
        <v>84.150504245004129</v>
      </c>
      <c r="EI186" s="2">
        <f t="shared" si="509"/>
        <v>87.860222717311899</v>
      </c>
      <c r="EJ186" s="2">
        <f t="shared" si="510"/>
        <v>89.044134225823484</v>
      </c>
      <c r="EK186" s="2">
        <f t="shared" si="511"/>
        <v>82.371023006902973</v>
      </c>
      <c r="EL186" s="2">
        <f t="shared" si="512"/>
        <v>83.198684621317312</v>
      </c>
      <c r="EM186" s="2">
        <f t="shared" si="513"/>
        <v>85.237102854787167</v>
      </c>
      <c r="EN186" s="2">
        <f t="shared" si="514"/>
        <v>87.444372238805968</v>
      </c>
      <c r="EO186" s="2">
        <f t="shared" si="515"/>
        <v>94.009971247782858</v>
      </c>
      <c r="EQ186" s="2">
        <f t="shared" si="516"/>
        <v>91.54087824806227</v>
      </c>
      <c r="ER186" s="2">
        <f t="shared" si="586"/>
        <v>83.027385967911826</v>
      </c>
      <c r="ES186" s="2">
        <f t="shared" si="586"/>
        <v>83.889196487159722</v>
      </c>
      <c r="ET186" s="2">
        <f t="shared" si="586"/>
        <v>87.199493918270292</v>
      </c>
      <c r="EU186" s="2">
        <f t="shared" si="586"/>
        <v>85.485735314018925</v>
      </c>
      <c r="EV186" s="2">
        <f t="shared" si="586"/>
        <v>83.003589316674066</v>
      </c>
      <c r="EW186" s="2">
        <f t="shared" si="586"/>
        <v>84.56989963725232</v>
      </c>
      <c r="EX186" s="2">
        <f t="shared" si="586"/>
        <v>87.429641654978951</v>
      </c>
      <c r="EY186" s="2">
        <f t="shared" si="586"/>
        <v>85.261411893460306</v>
      </c>
      <c r="EZ186" s="2">
        <f t="shared" si="586"/>
        <v>85.906267430572299</v>
      </c>
      <c r="FA186" s="2">
        <f t="shared" si="586"/>
        <v>84.983667621850032</v>
      </c>
      <c r="FB186" s="2">
        <f t="shared" si="586"/>
        <v>85.740123531875966</v>
      </c>
      <c r="FC186" s="2">
        <f t="shared" si="586"/>
        <v>85.493888699937514</v>
      </c>
      <c r="FD186" s="2">
        <f t="shared" si="586"/>
        <v>87.635760702660562</v>
      </c>
      <c r="FE186" s="2">
        <f t="shared" si="586"/>
        <v>90.12737712236391</v>
      </c>
      <c r="FG186" s="2">
        <f t="shared" si="518"/>
        <v>0.99997082084891797</v>
      </c>
      <c r="FH186" s="2">
        <f t="shared" si="587"/>
        <v>0.99997147292010791</v>
      </c>
      <c r="FI186" s="2">
        <f t="shared" si="587"/>
        <v>0.99996902387820208</v>
      </c>
      <c r="FJ186" s="2">
        <f t="shared" si="587"/>
        <v>0.99996831609854431</v>
      </c>
      <c r="FK186" s="2">
        <f t="shared" si="587"/>
        <v>0.99997143504133312</v>
      </c>
      <c r="FL186" s="2">
        <f t="shared" si="587"/>
        <v>0.99997274906684086</v>
      </c>
      <c r="FM186" s="2">
        <f t="shared" si="587"/>
        <v>0.99996536376689538</v>
      </c>
      <c r="FN186" s="2">
        <f t="shared" si="587"/>
        <v>0.99996753771174751</v>
      </c>
      <c r="FO186" s="2">
        <f t="shared" si="587"/>
        <v>0.99996983214705681</v>
      </c>
      <c r="FP186" s="2">
        <f t="shared" si="587"/>
        <v>0.99996729016408781</v>
      </c>
      <c r="FQ186" s="2">
        <f t="shared" si="587"/>
        <v>0.99996698712365029</v>
      </c>
      <c r="FR186" s="2">
        <f t="shared" si="587"/>
        <v>0.99996837518224124</v>
      </c>
      <c r="FS186" s="2">
        <f t="shared" si="587"/>
        <v>0.99995933481581123</v>
      </c>
      <c r="FT186" s="2">
        <f t="shared" si="587"/>
        <v>0.99996031674435337</v>
      </c>
      <c r="FU186" s="2">
        <f t="shared" si="587"/>
        <v>0.99995835052497339</v>
      </c>
      <c r="FW186" s="2">
        <f t="shared" si="536"/>
        <v>0.87420754589356575</v>
      </c>
      <c r="FX186" s="2">
        <f t="shared" si="588"/>
        <v>0.87428411608866463</v>
      </c>
      <c r="FY186" s="2">
        <f t="shared" si="589"/>
        <v>0.86904789817083095</v>
      </c>
      <c r="FZ186" s="2">
        <f t="shared" si="590"/>
        <v>0.8713043731092881</v>
      </c>
      <c r="GA186" s="2">
        <f t="shared" si="591"/>
        <v>0.87397023573634391</v>
      </c>
      <c r="GB186" s="2">
        <f t="shared" si="592"/>
        <v>0.86519135072246778</v>
      </c>
      <c r="GC186" s="2">
        <f t="shared" si="593"/>
        <v>0.87463907088617976</v>
      </c>
      <c r="GD186" s="2">
        <f t="shared" si="594"/>
        <v>0.89242023709865059</v>
      </c>
      <c r="GE186" s="2">
        <f t="shared" si="595"/>
        <v>0.91082451327582159</v>
      </c>
      <c r="GF186" s="2">
        <f t="shared" si="596"/>
        <v>0.90602963691170502</v>
      </c>
      <c r="GG186" s="2">
        <f t="shared" si="597"/>
        <v>0.88802981034465567</v>
      </c>
      <c r="GH186" s="2">
        <f t="shared" si="598"/>
        <v>0.87442594127908846</v>
      </c>
      <c r="GI186" s="2">
        <f t="shared" si="599"/>
        <v>0.86370784932888656</v>
      </c>
      <c r="GJ186" s="2">
        <f t="shared" si="600"/>
        <v>0.84715644124038703</v>
      </c>
      <c r="GK186" s="2">
        <f t="shared" si="601"/>
        <v>0.83077448227767303</v>
      </c>
      <c r="GM186" s="86">
        <f t="shared" si="537"/>
        <v>1.7499810183756395E-210</v>
      </c>
      <c r="GN186" s="86">
        <f t="shared" si="602"/>
        <v>0</v>
      </c>
      <c r="GO186" s="86">
        <f t="shared" si="603"/>
        <v>0</v>
      </c>
      <c r="GP186" s="86">
        <f t="shared" si="604"/>
        <v>0</v>
      </c>
      <c r="GQ186" s="86">
        <f t="shared" si="605"/>
        <v>0</v>
      </c>
      <c r="GR186" s="86">
        <f t="shared" si="606"/>
        <v>0</v>
      </c>
      <c r="GS186" s="86">
        <f t="shared" si="607"/>
        <v>0</v>
      </c>
      <c r="GT186" s="86">
        <f t="shared" si="608"/>
        <v>0</v>
      </c>
      <c r="GU186" s="86">
        <f t="shared" si="609"/>
        <v>0</v>
      </c>
      <c r="GV186" s="86">
        <f t="shared" si="610"/>
        <v>0</v>
      </c>
      <c r="GW186" s="86">
        <f t="shared" si="611"/>
        <v>0</v>
      </c>
      <c r="GX186" s="86">
        <f t="shared" si="612"/>
        <v>0</v>
      </c>
      <c r="GY186" s="86">
        <f t="shared" si="613"/>
        <v>0</v>
      </c>
      <c r="GZ186" s="86">
        <f t="shared" si="614"/>
        <v>0</v>
      </c>
      <c r="HA186" s="86">
        <f t="shared" si="615"/>
        <v>0</v>
      </c>
      <c r="HC186" s="86">
        <f t="shared" si="538"/>
        <v>5.151793509663507E-113</v>
      </c>
      <c r="HD186" s="86">
        <f t="shared" si="616"/>
        <v>9.9691350391943466E-227</v>
      </c>
      <c r="HE186" s="86">
        <f t="shared" si="617"/>
        <v>0</v>
      </c>
      <c r="HF186" s="86">
        <f t="shared" si="618"/>
        <v>0</v>
      </c>
      <c r="HG186" s="86">
        <f t="shared" si="619"/>
        <v>0</v>
      </c>
      <c r="HH186" s="86">
        <f t="shared" si="620"/>
        <v>0</v>
      </c>
      <c r="HI186" s="86">
        <f t="shared" si="621"/>
        <v>0</v>
      </c>
      <c r="HJ186" s="86">
        <f t="shared" si="622"/>
        <v>1.6458254369936517E-297</v>
      </c>
      <c r="HK186" s="86">
        <f t="shared" si="623"/>
        <v>0</v>
      </c>
      <c r="HL186" s="86">
        <f t="shared" si="624"/>
        <v>6.7490495261945921E-243</v>
      </c>
      <c r="HM186" s="86">
        <f t="shared" si="625"/>
        <v>3.2396355084455022E-287</v>
      </c>
      <c r="HN186" s="86">
        <f t="shared" si="626"/>
        <v>4.6255024671460388E-269</v>
      </c>
      <c r="HO186" s="86">
        <f t="shared" si="627"/>
        <v>3.0394433963663201E-237</v>
      </c>
      <c r="HP186" s="86">
        <f t="shared" si="628"/>
        <v>1.5605654937169515E-272</v>
      </c>
      <c r="HQ186" s="86">
        <f t="shared" si="629"/>
        <v>0</v>
      </c>
      <c r="HS186" s="86">
        <f t="shared" si="539"/>
        <v>1.5402821216710986E-50</v>
      </c>
      <c r="HT186" s="86">
        <f t="shared" si="630"/>
        <v>1.0451719270945363E-48</v>
      </c>
      <c r="HU186" s="86">
        <f t="shared" si="631"/>
        <v>6.5596621803462675E-46</v>
      </c>
      <c r="HV186" s="86">
        <f t="shared" si="632"/>
        <v>4.8373296032493295E-50</v>
      </c>
      <c r="HW186" s="86">
        <f t="shared" si="633"/>
        <v>8.047359165502503E-52</v>
      </c>
      <c r="HX186" s="86">
        <f t="shared" si="634"/>
        <v>3.8794828361804748E-51</v>
      </c>
      <c r="HY186" s="86">
        <f t="shared" si="635"/>
        <v>1.4641829168747765E-59</v>
      </c>
      <c r="HZ186" s="86">
        <f t="shared" si="636"/>
        <v>1.3747016763210025E-52</v>
      </c>
      <c r="IA186" s="86">
        <f t="shared" si="637"/>
        <v>4.7965000477229143E-67</v>
      </c>
      <c r="IB186" s="86">
        <f t="shared" si="638"/>
        <v>1.0640976349950277E-61</v>
      </c>
      <c r="IC186" s="86">
        <f t="shared" si="639"/>
        <v>7.8944953573328118E-59</v>
      </c>
      <c r="ID186" s="86">
        <f t="shared" si="640"/>
        <v>1.6620379081882327E-56</v>
      </c>
      <c r="IE186" s="86">
        <f t="shared" si="641"/>
        <v>4.6059464484067042E-63</v>
      </c>
      <c r="IF186" s="86">
        <f t="shared" si="642"/>
        <v>5.181537613312748E-66</v>
      </c>
      <c r="IG186" s="86">
        <f t="shared" si="643"/>
        <v>2.7786310284382558E-52</v>
      </c>
      <c r="II186" s="86">
        <f t="shared" si="540"/>
        <v>8.8045222745748716E-7</v>
      </c>
      <c r="IJ186" s="86">
        <f t="shared" si="541"/>
        <v>1.23100119649289E-6</v>
      </c>
      <c r="IK186" s="86">
        <f t="shared" si="542"/>
        <v>3.6763975544216211E-6</v>
      </c>
      <c r="IL186" s="86">
        <f t="shared" si="543"/>
        <v>1.1288536089918378E-6</v>
      </c>
      <c r="IM186" s="86">
        <f t="shared" si="544"/>
        <v>6.0930901328122967E-7</v>
      </c>
      <c r="IN186" s="86">
        <f t="shared" si="545"/>
        <v>1.6964047631055276E-6</v>
      </c>
      <c r="IO186" s="86">
        <f t="shared" si="546"/>
        <v>6.9809839318137117E-8</v>
      </c>
      <c r="IP186" s="86">
        <f t="shared" si="547"/>
        <v>6.943539277401449E-8</v>
      </c>
      <c r="IQ186" s="86">
        <f t="shared" si="548"/>
        <v>8.8912149947872209E-11</v>
      </c>
      <c r="IR186" s="86">
        <f t="shared" si="549"/>
        <v>8.8229279312678943E-10</v>
      </c>
      <c r="IS186" s="86">
        <f t="shared" si="550"/>
        <v>3.3198098951063365E-8</v>
      </c>
      <c r="IT186" s="86">
        <f t="shared" si="551"/>
        <v>2.7447187502166278E-7</v>
      </c>
      <c r="IU186" s="86">
        <f t="shared" si="552"/>
        <v>7.993830597789728E-8</v>
      </c>
      <c r="IV186" s="86">
        <f t="shared" si="553"/>
        <v>3.1955266437063996E-6</v>
      </c>
      <c r="IW186" s="86">
        <f t="shared" si="554"/>
        <v>7.4274799301173998E-4</v>
      </c>
      <c r="IY186" s="86">
        <f t="shared" si="555"/>
        <v>8.8045222745748716E-7</v>
      </c>
      <c r="IZ186" s="86">
        <f t="shared" si="556"/>
        <v>1.23100119649289E-6</v>
      </c>
      <c r="JA186" s="86">
        <f t="shared" si="557"/>
        <v>3.6763975544216211E-6</v>
      </c>
      <c r="JB186" s="86">
        <f t="shared" si="558"/>
        <v>1.1288536089918378E-6</v>
      </c>
      <c r="JC186" s="86">
        <f t="shared" si="559"/>
        <v>6.0930901328122967E-7</v>
      </c>
      <c r="JD186" s="86">
        <f t="shared" si="560"/>
        <v>1.6964047631055276E-6</v>
      </c>
      <c r="JE186" s="86">
        <f t="shared" si="561"/>
        <v>6.9809839318137117E-8</v>
      </c>
      <c r="JF186" s="86">
        <f t="shared" si="562"/>
        <v>6.943539277401449E-8</v>
      </c>
      <c r="JG186" s="86">
        <f t="shared" si="563"/>
        <v>8.8912149947872209E-11</v>
      </c>
      <c r="JH186" s="86">
        <f t="shared" si="564"/>
        <v>8.8229279312678943E-10</v>
      </c>
      <c r="JI186" s="86">
        <f t="shared" si="565"/>
        <v>3.3198098951063365E-8</v>
      </c>
      <c r="JJ186" s="86">
        <f t="shared" si="566"/>
        <v>2.7447187502166278E-7</v>
      </c>
      <c r="JK186" s="86">
        <f t="shared" si="567"/>
        <v>7.993830597789728E-8</v>
      </c>
      <c r="JL186" s="86">
        <f t="shared" si="568"/>
        <v>3.1955266437063996E-6</v>
      </c>
      <c r="JM186" s="86">
        <f t="shared" si="569"/>
        <v>7.4274799301173998E-4</v>
      </c>
    </row>
    <row r="187" spans="2:273" x14ac:dyDescent="0.25">
      <c r="B187" s="2">
        <v>160</v>
      </c>
      <c r="C187" s="37">
        <v>92.016999999999996</v>
      </c>
      <c r="D187" s="37">
        <v>82.962999999999994</v>
      </c>
      <c r="E187" s="37">
        <v>84.63</v>
      </c>
      <c r="F187" s="37">
        <v>87</v>
      </c>
      <c r="G187" s="37">
        <v>84.641999999999996</v>
      </c>
      <c r="H187" s="37">
        <v>83.132000000000005</v>
      </c>
      <c r="I187" s="37">
        <v>84.302000000000007</v>
      </c>
      <c r="J187" s="37">
        <v>86.811000000000007</v>
      </c>
      <c r="K187" s="37">
        <v>86.057000000000002</v>
      </c>
      <c r="L187" s="37">
        <v>86.111000000000004</v>
      </c>
      <c r="M187" s="37">
        <v>86.741</v>
      </c>
      <c r="N187" s="37">
        <v>86.406999999999996</v>
      </c>
      <c r="O187" s="37">
        <v>85.555999999999997</v>
      </c>
      <c r="P187" s="37">
        <v>89.073999999999998</v>
      </c>
      <c r="Q187" s="37">
        <v>88.909000000000006</v>
      </c>
      <c r="S187" s="4">
        <f t="shared" si="441"/>
        <v>91.476235043253183</v>
      </c>
      <c r="T187" s="4">
        <f t="shared" si="442"/>
        <v>82.307495944237672</v>
      </c>
      <c r="U187" s="4">
        <f t="shared" si="443"/>
        <v>83.589266909397182</v>
      </c>
      <c r="V187" s="4">
        <f t="shared" si="444"/>
        <v>86.91692080699049</v>
      </c>
      <c r="W187" s="4">
        <f t="shared" si="445"/>
        <v>85.124685447495921</v>
      </c>
      <c r="X187" s="4">
        <f t="shared" si="446"/>
        <v>82.659401874812986</v>
      </c>
      <c r="Y187" s="4">
        <f t="shared" si="447"/>
        <v>84.33162067859385</v>
      </c>
      <c r="Z187" s="4">
        <f t="shared" si="448"/>
        <v>86.931823873427788</v>
      </c>
      <c r="AA187" s="4" t="e">
        <f t="shared" si="449"/>
        <v>#N/A</v>
      </c>
      <c r="AB187" s="4">
        <f t="shared" si="450"/>
        <v>86.010809281020002</v>
      </c>
      <c r="AC187" s="4">
        <f t="shared" si="451"/>
        <v>84.522900378494057</v>
      </c>
      <c r="AD187" s="4">
        <f t="shared" si="452"/>
        <v>85.262424319903985</v>
      </c>
      <c r="AE187" s="4">
        <f t="shared" si="453"/>
        <v>85.27899183566953</v>
      </c>
      <c r="AF187" s="4">
        <f t="shared" si="454"/>
        <v>87.4250379736593</v>
      </c>
      <c r="AG187" s="4">
        <f t="shared" si="455"/>
        <v>90.568621927092948</v>
      </c>
      <c r="AI187" s="4">
        <f t="shared" si="456"/>
        <v>0.54076495674681269</v>
      </c>
      <c r="AJ187" s="4">
        <f t="shared" si="457"/>
        <v>0.65550405576232151</v>
      </c>
      <c r="AK187" s="4">
        <f t="shared" si="458"/>
        <v>1.0407330906028136</v>
      </c>
      <c r="AL187" s="4">
        <f t="shared" si="459"/>
        <v>8.3079193009510277E-2</v>
      </c>
      <c r="AM187" s="4">
        <f t="shared" si="460"/>
        <v>-0.48268544749592479</v>
      </c>
      <c r="AN187" s="4">
        <f t="shared" si="461"/>
        <v>0.47259812518701949</v>
      </c>
      <c r="AO187" s="4">
        <f t="shared" si="462"/>
        <v>-2.9620678593843763E-2</v>
      </c>
      <c r="AP187" s="4">
        <f t="shared" si="463"/>
        <v>-0.12082387342778134</v>
      </c>
      <c r="AQ187" s="4">
        <f t="shared" si="464"/>
        <v>0</v>
      </c>
      <c r="AR187" s="4">
        <f t="shared" si="465"/>
        <v>0.1001907189800022</v>
      </c>
      <c r="AS187" s="4">
        <f t="shared" si="466"/>
        <v>2.2180996215059423</v>
      </c>
      <c r="AT187" s="4">
        <f t="shared" si="467"/>
        <v>1.1445756800960112</v>
      </c>
      <c r="AU187" s="4">
        <f t="shared" si="468"/>
        <v>0.27700816433046782</v>
      </c>
      <c r="AV187" s="4">
        <f t="shared" ref="AV187:AW202" si="644">IF(OR($B187 &lt; P$230, $B187 &gt; P$233), 0, P187-AF187)</f>
        <v>1.6489620263406977</v>
      </c>
      <c r="AW187" s="4">
        <f t="shared" si="644"/>
        <v>-1.6596219270929424</v>
      </c>
      <c r="AY187" s="2">
        <f t="shared" si="520"/>
        <v>91.476235043253183</v>
      </c>
      <c r="AZ187" s="2">
        <f t="shared" si="571"/>
        <v>82.307495944237672</v>
      </c>
      <c r="BA187" s="2">
        <f t="shared" si="572"/>
        <v>83.589266909397125</v>
      </c>
      <c r="BB187" s="2">
        <f t="shared" si="573"/>
        <v>86.91692080699049</v>
      </c>
      <c r="BC187" s="2">
        <f t="shared" si="574"/>
        <v>85.124685447495921</v>
      </c>
      <c r="BD187" s="2">
        <f t="shared" si="575"/>
        <v>82.659401874812957</v>
      </c>
      <c r="BE187" s="2">
        <f t="shared" si="576"/>
        <v>84.33162067859385</v>
      </c>
      <c r="BF187" s="2">
        <f t="shared" si="577"/>
        <v>86.931823873427788</v>
      </c>
      <c r="BG187" s="2" t="e">
        <f t="shared" si="578"/>
        <v>#N/A</v>
      </c>
      <c r="BH187" s="2">
        <f t="shared" si="579"/>
        <v>86.010809281020002</v>
      </c>
      <c r="BI187" s="2">
        <f t="shared" si="580"/>
        <v>84.522900378494057</v>
      </c>
      <c r="BJ187" s="2">
        <f t="shared" si="581"/>
        <v>85.262424319903985</v>
      </c>
      <c r="BK187" s="2">
        <f t="shared" si="582"/>
        <v>85.27899183566953</v>
      </c>
      <c r="BL187" s="2">
        <f t="shared" si="583"/>
        <v>87.425037973659002</v>
      </c>
      <c r="BM187" s="2">
        <f t="shared" si="584"/>
        <v>90.568621674588755</v>
      </c>
      <c r="BO187" s="2" t="str">
        <f t="shared" si="470"/>
        <v/>
      </c>
      <c r="BP187" s="2" t="str">
        <f t="shared" si="471"/>
        <v/>
      </c>
      <c r="BQ187" s="2" t="str">
        <f t="shared" si="472"/>
        <v/>
      </c>
      <c r="BR187" s="2" t="str">
        <f t="shared" si="473"/>
        <v/>
      </c>
      <c r="BS187" s="2" t="str">
        <f t="shared" si="474"/>
        <v/>
      </c>
      <c r="BT187" s="2" t="str">
        <f t="shared" si="475"/>
        <v/>
      </c>
      <c r="BU187" s="2" t="str">
        <f t="shared" si="476"/>
        <v/>
      </c>
      <c r="BV187" s="2" t="str">
        <f t="shared" si="477"/>
        <v/>
      </c>
      <c r="BW187" s="2" t="str">
        <f t="shared" si="478"/>
        <v/>
      </c>
      <c r="BX187" s="2" t="str">
        <f t="shared" si="479"/>
        <v/>
      </c>
      <c r="BY187" s="2" t="str">
        <f t="shared" si="480"/>
        <v/>
      </c>
      <c r="BZ187" s="2" t="str">
        <f t="shared" si="481"/>
        <v/>
      </c>
      <c r="CA187" s="2" t="str">
        <f t="shared" si="482"/>
        <v/>
      </c>
      <c r="CB187" s="2" t="str">
        <f t="shared" si="483"/>
        <v/>
      </c>
      <c r="CC187" s="2" t="str">
        <f t="shared" si="484"/>
        <v/>
      </c>
      <c r="CE187" s="2" t="str">
        <f t="shared" si="521"/>
        <v/>
      </c>
      <c r="CF187" s="2" t="str">
        <f t="shared" si="522"/>
        <v/>
      </c>
      <c r="CG187" s="2" t="str">
        <f t="shared" si="523"/>
        <v/>
      </c>
      <c r="CH187" s="2" t="str">
        <f t="shared" si="524"/>
        <v/>
      </c>
      <c r="CI187" s="2" t="str">
        <f t="shared" si="525"/>
        <v/>
      </c>
      <c r="CJ187" s="2" t="str">
        <f t="shared" si="526"/>
        <v/>
      </c>
      <c r="CK187" s="2" t="str">
        <f t="shared" si="527"/>
        <v/>
      </c>
      <c r="CL187" s="2" t="str">
        <f t="shared" si="528"/>
        <v/>
      </c>
      <c r="CM187" s="2" t="str">
        <f t="shared" si="529"/>
        <v/>
      </c>
      <c r="CN187" s="2" t="str">
        <f t="shared" si="530"/>
        <v/>
      </c>
      <c r="CO187" s="2" t="str">
        <f t="shared" si="531"/>
        <v/>
      </c>
      <c r="CP187" s="2" t="str">
        <f t="shared" si="532"/>
        <v/>
      </c>
      <c r="CQ187" s="2" t="str">
        <f t="shared" si="533"/>
        <v/>
      </c>
      <c r="CR187" s="2" t="str">
        <f t="shared" si="534"/>
        <v/>
      </c>
      <c r="CS187" s="2" t="str">
        <f t="shared" si="535"/>
        <v/>
      </c>
      <c r="CU187" s="2">
        <f t="shared" si="485"/>
        <v>92.016999999999996</v>
      </c>
      <c r="CV187" s="2">
        <f t="shared" si="486"/>
        <v>82.962999999999994</v>
      </c>
      <c r="CW187" s="2">
        <f t="shared" si="487"/>
        <v>84.63</v>
      </c>
      <c r="CX187" s="2">
        <f t="shared" si="488"/>
        <v>87</v>
      </c>
      <c r="CY187" s="2">
        <f t="shared" si="489"/>
        <v>84.641999999999996</v>
      </c>
      <c r="CZ187" s="2">
        <f t="shared" si="490"/>
        <v>83.132000000000005</v>
      </c>
      <c r="DA187" s="2">
        <f t="shared" si="491"/>
        <v>84.302000000000007</v>
      </c>
      <c r="DB187" s="2">
        <f t="shared" si="492"/>
        <v>86.811000000000007</v>
      </c>
      <c r="DC187" s="2" t="str">
        <f t="shared" si="493"/>
        <v/>
      </c>
      <c r="DD187" s="2">
        <f t="shared" si="494"/>
        <v>86.111000000000004</v>
      </c>
      <c r="DE187" s="2">
        <f t="shared" si="495"/>
        <v>86.741</v>
      </c>
      <c r="DF187" s="2">
        <f t="shared" si="496"/>
        <v>86.406999999999996</v>
      </c>
      <c r="DG187" s="2">
        <f t="shared" si="497"/>
        <v>85.555999999999997</v>
      </c>
      <c r="DH187" s="2">
        <f t="shared" si="498"/>
        <v>89.073999999999998</v>
      </c>
      <c r="DI187" s="2">
        <f t="shared" si="499"/>
        <v>88.909000000000006</v>
      </c>
      <c r="DK187" s="2">
        <f t="shared" si="500"/>
        <v>121.90054054054056</v>
      </c>
      <c r="DL187" s="2">
        <f t="shared" ref="DL187:DY202" si="645">BP$228*$B187+BP$229</f>
        <v>125.93325079330343</v>
      </c>
      <c r="DM187" s="2">
        <f t="shared" si="645"/>
        <v>121.61166072874495</v>
      </c>
      <c r="DN187" s="2">
        <f t="shared" si="645"/>
        <v>127.35730180180181</v>
      </c>
      <c r="DO187" s="2">
        <f t="shared" si="645"/>
        <v>123.73574712769448</v>
      </c>
      <c r="DP187" s="2">
        <f t="shared" si="645"/>
        <v>114.36831904315197</v>
      </c>
      <c r="DQ187" s="2">
        <f t="shared" si="645"/>
        <v>122.93209243697481</v>
      </c>
      <c r="DR187" s="2">
        <f t="shared" si="645"/>
        <v>121.51825954525955</v>
      </c>
      <c r="DS187" s="2">
        <f t="shared" si="645"/>
        <v>110.31824152724154</v>
      </c>
      <c r="DT187" s="2">
        <f t="shared" si="645"/>
        <v>111.49966889746891</v>
      </c>
      <c r="DU187" s="2">
        <f t="shared" si="645"/>
        <v>117.66197787114845</v>
      </c>
      <c r="DV187" s="2">
        <f t="shared" si="645"/>
        <v>110.73899663865545</v>
      </c>
      <c r="DW187" s="2">
        <f t="shared" si="645"/>
        <v>136.92284464219503</v>
      </c>
      <c r="DX187" s="2">
        <f t="shared" si="645"/>
        <v>124.46095862068965</v>
      </c>
      <c r="DY187" s="2">
        <f t="shared" si="645"/>
        <v>122.29910673234811</v>
      </c>
      <c r="EA187" s="2">
        <f t="shared" si="440"/>
        <v>91.764152844231774</v>
      </c>
      <c r="EB187" s="2">
        <f t="shared" si="502"/>
        <v>78.062379613899637</v>
      </c>
      <c r="EC187" s="2">
        <f t="shared" si="503"/>
        <v>82.511330810810819</v>
      </c>
      <c r="ED187" s="2">
        <f t="shared" si="504"/>
        <v>86.359561735867345</v>
      </c>
      <c r="EE187" s="2">
        <f t="shared" si="505"/>
        <v>83.702057378103689</v>
      </c>
      <c r="EF187" s="2">
        <f t="shared" si="506"/>
        <v>81.283751785498097</v>
      </c>
      <c r="EG187" s="2">
        <f t="shared" si="507"/>
        <v>83.616060119571884</v>
      </c>
      <c r="EH187" s="2">
        <f t="shared" si="508"/>
        <v>83.927923932836705</v>
      </c>
      <c r="EI187" s="2">
        <f t="shared" si="509"/>
        <v>87.717132468955441</v>
      </c>
      <c r="EJ187" s="2">
        <f t="shared" si="510"/>
        <v>88.925134930420981</v>
      </c>
      <c r="EK187" s="2">
        <f t="shared" si="511"/>
        <v>82.138121123788409</v>
      </c>
      <c r="EL187" s="2">
        <f t="shared" si="512"/>
        <v>82.974919558846238</v>
      </c>
      <c r="EM187" s="2">
        <f t="shared" si="513"/>
        <v>85.048519839224966</v>
      </c>
      <c r="EN187" s="2">
        <f t="shared" si="514"/>
        <v>87.256035223880588</v>
      </c>
      <c r="EO187" s="2">
        <f t="shared" si="515"/>
        <v>93.897331752020023</v>
      </c>
      <c r="EQ187" s="2">
        <f t="shared" si="516"/>
        <v>91.437543760553211</v>
      </c>
      <c r="ER187" s="2">
        <f t="shared" ref="ER187:FE202" si="646">CV$228*$B187+CV$229</f>
        <v>82.862794767545253</v>
      </c>
      <c r="ES187" s="2">
        <f t="shared" si="646"/>
        <v>83.736146894729472</v>
      </c>
      <c r="ET187" s="2">
        <f t="shared" si="646"/>
        <v>86.990657358398664</v>
      </c>
      <c r="EU187" s="2">
        <f t="shared" si="646"/>
        <v>85.310602786354821</v>
      </c>
      <c r="EV187" s="2">
        <f t="shared" si="646"/>
        <v>82.853947829949419</v>
      </c>
      <c r="EW187" s="2">
        <f t="shared" si="646"/>
        <v>84.423752592262389</v>
      </c>
      <c r="EX187" s="2">
        <f t="shared" si="646"/>
        <v>87.260841514726494</v>
      </c>
      <c r="EY187" s="2">
        <f t="shared" si="646"/>
        <v>85.075406086742589</v>
      </c>
      <c r="EZ187" s="2">
        <f t="shared" si="646"/>
        <v>85.734403998448428</v>
      </c>
      <c r="FA187" s="2">
        <f t="shared" si="646"/>
        <v>84.795942935349771</v>
      </c>
      <c r="FB187" s="2">
        <f t="shared" si="646"/>
        <v>85.561116658650519</v>
      </c>
      <c r="FC187" s="2">
        <f t="shared" si="646"/>
        <v>85.309959306240003</v>
      </c>
      <c r="FD187" s="2">
        <f t="shared" si="646"/>
        <v>87.451278386845345</v>
      </c>
      <c r="FE187" s="2">
        <f t="shared" si="646"/>
        <v>89.948957804752141</v>
      </c>
      <c r="FG187" s="2">
        <f t="shared" si="518"/>
        <v>0.99997338822960558</v>
      </c>
      <c r="FH187" s="2">
        <f t="shared" ref="FH187:FU202" si="647">POWER(10,($B187-D$231)/D$229)/(1+POWER(10,($B187-D$231)/D$229))</f>
        <v>0.9999739829286185</v>
      </c>
      <c r="FI187" s="2">
        <f t="shared" si="647"/>
        <v>0.99997174936416022</v>
      </c>
      <c r="FJ187" s="2">
        <f t="shared" si="647"/>
        <v>0.99997110385788146</v>
      </c>
      <c r="FK187" s="2">
        <f t="shared" si="647"/>
        <v>0.99997394838259168</v>
      </c>
      <c r="FL187" s="2">
        <f t="shared" si="647"/>
        <v>0.99997514679398369</v>
      </c>
      <c r="FM187" s="2">
        <f t="shared" si="647"/>
        <v>0.99996841128370395</v>
      </c>
      <c r="FN187" s="2">
        <f t="shared" si="647"/>
        <v>0.99997039395667886</v>
      </c>
      <c r="FO187" s="2">
        <f t="shared" si="647"/>
        <v>0.99997248651808268</v>
      </c>
      <c r="FP187" s="2">
        <f t="shared" si="647"/>
        <v>0.99997016818923534</v>
      </c>
      <c r="FQ187" s="2">
        <f t="shared" si="647"/>
        <v>0.99996989181147322</v>
      </c>
      <c r="FR187" s="2">
        <f t="shared" si="647"/>
        <v>0.9999711577431537</v>
      </c>
      <c r="FS187" s="2">
        <f t="shared" si="647"/>
        <v>0.99996291277853377</v>
      </c>
      <c r="FT187" s="2">
        <f t="shared" si="647"/>
        <v>0.99996380831433895</v>
      </c>
      <c r="FU187" s="2">
        <f t="shared" si="647"/>
        <v>0.99996201508811877</v>
      </c>
      <c r="FW187" s="2">
        <f t="shared" si="536"/>
        <v>0.88399189745936002</v>
      </c>
      <c r="FX187" s="2">
        <f t="shared" si="588"/>
        <v>0.88406330174224856</v>
      </c>
      <c r="FY187" s="2">
        <f t="shared" si="589"/>
        <v>0.87917810971209731</v>
      </c>
      <c r="FZ187" s="2">
        <f t="shared" si="590"/>
        <v>0.88128387322486901</v>
      </c>
      <c r="GA187" s="2">
        <f t="shared" si="591"/>
        <v>0.88377059157380444</v>
      </c>
      <c r="GB187" s="2">
        <f t="shared" si="592"/>
        <v>0.87557718452236455</v>
      </c>
      <c r="GC187" s="2">
        <f t="shared" si="593"/>
        <v>0.884394296323881</v>
      </c>
      <c r="GD187" s="2">
        <f t="shared" si="594"/>
        <v>0.900948483035659</v>
      </c>
      <c r="GE187" s="2">
        <f t="shared" si="595"/>
        <v>0.91802779655713007</v>
      </c>
      <c r="GF187" s="2">
        <f t="shared" si="596"/>
        <v>0.91358348628422104</v>
      </c>
      <c r="GG187" s="2">
        <f t="shared" si="597"/>
        <v>0.89686587917989891</v>
      </c>
      <c r="GH187" s="2">
        <f t="shared" si="598"/>
        <v>0.88419555593367516</v>
      </c>
      <c r="GI187" s="2">
        <f t="shared" si="599"/>
        <v>0.87419135481571753</v>
      </c>
      <c r="GJ187" s="2">
        <f t="shared" si="600"/>
        <v>0.85870479836498481</v>
      </c>
      <c r="GK187" s="2">
        <f t="shared" si="601"/>
        <v>0.84333170080185815</v>
      </c>
      <c r="GM187" s="86">
        <f t="shared" si="537"/>
        <v>7.8376437677330771E-215</v>
      </c>
      <c r="GN187" s="86">
        <f t="shared" si="602"/>
        <v>0</v>
      </c>
      <c r="GO187" s="86">
        <f t="shared" si="603"/>
        <v>0</v>
      </c>
      <c r="GP187" s="86">
        <f t="shared" si="604"/>
        <v>0</v>
      </c>
      <c r="GQ187" s="86">
        <f t="shared" si="605"/>
        <v>0</v>
      </c>
      <c r="GR187" s="86">
        <f t="shared" si="606"/>
        <v>0</v>
      </c>
      <c r="GS187" s="86">
        <f t="shared" si="607"/>
        <v>0</v>
      </c>
      <c r="GT187" s="86">
        <f t="shared" si="608"/>
        <v>0</v>
      </c>
      <c r="GU187" s="86">
        <f t="shared" si="609"/>
        <v>0</v>
      </c>
      <c r="GV187" s="86">
        <f t="shared" si="610"/>
        <v>0</v>
      </c>
      <c r="GW187" s="86">
        <f t="shared" si="611"/>
        <v>0</v>
      </c>
      <c r="GX187" s="86">
        <f t="shared" si="612"/>
        <v>0</v>
      </c>
      <c r="GY187" s="86">
        <f t="shared" si="613"/>
        <v>0</v>
      </c>
      <c r="GZ187" s="86">
        <f t="shared" si="614"/>
        <v>0</v>
      </c>
      <c r="HA187" s="86">
        <f t="shared" si="615"/>
        <v>0</v>
      </c>
      <c r="HC187" s="86">
        <f t="shared" si="538"/>
        <v>6.7470807005534004E-116</v>
      </c>
      <c r="HD187" s="86">
        <f t="shared" si="616"/>
        <v>1.3343426397616221E-232</v>
      </c>
      <c r="HE187" s="86">
        <f t="shared" si="617"/>
        <v>0</v>
      </c>
      <c r="HF187" s="86">
        <f t="shared" si="618"/>
        <v>0</v>
      </c>
      <c r="HG187" s="86">
        <f t="shared" si="619"/>
        <v>0</v>
      </c>
      <c r="HH187" s="86">
        <f t="shared" si="620"/>
        <v>0</v>
      </c>
      <c r="HI187" s="86">
        <f t="shared" si="621"/>
        <v>0</v>
      </c>
      <c r="HJ187" s="86">
        <f t="shared" si="622"/>
        <v>3.3960276559685356E-305</v>
      </c>
      <c r="HK187" s="86">
        <f t="shared" si="623"/>
        <v>0</v>
      </c>
      <c r="HL187" s="86">
        <f t="shared" si="624"/>
        <v>3.8865323621318289E-249</v>
      </c>
      <c r="HM187" s="86">
        <f t="shared" si="625"/>
        <v>1.279253857501766E-294</v>
      </c>
      <c r="HN187" s="86">
        <f t="shared" si="626"/>
        <v>5.4724299578521164E-276</v>
      </c>
      <c r="HO187" s="86">
        <f t="shared" si="627"/>
        <v>1.9895777257130386E-243</v>
      </c>
      <c r="HP187" s="86">
        <f t="shared" si="628"/>
        <v>1.3828500814557573E-279</v>
      </c>
      <c r="HQ187" s="86">
        <f t="shared" si="629"/>
        <v>0</v>
      </c>
      <c r="HS187" s="86">
        <f t="shared" si="539"/>
        <v>1.0936583595067763E-52</v>
      </c>
      <c r="HT187" s="86">
        <f t="shared" si="630"/>
        <v>8.7059416341216457E-51</v>
      </c>
      <c r="HU187" s="86">
        <f t="shared" si="631"/>
        <v>6.9865464935553485E-48</v>
      </c>
      <c r="HV187" s="86">
        <f t="shared" si="632"/>
        <v>3.4586187807785456E-52</v>
      </c>
      <c r="HW187" s="86">
        <f t="shared" si="633"/>
        <v>4.9531841213312542E-54</v>
      </c>
      <c r="HX187" s="86">
        <f t="shared" si="634"/>
        <v>2.4767257851726324E-53</v>
      </c>
      <c r="HY187" s="86">
        <f t="shared" si="635"/>
        <v>4.0475062747947082E-62</v>
      </c>
      <c r="HZ187" s="86">
        <f t="shared" si="636"/>
        <v>8.599494080063055E-55</v>
      </c>
      <c r="IA187" s="86">
        <f t="shared" si="637"/>
        <v>8.9040781358952809E-70</v>
      </c>
      <c r="IB187" s="86">
        <f t="shared" si="638"/>
        <v>3.0863356828829805E-64</v>
      </c>
      <c r="IC187" s="86">
        <f t="shared" si="639"/>
        <v>2.8501383495585607E-61</v>
      </c>
      <c r="ID187" s="86">
        <f t="shared" si="640"/>
        <v>6.9919591358580927E-59</v>
      </c>
      <c r="IE187" s="86">
        <f t="shared" si="641"/>
        <v>8.013329174812179E-66</v>
      </c>
      <c r="IF187" s="86">
        <f t="shared" si="642"/>
        <v>5.286408880284369E-69</v>
      </c>
      <c r="IG187" s="86">
        <f t="shared" si="643"/>
        <v>1.0241457679589687E-54</v>
      </c>
      <c r="II187" s="86">
        <f t="shared" si="540"/>
        <v>2.6018974949249396E-7</v>
      </c>
      <c r="IJ187" s="86">
        <f t="shared" si="541"/>
        <v>3.7556978455810813E-7</v>
      </c>
      <c r="IK187" s="86">
        <f t="shared" si="542"/>
        <v>1.209018953754969E-6</v>
      </c>
      <c r="IL187" s="86">
        <f t="shared" si="543"/>
        <v>3.3581289068356452E-7</v>
      </c>
      <c r="IM187" s="86">
        <f t="shared" si="544"/>
        <v>1.7369517313775764E-7</v>
      </c>
      <c r="IN187" s="86">
        <f t="shared" si="545"/>
        <v>5.06786157964602E-7</v>
      </c>
      <c r="IO187" s="86">
        <f t="shared" si="546"/>
        <v>1.6299707537782227E-8</v>
      </c>
      <c r="IP187" s="86">
        <f t="shared" si="547"/>
        <v>1.8296284813279139E-8</v>
      </c>
      <c r="IQ187" s="86">
        <f t="shared" si="548"/>
        <v>1.565228068904294E-11</v>
      </c>
      <c r="IR187" s="86">
        <f t="shared" si="549"/>
        <v>1.7884237966499894E-10</v>
      </c>
      <c r="IS187" s="86">
        <f t="shared" si="550"/>
        <v>7.9575010659489784E-9</v>
      </c>
      <c r="IT187" s="86">
        <f t="shared" si="551"/>
        <v>7.2794614011994543E-8</v>
      </c>
      <c r="IU187" s="86">
        <f t="shared" si="552"/>
        <v>1.7506168732185999E-8</v>
      </c>
      <c r="IV187" s="86">
        <f t="shared" si="553"/>
        <v>9.1845199142894573E-7</v>
      </c>
      <c r="IW187" s="86">
        <f t="shared" si="554"/>
        <v>3.5895201677466033E-4</v>
      </c>
      <c r="IY187" s="86">
        <f t="shared" si="555"/>
        <v>2.6018974949249396E-7</v>
      </c>
      <c r="IZ187" s="86">
        <f t="shared" si="556"/>
        <v>3.7556978455810813E-7</v>
      </c>
      <c r="JA187" s="86">
        <f t="shared" si="557"/>
        <v>1.209018953754969E-6</v>
      </c>
      <c r="JB187" s="86">
        <f t="shared" si="558"/>
        <v>3.3581289068356452E-7</v>
      </c>
      <c r="JC187" s="86">
        <f t="shared" si="559"/>
        <v>1.7369517313775764E-7</v>
      </c>
      <c r="JD187" s="86">
        <f t="shared" si="560"/>
        <v>5.06786157964602E-7</v>
      </c>
      <c r="JE187" s="86">
        <f t="shared" si="561"/>
        <v>1.6299707537782227E-8</v>
      </c>
      <c r="JF187" s="86">
        <f t="shared" si="562"/>
        <v>1.8296284813279139E-8</v>
      </c>
      <c r="JG187" s="86">
        <f t="shared" si="563"/>
        <v>1.565228068904294E-11</v>
      </c>
      <c r="JH187" s="86">
        <f t="shared" si="564"/>
        <v>1.7884237966499894E-10</v>
      </c>
      <c r="JI187" s="86">
        <f t="shared" si="565"/>
        <v>7.9575010659489784E-9</v>
      </c>
      <c r="JJ187" s="86">
        <f t="shared" si="566"/>
        <v>7.2794614011994543E-8</v>
      </c>
      <c r="JK187" s="86">
        <f t="shared" si="567"/>
        <v>1.7506168732185999E-8</v>
      </c>
      <c r="JL187" s="86">
        <f t="shared" si="568"/>
        <v>9.1845199142894573E-7</v>
      </c>
      <c r="JM187" s="86">
        <f t="shared" si="569"/>
        <v>3.5895201677466033E-4</v>
      </c>
    </row>
    <row r="188" spans="2:273" x14ac:dyDescent="0.25">
      <c r="B188" s="2">
        <v>161</v>
      </c>
      <c r="C188" s="37">
        <v>90.694999999999993</v>
      </c>
      <c r="D188" s="37">
        <v>84.259</v>
      </c>
      <c r="E188" s="37">
        <v>84.87</v>
      </c>
      <c r="F188" s="37">
        <v>87.304000000000002</v>
      </c>
      <c r="G188" s="37">
        <v>85.376999999999995</v>
      </c>
      <c r="H188" s="37">
        <v>81.867999999999995</v>
      </c>
      <c r="I188" s="37">
        <v>84.453000000000003</v>
      </c>
      <c r="J188" s="37">
        <v>86.980999999999995</v>
      </c>
      <c r="K188" s="37">
        <v>85.584999999999994</v>
      </c>
      <c r="L188" s="37">
        <v>86.888999999999996</v>
      </c>
      <c r="M188" s="37">
        <v>85.185000000000002</v>
      </c>
      <c r="N188" s="37">
        <v>85.721999999999994</v>
      </c>
      <c r="O188" s="37">
        <v>84.852000000000004</v>
      </c>
      <c r="P188" s="37">
        <v>87.778000000000006</v>
      </c>
      <c r="Q188" s="37">
        <v>88.126999999999995</v>
      </c>
      <c r="S188" s="4">
        <f t="shared" si="441"/>
        <v>91.370451113923835</v>
      </c>
      <c r="T188" s="4">
        <f t="shared" si="442"/>
        <v>82.177739098237055</v>
      </c>
      <c r="U188" s="4">
        <f t="shared" si="443"/>
        <v>83.445300784587474</v>
      </c>
      <c r="V188" s="4">
        <f t="shared" si="444"/>
        <v>86.712679701411773</v>
      </c>
      <c r="W188" s="4">
        <f t="shared" si="445"/>
        <v>84.961257493805903</v>
      </c>
      <c r="X188" s="4">
        <f t="shared" si="446"/>
        <v>82.521856586053389</v>
      </c>
      <c r="Y188" s="4">
        <f t="shared" si="447"/>
        <v>84.191231282366914</v>
      </c>
      <c r="Z188" s="4">
        <f t="shared" si="448"/>
        <v>86.784432907527716</v>
      </c>
      <c r="AA188" s="4" t="e">
        <f t="shared" si="449"/>
        <v>#N/A</v>
      </c>
      <c r="AB188" s="4" t="e">
        <f t="shared" si="450"/>
        <v>#N/A</v>
      </c>
      <c r="AC188" s="4">
        <f t="shared" si="451"/>
        <v>84.352630158447155</v>
      </c>
      <c r="AD188" s="4">
        <f t="shared" si="452"/>
        <v>85.102117408279426</v>
      </c>
      <c r="AE188" s="4">
        <f t="shared" si="453"/>
        <v>85.096925173854459</v>
      </c>
      <c r="AF188" s="4">
        <f t="shared" si="454"/>
        <v>87.242055335905434</v>
      </c>
      <c r="AG188" s="4">
        <f t="shared" si="455"/>
        <v>90.353101963826333</v>
      </c>
      <c r="AI188" s="4">
        <f t="shared" si="456"/>
        <v>-0.67545111392384172</v>
      </c>
      <c r="AJ188" s="4">
        <f t="shared" si="457"/>
        <v>2.0812609017629455</v>
      </c>
      <c r="AK188" s="4">
        <f t="shared" si="458"/>
        <v>1.4246992154125309</v>
      </c>
      <c r="AL188" s="4">
        <f t="shared" si="459"/>
        <v>0.59132029858822932</v>
      </c>
      <c r="AM188" s="4">
        <f t="shared" si="460"/>
        <v>0.4157425061940927</v>
      </c>
      <c r="AN188" s="4">
        <f t="shared" si="461"/>
        <v>-0.65385658605339358</v>
      </c>
      <c r="AO188" s="4">
        <f t="shared" si="462"/>
        <v>0.26176871763308895</v>
      </c>
      <c r="AP188" s="4">
        <f t="shared" si="463"/>
        <v>0.19656709247227866</v>
      </c>
      <c r="AQ188" s="4">
        <f t="shared" si="464"/>
        <v>0</v>
      </c>
      <c r="AR188" s="4">
        <f t="shared" si="465"/>
        <v>0</v>
      </c>
      <c r="AS188" s="4">
        <f t="shared" si="466"/>
        <v>0.83236984155284688</v>
      </c>
      <c r="AT188" s="4">
        <f t="shared" si="467"/>
        <v>0.61988259172056814</v>
      </c>
      <c r="AU188" s="4">
        <f t="shared" si="468"/>
        <v>-0.24492517385445467</v>
      </c>
      <c r="AV188" s="4">
        <f t="shared" si="644"/>
        <v>0.53594466409457198</v>
      </c>
      <c r="AW188" s="4">
        <f t="shared" si="644"/>
        <v>-2.2261019638263377</v>
      </c>
      <c r="AY188" s="2">
        <f t="shared" si="520"/>
        <v>91.370451113923835</v>
      </c>
      <c r="AZ188" s="2">
        <f t="shared" si="571"/>
        <v>82.177739098237055</v>
      </c>
      <c r="BA188" s="2">
        <f t="shared" si="572"/>
        <v>83.445300784587474</v>
      </c>
      <c r="BB188" s="2">
        <f t="shared" si="573"/>
        <v>86.712679701411773</v>
      </c>
      <c r="BC188" s="2">
        <f t="shared" si="574"/>
        <v>84.961257493805903</v>
      </c>
      <c r="BD188" s="2">
        <f t="shared" si="575"/>
        <v>82.521856586053389</v>
      </c>
      <c r="BE188" s="2">
        <f t="shared" si="576"/>
        <v>84.191231282366914</v>
      </c>
      <c r="BF188" s="2">
        <f t="shared" si="577"/>
        <v>86.784432907527716</v>
      </c>
      <c r="BG188" s="2" t="e">
        <f t="shared" si="578"/>
        <v>#N/A</v>
      </c>
      <c r="BH188" s="2" t="e">
        <f t="shared" si="579"/>
        <v>#N/A</v>
      </c>
      <c r="BI188" s="2">
        <f t="shared" si="580"/>
        <v>84.352630158447155</v>
      </c>
      <c r="BJ188" s="2">
        <f t="shared" si="581"/>
        <v>85.102117408279426</v>
      </c>
      <c r="BK188" s="2">
        <f t="shared" si="582"/>
        <v>85.096925173854459</v>
      </c>
      <c r="BL188" s="2">
        <f t="shared" si="583"/>
        <v>87.24205533590542</v>
      </c>
      <c r="BM188" s="2">
        <f t="shared" si="584"/>
        <v>90.353101929368208</v>
      </c>
      <c r="BO188" s="2" t="str">
        <f t="shared" si="470"/>
        <v/>
      </c>
      <c r="BP188" s="2" t="str">
        <f t="shared" si="471"/>
        <v/>
      </c>
      <c r="BQ188" s="2" t="str">
        <f t="shared" si="472"/>
        <v/>
      </c>
      <c r="BR188" s="2" t="str">
        <f t="shared" si="473"/>
        <v/>
      </c>
      <c r="BS188" s="2" t="str">
        <f t="shared" si="474"/>
        <v/>
      </c>
      <c r="BT188" s="2" t="str">
        <f t="shared" si="475"/>
        <v/>
      </c>
      <c r="BU188" s="2" t="str">
        <f t="shared" si="476"/>
        <v/>
      </c>
      <c r="BV188" s="2" t="str">
        <f t="shared" si="477"/>
        <v/>
      </c>
      <c r="BW188" s="2" t="str">
        <f t="shared" si="478"/>
        <v/>
      </c>
      <c r="BX188" s="2" t="str">
        <f t="shared" si="479"/>
        <v/>
      </c>
      <c r="BY188" s="2" t="str">
        <f t="shared" si="480"/>
        <v/>
      </c>
      <c r="BZ188" s="2" t="str">
        <f t="shared" si="481"/>
        <v/>
      </c>
      <c r="CA188" s="2" t="str">
        <f t="shared" si="482"/>
        <v/>
      </c>
      <c r="CB188" s="2" t="str">
        <f t="shared" si="483"/>
        <v/>
      </c>
      <c r="CC188" s="2" t="str">
        <f t="shared" si="484"/>
        <v/>
      </c>
      <c r="CE188" s="2" t="str">
        <f t="shared" si="521"/>
        <v/>
      </c>
      <c r="CF188" s="2" t="str">
        <f t="shared" si="522"/>
        <v/>
      </c>
      <c r="CG188" s="2" t="str">
        <f t="shared" si="523"/>
        <v/>
      </c>
      <c r="CH188" s="2" t="str">
        <f t="shared" si="524"/>
        <v/>
      </c>
      <c r="CI188" s="2" t="str">
        <f t="shared" si="525"/>
        <v/>
      </c>
      <c r="CJ188" s="2" t="str">
        <f t="shared" si="526"/>
        <v/>
      </c>
      <c r="CK188" s="2" t="str">
        <f t="shared" si="527"/>
        <v/>
      </c>
      <c r="CL188" s="2" t="str">
        <f t="shared" si="528"/>
        <v/>
      </c>
      <c r="CM188" s="2" t="str">
        <f t="shared" si="529"/>
        <v/>
      </c>
      <c r="CN188" s="2" t="str">
        <f t="shared" si="530"/>
        <v/>
      </c>
      <c r="CO188" s="2" t="str">
        <f t="shared" si="531"/>
        <v/>
      </c>
      <c r="CP188" s="2" t="str">
        <f t="shared" si="532"/>
        <v/>
      </c>
      <c r="CQ188" s="2" t="str">
        <f t="shared" si="533"/>
        <v/>
      </c>
      <c r="CR188" s="2" t="str">
        <f t="shared" si="534"/>
        <v/>
      </c>
      <c r="CS188" s="2" t="str">
        <f t="shared" si="535"/>
        <v/>
      </c>
      <c r="CU188" s="2">
        <f t="shared" si="485"/>
        <v>90.694999999999993</v>
      </c>
      <c r="CV188" s="2">
        <f t="shared" si="486"/>
        <v>84.259</v>
      </c>
      <c r="CW188" s="2">
        <f t="shared" si="487"/>
        <v>84.87</v>
      </c>
      <c r="CX188" s="2">
        <f t="shared" si="488"/>
        <v>87.304000000000002</v>
      </c>
      <c r="CY188" s="2">
        <f t="shared" si="489"/>
        <v>85.376999999999995</v>
      </c>
      <c r="CZ188" s="2">
        <f t="shared" si="490"/>
        <v>81.867999999999995</v>
      </c>
      <c r="DA188" s="2">
        <f t="shared" si="491"/>
        <v>84.453000000000003</v>
      </c>
      <c r="DB188" s="2">
        <f t="shared" si="492"/>
        <v>86.980999999999995</v>
      </c>
      <c r="DC188" s="2" t="str">
        <f t="shared" si="493"/>
        <v/>
      </c>
      <c r="DD188" s="2" t="str">
        <f t="shared" si="494"/>
        <v/>
      </c>
      <c r="DE188" s="2">
        <f t="shared" si="495"/>
        <v>85.185000000000002</v>
      </c>
      <c r="DF188" s="2">
        <f t="shared" si="496"/>
        <v>85.721999999999994</v>
      </c>
      <c r="DG188" s="2">
        <f t="shared" si="497"/>
        <v>84.852000000000004</v>
      </c>
      <c r="DH188" s="2">
        <f t="shared" si="498"/>
        <v>87.778000000000006</v>
      </c>
      <c r="DI188" s="2">
        <f t="shared" si="499"/>
        <v>88.126999999999995</v>
      </c>
      <c r="DK188" s="2">
        <f t="shared" si="500"/>
        <v>122.00225177809389</v>
      </c>
      <c r="DL188" s="2">
        <f t="shared" si="645"/>
        <v>126.073822409454</v>
      </c>
      <c r="DM188" s="2">
        <f t="shared" si="645"/>
        <v>121.72112145748989</v>
      </c>
      <c r="DN188" s="2">
        <f t="shared" si="645"/>
        <v>127.48041583688952</v>
      </c>
      <c r="DO188" s="2">
        <f t="shared" si="645"/>
        <v>123.83308764635078</v>
      </c>
      <c r="DP188" s="2">
        <f t="shared" si="645"/>
        <v>114.42342195121952</v>
      </c>
      <c r="DQ188" s="2">
        <f t="shared" si="645"/>
        <v>123.04989075630255</v>
      </c>
      <c r="DR188" s="2">
        <f t="shared" si="645"/>
        <v>121.56727820677821</v>
      </c>
      <c r="DS188" s="2">
        <f t="shared" si="645"/>
        <v>110.28278129558132</v>
      </c>
      <c r="DT188" s="2">
        <f t="shared" si="645"/>
        <v>111.48281445731448</v>
      </c>
      <c r="DU188" s="2">
        <f t="shared" si="645"/>
        <v>117.69564705882352</v>
      </c>
      <c r="DV188" s="2">
        <f t="shared" si="645"/>
        <v>110.73944033613444</v>
      </c>
      <c r="DW188" s="2">
        <f t="shared" si="645"/>
        <v>137.13732272895811</v>
      </c>
      <c r="DX188" s="2">
        <f t="shared" si="645"/>
        <v>124.59120049261084</v>
      </c>
      <c r="DY188" s="2">
        <f t="shared" si="645"/>
        <v>122.40023180076628</v>
      </c>
      <c r="EA188" s="2">
        <f t="shared" si="440"/>
        <v>91.666373205741621</v>
      </c>
      <c r="EB188" s="2">
        <f t="shared" si="502"/>
        <v>77.815374362934392</v>
      </c>
      <c r="EC188" s="2">
        <f t="shared" si="503"/>
        <v>82.336754980694991</v>
      </c>
      <c r="ED188" s="2">
        <f t="shared" si="504"/>
        <v>86.139937477303022</v>
      </c>
      <c r="EE188" s="2">
        <f t="shared" si="505"/>
        <v>83.499851955486946</v>
      </c>
      <c r="EF188" s="2">
        <f t="shared" si="506"/>
        <v>81.107485201549423</v>
      </c>
      <c r="EG188" s="2">
        <f t="shared" si="507"/>
        <v>83.456001361197849</v>
      </c>
      <c r="EH188" s="2">
        <f t="shared" si="508"/>
        <v>83.705343620669254</v>
      </c>
      <c r="EI188" s="2">
        <f t="shared" si="509"/>
        <v>87.574042220598983</v>
      </c>
      <c r="EJ188" s="2">
        <f t="shared" si="510"/>
        <v>88.806135635018478</v>
      </c>
      <c r="EK188" s="2">
        <f t="shared" si="511"/>
        <v>81.905219240673858</v>
      </c>
      <c r="EL188" s="2">
        <f t="shared" si="512"/>
        <v>82.751154496375165</v>
      </c>
      <c r="EM188" s="2">
        <f t="shared" si="513"/>
        <v>84.859936823662764</v>
      </c>
      <c r="EN188" s="2">
        <f t="shared" si="514"/>
        <v>87.067698208955221</v>
      </c>
      <c r="EO188" s="2">
        <f t="shared" si="515"/>
        <v>93.784692256257188</v>
      </c>
      <c r="EQ188" s="2">
        <f t="shared" si="516"/>
        <v>91.334209273044152</v>
      </c>
      <c r="ER188" s="2">
        <f t="shared" si="646"/>
        <v>82.698203567178695</v>
      </c>
      <c r="ES188" s="2">
        <f t="shared" si="646"/>
        <v>83.583097302299208</v>
      </c>
      <c r="ET188" s="2">
        <f t="shared" si="646"/>
        <v>86.781820798527065</v>
      </c>
      <c r="EU188" s="2">
        <f t="shared" si="646"/>
        <v>85.135470258690731</v>
      </c>
      <c r="EV188" s="2">
        <f t="shared" si="646"/>
        <v>82.704306343224772</v>
      </c>
      <c r="EW188" s="2">
        <f t="shared" si="646"/>
        <v>84.277605547272458</v>
      </c>
      <c r="EX188" s="2">
        <f t="shared" si="646"/>
        <v>87.092041374474036</v>
      </c>
      <c r="EY188" s="2">
        <f t="shared" si="646"/>
        <v>84.889400280024887</v>
      </c>
      <c r="EZ188" s="2">
        <f t="shared" si="646"/>
        <v>85.562540566324543</v>
      </c>
      <c r="FA188" s="2">
        <f t="shared" si="646"/>
        <v>84.608218248849511</v>
      </c>
      <c r="FB188" s="2">
        <f t="shared" si="646"/>
        <v>85.382109785425058</v>
      </c>
      <c r="FC188" s="2">
        <f t="shared" si="646"/>
        <v>85.126029912542492</v>
      </c>
      <c r="FD188" s="2">
        <f t="shared" si="646"/>
        <v>87.266796071030143</v>
      </c>
      <c r="FE188" s="2">
        <f t="shared" si="646"/>
        <v>89.770538487140385</v>
      </c>
      <c r="FG188" s="2">
        <f t="shared" si="518"/>
        <v>0.99997572972011584</v>
      </c>
      <c r="FH188" s="2">
        <f t="shared" si="647"/>
        <v>0.9999762720945734</v>
      </c>
      <c r="FI188" s="2">
        <f t="shared" si="647"/>
        <v>0.99997423504985017</v>
      </c>
      <c r="FJ188" s="2">
        <f t="shared" si="647"/>
        <v>0.99997364633816688</v>
      </c>
      <c r="FK188" s="2">
        <f t="shared" si="647"/>
        <v>0.9999762405880781</v>
      </c>
      <c r="FL188" s="2">
        <f t="shared" si="647"/>
        <v>0.99997733355715313</v>
      </c>
      <c r="FM188" s="2">
        <f t="shared" si="647"/>
        <v>0.99997119066826212</v>
      </c>
      <c r="FN188" s="2">
        <f t="shared" si="647"/>
        <v>0.99997299889724256</v>
      </c>
      <c r="FO188" s="2">
        <f t="shared" si="647"/>
        <v>0.99997490734551653</v>
      </c>
      <c r="FP188" s="2">
        <f t="shared" si="647"/>
        <v>0.99997279299380992</v>
      </c>
      <c r="FQ188" s="2">
        <f t="shared" si="647"/>
        <v>0.99997254093296584</v>
      </c>
      <c r="FR188" s="2">
        <f t="shared" si="647"/>
        <v>0.99997369548236892</v>
      </c>
      <c r="FS188" s="2">
        <f t="shared" si="647"/>
        <v>0.99996617594164405</v>
      </c>
      <c r="FT188" s="2">
        <f t="shared" si="647"/>
        <v>0.99996699268527156</v>
      </c>
      <c r="FU188" s="2">
        <f t="shared" si="647"/>
        <v>0.99996535723284719</v>
      </c>
      <c r="FW188" s="2">
        <f t="shared" si="536"/>
        <v>0.8931082603464614</v>
      </c>
      <c r="FX188" s="2">
        <f t="shared" si="588"/>
        <v>0.89317473148978299</v>
      </c>
      <c r="FY188" s="2">
        <f t="shared" si="589"/>
        <v>0.88862509798109413</v>
      </c>
      <c r="FZ188" s="2">
        <f t="shared" si="590"/>
        <v>0.89058670356465042</v>
      </c>
      <c r="GA188" s="2">
        <f t="shared" si="591"/>
        <v>0.89290223855856798</v>
      </c>
      <c r="GB188" s="2">
        <f t="shared" si="592"/>
        <v>0.88526898463068471</v>
      </c>
      <c r="GC188" s="2">
        <f t="shared" si="593"/>
        <v>0.89348284747911011</v>
      </c>
      <c r="GD188" s="2">
        <f t="shared" si="594"/>
        <v>0.90886970040773418</v>
      </c>
      <c r="GE188" s="2">
        <f t="shared" si="595"/>
        <v>0.92469732896604617</v>
      </c>
      <c r="GF188" s="2">
        <f t="shared" si="596"/>
        <v>0.92058334103107742</v>
      </c>
      <c r="GG188" s="2">
        <f t="shared" si="597"/>
        <v>0.90507918745698301</v>
      </c>
      <c r="GH188" s="2">
        <f t="shared" si="598"/>
        <v>0.89329784634791021</v>
      </c>
      <c r="GI188" s="2">
        <f t="shared" si="599"/>
        <v>0.88397679860995459</v>
      </c>
      <c r="GJ188" s="2">
        <f t="shared" si="600"/>
        <v>0.86951499677808919</v>
      </c>
      <c r="GK188" s="2">
        <f t="shared" si="601"/>
        <v>0.85511962067103775</v>
      </c>
      <c r="GM188" s="86">
        <f t="shared" si="537"/>
        <v>3.1660488167248425E-219</v>
      </c>
      <c r="GN188" s="86">
        <f t="shared" si="602"/>
        <v>0</v>
      </c>
      <c r="GO188" s="86">
        <f t="shared" si="603"/>
        <v>0</v>
      </c>
      <c r="GP188" s="86">
        <f t="shared" si="604"/>
        <v>0</v>
      </c>
      <c r="GQ188" s="86">
        <f t="shared" si="605"/>
        <v>0</v>
      </c>
      <c r="GR188" s="86">
        <f t="shared" si="606"/>
        <v>0</v>
      </c>
      <c r="GS188" s="86">
        <f t="shared" si="607"/>
        <v>0</v>
      </c>
      <c r="GT188" s="86">
        <f t="shared" si="608"/>
        <v>0</v>
      </c>
      <c r="GU188" s="86">
        <f t="shared" si="609"/>
        <v>0</v>
      </c>
      <c r="GV188" s="86">
        <f t="shared" si="610"/>
        <v>0</v>
      </c>
      <c r="GW188" s="86">
        <f t="shared" si="611"/>
        <v>0</v>
      </c>
      <c r="GX188" s="86">
        <f t="shared" si="612"/>
        <v>0</v>
      </c>
      <c r="GY188" s="86">
        <f t="shared" si="613"/>
        <v>0</v>
      </c>
      <c r="GZ188" s="86">
        <f t="shared" si="614"/>
        <v>0</v>
      </c>
      <c r="HA188" s="86">
        <f t="shared" si="615"/>
        <v>0</v>
      </c>
      <c r="HC188" s="86">
        <f t="shared" si="538"/>
        <v>8.1184377912924665E-119</v>
      </c>
      <c r="HD188" s="86">
        <f t="shared" si="616"/>
        <v>1.5004303067332363E-238</v>
      </c>
      <c r="HE188" s="86">
        <f t="shared" si="617"/>
        <v>0</v>
      </c>
      <c r="HF188" s="86">
        <f t="shared" si="618"/>
        <v>0</v>
      </c>
      <c r="HG188" s="86">
        <f t="shared" si="619"/>
        <v>0</v>
      </c>
      <c r="HH188" s="86">
        <f t="shared" si="620"/>
        <v>0</v>
      </c>
      <c r="HI188" s="86">
        <f t="shared" si="621"/>
        <v>0</v>
      </c>
      <c r="HJ188" s="86">
        <f t="shared" si="622"/>
        <v>0</v>
      </c>
      <c r="HK188" s="86">
        <f t="shared" si="623"/>
        <v>0</v>
      </c>
      <c r="HL188" s="86">
        <f t="shared" si="624"/>
        <v>1.8629426968514568E-255</v>
      </c>
      <c r="HM188" s="86">
        <f t="shared" si="625"/>
        <v>4.0610746990819613E-302</v>
      </c>
      <c r="HN188" s="86">
        <f t="shared" si="626"/>
        <v>5.2796238035787133E-283</v>
      </c>
      <c r="HO188" s="86">
        <f t="shared" si="627"/>
        <v>1.0829251093512428E-249</v>
      </c>
      <c r="HP188" s="86">
        <f t="shared" si="628"/>
        <v>9.9451604602659462E-287</v>
      </c>
      <c r="HQ188" s="86">
        <f t="shared" si="629"/>
        <v>0</v>
      </c>
      <c r="HS188" s="86">
        <f t="shared" si="539"/>
        <v>6.9858082359473738E-55</v>
      </c>
      <c r="HT188" s="86">
        <f t="shared" si="630"/>
        <v>6.5427870377891991E-53</v>
      </c>
      <c r="HU188" s="86">
        <f t="shared" si="631"/>
        <v>6.744148407190404E-50</v>
      </c>
      <c r="HV188" s="86">
        <f t="shared" si="632"/>
        <v>2.222925473494423E-54</v>
      </c>
      <c r="HW188" s="86">
        <f t="shared" si="633"/>
        <v>2.7334467634978901E-56</v>
      </c>
      <c r="HX188" s="86">
        <f t="shared" si="634"/>
        <v>1.4178265229512738E-55</v>
      </c>
      <c r="HY188" s="86">
        <f t="shared" si="635"/>
        <v>9.8563027251005822E-65</v>
      </c>
      <c r="HZ188" s="86">
        <f t="shared" si="636"/>
        <v>4.8341352764684447E-57</v>
      </c>
      <c r="IA188" s="86">
        <f t="shared" si="637"/>
        <v>1.4539946797970353E-72</v>
      </c>
      <c r="IB188" s="86">
        <f t="shared" si="638"/>
        <v>7.9359813200177977E-67</v>
      </c>
      <c r="IC188" s="86">
        <f t="shared" si="639"/>
        <v>9.1526567396992419E-64</v>
      </c>
      <c r="ID188" s="86">
        <f t="shared" si="640"/>
        <v>2.6207025908740369E-61</v>
      </c>
      <c r="IE188" s="86">
        <f t="shared" si="641"/>
        <v>1.2130908442084047E-68</v>
      </c>
      <c r="IF188" s="86">
        <f t="shared" si="642"/>
        <v>4.61481437147571E-72</v>
      </c>
      <c r="IG188" s="86">
        <f t="shared" si="643"/>
        <v>3.3119474759960107E-57</v>
      </c>
      <c r="II188" s="86">
        <f t="shared" si="540"/>
        <v>7.2931909283275844E-8</v>
      </c>
      <c r="IJ188" s="86">
        <f t="shared" si="541"/>
        <v>1.0884561559303152E-7</v>
      </c>
      <c r="IK188" s="86">
        <f t="shared" si="542"/>
        <v>3.7858392501041352E-7</v>
      </c>
      <c r="IL188" s="86">
        <f t="shared" si="543"/>
        <v>9.4721119531914244E-8</v>
      </c>
      <c r="IM188" s="86">
        <f t="shared" si="544"/>
        <v>4.6885267617429164E-8</v>
      </c>
      <c r="IN188" s="86">
        <f t="shared" si="545"/>
        <v>1.4338068528578569E-7</v>
      </c>
      <c r="IO188" s="86">
        <f t="shared" si="546"/>
        <v>3.5712452271560274E-9</v>
      </c>
      <c r="IP188" s="86">
        <f t="shared" si="547"/>
        <v>4.5693247115412941E-9</v>
      </c>
      <c r="IQ188" s="86">
        <f t="shared" si="548"/>
        <v>2.58264308278529E-12</v>
      </c>
      <c r="IR188" s="86">
        <f t="shared" si="549"/>
        <v>3.4115838405373684E-11</v>
      </c>
      <c r="IS188" s="86">
        <f t="shared" si="550"/>
        <v>1.7984565704141718E-9</v>
      </c>
      <c r="IT188" s="86">
        <f t="shared" si="551"/>
        <v>1.8222252098473195E-8</v>
      </c>
      <c r="IU188" s="86">
        <f t="shared" si="552"/>
        <v>3.5754475877166696E-9</v>
      </c>
      <c r="IV188" s="86">
        <f t="shared" si="553"/>
        <v>2.4844732438213173E-7</v>
      </c>
      <c r="IW188" s="86">
        <f t="shared" si="554"/>
        <v>1.6733566015673921E-4</v>
      </c>
      <c r="IY188" s="86">
        <f t="shared" si="555"/>
        <v>7.2931909283275844E-8</v>
      </c>
      <c r="IZ188" s="86">
        <f t="shared" si="556"/>
        <v>1.0884561559303152E-7</v>
      </c>
      <c r="JA188" s="86">
        <f t="shared" si="557"/>
        <v>3.7858392501041352E-7</v>
      </c>
      <c r="JB188" s="86">
        <f t="shared" si="558"/>
        <v>9.4721119531914244E-8</v>
      </c>
      <c r="JC188" s="86">
        <f t="shared" si="559"/>
        <v>4.6885267617429164E-8</v>
      </c>
      <c r="JD188" s="86">
        <f t="shared" si="560"/>
        <v>1.4338068528578569E-7</v>
      </c>
      <c r="JE188" s="86">
        <f t="shared" si="561"/>
        <v>3.5712452271560274E-9</v>
      </c>
      <c r="JF188" s="86">
        <f t="shared" si="562"/>
        <v>4.5693247115412941E-9</v>
      </c>
      <c r="JG188" s="86">
        <f t="shared" si="563"/>
        <v>2.58264308278529E-12</v>
      </c>
      <c r="JH188" s="86">
        <f t="shared" si="564"/>
        <v>3.4115838405373684E-11</v>
      </c>
      <c r="JI188" s="86">
        <f t="shared" si="565"/>
        <v>1.7984565704141718E-9</v>
      </c>
      <c r="JJ188" s="86">
        <f t="shared" si="566"/>
        <v>1.8222252098473195E-8</v>
      </c>
      <c r="JK188" s="86">
        <f t="shared" si="567"/>
        <v>3.5754475877166696E-9</v>
      </c>
      <c r="JL188" s="86">
        <f t="shared" si="568"/>
        <v>2.4844732438213173E-7</v>
      </c>
      <c r="JM188" s="86">
        <f t="shared" si="569"/>
        <v>1.6733566015673921E-4</v>
      </c>
    </row>
    <row r="189" spans="2:273" x14ac:dyDescent="0.25">
      <c r="B189" s="2">
        <v>162</v>
      </c>
      <c r="C189" s="37">
        <v>90.051000000000002</v>
      </c>
      <c r="D189" s="37">
        <v>83.611000000000004</v>
      </c>
      <c r="E189" s="37">
        <v>83.593000000000004</v>
      </c>
      <c r="F189" s="37">
        <v>87.679000000000002</v>
      </c>
      <c r="G189" s="37">
        <v>85.188999999999993</v>
      </c>
      <c r="H189" s="37">
        <v>81.980999999999995</v>
      </c>
      <c r="I189" s="37">
        <v>85.623000000000005</v>
      </c>
      <c r="J189" s="37">
        <v>87.037999999999997</v>
      </c>
      <c r="K189" s="37">
        <v>86.528000000000006</v>
      </c>
      <c r="L189" s="37">
        <v>85.259</v>
      </c>
      <c r="M189" s="37">
        <v>85.352000000000004</v>
      </c>
      <c r="N189" s="37">
        <v>85.759</v>
      </c>
      <c r="O189" s="37">
        <v>85.426000000000002</v>
      </c>
      <c r="P189" s="37">
        <v>87.5</v>
      </c>
      <c r="Q189" s="37">
        <v>87.655000000000001</v>
      </c>
      <c r="S189" s="4">
        <f t="shared" si="441"/>
        <v>91.26478626790994</v>
      </c>
      <c r="T189" s="4">
        <f t="shared" si="442"/>
        <v>82.046332195853097</v>
      </c>
      <c r="U189" s="4">
        <f t="shared" si="443"/>
        <v>83.300921393671871</v>
      </c>
      <c r="V189" s="4">
        <f t="shared" si="444"/>
        <v>86.508225496769256</v>
      </c>
      <c r="W189" s="4">
        <f t="shared" si="445"/>
        <v>84.797271020422698</v>
      </c>
      <c r="X189" s="4">
        <f t="shared" si="446"/>
        <v>82.383755194222331</v>
      </c>
      <c r="Y189" s="4">
        <f t="shared" si="447"/>
        <v>84.050572175124387</v>
      </c>
      <c r="Z189" s="4">
        <f t="shared" si="448"/>
        <v>86.635924527882906</v>
      </c>
      <c r="AA189" s="4" t="e">
        <f t="shared" si="449"/>
        <v>#N/A</v>
      </c>
      <c r="AB189" s="4" t="e">
        <f t="shared" si="450"/>
        <v>#N/A</v>
      </c>
      <c r="AC189" s="4">
        <f t="shared" si="451"/>
        <v>84.181486465698214</v>
      </c>
      <c r="AD189" s="4">
        <f t="shared" si="452"/>
        <v>84.940928821956518</v>
      </c>
      <c r="AE189" s="4">
        <f t="shared" si="453"/>
        <v>84.91478121277332</v>
      </c>
      <c r="AF189" s="4">
        <f t="shared" si="454"/>
        <v>87.059020288973883</v>
      </c>
      <c r="AG189" s="4">
        <f t="shared" si="455"/>
        <v>90.139082782588474</v>
      </c>
      <c r="AI189" s="4">
        <f t="shared" si="456"/>
        <v>-1.2137862679099385</v>
      </c>
      <c r="AJ189" s="4">
        <f t="shared" si="457"/>
        <v>1.5646678041469073</v>
      </c>
      <c r="AK189" s="4">
        <f t="shared" si="458"/>
        <v>0.29207860632813265</v>
      </c>
      <c r="AL189" s="4">
        <f t="shared" si="459"/>
        <v>1.1707745032307457</v>
      </c>
      <c r="AM189" s="4">
        <f t="shared" si="460"/>
        <v>0.39172897957729447</v>
      </c>
      <c r="AN189" s="4">
        <f t="shared" si="461"/>
        <v>-0.40275519422233685</v>
      </c>
      <c r="AO189" s="4">
        <f t="shared" si="462"/>
        <v>1.5724278248756178</v>
      </c>
      <c r="AP189" s="4">
        <f t="shared" si="463"/>
        <v>0.40207547211709027</v>
      </c>
      <c r="AQ189" s="4">
        <f t="shared" si="464"/>
        <v>0</v>
      </c>
      <c r="AR189" s="4">
        <f t="shared" si="465"/>
        <v>0</v>
      </c>
      <c r="AS189" s="4">
        <f t="shared" si="466"/>
        <v>1.1705135343017901</v>
      </c>
      <c r="AT189" s="4">
        <f t="shared" si="467"/>
        <v>0.81807117804348195</v>
      </c>
      <c r="AU189" s="4">
        <f t="shared" si="468"/>
        <v>0.51121878722668157</v>
      </c>
      <c r="AV189" s="4">
        <f t="shared" si="644"/>
        <v>0.44097971102611666</v>
      </c>
      <c r="AW189" s="4">
        <f t="shared" si="644"/>
        <v>-2.484082782588473</v>
      </c>
      <c r="AY189" s="2">
        <f t="shared" si="520"/>
        <v>91.26478626790994</v>
      </c>
      <c r="AZ189" s="2">
        <f t="shared" si="571"/>
        <v>82.046332195853097</v>
      </c>
      <c r="BA189" s="2">
        <f t="shared" si="572"/>
        <v>83.300921393671871</v>
      </c>
      <c r="BB189" s="2">
        <f t="shared" si="573"/>
        <v>86.508225496769256</v>
      </c>
      <c r="BC189" s="2">
        <f t="shared" si="574"/>
        <v>84.797271020422698</v>
      </c>
      <c r="BD189" s="2">
        <f t="shared" si="575"/>
        <v>82.383755194222331</v>
      </c>
      <c r="BE189" s="2">
        <f t="shared" si="576"/>
        <v>84.050572175124387</v>
      </c>
      <c r="BF189" s="2">
        <f t="shared" si="577"/>
        <v>86.635924527882906</v>
      </c>
      <c r="BG189" s="2" t="e">
        <f t="shared" si="578"/>
        <v>#N/A</v>
      </c>
      <c r="BH189" s="2" t="e">
        <f t="shared" si="579"/>
        <v>#N/A</v>
      </c>
      <c r="BI189" s="2">
        <f t="shared" si="580"/>
        <v>84.181486465698214</v>
      </c>
      <c r="BJ189" s="2">
        <f t="shared" si="581"/>
        <v>84.940928821956518</v>
      </c>
      <c r="BK189" s="2">
        <f t="shared" si="582"/>
        <v>84.91478121277332</v>
      </c>
      <c r="BL189" s="2">
        <f t="shared" si="583"/>
        <v>87.059020288973883</v>
      </c>
      <c r="BM189" s="2">
        <f t="shared" si="584"/>
        <v>90.139082778340452</v>
      </c>
      <c r="BO189" s="2" t="str">
        <f t="shared" si="470"/>
        <v/>
      </c>
      <c r="BP189" s="2" t="str">
        <f t="shared" si="471"/>
        <v/>
      </c>
      <c r="BQ189" s="2" t="str">
        <f t="shared" si="472"/>
        <v/>
      </c>
      <c r="BR189" s="2" t="str">
        <f t="shared" si="473"/>
        <v/>
      </c>
      <c r="BS189" s="2" t="str">
        <f t="shared" si="474"/>
        <v/>
      </c>
      <c r="BT189" s="2" t="str">
        <f t="shared" si="475"/>
        <v/>
      </c>
      <c r="BU189" s="2" t="str">
        <f t="shared" si="476"/>
        <v/>
      </c>
      <c r="BV189" s="2" t="str">
        <f t="shared" si="477"/>
        <v/>
      </c>
      <c r="BW189" s="2" t="str">
        <f t="shared" si="478"/>
        <v/>
      </c>
      <c r="BX189" s="2" t="str">
        <f t="shared" si="479"/>
        <v/>
      </c>
      <c r="BY189" s="2" t="str">
        <f t="shared" si="480"/>
        <v/>
      </c>
      <c r="BZ189" s="2" t="str">
        <f t="shared" si="481"/>
        <v/>
      </c>
      <c r="CA189" s="2" t="str">
        <f t="shared" si="482"/>
        <v/>
      </c>
      <c r="CB189" s="2" t="str">
        <f t="shared" si="483"/>
        <v/>
      </c>
      <c r="CC189" s="2" t="str">
        <f t="shared" si="484"/>
        <v/>
      </c>
      <c r="CE189" s="2" t="str">
        <f t="shared" si="521"/>
        <v/>
      </c>
      <c r="CF189" s="2" t="str">
        <f t="shared" si="522"/>
        <v/>
      </c>
      <c r="CG189" s="2" t="str">
        <f t="shared" si="523"/>
        <v/>
      </c>
      <c r="CH189" s="2" t="str">
        <f t="shared" si="524"/>
        <v/>
      </c>
      <c r="CI189" s="2" t="str">
        <f t="shared" si="525"/>
        <v/>
      </c>
      <c r="CJ189" s="2" t="str">
        <f t="shared" si="526"/>
        <v/>
      </c>
      <c r="CK189" s="2" t="str">
        <f t="shared" si="527"/>
        <v/>
      </c>
      <c r="CL189" s="2" t="str">
        <f t="shared" si="528"/>
        <v/>
      </c>
      <c r="CM189" s="2" t="str">
        <f t="shared" si="529"/>
        <v/>
      </c>
      <c r="CN189" s="2" t="str">
        <f t="shared" si="530"/>
        <v/>
      </c>
      <c r="CO189" s="2" t="str">
        <f t="shared" si="531"/>
        <v/>
      </c>
      <c r="CP189" s="2" t="str">
        <f t="shared" si="532"/>
        <v/>
      </c>
      <c r="CQ189" s="2" t="str">
        <f t="shared" si="533"/>
        <v/>
      </c>
      <c r="CR189" s="2" t="str">
        <f t="shared" si="534"/>
        <v/>
      </c>
      <c r="CS189" s="2" t="str">
        <f t="shared" si="535"/>
        <v/>
      </c>
      <c r="CU189" s="2">
        <f t="shared" si="485"/>
        <v>90.051000000000002</v>
      </c>
      <c r="CV189" s="2">
        <f t="shared" si="486"/>
        <v>83.611000000000004</v>
      </c>
      <c r="CW189" s="2">
        <f t="shared" si="487"/>
        <v>83.593000000000004</v>
      </c>
      <c r="CX189" s="2">
        <f t="shared" si="488"/>
        <v>87.679000000000002</v>
      </c>
      <c r="CY189" s="2">
        <f t="shared" si="489"/>
        <v>85.188999999999993</v>
      </c>
      <c r="CZ189" s="2">
        <f t="shared" si="490"/>
        <v>81.980999999999995</v>
      </c>
      <c r="DA189" s="2">
        <f t="shared" si="491"/>
        <v>85.623000000000005</v>
      </c>
      <c r="DB189" s="2">
        <f t="shared" si="492"/>
        <v>87.037999999999997</v>
      </c>
      <c r="DC189" s="2" t="str">
        <f t="shared" si="493"/>
        <v/>
      </c>
      <c r="DD189" s="2" t="str">
        <f t="shared" si="494"/>
        <v/>
      </c>
      <c r="DE189" s="2">
        <f t="shared" si="495"/>
        <v>85.352000000000004</v>
      </c>
      <c r="DF189" s="2">
        <f t="shared" si="496"/>
        <v>85.759</v>
      </c>
      <c r="DG189" s="2">
        <f t="shared" si="497"/>
        <v>85.426000000000002</v>
      </c>
      <c r="DH189" s="2">
        <f t="shared" si="498"/>
        <v>87.5</v>
      </c>
      <c r="DI189" s="2">
        <f t="shared" si="499"/>
        <v>87.655000000000001</v>
      </c>
      <c r="DK189" s="2">
        <f t="shared" si="500"/>
        <v>122.10396301564724</v>
      </c>
      <c r="DL189" s="2">
        <f t="shared" si="645"/>
        <v>126.21439402560455</v>
      </c>
      <c r="DM189" s="2">
        <f t="shared" si="645"/>
        <v>121.83058218623484</v>
      </c>
      <c r="DN189" s="2">
        <f t="shared" si="645"/>
        <v>127.60352987197724</v>
      </c>
      <c r="DO189" s="2">
        <f t="shared" si="645"/>
        <v>123.93042816500709</v>
      </c>
      <c r="DP189" s="2">
        <f t="shared" si="645"/>
        <v>114.47852485928706</v>
      </c>
      <c r="DQ189" s="2">
        <f t="shared" si="645"/>
        <v>123.16768907563028</v>
      </c>
      <c r="DR189" s="2">
        <f t="shared" si="645"/>
        <v>121.61629686829687</v>
      </c>
      <c r="DS189" s="2">
        <f t="shared" si="645"/>
        <v>110.24732106392108</v>
      </c>
      <c r="DT189" s="2">
        <f t="shared" si="645"/>
        <v>111.46596001716003</v>
      </c>
      <c r="DU189" s="2">
        <f t="shared" si="645"/>
        <v>117.7293162464986</v>
      </c>
      <c r="DV189" s="2">
        <f t="shared" si="645"/>
        <v>110.73988403361344</v>
      </c>
      <c r="DW189" s="2">
        <f t="shared" si="645"/>
        <v>137.35180081572116</v>
      </c>
      <c r="DX189" s="2">
        <f t="shared" si="645"/>
        <v>124.72144236453202</v>
      </c>
      <c r="DY189" s="2">
        <f t="shared" si="645"/>
        <v>122.50135686918446</v>
      </c>
      <c r="EA189" s="2">
        <f t="shared" si="440"/>
        <v>91.568593567251455</v>
      </c>
      <c r="EB189" s="2">
        <f t="shared" si="502"/>
        <v>77.568369111969133</v>
      </c>
      <c r="EC189" s="2">
        <f t="shared" si="503"/>
        <v>82.162179150579163</v>
      </c>
      <c r="ED189" s="2">
        <f t="shared" si="504"/>
        <v>85.92031321873867</v>
      </c>
      <c r="EE189" s="2">
        <f t="shared" si="505"/>
        <v>83.297646532870189</v>
      </c>
      <c r="EF189" s="2">
        <f t="shared" si="506"/>
        <v>80.931218617600749</v>
      </c>
      <c r="EG189" s="2">
        <f t="shared" si="507"/>
        <v>83.295942602823814</v>
      </c>
      <c r="EH189" s="2">
        <f t="shared" si="508"/>
        <v>83.482763308501831</v>
      </c>
      <c r="EI189" s="2">
        <f t="shared" si="509"/>
        <v>87.430951972242511</v>
      </c>
      <c r="EJ189" s="2">
        <f t="shared" si="510"/>
        <v>88.687136339615989</v>
      </c>
      <c r="EK189" s="2">
        <f t="shared" si="511"/>
        <v>81.672317357559294</v>
      </c>
      <c r="EL189" s="2">
        <f t="shared" si="512"/>
        <v>82.527389433904077</v>
      </c>
      <c r="EM189" s="2">
        <f t="shared" si="513"/>
        <v>84.671353808100577</v>
      </c>
      <c r="EN189" s="2">
        <f t="shared" si="514"/>
        <v>86.879361194029855</v>
      </c>
      <c r="EO189" s="2">
        <f t="shared" si="515"/>
        <v>93.672052760494353</v>
      </c>
      <c r="EQ189" s="2">
        <f t="shared" si="516"/>
        <v>91.230874785535093</v>
      </c>
      <c r="ER189" s="2">
        <f t="shared" si="646"/>
        <v>82.533612366812122</v>
      </c>
      <c r="ES189" s="2">
        <f t="shared" si="646"/>
        <v>83.430047709868958</v>
      </c>
      <c r="ET189" s="2">
        <f t="shared" si="646"/>
        <v>86.572984238655437</v>
      </c>
      <c r="EU189" s="2">
        <f t="shared" si="646"/>
        <v>84.960337731026627</v>
      </c>
      <c r="EV189" s="2">
        <f t="shared" si="646"/>
        <v>82.554664856500125</v>
      </c>
      <c r="EW189" s="2">
        <f t="shared" si="646"/>
        <v>84.131458502282527</v>
      </c>
      <c r="EX189" s="2">
        <f t="shared" si="646"/>
        <v>86.923241234221578</v>
      </c>
      <c r="EY189" s="2">
        <f t="shared" si="646"/>
        <v>84.703394473307185</v>
      </c>
      <c r="EZ189" s="2">
        <f t="shared" si="646"/>
        <v>85.390677134200672</v>
      </c>
      <c r="FA189" s="2">
        <f t="shared" si="646"/>
        <v>84.420493562349236</v>
      </c>
      <c r="FB189" s="2">
        <f t="shared" si="646"/>
        <v>85.203102912199611</v>
      </c>
      <c r="FC189" s="2">
        <f t="shared" si="646"/>
        <v>84.942100518844981</v>
      </c>
      <c r="FD189" s="2">
        <f t="shared" si="646"/>
        <v>87.082313755214926</v>
      </c>
      <c r="FE189" s="2">
        <f t="shared" si="646"/>
        <v>89.592119169528615</v>
      </c>
      <c r="FG189" s="2">
        <f t="shared" si="518"/>
        <v>0.99997786519440213</v>
      </c>
      <c r="FH189" s="2">
        <f t="shared" si="647"/>
        <v>0.99997835984787542</v>
      </c>
      <c r="FI189" s="2">
        <f t="shared" si="647"/>
        <v>0.9999765020329171</v>
      </c>
      <c r="FJ189" s="2">
        <f t="shared" si="647"/>
        <v>0.99997596511901854</v>
      </c>
      <c r="FK189" s="2">
        <f t="shared" si="647"/>
        <v>0.99997833111349022</v>
      </c>
      <c r="FL189" s="2">
        <f t="shared" si="647"/>
        <v>0.99997932791720556</v>
      </c>
      <c r="FM189" s="2">
        <f t="shared" si="647"/>
        <v>0.99997372551057706</v>
      </c>
      <c r="FN189" s="2">
        <f t="shared" si="647"/>
        <v>0.9999753746431056</v>
      </c>
      <c r="FO189" s="2">
        <f t="shared" si="647"/>
        <v>0.99997711517659582</v>
      </c>
      <c r="FP189" s="2">
        <f t="shared" si="647"/>
        <v>0.99997518685604758</v>
      </c>
      <c r="FQ189" s="2">
        <f t="shared" si="647"/>
        <v>0.99997495697271976</v>
      </c>
      <c r="FR189" s="2">
        <f t="shared" si="647"/>
        <v>0.99997600993927116</v>
      </c>
      <c r="FS189" s="2">
        <f t="shared" si="647"/>
        <v>0.99996915200034009</v>
      </c>
      <c r="FT189" s="2">
        <f t="shared" si="647"/>
        <v>0.99996989688376159</v>
      </c>
      <c r="FU189" s="2">
        <f t="shared" si="647"/>
        <v>0.9999684053245449</v>
      </c>
      <c r="FW189" s="2">
        <f t="shared" si="536"/>
        <v>0.9015879787930644</v>
      </c>
      <c r="FX189" s="2">
        <f t="shared" si="588"/>
        <v>0.90164975746916132</v>
      </c>
      <c r="FY189" s="2">
        <f t="shared" si="589"/>
        <v>0.89741961651080271</v>
      </c>
      <c r="FZ189" s="2">
        <f t="shared" si="590"/>
        <v>0.89924389006003036</v>
      </c>
      <c r="GA189" s="2">
        <f t="shared" si="591"/>
        <v>0.90139649628296725</v>
      </c>
      <c r="GB189" s="2">
        <f t="shared" si="592"/>
        <v>0.89429698941784042</v>
      </c>
      <c r="GC189" s="2">
        <f t="shared" si="593"/>
        <v>0.90193611277511798</v>
      </c>
      <c r="GD189" s="2">
        <f t="shared" si="594"/>
        <v>0.91621636166960241</v>
      </c>
      <c r="GE189" s="2">
        <f t="shared" si="595"/>
        <v>0.93086507227947313</v>
      </c>
      <c r="GF189" s="2">
        <f t="shared" si="596"/>
        <v>0.92706146592989336</v>
      </c>
      <c r="GG189" s="2">
        <f t="shared" si="597"/>
        <v>0.91270207760343203</v>
      </c>
      <c r="GH189" s="2">
        <f t="shared" si="598"/>
        <v>0.90176417922397001</v>
      </c>
      <c r="GI189" s="2">
        <f t="shared" si="599"/>
        <v>0.89309420452991872</v>
      </c>
      <c r="GJ189" s="2">
        <f t="shared" si="600"/>
        <v>0.87961407992804397</v>
      </c>
      <c r="GK189" s="2">
        <f t="shared" si="601"/>
        <v>0.86616136166675384</v>
      </c>
      <c r="GM189" s="86">
        <f t="shared" si="537"/>
        <v>1.1535294353333894E-223</v>
      </c>
      <c r="GN189" s="86">
        <f t="shared" si="602"/>
        <v>0</v>
      </c>
      <c r="GO189" s="86">
        <f t="shared" si="603"/>
        <v>0</v>
      </c>
      <c r="GP189" s="86">
        <f t="shared" si="604"/>
        <v>0</v>
      </c>
      <c r="GQ189" s="86">
        <f t="shared" si="605"/>
        <v>0</v>
      </c>
      <c r="GR189" s="86">
        <f t="shared" si="606"/>
        <v>0</v>
      </c>
      <c r="GS189" s="86">
        <f t="shared" si="607"/>
        <v>0</v>
      </c>
      <c r="GT189" s="86">
        <f t="shared" si="608"/>
        <v>0</v>
      </c>
      <c r="GU189" s="86">
        <f t="shared" si="609"/>
        <v>0</v>
      </c>
      <c r="GV189" s="86">
        <f t="shared" si="610"/>
        <v>0</v>
      </c>
      <c r="GW189" s="86">
        <f t="shared" si="611"/>
        <v>0</v>
      </c>
      <c r="GX189" s="86">
        <f t="shared" si="612"/>
        <v>0</v>
      </c>
      <c r="GY189" s="86">
        <f t="shared" si="613"/>
        <v>0</v>
      </c>
      <c r="GZ189" s="86">
        <f t="shared" si="614"/>
        <v>0</v>
      </c>
      <c r="HA189" s="86">
        <f t="shared" si="615"/>
        <v>0</v>
      </c>
      <c r="HC189" s="86">
        <f t="shared" si="538"/>
        <v>8.9748337905785203E-122</v>
      </c>
      <c r="HD189" s="86">
        <f t="shared" si="616"/>
        <v>1.4174282735669812E-244</v>
      </c>
      <c r="HE189" s="86">
        <f t="shared" si="617"/>
        <v>0</v>
      </c>
      <c r="HF189" s="86">
        <f t="shared" si="618"/>
        <v>0</v>
      </c>
      <c r="HG189" s="86">
        <f t="shared" si="619"/>
        <v>0</v>
      </c>
      <c r="HH189" s="86">
        <f t="shared" si="620"/>
        <v>0</v>
      </c>
      <c r="HI189" s="86">
        <f t="shared" si="621"/>
        <v>0</v>
      </c>
      <c r="HJ189" s="86">
        <f t="shared" si="622"/>
        <v>0</v>
      </c>
      <c r="HK189" s="86">
        <f t="shared" si="623"/>
        <v>0</v>
      </c>
      <c r="HL189" s="86">
        <f t="shared" si="624"/>
        <v>7.4328010196499793E-262</v>
      </c>
      <c r="HM189" s="86">
        <f t="shared" si="625"/>
        <v>0</v>
      </c>
      <c r="HN189" s="86">
        <f t="shared" si="626"/>
        <v>4.153607689584141E-290</v>
      </c>
      <c r="HO189" s="86">
        <f t="shared" si="627"/>
        <v>4.9012267084318435E-256</v>
      </c>
      <c r="HP189" s="86">
        <f t="shared" si="628"/>
        <v>5.8048408467098136E-294</v>
      </c>
      <c r="HQ189" s="86">
        <f t="shared" si="629"/>
        <v>0</v>
      </c>
      <c r="HS189" s="86">
        <f t="shared" si="539"/>
        <v>4.0141854969711407E-57</v>
      </c>
      <c r="HT189" s="86">
        <f t="shared" si="630"/>
        <v>4.43630038691832E-55</v>
      </c>
      <c r="HU189" s="86">
        <f t="shared" si="631"/>
        <v>5.9002050960656218E-52</v>
      </c>
      <c r="HV189" s="86">
        <f t="shared" si="632"/>
        <v>1.2842936053038739E-56</v>
      </c>
      <c r="HW189" s="86">
        <f t="shared" si="633"/>
        <v>1.3524585831748959E-58</v>
      </c>
      <c r="HX189" s="86">
        <f t="shared" si="634"/>
        <v>7.277820662778E-58</v>
      </c>
      <c r="HY189" s="86">
        <f t="shared" si="635"/>
        <v>2.1143013109960071E-67</v>
      </c>
      <c r="HZ189" s="86">
        <f t="shared" si="636"/>
        <v>2.4419608620899911E-59</v>
      </c>
      <c r="IA189" s="86">
        <f t="shared" si="637"/>
        <v>2.0885227431557476E-75</v>
      </c>
      <c r="IB189" s="86">
        <f t="shared" si="638"/>
        <v>1.8090346664775722E-69</v>
      </c>
      <c r="IC189" s="86">
        <f t="shared" si="639"/>
        <v>2.6143326519415894E-66</v>
      </c>
      <c r="ID189" s="86">
        <f t="shared" si="640"/>
        <v>8.7516509359021004E-64</v>
      </c>
      <c r="IE189" s="86">
        <f t="shared" si="641"/>
        <v>1.5979070953273619E-71</v>
      </c>
      <c r="IF189" s="86">
        <f t="shared" si="642"/>
        <v>3.4469093109673821E-75</v>
      </c>
      <c r="IG189" s="86">
        <f t="shared" si="643"/>
        <v>9.3969257428040328E-60</v>
      </c>
      <c r="II189" s="86">
        <f t="shared" si="540"/>
        <v>1.9388086289100612E-8</v>
      </c>
      <c r="IJ189" s="86">
        <f t="shared" si="541"/>
        <v>2.9961723901450203E-8</v>
      </c>
      <c r="IK189" s="86">
        <f t="shared" si="542"/>
        <v>1.1286387605076217E-7</v>
      </c>
      <c r="IL189" s="86">
        <f t="shared" si="543"/>
        <v>2.5329767159395482E-8</v>
      </c>
      <c r="IM189" s="86">
        <f t="shared" si="544"/>
        <v>1.1982015202252587E-8</v>
      </c>
      <c r="IN189" s="86">
        <f t="shared" si="545"/>
        <v>3.841213265831978E-8</v>
      </c>
      <c r="IO189" s="86">
        <f t="shared" si="546"/>
        <v>7.3414296503008589E-10</v>
      </c>
      <c r="IP189" s="86">
        <f t="shared" si="547"/>
        <v>1.0814454712736854E-9</v>
      </c>
      <c r="IQ189" s="86">
        <f t="shared" si="548"/>
        <v>3.993788380425242E-13</v>
      </c>
      <c r="IR189" s="86">
        <f t="shared" si="549"/>
        <v>6.1239469047152843E-12</v>
      </c>
      <c r="IS189" s="86">
        <f t="shared" si="550"/>
        <v>3.8320928951043848E-10</v>
      </c>
      <c r="IT189" s="86">
        <f t="shared" si="551"/>
        <v>4.3047899158467791E-9</v>
      </c>
      <c r="IU189" s="86">
        <f t="shared" si="552"/>
        <v>6.8093996617425162E-10</v>
      </c>
      <c r="IV189" s="86">
        <f t="shared" si="553"/>
        <v>6.3241638854285126E-8</v>
      </c>
      <c r="IW189" s="86">
        <f t="shared" si="554"/>
        <v>7.5236601799780645E-5</v>
      </c>
      <c r="IY189" s="86">
        <f t="shared" si="555"/>
        <v>1.9388086289100612E-8</v>
      </c>
      <c r="IZ189" s="86">
        <f t="shared" si="556"/>
        <v>2.9961723901450203E-8</v>
      </c>
      <c r="JA189" s="86">
        <f t="shared" si="557"/>
        <v>1.1286387605076217E-7</v>
      </c>
      <c r="JB189" s="86">
        <f t="shared" si="558"/>
        <v>2.5329767159395482E-8</v>
      </c>
      <c r="JC189" s="86">
        <f t="shared" si="559"/>
        <v>1.1982015202252587E-8</v>
      </c>
      <c r="JD189" s="86">
        <f t="shared" si="560"/>
        <v>3.841213265831978E-8</v>
      </c>
      <c r="JE189" s="86">
        <f t="shared" si="561"/>
        <v>7.3414296503008589E-10</v>
      </c>
      <c r="JF189" s="86">
        <f t="shared" si="562"/>
        <v>1.0814454712736854E-9</v>
      </c>
      <c r="JG189" s="86">
        <f t="shared" si="563"/>
        <v>3.993788380425242E-13</v>
      </c>
      <c r="JH189" s="86">
        <f t="shared" si="564"/>
        <v>6.1239469047152843E-12</v>
      </c>
      <c r="JI189" s="86">
        <f t="shared" si="565"/>
        <v>3.8320928951043848E-10</v>
      </c>
      <c r="JJ189" s="86">
        <f t="shared" si="566"/>
        <v>4.3047899158467791E-9</v>
      </c>
      <c r="JK189" s="86">
        <f t="shared" si="567"/>
        <v>6.8093996617425162E-10</v>
      </c>
      <c r="JL189" s="86">
        <f t="shared" si="568"/>
        <v>6.3241638854285126E-8</v>
      </c>
      <c r="JM189" s="86">
        <f t="shared" si="569"/>
        <v>7.5236601799780645E-5</v>
      </c>
    </row>
    <row r="190" spans="2:273" x14ac:dyDescent="0.25">
      <c r="B190" s="2">
        <v>163</v>
      </c>
      <c r="C190" s="37">
        <v>90.322000000000003</v>
      </c>
      <c r="D190" s="37">
        <v>83.221999999999994</v>
      </c>
      <c r="E190" s="37">
        <v>83.685000000000002</v>
      </c>
      <c r="F190" s="37">
        <v>85.481999999999999</v>
      </c>
      <c r="G190" s="37">
        <v>85.641999999999996</v>
      </c>
      <c r="H190" s="37">
        <v>82.679000000000002</v>
      </c>
      <c r="I190" s="37">
        <v>84.528000000000006</v>
      </c>
      <c r="J190" s="37">
        <v>87.942999999999998</v>
      </c>
      <c r="K190" s="37">
        <v>85.679000000000002</v>
      </c>
      <c r="L190" s="37">
        <v>85.814999999999998</v>
      </c>
      <c r="M190" s="37">
        <v>86.462999999999994</v>
      </c>
      <c r="N190" s="37">
        <v>85.796000000000006</v>
      </c>
      <c r="O190" s="37">
        <v>84.832999999999998</v>
      </c>
      <c r="P190" s="37">
        <v>86.852000000000004</v>
      </c>
      <c r="Q190" s="37">
        <v>88.727000000000004</v>
      </c>
      <c r="S190" s="4">
        <f t="shared" si="441"/>
        <v>91.159239647435683</v>
      </c>
      <c r="T190" s="4">
        <f t="shared" si="442"/>
        <v>81.913279517754432</v>
      </c>
      <c r="U190" s="4">
        <f t="shared" si="443"/>
        <v>83.15612702561333</v>
      </c>
      <c r="V190" s="4">
        <f t="shared" si="444"/>
        <v>86.303557907951131</v>
      </c>
      <c r="W190" s="4">
        <f t="shared" si="445"/>
        <v>84.632728003804331</v>
      </c>
      <c r="X190" s="4">
        <f t="shared" si="446"/>
        <v>82.245096187204012</v>
      </c>
      <c r="Y190" s="4">
        <f t="shared" si="447"/>
        <v>83.90964350505881</v>
      </c>
      <c r="Z190" s="4">
        <f t="shared" si="448"/>
        <v>86.486318847066897</v>
      </c>
      <c r="AA190" s="4" t="e">
        <f t="shared" si="449"/>
        <v>#N/A</v>
      </c>
      <c r="AB190" s="4" t="e">
        <f t="shared" si="450"/>
        <v>#N/A</v>
      </c>
      <c r="AC190" s="4">
        <f t="shared" si="451"/>
        <v>84.009479527613749</v>
      </c>
      <c r="AD190" s="4">
        <f t="shared" si="452"/>
        <v>84.778860232507512</v>
      </c>
      <c r="AE190" s="4">
        <f t="shared" si="453"/>
        <v>84.732558264119859</v>
      </c>
      <c r="AF190" s="4">
        <f t="shared" si="454"/>
        <v>86.875929982552577</v>
      </c>
      <c r="AG190" s="4">
        <f t="shared" si="455"/>
        <v>89.92660225249422</v>
      </c>
      <c r="AI190" s="4">
        <f t="shared" si="456"/>
        <v>-0.83723964743568047</v>
      </c>
      <c r="AJ190" s="4">
        <f t="shared" si="457"/>
        <v>1.3087204822455618</v>
      </c>
      <c r="AK190" s="4">
        <f t="shared" si="458"/>
        <v>0.52887297438667247</v>
      </c>
      <c r="AL190" s="4">
        <f t="shared" si="459"/>
        <v>-0.82155790795113148</v>
      </c>
      <c r="AM190" s="4">
        <f t="shared" si="460"/>
        <v>1.0092719961956647</v>
      </c>
      <c r="AN190" s="4">
        <f t="shared" si="461"/>
        <v>0.43390381279598955</v>
      </c>
      <c r="AO190" s="4">
        <f t="shared" si="462"/>
        <v>0.61835649494119593</v>
      </c>
      <c r="AP190" s="4">
        <f t="shared" si="463"/>
        <v>1.4566811529331005</v>
      </c>
      <c r="AQ190" s="4">
        <f t="shared" si="464"/>
        <v>0</v>
      </c>
      <c r="AR190" s="4">
        <f t="shared" si="465"/>
        <v>0</v>
      </c>
      <c r="AS190" s="4">
        <f t="shared" si="466"/>
        <v>2.4535204723862449</v>
      </c>
      <c r="AT190" s="4">
        <f t="shared" si="467"/>
        <v>1.0171397674924947</v>
      </c>
      <c r="AU190" s="4">
        <f t="shared" si="468"/>
        <v>0.10044173588013905</v>
      </c>
      <c r="AV190" s="4">
        <f t="shared" si="644"/>
        <v>-2.3929982552573392E-2</v>
      </c>
      <c r="AW190" s="4">
        <f t="shared" si="644"/>
        <v>-1.1996022524942163</v>
      </c>
      <c r="AY190" s="2">
        <f t="shared" si="520"/>
        <v>91.159239647435683</v>
      </c>
      <c r="AZ190" s="2">
        <f t="shared" si="571"/>
        <v>81.913279517754432</v>
      </c>
      <c r="BA190" s="2">
        <f t="shared" si="572"/>
        <v>83.15612702561333</v>
      </c>
      <c r="BB190" s="2">
        <f t="shared" si="573"/>
        <v>86.303557907951131</v>
      </c>
      <c r="BC190" s="2">
        <f t="shared" si="574"/>
        <v>84.632728003804331</v>
      </c>
      <c r="BD190" s="2">
        <f t="shared" si="575"/>
        <v>82.245096187204012</v>
      </c>
      <c r="BE190" s="2">
        <f t="shared" si="576"/>
        <v>83.90964350505881</v>
      </c>
      <c r="BF190" s="2">
        <f t="shared" si="577"/>
        <v>86.486318847066897</v>
      </c>
      <c r="BG190" s="2" t="e">
        <f t="shared" si="578"/>
        <v>#N/A</v>
      </c>
      <c r="BH190" s="2" t="e">
        <f t="shared" si="579"/>
        <v>#N/A</v>
      </c>
      <c r="BI190" s="2">
        <f t="shared" si="580"/>
        <v>84.009479527613749</v>
      </c>
      <c r="BJ190" s="2">
        <f t="shared" si="581"/>
        <v>84.778860232507512</v>
      </c>
      <c r="BK190" s="2">
        <f t="shared" si="582"/>
        <v>84.732558264119859</v>
      </c>
      <c r="BL190" s="2">
        <f t="shared" si="583"/>
        <v>86.875929982552577</v>
      </c>
      <c r="BM190" s="2">
        <f t="shared" si="584"/>
        <v>89.926602252021183</v>
      </c>
      <c r="BO190" s="2" t="str">
        <f t="shared" si="470"/>
        <v/>
      </c>
      <c r="BP190" s="2" t="str">
        <f t="shared" si="471"/>
        <v/>
      </c>
      <c r="BQ190" s="2" t="str">
        <f t="shared" si="472"/>
        <v/>
      </c>
      <c r="BR190" s="2" t="str">
        <f t="shared" si="473"/>
        <v/>
      </c>
      <c r="BS190" s="2" t="str">
        <f t="shared" si="474"/>
        <v/>
      </c>
      <c r="BT190" s="2" t="str">
        <f t="shared" si="475"/>
        <v/>
      </c>
      <c r="BU190" s="2" t="str">
        <f t="shared" si="476"/>
        <v/>
      </c>
      <c r="BV190" s="2" t="str">
        <f t="shared" si="477"/>
        <v/>
      </c>
      <c r="BW190" s="2" t="str">
        <f t="shared" si="478"/>
        <v/>
      </c>
      <c r="BX190" s="2" t="str">
        <f t="shared" si="479"/>
        <v/>
      </c>
      <c r="BY190" s="2" t="str">
        <f t="shared" si="480"/>
        <v/>
      </c>
      <c r="BZ190" s="2" t="str">
        <f t="shared" si="481"/>
        <v/>
      </c>
      <c r="CA190" s="2" t="str">
        <f t="shared" si="482"/>
        <v/>
      </c>
      <c r="CB190" s="2" t="str">
        <f t="shared" si="483"/>
        <v/>
      </c>
      <c r="CC190" s="2" t="str">
        <f t="shared" si="484"/>
        <v/>
      </c>
      <c r="CE190" s="2" t="str">
        <f t="shared" si="521"/>
        <v/>
      </c>
      <c r="CF190" s="2" t="str">
        <f t="shared" si="522"/>
        <v/>
      </c>
      <c r="CG190" s="2" t="str">
        <f t="shared" si="523"/>
        <v/>
      </c>
      <c r="CH190" s="2" t="str">
        <f t="shared" si="524"/>
        <v/>
      </c>
      <c r="CI190" s="2" t="str">
        <f t="shared" si="525"/>
        <v/>
      </c>
      <c r="CJ190" s="2" t="str">
        <f t="shared" si="526"/>
        <v/>
      </c>
      <c r="CK190" s="2" t="str">
        <f t="shared" si="527"/>
        <v/>
      </c>
      <c r="CL190" s="2" t="str">
        <f t="shared" si="528"/>
        <v/>
      </c>
      <c r="CM190" s="2" t="str">
        <f t="shared" si="529"/>
        <v/>
      </c>
      <c r="CN190" s="2" t="str">
        <f t="shared" si="530"/>
        <v/>
      </c>
      <c r="CO190" s="2" t="str">
        <f t="shared" si="531"/>
        <v/>
      </c>
      <c r="CP190" s="2" t="str">
        <f t="shared" si="532"/>
        <v/>
      </c>
      <c r="CQ190" s="2" t="str">
        <f t="shared" si="533"/>
        <v/>
      </c>
      <c r="CR190" s="2" t="str">
        <f t="shared" si="534"/>
        <v/>
      </c>
      <c r="CS190" s="2" t="str">
        <f t="shared" si="535"/>
        <v/>
      </c>
      <c r="CU190" s="2">
        <f t="shared" si="485"/>
        <v>90.322000000000003</v>
      </c>
      <c r="CV190" s="2">
        <f t="shared" si="486"/>
        <v>83.221999999999994</v>
      </c>
      <c r="CW190" s="2">
        <f t="shared" si="487"/>
        <v>83.685000000000002</v>
      </c>
      <c r="CX190" s="2">
        <f t="shared" si="488"/>
        <v>85.481999999999999</v>
      </c>
      <c r="CY190" s="2">
        <f t="shared" si="489"/>
        <v>85.641999999999996</v>
      </c>
      <c r="CZ190" s="2">
        <f t="shared" si="490"/>
        <v>82.679000000000002</v>
      </c>
      <c r="DA190" s="2">
        <f t="shared" si="491"/>
        <v>84.528000000000006</v>
      </c>
      <c r="DB190" s="2">
        <f t="shared" si="492"/>
        <v>87.942999999999998</v>
      </c>
      <c r="DC190" s="2" t="str">
        <f t="shared" si="493"/>
        <v/>
      </c>
      <c r="DD190" s="2" t="str">
        <f t="shared" si="494"/>
        <v/>
      </c>
      <c r="DE190" s="2">
        <f t="shared" si="495"/>
        <v>86.462999999999994</v>
      </c>
      <c r="DF190" s="2">
        <f t="shared" si="496"/>
        <v>85.796000000000006</v>
      </c>
      <c r="DG190" s="2">
        <f t="shared" si="497"/>
        <v>84.832999999999998</v>
      </c>
      <c r="DH190" s="2">
        <f t="shared" si="498"/>
        <v>86.852000000000004</v>
      </c>
      <c r="DI190" s="2">
        <f t="shared" si="499"/>
        <v>88.727000000000004</v>
      </c>
      <c r="DK190" s="2">
        <f t="shared" si="500"/>
        <v>122.20567425320058</v>
      </c>
      <c r="DL190" s="2">
        <f t="shared" si="645"/>
        <v>126.35496564175511</v>
      </c>
      <c r="DM190" s="2">
        <f t="shared" si="645"/>
        <v>121.94004291497977</v>
      </c>
      <c r="DN190" s="2">
        <f t="shared" si="645"/>
        <v>127.72664390706495</v>
      </c>
      <c r="DO190" s="2">
        <f t="shared" si="645"/>
        <v>124.0277686836634</v>
      </c>
      <c r="DP190" s="2">
        <f t="shared" si="645"/>
        <v>114.5336277673546</v>
      </c>
      <c r="DQ190" s="2">
        <f t="shared" si="645"/>
        <v>123.28548739495801</v>
      </c>
      <c r="DR190" s="2">
        <f t="shared" si="645"/>
        <v>121.66531552981553</v>
      </c>
      <c r="DS190" s="2">
        <f t="shared" si="645"/>
        <v>110.21186083226084</v>
      </c>
      <c r="DT190" s="2">
        <f t="shared" si="645"/>
        <v>111.4491055770056</v>
      </c>
      <c r="DU190" s="2">
        <f t="shared" si="645"/>
        <v>117.76298543417367</v>
      </c>
      <c r="DV190" s="2">
        <f t="shared" si="645"/>
        <v>110.74032773109242</v>
      </c>
      <c r="DW190" s="2">
        <f t="shared" si="645"/>
        <v>137.56627890248424</v>
      </c>
      <c r="DX190" s="2">
        <f t="shared" si="645"/>
        <v>124.8516842364532</v>
      </c>
      <c r="DY190" s="2">
        <f t="shared" si="645"/>
        <v>122.60248193760262</v>
      </c>
      <c r="EA190" s="2">
        <f t="shared" si="440"/>
        <v>91.470813928761288</v>
      </c>
      <c r="EB190" s="2">
        <f t="shared" si="502"/>
        <v>77.321363861003874</v>
      </c>
      <c r="EC190" s="2">
        <f t="shared" si="503"/>
        <v>81.987603320463336</v>
      </c>
      <c r="ED190" s="2">
        <f t="shared" si="504"/>
        <v>85.700688960174347</v>
      </c>
      <c r="EE190" s="2">
        <f t="shared" si="505"/>
        <v>83.095441110253432</v>
      </c>
      <c r="EF190" s="2">
        <f t="shared" si="506"/>
        <v>80.754952033652074</v>
      </c>
      <c r="EG190" s="2">
        <f t="shared" si="507"/>
        <v>83.135883844449779</v>
      </c>
      <c r="EH190" s="2">
        <f t="shared" si="508"/>
        <v>83.260182996334393</v>
      </c>
      <c r="EI190" s="2">
        <f t="shared" si="509"/>
        <v>87.287861723886039</v>
      </c>
      <c r="EJ190" s="2">
        <f t="shared" si="510"/>
        <v>88.568137044213472</v>
      </c>
      <c r="EK190" s="2">
        <f t="shared" si="511"/>
        <v>81.439415474444729</v>
      </c>
      <c r="EL190" s="2">
        <f t="shared" si="512"/>
        <v>82.303624371432988</v>
      </c>
      <c r="EM190" s="2">
        <f t="shared" si="513"/>
        <v>84.482770792538375</v>
      </c>
      <c r="EN190" s="2">
        <f t="shared" si="514"/>
        <v>86.691024179104474</v>
      </c>
      <c r="EO190" s="2">
        <f t="shared" si="515"/>
        <v>93.559413264731518</v>
      </c>
      <c r="EQ190" s="2">
        <f t="shared" si="516"/>
        <v>91.127540298026034</v>
      </c>
      <c r="ER190" s="2">
        <f t="shared" si="646"/>
        <v>82.369021166445549</v>
      </c>
      <c r="ES190" s="2">
        <f t="shared" si="646"/>
        <v>83.276998117438694</v>
      </c>
      <c r="ET190" s="2">
        <f t="shared" si="646"/>
        <v>86.364147678783823</v>
      </c>
      <c r="EU190" s="2">
        <f t="shared" si="646"/>
        <v>84.785205203362523</v>
      </c>
      <c r="EV190" s="2">
        <f t="shared" si="646"/>
        <v>82.405023369775478</v>
      </c>
      <c r="EW190" s="2">
        <f t="shared" si="646"/>
        <v>83.985311457292596</v>
      </c>
      <c r="EX190" s="2">
        <f t="shared" si="646"/>
        <v>86.75444109396912</v>
      </c>
      <c r="EY190" s="2">
        <f t="shared" si="646"/>
        <v>84.517388666589483</v>
      </c>
      <c r="EZ190" s="2">
        <f t="shared" si="646"/>
        <v>85.218813702076801</v>
      </c>
      <c r="FA190" s="2">
        <f t="shared" si="646"/>
        <v>84.232768875848976</v>
      </c>
      <c r="FB190" s="2">
        <f t="shared" si="646"/>
        <v>85.024096038974164</v>
      </c>
      <c r="FC190" s="2">
        <f t="shared" si="646"/>
        <v>84.75817112514747</v>
      </c>
      <c r="FD190" s="2">
        <f t="shared" si="646"/>
        <v>86.89783143939971</v>
      </c>
      <c r="FE190" s="2">
        <f t="shared" si="646"/>
        <v>89.41369985191686</v>
      </c>
      <c r="FG190" s="2">
        <f t="shared" si="518"/>
        <v>0.99997981277805059</v>
      </c>
      <c r="FH190" s="2">
        <f t="shared" si="647"/>
        <v>0.99998026390911765</v>
      </c>
      <c r="FI190" s="2">
        <f t="shared" si="647"/>
        <v>0.99997856955500874</v>
      </c>
      <c r="FJ190" s="2">
        <f t="shared" si="647"/>
        <v>0.99997807988166543</v>
      </c>
      <c r="FK190" s="2">
        <f t="shared" si="647"/>
        <v>0.99998023770294697</v>
      </c>
      <c r="FL190" s="2">
        <f t="shared" si="647"/>
        <v>0.99998114680212691</v>
      </c>
      <c r="FM190" s="2">
        <f t="shared" si="647"/>
        <v>0.99997603732544904</v>
      </c>
      <c r="FN190" s="2">
        <f t="shared" si="647"/>
        <v>0.99997754135892669</v>
      </c>
      <c r="FO190" s="2">
        <f t="shared" si="647"/>
        <v>0.99997912875097195</v>
      </c>
      <c r="FP190" s="2">
        <f t="shared" si="647"/>
        <v>0.99997737009434928</v>
      </c>
      <c r="FQ190" s="2">
        <f t="shared" si="647"/>
        <v>0.99997716043734286</v>
      </c>
      <c r="FR190" s="2">
        <f t="shared" si="647"/>
        <v>0.99997812075839432</v>
      </c>
      <c r="FS190" s="2">
        <f t="shared" si="647"/>
        <v>0.99997186621357448</v>
      </c>
      <c r="FT190" s="2">
        <f t="shared" si="647"/>
        <v>0.9999725455589723</v>
      </c>
      <c r="FU190" s="2">
        <f t="shared" si="647"/>
        <v>0.99997118523341422</v>
      </c>
      <c r="FW190" s="2">
        <f t="shared" si="536"/>
        <v>0.90946319443143031</v>
      </c>
      <c r="FX190" s="2">
        <f t="shared" si="588"/>
        <v>0.90952052552779372</v>
      </c>
      <c r="FY190" s="2">
        <f t="shared" si="589"/>
        <v>0.90559346860255951</v>
      </c>
      <c r="FZ190" s="2">
        <f t="shared" si="590"/>
        <v>0.9072873970709594</v>
      </c>
      <c r="GA190" s="2">
        <f t="shared" si="591"/>
        <v>0.90928549316447027</v>
      </c>
      <c r="GB190" s="2">
        <f t="shared" si="592"/>
        <v>0.90269268054423002</v>
      </c>
      <c r="GC190" s="2">
        <f t="shared" si="593"/>
        <v>0.90978625728853102</v>
      </c>
      <c r="GD190" s="2">
        <f t="shared" si="594"/>
        <v>0.92302091989963553</v>
      </c>
      <c r="GE190" s="2">
        <f t="shared" si="595"/>
        <v>0.93656229711126726</v>
      </c>
      <c r="GF190" s="2">
        <f t="shared" si="596"/>
        <v>0.93304959196644766</v>
      </c>
      <c r="GG190" s="2">
        <f t="shared" si="597"/>
        <v>0.91976705755362842</v>
      </c>
      <c r="GH190" s="2">
        <f t="shared" si="598"/>
        <v>0.90962670815382918</v>
      </c>
      <c r="GI190" s="2">
        <f t="shared" si="599"/>
        <v>0.9015749151400988</v>
      </c>
      <c r="GJ190" s="2">
        <f t="shared" si="600"/>
        <v>0.88903128253091723</v>
      </c>
      <c r="GK190" s="2">
        <f t="shared" si="601"/>
        <v>0.87648313333073968</v>
      </c>
      <c r="GM190" s="86">
        <f t="shared" si="537"/>
        <v>3.7906863706022932E-228</v>
      </c>
      <c r="GN190" s="86">
        <f t="shared" si="602"/>
        <v>0</v>
      </c>
      <c r="GO190" s="86">
        <f t="shared" si="603"/>
        <v>0</v>
      </c>
      <c r="GP190" s="86">
        <f t="shared" si="604"/>
        <v>0</v>
      </c>
      <c r="GQ190" s="86">
        <f t="shared" si="605"/>
        <v>0</v>
      </c>
      <c r="GR190" s="86">
        <f t="shared" si="606"/>
        <v>0</v>
      </c>
      <c r="GS190" s="86">
        <f t="shared" si="607"/>
        <v>0</v>
      </c>
      <c r="GT190" s="86">
        <f t="shared" si="608"/>
        <v>0</v>
      </c>
      <c r="GU190" s="86">
        <f t="shared" si="609"/>
        <v>0</v>
      </c>
      <c r="GV190" s="86">
        <f t="shared" si="610"/>
        <v>0</v>
      </c>
      <c r="GW190" s="86">
        <f t="shared" si="611"/>
        <v>0</v>
      </c>
      <c r="GX190" s="86">
        <f t="shared" si="612"/>
        <v>0</v>
      </c>
      <c r="GY190" s="86">
        <f t="shared" si="613"/>
        <v>0</v>
      </c>
      <c r="GZ190" s="86">
        <f t="shared" si="614"/>
        <v>0</v>
      </c>
      <c r="HA190" s="86">
        <f t="shared" si="615"/>
        <v>0</v>
      </c>
      <c r="HC190" s="86">
        <f t="shared" si="538"/>
        <v>9.115407502697718E-125</v>
      </c>
      <c r="HD190" s="86">
        <f t="shared" si="616"/>
        <v>1.1249194962794074E-250</v>
      </c>
      <c r="HE190" s="86">
        <f t="shared" si="617"/>
        <v>0</v>
      </c>
      <c r="HF190" s="86">
        <f t="shared" si="618"/>
        <v>0</v>
      </c>
      <c r="HG190" s="86">
        <f t="shared" si="619"/>
        <v>0</v>
      </c>
      <c r="HH190" s="86">
        <f t="shared" si="620"/>
        <v>0</v>
      </c>
      <c r="HI190" s="86">
        <f t="shared" si="621"/>
        <v>0</v>
      </c>
      <c r="HJ190" s="86">
        <f t="shared" si="622"/>
        <v>0</v>
      </c>
      <c r="HK190" s="86">
        <f t="shared" si="623"/>
        <v>0</v>
      </c>
      <c r="HL190" s="86">
        <f t="shared" si="624"/>
        <v>2.4684233716208754E-268</v>
      </c>
      <c r="HM190" s="86">
        <f t="shared" si="625"/>
        <v>0</v>
      </c>
      <c r="HN190" s="86">
        <f t="shared" si="626"/>
        <v>2.6646858985613452E-297</v>
      </c>
      <c r="HO190" s="86">
        <f t="shared" si="627"/>
        <v>1.8444983540951367E-262</v>
      </c>
      <c r="HP190" s="86">
        <f t="shared" si="628"/>
        <v>2.7498497459434309E-301</v>
      </c>
      <c r="HQ190" s="86">
        <f t="shared" si="629"/>
        <v>0</v>
      </c>
      <c r="HS190" s="86">
        <f t="shared" si="539"/>
        <v>2.0749932238645576E-59</v>
      </c>
      <c r="HT190" s="86">
        <f t="shared" si="630"/>
        <v>2.7138310564239523E-57</v>
      </c>
      <c r="HU190" s="86">
        <f t="shared" si="631"/>
        <v>4.6781586075639995E-54</v>
      </c>
      <c r="HV190" s="86">
        <f t="shared" si="632"/>
        <v>6.6698096590099139E-59</v>
      </c>
      <c r="HW190" s="86">
        <f t="shared" si="633"/>
        <v>5.9995288368227242E-61</v>
      </c>
      <c r="HX190" s="86">
        <f t="shared" si="634"/>
        <v>3.3496942190733154E-60</v>
      </c>
      <c r="HY190" s="86">
        <f t="shared" si="635"/>
        <v>3.9952004538157581E-70</v>
      </c>
      <c r="HZ190" s="86">
        <f t="shared" si="636"/>
        <v>1.1084741739811175E-61</v>
      </c>
      <c r="IA190" s="86">
        <f t="shared" si="637"/>
        <v>2.6388318264900867E-78</v>
      </c>
      <c r="IB190" s="86">
        <f t="shared" si="638"/>
        <v>3.6557399871374894E-72</v>
      </c>
      <c r="IC190" s="86">
        <f t="shared" si="639"/>
        <v>6.6420195388478507E-69</v>
      </c>
      <c r="ID190" s="86">
        <f t="shared" si="640"/>
        <v>2.6038056163845915E-66</v>
      </c>
      <c r="IE190" s="86">
        <f t="shared" si="641"/>
        <v>1.8313852305326582E-74</v>
      </c>
      <c r="IF190" s="86">
        <f t="shared" si="642"/>
        <v>2.2028196238810331E-78</v>
      </c>
      <c r="IG190" s="86">
        <f t="shared" si="643"/>
        <v>2.3391571473023682E-62</v>
      </c>
      <c r="II190" s="86">
        <f t="shared" si="540"/>
        <v>4.8875869179553237E-9</v>
      </c>
      <c r="IJ190" s="86">
        <f t="shared" si="541"/>
        <v>7.832688635039258E-9</v>
      </c>
      <c r="IK190" s="86">
        <f t="shared" si="542"/>
        <v>3.203039114502945E-8</v>
      </c>
      <c r="IL190" s="86">
        <f t="shared" si="543"/>
        <v>6.4209780692566601E-9</v>
      </c>
      <c r="IM190" s="86">
        <f t="shared" si="544"/>
        <v>2.8988106056674888E-9</v>
      </c>
      <c r="IN190" s="86">
        <f t="shared" si="545"/>
        <v>9.7432822619350778E-9</v>
      </c>
      <c r="IO190" s="86">
        <f t="shared" si="546"/>
        <v>1.4158355834100892E-10</v>
      </c>
      <c r="IP190" s="86">
        <f t="shared" si="547"/>
        <v>2.4253881948061344E-10</v>
      </c>
      <c r="IQ190" s="86">
        <f t="shared" si="548"/>
        <v>5.7877074272598722E-14</v>
      </c>
      <c r="IR190" s="86">
        <f t="shared" si="549"/>
        <v>1.0343366695923056E-12</v>
      </c>
      <c r="IS190" s="86">
        <f t="shared" si="550"/>
        <v>7.6973734528543173E-11</v>
      </c>
      <c r="IT190" s="86">
        <f t="shared" si="551"/>
        <v>9.596219262223302E-10</v>
      </c>
      <c r="IU190" s="86">
        <f t="shared" si="552"/>
        <v>1.2091192787003377E-10</v>
      </c>
      <c r="IV190" s="86">
        <f t="shared" si="553"/>
        <v>1.5145997313663792E-8</v>
      </c>
      <c r="IW190" s="86">
        <f t="shared" si="554"/>
        <v>3.2620929980036843E-5</v>
      </c>
      <c r="IY190" s="86">
        <f t="shared" si="555"/>
        <v>4.8875869179553237E-9</v>
      </c>
      <c r="IZ190" s="86">
        <f t="shared" si="556"/>
        <v>7.832688635039258E-9</v>
      </c>
      <c r="JA190" s="86">
        <f t="shared" si="557"/>
        <v>3.203039114502945E-8</v>
      </c>
      <c r="JB190" s="86">
        <f t="shared" si="558"/>
        <v>6.4209780692566601E-9</v>
      </c>
      <c r="JC190" s="86">
        <f t="shared" si="559"/>
        <v>2.8988106056674888E-9</v>
      </c>
      <c r="JD190" s="86">
        <f t="shared" si="560"/>
        <v>9.7432822619350778E-9</v>
      </c>
      <c r="JE190" s="86">
        <f t="shared" si="561"/>
        <v>1.4158355834100892E-10</v>
      </c>
      <c r="JF190" s="86">
        <f t="shared" si="562"/>
        <v>2.4253881948061344E-10</v>
      </c>
      <c r="JG190" s="86">
        <f t="shared" si="563"/>
        <v>5.7877074272598722E-14</v>
      </c>
      <c r="JH190" s="86">
        <f t="shared" si="564"/>
        <v>1.0343366695923056E-12</v>
      </c>
      <c r="JI190" s="86">
        <f t="shared" si="565"/>
        <v>7.6973734528543173E-11</v>
      </c>
      <c r="JJ190" s="86">
        <f t="shared" si="566"/>
        <v>9.596219262223302E-10</v>
      </c>
      <c r="JK190" s="86">
        <f t="shared" si="567"/>
        <v>1.2091192787003377E-10</v>
      </c>
      <c r="JL190" s="86">
        <f t="shared" si="568"/>
        <v>1.5145997313663792E-8</v>
      </c>
      <c r="JM190" s="86">
        <f t="shared" si="569"/>
        <v>3.2620929980036843E-5</v>
      </c>
    </row>
    <row r="191" spans="2:273" x14ac:dyDescent="0.25">
      <c r="B191" s="2">
        <v>164</v>
      </c>
      <c r="C191" s="37">
        <v>91.864000000000004</v>
      </c>
      <c r="D191" s="37">
        <v>82.296000000000006</v>
      </c>
      <c r="E191" s="37">
        <v>84.388999999999996</v>
      </c>
      <c r="F191" s="37">
        <v>86.054000000000002</v>
      </c>
      <c r="G191" s="37">
        <v>84.962000000000003</v>
      </c>
      <c r="H191" s="37">
        <v>83.453000000000003</v>
      </c>
      <c r="I191" s="37">
        <v>83.358000000000004</v>
      </c>
      <c r="J191" s="37">
        <v>86.057000000000002</v>
      </c>
      <c r="K191" s="37">
        <v>84.491</v>
      </c>
      <c r="L191" s="37">
        <v>85.814999999999998</v>
      </c>
      <c r="M191" s="37">
        <v>84.778000000000006</v>
      </c>
      <c r="N191" s="37">
        <v>86.462999999999994</v>
      </c>
      <c r="O191" s="37">
        <v>85.185000000000002</v>
      </c>
      <c r="P191" s="37">
        <v>86.444000000000003</v>
      </c>
      <c r="Q191" s="37">
        <v>89.236000000000004</v>
      </c>
      <c r="S191" s="4">
        <f t="shared" si="441"/>
        <v>91.053809595875322</v>
      </c>
      <c r="T191" s="4">
        <f t="shared" si="442"/>
        <v>81.778597733009121</v>
      </c>
      <c r="U191" s="4">
        <f t="shared" si="443"/>
        <v>83.010919491042458</v>
      </c>
      <c r="V191" s="4">
        <f t="shared" si="444"/>
        <v>86.098678389120394</v>
      </c>
      <c r="W191" s="4">
        <f t="shared" si="445"/>
        <v>84.467634548118156</v>
      </c>
      <c r="X191" s="4">
        <f t="shared" si="446"/>
        <v>82.105882667629913</v>
      </c>
      <c r="Y191" s="4" t="e">
        <f t="shared" si="447"/>
        <v>#N/A</v>
      </c>
      <c r="Z191" s="4">
        <f t="shared" si="448"/>
        <v>86.335641753708245</v>
      </c>
      <c r="AA191" s="4" t="e">
        <f t="shared" si="449"/>
        <v>#N/A</v>
      </c>
      <c r="AB191" s="4" t="e">
        <f t="shared" si="450"/>
        <v>#N/A</v>
      </c>
      <c r="AC191" s="4" t="e">
        <f t="shared" si="451"/>
        <v>#N/A</v>
      </c>
      <c r="AD191" s="4">
        <f t="shared" si="452"/>
        <v>84.615920022483607</v>
      </c>
      <c r="AE191" s="4" t="e">
        <f t="shared" si="453"/>
        <v>#N/A</v>
      </c>
      <c r="AF191" s="4">
        <f t="shared" si="454"/>
        <v>86.692782401329509</v>
      </c>
      <c r="AG191" s="4">
        <f t="shared" si="455"/>
        <v>89.715681425884526</v>
      </c>
      <c r="AI191" s="4">
        <f t="shared" si="456"/>
        <v>0.81019040412468257</v>
      </c>
      <c r="AJ191" s="4">
        <f t="shared" si="457"/>
        <v>0.5174022669908851</v>
      </c>
      <c r="AK191" s="4">
        <f t="shared" si="458"/>
        <v>1.3780805089575381</v>
      </c>
      <c r="AL191" s="4">
        <f t="shared" si="459"/>
        <v>-4.4678389120392126E-2</v>
      </c>
      <c r="AM191" s="4">
        <f t="shared" si="460"/>
        <v>0.49436545188184766</v>
      </c>
      <c r="AN191" s="4">
        <f t="shared" si="461"/>
        <v>1.3471173323700896</v>
      </c>
      <c r="AO191" s="4">
        <f t="shared" si="462"/>
        <v>0</v>
      </c>
      <c r="AP191" s="4">
        <f t="shared" si="463"/>
        <v>-0.27864175370824285</v>
      </c>
      <c r="AQ191" s="4">
        <f t="shared" si="464"/>
        <v>0</v>
      </c>
      <c r="AR191" s="4">
        <f t="shared" si="465"/>
        <v>0</v>
      </c>
      <c r="AS191" s="4">
        <f t="shared" si="466"/>
        <v>0</v>
      </c>
      <c r="AT191" s="4">
        <f t="shared" si="467"/>
        <v>1.8470799775163869</v>
      </c>
      <c r="AU191" s="4">
        <f t="shared" si="468"/>
        <v>0</v>
      </c>
      <c r="AV191" s="4">
        <f t="shared" si="644"/>
        <v>-0.2487824013295068</v>
      </c>
      <c r="AW191" s="4">
        <f t="shared" si="644"/>
        <v>-0.47968142588452167</v>
      </c>
      <c r="AY191" s="2">
        <f t="shared" si="520"/>
        <v>91.053809595875322</v>
      </c>
      <c r="AZ191" s="2">
        <f t="shared" si="571"/>
        <v>81.778597733009121</v>
      </c>
      <c r="BA191" s="2">
        <f t="shared" si="572"/>
        <v>83.010919491042458</v>
      </c>
      <c r="BB191" s="2">
        <f t="shared" si="573"/>
        <v>86.098678389120394</v>
      </c>
      <c r="BC191" s="2">
        <f t="shared" si="574"/>
        <v>84.467634548118156</v>
      </c>
      <c r="BD191" s="2">
        <f t="shared" si="575"/>
        <v>82.105882667629913</v>
      </c>
      <c r="BE191" s="2" t="e">
        <f t="shared" si="576"/>
        <v>#N/A</v>
      </c>
      <c r="BF191" s="2">
        <f t="shared" si="577"/>
        <v>86.335641753708245</v>
      </c>
      <c r="BG191" s="2" t="e">
        <f t="shared" si="578"/>
        <v>#N/A</v>
      </c>
      <c r="BH191" s="2" t="e">
        <f t="shared" si="579"/>
        <v>#N/A</v>
      </c>
      <c r="BI191" s="2" t="e">
        <f t="shared" si="580"/>
        <v>#N/A</v>
      </c>
      <c r="BJ191" s="2">
        <f t="shared" si="581"/>
        <v>84.615920022483607</v>
      </c>
      <c r="BK191" s="2" t="e">
        <f t="shared" si="582"/>
        <v>#N/A</v>
      </c>
      <c r="BL191" s="2">
        <f t="shared" si="583"/>
        <v>86.692782401329509</v>
      </c>
      <c r="BM191" s="2">
        <f t="shared" si="584"/>
        <v>89.715681425836948</v>
      </c>
      <c r="BO191" s="2" t="str">
        <f t="shared" si="470"/>
        <v/>
      </c>
      <c r="BP191" s="2" t="str">
        <f t="shared" si="471"/>
        <v/>
      </c>
      <c r="BQ191" s="2" t="str">
        <f t="shared" si="472"/>
        <v/>
      </c>
      <c r="BR191" s="2" t="str">
        <f t="shared" si="473"/>
        <v/>
      </c>
      <c r="BS191" s="2" t="str">
        <f t="shared" si="474"/>
        <v/>
      </c>
      <c r="BT191" s="2" t="str">
        <f t="shared" si="475"/>
        <v/>
      </c>
      <c r="BU191" s="2" t="str">
        <f t="shared" si="476"/>
        <v/>
      </c>
      <c r="BV191" s="2" t="str">
        <f t="shared" si="477"/>
        <v/>
      </c>
      <c r="BW191" s="2" t="str">
        <f t="shared" si="478"/>
        <v/>
      </c>
      <c r="BX191" s="2" t="str">
        <f t="shared" si="479"/>
        <v/>
      </c>
      <c r="BY191" s="2" t="str">
        <f t="shared" si="480"/>
        <v/>
      </c>
      <c r="BZ191" s="2" t="str">
        <f t="shared" si="481"/>
        <v/>
      </c>
      <c r="CA191" s="2" t="str">
        <f t="shared" si="482"/>
        <v/>
      </c>
      <c r="CB191" s="2" t="str">
        <f t="shared" si="483"/>
        <v/>
      </c>
      <c r="CC191" s="2" t="str">
        <f t="shared" si="484"/>
        <v/>
      </c>
      <c r="CE191" s="2" t="str">
        <f t="shared" si="521"/>
        <v/>
      </c>
      <c r="CF191" s="2" t="str">
        <f t="shared" si="522"/>
        <v/>
      </c>
      <c r="CG191" s="2" t="str">
        <f t="shared" si="523"/>
        <v/>
      </c>
      <c r="CH191" s="2" t="str">
        <f t="shared" si="524"/>
        <v/>
      </c>
      <c r="CI191" s="2" t="str">
        <f t="shared" si="525"/>
        <v/>
      </c>
      <c r="CJ191" s="2" t="str">
        <f t="shared" si="526"/>
        <v/>
      </c>
      <c r="CK191" s="2" t="str">
        <f t="shared" si="527"/>
        <v/>
      </c>
      <c r="CL191" s="2" t="str">
        <f t="shared" si="528"/>
        <v/>
      </c>
      <c r="CM191" s="2" t="str">
        <f t="shared" si="529"/>
        <v/>
      </c>
      <c r="CN191" s="2" t="str">
        <f t="shared" si="530"/>
        <v/>
      </c>
      <c r="CO191" s="2" t="str">
        <f t="shared" si="531"/>
        <v/>
      </c>
      <c r="CP191" s="2" t="str">
        <f t="shared" si="532"/>
        <v/>
      </c>
      <c r="CQ191" s="2" t="str">
        <f t="shared" si="533"/>
        <v/>
      </c>
      <c r="CR191" s="2" t="str">
        <f t="shared" si="534"/>
        <v/>
      </c>
      <c r="CS191" s="2" t="str">
        <f t="shared" si="535"/>
        <v/>
      </c>
      <c r="CU191" s="2">
        <f t="shared" si="485"/>
        <v>91.864000000000004</v>
      </c>
      <c r="CV191" s="2">
        <f t="shared" si="486"/>
        <v>82.296000000000006</v>
      </c>
      <c r="CW191" s="2">
        <f t="shared" si="487"/>
        <v>84.388999999999996</v>
      </c>
      <c r="CX191" s="2">
        <f t="shared" si="488"/>
        <v>86.054000000000002</v>
      </c>
      <c r="CY191" s="2">
        <f t="shared" si="489"/>
        <v>84.962000000000003</v>
      </c>
      <c r="CZ191" s="2">
        <f t="shared" si="490"/>
        <v>83.453000000000003</v>
      </c>
      <c r="DA191" s="2" t="str">
        <f t="shared" si="491"/>
        <v/>
      </c>
      <c r="DB191" s="2">
        <f t="shared" si="492"/>
        <v>86.057000000000002</v>
      </c>
      <c r="DC191" s="2" t="str">
        <f t="shared" si="493"/>
        <v/>
      </c>
      <c r="DD191" s="2" t="str">
        <f t="shared" si="494"/>
        <v/>
      </c>
      <c r="DE191" s="2" t="str">
        <f t="shared" si="495"/>
        <v/>
      </c>
      <c r="DF191" s="2">
        <f t="shared" si="496"/>
        <v>86.462999999999994</v>
      </c>
      <c r="DG191" s="2" t="str">
        <f t="shared" si="497"/>
        <v/>
      </c>
      <c r="DH191" s="2">
        <f t="shared" si="498"/>
        <v>86.444000000000003</v>
      </c>
      <c r="DI191" s="2">
        <f t="shared" si="499"/>
        <v>89.236000000000004</v>
      </c>
      <c r="DK191" s="2">
        <f t="shared" si="500"/>
        <v>122.30738549075393</v>
      </c>
      <c r="DL191" s="2">
        <f t="shared" si="645"/>
        <v>126.49553725790568</v>
      </c>
      <c r="DM191" s="2">
        <f t="shared" si="645"/>
        <v>122.04950364372471</v>
      </c>
      <c r="DN191" s="2">
        <f t="shared" si="645"/>
        <v>127.84975794215268</v>
      </c>
      <c r="DO191" s="2">
        <f t="shared" si="645"/>
        <v>124.12510920231971</v>
      </c>
      <c r="DP191" s="2">
        <f t="shared" si="645"/>
        <v>114.58873067542214</v>
      </c>
      <c r="DQ191" s="2">
        <f t="shared" si="645"/>
        <v>123.40328571428573</v>
      </c>
      <c r="DR191" s="2">
        <f t="shared" si="645"/>
        <v>121.71433419133419</v>
      </c>
      <c r="DS191" s="2">
        <f t="shared" si="645"/>
        <v>110.17640060060062</v>
      </c>
      <c r="DT191" s="2">
        <f t="shared" si="645"/>
        <v>111.43225113685115</v>
      </c>
      <c r="DU191" s="2">
        <f t="shared" si="645"/>
        <v>117.79665462184873</v>
      </c>
      <c r="DV191" s="2">
        <f t="shared" si="645"/>
        <v>110.74077142857141</v>
      </c>
      <c r="DW191" s="2">
        <f t="shared" si="645"/>
        <v>137.78075698924732</v>
      </c>
      <c r="DX191" s="2">
        <f t="shared" si="645"/>
        <v>124.98192610837438</v>
      </c>
      <c r="DY191" s="2">
        <f t="shared" si="645"/>
        <v>122.7036070060208</v>
      </c>
      <c r="EA191" s="2">
        <f t="shared" si="440"/>
        <v>91.373034290271121</v>
      </c>
      <c r="EB191" s="2">
        <f t="shared" si="502"/>
        <v>77.07435861003863</v>
      </c>
      <c r="EC191" s="2">
        <f t="shared" si="503"/>
        <v>81.813027490347508</v>
      </c>
      <c r="ED191" s="2">
        <f t="shared" si="504"/>
        <v>85.481064701609995</v>
      </c>
      <c r="EE191" s="2">
        <f t="shared" si="505"/>
        <v>82.89323568763669</v>
      </c>
      <c r="EF191" s="2">
        <f t="shared" si="506"/>
        <v>80.5786854497034</v>
      </c>
      <c r="EG191" s="2">
        <f t="shared" si="507"/>
        <v>82.975825086075744</v>
      </c>
      <c r="EH191" s="2">
        <f t="shared" si="508"/>
        <v>83.037602684166956</v>
      </c>
      <c r="EI191" s="2">
        <f t="shared" si="509"/>
        <v>87.144771475529581</v>
      </c>
      <c r="EJ191" s="2">
        <f t="shared" si="510"/>
        <v>88.449137748810983</v>
      </c>
      <c r="EK191" s="2">
        <f t="shared" si="511"/>
        <v>81.206513591330179</v>
      </c>
      <c r="EL191" s="2">
        <f t="shared" si="512"/>
        <v>82.079859308961915</v>
      </c>
      <c r="EM191" s="2">
        <f t="shared" si="513"/>
        <v>84.294187776976173</v>
      </c>
      <c r="EN191" s="2">
        <f t="shared" si="514"/>
        <v>86.502687164179108</v>
      </c>
      <c r="EO191" s="2">
        <f t="shared" si="515"/>
        <v>93.446773768968697</v>
      </c>
      <c r="EQ191" s="2">
        <f t="shared" si="516"/>
        <v>91.024205810516975</v>
      </c>
      <c r="ER191" s="2">
        <f t="shared" si="646"/>
        <v>82.20442996607899</v>
      </c>
      <c r="ES191" s="2">
        <f t="shared" si="646"/>
        <v>83.123948525008444</v>
      </c>
      <c r="ET191" s="2">
        <f t="shared" si="646"/>
        <v>86.155311118912209</v>
      </c>
      <c r="EU191" s="2">
        <f t="shared" si="646"/>
        <v>84.610072675698419</v>
      </c>
      <c r="EV191" s="2">
        <f t="shared" si="646"/>
        <v>82.255381883050831</v>
      </c>
      <c r="EW191" s="2">
        <f t="shared" si="646"/>
        <v>83.839164412302665</v>
      </c>
      <c r="EX191" s="2">
        <f t="shared" si="646"/>
        <v>86.585640953716677</v>
      </c>
      <c r="EY191" s="2">
        <f t="shared" si="646"/>
        <v>84.331382859871781</v>
      </c>
      <c r="EZ191" s="2">
        <f t="shared" si="646"/>
        <v>85.04695026995293</v>
      </c>
      <c r="FA191" s="2">
        <f t="shared" si="646"/>
        <v>84.045044189348715</v>
      </c>
      <c r="FB191" s="2">
        <f t="shared" si="646"/>
        <v>84.845089165748703</v>
      </c>
      <c r="FC191" s="2">
        <f t="shared" si="646"/>
        <v>84.574241731449973</v>
      </c>
      <c r="FD191" s="2">
        <f t="shared" si="646"/>
        <v>86.713349123584493</v>
      </c>
      <c r="FE191" s="2">
        <f t="shared" si="646"/>
        <v>89.235280534305105</v>
      </c>
      <c r="FG191" s="2">
        <f t="shared" si="518"/>
        <v>0.99998158900206302</v>
      </c>
      <c r="FH191" s="2">
        <f t="shared" si="647"/>
        <v>0.99998200043993135</v>
      </c>
      <c r="FI191" s="2">
        <f t="shared" si="647"/>
        <v>0.9999804551650211</v>
      </c>
      <c r="FJ191" s="2">
        <f t="shared" si="647"/>
        <v>0.99998000857592073</v>
      </c>
      <c r="FK191" s="2">
        <f t="shared" si="647"/>
        <v>0.99998197653953669</v>
      </c>
      <c r="FL191" s="2">
        <f t="shared" si="647"/>
        <v>0.99998280565065989</v>
      </c>
      <c r="FM191" s="2">
        <f t="shared" si="647"/>
        <v>0.99997814573499089</v>
      </c>
      <c r="FN191" s="2">
        <f t="shared" si="647"/>
        <v>0.99997951743542801</v>
      </c>
      <c r="FO191" s="2">
        <f t="shared" si="647"/>
        <v>0.99998096515969914</v>
      </c>
      <c r="FP191" s="2">
        <f t="shared" si="647"/>
        <v>0.99997936123965736</v>
      </c>
      <c r="FQ191" s="2">
        <f t="shared" si="647"/>
        <v>0.99997917002942993</v>
      </c>
      <c r="FR191" s="2">
        <f t="shared" si="647"/>
        <v>0.99998004585608435</v>
      </c>
      <c r="FS191" s="2">
        <f t="shared" si="647"/>
        <v>0.99997434161831122</v>
      </c>
      <c r="FT191" s="2">
        <f t="shared" si="647"/>
        <v>0.99997496119170814</v>
      </c>
      <c r="FU191" s="2">
        <f t="shared" si="647"/>
        <v>0.99997372055391176</v>
      </c>
      <c r="FW191" s="2">
        <f t="shared" si="536"/>
        <v>0.91676639160120188</v>
      </c>
      <c r="FX191" s="2">
        <f t="shared" si="588"/>
        <v>0.91681952103041087</v>
      </c>
      <c r="FY191" s="2">
        <f t="shared" si="589"/>
        <v>0.91317901975539695</v>
      </c>
      <c r="FZ191" s="2">
        <f t="shared" si="590"/>
        <v>0.91474965408633235</v>
      </c>
      <c r="GA191" s="2">
        <f t="shared" si="591"/>
        <v>0.91660171022757919</v>
      </c>
      <c r="GB191" s="2">
        <f t="shared" si="592"/>
        <v>0.91048827143983435</v>
      </c>
      <c r="GC191" s="2">
        <f t="shared" si="593"/>
        <v>0.91706577085173502</v>
      </c>
      <c r="GD191" s="2">
        <f t="shared" si="594"/>
        <v>0.92931547531171643</v>
      </c>
      <c r="GE191" s="2">
        <f t="shared" si="595"/>
        <v>0.9418193729587957</v>
      </c>
      <c r="GF191" s="2">
        <f t="shared" si="596"/>
        <v>0.93857867466169631</v>
      </c>
      <c r="GG191" s="2">
        <f t="shared" si="597"/>
        <v>0.92630643758586051</v>
      </c>
      <c r="GH191" s="2">
        <f t="shared" si="598"/>
        <v>0.91691792034343322</v>
      </c>
      <c r="GI191" s="2">
        <f t="shared" si="599"/>
        <v>0.90945107117839974</v>
      </c>
      <c r="GJ191" s="2">
        <f t="shared" si="600"/>
        <v>0.89779741628298271</v>
      </c>
      <c r="GK191" s="2">
        <f t="shared" si="601"/>
        <v>0.88611354419084154</v>
      </c>
      <c r="GM191" s="86">
        <f t="shared" si="537"/>
        <v>1.1235289350275998E-232</v>
      </c>
      <c r="GN191" s="86">
        <f t="shared" si="602"/>
        <v>0</v>
      </c>
      <c r="GO191" s="86">
        <f t="shared" si="603"/>
        <v>0</v>
      </c>
      <c r="GP191" s="86">
        <f t="shared" si="604"/>
        <v>0</v>
      </c>
      <c r="GQ191" s="86">
        <f t="shared" si="605"/>
        <v>0</v>
      </c>
      <c r="GR191" s="86">
        <f t="shared" si="606"/>
        <v>0</v>
      </c>
      <c r="GS191" s="86">
        <f t="shared" si="607"/>
        <v>0</v>
      </c>
      <c r="GT191" s="86">
        <f t="shared" si="608"/>
        <v>0</v>
      </c>
      <c r="GU191" s="86">
        <f t="shared" si="609"/>
        <v>0</v>
      </c>
      <c r="GV191" s="86">
        <f t="shared" si="610"/>
        <v>0</v>
      </c>
      <c r="GW191" s="86">
        <f t="shared" si="611"/>
        <v>0</v>
      </c>
      <c r="GX191" s="86">
        <f t="shared" si="612"/>
        <v>0</v>
      </c>
      <c r="GY191" s="86">
        <f t="shared" si="613"/>
        <v>0</v>
      </c>
      <c r="GZ191" s="86">
        <f t="shared" si="614"/>
        <v>0</v>
      </c>
      <c r="HA191" s="86">
        <f t="shared" si="615"/>
        <v>0</v>
      </c>
      <c r="HC191" s="86">
        <f t="shared" si="538"/>
        <v>8.5058925320616309E-128</v>
      </c>
      <c r="HD191" s="86">
        <f t="shared" si="616"/>
        <v>7.5002412938430326E-257</v>
      </c>
      <c r="HE191" s="86">
        <f t="shared" si="617"/>
        <v>0</v>
      </c>
      <c r="HF191" s="86">
        <f t="shared" si="618"/>
        <v>0</v>
      </c>
      <c r="HG191" s="86">
        <f t="shared" si="619"/>
        <v>0</v>
      </c>
      <c r="HH191" s="86">
        <f t="shared" si="620"/>
        <v>0</v>
      </c>
      <c r="HI191" s="86">
        <f t="shared" si="621"/>
        <v>0</v>
      </c>
      <c r="HJ191" s="86">
        <f t="shared" si="622"/>
        <v>0</v>
      </c>
      <c r="HK191" s="86">
        <f t="shared" si="623"/>
        <v>0</v>
      </c>
      <c r="HL191" s="86">
        <f t="shared" si="624"/>
        <v>6.8233762127247739E-275</v>
      </c>
      <c r="HM191" s="86">
        <f t="shared" si="625"/>
        <v>0</v>
      </c>
      <c r="HN191" s="86">
        <f t="shared" si="626"/>
        <v>1.3940007522281202E-304</v>
      </c>
      <c r="HO191" s="86">
        <f t="shared" si="627"/>
        <v>5.7718785974657002E-269</v>
      </c>
      <c r="HP191" s="86">
        <f t="shared" si="628"/>
        <v>0</v>
      </c>
      <c r="HQ191" s="86">
        <f t="shared" si="629"/>
        <v>0</v>
      </c>
      <c r="HS191" s="86">
        <f t="shared" si="539"/>
        <v>9.6486708731315171E-62</v>
      </c>
      <c r="HT191" s="86">
        <f t="shared" si="630"/>
        <v>1.4977570770148113E-59</v>
      </c>
      <c r="HU191" s="86">
        <f t="shared" si="631"/>
        <v>3.3615802305100142E-56</v>
      </c>
      <c r="HV191" s="86">
        <f t="shared" si="632"/>
        <v>3.1136170241186789E-61</v>
      </c>
      <c r="HW191" s="86">
        <f t="shared" si="633"/>
        <v>2.3860699463731503E-63</v>
      </c>
      <c r="HX191" s="86">
        <f t="shared" si="634"/>
        <v>1.3823800432045243E-62</v>
      </c>
      <c r="HY191" s="86">
        <f t="shared" si="635"/>
        <v>6.650006426803011E-73</v>
      </c>
      <c r="HZ191" s="86">
        <f t="shared" si="636"/>
        <v>4.5213988336836564E-64</v>
      </c>
      <c r="IA191" s="86">
        <f t="shared" si="637"/>
        <v>2.9327447414852749E-81</v>
      </c>
      <c r="IB191" s="86">
        <f t="shared" si="638"/>
        <v>6.5490698085240863E-75</v>
      </c>
      <c r="IC191" s="86">
        <f t="shared" si="639"/>
        <v>1.5009238411300665E-71</v>
      </c>
      <c r="ID191" s="86">
        <f t="shared" si="640"/>
        <v>6.9018702346250486E-69</v>
      </c>
      <c r="IE191" s="86">
        <f t="shared" si="641"/>
        <v>1.8262930337260355E-77</v>
      </c>
      <c r="IF191" s="86">
        <f t="shared" si="642"/>
        <v>1.204462631178287E-81</v>
      </c>
      <c r="IG191" s="86">
        <f t="shared" si="643"/>
        <v>5.1085236403073311E-65</v>
      </c>
      <c r="II191" s="86">
        <f t="shared" si="540"/>
        <v>1.1682965426282753E-9</v>
      </c>
      <c r="IJ191" s="86">
        <f t="shared" si="541"/>
        <v>1.9444659802051514E-9</v>
      </c>
      <c r="IK191" s="86">
        <f t="shared" si="542"/>
        <v>8.6524589989426525E-9</v>
      </c>
      <c r="IL191" s="86">
        <f t="shared" si="543"/>
        <v>1.5428095128575437E-9</v>
      </c>
      <c r="IM191" s="86">
        <f t="shared" si="544"/>
        <v>6.6383894093002862E-10</v>
      </c>
      <c r="IN191" s="86">
        <f t="shared" si="545"/>
        <v>2.339665325795566E-9</v>
      </c>
      <c r="IO191" s="86">
        <f t="shared" si="546"/>
        <v>2.561363904687479E-11</v>
      </c>
      <c r="IP191" s="86">
        <f t="shared" si="547"/>
        <v>5.154019978428065E-11</v>
      </c>
      <c r="IQ191" s="86">
        <f t="shared" si="548"/>
        <v>7.8595713705491014E-15</v>
      </c>
      <c r="IR191" s="86">
        <f t="shared" si="549"/>
        <v>1.6436753914418252E-13</v>
      </c>
      <c r="IS191" s="86">
        <f t="shared" si="550"/>
        <v>1.4574081258893881E-11</v>
      </c>
      <c r="IT191" s="86">
        <f t="shared" si="551"/>
        <v>2.0183785772529747E-10</v>
      </c>
      <c r="IU191" s="86">
        <f t="shared" si="552"/>
        <v>2.0015208747437017E-11</v>
      </c>
      <c r="IV191" s="86">
        <f t="shared" si="553"/>
        <v>3.4124047161833389E-9</v>
      </c>
      <c r="IW191" s="86">
        <f t="shared" si="554"/>
        <v>1.3637474547564303E-5</v>
      </c>
      <c r="IY191" s="86">
        <f t="shared" si="555"/>
        <v>1.1682965426282753E-9</v>
      </c>
      <c r="IZ191" s="86">
        <f t="shared" si="556"/>
        <v>1.9444659802051514E-9</v>
      </c>
      <c r="JA191" s="86">
        <f t="shared" si="557"/>
        <v>8.6524589989426525E-9</v>
      </c>
      <c r="JB191" s="86">
        <f t="shared" si="558"/>
        <v>1.5428095128575437E-9</v>
      </c>
      <c r="JC191" s="86">
        <f t="shared" si="559"/>
        <v>6.6383894093002862E-10</v>
      </c>
      <c r="JD191" s="86">
        <f t="shared" si="560"/>
        <v>2.339665325795566E-9</v>
      </c>
      <c r="JE191" s="86">
        <f t="shared" si="561"/>
        <v>2.561363904687479E-11</v>
      </c>
      <c r="JF191" s="86">
        <f t="shared" si="562"/>
        <v>5.154019978428065E-11</v>
      </c>
      <c r="JG191" s="86">
        <f t="shared" si="563"/>
        <v>7.8595713705491014E-15</v>
      </c>
      <c r="JH191" s="86">
        <f t="shared" si="564"/>
        <v>1.6436753914418252E-13</v>
      </c>
      <c r="JI191" s="86">
        <f t="shared" si="565"/>
        <v>1.4574081258893881E-11</v>
      </c>
      <c r="JJ191" s="86">
        <f t="shared" si="566"/>
        <v>2.0183785772529747E-10</v>
      </c>
      <c r="JK191" s="86">
        <f t="shared" si="567"/>
        <v>2.0015208747437017E-11</v>
      </c>
      <c r="JL191" s="86">
        <f t="shared" si="568"/>
        <v>3.4124047161833389E-9</v>
      </c>
      <c r="JM191" s="86">
        <f t="shared" si="569"/>
        <v>1.3637474547564303E-5</v>
      </c>
    </row>
    <row r="192" spans="2:273" x14ac:dyDescent="0.25">
      <c r="B192" s="2">
        <v>165</v>
      </c>
      <c r="C192" s="37">
        <v>90.558999999999997</v>
      </c>
      <c r="D192" s="37">
        <v>81.759</v>
      </c>
      <c r="E192" s="37">
        <v>83.278000000000006</v>
      </c>
      <c r="F192" s="37">
        <v>86.338999999999999</v>
      </c>
      <c r="G192" s="37">
        <v>84.66</v>
      </c>
      <c r="H192" s="37">
        <v>82.679000000000002</v>
      </c>
      <c r="I192" s="37">
        <v>83.546999999999997</v>
      </c>
      <c r="J192" s="37">
        <v>86.697999999999993</v>
      </c>
      <c r="K192" s="37">
        <v>85.509</v>
      </c>
      <c r="L192" s="37">
        <v>85.778000000000006</v>
      </c>
      <c r="M192" s="37">
        <v>84.5</v>
      </c>
      <c r="N192" s="37">
        <v>84.703999999999994</v>
      </c>
      <c r="O192" s="37">
        <v>84.278000000000006</v>
      </c>
      <c r="P192" s="37">
        <v>85.832999999999998</v>
      </c>
      <c r="Q192" s="37">
        <v>89.036000000000001</v>
      </c>
      <c r="S192" s="4">
        <f t="shared" si="441"/>
        <v>90.948493783767177</v>
      </c>
      <c r="T192" s="4">
        <f t="shared" si="442"/>
        <v>81.642314003340886</v>
      </c>
      <c r="U192" s="4">
        <f t="shared" si="443"/>
        <v>82.865303616515291</v>
      </c>
      <c r="V192" s="4">
        <f t="shared" si="444"/>
        <v>85.893589875551925</v>
      </c>
      <c r="W192" s="4">
        <f t="shared" si="445"/>
        <v>84.302000246413982</v>
      </c>
      <c r="X192" s="4">
        <f t="shared" si="446"/>
        <v>81.966121688166254</v>
      </c>
      <c r="Y192" s="4" t="e">
        <f t="shared" si="447"/>
        <v>#N/A</v>
      </c>
      <c r="Z192" s="4" t="e">
        <f t="shared" si="448"/>
        <v>#N/A</v>
      </c>
      <c r="AA192" s="4" t="e">
        <f t="shared" si="449"/>
        <v>#N/A</v>
      </c>
      <c r="AB192" s="4" t="e">
        <f t="shared" si="450"/>
        <v>#N/A</v>
      </c>
      <c r="AC192" s="4" t="e">
        <f t="shared" si="451"/>
        <v>#N/A</v>
      </c>
      <c r="AD192" s="4">
        <f t="shared" si="452"/>
        <v>84.45212226476707</v>
      </c>
      <c r="AE192" s="4" t="e">
        <f t="shared" si="453"/>
        <v>#N/A</v>
      </c>
      <c r="AF192" s="4">
        <f t="shared" si="454"/>
        <v>86.509576273376055</v>
      </c>
      <c r="AG192" s="4">
        <f t="shared" si="455"/>
        <v>89.506326338338937</v>
      </c>
      <c r="AI192" s="4">
        <f t="shared" si="456"/>
        <v>-0.38949378376717902</v>
      </c>
      <c r="AJ192" s="4">
        <f t="shared" si="457"/>
        <v>0.11668599665911472</v>
      </c>
      <c r="AK192" s="4">
        <f t="shared" si="458"/>
        <v>0.4126963834847146</v>
      </c>
      <c r="AL192" s="4">
        <f t="shared" si="459"/>
        <v>0.44541012444807393</v>
      </c>
      <c r="AM192" s="4">
        <f t="shared" si="460"/>
        <v>0.35799975358601444</v>
      </c>
      <c r="AN192" s="4">
        <f t="shared" si="461"/>
        <v>0.71287831183374806</v>
      </c>
      <c r="AO192" s="4">
        <f t="shared" si="462"/>
        <v>0</v>
      </c>
      <c r="AP192" s="4">
        <f t="shared" si="463"/>
        <v>0</v>
      </c>
      <c r="AQ192" s="4">
        <f t="shared" si="464"/>
        <v>0</v>
      </c>
      <c r="AR192" s="4">
        <f t="shared" si="465"/>
        <v>0</v>
      </c>
      <c r="AS192" s="4">
        <f t="shared" si="466"/>
        <v>0</v>
      </c>
      <c r="AT192" s="4">
        <f t="shared" si="467"/>
        <v>0.25187773523292378</v>
      </c>
      <c r="AU192" s="4">
        <f t="shared" si="468"/>
        <v>0</v>
      </c>
      <c r="AV192" s="4">
        <f t="shared" si="644"/>
        <v>-0.67657627337605675</v>
      </c>
      <c r="AW192" s="4">
        <f t="shared" si="644"/>
        <v>-0.47032633833893556</v>
      </c>
      <c r="AY192" s="2">
        <f t="shared" si="520"/>
        <v>90.948493783767177</v>
      </c>
      <c r="AZ192" s="2">
        <f t="shared" si="571"/>
        <v>81.642314003340886</v>
      </c>
      <c r="BA192" s="2">
        <f t="shared" si="572"/>
        <v>82.865303616515291</v>
      </c>
      <c r="BB192" s="2">
        <f t="shared" si="573"/>
        <v>85.893589875551925</v>
      </c>
      <c r="BC192" s="2">
        <f t="shared" si="574"/>
        <v>84.302000246413982</v>
      </c>
      <c r="BD192" s="2">
        <f t="shared" si="575"/>
        <v>81.966121688166254</v>
      </c>
      <c r="BE192" s="2" t="e">
        <f t="shared" si="576"/>
        <v>#N/A</v>
      </c>
      <c r="BF192" s="2" t="e">
        <f t="shared" si="577"/>
        <v>#N/A</v>
      </c>
      <c r="BG192" s="2" t="e">
        <f t="shared" si="578"/>
        <v>#N/A</v>
      </c>
      <c r="BH192" s="2" t="e">
        <f t="shared" si="579"/>
        <v>#N/A</v>
      </c>
      <c r="BI192" s="2" t="e">
        <f t="shared" si="580"/>
        <v>#N/A</v>
      </c>
      <c r="BJ192" s="2">
        <f t="shared" si="581"/>
        <v>84.45212226476707</v>
      </c>
      <c r="BK192" s="2" t="e">
        <f t="shared" si="582"/>
        <v>#N/A</v>
      </c>
      <c r="BL192" s="2">
        <f t="shared" si="583"/>
        <v>86.509576273376055</v>
      </c>
      <c r="BM192" s="2">
        <f t="shared" si="584"/>
        <v>89.506326338334617</v>
      </c>
      <c r="BO192" s="2" t="str">
        <f t="shared" si="470"/>
        <v/>
      </c>
      <c r="BP192" s="2" t="str">
        <f t="shared" si="471"/>
        <v/>
      </c>
      <c r="BQ192" s="2" t="str">
        <f t="shared" si="472"/>
        <v/>
      </c>
      <c r="BR192" s="2" t="str">
        <f t="shared" si="473"/>
        <v/>
      </c>
      <c r="BS192" s="2" t="str">
        <f t="shared" si="474"/>
        <v/>
      </c>
      <c r="BT192" s="2" t="str">
        <f t="shared" si="475"/>
        <v/>
      </c>
      <c r="BU192" s="2" t="str">
        <f t="shared" si="476"/>
        <v/>
      </c>
      <c r="BV192" s="2" t="str">
        <f t="shared" si="477"/>
        <v/>
      </c>
      <c r="BW192" s="2" t="str">
        <f t="shared" si="478"/>
        <v/>
      </c>
      <c r="BX192" s="2" t="str">
        <f t="shared" si="479"/>
        <v/>
      </c>
      <c r="BY192" s="2" t="str">
        <f t="shared" si="480"/>
        <v/>
      </c>
      <c r="BZ192" s="2" t="str">
        <f t="shared" si="481"/>
        <v/>
      </c>
      <c r="CA192" s="2" t="str">
        <f t="shared" si="482"/>
        <v/>
      </c>
      <c r="CB192" s="2" t="str">
        <f t="shared" si="483"/>
        <v/>
      </c>
      <c r="CC192" s="2" t="str">
        <f t="shared" si="484"/>
        <v/>
      </c>
      <c r="CE192" s="2" t="str">
        <f t="shared" si="521"/>
        <v/>
      </c>
      <c r="CF192" s="2" t="str">
        <f t="shared" si="522"/>
        <v/>
      </c>
      <c r="CG192" s="2" t="str">
        <f t="shared" si="523"/>
        <v/>
      </c>
      <c r="CH192" s="2" t="str">
        <f t="shared" si="524"/>
        <v/>
      </c>
      <c r="CI192" s="2" t="str">
        <f t="shared" si="525"/>
        <v/>
      </c>
      <c r="CJ192" s="2" t="str">
        <f t="shared" si="526"/>
        <v/>
      </c>
      <c r="CK192" s="2" t="str">
        <f t="shared" si="527"/>
        <v/>
      </c>
      <c r="CL192" s="2" t="str">
        <f t="shared" si="528"/>
        <v/>
      </c>
      <c r="CM192" s="2" t="str">
        <f t="shared" si="529"/>
        <v/>
      </c>
      <c r="CN192" s="2" t="str">
        <f t="shared" si="530"/>
        <v/>
      </c>
      <c r="CO192" s="2" t="str">
        <f t="shared" si="531"/>
        <v/>
      </c>
      <c r="CP192" s="2" t="str">
        <f t="shared" si="532"/>
        <v/>
      </c>
      <c r="CQ192" s="2" t="str">
        <f t="shared" si="533"/>
        <v/>
      </c>
      <c r="CR192" s="2" t="str">
        <f t="shared" si="534"/>
        <v/>
      </c>
      <c r="CS192" s="2" t="str">
        <f t="shared" si="535"/>
        <v/>
      </c>
      <c r="CU192" s="2">
        <f t="shared" si="485"/>
        <v>90.558999999999997</v>
      </c>
      <c r="CV192" s="2">
        <f t="shared" si="486"/>
        <v>81.759</v>
      </c>
      <c r="CW192" s="2">
        <f t="shared" si="487"/>
        <v>83.278000000000006</v>
      </c>
      <c r="CX192" s="2">
        <f t="shared" si="488"/>
        <v>86.338999999999999</v>
      </c>
      <c r="CY192" s="2">
        <f t="shared" si="489"/>
        <v>84.66</v>
      </c>
      <c r="CZ192" s="2">
        <f t="shared" si="490"/>
        <v>82.679000000000002</v>
      </c>
      <c r="DA192" s="2" t="str">
        <f t="shared" si="491"/>
        <v/>
      </c>
      <c r="DB192" s="2" t="str">
        <f t="shared" si="492"/>
        <v/>
      </c>
      <c r="DC192" s="2" t="str">
        <f t="shared" si="493"/>
        <v/>
      </c>
      <c r="DD192" s="2" t="str">
        <f t="shared" si="494"/>
        <v/>
      </c>
      <c r="DE192" s="2" t="str">
        <f t="shared" si="495"/>
        <v/>
      </c>
      <c r="DF192" s="2">
        <f t="shared" si="496"/>
        <v>84.703999999999994</v>
      </c>
      <c r="DG192" s="2" t="str">
        <f t="shared" si="497"/>
        <v/>
      </c>
      <c r="DH192" s="2">
        <f t="shared" si="498"/>
        <v>85.832999999999998</v>
      </c>
      <c r="DI192" s="2">
        <f t="shared" si="499"/>
        <v>89.036000000000001</v>
      </c>
      <c r="DK192" s="2">
        <f t="shared" si="500"/>
        <v>122.40909672830728</v>
      </c>
      <c r="DL192" s="2">
        <f t="shared" si="645"/>
        <v>126.63610887405625</v>
      </c>
      <c r="DM192" s="2">
        <f t="shared" si="645"/>
        <v>122.15896437246965</v>
      </c>
      <c r="DN192" s="2">
        <f t="shared" si="645"/>
        <v>127.9728719772404</v>
      </c>
      <c r="DO192" s="2">
        <f t="shared" si="645"/>
        <v>124.22244972097602</v>
      </c>
      <c r="DP192" s="2">
        <f t="shared" si="645"/>
        <v>114.64383358348968</v>
      </c>
      <c r="DQ192" s="2">
        <f t="shared" si="645"/>
        <v>123.52108403361346</v>
      </c>
      <c r="DR192" s="2">
        <f t="shared" si="645"/>
        <v>121.76335285285286</v>
      </c>
      <c r="DS192" s="2">
        <f t="shared" si="645"/>
        <v>110.14094036894038</v>
      </c>
      <c r="DT192" s="2">
        <f t="shared" si="645"/>
        <v>111.41539669669672</v>
      </c>
      <c r="DU192" s="2">
        <f t="shared" si="645"/>
        <v>117.8303238095238</v>
      </c>
      <c r="DV192" s="2">
        <f t="shared" si="645"/>
        <v>110.74121512605041</v>
      </c>
      <c r="DW192" s="2">
        <f t="shared" si="645"/>
        <v>137.99523507601037</v>
      </c>
      <c r="DX192" s="2">
        <f t="shared" si="645"/>
        <v>125.11216798029557</v>
      </c>
      <c r="DY192" s="2">
        <f t="shared" si="645"/>
        <v>122.80473207443897</v>
      </c>
      <c r="EA192" s="2">
        <f t="shared" si="440"/>
        <v>91.275254651780955</v>
      </c>
      <c r="EB192" s="2">
        <f t="shared" si="502"/>
        <v>76.827353359073385</v>
      </c>
      <c r="EC192" s="2">
        <f t="shared" si="503"/>
        <v>81.638451660231681</v>
      </c>
      <c r="ED192" s="2">
        <f t="shared" si="504"/>
        <v>85.261440443045672</v>
      </c>
      <c r="EE192" s="2">
        <f t="shared" si="505"/>
        <v>82.691030265019947</v>
      </c>
      <c r="EF192" s="2">
        <f t="shared" si="506"/>
        <v>80.402418865754726</v>
      </c>
      <c r="EG192" s="2">
        <f t="shared" si="507"/>
        <v>82.815766327701709</v>
      </c>
      <c r="EH192" s="2">
        <f t="shared" si="508"/>
        <v>82.815022371999518</v>
      </c>
      <c r="EI192" s="2">
        <f t="shared" si="509"/>
        <v>87.001681227173123</v>
      </c>
      <c r="EJ192" s="2">
        <f t="shared" si="510"/>
        <v>88.33013845340848</v>
      </c>
      <c r="EK192" s="2">
        <f t="shared" si="511"/>
        <v>80.973611708215614</v>
      </c>
      <c r="EL192" s="2">
        <f t="shared" si="512"/>
        <v>81.856094246490841</v>
      </c>
      <c r="EM192" s="2">
        <f t="shared" si="513"/>
        <v>84.105604761413986</v>
      </c>
      <c r="EN192" s="2">
        <f t="shared" si="514"/>
        <v>86.314350149253727</v>
      </c>
      <c r="EO192" s="2">
        <f t="shared" si="515"/>
        <v>93.334134273205862</v>
      </c>
      <c r="EQ192" s="2">
        <f t="shared" si="516"/>
        <v>90.920871323007916</v>
      </c>
      <c r="ER192" s="2">
        <f t="shared" si="646"/>
        <v>82.039838765712432</v>
      </c>
      <c r="ES192" s="2">
        <f t="shared" si="646"/>
        <v>82.970898932578194</v>
      </c>
      <c r="ET192" s="2">
        <f t="shared" si="646"/>
        <v>85.946474559040581</v>
      </c>
      <c r="EU192" s="2">
        <f t="shared" si="646"/>
        <v>84.434940148034315</v>
      </c>
      <c r="EV192" s="2">
        <f t="shared" si="646"/>
        <v>82.105740396326183</v>
      </c>
      <c r="EW192" s="2">
        <f t="shared" si="646"/>
        <v>83.693017367312734</v>
      </c>
      <c r="EX192" s="2">
        <f t="shared" si="646"/>
        <v>86.416840813464219</v>
      </c>
      <c r="EY192" s="2">
        <f t="shared" si="646"/>
        <v>84.145377053154078</v>
      </c>
      <c r="EZ192" s="2">
        <f t="shared" si="646"/>
        <v>84.875086837829059</v>
      </c>
      <c r="FA192" s="2">
        <f t="shared" si="646"/>
        <v>83.857319502848441</v>
      </c>
      <c r="FB192" s="2">
        <f t="shared" si="646"/>
        <v>84.666082292523257</v>
      </c>
      <c r="FC192" s="2">
        <f t="shared" si="646"/>
        <v>84.390312337752462</v>
      </c>
      <c r="FD192" s="2">
        <f t="shared" si="646"/>
        <v>86.52886680776929</v>
      </c>
      <c r="FE192" s="2">
        <f t="shared" si="646"/>
        <v>89.056861216693335</v>
      </c>
      <c r="FG192" s="2">
        <f t="shared" si="518"/>
        <v>0.9999832089431171</v>
      </c>
      <c r="FH192" s="2">
        <f t="shared" si="647"/>
        <v>0.99998358418011501</v>
      </c>
      <c r="FI192" s="2">
        <f t="shared" si="647"/>
        <v>0.99998217486799135</v>
      </c>
      <c r="FJ192" s="2">
        <f t="shared" si="647"/>
        <v>0.99998176757247426</v>
      </c>
      <c r="FK192" s="2">
        <f t="shared" si="647"/>
        <v>0.99998356238262676</v>
      </c>
      <c r="FL192" s="2">
        <f t="shared" si="647"/>
        <v>0.9999843185433015</v>
      </c>
      <c r="FM192" s="2">
        <f t="shared" si="647"/>
        <v>0.9999800686350987</v>
      </c>
      <c r="FN192" s="2">
        <f t="shared" si="647"/>
        <v>0.99998131964542603</v>
      </c>
      <c r="FO192" s="2">
        <f t="shared" si="647"/>
        <v>0.99998263999024462</v>
      </c>
      <c r="FP192" s="2">
        <f t="shared" si="647"/>
        <v>0.99998117719267465</v>
      </c>
      <c r="FQ192" s="2">
        <f t="shared" si="647"/>
        <v>0.99998100280623836</v>
      </c>
      <c r="FR192" s="2">
        <f t="shared" si="647"/>
        <v>0.99998180157250693</v>
      </c>
      <c r="FS192" s="2">
        <f t="shared" si="647"/>
        <v>0.99997659922494853</v>
      </c>
      <c r="FT192" s="2">
        <f t="shared" si="647"/>
        <v>0.99997716428512295</v>
      </c>
      <c r="FU192" s="2">
        <f t="shared" si="647"/>
        <v>0.99997603280489578</v>
      </c>
      <c r="FW192" s="2">
        <f t="shared" si="536"/>
        <v>0.92353000706948596</v>
      </c>
      <c r="FX192" s="2">
        <f t="shared" si="588"/>
        <v>0.92357917905661402</v>
      </c>
      <c r="FY192" s="2">
        <f t="shared" si="589"/>
        <v>0.92020877541830925</v>
      </c>
      <c r="FZ192" s="2">
        <f t="shared" si="590"/>
        <v>0.92166314740296718</v>
      </c>
      <c r="GA192" s="2">
        <f t="shared" si="591"/>
        <v>0.92337758934461367</v>
      </c>
      <c r="GB192" s="2">
        <f t="shared" si="592"/>
        <v>0.91771626148874474</v>
      </c>
      <c r="GC192" s="2">
        <f t="shared" si="593"/>
        <v>0.92380708046481474</v>
      </c>
      <c r="GD192" s="2">
        <f t="shared" si="594"/>
        <v>0.93513149948708252</v>
      </c>
      <c r="GE192" s="2">
        <f t="shared" si="595"/>
        <v>0.94666560461890925</v>
      </c>
      <c r="GF192" s="2">
        <f t="shared" si="596"/>
        <v>0.94367870208966342</v>
      </c>
      <c r="GG192" s="2">
        <f t="shared" si="597"/>
        <v>0.93235202695322439</v>
      </c>
      <c r="GH192" s="2">
        <f t="shared" si="598"/>
        <v>0.92367024769482986</v>
      </c>
      <c r="GI192" s="2">
        <f t="shared" si="599"/>
        <v>0.91675515676491959</v>
      </c>
      <c r="GJ192" s="2">
        <f t="shared" si="600"/>
        <v>0.9059443194822695</v>
      </c>
      <c r="GK192" s="2">
        <f t="shared" si="601"/>
        <v>0.8950829680161152</v>
      </c>
      <c r="GM192" s="86">
        <f t="shared" si="537"/>
        <v>3.0034960615137501E-237</v>
      </c>
      <c r="GN192" s="86">
        <f t="shared" si="602"/>
        <v>0</v>
      </c>
      <c r="GO192" s="86">
        <f t="shared" si="603"/>
        <v>0</v>
      </c>
      <c r="GP192" s="86">
        <f t="shared" si="604"/>
        <v>0</v>
      </c>
      <c r="GQ192" s="86">
        <f t="shared" si="605"/>
        <v>0</v>
      </c>
      <c r="GR192" s="86">
        <f t="shared" si="606"/>
        <v>0</v>
      </c>
      <c r="GS192" s="86">
        <f t="shared" si="607"/>
        <v>0</v>
      </c>
      <c r="GT192" s="86">
        <f t="shared" si="608"/>
        <v>0</v>
      </c>
      <c r="GU192" s="86">
        <f t="shared" si="609"/>
        <v>0</v>
      </c>
      <c r="GV192" s="86">
        <f t="shared" si="610"/>
        <v>0</v>
      </c>
      <c r="GW192" s="86">
        <f t="shared" si="611"/>
        <v>0</v>
      </c>
      <c r="GX192" s="86">
        <f t="shared" si="612"/>
        <v>0</v>
      </c>
      <c r="GY192" s="86">
        <f t="shared" si="613"/>
        <v>0</v>
      </c>
      <c r="GZ192" s="86">
        <f t="shared" si="614"/>
        <v>0</v>
      </c>
      <c r="HA192" s="86">
        <f t="shared" si="615"/>
        <v>0</v>
      </c>
      <c r="HC192" s="86">
        <f t="shared" si="538"/>
        <v>7.2921615552218711E-131</v>
      </c>
      <c r="HD192" s="86">
        <f t="shared" si="616"/>
        <v>4.2010792793519078E-263</v>
      </c>
      <c r="HE192" s="86">
        <f t="shared" si="617"/>
        <v>0</v>
      </c>
      <c r="HF192" s="86">
        <f t="shared" si="618"/>
        <v>0</v>
      </c>
      <c r="HG192" s="86">
        <f t="shared" si="619"/>
        <v>0</v>
      </c>
      <c r="HH192" s="86">
        <f t="shared" si="620"/>
        <v>0</v>
      </c>
      <c r="HI192" s="86">
        <f t="shared" si="621"/>
        <v>0</v>
      </c>
      <c r="HJ192" s="86">
        <f t="shared" si="622"/>
        <v>0</v>
      </c>
      <c r="HK192" s="86">
        <f t="shared" si="623"/>
        <v>0</v>
      </c>
      <c r="HL192" s="86">
        <f t="shared" si="624"/>
        <v>1.5699649537504373E-281</v>
      </c>
      <c r="HM192" s="86">
        <f t="shared" si="625"/>
        <v>0</v>
      </c>
      <c r="HN192" s="86">
        <f t="shared" si="626"/>
        <v>0</v>
      </c>
      <c r="HO192" s="86">
        <f t="shared" si="627"/>
        <v>1.5018270496474159E-275</v>
      </c>
      <c r="HP192" s="86">
        <f t="shared" si="628"/>
        <v>0</v>
      </c>
      <c r="HQ192" s="86">
        <f t="shared" si="629"/>
        <v>0</v>
      </c>
      <c r="HS192" s="86">
        <f t="shared" si="539"/>
        <v>4.0359274878206893E-64</v>
      </c>
      <c r="HT192" s="86">
        <f t="shared" si="630"/>
        <v>7.4574451310812926E-62</v>
      </c>
      <c r="HU192" s="86">
        <f t="shared" si="631"/>
        <v>2.1891019910504085E-58</v>
      </c>
      <c r="HV192" s="86">
        <f t="shared" si="632"/>
        <v>1.3065105258515328E-63</v>
      </c>
      <c r="HW192" s="86">
        <f t="shared" si="633"/>
        <v>8.5077650104387247E-66</v>
      </c>
      <c r="HX192" s="86">
        <f t="shared" si="634"/>
        <v>5.1151873773577911E-65</v>
      </c>
      <c r="HY192" s="86">
        <f t="shared" si="635"/>
        <v>9.7501366087595794E-76</v>
      </c>
      <c r="HZ192" s="86">
        <f t="shared" si="636"/>
        <v>1.6571971035543816E-66</v>
      </c>
      <c r="IA192" s="86">
        <f t="shared" si="637"/>
        <v>2.8669566643795788E-84</v>
      </c>
      <c r="IB192" s="86">
        <f t="shared" si="638"/>
        <v>1.0400493539849589E-77</v>
      </c>
      <c r="IC192" s="86">
        <f t="shared" si="639"/>
        <v>3.0166873490346879E-74</v>
      </c>
      <c r="ID192" s="86">
        <f t="shared" si="640"/>
        <v>1.6298903472047769E-71</v>
      </c>
      <c r="IE192" s="86">
        <f t="shared" si="641"/>
        <v>1.5845896422706299E-80</v>
      </c>
      <c r="IF192" s="86">
        <f t="shared" si="642"/>
        <v>5.6346297319885515E-85</v>
      </c>
      <c r="IG192" s="86">
        <f t="shared" si="643"/>
        <v>9.7878097186674829E-68</v>
      </c>
      <c r="II192" s="86">
        <f t="shared" si="540"/>
        <v>2.6477176461080652E-10</v>
      </c>
      <c r="IJ192" s="86">
        <f t="shared" si="541"/>
        <v>4.5834921640674356E-10</v>
      </c>
      <c r="IK192" s="86">
        <f t="shared" si="542"/>
        <v>2.2245728220062832E-9</v>
      </c>
      <c r="IL192" s="86">
        <f t="shared" si="543"/>
        <v>3.5133734622015288E-10</v>
      </c>
      <c r="IM192" s="86">
        <f t="shared" si="544"/>
        <v>1.4388617027858386E-10</v>
      </c>
      <c r="IN192" s="86">
        <f t="shared" si="545"/>
        <v>5.3182762033884436E-10</v>
      </c>
      <c r="IO192" s="86">
        <f t="shared" si="546"/>
        <v>4.3462573859672923E-12</v>
      </c>
      <c r="IP192" s="86">
        <f t="shared" si="547"/>
        <v>1.0376873958422451E-11</v>
      </c>
      <c r="IQ192" s="86">
        <f t="shared" si="548"/>
        <v>1.0000793262604041E-15</v>
      </c>
      <c r="IR192" s="86">
        <f t="shared" si="549"/>
        <v>2.4573389259470332E-14</v>
      </c>
      <c r="IS192" s="86">
        <f t="shared" si="550"/>
        <v>2.6008607259670685E-12</v>
      </c>
      <c r="IT192" s="86">
        <f t="shared" si="551"/>
        <v>4.0051569584931724E-11</v>
      </c>
      <c r="IU192" s="86">
        <f t="shared" si="552"/>
        <v>3.088415133016477E-12</v>
      </c>
      <c r="IV192" s="86">
        <f t="shared" si="553"/>
        <v>7.231676791192643E-10</v>
      </c>
      <c r="IW192" s="86">
        <f t="shared" si="554"/>
        <v>5.4965649256466052E-6</v>
      </c>
      <c r="IY192" s="86">
        <f t="shared" si="555"/>
        <v>2.6477176461080652E-10</v>
      </c>
      <c r="IZ192" s="86">
        <f t="shared" si="556"/>
        <v>4.5834921640674356E-10</v>
      </c>
      <c r="JA192" s="86">
        <f t="shared" si="557"/>
        <v>2.2245728220062832E-9</v>
      </c>
      <c r="JB192" s="86">
        <f t="shared" si="558"/>
        <v>3.5133734622015288E-10</v>
      </c>
      <c r="JC192" s="86">
        <f t="shared" si="559"/>
        <v>1.4388617027858386E-10</v>
      </c>
      <c r="JD192" s="86">
        <f t="shared" si="560"/>
        <v>5.3182762033884436E-10</v>
      </c>
      <c r="JE192" s="86">
        <f t="shared" si="561"/>
        <v>4.3462573859672923E-12</v>
      </c>
      <c r="JF192" s="86">
        <f t="shared" si="562"/>
        <v>1.0376873958422451E-11</v>
      </c>
      <c r="JG192" s="86">
        <f t="shared" si="563"/>
        <v>1.0000793262604041E-15</v>
      </c>
      <c r="JH192" s="86">
        <f t="shared" si="564"/>
        <v>2.4573389259470332E-14</v>
      </c>
      <c r="JI192" s="86">
        <f t="shared" si="565"/>
        <v>2.6008607259670685E-12</v>
      </c>
      <c r="JJ192" s="86">
        <f t="shared" si="566"/>
        <v>4.0051569584931724E-11</v>
      </c>
      <c r="JK192" s="86">
        <f t="shared" si="567"/>
        <v>3.088415133016477E-12</v>
      </c>
      <c r="JL192" s="86">
        <f t="shared" si="568"/>
        <v>7.231676791192643E-10</v>
      </c>
      <c r="JM192" s="86">
        <f t="shared" si="569"/>
        <v>5.4965649256466052E-6</v>
      </c>
    </row>
    <row r="193" spans="2:273" x14ac:dyDescent="0.25">
      <c r="B193" s="2">
        <v>166</v>
      </c>
      <c r="C193" s="37">
        <v>91.441000000000003</v>
      </c>
      <c r="D193" s="37">
        <v>83.147999999999996</v>
      </c>
      <c r="E193" s="37">
        <v>82.741</v>
      </c>
      <c r="F193" s="37">
        <v>86.088999999999999</v>
      </c>
      <c r="G193" s="37">
        <v>85.132000000000005</v>
      </c>
      <c r="H193" s="37">
        <v>82.736000000000004</v>
      </c>
      <c r="I193" s="37">
        <v>83.811000000000007</v>
      </c>
      <c r="J193" s="37">
        <v>86.566000000000003</v>
      </c>
      <c r="K193" s="37">
        <v>84.66</v>
      </c>
      <c r="L193" s="37">
        <v>85.111000000000004</v>
      </c>
      <c r="M193" s="37">
        <v>85.037000000000006</v>
      </c>
      <c r="N193" s="37">
        <v>85.055999999999997</v>
      </c>
      <c r="O193" s="37">
        <v>85.13</v>
      </c>
      <c r="P193" s="37">
        <v>86.63</v>
      </c>
      <c r="Q193" s="37">
        <v>87.527000000000001</v>
      </c>
      <c r="S193" s="4">
        <f t="shared" si="441"/>
        <v>90.843289325934933</v>
      </c>
      <c r="T193" s="4">
        <f t="shared" si="442"/>
        <v>81.504464220158567</v>
      </c>
      <c r="U193" s="4">
        <f t="shared" si="443"/>
        <v>82.71928676995023</v>
      </c>
      <c r="V193" s="4">
        <f t="shared" si="444"/>
        <v>85.68829654273965</v>
      </c>
      <c r="W193" s="4" t="e">
        <f t="shared" si="445"/>
        <v>#N/A</v>
      </c>
      <c r="X193" s="4">
        <f t="shared" si="446"/>
        <v>81.82582362666497</v>
      </c>
      <c r="Y193" s="4" t="e">
        <f t="shared" si="447"/>
        <v>#N/A</v>
      </c>
      <c r="Z193" s="4" t="e">
        <f t="shared" si="448"/>
        <v>#N/A</v>
      </c>
      <c r="AA193" s="4" t="e">
        <f t="shared" si="449"/>
        <v>#N/A</v>
      </c>
      <c r="AB193" s="4" t="e">
        <f t="shared" si="450"/>
        <v>#N/A</v>
      </c>
      <c r="AC193" s="4" t="e">
        <f t="shared" si="451"/>
        <v>#N/A</v>
      </c>
      <c r="AD193" s="4" t="e">
        <f t="shared" si="452"/>
        <v>#N/A</v>
      </c>
      <c r="AE193" s="4" t="e">
        <f t="shared" si="453"/>
        <v>#N/A</v>
      </c>
      <c r="AF193" s="4">
        <f t="shared" si="454"/>
        <v>86.326310980449719</v>
      </c>
      <c r="AG193" s="4">
        <f t="shared" si="455"/>
        <v>89.298529887247426</v>
      </c>
      <c r="AI193" s="4">
        <f t="shared" si="456"/>
        <v>0.59771067406506972</v>
      </c>
      <c r="AJ193" s="4">
        <f t="shared" si="457"/>
        <v>1.6435357798414287</v>
      </c>
      <c r="AK193" s="4">
        <f t="shared" si="458"/>
        <v>2.171323004976955E-2</v>
      </c>
      <c r="AL193" s="4">
        <f t="shared" si="459"/>
        <v>0.40070345726034873</v>
      </c>
      <c r="AM193" s="4">
        <f t="shared" si="460"/>
        <v>0</v>
      </c>
      <c r="AN193" s="4">
        <f t="shared" si="461"/>
        <v>0.91017637333503387</v>
      </c>
      <c r="AO193" s="4">
        <f t="shared" si="462"/>
        <v>0</v>
      </c>
      <c r="AP193" s="4">
        <f t="shared" si="463"/>
        <v>0</v>
      </c>
      <c r="AQ193" s="4">
        <f t="shared" si="464"/>
        <v>0</v>
      </c>
      <c r="AR193" s="4">
        <f t="shared" si="465"/>
        <v>0</v>
      </c>
      <c r="AS193" s="4">
        <f t="shared" si="466"/>
        <v>0</v>
      </c>
      <c r="AT193" s="4">
        <f t="shared" si="467"/>
        <v>0</v>
      </c>
      <c r="AU193" s="4">
        <f t="shared" si="468"/>
        <v>0</v>
      </c>
      <c r="AV193" s="4">
        <f t="shared" si="644"/>
        <v>0.30368901955027638</v>
      </c>
      <c r="AW193" s="4">
        <f t="shared" si="644"/>
        <v>-1.771529887247425</v>
      </c>
      <c r="AY193" s="2">
        <f t="shared" si="520"/>
        <v>90.843289325934933</v>
      </c>
      <c r="AZ193" s="2">
        <f t="shared" si="571"/>
        <v>81.504464220158567</v>
      </c>
      <c r="BA193" s="2">
        <f t="shared" si="572"/>
        <v>82.71928676995023</v>
      </c>
      <c r="BB193" s="2">
        <f t="shared" si="573"/>
        <v>85.68829654273965</v>
      </c>
      <c r="BC193" s="2" t="e">
        <f t="shared" si="574"/>
        <v>#N/A</v>
      </c>
      <c r="BD193" s="2">
        <f t="shared" si="575"/>
        <v>81.82582362666497</v>
      </c>
      <c r="BE193" s="2" t="e">
        <f t="shared" si="576"/>
        <v>#N/A</v>
      </c>
      <c r="BF193" s="2" t="e">
        <f t="shared" si="577"/>
        <v>#N/A</v>
      </c>
      <c r="BG193" s="2" t="e">
        <f t="shared" si="578"/>
        <v>#N/A</v>
      </c>
      <c r="BH193" s="2" t="e">
        <f t="shared" si="579"/>
        <v>#N/A</v>
      </c>
      <c r="BI193" s="2" t="e">
        <f t="shared" si="580"/>
        <v>#N/A</v>
      </c>
      <c r="BJ193" s="2" t="e">
        <f t="shared" si="581"/>
        <v>#N/A</v>
      </c>
      <c r="BK193" s="2" t="e">
        <f t="shared" si="582"/>
        <v>#N/A</v>
      </c>
      <c r="BL193" s="2">
        <f t="shared" si="583"/>
        <v>86.326310980449719</v>
      </c>
      <c r="BM193" s="2">
        <f t="shared" si="584"/>
        <v>89.298529887247071</v>
      </c>
      <c r="BO193" s="2" t="str">
        <f t="shared" si="470"/>
        <v/>
      </c>
      <c r="BP193" s="2" t="str">
        <f t="shared" si="471"/>
        <v/>
      </c>
      <c r="BQ193" s="2" t="str">
        <f t="shared" si="472"/>
        <v/>
      </c>
      <c r="BR193" s="2" t="str">
        <f t="shared" si="473"/>
        <v/>
      </c>
      <c r="BS193" s="2" t="str">
        <f t="shared" si="474"/>
        <v/>
      </c>
      <c r="BT193" s="2" t="str">
        <f t="shared" si="475"/>
        <v/>
      </c>
      <c r="BU193" s="2" t="str">
        <f t="shared" si="476"/>
        <v/>
      </c>
      <c r="BV193" s="2" t="str">
        <f t="shared" si="477"/>
        <v/>
      </c>
      <c r="BW193" s="2" t="str">
        <f t="shared" si="478"/>
        <v/>
      </c>
      <c r="BX193" s="2" t="str">
        <f t="shared" si="479"/>
        <v/>
      </c>
      <c r="BY193" s="2" t="str">
        <f t="shared" si="480"/>
        <v/>
      </c>
      <c r="BZ193" s="2" t="str">
        <f t="shared" si="481"/>
        <v/>
      </c>
      <c r="CA193" s="2" t="str">
        <f t="shared" si="482"/>
        <v/>
      </c>
      <c r="CB193" s="2" t="str">
        <f t="shared" si="483"/>
        <v/>
      </c>
      <c r="CC193" s="2" t="str">
        <f t="shared" si="484"/>
        <v/>
      </c>
      <c r="CE193" s="2" t="str">
        <f t="shared" si="521"/>
        <v/>
      </c>
      <c r="CF193" s="2" t="str">
        <f t="shared" si="522"/>
        <v/>
      </c>
      <c r="CG193" s="2" t="str">
        <f t="shared" si="523"/>
        <v/>
      </c>
      <c r="CH193" s="2" t="str">
        <f t="shared" si="524"/>
        <v/>
      </c>
      <c r="CI193" s="2" t="str">
        <f t="shared" si="525"/>
        <v/>
      </c>
      <c r="CJ193" s="2" t="str">
        <f t="shared" si="526"/>
        <v/>
      </c>
      <c r="CK193" s="2" t="str">
        <f t="shared" si="527"/>
        <v/>
      </c>
      <c r="CL193" s="2" t="str">
        <f t="shared" si="528"/>
        <v/>
      </c>
      <c r="CM193" s="2" t="str">
        <f t="shared" si="529"/>
        <v/>
      </c>
      <c r="CN193" s="2" t="str">
        <f t="shared" si="530"/>
        <v/>
      </c>
      <c r="CO193" s="2" t="str">
        <f t="shared" si="531"/>
        <v/>
      </c>
      <c r="CP193" s="2" t="str">
        <f t="shared" si="532"/>
        <v/>
      </c>
      <c r="CQ193" s="2" t="str">
        <f t="shared" si="533"/>
        <v/>
      </c>
      <c r="CR193" s="2" t="str">
        <f t="shared" si="534"/>
        <v/>
      </c>
      <c r="CS193" s="2" t="str">
        <f t="shared" si="535"/>
        <v/>
      </c>
      <c r="CU193" s="2">
        <f t="shared" si="485"/>
        <v>91.441000000000003</v>
      </c>
      <c r="CV193" s="2">
        <f t="shared" si="486"/>
        <v>83.147999999999996</v>
      </c>
      <c r="CW193" s="2">
        <f t="shared" si="487"/>
        <v>82.741</v>
      </c>
      <c r="CX193" s="2">
        <f t="shared" si="488"/>
        <v>86.088999999999999</v>
      </c>
      <c r="CY193" s="2" t="str">
        <f t="shared" si="489"/>
        <v/>
      </c>
      <c r="CZ193" s="2">
        <f t="shared" si="490"/>
        <v>82.736000000000004</v>
      </c>
      <c r="DA193" s="2" t="str">
        <f t="shared" si="491"/>
        <v/>
      </c>
      <c r="DB193" s="2" t="str">
        <f t="shared" si="492"/>
        <v/>
      </c>
      <c r="DC193" s="2" t="str">
        <f t="shared" si="493"/>
        <v/>
      </c>
      <c r="DD193" s="2" t="str">
        <f t="shared" si="494"/>
        <v/>
      </c>
      <c r="DE193" s="2" t="str">
        <f t="shared" si="495"/>
        <v/>
      </c>
      <c r="DF193" s="2" t="str">
        <f t="shared" si="496"/>
        <v/>
      </c>
      <c r="DG193" s="2" t="str">
        <f t="shared" si="497"/>
        <v/>
      </c>
      <c r="DH193" s="2">
        <f t="shared" si="498"/>
        <v>86.63</v>
      </c>
      <c r="DI193" s="2">
        <f t="shared" si="499"/>
        <v>87.527000000000001</v>
      </c>
      <c r="DK193" s="2">
        <f t="shared" si="500"/>
        <v>122.51080796586061</v>
      </c>
      <c r="DL193" s="2">
        <f t="shared" si="645"/>
        <v>126.77668049020681</v>
      </c>
      <c r="DM193" s="2">
        <f t="shared" si="645"/>
        <v>122.26842510121459</v>
      </c>
      <c r="DN193" s="2">
        <f t="shared" si="645"/>
        <v>128.09598601232813</v>
      </c>
      <c r="DO193" s="2">
        <f t="shared" si="645"/>
        <v>124.31979023963233</v>
      </c>
      <c r="DP193" s="2">
        <f t="shared" si="645"/>
        <v>114.69893649155722</v>
      </c>
      <c r="DQ193" s="2">
        <f t="shared" si="645"/>
        <v>123.6388823529412</v>
      </c>
      <c r="DR193" s="2">
        <f t="shared" si="645"/>
        <v>121.81237151437152</v>
      </c>
      <c r="DS193" s="2">
        <f t="shared" si="645"/>
        <v>110.10548013728015</v>
      </c>
      <c r="DT193" s="2">
        <f t="shared" si="645"/>
        <v>111.39854225654227</v>
      </c>
      <c r="DU193" s="2">
        <f t="shared" si="645"/>
        <v>117.86399299719888</v>
      </c>
      <c r="DV193" s="2">
        <f t="shared" si="645"/>
        <v>110.74165882352939</v>
      </c>
      <c r="DW193" s="2">
        <f t="shared" si="645"/>
        <v>138.20971316277345</v>
      </c>
      <c r="DX193" s="2">
        <f t="shared" si="645"/>
        <v>125.24240985221675</v>
      </c>
      <c r="DY193" s="2">
        <f t="shared" si="645"/>
        <v>122.90585714285714</v>
      </c>
      <c r="EA193" s="2">
        <f t="shared" si="440"/>
        <v>91.177475013290788</v>
      </c>
      <c r="EB193" s="2">
        <f t="shared" si="502"/>
        <v>76.580348108108126</v>
      </c>
      <c r="EC193" s="2">
        <f t="shared" si="503"/>
        <v>81.463875830115853</v>
      </c>
      <c r="ED193" s="2">
        <f t="shared" si="504"/>
        <v>85.04181618448132</v>
      </c>
      <c r="EE193" s="2">
        <f t="shared" si="505"/>
        <v>82.48882484240319</v>
      </c>
      <c r="EF193" s="2">
        <f t="shared" si="506"/>
        <v>80.226152281806051</v>
      </c>
      <c r="EG193" s="2">
        <f t="shared" si="507"/>
        <v>82.655707569327674</v>
      </c>
      <c r="EH193" s="2">
        <f t="shared" si="508"/>
        <v>82.592442059832081</v>
      </c>
      <c r="EI193" s="2">
        <f t="shared" si="509"/>
        <v>86.85859097881665</v>
      </c>
      <c r="EJ193" s="2">
        <f t="shared" si="510"/>
        <v>88.211139158005977</v>
      </c>
      <c r="EK193" s="2">
        <f t="shared" si="511"/>
        <v>80.74070982510105</v>
      </c>
      <c r="EL193" s="2">
        <f t="shared" si="512"/>
        <v>81.632329184019767</v>
      </c>
      <c r="EM193" s="2">
        <f t="shared" si="513"/>
        <v>83.917021745851784</v>
      </c>
      <c r="EN193" s="2">
        <f t="shared" si="514"/>
        <v>86.12601313432836</v>
      </c>
      <c r="EO193" s="2">
        <f t="shared" si="515"/>
        <v>93.221494777443041</v>
      </c>
      <c r="EQ193" s="2">
        <f t="shared" si="516"/>
        <v>90.817536835498856</v>
      </c>
      <c r="ER193" s="2">
        <f t="shared" si="646"/>
        <v>81.875247565345859</v>
      </c>
      <c r="ES193" s="2">
        <f t="shared" si="646"/>
        <v>82.81784934014793</v>
      </c>
      <c r="ET193" s="2">
        <f t="shared" si="646"/>
        <v>85.737637999168982</v>
      </c>
      <c r="EU193" s="2">
        <f t="shared" si="646"/>
        <v>84.259807620370225</v>
      </c>
      <c r="EV193" s="2">
        <f t="shared" si="646"/>
        <v>81.956098909601522</v>
      </c>
      <c r="EW193" s="2">
        <f t="shared" si="646"/>
        <v>83.546870322322803</v>
      </c>
      <c r="EX193" s="2">
        <f t="shared" si="646"/>
        <v>86.248040673211761</v>
      </c>
      <c r="EY193" s="2">
        <f t="shared" si="646"/>
        <v>83.959371246436376</v>
      </c>
      <c r="EZ193" s="2">
        <f t="shared" si="646"/>
        <v>84.703223405705188</v>
      </c>
      <c r="FA193" s="2">
        <f t="shared" si="646"/>
        <v>83.66959481634818</v>
      </c>
      <c r="FB193" s="2">
        <f t="shared" si="646"/>
        <v>84.48707541929781</v>
      </c>
      <c r="FC193" s="2">
        <f t="shared" si="646"/>
        <v>84.206382944054951</v>
      </c>
      <c r="FD193" s="2">
        <f t="shared" si="646"/>
        <v>86.344384491954074</v>
      </c>
      <c r="FE193" s="2">
        <f t="shared" si="646"/>
        <v>88.878441899081579</v>
      </c>
      <c r="FG193" s="2">
        <f t="shared" si="518"/>
        <v>0.99998468635149373</v>
      </c>
      <c r="FH193" s="2">
        <f t="shared" si="647"/>
        <v>0.99998502857270299</v>
      </c>
      <c r="FI193" s="2">
        <f t="shared" si="647"/>
        <v>0.99998374326089778</v>
      </c>
      <c r="FJ193" s="2">
        <f t="shared" si="647"/>
        <v>0.99998337180179286</v>
      </c>
      <c r="FK193" s="2">
        <f t="shared" si="647"/>
        <v>0.99998500869310003</v>
      </c>
      <c r="FL193" s="2">
        <f t="shared" si="647"/>
        <v>0.99998569832178064</v>
      </c>
      <c r="FM193" s="2">
        <f t="shared" si="647"/>
        <v>0.99998182234728794</v>
      </c>
      <c r="FN193" s="2">
        <f t="shared" si="647"/>
        <v>0.99998296328614278</v>
      </c>
      <c r="FO193" s="2">
        <f t="shared" si="647"/>
        <v>0.99998416745874763</v>
      </c>
      <c r="FP193" s="2">
        <f t="shared" si="647"/>
        <v>0.99998283336726068</v>
      </c>
      <c r="FQ193" s="2">
        <f t="shared" si="647"/>
        <v>0.99998267432441135</v>
      </c>
      <c r="FR193" s="2">
        <f t="shared" si="647"/>
        <v>0.99998340281029063</v>
      </c>
      <c r="FS193" s="2">
        <f t="shared" si="647"/>
        <v>0.99997865819556064</v>
      </c>
      <c r="FT193" s="2">
        <f t="shared" si="647"/>
        <v>0.99997917353866117</v>
      </c>
      <c r="FU193" s="2">
        <f t="shared" si="647"/>
        <v>0.99997814161217979</v>
      </c>
      <c r="FW193" s="2">
        <f t="shared" si="536"/>
        <v>0.92978610120285343</v>
      </c>
      <c r="FX193" s="2">
        <f t="shared" si="588"/>
        <v>0.92983155602317269</v>
      </c>
      <c r="FY193" s="2">
        <f t="shared" si="589"/>
        <v>0.92671502184187016</v>
      </c>
      <c r="FZ193" s="2">
        <f t="shared" si="590"/>
        <v>0.92806007422841463</v>
      </c>
      <c r="GA193" s="2">
        <f t="shared" si="591"/>
        <v>0.92964520301212916</v>
      </c>
      <c r="GB193" s="2">
        <f t="shared" si="592"/>
        <v>0.92440905430112452</v>
      </c>
      <c r="GC193" s="2">
        <f t="shared" si="593"/>
        <v>0.93004222400526237</v>
      </c>
      <c r="GD193" s="2">
        <f t="shared" si="594"/>
        <v>0.94049961255574355</v>
      </c>
      <c r="GE193" s="2">
        <f t="shared" si="595"/>
        <v>0.95112910960833785</v>
      </c>
      <c r="GF193" s="2">
        <f t="shared" si="596"/>
        <v>0.94837854725816206</v>
      </c>
      <c r="GG193" s="2">
        <f t="shared" si="597"/>
        <v>0.93793488586397489</v>
      </c>
      <c r="GH193" s="2">
        <f t="shared" si="598"/>
        <v>0.92991573926251481</v>
      </c>
      <c r="GI193" s="2">
        <f t="shared" si="599"/>
        <v>0.92351960902107788</v>
      </c>
      <c r="GJ193" s="2">
        <f t="shared" si="600"/>
        <v>0.91350437239717752</v>
      </c>
      <c r="GK193" s="2">
        <f t="shared" si="601"/>
        <v>0.90342297282390915</v>
      </c>
      <c r="GM193" s="86">
        <f t="shared" si="537"/>
        <v>7.2417821452761224E-242</v>
      </c>
      <c r="GN193" s="86">
        <f t="shared" si="602"/>
        <v>0</v>
      </c>
      <c r="GO193" s="86">
        <f t="shared" si="603"/>
        <v>0</v>
      </c>
      <c r="GP193" s="86">
        <f t="shared" si="604"/>
        <v>0</v>
      </c>
      <c r="GQ193" s="86">
        <f t="shared" si="605"/>
        <v>0</v>
      </c>
      <c r="GR193" s="86">
        <f t="shared" si="606"/>
        <v>0</v>
      </c>
      <c r="GS193" s="86">
        <f t="shared" si="607"/>
        <v>0</v>
      </c>
      <c r="GT193" s="86">
        <f t="shared" si="608"/>
        <v>0</v>
      </c>
      <c r="GU193" s="86">
        <f t="shared" si="609"/>
        <v>0</v>
      </c>
      <c r="GV193" s="86">
        <f t="shared" si="610"/>
        <v>0</v>
      </c>
      <c r="GW193" s="86">
        <f t="shared" si="611"/>
        <v>0</v>
      </c>
      <c r="GX193" s="86">
        <f t="shared" si="612"/>
        <v>0</v>
      </c>
      <c r="GY193" s="86">
        <f t="shared" si="613"/>
        <v>0</v>
      </c>
      <c r="GZ193" s="86">
        <f t="shared" si="614"/>
        <v>0</v>
      </c>
      <c r="HA193" s="86">
        <f t="shared" si="615"/>
        <v>0</v>
      </c>
      <c r="HC193" s="86">
        <f t="shared" si="538"/>
        <v>5.743594525478777E-134</v>
      </c>
      <c r="HD193" s="86">
        <f t="shared" si="616"/>
        <v>1.9768641979959019E-269</v>
      </c>
      <c r="HE193" s="86">
        <f t="shared" si="617"/>
        <v>0</v>
      </c>
      <c r="HF193" s="86">
        <f t="shared" si="618"/>
        <v>0</v>
      </c>
      <c r="HG193" s="86">
        <f t="shared" si="619"/>
        <v>0</v>
      </c>
      <c r="HH193" s="86">
        <f t="shared" si="620"/>
        <v>0</v>
      </c>
      <c r="HI193" s="86">
        <f t="shared" si="621"/>
        <v>0</v>
      </c>
      <c r="HJ193" s="86">
        <f t="shared" si="622"/>
        <v>0</v>
      </c>
      <c r="HK193" s="86">
        <f t="shared" si="623"/>
        <v>0</v>
      </c>
      <c r="HL193" s="86">
        <f t="shared" si="624"/>
        <v>3.0066998480920418E-288</v>
      </c>
      <c r="HM193" s="86">
        <f t="shared" si="625"/>
        <v>0</v>
      </c>
      <c r="HN193" s="86">
        <f t="shared" si="626"/>
        <v>0</v>
      </c>
      <c r="HO193" s="86">
        <f t="shared" si="627"/>
        <v>3.2492633853945873E-282</v>
      </c>
      <c r="HP193" s="86">
        <f t="shared" si="628"/>
        <v>0</v>
      </c>
      <c r="HQ193" s="86">
        <f t="shared" si="629"/>
        <v>0</v>
      </c>
      <c r="HS193" s="86">
        <f t="shared" si="539"/>
        <v>1.5185815586771063E-66</v>
      </c>
      <c r="HT193" s="86">
        <f t="shared" si="630"/>
        <v>3.349829023526467E-64</v>
      </c>
      <c r="HU193" s="86">
        <f t="shared" si="631"/>
        <v>1.2919215309983005E-60</v>
      </c>
      <c r="HV193" s="86">
        <f t="shared" si="632"/>
        <v>4.9277686283848277E-66</v>
      </c>
      <c r="HW193" s="86">
        <f t="shared" si="633"/>
        <v>2.7196179126779783E-68</v>
      </c>
      <c r="HX193" s="86">
        <f t="shared" si="634"/>
        <v>1.6970753944009985E-67</v>
      </c>
      <c r="HY193" s="86">
        <f t="shared" si="635"/>
        <v>1.2592101179323385E-78</v>
      </c>
      <c r="HZ193" s="86">
        <f t="shared" si="636"/>
        <v>5.4578766442224847E-69</v>
      </c>
      <c r="IA193" s="86">
        <f t="shared" si="637"/>
        <v>2.4651700206620007E-87</v>
      </c>
      <c r="IB193" s="86">
        <f t="shared" si="638"/>
        <v>1.4641740411796697E-80</v>
      </c>
      <c r="IC193" s="86">
        <f t="shared" si="639"/>
        <v>5.3927383680581238E-77</v>
      </c>
      <c r="ID193" s="86">
        <f t="shared" si="640"/>
        <v>3.4290783685513455E-74</v>
      </c>
      <c r="IE193" s="86">
        <f t="shared" si="641"/>
        <v>1.1962230853437451E-83</v>
      </c>
      <c r="IF193" s="86">
        <f t="shared" si="642"/>
        <v>2.2552146728441244E-88</v>
      </c>
      <c r="IG193" s="86">
        <f t="shared" si="643"/>
        <v>1.6452122281653811E-70</v>
      </c>
      <c r="II193" s="86">
        <f t="shared" si="540"/>
        <v>5.688722591255312E-11</v>
      </c>
      <c r="IJ193" s="86">
        <f t="shared" si="541"/>
        <v>1.0258032783009845E-10</v>
      </c>
      <c r="IK193" s="86">
        <f t="shared" si="542"/>
        <v>5.4431077021287097E-10</v>
      </c>
      <c r="IL193" s="86">
        <f t="shared" si="543"/>
        <v>7.5822954126367725E-11</v>
      </c>
      <c r="IM193" s="86">
        <f t="shared" si="544"/>
        <v>2.9515695069258839E-11</v>
      </c>
      <c r="IN193" s="86">
        <f t="shared" si="545"/>
        <v>1.1442420197846581E-10</v>
      </c>
      <c r="IO193" s="86">
        <f t="shared" si="546"/>
        <v>6.9168527097485993E-13</v>
      </c>
      <c r="IP193" s="86">
        <f t="shared" si="547"/>
        <v>1.9793055946087783E-12</v>
      </c>
      <c r="IQ193" s="86">
        <f t="shared" si="548"/>
        <v>1.1923072329303483E-16</v>
      </c>
      <c r="IR193" s="86">
        <f t="shared" si="549"/>
        <v>3.4560709353757767E-15</v>
      </c>
      <c r="IS193" s="86">
        <f t="shared" si="550"/>
        <v>4.3744010580297437E-13</v>
      </c>
      <c r="IT193" s="86">
        <f t="shared" si="551"/>
        <v>7.4974708756725007E-12</v>
      </c>
      <c r="IU193" s="86">
        <f t="shared" si="552"/>
        <v>4.4417511009895705E-13</v>
      </c>
      <c r="IV193" s="86">
        <f t="shared" si="553"/>
        <v>1.4414063730438466E-10</v>
      </c>
      <c r="IW193" s="86">
        <f t="shared" si="554"/>
        <v>2.1356137053407618E-6</v>
      </c>
      <c r="IY193" s="86">
        <f t="shared" si="555"/>
        <v>5.688722591255312E-11</v>
      </c>
      <c r="IZ193" s="86">
        <f t="shared" si="556"/>
        <v>1.0258032783009845E-10</v>
      </c>
      <c r="JA193" s="86">
        <f t="shared" si="557"/>
        <v>5.4431077021287097E-10</v>
      </c>
      <c r="JB193" s="86">
        <f t="shared" si="558"/>
        <v>7.5822954126367725E-11</v>
      </c>
      <c r="JC193" s="86">
        <f t="shared" si="559"/>
        <v>2.9515695069258839E-11</v>
      </c>
      <c r="JD193" s="86">
        <f t="shared" si="560"/>
        <v>1.1442420197846581E-10</v>
      </c>
      <c r="JE193" s="86">
        <f t="shared" si="561"/>
        <v>6.9168527097485993E-13</v>
      </c>
      <c r="JF193" s="86">
        <f t="shared" si="562"/>
        <v>1.9793055946087783E-12</v>
      </c>
      <c r="JG193" s="86">
        <f t="shared" si="563"/>
        <v>1.1923072329303483E-16</v>
      </c>
      <c r="JH193" s="86">
        <f t="shared" si="564"/>
        <v>3.4560709353757767E-15</v>
      </c>
      <c r="JI193" s="86">
        <f t="shared" si="565"/>
        <v>4.3744010580297437E-13</v>
      </c>
      <c r="JJ193" s="86">
        <f t="shared" si="566"/>
        <v>7.4974708756725007E-12</v>
      </c>
      <c r="JK193" s="86">
        <f t="shared" si="567"/>
        <v>4.4417511009895705E-13</v>
      </c>
      <c r="JL193" s="86">
        <f t="shared" si="568"/>
        <v>1.4414063730438466E-10</v>
      </c>
      <c r="JM193" s="86">
        <f t="shared" si="569"/>
        <v>2.1356137053407618E-6</v>
      </c>
    </row>
    <row r="194" spans="2:273" x14ac:dyDescent="0.25">
      <c r="B194" s="2">
        <v>167</v>
      </c>
      <c r="C194" s="37">
        <v>91.322000000000003</v>
      </c>
      <c r="D194" s="37">
        <v>83.778000000000006</v>
      </c>
      <c r="E194" s="37">
        <v>83.055999999999997</v>
      </c>
      <c r="F194" s="37">
        <v>86.838999999999999</v>
      </c>
      <c r="G194" s="37">
        <v>85.528000000000006</v>
      </c>
      <c r="H194" s="37">
        <v>83.34</v>
      </c>
      <c r="I194" s="37">
        <v>83.320999999999998</v>
      </c>
      <c r="J194" s="37">
        <v>85.302000000000007</v>
      </c>
      <c r="K194" s="37">
        <v>84.980999999999995</v>
      </c>
      <c r="L194" s="37">
        <v>85.852000000000004</v>
      </c>
      <c r="M194" s="37">
        <v>84.703999999999994</v>
      </c>
      <c r="N194" s="37">
        <v>85.519000000000005</v>
      </c>
      <c r="O194" s="37">
        <v>84.832999999999998</v>
      </c>
      <c r="P194" s="37">
        <v>86.221999999999994</v>
      </c>
      <c r="Q194" s="37">
        <v>88.927000000000007</v>
      </c>
      <c r="S194" s="4" t="e">
        <f t="shared" si="441"/>
        <v>#N/A</v>
      </c>
      <c r="T194" s="4" t="e">
        <f t="shared" si="442"/>
        <v>#N/A</v>
      </c>
      <c r="U194" s="4">
        <f t="shared" si="443"/>
        <v>82.572878421819482</v>
      </c>
      <c r="V194" s="4" t="e">
        <f t="shared" si="444"/>
        <v>#N/A</v>
      </c>
      <c r="W194" s="4" t="e">
        <f t="shared" si="445"/>
        <v>#N/A</v>
      </c>
      <c r="X194" s="4" t="e">
        <f t="shared" si="446"/>
        <v>#N/A</v>
      </c>
      <c r="Y194" s="4" t="e">
        <f t="shared" si="447"/>
        <v>#N/A</v>
      </c>
      <c r="Z194" s="4" t="e">
        <f t="shared" si="448"/>
        <v>#N/A</v>
      </c>
      <c r="AA194" s="4" t="e">
        <f t="shared" si="449"/>
        <v>#N/A</v>
      </c>
      <c r="AB194" s="4" t="e">
        <f t="shared" si="450"/>
        <v>#N/A</v>
      </c>
      <c r="AC194" s="4" t="e">
        <f t="shared" si="451"/>
        <v>#N/A</v>
      </c>
      <c r="AD194" s="4" t="e">
        <f t="shared" si="452"/>
        <v>#N/A</v>
      </c>
      <c r="AE194" s="4" t="e">
        <f t="shared" si="453"/>
        <v>#N/A</v>
      </c>
      <c r="AF194" s="4" t="e">
        <f t="shared" si="454"/>
        <v>#N/A</v>
      </c>
      <c r="AG194" s="4">
        <f t="shared" si="455"/>
        <v>89.092273662644587</v>
      </c>
      <c r="AI194" s="4">
        <f t="shared" si="456"/>
        <v>0</v>
      </c>
      <c r="AJ194" s="4">
        <f t="shared" si="457"/>
        <v>0</v>
      </c>
      <c r="AK194" s="4">
        <f t="shared" si="458"/>
        <v>0.4831215781805156</v>
      </c>
      <c r="AL194" s="4">
        <f t="shared" si="459"/>
        <v>0</v>
      </c>
      <c r="AM194" s="4">
        <f t="shared" si="460"/>
        <v>0</v>
      </c>
      <c r="AN194" s="4">
        <f t="shared" si="461"/>
        <v>0</v>
      </c>
      <c r="AO194" s="4">
        <f t="shared" si="462"/>
        <v>0</v>
      </c>
      <c r="AP194" s="4">
        <f t="shared" si="463"/>
        <v>0</v>
      </c>
      <c r="AQ194" s="4">
        <f t="shared" si="464"/>
        <v>0</v>
      </c>
      <c r="AR194" s="4">
        <f t="shared" si="465"/>
        <v>0</v>
      </c>
      <c r="AS194" s="4">
        <f t="shared" si="466"/>
        <v>0</v>
      </c>
      <c r="AT194" s="4">
        <f t="shared" si="467"/>
        <v>0</v>
      </c>
      <c r="AU194" s="4">
        <f t="shared" si="468"/>
        <v>0</v>
      </c>
      <c r="AV194" s="4">
        <f t="shared" si="644"/>
        <v>0</v>
      </c>
      <c r="AW194" s="4">
        <f t="shared" si="644"/>
        <v>-0.1652736626445801</v>
      </c>
      <c r="AY194" s="2" t="e">
        <f t="shared" si="520"/>
        <v>#N/A</v>
      </c>
      <c r="AZ194" s="2" t="e">
        <f t="shared" si="571"/>
        <v>#N/A</v>
      </c>
      <c r="BA194" s="2">
        <f t="shared" si="572"/>
        <v>82.572878421819482</v>
      </c>
      <c r="BB194" s="2" t="e">
        <f t="shared" si="573"/>
        <v>#N/A</v>
      </c>
      <c r="BC194" s="2" t="e">
        <f t="shared" si="574"/>
        <v>#N/A</v>
      </c>
      <c r="BD194" s="2" t="e">
        <f t="shared" si="575"/>
        <v>#N/A</v>
      </c>
      <c r="BE194" s="2" t="e">
        <f t="shared" si="576"/>
        <v>#N/A</v>
      </c>
      <c r="BF194" s="2" t="e">
        <f t="shared" si="577"/>
        <v>#N/A</v>
      </c>
      <c r="BG194" s="2" t="e">
        <f t="shared" si="578"/>
        <v>#N/A</v>
      </c>
      <c r="BH194" s="2" t="e">
        <f t="shared" si="579"/>
        <v>#N/A</v>
      </c>
      <c r="BI194" s="2" t="e">
        <f t="shared" si="580"/>
        <v>#N/A</v>
      </c>
      <c r="BJ194" s="2" t="e">
        <f t="shared" si="581"/>
        <v>#N/A</v>
      </c>
      <c r="BK194" s="2" t="e">
        <f t="shared" si="582"/>
        <v>#N/A</v>
      </c>
      <c r="BL194" s="2" t="e">
        <f t="shared" si="583"/>
        <v>#N/A</v>
      </c>
      <c r="BM194" s="2">
        <f t="shared" si="584"/>
        <v>89.092273662644558</v>
      </c>
      <c r="BO194" s="2" t="str">
        <f t="shared" si="470"/>
        <v/>
      </c>
      <c r="BP194" s="2" t="str">
        <f t="shared" si="471"/>
        <v/>
      </c>
      <c r="BQ194" s="2" t="str">
        <f t="shared" si="472"/>
        <v/>
      </c>
      <c r="BR194" s="2" t="str">
        <f t="shared" si="473"/>
        <v/>
      </c>
      <c r="BS194" s="2" t="str">
        <f t="shared" si="474"/>
        <v/>
      </c>
      <c r="BT194" s="2" t="str">
        <f t="shared" si="475"/>
        <v/>
      </c>
      <c r="BU194" s="2" t="str">
        <f t="shared" si="476"/>
        <v/>
      </c>
      <c r="BV194" s="2" t="str">
        <f t="shared" si="477"/>
        <v/>
      </c>
      <c r="BW194" s="2" t="str">
        <f t="shared" si="478"/>
        <v/>
      </c>
      <c r="BX194" s="2" t="str">
        <f t="shared" si="479"/>
        <v/>
      </c>
      <c r="BY194" s="2" t="str">
        <f t="shared" si="480"/>
        <v/>
      </c>
      <c r="BZ194" s="2" t="str">
        <f t="shared" si="481"/>
        <v/>
      </c>
      <c r="CA194" s="2" t="str">
        <f t="shared" si="482"/>
        <v/>
      </c>
      <c r="CB194" s="2" t="str">
        <f t="shared" si="483"/>
        <v/>
      </c>
      <c r="CC194" s="2" t="str">
        <f t="shared" si="484"/>
        <v/>
      </c>
      <c r="CE194" s="2" t="str">
        <f t="shared" si="521"/>
        <v/>
      </c>
      <c r="CF194" s="2" t="str">
        <f t="shared" si="522"/>
        <v/>
      </c>
      <c r="CG194" s="2" t="str">
        <f t="shared" si="523"/>
        <v/>
      </c>
      <c r="CH194" s="2" t="str">
        <f t="shared" si="524"/>
        <v/>
      </c>
      <c r="CI194" s="2" t="str">
        <f t="shared" si="525"/>
        <v/>
      </c>
      <c r="CJ194" s="2" t="str">
        <f t="shared" si="526"/>
        <v/>
      </c>
      <c r="CK194" s="2" t="str">
        <f t="shared" si="527"/>
        <v/>
      </c>
      <c r="CL194" s="2" t="str">
        <f t="shared" si="528"/>
        <v/>
      </c>
      <c r="CM194" s="2" t="str">
        <f t="shared" si="529"/>
        <v/>
      </c>
      <c r="CN194" s="2" t="str">
        <f t="shared" si="530"/>
        <v/>
      </c>
      <c r="CO194" s="2" t="str">
        <f t="shared" si="531"/>
        <v/>
      </c>
      <c r="CP194" s="2" t="str">
        <f t="shared" si="532"/>
        <v/>
      </c>
      <c r="CQ194" s="2" t="str">
        <f t="shared" si="533"/>
        <v/>
      </c>
      <c r="CR194" s="2" t="str">
        <f t="shared" si="534"/>
        <v/>
      </c>
      <c r="CS194" s="2" t="str">
        <f t="shared" si="535"/>
        <v/>
      </c>
      <c r="CU194" s="2" t="str">
        <f t="shared" si="485"/>
        <v/>
      </c>
      <c r="CV194" s="2" t="str">
        <f t="shared" si="486"/>
        <v/>
      </c>
      <c r="CW194" s="2">
        <f t="shared" si="487"/>
        <v>83.055999999999997</v>
      </c>
      <c r="CX194" s="2" t="str">
        <f t="shared" si="488"/>
        <v/>
      </c>
      <c r="CY194" s="2" t="str">
        <f t="shared" si="489"/>
        <v/>
      </c>
      <c r="CZ194" s="2" t="str">
        <f t="shared" si="490"/>
        <v/>
      </c>
      <c r="DA194" s="2" t="str">
        <f t="shared" si="491"/>
        <v/>
      </c>
      <c r="DB194" s="2" t="str">
        <f t="shared" si="492"/>
        <v/>
      </c>
      <c r="DC194" s="2" t="str">
        <f t="shared" si="493"/>
        <v/>
      </c>
      <c r="DD194" s="2" t="str">
        <f t="shared" si="494"/>
        <v/>
      </c>
      <c r="DE194" s="2" t="str">
        <f t="shared" si="495"/>
        <v/>
      </c>
      <c r="DF194" s="2" t="str">
        <f t="shared" si="496"/>
        <v/>
      </c>
      <c r="DG194" s="2" t="str">
        <f t="shared" si="497"/>
        <v/>
      </c>
      <c r="DH194" s="2" t="str">
        <f t="shared" si="498"/>
        <v/>
      </c>
      <c r="DI194" s="2">
        <f t="shared" si="499"/>
        <v>88.927000000000007</v>
      </c>
      <c r="DK194" s="2">
        <f t="shared" si="500"/>
        <v>122.61251920341395</v>
      </c>
      <c r="DL194" s="2">
        <f t="shared" si="645"/>
        <v>126.91725210635738</v>
      </c>
      <c r="DM194" s="2">
        <f t="shared" si="645"/>
        <v>122.37788582995952</v>
      </c>
      <c r="DN194" s="2">
        <f t="shared" si="645"/>
        <v>128.21910004741585</v>
      </c>
      <c r="DO194" s="2">
        <f t="shared" si="645"/>
        <v>124.41713075828864</v>
      </c>
      <c r="DP194" s="2">
        <f t="shared" si="645"/>
        <v>114.75403939962477</v>
      </c>
      <c r="DQ194" s="2">
        <f t="shared" si="645"/>
        <v>123.75668067226893</v>
      </c>
      <c r="DR194" s="2">
        <f t="shared" si="645"/>
        <v>121.86139017589018</v>
      </c>
      <c r="DS194" s="2">
        <f t="shared" si="645"/>
        <v>110.07001990561992</v>
      </c>
      <c r="DT194" s="2">
        <f t="shared" si="645"/>
        <v>111.38168781638782</v>
      </c>
      <c r="DU194" s="2">
        <f t="shared" si="645"/>
        <v>117.89766218487395</v>
      </c>
      <c r="DV194" s="2">
        <f t="shared" si="645"/>
        <v>110.74210252100839</v>
      </c>
      <c r="DW194" s="2">
        <f t="shared" si="645"/>
        <v>138.42419124953653</v>
      </c>
      <c r="DX194" s="2">
        <f t="shared" si="645"/>
        <v>125.37265172413794</v>
      </c>
      <c r="DY194" s="2">
        <f t="shared" si="645"/>
        <v>123.00698221127531</v>
      </c>
      <c r="EA194" s="2">
        <f t="shared" si="440"/>
        <v>91.079695374800622</v>
      </c>
      <c r="EB194" s="2">
        <f t="shared" si="502"/>
        <v>76.333342857142881</v>
      </c>
      <c r="EC194" s="2">
        <f t="shared" si="503"/>
        <v>81.289300000000011</v>
      </c>
      <c r="ED194" s="2">
        <f t="shared" si="504"/>
        <v>84.822191925916982</v>
      </c>
      <c r="EE194" s="2">
        <f t="shared" si="505"/>
        <v>82.286619419786433</v>
      </c>
      <c r="EF194" s="2">
        <f t="shared" si="506"/>
        <v>80.049885697857377</v>
      </c>
      <c r="EG194" s="2">
        <f t="shared" si="507"/>
        <v>82.495648810953639</v>
      </c>
      <c r="EH194" s="2">
        <f t="shared" si="508"/>
        <v>82.369861747664658</v>
      </c>
      <c r="EI194" s="2">
        <f t="shared" si="509"/>
        <v>86.715500730460192</v>
      </c>
      <c r="EJ194" s="2">
        <f t="shared" si="510"/>
        <v>88.092139862603474</v>
      </c>
      <c r="EK194" s="2">
        <f t="shared" si="511"/>
        <v>80.507807941986499</v>
      </c>
      <c r="EL194" s="2">
        <f t="shared" si="512"/>
        <v>81.408564121548693</v>
      </c>
      <c r="EM194" s="2">
        <f t="shared" si="513"/>
        <v>83.728438730289582</v>
      </c>
      <c r="EN194" s="2">
        <f t="shared" si="514"/>
        <v>85.93767611940298</v>
      </c>
      <c r="EO194" s="2">
        <f t="shared" si="515"/>
        <v>93.108855281680206</v>
      </c>
      <c r="EQ194" s="2">
        <f t="shared" si="516"/>
        <v>90.714202347989797</v>
      </c>
      <c r="ER194" s="2">
        <f t="shared" si="646"/>
        <v>81.710656364979286</v>
      </c>
      <c r="ES194" s="2">
        <f t="shared" si="646"/>
        <v>82.664799747717666</v>
      </c>
      <c r="ET194" s="2">
        <f t="shared" si="646"/>
        <v>85.528801439297354</v>
      </c>
      <c r="EU194" s="2">
        <f t="shared" si="646"/>
        <v>84.084675092706121</v>
      </c>
      <c r="EV194" s="2">
        <f t="shared" si="646"/>
        <v>81.806457422876875</v>
      </c>
      <c r="EW194" s="2">
        <f t="shared" si="646"/>
        <v>83.400723277332872</v>
      </c>
      <c r="EX194" s="2">
        <f t="shared" si="646"/>
        <v>86.079240532959318</v>
      </c>
      <c r="EY194" s="2">
        <f t="shared" si="646"/>
        <v>83.773365439718674</v>
      </c>
      <c r="EZ194" s="2">
        <f t="shared" si="646"/>
        <v>84.531359973581303</v>
      </c>
      <c r="FA194" s="2">
        <f t="shared" si="646"/>
        <v>83.48187012984792</v>
      </c>
      <c r="FB194" s="2">
        <f t="shared" si="646"/>
        <v>84.308068546072349</v>
      </c>
      <c r="FC194" s="2">
        <f t="shared" si="646"/>
        <v>84.02245355035744</v>
      </c>
      <c r="FD194" s="2">
        <f t="shared" si="646"/>
        <v>86.159902176138871</v>
      </c>
      <c r="FE194" s="2">
        <f t="shared" si="646"/>
        <v>88.70002258146981</v>
      </c>
      <c r="FG194" s="2">
        <f t="shared" si="518"/>
        <v>0.99998603376775363</v>
      </c>
      <c r="FH194" s="2">
        <f t="shared" si="647"/>
        <v>0.99998634587803759</v>
      </c>
      <c r="FI194" s="2">
        <f t="shared" si="647"/>
        <v>0.9999851736565184</v>
      </c>
      <c r="FJ194" s="2">
        <f t="shared" si="647"/>
        <v>0.99998483488080803</v>
      </c>
      <c r="FK194" s="2">
        <f t="shared" si="647"/>
        <v>0.99998632774757645</v>
      </c>
      <c r="FL194" s="2">
        <f t="shared" si="647"/>
        <v>0.99998695669802939</v>
      </c>
      <c r="FM194" s="2">
        <f t="shared" si="647"/>
        <v>0.99998342175717669</v>
      </c>
      <c r="FN194" s="2">
        <f t="shared" si="647"/>
        <v>0.99998446230900351</v>
      </c>
      <c r="FO194" s="2">
        <f t="shared" si="647"/>
        <v>0.9999855605306478</v>
      </c>
      <c r="FP194" s="2">
        <f t="shared" si="647"/>
        <v>0.99998434382121826</v>
      </c>
      <c r="FQ194" s="2">
        <f t="shared" si="647"/>
        <v>0.99998419877197542</v>
      </c>
      <c r="FR194" s="2">
        <f t="shared" si="647"/>
        <v>0.99998486316097679</v>
      </c>
      <c r="FS194" s="2">
        <f t="shared" si="647"/>
        <v>0.99998053600646952</v>
      </c>
      <c r="FT194" s="2">
        <f t="shared" si="647"/>
        <v>0.99998100600670703</v>
      </c>
      <c r="FU194" s="2">
        <f t="shared" si="647"/>
        <v>0.99998006487503588</v>
      </c>
      <c r="FW194" s="2">
        <f t="shared" si="536"/>
        <v>0.93556608650978379</v>
      </c>
      <c r="FX194" s="2">
        <f t="shared" si="588"/>
        <v>0.93560805864265295</v>
      </c>
      <c r="FY194" s="2">
        <f t="shared" si="589"/>
        <v>0.93272952645872376</v>
      </c>
      <c r="FZ194" s="2">
        <f t="shared" si="590"/>
        <v>0.93397205540317074</v>
      </c>
      <c r="GA194" s="2">
        <f t="shared" si="591"/>
        <v>0.93543598160312302</v>
      </c>
      <c r="GB194" s="2">
        <f t="shared" si="592"/>
        <v>0.93059863693930933</v>
      </c>
      <c r="GC194" s="2">
        <f t="shared" si="593"/>
        <v>0.93580258111511028</v>
      </c>
      <c r="GD194" s="2">
        <f t="shared" si="594"/>
        <v>0.94544940812819267</v>
      </c>
      <c r="GE194" s="2">
        <f t="shared" si="595"/>
        <v>0.95523673131605646</v>
      </c>
      <c r="GF194" s="2">
        <f t="shared" si="596"/>
        <v>0.95270585950226139</v>
      </c>
      <c r="GG194" s="2">
        <f t="shared" si="597"/>
        <v>0.94308512778379627</v>
      </c>
      <c r="GH194" s="2">
        <f t="shared" si="598"/>
        <v>0.93568579098276783</v>
      </c>
      <c r="GI194" s="2">
        <f t="shared" si="599"/>
        <v>0.92977648914639999</v>
      </c>
      <c r="GJ194" s="2">
        <f t="shared" si="600"/>
        <v>0.92051007789400019</v>
      </c>
      <c r="GK194" s="2">
        <f t="shared" si="601"/>
        <v>0.91116581532805441</v>
      </c>
      <c r="GM194" s="86">
        <f t="shared" si="537"/>
        <v>1.5748479821460468E-246</v>
      </c>
      <c r="GN194" s="86">
        <f t="shared" si="602"/>
        <v>0</v>
      </c>
      <c r="GO194" s="86">
        <f t="shared" si="603"/>
        <v>0</v>
      </c>
      <c r="GP194" s="86">
        <f t="shared" si="604"/>
        <v>0</v>
      </c>
      <c r="GQ194" s="86">
        <f t="shared" si="605"/>
        <v>0</v>
      </c>
      <c r="GR194" s="86">
        <f t="shared" si="606"/>
        <v>0</v>
      </c>
      <c r="GS194" s="86">
        <f t="shared" si="607"/>
        <v>0</v>
      </c>
      <c r="GT194" s="86">
        <f t="shared" si="608"/>
        <v>0</v>
      </c>
      <c r="GU194" s="86">
        <f t="shared" si="609"/>
        <v>0</v>
      </c>
      <c r="GV194" s="86">
        <f t="shared" si="610"/>
        <v>0</v>
      </c>
      <c r="GW194" s="86">
        <f t="shared" si="611"/>
        <v>0</v>
      </c>
      <c r="GX194" s="86">
        <f t="shared" si="612"/>
        <v>0</v>
      </c>
      <c r="GY194" s="86">
        <f t="shared" si="613"/>
        <v>0</v>
      </c>
      <c r="GZ194" s="86">
        <f t="shared" si="614"/>
        <v>0</v>
      </c>
      <c r="HA194" s="86">
        <f t="shared" si="615"/>
        <v>0</v>
      </c>
      <c r="HC194" s="86">
        <f t="shared" si="538"/>
        <v>4.1562429855008983E-137</v>
      </c>
      <c r="HD194" s="86">
        <f t="shared" si="616"/>
        <v>7.8148677617987635E-276</v>
      </c>
      <c r="HE194" s="86">
        <f t="shared" si="617"/>
        <v>0</v>
      </c>
      <c r="HF194" s="86">
        <f t="shared" si="618"/>
        <v>0</v>
      </c>
      <c r="HG194" s="86">
        <f t="shared" si="619"/>
        <v>0</v>
      </c>
      <c r="HH194" s="86">
        <f t="shared" si="620"/>
        <v>0</v>
      </c>
      <c r="HI194" s="86">
        <f t="shared" si="621"/>
        <v>0</v>
      </c>
      <c r="HJ194" s="86">
        <f t="shared" si="622"/>
        <v>0</v>
      </c>
      <c r="HK194" s="86">
        <f t="shared" si="623"/>
        <v>0</v>
      </c>
      <c r="HL194" s="86">
        <f t="shared" si="624"/>
        <v>4.7928984459962383E-295</v>
      </c>
      <c r="HM194" s="86">
        <f t="shared" si="625"/>
        <v>0</v>
      </c>
      <c r="HN194" s="86">
        <f t="shared" si="626"/>
        <v>0</v>
      </c>
      <c r="HO194" s="86">
        <f t="shared" si="627"/>
        <v>5.8453519871504226E-289</v>
      </c>
      <c r="HP194" s="86">
        <f t="shared" si="628"/>
        <v>0</v>
      </c>
      <c r="HQ194" s="86">
        <f t="shared" si="629"/>
        <v>0</v>
      </c>
      <c r="HS194" s="86">
        <f t="shared" si="539"/>
        <v>5.1397971700035831E-69</v>
      </c>
      <c r="HT194" s="86">
        <f t="shared" si="630"/>
        <v>1.3574793115308842E-66</v>
      </c>
      <c r="HU194" s="86">
        <f t="shared" si="631"/>
        <v>6.9095203739714812E-63</v>
      </c>
      <c r="HV194" s="86">
        <f t="shared" si="632"/>
        <v>1.670595991709423E-68</v>
      </c>
      <c r="HW194" s="86">
        <f t="shared" si="633"/>
        <v>7.793894703826495E-71</v>
      </c>
      <c r="HX194" s="86">
        <f t="shared" si="634"/>
        <v>5.0482432076763874E-70</v>
      </c>
      <c r="HY194" s="86">
        <f t="shared" si="635"/>
        <v>1.4324472804061748E-81</v>
      </c>
      <c r="HZ194" s="86">
        <f t="shared" si="636"/>
        <v>1.6151612315932311E-71</v>
      </c>
      <c r="IA194" s="86">
        <f t="shared" si="637"/>
        <v>1.8644312424784788E-90</v>
      </c>
      <c r="IB194" s="86">
        <f t="shared" si="638"/>
        <v>1.8272189752300215E-83</v>
      </c>
      <c r="IC194" s="86">
        <f t="shared" si="639"/>
        <v>8.5741361254302173E-80</v>
      </c>
      <c r="ID194" s="86">
        <f t="shared" si="640"/>
        <v>6.4271470692199065E-77</v>
      </c>
      <c r="IE194" s="86">
        <f t="shared" si="641"/>
        <v>7.8568842036994718E-87</v>
      </c>
      <c r="IF194" s="86">
        <f t="shared" si="642"/>
        <v>7.7224314142570632E-92</v>
      </c>
      <c r="IG194" s="86">
        <f t="shared" si="643"/>
        <v>2.4260363311610273E-73</v>
      </c>
      <c r="II194" s="86">
        <f t="shared" si="540"/>
        <v>1.1586441113288892E-11</v>
      </c>
      <c r="IJ194" s="86">
        <f t="shared" si="541"/>
        <v>2.1795711524737936E-11</v>
      </c>
      <c r="IK194" s="86">
        <f t="shared" si="542"/>
        <v>1.2673810002538634E-10</v>
      </c>
      <c r="IL194" s="86">
        <f t="shared" si="543"/>
        <v>1.5506302470189301E-11</v>
      </c>
      <c r="IM194" s="86">
        <f t="shared" si="544"/>
        <v>5.7297018472433568E-12</v>
      </c>
      <c r="IN194" s="86">
        <f t="shared" si="545"/>
        <v>2.3300191203565233E-11</v>
      </c>
      <c r="IO194" s="86">
        <f t="shared" si="546"/>
        <v>1.0323266697418882E-13</v>
      </c>
      <c r="IP194" s="86">
        <f t="shared" si="547"/>
        <v>3.5764967563991726E-13</v>
      </c>
      <c r="IQ194" s="86">
        <f t="shared" si="548"/>
        <v>1.331793746662632E-17</v>
      </c>
      <c r="IR194" s="86">
        <f t="shared" si="549"/>
        <v>4.5724052068597403E-16</v>
      </c>
      <c r="IS194" s="86">
        <f t="shared" si="550"/>
        <v>6.9335679456764979E-14</v>
      </c>
      <c r="IT194" s="86">
        <f t="shared" si="551"/>
        <v>1.3239010628591964E-12</v>
      </c>
      <c r="IU194" s="86">
        <f t="shared" si="552"/>
        <v>5.9535794768504196E-14</v>
      </c>
      <c r="IV194" s="86">
        <f t="shared" si="553"/>
        <v>2.7018456432916297E-11</v>
      </c>
      <c r="IW194" s="86">
        <f t="shared" si="554"/>
        <v>7.998091005601317E-7</v>
      </c>
      <c r="IY194" s="86">
        <f t="shared" si="555"/>
        <v>1.1586441113288892E-11</v>
      </c>
      <c r="IZ194" s="86">
        <f t="shared" si="556"/>
        <v>2.1795711524737936E-11</v>
      </c>
      <c r="JA194" s="86">
        <f t="shared" si="557"/>
        <v>1.2673810002538634E-10</v>
      </c>
      <c r="JB194" s="86">
        <f t="shared" si="558"/>
        <v>1.5506302470189301E-11</v>
      </c>
      <c r="JC194" s="86">
        <f t="shared" si="559"/>
        <v>5.7297018472433568E-12</v>
      </c>
      <c r="JD194" s="86">
        <f t="shared" si="560"/>
        <v>2.3300191203565233E-11</v>
      </c>
      <c r="JE194" s="86">
        <f t="shared" si="561"/>
        <v>1.0323266697418882E-13</v>
      </c>
      <c r="JF194" s="86">
        <f t="shared" si="562"/>
        <v>3.5764967563991726E-13</v>
      </c>
      <c r="JG194" s="86">
        <f t="shared" si="563"/>
        <v>1.331793746662632E-17</v>
      </c>
      <c r="JH194" s="86">
        <f t="shared" si="564"/>
        <v>4.5724052068597403E-16</v>
      </c>
      <c r="JI194" s="86">
        <f t="shared" si="565"/>
        <v>6.9335679456764979E-14</v>
      </c>
      <c r="JJ194" s="86">
        <f t="shared" si="566"/>
        <v>1.3239010628591964E-12</v>
      </c>
      <c r="JK194" s="86">
        <f t="shared" si="567"/>
        <v>5.9535794768504196E-14</v>
      </c>
      <c r="JL194" s="86">
        <f t="shared" si="568"/>
        <v>2.7018456432916297E-11</v>
      </c>
      <c r="JM194" s="86">
        <f t="shared" si="569"/>
        <v>7.998091005601317E-7</v>
      </c>
    </row>
    <row r="195" spans="2:273" x14ac:dyDescent="0.25">
      <c r="B195" s="2">
        <v>168</v>
      </c>
      <c r="C195" s="37">
        <v>91.542000000000002</v>
      </c>
      <c r="D195" s="37">
        <v>85.778000000000006</v>
      </c>
      <c r="E195" s="37">
        <v>83.073999999999998</v>
      </c>
      <c r="F195" s="37">
        <v>86.088999999999999</v>
      </c>
      <c r="G195" s="37">
        <v>85.019000000000005</v>
      </c>
      <c r="H195" s="37">
        <v>82.962000000000003</v>
      </c>
      <c r="I195" s="37">
        <v>84.546999999999997</v>
      </c>
      <c r="J195" s="37">
        <v>85.962000000000003</v>
      </c>
      <c r="K195" s="37">
        <v>85.320999999999998</v>
      </c>
      <c r="L195" s="37">
        <v>85.111000000000004</v>
      </c>
      <c r="M195" s="37">
        <v>85.147999999999996</v>
      </c>
      <c r="N195" s="37">
        <v>85.519000000000005</v>
      </c>
      <c r="O195" s="37">
        <v>83.980999999999995</v>
      </c>
      <c r="P195" s="37">
        <v>86.462999999999994</v>
      </c>
      <c r="Q195" s="37">
        <v>89.182000000000002</v>
      </c>
      <c r="S195" s="4" t="e">
        <f t="shared" si="441"/>
        <v>#N/A</v>
      </c>
      <c r="T195" s="4" t="e">
        <f t="shared" si="442"/>
        <v>#N/A</v>
      </c>
      <c r="U195" s="4" t="e">
        <f t="shared" si="443"/>
        <v>#N/A</v>
      </c>
      <c r="V195" s="4" t="e">
        <f t="shared" si="444"/>
        <v>#N/A</v>
      </c>
      <c r="W195" s="4" t="e">
        <f t="shared" si="445"/>
        <v>#N/A</v>
      </c>
      <c r="X195" s="4" t="e">
        <f t="shared" si="446"/>
        <v>#N/A</v>
      </c>
      <c r="Y195" s="4" t="e">
        <f t="shared" si="447"/>
        <v>#N/A</v>
      </c>
      <c r="Z195" s="4" t="e">
        <f t="shared" si="448"/>
        <v>#N/A</v>
      </c>
      <c r="AA195" s="4" t="e">
        <f t="shared" si="449"/>
        <v>#N/A</v>
      </c>
      <c r="AB195" s="4" t="e">
        <f t="shared" si="450"/>
        <v>#N/A</v>
      </c>
      <c r="AC195" s="4" t="e">
        <f t="shared" si="451"/>
        <v>#N/A</v>
      </c>
      <c r="AD195" s="4" t="e">
        <f t="shared" si="452"/>
        <v>#N/A</v>
      </c>
      <c r="AE195" s="4" t="e">
        <f t="shared" si="453"/>
        <v>#N/A</v>
      </c>
      <c r="AF195" s="4" t="e">
        <f t="shared" si="454"/>
        <v>#N/A</v>
      </c>
      <c r="AG195" s="4">
        <f t="shared" si="455"/>
        <v>88.887529686158942</v>
      </c>
      <c r="AI195" s="4">
        <f t="shared" si="456"/>
        <v>0</v>
      </c>
      <c r="AJ195" s="4">
        <f t="shared" si="457"/>
        <v>0</v>
      </c>
      <c r="AK195" s="4">
        <f t="shared" si="458"/>
        <v>0</v>
      </c>
      <c r="AL195" s="4">
        <f t="shared" si="459"/>
        <v>0</v>
      </c>
      <c r="AM195" s="4">
        <f t="shared" si="460"/>
        <v>0</v>
      </c>
      <c r="AN195" s="4">
        <f t="shared" si="461"/>
        <v>0</v>
      </c>
      <c r="AO195" s="4">
        <f t="shared" si="462"/>
        <v>0</v>
      </c>
      <c r="AP195" s="4">
        <f t="shared" si="463"/>
        <v>0</v>
      </c>
      <c r="AQ195" s="4">
        <f t="shared" si="464"/>
        <v>0</v>
      </c>
      <c r="AR195" s="4">
        <f t="shared" si="465"/>
        <v>0</v>
      </c>
      <c r="AS195" s="4">
        <f t="shared" si="466"/>
        <v>0</v>
      </c>
      <c r="AT195" s="4">
        <f t="shared" si="467"/>
        <v>0</v>
      </c>
      <c r="AU195" s="4">
        <f t="shared" si="468"/>
        <v>0</v>
      </c>
      <c r="AV195" s="4">
        <f t="shared" si="644"/>
        <v>0</v>
      </c>
      <c r="AW195" s="4">
        <f t="shared" si="644"/>
        <v>0.29447031384106026</v>
      </c>
      <c r="AY195" s="2" t="e">
        <f t="shared" si="520"/>
        <v>#N/A</v>
      </c>
      <c r="AZ195" s="2" t="e">
        <f t="shared" si="571"/>
        <v>#N/A</v>
      </c>
      <c r="BA195" s="2" t="e">
        <f t="shared" si="572"/>
        <v>#N/A</v>
      </c>
      <c r="BB195" s="2" t="e">
        <f t="shared" si="573"/>
        <v>#N/A</v>
      </c>
      <c r="BC195" s="2" t="e">
        <f t="shared" si="574"/>
        <v>#N/A</v>
      </c>
      <c r="BD195" s="2" t="e">
        <f t="shared" si="575"/>
        <v>#N/A</v>
      </c>
      <c r="BE195" s="2" t="e">
        <f t="shared" si="576"/>
        <v>#N/A</v>
      </c>
      <c r="BF195" s="2" t="e">
        <f t="shared" si="577"/>
        <v>#N/A</v>
      </c>
      <c r="BG195" s="2" t="e">
        <f t="shared" si="578"/>
        <v>#N/A</v>
      </c>
      <c r="BH195" s="2" t="e">
        <f t="shared" si="579"/>
        <v>#N/A</v>
      </c>
      <c r="BI195" s="2" t="e">
        <f t="shared" si="580"/>
        <v>#N/A</v>
      </c>
      <c r="BJ195" s="2" t="e">
        <f t="shared" si="581"/>
        <v>#N/A</v>
      </c>
      <c r="BK195" s="2" t="e">
        <f t="shared" si="582"/>
        <v>#N/A</v>
      </c>
      <c r="BL195" s="2" t="e">
        <f t="shared" si="583"/>
        <v>#N/A</v>
      </c>
      <c r="BM195" s="2">
        <f t="shared" si="584"/>
        <v>88.887529686158942</v>
      </c>
      <c r="BO195" s="2" t="str">
        <f t="shared" si="470"/>
        <v/>
      </c>
      <c r="BP195" s="2" t="str">
        <f t="shared" si="471"/>
        <v/>
      </c>
      <c r="BQ195" s="2" t="str">
        <f t="shared" si="472"/>
        <v/>
      </c>
      <c r="BR195" s="2" t="str">
        <f t="shared" si="473"/>
        <v/>
      </c>
      <c r="BS195" s="2" t="str">
        <f t="shared" si="474"/>
        <v/>
      </c>
      <c r="BT195" s="2" t="str">
        <f t="shared" si="475"/>
        <v/>
      </c>
      <c r="BU195" s="2" t="str">
        <f t="shared" si="476"/>
        <v/>
      </c>
      <c r="BV195" s="2" t="str">
        <f t="shared" si="477"/>
        <v/>
      </c>
      <c r="BW195" s="2" t="str">
        <f t="shared" si="478"/>
        <v/>
      </c>
      <c r="BX195" s="2" t="str">
        <f t="shared" si="479"/>
        <v/>
      </c>
      <c r="BY195" s="2" t="str">
        <f t="shared" si="480"/>
        <v/>
      </c>
      <c r="BZ195" s="2" t="str">
        <f t="shared" si="481"/>
        <v/>
      </c>
      <c r="CA195" s="2" t="str">
        <f t="shared" si="482"/>
        <v/>
      </c>
      <c r="CB195" s="2" t="str">
        <f t="shared" si="483"/>
        <v/>
      </c>
      <c r="CC195" s="2" t="str">
        <f t="shared" si="484"/>
        <v/>
      </c>
      <c r="CE195" s="2" t="str">
        <f t="shared" si="521"/>
        <v/>
      </c>
      <c r="CF195" s="2" t="str">
        <f t="shared" si="522"/>
        <v/>
      </c>
      <c r="CG195" s="2" t="str">
        <f t="shared" si="523"/>
        <v/>
      </c>
      <c r="CH195" s="2" t="str">
        <f t="shared" si="524"/>
        <v/>
      </c>
      <c r="CI195" s="2" t="str">
        <f t="shared" si="525"/>
        <v/>
      </c>
      <c r="CJ195" s="2" t="str">
        <f t="shared" si="526"/>
        <v/>
      </c>
      <c r="CK195" s="2" t="str">
        <f t="shared" si="527"/>
        <v/>
      </c>
      <c r="CL195" s="2" t="str">
        <f t="shared" si="528"/>
        <v/>
      </c>
      <c r="CM195" s="2" t="str">
        <f t="shared" si="529"/>
        <v/>
      </c>
      <c r="CN195" s="2" t="str">
        <f t="shared" si="530"/>
        <v/>
      </c>
      <c r="CO195" s="2" t="str">
        <f t="shared" si="531"/>
        <v/>
      </c>
      <c r="CP195" s="2" t="str">
        <f t="shared" si="532"/>
        <v/>
      </c>
      <c r="CQ195" s="2" t="str">
        <f t="shared" si="533"/>
        <v/>
      </c>
      <c r="CR195" s="2" t="str">
        <f t="shared" si="534"/>
        <v/>
      </c>
      <c r="CS195" s="2" t="str">
        <f t="shared" si="535"/>
        <v/>
      </c>
      <c r="CU195" s="2" t="str">
        <f t="shared" si="485"/>
        <v/>
      </c>
      <c r="CV195" s="2" t="str">
        <f t="shared" si="486"/>
        <v/>
      </c>
      <c r="CW195" s="2" t="str">
        <f t="shared" si="487"/>
        <v/>
      </c>
      <c r="CX195" s="2" t="str">
        <f t="shared" si="488"/>
        <v/>
      </c>
      <c r="CY195" s="2" t="str">
        <f t="shared" si="489"/>
        <v/>
      </c>
      <c r="CZ195" s="2" t="str">
        <f t="shared" si="490"/>
        <v/>
      </c>
      <c r="DA195" s="2" t="str">
        <f t="shared" si="491"/>
        <v/>
      </c>
      <c r="DB195" s="2" t="str">
        <f t="shared" si="492"/>
        <v/>
      </c>
      <c r="DC195" s="2" t="str">
        <f t="shared" si="493"/>
        <v/>
      </c>
      <c r="DD195" s="2" t="str">
        <f t="shared" si="494"/>
        <v/>
      </c>
      <c r="DE195" s="2" t="str">
        <f t="shared" si="495"/>
        <v/>
      </c>
      <c r="DF195" s="2" t="str">
        <f t="shared" si="496"/>
        <v/>
      </c>
      <c r="DG195" s="2" t="str">
        <f t="shared" si="497"/>
        <v/>
      </c>
      <c r="DH195" s="2" t="str">
        <f t="shared" si="498"/>
        <v/>
      </c>
      <c r="DI195" s="2">
        <f t="shared" si="499"/>
        <v>89.182000000000002</v>
      </c>
      <c r="DK195" s="2">
        <f t="shared" si="500"/>
        <v>122.7142304409673</v>
      </c>
      <c r="DL195" s="2">
        <f t="shared" si="645"/>
        <v>127.05782372250793</v>
      </c>
      <c r="DM195" s="2">
        <f t="shared" si="645"/>
        <v>122.48734655870446</v>
      </c>
      <c r="DN195" s="2">
        <f t="shared" si="645"/>
        <v>128.34221408250357</v>
      </c>
      <c r="DO195" s="2">
        <f t="shared" si="645"/>
        <v>124.51447127694493</v>
      </c>
      <c r="DP195" s="2">
        <f t="shared" si="645"/>
        <v>114.80914230769231</v>
      </c>
      <c r="DQ195" s="2">
        <f t="shared" si="645"/>
        <v>123.87447899159666</v>
      </c>
      <c r="DR195" s="2">
        <f t="shared" si="645"/>
        <v>121.91040883740884</v>
      </c>
      <c r="DS195" s="2">
        <f t="shared" si="645"/>
        <v>110.03455967395969</v>
      </c>
      <c r="DT195" s="2">
        <f t="shared" si="645"/>
        <v>111.36483337623339</v>
      </c>
      <c r="DU195" s="2">
        <f t="shared" si="645"/>
        <v>117.93133137254901</v>
      </c>
      <c r="DV195" s="2">
        <f t="shared" si="645"/>
        <v>110.74254621848738</v>
      </c>
      <c r="DW195" s="2">
        <f t="shared" si="645"/>
        <v>138.63866933629959</v>
      </c>
      <c r="DX195" s="2">
        <f t="shared" si="645"/>
        <v>125.50289359605911</v>
      </c>
      <c r="DY195" s="2">
        <f t="shared" si="645"/>
        <v>123.10810727969348</v>
      </c>
      <c r="EA195" s="2">
        <f t="shared" si="440"/>
        <v>90.981915736310455</v>
      </c>
      <c r="EB195" s="2">
        <f t="shared" si="502"/>
        <v>76.086337606177636</v>
      </c>
      <c r="EC195" s="2">
        <f t="shared" si="503"/>
        <v>81.114724169884184</v>
      </c>
      <c r="ED195" s="2">
        <f t="shared" si="504"/>
        <v>84.602567667352645</v>
      </c>
      <c r="EE195" s="2">
        <f t="shared" si="505"/>
        <v>82.08441399716969</v>
      </c>
      <c r="EF195" s="2">
        <f t="shared" si="506"/>
        <v>79.873619113908703</v>
      </c>
      <c r="EG195" s="2">
        <f t="shared" si="507"/>
        <v>82.33559005257959</v>
      </c>
      <c r="EH195" s="2">
        <f t="shared" si="508"/>
        <v>82.147281435497206</v>
      </c>
      <c r="EI195" s="2">
        <f t="shared" si="509"/>
        <v>86.57241048210372</v>
      </c>
      <c r="EJ195" s="2">
        <f t="shared" si="510"/>
        <v>87.973140567200971</v>
      </c>
      <c r="EK195" s="2">
        <f t="shared" si="511"/>
        <v>80.27490605887192</v>
      </c>
      <c r="EL195" s="2">
        <f t="shared" si="512"/>
        <v>81.184799059077605</v>
      </c>
      <c r="EM195" s="2">
        <f t="shared" si="513"/>
        <v>83.539855714727395</v>
      </c>
      <c r="EN195" s="2">
        <f t="shared" si="514"/>
        <v>85.749339104477613</v>
      </c>
      <c r="EO195" s="2">
        <f t="shared" si="515"/>
        <v>92.996215785917371</v>
      </c>
      <c r="EQ195" s="2">
        <f t="shared" si="516"/>
        <v>90.610867860480738</v>
      </c>
      <c r="ER195" s="2">
        <f t="shared" si="646"/>
        <v>81.546065164612727</v>
      </c>
      <c r="ES195" s="2">
        <f t="shared" si="646"/>
        <v>82.511750155287416</v>
      </c>
      <c r="ET195" s="2">
        <f t="shared" si="646"/>
        <v>85.31996487942574</v>
      </c>
      <c r="EU195" s="2">
        <f t="shared" si="646"/>
        <v>83.909542565042017</v>
      </c>
      <c r="EV195" s="2">
        <f t="shared" si="646"/>
        <v>81.656815936152228</v>
      </c>
      <c r="EW195" s="2">
        <f t="shared" si="646"/>
        <v>83.254576232342941</v>
      </c>
      <c r="EX195" s="2">
        <f t="shared" si="646"/>
        <v>85.91044039270686</v>
      </c>
      <c r="EY195" s="2">
        <f t="shared" si="646"/>
        <v>83.587359633000972</v>
      </c>
      <c r="EZ195" s="2">
        <f t="shared" si="646"/>
        <v>84.359496541457432</v>
      </c>
      <c r="FA195" s="2">
        <f t="shared" si="646"/>
        <v>83.294145443347645</v>
      </c>
      <c r="FB195" s="2">
        <f t="shared" si="646"/>
        <v>84.129061672846902</v>
      </c>
      <c r="FC195" s="2">
        <f t="shared" si="646"/>
        <v>83.838524156659929</v>
      </c>
      <c r="FD195" s="2">
        <f t="shared" si="646"/>
        <v>85.975419860323655</v>
      </c>
      <c r="FE195" s="2">
        <f t="shared" si="646"/>
        <v>88.521603263858054</v>
      </c>
      <c r="FG195" s="2">
        <f t="shared" si="518"/>
        <v>0.99998726262915361</v>
      </c>
      <c r="FH195" s="2">
        <f t="shared" si="647"/>
        <v>0.99998754727780759</v>
      </c>
      <c r="FI195" s="2">
        <f t="shared" si="647"/>
        <v>0.99998647819639674</v>
      </c>
      <c r="FJ195" s="2">
        <f t="shared" si="647"/>
        <v>0.99998616922846151</v>
      </c>
      <c r="FK195" s="2">
        <f t="shared" si="647"/>
        <v>0.99998753074259061</v>
      </c>
      <c r="FL195" s="2">
        <f t="shared" si="647"/>
        <v>0.99998810435356955</v>
      </c>
      <c r="FM195" s="2">
        <f t="shared" si="647"/>
        <v>0.9999848804407927</v>
      </c>
      <c r="FN195" s="2">
        <f t="shared" si="647"/>
        <v>0.99998582943801939</v>
      </c>
      <c r="FO195" s="2">
        <f t="shared" si="647"/>
        <v>0.99998683103070485</v>
      </c>
      <c r="FP195" s="2">
        <f t="shared" si="647"/>
        <v>0.99998572137557828</v>
      </c>
      <c r="FQ195" s="2">
        <f t="shared" si="647"/>
        <v>0.99998558908873048</v>
      </c>
      <c r="FR195" s="2">
        <f t="shared" si="647"/>
        <v>0.99998619502035069</v>
      </c>
      <c r="FS195" s="2">
        <f t="shared" si="647"/>
        <v>0.99998224859652163</v>
      </c>
      <c r="FT195" s="2">
        <f t="shared" si="647"/>
        <v>0.99998267724328327</v>
      </c>
      <c r="FU195" s="2">
        <f t="shared" si="647"/>
        <v>0.99998181891805782</v>
      </c>
      <c r="FW195" s="2">
        <f t="shared" si="536"/>
        <v>0.94090050873855546</v>
      </c>
      <c r="FX195" s="2">
        <f t="shared" si="588"/>
        <v>0.94093922539916486</v>
      </c>
      <c r="FY195" s="2">
        <f t="shared" si="589"/>
        <v>0.93828329330014659</v>
      </c>
      <c r="FZ195" s="2">
        <f t="shared" si="590"/>
        <v>0.93942990209932298</v>
      </c>
      <c r="GA195" s="2">
        <f t="shared" si="591"/>
        <v>0.94078049329320024</v>
      </c>
      <c r="GB195" s="2">
        <f t="shared" si="592"/>
        <v>0.93631631589526998</v>
      </c>
      <c r="GC195" s="2">
        <f t="shared" si="593"/>
        <v>0.94111865642695025</v>
      </c>
      <c r="GD195" s="2">
        <f t="shared" si="594"/>
        <v>0.95000932061772692</v>
      </c>
      <c r="GE195" s="2">
        <f t="shared" si="595"/>
        <v>0.95901398284923867</v>
      </c>
      <c r="GF195" s="2">
        <f t="shared" si="596"/>
        <v>0.95668698969158528</v>
      </c>
      <c r="GG195" s="2">
        <f t="shared" si="597"/>
        <v>0.94783176674894898</v>
      </c>
      <c r="GH195" s="2">
        <f t="shared" si="598"/>
        <v>0.94101092784900353</v>
      </c>
      <c r="GI195" s="2">
        <f t="shared" si="599"/>
        <v>0.93555721087294919</v>
      </c>
      <c r="GJ195" s="2">
        <f t="shared" si="600"/>
        <v>0.92699370502978484</v>
      </c>
      <c r="GK195" s="2">
        <f t="shared" si="601"/>
        <v>0.91834400102066338</v>
      </c>
      <c r="GM195" s="86">
        <f t="shared" si="537"/>
        <v>3.0889142100319961E-251</v>
      </c>
      <c r="GN195" s="86">
        <f t="shared" si="602"/>
        <v>0</v>
      </c>
      <c r="GO195" s="86">
        <f t="shared" si="603"/>
        <v>0</v>
      </c>
      <c r="GP195" s="86">
        <f t="shared" si="604"/>
        <v>0</v>
      </c>
      <c r="GQ195" s="86">
        <f t="shared" si="605"/>
        <v>0</v>
      </c>
      <c r="GR195" s="86">
        <f t="shared" si="606"/>
        <v>0</v>
      </c>
      <c r="GS195" s="86">
        <f t="shared" si="607"/>
        <v>0</v>
      </c>
      <c r="GT195" s="86">
        <f t="shared" si="608"/>
        <v>0</v>
      </c>
      <c r="GU195" s="86">
        <f t="shared" si="609"/>
        <v>0</v>
      </c>
      <c r="GV195" s="86">
        <f t="shared" si="610"/>
        <v>0</v>
      </c>
      <c r="GW195" s="86">
        <f t="shared" si="611"/>
        <v>0</v>
      </c>
      <c r="GX195" s="86">
        <f t="shared" si="612"/>
        <v>0</v>
      </c>
      <c r="GY195" s="86">
        <f t="shared" si="613"/>
        <v>0</v>
      </c>
      <c r="GZ195" s="86">
        <f t="shared" si="614"/>
        <v>0</v>
      </c>
      <c r="HA195" s="86">
        <f t="shared" si="615"/>
        <v>0</v>
      </c>
      <c r="HC195" s="86">
        <f t="shared" si="538"/>
        <v>2.7631621194126432E-140</v>
      </c>
      <c r="HD195" s="86">
        <f t="shared" si="616"/>
        <v>2.5953375020852543E-282</v>
      </c>
      <c r="HE195" s="86">
        <f t="shared" si="617"/>
        <v>0</v>
      </c>
      <c r="HF195" s="86">
        <f t="shared" si="618"/>
        <v>0</v>
      </c>
      <c r="HG195" s="86">
        <f t="shared" si="619"/>
        <v>0</v>
      </c>
      <c r="HH195" s="86">
        <f t="shared" si="620"/>
        <v>0</v>
      </c>
      <c r="HI195" s="86">
        <f t="shared" si="621"/>
        <v>0</v>
      </c>
      <c r="HJ195" s="86">
        <f t="shared" si="622"/>
        <v>0</v>
      </c>
      <c r="HK195" s="86">
        <f t="shared" si="623"/>
        <v>0</v>
      </c>
      <c r="HL195" s="86">
        <f t="shared" si="624"/>
        <v>6.3593542524862716E-302</v>
      </c>
      <c r="HM195" s="86">
        <f t="shared" si="625"/>
        <v>0</v>
      </c>
      <c r="HN195" s="86">
        <f t="shared" si="626"/>
        <v>0</v>
      </c>
      <c r="HO195" s="86">
        <f t="shared" si="627"/>
        <v>8.7437096088444428E-296</v>
      </c>
      <c r="HP195" s="86">
        <f t="shared" si="628"/>
        <v>0</v>
      </c>
      <c r="HQ195" s="86">
        <f t="shared" si="629"/>
        <v>0</v>
      </c>
      <c r="HS195" s="86">
        <f t="shared" si="539"/>
        <v>1.5648093542893637E-71</v>
      </c>
      <c r="HT195" s="86">
        <f t="shared" si="630"/>
        <v>4.9626795828298057E-69</v>
      </c>
      <c r="HU195" s="86">
        <f t="shared" si="631"/>
        <v>3.3488494082512629E-65</v>
      </c>
      <c r="HV195" s="86">
        <f t="shared" si="632"/>
        <v>5.0906198981857963E-71</v>
      </c>
      <c r="HW195" s="86">
        <f t="shared" si="633"/>
        <v>2.0023955330443662E-73</v>
      </c>
      <c r="HX195" s="86">
        <f t="shared" si="634"/>
        <v>1.3463975550271791E-72</v>
      </c>
      <c r="HY195" s="86">
        <f t="shared" si="635"/>
        <v>1.4353123448626102E-84</v>
      </c>
      <c r="HZ195" s="86">
        <f t="shared" si="636"/>
        <v>4.2948240232121683E-74</v>
      </c>
      <c r="IA195" s="86">
        <f t="shared" si="637"/>
        <v>1.2402657118364189E-93</v>
      </c>
      <c r="IB195" s="86">
        <f t="shared" si="638"/>
        <v>2.0213551277573606E-86</v>
      </c>
      <c r="IC195" s="86">
        <f t="shared" si="639"/>
        <v>1.2124622632731986E-82</v>
      </c>
      <c r="ID195" s="86">
        <f t="shared" si="640"/>
        <v>1.0731873575990753E-79</v>
      </c>
      <c r="IE195" s="86">
        <f t="shared" si="641"/>
        <v>4.48978416973959E-90</v>
      </c>
      <c r="IF195" s="86">
        <f t="shared" si="642"/>
        <v>2.2623380163558786E-95</v>
      </c>
      <c r="IG195" s="86">
        <f t="shared" si="643"/>
        <v>3.1383741532298937E-76</v>
      </c>
      <c r="II195" s="86">
        <f t="shared" si="540"/>
        <v>2.2369079382832371E-12</v>
      </c>
      <c r="IJ195" s="86">
        <f t="shared" si="541"/>
        <v>4.3963081557585806E-12</v>
      </c>
      <c r="IK195" s="86">
        <f t="shared" si="542"/>
        <v>2.8079998326625122E-11</v>
      </c>
      <c r="IL195" s="86">
        <f t="shared" si="543"/>
        <v>3.0048077144102968E-12</v>
      </c>
      <c r="IM195" s="86">
        <f t="shared" si="544"/>
        <v>1.0525103036665902E-12</v>
      </c>
      <c r="IN195" s="86">
        <f t="shared" si="545"/>
        <v>4.4901780885215546E-12</v>
      </c>
      <c r="IO195" s="86">
        <f t="shared" si="546"/>
        <v>1.4448104890661614E-14</v>
      </c>
      <c r="IP195" s="86">
        <f t="shared" si="547"/>
        <v>6.1217637988312274E-14</v>
      </c>
      <c r="IQ195" s="86">
        <f t="shared" si="548"/>
        <v>1.3936689010187792E-18</v>
      </c>
      <c r="IR195" s="86">
        <f t="shared" si="549"/>
        <v>5.6902205985599531E-17</v>
      </c>
      <c r="IS195" s="86">
        <f t="shared" si="550"/>
        <v>1.0356313412126061E-14</v>
      </c>
      <c r="IT195" s="86">
        <f t="shared" si="551"/>
        <v>2.2050164506477295E-13</v>
      </c>
      <c r="IU195" s="86">
        <f t="shared" si="552"/>
        <v>7.4365818280142725E-15</v>
      </c>
      <c r="IV195" s="86">
        <f t="shared" si="553"/>
        <v>4.7623687594273763E-12</v>
      </c>
      <c r="IW195" s="86">
        <f t="shared" si="554"/>
        <v>2.8869843570811946E-7</v>
      </c>
      <c r="IY195" s="86">
        <f t="shared" si="555"/>
        <v>2.2369079382832371E-12</v>
      </c>
      <c r="IZ195" s="86">
        <f t="shared" si="556"/>
        <v>4.3963081557585806E-12</v>
      </c>
      <c r="JA195" s="86">
        <f t="shared" si="557"/>
        <v>2.8079998326625122E-11</v>
      </c>
      <c r="JB195" s="86">
        <f t="shared" si="558"/>
        <v>3.0048077144102968E-12</v>
      </c>
      <c r="JC195" s="86">
        <f t="shared" si="559"/>
        <v>1.0525103036665902E-12</v>
      </c>
      <c r="JD195" s="86">
        <f t="shared" si="560"/>
        <v>4.4901780885215546E-12</v>
      </c>
      <c r="JE195" s="86">
        <f t="shared" si="561"/>
        <v>1.4448104890661614E-14</v>
      </c>
      <c r="JF195" s="86">
        <f t="shared" si="562"/>
        <v>6.1217637988312274E-14</v>
      </c>
      <c r="JG195" s="86">
        <f t="shared" si="563"/>
        <v>1.3936689010187792E-18</v>
      </c>
      <c r="JH195" s="86">
        <f t="shared" si="564"/>
        <v>5.6902205985599531E-17</v>
      </c>
      <c r="JI195" s="86">
        <f t="shared" si="565"/>
        <v>1.0356313412126061E-14</v>
      </c>
      <c r="JJ195" s="86">
        <f t="shared" si="566"/>
        <v>2.2050164506477295E-13</v>
      </c>
      <c r="JK195" s="86">
        <f t="shared" si="567"/>
        <v>7.4365818280142725E-15</v>
      </c>
      <c r="JL195" s="86">
        <f t="shared" si="568"/>
        <v>4.7623687594273763E-12</v>
      </c>
      <c r="JM195" s="86">
        <f t="shared" si="569"/>
        <v>2.8869843570811946E-7</v>
      </c>
    </row>
    <row r="196" spans="2:273" x14ac:dyDescent="0.25">
      <c r="B196" s="2">
        <v>169</v>
      </c>
      <c r="C196" s="37">
        <v>92.881</v>
      </c>
      <c r="D196" s="37">
        <v>85.073999999999998</v>
      </c>
      <c r="E196" s="37">
        <v>83.055999999999997</v>
      </c>
      <c r="F196" s="37">
        <v>84.713999999999999</v>
      </c>
      <c r="G196" s="37">
        <v>84.453000000000003</v>
      </c>
      <c r="H196" s="37">
        <v>83.019000000000005</v>
      </c>
      <c r="I196" s="37">
        <v>84.453000000000003</v>
      </c>
      <c r="J196" s="37">
        <v>86</v>
      </c>
      <c r="K196" s="37">
        <v>84.736000000000004</v>
      </c>
      <c r="L196" s="37">
        <v>85.611000000000004</v>
      </c>
      <c r="M196" s="37">
        <v>85.037000000000006</v>
      </c>
      <c r="N196" s="37">
        <v>86.296000000000006</v>
      </c>
      <c r="O196" s="37">
        <v>84.703999999999994</v>
      </c>
      <c r="P196" s="37">
        <v>85.814999999999998</v>
      </c>
      <c r="Q196" s="37">
        <v>88.254999999999995</v>
      </c>
      <c r="S196" s="4" t="e">
        <f t="shared" si="441"/>
        <v>#N/A</v>
      </c>
      <c r="T196" s="4" t="e">
        <f t="shared" si="442"/>
        <v>#N/A</v>
      </c>
      <c r="U196" s="4" t="e">
        <f t="shared" si="443"/>
        <v>#N/A</v>
      </c>
      <c r="V196" s="4" t="e">
        <f t="shared" si="444"/>
        <v>#N/A</v>
      </c>
      <c r="W196" s="4" t="e">
        <f t="shared" si="445"/>
        <v>#N/A</v>
      </c>
      <c r="X196" s="4" t="e">
        <f t="shared" si="446"/>
        <v>#N/A</v>
      </c>
      <c r="Y196" s="4" t="e">
        <f t="shared" si="447"/>
        <v>#N/A</v>
      </c>
      <c r="Z196" s="4" t="e">
        <f t="shared" si="448"/>
        <v>#N/A</v>
      </c>
      <c r="AA196" s="4" t="e">
        <f t="shared" si="449"/>
        <v>#N/A</v>
      </c>
      <c r="AB196" s="4" t="e">
        <f t="shared" si="450"/>
        <v>#N/A</v>
      </c>
      <c r="AC196" s="4" t="e">
        <f t="shared" si="451"/>
        <v>#N/A</v>
      </c>
      <c r="AD196" s="4" t="e">
        <f t="shared" si="452"/>
        <v>#N/A</v>
      </c>
      <c r="AE196" s="4" t="e">
        <f t="shared" si="453"/>
        <v>#N/A</v>
      </c>
      <c r="AF196" s="4" t="e">
        <f t="shared" si="454"/>
        <v>#N/A</v>
      </c>
      <c r="AG196" s="4">
        <f t="shared" si="455"/>
        <v>88.684262034099845</v>
      </c>
      <c r="AI196" s="4">
        <f t="shared" si="456"/>
        <v>0</v>
      </c>
      <c r="AJ196" s="4">
        <f t="shared" si="457"/>
        <v>0</v>
      </c>
      <c r="AK196" s="4">
        <f t="shared" si="458"/>
        <v>0</v>
      </c>
      <c r="AL196" s="4">
        <f t="shared" si="459"/>
        <v>0</v>
      </c>
      <c r="AM196" s="4">
        <f t="shared" si="460"/>
        <v>0</v>
      </c>
      <c r="AN196" s="4">
        <f t="shared" si="461"/>
        <v>0</v>
      </c>
      <c r="AO196" s="4">
        <f t="shared" si="462"/>
        <v>0</v>
      </c>
      <c r="AP196" s="4">
        <f t="shared" si="463"/>
        <v>0</v>
      </c>
      <c r="AQ196" s="4">
        <f t="shared" si="464"/>
        <v>0</v>
      </c>
      <c r="AR196" s="4">
        <f t="shared" si="465"/>
        <v>0</v>
      </c>
      <c r="AS196" s="4">
        <f t="shared" si="466"/>
        <v>0</v>
      </c>
      <c r="AT196" s="4">
        <f t="shared" si="467"/>
        <v>0</v>
      </c>
      <c r="AU196" s="4">
        <f t="shared" si="468"/>
        <v>0</v>
      </c>
      <c r="AV196" s="4">
        <f t="shared" si="644"/>
        <v>0</v>
      </c>
      <c r="AW196" s="4">
        <f t="shared" si="644"/>
        <v>-0.42926203409984964</v>
      </c>
      <c r="AY196" s="2" t="e">
        <f t="shared" si="520"/>
        <v>#N/A</v>
      </c>
      <c r="AZ196" s="2" t="e">
        <f t="shared" si="571"/>
        <v>#N/A</v>
      </c>
      <c r="BA196" s="2" t="e">
        <f t="shared" si="572"/>
        <v>#N/A</v>
      </c>
      <c r="BB196" s="2" t="e">
        <f t="shared" si="573"/>
        <v>#N/A</v>
      </c>
      <c r="BC196" s="2" t="e">
        <f t="shared" si="574"/>
        <v>#N/A</v>
      </c>
      <c r="BD196" s="2" t="e">
        <f t="shared" si="575"/>
        <v>#N/A</v>
      </c>
      <c r="BE196" s="2" t="e">
        <f t="shared" si="576"/>
        <v>#N/A</v>
      </c>
      <c r="BF196" s="2" t="e">
        <f t="shared" si="577"/>
        <v>#N/A</v>
      </c>
      <c r="BG196" s="2" t="e">
        <f t="shared" si="578"/>
        <v>#N/A</v>
      </c>
      <c r="BH196" s="2" t="e">
        <f t="shared" si="579"/>
        <v>#N/A</v>
      </c>
      <c r="BI196" s="2" t="e">
        <f t="shared" si="580"/>
        <v>#N/A</v>
      </c>
      <c r="BJ196" s="2" t="e">
        <f t="shared" si="581"/>
        <v>#N/A</v>
      </c>
      <c r="BK196" s="2" t="e">
        <f t="shared" si="582"/>
        <v>#N/A</v>
      </c>
      <c r="BL196" s="2" t="e">
        <f t="shared" si="583"/>
        <v>#N/A</v>
      </c>
      <c r="BM196" s="2">
        <f t="shared" si="584"/>
        <v>88.684262034099845</v>
      </c>
      <c r="BO196" s="2" t="str">
        <f t="shared" si="470"/>
        <v/>
      </c>
      <c r="BP196" s="2" t="str">
        <f t="shared" si="471"/>
        <v/>
      </c>
      <c r="BQ196" s="2" t="str">
        <f t="shared" si="472"/>
        <v/>
      </c>
      <c r="BR196" s="2" t="str">
        <f t="shared" si="473"/>
        <v/>
      </c>
      <c r="BS196" s="2" t="str">
        <f t="shared" si="474"/>
        <v/>
      </c>
      <c r="BT196" s="2" t="str">
        <f t="shared" si="475"/>
        <v/>
      </c>
      <c r="BU196" s="2" t="str">
        <f t="shared" si="476"/>
        <v/>
      </c>
      <c r="BV196" s="2" t="str">
        <f t="shared" si="477"/>
        <v/>
      </c>
      <c r="BW196" s="2" t="str">
        <f t="shared" si="478"/>
        <v/>
      </c>
      <c r="BX196" s="2" t="str">
        <f t="shared" si="479"/>
        <v/>
      </c>
      <c r="BY196" s="2" t="str">
        <f t="shared" si="480"/>
        <v/>
      </c>
      <c r="BZ196" s="2" t="str">
        <f t="shared" si="481"/>
        <v/>
      </c>
      <c r="CA196" s="2" t="str">
        <f t="shared" si="482"/>
        <v/>
      </c>
      <c r="CB196" s="2" t="str">
        <f t="shared" si="483"/>
        <v/>
      </c>
      <c r="CC196" s="2" t="str">
        <f t="shared" si="484"/>
        <v/>
      </c>
      <c r="CE196" s="2" t="str">
        <f t="shared" si="521"/>
        <v/>
      </c>
      <c r="CF196" s="2" t="str">
        <f t="shared" si="522"/>
        <v/>
      </c>
      <c r="CG196" s="2" t="str">
        <f t="shared" si="523"/>
        <v/>
      </c>
      <c r="CH196" s="2" t="str">
        <f t="shared" si="524"/>
        <v/>
      </c>
      <c r="CI196" s="2" t="str">
        <f t="shared" si="525"/>
        <v/>
      </c>
      <c r="CJ196" s="2" t="str">
        <f t="shared" si="526"/>
        <v/>
      </c>
      <c r="CK196" s="2" t="str">
        <f t="shared" si="527"/>
        <v/>
      </c>
      <c r="CL196" s="2" t="str">
        <f t="shared" si="528"/>
        <v/>
      </c>
      <c r="CM196" s="2" t="str">
        <f t="shared" si="529"/>
        <v/>
      </c>
      <c r="CN196" s="2" t="str">
        <f t="shared" si="530"/>
        <v/>
      </c>
      <c r="CO196" s="2" t="str">
        <f t="shared" si="531"/>
        <v/>
      </c>
      <c r="CP196" s="2" t="str">
        <f t="shared" si="532"/>
        <v/>
      </c>
      <c r="CQ196" s="2" t="str">
        <f t="shared" si="533"/>
        <v/>
      </c>
      <c r="CR196" s="2" t="str">
        <f t="shared" si="534"/>
        <v/>
      </c>
      <c r="CS196" s="2" t="str">
        <f t="shared" si="535"/>
        <v/>
      </c>
      <c r="CU196" s="2" t="str">
        <f t="shared" si="485"/>
        <v/>
      </c>
      <c r="CV196" s="2" t="str">
        <f t="shared" si="486"/>
        <v/>
      </c>
      <c r="CW196" s="2" t="str">
        <f t="shared" si="487"/>
        <v/>
      </c>
      <c r="CX196" s="2" t="str">
        <f t="shared" si="488"/>
        <v/>
      </c>
      <c r="CY196" s="2" t="str">
        <f t="shared" si="489"/>
        <v/>
      </c>
      <c r="CZ196" s="2" t="str">
        <f t="shared" si="490"/>
        <v/>
      </c>
      <c r="DA196" s="2" t="str">
        <f t="shared" si="491"/>
        <v/>
      </c>
      <c r="DB196" s="2" t="str">
        <f t="shared" si="492"/>
        <v/>
      </c>
      <c r="DC196" s="2" t="str">
        <f t="shared" si="493"/>
        <v/>
      </c>
      <c r="DD196" s="2" t="str">
        <f t="shared" si="494"/>
        <v/>
      </c>
      <c r="DE196" s="2" t="str">
        <f t="shared" si="495"/>
        <v/>
      </c>
      <c r="DF196" s="2" t="str">
        <f t="shared" si="496"/>
        <v/>
      </c>
      <c r="DG196" s="2" t="str">
        <f t="shared" si="497"/>
        <v/>
      </c>
      <c r="DH196" s="2" t="str">
        <f t="shared" si="498"/>
        <v/>
      </c>
      <c r="DI196" s="2">
        <f t="shared" si="499"/>
        <v>88.254999999999995</v>
      </c>
      <c r="DK196" s="2">
        <f t="shared" si="500"/>
        <v>122.81594167852064</v>
      </c>
      <c r="DL196" s="2">
        <f t="shared" si="645"/>
        <v>127.1983953386585</v>
      </c>
      <c r="DM196" s="2">
        <f t="shared" si="645"/>
        <v>122.59680728744941</v>
      </c>
      <c r="DN196" s="2">
        <f t="shared" si="645"/>
        <v>128.46532811759127</v>
      </c>
      <c r="DO196" s="2">
        <f t="shared" si="645"/>
        <v>124.61181179560126</v>
      </c>
      <c r="DP196" s="2">
        <f t="shared" si="645"/>
        <v>114.86424521575985</v>
      </c>
      <c r="DQ196" s="2">
        <f t="shared" si="645"/>
        <v>123.99227731092439</v>
      </c>
      <c r="DR196" s="2">
        <f t="shared" si="645"/>
        <v>121.9594274989275</v>
      </c>
      <c r="DS196" s="2">
        <f t="shared" si="645"/>
        <v>109.99909944229945</v>
      </c>
      <c r="DT196" s="2">
        <f t="shared" si="645"/>
        <v>111.34797893607895</v>
      </c>
      <c r="DU196" s="2">
        <f t="shared" si="645"/>
        <v>117.96500056022408</v>
      </c>
      <c r="DV196" s="2">
        <f t="shared" si="645"/>
        <v>110.74298991596638</v>
      </c>
      <c r="DW196" s="2">
        <f t="shared" si="645"/>
        <v>138.85314742306267</v>
      </c>
      <c r="DX196" s="2">
        <f t="shared" si="645"/>
        <v>125.6331354679803</v>
      </c>
      <c r="DY196" s="2">
        <f t="shared" si="645"/>
        <v>123.20923234811166</v>
      </c>
      <c r="EA196" s="2">
        <f t="shared" si="440"/>
        <v>90.884136097820289</v>
      </c>
      <c r="EB196" s="2">
        <f t="shared" si="502"/>
        <v>75.839332355212377</v>
      </c>
      <c r="EC196" s="2">
        <f t="shared" si="503"/>
        <v>80.940148339768356</v>
      </c>
      <c r="ED196" s="2">
        <f t="shared" si="504"/>
        <v>84.382943408788307</v>
      </c>
      <c r="EE196" s="2">
        <f t="shared" si="505"/>
        <v>81.882208574552934</v>
      </c>
      <c r="EF196" s="2">
        <f t="shared" si="506"/>
        <v>79.697352529960028</v>
      </c>
      <c r="EG196" s="2">
        <f t="shared" si="507"/>
        <v>82.17553129420557</v>
      </c>
      <c r="EH196" s="2">
        <f t="shared" si="508"/>
        <v>81.924701123329783</v>
      </c>
      <c r="EI196" s="2">
        <f t="shared" si="509"/>
        <v>86.429320233747262</v>
      </c>
      <c r="EJ196" s="2">
        <f t="shared" si="510"/>
        <v>87.854141271798468</v>
      </c>
      <c r="EK196" s="2">
        <f t="shared" si="511"/>
        <v>80.04200417575737</v>
      </c>
      <c r="EL196" s="2">
        <f t="shared" si="512"/>
        <v>80.961033996606531</v>
      </c>
      <c r="EM196" s="2">
        <f t="shared" si="513"/>
        <v>83.351272699165193</v>
      </c>
      <c r="EN196" s="2">
        <f t="shared" si="514"/>
        <v>85.561002089552233</v>
      </c>
      <c r="EO196" s="2">
        <f t="shared" si="515"/>
        <v>92.883576290154537</v>
      </c>
      <c r="EQ196" s="2">
        <f t="shared" si="516"/>
        <v>90.507533372971679</v>
      </c>
      <c r="ER196" s="2">
        <f t="shared" si="646"/>
        <v>81.381473964246169</v>
      </c>
      <c r="ES196" s="2">
        <f t="shared" si="646"/>
        <v>82.358700562857166</v>
      </c>
      <c r="ET196" s="2">
        <f t="shared" si="646"/>
        <v>85.111128319554126</v>
      </c>
      <c r="EU196" s="2">
        <f t="shared" si="646"/>
        <v>83.734410037377913</v>
      </c>
      <c r="EV196" s="2">
        <f t="shared" si="646"/>
        <v>81.50717444942758</v>
      </c>
      <c r="EW196" s="2">
        <f t="shared" si="646"/>
        <v>83.108429187353011</v>
      </c>
      <c r="EX196" s="2">
        <f t="shared" si="646"/>
        <v>85.741640252454403</v>
      </c>
      <c r="EY196" s="2">
        <f t="shared" si="646"/>
        <v>83.40135382628327</v>
      </c>
      <c r="EZ196" s="2">
        <f t="shared" si="646"/>
        <v>84.187633109333561</v>
      </c>
      <c r="FA196" s="2">
        <f t="shared" si="646"/>
        <v>83.106420756847385</v>
      </c>
      <c r="FB196" s="2">
        <f t="shared" si="646"/>
        <v>83.950054799621455</v>
      </c>
      <c r="FC196" s="2">
        <f t="shared" si="646"/>
        <v>83.654594762962432</v>
      </c>
      <c r="FD196" s="2">
        <f t="shared" si="646"/>
        <v>85.790937544508438</v>
      </c>
      <c r="FE196" s="2">
        <f t="shared" si="646"/>
        <v>88.343183946246285</v>
      </c>
      <c r="FG196" s="2">
        <f t="shared" si="518"/>
        <v>0.99998838336670393</v>
      </c>
      <c r="FH196" s="2">
        <f t="shared" si="647"/>
        <v>0.99998864296993706</v>
      </c>
      <c r="FI196" s="2">
        <f t="shared" si="647"/>
        <v>0.99998766795387384</v>
      </c>
      <c r="FJ196" s="2">
        <f t="shared" si="647"/>
        <v>0.99998738617108973</v>
      </c>
      <c r="FK196" s="2">
        <f t="shared" si="647"/>
        <v>0.99998862788960696</v>
      </c>
      <c r="FL196" s="2">
        <f t="shared" si="647"/>
        <v>0.99998915103015873</v>
      </c>
      <c r="FM196" s="2">
        <f t="shared" si="647"/>
        <v>0.99998621077977201</v>
      </c>
      <c r="FN196" s="2">
        <f t="shared" si="647"/>
        <v>0.99998707627775985</v>
      </c>
      <c r="FO196" s="2">
        <f t="shared" si="647"/>
        <v>0.99998798974334313</v>
      </c>
      <c r="FP196" s="2">
        <f t="shared" si="647"/>
        <v>0.99998697772339551</v>
      </c>
      <c r="FQ196" s="2">
        <f t="shared" si="647"/>
        <v>0.99998685707605184</v>
      </c>
      <c r="FR196" s="2">
        <f t="shared" si="647"/>
        <v>0.99998740969362943</v>
      </c>
      <c r="FS196" s="2">
        <f t="shared" si="647"/>
        <v>0.9999838105023271</v>
      </c>
      <c r="FT196" s="2">
        <f t="shared" si="647"/>
        <v>0.99998420143402633</v>
      </c>
      <c r="FU196" s="2">
        <f t="shared" si="647"/>
        <v>0.99998341862967166</v>
      </c>
      <c r="FW196" s="2">
        <f t="shared" si="536"/>
        <v>0.94581887530994024</v>
      </c>
      <c r="FX196" s="2">
        <f t="shared" si="588"/>
        <v>0.94585455531860274</v>
      </c>
      <c r="FY196" s="2">
        <f t="shared" si="589"/>
        <v>0.94340636839425474</v>
      </c>
      <c r="FZ196" s="2">
        <f t="shared" si="590"/>
        <v>0.94446343136059885</v>
      </c>
      <c r="GA196" s="2">
        <f t="shared" si="591"/>
        <v>0.94570827144629788</v>
      </c>
      <c r="GB196" s="2">
        <f t="shared" si="592"/>
        <v>0.9415925049315399</v>
      </c>
      <c r="GC196" s="2">
        <f t="shared" si="593"/>
        <v>0.94601990989719997</v>
      </c>
      <c r="GD196" s="2">
        <f t="shared" si="594"/>
        <v>0.95420652964144503</v>
      </c>
      <c r="GE196" s="2">
        <f t="shared" si="595"/>
        <v>0.96248501686565124</v>
      </c>
      <c r="GF196" s="2">
        <f t="shared" si="596"/>
        <v>0.96034694432771139</v>
      </c>
      <c r="GG196" s="2">
        <f t="shared" si="597"/>
        <v>0.95220260433262449</v>
      </c>
      <c r="GH196" s="2">
        <f t="shared" si="598"/>
        <v>0.94592063330687304</v>
      </c>
      <c r="GI196" s="2">
        <f t="shared" si="599"/>
        <v>0.94089232148330448</v>
      </c>
      <c r="GJ196" s="2">
        <f t="shared" si="600"/>
        <v>0.93298699199029955</v>
      </c>
      <c r="GK196" s="2">
        <f t="shared" si="601"/>
        <v>0.92498990811290649</v>
      </c>
      <c r="GM196" s="86">
        <f t="shared" si="537"/>
        <v>5.4644484640811174E-256</v>
      </c>
      <c r="GN196" s="86">
        <f t="shared" si="602"/>
        <v>0</v>
      </c>
      <c r="GO196" s="86">
        <f t="shared" si="603"/>
        <v>0</v>
      </c>
      <c r="GP196" s="86">
        <f t="shared" si="604"/>
        <v>0</v>
      </c>
      <c r="GQ196" s="86">
        <f t="shared" si="605"/>
        <v>0</v>
      </c>
      <c r="GR196" s="86">
        <f t="shared" si="606"/>
        <v>0</v>
      </c>
      <c r="GS196" s="86">
        <f t="shared" si="607"/>
        <v>0</v>
      </c>
      <c r="GT196" s="86">
        <f t="shared" si="608"/>
        <v>0</v>
      </c>
      <c r="GU196" s="86">
        <f t="shared" si="609"/>
        <v>0</v>
      </c>
      <c r="GV196" s="86">
        <f t="shared" si="610"/>
        <v>0</v>
      </c>
      <c r="GW196" s="86">
        <f t="shared" si="611"/>
        <v>0</v>
      </c>
      <c r="GX196" s="86">
        <f t="shared" si="612"/>
        <v>0</v>
      </c>
      <c r="GY196" s="86">
        <f t="shared" si="613"/>
        <v>0</v>
      </c>
      <c r="GZ196" s="86">
        <f t="shared" si="614"/>
        <v>0</v>
      </c>
      <c r="HA196" s="86">
        <f t="shared" si="615"/>
        <v>0</v>
      </c>
      <c r="HC196" s="86">
        <f t="shared" si="538"/>
        <v>1.6877135791338333E-143</v>
      </c>
      <c r="HD196" s="86">
        <f t="shared" si="616"/>
        <v>7.2408922400825179E-289</v>
      </c>
      <c r="HE196" s="86">
        <f t="shared" si="617"/>
        <v>0</v>
      </c>
      <c r="HF196" s="86">
        <f t="shared" si="618"/>
        <v>0</v>
      </c>
      <c r="HG196" s="86">
        <f t="shared" si="619"/>
        <v>0</v>
      </c>
      <c r="HH196" s="86">
        <f t="shared" si="620"/>
        <v>0</v>
      </c>
      <c r="HI196" s="86">
        <f t="shared" si="621"/>
        <v>0</v>
      </c>
      <c r="HJ196" s="86">
        <f t="shared" si="622"/>
        <v>0</v>
      </c>
      <c r="HK196" s="86">
        <f t="shared" si="623"/>
        <v>0</v>
      </c>
      <c r="HL196" s="86">
        <f t="shared" si="624"/>
        <v>0</v>
      </c>
      <c r="HM196" s="86">
        <f t="shared" si="625"/>
        <v>0</v>
      </c>
      <c r="HN196" s="86">
        <f t="shared" si="626"/>
        <v>0</v>
      </c>
      <c r="HO196" s="86">
        <f t="shared" si="627"/>
        <v>1.0875235977304699E-302</v>
      </c>
      <c r="HP196" s="86">
        <f t="shared" si="628"/>
        <v>0</v>
      </c>
      <c r="HQ196" s="86">
        <f t="shared" si="629"/>
        <v>0</v>
      </c>
      <c r="HS196" s="86">
        <f t="shared" si="539"/>
        <v>4.2852806642581671E-74</v>
      </c>
      <c r="HT196" s="86">
        <f t="shared" si="630"/>
        <v>1.6366899615391082E-71</v>
      </c>
      <c r="HU196" s="86">
        <f t="shared" si="631"/>
        <v>1.470868729579059E-67</v>
      </c>
      <c r="HV196" s="86">
        <f t="shared" si="632"/>
        <v>1.3942565470531717E-73</v>
      </c>
      <c r="HW196" s="86">
        <f t="shared" si="633"/>
        <v>4.6119930700978836E-76</v>
      </c>
      <c r="HX196" s="86">
        <f t="shared" si="634"/>
        <v>3.2195482601720687E-75</v>
      </c>
      <c r="HY196" s="86">
        <f t="shared" si="635"/>
        <v>1.2667654628240193E-87</v>
      </c>
      <c r="HZ196" s="86">
        <f t="shared" si="636"/>
        <v>1.0261413249471815E-76</v>
      </c>
      <c r="IA196" s="86">
        <f t="shared" si="637"/>
        <v>7.2568366806876881E-97</v>
      </c>
      <c r="IB196" s="86">
        <f t="shared" si="638"/>
        <v>1.9821842575251435E-89</v>
      </c>
      <c r="IC196" s="86">
        <f t="shared" si="639"/>
        <v>1.5248883417186923E-85</v>
      </c>
      <c r="ID196" s="86">
        <f t="shared" si="640"/>
        <v>1.5964094822977673E-82</v>
      </c>
      <c r="IE196" s="86">
        <f t="shared" si="641"/>
        <v>2.2321941463679214E-93</v>
      </c>
      <c r="IF196" s="86">
        <f t="shared" si="642"/>
        <v>5.6701185947836588E-99</v>
      </c>
      <c r="IG196" s="86">
        <f t="shared" si="643"/>
        <v>3.5615386564991175E-79</v>
      </c>
      <c r="II196" s="86">
        <f t="shared" si="540"/>
        <v>4.0933790171211205E-13</v>
      </c>
      <c r="IJ196" s="86">
        <f t="shared" si="541"/>
        <v>8.4176046455910731E-13</v>
      </c>
      <c r="IK196" s="86">
        <f t="shared" si="542"/>
        <v>5.9195519717920681E-12</v>
      </c>
      <c r="IL196" s="86">
        <f t="shared" si="543"/>
        <v>5.5169408316972179E-13</v>
      </c>
      <c r="IM196" s="86">
        <f t="shared" si="544"/>
        <v>1.8294006830624147E-13</v>
      </c>
      <c r="IN196" s="86">
        <f t="shared" si="545"/>
        <v>8.1884338428663385E-13</v>
      </c>
      <c r="IO196" s="86">
        <f t="shared" si="546"/>
        <v>1.8961032154108013E-15</v>
      </c>
      <c r="IP196" s="86">
        <f t="shared" si="547"/>
        <v>9.9253575670441016E-15</v>
      </c>
      <c r="IQ196" s="86">
        <f t="shared" si="548"/>
        <v>1.3662700273291767E-19</v>
      </c>
      <c r="IR196" s="86">
        <f t="shared" si="549"/>
        <v>6.6606319794235983E-18</v>
      </c>
      <c r="IS196" s="86">
        <f t="shared" si="550"/>
        <v>1.4576041069339031E-15</v>
      </c>
      <c r="IT196" s="86">
        <f t="shared" si="551"/>
        <v>3.4638281619733373E-14</v>
      </c>
      <c r="IU196" s="86">
        <f t="shared" si="552"/>
        <v>8.6558315005806606E-16</v>
      </c>
      <c r="IV196" s="86">
        <f t="shared" si="553"/>
        <v>7.8929465005263292E-13</v>
      </c>
      <c r="IW196" s="86">
        <f t="shared" si="554"/>
        <v>1.0042976722136261E-7</v>
      </c>
      <c r="IY196" s="86">
        <f t="shared" si="555"/>
        <v>4.0933790171211205E-13</v>
      </c>
      <c r="IZ196" s="86">
        <f t="shared" si="556"/>
        <v>8.4176046455910731E-13</v>
      </c>
      <c r="JA196" s="86">
        <f t="shared" si="557"/>
        <v>5.9195519717920681E-12</v>
      </c>
      <c r="JB196" s="86">
        <f t="shared" si="558"/>
        <v>5.5169408316972179E-13</v>
      </c>
      <c r="JC196" s="86">
        <f t="shared" si="559"/>
        <v>1.8294006830624147E-13</v>
      </c>
      <c r="JD196" s="86">
        <f t="shared" si="560"/>
        <v>8.1884338428663385E-13</v>
      </c>
      <c r="JE196" s="86">
        <f t="shared" si="561"/>
        <v>1.8961032154108013E-15</v>
      </c>
      <c r="JF196" s="86">
        <f t="shared" si="562"/>
        <v>9.9253575670441016E-15</v>
      </c>
      <c r="JG196" s="86">
        <f t="shared" si="563"/>
        <v>1.3662700273291767E-19</v>
      </c>
      <c r="JH196" s="86">
        <f t="shared" si="564"/>
        <v>6.6606319794235983E-18</v>
      </c>
      <c r="JI196" s="86">
        <f t="shared" si="565"/>
        <v>1.4576041069339031E-15</v>
      </c>
      <c r="JJ196" s="86">
        <f t="shared" si="566"/>
        <v>3.4638281619733373E-14</v>
      </c>
      <c r="JK196" s="86">
        <f t="shared" si="567"/>
        <v>8.6558315005806606E-16</v>
      </c>
      <c r="JL196" s="86">
        <f t="shared" si="568"/>
        <v>7.8929465005263292E-13</v>
      </c>
      <c r="JM196" s="86">
        <f t="shared" si="569"/>
        <v>1.0042976722136261E-7</v>
      </c>
    </row>
    <row r="197" spans="2:273" x14ac:dyDescent="0.25">
      <c r="B197" s="2">
        <v>170</v>
      </c>
      <c r="C197" s="37">
        <v>92.965999999999994</v>
      </c>
      <c r="D197" s="37">
        <v>84.667000000000002</v>
      </c>
      <c r="E197" s="37">
        <v>83.406999999999996</v>
      </c>
      <c r="F197" s="37">
        <v>86.643000000000001</v>
      </c>
      <c r="G197" s="37">
        <v>84.415000000000006</v>
      </c>
      <c r="H197" s="37">
        <v>83.245000000000005</v>
      </c>
      <c r="I197" s="37">
        <v>83.320999999999998</v>
      </c>
      <c r="J197" s="37">
        <v>86.075000000000003</v>
      </c>
      <c r="K197" s="37">
        <v>84.811000000000007</v>
      </c>
      <c r="L197" s="37">
        <v>85.573999999999998</v>
      </c>
      <c r="M197" s="37">
        <v>84.814999999999998</v>
      </c>
      <c r="N197" s="37">
        <v>84.796000000000006</v>
      </c>
      <c r="O197" s="37">
        <v>86.037000000000006</v>
      </c>
      <c r="P197" s="37">
        <v>85.759</v>
      </c>
      <c r="Q197" s="37">
        <v>89.545000000000002</v>
      </c>
      <c r="S197" s="4" t="e">
        <f t="shared" si="441"/>
        <v>#N/A</v>
      </c>
      <c r="T197" s="4" t="e">
        <f t="shared" si="442"/>
        <v>#N/A</v>
      </c>
      <c r="U197" s="4" t="e">
        <f t="shared" si="443"/>
        <v>#N/A</v>
      </c>
      <c r="V197" s="4" t="e">
        <f t="shared" si="444"/>
        <v>#N/A</v>
      </c>
      <c r="W197" s="4" t="e">
        <f t="shared" si="445"/>
        <v>#N/A</v>
      </c>
      <c r="X197" s="4" t="e">
        <f t="shared" si="446"/>
        <v>#N/A</v>
      </c>
      <c r="Y197" s="4" t="e">
        <f t="shared" si="447"/>
        <v>#N/A</v>
      </c>
      <c r="Z197" s="4" t="e">
        <f t="shared" si="448"/>
        <v>#N/A</v>
      </c>
      <c r="AA197" s="4" t="e">
        <f t="shared" si="449"/>
        <v>#N/A</v>
      </c>
      <c r="AB197" s="4" t="e">
        <f t="shared" si="450"/>
        <v>#N/A</v>
      </c>
      <c r="AC197" s="4" t="e">
        <f t="shared" si="451"/>
        <v>#N/A</v>
      </c>
      <c r="AD197" s="4" t="e">
        <f t="shared" si="452"/>
        <v>#N/A</v>
      </c>
      <c r="AE197" s="4" t="e">
        <f t="shared" si="453"/>
        <v>#N/A</v>
      </c>
      <c r="AF197" s="4" t="e">
        <f t="shared" si="454"/>
        <v>#N/A</v>
      </c>
      <c r="AG197" s="4">
        <f t="shared" si="455"/>
        <v>88.482428330001582</v>
      </c>
      <c r="AI197" s="4">
        <f t="shared" si="456"/>
        <v>0</v>
      </c>
      <c r="AJ197" s="4">
        <f t="shared" si="457"/>
        <v>0</v>
      </c>
      <c r="AK197" s="4">
        <f t="shared" si="458"/>
        <v>0</v>
      </c>
      <c r="AL197" s="4">
        <f t="shared" si="459"/>
        <v>0</v>
      </c>
      <c r="AM197" s="4">
        <f t="shared" si="460"/>
        <v>0</v>
      </c>
      <c r="AN197" s="4">
        <f t="shared" si="461"/>
        <v>0</v>
      </c>
      <c r="AO197" s="4">
        <f t="shared" si="462"/>
        <v>0</v>
      </c>
      <c r="AP197" s="4">
        <f t="shared" si="463"/>
        <v>0</v>
      </c>
      <c r="AQ197" s="4">
        <f t="shared" si="464"/>
        <v>0</v>
      </c>
      <c r="AR197" s="4">
        <f t="shared" si="465"/>
        <v>0</v>
      </c>
      <c r="AS197" s="4">
        <f t="shared" si="466"/>
        <v>0</v>
      </c>
      <c r="AT197" s="4">
        <f t="shared" si="467"/>
        <v>0</v>
      </c>
      <c r="AU197" s="4">
        <f t="shared" si="468"/>
        <v>0</v>
      </c>
      <c r="AV197" s="4">
        <f t="shared" si="644"/>
        <v>0</v>
      </c>
      <c r="AW197" s="4">
        <f t="shared" si="644"/>
        <v>1.0625716699984196</v>
      </c>
      <c r="AY197" s="2" t="e">
        <f t="shared" si="520"/>
        <v>#N/A</v>
      </c>
      <c r="AZ197" s="2" t="e">
        <f t="shared" si="571"/>
        <v>#N/A</v>
      </c>
      <c r="BA197" s="2" t="e">
        <f t="shared" si="572"/>
        <v>#N/A</v>
      </c>
      <c r="BB197" s="2" t="e">
        <f t="shared" si="573"/>
        <v>#N/A</v>
      </c>
      <c r="BC197" s="2" t="e">
        <f t="shared" si="574"/>
        <v>#N/A</v>
      </c>
      <c r="BD197" s="2" t="e">
        <f t="shared" si="575"/>
        <v>#N/A</v>
      </c>
      <c r="BE197" s="2" t="e">
        <f t="shared" si="576"/>
        <v>#N/A</v>
      </c>
      <c r="BF197" s="2" t="e">
        <f t="shared" si="577"/>
        <v>#N/A</v>
      </c>
      <c r="BG197" s="2" t="e">
        <f t="shared" si="578"/>
        <v>#N/A</v>
      </c>
      <c r="BH197" s="2" t="e">
        <f t="shared" si="579"/>
        <v>#N/A</v>
      </c>
      <c r="BI197" s="2" t="e">
        <f t="shared" si="580"/>
        <v>#N/A</v>
      </c>
      <c r="BJ197" s="2" t="e">
        <f t="shared" si="581"/>
        <v>#N/A</v>
      </c>
      <c r="BK197" s="2" t="e">
        <f t="shared" si="582"/>
        <v>#N/A</v>
      </c>
      <c r="BL197" s="2" t="e">
        <f t="shared" si="583"/>
        <v>#N/A</v>
      </c>
      <c r="BM197" s="2">
        <f t="shared" si="584"/>
        <v>88.482428330001582</v>
      </c>
      <c r="BO197" s="2" t="str">
        <f t="shared" si="470"/>
        <v/>
      </c>
      <c r="BP197" s="2" t="str">
        <f t="shared" si="471"/>
        <v/>
      </c>
      <c r="BQ197" s="2" t="str">
        <f t="shared" si="472"/>
        <v/>
      </c>
      <c r="BR197" s="2" t="str">
        <f t="shared" si="473"/>
        <v/>
      </c>
      <c r="BS197" s="2" t="str">
        <f t="shared" si="474"/>
        <v/>
      </c>
      <c r="BT197" s="2" t="str">
        <f t="shared" si="475"/>
        <v/>
      </c>
      <c r="BU197" s="2" t="str">
        <f t="shared" si="476"/>
        <v/>
      </c>
      <c r="BV197" s="2" t="str">
        <f t="shared" si="477"/>
        <v/>
      </c>
      <c r="BW197" s="2" t="str">
        <f t="shared" si="478"/>
        <v/>
      </c>
      <c r="BX197" s="2" t="str">
        <f t="shared" si="479"/>
        <v/>
      </c>
      <c r="BY197" s="2" t="str">
        <f t="shared" si="480"/>
        <v/>
      </c>
      <c r="BZ197" s="2" t="str">
        <f t="shared" si="481"/>
        <v/>
      </c>
      <c r="CA197" s="2" t="str">
        <f t="shared" si="482"/>
        <v/>
      </c>
      <c r="CB197" s="2" t="str">
        <f t="shared" si="483"/>
        <v/>
      </c>
      <c r="CC197" s="2" t="str">
        <f t="shared" si="484"/>
        <v/>
      </c>
      <c r="CE197" s="2" t="str">
        <f t="shared" si="521"/>
        <v/>
      </c>
      <c r="CF197" s="2" t="str">
        <f t="shared" si="522"/>
        <v/>
      </c>
      <c r="CG197" s="2" t="str">
        <f t="shared" si="523"/>
        <v/>
      </c>
      <c r="CH197" s="2" t="str">
        <f t="shared" si="524"/>
        <v/>
      </c>
      <c r="CI197" s="2" t="str">
        <f t="shared" si="525"/>
        <v/>
      </c>
      <c r="CJ197" s="2" t="str">
        <f t="shared" si="526"/>
        <v/>
      </c>
      <c r="CK197" s="2" t="str">
        <f t="shared" si="527"/>
        <v/>
      </c>
      <c r="CL197" s="2" t="str">
        <f t="shared" si="528"/>
        <v/>
      </c>
      <c r="CM197" s="2" t="str">
        <f t="shared" si="529"/>
        <v/>
      </c>
      <c r="CN197" s="2" t="str">
        <f t="shared" si="530"/>
        <v/>
      </c>
      <c r="CO197" s="2" t="str">
        <f t="shared" si="531"/>
        <v/>
      </c>
      <c r="CP197" s="2" t="str">
        <f t="shared" si="532"/>
        <v/>
      </c>
      <c r="CQ197" s="2" t="str">
        <f t="shared" si="533"/>
        <v/>
      </c>
      <c r="CR197" s="2" t="str">
        <f t="shared" si="534"/>
        <v/>
      </c>
      <c r="CS197" s="2" t="str">
        <f t="shared" si="535"/>
        <v/>
      </c>
      <c r="CU197" s="2" t="str">
        <f t="shared" si="485"/>
        <v/>
      </c>
      <c r="CV197" s="2" t="str">
        <f t="shared" si="486"/>
        <v/>
      </c>
      <c r="CW197" s="2" t="str">
        <f t="shared" si="487"/>
        <v/>
      </c>
      <c r="CX197" s="2" t="str">
        <f t="shared" si="488"/>
        <v/>
      </c>
      <c r="CY197" s="2" t="str">
        <f t="shared" si="489"/>
        <v/>
      </c>
      <c r="CZ197" s="2" t="str">
        <f t="shared" si="490"/>
        <v/>
      </c>
      <c r="DA197" s="2" t="str">
        <f t="shared" si="491"/>
        <v/>
      </c>
      <c r="DB197" s="2" t="str">
        <f t="shared" si="492"/>
        <v/>
      </c>
      <c r="DC197" s="2" t="str">
        <f t="shared" si="493"/>
        <v/>
      </c>
      <c r="DD197" s="2" t="str">
        <f t="shared" si="494"/>
        <v/>
      </c>
      <c r="DE197" s="2" t="str">
        <f t="shared" si="495"/>
        <v/>
      </c>
      <c r="DF197" s="2" t="str">
        <f t="shared" si="496"/>
        <v/>
      </c>
      <c r="DG197" s="2" t="str">
        <f t="shared" si="497"/>
        <v/>
      </c>
      <c r="DH197" s="2" t="str">
        <f t="shared" si="498"/>
        <v/>
      </c>
      <c r="DI197" s="2">
        <f t="shared" si="499"/>
        <v>89.545000000000002</v>
      </c>
      <c r="DK197" s="2">
        <f t="shared" si="500"/>
        <v>122.91765291607399</v>
      </c>
      <c r="DL197" s="2">
        <f t="shared" si="645"/>
        <v>127.33896695480907</v>
      </c>
      <c r="DM197" s="2">
        <f t="shared" si="645"/>
        <v>122.70626801619434</v>
      </c>
      <c r="DN197" s="2">
        <f t="shared" si="645"/>
        <v>128.58844215267899</v>
      </c>
      <c r="DO197" s="2">
        <f t="shared" si="645"/>
        <v>124.70915231425755</v>
      </c>
      <c r="DP197" s="2">
        <f t="shared" si="645"/>
        <v>114.91934812382739</v>
      </c>
      <c r="DQ197" s="2">
        <f t="shared" si="645"/>
        <v>124.11007563025211</v>
      </c>
      <c r="DR197" s="2">
        <f t="shared" si="645"/>
        <v>122.00844616044617</v>
      </c>
      <c r="DS197" s="2">
        <f t="shared" si="645"/>
        <v>109.96363921063923</v>
      </c>
      <c r="DT197" s="2">
        <f t="shared" si="645"/>
        <v>111.33112449592451</v>
      </c>
      <c r="DU197" s="2">
        <f t="shared" si="645"/>
        <v>117.99866974789916</v>
      </c>
      <c r="DV197" s="2">
        <f t="shared" si="645"/>
        <v>110.74343361344536</v>
      </c>
      <c r="DW197" s="2">
        <f t="shared" si="645"/>
        <v>139.06762550982575</v>
      </c>
      <c r="DX197" s="2">
        <f t="shared" si="645"/>
        <v>125.76337733990148</v>
      </c>
      <c r="DY197" s="2">
        <f t="shared" si="645"/>
        <v>123.31035741652983</v>
      </c>
      <c r="EA197" s="2">
        <f t="shared" si="440"/>
        <v>90.786356459330136</v>
      </c>
      <c r="EB197" s="2">
        <f t="shared" si="502"/>
        <v>75.592327104247119</v>
      </c>
      <c r="EC197" s="2">
        <f t="shared" si="503"/>
        <v>80.765572509652529</v>
      </c>
      <c r="ED197" s="2">
        <f t="shared" si="504"/>
        <v>84.16331915022397</v>
      </c>
      <c r="EE197" s="2">
        <f t="shared" si="505"/>
        <v>81.680003151936177</v>
      </c>
      <c r="EF197" s="2">
        <f t="shared" si="506"/>
        <v>79.521085946011354</v>
      </c>
      <c r="EG197" s="2">
        <f t="shared" si="507"/>
        <v>82.01547253583152</v>
      </c>
      <c r="EH197" s="2">
        <f t="shared" si="508"/>
        <v>81.702120811162345</v>
      </c>
      <c r="EI197" s="2">
        <f t="shared" si="509"/>
        <v>86.28622998539079</v>
      </c>
      <c r="EJ197" s="2">
        <f t="shared" si="510"/>
        <v>87.735141976395965</v>
      </c>
      <c r="EK197" s="2">
        <f t="shared" si="511"/>
        <v>79.809102292642805</v>
      </c>
      <c r="EL197" s="2">
        <f t="shared" si="512"/>
        <v>80.737268934135443</v>
      </c>
      <c r="EM197" s="2">
        <f t="shared" si="513"/>
        <v>83.162689683602991</v>
      </c>
      <c r="EN197" s="2">
        <f t="shared" si="514"/>
        <v>85.372665074626866</v>
      </c>
      <c r="EO197" s="2">
        <f t="shared" si="515"/>
        <v>92.770936794391702</v>
      </c>
      <c r="EQ197" s="2">
        <f t="shared" si="516"/>
        <v>90.40419888546262</v>
      </c>
      <c r="ER197" s="2">
        <f t="shared" si="646"/>
        <v>81.216882763879596</v>
      </c>
      <c r="ES197" s="2">
        <f t="shared" si="646"/>
        <v>82.205650970426902</v>
      </c>
      <c r="ET197" s="2">
        <f t="shared" si="646"/>
        <v>84.902291759682498</v>
      </c>
      <c r="EU197" s="2">
        <f t="shared" si="646"/>
        <v>83.559277509713809</v>
      </c>
      <c r="EV197" s="2">
        <f t="shared" si="646"/>
        <v>81.357532962702933</v>
      </c>
      <c r="EW197" s="2">
        <f t="shared" si="646"/>
        <v>82.96228214236308</v>
      </c>
      <c r="EX197" s="2">
        <f t="shared" si="646"/>
        <v>85.572840112201945</v>
      </c>
      <c r="EY197" s="2">
        <f t="shared" si="646"/>
        <v>83.215348019565567</v>
      </c>
      <c r="EZ197" s="2">
        <f t="shared" si="646"/>
        <v>84.015769677209676</v>
      </c>
      <c r="FA197" s="2">
        <f t="shared" si="646"/>
        <v>82.918696070347124</v>
      </c>
      <c r="FB197" s="2">
        <f t="shared" si="646"/>
        <v>83.771047926395994</v>
      </c>
      <c r="FC197" s="2">
        <f t="shared" si="646"/>
        <v>83.470665369264921</v>
      </c>
      <c r="FD197" s="2">
        <f t="shared" si="646"/>
        <v>85.606455228693235</v>
      </c>
      <c r="FE197" s="2">
        <f t="shared" si="646"/>
        <v>88.164764628634529</v>
      </c>
      <c r="FG197" s="2">
        <f t="shared" si="518"/>
        <v>0.99998940549368809</v>
      </c>
      <c r="FH197" s="2">
        <f t="shared" si="647"/>
        <v>0.99998964225512921</v>
      </c>
      <c r="FI197" s="2">
        <f t="shared" si="647"/>
        <v>0.99998875302805756</v>
      </c>
      <c r="FJ197" s="2">
        <f t="shared" si="647"/>
        <v>0.99998849603854001</v>
      </c>
      <c r="FK197" s="2">
        <f t="shared" si="647"/>
        <v>0.99998962850167727</v>
      </c>
      <c r="FL197" s="2">
        <f t="shared" si="647"/>
        <v>0.99999010561246382</v>
      </c>
      <c r="FM197" s="2">
        <f t="shared" si="647"/>
        <v>0.99998742406642749</v>
      </c>
      <c r="FN197" s="2">
        <f t="shared" si="647"/>
        <v>0.99998821341182909</v>
      </c>
      <c r="FO197" s="2">
        <f t="shared" si="647"/>
        <v>0.99998904650417009</v>
      </c>
      <c r="FP197" s="2">
        <f t="shared" si="647"/>
        <v>0.99998812352897537</v>
      </c>
      <c r="FQ197" s="2">
        <f t="shared" si="647"/>
        <v>0.99998801349703692</v>
      </c>
      <c r="FR197" s="2">
        <f t="shared" si="647"/>
        <v>0.99998851749139883</v>
      </c>
      <c r="FS197" s="2">
        <f t="shared" si="647"/>
        <v>0.99998523498160574</v>
      </c>
      <c r="FT197" s="2">
        <f t="shared" si="647"/>
        <v>0.99998559151655653</v>
      </c>
      <c r="FU197" s="2">
        <f t="shared" si="647"/>
        <v>0.99998487758846588</v>
      </c>
      <c r="FW197" s="2">
        <f t="shared" si="536"/>
        <v>0.95034952572199927</v>
      </c>
      <c r="FX197" s="2">
        <f t="shared" si="588"/>
        <v>0.95038237867044739</v>
      </c>
      <c r="FY197" s="2">
        <f t="shared" si="589"/>
        <v>0.94812768982521178</v>
      </c>
      <c r="FZ197" s="2">
        <f t="shared" si="590"/>
        <v>0.94910132513823908</v>
      </c>
      <c r="GA197" s="2">
        <f t="shared" si="591"/>
        <v>0.95024768409803606</v>
      </c>
      <c r="GB197" s="2">
        <f t="shared" si="592"/>
        <v>0.94645655953158014</v>
      </c>
      <c r="GC197" s="2">
        <f t="shared" si="593"/>
        <v>0.95053462888278262</v>
      </c>
      <c r="GD197" s="2">
        <f t="shared" si="594"/>
        <v>0.95806689639000708</v>
      </c>
      <c r="GE197" s="2">
        <f t="shared" si="595"/>
        <v>0.96567261707720409</v>
      </c>
      <c r="GF197" s="2">
        <f t="shared" si="596"/>
        <v>0.96370936396572537</v>
      </c>
      <c r="GG197" s="2">
        <f t="shared" si="597"/>
        <v>0.95622415103986935</v>
      </c>
      <c r="GH197" s="2">
        <f t="shared" si="598"/>
        <v>0.95044322050579599</v>
      </c>
      <c r="GI197" s="2">
        <f t="shared" si="599"/>
        <v>0.94581133017186325</v>
      </c>
      <c r="GJ197" s="2">
        <f t="shared" si="600"/>
        <v>0.93852090384803022</v>
      </c>
      <c r="GK197" s="2">
        <f t="shared" si="601"/>
        <v>0.9311354720871029</v>
      </c>
      <c r="GM197" s="86">
        <f t="shared" si="537"/>
        <v>8.7188534206637496E-261</v>
      </c>
      <c r="GN197" s="86">
        <f t="shared" si="602"/>
        <v>0</v>
      </c>
      <c r="GO197" s="86">
        <f t="shared" si="603"/>
        <v>0</v>
      </c>
      <c r="GP197" s="86">
        <f t="shared" si="604"/>
        <v>0</v>
      </c>
      <c r="GQ197" s="86">
        <f t="shared" si="605"/>
        <v>0</v>
      </c>
      <c r="GR197" s="86">
        <f t="shared" si="606"/>
        <v>0</v>
      </c>
      <c r="GS197" s="86">
        <f t="shared" si="607"/>
        <v>0</v>
      </c>
      <c r="GT197" s="86">
        <f t="shared" si="608"/>
        <v>0</v>
      </c>
      <c r="GU197" s="86">
        <f t="shared" si="609"/>
        <v>0</v>
      </c>
      <c r="GV197" s="86">
        <f t="shared" si="610"/>
        <v>0</v>
      </c>
      <c r="GW197" s="86">
        <f t="shared" si="611"/>
        <v>0</v>
      </c>
      <c r="GX197" s="86">
        <f t="shared" si="612"/>
        <v>0</v>
      </c>
      <c r="GY197" s="86">
        <f t="shared" si="613"/>
        <v>0</v>
      </c>
      <c r="GZ197" s="86">
        <f t="shared" si="614"/>
        <v>0</v>
      </c>
      <c r="HA197" s="86">
        <f t="shared" si="615"/>
        <v>0</v>
      </c>
      <c r="HC197" s="86">
        <f t="shared" si="538"/>
        <v>9.4705842285976447E-147</v>
      </c>
      <c r="HD197" s="86">
        <f t="shared" si="616"/>
        <v>1.6971296805260617E-295</v>
      </c>
      <c r="HE197" s="86">
        <f t="shared" si="617"/>
        <v>0</v>
      </c>
      <c r="HF197" s="86">
        <f t="shared" si="618"/>
        <v>0</v>
      </c>
      <c r="HG197" s="86">
        <f t="shared" si="619"/>
        <v>0</v>
      </c>
      <c r="HH197" s="86">
        <f t="shared" si="620"/>
        <v>0</v>
      </c>
      <c r="HI197" s="86">
        <f t="shared" si="621"/>
        <v>0</v>
      </c>
      <c r="HJ197" s="86">
        <f t="shared" si="622"/>
        <v>0</v>
      </c>
      <c r="HK197" s="86">
        <f t="shared" si="623"/>
        <v>0</v>
      </c>
      <c r="HL197" s="86">
        <f t="shared" si="624"/>
        <v>0</v>
      </c>
      <c r="HM197" s="86">
        <f t="shared" si="625"/>
        <v>0</v>
      </c>
      <c r="HN197" s="86">
        <f t="shared" si="626"/>
        <v>0</v>
      </c>
      <c r="HO197" s="86">
        <f t="shared" si="627"/>
        <v>0</v>
      </c>
      <c r="HP197" s="86">
        <f t="shared" si="628"/>
        <v>0</v>
      </c>
      <c r="HQ197" s="86">
        <f t="shared" si="629"/>
        <v>0</v>
      </c>
      <c r="HS197" s="86">
        <f t="shared" si="539"/>
        <v>1.055588271606691E-76</v>
      </c>
      <c r="HT197" s="86">
        <f t="shared" si="630"/>
        <v>4.8694372362660549E-74</v>
      </c>
      <c r="HU197" s="86">
        <f t="shared" si="631"/>
        <v>5.8543367688672077E-70</v>
      </c>
      <c r="HV197" s="86">
        <f t="shared" si="632"/>
        <v>3.4322779953120865E-76</v>
      </c>
      <c r="HW197" s="86">
        <f t="shared" si="633"/>
        <v>9.5228270015251912E-79</v>
      </c>
      <c r="HX197" s="86">
        <f t="shared" si="634"/>
        <v>6.9023995133794837E-78</v>
      </c>
      <c r="HY197" s="86">
        <f t="shared" si="635"/>
        <v>9.8474321777312553E-91</v>
      </c>
      <c r="HZ197" s="86">
        <f t="shared" si="636"/>
        <v>2.2029089051332691E-79</v>
      </c>
      <c r="IA197" s="86">
        <f t="shared" si="637"/>
        <v>3.7345632032156694E-100</v>
      </c>
      <c r="IB197" s="86">
        <f t="shared" si="638"/>
        <v>1.7230198923460737E-92</v>
      </c>
      <c r="IC197" s="86">
        <f t="shared" si="639"/>
        <v>1.7056706956663224E-88</v>
      </c>
      <c r="ID197" s="86">
        <f t="shared" si="640"/>
        <v>2.1155325282888041E-85</v>
      </c>
      <c r="IE197" s="86">
        <f t="shared" si="641"/>
        <v>9.6552739193598617E-97</v>
      </c>
      <c r="IF197" s="86">
        <f t="shared" si="642"/>
        <v>1.2157724315802405E-102</v>
      </c>
      <c r="IG197" s="86">
        <f t="shared" si="643"/>
        <v>3.5456019431866235E-82</v>
      </c>
      <c r="II197" s="86">
        <f t="shared" si="540"/>
        <v>7.0994857972199587E-14</v>
      </c>
      <c r="IJ197" s="86">
        <f t="shared" si="541"/>
        <v>1.5298458863844821E-13</v>
      </c>
      <c r="IK197" s="86">
        <f t="shared" si="542"/>
        <v>1.1872906424545288E-12</v>
      </c>
      <c r="IL197" s="86">
        <f t="shared" si="543"/>
        <v>9.5968303545733434E-14</v>
      </c>
      <c r="IM197" s="86">
        <f t="shared" si="544"/>
        <v>3.0085314930487255E-14</v>
      </c>
      <c r="IN197" s="86">
        <f t="shared" si="545"/>
        <v>1.4130076983196805E-13</v>
      </c>
      <c r="IO197" s="86">
        <f t="shared" si="546"/>
        <v>2.3331625674108711E-16</v>
      </c>
      <c r="IP197" s="86">
        <f t="shared" si="547"/>
        <v>1.524212592027811E-15</v>
      </c>
      <c r="IQ197" s="86">
        <f t="shared" si="548"/>
        <v>1.2547283706110505E-20</v>
      </c>
      <c r="IR197" s="86">
        <f t="shared" si="549"/>
        <v>7.333054406473558E-19</v>
      </c>
      <c r="IS197" s="86">
        <f t="shared" si="550"/>
        <v>1.9330260179782559E-16</v>
      </c>
      <c r="IT197" s="86">
        <f t="shared" si="551"/>
        <v>5.1317322267312648E-15</v>
      </c>
      <c r="IU197" s="86">
        <f t="shared" si="552"/>
        <v>9.387633822685384E-17</v>
      </c>
      <c r="IV197" s="86">
        <f t="shared" si="553"/>
        <v>1.2299213439046608E-13</v>
      </c>
      <c r="IW197" s="86">
        <f t="shared" si="554"/>
        <v>3.3667346484363725E-8</v>
      </c>
      <c r="IY197" s="86">
        <f t="shared" si="555"/>
        <v>7.0994857972199587E-14</v>
      </c>
      <c r="IZ197" s="86">
        <f t="shared" si="556"/>
        <v>1.5298458863844821E-13</v>
      </c>
      <c r="JA197" s="86">
        <f t="shared" si="557"/>
        <v>1.1872906424545288E-12</v>
      </c>
      <c r="JB197" s="86">
        <f t="shared" si="558"/>
        <v>9.5968303545733434E-14</v>
      </c>
      <c r="JC197" s="86">
        <f t="shared" si="559"/>
        <v>3.0085314930487255E-14</v>
      </c>
      <c r="JD197" s="86">
        <f t="shared" si="560"/>
        <v>1.4130076983196805E-13</v>
      </c>
      <c r="JE197" s="86">
        <f t="shared" si="561"/>
        <v>2.3331625674108711E-16</v>
      </c>
      <c r="JF197" s="86">
        <f t="shared" si="562"/>
        <v>1.524212592027811E-15</v>
      </c>
      <c r="JG197" s="86">
        <f t="shared" si="563"/>
        <v>1.2547283706110505E-20</v>
      </c>
      <c r="JH197" s="86">
        <f t="shared" si="564"/>
        <v>7.333054406473558E-19</v>
      </c>
      <c r="JI197" s="86">
        <f t="shared" si="565"/>
        <v>1.9330260179782559E-16</v>
      </c>
      <c r="JJ197" s="86">
        <f t="shared" si="566"/>
        <v>5.1317322267312648E-15</v>
      </c>
      <c r="JK197" s="86">
        <f t="shared" si="567"/>
        <v>9.387633822685384E-17</v>
      </c>
      <c r="JL197" s="86">
        <f t="shared" si="568"/>
        <v>1.2299213439046608E-13</v>
      </c>
      <c r="JM197" s="86">
        <f t="shared" si="569"/>
        <v>3.3667346484363725E-8</v>
      </c>
    </row>
    <row r="198" spans="2:273" x14ac:dyDescent="0.25">
      <c r="B198" s="2">
        <v>171</v>
      </c>
      <c r="C198" s="37">
        <v>92.016999999999996</v>
      </c>
      <c r="D198" s="37">
        <v>85.647999999999996</v>
      </c>
      <c r="E198" s="37">
        <v>82.944000000000003</v>
      </c>
      <c r="F198" s="37">
        <v>85.195999999999998</v>
      </c>
      <c r="G198" s="37">
        <v>84.433999999999997</v>
      </c>
      <c r="H198" s="37">
        <v>82.471999999999994</v>
      </c>
      <c r="I198" s="37">
        <v>84</v>
      </c>
      <c r="J198" s="37">
        <v>84.641999999999996</v>
      </c>
      <c r="K198" s="37">
        <v>85.623000000000005</v>
      </c>
      <c r="L198" s="37">
        <v>85.111000000000004</v>
      </c>
      <c r="M198" s="37">
        <v>85.147999999999996</v>
      </c>
      <c r="N198" s="37">
        <v>85.241</v>
      </c>
      <c r="O198" s="37">
        <v>83.926000000000002</v>
      </c>
      <c r="P198" s="37">
        <v>86.259</v>
      </c>
      <c r="Q198" s="37">
        <v>89.236000000000004</v>
      </c>
      <c r="S198" s="4" t="e">
        <f t="shared" si="441"/>
        <v>#N/A</v>
      </c>
      <c r="T198" s="4" t="e">
        <f t="shared" si="442"/>
        <v>#N/A</v>
      </c>
      <c r="U198" s="4" t="e">
        <f t="shared" si="443"/>
        <v>#N/A</v>
      </c>
      <c r="V198" s="4" t="e">
        <f t="shared" si="444"/>
        <v>#N/A</v>
      </c>
      <c r="W198" s="4" t="e">
        <f t="shared" si="445"/>
        <v>#N/A</v>
      </c>
      <c r="X198" s="4" t="e">
        <f t="shared" si="446"/>
        <v>#N/A</v>
      </c>
      <c r="Y198" s="4" t="e">
        <f t="shared" si="447"/>
        <v>#N/A</v>
      </c>
      <c r="Z198" s="4" t="e">
        <f t="shared" si="448"/>
        <v>#N/A</v>
      </c>
      <c r="AA198" s="4" t="e">
        <f t="shared" si="449"/>
        <v>#N/A</v>
      </c>
      <c r="AB198" s="4" t="e">
        <f t="shared" si="450"/>
        <v>#N/A</v>
      </c>
      <c r="AC198" s="4" t="e">
        <f t="shared" si="451"/>
        <v>#N/A</v>
      </c>
      <c r="AD198" s="4" t="e">
        <f t="shared" si="452"/>
        <v>#N/A</v>
      </c>
      <c r="AE198" s="4" t="e">
        <f t="shared" si="453"/>
        <v>#N/A</v>
      </c>
      <c r="AF198" s="4" t="e">
        <f t="shared" si="454"/>
        <v>#N/A</v>
      </c>
      <c r="AG198" s="4">
        <f t="shared" si="455"/>
        <v>88.28198109867165</v>
      </c>
      <c r="AI198" s="4">
        <f t="shared" si="456"/>
        <v>0</v>
      </c>
      <c r="AJ198" s="4">
        <f t="shared" si="457"/>
        <v>0</v>
      </c>
      <c r="AK198" s="4">
        <f t="shared" si="458"/>
        <v>0</v>
      </c>
      <c r="AL198" s="4">
        <f t="shared" si="459"/>
        <v>0</v>
      </c>
      <c r="AM198" s="4">
        <f t="shared" si="460"/>
        <v>0</v>
      </c>
      <c r="AN198" s="4">
        <f t="shared" si="461"/>
        <v>0</v>
      </c>
      <c r="AO198" s="4">
        <f t="shared" si="462"/>
        <v>0</v>
      </c>
      <c r="AP198" s="4">
        <f t="shared" si="463"/>
        <v>0</v>
      </c>
      <c r="AQ198" s="4">
        <f t="shared" si="464"/>
        <v>0</v>
      </c>
      <c r="AR198" s="4">
        <f t="shared" si="465"/>
        <v>0</v>
      </c>
      <c r="AS198" s="4">
        <f t="shared" si="466"/>
        <v>0</v>
      </c>
      <c r="AT198" s="4">
        <f t="shared" si="467"/>
        <v>0</v>
      </c>
      <c r="AU198" s="4">
        <f t="shared" si="468"/>
        <v>0</v>
      </c>
      <c r="AV198" s="4">
        <f t="shared" si="644"/>
        <v>0</v>
      </c>
      <c r="AW198" s="4">
        <f t="shared" si="644"/>
        <v>0.95401890132835376</v>
      </c>
      <c r="AY198" s="2" t="e">
        <f t="shared" si="520"/>
        <v>#N/A</v>
      </c>
      <c r="AZ198" s="2" t="e">
        <f t="shared" si="571"/>
        <v>#N/A</v>
      </c>
      <c r="BA198" s="2" t="e">
        <f t="shared" si="572"/>
        <v>#N/A</v>
      </c>
      <c r="BB198" s="2" t="e">
        <f t="shared" si="573"/>
        <v>#N/A</v>
      </c>
      <c r="BC198" s="2" t="e">
        <f t="shared" si="574"/>
        <v>#N/A</v>
      </c>
      <c r="BD198" s="2" t="e">
        <f t="shared" si="575"/>
        <v>#N/A</v>
      </c>
      <c r="BE198" s="2" t="e">
        <f t="shared" si="576"/>
        <v>#N/A</v>
      </c>
      <c r="BF198" s="2" t="e">
        <f t="shared" si="577"/>
        <v>#N/A</v>
      </c>
      <c r="BG198" s="2" t="e">
        <f t="shared" si="578"/>
        <v>#N/A</v>
      </c>
      <c r="BH198" s="2" t="e">
        <f t="shared" si="579"/>
        <v>#N/A</v>
      </c>
      <c r="BI198" s="2" t="e">
        <f t="shared" si="580"/>
        <v>#N/A</v>
      </c>
      <c r="BJ198" s="2" t="e">
        <f t="shared" si="581"/>
        <v>#N/A</v>
      </c>
      <c r="BK198" s="2" t="e">
        <f t="shared" si="582"/>
        <v>#N/A</v>
      </c>
      <c r="BL198" s="2" t="e">
        <f t="shared" si="583"/>
        <v>#N/A</v>
      </c>
      <c r="BM198" s="2">
        <f t="shared" si="584"/>
        <v>88.28198109867165</v>
      </c>
      <c r="BO198" s="2" t="str">
        <f t="shared" si="470"/>
        <v/>
      </c>
      <c r="BP198" s="2" t="str">
        <f t="shared" si="471"/>
        <v/>
      </c>
      <c r="BQ198" s="2" t="str">
        <f t="shared" si="472"/>
        <v/>
      </c>
      <c r="BR198" s="2" t="str">
        <f t="shared" si="473"/>
        <v/>
      </c>
      <c r="BS198" s="2" t="str">
        <f t="shared" si="474"/>
        <v/>
      </c>
      <c r="BT198" s="2" t="str">
        <f t="shared" si="475"/>
        <v/>
      </c>
      <c r="BU198" s="2" t="str">
        <f t="shared" si="476"/>
        <v/>
      </c>
      <c r="BV198" s="2" t="str">
        <f t="shared" si="477"/>
        <v/>
      </c>
      <c r="BW198" s="2" t="str">
        <f t="shared" si="478"/>
        <v/>
      </c>
      <c r="BX198" s="2" t="str">
        <f t="shared" si="479"/>
        <v/>
      </c>
      <c r="BY198" s="2" t="str">
        <f t="shared" si="480"/>
        <v/>
      </c>
      <c r="BZ198" s="2" t="str">
        <f t="shared" si="481"/>
        <v/>
      </c>
      <c r="CA198" s="2" t="str">
        <f t="shared" si="482"/>
        <v/>
      </c>
      <c r="CB198" s="2" t="str">
        <f t="shared" si="483"/>
        <v/>
      </c>
      <c r="CC198" s="2" t="str">
        <f t="shared" si="484"/>
        <v/>
      </c>
      <c r="CE198" s="2" t="str">
        <f t="shared" si="521"/>
        <v/>
      </c>
      <c r="CF198" s="2" t="str">
        <f t="shared" si="522"/>
        <v/>
      </c>
      <c r="CG198" s="2" t="str">
        <f t="shared" si="523"/>
        <v/>
      </c>
      <c r="CH198" s="2" t="str">
        <f t="shared" si="524"/>
        <v/>
      </c>
      <c r="CI198" s="2" t="str">
        <f t="shared" si="525"/>
        <v/>
      </c>
      <c r="CJ198" s="2" t="str">
        <f t="shared" si="526"/>
        <v/>
      </c>
      <c r="CK198" s="2" t="str">
        <f t="shared" si="527"/>
        <v/>
      </c>
      <c r="CL198" s="2" t="str">
        <f t="shared" si="528"/>
        <v/>
      </c>
      <c r="CM198" s="2" t="str">
        <f t="shared" si="529"/>
        <v/>
      </c>
      <c r="CN198" s="2" t="str">
        <f t="shared" si="530"/>
        <v/>
      </c>
      <c r="CO198" s="2" t="str">
        <f t="shared" si="531"/>
        <v/>
      </c>
      <c r="CP198" s="2" t="str">
        <f t="shared" si="532"/>
        <v/>
      </c>
      <c r="CQ198" s="2" t="str">
        <f t="shared" si="533"/>
        <v/>
      </c>
      <c r="CR198" s="2" t="str">
        <f t="shared" si="534"/>
        <v/>
      </c>
      <c r="CS198" s="2" t="str">
        <f t="shared" si="535"/>
        <v/>
      </c>
      <c r="CU198" s="2" t="str">
        <f t="shared" si="485"/>
        <v/>
      </c>
      <c r="CV198" s="2" t="str">
        <f t="shared" si="486"/>
        <v/>
      </c>
      <c r="CW198" s="2" t="str">
        <f t="shared" si="487"/>
        <v/>
      </c>
      <c r="CX198" s="2" t="str">
        <f t="shared" si="488"/>
        <v/>
      </c>
      <c r="CY198" s="2" t="str">
        <f t="shared" si="489"/>
        <v/>
      </c>
      <c r="CZ198" s="2" t="str">
        <f t="shared" si="490"/>
        <v/>
      </c>
      <c r="DA198" s="2" t="str">
        <f t="shared" si="491"/>
        <v/>
      </c>
      <c r="DB198" s="2" t="str">
        <f t="shared" si="492"/>
        <v/>
      </c>
      <c r="DC198" s="2" t="str">
        <f t="shared" si="493"/>
        <v/>
      </c>
      <c r="DD198" s="2" t="str">
        <f t="shared" si="494"/>
        <v/>
      </c>
      <c r="DE198" s="2" t="str">
        <f t="shared" si="495"/>
        <v/>
      </c>
      <c r="DF198" s="2" t="str">
        <f t="shared" si="496"/>
        <v/>
      </c>
      <c r="DG198" s="2" t="str">
        <f t="shared" si="497"/>
        <v/>
      </c>
      <c r="DH198" s="2" t="str">
        <f t="shared" si="498"/>
        <v/>
      </c>
      <c r="DI198" s="2">
        <f t="shared" si="499"/>
        <v>89.236000000000004</v>
      </c>
      <c r="DK198" s="2">
        <f t="shared" si="500"/>
        <v>123.01936415362732</v>
      </c>
      <c r="DL198" s="2">
        <f t="shared" si="645"/>
        <v>127.47953857095962</v>
      </c>
      <c r="DM198" s="2">
        <f t="shared" si="645"/>
        <v>122.81572874493928</v>
      </c>
      <c r="DN198" s="2">
        <f t="shared" si="645"/>
        <v>128.71155618776672</v>
      </c>
      <c r="DO198" s="2">
        <f t="shared" si="645"/>
        <v>124.80649283291386</v>
      </c>
      <c r="DP198" s="2">
        <f t="shared" si="645"/>
        <v>114.97445103189494</v>
      </c>
      <c r="DQ198" s="2">
        <f t="shared" si="645"/>
        <v>124.22787394957984</v>
      </c>
      <c r="DR198" s="2">
        <f t="shared" si="645"/>
        <v>122.05746482196483</v>
      </c>
      <c r="DS198" s="2">
        <f t="shared" si="645"/>
        <v>109.92817897897899</v>
      </c>
      <c r="DT198" s="2">
        <f t="shared" si="645"/>
        <v>111.31427005577007</v>
      </c>
      <c r="DU198" s="2">
        <f t="shared" si="645"/>
        <v>118.03233893557423</v>
      </c>
      <c r="DV198" s="2">
        <f t="shared" si="645"/>
        <v>110.74387731092435</v>
      </c>
      <c r="DW198" s="2">
        <f t="shared" si="645"/>
        <v>139.2821035965888</v>
      </c>
      <c r="DX198" s="2">
        <f t="shared" si="645"/>
        <v>125.89361921182265</v>
      </c>
      <c r="DY198" s="2">
        <f t="shared" si="645"/>
        <v>123.411482484948</v>
      </c>
      <c r="EA198" s="2">
        <f t="shared" si="440"/>
        <v>90.68857682083997</v>
      </c>
      <c r="EB198" s="2">
        <f t="shared" si="502"/>
        <v>75.345321853281874</v>
      </c>
      <c r="EC198" s="2">
        <f t="shared" si="503"/>
        <v>80.590996679536687</v>
      </c>
      <c r="ED198" s="2">
        <f t="shared" si="504"/>
        <v>83.943694891659632</v>
      </c>
      <c r="EE198" s="2">
        <f t="shared" si="505"/>
        <v>81.477797729319434</v>
      </c>
      <c r="EF198" s="2">
        <f t="shared" si="506"/>
        <v>79.34481936206268</v>
      </c>
      <c r="EG198" s="2">
        <f t="shared" si="507"/>
        <v>81.855413777457485</v>
      </c>
      <c r="EH198" s="2">
        <f t="shared" si="508"/>
        <v>81.479540498994908</v>
      </c>
      <c r="EI198" s="2">
        <f t="shared" si="509"/>
        <v>86.143139737034332</v>
      </c>
      <c r="EJ198" s="2">
        <f t="shared" si="510"/>
        <v>87.616142680993477</v>
      </c>
      <c r="EK198" s="2">
        <f t="shared" si="511"/>
        <v>79.576200409528241</v>
      </c>
      <c r="EL198" s="2">
        <f t="shared" si="512"/>
        <v>80.513503871664369</v>
      </c>
      <c r="EM198" s="2">
        <f t="shared" si="513"/>
        <v>82.974106668040804</v>
      </c>
      <c r="EN198" s="2">
        <f t="shared" si="514"/>
        <v>85.1843280597015</v>
      </c>
      <c r="EO198" s="2">
        <f t="shared" si="515"/>
        <v>92.658297298628881</v>
      </c>
      <c r="EQ198" s="2">
        <f t="shared" si="516"/>
        <v>90.300864397953561</v>
      </c>
      <c r="ER198" s="2">
        <f t="shared" si="646"/>
        <v>81.052291563513023</v>
      </c>
      <c r="ES198" s="2">
        <f t="shared" si="646"/>
        <v>82.052601377996652</v>
      </c>
      <c r="ET198" s="2">
        <f t="shared" si="646"/>
        <v>84.693455199810899</v>
      </c>
      <c r="EU198" s="2">
        <f t="shared" si="646"/>
        <v>83.384144982049719</v>
      </c>
      <c r="EV198" s="2">
        <f t="shared" si="646"/>
        <v>81.207891475978272</v>
      </c>
      <c r="EW198" s="2">
        <f t="shared" si="646"/>
        <v>82.816135097373134</v>
      </c>
      <c r="EX198" s="2">
        <f t="shared" si="646"/>
        <v>85.404039971949487</v>
      </c>
      <c r="EY198" s="2">
        <f t="shared" si="646"/>
        <v>83.029342212847865</v>
      </c>
      <c r="EZ198" s="2">
        <f t="shared" si="646"/>
        <v>83.843906245085805</v>
      </c>
      <c r="FA198" s="2">
        <f t="shared" si="646"/>
        <v>82.73097138384685</v>
      </c>
      <c r="FB198" s="2">
        <f t="shared" si="646"/>
        <v>83.592041053170547</v>
      </c>
      <c r="FC198" s="2">
        <f t="shared" si="646"/>
        <v>83.28673597556741</v>
      </c>
      <c r="FD198" s="2">
        <f t="shared" si="646"/>
        <v>85.421972912878019</v>
      </c>
      <c r="FE198" s="2">
        <f t="shared" si="646"/>
        <v>87.986345311022774</v>
      </c>
      <c r="FG198" s="2">
        <f t="shared" si="518"/>
        <v>0.99999033768639867</v>
      </c>
      <c r="FH198" s="2">
        <f t="shared" si="647"/>
        <v>0.99999055361579747</v>
      </c>
      <c r="FI198" s="2">
        <f t="shared" si="647"/>
        <v>0.99998974262952778</v>
      </c>
      <c r="FJ198" s="2">
        <f t="shared" si="647"/>
        <v>0.99998950825183297</v>
      </c>
      <c r="FK198" s="2">
        <f t="shared" si="647"/>
        <v>0.9999905410724772</v>
      </c>
      <c r="FL198" s="2">
        <f t="shared" si="647"/>
        <v>0.99999097620346211</v>
      </c>
      <c r="FM198" s="2">
        <f t="shared" si="647"/>
        <v>0.99998853059957538</v>
      </c>
      <c r="FN198" s="2">
        <f t="shared" si="647"/>
        <v>0.99998925049268084</v>
      </c>
      <c r="FO198" s="2">
        <f t="shared" si="647"/>
        <v>0.99999001028344636</v>
      </c>
      <c r="FP198" s="2">
        <f t="shared" si="647"/>
        <v>0.99998916851837338</v>
      </c>
      <c r="FQ198" s="2">
        <f t="shared" si="647"/>
        <v>0.99998906816784205</v>
      </c>
      <c r="FR198" s="2">
        <f t="shared" si="647"/>
        <v>0.99998952781711226</v>
      </c>
      <c r="FS198" s="2">
        <f t="shared" si="647"/>
        <v>0.99998653412568683</v>
      </c>
      <c r="FT198" s="2">
        <f t="shared" si="647"/>
        <v>0.99998685929026121</v>
      </c>
      <c r="FU198" s="2">
        <f t="shared" si="647"/>
        <v>0.99998620817841222</v>
      </c>
      <c r="FW198" s="2">
        <f t="shared" si="536"/>
        <v>0.95451953862590888</v>
      </c>
      <c r="FX198" s="2">
        <f t="shared" si="588"/>
        <v>0.95454976430116234</v>
      </c>
      <c r="FY198" s="2">
        <f t="shared" si="589"/>
        <v>0.95247497709954809</v>
      </c>
      <c r="FZ198" s="2">
        <f t="shared" si="590"/>
        <v>0.95337102748666247</v>
      </c>
      <c r="GA198" s="2">
        <f t="shared" si="591"/>
        <v>0.9544258402322735</v>
      </c>
      <c r="GB198" s="2">
        <f t="shared" si="592"/>
        <v>0.95093665259455595</v>
      </c>
      <c r="GC198" s="2">
        <f t="shared" si="593"/>
        <v>0.95468983666647911</v>
      </c>
      <c r="GD198" s="2">
        <f t="shared" si="594"/>
        <v>0.96161492716614871</v>
      </c>
      <c r="GE198" s="2">
        <f t="shared" si="595"/>
        <v>0.96859820753268433</v>
      </c>
      <c r="GF198" s="2">
        <f t="shared" si="596"/>
        <v>0.96679652180064635</v>
      </c>
      <c r="GG198" s="2">
        <f t="shared" si="597"/>
        <v>0.95992157716901771</v>
      </c>
      <c r="GH198" s="2">
        <f t="shared" si="598"/>
        <v>0.95460574010901866</v>
      </c>
      <c r="GI198" s="2">
        <f t="shared" si="599"/>
        <v>0.95034257838681468</v>
      </c>
      <c r="GJ198" s="2">
        <f t="shared" si="600"/>
        <v>0.94362544006808591</v>
      </c>
      <c r="GK198" s="2">
        <f t="shared" si="601"/>
        <v>0.93681192658043888</v>
      </c>
      <c r="GM198" s="86">
        <f t="shared" si="537"/>
        <v>1.2547126234614367E-265</v>
      </c>
      <c r="GN198" s="86">
        <f t="shared" si="602"/>
        <v>0</v>
      </c>
      <c r="GO198" s="86">
        <f t="shared" si="603"/>
        <v>0</v>
      </c>
      <c r="GP198" s="86">
        <f t="shared" si="604"/>
        <v>0</v>
      </c>
      <c r="GQ198" s="86">
        <f t="shared" si="605"/>
        <v>0</v>
      </c>
      <c r="GR198" s="86">
        <f t="shared" si="606"/>
        <v>0</v>
      </c>
      <c r="GS198" s="86">
        <f t="shared" si="607"/>
        <v>0</v>
      </c>
      <c r="GT198" s="86">
        <f t="shared" si="608"/>
        <v>0</v>
      </c>
      <c r="GU198" s="86">
        <f t="shared" si="609"/>
        <v>0</v>
      </c>
      <c r="GV198" s="86">
        <f t="shared" si="610"/>
        <v>0</v>
      </c>
      <c r="GW198" s="86">
        <f t="shared" si="611"/>
        <v>0</v>
      </c>
      <c r="GX198" s="86">
        <f t="shared" si="612"/>
        <v>0</v>
      </c>
      <c r="GY198" s="86">
        <f t="shared" si="613"/>
        <v>0</v>
      </c>
      <c r="GZ198" s="86">
        <f t="shared" si="614"/>
        <v>0</v>
      </c>
      <c r="HA198" s="86">
        <f t="shared" si="615"/>
        <v>0</v>
      </c>
      <c r="HC198" s="86">
        <f t="shared" si="538"/>
        <v>4.882465630075382E-150</v>
      </c>
      <c r="HD198" s="86">
        <f t="shared" si="616"/>
        <v>3.3416533008848481E-302</v>
      </c>
      <c r="HE198" s="86">
        <f t="shared" si="617"/>
        <v>0</v>
      </c>
      <c r="HF198" s="86">
        <f t="shared" si="618"/>
        <v>0</v>
      </c>
      <c r="HG198" s="86">
        <f t="shared" si="619"/>
        <v>0</v>
      </c>
      <c r="HH198" s="86">
        <f t="shared" si="620"/>
        <v>0</v>
      </c>
      <c r="HI198" s="86">
        <f t="shared" si="621"/>
        <v>0</v>
      </c>
      <c r="HJ198" s="86">
        <f t="shared" si="622"/>
        <v>0</v>
      </c>
      <c r="HK198" s="86">
        <f t="shared" si="623"/>
        <v>0</v>
      </c>
      <c r="HL198" s="86">
        <f t="shared" si="624"/>
        <v>0</v>
      </c>
      <c r="HM198" s="86">
        <f t="shared" si="625"/>
        <v>0</v>
      </c>
      <c r="HN198" s="86">
        <f t="shared" si="626"/>
        <v>0</v>
      </c>
      <c r="HO198" s="86">
        <f t="shared" si="627"/>
        <v>0</v>
      </c>
      <c r="HP198" s="86">
        <f t="shared" si="628"/>
        <v>0</v>
      </c>
      <c r="HQ198" s="86">
        <f t="shared" si="629"/>
        <v>0</v>
      </c>
      <c r="HS198" s="86">
        <f t="shared" si="539"/>
        <v>2.3388512576684077E-79</v>
      </c>
      <c r="HT198" s="86">
        <f t="shared" si="630"/>
        <v>1.3069186547514325E-76</v>
      </c>
      <c r="HU198" s="86">
        <f t="shared" si="631"/>
        <v>2.1115537962545942E-72</v>
      </c>
      <c r="HV198" s="86">
        <f t="shared" si="632"/>
        <v>7.5942550140545532E-79</v>
      </c>
      <c r="HW198" s="86">
        <f t="shared" si="633"/>
        <v>1.7626938705300503E-81</v>
      </c>
      <c r="HX198" s="86">
        <f t="shared" si="634"/>
        <v>1.3267343775147097E-80</v>
      </c>
      <c r="HY198" s="86">
        <f t="shared" si="635"/>
        <v>6.7425162326412172E-94</v>
      </c>
      <c r="HZ198" s="86">
        <f t="shared" si="636"/>
        <v>4.2492172877164628E-82</v>
      </c>
      <c r="IA198" s="86">
        <f t="shared" si="637"/>
        <v>1.6903940484653514E-103</v>
      </c>
      <c r="IB198" s="86">
        <f t="shared" si="638"/>
        <v>1.3276302514139961E-95</v>
      </c>
      <c r="IC198" s="86">
        <f t="shared" si="639"/>
        <v>1.6968180191378353E-91</v>
      </c>
      <c r="ID198" s="86">
        <f t="shared" si="640"/>
        <v>2.4974524799355986E-88</v>
      </c>
      <c r="IE198" s="86">
        <f t="shared" si="641"/>
        <v>3.6334432955171195E-100</v>
      </c>
      <c r="IF198" s="86">
        <f t="shared" si="642"/>
        <v>2.2301420709392053E-106</v>
      </c>
      <c r="IG198" s="86">
        <f t="shared" si="643"/>
        <v>3.0963913338800145E-85</v>
      </c>
      <c r="II198" s="86">
        <f t="shared" si="540"/>
        <v>1.1669714131959759E-14</v>
      </c>
      <c r="IJ198" s="86">
        <f t="shared" si="541"/>
        <v>2.6390221273893888E-14</v>
      </c>
      <c r="IK198" s="86">
        <f t="shared" si="542"/>
        <v>2.2655744851529599E-13</v>
      </c>
      <c r="IL198" s="86">
        <f t="shared" si="543"/>
        <v>1.5815461941167873E-14</v>
      </c>
      <c r="IM198" s="86">
        <f t="shared" si="544"/>
        <v>4.681021759841309E-15</v>
      </c>
      <c r="IN198" s="86">
        <f t="shared" si="545"/>
        <v>2.3071193181397271E-14</v>
      </c>
      <c r="IO198" s="86">
        <f t="shared" si="546"/>
        <v>2.6917619563103558E-17</v>
      </c>
      <c r="IP198" s="86">
        <f t="shared" si="547"/>
        <v>2.2169468978709739E-16</v>
      </c>
      <c r="IQ198" s="86">
        <f t="shared" si="548"/>
        <v>1.0794000768629864E-21</v>
      </c>
      <c r="IR198" s="86">
        <f t="shared" si="549"/>
        <v>7.5931176178403265E-20</v>
      </c>
      <c r="IS198" s="86">
        <f t="shared" si="550"/>
        <v>2.4153442087187629E-17</v>
      </c>
      <c r="IT198" s="86">
        <f t="shared" si="551"/>
        <v>7.1698781326127625E-16</v>
      </c>
      <c r="IU198" s="86">
        <f t="shared" si="552"/>
        <v>9.4861397082699E-18</v>
      </c>
      <c r="IV198" s="86">
        <f t="shared" si="553"/>
        <v>1.8018088672817695E-14</v>
      </c>
      <c r="IW198" s="86">
        <f t="shared" si="554"/>
        <v>1.0875640971810683E-8</v>
      </c>
      <c r="IY198" s="86">
        <f t="shared" si="555"/>
        <v>1.1669714131959759E-14</v>
      </c>
      <c r="IZ198" s="86">
        <f t="shared" si="556"/>
        <v>2.6390221273893888E-14</v>
      </c>
      <c r="JA198" s="86">
        <f t="shared" si="557"/>
        <v>2.2655744851529599E-13</v>
      </c>
      <c r="JB198" s="86">
        <f t="shared" si="558"/>
        <v>1.5815461941167873E-14</v>
      </c>
      <c r="JC198" s="86">
        <f t="shared" si="559"/>
        <v>4.681021759841309E-15</v>
      </c>
      <c r="JD198" s="86">
        <f t="shared" si="560"/>
        <v>2.3071193181397271E-14</v>
      </c>
      <c r="JE198" s="86">
        <f t="shared" si="561"/>
        <v>2.6917619563103558E-17</v>
      </c>
      <c r="JF198" s="86">
        <f t="shared" si="562"/>
        <v>2.2169468978709739E-16</v>
      </c>
      <c r="JG198" s="86">
        <f t="shared" si="563"/>
        <v>1.0794000768629864E-21</v>
      </c>
      <c r="JH198" s="86">
        <f t="shared" si="564"/>
        <v>7.5931176178403265E-20</v>
      </c>
      <c r="JI198" s="86">
        <f t="shared" si="565"/>
        <v>2.4153442087187629E-17</v>
      </c>
      <c r="JJ198" s="86">
        <f t="shared" si="566"/>
        <v>7.1698781326127625E-16</v>
      </c>
      <c r="JK198" s="86">
        <f t="shared" si="567"/>
        <v>9.4861397082699E-18</v>
      </c>
      <c r="JL198" s="86">
        <f t="shared" si="568"/>
        <v>1.8018088672817695E-14</v>
      </c>
      <c r="JM198" s="86">
        <f t="shared" si="569"/>
        <v>1.0875640971810683E-8</v>
      </c>
    </row>
    <row r="199" spans="2:273" x14ac:dyDescent="0.25">
      <c r="B199" s="2">
        <v>172</v>
      </c>
      <c r="C199" s="37">
        <v>90.965999999999994</v>
      </c>
      <c r="D199" s="37">
        <v>84.741</v>
      </c>
      <c r="E199" s="37">
        <v>82.703999999999994</v>
      </c>
      <c r="F199" s="37">
        <v>85.981999999999999</v>
      </c>
      <c r="G199" s="37">
        <v>84.093999999999994</v>
      </c>
      <c r="H199" s="37">
        <v>81.849000000000004</v>
      </c>
      <c r="I199" s="37">
        <v>82.754999999999995</v>
      </c>
      <c r="J199" s="37">
        <v>85.736000000000004</v>
      </c>
      <c r="K199" s="37">
        <v>85.019000000000005</v>
      </c>
      <c r="L199" s="37">
        <v>84.944000000000003</v>
      </c>
      <c r="M199" s="37">
        <v>83.573999999999998</v>
      </c>
      <c r="N199" s="37">
        <v>84.278000000000006</v>
      </c>
      <c r="O199" s="37">
        <v>85.352000000000004</v>
      </c>
      <c r="P199" s="37">
        <v>86.314999999999998</v>
      </c>
      <c r="Q199" s="37">
        <v>89.491</v>
      </c>
      <c r="S199" s="4" t="e">
        <f t="shared" si="441"/>
        <v>#N/A</v>
      </c>
      <c r="T199" s="4" t="e">
        <f t="shared" si="442"/>
        <v>#N/A</v>
      </c>
      <c r="U199" s="4" t="e">
        <f t="shared" si="443"/>
        <v>#N/A</v>
      </c>
      <c r="V199" s="4" t="e">
        <f t="shared" si="444"/>
        <v>#N/A</v>
      </c>
      <c r="W199" s="4" t="e">
        <f t="shared" si="445"/>
        <v>#N/A</v>
      </c>
      <c r="X199" s="4" t="e">
        <f t="shared" si="446"/>
        <v>#N/A</v>
      </c>
      <c r="Y199" s="4" t="e">
        <f t="shared" si="447"/>
        <v>#N/A</v>
      </c>
      <c r="Z199" s="4" t="e">
        <f t="shared" si="448"/>
        <v>#N/A</v>
      </c>
      <c r="AA199" s="4" t="e">
        <f t="shared" si="449"/>
        <v>#N/A</v>
      </c>
      <c r="AB199" s="4" t="e">
        <f t="shared" si="450"/>
        <v>#N/A</v>
      </c>
      <c r="AC199" s="4" t="e">
        <f t="shared" si="451"/>
        <v>#N/A</v>
      </c>
      <c r="AD199" s="4" t="e">
        <f t="shared" si="452"/>
        <v>#N/A</v>
      </c>
      <c r="AE199" s="4" t="e">
        <f t="shared" si="453"/>
        <v>#N/A</v>
      </c>
      <c r="AF199" s="4" t="e">
        <f t="shared" si="454"/>
        <v>#N/A</v>
      </c>
      <c r="AG199" s="4">
        <f t="shared" si="455"/>
        <v>88.082868979161091</v>
      </c>
      <c r="AI199" s="4">
        <f t="shared" si="456"/>
        <v>0</v>
      </c>
      <c r="AJ199" s="4">
        <f t="shared" si="457"/>
        <v>0</v>
      </c>
      <c r="AK199" s="4">
        <f t="shared" si="458"/>
        <v>0</v>
      </c>
      <c r="AL199" s="4">
        <f t="shared" si="459"/>
        <v>0</v>
      </c>
      <c r="AM199" s="4">
        <f t="shared" si="460"/>
        <v>0</v>
      </c>
      <c r="AN199" s="4">
        <f t="shared" si="461"/>
        <v>0</v>
      </c>
      <c r="AO199" s="4">
        <f t="shared" si="462"/>
        <v>0</v>
      </c>
      <c r="AP199" s="4">
        <f t="shared" si="463"/>
        <v>0</v>
      </c>
      <c r="AQ199" s="4">
        <f t="shared" si="464"/>
        <v>0</v>
      </c>
      <c r="AR199" s="4">
        <f t="shared" si="465"/>
        <v>0</v>
      </c>
      <c r="AS199" s="4">
        <f t="shared" si="466"/>
        <v>0</v>
      </c>
      <c r="AT199" s="4">
        <f t="shared" si="467"/>
        <v>0</v>
      </c>
      <c r="AU199" s="4">
        <f t="shared" si="468"/>
        <v>0</v>
      </c>
      <c r="AV199" s="4">
        <f t="shared" si="644"/>
        <v>0</v>
      </c>
      <c r="AW199" s="4">
        <f t="shared" si="644"/>
        <v>1.4081310208389084</v>
      </c>
      <c r="AY199" s="2" t="e">
        <f t="shared" si="520"/>
        <v>#N/A</v>
      </c>
      <c r="AZ199" s="2" t="e">
        <f t="shared" si="571"/>
        <v>#N/A</v>
      </c>
      <c r="BA199" s="2" t="e">
        <f t="shared" si="572"/>
        <v>#N/A</v>
      </c>
      <c r="BB199" s="2" t="e">
        <f t="shared" si="573"/>
        <v>#N/A</v>
      </c>
      <c r="BC199" s="2" t="e">
        <f t="shared" si="574"/>
        <v>#N/A</v>
      </c>
      <c r="BD199" s="2" t="e">
        <f t="shared" si="575"/>
        <v>#N/A</v>
      </c>
      <c r="BE199" s="2" t="e">
        <f t="shared" si="576"/>
        <v>#N/A</v>
      </c>
      <c r="BF199" s="2" t="e">
        <f t="shared" si="577"/>
        <v>#N/A</v>
      </c>
      <c r="BG199" s="2" t="e">
        <f t="shared" si="578"/>
        <v>#N/A</v>
      </c>
      <c r="BH199" s="2" t="e">
        <f t="shared" si="579"/>
        <v>#N/A</v>
      </c>
      <c r="BI199" s="2" t="e">
        <f t="shared" si="580"/>
        <v>#N/A</v>
      </c>
      <c r="BJ199" s="2" t="e">
        <f t="shared" si="581"/>
        <v>#N/A</v>
      </c>
      <c r="BK199" s="2" t="e">
        <f t="shared" si="582"/>
        <v>#N/A</v>
      </c>
      <c r="BL199" s="2" t="e">
        <f t="shared" si="583"/>
        <v>#N/A</v>
      </c>
      <c r="BM199" s="2">
        <f t="shared" si="584"/>
        <v>88.082868979161091</v>
      </c>
      <c r="BO199" s="2" t="str">
        <f t="shared" si="470"/>
        <v/>
      </c>
      <c r="BP199" s="2" t="str">
        <f t="shared" si="471"/>
        <v/>
      </c>
      <c r="BQ199" s="2" t="str">
        <f t="shared" si="472"/>
        <v/>
      </c>
      <c r="BR199" s="2" t="str">
        <f t="shared" si="473"/>
        <v/>
      </c>
      <c r="BS199" s="2" t="str">
        <f t="shared" si="474"/>
        <v/>
      </c>
      <c r="BT199" s="2" t="str">
        <f t="shared" si="475"/>
        <v/>
      </c>
      <c r="BU199" s="2" t="str">
        <f t="shared" si="476"/>
        <v/>
      </c>
      <c r="BV199" s="2" t="str">
        <f t="shared" si="477"/>
        <v/>
      </c>
      <c r="BW199" s="2" t="str">
        <f t="shared" si="478"/>
        <v/>
      </c>
      <c r="BX199" s="2" t="str">
        <f t="shared" si="479"/>
        <v/>
      </c>
      <c r="BY199" s="2" t="str">
        <f t="shared" si="480"/>
        <v/>
      </c>
      <c r="BZ199" s="2" t="str">
        <f t="shared" si="481"/>
        <v/>
      </c>
      <c r="CA199" s="2" t="str">
        <f t="shared" si="482"/>
        <v/>
      </c>
      <c r="CB199" s="2" t="str">
        <f t="shared" si="483"/>
        <v/>
      </c>
      <c r="CC199" s="2" t="str">
        <f t="shared" si="484"/>
        <v/>
      </c>
      <c r="CE199" s="2" t="str">
        <f t="shared" si="521"/>
        <v/>
      </c>
      <c r="CF199" s="2" t="str">
        <f t="shared" si="522"/>
        <v/>
      </c>
      <c r="CG199" s="2" t="str">
        <f t="shared" si="523"/>
        <v/>
      </c>
      <c r="CH199" s="2" t="str">
        <f t="shared" si="524"/>
        <v/>
      </c>
      <c r="CI199" s="2" t="str">
        <f t="shared" si="525"/>
        <v/>
      </c>
      <c r="CJ199" s="2" t="str">
        <f t="shared" si="526"/>
        <v/>
      </c>
      <c r="CK199" s="2" t="str">
        <f t="shared" si="527"/>
        <v/>
      </c>
      <c r="CL199" s="2" t="str">
        <f t="shared" si="528"/>
        <v/>
      </c>
      <c r="CM199" s="2" t="str">
        <f t="shared" si="529"/>
        <v/>
      </c>
      <c r="CN199" s="2" t="str">
        <f t="shared" si="530"/>
        <v/>
      </c>
      <c r="CO199" s="2" t="str">
        <f t="shared" si="531"/>
        <v/>
      </c>
      <c r="CP199" s="2" t="str">
        <f t="shared" si="532"/>
        <v/>
      </c>
      <c r="CQ199" s="2" t="str">
        <f t="shared" si="533"/>
        <v/>
      </c>
      <c r="CR199" s="2" t="str">
        <f t="shared" si="534"/>
        <v/>
      </c>
      <c r="CS199" s="2" t="str">
        <f t="shared" si="535"/>
        <v/>
      </c>
      <c r="CU199" s="2" t="str">
        <f t="shared" si="485"/>
        <v/>
      </c>
      <c r="CV199" s="2" t="str">
        <f t="shared" si="486"/>
        <v/>
      </c>
      <c r="CW199" s="2" t="str">
        <f t="shared" si="487"/>
        <v/>
      </c>
      <c r="CX199" s="2" t="str">
        <f t="shared" si="488"/>
        <v/>
      </c>
      <c r="CY199" s="2" t="str">
        <f t="shared" si="489"/>
        <v/>
      </c>
      <c r="CZ199" s="2" t="str">
        <f t="shared" si="490"/>
        <v/>
      </c>
      <c r="DA199" s="2" t="str">
        <f t="shared" si="491"/>
        <v/>
      </c>
      <c r="DB199" s="2" t="str">
        <f t="shared" si="492"/>
        <v/>
      </c>
      <c r="DC199" s="2" t="str">
        <f t="shared" si="493"/>
        <v/>
      </c>
      <c r="DD199" s="2" t="str">
        <f t="shared" si="494"/>
        <v/>
      </c>
      <c r="DE199" s="2" t="str">
        <f t="shared" si="495"/>
        <v/>
      </c>
      <c r="DF199" s="2" t="str">
        <f t="shared" si="496"/>
        <v/>
      </c>
      <c r="DG199" s="2" t="str">
        <f t="shared" si="497"/>
        <v/>
      </c>
      <c r="DH199" s="2" t="str">
        <f t="shared" si="498"/>
        <v/>
      </c>
      <c r="DI199" s="2">
        <f t="shared" si="499"/>
        <v>89.491</v>
      </c>
      <c r="DK199" s="2">
        <f t="shared" si="500"/>
        <v>123.12107539118067</v>
      </c>
      <c r="DL199" s="2">
        <f t="shared" si="645"/>
        <v>127.62011018711019</v>
      </c>
      <c r="DM199" s="2">
        <f t="shared" si="645"/>
        <v>122.92518947368421</v>
      </c>
      <c r="DN199" s="2">
        <f t="shared" si="645"/>
        <v>128.83467022285444</v>
      </c>
      <c r="DO199" s="2">
        <f t="shared" si="645"/>
        <v>124.90383335157017</v>
      </c>
      <c r="DP199" s="2">
        <f t="shared" si="645"/>
        <v>115.02955393996248</v>
      </c>
      <c r="DQ199" s="2">
        <f t="shared" si="645"/>
        <v>124.34567226890758</v>
      </c>
      <c r="DR199" s="2">
        <f t="shared" si="645"/>
        <v>122.10648348348349</v>
      </c>
      <c r="DS199" s="2">
        <f t="shared" si="645"/>
        <v>109.89271874731877</v>
      </c>
      <c r="DT199" s="2">
        <f t="shared" si="645"/>
        <v>111.29741561561563</v>
      </c>
      <c r="DU199" s="2">
        <f t="shared" si="645"/>
        <v>118.0660081232493</v>
      </c>
      <c r="DV199" s="2">
        <f t="shared" si="645"/>
        <v>110.74432100840335</v>
      </c>
      <c r="DW199" s="2">
        <f t="shared" si="645"/>
        <v>139.49658168335188</v>
      </c>
      <c r="DX199" s="2">
        <f t="shared" si="645"/>
        <v>126.02386108374384</v>
      </c>
      <c r="DY199" s="2">
        <f t="shared" si="645"/>
        <v>123.51260755336617</v>
      </c>
      <c r="EA199" s="2">
        <f t="shared" si="440"/>
        <v>90.590797182349803</v>
      </c>
      <c r="EB199" s="2">
        <f t="shared" si="502"/>
        <v>75.098316602316629</v>
      </c>
      <c r="EC199" s="2">
        <f t="shared" si="503"/>
        <v>80.416420849420859</v>
      </c>
      <c r="ED199" s="2">
        <f t="shared" si="504"/>
        <v>83.724070633095295</v>
      </c>
      <c r="EE199" s="2">
        <f t="shared" si="505"/>
        <v>81.275592306702691</v>
      </c>
      <c r="EF199" s="2">
        <f t="shared" si="506"/>
        <v>79.168552778114005</v>
      </c>
      <c r="EG199" s="2">
        <f t="shared" si="507"/>
        <v>81.695355019083451</v>
      </c>
      <c r="EH199" s="2">
        <f t="shared" si="508"/>
        <v>81.25696018682747</v>
      </c>
      <c r="EI199" s="2">
        <f t="shared" si="509"/>
        <v>86.00004948867786</v>
      </c>
      <c r="EJ199" s="2">
        <f t="shared" si="510"/>
        <v>87.497143385590974</v>
      </c>
      <c r="EK199" s="2">
        <f t="shared" si="511"/>
        <v>79.34329852641369</v>
      </c>
      <c r="EL199" s="2">
        <f t="shared" si="512"/>
        <v>80.289738809193295</v>
      </c>
      <c r="EM199" s="2">
        <f t="shared" si="513"/>
        <v>82.785523652478602</v>
      </c>
      <c r="EN199" s="2">
        <f t="shared" si="514"/>
        <v>84.995991044776119</v>
      </c>
      <c r="EO199" s="2">
        <f t="shared" si="515"/>
        <v>92.545657802866046</v>
      </c>
      <c r="EQ199" s="2">
        <f t="shared" si="516"/>
        <v>90.197529910444501</v>
      </c>
      <c r="ER199" s="2">
        <f t="shared" si="646"/>
        <v>80.887700363146465</v>
      </c>
      <c r="ES199" s="2">
        <f t="shared" si="646"/>
        <v>81.899551785566388</v>
      </c>
      <c r="ET199" s="2">
        <f t="shared" si="646"/>
        <v>84.484618639939271</v>
      </c>
      <c r="EU199" s="2">
        <f t="shared" si="646"/>
        <v>83.209012454385615</v>
      </c>
      <c r="EV199" s="2">
        <f t="shared" si="646"/>
        <v>81.058249989253625</v>
      </c>
      <c r="EW199" s="2">
        <f t="shared" si="646"/>
        <v>82.669988052383204</v>
      </c>
      <c r="EX199" s="2">
        <f t="shared" si="646"/>
        <v>85.235239831697044</v>
      </c>
      <c r="EY199" s="2">
        <f t="shared" si="646"/>
        <v>82.843336406130163</v>
      </c>
      <c r="EZ199" s="2">
        <f t="shared" si="646"/>
        <v>83.672042812961934</v>
      </c>
      <c r="FA199" s="2">
        <f t="shared" si="646"/>
        <v>82.543246697346589</v>
      </c>
      <c r="FB199" s="2">
        <f t="shared" si="646"/>
        <v>83.4130341799451</v>
      </c>
      <c r="FC199" s="2">
        <f t="shared" si="646"/>
        <v>83.102806581869899</v>
      </c>
      <c r="FD199" s="2">
        <f t="shared" si="646"/>
        <v>85.237490597062816</v>
      </c>
      <c r="FE199" s="2">
        <f t="shared" si="646"/>
        <v>87.807925993411004</v>
      </c>
      <c r="FG199" s="2">
        <f t="shared" si="518"/>
        <v>0.99999118785777041</v>
      </c>
      <c r="FH199" s="2">
        <f t="shared" si="647"/>
        <v>0.99999138478805372</v>
      </c>
      <c r="FI199" s="2">
        <f t="shared" si="647"/>
        <v>0.999990645158503</v>
      </c>
      <c r="FJ199" s="2">
        <f t="shared" si="647"/>
        <v>0.9999904314031145</v>
      </c>
      <c r="FK199" s="2">
        <f t="shared" si="647"/>
        <v>0.99999137334839072</v>
      </c>
      <c r="FL199" s="2">
        <f t="shared" si="647"/>
        <v>0.99999177019321084</v>
      </c>
      <c r="FM199" s="2">
        <f t="shared" si="647"/>
        <v>0.99998953977193561</v>
      </c>
      <c r="FN199" s="2">
        <f t="shared" si="647"/>
        <v>0.99999019632353447</v>
      </c>
      <c r="FO199" s="2">
        <f t="shared" si="647"/>
        <v>0.99999088926221269</v>
      </c>
      <c r="FP199" s="2">
        <f t="shared" si="647"/>
        <v>0.99999012156193556</v>
      </c>
      <c r="FQ199" s="2">
        <f t="shared" si="647"/>
        <v>0.99999003004098796</v>
      </c>
      <c r="FR199" s="2">
        <f t="shared" si="647"/>
        <v>0.99999044924689429</v>
      </c>
      <c r="FS199" s="2">
        <f t="shared" si="647"/>
        <v>0.9999877189621138</v>
      </c>
      <c r="FT199" s="2">
        <f t="shared" si="647"/>
        <v>0.99998801551642447</v>
      </c>
      <c r="FU199" s="2">
        <f t="shared" si="647"/>
        <v>0.99998742169395327</v>
      </c>
      <c r="FW199" s="2">
        <f t="shared" si="536"/>
        <v>0.95835467048374834</v>
      </c>
      <c r="FX199" s="2">
        <f t="shared" si="588"/>
        <v>0.9583824585121693</v>
      </c>
      <c r="FY199" s="2">
        <f t="shared" si="589"/>
        <v>0.95647465460861436</v>
      </c>
      <c r="FZ199" s="2">
        <f t="shared" si="590"/>
        <v>0.95729867475720343</v>
      </c>
      <c r="GA199" s="2">
        <f t="shared" si="591"/>
        <v>0.95826852775547433</v>
      </c>
      <c r="GB199" s="2">
        <f t="shared" si="592"/>
        <v>0.95505968609452563</v>
      </c>
      <c r="GC199" s="2">
        <f t="shared" si="593"/>
        <v>0.95851123235355074</v>
      </c>
      <c r="GD199" s="2">
        <f t="shared" si="594"/>
        <v>0.96487375967119837</v>
      </c>
      <c r="GE199" s="2">
        <f t="shared" si="595"/>
        <v>0.9712818762199974</v>
      </c>
      <c r="GF199" s="2">
        <f t="shared" si="596"/>
        <v>0.96962933868841727</v>
      </c>
      <c r="GG199" s="2">
        <f t="shared" si="597"/>
        <v>0.96331868852732216</v>
      </c>
      <c r="GH199" s="2">
        <f t="shared" si="598"/>
        <v>0.95843391957900803</v>
      </c>
      <c r="GI199" s="2">
        <f t="shared" si="599"/>
        <v>0.95451314685148103</v>
      </c>
      <c r="GJ199" s="2">
        <f t="shared" si="600"/>
        <v>0.9483294864353593</v>
      </c>
      <c r="GK199" s="2">
        <f t="shared" si="601"/>
        <v>0.94204959566709534</v>
      </c>
      <c r="GM199" s="86">
        <f t="shared" si="537"/>
        <v>1.6285470911660731E-270</v>
      </c>
      <c r="GN199" s="86">
        <f t="shared" si="602"/>
        <v>0</v>
      </c>
      <c r="GO199" s="86">
        <f t="shared" si="603"/>
        <v>0</v>
      </c>
      <c r="GP199" s="86">
        <f t="shared" si="604"/>
        <v>0</v>
      </c>
      <c r="GQ199" s="86">
        <f t="shared" si="605"/>
        <v>0</v>
      </c>
      <c r="GR199" s="86">
        <f t="shared" si="606"/>
        <v>0</v>
      </c>
      <c r="GS199" s="86">
        <f t="shared" si="607"/>
        <v>0</v>
      </c>
      <c r="GT199" s="86">
        <f t="shared" si="608"/>
        <v>0</v>
      </c>
      <c r="GU199" s="86">
        <f t="shared" si="609"/>
        <v>0</v>
      </c>
      <c r="GV199" s="86">
        <f t="shared" si="610"/>
        <v>0</v>
      </c>
      <c r="GW199" s="86">
        <f t="shared" si="611"/>
        <v>0</v>
      </c>
      <c r="GX199" s="86">
        <f t="shared" si="612"/>
        <v>0</v>
      </c>
      <c r="GY199" s="86">
        <f t="shared" si="613"/>
        <v>0</v>
      </c>
      <c r="GZ199" s="86">
        <f t="shared" si="614"/>
        <v>0</v>
      </c>
      <c r="HA199" s="86">
        <f t="shared" si="615"/>
        <v>0</v>
      </c>
      <c r="HC199" s="86">
        <f t="shared" si="538"/>
        <v>2.3125163237153861E-153</v>
      </c>
      <c r="HD199" s="86">
        <f t="shared" si="616"/>
        <v>0</v>
      </c>
      <c r="HE199" s="86">
        <f t="shared" si="617"/>
        <v>0</v>
      </c>
      <c r="HF199" s="86">
        <f t="shared" si="618"/>
        <v>0</v>
      </c>
      <c r="HG199" s="86">
        <f t="shared" si="619"/>
        <v>0</v>
      </c>
      <c r="HH199" s="86">
        <f t="shared" si="620"/>
        <v>0</v>
      </c>
      <c r="HI199" s="86">
        <f t="shared" si="621"/>
        <v>0</v>
      </c>
      <c r="HJ199" s="86">
        <f t="shared" si="622"/>
        <v>0</v>
      </c>
      <c r="HK199" s="86">
        <f t="shared" si="623"/>
        <v>0</v>
      </c>
      <c r="HL199" s="86">
        <f t="shared" si="624"/>
        <v>0</v>
      </c>
      <c r="HM199" s="86">
        <f t="shared" si="625"/>
        <v>0</v>
      </c>
      <c r="HN199" s="86">
        <f t="shared" si="626"/>
        <v>0</v>
      </c>
      <c r="HO199" s="86">
        <f t="shared" si="627"/>
        <v>0</v>
      </c>
      <c r="HP199" s="86">
        <f t="shared" si="628"/>
        <v>0</v>
      </c>
      <c r="HQ199" s="86">
        <f t="shared" si="629"/>
        <v>0</v>
      </c>
      <c r="HS199" s="86">
        <f t="shared" si="539"/>
        <v>4.6612131428657106E-82</v>
      </c>
      <c r="HT199" s="86">
        <f t="shared" si="630"/>
        <v>3.1642535195852789E-79</v>
      </c>
      <c r="HU199" s="86">
        <f t="shared" si="631"/>
        <v>6.9014870824115463E-75</v>
      </c>
      <c r="HV199" s="86">
        <f t="shared" si="632"/>
        <v>1.5102411925339325E-81</v>
      </c>
      <c r="HW199" s="86">
        <f t="shared" si="633"/>
        <v>2.9249413588421924E-84</v>
      </c>
      <c r="HX199" s="86">
        <f t="shared" si="634"/>
        <v>2.2863465524086312E-83</v>
      </c>
      <c r="HY199" s="86">
        <f t="shared" si="635"/>
        <v>4.066199578715521E-97</v>
      </c>
      <c r="HZ199" s="86">
        <f t="shared" si="636"/>
        <v>7.3644461375154291E-85</v>
      </c>
      <c r="IA199" s="86">
        <f t="shared" si="637"/>
        <v>6.7295775046738215E-107</v>
      </c>
      <c r="IB199" s="86">
        <f t="shared" si="638"/>
        <v>9.067769879897266E-99</v>
      </c>
      <c r="IC199" s="86">
        <f t="shared" si="639"/>
        <v>1.501253745472469E-94</v>
      </c>
      <c r="ID199" s="86">
        <f t="shared" si="640"/>
        <v>2.6264707143080817E-91</v>
      </c>
      <c r="IE199" s="86">
        <f t="shared" si="641"/>
        <v>1.1895661666436602E-103</v>
      </c>
      <c r="IF199" s="86">
        <f t="shared" si="642"/>
        <v>3.4996751791717292E-110</v>
      </c>
      <c r="IG199" s="86">
        <f t="shared" si="643"/>
        <v>2.3720823285898861E-88</v>
      </c>
      <c r="II199" s="86">
        <f t="shared" si="540"/>
        <v>1.8178624928476327E-15</v>
      </c>
      <c r="IJ199" s="86">
        <f t="shared" si="541"/>
        <v>4.3206967362730219E-15</v>
      </c>
      <c r="IK199" s="86">
        <f t="shared" si="542"/>
        <v>4.1127399081597997E-14</v>
      </c>
      <c r="IL199" s="86">
        <f t="shared" si="543"/>
        <v>2.4691023932001561E-15</v>
      </c>
      <c r="IM199" s="86">
        <f t="shared" si="544"/>
        <v>6.890426143490073E-16</v>
      </c>
      <c r="IN199" s="86">
        <f t="shared" si="545"/>
        <v>3.5641408912531783E-15</v>
      </c>
      <c r="IO199" s="86">
        <f t="shared" si="546"/>
        <v>2.9114913029380937E-18</v>
      </c>
      <c r="IP199" s="86">
        <f t="shared" si="547"/>
        <v>3.0539185205441805E-17</v>
      </c>
      <c r="IQ199" s="86">
        <f t="shared" si="548"/>
        <v>8.6979969463499959E-23</v>
      </c>
      <c r="IR199" s="86">
        <f t="shared" si="549"/>
        <v>7.3944351057129793E-21</v>
      </c>
      <c r="IS199" s="86">
        <f t="shared" si="550"/>
        <v>2.8434438886218685E-18</v>
      </c>
      <c r="IT199" s="86">
        <f t="shared" si="551"/>
        <v>9.4466655054672259E-17</v>
      </c>
      <c r="IU199" s="86">
        <f t="shared" si="552"/>
        <v>8.9306937211010073E-19</v>
      </c>
      <c r="IV199" s="86">
        <f t="shared" si="553"/>
        <v>2.4814580181924797E-15</v>
      </c>
      <c r="IW199" s="86">
        <f t="shared" si="554"/>
        <v>3.3851186473810804E-9</v>
      </c>
      <c r="IY199" s="86">
        <f t="shared" si="555"/>
        <v>1.8178624928476327E-15</v>
      </c>
      <c r="IZ199" s="86">
        <f t="shared" si="556"/>
        <v>4.3206967362730219E-15</v>
      </c>
      <c r="JA199" s="86">
        <f t="shared" si="557"/>
        <v>4.1127399081597997E-14</v>
      </c>
      <c r="JB199" s="86">
        <f t="shared" si="558"/>
        <v>2.4691023932001561E-15</v>
      </c>
      <c r="JC199" s="86">
        <f t="shared" si="559"/>
        <v>6.890426143490073E-16</v>
      </c>
      <c r="JD199" s="86">
        <f t="shared" si="560"/>
        <v>3.5641408912531783E-15</v>
      </c>
      <c r="JE199" s="86">
        <f t="shared" si="561"/>
        <v>2.9114913029380937E-18</v>
      </c>
      <c r="JF199" s="86">
        <f t="shared" si="562"/>
        <v>3.0539185205441805E-17</v>
      </c>
      <c r="JG199" s="86">
        <f t="shared" si="563"/>
        <v>8.6979969463499959E-23</v>
      </c>
      <c r="JH199" s="86">
        <f t="shared" si="564"/>
        <v>7.3944351057129793E-21</v>
      </c>
      <c r="JI199" s="86">
        <f t="shared" si="565"/>
        <v>2.8434438886218685E-18</v>
      </c>
      <c r="JJ199" s="86">
        <f t="shared" si="566"/>
        <v>9.4466655054672259E-17</v>
      </c>
      <c r="JK199" s="86">
        <f t="shared" si="567"/>
        <v>8.9306937211010073E-19</v>
      </c>
      <c r="JL199" s="86">
        <f t="shared" si="568"/>
        <v>2.4814580181924797E-15</v>
      </c>
      <c r="JM199" s="86">
        <f t="shared" si="569"/>
        <v>3.3851186473810804E-9</v>
      </c>
    </row>
    <row r="200" spans="2:273" x14ac:dyDescent="0.25">
      <c r="B200" s="2">
        <v>173</v>
      </c>
      <c r="C200" s="37">
        <v>88.881</v>
      </c>
      <c r="D200" s="37">
        <v>83.296000000000006</v>
      </c>
      <c r="E200" s="37">
        <v>83.462999999999994</v>
      </c>
      <c r="F200" s="37">
        <v>85.695999999999998</v>
      </c>
      <c r="G200" s="37">
        <v>83.188999999999993</v>
      </c>
      <c r="H200" s="37">
        <v>82.093999999999994</v>
      </c>
      <c r="I200" s="37">
        <v>84.623000000000005</v>
      </c>
      <c r="J200" s="37">
        <v>86.17</v>
      </c>
      <c r="K200" s="37">
        <v>84.83</v>
      </c>
      <c r="L200" s="37">
        <v>84.426000000000002</v>
      </c>
      <c r="M200" s="37">
        <v>85.093000000000004</v>
      </c>
      <c r="N200" s="37">
        <v>84.296000000000006</v>
      </c>
      <c r="O200" s="37">
        <v>85.073999999999998</v>
      </c>
      <c r="P200" s="37">
        <v>86.019000000000005</v>
      </c>
      <c r="Q200" s="37">
        <v>90.635999999999996</v>
      </c>
      <c r="S200" s="4" t="e">
        <f t="shared" si="441"/>
        <v>#N/A</v>
      </c>
      <c r="T200" s="4" t="e">
        <f t="shared" si="442"/>
        <v>#N/A</v>
      </c>
      <c r="U200" s="4" t="e">
        <f t="shared" si="443"/>
        <v>#N/A</v>
      </c>
      <c r="V200" s="4" t="e">
        <f t="shared" si="444"/>
        <v>#N/A</v>
      </c>
      <c r="W200" s="4" t="e">
        <f t="shared" si="445"/>
        <v>#N/A</v>
      </c>
      <c r="X200" s="4" t="e">
        <f t="shared" si="446"/>
        <v>#N/A</v>
      </c>
      <c r="Y200" s="4" t="e">
        <f t="shared" si="447"/>
        <v>#N/A</v>
      </c>
      <c r="Z200" s="4" t="e">
        <f t="shared" si="448"/>
        <v>#N/A</v>
      </c>
      <c r="AA200" s="4" t="e">
        <f t="shared" si="449"/>
        <v>#N/A</v>
      </c>
      <c r="AB200" s="4" t="e">
        <f t="shared" si="450"/>
        <v>#N/A</v>
      </c>
      <c r="AC200" s="4" t="e">
        <f t="shared" si="451"/>
        <v>#N/A</v>
      </c>
      <c r="AD200" s="4" t="e">
        <f t="shared" si="452"/>
        <v>#N/A</v>
      </c>
      <c r="AE200" s="4" t="e">
        <f t="shared" si="453"/>
        <v>#N/A</v>
      </c>
      <c r="AF200" s="4" t="e">
        <f t="shared" si="454"/>
        <v>#N/A</v>
      </c>
      <c r="AG200" s="4" t="e">
        <f t="shared" si="455"/>
        <v>#N/A</v>
      </c>
      <c r="AI200" s="4">
        <f t="shared" si="456"/>
        <v>0</v>
      </c>
      <c r="AJ200" s="4">
        <f t="shared" si="457"/>
        <v>0</v>
      </c>
      <c r="AK200" s="4">
        <f t="shared" si="458"/>
        <v>0</v>
      </c>
      <c r="AL200" s="4">
        <f t="shared" si="459"/>
        <v>0</v>
      </c>
      <c r="AM200" s="4">
        <f t="shared" si="460"/>
        <v>0</v>
      </c>
      <c r="AN200" s="4">
        <f t="shared" si="461"/>
        <v>0</v>
      </c>
      <c r="AO200" s="4">
        <f t="shared" si="462"/>
        <v>0</v>
      </c>
      <c r="AP200" s="4">
        <f t="shared" si="463"/>
        <v>0</v>
      </c>
      <c r="AQ200" s="4">
        <f t="shared" si="464"/>
        <v>0</v>
      </c>
      <c r="AR200" s="4">
        <f t="shared" si="465"/>
        <v>0</v>
      </c>
      <c r="AS200" s="4">
        <f t="shared" si="466"/>
        <v>0</v>
      </c>
      <c r="AT200" s="4">
        <f t="shared" si="467"/>
        <v>0</v>
      </c>
      <c r="AU200" s="4">
        <f t="shared" si="468"/>
        <v>0</v>
      </c>
      <c r="AV200" s="4">
        <f t="shared" si="644"/>
        <v>0</v>
      </c>
      <c r="AW200" s="4">
        <f t="shared" si="644"/>
        <v>0</v>
      </c>
      <c r="AY200" s="2" t="e">
        <f t="shared" si="520"/>
        <v>#N/A</v>
      </c>
      <c r="AZ200" s="2" t="e">
        <f t="shared" si="571"/>
        <v>#N/A</v>
      </c>
      <c r="BA200" s="2" t="e">
        <f t="shared" si="572"/>
        <v>#N/A</v>
      </c>
      <c r="BB200" s="2" t="e">
        <f t="shared" si="573"/>
        <v>#N/A</v>
      </c>
      <c r="BC200" s="2" t="e">
        <f t="shared" si="574"/>
        <v>#N/A</v>
      </c>
      <c r="BD200" s="2" t="e">
        <f t="shared" si="575"/>
        <v>#N/A</v>
      </c>
      <c r="BE200" s="2" t="e">
        <f t="shared" si="576"/>
        <v>#N/A</v>
      </c>
      <c r="BF200" s="2" t="e">
        <f t="shared" si="577"/>
        <v>#N/A</v>
      </c>
      <c r="BG200" s="2" t="e">
        <f t="shared" si="578"/>
        <v>#N/A</v>
      </c>
      <c r="BH200" s="2" t="e">
        <f t="shared" si="579"/>
        <v>#N/A</v>
      </c>
      <c r="BI200" s="2" t="e">
        <f t="shared" si="580"/>
        <v>#N/A</v>
      </c>
      <c r="BJ200" s="2" t="e">
        <f t="shared" si="581"/>
        <v>#N/A</v>
      </c>
      <c r="BK200" s="2" t="e">
        <f t="shared" si="582"/>
        <v>#N/A</v>
      </c>
      <c r="BL200" s="2" t="e">
        <f t="shared" si="583"/>
        <v>#N/A</v>
      </c>
      <c r="BM200" s="2" t="e">
        <f t="shared" si="584"/>
        <v>#N/A</v>
      </c>
      <c r="BO200" s="2" t="str">
        <f t="shared" si="470"/>
        <v/>
      </c>
      <c r="BP200" s="2" t="str">
        <f t="shared" si="471"/>
        <v/>
      </c>
      <c r="BQ200" s="2" t="str">
        <f t="shared" si="472"/>
        <v/>
      </c>
      <c r="BR200" s="2" t="str">
        <f t="shared" si="473"/>
        <v/>
      </c>
      <c r="BS200" s="2" t="str">
        <f t="shared" si="474"/>
        <v/>
      </c>
      <c r="BT200" s="2" t="str">
        <f t="shared" si="475"/>
        <v/>
      </c>
      <c r="BU200" s="2" t="str">
        <f t="shared" si="476"/>
        <v/>
      </c>
      <c r="BV200" s="2" t="str">
        <f t="shared" si="477"/>
        <v/>
      </c>
      <c r="BW200" s="2" t="str">
        <f t="shared" si="478"/>
        <v/>
      </c>
      <c r="BX200" s="2" t="str">
        <f t="shared" si="479"/>
        <v/>
      </c>
      <c r="BY200" s="2" t="str">
        <f t="shared" si="480"/>
        <v/>
      </c>
      <c r="BZ200" s="2" t="str">
        <f t="shared" si="481"/>
        <v/>
      </c>
      <c r="CA200" s="2" t="str">
        <f t="shared" si="482"/>
        <v/>
      </c>
      <c r="CB200" s="2" t="str">
        <f t="shared" si="483"/>
        <v/>
      </c>
      <c r="CC200" s="2" t="str">
        <f t="shared" si="484"/>
        <v/>
      </c>
      <c r="CE200" s="2" t="str">
        <f t="shared" si="521"/>
        <v/>
      </c>
      <c r="CF200" s="2" t="str">
        <f t="shared" si="522"/>
        <v/>
      </c>
      <c r="CG200" s="2" t="str">
        <f t="shared" si="523"/>
        <v/>
      </c>
      <c r="CH200" s="2" t="str">
        <f t="shared" si="524"/>
        <v/>
      </c>
      <c r="CI200" s="2" t="str">
        <f t="shared" si="525"/>
        <v/>
      </c>
      <c r="CJ200" s="2" t="str">
        <f t="shared" si="526"/>
        <v/>
      </c>
      <c r="CK200" s="2" t="str">
        <f t="shared" si="527"/>
        <v/>
      </c>
      <c r="CL200" s="2" t="str">
        <f t="shared" si="528"/>
        <v/>
      </c>
      <c r="CM200" s="2" t="str">
        <f t="shared" si="529"/>
        <v/>
      </c>
      <c r="CN200" s="2" t="str">
        <f t="shared" si="530"/>
        <v/>
      </c>
      <c r="CO200" s="2" t="str">
        <f t="shared" si="531"/>
        <v/>
      </c>
      <c r="CP200" s="2" t="str">
        <f t="shared" si="532"/>
        <v/>
      </c>
      <c r="CQ200" s="2" t="str">
        <f t="shared" si="533"/>
        <v/>
      </c>
      <c r="CR200" s="2" t="str">
        <f t="shared" si="534"/>
        <v/>
      </c>
      <c r="CS200" s="2" t="str">
        <f t="shared" si="535"/>
        <v/>
      </c>
      <c r="CU200" s="2" t="str">
        <f t="shared" si="485"/>
        <v/>
      </c>
      <c r="CV200" s="2" t="str">
        <f t="shared" si="486"/>
        <v/>
      </c>
      <c r="CW200" s="2" t="str">
        <f t="shared" si="487"/>
        <v/>
      </c>
      <c r="CX200" s="2" t="str">
        <f t="shared" si="488"/>
        <v/>
      </c>
      <c r="CY200" s="2" t="str">
        <f t="shared" si="489"/>
        <v/>
      </c>
      <c r="CZ200" s="2" t="str">
        <f t="shared" si="490"/>
        <v/>
      </c>
      <c r="DA200" s="2" t="str">
        <f t="shared" si="491"/>
        <v/>
      </c>
      <c r="DB200" s="2" t="str">
        <f t="shared" si="492"/>
        <v/>
      </c>
      <c r="DC200" s="2" t="str">
        <f t="shared" si="493"/>
        <v/>
      </c>
      <c r="DD200" s="2" t="str">
        <f t="shared" si="494"/>
        <v/>
      </c>
      <c r="DE200" s="2" t="str">
        <f t="shared" si="495"/>
        <v/>
      </c>
      <c r="DF200" s="2" t="str">
        <f t="shared" si="496"/>
        <v/>
      </c>
      <c r="DG200" s="2" t="str">
        <f t="shared" si="497"/>
        <v/>
      </c>
      <c r="DH200" s="2" t="str">
        <f t="shared" si="498"/>
        <v/>
      </c>
      <c r="DI200" s="2" t="str">
        <f t="shared" si="499"/>
        <v/>
      </c>
      <c r="DK200" s="2">
        <f t="shared" si="500"/>
        <v>123.22278662873401</v>
      </c>
      <c r="DL200" s="2">
        <f t="shared" si="645"/>
        <v>127.76068180326075</v>
      </c>
      <c r="DM200" s="2">
        <f t="shared" si="645"/>
        <v>123.03465020242916</v>
      </c>
      <c r="DN200" s="2">
        <f t="shared" si="645"/>
        <v>128.95778425794217</v>
      </c>
      <c r="DO200" s="2">
        <f t="shared" si="645"/>
        <v>125.00117387022648</v>
      </c>
      <c r="DP200" s="2">
        <f t="shared" si="645"/>
        <v>115.08465684803002</v>
      </c>
      <c r="DQ200" s="2">
        <f t="shared" si="645"/>
        <v>124.46347058823531</v>
      </c>
      <c r="DR200" s="2">
        <f t="shared" si="645"/>
        <v>122.15550214500215</v>
      </c>
      <c r="DS200" s="2">
        <f t="shared" si="645"/>
        <v>109.85725851565853</v>
      </c>
      <c r="DT200" s="2">
        <f t="shared" si="645"/>
        <v>111.28056117546119</v>
      </c>
      <c r="DU200" s="2">
        <f t="shared" si="645"/>
        <v>118.09967731092436</v>
      </c>
      <c r="DV200" s="2">
        <f t="shared" si="645"/>
        <v>110.74476470588233</v>
      </c>
      <c r="DW200" s="2">
        <f t="shared" si="645"/>
        <v>139.71105977011496</v>
      </c>
      <c r="DX200" s="2">
        <f t="shared" si="645"/>
        <v>126.15410295566502</v>
      </c>
      <c r="DY200" s="2">
        <f t="shared" si="645"/>
        <v>123.61373262178435</v>
      </c>
      <c r="EA200" s="2">
        <f t="shared" si="440"/>
        <v>90.493017543859636</v>
      </c>
      <c r="EB200" s="2">
        <f t="shared" si="502"/>
        <v>74.85131135135137</v>
      </c>
      <c r="EC200" s="2">
        <f t="shared" si="503"/>
        <v>80.241845019305032</v>
      </c>
      <c r="ED200" s="2">
        <f t="shared" si="504"/>
        <v>83.504446374530957</v>
      </c>
      <c r="EE200" s="2">
        <f t="shared" si="505"/>
        <v>81.073386884085934</v>
      </c>
      <c r="EF200" s="2">
        <f t="shared" si="506"/>
        <v>78.992286194165331</v>
      </c>
      <c r="EG200" s="2">
        <f t="shared" si="507"/>
        <v>81.535296260709416</v>
      </c>
      <c r="EH200" s="2">
        <f t="shared" si="508"/>
        <v>81.034379874660033</v>
      </c>
      <c r="EI200" s="2">
        <f t="shared" si="509"/>
        <v>85.856959240321402</v>
      </c>
      <c r="EJ200" s="2">
        <f t="shared" si="510"/>
        <v>87.378144090188471</v>
      </c>
      <c r="EK200" s="2">
        <f t="shared" si="511"/>
        <v>79.110396643299126</v>
      </c>
      <c r="EL200" s="2">
        <f t="shared" si="512"/>
        <v>80.065973746722221</v>
      </c>
      <c r="EM200" s="2">
        <f t="shared" si="513"/>
        <v>82.596940636916401</v>
      </c>
      <c r="EN200" s="2">
        <f t="shared" si="514"/>
        <v>84.807654029850738</v>
      </c>
      <c r="EO200" s="2">
        <f t="shared" si="515"/>
        <v>92.433018307103211</v>
      </c>
      <c r="EQ200" s="2">
        <f t="shared" si="516"/>
        <v>90.094195422935442</v>
      </c>
      <c r="ER200" s="2">
        <f t="shared" si="646"/>
        <v>80.723109162779906</v>
      </c>
      <c r="ES200" s="2">
        <f t="shared" si="646"/>
        <v>81.746502193136138</v>
      </c>
      <c r="ET200" s="2">
        <f t="shared" si="646"/>
        <v>84.275782080067657</v>
      </c>
      <c r="EU200" s="2">
        <f t="shared" si="646"/>
        <v>83.033879926721511</v>
      </c>
      <c r="EV200" s="2">
        <f t="shared" si="646"/>
        <v>80.908608502528978</v>
      </c>
      <c r="EW200" s="2">
        <f t="shared" si="646"/>
        <v>82.523841007393273</v>
      </c>
      <c r="EX200" s="2">
        <f t="shared" si="646"/>
        <v>85.066439691444586</v>
      </c>
      <c r="EY200" s="2">
        <f t="shared" si="646"/>
        <v>82.657330599412461</v>
      </c>
      <c r="EZ200" s="2">
        <f t="shared" si="646"/>
        <v>83.500179380838063</v>
      </c>
      <c r="FA200" s="2">
        <f t="shared" si="646"/>
        <v>82.355522010846329</v>
      </c>
      <c r="FB200" s="2">
        <f t="shared" si="646"/>
        <v>83.234027306719653</v>
      </c>
      <c r="FC200" s="2">
        <f t="shared" si="646"/>
        <v>82.918877188172388</v>
      </c>
      <c r="FD200" s="2">
        <f t="shared" si="646"/>
        <v>85.0530082812476</v>
      </c>
      <c r="FE200" s="2">
        <f t="shared" si="646"/>
        <v>87.629506675799249</v>
      </c>
      <c r="FG200" s="2">
        <f t="shared" si="518"/>
        <v>0.99999196322453721</v>
      </c>
      <c r="FH200" s="2">
        <f t="shared" si="647"/>
        <v>0.99999214282736559</v>
      </c>
      <c r="FI200" s="2">
        <f t="shared" si="647"/>
        <v>0.99999146827613161</v>
      </c>
      <c r="FJ200" s="2">
        <f t="shared" si="647"/>
        <v>0.99999127332857574</v>
      </c>
      <c r="FK200" s="2">
        <f t="shared" si="647"/>
        <v>0.99999213239425311</v>
      </c>
      <c r="FL200" s="2">
        <f t="shared" si="647"/>
        <v>0.99999249432156745</v>
      </c>
      <c r="FM200" s="2">
        <f t="shared" si="647"/>
        <v>0.99999046014984272</v>
      </c>
      <c r="FN200" s="2">
        <f t="shared" si="647"/>
        <v>0.99999105893308526</v>
      </c>
      <c r="FO200" s="2">
        <f t="shared" si="647"/>
        <v>0.99999169090172257</v>
      </c>
      <c r="FP200" s="2">
        <f t="shared" si="647"/>
        <v>0.99999099074957853</v>
      </c>
      <c r="FQ200" s="2">
        <f t="shared" si="647"/>
        <v>0.99999090728133655</v>
      </c>
      <c r="FR200" s="2">
        <f t="shared" si="647"/>
        <v>0.99999128960232364</v>
      </c>
      <c r="FS200" s="2">
        <f t="shared" si="647"/>
        <v>0.99998879954822606</v>
      </c>
      <c r="FT200" s="2">
        <f t="shared" si="647"/>
        <v>0.99998907000954929</v>
      </c>
      <c r="FU200" s="2">
        <f t="shared" si="647"/>
        <v>0.9999885284358484</v>
      </c>
      <c r="FW200" s="2">
        <f t="shared" si="536"/>
        <v>0.96187932103578755</v>
      </c>
      <c r="FX200" s="2">
        <f t="shared" si="588"/>
        <v>0.96190485071263199</v>
      </c>
      <c r="FY200" s="2">
        <f t="shared" si="589"/>
        <v>0.96015180424565372</v>
      </c>
      <c r="FZ200" s="2">
        <f t="shared" si="590"/>
        <v>0.96090905391930959</v>
      </c>
      <c r="GA200" s="2">
        <f t="shared" si="591"/>
        <v>0.9618001783881166</v>
      </c>
      <c r="GB200" s="2">
        <f t="shared" si="592"/>
        <v>0.95885123365277514</v>
      </c>
      <c r="GC200" s="2">
        <f t="shared" si="593"/>
        <v>0.96202315738240407</v>
      </c>
      <c r="GD200" s="2">
        <f t="shared" si="594"/>
        <v>0.96786516803643319</v>
      </c>
      <c r="GE200" s="2">
        <f t="shared" si="595"/>
        <v>0.9737424099528319</v>
      </c>
      <c r="GF200" s="2">
        <f t="shared" si="596"/>
        <v>0.97222741130223367</v>
      </c>
      <c r="GG200" s="2">
        <f t="shared" si="597"/>
        <v>0.96643792279078478</v>
      </c>
      <c r="GH200" s="2">
        <f t="shared" si="598"/>
        <v>0.96195212917340756</v>
      </c>
      <c r="GI200" s="2">
        <f t="shared" si="599"/>
        <v>0.95834879417552576</v>
      </c>
      <c r="GJ200" s="2">
        <f t="shared" si="600"/>
        <v>0.95266070605207342</v>
      </c>
      <c r="GK200" s="2">
        <f t="shared" si="601"/>
        <v>0.9468777322651234</v>
      </c>
      <c r="GM200" s="86">
        <f t="shared" si="537"/>
        <v>1.9064563687473987E-275</v>
      </c>
      <c r="GN200" s="86">
        <f t="shared" si="602"/>
        <v>0</v>
      </c>
      <c r="GO200" s="86">
        <f t="shared" si="603"/>
        <v>0</v>
      </c>
      <c r="GP200" s="86">
        <f t="shared" si="604"/>
        <v>0</v>
      </c>
      <c r="GQ200" s="86">
        <f t="shared" si="605"/>
        <v>0</v>
      </c>
      <c r="GR200" s="86">
        <f t="shared" si="606"/>
        <v>0</v>
      </c>
      <c r="GS200" s="86">
        <f t="shared" si="607"/>
        <v>0</v>
      </c>
      <c r="GT200" s="86">
        <f t="shared" si="608"/>
        <v>0</v>
      </c>
      <c r="GU200" s="86">
        <f t="shared" si="609"/>
        <v>0</v>
      </c>
      <c r="GV200" s="86">
        <f t="shared" si="610"/>
        <v>0</v>
      </c>
      <c r="GW200" s="86">
        <f t="shared" si="611"/>
        <v>0</v>
      </c>
      <c r="GX200" s="86">
        <f t="shared" si="612"/>
        <v>0</v>
      </c>
      <c r="GY200" s="86">
        <f t="shared" si="613"/>
        <v>0</v>
      </c>
      <c r="GZ200" s="86">
        <f t="shared" si="614"/>
        <v>0</v>
      </c>
      <c r="HA200" s="86">
        <f t="shared" si="615"/>
        <v>0</v>
      </c>
      <c r="HC200" s="86">
        <f t="shared" si="538"/>
        <v>1.0062651636792205E-156</v>
      </c>
      <c r="HD200" s="86">
        <f t="shared" si="616"/>
        <v>0</v>
      </c>
      <c r="HE200" s="86">
        <f t="shared" si="617"/>
        <v>0</v>
      </c>
      <c r="HF200" s="86">
        <f t="shared" si="618"/>
        <v>0</v>
      </c>
      <c r="HG200" s="86">
        <f t="shared" si="619"/>
        <v>0</v>
      </c>
      <c r="HH200" s="86">
        <f t="shared" si="620"/>
        <v>0</v>
      </c>
      <c r="HI200" s="86">
        <f t="shared" si="621"/>
        <v>0</v>
      </c>
      <c r="HJ200" s="86">
        <f t="shared" si="622"/>
        <v>0</v>
      </c>
      <c r="HK200" s="86">
        <f t="shared" si="623"/>
        <v>0</v>
      </c>
      <c r="HL200" s="86">
        <f t="shared" si="624"/>
        <v>0</v>
      </c>
      <c r="HM200" s="86">
        <f t="shared" si="625"/>
        <v>0</v>
      </c>
      <c r="HN200" s="86">
        <f t="shared" si="626"/>
        <v>0</v>
      </c>
      <c r="HO200" s="86">
        <f t="shared" si="627"/>
        <v>0</v>
      </c>
      <c r="HP200" s="86">
        <f t="shared" si="628"/>
        <v>0</v>
      </c>
      <c r="HQ200" s="86">
        <f t="shared" si="629"/>
        <v>0</v>
      </c>
      <c r="HS200" s="86">
        <f t="shared" si="539"/>
        <v>8.3556339174407259E-85</v>
      </c>
      <c r="HT200" s="86">
        <f t="shared" si="630"/>
        <v>6.9110277916692071E-82</v>
      </c>
      <c r="HU200" s="86">
        <f t="shared" si="631"/>
        <v>2.0440660942104666E-77</v>
      </c>
      <c r="HV200" s="86">
        <f t="shared" si="632"/>
        <v>2.6993645797634452E-84</v>
      </c>
      <c r="HW200" s="86">
        <f t="shared" si="633"/>
        <v>4.3509334738747759E-87</v>
      </c>
      <c r="HX200" s="86">
        <f t="shared" si="634"/>
        <v>3.5324010098773191E-86</v>
      </c>
      <c r="HY200" s="86">
        <f t="shared" si="635"/>
        <v>2.1598260003272622E-100</v>
      </c>
      <c r="HZ200" s="86">
        <f t="shared" si="636"/>
        <v>1.1467953106931886E-87</v>
      </c>
      <c r="IA200" s="86">
        <f t="shared" si="637"/>
        <v>2.3563270187295743E-110</v>
      </c>
      <c r="IB200" s="86">
        <f t="shared" si="638"/>
        <v>5.4897992297869973E-102</v>
      </c>
      <c r="IC200" s="86">
        <f t="shared" si="639"/>
        <v>1.1812660491879987E-97</v>
      </c>
      <c r="ID200" s="86">
        <f t="shared" si="640"/>
        <v>2.4606032444694299E-94</v>
      </c>
      <c r="IE200" s="86">
        <f t="shared" si="641"/>
        <v>3.3882134628596063E-107</v>
      </c>
      <c r="IF200" s="86">
        <f t="shared" si="642"/>
        <v>4.6982168071474848E-114</v>
      </c>
      <c r="IG200" s="86">
        <f t="shared" si="643"/>
        <v>1.5940667717658314E-91</v>
      </c>
      <c r="II200" s="86">
        <f t="shared" si="540"/>
        <v>2.6835522318909954E-16</v>
      </c>
      <c r="IJ200" s="86">
        <f t="shared" si="541"/>
        <v>6.7136819755348184E-16</v>
      </c>
      <c r="IK200" s="86">
        <f t="shared" si="542"/>
        <v>7.1022495348181801E-15</v>
      </c>
      <c r="IL200" s="86">
        <f t="shared" si="543"/>
        <v>3.6515708494476542E-16</v>
      </c>
      <c r="IM200" s="86">
        <f t="shared" si="544"/>
        <v>9.5951422593799754E-17</v>
      </c>
      <c r="IN200" s="86">
        <f t="shared" si="545"/>
        <v>5.2092857208963261E-16</v>
      </c>
      <c r="IO200" s="86">
        <f t="shared" si="546"/>
        <v>2.9523089183630853E-19</v>
      </c>
      <c r="IP200" s="86">
        <f t="shared" si="547"/>
        <v>3.9841473565059712E-18</v>
      </c>
      <c r="IQ200" s="86">
        <f t="shared" si="548"/>
        <v>6.5651669700210125E-24</v>
      </c>
      <c r="IR200" s="86">
        <f t="shared" si="549"/>
        <v>6.7721193029106078E-22</v>
      </c>
      <c r="IS200" s="86">
        <f t="shared" si="550"/>
        <v>3.1536763056201267E-19</v>
      </c>
      <c r="IT200" s="86">
        <f t="shared" si="551"/>
        <v>1.173666667308552E-17</v>
      </c>
      <c r="IU200" s="86">
        <f t="shared" si="552"/>
        <v>7.8328784305737261E-20</v>
      </c>
      <c r="IV200" s="86">
        <f t="shared" si="553"/>
        <v>3.21253451931628E-16</v>
      </c>
      <c r="IW200" s="86">
        <f t="shared" si="554"/>
        <v>1.0151767075122349E-9</v>
      </c>
      <c r="IY200" s="86">
        <f t="shared" si="555"/>
        <v>2.6835522318909954E-16</v>
      </c>
      <c r="IZ200" s="86">
        <f t="shared" si="556"/>
        <v>6.7136819755348184E-16</v>
      </c>
      <c r="JA200" s="86">
        <f t="shared" si="557"/>
        <v>7.1022495348181801E-15</v>
      </c>
      <c r="JB200" s="86">
        <f t="shared" si="558"/>
        <v>3.6515708494476542E-16</v>
      </c>
      <c r="JC200" s="86">
        <f t="shared" si="559"/>
        <v>9.5951422593799754E-17</v>
      </c>
      <c r="JD200" s="86">
        <f t="shared" si="560"/>
        <v>5.2092857208963261E-16</v>
      </c>
      <c r="JE200" s="86">
        <f t="shared" si="561"/>
        <v>2.9523089183630853E-19</v>
      </c>
      <c r="JF200" s="86">
        <f t="shared" si="562"/>
        <v>3.9841473565059712E-18</v>
      </c>
      <c r="JG200" s="86">
        <f t="shared" si="563"/>
        <v>6.5651669700210125E-24</v>
      </c>
      <c r="JH200" s="86">
        <f t="shared" si="564"/>
        <v>6.7721193029106078E-22</v>
      </c>
      <c r="JI200" s="86">
        <f t="shared" si="565"/>
        <v>3.1536763056201267E-19</v>
      </c>
      <c r="JJ200" s="86">
        <f t="shared" si="566"/>
        <v>1.173666667308552E-17</v>
      </c>
      <c r="JK200" s="86">
        <f t="shared" si="567"/>
        <v>7.8328784305737261E-20</v>
      </c>
      <c r="JL200" s="86">
        <f t="shared" si="568"/>
        <v>3.21253451931628E-16</v>
      </c>
      <c r="JM200" s="86">
        <f t="shared" si="569"/>
        <v>1.0151767075122349E-9</v>
      </c>
    </row>
    <row r="201" spans="2:273" x14ac:dyDescent="0.25">
      <c r="B201" s="2">
        <v>174</v>
      </c>
      <c r="C201" s="37">
        <v>90.728999999999999</v>
      </c>
      <c r="D201" s="37">
        <v>83.926000000000002</v>
      </c>
      <c r="E201" s="37">
        <v>83.185000000000002</v>
      </c>
      <c r="F201" s="37">
        <v>85.481999999999999</v>
      </c>
      <c r="G201" s="37">
        <v>84.376999999999995</v>
      </c>
      <c r="H201" s="37">
        <v>82.396000000000001</v>
      </c>
      <c r="I201" s="37">
        <v>83.716999999999999</v>
      </c>
      <c r="J201" s="37">
        <v>85.320999999999998</v>
      </c>
      <c r="K201" s="37">
        <v>84.83</v>
      </c>
      <c r="L201" s="37">
        <v>84.980999999999995</v>
      </c>
      <c r="M201" s="37">
        <v>85.241</v>
      </c>
      <c r="N201" s="37">
        <v>84.352000000000004</v>
      </c>
      <c r="O201" s="37">
        <v>84.832999999999998</v>
      </c>
      <c r="P201" s="37">
        <v>85.241</v>
      </c>
      <c r="Q201" s="37">
        <v>88.855000000000004</v>
      </c>
      <c r="S201" s="4" t="e">
        <f t="shared" si="441"/>
        <v>#N/A</v>
      </c>
      <c r="T201" s="4" t="e">
        <f t="shared" si="442"/>
        <v>#N/A</v>
      </c>
      <c r="U201" s="4" t="e">
        <f t="shared" si="443"/>
        <v>#N/A</v>
      </c>
      <c r="V201" s="4" t="e">
        <f t="shared" si="444"/>
        <v>#N/A</v>
      </c>
      <c r="W201" s="4" t="e">
        <f t="shared" si="445"/>
        <v>#N/A</v>
      </c>
      <c r="X201" s="4" t="e">
        <f t="shared" si="446"/>
        <v>#N/A</v>
      </c>
      <c r="Y201" s="4" t="e">
        <f t="shared" si="447"/>
        <v>#N/A</v>
      </c>
      <c r="Z201" s="4" t="e">
        <f t="shared" si="448"/>
        <v>#N/A</v>
      </c>
      <c r="AA201" s="4" t="e">
        <f t="shared" si="449"/>
        <v>#N/A</v>
      </c>
      <c r="AB201" s="4" t="e">
        <f t="shared" si="450"/>
        <v>#N/A</v>
      </c>
      <c r="AC201" s="4" t="e">
        <f t="shared" si="451"/>
        <v>#N/A</v>
      </c>
      <c r="AD201" s="4" t="e">
        <f t="shared" si="452"/>
        <v>#N/A</v>
      </c>
      <c r="AE201" s="4" t="e">
        <f t="shared" si="453"/>
        <v>#N/A</v>
      </c>
      <c r="AF201" s="4" t="e">
        <f t="shared" si="454"/>
        <v>#N/A</v>
      </c>
      <c r="AG201" s="4" t="e">
        <f t="shared" si="455"/>
        <v>#N/A</v>
      </c>
      <c r="AI201" s="4">
        <f t="shared" si="456"/>
        <v>0</v>
      </c>
      <c r="AJ201" s="4">
        <f t="shared" si="457"/>
        <v>0</v>
      </c>
      <c r="AK201" s="4">
        <f t="shared" si="458"/>
        <v>0</v>
      </c>
      <c r="AL201" s="4">
        <f t="shared" si="459"/>
        <v>0</v>
      </c>
      <c r="AM201" s="4">
        <f t="shared" si="460"/>
        <v>0</v>
      </c>
      <c r="AN201" s="4">
        <f t="shared" si="461"/>
        <v>0</v>
      </c>
      <c r="AO201" s="4">
        <f t="shared" si="462"/>
        <v>0</v>
      </c>
      <c r="AP201" s="4">
        <f t="shared" si="463"/>
        <v>0</v>
      </c>
      <c r="AQ201" s="4">
        <f t="shared" si="464"/>
        <v>0</v>
      </c>
      <c r="AR201" s="4">
        <f t="shared" si="465"/>
        <v>0</v>
      </c>
      <c r="AS201" s="4">
        <f t="shared" si="466"/>
        <v>0</v>
      </c>
      <c r="AT201" s="4">
        <f t="shared" si="467"/>
        <v>0</v>
      </c>
      <c r="AU201" s="4">
        <f t="shared" si="468"/>
        <v>0</v>
      </c>
      <c r="AV201" s="4">
        <f t="shared" si="644"/>
        <v>0</v>
      </c>
      <c r="AW201" s="4">
        <f t="shared" si="644"/>
        <v>0</v>
      </c>
      <c r="AY201" s="2" t="e">
        <f t="shared" si="520"/>
        <v>#N/A</v>
      </c>
      <c r="AZ201" s="2" t="e">
        <f t="shared" si="571"/>
        <v>#N/A</v>
      </c>
      <c r="BA201" s="2" t="e">
        <f t="shared" si="572"/>
        <v>#N/A</v>
      </c>
      <c r="BB201" s="2" t="e">
        <f t="shared" si="573"/>
        <v>#N/A</v>
      </c>
      <c r="BC201" s="2" t="e">
        <f t="shared" si="574"/>
        <v>#N/A</v>
      </c>
      <c r="BD201" s="2" t="e">
        <f t="shared" si="575"/>
        <v>#N/A</v>
      </c>
      <c r="BE201" s="2" t="e">
        <f t="shared" si="576"/>
        <v>#N/A</v>
      </c>
      <c r="BF201" s="2" t="e">
        <f t="shared" si="577"/>
        <v>#N/A</v>
      </c>
      <c r="BG201" s="2" t="e">
        <f t="shared" si="578"/>
        <v>#N/A</v>
      </c>
      <c r="BH201" s="2" t="e">
        <f t="shared" si="579"/>
        <v>#N/A</v>
      </c>
      <c r="BI201" s="2" t="e">
        <f t="shared" si="580"/>
        <v>#N/A</v>
      </c>
      <c r="BJ201" s="2" t="e">
        <f t="shared" si="581"/>
        <v>#N/A</v>
      </c>
      <c r="BK201" s="2" t="e">
        <f t="shared" si="582"/>
        <v>#N/A</v>
      </c>
      <c r="BL201" s="2" t="e">
        <f t="shared" si="583"/>
        <v>#N/A</v>
      </c>
      <c r="BM201" s="2" t="e">
        <f t="shared" si="584"/>
        <v>#N/A</v>
      </c>
      <c r="BO201" s="2" t="str">
        <f t="shared" si="470"/>
        <v/>
      </c>
      <c r="BP201" s="2" t="str">
        <f t="shared" si="471"/>
        <v/>
      </c>
      <c r="BQ201" s="2" t="str">
        <f t="shared" si="472"/>
        <v/>
      </c>
      <c r="BR201" s="2" t="str">
        <f t="shared" si="473"/>
        <v/>
      </c>
      <c r="BS201" s="2" t="str">
        <f t="shared" si="474"/>
        <v/>
      </c>
      <c r="BT201" s="2" t="str">
        <f t="shared" si="475"/>
        <v/>
      </c>
      <c r="BU201" s="2" t="str">
        <f t="shared" si="476"/>
        <v/>
      </c>
      <c r="BV201" s="2" t="str">
        <f t="shared" si="477"/>
        <v/>
      </c>
      <c r="BW201" s="2" t="str">
        <f t="shared" si="478"/>
        <v/>
      </c>
      <c r="BX201" s="2" t="str">
        <f t="shared" si="479"/>
        <v/>
      </c>
      <c r="BY201" s="2" t="str">
        <f t="shared" si="480"/>
        <v/>
      </c>
      <c r="BZ201" s="2" t="str">
        <f t="shared" si="481"/>
        <v/>
      </c>
      <c r="CA201" s="2" t="str">
        <f t="shared" si="482"/>
        <v/>
      </c>
      <c r="CB201" s="2" t="str">
        <f t="shared" si="483"/>
        <v/>
      </c>
      <c r="CC201" s="2" t="str">
        <f t="shared" si="484"/>
        <v/>
      </c>
      <c r="CE201" s="2" t="str">
        <f t="shared" si="521"/>
        <v/>
      </c>
      <c r="CF201" s="2" t="str">
        <f t="shared" si="522"/>
        <v/>
      </c>
      <c r="CG201" s="2" t="str">
        <f t="shared" si="523"/>
        <v/>
      </c>
      <c r="CH201" s="2" t="str">
        <f t="shared" si="524"/>
        <v/>
      </c>
      <c r="CI201" s="2" t="str">
        <f t="shared" si="525"/>
        <v/>
      </c>
      <c r="CJ201" s="2" t="str">
        <f t="shared" si="526"/>
        <v/>
      </c>
      <c r="CK201" s="2" t="str">
        <f t="shared" si="527"/>
        <v/>
      </c>
      <c r="CL201" s="2" t="str">
        <f t="shared" si="528"/>
        <v/>
      </c>
      <c r="CM201" s="2" t="str">
        <f t="shared" si="529"/>
        <v/>
      </c>
      <c r="CN201" s="2" t="str">
        <f t="shared" si="530"/>
        <v/>
      </c>
      <c r="CO201" s="2" t="str">
        <f t="shared" si="531"/>
        <v/>
      </c>
      <c r="CP201" s="2" t="str">
        <f t="shared" si="532"/>
        <v/>
      </c>
      <c r="CQ201" s="2" t="str">
        <f t="shared" si="533"/>
        <v/>
      </c>
      <c r="CR201" s="2" t="str">
        <f t="shared" si="534"/>
        <v/>
      </c>
      <c r="CS201" s="2" t="str">
        <f t="shared" si="535"/>
        <v/>
      </c>
      <c r="CU201" s="2" t="str">
        <f t="shared" si="485"/>
        <v/>
      </c>
      <c r="CV201" s="2" t="str">
        <f t="shared" si="486"/>
        <v/>
      </c>
      <c r="CW201" s="2" t="str">
        <f t="shared" si="487"/>
        <v/>
      </c>
      <c r="CX201" s="2" t="str">
        <f t="shared" si="488"/>
        <v/>
      </c>
      <c r="CY201" s="2" t="str">
        <f t="shared" si="489"/>
        <v/>
      </c>
      <c r="CZ201" s="2" t="str">
        <f t="shared" si="490"/>
        <v/>
      </c>
      <c r="DA201" s="2" t="str">
        <f t="shared" si="491"/>
        <v/>
      </c>
      <c r="DB201" s="2" t="str">
        <f t="shared" si="492"/>
        <v/>
      </c>
      <c r="DC201" s="2" t="str">
        <f t="shared" si="493"/>
        <v/>
      </c>
      <c r="DD201" s="2" t="str">
        <f t="shared" si="494"/>
        <v/>
      </c>
      <c r="DE201" s="2" t="str">
        <f t="shared" si="495"/>
        <v/>
      </c>
      <c r="DF201" s="2" t="str">
        <f t="shared" si="496"/>
        <v/>
      </c>
      <c r="DG201" s="2" t="str">
        <f t="shared" si="497"/>
        <v/>
      </c>
      <c r="DH201" s="2" t="str">
        <f t="shared" si="498"/>
        <v/>
      </c>
      <c r="DI201" s="2" t="str">
        <f t="shared" si="499"/>
        <v/>
      </c>
      <c r="DK201" s="2">
        <f t="shared" si="500"/>
        <v>123.32449786628736</v>
      </c>
      <c r="DL201" s="2">
        <f t="shared" si="645"/>
        <v>127.90125341941132</v>
      </c>
      <c r="DM201" s="2">
        <f t="shared" si="645"/>
        <v>123.1441109311741</v>
      </c>
      <c r="DN201" s="2">
        <f t="shared" si="645"/>
        <v>129.08089829302986</v>
      </c>
      <c r="DO201" s="2">
        <f t="shared" si="645"/>
        <v>125.09851438888279</v>
      </c>
      <c r="DP201" s="2">
        <f t="shared" si="645"/>
        <v>115.13975975609756</v>
      </c>
      <c r="DQ201" s="2">
        <f t="shared" si="645"/>
        <v>124.58126890756304</v>
      </c>
      <c r="DR201" s="2">
        <f t="shared" si="645"/>
        <v>122.2045208065208</v>
      </c>
      <c r="DS201" s="2">
        <f t="shared" si="645"/>
        <v>109.82179828399831</v>
      </c>
      <c r="DT201" s="2">
        <f t="shared" si="645"/>
        <v>111.26370673530676</v>
      </c>
      <c r="DU201" s="2">
        <f t="shared" si="645"/>
        <v>118.13334649859944</v>
      </c>
      <c r="DV201" s="2">
        <f t="shared" si="645"/>
        <v>110.74520840336133</v>
      </c>
      <c r="DW201" s="2">
        <f t="shared" si="645"/>
        <v>139.92553785687801</v>
      </c>
      <c r="DX201" s="2">
        <f t="shared" si="645"/>
        <v>126.28434482758621</v>
      </c>
      <c r="DY201" s="2">
        <f t="shared" si="645"/>
        <v>123.71485769020252</v>
      </c>
      <c r="EA201" s="2">
        <f t="shared" si="440"/>
        <v>90.39523790536947</v>
      </c>
      <c r="EB201" s="2">
        <f t="shared" si="502"/>
        <v>74.604306100386125</v>
      </c>
      <c r="EC201" s="2">
        <f t="shared" si="503"/>
        <v>80.067269189189204</v>
      </c>
      <c r="ED201" s="2">
        <f t="shared" si="504"/>
        <v>83.28482211596662</v>
      </c>
      <c r="EE201" s="2">
        <f t="shared" si="505"/>
        <v>80.871181461469178</v>
      </c>
      <c r="EF201" s="2">
        <f t="shared" si="506"/>
        <v>78.816019610216657</v>
      </c>
      <c r="EG201" s="2">
        <f t="shared" si="507"/>
        <v>81.375237502335381</v>
      </c>
      <c r="EH201" s="2">
        <f t="shared" si="508"/>
        <v>80.81179956249261</v>
      </c>
      <c r="EI201" s="2">
        <f t="shared" si="509"/>
        <v>85.713868991964944</v>
      </c>
      <c r="EJ201" s="2">
        <f t="shared" si="510"/>
        <v>87.259144794785968</v>
      </c>
      <c r="EK201" s="2">
        <f t="shared" si="511"/>
        <v>78.877494760184561</v>
      </c>
      <c r="EL201" s="2">
        <f t="shared" si="512"/>
        <v>79.842208684251148</v>
      </c>
      <c r="EM201" s="2">
        <f t="shared" si="513"/>
        <v>82.408357621354213</v>
      </c>
      <c r="EN201" s="2">
        <f t="shared" si="514"/>
        <v>84.619317014925372</v>
      </c>
      <c r="EO201" s="2">
        <f t="shared" si="515"/>
        <v>92.32037881134039</v>
      </c>
      <c r="EQ201" s="2">
        <f t="shared" si="516"/>
        <v>89.990860935426383</v>
      </c>
      <c r="ER201" s="2">
        <f t="shared" si="646"/>
        <v>80.558517962413333</v>
      </c>
      <c r="ES201" s="2">
        <f t="shared" si="646"/>
        <v>81.593452600705888</v>
      </c>
      <c r="ET201" s="2">
        <f t="shared" si="646"/>
        <v>84.066945520196043</v>
      </c>
      <c r="EU201" s="2">
        <f t="shared" si="646"/>
        <v>82.858747399057421</v>
      </c>
      <c r="EV201" s="2">
        <f t="shared" si="646"/>
        <v>80.75896701580433</v>
      </c>
      <c r="EW201" s="2">
        <f t="shared" si="646"/>
        <v>82.377693962403342</v>
      </c>
      <c r="EX201" s="2">
        <f t="shared" si="646"/>
        <v>84.897639551192128</v>
      </c>
      <c r="EY201" s="2">
        <f t="shared" si="646"/>
        <v>82.471324792694759</v>
      </c>
      <c r="EZ201" s="2">
        <f t="shared" si="646"/>
        <v>83.328315948714192</v>
      </c>
      <c r="FA201" s="2">
        <f t="shared" si="646"/>
        <v>82.167797324346054</v>
      </c>
      <c r="FB201" s="2">
        <f t="shared" si="646"/>
        <v>83.055020433494192</v>
      </c>
      <c r="FC201" s="2">
        <f t="shared" si="646"/>
        <v>82.734947794474891</v>
      </c>
      <c r="FD201" s="2">
        <f t="shared" si="646"/>
        <v>84.868525965432383</v>
      </c>
      <c r="FE201" s="2">
        <f t="shared" si="646"/>
        <v>87.451087358187479</v>
      </c>
      <c r="FG201" s="2">
        <f t="shared" si="518"/>
        <v>0.99999267036848127</v>
      </c>
      <c r="FH201" s="2">
        <f t="shared" si="647"/>
        <v>0.99999283416843665</v>
      </c>
      <c r="FI201" s="2">
        <f t="shared" si="647"/>
        <v>0.9999922189695124</v>
      </c>
      <c r="FJ201" s="2">
        <f t="shared" si="647"/>
        <v>0.99999204117495832</v>
      </c>
      <c r="FK201" s="2">
        <f t="shared" si="647"/>
        <v>0.99999282465331185</v>
      </c>
      <c r="FL201" s="2">
        <f t="shared" si="647"/>
        <v>0.99999315473539196</v>
      </c>
      <c r="FM201" s="2">
        <f t="shared" si="647"/>
        <v>0.99999129954594757</v>
      </c>
      <c r="FN201" s="2">
        <f t="shared" si="647"/>
        <v>0.99999184564364318</v>
      </c>
      <c r="FO201" s="2">
        <f t="shared" si="647"/>
        <v>0.9999924220067653</v>
      </c>
      <c r="FP201" s="2">
        <f t="shared" si="647"/>
        <v>0.99999178345944773</v>
      </c>
      <c r="FQ201" s="2">
        <f t="shared" si="647"/>
        <v>0.99999170733538512</v>
      </c>
      <c r="FR201" s="2">
        <f t="shared" si="647"/>
        <v>0.99999205601681562</v>
      </c>
      <c r="FS201" s="2">
        <f t="shared" si="647"/>
        <v>0.99998978505650948</v>
      </c>
      <c r="FT201" s="2">
        <f t="shared" si="647"/>
        <v>0.99999003172064815</v>
      </c>
      <c r="FU201" s="2">
        <f t="shared" si="647"/>
        <v>0.99998953779858912</v>
      </c>
      <c r="FW201" s="2">
        <f t="shared" si="536"/>
        <v>0.96511652118807967</v>
      </c>
      <c r="FX201" s="2">
        <f t="shared" si="588"/>
        <v>0.96513996146092262</v>
      </c>
      <c r="FY201" s="2">
        <f t="shared" si="589"/>
        <v>0.96353014259012715</v>
      </c>
      <c r="FZ201" s="2">
        <f t="shared" si="590"/>
        <v>0.96422558450634499</v>
      </c>
      <c r="GA201" s="2">
        <f t="shared" si="591"/>
        <v>0.96504385507445789</v>
      </c>
      <c r="GB201" s="2">
        <f t="shared" si="592"/>
        <v>0.96233550929974176</v>
      </c>
      <c r="GC201" s="2">
        <f t="shared" si="593"/>
        <v>0.96524858427745286</v>
      </c>
      <c r="GD201" s="2">
        <f t="shared" si="594"/>
        <v>0.97060958302789735</v>
      </c>
      <c r="GE201" s="2">
        <f t="shared" si="595"/>
        <v>0.9759973379117638</v>
      </c>
      <c r="GF201" s="2">
        <f t="shared" si="596"/>
        <v>0.97460905054343883</v>
      </c>
      <c r="GG201" s="2">
        <f t="shared" si="597"/>
        <v>0.96930036272566489</v>
      </c>
      <c r="GH201" s="2">
        <f t="shared" si="598"/>
        <v>0.96518337027112644</v>
      </c>
      <c r="GI201" s="2">
        <f t="shared" si="599"/>
        <v>0.96187392228299751</v>
      </c>
      <c r="GJ201" s="2">
        <f t="shared" si="600"/>
        <v>0.95664546420440577</v>
      </c>
      <c r="GK201" s="2">
        <f t="shared" si="601"/>
        <v>0.9513243973035046</v>
      </c>
      <c r="GM201" s="86">
        <f t="shared" si="537"/>
        <v>2.0129049402985899E-280</v>
      </c>
      <c r="GN201" s="86">
        <f t="shared" si="602"/>
        <v>0</v>
      </c>
      <c r="GO201" s="86">
        <f t="shared" si="603"/>
        <v>0</v>
      </c>
      <c r="GP201" s="86">
        <f t="shared" si="604"/>
        <v>0</v>
      </c>
      <c r="GQ201" s="86">
        <f t="shared" si="605"/>
        <v>0</v>
      </c>
      <c r="GR201" s="86">
        <f t="shared" si="606"/>
        <v>0</v>
      </c>
      <c r="GS201" s="86">
        <f t="shared" si="607"/>
        <v>0</v>
      </c>
      <c r="GT201" s="86">
        <f t="shared" si="608"/>
        <v>0</v>
      </c>
      <c r="GU201" s="86">
        <f t="shared" si="609"/>
        <v>0</v>
      </c>
      <c r="GV201" s="86">
        <f t="shared" si="610"/>
        <v>0</v>
      </c>
      <c r="GW201" s="86">
        <f t="shared" si="611"/>
        <v>0</v>
      </c>
      <c r="GX201" s="86">
        <f t="shared" si="612"/>
        <v>0</v>
      </c>
      <c r="GY201" s="86">
        <f t="shared" si="613"/>
        <v>0</v>
      </c>
      <c r="GZ201" s="86">
        <f t="shared" si="614"/>
        <v>0</v>
      </c>
      <c r="HA201" s="86">
        <f t="shared" si="615"/>
        <v>0</v>
      </c>
      <c r="HC201" s="86">
        <f t="shared" si="538"/>
        <v>4.0227306576986671E-160</v>
      </c>
      <c r="HD201" s="86">
        <f t="shared" si="616"/>
        <v>0</v>
      </c>
      <c r="HE201" s="86">
        <f t="shared" si="617"/>
        <v>0</v>
      </c>
      <c r="HF201" s="86">
        <f t="shared" si="618"/>
        <v>0</v>
      </c>
      <c r="HG201" s="86">
        <f t="shared" si="619"/>
        <v>0</v>
      </c>
      <c r="HH201" s="86">
        <f t="shared" si="620"/>
        <v>0</v>
      </c>
      <c r="HI201" s="86">
        <f t="shared" si="621"/>
        <v>0</v>
      </c>
      <c r="HJ201" s="86">
        <f t="shared" si="622"/>
        <v>0</v>
      </c>
      <c r="HK201" s="86">
        <f t="shared" si="623"/>
        <v>0</v>
      </c>
      <c r="HL201" s="86">
        <f t="shared" si="624"/>
        <v>0</v>
      </c>
      <c r="HM201" s="86">
        <f t="shared" si="625"/>
        <v>0</v>
      </c>
      <c r="HN201" s="86">
        <f t="shared" si="626"/>
        <v>0</v>
      </c>
      <c r="HO201" s="86">
        <f t="shared" si="627"/>
        <v>0</v>
      </c>
      <c r="HP201" s="86">
        <f t="shared" si="628"/>
        <v>0</v>
      </c>
      <c r="HQ201" s="86">
        <f t="shared" si="629"/>
        <v>0</v>
      </c>
      <c r="HS201" s="86">
        <f t="shared" si="539"/>
        <v>1.3472242912887251E-87</v>
      </c>
      <c r="HT201" s="86">
        <f t="shared" si="630"/>
        <v>1.3616283695217443E-84</v>
      </c>
      <c r="HU201" s="86">
        <f t="shared" si="631"/>
        <v>5.4859870144078353E-80</v>
      </c>
      <c r="HV201" s="86">
        <f t="shared" si="632"/>
        <v>4.3363743953924712E-87</v>
      </c>
      <c r="HW201" s="86">
        <f t="shared" si="633"/>
        <v>5.801879189012973E-90</v>
      </c>
      <c r="HX201" s="86">
        <f t="shared" si="634"/>
        <v>4.8928702047801923E-89</v>
      </c>
      <c r="HY201" s="86">
        <f t="shared" si="635"/>
        <v>1.0104344138039281E-103</v>
      </c>
      <c r="HZ201" s="86">
        <f t="shared" si="636"/>
        <v>1.6045103008516197E-90</v>
      </c>
      <c r="IA201" s="86">
        <f t="shared" si="637"/>
        <v>7.2565073759816001E-114</v>
      </c>
      <c r="IB201" s="86">
        <f t="shared" si="638"/>
        <v>2.9460584447170338E-105</v>
      </c>
      <c r="IC201" s="86">
        <f t="shared" si="639"/>
        <v>8.2663223414410659E-101</v>
      </c>
      <c r="ID201" s="86">
        <f t="shared" si="640"/>
        <v>2.0535270009844016E-97</v>
      </c>
      <c r="IE201" s="86">
        <f t="shared" si="641"/>
        <v>8.3957713943428729E-111</v>
      </c>
      <c r="IF201" s="86">
        <f t="shared" si="642"/>
        <v>5.3956512545566692E-118</v>
      </c>
      <c r="IG201" s="86">
        <f t="shared" si="643"/>
        <v>9.3968253537309489E-95</v>
      </c>
      <c r="II201" s="86">
        <f t="shared" si="540"/>
        <v>3.753958547025947E-17</v>
      </c>
      <c r="IJ201" s="86">
        <f t="shared" si="541"/>
        <v>9.9002518924215897E-17</v>
      </c>
      <c r="IK201" s="86">
        <f t="shared" si="542"/>
        <v>1.1666862506343512E-15</v>
      </c>
      <c r="IL201" s="86">
        <f t="shared" si="543"/>
        <v>5.1154699610299867E-17</v>
      </c>
      <c r="IM201" s="86">
        <f t="shared" si="544"/>
        <v>1.2639757294463069E-17</v>
      </c>
      <c r="IN201" s="86">
        <f t="shared" si="545"/>
        <v>7.203123132578436E-17</v>
      </c>
      <c r="IO201" s="86">
        <f t="shared" si="546"/>
        <v>2.8064501566293719E-20</v>
      </c>
      <c r="IP201" s="86">
        <f t="shared" si="547"/>
        <v>4.9223639566512077E-19</v>
      </c>
      <c r="IQ201" s="86">
        <f t="shared" si="548"/>
        <v>4.6413964610606562E-25</v>
      </c>
      <c r="IR201" s="86">
        <f t="shared" si="549"/>
        <v>5.8326383524960344E-23</v>
      </c>
      <c r="IS201" s="86">
        <f t="shared" si="550"/>
        <v>3.2951880402959543E-20</v>
      </c>
      <c r="IT201" s="86">
        <f t="shared" si="551"/>
        <v>1.3749675692700008E-18</v>
      </c>
      <c r="IU201" s="86">
        <f t="shared" si="552"/>
        <v>6.3999713435369211E-21</v>
      </c>
      <c r="IV201" s="86">
        <f t="shared" si="553"/>
        <v>3.9093911722356717E-17</v>
      </c>
      <c r="IW201" s="86">
        <f t="shared" si="554"/>
        <v>2.933159575122063E-10</v>
      </c>
      <c r="IY201" s="86">
        <f t="shared" si="555"/>
        <v>3.753958547025947E-17</v>
      </c>
      <c r="IZ201" s="86">
        <f t="shared" si="556"/>
        <v>9.9002518924215897E-17</v>
      </c>
      <c r="JA201" s="86">
        <f t="shared" si="557"/>
        <v>1.1666862506343512E-15</v>
      </c>
      <c r="JB201" s="86">
        <f t="shared" si="558"/>
        <v>5.1154699610299867E-17</v>
      </c>
      <c r="JC201" s="86">
        <f t="shared" si="559"/>
        <v>1.2639757294463069E-17</v>
      </c>
      <c r="JD201" s="86">
        <f t="shared" si="560"/>
        <v>7.203123132578436E-17</v>
      </c>
      <c r="JE201" s="86">
        <f t="shared" si="561"/>
        <v>2.8064501566293719E-20</v>
      </c>
      <c r="JF201" s="86">
        <f t="shared" si="562"/>
        <v>4.9223639566512077E-19</v>
      </c>
      <c r="JG201" s="86">
        <f t="shared" si="563"/>
        <v>4.6413964610606562E-25</v>
      </c>
      <c r="JH201" s="86">
        <f t="shared" si="564"/>
        <v>5.8326383524960344E-23</v>
      </c>
      <c r="JI201" s="86">
        <f t="shared" si="565"/>
        <v>3.2951880402959543E-20</v>
      </c>
      <c r="JJ201" s="86">
        <f t="shared" si="566"/>
        <v>1.3749675692700008E-18</v>
      </c>
      <c r="JK201" s="86">
        <f t="shared" si="567"/>
        <v>6.3999713435369211E-21</v>
      </c>
      <c r="JL201" s="86">
        <f t="shared" si="568"/>
        <v>3.9093911722356717E-17</v>
      </c>
      <c r="JM201" s="86">
        <f t="shared" si="569"/>
        <v>2.933159575122063E-10</v>
      </c>
    </row>
    <row r="202" spans="2:273" x14ac:dyDescent="0.25">
      <c r="B202" s="2">
        <v>175</v>
      </c>
      <c r="C202" s="37">
        <v>89.168999999999997</v>
      </c>
      <c r="D202" s="37">
        <v>84.278000000000006</v>
      </c>
      <c r="E202" s="37">
        <v>82.832999999999998</v>
      </c>
      <c r="F202" s="37">
        <v>85.106999999999999</v>
      </c>
      <c r="G202" s="37">
        <v>82.962000000000003</v>
      </c>
      <c r="H202" s="37">
        <v>82.17</v>
      </c>
      <c r="I202" s="37">
        <v>83.566000000000003</v>
      </c>
      <c r="J202" s="37">
        <v>84.906000000000006</v>
      </c>
      <c r="K202" s="37">
        <v>84.792000000000002</v>
      </c>
      <c r="L202" s="37">
        <v>84.073999999999998</v>
      </c>
      <c r="M202" s="37">
        <v>84.741</v>
      </c>
      <c r="N202" s="37">
        <v>83.906999999999996</v>
      </c>
      <c r="O202" s="37">
        <v>83.611000000000004</v>
      </c>
      <c r="P202" s="37">
        <v>86.055999999999997</v>
      </c>
      <c r="Q202" s="37">
        <v>89.909000000000006</v>
      </c>
      <c r="S202" s="4" t="e">
        <f t="shared" si="441"/>
        <v>#N/A</v>
      </c>
      <c r="T202" s="4" t="e">
        <f t="shared" si="442"/>
        <v>#N/A</v>
      </c>
      <c r="U202" s="4" t="e">
        <f t="shared" si="443"/>
        <v>#N/A</v>
      </c>
      <c r="V202" s="4" t="e">
        <f t="shared" si="444"/>
        <v>#N/A</v>
      </c>
      <c r="W202" s="4" t="e">
        <f t="shared" si="445"/>
        <v>#N/A</v>
      </c>
      <c r="X202" s="4" t="e">
        <f t="shared" si="446"/>
        <v>#N/A</v>
      </c>
      <c r="Y202" s="4" t="e">
        <f t="shared" si="447"/>
        <v>#N/A</v>
      </c>
      <c r="Z202" s="4" t="e">
        <f t="shared" si="448"/>
        <v>#N/A</v>
      </c>
      <c r="AA202" s="4" t="e">
        <f t="shared" si="449"/>
        <v>#N/A</v>
      </c>
      <c r="AB202" s="4" t="e">
        <f t="shared" si="450"/>
        <v>#N/A</v>
      </c>
      <c r="AC202" s="4" t="e">
        <f t="shared" si="451"/>
        <v>#N/A</v>
      </c>
      <c r="AD202" s="4" t="e">
        <f t="shared" si="452"/>
        <v>#N/A</v>
      </c>
      <c r="AE202" s="4" t="e">
        <f t="shared" si="453"/>
        <v>#N/A</v>
      </c>
      <c r="AF202" s="4" t="e">
        <f t="shared" si="454"/>
        <v>#N/A</v>
      </c>
      <c r="AG202" s="4" t="e">
        <f t="shared" si="455"/>
        <v>#N/A</v>
      </c>
      <c r="AI202" s="4">
        <f t="shared" si="456"/>
        <v>0</v>
      </c>
      <c r="AJ202" s="4">
        <f t="shared" si="457"/>
        <v>0</v>
      </c>
      <c r="AK202" s="4">
        <f t="shared" si="458"/>
        <v>0</v>
      </c>
      <c r="AL202" s="4">
        <f t="shared" si="459"/>
        <v>0</v>
      </c>
      <c r="AM202" s="4">
        <f t="shared" si="460"/>
        <v>0</v>
      </c>
      <c r="AN202" s="4">
        <f t="shared" si="461"/>
        <v>0</v>
      </c>
      <c r="AO202" s="4">
        <f t="shared" si="462"/>
        <v>0</v>
      </c>
      <c r="AP202" s="4">
        <f t="shared" si="463"/>
        <v>0</v>
      </c>
      <c r="AQ202" s="4">
        <f t="shared" si="464"/>
        <v>0</v>
      </c>
      <c r="AR202" s="4">
        <f t="shared" si="465"/>
        <v>0</v>
      </c>
      <c r="AS202" s="4">
        <f t="shared" si="466"/>
        <v>0</v>
      </c>
      <c r="AT202" s="4">
        <f t="shared" si="467"/>
        <v>0</v>
      </c>
      <c r="AU202" s="4">
        <f t="shared" si="468"/>
        <v>0</v>
      </c>
      <c r="AV202" s="4">
        <f t="shared" si="644"/>
        <v>0</v>
      </c>
      <c r="AW202" s="4">
        <f t="shared" si="644"/>
        <v>0</v>
      </c>
      <c r="AY202" s="2" t="e">
        <f t="shared" si="520"/>
        <v>#N/A</v>
      </c>
      <c r="AZ202" s="2" t="e">
        <f t="shared" si="571"/>
        <v>#N/A</v>
      </c>
      <c r="BA202" s="2" t="e">
        <f t="shared" si="572"/>
        <v>#N/A</v>
      </c>
      <c r="BB202" s="2" t="e">
        <f t="shared" si="573"/>
        <v>#N/A</v>
      </c>
      <c r="BC202" s="2" t="e">
        <f t="shared" si="574"/>
        <v>#N/A</v>
      </c>
      <c r="BD202" s="2" t="e">
        <f t="shared" si="575"/>
        <v>#N/A</v>
      </c>
      <c r="BE202" s="2" t="e">
        <f t="shared" si="576"/>
        <v>#N/A</v>
      </c>
      <c r="BF202" s="2" t="e">
        <f t="shared" si="577"/>
        <v>#N/A</v>
      </c>
      <c r="BG202" s="2" t="e">
        <f t="shared" si="578"/>
        <v>#N/A</v>
      </c>
      <c r="BH202" s="2" t="e">
        <f t="shared" si="579"/>
        <v>#N/A</v>
      </c>
      <c r="BI202" s="2" t="e">
        <f t="shared" si="580"/>
        <v>#N/A</v>
      </c>
      <c r="BJ202" s="2" t="e">
        <f t="shared" si="581"/>
        <v>#N/A</v>
      </c>
      <c r="BK202" s="2" t="e">
        <f t="shared" si="582"/>
        <v>#N/A</v>
      </c>
      <c r="BL202" s="2" t="e">
        <f t="shared" si="583"/>
        <v>#N/A</v>
      </c>
      <c r="BM202" s="2" t="e">
        <f t="shared" si="584"/>
        <v>#N/A</v>
      </c>
      <c r="BO202" s="2" t="str">
        <f t="shared" si="470"/>
        <v/>
      </c>
      <c r="BP202" s="2" t="str">
        <f t="shared" si="471"/>
        <v/>
      </c>
      <c r="BQ202" s="2" t="str">
        <f t="shared" si="472"/>
        <v/>
      </c>
      <c r="BR202" s="2" t="str">
        <f t="shared" si="473"/>
        <v/>
      </c>
      <c r="BS202" s="2" t="str">
        <f t="shared" si="474"/>
        <v/>
      </c>
      <c r="BT202" s="2" t="str">
        <f t="shared" si="475"/>
        <v/>
      </c>
      <c r="BU202" s="2" t="str">
        <f t="shared" si="476"/>
        <v/>
      </c>
      <c r="BV202" s="2" t="str">
        <f t="shared" si="477"/>
        <v/>
      </c>
      <c r="BW202" s="2" t="str">
        <f t="shared" si="478"/>
        <v/>
      </c>
      <c r="BX202" s="2" t="str">
        <f t="shared" si="479"/>
        <v/>
      </c>
      <c r="BY202" s="2" t="str">
        <f t="shared" si="480"/>
        <v/>
      </c>
      <c r="BZ202" s="2" t="str">
        <f t="shared" si="481"/>
        <v/>
      </c>
      <c r="CA202" s="2" t="str">
        <f t="shared" si="482"/>
        <v/>
      </c>
      <c r="CB202" s="2" t="str">
        <f t="shared" si="483"/>
        <v/>
      </c>
      <c r="CC202" s="2" t="str">
        <f t="shared" si="484"/>
        <v/>
      </c>
      <c r="CE202" s="2" t="str">
        <f t="shared" si="521"/>
        <v/>
      </c>
      <c r="CF202" s="2" t="str">
        <f t="shared" si="522"/>
        <v/>
      </c>
      <c r="CG202" s="2" t="str">
        <f t="shared" si="523"/>
        <v/>
      </c>
      <c r="CH202" s="2" t="str">
        <f t="shared" si="524"/>
        <v/>
      </c>
      <c r="CI202" s="2" t="str">
        <f t="shared" si="525"/>
        <v/>
      </c>
      <c r="CJ202" s="2" t="str">
        <f t="shared" si="526"/>
        <v/>
      </c>
      <c r="CK202" s="2" t="str">
        <f t="shared" si="527"/>
        <v/>
      </c>
      <c r="CL202" s="2" t="str">
        <f t="shared" si="528"/>
        <v/>
      </c>
      <c r="CM202" s="2" t="str">
        <f t="shared" si="529"/>
        <v/>
      </c>
      <c r="CN202" s="2" t="str">
        <f t="shared" si="530"/>
        <v/>
      </c>
      <c r="CO202" s="2" t="str">
        <f t="shared" si="531"/>
        <v/>
      </c>
      <c r="CP202" s="2" t="str">
        <f t="shared" si="532"/>
        <v/>
      </c>
      <c r="CQ202" s="2" t="str">
        <f t="shared" si="533"/>
        <v/>
      </c>
      <c r="CR202" s="2" t="str">
        <f t="shared" si="534"/>
        <v/>
      </c>
      <c r="CS202" s="2" t="str">
        <f t="shared" si="535"/>
        <v/>
      </c>
      <c r="CU202" s="2" t="str">
        <f t="shared" si="485"/>
        <v/>
      </c>
      <c r="CV202" s="2" t="str">
        <f t="shared" si="486"/>
        <v/>
      </c>
      <c r="CW202" s="2" t="str">
        <f t="shared" si="487"/>
        <v/>
      </c>
      <c r="CX202" s="2" t="str">
        <f t="shared" si="488"/>
        <v/>
      </c>
      <c r="CY202" s="2" t="str">
        <f t="shared" si="489"/>
        <v/>
      </c>
      <c r="CZ202" s="2" t="str">
        <f t="shared" si="490"/>
        <v/>
      </c>
      <c r="DA202" s="2" t="str">
        <f t="shared" si="491"/>
        <v/>
      </c>
      <c r="DB202" s="2" t="str">
        <f t="shared" si="492"/>
        <v/>
      </c>
      <c r="DC202" s="2" t="str">
        <f t="shared" si="493"/>
        <v/>
      </c>
      <c r="DD202" s="2" t="str">
        <f t="shared" si="494"/>
        <v/>
      </c>
      <c r="DE202" s="2" t="str">
        <f t="shared" si="495"/>
        <v/>
      </c>
      <c r="DF202" s="2" t="str">
        <f t="shared" si="496"/>
        <v/>
      </c>
      <c r="DG202" s="2" t="str">
        <f t="shared" si="497"/>
        <v/>
      </c>
      <c r="DH202" s="2" t="str">
        <f t="shared" si="498"/>
        <v/>
      </c>
      <c r="DI202" s="2" t="str">
        <f t="shared" si="499"/>
        <v/>
      </c>
      <c r="DK202" s="2">
        <f t="shared" si="500"/>
        <v>123.4262091038407</v>
      </c>
      <c r="DL202" s="2">
        <f t="shared" si="645"/>
        <v>128.04182503556189</v>
      </c>
      <c r="DM202" s="2">
        <f t="shared" si="645"/>
        <v>123.25357165991903</v>
      </c>
      <c r="DN202" s="2">
        <f t="shared" si="645"/>
        <v>129.20401232811759</v>
      </c>
      <c r="DO202" s="2">
        <f t="shared" si="645"/>
        <v>125.19585490753909</v>
      </c>
      <c r="DP202" s="2">
        <f t="shared" si="645"/>
        <v>115.1948626641651</v>
      </c>
      <c r="DQ202" s="2">
        <f t="shared" si="645"/>
        <v>124.69906722689078</v>
      </c>
      <c r="DR202" s="2">
        <f t="shared" si="645"/>
        <v>122.25353946803948</v>
      </c>
      <c r="DS202" s="2">
        <f t="shared" si="645"/>
        <v>109.78633805233807</v>
      </c>
      <c r="DT202" s="2">
        <f t="shared" si="645"/>
        <v>111.24685229515231</v>
      </c>
      <c r="DU202" s="2">
        <f t="shared" si="645"/>
        <v>118.16701568627451</v>
      </c>
      <c r="DV202" s="2">
        <f t="shared" si="645"/>
        <v>110.74565210084032</v>
      </c>
      <c r="DW202" s="2">
        <f t="shared" si="645"/>
        <v>140.14001594364109</v>
      </c>
      <c r="DX202" s="2">
        <f t="shared" si="645"/>
        <v>126.4145866995074</v>
      </c>
      <c r="DY202" s="2">
        <f t="shared" si="645"/>
        <v>123.81598275862069</v>
      </c>
      <c r="EA202" s="2">
        <f t="shared" si="440"/>
        <v>90.297458266879303</v>
      </c>
      <c r="EB202" s="2">
        <f t="shared" si="502"/>
        <v>74.357300849420881</v>
      </c>
      <c r="EC202" s="2">
        <f t="shared" si="503"/>
        <v>79.892693359073377</v>
      </c>
      <c r="ED202" s="2">
        <f t="shared" si="504"/>
        <v>83.065197857402268</v>
      </c>
      <c r="EE202" s="2">
        <f t="shared" si="505"/>
        <v>80.668976038852435</v>
      </c>
      <c r="EF202" s="2">
        <f t="shared" si="506"/>
        <v>78.639753026267982</v>
      </c>
      <c r="EG202" s="2">
        <f t="shared" si="507"/>
        <v>81.215178743961346</v>
      </c>
      <c r="EH202" s="2">
        <f t="shared" si="508"/>
        <v>80.589219250325158</v>
      </c>
      <c r="EI202" s="2">
        <f t="shared" si="509"/>
        <v>85.570778743608471</v>
      </c>
      <c r="EJ202" s="2">
        <f t="shared" si="510"/>
        <v>87.140145499383465</v>
      </c>
      <c r="EK202" s="2">
        <f t="shared" si="511"/>
        <v>78.644592877070011</v>
      </c>
      <c r="EL202" s="2">
        <f t="shared" si="512"/>
        <v>79.61844362178006</v>
      </c>
      <c r="EM202" s="2">
        <f t="shared" si="513"/>
        <v>82.219774605791997</v>
      </c>
      <c r="EN202" s="2">
        <f t="shared" si="514"/>
        <v>84.430980000000005</v>
      </c>
      <c r="EO202" s="2">
        <f t="shared" si="515"/>
        <v>92.207739315577555</v>
      </c>
      <c r="EQ202" s="2">
        <f t="shared" si="516"/>
        <v>89.887526447917324</v>
      </c>
      <c r="ER202" s="2">
        <f t="shared" si="646"/>
        <v>80.39392676204676</v>
      </c>
      <c r="ES202" s="2">
        <f t="shared" si="646"/>
        <v>81.440403008275624</v>
      </c>
      <c r="ET202" s="2">
        <f t="shared" si="646"/>
        <v>83.858108960324415</v>
      </c>
      <c r="EU202" s="2">
        <f t="shared" si="646"/>
        <v>82.683614871393303</v>
      </c>
      <c r="EV202" s="2">
        <f t="shared" si="646"/>
        <v>80.609325529079683</v>
      </c>
      <c r="EW202" s="2">
        <f t="shared" si="646"/>
        <v>82.231546917413411</v>
      </c>
      <c r="EX202" s="2">
        <f t="shared" si="646"/>
        <v>84.728839410939671</v>
      </c>
      <c r="EY202" s="2">
        <f t="shared" si="646"/>
        <v>82.285318985977057</v>
      </c>
      <c r="EZ202" s="2">
        <f t="shared" si="646"/>
        <v>83.156452516590306</v>
      </c>
      <c r="FA202" s="2">
        <f t="shared" si="646"/>
        <v>81.980072637845794</v>
      </c>
      <c r="FB202" s="2">
        <f t="shared" si="646"/>
        <v>82.876013560268746</v>
      </c>
      <c r="FC202" s="2">
        <f t="shared" si="646"/>
        <v>82.55101840077738</v>
      </c>
      <c r="FD202" s="2">
        <f t="shared" si="646"/>
        <v>84.684043649617166</v>
      </c>
      <c r="FE202" s="2">
        <f t="shared" si="646"/>
        <v>87.272668040575724</v>
      </c>
      <c r="FG202" s="2">
        <f t="shared" si="518"/>
        <v>0.99999331529229529</v>
      </c>
      <c r="FH202" s="2">
        <f t="shared" si="647"/>
        <v>0.99999346467982064</v>
      </c>
      <c r="FI202" s="2">
        <f t="shared" si="647"/>
        <v>0.99999290361099546</v>
      </c>
      <c r="FJ202" s="2">
        <f t="shared" si="647"/>
        <v>0.99999274146021044</v>
      </c>
      <c r="FK202" s="2">
        <f t="shared" si="647"/>
        <v>0.9999934560019127</v>
      </c>
      <c r="FL202" s="2">
        <f t="shared" si="647"/>
        <v>0.99999375704071902</v>
      </c>
      <c r="FM202" s="2">
        <f t="shared" si="647"/>
        <v>0.9999920650855223</v>
      </c>
      <c r="FN202" s="2">
        <f t="shared" si="647"/>
        <v>0.99999256313327867</v>
      </c>
      <c r="FO202" s="2">
        <f t="shared" si="647"/>
        <v>0.99999308878342108</v>
      </c>
      <c r="FP202" s="2">
        <f t="shared" si="647"/>
        <v>0.99999250642053672</v>
      </c>
      <c r="FQ202" s="2">
        <f t="shared" si="647"/>
        <v>0.99999243699446561</v>
      </c>
      <c r="FR202" s="2">
        <f t="shared" si="647"/>
        <v>0.99999275499616402</v>
      </c>
      <c r="FS202" s="2">
        <f t="shared" si="647"/>
        <v>0.99999068385243983</v>
      </c>
      <c r="FT202" s="2">
        <f t="shared" si="647"/>
        <v>0.99999090881320751</v>
      </c>
      <c r="FU202" s="2">
        <f t="shared" si="647"/>
        <v>0.99999045835012612</v>
      </c>
      <c r="FW202" s="2">
        <f t="shared" si="536"/>
        <v>0.96808793935064485</v>
      </c>
      <c r="FX202" s="2">
        <f t="shared" si="588"/>
        <v>0.96810944892830542</v>
      </c>
      <c r="FY202" s="2">
        <f t="shared" si="589"/>
        <v>0.96663201847663771</v>
      </c>
      <c r="FZ202" s="2">
        <f t="shared" si="590"/>
        <v>0.96727032009503089</v>
      </c>
      <c r="GA202" s="2">
        <f t="shared" si="591"/>
        <v>0.96802125793089921</v>
      </c>
      <c r="GB202" s="2">
        <f t="shared" si="592"/>
        <v>0.96553535809279378</v>
      </c>
      <c r="GC202" s="2">
        <f t="shared" si="593"/>
        <v>0.96820912369278633</v>
      </c>
      <c r="GD202" s="2">
        <f t="shared" si="594"/>
        <v>0.97312612428120193</v>
      </c>
      <c r="GE202" s="2">
        <f t="shared" si="595"/>
        <v>0.9780629815876245</v>
      </c>
      <c r="GF202" s="2">
        <f t="shared" si="596"/>
        <v>0.97679132772182498</v>
      </c>
      <c r="GG202" s="2">
        <f t="shared" si="597"/>
        <v>0.97192576292084809</v>
      </c>
      <c r="GH202" s="2">
        <f t="shared" si="598"/>
        <v>0.96814928206811413</v>
      </c>
      <c r="GI202" s="2">
        <f t="shared" si="599"/>
        <v>0.96511156426736633</v>
      </c>
      <c r="GJ202" s="2">
        <f t="shared" si="600"/>
        <v>0.96030878217095206</v>
      </c>
      <c r="GK202" s="2">
        <f t="shared" si="601"/>
        <v>0.95541637438492399</v>
      </c>
      <c r="GM202" s="86">
        <f t="shared" si="537"/>
        <v>1.9168532917947707E-285</v>
      </c>
      <c r="GN202" s="86">
        <f t="shared" si="602"/>
        <v>0</v>
      </c>
      <c r="GO202" s="86">
        <f t="shared" si="603"/>
        <v>0</v>
      </c>
      <c r="GP202" s="86">
        <f t="shared" si="604"/>
        <v>0</v>
      </c>
      <c r="GQ202" s="86">
        <f t="shared" si="605"/>
        <v>0</v>
      </c>
      <c r="GR202" s="86">
        <f t="shared" si="606"/>
        <v>0</v>
      </c>
      <c r="GS202" s="86">
        <f t="shared" si="607"/>
        <v>0</v>
      </c>
      <c r="GT202" s="86">
        <f t="shared" si="608"/>
        <v>0</v>
      </c>
      <c r="GU202" s="86">
        <f t="shared" si="609"/>
        <v>0</v>
      </c>
      <c r="GV202" s="86">
        <f t="shared" si="610"/>
        <v>0</v>
      </c>
      <c r="GW202" s="86">
        <f t="shared" si="611"/>
        <v>0</v>
      </c>
      <c r="GX202" s="86">
        <f t="shared" si="612"/>
        <v>0</v>
      </c>
      <c r="GY202" s="86">
        <f t="shared" si="613"/>
        <v>0</v>
      </c>
      <c r="GZ202" s="86">
        <f t="shared" si="614"/>
        <v>0</v>
      </c>
      <c r="HA202" s="86">
        <f t="shared" si="615"/>
        <v>0</v>
      </c>
      <c r="HC202" s="86">
        <f t="shared" si="538"/>
        <v>1.4774379940858383E-163</v>
      </c>
      <c r="HD202" s="86">
        <f t="shared" si="616"/>
        <v>0</v>
      </c>
      <c r="HE202" s="86">
        <f t="shared" si="617"/>
        <v>0</v>
      </c>
      <c r="HF202" s="86">
        <f t="shared" si="618"/>
        <v>0</v>
      </c>
      <c r="HG202" s="86">
        <f t="shared" si="619"/>
        <v>0</v>
      </c>
      <c r="HH202" s="86">
        <f t="shared" si="620"/>
        <v>0</v>
      </c>
      <c r="HI202" s="86">
        <f t="shared" si="621"/>
        <v>0</v>
      </c>
      <c r="HJ202" s="86">
        <f t="shared" si="622"/>
        <v>0</v>
      </c>
      <c r="HK202" s="86">
        <f t="shared" si="623"/>
        <v>0</v>
      </c>
      <c r="HL202" s="86">
        <f t="shared" si="624"/>
        <v>0</v>
      </c>
      <c r="HM202" s="86">
        <f t="shared" si="625"/>
        <v>0</v>
      </c>
      <c r="HN202" s="86">
        <f t="shared" si="626"/>
        <v>0</v>
      </c>
      <c r="HO202" s="86">
        <f t="shared" si="627"/>
        <v>0</v>
      </c>
      <c r="HP202" s="86">
        <f t="shared" si="628"/>
        <v>0</v>
      </c>
      <c r="HQ202" s="86">
        <f t="shared" si="629"/>
        <v>0</v>
      </c>
      <c r="HS202" s="86">
        <f t="shared" si="539"/>
        <v>1.9537843813453941E-90</v>
      </c>
      <c r="HT202" s="86">
        <f t="shared" si="630"/>
        <v>2.4199993803165597E-87</v>
      </c>
      <c r="HU202" s="86">
        <f t="shared" si="631"/>
        <v>1.3341917833257155E-82</v>
      </c>
      <c r="HV202" s="86">
        <f t="shared" si="632"/>
        <v>6.2609189872550014E-90</v>
      </c>
      <c r="HW202" s="86">
        <f t="shared" si="633"/>
        <v>6.9354081104634341E-93</v>
      </c>
      <c r="HX202" s="86">
        <f t="shared" si="634"/>
        <v>6.0760205172798649E-92</v>
      </c>
      <c r="HY202" s="86">
        <f t="shared" si="635"/>
        <v>4.1634455362999851E-107</v>
      </c>
      <c r="HZ202" s="86">
        <f t="shared" si="636"/>
        <v>2.0170013681462925E-93</v>
      </c>
      <c r="IA202" s="86">
        <f t="shared" si="637"/>
        <v>1.9654436402759771E-117</v>
      </c>
      <c r="IB202" s="86">
        <f t="shared" si="638"/>
        <v>1.401366253330223E-108</v>
      </c>
      <c r="IC202" s="86">
        <f t="shared" si="639"/>
        <v>5.1445138349831658E-104</v>
      </c>
      <c r="ID202" s="86">
        <f t="shared" si="640"/>
        <v>1.5266705192303963E-100</v>
      </c>
      <c r="IE202" s="86">
        <f t="shared" si="641"/>
        <v>1.8098978855388786E-114</v>
      </c>
      <c r="IF202" s="86">
        <f t="shared" si="642"/>
        <v>5.3009756733008182E-122</v>
      </c>
      <c r="IG202" s="86">
        <f t="shared" si="643"/>
        <v>4.8590236104008901E-98</v>
      </c>
      <c r="II202" s="86">
        <f t="shared" si="540"/>
        <v>4.9760277567211237E-18</v>
      </c>
      <c r="IJ202" s="86">
        <f t="shared" si="541"/>
        <v>1.3854594083325832E-17</v>
      </c>
      <c r="IK202" s="86">
        <f t="shared" si="542"/>
        <v>1.8230087643195344E-16</v>
      </c>
      <c r="IL202" s="86">
        <f t="shared" si="543"/>
        <v>6.7879658392987808E-18</v>
      </c>
      <c r="IM202" s="86">
        <f t="shared" si="544"/>
        <v>1.5750394387374279E-18</v>
      </c>
      <c r="IN202" s="86">
        <f t="shared" si="545"/>
        <v>9.4224780690538812E-18</v>
      </c>
      <c r="IO202" s="86">
        <f t="shared" si="546"/>
        <v>2.5008362230996602E-21</v>
      </c>
      <c r="IP202" s="86">
        <f t="shared" si="547"/>
        <v>5.7591464227876682E-20</v>
      </c>
      <c r="IQ202" s="86">
        <f t="shared" si="548"/>
        <v>3.0733745308464649E-26</v>
      </c>
      <c r="IR202" s="86">
        <f t="shared" si="549"/>
        <v>4.7240385903542704E-24</v>
      </c>
      <c r="IS202" s="86">
        <f t="shared" si="550"/>
        <v>3.2435374135403035E-21</v>
      </c>
      <c r="IT202" s="86">
        <f t="shared" si="551"/>
        <v>1.5188151420334528E-19</v>
      </c>
      <c r="IU202" s="86">
        <f t="shared" si="552"/>
        <v>4.8712074236331157E-22</v>
      </c>
      <c r="IV202" s="86">
        <f t="shared" si="553"/>
        <v>4.4716774249049732E-18</v>
      </c>
      <c r="IW202" s="86">
        <f t="shared" si="554"/>
        <v>8.1646081767412228E-11</v>
      </c>
      <c r="IY202" s="86">
        <f t="shared" si="555"/>
        <v>4.9760277567211237E-18</v>
      </c>
      <c r="IZ202" s="86">
        <f t="shared" si="556"/>
        <v>1.3854594083325832E-17</v>
      </c>
      <c r="JA202" s="86">
        <f t="shared" si="557"/>
        <v>1.8230087643195344E-16</v>
      </c>
      <c r="JB202" s="86">
        <f t="shared" si="558"/>
        <v>6.7879658392987808E-18</v>
      </c>
      <c r="JC202" s="86">
        <f t="shared" si="559"/>
        <v>1.5750394387374279E-18</v>
      </c>
      <c r="JD202" s="86">
        <f t="shared" si="560"/>
        <v>9.4224780690538812E-18</v>
      </c>
      <c r="JE202" s="86">
        <f t="shared" si="561"/>
        <v>2.5008362230996602E-21</v>
      </c>
      <c r="JF202" s="86">
        <f t="shared" si="562"/>
        <v>5.7591464227876682E-20</v>
      </c>
      <c r="JG202" s="86">
        <f t="shared" si="563"/>
        <v>3.0733745308464649E-26</v>
      </c>
      <c r="JH202" s="86">
        <f t="shared" si="564"/>
        <v>4.7240385903542704E-24</v>
      </c>
      <c r="JI202" s="86">
        <f t="shared" si="565"/>
        <v>3.2435374135403035E-21</v>
      </c>
      <c r="JJ202" s="86">
        <f t="shared" si="566"/>
        <v>1.5188151420334528E-19</v>
      </c>
      <c r="JK202" s="86">
        <f t="shared" si="567"/>
        <v>4.8712074236331157E-22</v>
      </c>
      <c r="JL202" s="86">
        <f t="shared" si="568"/>
        <v>4.4716774249049732E-18</v>
      </c>
      <c r="JM202" s="86">
        <f t="shared" si="569"/>
        <v>8.1646081767412228E-11</v>
      </c>
    </row>
    <row r="203" spans="2:273" x14ac:dyDescent="0.25">
      <c r="B203" s="2">
        <v>176</v>
      </c>
      <c r="C203" s="37">
        <v>89.474999999999994</v>
      </c>
      <c r="D203" s="37">
        <v>82.926000000000002</v>
      </c>
      <c r="E203" s="37">
        <v>82.611000000000004</v>
      </c>
      <c r="F203" s="37">
        <v>85.731999999999999</v>
      </c>
      <c r="G203" s="37">
        <v>84.17</v>
      </c>
      <c r="H203" s="37">
        <v>82.924999999999997</v>
      </c>
      <c r="I203" s="37">
        <v>83.623000000000005</v>
      </c>
      <c r="J203" s="37">
        <v>84.906000000000006</v>
      </c>
      <c r="K203" s="37">
        <v>84.528000000000006</v>
      </c>
      <c r="L203" s="37">
        <v>84.241</v>
      </c>
      <c r="M203" s="37">
        <v>85.111000000000004</v>
      </c>
      <c r="N203" s="37">
        <v>83.406999999999996</v>
      </c>
      <c r="O203" s="37">
        <v>83.278000000000006</v>
      </c>
      <c r="P203" s="37">
        <v>86.703999999999994</v>
      </c>
      <c r="Q203" s="37">
        <v>88.491</v>
      </c>
      <c r="S203" s="4" t="e">
        <f t="shared" si="441"/>
        <v>#N/A</v>
      </c>
      <c r="T203" s="4" t="e">
        <f t="shared" si="442"/>
        <v>#N/A</v>
      </c>
      <c r="U203" s="4" t="e">
        <f t="shared" si="443"/>
        <v>#N/A</v>
      </c>
      <c r="V203" s="4" t="e">
        <f t="shared" si="444"/>
        <v>#N/A</v>
      </c>
      <c r="W203" s="4" t="e">
        <f t="shared" si="445"/>
        <v>#N/A</v>
      </c>
      <c r="X203" s="4" t="e">
        <f t="shared" si="446"/>
        <v>#N/A</v>
      </c>
      <c r="Y203" s="4" t="e">
        <f t="shared" si="447"/>
        <v>#N/A</v>
      </c>
      <c r="Z203" s="4" t="e">
        <f t="shared" si="448"/>
        <v>#N/A</v>
      </c>
      <c r="AA203" s="4" t="e">
        <f t="shared" si="449"/>
        <v>#N/A</v>
      </c>
      <c r="AB203" s="4" t="e">
        <f t="shared" si="450"/>
        <v>#N/A</v>
      </c>
      <c r="AC203" s="4" t="e">
        <f t="shared" si="451"/>
        <v>#N/A</v>
      </c>
      <c r="AD203" s="4" t="e">
        <f t="shared" si="452"/>
        <v>#N/A</v>
      </c>
      <c r="AE203" s="4" t="e">
        <f t="shared" si="453"/>
        <v>#N/A</v>
      </c>
      <c r="AF203" s="4" t="e">
        <f t="shared" si="454"/>
        <v>#N/A</v>
      </c>
      <c r="AG203" s="4" t="e">
        <f t="shared" si="455"/>
        <v>#N/A</v>
      </c>
      <c r="AI203" s="4">
        <f t="shared" si="456"/>
        <v>0</v>
      </c>
      <c r="AJ203" s="4">
        <f t="shared" si="457"/>
        <v>0</v>
      </c>
      <c r="AK203" s="4">
        <f t="shared" si="458"/>
        <v>0</v>
      </c>
      <c r="AL203" s="4">
        <f t="shared" si="459"/>
        <v>0</v>
      </c>
      <c r="AM203" s="4">
        <f t="shared" si="460"/>
        <v>0</v>
      </c>
      <c r="AN203" s="4">
        <f t="shared" si="461"/>
        <v>0</v>
      </c>
      <c r="AO203" s="4">
        <f t="shared" si="462"/>
        <v>0</v>
      </c>
      <c r="AP203" s="4">
        <f t="shared" si="463"/>
        <v>0</v>
      </c>
      <c r="AQ203" s="4">
        <f t="shared" si="464"/>
        <v>0</v>
      </c>
      <c r="AR203" s="4">
        <f t="shared" si="465"/>
        <v>0</v>
      </c>
      <c r="AS203" s="4">
        <f t="shared" si="466"/>
        <v>0</v>
      </c>
      <c r="AT203" s="4">
        <f t="shared" si="467"/>
        <v>0</v>
      </c>
      <c r="AU203" s="4">
        <f t="shared" si="468"/>
        <v>0</v>
      </c>
      <c r="AV203" s="4">
        <f t="shared" ref="AV203:AW218" si="648">IF(OR($B203 &lt; P$230, $B203 &gt; P$233), 0, P203-AF203)</f>
        <v>0</v>
      </c>
      <c r="AW203" s="4">
        <f t="shared" si="648"/>
        <v>0</v>
      </c>
      <c r="AY203" s="2" t="e">
        <f t="shared" si="520"/>
        <v>#N/A</v>
      </c>
      <c r="AZ203" s="2" t="e">
        <f t="shared" si="571"/>
        <v>#N/A</v>
      </c>
      <c r="BA203" s="2" t="e">
        <f t="shared" si="572"/>
        <v>#N/A</v>
      </c>
      <c r="BB203" s="2" t="e">
        <f t="shared" si="573"/>
        <v>#N/A</v>
      </c>
      <c r="BC203" s="2" t="e">
        <f t="shared" si="574"/>
        <v>#N/A</v>
      </c>
      <c r="BD203" s="2" t="e">
        <f t="shared" si="575"/>
        <v>#N/A</v>
      </c>
      <c r="BE203" s="2" t="e">
        <f t="shared" si="576"/>
        <v>#N/A</v>
      </c>
      <c r="BF203" s="2" t="e">
        <f t="shared" si="577"/>
        <v>#N/A</v>
      </c>
      <c r="BG203" s="2" t="e">
        <f t="shared" si="578"/>
        <v>#N/A</v>
      </c>
      <c r="BH203" s="2" t="e">
        <f t="shared" si="579"/>
        <v>#N/A</v>
      </c>
      <c r="BI203" s="2" t="e">
        <f t="shared" si="580"/>
        <v>#N/A</v>
      </c>
      <c r="BJ203" s="2" t="e">
        <f t="shared" si="581"/>
        <v>#N/A</v>
      </c>
      <c r="BK203" s="2" t="e">
        <f t="shared" si="582"/>
        <v>#N/A</v>
      </c>
      <c r="BL203" s="2" t="e">
        <f t="shared" si="583"/>
        <v>#N/A</v>
      </c>
      <c r="BM203" s="2" t="e">
        <f t="shared" si="584"/>
        <v>#N/A</v>
      </c>
      <c r="BO203" s="2" t="str">
        <f t="shared" si="470"/>
        <v/>
      </c>
      <c r="BP203" s="2" t="str">
        <f t="shared" si="471"/>
        <v/>
      </c>
      <c r="BQ203" s="2" t="str">
        <f t="shared" si="472"/>
        <v/>
      </c>
      <c r="BR203" s="2" t="str">
        <f t="shared" si="473"/>
        <v/>
      </c>
      <c r="BS203" s="2" t="str">
        <f t="shared" si="474"/>
        <v/>
      </c>
      <c r="BT203" s="2" t="str">
        <f t="shared" si="475"/>
        <v/>
      </c>
      <c r="BU203" s="2" t="str">
        <f t="shared" si="476"/>
        <v/>
      </c>
      <c r="BV203" s="2" t="str">
        <f t="shared" si="477"/>
        <v/>
      </c>
      <c r="BW203" s="2" t="str">
        <f t="shared" si="478"/>
        <v/>
      </c>
      <c r="BX203" s="2" t="str">
        <f t="shared" si="479"/>
        <v/>
      </c>
      <c r="BY203" s="2" t="str">
        <f t="shared" si="480"/>
        <v/>
      </c>
      <c r="BZ203" s="2" t="str">
        <f t="shared" si="481"/>
        <v/>
      </c>
      <c r="CA203" s="2" t="str">
        <f t="shared" si="482"/>
        <v/>
      </c>
      <c r="CB203" s="2" t="str">
        <f t="shared" si="483"/>
        <v/>
      </c>
      <c r="CC203" s="2" t="str">
        <f t="shared" si="484"/>
        <v/>
      </c>
      <c r="CE203" s="2" t="str">
        <f t="shared" si="521"/>
        <v/>
      </c>
      <c r="CF203" s="2" t="str">
        <f t="shared" si="522"/>
        <v/>
      </c>
      <c r="CG203" s="2" t="str">
        <f t="shared" si="523"/>
        <v/>
      </c>
      <c r="CH203" s="2" t="str">
        <f t="shared" si="524"/>
        <v/>
      </c>
      <c r="CI203" s="2" t="str">
        <f t="shared" si="525"/>
        <v/>
      </c>
      <c r="CJ203" s="2" t="str">
        <f t="shared" si="526"/>
        <v/>
      </c>
      <c r="CK203" s="2" t="str">
        <f t="shared" si="527"/>
        <v/>
      </c>
      <c r="CL203" s="2" t="str">
        <f t="shared" si="528"/>
        <v/>
      </c>
      <c r="CM203" s="2" t="str">
        <f t="shared" si="529"/>
        <v/>
      </c>
      <c r="CN203" s="2" t="str">
        <f t="shared" si="530"/>
        <v/>
      </c>
      <c r="CO203" s="2" t="str">
        <f t="shared" si="531"/>
        <v/>
      </c>
      <c r="CP203" s="2" t="str">
        <f t="shared" si="532"/>
        <v/>
      </c>
      <c r="CQ203" s="2" t="str">
        <f t="shared" si="533"/>
        <v/>
      </c>
      <c r="CR203" s="2" t="str">
        <f t="shared" si="534"/>
        <v/>
      </c>
      <c r="CS203" s="2" t="str">
        <f t="shared" si="535"/>
        <v/>
      </c>
      <c r="CU203" s="2" t="str">
        <f t="shared" si="485"/>
        <v/>
      </c>
      <c r="CV203" s="2" t="str">
        <f t="shared" si="486"/>
        <v/>
      </c>
      <c r="CW203" s="2" t="str">
        <f t="shared" si="487"/>
        <v/>
      </c>
      <c r="CX203" s="2" t="str">
        <f t="shared" si="488"/>
        <v/>
      </c>
      <c r="CY203" s="2" t="str">
        <f t="shared" si="489"/>
        <v/>
      </c>
      <c r="CZ203" s="2" t="str">
        <f t="shared" si="490"/>
        <v/>
      </c>
      <c r="DA203" s="2" t="str">
        <f t="shared" si="491"/>
        <v/>
      </c>
      <c r="DB203" s="2" t="str">
        <f t="shared" si="492"/>
        <v/>
      </c>
      <c r="DC203" s="2" t="str">
        <f t="shared" si="493"/>
        <v/>
      </c>
      <c r="DD203" s="2" t="str">
        <f t="shared" si="494"/>
        <v/>
      </c>
      <c r="DE203" s="2" t="str">
        <f t="shared" si="495"/>
        <v/>
      </c>
      <c r="DF203" s="2" t="str">
        <f t="shared" si="496"/>
        <v/>
      </c>
      <c r="DG203" s="2" t="str">
        <f t="shared" si="497"/>
        <v/>
      </c>
      <c r="DH203" s="2" t="str">
        <f t="shared" si="498"/>
        <v/>
      </c>
      <c r="DI203" s="2" t="str">
        <f t="shared" si="499"/>
        <v/>
      </c>
      <c r="DK203" s="2">
        <f t="shared" si="500"/>
        <v>123.52792034139404</v>
      </c>
      <c r="DL203" s="2">
        <f t="shared" ref="DL203:DY218" si="649">BP$228*$B203+BP$229</f>
        <v>128.18239665171245</v>
      </c>
      <c r="DM203" s="2">
        <f t="shared" si="649"/>
        <v>123.36303238866398</v>
      </c>
      <c r="DN203" s="2">
        <f t="shared" si="649"/>
        <v>129.32712636320531</v>
      </c>
      <c r="DO203" s="2">
        <f t="shared" si="649"/>
        <v>125.29319542619541</v>
      </c>
      <c r="DP203" s="2">
        <f t="shared" si="649"/>
        <v>115.24996557223265</v>
      </c>
      <c r="DQ203" s="2">
        <f t="shared" si="649"/>
        <v>124.81686554621851</v>
      </c>
      <c r="DR203" s="2">
        <f t="shared" si="649"/>
        <v>122.30255812955814</v>
      </c>
      <c r="DS203" s="2">
        <f t="shared" si="649"/>
        <v>109.75087782067783</v>
      </c>
      <c r="DT203" s="2">
        <f t="shared" si="649"/>
        <v>111.22999785499788</v>
      </c>
      <c r="DU203" s="2">
        <f t="shared" si="649"/>
        <v>118.20068487394958</v>
      </c>
      <c r="DV203" s="2">
        <f t="shared" si="649"/>
        <v>110.74609579831932</v>
      </c>
      <c r="DW203" s="2">
        <f t="shared" si="649"/>
        <v>140.35449403040417</v>
      </c>
      <c r="DX203" s="2">
        <f t="shared" si="649"/>
        <v>126.54482857142857</v>
      </c>
      <c r="DY203" s="2">
        <f t="shared" si="649"/>
        <v>123.91710782703886</v>
      </c>
      <c r="EA203" s="2">
        <f t="shared" si="440"/>
        <v>90.199678628389137</v>
      </c>
      <c r="EB203" s="2">
        <f t="shared" si="502"/>
        <v>74.110295598455622</v>
      </c>
      <c r="EC203" s="2">
        <f t="shared" si="503"/>
        <v>79.718117528957549</v>
      </c>
      <c r="ED203" s="2">
        <f t="shared" si="504"/>
        <v>82.845573598837944</v>
      </c>
      <c r="EE203" s="2">
        <f t="shared" si="505"/>
        <v>80.466770616235692</v>
      </c>
      <c r="EF203" s="2">
        <f t="shared" si="506"/>
        <v>78.463486442319308</v>
      </c>
      <c r="EG203" s="2">
        <f t="shared" si="507"/>
        <v>81.055119985587311</v>
      </c>
      <c r="EH203" s="2">
        <f t="shared" si="508"/>
        <v>80.366638938157735</v>
      </c>
      <c r="EI203" s="2">
        <f t="shared" si="509"/>
        <v>85.427688495251999</v>
      </c>
      <c r="EJ203" s="2">
        <f t="shared" si="510"/>
        <v>87.021146203980962</v>
      </c>
      <c r="EK203" s="2">
        <f t="shared" si="511"/>
        <v>78.411690993955446</v>
      </c>
      <c r="EL203" s="2">
        <f t="shared" si="512"/>
        <v>79.394678559308971</v>
      </c>
      <c r="EM203" s="2">
        <f t="shared" si="513"/>
        <v>82.03119159022981</v>
      </c>
      <c r="EN203" s="2">
        <f t="shared" si="514"/>
        <v>84.242642985074625</v>
      </c>
      <c r="EO203" s="2">
        <f t="shared" si="515"/>
        <v>92.09509981981472</v>
      </c>
      <c r="EQ203" s="2">
        <f t="shared" si="516"/>
        <v>89.784191960408265</v>
      </c>
      <c r="ER203" s="2">
        <f t="shared" ref="ER203:FE218" si="650">CV$228*$B203+CV$229</f>
        <v>80.229335561680202</v>
      </c>
      <c r="ES203" s="2">
        <f t="shared" si="650"/>
        <v>81.287353415845374</v>
      </c>
      <c r="ET203" s="2">
        <f t="shared" si="650"/>
        <v>83.649272400452801</v>
      </c>
      <c r="EU203" s="2">
        <f t="shared" si="650"/>
        <v>82.508482343729213</v>
      </c>
      <c r="EV203" s="2">
        <f t="shared" si="650"/>
        <v>80.459684042355036</v>
      </c>
      <c r="EW203" s="2">
        <f t="shared" si="650"/>
        <v>82.08539987242348</v>
      </c>
      <c r="EX203" s="2">
        <f t="shared" si="650"/>
        <v>84.560039270687213</v>
      </c>
      <c r="EY203" s="2">
        <f t="shared" si="650"/>
        <v>82.099313179259354</v>
      </c>
      <c r="EZ203" s="2">
        <f t="shared" si="650"/>
        <v>82.984589084466435</v>
      </c>
      <c r="FA203" s="2">
        <f t="shared" si="650"/>
        <v>81.792347951345533</v>
      </c>
      <c r="FB203" s="2">
        <f t="shared" si="650"/>
        <v>82.697006687043299</v>
      </c>
      <c r="FC203" s="2">
        <f t="shared" si="650"/>
        <v>82.367089007079869</v>
      </c>
      <c r="FD203" s="2">
        <f t="shared" si="650"/>
        <v>84.499561333801964</v>
      </c>
      <c r="FE203" s="2">
        <f t="shared" si="650"/>
        <v>87.094248722963954</v>
      </c>
      <c r="FG203" s="2">
        <f t="shared" si="518"/>
        <v>0.99999390347052952</v>
      </c>
      <c r="FH203" s="2">
        <f t="shared" ref="FH203:FU218" si="651">POWER(10,($B203-D$231)/D$229)/(1+POWER(10,($B203-D$231)/D$229))</f>
        <v>0.99999403971373035</v>
      </c>
      <c r="FI203" s="2">
        <f t="shared" si="651"/>
        <v>0.99999352801226637</v>
      </c>
      <c r="FJ203" s="2">
        <f t="shared" si="651"/>
        <v>0.99999338012880612</v>
      </c>
      <c r="FK203" s="2">
        <f t="shared" si="651"/>
        <v>0.99999403179937518</v>
      </c>
      <c r="FL203" s="2">
        <f t="shared" si="651"/>
        <v>0.99999430635033848</v>
      </c>
      <c r="FM203" s="2">
        <f t="shared" si="651"/>
        <v>0.99999276326693443</v>
      </c>
      <c r="FN203" s="2">
        <f t="shared" si="651"/>
        <v>0.99999321749250103</v>
      </c>
      <c r="FO203" s="2">
        <f t="shared" si="651"/>
        <v>0.9999936968917339</v>
      </c>
      <c r="FP203" s="2">
        <f t="shared" si="651"/>
        <v>0.99999316576979769</v>
      </c>
      <c r="FQ203" s="2">
        <f t="shared" si="651"/>
        <v>0.99999310245238449</v>
      </c>
      <c r="FR203" s="2">
        <f t="shared" si="651"/>
        <v>0.99999339247375829</v>
      </c>
      <c r="FS203" s="2">
        <f t="shared" si="651"/>
        <v>0.99999150356547939</v>
      </c>
      <c r="FT203" s="2">
        <f t="shared" si="651"/>
        <v>0.99999170873247023</v>
      </c>
      <c r="FU203" s="2">
        <f t="shared" si="651"/>
        <v>0.99999129790458374</v>
      </c>
      <c r="FW203" s="2">
        <f t="shared" si="536"/>
        <v>0.9708139026885948</v>
      </c>
      <c r="FX203" s="2">
        <f t="shared" si="588"/>
        <v>0.97083363025045033</v>
      </c>
      <c r="FY203" s="2">
        <f t="shared" si="589"/>
        <v>0.96947842719411936</v>
      </c>
      <c r="FZ203" s="2">
        <f t="shared" si="590"/>
        <v>0.97006396565808151</v>
      </c>
      <c r="GA203" s="2">
        <f t="shared" si="591"/>
        <v>0.97075274518517918</v>
      </c>
      <c r="GB203" s="2">
        <f t="shared" si="592"/>
        <v>0.96847226467856262</v>
      </c>
      <c r="GC203" s="2">
        <f t="shared" si="593"/>
        <v>0.97092504622741882</v>
      </c>
      <c r="GD203" s="2">
        <f t="shared" si="594"/>
        <v>0.97543264183386513</v>
      </c>
      <c r="GE203" s="2">
        <f t="shared" si="595"/>
        <v>0.97995450922081628</v>
      </c>
      <c r="GF203" s="2">
        <f t="shared" si="596"/>
        <v>0.97879012638644414</v>
      </c>
      <c r="GG203" s="2">
        <f t="shared" si="597"/>
        <v>0.97433258710085568</v>
      </c>
      <c r="GH203" s="2">
        <f t="shared" si="598"/>
        <v>0.9708701631144866</v>
      </c>
      <c r="GI203" s="2">
        <f t="shared" si="599"/>
        <v>0.9680833907031533</v>
      </c>
      <c r="GJ203" s="2">
        <f t="shared" si="600"/>
        <v>0.96367431540287884</v>
      </c>
      <c r="GK203" s="2">
        <f t="shared" si="601"/>
        <v>0.95917911491919627</v>
      </c>
      <c r="GM203" s="86">
        <f t="shared" si="537"/>
        <v>1.6463534677287984E-290</v>
      </c>
      <c r="GN203" s="86">
        <f t="shared" si="602"/>
        <v>0</v>
      </c>
      <c r="GO203" s="86">
        <f t="shared" si="603"/>
        <v>0</v>
      </c>
      <c r="GP203" s="86">
        <f t="shared" si="604"/>
        <v>0</v>
      </c>
      <c r="GQ203" s="86">
        <f t="shared" si="605"/>
        <v>0</v>
      </c>
      <c r="GR203" s="86">
        <f t="shared" si="606"/>
        <v>0</v>
      </c>
      <c r="GS203" s="86">
        <f t="shared" si="607"/>
        <v>0</v>
      </c>
      <c r="GT203" s="86">
        <f t="shared" si="608"/>
        <v>0</v>
      </c>
      <c r="GU203" s="86">
        <f t="shared" si="609"/>
        <v>0</v>
      </c>
      <c r="GV203" s="86">
        <f t="shared" si="610"/>
        <v>0</v>
      </c>
      <c r="GW203" s="86">
        <f t="shared" si="611"/>
        <v>0</v>
      </c>
      <c r="GX203" s="86">
        <f t="shared" si="612"/>
        <v>0</v>
      </c>
      <c r="GY203" s="86">
        <f t="shared" si="613"/>
        <v>0</v>
      </c>
      <c r="GZ203" s="86">
        <f t="shared" si="614"/>
        <v>0</v>
      </c>
      <c r="HA203" s="86">
        <f t="shared" si="615"/>
        <v>0</v>
      </c>
      <c r="HC203" s="86">
        <f t="shared" si="538"/>
        <v>4.9851278435502652E-167</v>
      </c>
      <c r="HD203" s="86">
        <f t="shared" si="616"/>
        <v>0</v>
      </c>
      <c r="HE203" s="86">
        <f t="shared" si="617"/>
        <v>0</v>
      </c>
      <c r="HF203" s="86">
        <f t="shared" si="618"/>
        <v>0</v>
      </c>
      <c r="HG203" s="86">
        <f t="shared" si="619"/>
        <v>0</v>
      </c>
      <c r="HH203" s="86">
        <f t="shared" si="620"/>
        <v>0</v>
      </c>
      <c r="HI203" s="86">
        <f t="shared" si="621"/>
        <v>0</v>
      </c>
      <c r="HJ203" s="86">
        <f t="shared" si="622"/>
        <v>0</v>
      </c>
      <c r="HK203" s="86">
        <f t="shared" si="623"/>
        <v>0</v>
      </c>
      <c r="HL203" s="86">
        <f t="shared" si="624"/>
        <v>0</v>
      </c>
      <c r="HM203" s="86">
        <f t="shared" si="625"/>
        <v>0</v>
      </c>
      <c r="HN203" s="86">
        <f t="shared" si="626"/>
        <v>0</v>
      </c>
      <c r="HO203" s="86">
        <f t="shared" si="627"/>
        <v>0</v>
      </c>
      <c r="HP203" s="86">
        <f t="shared" si="628"/>
        <v>0</v>
      </c>
      <c r="HQ203" s="86">
        <f t="shared" si="629"/>
        <v>0</v>
      </c>
      <c r="HS203" s="86">
        <f t="shared" si="539"/>
        <v>2.5485076408206586E-93</v>
      </c>
      <c r="HT203" s="86">
        <f t="shared" si="630"/>
        <v>3.8797964389924238E-90</v>
      </c>
      <c r="HU203" s="86">
        <f t="shared" si="631"/>
        <v>2.9402322780770185E-85</v>
      </c>
      <c r="HV203" s="86">
        <f t="shared" si="632"/>
        <v>8.1244086920990895E-93</v>
      </c>
      <c r="HW203" s="86">
        <f t="shared" si="633"/>
        <v>7.4317106196651405E-96</v>
      </c>
      <c r="HX203" s="86">
        <f t="shared" si="634"/>
        <v>6.764456111250285E-95</v>
      </c>
      <c r="HY203" s="86">
        <f t="shared" si="635"/>
        <v>1.5109473462774716E-110</v>
      </c>
      <c r="HZ203" s="86">
        <f t="shared" si="636"/>
        <v>2.2781033881541984E-96</v>
      </c>
      <c r="IA203" s="86">
        <f t="shared" si="637"/>
        <v>4.6819971292373331E-121</v>
      </c>
      <c r="IB203" s="86">
        <f t="shared" si="638"/>
        <v>5.908591834156113E-112</v>
      </c>
      <c r="IC203" s="86">
        <f t="shared" si="639"/>
        <v>2.8473463064843099E-107</v>
      </c>
      <c r="ID203" s="86">
        <f t="shared" si="640"/>
        <v>1.0110502757115104E-103</v>
      </c>
      <c r="IE203" s="86">
        <f t="shared" si="641"/>
        <v>3.3942772119749324E-118</v>
      </c>
      <c r="IF203" s="86">
        <f t="shared" si="642"/>
        <v>4.4551744206243931E-126</v>
      </c>
      <c r="IG203" s="86">
        <f t="shared" si="643"/>
        <v>2.203969701535376E-101</v>
      </c>
      <c r="II203" s="86">
        <f t="shared" si="540"/>
        <v>6.249923749783438E-19</v>
      </c>
      <c r="IJ203" s="86">
        <f t="shared" si="541"/>
        <v>1.8398745854893816E-18</v>
      </c>
      <c r="IK203" s="86">
        <f t="shared" si="542"/>
        <v>2.7094693637491649E-17</v>
      </c>
      <c r="IL203" s="86">
        <f t="shared" si="543"/>
        <v>8.531520076888763E-19</v>
      </c>
      <c r="IM203" s="86">
        <f t="shared" si="544"/>
        <v>1.8564964395668683E-19</v>
      </c>
      <c r="IN203" s="86">
        <f t="shared" si="545"/>
        <v>1.1659895847369645E-18</v>
      </c>
      <c r="IO203" s="86">
        <f t="shared" si="546"/>
        <v>2.0889591136828633E-22</v>
      </c>
      <c r="IP203" s="86">
        <f t="shared" si="547"/>
        <v>6.3808020389317351E-21</v>
      </c>
      <c r="IQ203" s="86">
        <f t="shared" si="548"/>
        <v>1.9060515402928356E-27</v>
      </c>
      <c r="IR203" s="86">
        <f t="shared" si="549"/>
        <v>3.5979715686872593E-25</v>
      </c>
      <c r="IS203" s="86">
        <f t="shared" si="550"/>
        <v>3.0075945765482345E-22</v>
      </c>
      <c r="IT203" s="86">
        <f t="shared" si="551"/>
        <v>1.5818551260371741E-20</v>
      </c>
      <c r="IU203" s="86">
        <f t="shared" si="552"/>
        <v>3.4536638695800655E-23</v>
      </c>
      <c r="IV203" s="86">
        <f t="shared" si="553"/>
        <v>4.8074299726913281E-19</v>
      </c>
      <c r="IW203" s="86">
        <f t="shared" si="554"/>
        <v>2.1893817488856835E-11</v>
      </c>
      <c r="IY203" s="86">
        <f t="shared" si="555"/>
        <v>6.249923749783438E-19</v>
      </c>
      <c r="IZ203" s="86">
        <f t="shared" si="556"/>
        <v>1.8398745854893816E-18</v>
      </c>
      <c r="JA203" s="86">
        <f t="shared" si="557"/>
        <v>2.7094693637491649E-17</v>
      </c>
      <c r="JB203" s="86">
        <f t="shared" si="558"/>
        <v>8.531520076888763E-19</v>
      </c>
      <c r="JC203" s="86">
        <f t="shared" si="559"/>
        <v>1.8564964395668683E-19</v>
      </c>
      <c r="JD203" s="86">
        <f t="shared" si="560"/>
        <v>1.1659895847369645E-18</v>
      </c>
      <c r="JE203" s="86">
        <f t="shared" si="561"/>
        <v>2.0889591136828633E-22</v>
      </c>
      <c r="JF203" s="86">
        <f t="shared" si="562"/>
        <v>6.3808020389317351E-21</v>
      </c>
      <c r="JG203" s="86">
        <f t="shared" si="563"/>
        <v>1.9060515402928356E-27</v>
      </c>
      <c r="JH203" s="86">
        <f t="shared" si="564"/>
        <v>3.5979715686872593E-25</v>
      </c>
      <c r="JI203" s="86">
        <f t="shared" si="565"/>
        <v>3.0075945765482345E-22</v>
      </c>
      <c r="JJ203" s="86">
        <f t="shared" si="566"/>
        <v>1.5818551260371741E-20</v>
      </c>
      <c r="JK203" s="86">
        <f t="shared" si="567"/>
        <v>3.4536638695800655E-23</v>
      </c>
      <c r="JL203" s="86">
        <f t="shared" si="568"/>
        <v>4.8074299726913281E-19</v>
      </c>
      <c r="JM203" s="86">
        <f t="shared" si="569"/>
        <v>2.1893817488856835E-11</v>
      </c>
    </row>
    <row r="204" spans="2:273" x14ac:dyDescent="0.25">
      <c r="B204" s="2">
        <v>177</v>
      </c>
      <c r="C204" s="37">
        <v>88.796999999999997</v>
      </c>
      <c r="D204" s="37">
        <v>84.167000000000002</v>
      </c>
      <c r="E204" s="37">
        <v>82.703999999999994</v>
      </c>
      <c r="F204" s="37">
        <v>84.804000000000002</v>
      </c>
      <c r="G204" s="37">
        <v>83.245000000000005</v>
      </c>
      <c r="H204" s="37">
        <v>83.037999999999997</v>
      </c>
      <c r="I204" s="37">
        <v>83.754999999999995</v>
      </c>
      <c r="J204" s="37">
        <v>84.302000000000007</v>
      </c>
      <c r="K204" s="37">
        <v>83.641999999999996</v>
      </c>
      <c r="L204" s="37">
        <v>84.111000000000004</v>
      </c>
      <c r="M204" s="37">
        <v>84.167000000000002</v>
      </c>
      <c r="N204" s="37">
        <v>84.537000000000006</v>
      </c>
      <c r="O204" s="37">
        <v>83.185000000000002</v>
      </c>
      <c r="P204" s="37">
        <v>84.944000000000003</v>
      </c>
      <c r="Q204" s="37">
        <v>88.835999999999999</v>
      </c>
      <c r="S204" s="4" t="e">
        <f t="shared" si="441"/>
        <v>#N/A</v>
      </c>
      <c r="T204" s="4" t="e">
        <f t="shared" si="442"/>
        <v>#N/A</v>
      </c>
      <c r="U204" s="4" t="e">
        <f t="shared" si="443"/>
        <v>#N/A</v>
      </c>
      <c r="V204" s="4" t="e">
        <f t="shared" si="444"/>
        <v>#N/A</v>
      </c>
      <c r="W204" s="4" t="e">
        <f t="shared" si="445"/>
        <v>#N/A</v>
      </c>
      <c r="X204" s="4" t="e">
        <f t="shared" si="446"/>
        <v>#N/A</v>
      </c>
      <c r="Y204" s="4" t="e">
        <f t="shared" si="447"/>
        <v>#N/A</v>
      </c>
      <c r="Z204" s="4" t="e">
        <f t="shared" si="448"/>
        <v>#N/A</v>
      </c>
      <c r="AA204" s="4" t="e">
        <f t="shared" si="449"/>
        <v>#N/A</v>
      </c>
      <c r="AB204" s="4" t="e">
        <f t="shared" si="450"/>
        <v>#N/A</v>
      </c>
      <c r="AC204" s="4" t="e">
        <f t="shared" si="451"/>
        <v>#N/A</v>
      </c>
      <c r="AD204" s="4" t="e">
        <f t="shared" si="452"/>
        <v>#N/A</v>
      </c>
      <c r="AE204" s="4" t="e">
        <f t="shared" si="453"/>
        <v>#N/A</v>
      </c>
      <c r="AF204" s="4" t="e">
        <f t="shared" si="454"/>
        <v>#N/A</v>
      </c>
      <c r="AG204" s="4" t="e">
        <f t="shared" si="455"/>
        <v>#N/A</v>
      </c>
      <c r="AI204" s="4">
        <f t="shared" si="456"/>
        <v>0</v>
      </c>
      <c r="AJ204" s="4">
        <f t="shared" si="457"/>
        <v>0</v>
      </c>
      <c r="AK204" s="4">
        <f t="shared" si="458"/>
        <v>0</v>
      </c>
      <c r="AL204" s="4">
        <f t="shared" si="459"/>
        <v>0</v>
      </c>
      <c r="AM204" s="4">
        <f t="shared" si="460"/>
        <v>0</v>
      </c>
      <c r="AN204" s="4">
        <f t="shared" si="461"/>
        <v>0</v>
      </c>
      <c r="AO204" s="4">
        <f t="shared" si="462"/>
        <v>0</v>
      </c>
      <c r="AP204" s="4">
        <f t="shared" si="463"/>
        <v>0</v>
      </c>
      <c r="AQ204" s="4">
        <f t="shared" si="464"/>
        <v>0</v>
      </c>
      <c r="AR204" s="4">
        <f t="shared" si="465"/>
        <v>0</v>
      </c>
      <c r="AS204" s="4">
        <f t="shared" si="466"/>
        <v>0</v>
      </c>
      <c r="AT204" s="4">
        <f t="shared" si="467"/>
        <v>0</v>
      </c>
      <c r="AU204" s="4">
        <f t="shared" si="468"/>
        <v>0</v>
      </c>
      <c r="AV204" s="4">
        <f t="shared" si="648"/>
        <v>0</v>
      </c>
      <c r="AW204" s="4">
        <f t="shared" si="648"/>
        <v>0</v>
      </c>
      <c r="AY204" s="2" t="e">
        <f t="shared" si="520"/>
        <v>#N/A</v>
      </c>
      <c r="AZ204" s="2" t="e">
        <f t="shared" si="571"/>
        <v>#N/A</v>
      </c>
      <c r="BA204" s="2" t="e">
        <f t="shared" si="572"/>
        <v>#N/A</v>
      </c>
      <c r="BB204" s="2" t="e">
        <f t="shared" si="573"/>
        <v>#N/A</v>
      </c>
      <c r="BC204" s="2" t="e">
        <f t="shared" si="574"/>
        <v>#N/A</v>
      </c>
      <c r="BD204" s="2" t="e">
        <f t="shared" si="575"/>
        <v>#N/A</v>
      </c>
      <c r="BE204" s="2" t="e">
        <f t="shared" si="576"/>
        <v>#N/A</v>
      </c>
      <c r="BF204" s="2" t="e">
        <f t="shared" si="577"/>
        <v>#N/A</v>
      </c>
      <c r="BG204" s="2" t="e">
        <f t="shared" si="578"/>
        <v>#N/A</v>
      </c>
      <c r="BH204" s="2" t="e">
        <f t="shared" si="579"/>
        <v>#N/A</v>
      </c>
      <c r="BI204" s="2" t="e">
        <f t="shared" si="580"/>
        <v>#N/A</v>
      </c>
      <c r="BJ204" s="2" t="e">
        <f t="shared" si="581"/>
        <v>#N/A</v>
      </c>
      <c r="BK204" s="2" t="e">
        <f t="shared" si="582"/>
        <v>#N/A</v>
      </c>
      <c r="BL204" s="2" t="e">
        <f t="shared" si="583"/>
        <v>#N/A</v>
      </c>
      <c r="BM204" s="2" t="e">
        <f t="shared" si="584"/>
        <v>#N/A</v>
      </c>
      <c r="BO204" s="2" t="str">
        <f t="shared" si="470"/>
        <v/>
      </c>
      <c r="BP204" s="2" t="str">
        <f t="shared" si="471"/>
        <v/>
      </c>
      <c r="BQ204" s="2" t="str">
        <f t="shared" si="472"/>
        <v/>
      </c>
      <c r="BR204" s="2" t="str">
        <f t="shared" si="473"/>
        <v/>
      </c>
      <c r="BS204" s="2" t="str">
        <f t="shared" si="474"/>
        <v/>
      </c>
      <c r="BT204" s="2" t="str">
        <f t="shared" si="475"/>
        <v/>
      </c>
      <c r="BU204" s="2" t="str">
        <f t="shared" si="476"/>
        <v/>
      </c>
      <c r="BV204" s="2" t="str">
        <f t="shared" si="477"/>
        <v/>
      </c>
      <c r="BW204" s="2" t="str">
        <f t="shared" si="478"/>
        <v/>
      </c>
      <c r="BX204" s="2" t="str">
        <f t="shared" si="479"/>
        <v/>
      </c>
      <c r="BY204" s="2" t="str">
        <f t="shared" si="480"/>
        <v/>
      </c>
      <c r="BZ204" s="2" t="str">
        <f t="shared" si="481"/>
        <v/>
      </c>
      <c r="CA204" s="2" t="str">
        <f t="shared" si="482"/>
        <v/>
      </c>
      <c r="CB204" s="2" t="str">
        <f t="shared" si="483"/>
        <v/>
      </c>
      <c r="CC204" s="2" t="str">
        <f t="shared" si="484"/>
        <v/>
      </c>
      <c r="CE204" s="2" t="str">
        <f t="shared" si="521"/>
        <v/>
      </c>
      <c r="CF204" s="2" t="str">
        <f t="shared" si="522"/>
        <v/>
      </c>
      <c r="CG204" s="2" t="str">
        <f t="shared" si="523"/>
        <v/>
      </c>
      <c r="CH204" s="2" t="str">
        <f t="shared" si="524"/>
        <v/>
      </c>
      <c r="CI204" s="2" t="str">
        <f t="shared" si="525"/>
        <v/>
      </c>
      <c r="CJ204" s="2" t="str">
        <f t="shared" si="526"/>
        <v/>
      </c>
      <c r="CK204" s="2" t="str">
        <f t="shared" si="527"/>
        <v/>
      </c>
      <c r="CL204" s="2" t="str">
        <f t="shared" si="528"/>
        <v/>
      </c>
      <c r="CM204" s="2" t="str">
        <f t="shared" si="529"/>
        <v/>
      </c>
      <c r="CN204" s="2" t="str">
        <f t="shared" si="530"/>
        <v/>
      </c>
      <c r="CO204" s="2" t="str">
        <f t="shared" si="531"/>
        <v/>
      </c>
      <c r="CP204" s="2" t="str">
        <f t="shared" si="532"/>
        <v/>
      </c>
      <c r="CQ204" s="2" t="str">
        <f t="shared" si="533"/>
        <v/>
      </c>
      <c r="CR204" s="2" t="str">
        <f t="shared" si="534"/>
        <v/>
      </c>
      <c r="CS204" s="2" t="str">
        <f t="shared" si="535"/>
        <v/>
      </c>
      <c r="CU204" s="2" t="str">
        <f t="shared" si="485"/>
        <v/>
      </c>
      <c r="CV204" s="2" t="str">
        <f t="shared" si="486"/>
        <v/>
      </c>
      <c r="CW204" s="2" t="str">
        <f t="shared" si="487"/>
        <v/>
      </c>
      <c r="CX204" s="2" t="str">
        <f t="shared" si="488"/>
        <v/>
      </c>
      <c r="CY204" s="2" t="str">
        <f t="shared" si="489"/>
        <v/>
      </c>
      <c r="CZ204" s="2" t="str">
        <f t="shared" si="490"/>
        <v/>
      </c>
      <c r="DA204" s="2" t="str">
        <f t="shared" si="491"/>
        <v/>
      </c>
      <c r="DB204" s="2" t="str">
        <f t="shared" si="492"/>
        <v/>
      </c>
      <c r="DC204" s="2" t="str">
        <f t="shared" si="493"/>
        <v/>
      </c>
      <c r="DD204" s="2" t="str">
        <f t="shared" si="494"/>
        <v/>
      </c>
      <c r="DE204" s="2" t="str">
        <f t="shared" si="495"/>
        <v/>
      </c>
      <c r="DF204" s="2" t="str">
        <f t="shared" si="496"/>
        <v/>
      </c>
      <c r="DG204" s="2" t="str">
        <f t="shared" si="497"/>
        <v/>
      </c>
      <c r="DH204" s="2" t="str">
        <f t="shared" si="498"/>
        <v/>
      </c>
      <c r="DI204" s="2" t="str">
        <f t="shared" si="499"/>
        <v/>
      </c>
      <c r="DK204" s="2">
        <f t="shared" si="500"/>
        <v>123.62963157894738</v>
      </c>
      <c r="DL204" s="2">
        <f t="shared" si="649"/>
        <v>128.32296826786302</v>
      </c>
      <c r="DM204" s="2">
        <f t="shared" si="649"/>
        <v>123.47249311740892</v>
      </c>
      <c r="DN204" s="2">
        <f t="shared" si="649"/>
        <v>129.45024039829303</v>
      </c>
      <c r="DO204" s="2">
        <f t="shared" si="649"/>
        <v>125.39053594485171</v>
      </c>
      <c r="DP204" s="2">
        <f t="shared" si="649"/>
        <v>115.30506848030019</v>
      </c>
      <c r="DQ204" s="2">
        <f t="shared" si="649"/>
        <v>124.93466386554624</v>
      </c>
      <c r="DR204" s="2">
        <f t="shared" si="649"/>
        <v>122.35157679107679</v>
      </c>
      <c r="DS204" s="2">
        <f t="shared" si="649"/>
        <v>109.7154175890176</v>
      </c>
      <c r="DT204" s="2">
        <f t="shared" si="649"/>
        <v>111.21314341484343</v>
      </c>
      <c r="DU204" s="2">
        <f t="shared" si="649"/>
        <v>118.23435406162464</v>
      </c>
      <c r="DV204" s="2">
        <f t="shared" si="649"/>
        <v>110.7465394957983</v>
      </c>
      <c r="DW204" s="2">
        <f t="shared" si="649"/>
        <v>140.56897211716722</v>
      </c>
      <c r="DX204" s="2">
        <f t="shared" si="649"/>
        <v>126.67507044334975</v>
      </c>
      <c r="DY204" s="2">
        <f t="shared" si="649"/>
        <v>124.01823289545703</v>
      </c>
      <c r="EA204" s="2">
        <f t="shared" si="440"/>
        <v>90.101898989898984</v>
      </c>
      <c r="EB204" s="2">
        <f t="shared" si="502"/>
        <v>73.863290347490363</v>
      </c>
      <c r="EC204" s="2">
        <f t="shared" si="503"/>
        <v>79.543541698841722</v>
      </c>
      <c r="ED204" s="2">
        <f t="shared" si="504"/>
        <v>82.625949340273593</v>
      </c>
      <c r="EE204" s="2">
        <f t="shared" si="505"/>
        <v>80.264565193618935</v>
      </c>
      <c r="EF204" s="2">
        <f t="shared" si="506"/>
        <v>78.287219858370634</v>
      </c>
      <c r="EG204" s="2">
        <f t="shared" si="507"/>
        <v>80.895061227213276</v>
      </c>
      <c r="EH204" s="2">
        <f t="shared" si="508"/>
        <v>80.144058625990297</v>
      </c>
      <c r="EI204" s="2">
        <f t="shared" si="509"/>
        <v>85.284598246895541</v>
      </c>
      <c r="EJ204" s="2">
        <f t="shared" si="510"/>
        <v>86.902146908578459</v>
      </c>
      <c r="EK204" s="2">
        <f t="shared" si="511"/>
        <v>78.178789110840881</v>
      </c>
      <c r="EL204" s="2">
        <f t="shared" si="512"/>
        <v>79.170913496837898</v>
      </c>
      <c r="EM204" s="2">
        <f t="shared" si="513"/>
        <v>81.842608574667622</v>
      </c>
      <c r="EN204" s="2">
        <f t="shared" si="514"/>
        <v>84.054305970149244</v>
      </c>
      <c r="EO204" s="2">
        <f t="shared" si="515"/>
        <v>91.982460324051885</v>
      </c>
      <c r="EQ204" s="2">
        <f t="shared" si="516"/>
        <v>89.680857472899206</v>
      </c>
      <c r="ER204" s="2">
        <f t="shared" si="650"/>
        <v>80.064744361313643</v>
      </c>
      <c r="ES204" s="2">
        <f t="shared" si="650"/>
        <v>81.134303823415109</v>
      </c>
      <c r="ET204" s="2">
        <f t="shared" si="650"/>
        <v>83.440435840581188</v>
      </c>
      <c r="EU204" s="2">
        <f t="shared" si="650"/>
        <v>82.333349816065109</v>
      </c>
      <c r="EV204" s="2">
        <f t="shared" si="650"/>
        <v>80.310042555630389</v>
      </c>
      <c r="EW204" s="2">
        <f t="shared" si="650"/>
        <v>81.939252827433549</v>
      </c>
      <c r="EX204" s="2">
        <f t="shared" si="650"/>
        <v>84.391239130434769</v>
      </c>
      <c r="EY204" s="2">
        <f t="shared" si="650"/>
        <v>81.913307372541652</v>
      </c>
      <c r="EZ204" s="2">
        <f t="shared" si="650"/>
        <v>82.812725652342564</v>
      </c>
      <c r="FA204" s="2">
        <f t="shared" si="650"/>
        <v>81.604623264845259</v>
      </c>
      <c r="FB204" s="2">
        <f t="shared" si="650"/>
        <v>82.517999813817852</v>
      </c>
      <c r="FC204" s="2">
        <f t="shared" si="650"/>
        <v>82.183159613382372</v>
      </c>
      <c r="FD204" s="2">
        <f t="shared" si="650"/>
        <v>84.315079017986761</v>
      </c>
      <c r="FE204" s="2">
        <f t="shared" si="650"/>
        <v>86.915829405352198</v>
      </c>
      <c r="FG204" s="2">
        <f t="shared" si="518"/>
        <v>0.99999443989605785</v>
      </c>
      <c r="FH204" s="2">
        <f t="shared" si="651"/>
        <v>0.99999456415146559</v>
      </c>
      <c r="FI204" s="2">
        <f t="shared" si="651"/>
        <v>0.99999409747367352</v>
      </c>
      <c r="FJ204" s="2">
        <f t="shared" si="651"/>
        <v>0.9999939626021993</v>
      </c>
      <c r="FK204" s="2">
        <f t="shared" si="651"/>
        <v>0.99999455693348027</v>
      </c>
      <c r="FL204" s="2">
        <f t="shared" si="651"/>
        <v>0.99999480732719181</v>
      </c>
      <c r="FM204" s="2">
        <f t="shared" si="651"/>
        <v>0.99999340001680004</v>
      </c>
      <c r="FN204" s="2">
        <f t="shared" si="651"/>
        <v>0.99999381427595135</v>
      </c>
      <c r="FO204" s="2">
        <f t="shared" si="651"/>
        <v>0.99999425149375154</v>
      </c>
      <c r="FP204" s="2">
        <f t="shared" si="651"/>
        <v>0.99999376710422883</v>
      </c>
      <c r="FQ204" s="2">
        <f t="shared" si="651"/>
        <v>0.99999370935799181</v>
      </c>
      <c r="FR204" s="2">
        <f t="shared" si="651"/>
        <v>0.99999397386094269</v>
      </c>
      <c r="FS204" s="2">
        <f t="shared" si="651"/>
        <v>0.99999225115382828</v>
      </c>
      <c r="FT204" s="2">
        <f t="shared" si="651"/>
        <v>0.99999243826862427</v>
      </c>
      <c r="FU204" s="2">
        <f t="shared" si="651"/>
        <v>0.99999206358857839</v>
      </c>
      <c r="FW204" s="2">
        <f t="shared" si="536"/>
        <v>0.97331343017553029</v>
      </c>
      <c r="FX204" s="2">
        <f t="shared" si="588"/>
        <v>0.97333151465928625</v>
      </c>
      <c r="FY204" s="2">
        <f t="shared" si="589"/>
        <v>0.97208903799235502</v>
      </c>
      <c r="FZ204" s="2">
        <f t="shared" si="590"/>
        <v>0.97262590755950451</v>
      </c>
      <c r="GA204" s="2">
        <f t="shared" si="591"/>
        <v>0.97325736598590062</v>
      </c>
      <c r="GB204" s="2">
        <f t="shared" si="592"/>
        <v>0.97116637632081448</v>
      </c>
      <c r="GC204" s="2">
        <f t="shared" si="593"/>
        <v>0.97341531591935548</v>
      </c>
      <c r="GD204" s="2">
        <f t="shared" si="594"/>
        <v>0.97754576460817866</v>
      </c>
      <c r="GE204" s="2">
        <f t="shared" si="595"/>
        <v>0.98168599314195371</v>
      </c>
      <c r="GF204" s="2">
        <f t="shared" si="596"/>
        <v>0.98062019802125622</v>
      </c>
      <c r="GG204" s="2">
        <f t="shared" si="597"/>
        <v>0.97653805348806622</v>
      </c>
      <c r="GH204" s="2">
        <f t="shared" si="598"/>
        <v>0.97336500459139697</v>
      </c>
      <c r="GI204" s="2">
        <f t="shared" si="599"/>
        <v>0.97080973087581024</v>
      </c>
      <c r="GJ204" s="2">
        <f t="shared" si="600"/>
        <v>0.96676435191189403</v>
      </c>
      <c r="GK204" s="2">
        <f t="shared" si="601"/>
        <v>0.96263670903703458</v>
      </c>
      <c r="GM204" s="86">
        <f t="shared" si="537"/>
        <v>1.2753379694793796E-295</v>
      </c>
      <c r="GN204" s="86">
        <f t="shared" si="602"/>
        <v>0</v>
      </c>
      <c r="GO204" s="86">
        <f t="shared" si="603"/>
        <v>0</v>
      </c>
      <c r="GP204" s="86">
        <f t="shared" si="604"/>
        <v>0</v>
      </c>
      <c r="GQ204" s="86">
        <f t="shared" si="605"/>
        <v>0</v>
      </c>
      <c r="GR204" s="86">
        <f t="shared" si="606"/>
        <v>0</v>
      </c>
      <c r="GS204" s="86">
        <f t="shared" si="607"/>
        <v>0</v>
      </c>
      <c r="GT204" s="86">
        <f t="shared" si="608"/>
        <v>0</v>
      </c>
      <c r="GU204" s="86">
        <f t="shared" si="609"/>
        <v>0</v>
      </c>
      <c r="GV204" s="86">
        <f t="shared" si="610"/>
        <v>0</v>
      </c>
      <c r="GW204" s="86">
        <f t="shared" si="611"/>
        <v>0</v>
      </c>
      <c r="GX204" s="86">
        <f t="shared" si="612"/>
        <v>0</v>
      </c>
      <c r="GY204" s="86">
        <f t="shared" si="613"/>
        <v>0</v>
      </c>
      <c r="GZ204" s="86">
        <f t="shared" si="614"/>
        <v>0</v>
      </c>
      <c r="HA204" s="86">
        <f t="shared" si="615"/>
        <v>0</v>
      </c>
      <c r="HC204" s="86">
        <f t="shared" si="538"/>
        <v>1.5453292969051142E-170</v>
      </c>
      <c r="HD204" s="86">
        <f t="shared" si="616"/>
        <v>0</v>
      </c>
      <c r="HE204" s="86">
        <f t="shared" si="617"/>
        <v>0</v>
      </c>
      <c r="HF204" s="86">
        <f t="shared" si="618"/>
        <v>0</v>
      </c>
      <c r="HG204" s="86">
        <f t="shared" si="619"/>
        <v>0</v>
      </c>
      <c r="HH204" s="86">
        <f t="shared" si="620"/>
        <v>0</v>
      </c>
      <c r="HI204" s="86">
        <f t="shared" si="621"/>
        <v>0</v>
      </c>
      <c r="HJ204" s="86">
        <f t="shared" si="622"/>
        <v>0</v>
      </c>
      <c r="HK204" s="86">
        <f t="shared" si="623"/>
        <v>0</v>
      </c>
      <c r="HL204" s="86">
        <f t="shared" si="624"/>
        <v>0</v>
      </c>
      <c r="HM204" s="86">
        <f t="shared" si="625"/>
        <v>0</v>
      </c>
      <c r="HN204" s="86">
        <f t="shared" si="626"/>
        <v>0</v>
      </c>
      <c r="HO204" s="86">
        <f t="shared" si="627"/>
        <v>0</v>
      </c>
      <c r="HP204" s="86">
        <f t="shared" si="628"/>
        <v>0</v>
      </c>
      <c r="HQ204" s="86">
        <f t="shared" si="629"/>
        <v>0</v>
      </c>
      <c r="HS204" s="86">
        <f t="shared" si="539"/>
        <v>2.9899528773706777E-96</v>
      </c>
      <c r="HT204" s="86">
        <f t="shared" si="630"/>
        <v>5.6109465254719555E-93</v>
      </c>
      <c r="HU204" s="86">
        <f t="shared" si="631"/>
        <v>5.8713955068539463E-88</v>
      </c>
      <c r="HV204" s="86">
        <f t="shared" si="632"/>
        <v>9.4751099330305834E-96</v>
      </c>
      <c r="HW204" s="86">
        <f t="shared" si="633"/>
        <v>7.1386400416805925E-99</v>
      </c>
      <c r="HX204" s="86">
        <f t="shared" si="634"/>
        <v>6.7515128426493628E-98</v>
      </c>
      <c r="HY204" s="86">
        <f t="shared" si="635"/>
        <v>4.8294082448363601E-114</v>
      </c>
      <c r="HZ204" s="86">
        <f t="shared" si="636"/>
        <v>2.3117499407177509E-99</v>
      </c>
      <c r="IA204" s="86">
        <f t="shared" si="637"/>
        <v>9.8092578827856406E-125</v>
      </c>
      <c r="IB204" s="86">
        <f t="shared" si="638"/>
        <v>2.2081834651809926E-115</v>
      </c>
      <c r="IC204" s="86">
        <f t="shared" si="639"/>
        <v>1.4015122819927337E-110</v>
      </c>
      <c r="ID204" s="86">
        <f t="shared" si="640"/>
        <v>5.9645726640352195E-107</v>
      </c>
      <c r="IE204" s="86">
        <f t="shared" si="641"/>
        <v>5.5377919563837096E-122</v>
      </c>
      <c r="IF204" s="86">
        <f t="shared" si="642"/>
        <v>3.2030713455005643E-130</v>
      </c>
      <c r="IG204" s="86">
        <f t="shared" si="643"/>
        <v>8.7689330884972025E-105</v>
      </c>
      <c r="II204" s="86">
        <f t="shared" si="540"/>
        <v>7.4379119642379467E-20</v>
      </c>
      <c r="IJ204" s="86">
        <f t="shared" si="541"/>
        <v>2.3185439656078984E-19</v>
      </c>
      <c r="IK204" s="86">
        <f t="shared" si="542"/>
        <v>3.8302396835160225E-18</v>
      </c>
      <c r="IL204" s="86">
        <f t="shared" si="543"/>
        <v>1.0156201792900364E-19</v>
      </c>
      <c r="IM204" s="86">
        <f t="shared" si="544"/>
        <v>2.0698196320042995E-20</v>
      </c>
      <c r="IN204" s="86">
        <f t="shared" si="545"/>
        <v>1.3648792709502081E-19</v>
      </c>
      <c r="IO204" s="86">
        <f t="shared" si="546"/>
        <v>1.6355992759481104E-23</v>
      </c>
      <c r="IP204" s="86">
        <f t="shared" si="547"/>
        <v>6.6944170648693771E-22</v>
      </c>
      <c r="IQ204" s="86">
        <f t="shared" si="548"/>
        <v>1.1071215068497583E-28</v>
      </c>
      <c r="IR204" s="86">
        <f t="shared" si="549"/>
        <v>2.5768354424794381E-26</v>
      </c>
      <c r="IS204" s="86">
        <f t="shared" si="550"/>
        <v>2.6270501558274738E-23</v>
      </c>
      <c r="IT204" s="86">
        <f t="shared" si="551"/>
        <v>1.5533290618458153E-21</v>
      </c>
      <c r="IU204" s="86">
        <f t="shared" si="552"/>
        <v>2.2808279685910096E-24</v>
      </c>
      <c r="IV204" s="86">
        <f t="shared" si="553"/>
        <v>4.8575715120309501E-20</v>
      </c>
      <c r="IW204" s="86">
        <f t="shared" si="554"/>
        <v>5.6555705382404557E-12</v>
      </c>
      <c r="IY204" s="86">
        <f t="shared" si="555"/>
        <v>7.4379119642379467E-20</v>
      </c>
      <c r="IZ204" s="86">
        <f t="shared" si="556"/>
        <v>2.3185439656078984E-19</v>
      </c>
      <c r="JA204" s="86">
        <f t="shared" si="557"/>
        <v>3.8302396835160225E-18</v>
      </c>
      <c r="JB204" s="86">
        <f t="shared" si="558"/>
        <v>1.0156201792900364E-19</v>
      </c>
      <c r="JC204" s="86">
        <f t="shared" si="559"/>
        <v>2.0698196320042995E-20</v>
      </c>
      <c r="JD204" s="86">
        <f t="shared" si="560"/>
        <v>1.3648792709502081E-19</v>
      </c>
      <c r="JE204" s="86">
        <f t="shared" si="561"/>
        <v>1.6355992759481104E-23</v>
      </c>
      <c r="JF204" s="86">
        <f t="shared" si="562"/>
        <v>6.6944170648693771E-22</v>
      </c>
      <c r="JG204" s="86">
        <f t="shared" si="563"/>
        <v>1.1071215068497583E-28</v>
      </c>
      <c r="JH204" s="86">
        <f t="shared" si="564"/>
        <v>2.5768354424794381E-26</v>
      </c>
      <c r="JI204" s="86">
        <f t="shared" si="565"/>
        <v>2.6270501558274738E-23</v>
      </c>
      <c r="JJ204" s="86">
        <f t="shared" si="566"/>
        <v>1.5533290618458153E-21</v>
      </c>
      <c r="JK204" s="86">
        <f t="shared" si="567"/>
        <v>2.2808279685910096E-24</v>
      </c>
      <c r="JL204" s="86">
        <f t="shared" si="568"/>
        <v>4.8575715120309501E-20</v>
      </c>
      <c r="JM204" s="86">
        <f t="shared" si="569"/>
        <v>5.6555705382404557E-12</v>
      </c>
    </row>
    <row r="205" spans="2:273" x14ac:dyDescent="0.25">
      <c r="B205" s="2">
        <v>178</v>
      </c>
      <c r="C205" s="37">
        <v>89.525000000000006</v>
      </c>
      <c r="D205" s="37">
        <v>84.426000000000002</v>
      </c>
      <c r="E205" s="37">
        <v>83.278000000000006</v>
      </c>
      <c r="F205" s="37">
        <v>84.411000000000001</v>
      </c>
      <c r="G205" s="37">
        <v>83.283000000000001</v>
      </c>
      <c r="H205" s="37">
        <v>83.188999999999993</v>
      </c>
      <c r="I205" s="37">
        <v>83.811000000000007</v>
      </c>
      <c r="J205" s="37">
        <v>85.509</v>
      </c>
      <c r="K205" s="37">
        <v>84.849000000000004</v>
      </c>
      <c r="L205" s="37">
        <v>83.741</v>
      </c>
      <c r="M205" s="37">
        <v>84.147999999999996</v>
      </c>
      <c r="N205" s="37">
        <v>84.167000000000002</v>
      </c>
      <c r="O205" s="37">
        <v>84.167000000000002</v>
      </c>
      <c r="P205" s="37">
        <v>85.352000000000004</v>
      </c>
      <c r="Q205" s="37">
        <v>88.763999999999996</v>
      </c>
      <c r="S205" s="4" t="e">
        <f t="shared" si="441"/>
        <v>#N/A</v>
      </c>
      <c r="T205" s="4" t="e">
        <f t="shared" si="442"/>
        <v>#N/A</v>
      </c>
      <c r="U205" s="4" t="e">
        <f t="shared" si="443"/>
        <v>#N/A</v>
      </c>
      <c r="V205" s="4" t="e">
        <f t="shared" si="444"/>
        <v>#N/A</v>
      </c>
      <c r="W205" s="4" t="e">
        <f t="shared" si="445"/>
        <v>#N/A</v>
      </c>
      <c r="X205" s="4" t="e">
        <f t="shared" si="446"/>
        <v>#N/A</v>
      </c>
      <c r="Y205" s="4" t="e">
        <f t="shared" si="447"/>
        <v>#N/A</v>
      </c>
      <c r="Z205" s="4" t="e">
        <f t="shared" si="448"/>
        <v>#N/A</v>
      </c>
      <c r="AA205" s="4" t="e">
        <f t="shared" si="449"/>
        <v>#N/A</v>
      </c>
      <c r="AB205" s="4" t="e">
        <f t="shared" si="450"/>
        <v>#N/A</v>
      </c>
      <c r="AC205" s="4" t="e">
        <f t="shared" si="451"/>
        <v>#N/A</v>
      </c>
      <c r="AD205" s="4" t="e">
        <f t="shared" si="452"/>
        <v>#N/A</v>
      </c>
      <c r="AE205" s="4" t="e">
        <f t="shared" si="453"/>
        <v>#N/A</v>
      </c>
      <c r="AF205" s="4" t="e">
        <f t="shared" si="454"/>
        <v>#N/A</v>
      </c>
      <c r="AG205" s="4" t="e">
        <f t="shared" si="455"/>
        <v>#N/A</v>
      </c>
      <c r="AI205" s="4">
        <f t="shared" si="456"/>
        <v>0</v>
      </c>
      <c r="AJ205" s="4">
        <f t="shared" si="457"/>
        <v>0</v>
      </c>
      <c r="AK205" s="4">
        <f t="shared" si="458"/>
        <v>0</v>
      </c>
      <c r="AL205" s="4">
        <f t="shared" si="459"/>
        <v>0</v>
      </c>
      <c r="AM205" s="4">
        <f t="shared" si="460"/>
        <v>0</v>
      </c>
      <c r="AN205" s="4">
        <f t="shared" si="461"/>
        <v>0</v>
      </c>
      <c r="AO205" s="4">
        <f t="shared" si="462"/>
        <v>0</v>
      </c>
      <c r="AP205" s="4">
        <f t="shared" si="463"/>
        <v>0</v>
      </c>
      <c r="AQ205" s="4">
        <f t="shared" si="464"/>
        <v>0</v>
      </c>
      <c r="AR205" s="4">
        <f t="shared" si="465"/>
        <v>0</v>
      </c>
      <c r="AS205" s="4">
        <f t="shared" si="466"/>
        <v>0</v>
      </c>
      <c r="AT205" s="4">
        <f t="shared" si="467"/>
        <v>0</v>
      </c>
      <c r="AU205" s="4">
        <f t="shared" si="468"/>
        <v>0</v>
      </c>
      <c r="AV205" s="4">
        <f t="shared" si="648"/>
        <v>0</v>
      </c>
      <c r="AW205" s="4">
        <f t="shared" si="648"/>
        <v>0</v>
      </c>
      <c r="AY205" s="2" t="e">
        <f t="shared" si="520"/>
        <v>#N/A</v>
      </c>
      <c r="AZ205" s="2" t="e">
        <f t="shared" si="571"/>
        <v>#N/A</v>
      </c>
      <c r="BA205" s="2" t="e">
        <f t="shared" si="572"/>
        <v>#N/A</v>
      </c>
      <c r="BB205" s="2" t="e">
        <f t="shared" si="573"/>
        <v>#N/A</v>
      </c>
      <c r="BC205" s="2" t="e">
        <f t="shared" si="574"/>
        <v>#N/A</v>
      </c>
      <c r="BD205" s="2" t="e">
        <f t="shared" si="575"/>
        <v>#N/A</v>
      </c>
      <c r="BE205" s="2" t="e">
        <f t="shared" si="576"/>
        <v>#N/A</v>
      </c>
      <c r="BF205" s="2" t="e">
        <f t="shared" si="577"/>
        <v>#N/A</v>
      </c>
      <c r="BG205" s="2" t="e">
        <f t="shared" si="578"/>
        <v>#N/A</v>
      </c>
      <c r="BH205" s="2" t="e">
        <f t="shared" si="579"/>
        <v>#N/A</v>
      </c>
      <c r="BI205" s="2" t="e">
        <f t="shared" si="580"/>
        <v>#N/A</v>
      </c>
      <c r="BJ205" s="2" t="e">
        <f t="shared" si="581"/>
        <v>#N/A</v>
      </c>
      <c r="BK205" s="2" t="e">
        <f t="shared" si="582"/>
        <v>#N/A</v>
      </c>
      <c r="BL205" s="2" t="e">
        <f t="shared" si="583"/>
        <v>#N/A</v>
      </c>
      <c r="BM205" s="2" t="e">
        <f t="shared" si="584"/>
        <v>#N/A</v>
      </c>
      <c r="BO205" s="2" t="str">
        <f t="shared" si="470"/>
        <v/>
      </c>
      <c r="BP205" s="2" t="str">
        <f t="shared" si="471"/>
        <v/>
      </c>
      <c r="BQ205" s="2" t="str">
        <f t="shared" si="472"/>
        <v/>
      </c>
      <c r="BR205" s="2" t="str">
        <f t="shared" si="473"/>
        <v/>
      </c>
      <c r="BS205" s="2" t="str">
        <f t="shared" si="474"/>
        <v/>
      </c>
      <c r="BT205" s="2" t="str">
        <f t="shared" si="475"/>
        <v/>
      </c>
      <c r="BU205" s="2" t="str">
        <f t="shared" si="476"/>
        <v/>
      </c>
      <c r="BV205" s="2" t="str">
        <f t="shared" si="477"/>
        <v/>
      </c>
      <c r="BW205" s="2" t="str">
        <f t="shared" si="478"/>
        <v/>
      </c>
      <c r="BX205" s="2" t="str">
        <f t="shared" si="479"/>
        <v/>
      </c>
      <c r="BY205" s="2" t="str">
        <f t="shared" si="480"/>
        <v/>
      </c>
      <c r="BZ205" s="2" t="str">
        <f t="shared" si="481"/>
        <v/>
      </c>
      <c r="CA205" s="2" t="str">
        <f t="shared" si="482"/>
        <v/>
      </c>
      <c r="CB205" s="2" t="str">
        <f t="shared" si="483"/>
        <v/>
      </c>
      <c r="CC205" s="2" t="str">
        <f t="shared" si="484"/>
        <v/>
      </c>
      <c r="CE205" s="2" t="str">
        <f t="shared" si="521"/>
        <v/>
      </c>
      <c r="CF205" s="2" t="str">
        <f t="shared" si="522"/>
        <v/>
      </c>
      <c r="CG205" s="2" t="str">
        <f t="shared" si="523"/>
        <v/>
      </c>
      <c r="CH205" s="2" t="str">
        <f t="shared" si="524"/>
        <v/>
      </c>
      <c r="CI205" s="2" t="str">
        <f t="shared" si="525"/>
        <v/>
      </c>
      <c r="CJ205" s="2" t="str">
        <f t="shared" si="526"/>
        <v/>
      </c>
      <c r="CK205" s="2" t="str">
        <f t="shared" si="527"/>
        <v/>
      </c>
      <c r="CL205" s="2" t="str">
        <f t="shared" si="528"/>
        <v/>
      </c>
      <c r="CM205" s="2" t="str">
        <f t="shared" si="529"/>
        <v/>
      </c>
      <c r="CN205" s="2" t="str">
        <f t="shared" si="530"/>
        <v/>
      </c>
      <c r="CO205" s="2" t="str">
        <f t="shared" si="531"/>
        <v/>
      </c>
      <c r="CP205" s="2" t="str">
        <f t="shared" si="532"/>
        <v/>
      </c>
      <c r="CQ205" s="2" t="str">
        <f t="shared" si="533"/>
        <v/>
      </c>
      <c r="CR205" s="2" t="str">
        <f t="shared" si="534"/>
        <v/>
      </c>
      <c r="CS205" s="2" t="str">
        <f t="shared" si="535"/>
        <v/>
      </c>
      <c r="CU205" s="2" t="str">
        <f t="shared" si="485"/>
        <v/>
      </c>
      <c r="CV205" s="2" t="str">
        <f t="shared" si="486"/>
        <v/>
      </c>
      <c r="CW205" s="2" t="str">
        <f t="shared" si="487"/>
        <v/>
      </c>
      <c r="CX205" s="2" t="str">
        <f t="shared" si="488"/>
        <v/>
      </c>
      <c r="CY205" s="2" t="str">
        <f t="shared" si="489"/>
        <v/>
      </c>
      <c r="CZ205" s="2" t="str">
        <f t="shared" si="490"/>
        <v/>
      </c>
      <c r="DA205" s="2" t="str">
        <f t="shared" si="491"/>
        <v/>
      </c>
      <c r="DB205" s="2" t="str">
        <f t="shared" si="492"/>
        <v/>
      </c>
      <c r="DC205" s="2" t="str">
        <f t="shared" si="493"/>
        <v/>
      </c>
      <c r="DD205" s="2" t="str">
        <f t="shared" si="494"/>
        <v/>
      </c>
      <c r="DE205" s="2" t="str">
        <f t="shared" si="495"/>
        <v/>
      </c>
      <c r="DF205" s="2" t="str">
        <f t="shared" si="496"/>
        <v/>
      </c>
      <c r="DG205" s="2" t="str">
        <f t="shared" si="497"/>
        <v/>
      </c>
      <c r="DH205" s="2" t="str">
        <f t="shared" si="498"/>
        <v/>
      </c>
      <c r="DI205" s="2" t="str">
        <f t="shared" si="499"/>
        <v/>
      </c>
      <c r="DK205" s="2">
        <f t="shared" si="500"/>
        <v>123.73134281650073</v>
      </c>
      <c r="DL205" s="2">
        <f t="shared" si="649"/>
        <v>128.46353988401358</v>
      </c>
      <c r="DM205" s="2">
        <f t="shared" si="649"/>
        <v>123.58195384615385</v>
      </c>
      <c r="DN205" s="2">
        <f t="shared" si="649"/>
        <v>129.57335443338076</v>
      </c>
      <c r="DO205" s="2">
        <f t="shared" si="649"/>
        <v>125.48787646350802</v>
      </c>
      <c r="DP205" s="2">
        <f t="shared" si="649"/>
        <v>115.36017138836773</v>
      </c>
      <c r="DQ205" s="2">
        <f t="shared" si="649"/>
        <v>125.05246218487397</v>
      </c>
      <c r="DR205" s="2">
        <f t="shared" si="649"/>
        <v>122.40059545259545</v>
      </c>
      <c r="DS205" s="2">
        <f t="shared" si="649"/>
        <v>109.67995735735737</v>
      </c>
      <c r="DT205" s="2">
        <f t="shared" si="649"/>
        <v>111.19628897468898</v>
      </c>
      <c r="DU205" s="2">
        <f t="shared" si="649"/>
        <v>118.26802324929972</v>
      </c>
      <c r="DV205" s="2">
        <f t="shared" si="649"/>
        <v>110.7469831932773</v>
      </c>
      <c r="DW205" s="2">
        <f t="shared" si="649"/>
        <v>140.7834502039303</v>
      </c>
      <c r="DX205" s="2">
        <f t="shared" si="649"/>
        <v>126.80531231527094</v>
      </c>
      <c r="DY205" s="2">
        <f t="shared" si="649"/>
        <v>124.1193579638752</v>
      </c>
      <c r="EA205" s="2">
        <f t="shared" si="440"/>
        <v>90.004119351408804</v>
      </c>
      <c r="EB205" s="2">
        <f t="shared" si="502"/>
        <v>73.616285096525118</v>
      </c>
      <c r="EC205" s="2">
        <f t="shared" si="503"/>
        <v>79.368965868725894</v>
      </c>
      <c r="ED205" s="2">
        <f t="shared" si="504"/>
        <v>82.406325081709269</v>
      </c>
      <c r="EE205" s="2">
        <f t="shared" si="505"/>
        <v>80.062359771002178</v>
      </c>
      <c r="EF205" s="2">
        <f t="shared" si="506"/>
        <v>78.110953274421959</v>
      </c>
      <c r="EG205" s="2">
        <f t="shared" si="507"/>
        <v>80.735002468839241</v>
      </c>
      <c r="EH205" s="2">
        <f t="shared" si="508"/>
        <v>79.92147831382286</v>
      </c>
      <c r="EI205" s="2">
        <f t="shared" si="509"/>
        <v>85.141507998539083</v>
      </c>
      <c r="EJ205" s="2">
        <f t="shared" si="510"/>
        <v>86.78314761317597</v>
      </c>
      <c r="EK205" s="2">
        <f t="shared" si="511"/>
        <v>77.945887227726331</v>
      </c>
      <c r="EL205" s="2">
        <f t="shared" si="512"/>
        <v>78.947148434366824</v>
      </c>
      <c r="EM205" s="2">
        <f t="shared" si="513"/>
        <v>81.654025559105406</v>
      </c>
      <c r="EN205" s="2">
        <f t="shared" si="514"/>
        <v>83.865968955223877</v>
      </c>
      <c r="EO205" s="2">
        <f t="shared" si="515"/>
        <v>91.869820828289065</v>
      </c>
      <c r="EQ205" s="2">
        <f t="shared" si="516"/>
        <v>89.577522985390146</v>
      </c>
      <c r="ER205" s="2">
        <f t="shared" si="650"/>
        <v>79.90015316094707</v>
      </c>
      <c r="ES205" s="2">
        <f t="shared" si="650"/>
        <v>80.98125423098486</v>
      </c>
      <c r="ET205" s="2">
        <f t="shared" si="650"/>
        <v>83.231599280709574</v>
      </c>
      <c r="EU205" s="2">
        <f t="shared" si="650"/>
        <v>82.158217288401005</v>
      </c>
      <c r="EV205" s="2">
        <f t="shared" si="650"/>
        <v>80.160401068905742</v>
      </c>
      <c r="EW205" s="2">
        <f t="shared" si="650"/>
        <v>81.793105782443618</v>
      </c>
      <c r="EX205" s="2">
        <f t="shared" si="650"/>
        <v>84.222438990182312</v>
      </c>
      <c r="EY205" s="2">
        <f t="shared" si="650"/>
        <v>81.72730156582395</v>
      </c>
      <c r="EZ205" s="2">
        <f t="shared" si="650"/>
        <v>82.640862220218693</v>
      </c>
      <c r="FA205" s="2">
        <f t="shared" si="650"/>
        <v>81.416898578344998</v>
      </c>
      <c r="FB205" s="2">
        <f t="shared" si="650"/>
        <v>82.338992940592391</v>
      </c>
      <c r="FC205" s="2">
        <f t="shared" si="650"/>
        <v>81.999230219684847</v>
      </c>
      <c r="FD205" s="2">
        <f t="shared" si="650"/>
        <v>84.130596702171545</v>
      </c>
      <c r="FE205" s="2">
        <f t="shared" si="650"/>
        <v>86.737410087740443</v>
      </c>
      <c r="FG205" s="2">
        <f t="shared" si="518"/>
        <v>0.99999492912245602</v>
      </c>
      <c r="FH205" s="2">
        <f t="shared" si="651"/>
        <v>0.99999504244484438</v>
      </c>
      <c r="FI205" s="2">
        <f t="shared" si="651"/>
        <v>0.99999461682921487</v>
      </c>
      <c r="FJ205" s="2">
        <f t="shared" si="651"/>
        <v>0.99999449382483929</v>
      </c>
      <c r="FK205" s="2">
        <f t="shared" si="651"/>
        <v>0.99999503586195726</v>
      </c>
      <c r="FL205" s="2">
        <f t="shared" si="651"/>
        <v>0.99999526422394991</v>
      </c>
      <c r="FM205" s="2">
        <f t="shared" si="651"/>
        <v>0.99999398074028656</v>
      </c>
      <c r="FN205" s="2">
        <f t="shared" si="651"/>
        <v>0.99999435854954788</v>
      </c>
      <c r="FO205" s="2">
        <f t="shared" si="651"/>
        <v>0.99999475729733955</v>
      </c>
      <c r="FP205" s="2">
        <f t="shared" si="651"/>
        <v>0.99999431552837859</v>
      </c>
      <c r="FQ205" s="2">
        <f t="shared" si="651"/>
        <v>0.99999426286312643</v>
      </c>
      <c r="FR205" s="2">
        <f t="shared" si="651"/>
        <v>0.9999945040929461</v>
      </c>
      <c r="FS205" s="2">
        <f t="shared" si="651"/>
        <v>0.99999293296348057</v>
      </c>
      <c r="FT205" s="2">
        <f t="shared" si="651"/>
        <v>0.9999931036144325</v>
      </c>
      <c r="FU205" s="2">
        <f t="shared" si="651"/>
        <v>0.99999276190170339</v>
      </c>
      <c r="FW205" s="2">
        <f t="shared" si="536"/>
        <v>0.97560427474785871</v>
      </c>
      <c r="FX205" s="2">
        <f t="shared" si="588"/>
        <v>0.97562084569684215</v>
      </c>
      <c r="FY205" s="2">
        <f t="shared" si="589"/>
        <v>0.97448223199234441</v>
      </c>
      <c r="FZ205" s="2">
        <f t="shared" si="590"/>
        <v>0.97497425337738852</v>
      </c>
      <c r="GA205" s="2">
        <f t="shared" si="591"/>
        <v>0.9755529023717221</v>
      </c>
      <c r="GB205" s="2">
        <f t="shared" si="592"/>
        <v>0.97363653734006805</v>
      </c>
      <c r="GC205" s="2">
        <f t="shared" si="593"/>
        <v>0.97569763273404697</v>
      </c>
      <c r="GD205" s="2">
        <f t="shared" si="594"/>
        <v>0.97948095385201361</v>
      </c>
      <c r="GE205" s="2">
        <f t="shared" si="595"/>
        <v>0.98327046869634627</v>
      </c>
      <c r="GF205" s="2">
        <f t="shared" si="596"/>
        <v>0.98229522011868187</v>
      </c>
      <c r="GG205" s="2">
        <f t="shared" si="597"/>
        <v>0.97855818605275524</v>
      </c>
      <c r="GH205" s="2">
        <f t="shared" si="598"/>
        <v>0.97565153263486259</v>
      </c>
      <c r="GI205" s="2">
        <f t="shared" si="599"/>
        <v>0.97330960581851411</v>
      </c>
      <c r="GJ205" s="2">
        <f t="shared" si="600"/>
        <v>0.96959982713102122</v>
      </c>
      <c r="GK205" s="2">
        <f t="shared" si="601"/>
        <v>0.96581187798773194</v>
      </c>
      <c r="GM205" s="86">
        <f t="shared" si="537"/>
        <v>8.9103530501057327E-301</v>
      </c>
      <c r="GN205" s="86">
        <f t="shared" si="602"/>
        <v>0</v>
      </c>
      <c r="GO205" s="86">
        <f t="shared" si="603"/>
        <v>0</v>
      </c>
      <c r="GP205" s="86">
        <f t="shared" si="604"/>
        <v>0</v>
      </c>
      <c r="GQ205" s="86">
        <f t="shared" si="605"/>
        <v>0</v>
      </c>
      <c r="GR205" s="86">
        <f t="shared" si="606"/>
        <v>0</v>
      </c>
      <c r="GS205" s="86">
        <f t="shared" si="607"/>
        <v>0</v>
      </c>
      <c r="GT205" s="86">
        <f t="shared" si="608"/>
        <v>0</v>
      </c>
      <c r="GU205" s="86">
        <f t="shared" si="609"/>
        <v>0</v>
      </c>
      <c r="GV205" s="86">
        <f t="shared" si="610"/>
        <v>0</v>
      </c>
      <c r="GW205" s="86">
        <f t="shared" si="611"/>
        <v>0</v>
      </c>
      <c r="GX205" s="86">
        <f t="shared" si="612"/>
        <v>0</v>
      </c>
      <c r="GY205" s="86">
        <f t="shared" si="613"/>
        <v>0</v>
      </c>
      <c r="GZ205" s="86">
        <f t="shared" si="614"/>
        <v>0</v>
      </c>
      <c r="HA205" s="86">
        <f t="shared" si="615"/>
        <v>0</v>
      </c>
      <c r="HC205" s="86">
        <f t="shared" si="538"/>
        <v>4.4009099326177413E-174</v>
      </c>
      <c r="HD205" s="86">
        <f t="shared" si="616"/>
        <v>0</v>
      </c>
      <c r="HE205" s="86">
        <f t="shared" si="617"/>
        <v>0</v>
      </c>
      <c r="HF205" s="86">
        <f t="shared" si="618"/>
        <v>0</v>
      </c>
      <c r="HG205" s="86">
        <f t="shared" si="619"/>
        <v>0</v>
      </c>
      <c r="HH205" s="86">
        <f t="shared" si="620"/>
        <v>0</v>
      </c>
      <c r="HI205" s="86">
        <f t="shared" si="621"/>
        <v>0</v>
      </c>
      <c r="HJ205" s="86">
        <f t="shared" si="622"/>
        <v>0</v>
      </c>
      <c r="HK205" s="86">
        <f t="shared" si="623"/>
        <v>0</v>
      </c>
      <c r="HL205" s="86">
        <f t="shared" si="624"/>
        <v>0</v>
      </c>
      <c r="HM205" s="86">
        <f t="shared" si="625"/>
        <v>0</v>
      </c>
      <c r="HN205" s="86">
        <f t="shared" si="626"/>
        <v>0</v>
      </c>
      <c r="HO205" s="86">
        <f t="shared" si="627"/>
        <v>0</v>
      </c>
      <c r="HP205" s="86">
        <f t="shared" si="628"/>
        <v>0</v>
      </c>
      <c r="HQ205" s="86">
        <f t="shared" si="629"/>
        <v>0</v>
      </c>
      <c r="HS205" s="86">
        <f t="shared" si="539"/>
        <v>3.1550665442098552E-99</v>
      </c>
      <c r="HT205" s="86">
        <f t="shared" si="630"/>
        <v>7.3197031318971718E-96</v>
      </c>
      <c r="HU205" s="86">
        <f t="shared" si="631"/>
        <v>1.0624143675316457E-90</v>
      </c>
      <c r="HV205" s="86">
        <f t="shared" si="632"/>
        <v>9.9314391557212876E-99</v>
      </c>
      <c r="HW205" s="86">
        <f t="shared" si="633"/>
        <v>6.1467954201212085E-102</v>
      </c>
      <c r="HX205" s="86">
        <f t="shared" si="634"/>
        <v>6.0411620777397925E-101</v>
      </c>
      <c r="HY205" s="86">
        <f t="shared" si="635"/>
        <v>1.359512736385145E-117</v>
      </c>
      <c r="HZ205" s="86">
        <f t="shared" si="636"/>
        <v>2.1076828168873558E-102</v>
      </c>
      <c r="IA205" s="86">
        <f t="shared" si="637"/>
        <v>1.8074763660971017E-128</v>
      </c>
      <c r="IB205" s="86">
        <f t="shared" si="638"/>
        <v>7.3147936544636383E-119</v>
      </c>
      <c r="IC205" s="86">
        <f t="shared" si="639"/>
        <v>6.1349503807417094E-114</v>
      </c>
      <c r="ID205" s="86">
        <f t="shared" si="640"/>
        <v>3.1344535351007694E-110</v>
      </c>
      <c r="IE205" s="86">
        <f t="shared" si="641"/>
        <v>7.8599277040347603E-126</v>
      </c>
      <c r="IF205" s="86">
        <f t="shared" si="642"/>
        <v>1.9699615224776605E-134</v>
      </c>
      <c r="IG205" s="86">
        <f t="shared" si="643"/>
        <v>3.0603309466919702E-108</v>
      </c>
      <c r="II205" s="86">
        <f t="shared" si="540"/>
        <v>8.3868429951771395E-21</v>
      </c>
      <c r="IJ205" s="86">
        <f t="shared" si="541"/>
        <v>2.7724388808120147E-20</v>
      </c>
      <c r="IK205" s="86">
        <f t="shared" si="542"/>
        <v>5.1499178607620862E-19</v>
      </c>
      <c r="IL205" s="86">
        <f t="shared" si="543"/>
        <v>1.1450932413127501E-20</v>
      </c>
      <c r="IM205" s="86">
        <f t="shared" si="544"/>
        <v>2.182696119706549E-21</v>
      </c>
      <c r="IN205" s="86">
        <f t="shared" si="545"/>
        <v>1.5112966042951674E-20</v>
      </c>
      <c r="IO205" s="86">
        <f t="shared" si="546"/>
        <v>1.2003632488403427E-24</v>
      </c>
      <c r="IP205" s="86">
        <f t="shared" si="547"/>
        <v>6.6505723744647987E-23</v>
      </c>
      <c r="IQ205" s="86">
        <f t="shared" si="548"/>
        <v>6.0226454100979313E-30</v>
      </c>
      <c r="IR205" s="86">
        <f t="shared" si="549"/>
        <v>1.7353608956537429E-27</v>
      </c>
      <c r="IS205" s="86">
        <f t="shared" si="550"/>
        <v>2.1614939572345929E-24</v>
      </c>
      <c r="IT205" s="86">
        <f t="shared" si="551"/>
        <v>1.4380760550116875E-22</v>
      </c>
      <c r="IU205" s="86">
        <f t="shared" si="552"/>
        <v>1.4030053428448164E-25</v>
      </c>
      <c r="IV205" s="86">
        <f t="shared" si="553"/>
        <v>4.612889408543061E-21</v>
      </c>
      <c r="IW205" s="86">
        <f t="shared" si="554"/>
        <v>1.4072903736188745E-12</v>
      </c>
      <c r="IY205" s="86">
        <f t="shared" si="555"/>
        <v>8.3868429951771395E-21</v>
      </c>
      <c r="IZ205" s="86">
        <f t="shared" si="556"/>
        <v>2.7724388808120147E-20</v>
      </c>
      <c r="JA205" s="86">
        <f t="shared" si="557"/>
        <v>5.1499178607620862E-19</v>
      </c>
      <c r="JB205" s="86">
        <f t="shared" si="558"/>
        <v>1.1450932413127501E-20</v>
      </c>
      <c r="JC205" s="86">
        <f t="shared" si="559"/>
        <v>2.182696119706549E-21</v>
      </c>
      <c r="JD205" s="86">
        <f t="shared" si="560"/>
        <v>1.5112966042951674E-20</v>
      </c>
      <c r="JE205" s="86">
        <f t="shared" si="561"/>
        <v>1.2003632488403427E-24</v>
      </c>
      <c r="JF205" s="86">
        <f t="shared" si="562"/>
        <v>6.6505723744647987E-23</v>
      </c>
      <c r="JG205" s="86">
        <f t="shared" si="563"/>
        <v>6.0226454100979313E-30</v>
      </c>
      <c r="JH205" s="86">
        <f t="shared" si="564"/>
        <v>1.7353608956537429E-27</v>
      </c>
      <c r="JI205" s="86">
        <f t="shared" si="565"/>
        <v>2.1614939572345929E-24</v>
      </c>
      <c r="JJ205" s="86">
        <f t="shared" si="566"/>
        <v>1.4380760550116875E-22</v>
      </c>
      <c r="JK205" s="86">
        <f t="shared" si="567"/>
        <v>1.4030053428448164E-25</v>
      </c>
      <c r="JL205" s="86">
        <f t="shared" si="568"/>
        <v>4.612889408543061E-21</v>
      </c>
      <c r="JM205" s="86">
        <f t="shared" si="569"/>
        <v>1.4072903736188745E-12</v>
      </c>
    </row>
    <row r="206" spans="2:273" x14ac:dyDescent="0.25">
      <c r="B206" s="2">
        <v>179</v>
      </c>
      <c r="C206" s="37">
        <v>89.084999999999994</v>
      </c>
      <c r="D206" s="37">
        <v>84.037000000000006</v>
      </c>
      <c r="E206" s="37">
        <v>82.759</v>
      </c>
      <c r="F206" s="37">
        <v>85.536000000000001</v>
      </c>
      <c r="G206" s="37">
        <v>84.716999999999999</v>
      </c>
      <c r="H206" s="37">
        <v>82</v>
      </c>
      <c r="I206" s="37">
        <v>83.188999999999993</v>
      </c>
      <c r="J206" s="37">
        <v>85.528000000000006</v>
      </c>
      <c r="K206" s="37">
        <v>84.491</v>
      </c>
      <c r="L206" s="37">
        <v>84.906999999999996</v>
      </c>
      <c r="M206" s="37">
        <v>83.832999999999998</v>
      </c>
      <c r="N206" s="37">
        <v>83.962999999999994</v>
      </c>
      <c r="O206" s="37">
        <v>83.388999999999996</v>
      </c>
      <c r="P206" s="37">
        <v>85.906999999999996</v>
      </c>
      <c r="Q206" s="37">
        <v>88.709000000000003</v>
      </c>
      <c r="S206" s="4" t="e">
        <f t="shared" si="441"/>
        <v>#N/A</v>
      </c>
      <c r="T206" s="4" t="e">
        <f t="shared" si="442"/>
        <v>#N/A</v>
      </c>
      <c r="U206" s="4" t="e">
        <f t="shared" si="443"/>
        <v>#N/A</v>
      </c>
      <c r="V206" s="4" t="e">
        <f t="shared" si="444"/>
        <v>#N/A</v>
      </c>
      <c r="W206" s="4" t="e">
        <f t="shared" si="445"/>
        <v>#N/A</v>
      </c>
      <c r="X206" s="4" t="e">
        <f t="shared" si="446"/>
        <v>#N/A</v>
      </c>
      <c r="Y206" s="4" t="e">
        <f t="shared" si="447"/>
        <v>#N/A</v>
      </c>
      <c r="Z206" s="4" t="e">
        <f t="shared" si="448"/>
        <v>#N/A</v>
      </c>
      <c r="AA206" s="4" t="e">
        <f t="shared" si="449"/>
        <v>#N/A</v>
      </c>
      <c r="AB206" s="4" t="e">
        <f t="shared" si="450"/>
        <v>#N/A</v>
      </c>
      <c r="AC206" s="4" t="e">
        <f t="shared" si="451"/>
        <v>#N/A</v>
      </c>
      <c r="AD206" s="4" t="e">
        <f t="shared" si="452"/>
        <v>#N/A</v>
      </c>
      <c r="AE206" s="4" t="e">
        <f t="shared" si="453"/>
        <v>#N/A</v>
      </c>
      <c r="AF206" s="4" t="e">
        <f t="shared" si="454"/>
        <v>#N/A</v>
      </c>
      <c r="AG206" s="4" t="e">
        <f t="shared" si="455"/>
        <v>#N/A</v>
      </c>
      <c r="AI206" s="4">
        <f t="shared" si="456"/>
        <v>0</v>
      </c>
      <c r="AJ206" s="4">
        <f t="shared" si="457"/>
        <v>0</v>
      </c>
      <c r="AK206" s="4">
        <f t="shared" si="458"/>
        <v>0</v>
      </c>
      <c r="AL206" s="4">
        <f t="shared" si="459"/>
        <v>0</v>
      </c>
      <c r="AM206" s="4">
        <f t="shared" si="460"/>
        <v>0</v>
      </c>
      <c r="AN206" s="4">
        <f t="shared" si="461"/>
        <v>0</v>
      </c>
      <c r="AO206" s="4">
        <f t="shared" si="462"/>
        <v>0</v>
      </c>
      <c r="AP206" s="4">
        <f t="shared" si="463"/>
        <v>0</v>
      </c>
      <c r="AQ206" s="4">
        <f t="shared" si="464"/>
        <v>0</v>
      </c>
      <c r="AR206" s="4">
        <f t="shared" si="465"/>
        <v>0</v>
      </c>
      <c r="AS206" s="4">
        <f t="shared" si="466"/>
        <v>0</v>
      </c>
      <c r="AT206" s="4">
        <f t="shared" si="467"/>
        <v>0</v>
      </c>
      <c r="AU206" s="4">
        <f t="shared" si="468"/>
        <v>0</v>
      </c>
      <c r="AV206" s="4">
        <f t="shared" si="648"/>
        <v>0</v>
      </c>
      <c r="AW206" s="4">
        <f t="shared" si="648"/>
        <v>0</v>
      </c>
      <c r="AY206" s="2" t="e">
        <f t="shared" si="520"/>
        <v>#N/A</v>
      </c>
      <c r="AZ206" s="2" t="e">
        <f t="shared" si="571"/>
        <v>#N/A</v>
      </c>
      <c r="BA206" s="2" t="e">
        <f t="shared" si="572"/>
        <v>#N/A</v>
      </c>
      <c r="BB206" s="2" t="e">
        <f t="shared" si="573"/>
        <v>#N/A</v>
      </c>
      <c r="BC206" s="2" t="e">
        <f t="shared" si="574"/>
        <v>#N/A</v>
      </c>
      <c r="BD206" s="2" t="e">
        <f t="shared" si="575"/>
        <v>#N/A</v>
      </c>
      <c r="BE206" s="2" t="e">
        <f t="shared" si="576"/>
        <v>#N/A</v>
      </c>
      <c r="BF206" s="2" t="e">
        <f t="shared" si="577"/>
        <v>#N/A</v>
      </c>
      <c r="BG206" s="2" t="e">
        <f t="shared" si="578"/>
        <v>#N/A</v>
      </c>
      <c r="BH206" s="2" t="e">
        <f t="shared" si="579"/>
        <v>#N/A</v>
      </c>
      <c r="BI206" s="2" t="e">
        <f t="shared" si="580"/>
        <v>#N/A</v>
      </c>
      <c r="BJ206" s="2" t="e">
        <f t="shared" si="581"/>
        <v>#N/A</v>
      </c>
      <c r="BK206" s="2" t="e">
        <f t="shared" si="582"/>
        <v>#N/A</v>
      </c>
      <c r="BL206" s="2" t="e">
        <f t="shared" si="583"/>
        <v>#N/A</v>
      </c>
      <c r="BM206" s="2" t="e">
        <f t="shared" si="584"/>
        <v>#N/A</v>
      </c>
      <c r="BO206" s="2" t="str">
        <f t="shared" si="470"/>
        <v/>
      </c>
      <c r="BP206" s="2" t="str">
        <f t="shared" si="471"/>
        <v/>
      </c>
      <c r="BQ206" s="2" t="str">
        <f t="shared" si="472"/>
        <v/>
      </c>
      <c r="BR206" s="2" t="str">
        <f t="shared" si="473"/>
        <v/>
      </c>
      <c r="BS206" s="2" t="str">
        <f t="shared" si="474"/>
        <v/>
      </c>
      <c r="BT206" s="2" t="str">
        <f t="shared" si="475"/>
        <v/>
      </c>
      <c r="BU206" s="2" t="str">
        <f t="shared" si="476"/>
        <v/>
      </c>
      <c r="BV206" s="2" t="str">
        <f t="shared" si="477"/>
        <v/>
      </c>
      <c r="BW206" s="2" t="str">
        <f t="shared" si="478"/>
        <v/>
      </c>
      <c r="BX206" s="2" t="str">
        <f t="shared" si="479"/>
        <v/>
      </c>
      <c r="BY206" s="2" t="str">
        <f t="shared" si="480"/>
        <v/>
      </c>
      <c r="BZ206" s="2" t="str">
        <f t="shared" si="481"/>
        <v/>
      </c>
      <c r="CA206" s="2" t="str">
        <f t="shared" si="482"/>
        <v/>
      </c>
      <c r="CB206" s="2" t="str">
        <f t="shared" si="483"/>
        <v/>
      </c>
      <c r="CC206" s="2" t="str">
        <f t="shared" si="484"/>
        <v/>
      </c>
      <c r="CE206" s="2" t="str">
        <f t="shared" si="521"/>
        <v/>
      </c>
      <c r="CF206" s="2" t="str">
        <f t="shared" si="522"/>
        <v/>
      </c>
      <c r="CG206" s="2" t="str">
        <f t="shared" si="523"/>
        <v/>
      </c>
      <c r="CH206" s="2" t="str">
        <f t="shared" si="524"/>
        <v/>
      </c>
      <c r="CI206" s="2" t="str">
        <f t="shared" si="525"/>
        <v/>
      </c>
      <c r="CJ206" s="2" t="str">
        <f t="shared" si="526"/>
        <v/>
      </c>
      <c r="CK206" s="2" t="str">
        <f t="shared" si="527"/>
        <v/>
      </c>
      <c r="CL206" s="2" t="str">
        <f t="shared" si="528"/>
        <v/>
      </c>
      <c r="CM206" s="2" t="str">
        <f t="shared" si="529"/>
        <v/>
      </c>
      <c r="CN206" s="2" t="str">
        <f t="shared" si="530"/>
        <v/>
      </c>
      <c r="CO206" s="2" t="str">
        <f t="shared" si="531"/>
        <v/>
      </c>
      <c r="CP206" s="2" t="str">
        <f t="shared" si="532"/>
        <v/>
      </c>
      <c r="CQ206" s="2" t="str">
        <f t="shared" si="533"/>
        <v/>
      </c>
      <c r="CR206" s="2" t="str">
        <f t="shared" si="534"/>
        <v/>
      </c>
      <c r="CS206" s="2" t="str">
        <f t="shared" si="535"/>
        <v/>
      </c>
      <c r="CU206" s="2" t="str">
        <f t="shared" si="485"/>
        <v/>
      </c>
      <c r="CV206" s="2" t="str">
        <f t="shared" si="486"/>
        <v/>
      </c>
      <c r="CW206" s="2" t="str">
        <f t="shared" si="487"/>
        <v/>
      </c>
      <c r="CX206" s="2" t="str">
        <f t="shared" si="488"/>
        <v/>
      </c>
      <c r="CY206" s="2" t="str">
        <f t="shared" si="489"/>
        <v/>
      </c>
      <c r="CZ206" s="2" t="str">
        <f t="shared" si="490"/>
        <v/>
      </c>
      <c r="DA206" s="2" t="str">
        <f t="shared" si="491"/>
        <v/>
      </c>
      <c r="DB206" s="2" t="str">
        <f t="shared" si="492"/>
        <v/>
      </c>
      <c r="DC206" s="2" t="str">
        <f t="shared" si="493"/>
        <v/>
      </c>
      <c r="DD206" s="2" t="str">
        <f t="shared" si="494"/>
        <v/>
      </c>
      <c r="DE206" s="2" t="str">
        <f t="shared" si="495"/>
        <v/>
      </c>
      <c r="DF206" s="2" t="str">
        <f t="shared" si="496"/>
        <v/>
      </c>
      <c r="DG206" s="2" t="str">
        <f t="shared" si="497"/>
        <v/>
      </c>
      <c r="DH206" s="2" t="str">
        <f t="shared" si="498"/>
        <v/>
      </c>
      <c r="DI206" s="2" t="str">
        <f t="shared" si="499"/>
        <v/>
      </c>
      <c r="DK206" s="2">
        <f t="shared" si="500"/>
        <v>123.83305405405407</v>
      </c>
      <c r="DL206" s="2">
        <f t="shared" si="649"/>
        <v>128.60411150016412</v>
      </c>
      <c r="DM206" s="2">
        <f t="shared" si="649"/>
        <v>123.6914145748988</v>
      </c>
      <c r="DN206" s="2">
        <f t="shared" si="649"/>
        <v>129.69646846846848</v>
      </c>
      <c r="DO206" s="2">
        <f t="shared" si="649"/>
        <v>125.58521698216433</v>
      </c>
      <c r="DP206" s="2">
        <f t="shared" si="649"/>
        <v>115.41527429643527</v>
      </c>
      <c r="DQ206" s="2">
        <f t="shared" si="649"/>
        <v>125.17026050420171</v>
      </c>
      <c r="DR206" s="2">
        <f t="shared" si="649"/>
        <v>122.44961411411411</v>
      </c>
      <c r="DS206" s="2">
        <f t="shared" si="649"/>
        <v>109.64449712569714</v>
      </c>
      <c r="DT206" s="2">
        <f t="shared" si="649"/>
        <v>111.17943453453455</v>
      </c>
      <c r="DU206" s="2">
        <f t="shared" si="649"/>
        <v>118.30169243697479</v>
      </c>
      <c r="DV206" s="2">
        <f t="shared" si="649"/>
        <v>110.74742689075629</v>
      </c>
      <c r="DW206" s="2">
        <f t="shared" si="649"/>
        <v>140.99792829069338</v>
      </c>
      <c r="DX206" s="2">
        <f t="shared" si="649"/>
        <v>126.93555418719211</v>
      </c>
      <c r="DY206" s="2">
        <f t="shared" si="649"/>
        <v>124.22048303229337</v>
      </c>
      <c r="EA206" s="2">
        <f t="shared" si="440"/>
        <v>89.906339712918651</v>
      </c>
      <c r="EB206" s="2">
        <f t="shared" si="502"/>
        <v>73.369279845559873</v>
      </c>
      <c r="EC206" s="2">
        <f t="shared" si="503"/>
        <v>79.194390038610052</v>
      </c>
      <c r="ED206" s="2">
        <f t="shared" si="504"/>
        <v>82.186700823144918</v>
      </c>
      <c r="EE206" s="2">
        <f t="shared" si="505"/>
        <v>79.860154348385436</v>
      </c>
      <c r="EF206" s="2">
        <f t="shared" si="506"/>
        <v>77.934686690473285</v>
      </c>
      <c r="EG206" s="2">
        <f t="shared" si="507"/>
        <v>80.574943710465206</v>
      </c>
      <c r="EH206" s="2">
        <f t="shared" si="508"/>
        <v>79.698898001655436</v>
      </c>
      <c r="EI206" s="2">
        <f t="shared" si="509"/>
        <v>84.998417750182611</v>
      </c>
      <c r="EJ206" s="2">
        <f t="shared" si="510"/>
        <v>86.664148317773453</v>
      </c>
      <c r="EK206" s="2">
        <f t="shared" si="511"/>
        <v>77.712985344611752</v>
      </c>
      <c r="EL206" s="2">
        <f t="shared" si="512"/>
        <v>78.72338337189575</v>
      </c>
      <c r="EM206" s="2">
        <f t="shared" si="513"/>
        <v>81.465442543543219</v>
      </c>
      <c r="EN206" s="2">
        <f t="shared" si="514"/>
        <v>83.677631940298511</v>
      </c>
      <c r="EO206" s="2">
        <f t="shared" si="515"/>
        <v>91.75718133252623</v>
      </c>
      <c r="EQ206" s="2">
        <f t="shared" si="516"/>
        <v>89.474188497881087</v>
      </c>
      <c r="ER206" s="2">
        <f t="shared" si="650"/>
        <v>79.735561960580497</v>
      </c>
      <c r="ES206" s="2">
        <f t="shared" si="650"/>
        <v>80.82820463855461</v>
      </c>
      <c r="ET206" s="2">
        <f t="shared" si="650"/>
        <v>83.02276272083796</v>
      </c>
      <c r="EU206" s="2">
        <f t="shared" si="650"/>
        <v>81.983084760736915</v>
      </c>
      <c r="EV206" s="2">
        <f t="shared" si="650"/>
        <v>80.010759582181095</v>
      </c>
      <c r="EW206" s="2">
        <f t="shared" si="650"/>
        <v>81.646958737453673</v>
      </c>
      <c r="EX206" s="2">
        <f t="shared" si="650"/>
        <v>84.053638849929854</v>
      </c>
      <c r="EY206" s="2">
        <f t="shared" si="650"/>
        <v>81.541295759106248</v>
      </c>
      <c r="EZ206" s="2">
        <f t="shared" si="650"/>
        <v>82.468998788094808</v>
      </c>
      <c r="FA206" s="2">
        <f t="shared" si="650"/>
        <v>81.229173891844738</v>
      </c>
      <c r="FB206" s="2">
        <f t="shared" si="650"/>
        <v>82.159986067366944</v>
      </c>
      <c r="FC206" s="2">
        <f t="shared" si="650"/>
        <v>81.81530082598735</v>
      </c>
      <c r="FD206" s="2">
        <f t="shared" si="650"/>
        <v>83.946114386356328</v>
      </c>
      <c r="FE206" s="2">
        <f t="shared" si="650"/>
        <v>86.558990770128673</v>
      </c>
      <c r="FG206" s="2">
        <f t="shared" si="518"/>
        <v>0.99999537530265137</v>
      </c>
      <c r="FH206" s="2">
        <f t="shared" si="651"/>
        <v>0.99999547865398908</v>
      </c>
      <c r="FI206" s="2">
        <f t="shared" si="651"/>
        <v>0.99999509048756841</v>
      </c>
      <c r="FJ206" s="2">
        <f t="shared" si="651"/>
        <v>0.99999497830613715</v>
      </c>
      <c r="FK206" s="2">
        <f t="shared" si="651"/>
        <v>0.99999547265031941</v>
      </c>
      <c r="FL206" s="2">
        <f t="shared" si="651"/>
        <v>0.99999568091910984</v>
      </c>
      <c r="FM206" s="2">
        <f t="shared" si="651"/>
        <v>0.99999451036698894</v>
      </c>
      <c r="FN206" s="2">
        <f t="shared" si="651"/>
        <v>0.99999485493348406</v>
      </c>
      <c r="FO206" s="2">
        <f t="shared" si="651"/>
        <v>0.99999521859614049</v>
      </c>
      <c r="FP206" s="2">
        <f t="shared" si="651"/>
        <v>0.99999481569767223</v>
      </c>
      <c r="FQ206" s="2">
        <f t="shared" si="651"/>
        <v>0.99999476766634321</v>
      </c>
      <c r="FR206" s="2">
        <f t="shared" si="651"/>
        <v>0.99999498767077089</v>
      </c>
      <c r="FS206" s="2">
        <f t="shared" si="651"/>
        <v>0.99999355478208429</v>
      </c>
      <c r="FT206" s="2">
        <f t="shared" si="651"/>
        <v>0.9999937104177935</v>
      </c>
      <c r="FU206" s="2">
        <f t="shared" si="651"/>
        <v>0.99999339877169302</v>
      </c>
      <c r="FW206" s="2">
        <f t="shared" si="536"/>
        <v>0.97770297224183433</v>
      </c>
      <c r="FX206" s="2">
        <f t="shared" si="588"/>
        <v>0.97771815019566555</v>
      </c>
      <c r="FY206" s="2">
        <f t="shared" si="589"/>
        <v>0.97667514799413102</v>
      </c>
      <c r="FZ206" s="2">
        <f t="shared" si="590"/>
        <v>0.97712587913023286</v>
      </c>
      <c r="GA206" s="2">
        <f t="shared" si="591"/>
        <v>0.97765591807339425</v>
      </c>
      <c r="GB206" s="2">
        <f t="shared" si="592"/>
        <v>0.97590033231734152</v>
      </c>
      <c r="GC206" s="2">
        <f t="shared" si="593"/>
        <v>0.977788481744718</v>
      </c>
      <c r="GD206" s="2">
        <f t="shared" si="594"/>
        <v>0.98125255986561521</v>
      </c>
      <c r="GE206" s="2">
        <f t="shared" si="595"/>
        <v>0.98471999367828056</v>
      </c>
      <c r="GF206" s="2">
        <f t="shared" si="596"/>
        <v>0.98382785540850026</v>
      </c>
      <c r="GG206" s="2">
        <f t="shared" si="597"/>
        <v>0.98040786982689365</v>
      </c>
      <c r="GH206" s="2">
        <f t="shared" si="598"/>
        <v>0.97774625739628929</v>
      </c>
      <c r="GI206" s="2">
        <f t="shared" si="599"/>
        <v>0.97560077045388383</v>
      </c>
      <c r="GJ206" s="2">
        <f t="shared" si="600"/>
        <v>0.97220035194431065</v>
      </c>
      <c r="GK206" s="2">
        <f t="shared" si="601"/>
        <v>0.96872598414848954</v>
      </c>
      <c r="GM206" s="86">
        <f t="shared" si="537"/>
        <v>5.614762380626016E-306</v>
      </c>
      <c r="GN206" s="86">
        <f t="shared" si="602"/>
        <v>0</v>
      </c>
      <c r="GO206" s="86">
        <f t="shared" si="603"/>
        <v>0</v>
      </c>
      <c r="GP206" s="86">
        <f t="shared" si="604"/>
        <v>0</v>
      </c>
      <c r="GQ206" s="86">
        <f t="shared" si="605"/>
        <v>0</v>
      </c>
      <c r="GR206" s="86">
        <f t="shared" si="606"/>
        <v>0</v>
      </c>
      <c r="GS206" s="86">
        <f t="shared" si="607"/>
        <v>0</v>
      </c>
      <c r="GT206" s="86">
        <f t="shared" si="608"/>
        <v>0</v>
      </c>
      <c r="GU206" s="86">
        <f t="shared" si="609"/>
        <v>0</v>
      </c>
      <c r="GV206" s="86">
        <f t="shared" si="610"/>
        <v>0</v>
      </c>
      <c r="GW206" s="86">
        <f t="shared" si="611"/>
        <v>0</v>
      </c>
      <c r="GX206" s="86">
        <f t="shared" si="612"/>
        <v>0</v>
      </c>
      <c r="GY206" s="86">
        <f t="shared" si="613"/>
        <v>0</v>
      </c>
      <c r="GZ206" s="86">
        <f t="shared" si="614"/>
        <v>0</v>
      </c>
      <c r="HA206" s="86">
        <f t="shared" si="615"/>
        <v>0</v>
      </c>
      <c r="HC206" s="86">
        <f t="shared" si="538"/>
        <v>1.1514356227431515E-177</v>
      </c>
      <c r="HD206" s="86">
        <f t="shared" si="616"/>
        <v>0</v>
      </c>
      <c r="HE206" s="86">
        <f t="shared" si="617"/>
        <v>0</v>
      </c>
      <c r="HF206" s="86">
        <f t="shared" si="618"/>
        <v>0</v>
      </c>
      <c r="HG206" s="86">
        <f t="shared" si="619"/>
        <v>0</v>
      </c>
      <c r="HH206" s="86">
        <f t="shared" si="620"/>
        <v>0</v>
      </c>
      <c r="HI206" s="86">
        <f t="shared" si="621"/>
        <v>0</v>
      </c>
      <c r="HJ206" s="86">
        <f t="shared" si="622"/>
        <v>0</v>
      </c>
      <c r="HK206" s="86">
        <f t="shared" si="623"/>
        <v>0</v>
      </c>
      <c r="HL206" s="86">
        <f t="shared" si="624"/>
        <v>0</v>
      </c>
      <c r="HM206" s="86">
        <f t="shared" si="625"/>
        <v>0</v>
      </c>
      <c r="HN206" s="86">
        <f t="shared" si="626"/>
        <v>0</v>
      </c>
      <c r="HO206" s="86">
        <f t="shared" si="627"/>
        <v>0</v>
      </c>
      <c r="HP206" s="86">
        <f t="shared" si="628"/>
        <v>0</v>
      </c>
      <c r="HQ206" s="86">
        <f t="shared" si="629"/>
        <v>0</v>
      </c>
      <c r="HS206" s="86">
        <f t="shared" si="539"/>
        <v>2.9944378775726358E-102</v>
      </c>
      <c r="HT206" s="86">
        <f t="shared" si="630"/>
        <v>8.6134621430957018E-99</v>
      </c>
      <c r="HU206" s="86">
        <f t="shared" si="631"/>
        <v>1.7419519904555593E-93</v>
      </c>
      <c r="HV206" s="86">
        <f t="shared" si="632"/>
        <v>9.3556144916516488E-102</v>
      </c>
      <c r="HW206" s="86">
        <f t="shared" si="633"/>
        <v>4.7444450944695155E-105</v>
      </c>
      <c r="HX206" s="86">
        <f t="shared" si="634"/>
        <v>4.8460491776042597E-104</v>
      </c>
      <c r="HY206" s="86">
        <f t="shared" si="635"/>
        <v>3.3706541480527647E-121</v>
      </c>
      <c r="HZ206" s="86">
        <f t="shared" si="636"/>
        <v>1.7264879801157984E-105</v>
      </c>
      <c r="IA206" s="86">
        <f t="shared" si="637"/>
        <v>2.9291236450083931E-132</v>
      </c>
      <c r="IB206" s="86">
        <f t="shared" si="638"/>
        <v>2.1477406457802025E-122</v>
      </c>
      <c r="IC206" s="86">
        <f t="shared" si="639"/>
        <v>2.3882497116533392E-117</v>
      </c>
      <c r="ID206" s="86">
        <f t="shared" si="640"/>
        <v>1.4672941137479287E-113</v>
      </c>
      <c r="IE206" s="86">
        <f t="shared" si="641"/>
        <v>9.7048697450024143E-130</v>
      </c>
      <c r="IF206" s="86">
        <f t="shared" si="642"/>
        <v>1.0364169627811703E-138</v>
      </c>
      <c r="IG206" s="86">
        <f t="shared" si="643"/>
        <v>9.3684275405779115E-112</v>
      </c>
      <c r="II206" s="86">
        <f t="shared" si="540"/>
        <v>8.959934411110116E-22</v>
      </c>
      <c r="IJ206" s="86">
        <f t="shared" si="541"/>
        <v>3.1456896879337158E-21</v>
      </c>
      <c r="IK206" s="86">
        <f t="shared" si="542"/>
        <v>6.5855894056940713E-20</v>
      </c>
      <c r="IL206" s="86">
        <f t="shared" si="543"/>
        <v>1.2227633782429326E-21</v>
      </c>
      <c r="IM206" s="86">
        <f t="shared" si="544"/>
        <v>2.1770281831665401E-22</v>
      </c>
      <c r="IN206" s="86">
        <f t="shared" si="545"/>
        <v>1.5828797687225266E-21</v>
      </c>
      <c r="IO206" s="86">
        <f t="shared" si="546"/>
        <v>8.2570466584971749E-26</v>
      </c>
      <c r="IP206" s="86">
        <f t="shared" si="547"/>
        <v>6.2560934057624696E-24</v>
      </c>
      <c r="IQ206" s="86">
        <f t="shared" si="548"/>
        <v>3.0683236386209469E-31</v>
      </c>
      <c r="IR206" s="86">
        <f t="shared" si="549"/>
        <v>1.0988976854544757E-28</v>
      </c>
      <c r="IS206" s="86">
        <f t="shared" si="550"/>
        <v>1.6751935081670079E-25</v>
      </c>
      <c r="IT206" s="86">
        <f t="shared" si="551"/>
        <v>1.2551898935109095E-23</v>
      </c>
      <c r="IU206" s="86">
        <f t="shared" si="552"/>
        <v>8.0383480532750227E-27</v>
      </c>
      <c r="IV206" s="86">
        <f t="shared" si="553"/>
        <v>4.1167976697274032E-22</v>
      </c>
      <c r="IW206" s="86">
        <f t="shared" si="554"/>
        <v>3.3730914819072761E-13</v>
      </c>
      <c r="IY206" s="86">
        <f t="shared" si="555"/>
        <v>8.959934411110116E-22</v>
      </c>
      <c r="IZ206" s="86">
        <f t="shared" si="556"/>
        <v>3.1456896879337158E-21</v>
      </c>
      <c r="JA206" s="86">
        <f t="shared" si="557"/>
        <v>6.5855894056940713E-20</v>
      </c>
      <c r="JB206" s="86">
        <f t="shared" si="558"/>
        <v>1.2227633782429326E-21</v>
      </c>
      <c r="JC206" s="86">
        <f t="shared" si="559"/>
        <v>2.1770281831665401E-22</v>
      </c>
      <c r="JD206" s="86">
        <f t="shared" si="560"/>
        <v>1.5828797687225266E-21</v>
      </c>
      <c r="JE206" s="86">
        <f t="shared" si="561"/>
        <v>8.2570466584971749E-26</v>
      </c>
      <c r="JF206" s="86">
        <f t="shared" si="562"/>
        <v>6.2560934057624696E-24</v>
      </c>
      <c r="JG206" s="86">
        <f t="shared" si="563"/>
        <v>3.0683236386209469E-31</v>
      </c>
      <c r="JH206" s="86">
        <f t="shared" si="564"/>
        <v>1.0988976854544757E-28</v>
      </c>
      <c r="JI206" s="86">
        <f t="shared" si="565"/>
        <v>1.6751935081670079E-25</v>
      </c>
      <c r="JJ206" s="86">
        <f t="shared" si="566"/>
        <v>1.2551898935109095E-23</v>
      </c>
      <c r="JK206" s="86">
        <f t="shared" si="567"/>
        <v>8.0383480532750227E-27</v>
      </c>
      <c r="JL206" s="86">
        <f t="shared" si="568"/>
        <v>4.1167976697274032E-22</v>
      </c>
      <c r="JM206" s="86">
        <f t="shared" si="569"/>
        <v>3.3730914819072761E-13</v>
      </c>
    </row>
    <row r="207" spans="2:273" x14ac:dyDescent="0.25">
      <c r="B207" s="2">
        <v>180</v>
      </c>
      <c r="C207" s="37">
        <v>88.846999999999994</v>
      </c>
      <c r="D207" s="37">
        <v>83.093000000000004</v>
      </c>
      <c r="E207" s="37">
        <v>83.314999999999998</v>
      </c>
      <c r="F207" s="37">
        <v>85.018000000000001</v>
      </c>
      <c r="G207" s="37">
        <v>84.207999999999998</v>
      </c>
      <c r="H207" s="37">
        <v>81.509</v>
      </c>
      <c r="I207" s="37">
        <v>83.207999999999998</v>
      </c>
      <c r="J207" s="37">
        <v>85.623000000000005</v>
      </c>
      <c r="K207" s="37">
        <v>84.225999999999999</v>
      </c>
      <c r="L207" s="37">
        <v>83.462999999999994</v>
      </c>
      <c r="M207" s="37">
        <v>84.296000000000006</v>
      </c>
      <c r="N207" s="37">
        <v>84</v>
      </c>
      <c r="O207" s="37">
        <v>84.13</v>
      </c>
      <c r="P207" s="37">
        <v>85.278000000000006</v>
      </c>
      <c r="Q207" s="37">
        <v>89.254999999999995</v>
      </c>
      <c r="S207" s="4" t="e">
        <f t="shared" si="441"/>
        <v>#N/A</v>
      </c>
      <c r="T207" s="4" t="e">
        <f t="shared" si="442"/>
        <v>#N/A</v>
      </c>
      <c r="U207" s="4" t="e">
        <f t="shared" si="443"/>
        <v>#N/A</v>
      </c>
      <c r="V207" s="4" t="e">
        <f t="shared" si="444"/>
        <v>#N/A</v>
      </c>
      <c r="W207" s="4" t="e">
        <f t="shared" si="445"/>
        <v>#N/A</v>
      </c>
      <c r="X207" s="4" t="e">
        <f t="shared" si="446"/>
        <v>#N/A</v>
      </c>
      <c r="Y207" s="4" t="e">
        <f t="shared" si="447"/>
        <v>#N/A</v>
      </c>
      <c r="Z207" s="4" t="e">
        <f t="shared" si="448"/>
        <v>#N/A</v>
      </c>
      <c r="AA207" s="4" t="e">
        <f t="shared" si="449"/>
        <v>#N/A</v>
      </c>
      <c r="AB207" s="4" t="e">
        <f t="shared" si="450"/>
        <v>#N/A</v>
      </c>
      <c r="AC207" s="4" t="e">
        <f t="shared" si="451"/>
        <v>#N/A</v>
      </c>
      <c r="AD207" s="4" t="e">
        <f t="shared" si="452"/>
        <v>#N/A</v>
      </c>
      <c r="AE207" s="4" t="e">
        <f t="shared" si="453"/>
        <v>#N/A</v>
      </c>
      <c r="AF207" s="4" t="e">
        <f t="shared" si="454"/>
        <v>#N/A</v>
      </c>
      <c r="AG207" s="4" t="e">
        <f t="shared" si="455"/>
        <v>#N/A</v>
      </c>
      <c r="AI207" s="4">
        <f t="shared" si="456"/>
        <v>0</v>
      </c>
      <c r="AJ207" s="4">
        <f t="shared" si="457"/>
        <v>0</v>
      </c>
      <c r="AK207" s="4">
        <f t="shared" si="458"/>
        <v>0</v>
      </c>
      <c r="AL207" s="4">
        <f t="shared" si="459"/>
        <v>0</v>
      </c>
      <c r="AM207" s="4">
        <f t="shared" si="460"/>
        <v>0</v>
      </c>
      <c r="AN207" s="4">
        <f t="shared" si="461"/>
        <v>0</v>
      </c>
      <c r="AO207" s="4">
        <f t="shared" si="462"/>
        <v>0</v>
      </c>
      <c r="AP207" s="4">
        <f t="shared" si="463"/>
        <v>0</v>
      </c>
      <c r="AQ207" s="4">
        <f t="shared" si="464"/>
        <v>0</v>
      </c>
      <c r="AR207" s="4">
        <f t="shared" si="465"/>
        <v>0</v>
      </c>
      <c r="AS207" s="4">
        <f t="shared" si="466"/>
        <v>0</v>
      </c>
      <c r="AT207" s="4">
        <f t="shared" si="467"/>
        <v>0</v>
      </c>
      <c r="AU207" s="4">
        <f t="shared" si="468"/>
        <v>0</v>
      </c>
      <c r="AV207" s="4">
        <f t="shared" si="648"/>
        <v>0</v>
      </c>
      <c r="AW207" s="4">
        <f t="shared" si="648"/>
        <v>0</v>
      </c>
      <c r="AY207" s="2" t="e">
        <f t="shared" si="520"/>
        <v>#N/A</v>
      </c>
      <c r="AZ207" s="2" t="e">
        <f t="shared" si="571"/>
        <v>#N/A</v>
      </c>
      <c r="BA207" s="2" t="e">
        <f t="shared" si="572"/>
        <v>#N/A</v>
      </c>
      <c r="BB207" s="2" t="e">
        <f t="shared" si="573"/>
        <v>#N/A</v>
      </c>
      <c r="BC207" s="2" t="e">
        <f t="shared" si="574"/>
        <v>#N/A</v>
      </c>
      <c r="BD207" s="2" t="e">
        <f t="shared" si="575"/>
        <v>#N/A</v>
      </c>
      <c r="BE207" s="2" t="e">
        <f t="shared" si="576"/>
        <v>#N/A</v>
      </c>
      <c r="BF207" s="2" t="e">
        <f t="shared" si="577"/>
        <v>#N/A</v>
      </c>
      <c r="BG207" s="2" t="e">
        <f t="shared" si="578"/>
        <v>#N/A</v>
      </c>
      <c r="BH207" s="2" t="e">
        <f t="shared" si="579"/>
        <v>#N/A</v>
      </c>
      <c r="BI207" s="2" t="e">
        <f t="shared" si="580"/>
        <v>#N/A</v>
      </c>
      <c r="BJ207" s="2" t="e">
        <f t="shared" si="581"/>
        <v>#N/A</v>
      </c>
      <c r="BK207" s="2" t="e">
        <f t="shared" si="582"/>
        <v>#N/A</v>
      </c>
      <c r="BL207" s="2" t="e">
        <f t="shared" si="583"/>
        <v>#N/A</v>
      </c>
      <c r="BM207" s="2" t="e">
        <f t="shared" si="584"/>
        <v>#N/A</v>
      </c>
      <c r="BO207" s="2" t="str">
        <f t="shared" si="470"/>
        <v/>
      </c>
      <c r="BP207" s="2" t="str">
        <f t="shared" si="471"/>
        <v/>
      </c>
      <c r="BQ207" s="2" t="str">
        <f t="shared" si="472"/>
        <v/>
      </c>
      <c r="BR207" s="2" t="str">
        <f t="shared" si="473"/>
        <v/>
      </c>
      <c r="BS207" s="2" t="str">
        <f t="shared" si="474"/>
        <v/>
      </c>
      <c r="BT207" s="2" t="str">
        <f t="shared" si="475"/>
        <v/>
      </c>
      <c r="BU207" s="2" t="str">
        <f t="shared" si="476"/>
        <v/>
      </c>
      <c r="BV207" s="2" t="str">
        <f t="shared" si="477"/>
        <v/>
      </c>
      <c r="BW207" s="2" t="str">
        <f t="shared" si="478"/>
        <v/>
      </c>
      <c r="BX207" s="2" t="str">
        <f t="shared" si="479"/>
        <v/>
      </c>
      <c r="BY207" s="2" t="str">
        <f t="shared" si="480"/>
        <v/>
      </c>
      <c r="BZ207" s="2" t="str">
        <f t="shared" si="481"/>
        <v/>
      </c>
      <c r="CA207" s="2" t="str">
        <f t="shared" si="482"/>
        <v/>
      </c>
      <c r="CB207" s="2" t="str">
        <f t="shared" si="483"/>
        <v/>
      </c>
      <c r="CC207" s="2" t="str">
        <f t="shared" si="484"/>
        <v/>
      </c>
      <c r="CE207" s="2" t="str">
        <f t="shared" si="521"/>
        <v/>
      </c>
      <c r="CF207" s="2" t="str">
        <f t="shared" si="522"/>
        <v/>
      </c>
      <c r="CG207" s="2" t="str">
        <f t="shared" si="523"/>
        <v/>
      </c>
      <c r="CH207" s="2" t="str">
        <f t="shared" si="524"/>
        <v/>
      </c>
      <c r="CI207" s="2" t="str">
        <f t="shared" si="525"/>
        <v/>
      </c>
      <c r="CJ207" s="2" t="str">
        <f t="shared" si="526"/>
        <v/>
      </c>
      <c r="CK207" s="2" t="str">
        <f t="shared" si="527"/>
        <v/>
      </c>
      <c r="CL207" s="2" t="str">
        <f t="shared" si="528"/>
        <v/>
      </c>
      <c r="CM207" s="2" t="str">
        <f t="shared" si="529"/>
        <v/>
      </c>
      <c r="CN207" s="2" t="str">
        <f t="shared" si="530"/>
        <v/>
      </c>
      <c r="CO207" s="2" t="str">
        <f t="shared" si="531"/>
        <v/>
      </c>
      <c r="CP207" s="2" t="str">
        <f t="shared" si="532"/>
        <v/>
      </c>
      <c r="CQ207" s="2" t="str">
        <f t="shared" si="533"/>
        <v/>
      </c>
      <c r="CR207" s="2" t="str">
        <f t="shared" si="534"/>
        <v/>
      </c>
      <c r="CS207" s="2" t="str">
        <f t="shared" si="535"/>
        <v/>
      </c>
      <c r="CU207" s="2" t="str">
        <f t="shared" si="485"/>
        <v/>
      </c>
      <c r="CV207" s="2" t="str">
        <f t="shared" si="486"/>
        <v/>
      </c>
      <c r="CW207" s="2" t="str">
        <f t="shared" si="487"/>
        <v/>
      </c>
      <c r="CX207" s="2" t="str">
        <f t="shared" si="488"/>
        <v/>
      </c>
      <c r="CY207" s="2" t="str">
        <f t="shared" si="489"/>
        <v/>
      </c>
      <c r="CZ207" s="2" t="str">
        <f t="shared" si="490"/>
        <v/>
      </c>
      <c r="DA207" s="2" t="str">
        <f t="shared" si="491"/>
        <v/>
      </c>
      <c r="DB207" s="2" t="str">
        <f t="shared" si="492"/>
        <v/>
      </c>
      <c r="DC207" s="2" t="str">
        <f t="shared" si="493"/>
        <v/>
      </c>
      <c r="DD207" s="2" t="str">
        <f t="shared" si="494"/>
        <v/>
      </c>
      <c r="DE207" s="2" t="str">
        <f t="shared" si="495"/>
        <v/>
      </c>
      <c r="DF207" s="2" t="str">
        <f t="shared" si="496"/>
        <v/>
      </c>
      <c r="DG207" s="2" t="str">
        <f t="shared" si="497"/>
        <v/>
      </c>
      <c r="DH207" s="2" t="str">
        <f t="shared" si="498"/>
        <v/>
      </c>
      <c r="DI207" s="2" t="str">
        <f t="shared" si="499"/>
        <v/>
      </c>
      <c r="DK207" s="2">
        <f t="shared" si="500"/>
        <v>123.93476529160742</v>
      </c>
      <c r="DL207" s="2">
        <f t="shared" si="649"/>
        <v>128.74468311631469</v>
      </c>
      <c r="DM207" s="2">
        <f t="shared" si="649"/>
        <v>123.80087530364374</v>
      </c>
      <c r="DN207" s="2">
        <f t="shared" si="649"/>
        <v>129.81958250355621</v>
      </c>
      <c r="DO207" s="2">
        <f t="shared" si="649"/>
        <v>125.68255750082064</v>
      </c>
      <c r="DP207" s="2">
        <f t="shared" si="649"/>
        <v>115.47037720450282</v>
      </c>
      <c r="DQ207" s="2">
        <f t="shared" si="649"/>
        <v>125.28805882352944</v>
      </c>
      <c r="DR207" s="2">
        <f t="shared" si="649"/>
        <v>122.49863277563279</v>
      </c>
      <c r="DS207" s="2">
        <f t="shared" si="649"/>
        <v>109.6090368940369</v>
      </c>
      <c r="DT207" s="2">
        <f t="shared" si="649"/>
        <v>111.1625800943801</v>
      </c>
      <c r="DU207" s="2">
        <f t="shared" si="649"/>
        <v>118.33536162464986</v>
      </c>
      <c r="DV207" s="2">
        <f t="shared" si="649"/>
        <v>110.74787058823527</v>
      </c>
      <c r="DW207" s="2">
        <f t="shared" si="649"/>
        <v>141.21240637745643</v>
      </c>
      <c r="DX207" s="2">
        <f t="shared" si="649"/>
        <v>127.0657960591133</v>
      </c>
      <c r="DY207" s="2">
        <f t="shared" si="649"/>
        <v>124.32160810071154</v>
      </c>
      <c r="EA207" s="2">
        <f t="shared" si="440"/>
        <v>89.808560074428485</v>
      </c>
      <c r="EB207" s="2">
        <f t="shared" si="502"/>
        <v>73.122274594594614</v>
      </c>
      <c r="EC207" s="2">
        <f t="shared" si="503"/>
        <v>79.019814208494225</v>
      </c>
      <c r="ED207" s="2">
        <f t="shared" si="504"/>
        <v>81.967076564580594</v>
      </c>
      <c r="EE207" s="2">
        <f t="shared" si="505"/>
        <v>79.657948925768693</v>
      </c>
      <c r="EF207" s="2">
        <f t="shared" si="506"/>
        <v>77.758420106524611</v>
      </c>
      <c r="EG207" s="2">
        <f t="shared" si="507"/>
        <v>80.414884952091171</v>
      </c>
      <c r="EH207" s="2">
        <f t="shared" si="508"/>
        <v>79.476317689487985</v>
      </c>
      <c r="EI207" s="2">
        <f t="shared" si="509"/>
        <v>84.855327501826153</v>
      </c>
      <c r="EJ207" s="2">
        <f t="shared" si="510"/>
        <v>86.545149022370964</v>
      </c>
      <c r="EK207" s="2">
        <f t="shared" si="511"/>
        <v>77.480083461497202</v>
      </c>
      <c r="EL207" s="2">
        <f t="shared" si="512"/>
        <v>78.499618309424676</v>
      </c>
      <c r="EM207" s="2">
        <f t="shared" si="513"/>
        <v>81.276859527981031</v>
      </c>
      <c r="EN207" s="2">
        <f t="shared" si="514"/>
        <v>83.489294925373144</v>
      </c>
      <c r="EO207" s="2">
        <f t="shared" si="515"/>
        <v>91.644541836763395</v>
      </c>
      <c r="EQ207" s="2">
        <f t="shared" si="516"/>
        <v>89.370854010372028</v>
      </c>
      <c r="ER207" s="2">
        <f t="shared" si="650"/>
        <v>79.570970760213939</v>
      </c>
      <c r="ES207" s="2">
        <f t="shared" si="650"/>
        <v>80.675155046124345</v>
      </c>
      <c r="ET207" s="2">
        <f t="shared" si="650"/>
        <v>82.813926160966332</v>
      </c>
      <c r="EU207" s="2">
        <f t="shared" si="650"/>
        <v>81.807952233072811</v>
      </c>
      <c r="EV207" s="2">
        <f t="shared" si="650"/>
        <v>79.861118095456433</v>
      </c>
      <c r="EW207" s="2">
        <f t="shared" si="650"/>
        <v>81.500811692463742</v>
      </c>
      <c r="EX207" s="2">
        <f t="shared" si="650"/>
        <v>83.88483870967741</v>
      </c>
      <c r="EY207" s="2">
        <f t="shared" si="650"/>
        <v>81.355289952388546</v>
      </c>
      <c r="EZ207" s="2">
        <f t="shared" si="650"/>
        <v>82.297135355970937</v>
      </c>
      <c r="FA207" s="2">
        <f t="shared" si="650"/>
        <v>81.041449205344463</v>
      </c>
      <c r="FB207" s="2">
        <f t="shared" si="650"/>
        <v>81.980979194141497</v>
      </c>
      <c r="FC207" s="2">
        <f t="shared" si="650"/>
        <v>81.631371432289839</v>
      </c>
      <c r="FD207" s="2">
        <f t="shared" si="650"/>
        <v>83.761632070541111</v>
      </c>
      <c r="FE207" s="2">
        <f t="shared" si="650"/>
        <v>86.380571452516904</v>
      </c>
      <c r="FG207" s="2">
        <f t="shared" si="518"/>
        <v>0.99999578222417296</v>
      </c>
      <c r="FH207" s="2">
        <f t="shared" si="651"/>
        <v>0.99999587648178911</v>
      </c>
      <c r="FI207" s="2">
        <f t="shared" si="651"/>
        <v>0.99999552246951218</v>
      </c>
      <c r="FJ207" s="2">
        <f t="shared" si="651"/>
        <v>0.99999542015874143</v>
      </c>
      <c r="FK207" s="2">
        <f t="shared" si="651"/>
        <v>0.99999587100637299</v>
      </c>
      <c r="FL207" s="2">
        <f t="shared" si="651"/>
        <v>0.99999606094991511</v>
      </c>
      <c r="FM207" s="2">
        <f t="shared" si="651"/>
        <v>0.99999499339277154</v>
      </c>
      <c r="FN207" s="2">
        <f t="shared" si="651"/>
        <v>0.99999530764144395</v>
      </c>
      <c r="FO207" s="2">
        <f t="shared" si="651"/>
        <v>0.9999956393060182</v>
      </c>
      <c r="FP207" s="2">
        <f t="shared" si="651"/>
        <v>0.9999952718579258</v>
      </c>
      <c r="FQ207" s="2">
        <f t="shared" si="651"/>
        <v>0.99999522805279284</v>
      </c>
      <c r="FR207" s="2">
        <f t="shared" si="651"/>
        <v>0.99999542869939662</v>
      </c>
      <c r="FS207" s="2">
        <f t="shared" si="651"/>
        <v>0.99999412188806536</v>
      </c>
      <c r="FT207" s="2">
        <f t="shared" si="651"/>
        <v>0.99999426382967815</v>
      </c>
      <c r="FU207" s="2">
        <f t="shared" si="651"/>
        <v>0.99999397960473413</v>
      </c>
      <c r="FW207" s="2">
        <f t="shared" si="536"/>
        <v>0.97962489514699258</v>
      </c>
      <c r="FX207" s="2">
        <f t="shared" si="588"/>
        <v>0.97963879206201832</v>
      </c>
      <c r="FY207" s="2">
        <f t="shared" si="589"/>
        <v>0.97868373404369946</v>
      </c>
      <c r="FZ207" s="2">
        <f t="shared" si="590"/>
        <v>0.97909648184398934</v>
      </c>
      <c r="GA207" s="2">
        <f t="shared" si="591"/>
        <v>0.9795818121744535</v>
      </c>
      <c r="GB207" s="2">
        <f t="shared" si="592"/>
        <v>0.97797413579355752</v>
      </c>
      <c r="GC207" s="2">
        <f t="shared" si="593"/>
        <v>0.97970318705250747</v>
      </c>
      <c r="GD207" s="2">
        <f t="shared" si="594"/>
        <v>0.98287388062847336</v>
      </c>
      <c r="GE207" s="2">
        <f t="shared" si="595"/>
        <v>0.98604570741260311</v>
      </c>
      <c r="GF207" s="2">
        <f t="shared" si="596"/>
        <v>0.98522981125079834</v>
      </c>
      <c r="GG207" s="2">
        <f t="shared" si="597"/>
        <v>0.98210090876056699</v>
      </c>
      <c r="GH207" s="2">
        <f t="shared" si="598"/>
        <v>0.97966452688058758</v>
      </c>
      <c r="GI207" s="2">
        <f t="shared" si="599"/>
        <v>0.97769976252183766</v>
      </c>
      <c r="GJ207" s="2">
        <f t="shared" si="600"/>
        <v>0.97458425100026735</v>
      </c>
      <c r="GK207" s="2">
        <f t="shared" si="601"/>
        <v>0.9713990552053966</v>
      </c>
      <c r="GM207" s="86">
        <f t="shared" si="537"/>
        <v>0</v>
      </c>
      <c r="GN207" s="86">
        <f t="shared" si="602"/>
        <v>0</v>
      </c>
      <c r="GO207" s="86">
        <f t="shared" si="603"/>
        <v>0</v>
      </c>
      <c r="GP207" s="86">
        <f t="shared" si="604"/>
        <v>0</v>
      </c>
      <c r="GQ207" s="86">
        <f t="shared" si="605"/>
        <v>0</v>
      </c>
      <c r="GR207" s="86">
        <f t="shared" si="606"/>
        <v>0</v>
      </c>
      <c r="GS207" s="86">
        <f t="shared" si="607"/>
        <v>0</v>
      </c>
      <c r="GT207" s="86">
        <f t="shared" si="608"/>
        <v>0</v>
      </c>
      <c r="GU207" s="86">
        <f t="shared" si="609"/>
        <v>0</v>
      </c>
      <c r="GV207" s="86">
        <f t="shared" si="610"/>
        <v>0</v>
      </c>
      <c r="GW207" s="86">
        <f t="shared" si="611"/>
        <v>0</v>
      </c>
      <c r="GX207" s="86">
        <f t="shared" si="612"/>
        <v>0</v>
      </c>
      <c r="GY207" s="86">
        <f t="shared" si="613"/>
        <v>0</v>
      </c>
      <c r="GZ207" s="86">
        <f t="shared" si="614"/>
        <v>0</v>
      </c>
      <c r="HA207" s="86">
        <f t="shared" si="615"/>
        <v>0</v>
      </c>
      <c r="HC207" s="86">
        <f t="shared" si="538"/>
        <v>2.7676530342824072E-181</v>
      </c>
      <c r="HD207" s="86">
        <f t="shared" si="616"/>
        <v>0</v>
      </c>
      <c r="HE207" s="86">
        <f t="shared" si="617"/>
        <v>0</v>
      </c>
      <c r="HF207" s="86">
        <f t="shared" si="618"/>
        <v>0</v>
      </c>
      <c r="HG207" s="86">
        <f t="shared" si="619"/>
        <v>0</v>
      </c>
      <c r="HH207" s="86">
        <f t="shared" si="620"/>
        <v>0</v>
      </c>
      <c r="HI207" s="86">
        <f t="shared" si="621"/>
        <v>0</v>
      </c>
      <c r="HJ207" s="86">
        <f t="shared" si="622"/>
        <v>0</v>
      </c>
      <c r="HK207" s="86">
        <f t="shared" si="623"/>
        <v>0</v>
      </c>
      <c r="HL207" s="86">
        <f t="shared" si="624"/>
        <v>0</v>
      </c>
      <c r="HM207" s="86">
        <f t="shared" si="625"/>
        <v>0</v>
      </c>
      <c r="HN207" s="86">
        <f t="shared" si="626"/>
        <v>0</v>
      </c>
      <c r="HO207" s="86">
        <f t="shared" si="627"/>
        <v>0</v>
      </c>
      <c r="HP207" s="86">
        <f t="shared" si="628"/>
        <v>0</v>
      </c>
      <c r="HQ207" s="86">
        <f t="shared" si="629"/>
        <v>0</v>
      </c>
      <c r="HS207" s="86">
        <f t="shared" si="539"/>
        <v>2.5561225150860427E-105</v>
      </c>
      <c r="HT207" s="86">
        <f t="shared" si="630"/>
        <v>9.1429409198730787E-102</v>
      </c>
      <c r="HU207" s="86">
        <f t="shared" si="631"/>
        <v>2.5880041204843648E-96</v>
      </c>
      <c r="HV207" s="86">
        <f t="shared" si="632"/>
        <v>7.9206635564355458E-105</v>
      </c>
      <c r="HW207" s="86">
        <f t="shared" si="633"/>
        <v>3.2826337671006822E-108</v>
      </c>
      <c r="HX207" s="86">
        <f t="shared" si="634"/>
        <v>3.4849776458776206E-107</v>
      </c>
      <c r="HY207" s="86">
        <f t="shared" si="635"/>
        <v>7.3600977159163224E-125</v>
      </c>
      <c r="HZ207" s="86">
        <f t="shared" si="636"/>
        <v>1.2706116493078564E-108</v>
      </c>
      <c r="IA207" s="86">
        <f t="shared" si="637"/>
        <v>4.1747324102642939E-136</v>
      </c>
      <c r="IB207" s="86">
        <f t="shared" si="638"/>
        <v>5.5894827407165108E-126</v>
      </c>
      <c r="IC207" s="86">
        <f t="shared" si="639"/>
        <v>8.2679926255051174E-121</v>
      </c>
      <c r="ID207" s="86">
        <f t="shared" si="640"/>
        <v>6.1184639108352962E-117</v>
      </c>
      <c r="IE207" s="86">
        <f t="shared" si="641"/>
        <v>1.0424300506486398E-133</v>
      </c>
      <c r="IF207" s="86">
        <f t="shared" si="642"/>
        <v>4.6643753599168282E-143</v>
      </c>
      <c r="IG207" s="86">
        <f t="shared" si="643"/>
        <v>2.5155794054339359E-115</v>
      </c>
      <c r="II207" s="86">
        <f t="shared" si="540"/>
        <v>9.0689807849503232E-23</v>
      </c>
      <c r="IJ207" s="86">
        <f t="shared" si="541"/>
        <v>3.3866129781995841E-22</v>
      </c>
      <c r="IK207" s="86">
        <f t="shared" si="542"/>
        <v>8.0093485688200008E-21</v>
      </c>
      <c r="IL207" s="86">
        <f t="shared" si="543"/>
        <v>1.2365859172063229E-22</v>
      </c>
      <c r="IM207" s="86">
        <f t="shared" si="544"/>
        <v>2.0536823084272432E-23</v>
      </c>
      <c r="IN207" s="86">
        <f t="shared" si="545"/>
        <v>1.5681104486096427E-22</v>
      </c>
      <c r="IO207" s="86">
        <f t="shared" si="546"/>
        <v>5.3235502414646211E-27</v>
      </c>
      <c r="IP207" s="86">
        <f t="shared" si="547"/>
        <v>5.5723096066459676E-25</v>
      </c>
      <c r="IQ207" s="86">
        <f t="shared" si="548"/>
        <v>1.4639559064712683E-32</v>
      </c>
      <c r="IR207" s="86">
        <f t="shared" si="549"/>
        <v>6.5430437217953502E-30</v>
      </c>
      <c r="IS207" s="86">
        <f t="shared" si="550"/>
        <v>1.222899230531873E-26</v>
      </c>
      <c r="IT207" s="86">
        <f t="shared" si="551"/>
        <v>1.0328436951963622E-24</v>
      </c>
      <c r="IU207" s="86">
        <f t="shared" si="552"/>
        <v>4.2894565789625115E-28</v>
      </c>
      <c r="IV207" s="86">
        <f t="shared" si="553"/>
        <v>3.452746878271356E-23</v>
      </c>
      <c r="IW207" s="86">
        <f t="shared" si="554"/>
        <v>7.787453027191935E-14</v>
      </c>
      <c r="IY207" s="86">
        <f t="shared" si="555"/>
        <v>9.0689807849503232E-23</v>
      </c>
      <c r="IZ207" s="86">
        <f t="shared" si="556"/>
        <v>3.3866129781995841E-22</v>
      </c>
      <c r="JA207" s="86">
        <f t="shared" si="557"/>
        <v>8.0093485688200008E-21</v>
      </c>
      <c r="JB207" s="86">
        <f t="shared" si="558"/>
        <v>1.2365859172063229E-22</v>
      </c>
      <c r="JC207" s="86">
        <f t="shared" si="559"/>
        <v>2.0536823084272432E-23</v>
      </c>
      <c r="JD207" s="86">
        <f t="shared" si="560"/>
        <v>1.5681104486096427E-22</v>
      </c>
      <c r="JE207" s="86">
        <f t="shared" si="561"/>
        <v>5.3235502414646211E-27</v>
      </c>
      <c r="JF207" s="86">
        <f t="shared" si="562"/>
        <v>5.5723096066459676E-25</v>
      </c>
      <c r="JG207" s="86">
        <f t="shared" si="563"/>
        <v>1.4639559064712683E-32</v>
      </c>
      <c r="JH207" s="86">
        <f t="shared" si="564"/>
        <v>6.5430437217953502E-30</v>
      </c>
      <c r="JI207" s="86">
        <f t="shared" si="565"/>
        <v>1.222899230531873E-26</v>
      </c>
      <c r="JJ207" s="86">
        <f t="shared" si="566"/>
        <v>1.0328436951963622E-24</v>
      </c>
      <c r="JK207" s="86">
        <f t="shared" si="567"/>
        <v>4.2894565789625115E-28</v>
      </c>
      <c r="JL207" s="86">
        <f t="shared" si="568"/>
        <v>3.452746878271356E-23</v>
      </c>
      <c r="JM207" s="86">
        <f t="shared" si="569"/>
        <v>7.787453027191935E-14</v>
      </c>
    </row>
    <row r="208" spans="2:273" x14ac:dyDescent="0.25">
      <c r="B208" s="2">
        <v>181</v>
      </c>
      <c r="C208" s="37">
        <v>88.796999999999997</v>
      </c>
      <c r="D208" s="37">
        <v>83.647999999999996</v>
      </c>
      <c r="E208" s="37">
        <v>81.906999999999996</v>
      </c>
      <c r="F208" s="37">
        <v>84.036000000000001</v>
      </c>
      <c r="G208" s="37">
        <v>84.113</v>
      </c>
      <c r="H208" s="37">
        <v>82.132000000000005</v>
      </c>
      <c r="I208" s="37">
        <v>83.754999999999995</v>
      </c>
      <c r="J208" s="37">
        <v>84.962000000000003</v>
      </c>
      <c r="K208" s="37">
        <v>82.924999999999997</v>
      </c>
      <c r="L208" s="37">
        <v>82.852000000000004</v>
      </c>
      <c r="M208" s="37">
        <v>84.221999999999994</v>
      </c>
      <c r="N208" s="37">
        <v>83.721999999999994</v>
      </c>
      <c r="O208" s="37">
        <v>83.462999999999994</v>
      </c>
      <c r="P208" s="37">
        <v>85.406999999999996</v>
      </c>
      <c r="Q208" s="37">
        <v>88.763999999999996</v>
      </c>
      <c r="S208" s="4" t="e">
        <f t="shared" si="441"/>
        <v>#N/A</v>
      </c>
      <c r="T208" s="4" t="e">
        <f t="shared" si="442"/>
        <v>#N/A</v>
      </c>
      <c r="U208" s="4" t="e">
        <f t="shared" si="443"/>
        <v>#N/A</v>
      </c>
      <c r="V208" s="4" t="e">
        <f t="shared" si="444"/>
        <v>#N/A</v>
      </c>
      <c r="W208" s="4" t="e">
        <f t="shared" si="445"/>
        <v>#N/A</v>
      </c>
      <c r="X208" s="4" t="e">
        <f t="shared" si="446"/>
        <v>#N/A</v>
      </c>
      <c r="Y208" s="4" t="e">
        <f t="shared" si="447"/>
        <v>#N/A</v>
      </c>
      <c r="Z208" s="4" t="e">
        <f t="shared" si="448"/>
        <v>#N/A</v>
      </c>
      <c r="AA208" s="4" t="e">
        <f t="shared" si="449"/>
        <v>#N/A</v>
      </c>
      <c r="AB208" s="4" t="e">
        <f t="shared" si="450"/>
        <v>#N/A</v>
      </c>
      <c r="AC208" s="4" t="e">
        <f t="shared" si="451"/>
        <v>#N/A</v>
      </c>
      <c r="AD208" s="4" t="e">
        <f t="shared" si="452"/>
        <v>#N/A</v>
      </c>
      <c r="AE208" s="4" t="e">
        <f t="shared" si="453"/>
        <v>#N/A</v>
      </c>
      <c r="AF208" s="4" t="e">
        <f t="shared" si="454"/>
        <v>#N/A</v>
      </c>
      <c r="AG208" s="4" t="e">
        <f t="shared" si="455"/>
        <v>#N/A</v>
      </c>
      <c r="AI208" s="4">
        <f t="shared" si="456"/>
        <v>0</v>
      </c>
      <c r="AJ208" s="4">
        <f t="shared" si="457"/>
        <v>0</v>
      </c>
      <c r="AK208" s="4">
        <f t="shared" si="458"/>
        <v>0</v>
      </c>
      <c r="AL208" s="4">
        <f t="shared" si="459"/>
        <v>0</v>
      </c>
      <c r="AM208" s="4">
        <f t="shared" si="460"/>
        <v>0</v>
      </c>
      <c r="AN208" s="4">
        <f t="shared" si="461"/>
        <v>0</v>
      </c>
      <c r="AO208" s="4">
        <f t="shared" si="462"/>
        <v>0</v>
      </c>
      <c r="AP208" s="4">
        <f t="shared" si="463"/>
        <v>0</v>
      </c>
      <c r="AQ208" s="4">
        <f t="shared" si="464"/>
        <v>0</v>
      </c>
      <c r="AR208" s="4">
        <f t="shared" si="465"/>
        <v>0</v>
      </c>
      <c r="AS208" s="4">
        <f t="shared" si="466"/>
        <v>0</v>
      </c>
      <c r="AT208" s="4">
        <f t="shared" si="467"/>
        <v>0</v>
      </c>
      <c r="AU208" s="4">
        <f t="shared" si="468"/>
        <v>0</v>
      </c>
      <c r="AV208" s="4">
        <f t="shared" si="648"/>
        <v>0</v>
      </c>
      <c r="AW208" s="4">
        <f t="shared" si="648"/>
        <v>0</v>
      </c>
      <c r="AY208" s="2" t="e">
        <f t="shared" si="520"/>
        <v>#N/A</v>
      </c>
      <c r="AZ208" s="2" t="e">
        <f t="shared" si="571"/>
        <v>#N/A</v>
      </c>
      <c r="BA208" s="2" t="e">
        <f t="shared" si="572"/>
        <v>#N/A</v>
      </c>
      <c r="BB208" s="2" t="e">
        <f t="shared" si="573"/>
        <v>#N/A</v>
      </c>
      <c r="BC208" s="2" t="e">
        <f t="shared" si="574"/>
        <v>#N/A</v>
      </c>
      <c r="BD208" s="2" t="e">
        <f t="shared" si="575"/>
        <v>#N/A</v>
      </c>
      <c r="BE208" s="2" t="e">
        <f t="shared" si="576"/>
        <v>#N/A</v>
      </c>
      <c r="BF208" s="2" t="e">
        <f t="shared" si="577"/>
        <v>#N/A</v>
      </c>
      <c r="BG208" s="2" t="e">
        <f t="shared" si="578"/>
        <v>#N/A</v>
      </c>
      <c r="BH208" s="2" t="e">
        <f t="shared" si="579"/>
        <v>#N/A</v>
      </c>
      <c r="BI208" s="2" t="e">
        <f t="shared" si="580"/>
        <v>#N/A</v>
      </c>
      <c r="BJ208" s="2" t="e">
        <f t="shared" si="581"/>
        <v>#N/A</v>
      </c>
      <c r="BK208" s="2" t="e">
        <f t="shared" si="582"/>
        <v>#N/A</v>
      </c>
      <c r="BL208" s="2" t="e">
        <f t="shared" si="583"/>
        <v>#N/A</v>
      </c>
      <c r="BM208" s="2" t="e">
        <f t="shared" si="584"/>
        <v>#N/A</v>
      </c>
      <c r="BO208" s="2" t="str">
        <f t="shared" si="470"/>
        <v/>
      </c>
      <c r="BP208" s="2" t="str">
        <f t="shared" si="471"/>
        <v/>
      </c>
      <c r="BQ208" s="2" t="str">
        <f t="shared" si="472"/>
        <v/>
      </c>
      <c r="BR208" s="2" t="str">
        <f t="shared" si="473"/>
        <v/>
      </c>
      <c r="BS208" s="2" t="str">
        <f t="shared" si="474"/>
        <v/>
      </c>
      <c r="BT208" s="2" t="str">
        <f t="shared" si="475"/>
        <v/>
      </c>
      <c r="BU208" s="2" t="str">
        <f t="shared" si="476"/>
        <v/>
      </c>
      <c r="BV208" s="2" t="str">
        <f t="shared" si="477"/>
        <v/>
      </c>
      <c r="BW208" s="2" t="str">
        <f t="shared" si="478"/>
        <v/>
      </c>
      <c r="BX208" s="2" t="str">
        <f t="shared" si="479"/>
        <v/>
      </c>
      <c r="BY208" s="2" t="str">
        <f t="shared" si="480"/>
        <v/>
      </c>
      <c r="BZ208" s="2" t="str">
        <f t="shared" si="481"/>
        <v/>
      </c>
      <c r="CA208" s="2" t="str">
        <f t="shared" si="482"/>
        <v/>
      </c>
      <c r="CB208" s="2" t="str">
        <f t="shared" si="483"/>
        <v/>
      </c>
      <c r="CC208" s="2" t="str">
        <f t="shared" si="484"/>
        <v/>
      </c>
      <c r="CE208" s="2" t="str">
        <f t="shared" si="521"/>
        <v/>
      </c>
      <c r="CF208" s="2" t="str">
        <f t="shared" si="522"/>
        <v/>
      </c>
      <c r="CG208" s="2" t="str">
        <f t="shared" si="523"/>
        <v/>
      </c>
      <c r="CH208" s="2" t="str">
        <f t="shared" si="524"/>
        <v/>
      </c>
      <c r="CI208" s="2" t="str">
        <f t="shared" si="525"/>
        <v/>
      </c>
      <c r="CJ208" s="2" t="str">
        <f t="shared" si="526"/>
        <v/>
      </c>
      <c r="CK208" s="2" t="str">
        <f t="shared" si="527"/>
        <v/>
      </c>
      <c r="CL208" s="2" t="str">
        <f t="shared" si="528"/>
        <v/>
      </c>
      <c r="CM208" s="2" t="str">
        <f t="shared" si="529"/>
        <v/>
      </c>
      <c r="CN208" s="2" t="str">
        <f t="shared" si="530"/>
        <v/>
      </c>
      <c r="CO208" s="2" t="str">
        <f t="shared" si="531"/>
        <v/>
      </c>
      <c r="CP208" s="2" t="str">
        <f t="shared" si="532"/>
        <v/>
      </c>
      <c r="CQ208" s="2" t="str">
        <f t="shared" si="533"/>
        <v/>
      </c>
      <c r="CR208" s="2" t="str">
        <f t="shared" si="534"/>
        <v/>
      </c>
      <c r="CS208" s="2" t="str">
        <f t="shared" si="535"/>
        <v/>
      </c>
      <c r="CU208" s="2" t="str">
        <f t="shared" si="485"/>
        <v/>
      </c>
      <c r="CV208" s="2" t="str">
        <f t="shared" si="486"/>
        <v/>
      </c>
      <c r="CW208" s="2" t="str">
        <f t="shared" si="487"/>
        <v/>
      </c>
      <c r="CX208" s="2" t="str">
        <f t="shared" si="488"/>
        <v/>
      </c>
      <c r="CY208" s="2" t="str">
        <f t="shared" si="489"/>
        <v/>
      </c>
      <c r="CZ208" s="2" t="str">
        <f t="shared" si="490"/>
        <v/>
      </c>
      <c r="DA208" s="2" t="str">
        <f t="shared" si="491"/>
        <v/>
      </c>
      <c r="DB208" s="2" t="str">
        <f t="shared" si="492"/>
        <v/>
      </c>
      <c r="DC208" s="2" t="str">
        <f t="shared" si="493"/>
        <v/>
      </c>
      <c r="DD208" s="2" t="str">
        <f t="shared" si="494"/>
        <v/>
      </c>
      <c r="DE208" s="2" t="str">
        <f t="shared" si="495"/>
        <v/>
      </c>
      <c r="DF208" s="2" t="str">
        <f t="shared" si="496"/>
        <v/>
      </c>
      <c r="DG208" s="2" t="str">
        <f t="shared" si="497"/>
        <v/>
      </c>
      <c r="DH208" s="2" t="str">
        <f t="shared" si="498"/>
        <v/>
      </c>
      <c r="DI208" s="2" t="str">
        <f t="shared" si="499"/>
        <v/>
      </c>
      <c r="DK208" s="2">
        <f t="shared" si="500"/>
        <v>124.03647652916075</v>
      </c>
      <c r="DL208" s="2">
        <f t="shared" si="649"/>
        <v>128.88525473246526</v>
      </c>
      <c r="DM208" s="2">
        <f t="shared" si="649"/>
        <v>123.91033603238867</v>
      </c>
      <c r="DN208" s="2">
        <f t="shared" si="649"/>
        <v>129.9426965386439</v>
      </c>
      <c r="DO208" s="2">
        <f t="shared" si="649"/>
        <v>125.77989801947695</v>
      </c>
      <c r="DP208" s="2">
        <f t="shared" si="649"/>
        <v>115.52548011257036</v>
      </c>
      <c r="DQ208" s="2">
        <f t="shared" si="649"/>
        <v>125.40585714285716</v>
      </c>
      <c r="DR208" s="2">
        <f t="shared" si="649"/>
        <v>122.54765143715144</v>
      </c>
      <c r="DS208" s="2">
        <f t="shared" si="649"/>
        <v>109.57357666237668</v>
      </c>
      <c r="DT208" s="2">
        <f t="shared" si="649"/>
        <v>111.14572565422567</v>
      </c>
      <c r="DU208" s="2">
        <f t="shared" si="649"/>
        <v>118.36903081232492</v>
      </c>
      <c r="DV208" s="2">
        <f t="shared" si="649"/>
        <v>110.74831428571427</v>
      </c>
      <c r="DW208" s="2">
        <f t="shared" si="649"/>
        <v>141.42688446421951</v>
      </c>
      <c r="DX208" s="2">
        <f t="shared" si="649"/>
        <v>127.19603793103448</v>
      </c>
      <c r="DY208" s="2">
        <f t="shared" si="649"/>
        <v>124.42273316912971</v>
      </c>
      <c r="EA208" s="2">
        <f t="shared" si="440"/>
        <v>89.710780435938318</v>
      </c>
      <c r="EB208" s="2">
        <f t="shared" si="502"/>
        <v>72.87526934362937</v>
      </c>
      <c r="EC208" s="2">
        <f t="shared" si="503"/>
        <v>78.845238378378397</v>
      </c>
      <c r="ED208" s="2">
        <f t="shared" si="504"/>
        <v>81.747452306016243</v>
      </c>
      <c r="EE208" s="2">
        <f t="shared" si="505"/>
        <v>79.455743503151936</v>
      </c>
      <c r="EF208" s="2">
        <f t="shared" si="506"/>
        <v>77.582153522575936</v>
      </c>
      <c r="EG208" s="2">
        <f t="shared" si="507"/>
        <v>80.254826193717136</v>
      </c>
      <c r="EH208" s="2">
        <f t="shared" si="508"/>
        <v>79.253737377320562</v>
      </c>
      <c r="EI208" s="2">
        <f t="shared" si="509"/>
        <v>84.712237253469681</v>
      </c>
      <c r="EJ208" s="2">
        <f t="shared" si="510"/>
        <v>86.426149726968461</v>
      </c>
      <c r="EK208" s="2">
        <f t="shared" si="511"/>
        <v>77.247181578382637</v>
      </c>
      <c r="EL208" s="2">
        <f t="shared" si="512"/>
        <v>78.275853246953588</v>
      </c>
      <c r="EM208" s="2">
        <f t="shared" si="513"/>
        <v>81.088276512418815</v>
      </c>
      <c r="EN208" s="2">
        <f t="shared" si="514"/>
        <v>83.300957910447764</v>
      </c>
      <c r="EO208" s="2">
        <f t="shared" si="515"/>
        <v>91.531902341000574</v>
      </c>
      <c r="EQ208" s="2">
        <f t="shared" si="516"/>
        <v>89.267519522862969</v>
      </c>
      <c r="ER208" s="2">
        <f t="shared" si="650"/>
        <v>79.40637955984738</v>
      </c>
      <c r="ES208" s="2">
        <f t="shared" si="650"/>
        <v>80.522105453694095</v>
      </c>
      <c r="ET208" s="2">
        <f t="shared" si="650"/>
        <v>82.605089601094718</v>
      </c>
      <c r="EU208" s="2">
        <f t="shared" si="650"/>
        <v>81.632819705408707</v>
      </c>
      <c r="EV208" s="2">
        <f t="shared" si="650"/>
        <v>79.711476608731786</v>
      </c>
      <c r="EW208" s="2">
        <f t="shared" si="650"/>
        <v>81.354664647473811</v>
      </c>
      <c r="EX208" s="2">
        <f t="shared" si="650"/>
        <v>83.716038569424953</v>
      </c>
      <c r="EY208" s="2">
        <f t="shared" si="650"/>
        <v>81.169284145670844</v>
      </c>
      <c r="EZ208" s="2">
        <f t="shared" si="650"/>
        <v>82.125271923847066</v>
      </c>
      <c r="FA208" s="2">
        <f t="shared" si="650"/>
        <v>80.853724518844217</v>
      </c>
      <c r="FB208" s="2">
        <f t="shared" si="650"/>
        <v>81.801972320916036</v>
      </c>
      <c r="FC208" s="2">
        <f t="shared" si="650"/>
        <v>81.447442038592328</v>
      </c>
      <c r="FD208" s="2">
        <f t="shared" si="650"/>
        <v>83.577149754725909</v>
      </c>
      <c r="FE208" s="2">
        <f t="shared" si="650"/>
        <v>86.202152134905148</v>
      </c>
      <c r="FG208" s="2">
        <f t="shared" si="518"/>
        <v>0.99999615334130021</v>
      </c>
      <c r="FH208" s="2">
        <f t="shared" si="651"/>
        <v>0.99999623930533088</v>
      </c>
      <c r="FI208" s="2">
        <f t="shared" si="651"/>
        <v>0.99999591644205277</v>
      </c>
      <c r="FJ208" s="2">
        <f t="shared" si="651"/>
        <v>0.99999582313344648</v>
      </c>
      <c r="FK208" s="2">
        <f t="shared" si="651"/>
        <v>0.99999623431168838</v>
      </c>
      <c r="FL208" s="2">
        <f t="shared" si="651"/>
        <v>0.99999640754238073</v>
      </c>
      <c r="FM208" s="2">
        <f t="shared" si="651"/>
        <v>0.99999543391792778</v>
      </c>
      <c r="FN208" s="2">
        <f t="shared" si="651"/>
        <v>0.99999572051636787</v>
      </c>
      <c r="FO208" s="2">
        <f t="shared" si="651"/>
        <v>0.99999602299829549</v>
      </c>
      <c r="FP208" s="2">
        <f t="shared" si="651"/>
        <v>0.99999568788138427</v>
      </c>
      <c r="FQ208" s="2">
        <f t="shared" si="651"/>
        <v>0.99999564793059492</v>
      </c>
      <c r="FR208" s="2">
        <f t="shared" si="651"/>
        <v>0.99999583092262279</v>
      </c>
      <c r="FS208" s="2">
        <f t="shared" si="651"/>
        <v>0.99999463909542796</v>
      </c>
      <c r="FT208" s="2">
        <f t="shared" si="651"/>
        <v>0.99999476854784974</v>
      </c>
      <c r="FU208" s="2">
        <f t="shared" si="651"/>
        <v>0.99999450933135181</v>
      </c>
      <c r="FW208" s="2">
        <f t="shared" si="536"/>
        <v>0.98138430952759015</v>
      </c>
      <c r="FX208" s="2">
        <f t="shared" si="588"/>
        <v>0.98139702921573757</v>
      </c>
      <c r="FY208" s="2">
        <f t="shared" si="589"/>
        <v>0.98052280295567573</v>
      </c>
      <c r="FZ208" s="2">
        <f t="shared" si="590"/>
        <v>0.9809006357246971</v>
      </c>
      <c r="GA208" s="2">
        <f t="shared" si="591"/>
        <v>0.98134487597513897</v>
      </c>
      <c r="GB208" s="2">
        <f t="shared" si="592"/>
        <v>0.97987316654349321</v>
      </c>
      <c r="GC208" s="2">
        <f t="shared" si="593"/>
        <v>0.98145596881082964</v>
      </c>
      <c r="GD208" s="2">
        <f t="shared" si="594"/>
        <v>0.98435722119237878</v>
      </c>
      <c r="GE208" s="2">
        <f t="shared" si="595"/>
        <v>0.98725788880305665</v>
      </c>
      <c r="GF208" s="2">
        <f t="shared" si="596"/>
        <v>0.98651189840186182</v>
      </c>
      <c r="GG208" s="2">
        <f t="shared" si="597"/>
        <v>0.98365008486834182</v>
      </c>
      <c r="GH208" s="2">
        <f t="shared" si="598"/>
        <v>0.981420583919972</v>
      </c>
      <c r="GI208" s="2">
        <f t="shared" si="599"/>
        <v>0.97962195632672366</v>
      </c>
      <c r="GJ208" s="2">
        <f t="shared" si="600"/>
        <v>0.9767686088196893</v>
      </c>
      <c r="GK208" s="2">
        <f t="shared" si="601"/>
        <v>0.97384981948998739</v>
      </c>
      <c r="GM208" s="86">
        <f t="shared" si="537"/>
        <v>0</v>
      </c>
      <c r="GN208" s="86">
        <f t="shared" si="602"/>
        <v>0</v>
      </c>
      <c r="GO208" s="86">
        <f t="shared" si="603"/>
        <v>0</v>
      </c>
      <c r="GP208" s="86">
        <f t="shared" si="604"/>
        <v>0</v>
      </c>
      <c r="GQ208" s="86">
        <f t="shared" si="605"/>
        <v>0</v>
      </c>
      <c r="GR208" s="86">
        <f t="shared" si="606"/>
        <v>0</v>
      </c>
      <c r="GS208" s="86">
        <f t="shared" si="607"/>
        <v>0</v>
      </c>
      <c r="GT208" s="86">
        <f t="shared" si="608"/>
        <v>0</v>
      </c>
      <c r="GU208" s="86">
        <f t="shared" si="609"/>
        <v>0</v>
      </c>
      <c r="GV208" s="86">
        <f t="shared" si="610"/>
        <v>0</v>
      </c>
      <c r="GW208" s="86">
        <f t="shared" si="611"/>
        <v>0</v>
      </c>
      <c r="GX208" s="86">
        <f t="shared" si="612"/>
        <v>0</v>
      </c>
      <c r="GY208" s="86">
        <f t="shared" si="613"/>
        <v>0</v>
      </c>
      <c r="GZ208" s="86">
        <f t="shared" si="614"/>
        <v>0</v>
      </c>
      <c r="HA208" s="86">
        <f t="shared" si="615"/>
        <v>0</v>
      </c>
      <c r="HC208" s="86">
        <f t="shared" si="538"/>
        <v>6.1116365562586189E-185</v>
      </c>
      <c r="HD208" s="86">
        <f t="shared" si="616"/>
        <v>0</v>
      </c>
      <c r="HE208" s="86">
        <f t="shared" si="617"/>
        <v>0</v>
      </c>
      <c r="HF208" s="86">
        <f t="shared" si="618"/>
        <v>0</v>
      </c>
      <c r="HG208" s="86">
        <f t="shared" si="619"/>
        <v>0</v>
      </c>
      <c r="HH208" s="86">
        <f t="shared" si="620"/>
        <v>0</v>
      </c>
      <c r="HI208" s="86">
        <f t="shared" si="621"/>
        <v>0</v>
      </c>
      <c r="HJ208" s="86">
        <f t="shared" si="622"/>
        <v>0</v>
      </c>
      <c r="HK208" s="86">
        <f t="shared" si="623"/>
        <v>0</v>
      </c>
      <c r="HL208" s="86">
        <f t="shared" si="624"/>
        <v>0</v>
      </c>
      <c r="HM208" s="86">
        <f t="shared" si="625"/>
        <v>0</v>
      </c>
      <c r="HN208" s="86">
        <f t="shared" si="626"/>
        <v>0</v>
      </c>
      <c r="HO208" s="86">
        <f t="shared" si="627"/>
        <v>0</v>
      </c>
      <c r="HP208" s="86">
        <f t="shared" si="628"/>
        <v>0</v>
      </c>
      <c r="HQ208" s="86">
        <f t="shared" si="629"/>
        <v>0</v>
      </c>
      <c r="HS208" s="86">
        <f t="shared" si="539"/>
        <v>1.962477561659906E-108</v>
      </c>
      <c r="HT208" s="86">
        <f t="shared" si="630"/>
        <v>8.7541711476931092E-105</v>
      </c>
      <c r="HU208" s="86">
        <f t="shared" si="631"/>
        <v>3.4839932735530806E-99</v>
      </c>
      <c r="HV208" s="86">
        <f t="shared" si="632"/>
        <v>6.0266640264914062E-108</v>
      </c>
      <c r="HW208" s="86">
        <f t="shared" si="633"/>
        <v>2.0359019862800976E-111</v>
      </c>
      <c r="HX208" s="86">
        <f t="shared" si="634"/>
        <v>2.246746494665514E-110</v>
      </c>
      <c r="HY208" s="86">
        <f t="shared" si="635"/>
        <v>1.4154303388269361E-128</v>
      </c>
      <c r="HZ208" s="86">
        <f t="shared" si="636"/>
        <v>8.4013730245198644E-112</v>
      </c>
      <c r="IA208" s="86">
        <f t="shared" si="637"/>
        <v>5.2329046316533253E-140</v>
      </c>
      <c r="IB208" s="86">
        <f t="shared" si="638"/>
        <v>1.2893438259104171E-129</v>
      </c>
      <c r="IC208" s="86">
        <f t="shared" si="639"/>
        <v>2.5454780238453676E-124</v>
      </c>
      <c r="ID208" s="86">
        <f t="shared" si="640"/>
        <v>2.2726612049264077E-120</v>
      </c>
      <c r="IE208" s="86">
        <f t="shared" si="641"/>
        <v>9.7406320187770641E-138</v>
      </c>
      <c r="IF208" s="86">
        <f t="shared" si="642"/>
        <v>1.7956902067735411E-147</v>
      </c>
      <c r="IG208" s="86">
        <f t="shared" si="643"/>
        <v>5.9248710025914262E-119</v>
      </c>
      <c r="II208" s="86">
        <f t="shared" si="540"/>
        <v>8.6965843366455492E-24</v>
      </c>
      <c r="IJ208" s="86">
        <f t="shared" si="541"/>
        <v>3.4593964517809017E-23</v>
      </c>
      <c r="IK208" s="86">
        <f t="shared" si="542"/>
        <v>9.2639650904761126E-22</v>
      </c>
      <c r="IL208" s="86">
        <f t="shared" si="543"/>
        <v>1.1843375572777166E-23</v>
      </c>
      <c r="IM208" s="86">
        <f t="shared" si="544"/>
        <v>1.8322726553074051E-24</v>
      </c>
      <c r="IN208" s="86">
        <f t="shared" si="545"/>
        <v>1.4693471976903001E-23</v>
      </c>
      <c r="IO208" s="86">
        <f t="shared" si="546"/>
        <v>3.2168559968051684E-28</v>
      </c>
      <c r="IP208" s="86">
        <f t="shared" si="547"/>
        <v>4.6994342303849067E-26</v>
      </c>
      <c r="IQ208" s="86">
        <f t="shared" si="548"/>
        <v>6.5412300190932221E-34</v>
      </c>
      <c r="IR208" s="86">
        <f t="shared" si="549"/>
        <v>3.6631005968996313E-31</v>
      </c>
      <c r="IS208" s="86">
        <f t="shared" si="550"/>
        <v>8.4085519540165255E-28</v>
      </c>
      <c r="IT208" s="86">
        <f t="shared" si="551"/>
        <v>8.0121029800495183E-26</v>
      </c>
      <c r="IU208" s="86">
        <f t="shared" si="552"/>
        <v>2.1318365019625217E-29</v>
      </c>
      <c r="IV208" s="86">
        <f t="shared" si="553"/>
        <v>2.721295852103765E-24</v>
      </c>
      <c r="IW208" s="86">
        <f t="shared" si="554"/>
        <v>1.7316991890740983E-14</v>
      </c>
      <c r="IY208" s="86">
        <f t="shared" si="555"/>
        <v>8.6965843366455492E-24</v>
      </c>
      <c r="IZ208" s="86">
        <f t="shared" si="556"/>
        <v>3.4593964517809017E-23</v>
      </c>
      <c r="JA208" s="86">
        <f t="shared" si="557"/>
        <v>9.2639650904761126E-22</v>
      </c>
      <c r="JB208" s="86">
        <f t="shared" si="558"/>
        <v>1.1843375572777166E-23</v>
      </c>
      <c r="JC208" s="86">
        <f t="shared" si="559"/>
        <v>1.8322726553074051E-24</v>
      </c>
      <c r="JD208" s="86">
        <f t="shared" si="560"/>
        <v>1.4693471976903001E-23</v>
      </c>
      <c r="JE208" s="86">
        <f t="shared" si="561"/>
        <v>3.2168559968051684E-28</v>
      </c>
      <c r="JF208" s="86">
        <f t="shared" si="562"/>
        <v>4.6994342303849067E-26</v>
      </c>
      <c r="JG208" s="86">
        <f t="shared" si="563"/>
        <v>6.5412300190932221E-34</v>
      </c>
      <c r="JH208" s="86">
        <f t="shared" si="564"/>
        <v>3.6631005968996313E-31</v>
      </c>
      <c r="JI208" s="86">
        <f t="shared" si="565"/>
        <v>8.4085519540165255E-28</v>
      </c>
      <c r="JJ208" s="86">
        <f t="shared" si="566"/>
        <v>8.0121029800495183E-26</v>
      </c>
      <c r="JK208" s="86">
        <f t="shared" si="567"/>
        <v>2.1318365019625217E-29</v>
      </c>
      <c r="JL208" s="86">
        <f t="shared" si="568"/>
        <v>2.721295852103765E-24</v>
      </c>
      <c r="JM208" s="86">
        <f t="shared" si="569"/>
        <v>1.7316991890740983E-14</v>
      </c>
    </row>
    <row r="209" spans="2:273" x14ac:dyDescent="0.25">
      <c r="B209" s="2">
        <v>182</v>
      </c>
      <c r="C209" s="37">
        <v>89.203000000000003</v>
      </c>
      <c r="D209" s="37">
        <v>82.667000000000002</v>
      </c>
      <c r="E209" s="37">
        <v>81.63</v>
      </c>
      <c r="F209" s="37">
        <v>84.713999999999999</v>
      </c>
      <c r="G209" s="37">
        <v>84.019000000000005</v>
      </c>
      <c r="H209" s="37">
        <v>82.849000000000004</v>
      </c>
      <c r="I209" s="37">
        <v>83.471999999999994</v>
      </c>
      <c r="J209" s="37">
        <v>83.491</v>
      </c>
      <c r="K209" s="37">
        <v>83.849000000000004</v>
      </c>
      <c r="L209" s="37">
        <v>82.87</v>
      </c>
      <c r="M209" s="37">
        <v>83.778000000000006</v>
      </c>
      <c r="N209" s="37">
        <v>82.796000000000006</v>
      </c>
      <c r="O209" s="37">
        <v>83.519000000000005</v>
      </c>
      <c r="P209" s="37">
        <v>85.796000000000006</v>
      </c>
      <c r="Q209" s="37">
        <v>89.545000000000002</v>
      </c>
      <c r="S209" s="4" t="e">
        <f t="shared" si="441"/>
        <v>#N/A</v>
      </c>
      <c r="T209" s="4" t="e">
        <f t="shared" si="442"/>
        <v>#N/A</v>
      </c>
      <c r="U209" s="4" t="e">
        <f t="shared" si="443"/>
        <v>#N/A</v>
      </c>
      <c r="V209" s="4" t="e">
        <f t="shared" si="444"/>
        <v>#N/A</v>
      </c>
      <c r="W209" s="4" t="e">
        <f t="shared" si="445"/>
        <v>#N/A</v>
      </c>
      <c r="X209" s="4" t="e">
        <f t="shared" si="446"/>
        <v>#N/A</v>
      </c>
      <c r="Y209" s="4" t="e">
        <f t="shared" si="447"/>
        <v>#N/A</v>
      </c>
      <c r="Z209" s="4" t="e">
        <f t="shared" si="448"/>
        <v>#N/A</v>
      </c>
      <c r="AA209" s="4" t="e">
        <f t="shared" si="449"/>
        <v>#N/A</v>
      </c>
      <c r="AB209" s="4" t="e">
        <f t="shared" si="450"/>
        <v>#N/A</v>
      </c>
      <c r="AC209" s="4" t="e">
        <f t="shared" si="451"/>
        <v>#N/A</v>
      </c>
      <c r="AD209" s="4" t="e">
        <f t="shared" si="452"/>
        <v>#N/A</v>
      </c>
      <c r="AE209" s="4" t="e">
        <f t="shared" si="453"/>
        <v>#N/A</v>
      </c>
      <c r="AF209" s="4" t="e">
        <f t="shared" si="454"/>
        <v>#N/A</v>
      </c>
      <c r="AG209" s="4" t="e">
        <f t="shared" si="455"/>
        <v>#N/A</v>
      </c>
      <c r="AI209" s="4">
        <f t="shared" si="456"/>
        <v>0</v>
      </c>
      <c r="AJ209" s="4">
        <f t="shared" si="457"/>
        <v>0</v>
      </c>
      <c r="AK209" s="4">
        <f t="shared" si="458"/>
        <v>0</v>
      </c>
      <c r="AL209" s="4">
        <f t="shared" si="459"/>
        <v>0</v>
      </c>
      <c r="AM209" s="4">
        <f t="shared" si="460"/>
        <v>0</v>
      </c>
      <c r="AN209" s="4">
        <f t="shared" si="461"/>
        <v>0</v>
      </c>
      <c r="AO209" s="4">
        <f t="shared" si="462"/>
        <v>0</v>
      </c>
      <c r="AP209" s="4">
        <f t="shared" si="463"/>
        <v>0</v>
      </c>
      <c r="AQ209" s="4">
        <f t="shared" si="464"/>
        <v>0</v>
      </c>
      <c r="AR209" s="4">
        <f t="shared" si="465"/>
        <v>0</v>
      </c>
      <c r="AS209" s="4">
        <f t="shared" si="466"/>
        <v>0</v>
      </c>
      <c r="AT209" s="4">
        <f t="shared" si="467"/>
        <v>0</v>
      </c>
      <c r="AU209" s="4">
        <f t="shared" si="468"/>
        <v>0</v>
      </c>
      <c r="AV209" s="4">
        <f t="shared" si="648"/>
        <v>0</v>
      </c>
      <c r="AW209" s="4">
        <f t="shared" si="648"/>
        <v>0</v>
      </c>
      <c r="AY209" s="2" t="e">
        <f t="shared" si="520"/>
        <v>#N/A</v>
      </c>
      <c r="AZ209" s="2" t="e">
        <f t="shared" si="571"/>
        <v>#N/A</v>
      </c>
      <c r="BA209" s="2" t="e">
        <f t="shared" si="572"/>
        <v>#N/A</v>
      </c>
      <c r="BB209" s="2" t="e">
        <f t="shared" si="573"/>
        <v>#N/A</v>
      </c>
      <c r="BC209" s="2" t="e">
        <f t="shared" si="574"/>
        <v>#N/A</v>
      </c>
      <c r="BD209" s="2" t="e">
        <f t="shared" si="575"/>
        <v>#N/A</v>
      </c>
      <c r="BE209" s="2" t="e">
        <f t="shared" si="576"/>
        <v>#N/A</v>
      </c>
      <c r="BF209" s="2" t="e">
        <f t="shared" si="577"/>
        <v>#N/A</v>
      </c>
      <c r="BG209" s="2" t="e">
        <f t="shared" si="578"/>
        <v>#N/A</v>
      </c>
      <c r="BH209" s="2" t="e">
        <f t="shared" si="579"/>
        <v>#N/A</v>
      </c>
      <c r="BI209" s="2" t="e">
        <f t="shared" si="580"/>
        <v>#N/A</v>
      </c>
      <c r="BJ209" s="2" t="e">
        <f t="shared" si="581"/>
        <v>#N/A</v>
      </c>
      <c r="BK209" s="2" t="e">
        <f t="shared" si="582"/>
        <v>#N/A</v>
      </c>
      <c r="BL209" s="2" t="e">
        <f t="shared" si="583"/>
        <v>#N/A</v>
      </c>
      <c r="BM209" s="2" t="e">
        <f t="shared" si="584"/>
        <v>#N/A</v>
      </c>
      <c r="BO209" s="2" t="str">
        <f t="shared" si="470"/>
        <v/>
      </c>
      <c r="BP209" s="2" t="str">
        <f t="shared" si="471"/>
        <v/>
      </c>
      <c r="BQ209" s="2" t="str">
        <f t="shared" si="472"/>
        <v/>
      </c>
      <c r="BR209" s="2" t="str">
        <f t="shared" si="473"/>
        <v/>
      </c>
      <c r="BS209" s="2" t="str">
        <f t="shared" si="474"/>
        <v/>
      </c>
      <c r="BT209" s="2" t="str">
        <f t="shared" si="475"/>
        <v/>
      </c>
      <c r="BU209" s="2" t="str">
        <f t="shared" si="476"/>
        <v/>
      </c>
      <c r="BV209" s="2" t="str">
        <f t="shared" si="477"/>
        <v/>
      </c>
      <c r="BW209" s="2" t="str">
        <f t="shared" si="478"/>
        <v/>
      </c>
      <c r="BX209" s="2" t="str">
        <f t="shared" si="479"/>
        <v/>
      </c>
      <c r="BY209" s="2" t="str">
        <f t="shared" si="480"/>
        <v/>
      </c>
      <c r="BZ209" s="2" t="str">
        <f t="shared" si="481"/>
        <v/>
      </c>
      <c r="CA209" s="2" t="str">
        <f t="shared" si="482"/>
        <v/>
      </c>
      <c r="CB209" s="2" t="str">
        <f t="shared" si="483"/>
        <v/>
      </c>
      <c r="CC209" s="2" t="str">
        <f t="shared" si="484"/>
        <v/>
      </c>
      <c r="CE209" s="2" t="str">
        <f t="shared" si="521"/>
        <v/>
      </c>
      <c r="CF209" s="2" t="str">
        <f t="shared" si="522"/>
        <v/>
      </c>
      <c r="CG209" s="2" t="str">
        <f t="shared" si="523"/>
        <v/>
      </c>
      <c r="CH209" s="2" t="str">
        <f t="shared" si="524"/>
        <v/>
      </c>
      <c r="CI209" s="2" t="str">
        <f t="shared" si="525"/>
        <v/>
      </c>
      <c r="CJ209" s="2" t="str">
        <f t="shared" si="526"/>
        <v/>
      </c>
      <c r="CK209" s="2" t="str">
        <f t="shared" si="527"/>
        <v/>
      </c>
      <c r="CL209" s="2" t="str">
        <f t="shared" si="528"/>
        <v/>
      </c>
      <c r="CM209" s="2" t="str">
        <f t="shared" si="529"/>
        <v/>
      </c>
      <c r="CN209" s="2" t="str">
        <f t="shared" si="530"/>
        <v/>
      </c>
      <c r="CO209" s="2" t="str">
        <f t="shared" si="531"/>
        <v/>
      </c>
      <c r="CP209" s="2" t="str">
        <f t="shared" si="532"/>
        <v/>
      </c>
      <c r="CQ209" s="2" t="str">
        <f t="shared" si="533"/>
        <v/>
      </c>
      <c r="CR209" s="2" t="str">
        <f t="shared" si="534"/>
        <v/>
      </c>
      <c r="CS209" s="2" t="str">
        <f t="shared" si="535"/>
        <v/>
      </c>
      <c r="CU209" s="2" t="str">
        <f t="shared" si="485"/>
        <v/>
      </c>
      <c r="CV209" s="2" t="str">
        <f t="shared" si="486"/>
        <v/>
      </c>
      <c r="CW209" s="2" t="str">
        <f t="shared" si="487"/>
        <v/>
      </c>
      <c r="CX209" s="2" t="str">
        <f t="shared" si="488"/>
        <v/>
      </c>
      <c r="CY209" s="2" t="str">
        <f t="shared" si="489"/>
        <v/>
      </c>
      <c r="CZ209" s="2" t="str">
        <f t="shared" si="490"/>
        <v/>
      </c>
      <c r="DA209" s="2" t="str">
        <f t="shared" si="491"/>
        <v/>
      </c>
      <c r="DB209" s="2" t="str">
        <f t="shared" si="492"/>
        <v/>
      </c>
      <c r="DC209" s="2" t="str">
        <f t="shared" si="493"/>
        <v/>
      </c>
      <c r="DD209" s="2" t="str">
        <f t="shared" si="494"/>
        <v/>
      </c>
      <c r="DE209" s="2" t="str">
        <f t="shared" si="495"/>
        <v/>
      </c>
      <c r="DF209" s="2" t="str">
        <f t="shared" si="496"/>
        <v/>
      </c>
      <c r="DG209" s="2" t="str">
        <f t="shared" si="497"/>
        <v/>
      </c>
      <c r="DH209" s="2" t="str">
        <f t="shared" si="498"/>
        <v/>
      </c>
      <c r="DI209" s="2" t="str">
        <f t="shared" si="499"/>
        <v/>
      </c>
      <c r="DK209" s="2">
        <f t="shared" si="500"/>
        <v>124.1381877667141</v>
      </c>
      <c r="DL209" s="2">
        <f t="shared" si="649"/>
        <v>129.02582634861582</v>
      </c>
      <c r="DM209" s="2">
        <f t="shared" si="649"/>
        <v>124.01979676113362</v>
      </c>
      <c r="DN209" s="2">
        <f t="shared" si="649"/>
        <v>130.06581057373162</v>
      </c>
      <c r="DO209" s="2">
        <f t="shared" si="649"/>
        <v>125.87723853813326</v>
      </c>
      <c r="DP209" s="2">
        <f t="shared" si="649"/>
        <v>115.5805830206379</v>
      </c>
      <c r="DQ209" s="2">
        <f t="shared" si="649"/>
        <v>125.52365546218489</v>
      </c>
      <c r="DR209" s="2">
        <f t="shared" si="649"/>
        <v>122.5966700986701</v>
      </c>
      <c r="DS209" s="2">
        <f t="shared" si="649"/>
        <v>109.53811643071644</v>
      </c>
      <c r="DT209" s="2">
        <f t="shared" si="649"/>
        <v>111.12887121407122</v>
      </c>
      <c r="DU209" s="2">
        <f t="shared" si="649"/>
        <v>118.4027</v>
      </c>
      <c r="DV209" s="2">
        <f t="shared" si="649"/>
        <v>110.74875798319326</v>
      </c>
      <c r="DW209" s="2">
        <f t="shared" si="649"/>
        <v>141.64136255098259</v>
      </c>
      <c r="DX209" s="2">
        <f t="shared" si="649"/>
        <v>127.32627980295567</v>
      </c>
      <c r="DY209" s="2">
        <f t="shared" si="649"/>
        <v>124.5238582375479</v>
      </c>
      <c r="EA209" s="2">
        <f t="shared" si="440"/>
        <v>89.613000797448152</v>
      </c>
      <c r="EB209" s="2">
        <f t="shared" si="502"/>
        <v>72.628264092664125</v>
      </c>
      <c r="EC209" s="2">
        <f t="shared" si="503"/>
        <v>78.67066254826257</v>
      </c>
      <c r="ED209" s="2">
        <f t="shared" si="504"/>
        <v>81.527828047451919</v>
      </c>
      <c r="EE209" s="2">
        <f t="shared" si="505"/>
        <v>79.253538080535179</v>
      </c>
      <c r="EF209" s="2">
        <f t="shared" si="506"/>
        <v>77.405886938627262</v>
      </c>
      <c r="EG209" s="2">
        <f t="shared" si="507"/>
        <v>80.094767435343101</v>
      </c>
      <c r="EH209" s="2">
        <f t="shared" si="508"/>
        <v>79.031157065153124</v>
      </c>
      <c r="EI209" s="2">
        <f t="shared" si="509"/>
        <v>84.569147005113223</v>
      </c>
      <c r="EJ209" s="2">
        <f t="shared" si="510"/>
        <v>86.307150431565958</v>
      </c>
      <c r="EK209" s="2">
        <f t="shared" si="511"/>
        <v>77.014279695268073</v>
      </c>
      <c r="EL209" s="2">
        <f t="shared" si="512"/>
        <v>78.052088184482514</v>
      </c>
      <c r="EM209" s="2">
        <f t="shared" si="513"/>
        <v>80.899693496856628</v>
      </c>
      <c r="EN209" s="2">
        <f t="shared" si="514"/>
        <v>83.112620895522383</v>
      </c>
      <c r="EO209" s="2">
        <f t="shared" si="515"/>
        <v>91.419262845237739</v>
      </c>
      <c r="EQ209" s="2">
        <f t="shared" si="516"/>
        <v>89.16418503535391</v>
      </c>
      <c r="ER209" s="2">
        <f t="shared" si="650"/>
        <v>79.241788359480807</v>
      </c>
      <c r="ES209" s="2">
        <f t="shared" si="650"/>
        <v>80.369055861263831</v>
      </c>
      <c r="ET209" s="2">
        <f t="shared" si="650"/>
        <v>82.396253041223105</v>
      </c>
      <c r="EU209" s="2">
        <f t="shared" si="650"/>
        <v>81.457687177744603</v>
      </c>
      <c r="EV209" s="2">
        <f t="shared" si="650"/>
        <v>79.561835122007139</v>
      </c>
      <c r="EW209" s="2">
        <f t="shared" si="650"/>
        <v>81.20851760248388</v>
      </c>
      <c r="EX209" s="2">
        <f t="shared" si="650"/>
        <v>83.547238429172495</v>
      </c>
      <c r="EY209" s="2">
        <f t="shared" si="650"/>
        <v>80.983278338953141</v>
      </c>
      <c r="EZ209" s="2">
        <f t="shared" si="650"/>
        <v>81.953408491723195</v>
      </c>
      <c r="FA209" s="2">
        <f t="shared" si="650"/>
        <v>80.665999832343942</v>
      </c>
      <c r="FB209" s="2">
        <f t="shared" si="650"/>
        <v>81.622965447690589</v>
      </c>
      <c r="FC209" s="2">
        <f t="shared" si="650"/>
        <v>81.263512644894831</v>
      </c>
      <c r="FD209" s="2">
        <f t="shared" si="650"/>
        <v>83.392667438910692</v>
      </c>
      <c r="FE209" s="2">
        <f t="shared" si="650"/>
        <v>86.023732817293393</v>
      </c>
      <c r="FG209" s="2">
        <f t="shared" si="518"/>
        <v>0.9999964918043831</v>
      </c>
      <c r="FH209" s="2">
        <f t="shared" si="651"/>
        <v>0.99999657020456334</v>
      </c>
      <c r="FI209" s="2">
        <f t="shared" si="651"/>
        <v>0.99999627574955086</v>
      </c>
      <c r="FJ209" s="2">
        <f t="shared" si="651"/>
        <v>0.99999619065102874</v>
      </c>
      <c r="FK209" s="2">
        <f t="shared" si="651"/>
        <v>0.99999656565030426</v>
      </c>
      <c r="FL209" s="2">
        <f t="shared" si="651"/>
        <v>0.99999672363867564</v>
      </c>
      <c r="FM209" s="2">
        <f t="shared" si="651"/>
        <v>0.99999583568198369</v>
      </c>
      <c r="FN209" s="2">
        <f t="shared" si="651"/>
        <v>0.99999609706307102</v>
      </c>
      <c r="FO209" s="2">
        <f t="shared" si="651"/>
        <v>0.99999637293006816</v>
      </c>
      <c r="FP209" s="2">
        <f t="shared" si="651"/>
        <v>0.99999606729958979</v>
      </c>
      <c r="FQ209" s="2">
        <f t="shared" si="651"/>
        <v>0.99999603086400901</v>
      </c>
      <c r="FR209" s="2">
        <f t="shared" si="651"/>
        <v>0.99999619775484705</v>
      </c>
      <c r="FS209" s="2">
        <f t="shared" si="651"/>
        <v>0.99999511079461534</v>
      </c>
      <c r="FT209" s="2">
        <f t="shared" si="651"/>
        <v>0.99999522885673708</v>
      </c>
      <c r="FU209" s="2">
        <f t="shared" si="651"/>
        <v>0.99999499244825829</v>
      </c>
      <c r="FW209" s="2">
        <f t="shared" si="536"/>
        <v>0.98299443374701112</v>
      </c>
      <c r="FX209" s="2">
        <f t="shared" si="588"/>
        <v>0.98300607232373238</v>
      </c>
      <c r="FY209" s="2">
        <f t="shared" si="589"/>
        <v>0.98220609028922534</v>
      </c>
      <c r="FZ209" s="2">
        <f t="shared" si="590"/>
        <v>0.98255185049474336</v>
      </c>
      <c r="GA209" s="2">
        <f t="shared" si="591"/>
        <v>0.9829583516882513</v>
      </c>
      <c r="GB209" s="2">
        <f t="shared" si="592"/>
        <v>0.98161154481641499</v>
      </c>
      <c r="GC209" s="2">
        <f t="shared" si="593"/>
        <v>0.98306000200024268</v>
      </c>
      <c r="GD209" s="2">
        <f t="shared" si="594"/>
        <v>0.9857139529263631</v>
      </c>
      <c r="GE209" s="2">
        <f t="shared" si="595"/>
        <v>0.98836601282182301</v>
      </c>
      <c r="GF209" s="2">
        <f t="shared" si="596"/>
        <v>0.98768408853344736</v>
      </c>
      <c r="GG209" s="2">
        <f t="shared" si="597"/>
        <v>0.98506721764808047</v>
      </c>
      <c r="GH209" s="2">
        <f t="shared" si="598"/>
        <v>0.98302762492413975</v>
      </c>
      <c r="GI209" s="2">
        <f t="shared" si="599"/>
        <v>0.98138161965485604</v>
      </c>
      <c r="GJ209" s="2">
        <f t="shared" si="600"/>
        <v>0.97876932157520202</v>
      </c>
      <c r="GK209" s="2">
        <f t="shared" si="601"/>
        <v>0.97609574985930125</v>
      </c>
      <c r="GM209" s="86">
        <f t="shared" si="537"/>
        <v>0</v>
      </c>
      <c r="GN209" s="86">
        <f t="shared" si="602"/>
        <v>0</v>
      </c>
      <c r="GO209" s="86">
        <f t="shared" si="603"/>
        <v>0</v>
      </c>
      <c r="GP209" s="86">
        <f t="shared" si="604"/>
        <v>0</v>
      </c>
      <c r="GQ209" s="86">
        <f t="shared" si="605"/>
        <v>0</v>
      </c>
      <c r="GR209" s="86">
        <f t="shared" si="606"/>
        <v>0</v>
      </c>
      <c r="GS209" s="86">
        <f t="shared" si="607"/>
        <v>0</v>
      </c>
      <c r="GT209" s="86">
        <f t="shared" si="608"/>
        <v>0</v>
      </c>
      <c r="GU209" s="86">
        <f t="shared" si="609"/>
        <v>0</v>
      </c>
      <c r="GV209" s="86">
        <f t="shared" si="610"/>
        <v>0</v>
      </c>
      <c r="GW209" s="86">
        <f t="shared" si="611"/>
        <v>0</v>
      </c>
      <c r="GX209" s="86">
        <f t="shared" si="612"/>
        <v>0</v>
      </c>
      <c r="GY209" s="86">
        <f t="shared" si="613"/>
        <v>0</v>
      </c>
      <c r="GZ209" s="86">
        <f t="shared" si="614"/>
        <v>0</v>
      </c>
      <c r="HA209" s="86">
        <f t="shared" si="615"/>
        <v>0</v>
      </c>
      <c r="HC209" s="86">
        <f t="shared" si="538"/>
        <v>1.2398707295981865E-188</v>
      </c>
      <c r="HD209" s="86">
        <f t="shared" si="616"/>
        <v>0</v>
      </c>
      <c r="HE209" s="86">
        <f t="shared" si="617"/>
        <v>0</v>
      </c>
      <c r="HF209" s="86">
        <f t="shared" si="618"/>
        <v>0</v>
      </c>
      <c r="HG209" s="86">
        <f t="shared" si="619"/>
        <v>0</v>
      </c>
      <c r="HH209" s="86">
        <f t="shared" si="620"/>
        <v>0</v>
      </c>
      <c r="HI209" s="86">
        <f t="shared" si="621"/>
        <v>0</v>
      </c>
      <c r="HJ209" s="86">
        <f t="shared" si="622"/>
        <v>0</v>
      </c>
      <c r="HK209" s="86">
        <f t="shared" si="623"/>
        <v>0</v>
      </c>
      <c r="HL209" s="86">
        <f t="shared" si="624"/>
        <v>0</v>
      </c>
      <c r="HM209" s="86">
        <f t="shared" si="625"/>
        <v>0</v>
      </c>
      <c r="HN209" s="86">
        <f t="shared" si="626"/>
        <v>0</v>
      </c>
      <c r="HO209" s="86">
        <f t="shared" si="627"/>
        <v>0</v>
      </c>
      <c r="HP209" s="86">
        <f t="shared" si="628"/>
        <v>0</v>
      </c>
      <c r="HQ209" s="86">
        <f t="shared" si="629"/>
        <v>0</v>
      </c>
      <c r="HS209" s="86">
        <f t="shared" si="539"/>
        <v>1.355132113891052E-111</v>
      </c>
      <c r="HT209" s="86">
        <f t="shared" si="630"/>
        <v>7.5607052513023969E-108</v>
      </c>
      <c r="HU209" s="86">
        <f t="shared" si="631"/>
        <v>4.2498183774888535E-102</v>
      </c>
      <c r="HV209" s="86">
        <f t="shared" si="632"/>
        <v>4.1211245533267294E-111</v>
      </c>
      <c r="HW209" s="86">
        <f t="shared" si="633"/>
        <v>1.1318423406564082E-114</v>
      </c>
      <c r="HX209" s="86">
        <f t="shared" si="634"/>
        <v>1.2985157448370733E-113</v>
      </c>
      <c r="HY209" s="86">
        <f t="shared" si="635"/>
        <v>2.3973207222245162E-132</v>
      </c>
      <c r="HZ209" s="86">
        <f t="shared" si="636"/>
        <v>4.9908345982664445E-115</v>
      </c>
      <c r="IA209" s="86">
        <f t="shared" si="637"/>
        <v>5.7686968832364803E-144</v>
      </c>
      <c r="IB209" s="86">
        <f t="shared" si="638"/>
        <v>2.6361531749411812E-133</v>
      </c>
      <c r="IC209" s="86">
        <f t="shared" si="639"/>
        <v>6.9692320001464618E-128</v>
      </c>
      <c r="ID209" s="86">
        <f t="shared" si="640"/>
        <v>7.5195415463021052E-124</v>
      </c>
      <c r="IE209" s="86">
        <f t="shared" si="641"/>
        <v>7.9178530732767121E-142</v>
      </c>
      <c r="IF209" s="86">
        <f t="shared" si="642"/>
        <v>5.9135075369545751E-152</v>
      </c>
      <c r="IG209" s="86">
        <f t="shared" si="643"/>
        <v>1.2240128791265636E-122</v>
      </c>
      <c r="II209" s="86">
        <f t="shared" si="540"/>
        <v>7.9006979543475408E-25</v>
      </c>
      <c r="IJ209" s="86">
        <f t="shared" si="541"/>
        <v>3.3528193220725151E-24</v>
      </c>
      <c r="IK209" s="86">
        <f t="shared" si="542"/>
        <v>1.0190218080967544E-22</v>
      </c>
      <c r="IL209" s="86">
        <f t="shared" si="543"/>
        <v>1.0742015551776013E-24</v>
      </c>
      <c r="IM209" s="86">
        <f t="shared" si="544"/>
        <v>1.5460532652400778E-25</v>
      </c>
      <c r="IN209" s="86">
        <f t="shared" si="545"/>
        <v>1.3022086546660453E-24</v>
      </c>
      <c r="IO209" s="86">
        <f t="shared" si="546"/>
        <v>1.821819342324256E-29</v>
      </c>
      <c r="IP209" s="86">
        <f t="shared" si="547"/>
        <v>3.7525400072579038E-27</v>
      </c>
      <c r="IQ209" s="86">
        <f t="shared" si="548"/>
        <v>2.7370805334496447E-35</v>
      </c>
      <c r="IR209" s="86">
        <f t="shared" si="549"/>
        <v>1.9282182842023363E-32</v>
      </c>
      <c r="IS209" s="86">
        <f t="shared" si="550"/>
        <v>5.4456200401874348E-29</v>
      </c>
      <c r="IT209" s="86">
        <f t="shared" si="551"/>
        <v>5.8591558669160051E-27</v>
      </c>
      <c r="IU209" s="86">
        <f t="shared" si="552"/>
        <v>9.8675789412228071E-31</v>
      </c>
      <c r="IV209" s="86">
        <f t="shared" si="553"/>
        <v>2.0154894043366563E-25</v>
      </c>
      <c r="IW209" s="86">
        <f t="shared" si="554"/>
        <v>3.708914492272342E-15</v>
      </c>
      <c r="IY209" s="86">
        <f t="shared" si="555"/>
        <v>7.9006979543475408E-25</v>
      </c>
      <c r="IZ209" s="86">
        <f t="shared" si="556"/>
        <v>3.3528193220725151E-24</v>
      </c>
      <c r="JA209" s="86">
        <f t="shared" si="557"/>
        <v>1.0190218080967544E-22</v>
      </c>
      <c r="JB209" s="86">
        <f t="shared" si="558"/>
        <v>1.0742015551776013E-24</v>
      </c>
      <c r="JC209" s="86">
        <f t="shared" si="559"/>
        <v>1.5460532652400778E-25</v>
      </c>
      <c r="JD209" s="86">
        <f t="shared" si="560"/>
        <v>1.3022086546660453E-24</v>
      </c>
      <c r="JE209" s="86">
        <f t="shared" si="561"/>
        <v>1.821819342324256E-29</v>
      </c>
      <c r="JF209" s="86">
        <f t="shared" si="562"/>
        <v>3.7525400072579038E-27</v>
      </c>
      <c r="JG209" s="86">
        <f t="shared" si="563"/>
        <v>2.7370805334496447E-35</v>
      </c>
      <c r="JH209" s="86">
        <f t="shared" si="564"/>
        <v>1.9282182842023363E-32</v>
      </c>
      <c r="JI209" s="86">
        <f t="shared" si="565"/>
        <v>5.4456200401874348E-29</v>
      </c>
      <c r="JJ209" s="86">
        <f t="shared" si="566"/>
        <v>5.8591558669160051E-27</v>
      </c>
      <c r="JK209" s="86">
        <f t="shared" si="567"/>
        <v>9.8675789412228071E-31</v>
      </c>
      <c r="JL209" s="86">
        <f t="shared" si="568"/>
        <v>2.0154894043366563E-25</v>
      </c>
      <c r="JM209" s="86">
        <f t="shared" si="569"/>
        <v>3.708914492272342E-15</v>
      </c>
    </row>
    <row r="210" spans="2:273" x14ac:dyDescent="0.25">
      <c r="B210" s="2">
        <v>183</v>
      </c>
      <c r="C210" s="37">
        <v>89.525000000000006</v>
      </c>
      <c r="D210" s="37">
        <v>83.63</v>
      </c>
      <c r="E210" s="37">
        <v>81.685000000000002</v>
      </c>
      <c r="F210" s="37">
        <v>85.286000000000001</v>
      </c>
      <c r="G210" s="37">
        <v>83.17</v>
      </c>
      <c r="H210" s="37">
        <v>81.566000000000003</v>
      </c>
      <c r="I210" s="37">
        <v>84.283000000000001</v>
      </c>
      <c r="J210" s="37">
        <v>84</v>
      </c>
      <c r="K210" s="37">
        <v>83.34</v>
      </c>
      <c r="L210" s="37">
        <v>83.426000000000002</v>
      </c>
      <c r="M210" s="37">
        <v>82.573999999999998</v>
      </c>
      <c r="N210" s="37">
        <v>83.462999999999994</v>
      </c>
      <c r="O210" s="37">
        <v>83.796000000000006</v>
      </c>
      <c r="P210" s="37">
        <v>86</v>
      </c>
      <c r="Q210" s="37">
        <v>88.164000000000001</v>
      </c>
      <c r="S210" s="4" t="e">
        <f t="shared" si="441"/>
        <v>#N/A</v>
      </c>
      <c r="T210" s="4" t="e">
        <f t="shared" si="442"/>
        <v>#N/A</v>
      </c>
      <c r="U210" s="4" t="e">
        <f t="shared" si="443"/>
        <v>#N/A</v>
      </c>
      <c r="V210" s="4" t="e">
        <f t="shared" si="444"/>
        <v>#N/A</v>
      </c>
      <c r="W210" s="4" t="e">
        <f t="shared" si="445"/>
        <v>#N/A</v>
      </c>
      <c r="X210" s="4" t="e">
        <f t="shared" si="446"/>
        <v>#N/A</v>
      </c>
      <c r="Y210" s="4" t="e">
        <f t="shared" si="447"/>
        <v>#N/A</v>
      </c>
      <c r="Z210" s="4" t="e">
        <f t="shared" si="448"/>
        <v>#N/A</v>
      </c>
      <c r="AA210" s="4" t="e">
        <f t="shared" si="449"/>
        <v>#N/A</v>
      </c>
      <c r="AB210" s="4" t="e">
        <f t="shared" si="450"/>
        <v>#N/A</v>
      </c>
      <c r="AC210" s="4" t="e">
        <f t="shared" si="451"/>
        <v>#N/A</v>
      </c>
      <c r="AD210" s="4" t="e">
        <f t="shared" si="452"/>
        <v>#N/A</v>
      </c>
      <c r="AE210" s="4" t="e">
        <f t="shared" si="453"/>
        <v>#N/A</v>
      </c>
      <c r="AF210" s="4" t="e">
        <f t="shared" si="454"/>
        <v>#N/A</v>
      </c>
      <c r="AG210" s="4" t="e">
        <f t="shared" si="455"/>
        <v>#N/A</v>
      </c>
      <c r="AI210" s="4">
        <f t="shared" si="456"/>
        <v>0</v>
      </c>
      <c r="AJ210" s="4">
        <f t="shared" si="457"/>
        <v>0</v>
      </c>
      <c r="AK210" s="4">
        <f t="shared" si="458"/>
        <v>0</v>
      </c>
      <c r="AL210" s="4">
        <f t="shared" si="459"/>
        <v>0</v>
      </c>
      <c r="AM210" s="4">
        <f t="shared" si="460"/>
        <v>0</v>
      </c>
      <c r="AN210" s="4">
        <f t="shared" si="461"/>
        <v>0</v>
      </c>
      <c r="AO210" s="4">
        <f t="shared" si="462"/>
        <v>0</v>
      </c>
      <c r="AP210" s="4">
        <f t="shared" si="463"/>
        <v>0</v>
      </c>
      <c r="AQ210" s="4">
        <f t="shared" si="464"/>
        <v>0</v>
      </c>
      <c r="AR210" s="4">
        <f t="shared" si="465"/>
        <v>0</v>
      </c>
      <c r="AS210" s="4">
        <f t="shared" si="466"/>
        <v>0</v>
      </c>
      <c r="AT210" s="4">
        <f t="shared" si="467"/>
        <v>0</v>
      </c>
      <c r="AU210" s="4">
        <f t="shared" si="468"/>
        <v>0</v>
      </c>
      <c r="AV210" s="4">
        <f t="shared" si="648"/>
        <v>0</v>
      </c>
      <c r="AW210" s="4">
        <f t="shared" si="648"/>
        <v>0</v>
      </c>
      <c r="AY210" s="2" t="e">
        <f t="shared" si="520"/>
        <v>#N/A</v>
      </c>
      <c r="AZ210" s="2" t="e">
        <f t="shared" si="571"/>
        <v>#N/A</v>
      </c>
      <c r="BA210" s="2" t="e">
        <f t="shared" si="572"/>
        <v>#N/A</v>
      </c>
      <c r="BB210" s="2" t="e">
        <f t="shared" si="573"/>
        <v>#N/A</v>
      </c>
      <c r="BC210" s="2" t="e">
        <f t="shared" si="574"/>
        <v>#N/A</v>
      </c>
      <c r="BD210" s="2" t="e">
        <f t="shared" si="575"/>
        <v>#N/A</v>
      </c>
      <c r="BE210" s="2" t="e">
        <f t="shared" si="576"/>
        <v>#N/A</v>
      </c>
      <c r="BF210" s="2" t="e">
        <f t="shared" si="577"/>
        <v>#N/A</v>
      </c>
      <c r="BG210" s="2" t="e">
        <f t="shared" si="578"/>
        <v>#N/A</v>
      </c>
      <c r="BH210" s="2" t="e">
        <f t="shared" si="579"/>
        <v>#N/A</v>
      </c>
      <c r="BI210" s="2" t="e">
        <f t="shared" si="580"/>
        <v>#N/A</v>
      </c>
      <c r="BJ210" s="2" t="e">
        <f t="shared" si="581"/>
        <v>#N/A</v>
      </c>
      <c r="BK210" s="2" t="e">
        <f t="shared" si="582"/>
        <v>#N/A</v>
      </c>
      <c r="BL210" s="2" t="e">
        <f t="shared" si="583"/>
        <v>#N/A</v>
      </c>
      <c r="BM210" s="2" t="e">
        <f t="shared" si="584"/>
        <v>#N/A</v>
      </c>
      <c r="BO210" s="2" t="str">
        <f t="shared" si="470"/>
        <v/>
      </c>
      <c r="BP210" s="2" t="str">
        <f t="shared" si="471"/>
        <v/>
      </c>
      <c r="BQ210" s="2" t="str">
        <f t="shared" si="472"/>
        <v/>
      </c>
      <c r="BR210" s="2" t="str">
        <f t="shared" si="473"/>
        <v/>
      </c>
      <c r="BS210" s="2" t="str">
        <f t="shared" si="474"/>
        <v/>
      </c>
      <c r="BT210" s="2" t="str">
        <f t="shared" si="475"/>
        <v/>
      </c>
      <c r="BU210" s="2" t="str">
        <f t="shared" si="476"/>
        <v/>
      </c>
      <c r="BV210" s="2" t="str">
        <f t="shared" si="477"/>
        <v/>
      </c>
      <c r="BW210" s="2" t="str">
        <f t="shared" si="478"/>
        <v/>
      </c>
      <c r="BX210" s="2" t="str">
        <f t="shared" si="479"/>
        <v/>
      </c>
      <c r="BY210" s="2" t="str">
        <f t="shared" si="480"/>
        <v/>
      </c>
      <c r="BZ210" s="2" t="str">
        <f t="shared" si="481"/>
        <v/>
      </c>
      <c r="CA210" s="2" t="str">
        <f t="shared" si="482"/>
        <v/>
      </c>
      <c r="CB210" s="2" t="str">
        <f t="shared" si="483"/>
        <v/>
      </c>
      <c r="CC210" s="2" t="str">
        <f t="shared" si="484"/>
        <v/>
      </c>
      <c r="CE210" s="2" t="str">
        <f t="shared" si="521"/>
        <v/>
      </c>
      <c r="CF210" s="2" t="str">
        <f t="shared" si="522"/>
        <v/>
      </c>
      <c r="CG210" s="2" t="str">
        <f t="shared" si="523"/>
        <v/>
      </c>
      <c r="CH210" s="2" t="str">
        <f t="shared" si="524"/>
        <v/>
      </c>
      <c r="CI210" s="2" t="str">
        <f t="shared" si="525"/>
        <v/>
      </c>
      <c r="CJ210" s="2" t="str">
        <f t="shared" si="526"/>
        <v/>
      </c>
      <c r="CK210" s="2" t="str">
        <f t="shared" si="527"/>
        <v/>
      </c>
      <c r="CL210" s="2" t="str">
        <f t="shared" si="528"/>
        <v/>
      </c>
      <c r="CM210" s="2" t="str">
        <f t="shared" si="529"/>
        <v/>
      </c>
      <c r="CN210" s="2" t="str">
        <f t="shared" si="530"/>
        <v/>
      </c>
      <c r="CO210" s="2" t="str">
        <f t="shared" si="531"/>
        <v/>
      </c>
      <c r="CP210" s="2" t="str">
        <f t="shared" si="532"/>
        <v/>
      </c>
      <c r="CQ210" s="2" t="str">
        <f t="shared" si="533"/>
        <v/>
      </c>
      <c r="CR210" s="2" t="str">
        <f t="shared" si="534"/>
        <v/>
      </c>
      <c r="CS210" s="2" t="str">
        <f t="shared" si="535"/>
        <v/>
      </c>
      <c r="CU210" s="2" t="str">
        <f t="shared" si="485"/>
        <v/>
      </c>
      <c r="CV210" s="2" t="str">
        <f t="shared" si="486"/>
        <v/>
      </c>
      <c r="CW210" s="2" t="str">
        <f t="shared" si="487"/>
        <v/>
      </c>
      <c r="CX210" s="2" t="str">
        <f t="shared" si="488"/>
        <v/>
      </c>
      <c r="CY210" s="2" t="str">
        <f t="shared" si="489"/>
        <v/>
      </c>
      <c r="CZ210" s="2" t="str">
        <f t="shared" si="490"/>
        <v/>
      </c>
      <c r="DA210" s="2" t="str">
        <f t="shared" si="491"/>
        <v/>
      </c>
      <c r="DB210" s="2" t="str">
        <f t="shared" si="492"/>
        <v/>
      </c>
      <c r="DC210" s="2" t="str">
        <f t="shared" si="493"/>
        <v/>
      </c>
      <c r="DD210" s="2" t="str">
        <f t="shared" si="494"/>
        <v/>
      </c>
      <c r="DE210" s="2" t="str">
        <f t="shared" si="495"/>
        <v/>
      </c>
      <c r="DF210" s="2" t="str">
        <f t="shared" si="496"/>
        <v/>
      </c>
      <c r="DG210" s="2" t="str">
        <f t="shared" si="497"/>
        <v/>
      </c>
      <c r="DH210" s="2" t="str">
        <f t="shared" si="498"/>
        <v/>
      </c>
      <c r="DI210" s="2" t="str">
        <f t="shared" si="499"/>
        <v/>
      </c>
      <c r="DK210" s="2">
        <f t="shared" si="500"/>
        <v>124.23989900426744</v>
      </c>
      <c r="DL210" s="2">
        <f t="shared" si="649"/>
        <v>129.16639796476639</v>
      </c>
      <c r="DM210" s="2">
        <f t="shared" si="649"/>
        <v>124.12925748987855</v>
      </c>
      <c r="DN210" s="2">
        <f t="shared" si="649"/>
        <v>130.18892460881935</v>
      </c>
      <c r="DO210" s="2">
        <f t="shared" si="649"/>
        <v>125.97457905678957</v>
      </c>
      <c r="DP210" s="2">
        <f t="shared" si="649"/>
        <v>115.63568592870544</v>
      </c>
      <c r="DQ210" s="2">
        <f t="shared" si="649"/>
        <v>125.64145378151262</v>
      </c>
      <c r="DR210" s="2">
        <f t="shared" si="649"/>
        <v>122.64568876018876</v>
      </c>
      <c r="DS210" s="2">
        <f t="shared" si="649"/>
        <v>109.50265619905622</v>
      </c>
      <c r="DT210" s="2">
        <f t="shared" si="649"/>
        <v>111.11201677391679</v>
      </c>
      <c r="DU210" s="2">
        <f t="shared" si="649"/>
        <v>118.43636918767507</v>
      </c>
      <c r="DV210" s="2">
        <f t="shared" si="649"/>
        <v>110.74920168067226</v>
      </c>
      <c r="DW210" s="2">
        <f t="shared" si="649"/>
        <v>141.85584063774564</v>
      </c>
      <c r="DX210" s="2">
        <f t="shared" si="649"/>
        <v>127.45652167487685</v>
      </c>
      <c r="DY210" s="2">
        <f t="shared" si="649"/>
        <v>124.62498330596605</v>
      </c>
      <c r="EA210" s="2">
        <f t="shared" si="440"/>
        <v>89.515221158957985</v>
      </c>
      <c r="EB210" s="2">
        <f t="shared" si="502"/>
        <v>72.381258841698866</v>
      </c>
      <c r="EC210" s="2">
        <f t="shared" si="503"/>
        <v>78.496086718146728</v>
      </c>
      <c r="ED210" s="2">
        <f t="shared" si="504"/>
        <v>81.308203788887567</v>
      </c>
      <c r="EE210" s="2">
        <f t="shared" si="505"/>
        <v>79.051332657918437</v>
      </c>
      <c r="EF210" s="2">
        <f t="shared" si="506"/>
        <v>77.229620354678588</v>
      </c>
      <c r="EG210" s="2">
        <f t="shared" si="507"/>
        <v>79.934708676969052</v>
      </c>
      <c r="EH210" s="2">
        <f t="shared" si="508"/>
        <v>78.808576752985687</v>
      </c>
      <c r="EI210" s="2">
        <f t="shared" si="509"/>
        <v>84.426056756756751</v>
      </c>
      <c r="EJ210" s="2">
        <f t="shared" si="510"/>
        <v>86.188151136163455</v>
      </c>
      <c r="EK210" s="2">
        <f t="shared" si="511"/>
        <v>76.781377812153522</v>
      </c>
      <c r="EL210" s="2">
        <f t="shared" si="512"/>
        <v>77.828323122011426</v>
      </c>
      <c r="EM210" s="2">
        <f t="shared" si="513"/>
        <v>80.71111048129444</v>
      </c>
      <c r="EN210" s="2">
        <f t="shared" si="514"/>
        <v>82.924283880597017</v>
      </c>
      <c r="EO210" s="2">
        <f t="shared" si="515"/>
        <v>91.306623349474904</v>
      </c>
      <c r="EQ210" s="2">
        <f t="shared" si="516"/>
        <v>89.060850547844851</v>
      </c>
      <c r="ER210" s="2">
        <f t="shared" si="650"/>
        <v>79.077197159114235</v>
      </c>
      <c r="ES210" s="2">
        <f t="shared" si="650"/>
        <v>80.216006268833581</v>
      </c>
      <c r="ET210" s="2">
        <f t="shared" si="650"/>
        <v>82.187416481351491</v>
      </c>
      <c r="EU210" s="2">
        <f t="shared" si="650"/>
        <v>81.282554650080499</v>
      </c>
      <c r="EV210" s="2">
        <f t="shared" si="650"/>
        <v>79.412193635282492</v>
      </c>
      <c r="EW210" s="2">
        <f t="shared" si="650"/>
        <v>81.062370557493949</v>
      </c>
      <c r="EX210" s="2">
        <f t="shared" si="650"/>
        <v>83.378438288920037</v>
      </c>
      <c r="EY210" s="2">
        <f t="shared" si="650"/>
        <v>80.797272532235439</v>
      </c>
      <c r="EZ210" s="2">
        <f t="shared" si="650"/>
        <v>81.781545059599324</v>
      </c>
      <c r="FA210" s="2">
        <f t="shared" si="650"/>
        <v>80.478275145843668</v>
      </c>
      <c r="FB210" s="2">
        <f t="shared" si="650"/>
        <v>81.443958574465142</v>
      </c>
      <c r="FC210" s="2">
        <f t="shared" si="650"/>
        <v>81.079583251197306</v>
      </c>
      <c r="FD210" s="2">
        <f t="shared" si="650"/>
        <v>83.20818512309549</v>
      </c>
      <c r="FE210" s="2">
        <f t="shared" si="650"/>
        <v>85.845313499681623</v>
      </c>
      <c r="FG210" s="2">
        <f t="shared" si="518"/>
        <v>0.99999680048658324</v>
      </c>
      <c r="FH210" s="2">
        <f t="shared" si="651"/>
        <v>0.99999687198844101</v>
      </c>
      <c r="FI210" s="2">
        <f t="shared" si="651"/>
        <v>0.99999660344210883</v>
      </c>
      <c r="FJ210" s="2">
        <f t="shared" si="651"/>
        <v>0.99999652583128285</v>
      </c>
      <c r="FK210" s="2">
        <f t="shared" si="651"/>
        <v>0.99999686783490482</v>
      </c>
      <c r="FL210" s="2">
        <f t="shared" si="651"/>
        <v>0.99999701192209711</v>
      </c>
      <c r="FM210" s="2">
        <f t="shared" si="651"/>
        <v>0.99999620209543894</v>
      </c>
      <c r="FN210" s="2">
        <f t="shared" si="651"/>
        <v>0.99999644047799308</v>
      </c>
      <c r="FO210" s="2">
        <f t="shared" si="651"/>
        <v>0.99999669207185138</v>
      </c>
      <c r="FP210" s="2">
        <f t="shared" si="651"/>
        <v>0.99999641333335687</v>
      </c>
      <c r="FQ210" s="2">
        <f t="shared" si="651"/>
        <v>0.99999638010368919</v>
      </c>
      <c r="FR210" s="2">
        <f t="shared" si="651"/>
        <v>0.99999653231004648</v>
      </c>
      <c r="FS210" s="2">
        <f t="shared" si="651"/>
        <v>0.99999554098977506</v>
      </c>
      <c r="FT210" s="2">
        <f t="shared" si="651"/>
        <v>0.99999564866380142</v>
      </c>
      <c r="FU210" s="2">
        <f t="shared" si="651"/>
        <v>0.99999543305652061</v>
      </c>
      <c r="FW210" s="2">
        <f t="shared" si="536"/>
        <v>0.98446749787952392</v>
      </c>
      <c r="FX210" s="2">
        <f t="shared" si="588"/>
        <v>0.98447814421326107</v>
      </c>
      <c r="FY210" s="2">
        <f t="shared" si="589"/>
        <v>0.98374631354079478</v>
      </c>
      <c r="FZ210" s="2">
        <f t="shared" si="590"/>
        <v>0.98406263070970101</v>
      </c>
      <c r="GA210" s="2">
        <f t="shared" si="591"/>
        <v>0.98443449184587561</v>
      </c>
      <c r="GB210" s="2">
        <f t="shared" si="592"/>
        <v>0.98320235121420474</v>
      </c>
      <c r="GC210" s="2">
        <f t="shared" si="593"/>
        <v>0.98452747584811784</v>
      </c>
      <c r="GD210" s="2">
        <f t="shared" si="594"/>
        <v>0.9869545718885907</v>
      </c>
      <c r="GE210" s="2">
        <f t="shared" si="595"/>
        <v>0.98937880504551923</v>
      </c>
      <c r="GF210" s="2">
        <f t="shared" si="596"/>
        <v>0.98875557003149828</v>
      </c>
      <c r="GG210" s="2">
        <f t="shared" si="597"/>
        <v>0.98636322295850754</v>
      </c>
      <c r="GH210" s="2">
        <f t="shared" si="598"/>
        <v>0.98449785929623201</v>
      </c>
      <c r="GI210" s="2">
        <f t="shared" si="599"/>
        <v>0.98299197249699144</v>
      </c>
      <c r="GJ210" s="2">
        <f t="shared" si="600"/>
        <v>0.98060115275338278</v>
      </c>
      <c r="GK210" s="2">
        <f t="shared" si="601"/>
        <v>0.97815311388379622</v>
      </c>
      <c r="GM210" s="86">
        <f t="shared" si="537"/>
        <v>0</v>
      </c>
      <c r="GN210" s="86">
        <f t="shared" si="602"/>
        <v>0</v>
      </c>
      <c r="GO210" s="86">
        <f t="shared" si="603"/>
        <v>0</v>
      </c>
      <c r="GP210" s="86">
        <f t="shared" si="604"/>
        <v>0</v>
      </c>
      <c r="GQ210" s="86">
        <f t="shared" si="605"/>
        <v>0</v>
      </c>
      <c r="GR210" s="86">
        <f t="shared" si="606"/>
        <v>0</v>
      </c>
      <c r="GS210" s="86">
        <f t="shared" si="607"/>
        <v>0</v>
      </c>
      <c r="GT210" s="86">
        <f t="shared" si="608"/>
        <v>0</v>
      </c>
      <c r="GU210" s="86">
        <f t="shared" si="609"/>
        <v>0</v>
      </c>
      <c r="GV210" s="86">
        <f t="shared" si="610"/>
        <v>0</v>
      </c>
      <c r="GW210" s="86">
        <f t="shared" si="611"/>
        <v>0</v>
      </c>
      <c r="GX210" s="86">
        <f t="shared" si="612"/>
        <v>0</v>
      </c>
      <c r="GY210" s="86">
        <f t="shared" si="613"/>
        <v>0</v>
      </c>
      <c r="GZ210" s="86">
        <f t="shared" si="614"/>
        <v>0</v>
      </c>
      <c r="HA210" s="86">
        <f t="shared" si="615"/>
        <v>0</v>
      </c>
      <c r="HC210" s="86">
        <f t="shared" si="538"/>
        <v>2.3108270943886857E-192</v>
      </c>
      <c r="HD210" s="86">
        <f t="shared" si="616"/>
        <v>0</v>
      </c>
      <c r="HE210" s="86">
        <f t="shared" si="617"/>
        <v>0</v>
      </c>
      <c r="HF210" s="86">
        <f t="shared" si="618"/>
        <v>0</v>
      </c>
      <c r="HG210" s="86">
        <f t="shared" si="619"/>
        <v>0</v>
      </c>
      <c r="HH210" s="86">
        <f t="shared" si="620"/>
        <v>0</v>
      </c>
      <c r="HI210" s="86">
        <f t="shared" si="621"/>
        <v>0</v>
      </c>
      <c r="HJ210" s="86">
        <f t="shared" si="622"/>
        <v>0</v>
      </c>
      <c r="HK210" s="86">
        <f t="shared" si="623"/>
        <v>0</v>
      </c>
      <c r="HL210" s="86">
        <f t="shared" si="624"/>
        <v>0</v>
      </c>
      <c r="HM210" s="86">
        <f t="shared" si="625"/>
        <v>0</v>
      </c>
      <c r="HN210" s="86">
        <f t="shared" si="626"/>
        <v>0</v>
      </c>
      <c r="HO210" s="86">
        <f t="shared" si="627"/>
        <v>0</v>
      </c>
      <c r="HP210" s="86">
        <f t="shared" si="628"/>
        <v>0</v>
      </c>
      <c r="HQ210" s="86">
        <f t="shared" si="629"/>
        <v>0</v>
      </c>
      <c r="HS210" s="86">
        <f t="shared" si="539"/>
        <v>8.41607938637659E-115</v>
      </c>
      <c r="HT210" s="86">
        <f t="shared" si="630"/>
        <v>5.890132398472835E-111</v>
      </c>
      <c r="HU210" s="86">
        <f t="shared" si="631"/>
        <v>4.6972256979335858E-105</v>
      </c>
      <c r="HV210" s="86">
        <f t="shared" si="632"/>
        <v>2.5326498041695035E-114</v>
      </c>
      <c r="HW210" s="86">
        <f t="shared" si="633"/>
        <v>5.6403619328408772E-118</v>
      </c>
      <c r="HX210" s="86">
        <f t="shared" si="634"/>
        <v>6.7278567180204046E-117</v>
      </c>
      <c r="HY210" s="86">
        <f t="shared" si="635"/>
        <v>3.5759694902604161E-136</v>
      </c>
      <c r="HZ210" s="86">
        <f t="shared" si="636"/>
        <v>2.6636612061164422E-118</v>
      </c>
      <c r="IA210" s="86">
        <f t="shared" si="637"/>
        <v>5.5928211570486056E-148</v>
      </c>
      <c r="IB210" s="86">
        <f t="shared" si="638"/>
        <v>4.7772156356140918E-137</v>
      </c>
      <c r="IC210" s="86">
        <f t="shared" si="639"/>
        <v>1.696853212427903E-131</v>
      </c>
      <c r="ID210" s="86">
        <f t="shared" si="640"/>
        <v>2.2162043943753065E-127</v>
      </c>
      <c r="IE210" s="86">
        <f t="shared" si="641"/>
        <v>5.5989300078330697E-146</v>
      </c>
      <c r="IF210" s="86">
        <f t="shared" si="642"/>
        <v>1.6658340307747454E-156</v>
      </c>
      <c r="IG210" s="86">
        <f t="shared" si="643"/>
        <v>2.2179723344647291E-126</v>
      </c>
      <c r="II210" s="86">
        <f t="shared" si="540"/>
        <v>6.7998492711733226E-26</v>
      </c>
      <c r="IJ210" s="86">
        <f t="shared" si="541"/>
        <v>3.0830858052073993E-25</v>
      </c>
      <c r="IK210" s="86">
        <f t="shared" si="542"/>
        <v>1.0659755267787718E-23</v>
      </c>
      <c r="IL210" s="86">
        <f t="shared" si="543"/>
        <v>9.2266810246904545E-26</v>
      </c>
      <c r="IM210" s="86">
        <f t="shared" si="544"/>
        <v>1.2337490752091144E-26</v>
      </c>
      <c r="IN210" s="86">
        <f t="shared" si="545"/>
        <v>1.0915285145913094E-25</v>
      </c>
      <c r="IO210" s="86">
        <f t="shared" si="546"/>
        <v>9.6696966950123659E-31</v>
      </c>
      <c r="IP210" s="86">
        <f t="shared" si="547"/>
        <v>2.8370444336972164E-28</v>
      </c>
      <c r="IQ210" s="86">
        <f t="shared" si="548"/>
        <v>1.0725191525981294E-36</v>
      </c>
      <c r="IR210" s="86">
        <f t="shared" si="549"/>
        <v>9.5432043801953647E-34</v>
      </c>
      <c r="IS210" s="86">
        <f t="shared" si="550"/>
        <v>3.321699541710665E-30</v>
      </c>
      <c r="IT210" s="86">
        <f t="shared" si="551"/>
        <v>4.0391565567270435E-28</v>
      </c>
      <c r="IU210" s="86">
        <f t="shared" si="552"/>
        <v>4.2536533035125046E-32</v>
      </c>
      <c r="IV210" s="86">
        <f t="shared" si="553"/>
        <v>1.4027095817014279E-26</v>
      </c>
      <c r="IW210" s="86">
        <f t="shared" si="554"/>
        <v>7.6508028681265795E-16</v>
      </c>
      <c r="IY210" s="86">
        <f t="shared" si="555"/>
        <v>6.7998492711733226E-26</v>
      </c>
      <c r="IZ210" s="86">
        <f t="shared" si="556"/>
        <v>3.0830858052073993E-25</v>
      </c>
      <c r="JA210" s="86">
        <f t="shared" si="557"/>
        <v>1.0659755267787718E-23</v>
      </c>
      <c r="JB210" s="86">
        <f t="shared" si="558"/>
        <v>9.2266810246904545E-26</v>
      </c>
      <c r="JC210" s="86">
        <f t="shared" si="559"/>
        <v>1.2337490752091144E-26</v>
      </c>
      <c r="JD210" s="86">
        <f t="shared" si="560"/>
        <v>1.0915285145913094E-25</v>
      </c>
      <c r="JE210" s="86">
        <f t="shared" si="561"/>
        <v>9.6696966950123659E-31</v>
      </c>
      <c r="JF210" s="86">
        <f t="shared" si="562"/>
        <v>2.8370444336972164E-28</v>
      </c>
      <c r="JG210" s="86">
        <f t="shared" si="563"/>
        <v>1.0725191525981294E-36</v>
      </c>
      <c r="JH210" s="86">
        <f t="shared" si="564"/>
        <v>9.5432043801953647E-34</v>
      </c>
      <c r="JI210" s="86">
        <f t="shared" si="565"/>
        <v>3.321699541710665E-30</v>
      </c>
      <c r="JJ210" s="86">
        <f t="shared" si="566"/>
        <v>4.0391565567270435E-28</v>
      </c>
      <c r="JK210" s="86">
        <f t="shared" si="567"/>
        <v>4.2536533035125046E-32</v>
      </c>
      <c r="JL210" s="86">
        <f t="shared" si="568"/>
        <v>1.4027095817014279E-26</v>
      </c>
      <c r="JM210" s="86">
        <f t="shared" si="569"/>
        <v>7.6508028681265795E-16</v>
      </c>
    </row>
    <row r="211" spans="2:273" x14ac:dyDescent="0.25">
      <c r="B211" s="2">
        <v>184</v>
      </c>
      <c r="C211" s="37">
        <v>88.39</v>
      </c>
      <c r="D211" s="37">
        <v>81.332999999999998</v>
      </c>
      <c r="E211" s="37">
        <v>82.852000000000004</v>
      </c>
      <c r="F211" s="37">
        <v>85.106999999999999</v>
      </c>
      <c r="G211" s="37">
        <v>84.188999999999993</v>
      </c>
      <c r="H211" s="37">
        <v>80.792000000000002</v>
      </c>
      <c r="I211" s="37">
        <v>83.962000000000003</v>
      </c>
      <c r="J211" s="37">
        <v>83.774000000000001</v>
      </c>
      <c r="K211" s="37">
        <v>83.679000000000002</v>
      </c>
      <c r="L211" s="37">
        <v>83.241</v>
      </c>
      <c r="M211" s="37">
        <v>84.352000000000004</v>
      </c>
      <c r="N211" s="37">
        <v>83.426000000000002</v>
      </c>
      <c r="O211" s="37">
        <v>82.519000000000005</v>
      </c>
      <c r="P211" s="37">
        <v>85.796000000000006</v>
      </c>
      <c r="Q211" s="37">
        <v>89.072999999999993</v>
      </c>
      <c r="S211" s="4" t="e">
        <f t="shared" si="441"/>
        <v>#N/A</v>
      </c>
      <c r="T211" s="4" t="e">
        <f t="shared" si="442"/>
        <v>#N/A</v>
      </c>
      <c r="U211" s="4" t="e">
        <f t="shared" si="443"/>
        <v>#N/A</v>
      </c>
      <c r="V211" s="4" t="e">
        <f t="shared" si="444"/>
        <v>#N/A</v>
      </c>
      <c r="W211" s="4" t="e">
        <f t="shared" si="445"/>
        <v>#N/A</v>
      </c>
      <c r="X211" s="4" t="e">
        <f t="shared" si="446"/>
        <v>#N/A</v>
      </c>
      <c r="Y211" s="4" t="e">
        <f t="shared" si="447"/>
        <v>#N/A</v>
      </c>
      <c r="Z211" s="4" t="e">
        <f t="shared" si="448"/>
        <v>#N/A</v>
      </c>
      <c r="AA211" s="4" t="e">
        <f t="shared" si="449"/>
        <v>#N/A</v>
      </c>
      <c r="AB211" s="4" t="e">
        <f t="shared" si="450"/>
        <v>#N/A</v>
      </c>
      <c r="AC211" s="4" t="e">
        <f t="shared" si="451"/>
        <v>#N/A</v>
      </c>
      <c r="AD211" s="4" t="e">
        <f t="shared" si="452"/>
        <v>#N/A</v>
      </c>
      <c r="AE211" s="4" t="e">
        <f t="shared" si="453"/>
        <v>#N/A</v>
      </c>
      <c r="AF211" s="4" t="e">
        <f t="shared" si="454"/>
        <v>#N/A</v>
      </c>
      <c r="AG211" s="4" t="e">
        <f t="shared" si="455"/>
        <v>#N/A</v>
      </c>
      <c r="AI211" s="4">
        <f t="shared" si="456"/>
        <v>0</v>
      </c>
      <c r="AJ211" s="4">
        <f t="shared" si="457"/>
        <v>0</v>
      </c>
      <c r="AK211" s="4">
        <f t="shared" si="458"/>
        <v>0</v>
      </c>
      <c r="AL211" s="4">
        <f t="shared" si="459"/>
        <v>0</v>
      </c>
      <c r="AM211" s="4">
        <f t="shared" si="460"/>
        <v>0</v>
      </c>
      <c r="AN211" s="4">
        <f t="shared" si="461"/>
        <v>0</v>
      </c>
      <c r="AO211" s="4">
        <f t="shared" si="462"/>
        <v>0</v>
      </c>
      <c r="AP211" s="4">
        <f t="shared" si="463"/>
        <v>0</v>
      </c>
      <c r="AQ211" s="4">
        <f t="shared" si="464"/>
        <v>0</v>
      </c>
      <c r="AR211" s="4">
        <f t="shared" si="465"/>
        <v>0</v>
      </c>
      <c r="AS211" s="4">
        <f t="shared" si="466"/>
        <v>0</v>
      </c>
      <c r="AT211" s="4">
        <f t="shared" si="467"/>
        <v>0</v>
      </c>
      <c r="AU211" s="4">
        <f t="shared" si="468"/>
        <v>0</v>
      </c>
      <c r="AV211" s="4">
        <f t="shared" si="648"/>
        <v>0</v>
      </c>
      <c r="AW211" s="4">
        <f t="shared" si="648"/>
        <v>0</v>
      </c>
      <c r="AY211" s="2" t="e">
        <f t="shared" si="520"/>
        <v>#N/A</v>
      </c>
      <c r="AZ211" s="2" t="e">
        <f t="shared" si="571"/>
        <v>#N/A</v>
      </c>
      <c r="BA211" s="2" t="e">
        <f t="shared" si="572"/>
        <v>#N/A</v>
      </c>
      <c r="BB211" s="2" t="e">
        <f t="shared" si="573"/>
        <v>#N/A</v>
      </c>
      <c r="BC211" s="2" t="e">
        <f t="shared" si="574"/>
        <v>#N/A</v>
      </c>
      <c r="BD211" s="2" t="e">
        <f t="shared" si="575"/>
        <v>#N/A</v>
      </c>
      <c r="BE211" s="2" t="e">
        <f t="shared" si="576"/>
        <v>#N/A</v>
      </c>
      <c r="BF211" s="2" t="e">
        <f t="shared" si="577"/>
        <v>#N/A</v>
      </c>
      <c r="BG211" s="2" t="e">
        <f t="shared" si="578"/>
        <v>#N/A</v>
      </c>
      <c r="BH211" s="2" t="e">
        <f t="shared" si="579"/>
        <v>#N/A</v>
      </c>
      <c r="BI211" s="2" t="e">
        <f t="shared" si="580"/>
        <v>#N/A</v>
      </c>
      <c r="BJ211" s="2" t="e">
        <f t="shared" si="581"/>
        <v>#N/A</v>
      </c>
      <c r="BK211" s="2" t="e">
        <f t="shared" si="582"/>
        <v>#N/A</v>
      </c>
      <c r="BL211" s="2" t="e">
        <f t="shared" si="583"/>
        <v>#N/A</v>
      </c>
      <c r="BM211" s="2" t="e">
        <f t="shared" si="584"/>
        <v>#N/A</v>
      </c>
      <c r="BO211" s="2" t="str">
        <f t="shared" si="470"/>
        <v/>
      </c>
      <c r="BP211" s="2" t="str">
        <f t="shared" si="471"/>
        <v/>
      </c>
      <c r="BQ211" s="2" t="str">
        <f t="shared" si="472"/>
        <v/>
      </c>
      <c r="BR211" s="2" t="str">
        <f t="shared" si="473"/>
        <v/>
      </c>
      <c r="BS211" s="2" t="str">
        <f t="shared" si="474"/>
        <v/>
      </c>
      <c r="BT211" s="2" t="str">
        <f t="shared" si="475"/>
        <v/>
      </c>
      <c r="BU211" s="2" t="str">
        <f t="shared" si="476"/>
        <v/>
      </c>
      <c r="BV211" s="2" t="str">
        <f t="shared" si="477"/>
        <v/>
      </c>
      <c r="BW211" s="2" t="str">
        <f t="shared" si="478"/>
        <v/>
      </c>
      <c r="BX211" s="2" t="str">
        <f t="shared" si="479"/>
        <v/>
      </c>
      <c r="BY211" s="2" t="str">
        <f t="shared" si="480"/>
        <v/>
      </c>
      <c r="BZ211" s="2" t="str">
        <f t="shared" si="481"/>
        <v/>
      </c>
      <c r="CA211" s="2" t="str">
        <f t="shared" si="482"/>
        <v/>
      </c>
      <c r="CB211" s="2" t="str">
        <f t="shared" si="483"/>
        <v/>
      </c>
      <c r="CC211" s="2" t="str">
        <f t="shared" si="484"/>
        <v/>
      </c>
      <c r="CE211" s="2" t="str">
        <f t="shared" si="521"/>
        <v/>
      </c>
      <c r="CF211" s="2" t="str">
        <f t="shared" si="522"/>
        <v/>
      </c>
      <c r="CG211" s="2" t="str">
        <f t="shared" si="523"/>
        <v/>
      </c>
      <c r="CH211" s="2" t="str">
        <f t="shared" si="524"/>
        <v/>
      </c>
      <c r="CI211" s="2" t="str">
        <f t="shared" si="525"/>
        <v/>
      </c>
      <c r="CJ211" s="2" t="str">
        <f t="shared" si="526"/>
        <v/>
      </c>
      <c r="CK211" s="2" t="str">
        <f t="shared" si="527"/>
        <v/>
      </c>
      <c r="CL211" s="2" t="str">
        <f t="shared" si="528"/>
        <v/>
      </c>
      <c r="CM211" s="2" t="str">
        <f t="shared" si="529"/>
        <v/>
      </c>
      <c r="CN211" s="2" t="str">
        <f t="shared" si="530"/>
        <v/>
      </c>
      <c r="CO211" s="2" t="str">
        <f t="shared" si="531"/>
        <v/>
      </c>
      <c r="CP211" s="2" t="str">
        <f t="shared" si="532"/>
        <v/>
      </c>
      <c r="CQ211" s="2" t="str">
        <f t="shared" si="533"/>
        <v/>
      </c>
      <c r="CR211" s="2" t="str">
        <f t="shared" si="534"/>
        <v/>
      </c>
      <c r="CS211" s="2" t="str">
        <f t="shared" si="535"/>
        <v/>
      </c>
      <c r="CU211" s="2" t="str">
        <f t="shared" si="485"/>
        <v/>
      </c>
      <c r="CV211" s="2" t="str">
        <f t="shared" si="486"/>
        <v/>
      </c>
      <c r="CW211" s="2" t="str">
        <f t="shared" si="487"/>
        <v/>
      </c>
      <c r="CX211" s="2" t="str">
        <f t="shared" si="488"/>
        <v/>
      </c>
      <c r="CY211" s="2" t="str">
        <f t="shared" si="489"/>
        <v/>
      </c>
      <c r="CZ211" s="2" t="str">
        <f t="shared" si="490"/>
        <v/>
      </c>
      <c r="DA211" s="2" t="str">
        <f t="shared" si="491"/>
        <v/>
      </c>
      <c r="DB211" s="2" t="str">
        <f t="shared" si="492"/>
        <v/>
      </c>
      <c r="DC211" s="2" t="str">
        <f t="shared" si="493"/>
        <v/>
      </c>
      <c r="DD211" s="2" t="str">
        <f t="shared" si="494"/>
        <v/>
      </c>
      <c r="DE211" s="2" t="str">
        <f t="shared" si="495"/>
        <v/>
      </c>
      <c r="DF211" s="2" t="str">
        <f t="shared" si="496"/>
        <v/>
      </c>
      <c r="DG211" s="2" t="str">
        <f t="shared" si="497"/>
        <v/>
      </c>
      <c r="DH211" s="2" t="str">
        <f t="shared" si="498"/>
        <v/>
      </c>
      <c r="DI211" s="2" t="str">
        <f t="shared" si="499"/>
        <v/>
      </c>
      <c r="DK211" s="2">
        <f t="shared" si="500"/>
        <v>124.34161024182079</v>
      </c>
      <c r="DL211" s="2">
        <f t="shared" si="649"/>
        <v>129.30696958091696</v>
      </c>
      <c r="DM211" s="2">
        <f t="shared" si="649"/>
        <v>124.23871821862349</v>
      </c>
      <c r="DN211" s="2">
        <f t="shared" si="649"/>
        <v>130.31203864390707</v>
      </c>
      <c r="DO211" s="2">
        <f t="shared" si="649"/>
        <v>126.07191957544586</v>
      </c>
      <c r="DP211" s="2">
        <f t="shared" si="649"/>
        <v>115.69078883677298</v>
      </c>
      <c r="DQ211" s="2">
        <f t="shared" si="649"/>
        <v>125.75925210084036</v>
      </c>
      <c r="DR211" s="2">
        <f t="shared" si="649"/>
        <v>122.69470742170742</v>
      </c>
      <c r="DS211" s="2">
        <f t="shared" si="649"/>
        <v>109.46719596739598</v>
      </c>
      <c r="DT211" s="2">
        <f t="shared" si="649"/>
        <v>111.09516233376235</v>
      </c>
      <c r="DU211" s="2">
        <f t="shared" si="649"/>
        <v>118.47003837535014</v>
      </c>
      <c r="DV211" s="2">
        <f t="shared" si="649"/>
        <v>110.74964537815124</v>
      </c>
      <c r="DW211" s="2">
        <f t="shared" si="649"/>
        <v>142.07031872450872</v>
      </c>
      <c r="DX211" s="2">
        <f t="shared" si="649"/>
        <v>127.58676354679803</v>
      </c>
      <c r="DY211" s="2">
        <f t="shared" si="649"/>
        <v>124.72610837438424</v>
      </c>
      <c r="EA211" s="2">
        <f t="shared" si="440"/>
        <v>89.417441520467818</v>
      </c>
      <c r="EB211" s="2">
        <f t="shared" si="502"/>
        <v>72.134253590733607</v>
      </c>
      <c r="EC211" s="2">
        <f t="shared" si="503"/>
        <v>78.3215108880309</v>
      </c>
      <c r="ED211" s="2">
        <f t="shared" si="504"/>
        <v>81.08857953032323</v>
      </c>
      <c r="EE211" s="2">
        <f t="shared" si="505"/>
        <v>78.84912723530168</v>
      </c>
      <c r="EF211" s="2">
        <f t="shared" si="506"/>
        <v>77.053353770729913</v>
      </c>
      <c r="EG211" s="2">
        <f t="shared" si="507"/>
        <v>79.774649918595031</v>
      </c>
      <c r="EH211" s="2">
        <f t="shared" si="508"/>
        <v>78.585996440818249</v>
      </c>
      <c r="EI211" s="2">
        <f t="shared" si="509"/>
        <v>84.282966508400293</v>
      </c>
      <c r="EJ211" s="2">
        <f t="shared" si="510"/>
        <v>86.069151840760952</v>
      </c>
      <c r="EK211" s="2">
        <f t="shared" si="511"/>
        <v>76.548475929038958</v>
      </c>
      <c r="EL211" s="2">
        <f t="shared" si="512"/>
        <v>77.604558059540352</v>
      </c>
      <c r="EM211" s="2">
        <f t="shared" si="513"/>
        <v>80.522527465732225</v>
      </c>
      <c r="EN211" s="2">
        <f t="shared" si="514"/>
        <v>82.73594686567165</v>
      </c>
      <c r="EO211" s="2">
        <f t="shared" si="515"/>
        <v>91.193983853712069</v>
      </c>
      <c r="EQ211" s="2">
        <f t="shared" si="516"/>
        <v>88.957516060335792</v>
      </c>
      <c r="ER211" s="2">
        <f t="shared" si="650"/>
        <v>78.912605958747676</v>
      </c>
      <c r="ES211" s="2">
        <f t="shared" si="650"/>
        <v>80.062956676403331</v>
      </c>
      <c r="ET211" s="2">
        <f t="shared" si="650"/>
        <v>81.978579921479877</v>
      </c>
      <c r="EU211" s="2">
        <f t="shared" si="650"/>
        <v>81.107422122416409</v>
      </c>
      <c r="EV211" s="2">
        <f t="shared" si="650"/>
        <v>79.262552148557845</v>
      </c>
      <c r="EW211" s="2">
        <f t="shared" si="650"/>
        <v>80.916223512504018</v>
      </c>
      <c r="EX211" s="2">
        <f t="shared" si="650"/>
        <v>83.20963814866758</v>
      </c>
      <c r="EY211" s="2">
        <f t="shared" si="650"/>
        <v>80.611266725517723</v>
      </c>
      <c r="EZ211" s="2">
        <f t="shared" si="650"/>
        <v>81.609681627475439</v>
      </c>
      <c r="FA211" s="2">
        <f t="shared" si="650"/>
        <v>80.290550459343422</v>
      </c>
      <c r="FB211" s="2">
        <f t="shared" si="650"/>
        <v>81.264951701239681</v>
      </c>
      <c r="FC211" s="2">
        <f t="shared" si="650"/>
        <v>80.895653857499809</v>
      </c>
      <c r="FD211" s="2">
        <f t="shared" si="650"/>
        <v>83.023702807280273</v>
      </c>
      <c r="FE211" s="2">
        <f t="shared" si="650"/>
        <v>85.666894182069868</v>
      </c>
      <c r="FG211" s="2">
        <f t="shared" si="518"/>
        <v>0.99999708200826176</v>
      </c>
      <c r="FH211" s="2">
        <f t="shared" si="651"/>
        <v>0.99999714721876742</v>
      </c>
      <c r="FI211" s="2">
        <f t="shared" si="651"/>
        <v>0.99999690230146099</v>
      </c>
      <c r="FJ211" s="2">
        <f t="shared" si="651"/>
        <v>0.99999683151950358</v>
      </c>
      <c r="FK211" s="2">
        <f t="shared" si="651"/>
        <v>0.99999714343069535</v>
      </c>
      <c r="FL211" s="2">
        <f t="shared" si="651"/>
        <v>0.99999727483984724</v>
      </c>
      <c r="FM211" s="2">
        <f t="shared" si="651"/>
        <v>0.99999653626871599</v>
      </c>
      <c r="FN211" s="2">
        <f t="shared" si="651"/>
        <v>0.99999675367633001</v>
      </c>
      <c r="FO211" s="2">
        <f t="shared" si="651"/>
        <v>0.9999969831327945</v>
      </c>
      <c r="FP211" s="2">
        <f t="shared" si="651"/>
        <v>0.99999672892011193</v>
      </c>
      <c r="FQ211" s="2">
        <f t="shared" si="651"/>
        <v>0.99999669861427565</v>
      </c>
      <c r="FR211" s="2">
        <f t="shared" si="651"/>
        <v>0.99999683742820999</v>
      </c>
      <c r="FS211" s="2">
        <f t="shared" si="651"/>
        <v>0.9999959333327465</v>
      </c>
      <c r="FT211" s="2">
        <f t="shared" si="651"/>
        <v>0.99999603153270178</v>
      </c>
      <c r="FU211" s="2">
        <f t="shared" si="651"/>
        <v>0.99999583489637034</v>
      </c>
      <c r="FW211" s="2">
        <f t="shared" si="536"/>
        <v>0.98581480291091961</v>
      </c>
      <c r="FX211" s="2">
        <f t="shared" si="588"/>
        <v>0.98582453906804646</v>
      </c>
      <c r="FY211" s="2">
        <f t="shared" si="589"/>
        <v>0.98515523155040552</v>
      </c>
      <c r="FZ211" s="2">
        <f t="shared" si="590"/>
        <v>0.98544453509879737</v>
      </c>
      <c r="GA211" s="2">
        <f t="shared" si="591"/>
        <v>0.98578461851376964</v>
      </c>
      <c r="GB211" s="2">
        <f t="shared" si="592"/>
        <v>0.9846576861227172</v>
      </c>
      <c r="GC211" s="2">
        <f t="shared" si="593"/>
        <v>0.98586965300322305</v>
      </c>
      <c r="GD211" s="2">
        <f t="shared" si="594"/>
        <v>0.98808875576197719</v>
      </c>
      <c r="GE211" s="2">
        <f t="shared" si="595"/>
        <v>0.9903042939522323</v>
      </c>
      <c r="GF211" s="2">
        <f t="shared" si="596"/>
        <v>0.98973480172281847</v>
      </c>
      <c r="GG211" s="2">
        <f t="shared" si="597"/>
        <v>0.98754817071669909</v>
      </c>
      <c r="GH211" s="2">
        <f t="shared" si="598"/>
        <v>0.98584256862045594</v>
      </c>
      <c r="GI211" s="2">
        <f t="shared" si="599"/>
        <v>0.98446524645975775</v>
      </c>
      <c r="GJ211" s="2">
        <f t="shared" si="600"/>
        <v>0.98227779120947667</v>
      </c>
      <c r="GK211" s="2">
        <f t="shared" si="601"/>
        <v>0.98003702845179896</v>
      </c>
      <c r="GM211" s="86">
        <f t="shared" si="537"/>
        <v>0</v>
      </c>
      <c r="GN211" s="86">
        <f t="shared" si="602"/>
        <v>0</v>
      </c>
      <c r="GO211" s="86">
        <f t="shared" si="603"/>
        <v>0</v>
      </c>
      <c r="GP211" s="86">
        <f t="shared" si="604"/>
        <v>0</v>
      </c>
      <c r="GQ211" s="86">
        <f t="shared" si="605"/>
        <v>0</v>
      </c>
      <c r="GR211" s="86">
        <f t="shared" si="606"/>
        <v>0</v>
      </c>
      <c r="GS211" s="86">
        <f t="shared" si="607"/>
        <v>0</v>
      </c>
      <c r="GT211" s="86">
        <f t="shared" si="608"/>
        <v>0</v>
      </c>
      <c r="GU211" s="86">
        <f t="shared" si="609"/>
        <v>0</v>
      </c>
      <c r="GV211" s="86">
        <f t="shared" si="610"/>
        <v>0</v>
      </c>
      <c r="GW211" s="86">
        <f t="shared" si="611"/>
        <v>0</v>
      </c>
      <c r="GX211" s="86">
        <f t="shared" si="612"/>
        <v>0</v>
      </c>
      <c r="GY211" s="86">
        <f t="shared" si="613"/>
        <v>0</v>
      </c>
      <c r="GZ211" s="86">
        <f t="shared" si="614"/>
        <v>0</v>
      </c>
      <c r="HA211" s="86">
        <f t="shared" si="615"/>
        <v>0</v>
      </c>
      <c r="HC211" s="86">
        <f t="shared" si="538"/>
        <v>3.956669906031308E-196</v>
      </c>
      <c r="HD211" s="86">
        <f t="shared" si="616"/>
        <v>0</v>
      </c>
      <c r="HE211" s="86">
        <f t="shared" si="617"/>
        <v>0</v>
      </c>
      <c r="HF211" s="86">
        <f t="shared" si="618"/>
        <v>0</v>
      </c>
      <c r="HG211" s="86">
        <f t="shared" si="619"/>
        <v>0</v>
      </c>
      <c r="HH211" s="86">
        <f t="shared" si="620"/>
        <v>0</v>
      </c>
      <c r="HI211" s="86">
        <f t="shared" si="621"/>
        <v>0</v>
      </c>
      <c r="HJ211" s="86">
        <f t="shared" si="622"/>
        <v>0</v>
      </c>
      <c r="HK211" s="86">
        <f t="shared" si="623"/>
        <v>0</v>
      </c>
      <c r="HL211" s="86">
        <f t="shared" si="624"/>
        <v>0</v>
      </c>
      <c r="HM211" s="86">
        <f t="shared" si="625"/>
        <v>0</v>
      </c>
      <c r="HN211" s="86">
        <f t="shared" si="626"/>
        <v>0</v>
      </c>
      <c r="HO211" s="86">
        <f t="shared" si="627"/>
        <v>0</v>
      </c>
      <c r="HP211" s="86">
        <f t="shared" si="628"/>
        <v>0</v>
      </c>
      <c r="HQ211" s="86">
        <f t="shared" si="629"/>
        <v>0</v>
      </c>
      <c r="HS211" s="86">
        <f t="shared" si="539"/>
        <v>4.7009617222647836E-118</v>
      </c>
      <c r="HT211" s="86">
        <f t="shared" si="630"/>
        <v>4.1390503831550651E-114</v>
      </c>
      <c r="HU211" s="86">
        <f t="shared" si="631"/>
        <v>4.7042227150971748E-108</v>
      </c>
      <c r="HV211" s="86">
        <f t="shared" si="632"/>
        <v>1.398790266002566E-117</v>
      </c>
      <c r="HW211" s="86">
        <f t="shared" si="633"/>
        <v>2.519517724556741E-121</v>
      </c>
      <c r="HX211" s="86">
        <f t="shared" si="634"/>
        <v>3.1249280638944586E-120</v>
      </c>
      <c r="HY211" s="86">
        <f t="shared" si="635"/>
        <v>4.6977393534130901E-140</v>
      </c>
      <c r="HZ211" s="86">
        <f t="shared" si="636"/>
        <v>1.2772185755455312E-121</v>
      </c>
      <c r="IA211" s="86">
        <f t="shared" si="637"/>
        <v>4.7687015768556418E-152</v>
      </c>
      <c r="IB211" s="86">
        <f t="shared" si="638"/>
        <v>7.6732437173968457E-141</v>
      </c>
      <c r="IC211" s="86">
        <f t="shared" si="639"/>
        <v>3.6740494605728043E-135</v>
      </c>
      <c r="ID211" s="86">
        <f t="shared" si="640"/>
        <v>5.8181855357923942E-131</v>
      </c>
      <c r="IE211" s="86">
        <f t="shared" si="641"/>
        <v>3.4441120051604173E-150</v>
      </c>
      <c r="IF211" s="86">
        <f t="shared" si="642"/>
        <v>4.0141009104381666E-161</v>
      </c>
      <c r="IG211" s="86">
        <f t="shared" si="643"/>
        <v>3.5252204550509214E-130</v>
      </c>
      <c r="II211" s="86">
        <f t="shared" si="540"/>
        <v>5.544231313479817E-27</v>
      </c>
      <c r="IJ211" s="86">
        <f t="shared" si="541"/>
        <v>2.6897870285836002E-26</v>
      </c>
      <c r="IK211" s="86">
        <f t="shared" si="542"/>
        <v>1.0604229250774903E-24</v>
      </c>
      <c r="IL211" s="86">
        <f t="shared" si="543"/>
        <v>7.5049131830758098E-27</v>
      </c>
      <c r="IM211" s="86">
        <f t="shared" si="544"/>
        <v>9.3108294306494097E-28</v>
      </c>
      <c r="IN211" s="86">
        <f t="shared" si="545"/>
        <v>8.6532364853262902E-27</v>
      </c>
      <c r="IO211" s="86">
        <f t="shared" si="546"/>
        <v>4.8100021870658721E-32</v>
      </c>
      <c r="IP211" s="86">
        <f t="shared" si="547"/>
        <v>2.0307671355945512E-29</v>
      </c>
      <c r="IQ211" s="86">
        <f t="shared" si="548"/>
        <v>3.935545015917974E-38</v>
      </c>
      <c r="IR211" s="86">
        <f t="shared" si="549"/>
        <v>4.44074384892342E-35</v>
      </c>
      <c r="IS211" s="86">
        <f t="shared" si="550"/>
        <v>1.9083238200659085E-31</v>
      </c>
      <c r="IT211" s="86">
        <f t="shared" si="551"/>
        <v>2.624850143594421E-29</v>
      </c>
      <c r="IU211" s="86">
        <f t="shared" si="552"/>
        <v>1.7076492068478199E-33</v>
      </c>
      <c r="IV211" s="86">
        <f t="shared" si="553"/>
        <v>9.1733289952481963E-28</v>
      </c>
      <c r="IW211" s="86">
        <f t="shared" si="554"/>
        <v>1.5199952766757611E-16</v>
      </c>
      <c r="IY211" s="86">
        <f t="shared" si="555"/>
        <v>5.544231313479817E-27</v>
      </c>
      <c r="IZ211" s="86">
        <f t="shared" si="556"/>
        <v>2.6897870285836002E-26</v>
      </c>
      <c r="JA211" s="86">
        <f t="shared" si="557"/>
        <v>1.0604229250774903E-24</v>
      </c>
      <c r="JB211" s="86">
        <f t="shared" si="558"/>
        <v>7.5049131830758098E-27</v>
      </c>
      <c r="JC211" s="86">
        <f t="shared" si="559"/>
        <v>9.3108294306494097E-28</v>
      </c>
      <c r="JD211" s="86">
        <f t="shared" si="560"/>
        <v>8.6532364853262902E-27</v>
      </c>
      <c r="JE211" s="86">
        <f t="shared" si="561"/>
        <v>4.8100021870658721E-32</v>
      </c>
      <c r="JF211" s="86">
        <f t="shared" si="562"/>
        <v>2.0307671355945512E-29</v>
      </c>
      <c r="JG211" s="86">
        <f t="shared" si="563"/>
        <v>3.935545015917974E-38</v>
      </c>
      <c r="JH211" s="86">
        <f t="shared" si="564"/>
        <v>4.44074384892342E-35</v>
      </c>
      <c r="JI211" s="86">
        <f t="shared" si="565"/>
        <v>1.9083238200659085E-31</v>
      </c>
      <c r="JJ211" s="86">
        <f t="shared" si="566"/>
        <v>2.624850143594421E-29</v>
      </c>
      <c r="JK211" s="86">
        <f t="shared" si="567"/>
        <v>1.7076492068478199E-33</v>
      </c>
      <c r="JL211" s="86">
        <f t="shared" si="568"/>
        <v>9.1733289952481963E-28</v>
      </c>
      <c r="JM211" s="86">
        <f t="shared" si="569"/>
        <v>1.5199952766757611E-16</v>
      </c>
    </row>
    <row r="212" spans="2:273" x14ac:dyDescent="0.25">
      <c r="B212" s="2">
        <v>185</v>
      </c>
      <c r="C212" s="37">
        <v>88.542000000000002</v>
      </c>
      <c r="D212" s="37">
        <v>82.444000000000003</v>
      </c>
      <c r="E212" s="37">
        <v>81.593000000000004</v>
      </c>
      <c r="F212" s="37">
        <v>85.856999999999999</v>
      </c>
      <c r="G212" s="37">
        <v>84.037999999999997</v>
      </c>
      <c r="H212" s="37">
        <v>80.792000000000002</v>
      </c>
      <c r="I212" s="37">
        <v>82.641999999999996</v>
      </c>
      <c r="J212" s="37">
        <v>84.225999999999999</v>
      </c>
      <c r="K212" s="37">
        <v>83.17</v>
      </c>
      <c r="L212" s="37">
        <v>83.63</v>
      </c>
      <c r="M212" s="37">
        <v>83.37</v>
      </c>
      <c r="N212" s="37">
        <v>82.852000000000004</v>
      </c>
      <c r="O212" s="37">
        <v>83.426000000000002</v>
      </c>
      <c r="P212" s="37">
        <v>85.63</v>
      </c>
      <c r="Q212" s="37">
        <v>89.835999999999999</v>
      </c>
      <c r="S212" s="4" t="e">
        <f t="shared" si="441"/>
        <v>#N/A</v>
      </c>
      <c r="T212" s="4" t="e">
        <f t="shared" si="442"/>
        <v>#N/A</v>
      </c>
      <c r="U212" s="4" t="e">
        <f t="shared" si="443"/>
        <v>#N/A</v>
      </c>
      <c r="V212" s="4" t="e">
        <f t="shared" si="444"/>
        <v>#N/A</v>
      </c>
      <c r="W212" s="4" t="e">
        <f t="shared" si="445"/>
        <v>#N/A</v>
      </c>
      <c r="X212" s="4" t="e">
        <f t="shared" si="446"/>
        <v>#N/A</v>
      </c>
      <c r="Y212" s="4" t="e">
        <f t="shared" si="447"/>
        <v>#N/A</v>
      </c>
      <c r="Z212" s="4" t="e">
        <f t="shared" si="448"/>
        <v>#N/A</v>
      </c>
      <c r="AA212" s="4" t="e">
        <f t="shared" si="449"/>
        <v>#N/A</v>
      </c>
      <c r="AB212" s="4" t="e">
        <f t="shared" si="450"/>
        <v>#N/A</v>
      </c>
      <c r="AC212" s="4" t="e">
        <f t="shared" si="451"/>
        <v>#N/A</v>
      </c>
      <c r="AD212" s="4" t="e">
        <f t="shared" si="452"/>
        <v>#N/A</v>
      </c>
      <c r="AE212" s="4" t="e">
        <f t="shared" si="453"/>
        <v>#N/A</v>
      </c>
      <c r="AF212" s="4" t="e">
        <f t="shared" si="454"/>
        <v>#N/A</v>
      </c>
      <c r="AG212" s="4" t="e">
        <f t="shared" si="455"/>
        <v>#N/A</v>
      </c>
      <c r="AI212" s="4">
        <f t="shared" si="456"/>
        <v>0</v>
      </c>
      <c r="AJ212" s="4">
        <f t="shared" si="457"/>
        <v>0</v>
      </c>
      <c r="AK212" s="4">
        <f t="shared" si="458"/>
        <v>0</v>
      </c>
      <c r="AL212" s="4">
        <f t="shared" si="459"/>
        <v>0</v>
      </c>
      <c r="AM212" s="4">
        <f t="shared" si="460"/>
        <v>0</v>
      </c>
      <c r="AN212" s="4">
        <f t="shared" si="461"/>
        <v>0</v>
      </c>
      <c r="AO212" s="4">
        <f t="shared" si="462"/>
        <v>0</v>
      </c>
      <c r="AP212" s="4">
        <f t="shared" si="463"/>
        <v>0</v>
      </c>
      <c r="AQ212" s="4">
        <f t="shared" si="464"/>
        <v>0</v>
      </c>
      <c r="AR212" s="4">
        <f t="shared" si="465"/>
        <v>0</v>
      </c>
      <c r="AS212" s="4">
        <f t="shared" si="466"/>
        <v>0</v>
      </c>
      <c r="AT212" s="4">
        <f t="shared" si="467"/>
        <v>0</v>
      </c>
      <c r="AU212" s="4">
        <f t="shared" si="468"/>
        <v>0</v>
      </c>
      <c r="AV212" s="4">
        <f t="shared" si="648"/>
        <v>0</v>
      </c>
      <c r="AW212" s="4">
        <f t="shared" si="648"/>
        <v>0</v>
      </c>
      <c r="AY212" s="2" t="e">
        <f t="shared" si="520"/>
        <v>#N/A</v>
      </c>
      <c r="AZ212" s="2" t="e">
        <f t="shared" si="571"/>
        <v>#N/A</v>
      </c>
      <c r="BA212" s="2" t="e">
        <f t="shared" si="572"/>
        <v>#N/A</v>
      </c>
      <c r="BB212" s="2" t="e">
        <f t="shared" si="573"/>
        <v>#N/A</v>
      </c>
      <c r="BC212" s="2" t="e">
        <f t="shared" si="574"/>
        <v>#N/A</v>
      </c>
      <c r="BD212" s="2" t="e">
        <f t="shared" si="575"/>
        <v>#N/A</v>
      </c>
      <c r="BE212" s="2" t="e">
        <f t="shared" si="576"/>
        <v>#N/A</v>
      </c>
      <c r="BF212" s="2" t="e">
        <f t="shared" si="577"/>
        <v>#N/A</v>
      </c>
      <c r="BG212" s="2" t="e">
        <f t="shared" si="578"/>
        <v>#N/A</v>
      </c>
      <c r="BH212" s="2" t="e">
        <f t="shared" si="579"/>
        <v>#N/A</v>
      </c>
      <c r="BI212" s="2" t="e">
        <f t="shared" si="580"/>
        <v>#N/A</v>
      </c>
      <c r="BJ212" s="2" t="e">
        <f t="shared" si="581"/>
        <v>#N/A</v>
      </c>
      <c r="BK212" s="2" t="e">
        <f t="shared" si="582"/>
        <v>#N/A</v>
      </c>
      <c r="BL212" s="2" t="e">
        <f t="shared" si="583"/>
        <v>#N/A</v>
      </c>
      <c r="BM212" s="2" t="e">
        <f t="shared" si="584"/>
        <v>#N/A</v>
      </c>
      <c r="BO212" s="2" t="str">
        <f t="shared" si="470"/>
        <v/>
      </c>
      <c r="BP212" s="2" t="str">
        <f t="shared" si="471"/>
        <v/>
      </c>
      <c r="BQ212" s="2" t="str">
        <f t="shared" si="472"/>
        <v/>
      </c>
      <c r="BR212" s="2" t="str">
        <f t="shared" si="473"/>
        <v/>
      </c>
      <c r="BS212" s="2" t="str">
        <f t="shared" si="474"/>
        <v/>
      </c>
      <c r="BT212" s="2" t="str">
        <f t="shared" si="475"/>
        <v/>
      </c>
      <c r="BU212" s="2" t="str">
        <f t="shared" si="476"/>
        <v/>
      </c>
      <c r="BV212" s="2" t="str">
        <f t="shared" si="477"/>
        <v/>
      </c>
      <c r="BW212" s="2" t="str">
        <f t="shared" si="478"/>
        <v/>
      </c>
      <c r="BX212" s="2" t="str">
        <f t="shared" si="479"/>
        <v/>
      </c>
      <c r="BY212" s="2" t="str">
        <f t="shared" si="480"/>
        <v/>
      </c>
      <c r="BZ212" s="2" t="str">
        <f t="shared" si="481"/>
        <v/>
      </c>
      <c r="CA212" s="2" t="str">
        <f t="shared" si="482"/>
        <v/>
      </c>
      <c r="CB212" s="2" t="str">
        <f t="shared" si="483"/>
        <v/>
      </c>
      <c r="CC212" s="2" t="str">
        <f t="shared" si="484"/>
        <v/>
      </c>
      <c r="CE212" s="2" t="str">
        <f t="shared" si="521"/>
        <v/>
      </c>
      <c r="CF212" s="2" t="str">
        <f t="shared" si="522"/>
        <v/>
      </c>
      <c r="CG212" s="2" t="str">
        <f t="shared" si="523"/>
        <v/>
      </c>
      <c r="CH212" s="2" t="str">
        <f t="shared" si="524"/>
        <v/>
      </c>
      <c r="CI212" s="2" t="str">
        <f t="shared" si="525"/>
        <v/>
      </c>
      <c r="CJ212" s="2" t="str">
        <f t="shared" si="526"/>
        <v/>
      </c>
      <c r="CK212" s="2" t="str">
        <f t="shared" si="527"/>
        <v/>
      </c>
      <c r="CL212" s="2" t="str">
        <f t="shared" si="528"/>
        <v/>
      </c>
      <c r="CM212" s="2" t="str">
        <f t="shared" si="529"/>
        <v/>
      </c>
      <c r="CN212" s="2" t="str">
        <f t="shared" si="530"/>
        <v/>
      </c>
      <c r="CO212" s="2" t="str">
        <f t="shared" si="531"/>
        <v/>
      </c>
      <c r="CP212" s="2" t="str">
        <f t="shared" si="532"/>
        <v/>
      </c>
      <c r="CQ212" s="2" t="str">
        <f t="shared" si="533"/>
        <v/>
      </c>
      <c r="CR212" s="2" t="str">
        <f t="shared" si="534"/>
        <v/>
      </c>
      <c r="CS212" s="2" t="str">
        <f t="shared" si="535"/>
        <v/>
      </c>
      <c r="CU212" s="2" t="str">
        <f t="shared" si="485"/>
        <v/>
      </c>
      <c r="CV212" s="2" t="str">
        <f t="shared" si="486"/>
        <v/>
      </c>
      <c r="CW212" s="2" t="str">
        <f t="shared" si="487"/>
        <v/>
      </c>
      <c r="CX212" s="2" t="str">
        <f t="shared" si="488"/>
        <v/>
      </c>
      <c r="CY212" s="2" t="str">
        <f t="shared" si="489"/>
        <v/>
      </c>
      <c r="CZ212" s="2" t="str">
        <f t="shared" si="490"/>
        <v/>
      </c>
      <c r="DA212" s="2" t="str">
        <f t="shared" si="491"/>
        <v/>
      </c>
      <c r="DB212" s="2" t="str">
        <f t="shared" si="492"/>
        <v/>
      </c>
      <c r="DC212" s="2" t="str">
        <f t="shared" si="493"/>
        <v/>
      </c>
      <c r="DD212" s="2" t="str">
        <f t="shared" si="494"/>
        <v/>
      </c>
      <c r="DE212" s="2" t="str">
        <f t="shared" si="495"/>
        <v/>
      </c>
      <c r="DF212" s="2" t="str">
        <f t="shared" si="496"/>
        <v/>
      </c>
      <c r="DG212" s="2" t="str">
        <f t="shared" si="497"/>
        <v/>
      </c>
      <c r="DH212" s="2" t="str">
        <f t="shared" si="498"/>
        <v/>
      </c>
      <c r="DI212" s="2" t="str">
        <f t="shared" si="499"/>
        <v/>
      </c>
      <c r="DK212" s="2">
        <f t="shared" si="500"/>
        <v>124.44332147937413</v>
      </c>
      <c r="DL212" s="2">
        <f t="shared" si="649"/>
        <v>129.44754119706752</v>
      </c>
      <c r="DM212" s="2">
        <f t="shared" si="649"/>
        <v>124.34817894736844</v>
      </c>
      <c r="DN212" s="2">
        <f t="shared" si="649"/>
        <v>130.4351526789948</v>
      </c>
      <c r="DO212" s="2">
        <f t="shared" si="649"/>
        <v>126.16926009410217</v>
      </c>
      <c r="DP212" s="2">
        <f t="shared" si="649"/>
        <v>115.74589174484052</v>
      </c>
      <c r="DQ212" s="2">
        <f t="shared" si="649"/>
        <v>125.87705042016809</v>
      </c>
      <c r="DR212" s="2">
        <f t="shared" si="649"/>
        <v>122.74372608322608</v>
      </c>
      <c r="DS212" s="2">
        <f t="shared" si="649"/>
        <v>109.43173573573576</v>
      </c>
      <c r="DT212" s="2">
        <f t="shared" si="649"/>
        <v>111.07830789360791</v>
      </c>
      <c r="DU212" s="2">
        <f t="shared" si="649"/>
        <v>118.50370756302522</v>
      </c>
      <c r="DV212" s="2">
        <f t="shared" si="649"/>
        <v>110.75008907563024</v>
      </c>
      <c r="DW212" s="2">
        <f t="shared" si="649"/>
        <v>142.2847968112718</v>
      </c>
      <c r="DX212" s="2">
        <f t="shared" si="649"/>
        <v>127.71700541871921</v>
      </c>
      <c r="DY212" s="2">
        <f t="shared" si="649"/>
        <v>124.82723344280241</v>
      </c>
      <c r="EA212" s="2">
        <f t="shared" si="440"/>
        <v>89.319661881977652</v>
      </c>
      <c r="EB212" s="2">
        <f t="shared" si="502"/>
        <v>71.887248339768362</v>
      </c>
      <c r="EC212" s="2">
        <f t="shared" si="503"/>
        <v>78.146935057915073</v>
      </c>
      <c r="ED212" s="2">
        <f t="shared" si="504"/>
        <v>80.868955271758892</v>
      </c>
      <c r="EE212" s="2">
        <f t="shared" si="505"/>
        <v>78.646921812684923</v>
      </c>
      <c r="EF212" s="2">
        <f t="shared" si="506"/>
        <v>76.877087186781239</v>
      </c>
      <c r="EG212" s="2">
        <f t="shared" si="507"/>
        <v>79.614591160220982</v>
      </c>
      <c r="EH212" s="2">
        <f t="shared" si="508"/>
        <v>78.363416128650812</v>
      </c>
      <c r="EI212" s="2">
        <f t="shared" si="509"/>
        <v>84.13987626004382</v>
      </c>
      <c r="EJ212" s="2">
        <f t="shared" si="510"/>
        <v>85.950152545358449</v>
      </c>
      <c r="EK212" s="2">
        <f t="shared" si="511"/>
        <v>76.315574045924393</v>
      </c>
      <c r="EL212" s="2">
        <f t="shared" si="512"/>
        <v>77.380792997069278</v>
      </c>
      <c r="EM212" s="2">
        <f t="shared" si="513"/>
        <v>80.333944450170037</v>
      </c>
      <c r="EN212" s="2">
        <f t="shared" si="514"/>
        <v>82.547609850746269</v>
      </c>
      <c r="EO212" s="2">
        <f t="shared" si="515"/>
        <v>91.081344357949234</v>
      </c>
      <c r="EQ212" s="2">
        <f t="shared" si="516"/>
        <v>88.854181572826732</v>
      </c>
      <c r="ER212" s="2">
        <f t="shared" si="650"/>
        <v>78.748014758381103</v>
      </c>
      <c r="ES212" s="2">
        <f t="shared" si="650"/>
        <v>79.909907083973067</v>
      </c>
      <c r="ET212" s="2">
        <f t="shared" si="650"/>
        <v>81.769743361608249</v>
      </c>
      <c r="EU212" s="2">
        <f t="shared" si="650"/>
        <v>80.932289594752291</v>
      </c>
      <c r="EV212" s="2">
        <f t="shared" si="650"/>
        <v>79.112910661833183</v>
      </c>
      <c r="EW212" s="2">
        <f t="shared" si="650"/>
        <v>80.770076467514087</v>
      </c>
      <c r="EX212" s="2">
        <f t="shared" si="650"/>
        <v>83.040838008415136</v>
      </c>
      <c r="EY212" s="2">
        <f t="shared" si="650"/>
        <v>80.425260918800021</v>
      </c>
      <c r="EZ212" s="2">
        <f t="shared" si="650"/>
        <v>81.437818195351568</v>
      </c>
      <c r="FA212" s="2">
        <f t="shared" si="650"/>
        <v>80.102825772843147</v>
      </c>
      <c r="FB212" s="2">
        <f t="shared" si="650"/>
        <v>81.085944828014235</v>
      </c>
      <c r="FC212" s="2">
        <f t="shared" si="650"/>
        <v>80.711724463802298</v>
      </c>
      <c r="FD212" s="2">
        <f t="shared" si="650"/>
        <v>82.839220491465056</v>
      </c>
      <c r="FE212" s="2">
        <f t="shared" si="650"/>
        <v>85.488474864458112</v>
      </c>
      <c r="FG212" s="2">
        <f t="shared" si="518"/>
        <v>0.99999733875922225</v>
      </c>
      <c r="FH212" s="2">
        <f t="shared" si="651"/>
        <v>0.99999739823194045</v>
      </c>
      <c r="FI212" s="2">
        <f t="shared" si="651"/>
        <v>0.99999717486458528</v>
      </c>
      <c r="FJ212" s="2">
        <f t="shared" si="651"/>
        <v>0.99999711031063732</v>
      </c>
      <c r="FK212" s="2">
        <f t="shared" si="651"/>
        <v>0.99999739477717597</v>
      </c>
      <c r="FL212" s="2">
        <f t="shared" si="651"/>
        <v>0.99999751462380571</v>
      </c>
      <c r="FM212" s="2">
        <f t="shared" si="651"/>
        <v>0.99999684103856157</v>
      </c>
      <c r="FN212" s="2">
        <f t="shared" si="651"/>
        <v>0.99999703931677919</v>
      </c>
      <c r="FO212" s="2">
        <f t="shared" si="651"/>
        <v>0.99999724858367733</v>
      </c>
      <c r="FP212" s="2">
        <f t="shared" si="651"/>
        <v>0.99999701673882702</v>
      </c>
      <c r="FQ212" s="2">
        <f t="shared" si="651"/>
        <v>0.99999698909955981</v>
      </c>
      <c r="FR212" s="2">
        <f t="shared" si="651"/>
        <v>0.99999711569944461</v>
      </c>
      <c r="FS212" s="2">
        <f t="shared" si="651"/>
        <v>0.99999629115405764</v>
      </c>
      <c r="FT212" s="2">
        <f t="shared" si="651"/>
        <v>0.99999638071354457</v>
      </c>
      <c r="FU212" s="2">
        <f t="shared" si="651"/>
        <v>0.99999620137895062</v>
      </c>
      <c r="FW212" s="2">
        <f t="shared" si="536"/>
        <v>0.9870467790166777</v>
      </c>
      <c r="FX212" s="2">
        <f t="shared" si="588"/>
        <v>0.98705568069717786</v>
      </c>
      <c r="FY212" s="2">
        <f t="shared" si="589"/>
        <v>0.98644370332005227</v>
      </c>
      <c r="FZ212" s="2">
        <f t="shared" si="590"/>
        <v>0.98670823516745365</v>
      </c>
      <c r="GA212" s="2">
        <f t="shared" si="591"/>
        <v>0.98701918159800373</v>
      </c>
      <c r="GB212" s="2">
        <f t="shared" si="592"/>
        <v>0.98598872882502675</v>
      </c>
      <c r="GC212" s="2">
        <f t="shared" si="593"/>
        <v>0.98709692776121438</v>
      </c>
      <c r="GD212" s="2">
        <f t="shared" si="594"/>
        <v>0.98912541892710626</v>
      </c>
      <c r="GE212" s="2">
        <f t="shared" si="595"/>
        <v>0.99114986078468292</v>
      </c>
      <c r="GF212" s="2">
        <f t="shared" si="596"/>
        <v>0.99062956428021032</v>
      </c>
      <c r="GG212" s="2">
        <f t="shared" si="597"/>
        <v>0.98863134092527194</v>
      </c>
      <c r="GH212" s="2">
        <f t="shared" si="598"/>
        <v>0.98707216491373617</v>
      </c>
      <c r="GI212" s="2">
        <f t="shared" si="599"/>
        <v>0.98581274396724461</v>
      </c>
      <c r="GJ212" s="2">
        <f t="shared" si="600"/>
        <v>0.98381191038945115</v>
      </c>
      <c r="GK212" s="2">
        <f t="shared" si="601"/>
        <v>0.98176151720928795</v>
      </c>
      <c r="GM212" s="86">
        <f t="shared" si="537"/>
        <v>0</v>
      </c>
      <c r="GN212" s="86">
        <f t="shared" si="602"/>
        <v>0</v>
      </c>
      <c r="GO212" s="86">
        <f t="shared" si="603"/>
        <v>0</v>
      </c>
      <c r="GP212" s="86">
        <f t="shared" si="604"/>
        <v>0</v>
      </c>
      <c r="GQ212" s="86">
        <f t="shared" si="605"/>
        <v>0</v>
      </c>
      <c r="GR212" s="86">
        <f t="shared" si="606"/>
        <v>0</v>
      </c>
      <c r="GS212" s="86">
        <f t="shared" si="607"/>
        <v>0</v>
      </c>
      <c r="GT212" s="86">
        <f t="shared" si="608"/>
        <v>0</v>
      </c>
      <c r="GU212" s="86">
        <f t="shared" si="609"/>
        <v>0</v>
      </c>
      <c r="GV212" s="86">
        <f t="shared" si="610"/>
        <v>0</v>
      </c>
      <c r="GW212" s="86">
        <f t="shared" si="611"/>
        <v>0</v>
      </c>
      <c r="GX212" s="86">
        <f t="shared" si="612"/>
        <v>0</v>
      </c>
      <c r="GY212" s="86">
        <f t="shared" si="613"/>
        <v>0</v>
      </c>
      <c r="GZ212" s="86">
        <f t="shared" si="614"/>
        <v>0</v>
      </c>
      <c r="HA212" s="86">
        <f t="shared" si="615"/>
        <v>0</v>
      </c>
      <c r="HC212" s="86">
        <f t="shared" si="538"/>
        <v>6.2239014466286727E-200</v>
      </c>
      <c r="HD212" s="86">
        <f t="shared" si="616"/>
        <v>0</v>
      </c>
      <c r="HE212" s="86">
        <f t="shared" si="617"/>
        <v>0</v>
      </c>
      <c r="HF212" s="86">
        <f t="shared" si="618"/>
        <v>0</v>
      </c>
      <c r="HG212" s="86">
        <f t="shared" si="619"/>
        <v>0</v>
      </c>
      <c r="HH212" s="86">
        <f t="shared" si="620"/>
        <v>0</v>
      </c>
      <c r="HI212" s="86">
        <f t="shared" si="621"/>
        <v>0</v>
      </c>
      <c r="HJ212" s="86">
        <f t="shared" si="622"/>
        <v>0</v>
      </c>
      <c r="HK212" s="86">
        <f t="shared" si="623"/>
        <v>0</v>
      </c>
      <c r="HL212" s="86">
        <f t="shared" si="624"/>
        <v>0</v>
      </c>
      <c r="HM212" s="86">
        <f t="shared" si="625"/>
        <v>0</v>
      </c>
      <c r="HN212" s="86">
        <f t="shared" si="626"/>
        <v>0</v>
      </c>
      <c r="HO212" s="86">
        <f t="shared" si="627"/>
        <v>0</v>
      </c>
      <c r="HP212" s="86">
        <f t="shared" si="628"/>
        <v>0</v>
      </c>
      <c r="HQ212" s="86">
        <f t="shared" si="629"/>
        <v>0</v>
      </c>
      <c r="HS212" s="86">
        <f t="shared" si="539"/>
        <v>2.3616192168254259E-121</v>
      </c>
      <c r="HT212" s="86">
        <f t="shared" si="630"/>
        <v>2.6235347107051133E-117</v>
      </c>
      <c r="HU212" s="86">
        <f t="shared" si="631"/>
        <v>4.2688137934358753E-111</v>
      </c>
      <c r="HV212" s="86">
        <f t="shared" si="632"/>
        <v>6.9429755602324811E-121</v>
      </c>
      <c r="HW212" s="86">
        <f t="shared" si="633"/>
        <v>1.0088226390883946E-124</v>
      </c>
      <c r="HX212" s="86">
        <f t="shared" si="634"/>
        <v>1.3011717009544008E-123</v>
      </c>
      <c r="HY212" s="86">
        <f t="shared" si="635"/>
        <v>5.4351183337921179E-144</v>
      </c>
      <c r="HZ212" s="86">
        <f t="shared" si="636"/>
        <v>5.5021133430055623E-125</v>
      </c>
      <c r="IA212" s="86">
        <f t="shared" si="637"/>
        <v>3.5758816809763221E-156</v>
      </c>
      <c r="IB212" s="86">
        <f t="shared" si="638"/>
        <v>1.0923977989573625E-144</v>
      </c>
      <c r="IC212" s="86">
        <f t="shared" si="639"/>
        <v>7.0743212736883207E-139</v>
      </c>
      <c r="ID212" s="86">
        <f t="shared" si="640"/>
        <v>1.3605742627781131E-134</v>
      </c>
      <c r="IE212" s="86">
        <f t="shared" si="641"/>
        <v>1.842984003639659E-154</v>
      </c>
      <c r="IF212" s="86">
        <f t="shared" si="642"/>
        <v>8.2739347597219068E-166</v>
      </c>
      <c r="IG212" s="86">
        <f t="shared" si="643"/>
        <v>4.9144346114819937E-134</v>
      </c>
      <c r="II212" s="86">
        <f t="shared" si="540"/>
        <v>4.2823613119926263E-28</v>
      </c>
      <c r="IJ212" s="86">
        <f t="shared" si="541"/>
        <v>2.2263770068668763E-27</v>
      </c>
      <c r="IK212" s="86">
        <f t="shared" si="542"/>
        <v>1.003160867790692E-25</v>
      </c>
      <c r="IL212" s="86">
        <f t="shared" si="543"/>
        <v>5.7806650116128575E-28</v>
      </c>
      <c r="IM212" s="86">
        <f t="shared" si="544"/>
        <v>6.6450872760309558E-29</v>
      </c>
      <c r="IN212" s="86">
        <f t="shared" si="545"/>
        <v>6.4878714415974946E-28</v>
      </c>
      <c r="IO212" s="86">
        <f t="shared" si="546"/>
        <v>2.2423022122979871E-33</v>
      </c>
      <c r="IP212" s="86">
        <f t="shared" si="547"/>
        <v>1.3762580964430868E-30</v>
      </c>
      <c r="IQ212" s="86">
        <f t="shared" si="548"/>
        <v>1.3523231284499009E-39</v>
      </c>
      <c r="IR212" s="86">
        <f t="shared" si="549"/>
        <v>1.9428259428758799E-36</v>
      </c>
      <c r="IS212" s="86">
        <f t="shared" si="550"/>
        <v>1.0325588666946011E-32</v>
      </c>
      <c r="IT212" s="86">
        <f t="shared" si="551"/>
        <v>1.6079337826312199E-30</v>
      </c>
      <c r="IU212" s="86">
        <f t="shared" si="552"/>
        <v>6.3842701218809214E-35</v>
      </c>
      <c r="IV212" s="86">
        <f t="shared" si="553"/>
        <v>5.6370032628216604E-29</v>
      </c>
      <c r="IW212" s="86">
        <f t="shared" si="554"/>
        <v>2.9083213582202713E-17</v>
      </c>
      <c r="IY212" s="86">
        <f t="shared" si="555"/>
        <v>4.2823613119926263E-28</v>
      </c>
      <c r="IZ212" s="86">
        <f t="shared" si="556"/>
        <v>2.2263770068668763E-27</v>
      </c>
      <c r="JA212" s="86">
        <f t="shared" si="557"/>
        <v>1.003160867790692E-25</v>
      </c>
      <c r="JB212" s="86">
        <f t="shared" si="558"/>
        <v>5.7806650116128575E-28</v>
      </c>
      <c r="JC212" s="86">
        <f t="shared" si="559"/>
        <v>6.6450872760309558E-29</v>
      </c>
      <c r="JD212" s="86">
        <f t="shared" si="560"/>
        <v>6.4878714415974946E-28</v>
      </c>
      <c r="JE212" s="86">
        <f t="shared" si="561"/>
        <v>2.2423022122979871E-33</v>
      </c>
      <c r="JF212" s="86">
        <f t="shared" si="562"/>
        <v>1.3762580964430868E-30</v>
      </c>
      <c r="JG212" s="86">
        <f t="shared" si="563"/>
        <v>1.3523231284499009E-39</v>
      </c>
      <c r="JH212" s="86">
        <f t="shared" si="564"/>
        <v>1.9428259428758799E-36</v>
      </c>
      <c r="JI212" s="86">
        <f t="shared" si="565"/>
        <v>1.0325588666946011E-32</v>
      </c>
      <c r="JJ212" s="86">
        <f t="shared" si="566"/>
        <v>1.6079337826312199E-30</v>
      </c>
      <c r="JK212" s="86">
        <f t="shared" si="567"/>
        <v>6.3842701218809214E-35</v>
      </c>
      <c r="JL212" s="86">
        <f t="shared" si="568"/>
        <v>5.6370032628216604E-29</v>
      </c>
      <c r="JM212" s="86">
        <f t="shared" si="569"/>
        <v>2.9083213582202713E-17</v>
      </c>
    </row>
    <row r="213" spans="2:273" x14ac:dyDescent="0.25">
      <c r="B213" s="2">
        <v>186</v>
      </c>
      <c r="C213" s="37">
        <v>87.831000000000003</v>
      </c>
      <c r="D213" s="37">
        <v>83.019000000000005</v>
      </c>
      <c r="E213" s="37">
        <v>82.278000000000006</v>
      </c>
      <c r="F213" s="37">
        <v>84.893000000000001</v>
      </c>
      <c r="G213" s="37">
        <v>83.641999999999996</v>
      </c>
      <c r="H213" s="37">
        <v>81.679000000000002</v>
      </c>
      <c r="I213" s="37">
        <v>83.188999999999993</v>
      </c>
      <c r="J213" s="37">
        <v>83.849000000000004</v>
      </c>
      <c r="K213" s="37">
        <v>83.075000000000003</v>
      </c>
      <c r="L213" s="37">
        <v>82.832999999999998</v>
      </c>
      <c r="M213" s="37">
        <v>82.906999999999996</v>
      </c>
      <c r="N213" s="37">
        <v>83.019000000000005</v>
      </c>
      <c r="O213" s="37">
        <v>82.647999999999996</v>
      </c>
      <c r="P213" s="37">
        <v>85.111000000000004</v>
      </c>
      <c r="Q213" s="37">
        <v>89.272999999999996</v>
      </c>
      <c r="S213" s="4" t="e">
        <f t="shared" si="441"/>
        <v>#N/A</v>
      </c>
      <c r="T213" s="4" t="e">
        <f t="shared" si="442"/>
        <v>#N/A</v>
      </c>
      <c r="U213" s="4" t="e">
        <f t="shared" si="443"/>
        <v>#N/A</v>
      </c>
      <c r="V213" s="4" t="e">
        <f t="shared" si="444"/>
        <v>#N/A</v>
      </c>
      <c r="W213" s="4" t="e">
        <f t="shared" si="445"/>
        <v>#N/A</v>
      </c>
      <c r="X213" s="4" t="e">
        <f t="shared" si="446"/>
        <v>#N/A</v>
      </c>
      <c r="Y213" s="4" t="e">
        <f t="shared" si="447"/>
        <v>#N/A</v>
      </c>
      <c r="Z213" s="4" t="e">
        <f t="shared" si="448"/>
        <v>#N/A</v>
      </c>
      <c r="AA213" s="4" t="e">
        <f t="shared" si="449"/>
        <v>#N/A</v>
      </c>
      <c r="AB213" s="4" t="e">
        <f t="shared" si="450"/>
        <v>#N/A</v>
      </c>
      <c r="AC213" s="4" t="e">
        <f t="shared" si="451"/>
        <v>#N/A</v>
      </c>
      <c r="AD213" s="4" t="e">
        <f t="shared" si="452"/>
        <v>#N/A</v>
      </c>
      <c r="AE213" s="4" t="e">
        <f t="shared" si="453"/>
        <v>#N/A</v>
      </c>
      <c r="AF213" s="4" t="e">
        <f t="shared" si="454"/>
        <v>#N/A</v>
      </c>
      <c r="AG213" s="4" t="e">
        <f t="shared" si="455"/>
        <v>#N/A</v>
      </c>
      <c r="AI213" s="4">
        <f t="shared" si="456"/>
        <v>0</v>
      </c>
      <c r="AJ213" s="4">
        <f t="shared" si="457"/>
        <v>0</v>
      </c>
      <c r="AK213" s="4">
        <f t="shared" si="458"/>
        <v>0</v>
      </c>
      <c r="AL213" s="4">
        <f t="shared" si="459"/>
        <v>0</v>
      </c>
      <c r="AM213" s="4">
        <f t="shared" si="460"/>
        <v>0</v>
      </c>
      <c r="AN213" s="4">
        <f t="shared" si="461"/>
        <v>0</v>
      </c>
      <c r="AO213" s="4">
        <f t="shared" si="462"/>
        <v>0</v>
      </c>
      <c r="AP213" s="4">
        <f t="shared" si="463"/>
        <v>0</v>
      </c>
      <c r="AQ213" s="4">
        <f t="shared" si="464"/>
        <v>0</v>
      </c>
      <c r="AR213" s="4">
        <f t="shared" si="465"/>
        <v>0</v>
      </c>
      <c r="AS213" s="4">
        <f t="shared" si="466"/>
        <v>0</v>
      </c>
      <c r="AT213" s="4">
        <f t="shared" si="467"/>
        <v>0</v>
      </c>
      <c r="AU213" s="4">
        <f t="shared" si="468"/>
        <v>0</v>
      </c>
      <c r="AV213" s="4">
        <f t="shared" si="648"/>
        <v>0</v>
      </c>
      <c r="AW213" s="4">
        <f t="shared" si="648"/>
        <v>0</v>
      </c>
      <c r="AY213" s="2" t="e">
        <f t="shared" si="520"/>
        <v>#N/A</v>
      </c>
      <c r="AZ213" s="2" t="e">
        <f t="shared" si="571"/>
        <v>#N/A</v>
      </c>
      <c r="BA213" s="2" t="e">
        <f t="shared" si="572"/>
        <v>#N/A</v>
      </c>
      <c r="BB213" s="2" t="e">
        <f t="shared" si="573"/>
        <v>#N/A</v>
      </c>
      <c r="BC213" s="2" t="e">
        <f t="shared" si="574"/>
        <v>#N/A</v>
      </c>
      <c r="BD213" s="2" t="e">
        <f t="shared" si="575"/>
        <v>#N/A</v>
      </c>
      <c r="BE213" s="2" t="e">
        <f t="shared" si="576"/>
        <v>#N/A</v>
      </c>
      <c r="BF213" s="2" t="e">
        <f t="shared" si="577"/>
        <v>#N/A</v>
      </c>
      <c r="BG213" s="2" t="e">
        <f t="shared" si="578"/>
        <v>#N/A</v>
      </c>
      <c r="BH213" s="2" t="e">
        <f t="shared" si="579"/>
        <v>#N/A</v>
      </c>
      <c r="BI213" s="2" t="e">
        <f t="shared" si="580"/>
        <v>#N/A</v>
      </c>
      <c r="BJ213" s="2" t="e">
        <f t="shared" si="581"/>
        <v>#N/A</v>
      </c>
      <c r="BK213" s="2" t="e">
        <f t="shared" si="582"/>
        <v>#N/A</v>
      </c>
      <c r="BL213" s="2" t="e">
        <f t="shared" si="583"/>
        <v>#N/A</v>
      </c>
      <c r="BM213" s="2" t="e">
        <f t="shared" si="584"/>
        <v>#N/A</v>
      </c>
      <c r="BO213" s="2" t="str">
        <f t="shared" si="470"/>
        <v/>
      </c>
      <c r="BP213" s="2" t="str">
        <f t="shared" si="471"/>
        <v/>
      </c>
      <c r="BQ213" s="2" t="str">
        <f t="shared" si="472"/>
        <v/>
      </c>
      <c r="BR213" s="2" t="str">
        <f t="shared" si="473"/>
        <v/>
      </c>
      <c r="BS213" s="2" t="str">
        <f t="shared" si="474"/>
        <v/>
      </c>
      <c r="BT213" s="2" t="str">
        <f t="shared" si="475"/>
        <v/>
      </c>
      <c r="BU213" s="2" t="str">
        <f t="shared" si="476"/>
        <v/>
      </c>
      <c r="BV213" s="2" t="str">
        <f t="shared" si="477"/>
        <v/>
      </c>
      <c r="BW213" s="2" t="str">
        <f t="shared" si="478"/>
        <v/>
      </c>
      <c r="BX213" s="2" t="str">
        <f t="shared" si="479"/>
        <v/>
      </c>
      <c r="BY213" s="2" t="str">
        <f t="shared" si="480"/>
        <v/>
      </c>
      <c r="BZ213" s="2" t="str">
        <f t="shared" si="481"/>
        <v/>
      </c>
      <c r="CA213" s="2" t="str">
        <f t="shared" si="482"/>
        <v/>
      </c>
      <c r="CB213" s="2" t="str">
        <f t="shared" si="483"/>
        <v/>
      </c>
      <c r="CC213" s="2" t="str">
        <f t="shared" si="484"/>
        <v/>
      </c>
      <c r="CE213" s="2" t="str">
        <f t="shared" si="521"/>
        <v/>
      </c>
      <c r="CF213" s="2" t="str">
        <f t="shared" si="522"/>
        <v/>
      </c>
      <c r="CG213" s="2" t="str">
        <f t="shared" si="523"/>
        <v/>
      </c>
      <c r="CH213" s="2" t="str">
        <f t="shared" si="524"/>
        <v/>
      </c>
      <c r="CI213" s="2" t="str">
        <f t="shared" si="525"/>
        <v/>
      </c>
      <c r="CJ213" s="2" t="str">
        <f t="shared" si="526"/>
        <v/>
      </c>
      <c r="CK213" s="2" t="str">
        <f t="shared" si="527"/>
        <v/>
      </c>
      <c r="CL213" s="2" t="str">
        <f t="shared" si="528"/>
        <v/>
      </c>
      <c r="CM213" s="2" t="str">
        <f t="shared" si="529"/>
        <v/>
      </c>
      <c r="CN213" s="2" t="str">
        <f t="shared" si="530"/>
        <v/>
      </c>
      <c r="CO213" s="2" t="str">
        <f t="shared" si="531"/>
        <v/>
      </c>
      <c r="CP213" s="2" t="str">
        <f t="shared" si="532"/>
        <v/>
      </c>
      <c r="CQ213" s="2" t="str">
        <f t="shared" si="533"/>
        <v/>
      </c>
      <c r="CR213" s="2" t="str">
        <f t="shared" si="534"/>
        <v/>
      </c>
      <c r="CS213" s="2" t="str">
        <f t="shared" si="535"/>
        <v/>
      </c>
      <c r="CU213" s="2" t="str">
        <f t="shared" si="485"/>
        <v/>
      </c>
      <c r="CV213" s="2" t="str">
        <f t="shared" si="486"/>
        <v/>
      </c>
      <c r="CW213" s="2" t="str">
        <f t="shared" si="487"/>
        <v/>
      </c>
      <c r="CX213" s="2" t="str">
        <f t="shared" si="488"/>
        <v/>
      </c>
      <c r="CY213" s="2" t="str">
        <f t="shared" si="489"/>
        <v/>
      </c>
      <c r="CZ213" s="2" t="str">
        <f t="shared" si="490"/>
        <v/>
      </c>
      <c r="DA213" s="2" t="str">
        <f t="shared" si="491"/>
        <v/>
      </c>
      <c r="DB213" s="2" t="str">
        <f t="shared" si="492"/>
        <v/>
      </c>
      <c r="DC213" s="2" t="str">
        <f t="shared" si="493"/>
        <v/>
      </c>
      <c r="DD213" s="2" t="str">
        <f t="shared" si="494"/>
        <v/>
      </c>
      <c r="DE213" s="2" t="str">
        <f t="shared" si="495"/>
        <v/>
      </c>
      <c r="DF213" s="2" t="str">
        <f t="shared" si="496"/>
        <v/>
      </c>
      <c r="DG213" s="2" t="str">
        <f t="shared" si="497"/>
        <v/>
      </c>
      <c r="DH213" s="2" t="str">
        <f t="shared" si="498"/>
        <v/>
      </c>
      <c r="DI213" s="2" t="str">
        <f t="shared" si="499"/>
        <v/>
      </c>
      <c r="DK213" s="2">
        <f t="shared" si="500"/>
        <v>124.54503271692747</v>
      </c>
      <c r="DL213" s="2">
        <f t="shared" si="649"/>
        <v>129.58811281321809</v>
      </c>
      <c r="DM213" s="2">
        <f t="shared" si="649"/>
        <v>124.45763967611337</v>
      </c>
      <c r="DN213" s="2">
        <f t="shared" si="649"/>
        <v>130.55826671408249</v>
      </c>
      <c r="DO213" s="2">
        <f t="shared" si="649"/>
        <v>126.26660061275848</v>
      </c>
      <c r="DP213" s="2">
        <f t="shared" si="649"/>
        <v>115.80099465290807</v>
      </c>
      <c r="DQ213" s="2">
        <f t="shared" si="649"/>
        <v>125.99484873949582</v>
      </c>
      <c r="DR213" s="2">
        <f t="shared" si="649"/>
        <v>122.79274474474475</v>
      </c>
      <c r="DS213" s="2">
        <f t="shared" si="649"/>
        <v>109.39627550407552</v>
      </c>
      <c r="DT213" s="2">
        <f t="shared" si="649"/>
        <v>111.06145345345347</v>
      </c>
      <c r="DU213" s="2">
        <f t="shared" si="649"/>
        <v>118.53737675070028</v>
      </c>
      <c r="DV213" s="2">
        <f t="shared" si="649"/>
        <v>110.75053277310923</v>
      </c>
      <c r="DW213" s="2">
        <f t="shared" si="649"/>
        <v>142.49927489803486</v>
      </c>
      <c r="DX213" s="2">
        <f t="shared" si="649"/>
        <v>127.8472472906404</v>
      </c>
      <c r="DY213" s="2">
        <f t="shared" si="649"/>
        <v>124.92835851122058</v>
      </c>
      <c r="EA213" s="2">
        <f t="shared" ref="EA213:EA227" si="652">CE$228*$B213+CE$229</f>
        <v>89.221882243487499</v>
      </c>
      <c r="EB213" s="2">
        <f t="shared" si="502"/>
        <v>71.640243088803118</v>
      </c>
      <c r="EC213" s="2">
        <f t="shared" si="503"/>
        <v>77.972359227799245</v>
      </c>
      <c r="ED213" s="2">
        <f t="shared" si="504"/>
        <v>80.649331013194555</v>
      </c>
      <c r="EE213" s="2">
        <f t="shared" si="505"/>
        <v>78.44471639006818</v>
      </c>
      <c r="EF213" s="2">
        <f t="shared" si="506"/>
        <v>76.700820602832565</v>
      </c>
      <c r="EG213" s="2">
        <f t="shared" si="507"/>
        <v>79.454532401846947</v>
      </c>
      <c r="EH213" s="2">
        <f t="shared" si="508"/>
        <v>78.140835816483388</v>
      </c>
      <c r="EI213" s="2">
        <f t="shared" si="509"/>
        <v>83.996786011687362</v>
      </c>
      <c r="EJ213" s="2">
        <f t="shared" si="510"/>
        <v>85.831153249955946</v>
      </c>
      <c r="EK213" s="2">
        <f t="shared" si="511"/>
        <v>76.082672162809843</v>
      </c>
      <c r="EL213" s="2">
        <f t="shared" si="512"/>
        <v>77.157027934598204</v>
      </c>
      <c r="EM213" s="2">
        <f t="shared" si="513"/>
        <v>80.145361434607835</v>
      </c>
      <c r="EN213" s="2">
        <f t="shared" si="514"/>
        <v>82.359272835820889</v>
      </c>
      <c r="EO213" s="2">
        <f t="shared" si="515"/>
        <v>90.968704862186414</v>
      </c>
      <c r="EQ213" s="2">
        <f t="shared" si="516"/>
        <v>88.750847085317673</v>
      </c>
      <c r="ER213" s="2">
        <f t="shared" si="650"/>
        <v>78.583423558014545</v>
      </c>
      <c r="ES213" s="2">
        <f t="shared" si="650"/>
        <v>79.756857491542803</v>
      </c>
      <c r="ET213" s="2">
        <f t="shared" si="650"/>
        <v>81.560906801736635</v>
      </c>
      <c r="EU213" s="2">
        <f t="shared" si="650"/>
        <v>80.757157067088201</v>
      </c>
      <c r="EV213" s="2">
        <f t="shared" si="650"/>
        <v>78.963269175108536</v>
      </c>
      <c r="EW213" s="2">
        <f t="shared" si="650"/>
        <v>80.623929422524157</v>
      </c>
      <c r="EX213" s="2">
        <f t="shared" si="650"/>
        <v>82.872037868162678</v>
      </c>
      <c r="EY213" s="2">
        <f t="shared" si="650"/>
        <v>80.239255112082319</v>
      </c>
      <c r="EZ213" s="2">
        <f t="shared" si="650"/>
        <v>81.265954763227697</v>
      </c>
      <c r="FA213" s="2">
        <f t="shared" si="650"/>
        <v>79.915101086342872</v>
      </c>
      <c r="FB213" s="2">
        <f t="shared" si="650"/>
        <v>80.906937954788788</v>
      </c>
      <c r="FC213" s="2">
        <f t="shared" si="650"/>
        <v>80.527795070104787</v>
      </c>
      <c r="FD213" s="2">
        <f t="shared" si="650"/>
        <v>82.65473817564984</v>
      </c>
      <c r="FE213" s="2">
        <f t="shared" si="650"/>
        <v>85.310055546846343</v>
      </c>
      <c r="FG213" s="2">
        <f t="shared" si="518"/>
        <v>0.99999757291899627</v>
      </c>
      <c r="FH213" s="2">
        <f t="shared" si="651"/>
        <v>0.99999762715878504</v>
      </c>
      <c r="FI213" s="2">
        <f t="shared" si="651"/>
        <v>0.99999742344523868</v>
      </c>
      <c r="FJ213" s="2">
        <f t="shared" si="651"/>
        <v>0.99999736457130883</v>
      </c>
      <c r="FK213" s="2">
        <f t="shared" si="651"/>
        <v>0.99999762400800085</v>
      </c>
      <c r="FL213" s="2">
        <f t="shared" si="651"/>
        <v>0.99999773330947528</v>
      </c>
      <c r="FM213" s="2">
        <f t="shared" si="651"/>
        <v>0.99999711899212629</v>
      </c>
      <c r="FN213" s="2">
        <f t="shared" si="651"/>
        <v>0.99999729982410734</v>
      </c>
      <c r="FO213" s="2">
        <f t="shared" si="651"/>
        <v>0.99999749067788268</v>
      </c>
      <c r="FP213" s="2">
        <f t="shared" si="651"/>
        <v>0.9999972792327595</v>
      </c>
      <c r="FQ213" s="2">
        <f t="shared" si="651"/>
        <v>0.99999725402543482</v>
      </c>
      <c r="FR213" s="2">
        <f t="shared" si="651"/>
        <v>0.99999736948596196</v>
      </c>
      <c r="FS213" s="2">
        <f t="shared" si="651"/>
        <v>0.99999661749119528</v>
      </c>
      <c r="FT213" s="2">
        <f t="shared" si="651"/>
        <v>0.99999669917047074</v>
      </c>
      <c r="FU213" s="2">
        <f t="shared" si="651"/>
        <v>0.99999653561527047</v>
      </c>
      <c r="FW213" s="2">
        <f t="shared" si="536"/>
        <v>0.9881730423659667</v>
      </c>
      <c r="FX213" s="2">
        <f t="shared" si="588"/>
        <v>0.98818117932622296</v>
      </c>
      <c r="FY213" s="2">
        <f t="shared" si="589"/>
        <v>0.98762174561582727</v>
      </c>
      <c r="FZ213" s="2">
        <f t="shared" si="590"/>
        <v>0.98786357246751488</v>
      </c>
      <c r="GA213" s="2">
        <f t="shared" si="591"/>
        <v>0.98814781568872045</v>
      </c>
      <c r="GB213" s="2">
        <f t="shared" si="592"/>
        <v>0.98720579560845212</v>
      </c>
      <c r="GC213" s="2">
        <f t="shared" si="593"/>
        <v>0.98821888279559578</v>
      </c>
      <c r="GD213" s="2">
        <f t="shared" si="594"/>
        <v>0.99007276536064714</v>
      </c>
      <c r="GE213" s="2">
        <f t="shared" si="595"/>
        <v>0.99192228685876138</v>
      </c>
      <c r="GF213" s="2">
        <f t="shared" si="596"/>
        <v>0.99144700914069372</v>
      </c>
      <c r="GG213" s="2">
        <f t="shared" si="597"/>
        <v>0.98962127766414865</v>
      </c>
      <c r="GH213" s="2">
        <f t="shared" si="598"/>
        <v>0.98819624739286949</v>
      </c>
      <c r="GI213" s="2">
        <f t="shared" si="599"/>
        <v>0.98704489654112093</v>
      </c>
      <c r="GJ213" s="2">
        <f t="shared" si="600"/>
        <v>0.98521522772575254</v>
      </c>
      <c r="GK213" s="2">
        <f t="shared" si="601"/>
        <v>0.98333956952937229</v>
      </c>
      <c r="GM213" s="86">
        <f t="shared" si="537"/>
        <v>0</v>
      </c>
      <c r="GN213" s="86">
        <f t="shared" si="602"/>
        <v>0</v>
      </c>
      <c r="GO213" s="86">
        <f t="shared" si="603"/>
        <v>0</v>
      </c>
      <c r="GP213" s="86">
        <f t="shared" si="604"/>
        <v>0</v>
      </c>
      <c r="GQ213" s="86">
        <f t="shared" si="605"/>
        <v>0</v>
      </c>
      <c r="GR213" s="86">
        <f t="shared" si="606"/>
        <v>0</v>
      </c>
      <c r="GS213" s="86">
        <f t="shared" si="607"/>
        <v>0</v>
      </c>
      <c r="GT213" s="86">
        <f t="shared" si="608"/>
        <v>0</v>
      </c>
      <c r="GU213" s="86">
        <f t="shared" si="609"/>
        <v>0</v>
      </c>
      <c r="GV213" s="86">
        <f t="shared" si="610"/>
        <v>0</v>
      </c>
      <c r="GW213" s="86">
        <f t="shared" si="611"/>
        <v>0</v>
      </c>
      <c r="GX213" s="86">
        <f t="shared" si="612"/>
        <v>0</v>
      </c>
      <c r="GY213" s="86">
        <f t="shared" si="613"/>
        <v>0</v>
      </c>
      <c r="GZ213" s="86">
        <f t="shared" si="614"/>
        <v>0</v>
      </c>
      <c r="HA213" s="86">
        <f t="shared" si="615"/>
        <v>0</v>
      </c>
      <c r="HC213" s="86">
        <f t="shared" si="538"/>
        <v>8.9942577550441418E-204</v>
      </c>
      <c r="HD213" s="86">
        <f t="shared" si="616"/>
        <v>0</v>
      </c>
      <c r="HE213" s="86">
        <f t="shared" si="617"/>
        <v>0</v>
      </c>
      <c r="HF213" s="86">
        <f t="shared" si="618"/>
        <v>0</v>
      </c>
      <c r="HG213" s="86">
        <f t="shared" si="619"/>
        <v>0</v>
      </c>
      <c r="HH213" s="86">
        <f t="shared" si="620"/>
        <v>0</v>
      </c>
      <c r="HI213" s="86">
        <f t="shared" si="621"/>
        <v>0</v>
      </c>
      <c r="HJ213" s="86">
        <f t="shared" si="622"/>
        <v>0</v>
      </c>
      <c r="HK213" s="86">
        <f t="shared" si="623"/>
        <v>0</v>
      </c>
      <c r="HL213" s="86">
        <f t="shared" si="624"/>
        <v>0</v>
      </c>
      <c r="HM213" s="86">
        <f t="shared" si="625"/>
        <v>0</v>
      </c>
      <c r="HN213" s="86">
        <f t="shared" si="626"/>
        <v>0</v>
      </c>
      <c r="HO213" s="86">
        <f t="shared" si="627"/>
        <v>0</v>
      </c>
      <c r="HP213" s="86">
        <f t="shared" si="628"/>
        <v>0</v>
      </c>
      <c r="HQ213" s="86">
        <f t="shared" si="629"/>
        <v>0</v>
      </c>
      <c r="HS213" s="86">
        <f t="shared" si="539"/>
        <v>1.0670308170712706E-124</v>
      </c>
      <c r="HT213" s="86">
        <f t="shared" si="630"/>
        <v>1.4999645717537444E-120</v>
      </c>
      <c r="HU213" s="86">
        <f t="shared" si="631"/>
        <v>3.5099185809371319E-114</v>
      </c>
      <c r="HV213" s="86">
        <f t="shared" si="632"/>
        <v>3.0970760557552875E-124</v>
      </c>
      <c r="HW213" s="86">
        <f t="shared" si="633"/>
        <v>3.6207357229275375E-128</v>
      </c>
      <c r="HX213" s="86">
        <f t="shared" si="634"/>
        <v>4.8568882224794706E-127</v>
      </c>
      <c r="HY213" s="86">
        <f t="shared" si="635"/>
        <v>5.5379839859184845E-148</v>
      </c>
      <c r="HZ213" s="86">
        <f t="shared" si="636"/>
        <v>2.1294607244300882E-128</v>
      </c>
      <c r="IA213" s="86">
        <f t="shared" si="637"/>
        <v>2.3581845310455784E-160</v>
      </c>
      <c r="IB213" s="86">
        <f t="shared" si="638"/>
        <v>1.3784091272009363E-148</v>
      </c>
      <c r="IC213" s="86">
        <f t="shared" si="639"/>
        <v>1.2113269944902335E-142</v>
      </c>
      <c r="ID213" s="86">
        <f t="shared" si="640"/>
        <v>2.8340766209863399E-138</v>
      </c>
      <c r="IE213" s="86">
        <f t="shared" si="641"/>
        <v>8.5789766295670301E-159</v>
      </c>
      <c r="IF213" s="86">
        <f t="shared" si="642"/>
        <v>1.4588160520489401E-170</v>
      </c>
      <c r="IG213" s="86">
        <f t="shared" si="643"/>
        <v>6.0091797068903364E-138</v>
      </c>
      <c r="II213" s="86">
        <f t="shared" si="540"/>
        <v>3.1334109546770936E-29</v>
      </c>
      <c r="IJ213" s="86">
        <f t="shared" si="541"/>
        <v>1.7483172804121941E-28</v>
      </c>
      <c r="IK213" s="86">
        <f t="shared" si="542"/>
        <v>9.0243025374594441E-27</v>
      </c>
      <c r="IL213" s="86">
        <f t="shared" si="543"/>
        <v>4.2163235586603931E-29</v>
      </c>
      <c r="IM213" s="86">
        <f t="shared" si="544"/>
        <v>4.4849327749867109E-30</v>
      </c>
      <c r="IN213" s="86">
        <f t="shared" si="545"/>
        <v>4.6004233809546824E-29</v>
      </c>
      <c r="IO213" s="86">
        <f t="shared" si="546"/>
        <v>9.7960623794481473E-35</v>
      </c>
      <c r="IP213" s="86">
        <f t="shared" si="547"/>
        <v>8.8303604785666478E-32</v>
      </c>
      <c r="IQ213" s="86">
        <f t="shared" si="548"/>
        <v>4.3513659774823349E-41</v>
      </c>
      <c r="IR213" s="86">
        <f t="shared" si="549"/>
        <v>7.9913899274464053E-38</v>
      </c>
      <c r="IS213" s="86">
        <f t="shared" si="550"/>
        <v>5.2618849818993818E-34</v>
      </c>
      <c r="IT213" s="86">
        <f t="shared" si="551"/>
        <v>9.2848255712861991E-32</v>
      </c>
      <c r="IU213" s="86">
        <f t="shared" si="552"/>
        <v>2.2227537732557474E-36</v>
      </c>
      <c r="IV213" s="86">
        <f t="shared" si="553"/>
        <v>3.2547863051575952E-30</v>
      </c>
      <c r="IW213" s="86">
        <f t="shared" si="554"/>
        <v>5.3591756757380825E-18</v>
      </c>
      <c r="IY213" s="86">
        <f t="shared" si="555"/>
        <v>3.1334109546770936E-29</v>
      </c>
      <c r="IZ213" s="86">
        <f t="shared" si="556"/>
        <v>1.7483172804121941E-28</v>
      </c>
      <c r="JA213" s="86">
        <f t="shared" si="557"/>
        <v>9.0243025374594441E-27</v>
      </c>
      <c r="JB213" s="86">
        <f t="shared" si="558"/>
        <v>4.2163235586603931E-29</v>
      </c>
      <c r="JC213" s="86">
        <f t="shared" si="559"/>
        <v>4.4849327749867109E-30</v>
      </c>
      <c r="JD213" s="86">
        <f t="shared" si="560"/>
        <v>4.6004233809546824E-29</v>
      </c>
      <c r="JE213" s="86">
        <f t="shared" si="561"/>
        <v>9.7960623794481473E-35</v>
      </c>
      <c r="JF213" s="86">
        <f t="shared" si="562"/>
        <v>8.8303604785666478E-32</v>
      </c>
      <c r="JG213" s="86">
        <f t="shared" si="563"/>
        <v>4.3513659774823349E-41</v>
      </c>
      <c r="JH213" s="86">
        <f t="shared" si="564"/>
        <v>7.9913899274464053E-38</v>
      </c>
      <c r="JI213" s="86">
        <f t="shared" si="565"/>
        <v>5.2618849818993818E-34</v>
      </c>
      <c r="JJ213" s="86">
        <f t="shared" si="566"/>
        <v>9.2848255712861991E-32</v>
      </c>
      <c r="JK213" s="86">
        <f t="shared" si="567"/>
        <v>2.2227537732557474E-36</v>
      </c>
      <c r="JL213" s="86">
        <f t="shared" si="568"/>
        <v>3.2547863051575952E-30</v>
      </c>
      <c r="JM213" s="86">
        <f t="shared" si="569"/>
        <v>5.3591756757380825E-18</v>
      </c>
    </row>
    <row r="214" spans="2:273" x14ac:dyDescent="0.25">
      <c r="B214" s="2">
        <v>187</v>
      </c>
      <c r="C214" s="37">
        <v>88.373000000000005</v>
      </c>
      <c r="D214" s="37">
        <v>81.611000000000004</v>
      </c>
      <c r="E214" s="37">
        <v>82.388999999999996</v>
      </c>
      <c r="F214" s="37">
        <v>85.106999999999999</v>
      </c>
      <c r="G214" s="37">
        <v>84.188999999999993</v>
      </c>
      <c r="H214" s="37">
        <v>81.980999999999995</v>
      </c>
      <c r="I214" s="37">
        <v>83.603999999999999</v>
      </c>
      <c r="J214" s="37">
        <v>83.811000000000007</v>
      </c>
      <c r="K214" s="37">
        <v>84.736000000000004</v>
      </c>
      <c r="L214" s="37">
        <v>82.093000000000004</v>
      </c>
      <c r="M214" s="37">
        <v>82.814999999999998</v>
      </c>
      <c r="N214" s="37">
        <v>82.573999999999998</v>
      </c>
      <c r="O214" s="37">
        <v>83.814999999999998</v>
      </c>
      <c r="P214" s="37">
        <v>85.980999999999995</v>
      </c>
      <c r="Q214" s="37">
        <v>88.691000000000003</v>
      </c>
      <c r="S214" s="4" t="e">
        <f t="shared" si="441"/>
        <v>#N/A</v>
      </c>
      <c r="T214" s="4" t="e">
        <f t="shared" si="442"/>
        <v>#N/A</v>
      </c>
      <c r="U214" s="4" t="e">
        <f t="shared" si="443"/>
        <v>#N/A</v>
      </c>
      <c r="V214" s="4" t="e">
        <f t="shared" si="444"/>
        <v>#N/A</v>
      </c>
      <c r="W214" s="4" t="e">
        <f t="shared" si="445"/>
        <v>#N/A</v>
      </c>
      <c r="X214" s="4" t="e">
        <f t="shared" si="446"/>
        <v>#N/A</v>
      </c>
      <c r="Y214" s="4" t="e">
        <f t="shared" si="447"/>
        <v>#N/A</v>
      </c>
      <c r="Z214" s="4" t="e">
        <f t="shared" si="448"/>
        <v>#N/A</v>
      </c>
      <c r="AA214" s="4" t="e">
        <f t="shared" si="449"/>
        <v>#N/A</v>
      </c>
      <c r="AB214" s="4" t="e">
        <f t="shared" si="450"/>
        <v>#N/A</v>
      </c>
      <c r="AC214" s="4" t="e">
        <f t="shared" si="451"/>
        <v>#N/A</v>
      </c>
      <c r="AD214" s="4" t="e">
        <f t="shared" si="452"/>
        <v>#N/A</v>
      </c>
      <c r="AE214" s="4" t="e">
        <f t="shared" si="453"/>
        <v>#N/A</v>
      </c>
      <c r="AF214" s="4" t="e">
        <f t="shared" si="454"/>
        <v>#N/A</v>
      </c>
      <c r="AG214" s="4" t="e">
        <f t="shared" si="455"/>
        <v>#N/A</v>
      </c>
      <c r="AI214" s="4">
        <f t="shared" si="456"/>
        <v>0</v>
      </c>
      <c r="AJ214" s="4">
        <f t="shared" si="457"/>
        <v>0</v>
      </c>
      <c r="AK214" s="4">
        <f t="shared" si="458"/>
        <v>0</v>
      </c>
      <c r="AL214" s="4">
        <f t="shared" si="459"/>
        <v>0</v>
      </c>
      <c r="AM214" s="4">
        <f t="shared" si="460"/>
        <v>0</v>
      </c>
      <c r="AN214" s="4">
        <f t="shared" si="461"/>
        <v>0</v>
      </c>
      <c r="AO214" s="4">
        <f t="shared" si="462"/>
        <v>0</v>
      </c>
      <c r="AP214" s="4">
        <f t="shared" si="463"/>
        <v>0</v>
      </c>
      <c r="AQ214" s="4">
        <f t="shared" si="464"/>
        <v>0</v>
      </c>
      <c r="AR214" s="4">
        <f t="shared" si="465"/>
        <v>0</v>
      </c>
      <c r="AS214" s="4">
        <f t="shared" si="466"/>
        <v>0</v>
      </c>
      <c r="AT214" s="4">
        <f t="shared" si="467"/>
        <v>0</v>
      </c>
      <c r="AU214" s="4">
        <f t="shared" si="468"/>
        <v>0</v>
      </c>
      <c r="AV214" s="4">
        <f t="shared" si="648"/>
        <v>0</v>
      </c>
      <c r="AW214" s="4">
        <f t="shared" si="648"/>
        <v>0</v>
      </c>
      <c r="AY214" s="2" t="e">
        <f t="shared" si="520"/>
        <v>#N/A</v>
      </c>
      <c r="AZ214" s="2" t="e">
        <f t="shared" si="571"/>
        <v>#N/A</v>
      </c>
      <c r="BA214" s="2" t="e">
        <f t="shared" si="572"/>
        <v>#N/A</v>
      </c>
      <c r="BB214" s="2" t="e">
        <f t="shared" si="573"/>
        <v>#N/A</v>
      </c>
      <c r="BC214" s="2" t="e">
        <f t="shared" si="574"/>
        <v>#N/A</v>
      </c>
      <c r="BD214" s="2" t="e">
        <f t="shared" si="575"/>
        <v>#N/A</v>
      </c>
      <c r="BE214" s="2" t="e">
        <f t="shared" si="576"/>
        <v>#N/A</v>
      </c>
      <c r="BF214" s="2" t="e">
        <f t="shared" si="577"/>
        <v>#N/A</v>
      </c>
      <c r="BG214" s="2" t="e">
        <f t="shared" si="578"/>
        <v>#N/A</v>
      </c>
      <c r="BH214" s="2" t="e">
        <f t="shared" si="579"/>
        <v>#N/A</v>
      </c>
      <c r="BI214" s="2" t="e">
        <f t="shared" si="580"/>
        <v>#N/A</v>
      </c>
      <c r="BJ214" s="2" t="e">
        <f t="shared" si="581"/>
        <v>#N/A</v>
      </c>
      <c r="BK214" s="2" t="e">
        <f t="shared" si="582"/>
        <v>#N/A</v>
      </c>
      <c r="BL214" s="2" t="e">
        <f t="shared" si="583"/>
        <v>#N/A</v>
      </c>
      <c r="BM214" s="2" t="e">
        <f t="shared" si="584"/>
        <v>#N/A</v>
      </c>
      <c r="BO214" s="2" t="str">
        <f t="shared" si="470"/>
        <v/>
      </c>
      <c r="BP214" s="2" t="str">
        <f t="shared" si="471"/>
        <v/>
      </c>
      <c r="BQ214" s="2" t="str">
        <f t="shared" si="472"/>
        <v/>
      </c>
      <c r="BR214" s="2" t="str">
        <f t="shared" si="473"/>
        <v/>
      </c>
      <c r="BS214" s="2" t="str">
        <f t="shared" si="474"/>
        <v/>
      </c>
      <c r="BT214" s="2" t="str">
        <f t="shared" si="475"/>
        <v/>
      </c>
      <c r="BU214" s="2" t="str">
        <f t="shared" si="476"/>
        <v/>
      </c>
      <c r="BV214" s="2" t="str">
        <f t="shared" si="477"/>
        <v/>
      </c>
      <c r="BW214" s="2" t="str">
        <f t="shared" si="478"/>
        <v/>
      </c>
      <c r="BX214" s="2" t="str">
        <f t="shared" si="479"/>
        <v/>
      </c>
      <c r="BY214" s="2" t="str">
        <f t="shared" si="480"/>
        <v/>
      </c>
      <c r="BZ214" s="2" t="str">
        <f t="shared" si="481"/>
        <v/>
      </c>
      <c r="CA214" s="2" t="str">
        <f t="shared" si="482"/>
        <v/>
      </c>
      <c r="CB214" s="2" t="str">
        <f t="shared" si="483"/>
        <v/>
      </c>
      <c r="CC214" s="2" t="str">
        <f t="shared" si="484"/>
        <v/>
      </c>
      <c r="CE214" s="2" t="str">
        <f t="shared" si="521"/>
        <v/>
      </c>
      <c r="CF214" s="2" t="str">
        <f t="shared" si="522"/>
        <v/>
      </c>
      <c r="CG214" s="2" t="str">
        <f t="shared" si="523"/>
        <v/>
      </c>
      <c r="CH214" s="2" t="str">
        <f t="shared" si="524"/>
        <v/>
      </c>
      <c r="CI214" s="2" t="str">
        <f t="shared" si="525"/>
        <v/>
      </c>
      <c r="CJ214" s="2" t="str">
        <f t="shared" si="526"/>
        <v/>
      </c>
      <c r="CK214" s="2" t="str">
        <f t="shared" si="527"/>
        <v/>
      </c>
      <c r="CL214" s="2" t="str">
        <f t="shared" si="528"/>
        <v/>
      </c>
      <c r="CM214" s="2" t="str">
        <f t="shared" si="529"/>
        <v/>
      </c>
      <c r="CN214" s="2" t="str">
        <f t="shared" si="530"/>
        <v/>
      </c>
      <c r="CO214" s="2" t="str">
        <f t="shared" si="531"/>
        <v/>
      </c>
      <c r="CP214" s="2" t="str">
        <f t="shared" si="532"/>
        <v/>
      </c>
      <c r="CQ214" s="2" t="str">
        <f t="shared" si="533"/>
        <v/>
      </c>
      <c r="CR214" s="2" t="str">
        <f t="shared" si="534"/>
        <v/>
      </c>
      <c r="CS214" s="2" t="str">
        <f t="shared" si="535"/>
        <v/>
      </c>
      <c r="CU214" s="2" t="str">
        <f t="shared" si="485"/>
        <v/>
      </c>
      <c r="CV214" s="2" t="str">
        <f t="shared" si="486"/>
        <v/>
      </c>
      <c r="CW214" s="2" t="str">
        <f t="shared" si="487"/>
        <v/>
      </c>
      <c r="CX214" s="2" t="str">
        <f t="shared" si="488"/>
        <v/>
      </c>
      <c r="CY214" s="2" t="str">
        <f t="shared" si="489"/>
        <v/>
      </c>
      <c r="CZ214" s="2" t="str">
        <f t="shared" si="490"/>
        <v/>
      </c>
      <c r="DA214" s="2" t="str">
        <f t="shared" si="491"/>
        <v/>
      </c>
      <c r="DB214" s="2" t="str">
        <f t="shared" si="492"/>
        <v/>
      </c>
      <c r="DC214" s="2" t="str">
        <f t="shared" si="493"/>
        <v/>
      </c>
      <c r="DD214" s="2" t="str">
        <f t="shared" si="494"/>
        <v/>
      </c>
      <c r="DE214" s="2" t="str">
        <f t="shared" si="495"/>
        <v/>
      </c>
      <c r="DF214" s="2" t="str">
        <f t="shared" si="496"/>
        <v/>
      </c>
      <c r="DG214" s="2" t="str">
        <f t="shared" si="497"/>
        <v/>
      </c>
      <c r="DH214" s="2" t="str">
        <f t="shared" si="498"/>
        <v/>
      </c>
      <c r="DI214" s="2" t="str">
        <f t="shared" si="499"/>
        <v/>
      </c>
      <c r="DK214" s="2">
        <f t="shared" si="500"/>
        <v>124.64674395448081</v>
      </c>
      <c r="DL214" s="2">
        <f t="shared" si="649"/>
        <v>129.72868442936863</v>
      </c>
      <c r="DM214" s="2">
        <f t="shared" si="649"/>
        <v>124.56710040485831</v>
      </c>
      <c r="DN214" s="2">
        <f t="shared" si="649"/>
        <v>130.68138074917022</v>
      </c>
      <c r="DO214" s="2">
        <f t="shared" si="649"/>
        <v>126.36394113141479</v>
      </c>
      <c r="DP214" s="2">
        <f t="shared" si="649"/>
        <v>115.85609756097561</v>
      </c>
      <c r="DQ214" s="2">
        <f t="shared" si="649"/>
        <v>126.11264705882354</v>
      </c>
      <c r="DR214" s="2">
        <f t="shared" si="649"/>
        <v>122.84176340626341</v>
      </c>
      <c r="DS214" s="2">
        <f t="shared" si="649"/>
        <v>109.36081527241528</v>
      </c>
      <c r="DT214" s="2">
        <f t="shared" si="649"/>
        <v>111.04459901329903</v>
      </c>
      <c r="DU214" s="2">
        <f t="shared" si="649"/>
        <v>118.57104593837535</v>
      </c>
      <c r="DV214" s="2">
        <f t="shared" si="649"/>
        <v>110.75097647058823</v>
      </c>
      <c r="DW214" s="2">
        <f t="shared" si="649"/>
        <v>142.71375298479794</v>
      </c>
      <c r="DX214" s="2">
        <f t="shared" si="649"/>
        <v>127.97748916256157</v>
      </c>
      <c r="DY214" s="2">
        <f t="shared" si="649"/>
        <v>125.02948357963875</v>
      </c>
      <c r="EA214" s="2">
        <f t="shared" si="652"/>
        <v>89.124102604997333</v>
      </c>
      <c r="EB214" s="2">
        <f t="shared" si="502"/>
        <v>71.393237837837859</v>
      </c>
      <c r="EC214" s="2">
        <f t="shared" si="503"/>
        <v>77.797783397683418</v>
      </c>
      <c r="ED214" s="2">
        <f t="shared" si="504"/>
        <v>80.429706754630217</v>
      </c>
      <c r="EE214" s="2">
        <f t="shared" si="505"/>
        <v>78.242510967451437</v>
      </c>
      <c r="EF214" s="2">
        <f t="shared" si="506"/>
        <v>76.52455401888389</v>
      </c>
      <c r="EG214" s="2">
        <f t="shared" si="507"/>
        <v>79.294473643472912</v>
      </c>
      <c r="EH214" s="2">
        <f t="shared" si="508"/>
        <v>77.918255504315937</v>
      </c>
      <c r="EI214" s="2">
        <f t="shared" si="509"/>
        <v>83.853695763330904</v>
      </c>
      <c r="EJ214" s="2">
        <f t="shared" si="510"/>
        <v>85.712153954553457</v>
      </c>
      <c r="EK214" s="2">
        <f t="shared" si="511"/>
        <v>75.849770279695278</v>
      </c>
      <c r="EL214" s="2">
        <f t="shared" si="512"/>
        <v>76.933262872127131</v>
      </c>
      <c r="EM214" s="2">
        <f t="shared" si="513"/>
        <v>79.956778419045634</v>
      </c>
      <c r="EN214" s="2">
        <f t="shared" si="514"/>
        <v>82.170935820895522</v>
      </c>
      <c r="EO214" s="2">
        <f t="shared" si="515"/>
        <v>90.856065366423579</v>
      </c>
      <c r="EQ214" s="2">
        <f t="shared" si="516"/>
        <v>88.6475125978086</v>
      </c>
      <c r="ER214" s="2">
        <f t="shared" si="650"/>
        <v>78.418832357647972</v>
      </c>
      <c r="ES214" s="2">
        <f t="shared" si="650"/>
        <v>79.603807899112553</v>
      </c>
      <c r="ET214" s="2">
        <f t="shared" si="650"/>
        <v>81.352070241865022</v>
      </c>
      <c r="EU214" s="2">
        <f t="shared" si="650"/>
        <v>80.582024539424097</v>
      </c>
      <c r="EV214" s="2">
        <f t="shared" si="650"/>
        <v>78.813627688383889</v>
      </c>
      <c r="EW214" s="2">
        <f t="shared" si="650"/>
        <v>80.477782377534226</v>
      </c>
      <c r="EX214" s="2">
        <f t="shared" si="650"/>
        <v>82.703237727910221</v>
      </c>
      <c r="EY214" s="2">
        <f t="shared" si="650"/>
        <v>80.053249305364616</v>
      </c>
      <c r="EZ214" s="2">
        <f t="shared" si="650"/>
        <v>81.094091331103812</v>
      </c>
      <c r="FA214" s="2">
        <f t="shared" si="650"/>
        <v>79.727376399842626</v>
      </c>
      <c r="FB214" s="2">
        <f t="shared" si="650"/>
        <v>80.727931081563327</v>
      </c>
      <c r="FC214" s="2">
        <f t="shared" si="650"/>
        <v>80.34386567640729</v>
      </c>
      <c r="FD214" s="2">
        <f t="shared" si="650"/>
        <v>82.470255859834637</v>
      </c>
      <c r="FE214" s="2">
        <f t="shared" si="650"/>
        <v>85.131636229234573</v>
      </c>
      <c r="FG214" s="2">
        <f t="shared" si="518"/>
        <v>0.99999778647534387</v>
      </c>
      <c r="FH214" s="2">
        <f t="shared" si="651"/>
        <v>0.99999783594264002</v>
      </c>
      <c r="FI214" s="2">
        <f t="shared" si="651"/>
        <v>0.99999765015359676</v>
      </c>
      <c r="FJ214" s="2">
        <f t="shared" si="651"/>
        <v>0.99999759645990993</v>
      </c>
      <c r="FK214" s="2">
        <f t="shared" si="651"/>
        <v>0.99999783306908951</v>
      </c>
      <c r="FL214" s="2">
        <f t="shared" si="651"/>
        <v>0.99999793275325966</v>
      </c>
      <c r="FM214" s="2">
        <f t="shared" si="651"/>
        <v>0.99999737248892484</v>
      </c>
      <c r="FN214" s="2">
        <f t="shared" si="651"/>
        <v>0.99999753740973263</v>
      </c>
      <c r="FO214" s="2">
        <f t="shared" si="651"/>
        <v>0.9999977114705243</v>
      </c>
      <c r="FP214" s="2">
        <f t="shared" si="651"/>
        <v>0.99999751863019126</v>
      </c>
      <c r="FQ214" s="2">
        <f t="shared" si="651"/>
        <v>0.99999749564082696</v>
      </c>
      <c r="FR214" s="2">
        <f t="shared" si="651"/>
        <v>0.99999760094212897</v>
      </c>
      <c r="FS214" s="2">
        <f t="shared" si="651"/>
        <v>0.99999691511438771</v>
      </c>
      <c r="FT214" s="2">
        <f t="shared" si="651"/>
        <v>0.99999698960681616</v>
      </c>
      <c r="FU214" s="2">
        <f t="shared" si="651"/>
        <v>0.99999684044261183</v>
      </c>
      <c r="FW214" s="2">
        <f t="shared" si="536"/>
        <v>0.98920245003476059</v>
      </c>
      <c r="FX214" s="2">
        <f t="shared" si="588"/>
        <v>0.98920988649475783</v>
      </c>
      <c r="FY214" s="2">
        <f t="shared" si="589"/>
        <v>0.98869858887238438</v>
      </c>
      <c r="FZ214" s="2">
        <f t="shared" si="590"/>
        <v>0.9889196140824893</v>
      </c>
      <c r="GA214" s="2">
        <f t="shared" si="591"/>
        <v>0.98917939502139074</v>
      </c>
      <c r="GB214" s="2">
        <f t="shared" si="592"/>
        <v>0.98831839633339513</v>
      </c>
      <c r="GC214" s="2">
        <f t="shared" si="593"/>
        <v>0.98924434398267003</v>
      </c>
      <c r="GD214" s="2">
        <f t="shared" si="594"/>
        <v>0.99093833914260654</v>
      </c>
      <c r="GE214" s="2">
        <f t="shared" si="595"/>
        <v>0.99262779825675285</v>
      </c>
      <c r="GF214" s="2">
        <f t="shared" si="596"/>
        <v>0.99219370484005276</v>
      </c>
      <c r="GG214" s="2">
        <f t="shared" si="597"/>
        <v>0.99052584078609807</v>
      </c>
      <c r="GH214" s="2">
        <f t="shared" si="598"/>
        <v>0.98922365734312101</v>
      </c>
      <c r="GI214" s="2">
        <f t="shared" si="599"/>
        <v>0.98817132160735932</v>
      </c>
      <c r="GJ214" s="2">
        <f t="shared" si="600"/>
        <v>0.98649856341363606</v>
      </c>
      <c r="GK214" s="2">
        <f t="shared" si="601"/>
        <v>0.98478319994777408</v>
      </c>
      <c r="GM214" s="86">
        <f t="shared" si="537"/>
        <v>0</v>
      </c>
      <c r="GN214" s="86">
        <f t="shared" si="602"/>
        <v>0</v>
      </c>
      <c r="GO214" s="86">
        <f t="shared" si="603"/>
        <v>0</v>
      </c>
      <c r="GP214" s="86">
        <f t="shared" si="604"/>
        <v>0</v>
      </c>
      <c r="GQ214" s="86">
        <f t="shared" si="605"/>
        <v>0</v>
      </c>
      <c r="GR214" s="86">
        <f t="shared" si="606"/>
        <v>0</v>
      </c>
      <c r="GS214" s="86">
        <f t="shared" si="607"/>
        <v>0</v>
      </c>
      <c r="GT214" s="86">
        <f t="shared" si="608"/>
        <v>0</v>
      </c>
      <c r="GU214" s="86">
        <f t="shared" si="609"/>
        <v>0</v>
      </c>
      <c r="GV214" s="86">
        <f t="shared" si="610"/>
        <v>0</v>
      </c>
      <c r="GW214" s="86">
        <f t="shared" si="611"/>
        <v>0</v>
      </c>
      <c r="GX214" s="86">
        <f t="shared" si="612"/>
        <v>0</v>
      </c>
      <c r="GY214" s="86">
        <f t="shared" si="613"/>
        <v>0</v>
      </c>
      <c r="GZ214" s="86">
        <f t="shared" si="614"/>
        <v>0</v>
      </c>
      <c r="HA214" s="86">
        <f t="shared" si="615"/>
        <v>0</v>
      </c>
      <c r="HC214" s="86">
        <f t="shared" si="538"/>
        <v>1.1940896247080683E-207</v>
      </c>
      <c r="HD214" s="86">
        <f t="shared" si="616"/>
        <v>0</v>
      </c>
      <c r="HE214" s="86">
        <f t="shared" si="617"/>
        <v>0</v>
      </c>
      <c r="HF214" s="86">
        <f t="shared" si="618"/>
        <v>0</v>
      </c>
      <c r="HG214" s="86">
        <f t="shared" si="619"/>
        <v>0</v>
      </c>
      <c r="HH214" s="86">
        <f t="shared" si="620"/>
        <v>0</v>
      </c>
      <c r="HI214" s="86">
        <f t="shared" si="621"/>
        <v>0</v>
      </c>
      <c r="HJ214" s="86">
        <f t="shared" si="622"/>
        <v>0</v>
      </c>
      <c r="HK214" s="86">
        <f t="shared" si="623"/>
        <v>0</v>
      </c>
      <c r="HL214" s="86">
        <f t="shared" si="624"/>
        <v>0</v>
      </c>
      <c r="HM214" s="86">
        <f t="shared" si="625"/>
        <v>0</v>
      </c>
      <c r="HN214" s="86">
        <f t="shared" si="626"/>
        <v>0</v>
      </c>
      <c r="HO214" s="86">
        <f t="shared" si="627"/>
        <v>0</v>
      </c>
      <c r="HP214" s="86">
        <f t="shared" si="628"/>
        <v>0</v>
      </c>
      <c r="HQ214" s="86">
        <f t="shared" si="629"/>
        <v>0</v>
      </c>
      <c r="HS214" s="86">
        <f t="shared" si="539"/>
        <v>4.3359646847892843E-128</v>
      </c>
      <c r="HT214" s="86">
        <f t="shared" si="630"/>
        <v>7.7353685214216139E-124</v>
      </c>
      <c r="HU214" s="86">
        <f t="shared" si="631"/>
        <v>2.6148999077671473E-117</v>
      </c>
      <c r="HV214" s="86">
        <f t="shared" si="632"/>
        <v>1.241563745664744E-127</v>
      </c>
      <c r="HW214" s="86">
        <f t="shared" si="633"/>
        <v>1.1648263408088515E-131</v>
      </c>
      <c r="HX214" s="86">
        <f t="shared" si="634"/>
        <v>1.6252053329820998E-130</v>
      </c>
      <c r="HY214" s="86">
        <f t="shared" si="635"/>
        <v>4.9695231422961352E-152</v>
      </c>
      <c r="HZ214" s="86">
        <f t="shared" si="636"/>
        <v>7.4042888364796532E-132</v>
      </c>
      <c r="IA214" s="86">
        <f t="shared" si="637"/>
        <v>1.3676722502485395E-164</v>
      </c>
      <c r="IB214" s="86">
        <f t="shared" si="638"/>
        <v>1.5415899584167962E-152</v>
      </c>
      <c r="IC214" s="86">
        <f t="shared" si="639"/>
        <v>1.8444747560268164E-146</v>
      </c>
      <c r="ID214" s="86">
        <f t="shared" si="640"/>
        <v>5.2583971803602988E-142</v>
      </c>
      <c r="IE214" s="86">
        <f t="shared" si="641"/>
        <v>3.4738948839223484E-163</v>
      </c>
      <c r="IF214" s="86">
        <f t="shared" si="642"/>
        <v>2.2001439900750688E-175</v>
      </c>
      <c r="IG214" s="86">
        <f t="shared" si="643"/>
        <v>6.4447862969358791E-142</v>
      </c>
      <c r="II214" s="86">
        <f t="shared" si="540"/>
        <v>2.1718814873016591E-30</v>
      </c>
      <c r="IJ214" s="86">
        <f t="shared" si="541"/>
        <v>1.3024923253024487E-29</v>
      </c>
      <c r="IK214" s="86">
        <f t="shared" si="542"/>
        <v>7.7197059505022782E-28</v>
      </c>
      <c r="IL214" s="86">
        <f t="shared" si="543"/>
        <v>2.9121018302227834E-30</v>
      </c>
      <c r="IM214" s="86">
        <f t="shared" si="544"/>
        <v>2.8625080463832109E-31</v>
      </c>
      <c r="IN214" s="86">
        <f t="shared" si="545"/>
        <v>3.0850164893422116E-30</v>
      </c>
      <c r="IO214" s="86">
        <f t="shared" si="546"/>
        <v>4.0106060445351841E-36</v>
      </c>
      <c r="IP214" s="86">
        <f t="shared" si="547"/>
        <v>5.364004971131873E-33</v>
      </c>
      <c r="IQ214" s="86">
        <f t="shared" si="548"/>
        <v>1.3110957593298837E-42</v>
      </c>
      <c r="IR214" s="86">
        <f t="shared" si="549"/>
        <v>3.0904017625335481E-39</v>
      </c>
      <c r="IS214" s="86">
        <f t="shared" si="550"/>
        <v>2.5253689249279475E-35</v>
      </c>
      <c r="IT214" s="86">
        <f t="shared" si="551"/>
        <v>5.0537513210126804E-33</v>
      </c>
      <c r="IU214" s="86">
        <f t="shared" si="552"/>
        <v>7.2066091064362509E-38</v>
      </c>
      <c r="IV214" s="86">
        <f t="shared" si="553"/>
        <v>1.7657974453576972E-31</v>
      </c>
      <c r="IW214" s="86">
        <f t="shared" si="554"/>
        <v>9.5104296291464696E-19</v>
      </c>
      <c r="IY214" s="86">
        <f t="shared" si="555"/>
        <v>2.1718814873016591E-30</v>
      </c>
      <c r="IZ214" s="86">
        <f t="shared" si="556"/>
        <v>1.3024923253024487E-29</v>
      </c>
      <c r="JA214" s="86">
        <f t="shared" si="557"/>
        <v>7.7197059505022782E-28</v>
      </c>
      <c r="JB214" s="86">
        <f t="shared" si="558"/>
        <v>2.9121018302227834E-30</v>
      </c>
      <c r="JC214" s="86">
        <f t="shared" si="559"/>
        <v>2.8625080463832109E-31</v>
      </c>
      <c r="JD214" s="86">
        <f t="shared" si="560"/>
        <v>3.0850164893422116E-30</v>
      </c>
      <c r="JE214" s="86">
        <f t="shared" si="561"/>
        <v>4.0106060445351841E-36</v>
      </c>
      <c r="JF214" s="86">
        <f t="shared" si="562"/>
        <v>5.364004971131873E-33</v>
      </c>
      <c r="JG214" s="86">
        <f t="shared" si="563"/>
        <v>1.3110957593298837E-42</v>
      </c>
      <c r="JH214" s="86">
        <f t="shared" si="564"/>
        <v>3.0904017625335481E-39</v>
      </c>
      <c r="JI214" s="86">
        <f t="shared" si="565"/>
        <v>2.5253689249279475E-35</v>
      </c>
      <c r="JJ214" s="86">
        <f t="shared" si="566"/>
        <v>5.0537513210126804E-33</v>
      </c>
      <c r="JK214" s="86">
        <f t="shared" si="567"/>
        <v>7.2066091064362509E-38</v>
      </c>
      <c r="JL214" s="86">
        <f t="shared" si="568"/>
        <v>1.7657974453576972E-31</v>
      </c>
      <c r="JM214" s="86">
        <f t="shared" si="569"/>
        <v>9.5104296291464696E-19</v>
      </c>
    </row>
    <row r="215" spans="2:273" x14ac:dyDescent="0.25">
      <c r="B215" s="2">
        <v>188</v>
      </c>
      <c r="C215" s="37">
        <v>88.067999999999998</v>
      </c>
      <c r="D215" s="37">
        <v>82.647999999999996</v>
      </c>
      <c r="E215" s="37">
        <v>81.980999999999995</v>
      </c>
      <c r="F215" s="37">
        <v>85.643000000000001</v>
      </c>
      <c r="G215" s="37">
        <v>84.245000000000005</v>
      </c>
      <c r="H215" s="37">
        <v>82.302000000000007</v>
      </c>
      <c r="I215" s="37">
        <v>83.811000000000007</v>
      </c>
      <c r="J215" s="37">
        <v>84.263999999999996</v>
      </c>
      <c r="K215" s="37">
        <v>84.415000000000006</v>
      </c>
      <c r="L215" s="37">
        <v>81.444000000000003</v>
      </c>
      <c r="M215" s="37">
        <v>83.278000000000006</v>
      </c>
      <c r="N215" s="37">
        <v>82.352000000000004</v>
      </c>
      <c r="O215" s="37">
        <v>83.962999999999994</v>
      </c>
      <c r="P215" s="37">
        <v>85.055999999999997</v>
      </c>
      <c r="Q215" s="37">
        <v>89.655000000000001</v>
      </c>
      <c r="S215" s="4" t="e">
        <f t="shared" si="441"/>
        <v>#N/A</v>
      </c>
      <c r="T215" s="4" t="e">
        <f t="shared" si="442"/>
        <v>#N/A</v>
      </c>
      <c r="U215" s="4" t="e">
        <f t="shared" si="443"/>
        <v>#N/A</v>
      </c>
      <c r="V215" s="4" t="e">
        <f t="shared" si="444"/>
        <v>#N/A</v>
      </c>
      <c r="W215" s="4" t="e">
        <f t="shared" si="445"/>
        <v>#N/A</v>
      </c>
      <c r="X215" s="4" t="e">
        <f t="shared" si="446"/>
        <v>#N/A</v>
      </c>
      <c r="Y215" s="4" t="e">
        <f t="shared" si="447"/>
        <v>#N/A</v>
      </c>
      <c r="Z215" s="4" t="e">
        <f t="shared" si="448"/>
        <v>#N/A</v>
      </c>
      <c r="AA215" s="4" t="e">
        <f t="shared" si="449"/>
        <v>#N/A</v>
      </c>
      <c r="AB215" s="4" t="e">
        <f t="shared" si="450"/>
        <v>#N/A</v>
      </c>
      <c r="AC215" s="4" t="e">
        <f t="shared" si="451"/>
        <v>#N/A</v>
      </c>
      <c r="AD215" s="4" t="e">
        <f t="shared" si="452"/>
        <v>#N/A</v>
      </c>
      <c r="AE215" s="4" t="e">
        <f t="shared" si="453"/>
        <v>#N/A</v>
      </c>
      <c r="AF215" s="4" t="e">
        <f t="shared" si="454"/>
        <v>#N/A</v>
      </c>
      <c r="AG215" s="4" t="e">
        <f t="shared" si="455"/>
        <v>#N/A</v>
      </c>
      <c r="AI215" s="4">
        <f t="shared" si="456"/>
        <v>0</v>
      </c>
      <c r="AJ215" s="4">
        <f t="shared" si="457"/>
        <v>0</v>
      </c>
      <c r="AK215" s="4">
        <f t="shared" si="458"/>
        <v>0</v>
      </c>
      <c r="AL215" s="4">
        <f t="shared" si="459"/>
        <v>0</v>
      </c>
      <c r="AM215" s="4">
        <f t="shared" si="460"/>
        <v>0</v>
      </c>
      <c r="AN215" s="4">
        <f t="shared" si="461"/>
        <v>0</v>
      </c>
      <c r="AO215" s="4">
        <f t="shared" si="462"/>
        <v>0</v>
      </c>
      <c r="AP215" s="4">
        <f t="shared" si="463"/>
        <v>0</v>
      </c>
      <c r="AQ215" s="4">
        <f t="shared" si="464"/>
        <v>0</v>
      </c>
      <c r="AR215" s="4">
        <f t="shared" si="465"/>
        <v>0</v>
      </c>
      <c r="AS215" s="4">
        <f t="shared" si="466"/>
        <v>0</v>
      </c>
      <c r="AT215" s="4">
        <f t="shared" si="467"/>
        <v>0</v>
      </c>
      <c r="AU215" s="4">
        <f t="shared" si="468"/>
        <v>0</v>
      </c>
      <c r="AV215" s="4">
        <f t="shared" si="648"/>
        <v>0</v>
      </c>
      <c r="AW215" s="4">
        <f t="shared" si="648"/>
        <v>0</v>
      </c>
      <c r="AY215" s="2" t="e">
        <f t="shared" si="520"/>
        <v>#N/A</v>
      </c>
      <c r="AZ215" s="2" t="e">
        <f t="shared" si="571"/>
        <v>#N/A</v>
      </c>
      <c r="BA215" s="2" t="e">
        <f t="shared" si="572"/>
        <v>#N/A</v>
      </c>
      <c r="BB215" s="2" t="e">
        <f t="shared" si="573"/>
        <v>#N/A</v>
      </c>
      <c r="BC215" s="2" t="e">
        <f t="shared" si="574"/>
        <v>#N/A</v>
      </c>
      <c r="BD215" s="2" t="e">
        <f t="shared" si="575"/>
        <v>#N/A</v>
      </c>
      <c r="BE215" s="2" t="e">
        <f t="shared" si="576"/>
        <v>#N/A</v>
      </c>
      <c r="BF215" s="2" t="e">
        <f t="shared" si="577"/>
        <v>#N/A</v>
      </c>
      <c r="BG215" s="2" t="e">
        <f t="shared" si="578"/>
        <v>#N/A</v>
      </c>
      <c r="BH215" s="2" t="e">
        <f t="shared" si="579"/>
        <v>#N/A</v>
      </c>
      <c r="BI215" s="2" t="e">
        <f t="shared" si="580"/>
        <v>#N/A</v>
      </c>
      <c r="BJ215" s="2" t="e">
        <f t="shared" si="581"/>
        <v>#N/A</v>
      </c>
      <c r="BK215" s="2" t="e">
        <f t="shared" si="582"/>
        <v>#N/A</v>
      </c>
      <c r="BL215" s="2" t="e">
        <f t="shared" si="583"/>
        <v>#N/A</v>
      </c>
      <c r="BM215" s="2" t="e">
        <f t="shared" si="584"/>
        <v>#N/A</v>
      </c>
      <c r="BO215" s="2" t="str">
        <f t="shared" si="470"/>
        <v/>
      </c>
      <c r="BP215" s="2" t="str">
        <f t="shared" si="471"/>
        <v/>
      </c>
      <c r="BQ215" s="2" t="str">
        <f t="shared" si="472"/>
        <v/>
      </c>
      <c r="BR215" s="2" t="str">
        <f t="shared" si="473"/>
        <v/>
      </c>
      <c r="BS215" s="2" t="str">
        <f t="shared" si="474"/>
        <v/>
      </c>
      <c r="BT215" s="2" t="str">
        <f t="shared" si="475"/>
        <v/>
      </c>
      <c r="BU215" s="2" t="str">
        <f t="shared" si="476"/>
        <v/>
      </c>
      <c r="BV215" s="2" t="str">
        <f t="shared" si="477"/>
        <v/>
      </c>
      <c r="BW215" s="2" t="str">
        <f t="shared" si="478"/>
        <v/>
      </c>
      <c r="BX215" s="2" t="str">
        <f t="shared" si="479"/>
        <v/>
      </c>
      <c r="BY215" s="2" t="str">
        <f t="shared" si="480"/>
        <v/>
      </c>
      <c r="BZ215" s="2" t="str">
        <f t="shared" si="481"/>
        <v/>
      </c>
      <c r="CA215" s="2" t="str">
        <f t="shared" si="482"/>
        <v/>
      </c>
      <c r="CB215" s="2" t="str">
        <f t="shared" si="483"/>
        <v/>
      </c>
      <c r="CC215" s="2" t="str">
        <f t="shared" si="484"/>
        <v/>
      </c>
      <c r="CE215" s="2" t="str">
        <f t="shared" si="521"/>
        <v/>
      </c>
      <c r="CF215" s="2" t="str">
        <f t="shared" si="522"/>
        <v/>
      </c>
      <c r="CG215" s="2" t="str">
        <f t="shared" si="523"/>
        <v/>
      </c>
      <c r="CH215" s="2" t="str">
        <f t="shared" si="524"/>
        <v/>
      </c>
      <c r="CI215" s="2" t="str">
        <f t="shared" si="525"/>
        <v/>
      </c>
      <c r="CJ215" s="2" t="str">
        <f t="shared" si="526"/>
        <v/>
      </c>
      <c r="CK215" s="2" t="str">
        <f t="shared" si="527"/>
        <v/>
      </c>
      <c r="CL215" s="2" t="str">
        <f t="shared" si="528"/>
        <v/>
      </c>
      <c r="CM215" s="2" t="str">
        <f t="shared" si="529"/>
        <v/>
      </c>
      <c r="CN215" s="2" t="str">
        <f t="shared" si="530"/>
        <v/>
      </c>
      <c r="CO215" s="2" t="str">
        <f t="shared" si="531"/>
        <v/>
      </c>
      <c r="CP215" s="2" t="str">
        <f t="shared" si="532"/>
        <v/>
      </c>
      <c r="CQ215" s="2" t="str">
        <f t="shared" si="533"/>
        <v/>
      </c>
      <c r="CR215" s="2" t="str">
        <f t="shared" si="534"/>
        <v/>
      </c>
      <c r="CS215" s="2" t="str">
        <f t="shared" si="535"/>
        <v/>
      </c>
      <c r="CU215" s="2" t="str">
        <f t="shared" si="485"/>
        <v/>
      </c>
      <c r="CV215" s="2" t="str">
        <f t="shared" si="486"/>
        <v/>
      </c>
      <c r="CW215" s="2" t="str">
        <f t="shared" si="487"/>
        <v/>
      </c>
      <c r="CX215" s="2" t="str">
        <f t="shared" si="488"/>
        <v/>
      </c>
      <c r="CY215" s="2" t="str">
        <f t="shared" si="489"/>
        <v/>
      </c>
      <c r="CZ215" s="2" t="str">
        <f t="shared" si="490"/>
        <v/>
      </c>
      <c r="DA215" s="2" t="str">
        <f t="shared" si="491"/>
        <v/>
      </c>
      <c r="DB215" s="2" t="str">
        <f t="shared" si="492"/>
        <v/>
      </c>
      <c r="DC215" s="2" t="str">
        <f t="shared" si="493"/>
        <v/>
      </c>
      <c r="DD215" s="2" t="str">
        <f t="shared" si="494"/>
        <v/>
      </c>
      <c r="DE215" s="2" t="str">
        <f t="shared" si="495"/>
        <v/>
      </c>
      <c r="DF215" s="2" t="str">
        <f t="shared" si="496"/>
        <v/>
      </c>
      <c r="DG215" s="2" t="str">
        <f t="shared" si="497"/>
        <v/>
      </c>
      <c r="DH215" s="2" t="str">
        <f t="shared" si="498"/>
        <v/>
      </c>
      <c r="DI215" s="2" t="str">
        <f t="shared" si="499"/>
        <v/>
      </c>
      <c r="DK215" s="2">
        <f t="shared" si="500"/>
        <v>124.74845519203416</v>
      </c>
      <c r="DL215" s="2">
        <f t="shared" si="649"/>
        <v>129.86925604551919</v>
      </c>
      <c r="DM215" s="2">
        <f t="shared" si="649"/>
        <v>124.67656113360326</v>
      </c>
      <c r="DN215" s="2">
        <f t="shared" si="649"/>
        <v>130.80449478425794</v>
      </c>
      <c r="DO215" s="2">
        <f t="shared" si="649"/>
        <v>126.4612816500711</v>
      </c>
      <c r="DP215" s="2">
        <f t="shared" si="649"/>
        <v>115.91120046904315</v>
      </c>
      <c r="DQ215" s="2">
        <f t="shared" si="649"/>
        <v>126.23044537815127</v>
      </c>
      <c r="DR215" s="2">
        <f t="shared" si="649"/>
        <v>122.89078206778207</v>
      </c>
      <c r="DS215" s="2">
        <f t="shared" si="649"/>
        <v>109.32535504075506</v>
      </c>
      <c r="DT215" s="2">
        <f t="shared" si="649"/>
        <v>111.02774457314459</v>
      </c>
      <c r="DU215" s="2">
        <f t="shared" si="649"/>
        <v>118.60471512605042</v>
      </c>
      <c r="DV215" s="2">
        <f t="shared" si="649"/>
        <v>110.75142016806721</v>
      </c>
      <c r="DW215" s="2">
        <f t="shared" si="649"/>
        <v>142.92823107156102</v>
      </c>
      <c r="DX215" s="2">
        <f t="shared" si="649"/>
        <v>128.10773103448275</v>
      </c>
      <c r="DY215" s="2">
        <f t="shared" si="649"/>
        <v>125.13060864805692</v>
      </c>
      <c r="EA215" s="2">
        <f t="shared" si="652"/>
        <v>89.026322966507166</v>
      </c>
      <c r="EB215" s="2">
        <f t="shared" si="502"/>
        <v>71.146232586872614</v>
      </c>
      <c r="EC215" s="2">
        <f t="shared" si="503"/>
        <v>77.62320756756759</v>
      </c>
      <c r="ED215" s="2">
        <f t="shared" si="504"/>
        <v>80.21008249606588</v>
      </c>
      <c r="EE215" s="2">
        <f t="shared" si="505"/>
        <v>78.040305544834681</v>
      </c>
      <c r="EF215" s="2">
        <f t="shared" si="506"/>
        <v>76.348287434935216</v>
      </c>
      <c r="EG215" s="2">
        <f t="shared" si="507"/>
        <v>79.134414885098877</v>
      </c>
      <c r="EH215" s="2">
        <f t="shared" si="508"/>
        <v>77.695675192148514</v>
      </c>
      <c r="EI215" s="2">
        <f t="shared" si="509"/>
        <v>83.710605514974432</v>
      </c>
      <c r="EJ215" s="2">
        <f t="shared" si="510"/>
        <v>85.59315465915094</v>
      </c>
      <c r="EK215" s="2">
        <f t="shared" si="511"/>
        <v>75.616868396580713</v>
      </c>
      <c r="EL215" s="2">
        <f t="shared" si="512"/>
        <v>76.709497809656042</v>
      </c>
      <c r="EM215" s="2">
        <f t="shared" si="513"/>
        <v>79.768195403483446</v>
      </c>
      <c r="EN215" s="2">
        <f t="shared" si="514"/>
        <v>81.982598805970156</v>
      </c>
      <c r="EO215" s="2">
        <f t="shared" si="515"/>
        <v>90.743425870660744</v>
      </c>
      <c r="EQ215" s="2">
        <f t="shared" si="516"/>
        <v>88.544178110299555</v>
      </c>
      <c r="ER215" s="2">
        <f t="shared" si="650"/>
        <v>78.254241157281413</v>
      </c>
      <c r="ES215" s="2">
        <f t="shared" si="650"/>
        <v>79.450758306682303</v>
      </c>
      <c r="ET215" s="2">
        <f t="shared" si="650"/>
        <v>81.143233681993394</v>
      </c>
      <c r="EU215" s="2">
        <f t="shared" si="650"/>
        <v>80.406892011759993</v>
      </c>
      <c r="EV215" s="2">
        <f t="shared" si="650"/>
        <v>78.663986201659242</v>
      </c>
      <c r="EW215" s="2">
        <f t="shared" si="650"/>
        <v>80.331635332544295</v>
      </c>
      <c r="EX215" s="2">
        <f t="shared" si="650"/>
        <v>82.534437587657763</v>
      </c>
      <c r="EY215" s="2">
        <f t="shared" si="650"/>
        <v>79.867243498646914</v>
      </c>
      <c r="EZ215" s="2">
        <f t="shared" si="650"/>
        <v>80.922227898979941</v>
      </c>
      <c r="FA215" s="2">
        <f t="shared" si="650"/>
        <v>79.539651713342352</v>
      </c>
      <c r="FB215" s="2">
        <f t="shared" si="650"/>
        <v>80.54892420833788</v>
      </c>
      <c r="FC215" s="2">
        <f t="shared" si="650"/>
        <v>80.159936282709765</v>
      </c>
      <c r="FD215" s="2">
        <f t="shared" si="650"/>
        <v>82.285773544019435</v>
      </c>
      <c r="FE215" s="2">
        <f t="shared" si="650"/>
        <v>84.953216911622818</v>
      </c>
      <c r="FG215" s="2">
        <f t="shared" si="518"/>
        <v>0.99999798124112727</v>
      </c>
      <c r="FH215" s="2">
        <f t="shared" si="651"/>
        <v>0.999998026355855</v>
      </c>
      <c r="FI215" s="2">
        <f t="shared" si="651"/>
        <v>0.99999785691416632</v>
      </c>
      <c r="FJ215" s="2">
        <f t="shared" si="651"/>
        <v>0.99999780794492144</v>
      </c>
      <c r="FK215" s="2">
        <f t="shared" si="651"/>
        <v>0.99999802373514468</v>
      </c>
      <c r="FL215" s="2">
        <f t="shared" si="651"/>
        <v>0.9999981146482223</v>
      </c>
      <c r="FM215" s="2">
        <f t="shared" si="651"/>
        <v>0.99999760368086488</v>
      </c>
      <c r="FN215" s="2">
        <f t="shared" si="651"/>
        <v>0.99999775409049663</v>
      </c>
      <c r="FO215" s="2">
        <f t="shared" si="651"/>
        <v>0.99999791283589168</v>
      </c>
      <c r="FP215" s="2">
        <f t="shared" si="651"/>
        <v>0.99999773696334382</v>
      </c>
      <c r="FQ215" s="2">
        <f t="shared" si="651"/>
        <v>0.99999771599678522</v>
      </c>
      <c r="FR215" s="2">
        <f t="shared" si="651"/>
        <v>0.99999781203275551</v>
      </c>
      <c r="FS215" s="2">
        <f t="shared" si="651"/>
        <v>0.99999718655011971</v>
      </c>
      <c r="FT215" s="2">
        <f t="shared" si="651"/>
        <v>0.99999725448805843</v>
      </c>
      <c r="FU215" s="2">
        <f t="shared" si="651"/>
        <v>0.99999711844861328</v>
      </c>
      <c r="FW215" s="2">
        <f t="shared" si="536"/>
        <v>0.99014315272436071</v>
      </c>
      <c r="FX215" s="2">
        <f t="shared" si="588"/>
        <v>0.99014994775738752</v>
      </c>
      <c r="FY215" s="2">
        <f t="shared" si="589"/>
        <v>0.98968273104202031</v>
      </c>
      <c r="FZ215" s="2">
        <f t="shared" si="590"/>
        <v>0.98988470599408296</v>
      </c>
      <c r="GA215" s="2">
        <f t="shared" si="591"/>
        <v>0.9901220862494462</v>
      </c>
      <c r="GB215" s="2">
        <f t="shared" si="592"/>
        <v>0.9893352890638526</v>
      </c>
      <c r="GC215" s="2">
        <f t="shared" si="593"/>
        <v>0.99018143302115036</v>
      </c>
      <c r="GD215" s="2">
        <f t="shared" si="594"/>
        <v>0.99172907243391073</v>
      </c>
      <c r="GE215" s="2">
        <f t="shared" si="595"/>
        <v>0.99327210789260811</v>
      </c>
      <c r="GF215" s="2">
        <f t="shared" si="596"/>
        <v>0.99287568072230192</v>
      </c>
      <c r="GG215" s="2">
        <f t="shared" si="597"/>
        <v>0.99135225514138381</v>
      </c>
      <c r="GH215" s="2">
        <f t="shared" si="598"/>
        <v>0.99016253078677163</v>
      </c>
      <c r="GI215" s="2">
        <f t="shared" si="599"/>
        <v>0.98920087741264418</v>
      </c>
      <c r="GJ215" s="2">
        <f t="shared" si="600"/>
        <v>0.98767189794678589</v>
      </c>
      <c r="GK215" s="2">
        <f t="shared" si="601"/>
        <v>0.98610350721075657</v>
      </c>
      <c r="GM215" s="86">
        <f t="shared" si="537"/>
        <v>0</v>
      </c>
      <c r="GN215" s="86">
        <f t="shared" si="602"/>
        <v>0</v>
      </c>
      <c r="GO215" s="86">
        <f t="shared" si="603"/>
        <v>0</v>
      </c>
      <c r="GP215" s="86">
        <f t="shared" si="604"/>
        <v>0</v>
      </c>
      <c r="GQ215" s="86">
        <f t="shared" si="605"/>
        <v>0</v>
      </c>
      <c r="GR215" s="86">
        <f t="shared" si="606"/>
        <v>0</v>
      </c>
      <c r="GS215" s="86">
        <f t="shared" si="607"/>
        <v>0</v>
      </c>
      <c r="GT215" s="86">
        <f t="shared" si="608"/>
        <v>0</v>
      </c>
      <c r="GU215" s="86">
        <f t="shared" si="609"/>
        <v>0</v>
      </c>
      <c r="GV215" s="86">
        <f t="shared" si="610"/>
        <v>0</v>
      </c>
      <c r="GW215" s="86">
        <f t="shared" si="611"/>
        <v>0</v>
      </c>
      <c r="GX215" s="86">
        <f t="shared" si="612"/>
        <v>0</v>
      </c>
      <c r="GY215" s="86">
        <f t="shared" si="613"/>
        <v>0</v>
      </c>
      <c r="GZ215" s="86">
        <f t="shared" si="614"/>
        <v>0</v>
      </c>
      <c r="HA215" s="86">
        <f t="shared" si="615"/>
        <v>0</v>
      </c>
      <c r="HC215" s="86">
        <f t="shared" si="538"/>
        <v>1.456386865496162E-211</v>
      </c>
      <c r="HD215" s="86">
        <f t="shared" si="616"/>
        <v>0</v>
      </c>
      <c r="HE215" s="86">
        <f t="shared" si="617"/>
        <v>0</v>
      </c>
      <c r="HF215" s="86">
        <f t="shared" si="618"/>
        <v>0</v>
      </c>
      <c r="HG215" s="86">
        <f t="shared" si="619"/>
        <v>0</v>
      </c>
      <c r="HH215" s="86">
        <f t="shared" si="620"/>
        <v>0</v>
      </c>
      <c r="HI215" s="86">
        <f t="shared" si="621"/>
        <v>0</v>
      </c>
      <c r="HJ215" s="86">
        <f t="shared" si="622"/>
        <v>0</v>
      </c>
      <c r="HK215" s="86">
        <f t="shared" si="623"/>
        <v>0</v>
      </c>
      <c r="HL215" s="86">
        <f t="shared" si="624"/>
        <v>0</v>
      </c>
      <c r="HM215" s="86">
        <f t="shared" si="625"/>
        <v>0</v>
      </c>
      <c r="HN215" s="86">
        <f t="shared" si="626"/>
        <v>0</v>
      </c>
      <c r="HO215" s="86">
        <f t="shared" si="627"/>
        <v>0</v>
      </c>
      <c r="HP215" s="86">
        <f t="shared" si="628"/>
        <v>0</v>
      </c>
      <c r="HQ215" s="86">
        <f t="shared" si="629"/>
        <v>0</v>
      </c>
      <c r="HS215" s="86">
        <f t="shared" si="539"/>
        <v>1.5846525025446527E-131</v>
      </c>
      <c r="HT215" s="86">
        <f t="shared" si="630"/>
        <v>3.5981947222306021E-127</v>
      </c>
      <c r="HU215" s="86">
        <f t="shared" si="631"/>
        <v>1.7651397183562175E-120</v>
      </c>
      <c r="HV215" s="86">
        <f t="shared" si="632"/>
        <v>4.47295884432708E-131</v>
      </c>
      <c r="HW215" s="86">
        <f t="shared" si="633"/>
        <v>3.3589668804698239E-135</v>
      </c>
      <c r="HX215" s="86">
        <f t="shared" si="634"/>
        <v>4.8750919056512421E-134</v>
      </c>
      <c r="HY215" s="86">
        <f t="shared" si="635"/>
        <v>3.9273163552665722E-156</v>
      </c>
      <c r="HZ215" s="86">
        <f t="shared" si="636"/>
        <v>2.3129624992232433E-135</v>
      </c>
      <c r="IA215" s="86">
        <f t="shared" si="637"/>
        <v>6.9757983727917274E-169</v>
      </c>
      <c r="IB215" s="86">
        <f t="shared" si="638"/>
        <v>1.5280972872252263E-156</v>
      </c>
      <c r="IC215" s="86">
        <f t="shared" si="639"/>
        <v>2.4975643708887513E-150</v>
      </c>
      <c r="ID215" s="86">
        <f t="shared" si="640"/>
        <v>8.6905156573801786E-146</v>
      </c>
      <c r="IE215" s="86">
        <f t="shared" si="641"/>
        <v>1.2236659493283132E-167</v>
      </c>
      <c r="IF215" s="86">
        <f t="shared" si="642"/>
        <v>2.8383203010344884E-180</v>
      </c>
      <c r="IG215" s="86">
        <f t="shared" si="643"/>
        <v>6.0624896030848324E-146</v>
      </c>
      <c r="II215" s="86">
        <f t="shared" si="540"/>
        <v>1.4260431166873235E-31</v>
      </c>
      <c r="IJ215" s="86">
        <f t="shared" si="541"/>
        <v>9.2056942780695011E-31</v>
      </c>
      <c r="IK215" s="86">
        <f t="shared" si="542"/>
        <v>6.2794962897112961E-29</v>
      </c>
      <c r="IL215" s="86">
        <f t="shared" si="543"/>
        <v>1.9045334846286877E-31</v>
      </c>
      <c r="IM215" s="86">
        <f t="shared" si="544"/>
        <v>1.7276909104218253E-32</v>
      </c>
      <c r="IN215" s="86">
        <f t="shared" si="545"/>
        <v>1.9564734962375773E-31</v>
      </c>
      <c r="IO215" s="86">
        <f t="shared" si="546"/>
        <v>1.5387302864242993E-37</v>
      </c>
      <c r="IP215" s="86">
        <f t="shared" si="547"/>
        <v>3.0847919176879689E-34</v>
      </c>
      <c r="IQ215" s="86">
        <f t="shared" si="548"/>
        <v>3.699144647999325E-44</v>
      </c>
      <c r="IR215" s="86">
        <f t="shared" si="549"/>
        <v>1.1235852278037941E-40</v>
      </c>
      <c r="IS215" s="86">
        <f t="shared" si="550"/>
        <v>1.1414550576333013E-36</v>
      </c>
      <c r="IT215" s="86">
        <f t="shared" si="551"/>
        <v>2.5928746781833635E-34</v>
      </c>
      <c r="IU215" s="86">
        <f t="shared" si="552"/>
        <v>2.1758179476584888E-39</v>
      </c>
      <c r="IV215" s="86">
        <f t="shared" si="553"/>
        <v>9.001095185197387E-33</v>
      </c>
      <c r="IW215" s="86">
        <f t="shared" si="554"/>
        <v>1.6253258706326657E-19</v>
      </c>
      <c r="IY215" s="86">
        <f t="shared" si="555"/>
        <v>1.4260431166873235E-31</v>
      </c>
      <c r="IZ215" s="86">
        <f t="shared" si="556"/>
        <v>9.2056942780695011E-31</v>
      </c>
      <c r="JA215" s="86">
        <f t="shared" si="557"/>
        <v>6.2794962897112961E-29</v>
      </c>
      <c r="JB215" s="86">
        <f t="shared" si="558"/>
        <v>1.9045334846286877E-31</v>
      </c>
      <c r="JC215" s="86">
        <f t="shared" si="559"/>
        <v>1.7276909104218253E-32</v>
      </c>
      <c r="JD215" s="86">
        <f t="shared" si="560"/>
        <v>1.9564734962375773E-31</v>
      </c>
      <c r="JE215" s="86">
        <f t="shared" si="561"/>
        <v>1.5387302864242993E-37</v>
      </c>
      <c r="JF215" s="86">
        <f t="shared" si="562"/>
        <v>3.0847919176879689E-34</v>
      </c>
      <c r="JG215" s="86">
        <f t="shared" si="563"/>
        <v>3.699144647999325E-44</v>
      </c>
      <c r="JH215" s="86">
        <f t="shared" si="564"/>
        <v>1.1235852278037941E-40</v>
      </c>
      <c r="JI215" s="86">
        <f t="shared" si="565"/>
        <v>1.1414550576333013E-36</v>
      </c>
      <c r="JJ215" s="86">
        <f t="shared" si="566"/>
        <v>2.5928746781833635E-34</v>
      </c>
      <c r="JK215" s="86">
        <f t="shared" si="567"/>
        <v>2.1758179476584888E-39</v>
      </c>
      <c r="JL215" s="86">
        <f t="shared" si="568"/>
        <v>9.001095185197387E-33</v>
      </c>
      <c r="JM215" s="86">
        <f t="shared" si="569"/>
        <v>1.6253258706326657E-19</v>
      </c>
    </row>
    <row r="216" spans="2:273" x14ac:dyDescent="0.25">
      <c r="B216" s="2">
        <v>189</v>
      </c>
      <c r="C216" s="37">
        <v>88.102000000000004</v>
      </c>
      <c r="D216" s="37">
        <v>81.5</v>
      </c>
      <c r="E216" s="37">
        <v>81.87</v>
      </c>
      <c r="F216" s="37">
        <v>84.945999999999998</v>
      </c>
      <c r="G216" s="37">
        <v>83.188999999999993</v>
      </c>
      <c r="H216" s="37">
        <v>82.566000000000003</v>
      </c>
      <c r="I216" s="37">
        <v>83.376999999999995</v>
      </c>
      <c r="J216" s="37">
        <v>83.716999999999999</v>
      </c>
      <c r="K216" s="37">
        <v>83.736000000000004</v>
      </c>
      <c r="L216" s="37">
        <v>82.055999999999997</v>
      </c>
      <c r="M216" s="37">
        <v>82.111000000000004</v>
      </c>
      <c r="N216" s="37">
        <v>82.926000000000002</v>
      </c>
      <c r="O216" s="37">
        <v>82.814999999999998</v>
      </c>
      <c r="P216" s="37">
        <v>85.37</v>
      </c>
      <c r="Q216" s="37">
        <v>86.835999999999999</v>
      </c>
      <c r="S216" s="4" t="e">
        <f t="shared" si="441"/>
        <v>#N/A</v>
      </c>
      <c r="T216" s="4" t="e">
        <f t="shared" si="442"/>
        <v>#N/A</v>
      </c>
      <c r="U216" s="4" t="e">
        <f t="shared" si="443"/>
        <v>#N/A</v>
      </c>
      <c r="V216" s="4" t="e">
        <f t="shared" si="444"/>
        <v>#N/A</v>
      </c>
      <c r="W216" s="4" t="e">
        <f t="shared" si="445"/>
        <v>#N/A</v>
      </c>
      <c r="X216" s="4" t="e">
        <f t="shared" si="446"/>
        <v>#N/A</v>
      </c>
      <c r="Y216" s="4" t="e">
        <f t="shared" si="447"/>
        <v>#N/A</v>
      </c>
      <c r="Z216" s="4" t="e">
        <f t="shared" si="448"/>
        <v>#N/A</v>
      </c>
      <c r="AA216" s="4" t="e">
        <f t="shared" si="449"/>
        <v>#N/A</v>
      </c>
      <c r="AB216" s="4" t="e">
        <f t="shared" si="450"/>
        <v>#N/A</v>
      </c>
      <c r="AC216" s="4" t="e">
        <f t="shared" si="451"/>
        <v>#N/A</v>
      </c>
      <c r="AD216" s="4" t="e">
        <f t="shared" si="452"/>
        <v>#N/A</v>
      </c>
      <c r="AE216" s="4" t="e">
        <f t="shared" si="453"/>
        <v>#N/A</v>
      </c>
      <c r="AF216" s="4" t="e">
        <f t="shared" si="454"/>
        <v>#N/A</v>
      </c>
      <c r="AG216" s="4" t="e">
        <f t="shared" si="455"/>
        <v>#N/A</v>
      </c>
      <c r="AI216" s="4">
        <f t="shared" si="456"/>
        <v>0</v>
      </c>
      <c r="AJ216" s="4">
        <f t="shared" si="457"/>
        <v>0</v>
      </c>
      <c r="AK216" s="4">
        <f t="shared" si="458"/>
        <v>0</v>
      </c>
      <c r="AL216" s="4">
        <f t="shared" si="459"/>
        <v>0</v>
      </c>
      <c r="AM216" s="4">
        <f t="shared" si="460"/>
        <v>0</v>
      </c>
      <c r="AN216" s="4">
        <f t="shared" si="461"/>
        <v>0</v>
      </c>
      <c r="AO216" s="4">
        <f t="shared" si="462"/>
        <v>0</v>
      </c>
      <c r="AP216" s="4">
        <f t="shared" si="463"/>
        <v>0</v>
      </c>
      <c r="AQ216" s="4">
        <f t="shared" si="464"/>
        <v>0</v>
      </c>
      <c r="AR216" s="4">
        <f t="shared" si="465"/>
        <v>0</v>
      </c>
      <c r="AS216" s="4">
        <f t="shared" si="466"/>
        <v>0</v>
      </c>
      <c r="AT216" s="4">
        <f t="shared" si="467"/>
        <v>0</v>
      </c>
      <c r="AU216" s="4">
        <f t="shared" si="468"/>
        <v>0</v>
      </c>
      <c r="AV216" s="4">
        <f t="shared" si="648"/>
        <v>0</v>
      </c>
      <c r="AW216" s="4">
        <f t="shared" si="648"/>
        <v>0</v>
      </c>
      <c r="AY216" s="2" t="e">
        <f t="shared" si="520"/>
        <v>#N/A</v>
      </c>
      <c r="AZ216" s="2" t="e">
        <f t="shared" si="571"/>
        <v>#N/A</v>
      </c>
      <c r="BA216" s="2" t="e">
        <f t="shared" si="572"/>
        <v>#N/A</v>
      </c>
      <c r="BB216" s="2" t="e">
        <f t="shared" si="573"/>
        <v>#N/A</v>
      </c>
      <c r="BC216" s="2" t="e">
        <f t="shared" si="574"/>
        <v>#N/A</v>
      </c>
      <c r="BD216" s="2" t="e">
        <f t="shared" si="575"/>
        <v>#N/A</v>
      </c>
      <c r="BE216" s="2" t="e">
        <f t="shared" si="576"/>
        <v>#N/A</v>
      </c>
      <c r="BF216" s="2" t="e">
        <f t="shared" si="577"/>
        <v>#N/A</v>
      </c>
      <c r="BG216" s="2" t="e">
        <f t="shared" si="578"/>
        <v>#N/A</v>
      </c>
      <c r="BH216" s="2" t="e">
        <f t="shared" si="579"/>
        <v>#N/A</v>
      </c>
      <c r="BI216" s="2" t="e">
        <f t="shared" si="580"/>
        <v>#N/A</v>
      </c>
      <c r="BJ216" s="2" t="e">
        <f t="shared" si="581"/>
        <v>#N/A</v>
      </c>
      <c r="BK216" s="2" t="e">
        <f t="shared" si="582"/>
        <v>#N/A</v>
      </c>
      <c r="BL216" s="2" t="e">
        <f t="shared" si="583"/>
        <v>#N/A</v>
      </c>
      <c r="BM216" s="2" t="e">
        <f t="shared" si="584"/>
        <v>#N/A</v>
      </c>
      <c r="BO216" s="2" t="str">
        <f t="shared" si="470"/>
        <v/>
      </c>
      <c r="BP216" s="2" t="str">
        <f t="shared" si="471"/>
        <v/>
      </c>
      <c r="BQ216" s="2" t="str">
        <f t="shared" si="472"/>
        <v/>
      </c>
      <c r="BR216" s="2" t="str">
        <f t="shared" si="473"/>
        <v/>
      </c>
      <c r="BS216" s="2" t="str">
        <f t="shared" si="474"/>
        <v/>
      </c>
      <c r="BT216" s="2" t="str">
        <f t="shared" si="475"/>
        <v/>
      </c>
      <c r="BU216" s="2" t="str">
        <f t="shared" si="476"/>
        <v/>
      </c>
      <c r="BV216" s="2" t="str">
        <f t="shared" si="477"/>
        <v/>
      </c>
      <c r="BW216" s="2" t="str">
        <f t="shared" si="478"/>
        <v/>
      </c>
      <c r="BX216" s="2" t="str">
        <f t="shared" si="479"/>
        <v/>
      </c>
      <c r="BY216" s="2" t="str">
        <f t="shared" si="480"/>
        <v/>
      </c>
      <c r="BZ216" s="2" t="str">
        <f t="shared" si="481"/>
        <v/>
      </c>
      <c r="CA216" s="2" t="str">
        <f t="shared" si="482"/>
        <v/>
      </c>
      <c r="CB216" s="2" t="str">
        <f t="shared" si="483"/>
        <v/>
      </c>
      <c r="CC216" s="2" t="str">
        <f t="shared" si="484"/>
        <v/>
      </c>
      <c r="CE216" s="2" t="str">
        <f t="shared" si="521"/>
        <v/>
      </c>
      <c r="CF216" s="2" t="str">
        <f t="shared" si="522"/>
        <v/>
      </c>
      <c r="CG216" s="2" t="str">
        <f t="shared" si="523"/>
        <v/>
      </c>
      <c r="CH216" s="2" t="str">
        <f t="shared" si="524"/>
        <v/>
      </c>
      <c r="CI216" s="2" t="str">
        <f t="shared" si="525"/>
        <v/>
      </c>
      <c r="CJ216" s="2" t="str">
        <f t="shared" si="526"/>
        <v/>
      </c>
      <c r="CK216" s="2" t="str">
        <f t="shared" si="527"/>
        <v/>
      </c>
      <c r="CL216" s="2" t="str">
        <f t="shared" si="528"/>
        <v/>
      </c>
      <c r="CM216" s="2" t="str">
        <f t="shared" si="529"/>
        <v/>
      </c>
      <c r="CN216" s="2" t="str">
        <f t="shared" si="530"/>
        <v/>
      </c>
      <c r="CO216" s="2" t="str">
        <f t="shared" si="531"/>
        <v/>
      </c>
      <c r="CP216" s="2" t="str">
        <f t="shared" si="532"/>
        <v/>
      </c>
      <c r="CQ216" s="2" t="str">
        <f t="shared" si="533"/>
        <v/>
      </c>
      <c r="CR216" s="2" t="str">
        <f t="shared" si="534"/>
        <v/>
      </c>
      <c r="CS216" s="2" t="str">
        <f t="shared" si="535"/>
        <v/>
      </c>
      <c r="CU216" s="2" t="str">
        <f t="shared" si="485"/>
        <v/>
      </c>
      <c r="CV216" s="2" t="str">
        <f t="shared" si="486"/>
        <v/>
      </c>
      <c r="CW216" s="2" t="str">
        <f t="shared" si="487"/>
        <v/>
      </c>
      <c r="CX216" s="2" t="str">
        <f t="shared" si="488"/>
        <v/>
      </c>
      <c r="CY216" s="2" t="str">
        <f t="shared" si="489"/>
        <v/>
      </c>
      <c r="CZ216" s="2" t="str">
        <f t="shared" si="490"/>
        <v/>
      </c>
      <c r="DA216" s="2" t="str">
        <f t="shared" si="491"/>
        <v/>
      </c>
      <c r="DB216" s="2" t="str">
        <f t="shared" si="492"/>
        <v/>
      </c>
      <c r="DC216" s="2" t="str">
        <f t="shared" si="493"/>
        <v/>
      </c>
      <c r="DD216" s="2" t="str">
        <f t="shared" si="494"/>
        <v/>
      </c>
      <c r="DE216" s="2" t="str">
        <f t="shared" si="495"/>
        <v/>
      </c>
      <c r="DF216" s="2" t="str">
        <f t="shared" si="496"/>
        <v/>
      </c>
      <c r="DG216" s="2" t="str">
        <f t="shared" si="497"/>
        <v/>
      </c>
      <c r="DH216" s="2" t="str">
        <f t="shared" si="498"/>
        <v/>
      </c>
      <c r="DI216" s="2" t="str">
        <f t="shared" si="499"/>
        <v/>
      </c>
      <c r="DK216" s="2">
        <f t="shared" si="500"/>
        <v>124.8501664295875</v>
      </c>
      <c r="DL216" s="2">
        <f t="shared" si="649"/>
        <v>130.00982766166976</v>
      </c>
      <c r="DM216" s="2">
        <f t="shared" si="649"/>
        <v>124.78602186234819</v>
      </c>
      <c r="DN216" s="2">
        <f t="shared" si="649"/>
        <v>130.92760881934566</v>
      </c>
      <c r="DO216" s="2">
        <f t="shared" si="649"/>
        <v>126.55862216872741</v>
      </c>
      <c r="DP216" s="2">
        <f t="shared" si="649"/>
        <v>115.96630337711069</v>
      </c>
      <c r="DQ216" s="2">
        <f t="shared" si="649"/>
        <v>126.34824369747901</v>
      </c>
      <c r="DR216" s="2">
        <f t="shared" si="649"/>
        <v>122.93980072930073</v>
      </c>
      <c r="DS216" s="2">
        <f t="shared" si="649"/>
        <v>109.28989480909482</v>
      </c>
      <c r="DT216" s="2">
        <f t="shared" si="649"/>
        <v>111.01089013299014</v>
      </c>
      <c r="DU216" s="2">
        <f t="shared" si="649"/>
        <v>118.6383843137255</v>
      </c>
      <c r="DV216" s="2">
        <f t="shared" si="649"/>
        <v>110.7518638655462</v>
      </c>
      <c r="DW216" s="2">
        <f t="shared" si="649"/>
        <v>143.14270915832407</v>
      </c>
      <c r="DX216" s="2">
        <f t="shared" si="649"/>
        <v>128.23797290640394</v>
      </c>
      <c r="DY216" s="2">
        <f t="shared" si="649"/>
        <v>125.23173371647509</v>
      </c>
      <c r="EA216" s="2">
        <f t="shared" si="652"/>
        <v>88.928543328017</v>
      </c>
      <c r="EB216" s="2">
        <f t="shared" si="502"/>
        <v>70.899227335907369</v>
      </c>
      <c r="EC216" s="2">
        <f t="shared" si="503"/>
        <v>77.448631737451763</v>
      </c>
      <c r="ED216" s="2">
        <f t="shared" si="504"/>
        <v>79.990458237501542</v>
      </c>
      <c r="EE216" s="2">
        <f t="shared" si="505"/>
        <v>77.838100122217924</v>
      </c>
      <c r="EF216" s="2">
        <f t="shared" si="506"/>
        <v>76.172020850986542</v>
      </c>
      <c r="EG216" s="2">
        <f t="shared" si="507"/>
        <v>78.974356126724842</v>
      </c>
      <c r="EH216" s="2">
        <f t="shared" si="508"/>
        <v>77.473094879981076</v>
      </c>
      <c r="EI216" s="2">
        <f t="shared" si="509"/>
        <v>83.56751526661796</v>
      </c>
      <c r="EJ216" s="2">
        <f t="shared" si="510"/>
        <v>85.474155363748451</v>
      </c>
      <c r="EK216" s="2">
        <f t="shared" si="511"/>
        <v>75.383966513466163</v>
      </c>
      <c r="EL216" s="2">
        <f t="shared" si="512"/>
        <v>76.485732747184969</v>
      </c>
      <c r="EM216" s="2">
        <f t="shared" si="513"/>
        <v>79.579612387921244</v>
      </c>
      <c r="EN216" s="2">
        <f t="shared" si="514"/>
        <v>81.794261791044775</v>
      </c>
      <c r="EO216" s="2">
        <f t="shared" si="515"/>
        <v>90.630786374897923</v>
      </c>
      <c r="EQ216" s="2">
        <f t="shared" si="516"/>
        <v>88.440843622790482</v>
      </c>
      <c r="ER216" s="2">
        <f t="shared" si="650"/>
        <v>78.08964995691484</v>
      </c>
      <c r="ES216" s="2">
        <f t="shared" si="650"/>
        <v>79.297708714252039</v>
      </c>
      <c r="ET216" s="2">
        <f t="shared" si="650"/>
        <v>80.934397122121794</v>
      </c>
      <c r="EU216" s="2">
        <f t="shared" si="650"/>
        <v>80.231759484095903</v>
      </c>
      <c r="EV216" s="2">
        <f t="shared" si="650"/>
        <v>78.514344714934595</v>
      </c>
      <c r="EW216" s="2">
        <f t="shared" si="650"/>
        <v>80.185488287554364</v>
      </c>
      <c r="EX216" s="2">
        <f t="shared" si="650"/>
        <v>82.365637447405305</v>
      </c>
      <c r="EY216" s="2">
        <f t="shared" si="650"/>
        <v>79.681237691929212</v>
      </c>
      <c r="EZ216" s="2">
        <f t="shared" si="650"/>
        <v>80.75036446685607</v>
      </c>
      <c r="FA216" s="2">
        <f t="shared" si="650"/>
        <v>79.351927026842077</v>
      </c>
      <c r="FB216" s="2">
        <f t="shared" si="650"/>
        <v>80.369917335112433</v>
      </c>
      <c r="FC216" s="2">
        <f t="shared" si="650"/>
        <v>79.976006889012268</v>
      </c>
      <c r="FD216" s="2">
        <f t="shared" si="650"/>
        <v>82.101291228204218</v>
      </c>
      <c r="FE216" s="2">
        <f t="shared" si="650"/>
        <v>84.774797594011062</v>
      </c>
      <c r="FG216" s="2">
        <f t="shared" si="518"/>
        <v>0.99999815886969901</v>
      </c>
      <c r="FH216" s="2">
        <f t="shared" si="651"/>
        <v>0.99999820001483408</v>
      </c>
      <c r="FI216" s="2">
        <f t="shared" si="651"/>
        <v>0.99999804548212146</v>
      </c>
      <c r="FJ216" s="2">
        <f t="shared" si="651"/>
        <v>0.99999800082162227</v>
      </c>
      <c r="FK216" s="2">
        <f t="shared" si="651"/>
        <v>0.99999819762471709</v>
      </c>
      <c r="FL216" s="2">
        <f t="shared" si="651"/>
        <v>0.99999828053845752</v>
      </c>
      <c r="FM216" s="2">
        <f t="shared" si="651"/>
        <v>0.9999978145305134</v>
      </c>
      <c r="FN216" s="2">
        <f t="shared" si="651"/>
        <v>0.99999795170578387</v>
      </c>
      <c r="FO216" s="2">
        <f t="shared" si="651"/>
        <v>0.99999809648336013</v>
      </c>
      <c r="FP216" s="2">
        <f t="shared" si="651"/>
        <v>0.99999793608562881</v>
      </c>
      <c r="FQ216" s="2">
        <f t="shared" si="651"/>
        <v>0.9999979169638924</v>
      </c>
      <c r="FR216" s="2">
        <f t="shared" si="651"/>
        <v>0.99999800454977272</v>
      </c>
      <c r="FS216" s="2">
        <f t="shared" si="651"/>
        <v>0.99999743410257802</v>
      </c>
      <c r="FT216" s="2">
        <f t="shared" si="651"/>
        <v>0.9999974960627448</v>
      </c>
      <c r="FU216" s="2">
        <f t="shared" si="651"/>
        <v>0.99999737199323491</v>
      </c>
      <c r="FW216" s="2">
        <f t="shared" si="536"/>
        <v>0.99100264507533831</v>
      </c>
      <c r="FX216" s="2">
        <f t="shared" si="588"/>
        <v>0.99100885297891095</v>
      </c>
      <c r="FY216" s="2">
        <f t="shared" si="589"/>
        <v>0.99058198913371065</v>
      </c>
      <c r="FZ216" s="2">
        <f t="shared" si="590"/>
        <v>0.99076652409525467</v>
      </c>
      <c r="GA216" s="2">
        <f t="shared" si="591"/>
        <v>0.99098339881630582</v>
      </c>
      <c r="GB216" s="2">
        <f t="shared" si="592"/>
        <v>0.99026453246970303</v>
      </c>
      <c r="GC216" s="2">
        <f t="shared" si="593"/>
        <v>0.99103761764005482</v>
      </c>
      <c r="GD216" s="2">
        <f t="shared" si="594"/>
        <v>0.99245133084932124</v>
      </c>
      <c r="GE216" s="2">
        <f t="shared" si="595"/>
        <v>0.99386045497448039</v>
      </c>
      <c r="GF216" s="2">
        <f t="shared" si="596"/>
        <v>0.99349846802669273</v>
      </c>
      <c r="GG216" s="2">
        <f t="shared" si="597"/>
        <v>0.99210715722723641</v>
      </c>
      <c r="GH216" s="2">
        <f t="shared" si="598"/>
        <v>0.99102034874345746</v>
      </c>
      <c r="GI216" s="2">
        <f t="shared" si="599"/>
        <v>0.99014171574659149</v>
      </c>
      <c r="GJ216" s="2">
        <f t="shared" si="600"/>
        <v>0.9887444279368367</v>
      </c>
      <c r="GK216" s="2">
        <f t="shared" si="601"/>
        <v>0.98731073226260091</v>
      </c>
      <c r="GM216" s="86">
        <f t="shared" si="537"/>
        <v>0</v>
      </c>
      <c r="GN216" s="86">
        <f t="shared" si="602"/>
        <v>0</v>
      </c>
      <c r="GO216" s="86">
        <f t="shared" si="603"/>
        <v>0</v>
      </c>
      <c r="GP216" s="86">
        <f t="shared" si="604"/>
        <v>0</v>
      </c>
      <c r="GQ216" s="86">
        <f t="shared" si="605"/>
        <v>0</v>
      </c>
      <c r="GR216" s="86">
        <f t="shared" si="606"/>
        <v>0</v>
      </c>
      <c r="GS216" s="86">
        <f t="shared" si="607"/>
        <v>0</v>
      </c>
      <c r="GT216" s="86">
        <f t="shared" si="608"/>
        <v>0</v>
      </c>
      <c r="GU216" s="86">
        <f t="shared" si="609"/>
        <v>0</v>
      </c>
      <c r="GV216" s="86">
        <f t="shared" si="610"/>
        <v>0</v>
      </c>
      <c r="GW216" s="86">
        <f t="shared" si="611"/>
        <v>0</v>
      </c>
      <c r="GX216" s="86">
        <f t="shared" si="612"/>
        <v>0</v>
      </c>
      <c r="GY216" s="86">
        <f t="shared" si="613"/>
        <v>0</v>
      </c>
      <c r="GZ216" s="86">
        <f t="shared" si="614"/>
        <v>0</v>
      </c>
      <c r="HA216" s="86">
        <f t="shared" si="615"/>
        <v>0</v>
      </c>
      <c r="HC216" s="86">
        <f t="shared" si="538"/>
        <v>1.6318645045260812E-215</v>
      </c>
      <c r="HD216" s="86">
        <f t="shared" si="616"/>
        <v>0</v>
      </c>
      <c r="HE216" s="86">
        <f t="shared" si="617"/>
        <v>0</v>
      </c>
      <c r="HF216" s="86">
        <f t="shared" si="618"/>
        <v>0</v>
      </c>
      <c r="HG216" s="86">
        <f t="shared" si="619"/>
        <v>0</v>
      </c>
      <c r="HH216" s="86">
        <f t="shared" si="620"/>
        <v>0</v>
      </c>
      <c r="HI216" s="86">
        <f t="shared" si="621"/>
        <v>0</v>
      </c>
      <c r="HJ216" s="86">
        <f t="shared" si="622"/>
        <v>0</v>
      </c>
      <c r="HK216" s="86">
        <f t="shared" si="623"/>
        <v>0</v>
      </c>
      <c r="HL216" s="86">
        <f t="shared" si="624"/>
        <v>0</v>
      </c>
      <c r="HM216" s="86">
        <f t="shared" si="625"/>
        <v>0</v>
      </c>
      <c r="HN216" s="86">
        <f t="shared" si="626"/>
        <v>0</v>
      </c>
      <c r="HO216" s="86">
        <f t="shared" si="627"/>
        <v>0</v>
      </c>
      <c r="HP216" s="86">
        <f t="shared" si="628"/>
        <v>0</v>
      </c>
      <c r="HQ216" s="86">
        <f t="shared" si="629"/>
        <v>0</v>
      </c>
      <c r="HS216" s="86">
        <f t="shared" si="539"/>
        <v>5.2085856003617451E-135</v>
      </c>
      <c r="HT216" s="86">
        <f t="shared" si="630"/>
        <v>1.5096972808497188E-130</v>
      </c>
      <c r="HU216" s="86">
        <f t="shared" si="631"/>
        <v>1.0796101930367536E-123</v>
      </c>
      <c r="HV216" s="86">
        <f t="shared" si="632"/>
        <v>1.4481962096809833E-134</v>
      </c>
      <c r="HW216" s="86">
        <f t="shared" si="633"/>
        <v>8.6821715314440816E-139</v>
      </c>
      <c r="HX216" s="86">
        <f t="shared" si="634"/>
        <v>1.3109306247829068E-137</v>
      </c>
      <c r="HY216" s="86">
        <f t="shared" si="635"/>
        <v>2.7333365261733876E-160</v>
      </c>
      <c r="HZ216" s="86">
        <f t="shared" si="636"/>
        <v>6.4911753431535637E-139</v>
      </c>
      <c r="IA216" s="86">
        <f t="shared" si="637"/>
        <v>3.1290431003863621E-173</v>
      </c>
      <c r="IB216" s="86">
        <f t="shared" si="638"/>
        <v>1.3425256866422902E-160</v>
      </c>
      <c r="IC216" s="86">
        <f t="shared" si="639"/>
        <v>3.0074010674119223E-154</v>
      </c>
      <c r="ID216" s="86">
        <f t="shared" si="640"/>
        <v>1.2793402024991648E-149</v>
      </c>
      <c r="IE216" s="86">
        <f t="shared" si="641"/>
        <v>3.7494876348860336E-172</v>
      </c>
      <c r="IF216" s="86">
        <f t="shared" si="642"/>
        <v>3.1320531733187341E-185</v>
      </c>
      <c r="IG216" s="86">
        <f t="shared" si="643"/>
        <v>5.0019599803917784E-150</v>
      </c>
      <c r="II216" s="86">
        <f t="shared" si="540"/>
        <v>8.8695257481284642E-33</v>
      </c>
      <c r="IJ216" s="86">
        <f t="shared" si="541"/>
        <v>6.1724536075489784E-32</v>
      </c>
      <c r="IK216" s="86">
        <f t="shared" si="542"/>
        <v>4.8571228605316022E-30</v>
      </c>
      <c r="IL216" s="86">
        <f t="shared" si="543"/>
        <v>1.1794334132254558E-32</v>
      </c>
      <c r="IM216" s="86">
        <f t="shared" si="544"/>
        <v>9.8606910274793374E-34</v>
      </c>
      <c r="IN216" s="86">
        <f t="shared" si="545"/>
        <v>1.1733844514451853E-32</v>
      </c>
      <c r="IO216" s="86">
        <f t="shared" si="546"/>
        <v>5.5322577273900854E-39</v>
      </c>
      <c r="IP216" s="86">
        <f t="shared" si="547"/>
        <v>1.6795102195515658E-35</v>
      </c>
      <c r="IQ216" s="86">
        <f t="shared" si="548"/>
        <v>9.7728457454761464E-46</v>
      </c>
      <c r="IR216" s="86">
        <f t="shared" si="549"/>
        <v>3.8405208235702862E-42</v>
      </c>
      <c r="IS216" s="86">
        <f t="shared" si="550"/>
        <v>4.8588916159587893E-38</v>
      </c>
      <c r="IT216" s="86">
        <f t="shared" si="551"/>
        <v>1.2539208679745145E-35</v>
      </c>
      <c r="IU216" s="86">
        <f t="shared" si="552"/>
        <v>6.1172894317665035E-41</v>
      </c>
      <c r="IV216" s="86">
        <f t="shared" si="553"/>
        <v>4.3110020325547388E-34</v>
      </c>
      <c r="IW216" s="86">
        <f t="shared" si="554"/>
        <v>2.6749215335527606E-20</v>
      </c>
      <c r="IY216" s="86">
        <f t="shared" si="555"/>
        <v>8.8695257481284642E-33</v>
      </c>
      <c r="IZ216" s="86">
        <f t="shared" si="556"/>
        <v>6.1724536075489784E-32</v>
      </c>
      <c r="JA216" s="86">
        <f t="shared" si="557"/>
        <v>4.8571228605316022E-30</v>
      </c>
      <c r="JB216" s="86">
        <f t="shared" si="558"/>
        <v>1.1794334132254558E-32</v>
      </c>
      <c r="JC216" s="86">
        <f t="shared" si="559"/>
        <v>9.8606910274793374E-34</v>
      </c>
      <c r="JD216" s="86">
        <f t="shared" si="560"/>
        <v>1.1733844514451853E-32</v>
      </c>
      <c r="JE216" s="86">
        <f t="shared" si="561"/>
        <v>5.5322577273900854E-39</v>
      </c>
      <c r="JF216" s="86">
        <f t="shared" si="562"/>
        <v>1.6795102195515658E-35</v>
      </c>
      <c r="JG216" s="86">
        <f t="shared" si="563"/>
        <v>9.7728457454761464E-46</v>
      </c>
      <c r="JH216" s="86">
        <f t="shared" si="564"/>
        <v>3.8405208235702862E-42</v>
      </c>
      <c r="JI216" s="86">
        <f t="shared" si="565"/>
        <v>4.8588916159587893E-38</v>
      </c>
      <c r="JJ216" s="86">
        <f t="shared" si="566"/>
        <v>1.2539208679745145E-35</v>
      </c>
      <c r="JK216" s="86">
        <f t="shared" si="567"/>
        <v>6.1172894317665035E-41</v>
      </c>
      <c r="JL216" s="86">
        <f t="shared" si="568"/>
        <v>4.3110020325547388E-34</v>
      </c>
      <c r="JM216" s="86">
        <f t="shared" si="569"/>
        <v>2.6749215335527606E-20</v>
      </c>
    </row>
    <row r="217" spans="2:273" x14ac:dyDescent="0.25">
      <c r="B217" s="2">
        <v>190</v>
      </c>
      <c r="C217" s="37">
        <v>87.932000000000002</v>
      </c>
      <c r="D217" s="37">
        <v>81.832999999999998</v>
      </c>
      <c r="E217" s="37">
        <v>81.537000000000006</v>
      </c>
      <c r="F217" s="37">
        <v>84.143000000000001</v>
      </c>
      <c r="G217" s="37">
        <v>83.509</v>
      </c>
      <c r="H217" s="37">
        <v>81.283000000000001</v>
      </c>
      <c r="I217" s="37">
        <v>83.584999999999994</v>
      </c>
      <c r="J217" s="37">
        <v>84.584999999999994</v>
      </c>
      <c r="K217" s="37">
        <v>82.811000000000007</v>
      </c>
      <c r="L217" s="37">
        <v>82.352000000000004</v>
      </c>
      <c r="M217" s="37">
        <v>81.796000000000006</v>
      </c>
      <c r="N217" s="37">
        <v>81.741</v>
      </c>
      <c r="O217" s="37">
        <v>82.814999999999998</v>
      </c>
      <c r="P217" s="37">
        <v>84.814999999999998</v>
      </c>
      <c r="Q217" s="37">
        <v>88.855000000000004</v>
      </c>
      <c r="S217" s="4" t="e">
        <f t="shared" si="441"/>
        <v>#N/A</v>
      </c>
      <c r="T217" s="4" t="e">
        <f t="shared" si="442"/>
        <v>#N/A</v>
      </c>
      <c r="U217" s="4" t="e">
        <f t="shared" si="443"/>
        <v>#N/A</v>
      </c>
      <c r="V217" s="4" t="e">
        <f t="shared" si="444"/>
        <v>#N/A</v>
      </c>
      <c r="W217" s="4" t="e">
        <f t="shared" si="445"/>
        <v>#N/A</v>
      </c>
      <c r="X217" s="4" t="e">
        <f t="shared" si="446"/>
        <v>#N/A</v>
      </c>
      <c r="Y217" s="4" t="e">
        <f t="shared" si="447"/>
        <v>#N/A</v>
      </c>
      <c r="Z217" s="4" t="e">
        <f t="shared" si="448"/>
        <v>#N/A</v>
      </c>
      <c r="AA217" s="4" t="e">
        <f t="shared" si="449"/>
        <v>#N/A</v>
      </c>
      <c r="AB217" s="4" t="e">
        <f t="shared" si="450"/>
        <v>#N/A</v>
      </c>
      <c r="AC217" s="4" t="e">
        <f t="shared" si="451"/>
        <v>#N/A</v>
      </c>
      <c r="AD217" s="4" t="e">
        <f t="shared" si="452"/>
        <v>#N/A</v>
      </c>
      <c r="AE217" s="4" t="e">
        <f t="shared" si="453"/>
        <v>#N/A</v>
      </c>
      <c r="AF217" s="4" t="e">
        <f t="shared" si="454"/>
        <v>#N/A</v>
      </c>
      <c r="AG217" s="4" t="e">
        <f t="shared" si="455"/>
        <v>#N/A</v>
      </c>
      <c r="AI217" s="4">
        <f t="shared" si="456"/>
        <v>0</v>
      </c>
      <c r="AJ217" s="4">
        <f t="shared" si="457"/>
        <v>0</v>
      </c>
      <c r="AK217" s="4">
        <f t="shared" si="458"/>
        <v>0</v>
      </c>
      <c r="AL217" s="4">
        <f t="shared" si="459"/>
        <v>0</v>
      </c>
      <c r="AM217" s="4">
        <f t="shared" si="460"/>
        <v>0</v>
      </c>
      <c r="AN217" s="4">
        <f t="shared" si="461"/>
        <v>0</v>
      </c>
      <c r="AO217" s="4">
        <f t="shared" si="462"/>
        <v>0</v>
      </c>
      <c r="AP217" s="4">
        <f t="shared" si="463"/>
        <v>0</v>
      </c>
      <c r="AQ217" s="4">
        <f t="shared" si="464"/>
        <v>0</v>
      </c>
      <c r="AR217" s="4">
        <f t="shared" si="465"/>
        <v>0</v>
      </c>
      <c r="AS217" s="4">
        <f t="shared" si="466"/>
        <v>0</v>
      </c>
      <c r="AT217" s="4">
        <f t="shared" si="467"/>
        <v>0</v>
      </c>
      <c r="AU217" s="4">
        <f t="shared" si="468"/>
        <v>0</v>
      </c>
      <c r="AV217" s="4">
        <f t="shared" si="648"/>
        <v>0</v>
      </c>
      <c r="AW217" s="4">
        <f t="shared" si="648"/>
        <v>0</v>
      </c>
      <c r="AY217" s="2" t="e">
        <f t="shared" si="520"/>
        <v>#N/A</v>
      </c>
      <c r="AZ217" s="2" t="e">
        <f t="shared" si="571"/>
        <v>#N/A</v>
      </c>
      <c r="BA217" s="2" t="e">
        <f t="shared" si="572"/>
        <v>#N/A</v>
      </c>
      <c r="BB217" s="2" t="e">
        <f t="shared" si="573"/>
        <v>#N/A</v>
      </c>
      <c r="BC217" s="2" t="e">
        <f t="shared" si="574"/>
        <v>#N/A</v>
      </c>
      <c r="BD217" s="2" t="e">
        <f t="shared" si="575"/>
        <v>#N/A</v>
      </c>
      <c r="BE217" s="2" t="e">
        <f t="shared" si="576"/>
        <v>#N/A</v>
      </c>
      <c r="BF217" s="2" t="e">
        <f t="shared" si="577"/>
        <v>#N/A</v>
      </c>
      <c r="BG217" s="2" t="e">
        <f t="shared" si="578"/>
        <v>#N/A</v>
      </c>
      <c r="BH217" s="2" t="e">
        <f t="shared" si="579"/>
        <v>#N/A</v>
      </c>
      <c r="BI217" s="2" t="e">
        <f t="shared" si="580"/>
        <v>#N/A</v>
      </c>
      <c r="BJ217" s="2" t="e">
        <f t="shared" si="581"/>
        <v>#N/A</v>
      </c>
      <c r="BK217" s="2" t="e">
        <f t="shared" si="582"/>
        <v>#N/A</v>
      </c>
      <c r="BL217" s="2" t="e">
        <f t="shared" si="583"/>
        <v>#N/A</v>
      </c>
      <c r="BM217" s="2" t="e">
        <f t="shared" si="584"/>
        <v>#N/A</v>
      </c>
      <c r="BO217" s="2" t="str">
        <f t="shared" si="470"/>
        <v/>
      </c>
      <c r="BP217" s="2" t="str">
        <f t="shared" si="471"/>
        <v/>
      </c>
      <c r="BQ217" s="2" t="str">
        <f t="shared" si="472"/>
        <v/>
      </c>
      <c r="BR217" s="2" t="str">
        <f t="shared" si="473"/>
        <v/>
      </c>
      <c r="BS217" s="2" t="str">
        <f t="shared" si="474"/>
        <v/>
      </c>
      <c r="BT217" s="2" t="str">
        <f t="shared" si="475"/>
        <v/>
      </c>
      <c r="BU217" s="2" t="str">
        <f t="shared" si="476"/>
        <v/>
      </c>
      <c r="BV217" s="2" t="str">
        <f t="shared" si="477"/>
        <v/>
      </c>
      <c r="BW217" s="2" t="str">
        <f t="shared" si="478"/>
        <v/>
      </c>
      <c r="BX217" s="2" t="str">
        <f t="shared" si="479"/>
        <v/>
      </c>
      <c r="BY217" s="2" t="str">
        <f t="shared" si="480"/>
        <v/>
      </c>
      <c r="BZ217" s="2" t="str">
        <f t="shared" si="481"/>
        <v/>
      </c>
      <c r="CA217" s="2" t="str">
        <f t="shared" si="482"/>
        <v/>
      </c>
      <c r="CB217" s="2" t="str">
        <f t="shared" si="483"/>
        <v/>
      </c>
      <c r="CC217" s="2" t="str">
        <f t="shared" si="484"/>
        <v/>
      </c>
      <c r="CE217" s="2" t="str">
        <f t="shared" si="521"/>
        <v/>
      </c>
      <c r="CF217" s="2" t="str">
        <f t="shared" si="522"/>
        <v/>
      </c>
      <c r="CG217" s="2" t="str">
        <f t="shared" si="523"/>
        <v/>
      </c>
      <c r="CH217" s="2" t="str">
        <f t="shared" si="524"/>
        <v/>
      </c>
      <c r="CI217" s="2" t="str">
        <f t="shared" si="525"/>
        <v/>
      </c>
      <c r="CJ217" s="2" t="str">
        <f t="shared" si="526"/>
        <v/>
      </c>
      <c r="CK217" s="2" t="str">
        <f t="shared" si="527"/>
        <v/>
      </c>
      <c r="CL217" s="2" t="str">
        <f t="shared" si="528"/>
        <v/>
      </c>
      <c r="CM217" s="2" t="str">
        <f t="shared" si="529"/>
        <v/>
      </c>
      <c r="CN217" s="2" t="str">
        <f t="shared" si="530"/>
        <v/>
      </c>
      <c r="CO217" s="2" t="str">
        <f t="shared" si="531"/>
        <v/>
      </c>
      <c r="CP217" s="2" t="str">
        <f t="shared" si="532"/>
        <v/>
      </c>
      <c r="CQ217" s="2" t="str">
        <f t="shared" si="533"/>
        <v/>
      </c>
      <c r="CR217" s="2" t="str">
        <f t="shared" si="534"/>
        <v/>
      </c>
      <c r="CS217" s="2" t="str">
        <f t="shared" si="535"/>
        <v/>
      </c>
      <c r="CU217" s="2" t="str">
        <f t="shared" si="485"/>
        <v/>
      </c>
      <c r="CV217" s="2" t="str">
        <f t="shared" si="486"/>
        <v/>
      </c>
      <c r="CW217" s="2" t="str">
        <f t="shared" si="487"/>
        <v/>
      </c>
      <c r="CX217" s="2" t="str">
        <f t="shared" si="488"/>
        <v/>
      </c>
      <c r="CY217" s="2" t="str">
        <f t="shared" si="489"/>
        <v/>
      </c>
      <c r="CZ217" s="2" t="str">
        <f t="shared" si="490"/>
        <v/>
      </c>
      <c r="DA217" s="2" t="str">
        <f t="shared" si="491"/>
        <v/>
      </c>
      <c r="DB217" s="2" t="str">
        <f t="shared" si="492"/>
        <v/>
      </c>
      <c r="DC217" s="2" t="str">
        <f t="shared" si="493"/>
        <v/>
      </c>
      <c r="DD217" s="2" t="str">
        <f t="shared" si="494"/>
        <v/>
      </c>
      <c r="DE217" s="2" t="str">
        <f t="shared" si="495"/>
        <v/>
      </c>
      <c r="DF217" s="2" t="str">
        <f t="shared" si="496"/>
        <v/>
      </c>
      <c r="DG217" s="2" t="str">
        <f t="shared" si="497"/>
        <v/>
      </c>
      <c r="DH217" s="2" t="str">
        <f t="shared" si="498"/>
        <v/>
      </c>
      <c r="DI217" s="2" t="str">
        <f t="shared" si="499"/>
        <v/>
      </c>
      <c r="DK217" s="2">
        <f t="shared" si="500"/>
        <v>124.95187766714085</v>
      </c>
      <c r="DL217" s="2">
        <f t="shared" si="649"/>
        <v>130.15039927782033</v>
      </c>
      <c r="DM217" s="2">
        <f t="shared" si="649"/>
        <v>124.89548259109313</v>
      </c>
      <c r="DN217" s="2">
        <f t="shared" si="649"/>
        <v>131.05072285443339</v>
      </c>
      <c r="DO217" s="2">
        <f t="shared" si="649"/>
        <v>126.65596268738372</v>
      </c>
      <c r="DP217" s="2">
        <f t="shared" si="649"/>
        <v>116.02140628517824</v>
      </c>
      <c r="DQ217" s="2">
        <f t="shared" si="649"/>
        <v>126.46604201680674</v>
      </c>
      <c r="DR217" s="2">
        <f t="shared" si="649"/>
        <v>122.9888193908194</v>
      </c>
      <c r="DS217" s="2">
        <f t="shared" si="649"/>
        <v>109.25443457743459</v>
      </c>
      <c r="DT217" s="2">
        <f t="shared" si="649"/>
        <v>110.99403569283571</v>
      </c>
      <c r="DU217" s="2">
        <f t="shared" si="649"/>
        <v>118.67205350140055</v>
      </c>
      <c r="DV217" s="2">
        <f t="shared" si="649"/>
        <v>110.7523075630252</v>
      </c>
      <c r="DW217" s="2">
        <f t="shared" si="649"/>
        <v>143.35718724508715</v>
      </c>
      <c r="DX217" s="2">
        <f t="shared" si="649"/>
        <v>128.36821477832513</v>
      </c>
      <c r="DY217" s="2">
        <f t="shared" si="649"/>
        <v>125.33285878489326</v>
      </c>
      <c r="EA217" s="2">
        <f t="shared" si="652"/>
        <v>88.830763689526833</v>
      </c>
      <c r="EB217" s="2">
        <f t="shared" si="502"/>
        <v>70.65222208494211</v>
      </c>
      <c r="EC217" s="2">
        <f t="shared" si="503"/>
        <v>77.274055907335935</v>
      </c>
      <c r="ED217" s="2">
        <f t="shared" si="504"/>
        <v>79.770833978937205</v>
      </c>
      <c r="EE217" s="2">
        <f t="shared" si="505"/>
        <v>77.635894699601181</v>
      </c>
      <c r="EF217" s="2">
        <f t="shared" si="506"/>
        <v>75.995754267037867</v>
      </c>
      <c r="EG217" s="2">
        <f t="shared" si="507"/>
        <v>78.814297368350807</v>
      </c>
      <c r="EH217" s="2">
        <f t="shared" si="508"/>
        <v>77.250514567813639</v>
      </c>
      <c r="EI217" s="2">
        <f t="shared" si="509"/>
        <v>83.424425018261502</v>
      </c>
      <c r="EJ217" s="2">
        <f t="shared" si="510"/>
        <v>85.355156068345948</v>
      </c>
      <c r="EK217" s="2">
        <f t="shared" si="511"/>
        <v>75.151064630351584</v>
      </c>
      <c r="EL217" s="2">
        <f t="shared" si="512"/>
        <v>76.261967684713881</v>
      </c>
      <c r="EM217" s="2">
        <f t="shared" si="513"/>
        <v>79.391029372359043</v>
      </c>
      <c r="EN217" s="2">
        <f t="shared" si="514"/>
        <v>81.605924776119394</v>
      </c>
      <c r="EO217" s="2">
        <f t="shared" si="515"/>
        <v>90.518146879135088</v>
      </c>
      <c r="EQ217" s="2">
        <f t="shared" si="516"/>
        <v>88.337509135281437</v>
      </c>
      <c r="ER217" s="2">
        <f t="shared" si="650"/>
        <v>77.925058756548282</v>
      </c>
      <c r="ES217" s="2">
        <f t="shared" si="650"/>
        <v>79.144659121821789</v>
      </c>
      <c r="ET217" s="2">
        <f t="shared" si="650"/>
        <v>80.725560562250166</v>
      </c>
      <c r="EU217" s="2">
        <f t="shared" si="650"/>
        <v>80.056626956431799</v>
      </c>
      <c r="EV217" s="2">
        <f t="shared" si="650"/>
        <v>78.364703228209947</v>
      </c>
      <c r="EW217" s="2">
        <f t="shared" si="650"/>
        <v>80.039341242564433</v>
      </c>
      <c r="EX217" s="2">
        <f t="shared" si="650"/>
        <v>82.196837307152862</v>
      </c>
      <c r="EY217" s="2">
        <f t="shared" si="650"/>
        <v>79.49523188521151</v>
      </c>
      <c r="EZ217" s="2">
        <f t="shared" si="650"/>
        <v>80.578501034732199</v>
      </c>
      <c r="FA217" s="2">
        <f t="shared" si="650"/>
        <v>79.164202340341831</v>
      </c>
      <c r="FB217" s="2">
        <f t="shared" si="650"/>
        <v>80.190910461886972</v>
      </c>
      <c r="FC217" s="2">
        <f t="shared" si="650"/>
        <v>79.792077495314757</v>
      </c>
      <c r="FD217" s="2">
        <f t="shared" si="650"/>
        <v>81.916808912389001</v>
      </c>
      <c r="FE217" s="2">
        <f t="shared" si="650"/>
        <v>84.596378276399292</v>
      </c>
      <c r="FG217" s="2">
        <f t="shared" si="518"/>
        <v>0.99999832086893681</v>
      </c>
      <c r="FH217" s="2">
        <f t="shared" si="651"/>
        <v>0.99999835839375806</v>
      </c>
      <c r="FI217" s="2">
        <f t="shared" si="651"/>
        <v>0.9999982174582025</v>
      </c>
      <c r="FJ217" s="2">
        <f t="shared" si="651"/>
        <v>0.99999817672732905</v>
      </c>
      <c r="FK217" s="2">
        <f t="shared" si="651"/>
        <v>0.99999835621394473</v>
      </c>
      <c r="FL217" s="2">
        <f t="shared" si="651"/>
        <v>0.99999843183219805</v>
      </c>
      <c r="FM217" s="2">
        <f t="shared" si="651"/>
        <v>0.99999800682775586</v>
      </c>
      <c r="FN217" s="2">
        <f t="shared" si="651"/>
        <v>0.99999813193313603</v>
      </c>
      <c r="FO217" s="2">
        <f t="shared" si="651"/>
        <v>0.99999826397190072</v>
      </c>
      <c r="FP217" s="2">
        <f t="shared" si="651"/>
        <v>0.99999811768738012</v>
      </c>
      <c r="FQ217" s="2">
        <f t="shared" si="651"/>
        <v>0.99999810024814284</v>
      </c>
      <c r="FR217" s="2">
        <f t="shared" si="651"/>
        <v>0.99999818012744379</v>
      </c>
      <c r="FS217" s="2">
        <f t="shared" si="651"/>
        <v>0.99999765987321021</v>
      </c>
      <c r="FT217" s="2">
        <f t="shared" si="651"/>
        <v>0.99999771638157908</v>
      </c>
      <c r="FU217" s="2">
        <f t="shared" si="651"/>
        <v>0.99999760322879006</v>
      </c>
      <c r="FW217" s="2">
        <f t="shared" si="536"/>
        <v>0.9917878134438447</v>
      </c>
      <c r="FX217" s="2">
        <f t="shared" si="588"/>
        <v>0.99179348409110279</v>
      </c>
      <c r="FY217" s="2">
        <f t="shared" si="589"/>
        <v>0.9914035482724739</v>
      </c>
      <c r="FZ217" s="2">
        <f t="shared" si="590"/>
        <v>0.99157212269646722</v>
      </c>
      <c r="GA217" s="2">
        <f t="shared" si="591"/>
        <v>0.99177023279212106</v>
      </c>
      <c r="GB217" s="2">
        <f t="shared" si="592"/>
        <v>0.99111353580216455</v>
      </c>
      <c r="GC217" s="2">
        <f t="shared" si="593"/>
        <v>0.99181975926477584</v>
      </c>
      <c r="GD217" s="2">
        <f t="shared" si="594"/>
        <v>0.99311095620165868</v>
      </c>
      <c r="GE217" s="2">
        <f t="shared" si="595"/>
        <v>0.99439764191902968</v>
      </c>
      <c r="GF217" s="2">
        <f t="shared" si="596"/>
        <v>0.9940671383893559</v>
      </c>
      <c r="GG217" s="2">
        <f t="shared" si="597"/>
        <v>0.99279663921469707</v>
      </c>
      <c r="GH217" s="2">
        <f t="shared" si="598"/>
        <v>0.99180398495074373</v>
      </c>
      <c r="GI217" s="2">
        <f t="shared" si="599"/>
        <v>0.9910013322596597</v>
      </c>
      <c r="GJ217" s="2">
        <f t="shared" si="600"/>
        <v>0.98972461986409188</v>
      </c>
      <c r="GK217" s="2">
        <f t="shared" si="601"/>
        <v>0.98841431465356955</v>
      </c>
      <c r="GM217" s="86">
        <f t="shared" si="537"/>
        <v>0</v>
      </c>
      <c r="GN217" s="86">
        <f t="shared" si="602"/>
        <v>0</v>
      </c>
      <c r="GO217" s="86">
        <f t="shared" si="603"/>
        <v>0</v>
      </c>
      <c r="GP217" s="86">
        <f t="shared" si="604"/>
        <v>0</v>
      </c>
      <c r="GQ217" s="86">
        <f t="shared" si="605"/>
        <v>0</v>
      </c>
      <c r="GR217" s="86">
        <f t="shared" si="606"/>
        <v>0</v>
      </c>
      <c r="GS217" s="86">
        <f t="shared" si="607"/>
        <v>0</v>
      </c>
      <c r="GT217" s="86">
        <f t="shared" si="608"/>
        <v>0</v>
      </c>
      <c r="GU217" s="86">
        <f t="shared" si="609"/>
        <v>0</v>
      </c>
      <c r="GV217" s="86">
        <f t="shared" si="610"/>
        <v>0</v>
      </c>
      <c r="GW217" s="86">
        <f t="shared" si="611"/>
        <v>0</v>
      </c>
      <c r="GX217" s="86">
        <f t="shared" si="612"/>
        <v>0</v>
      </c>
      <c r="GY217" s="86">
        <f t="shared" si="613"/>
        <v>0</v>
      </c>
      <c r="GZ217" s="86">
        <f t="shared" si="614"/>
        <v>0</v>
      </c>
      <c r="HA217" s="86">
        <f t="shared" si="615"/>
        <v>0</v>
      </c>
      <c r="HC217" s="86">
        <f t="shared" si="538"/>
        <v>1.6798026122872723E-219</v>
      </c>
      <c r="HD217" s="86">
        <f t="shared" si="616"/>
        <v>0</v>
      </c>
      <c r="HE217" s="86">
        <f t="shared" si="617"/>
        <v>0</v>
      </c>
      <c r="HF217" s="86">
        <f t="shared" si="618"/>
        <v>0</v>
      </c>
      <c r="HG217" s="86">
        <f t="shared" si="619"/>
        <v>0</v>
      </c>
      <c r="HH217" s="86">
        <f t="shared" si="620"/>
        <v>0</v>
      </c>
      <c r="HI217" s="86">
        <f t="shared" si="621"/>
        <v>0</v>
      </c>
      <c r="HJ217" s="86">
        <f t="shared" si="622"/>
        <v>0</v>
      </c>
      <c r="HK217" s="86">
        <f t="shared" si="623"/>
        <v>0</v>
      </c>
      <c r="HL217" s="86">
        <f t="shared" si="624"/>
        <v>0</v>
      </c>
      <c r="HM217" s="86">
        <f t="shared" si="625"/>
        <v>0</v>
      </c>
      <c r="HN217" s="86">
        <f t="shared" si="626"/>
        <v>0</v>
      </c>
      <c r="HO217" s="86">
        <f t="shared" si="627"/>
        <v>0</v>
      </c>
      <c r="HP217" s="86">
        <f t="shared" si="628"/>
        <v>0</v>
      </c>
      <c r="HQ217" s="86">
        <f t="shared" si="629"/>
        <v>0</v>
      </c>
      <c r="HS217" s="86">
        <f t="shared" si="539"/>
        <v>1.5397174861086636E-138</v>
      </c>
      <c r="HT217" s="86">
        <f t="shared" si="630"/>
        <v>5.7134000345080814E-134</v>
      </c>
      <c r="HU217" s="86">
        <f t="shared" si="631"/>
        <v>5.9829682798689363E-127</v>
      </c>
      <c r="HV217" s="86">
        <f t="shared" si="632"/>
        <v>4.213708746732639E-138</v>
      </c>
      <c r="HW217" s="86">
        <f t="shared" si="633"/>
        <v>2.0115327283901281E-142</v>
      </c>
      <c r="HX217" s="86">
        <f t="shared" si="634"/>
        <v>3.1600715823299637E-141</v>
      </c>
      <c r="HY217" s="86">
        <f t="shared" si="635"/>
        <v>1.6753454032502743E-164</v>
      </c>
      <c r="HZ217" s="86">
        <f t="shared" si="636"/>
        <v>1.6366117492286004E-142</v>
      </c>
      <c r="IA217" s="86">
        <f t="shared" si="637"/>
        <v>1.2343351356261586E-177</v>
      </c>
      <c r="IB217" s="86">
        <f t="shared" si="638"/>
        <v>1.045398352071589E-164</v>
      </c>
      <c r="IC217" s="86">
        <f t="shared" si="639"/>
        <v>3.2202886310303785E-158</v>
      </c>
      <c r="ID217" s="86">
        <f t="shared" si="640"/>
        <v>1.6775402449416861E-153</v>
      </c>
      <c r="IE217" s="86">
        <f t="shared" si="641"/>
        <v>9.9940552155631282E-177</v>
      </c>
      <c r="IF217" s="86">
        <f t="shared" si="642"/>
        <v>2.9563242261181598E-190</v>
      </c>
      <c r="IG217" s="86">
        <f t="shared" si="643"/>
        <v>3.6197102050585496E-154</v>
      </c>
      <c r="II217" s="86">
        <f t="shared" si="540"/>
        <v>5.2255637872259141E-34</v>
      </c>
      <c r="IJ217" s="86">
        <f t="shared" si="541"/>
        <v>3.9262039237602289E-33</v>
      </c>
      <c r="IK217" s="86">
        <f t="shared" si="542"/>
        <v>3.5723768370983314E-31</v>
      </c>
      <c r="IL217" s="86">
        <f t="shared" si="543"/>
        <v>6.9159954812417416E-34</v>
      </c>
      <c r="IM217" s="86">
        <f t="shared" si="544"/>
        <v>5.3218717466840829E-35</v>
      </c>
      <c r="IN217" s="86">
        <f t="shared" si="545"/>
        <v>6.655030443945753E-34</v>
      </c>
      <c r="IO217" s="86">
        <f t="shared" si="546"/>
        <v>1.8639036005753912E-40</v>
      </c>
      <c r="IP217" s="86">
        <f t="shared" si="547"/>
        <v>8.6567310581968166E-37</v>
      </c>
      <c r="IQ217" s="86">
        <f t="shared" si="548"/>
        <v>2.4176231431675808E-47</v>
      </c>
      <c r="IR217" s="86">
        <f t="shared" si="549"/>
        <v>1.234133398739384E-43</v>
      </c>
      <c r="IS217" s="86">
        <f t="shared" si="550"/>
        <v>1.9478443651177006E-39</v>
      </c>
      <c r="IT217" s="86">
        <f t="shared" si="551"/>
        <v>5.7157529459854937E-37</v>
      </c>
      <c r="IU217" s="86">
        <f t="shared" si="552"/>
        <v>1.6015249145107168E-42</v>
      </c>
      <c r="IV217" s="86">
        <f t="shared" si="553"/>
        <v>1.9399131458583502E-35</v>
      </c>
      <c r="IW217" s="86">
        <f t="shared" si="554"/>
        <v>4.2394010678882014E-21</v>
      </c>
      <c r="IY217" s="86">
        <f t="shared" si="555"/>
        <v>5.2255637872259141E-34</v>
      </c>
      <c r="IZ217" s="86">
        <f t="shared" si="556"/>
        <v>3.9262039237602289E-33</v>
      </c>
      <c r="JA217" s="86">
        <f t="shared" si="557"/>
        <v>3.5723768370983314E-31</v>
      </c>
      <c r="JB217" s="86">
        <f t="shared" si="558"/>
        <v>6.9159954812417416E-34</v>
      </c>
      <c r="JC217" s="86">
        <f t="shared" si="559"/>
        <v>5.3218717466840829E-35</v>
      </c>
      <c r="JD217" s="86">
        <f t="shared" si="560"/>
        <v>6.655030443945753E-34</v>
      </c>
      <c r="JE217" s="86">
        <f t="shared" si="561"/>
        <v>1.8639036005753912E-40</v>
      </c>
      <c r="JF217" s="86">
        <f t="shared" si="562"/>
        <v>8.6567310581968166E-37</v>
      </c>
      <c r="JG217" s="86">
        <f t="shared" si="563"/>
        <v>2.4176231431675808E-47</v>
      </c>
      <c r="JH217" s="86">
        <f t="shared" si="564"/>
        <v>1.234133398739384E-43</v>
      </c>
      <c r="JI217" s="86">
        <f t="shared" si="565"/>
        <v>1.9478443651177006E-39</v>
      </c>
      <c r="JJ217" s="86">
        <f t="shared" si="566"/>
        <v>5.7157529459854937E-37</v>
      </c>
      <c r="JK217" s="86">
        <f t="shared" si="567"/>
        <v>1.6015249145107168E-42</v>
      </c>
      <c r="JL217" s="86">
        <f t="shared" si="568"/>
        <v>1.9399131458583502E-35</v>
      </c>
      <c r="JM217" s="86">
        <f t="shared" si="569"/>
        <v>4.2394010678882014E-21</v>
      </c>
    </row>
    <row r="218" spans="2:273" x14ac:dyDescent="0.25">
      <c r="B218" s="2">
        <v>191</v>
      </c>
      <c r="C218" s="37">
        <v>87.507999999999996</v>
      </c>
      <c r="D218" s="37">
        <v>82.721999999999994</v>
      </c>
      <c r="E218" s="37">
        <v>80.944000000000003</v>
      </c>
      <c r="F218" s="37">
        <v>84.179000000000002</v>
      </c>
      <c r="G218" s="37">
        <v>83.320999999999998</v>
      </c>
      <c r="H218" s="37">
        <v>82.415000000000006</v>
      </c>
      <c r="I218" s="37">
        <v>83.396000000000001</v>
      </c>
      <c r="J218" s="37">
        <v>85.376999999999995</v>
      </c>
      <c r="K218" s="37">
        <v>83.263999999999996</v>
      </c>
      <c r="L218" s="37">
        <v>82.352000000000004</v>
      </c>
      <c r="M218" s="37">
        <v>80.980999999999995</v>
      </c>
      <c r="N218" s="37">
        <v>82.278000000000006</v>
      </c>
      <c r="O218" s="37">
        <v>83.406999999999996</v>
      </c>
      <c r="P218" s="37">
        <v>85.221999999999994</v>
      </c>
      <c r="Q218" s="37">
        <v>87.6</v>
      </c>
      <c r="S218" s="4" t="e">
        <f t="shared" si="441"/>
        <v>#N/A</v>
      </c>
      <c r="T218" s="4" t="e">
        <f t="shared" si="442"/>
        <v>#N/A</v>
      </c>
      <c r="U218" s="4" t="e">
        <f t="shared" si="443"/>
        <v>#N/A</v>
      </c>
      <c r="V218" s="4" t="e">
        <f t="shared" si="444"/>
        <v>#N/A</v>
      </c>
      <c r="W218" s="4" t="e">
        <f t="shared" si="445"/>
        <v>#N/A</v>
      </c>
      <c r="X218" s="4" t="e">
        <f t="shared" si="446"/>
        <v>#N/A</v>
      </c>
      <c r="Y218" s="4" t="e">
        <f t="shared" si="447"/>
        <v>#N/A</v>
      </c>
      <c r="Z218" s="4" t="e">
        <f t="shared" si="448"/>
        <v>#N/A</v>
      </c>
      <c r="AA218" s="4" t="e">
        <f t="shared" si="449"/>
        <v>#N/A</v>
      </c>
      <c r="AB218" s="4" t="e">
        <f t="shared" si="450"/>
        <v>#N/A</v>
      </c>
      <c r="AC218" s="4" t="e">
        <f t="shared" si="451"/>
        <v>#N/A</v>
      </c>
      <c r="AD218" s="4" t="e">
        <f t="shared" si="452"/>
        <v>#N/A</v>
      </c>
      <c r="AE218" s="4" t="e">
        <f t="shared" si="453"/>
        <v>#N/A</v>
      </c>
      <c r="AF218" s="4" t="e">
        <f t="shared" si="454"/>
        <v>#N/A</v>
      </c>
      <c r="AG218" s="4" t="e">
        <f t="shared" si="455"/>
        <v>#N/A</v>
      </c>
      <c r="AI218" s="4">
        <f t="shared" si="456"/>
        <v>0</v>
      </c>
      <c r="AJ218" s="4">
        <f t="shared" si="457"/>
        <v>0</v>
      </c>
      <c r="AK218" s="4">
        <f t="shared" si="458"/>
        <v>0</v>
      </c>
      <c r="AL218" s="4">
        <f t="shared" si="459"/>
        <v>0</v>
      </c>
      <c r="AM218" s="4">
        <f t="shared" si="460"/>
        <v>0</v>
      </c>
      <c r="AN218" s="4">
        <f t="shared" si="461"/>
        <v>0</v>
      </c>
      <c r="AO218" s="4">
        <f t="shared" si="462"/>
        <v>0</v>
      </c>
      <c r="AP218" s="4">
        <f t="shared" si="463"/>
        <v>0</v>
      </c>
      <c r="AQ218" s="4">
        <f t="shared" si="464"/>
        <v>0</v>
      </c>
      <c r="AR218" s="4">
        <f t="shared" si="465"/>
        <v>0</v>
      </c>
      <c r="AS218" s="4">
        <f t="shared" si="466"/>
        <v>0</v>
      </c>
      <c r="AT218" s="4">
        <f t="shared" si="467"/>
        <v>0</v>
      </c>
      <c r="AU218" s="4">
        <f t="shared" si="468"/>
        <v>0</v>
      </c>
      <c r="AV218" s="4">
        <f t="shared" si="648"/>
        <v>0</v>
      </c>
      <c r="AW218" s="4">
        <f t="shared" si="648"/>
        <v>0</v>
      </c>
      <c r="AY218" s="2" t="e">
        <f t="shared" si="520"/>
        <v>#N/A</v>
      </c>
      <c r="AZ218" s="2" t="e">
        <f t="shared" si="571"/>
        <v>#N/A</v>
      </c>
      <c r="BA218" s="2" t="e">
        <f t="shared" si="572"/>
        <v>#N/A</v>
      </c>
      <c r="BB218" s="2" t="e">
        <f t="shared" si="573"/>
        <v>#N/A</v>
      </c>
      <c r="BC218" s="2" t="e">
        <f t="shared" si="574"/>
        <v>#N/A</v>
      </c>
      <c r="BD218" s="2" t="e">
        <f t="shared" si="575"/>
        <v>#N/A</v>
      </c>
      <c r="BE218" s="2" t="e">
        <f t="shared" si="576"/>
        <v>#N/A</v>
      </c>
      <c r="BF218" s="2" t="e">
        <f t="shared" si="577"/>
        <v>#N/A</v>
      </c>
      <c r="BG218" s="2" t="e">
        <f t="shared" si="578"/>
        <v>#N/A</v>
      </c>
      <c r="BH218" s="2" t="e">
        <f t="shared" si="579"/>
        <v>#N/A</v>
      </c>
      <c r="BI218" s="2" t="e">
        <f t="shared" si="580"/>
        <v>#N/A</v>
      </c>
      <c r="BJ218" s="2" t="e">
        <f t="shared" si="581"/>
        <v>#N/A</v>
      </c>
      <c r="BK218" s="2" t="e">
        <f t="shared" si="582"/>
        <v>#N/A</v>
      </c>
      <c r="BL218" s="2" t="e">
        <f t="shared" si="583"/>
        <v>#N/A</v>
      </c>
      <c r="BM218" s="2" t="e">
        <f t="shared" si="584"/>
        <v>#N/A</v>
      </c>
      <c r="BO218" s="2" t="str">
        <f t="shared" si="470"/>
        <v/>
      </c>
      <c r="BP218" s="2" t="str">
        <f t="shared" si="471"/>
        <v/>
      </c>
      <c r="BQ218" s="2" t="str">
        <f t="shared" si="472"/>
        <v/>
      </c>
      <c r="BR218" s="2" t="str">
        <f t="shared" si="473"/>
        <v/>
      </c>
      <c r="BS218" s="2" t="str">
        <f t="shared" si="474"/>
        <v/>
      </c>
      <c r="BT218" s="2" t="str">
        <f t="shared" si="475"/>
        <v/>
      </c>
      <c r="BU218" s="2" t="str">
        <f t="shared" si="476"/>
        <v/>
      </c>
      <c r="BV218" s="2" t="str">
        <f t="shared" si="477"/>
        <v/>
      </c>
      <c r="BW218" s="2" t="str">
        <f t="shared" si="478"/>
        <v/>
      </c>
      <c r="BX218" s="2" t="str">
        <f t="shared" si="479"/>
        <v/>
      </c>
      <c r="BY218" s="2" t="str">
        <f t="shared" si="480"/>
        <v/>
      </c>
      <c r="BZ218" s="2" t="str">
        <f t="shared" si="481"/>
        <v/>
      </c>
      <c r="CA218" s="2" t="str">
        <f t="shared" si="482"/>
        <v/>
      </c>
      <c r="CB218" s="2" t="str">
        <f t="shared" si="483"/>
        <v/>
      </c>
      <c r="CC218" s="2" t="str">
        <f t="shared" si="484"/>
        <v/>
      </c>
      <c r="CE218" s="2" t="str">
        <f t="shared" si="521"/>
        <v/>
      </c>
      <c r="CF218" s="2" t="str">
        <f t="shared" si="522"/>
        <v/>
      </c>
      <c r="CG218" s="2" t="str">
        <f t="shared" si="523"/>
        <v/>
      </c>
      <c r="CH218" s="2" t="str">
        <f t="shared" si="524"/>
        <v/>
      </c>
      <c r="CI218" s="2" t="str">
        <f t="shared" si="525"/>
        <v/>
      </c>
      <c r="CJ218" s="2" t="str">
        <f t="shared" si="526"/>
        <v/>
      </c>
      <c r="CK218" s="2" t="str">
        <f t="shared" si="527"/>
        <v/>
      </c>
      <c r="CL218" s="2" t="str">
        <f t="shared" si="528"/>
        <v/>
      </c>
      <c r="CM218" s="2" t="str">
        <f t="shared" si="529"/>
        <v/>
      </c>
      <c r="CN218" s="2" t="str">
        <f t="shared" si="530"/>
        <v/>
      </c>
      <c r="CO218" s="2" t="str">
        <f t="shared" si="531"/>
        <v/>
      </c>
      <c r="CP218" s="2" t="str">
        <f t="shared" si="532"/>
        <v/>
      </c>
      <c r="CQ218" s="2" t="str">
        <f t="shared" si="533"/>
        <v/>
      </c>
      <c r="CR218" s="2" t="str">
        <f t="shared" si="534"/>
        <v/>
      </c>
      <c r="CS218" s="2" t="str">
        <f t="shared" si="535"/>
        <v/>
      </c>
      <c r="CU218" s="2" t="str">
        <f t="shared" si="485"/>
        <v/>
      </c>
      <c r="CV218" s="2" t="str">
        <f t="shared" si="486"/>
        <v/>
      </c>
      <c r="CW218" s="2" t="str">
        <f t="shared" si="487"/>
        <v/>
      </c>
      <c r="CX218" s="2" t="str">
        <f t="shared" si="488"/>
        <v/>
      </c>
      <c r="CY218" s="2" t="str">
        <f t="shared" si="489"/>
        <v/>
      </c>
      <c r="CZ218" s="2" t="str">
        <f t="shared" si="490"/>
        <v/>
      </c>
      <c r="DA218" s="2" t="str">
        <f t="shared" si="491"/>
        <v/>
      </c>
      <c r="DB218" s="2" t="str">
        <f t="shared" si="492"/>
        <v/>
      </c>
      <c r="DC218" s="2" t="str">
        <f t="shared" si="493"/>
        <v/>
      </c>
      <c r="DD218" s="2" t="str">
        <f t="shared" si="494"/>
        <v/>
      </c>
      <c r="DE218" s="2" t="str">
        <f t="shared" si="495"/>
        <v/>
      </c>
      <c r="DF218" s="2" t="str">
        <f t="shared" si="496"/>
        <v/>
      </c>
      <c r="DG218" s="2" t="str">
        <f t="shared" si="497"/>
        <v/>
      </c>
      <c r="DH218" s="2" t="str">
        <f t="shared" si="498"/>
        <v/>
      </c>
      <c r="DI218" s="2" t="str">
        <f t="shared" si="499"/>
        <v/>
      </c>
      <c r="DK218" s="2">
        <f t="shared" si="500"/>
        <v>125.05358890469418</v>
      </c>
      <c r="DL218" s="2">
        <f t="shared" si="649"/>
        <v>130.29097089397089</v>
      </c>
      <c r="DM218" s="2">
        <f t="shared" si="649"/>
        <v>125.00494331983808</v>
      </c>
      <c r="DN218" s="2">
        <f t="shared" si="649"/>
        <v>131.17383688952111</v>
      </c>
      <c r="DO218" s="2">
        <f t="shared" si="649"/>
        <v>126.75330320604002</v>
      </c>
      <c r="DP218" s="2">
        <f t="shared" si="649"/>
        <v>116.07650919324578</v>
      </c>
      <c r="DQ218" s="2">
        <f t="shared" si="649"/>
        <v>126.58384033613447</v>
      </c>
      <c r="DR218" s="2">
        <f t="shared" si="649"/>
        <v>123.03783805233806</v>
      </c>
      <c r="DS218" s="2">
        <f t="shared" si="649"/>
        <v>109.21897434577436</v>
      </c>
      <c r="DT218" s="2">
        <f t="shared" si="649"/>
        <v>110.97718125268126</v>
      </c>
      <c r="DU218" s="2">
        <f t="shared" si="649"/>
        <v>118.70572268907563</v>
      </c>
      <c r="DV218" s="2">
        <f t="shared" si="649"/>
        <v>110.75275126050418</v>
      </c>
      <c r="DW218" s="2">
        <f t="shared" si="649"/>
        <v>143.5716653318502</v>
      </c>
      <c r="DX218" s="2">
        <f t="shared" si="649"/>
        <v>128.49845665024631</v>
      </c>
      <c r="DY218" s="2">
        <f t="shared" si="649"/>
        <v>125.43398385331143</v>
      </c>
      <c r="EA218" s="2">
        <f t="shared" si="652"/>
        <v>88.732984051036667</v>
      </c>
      <c r="EB218" s="2">
        <f t="shared" si="502"/>
        <v>70.405216833976851</v>
      </c>
      <c r="EC218" s="2">
        <f t="shared" si="503"/>
        <v>77.099480077220093</v>
      </c>
      <c r="ED218" s="2">
        <f t="shared" si="504"/>
        <v>79.551209720372867</v>
      </c>
      <c r="EE218" s="2">
        <f t="shared" si="505"/>
        <v>77.433689276984438</v>
      </c>
      <c r="EF218" s="2">
        <f t="shared" si="506"/>
        <v>75.819487683089193</v>
      </c>
      <c r="EG218" s="2">
        <f t="shared" si="507"/>
        <v>78.654238609976773</v>
      </c>
      <c r="EH218" s="2">
        <f t="shared" si="508"/>
        <v>77.027934255646201</v>
      </c>
      <c r="EI218" s="2">
        <f t="shared" si="509"/>
        <v>83.281334769905044</v>
      </c>
      <c r="EJ218" s="2">
        <f t="shared" si="510"/>
        <v>85.236156772943446</v>
      </c>
      <c r="EK218" s="2">
        <f t="shared" si="511"/>
        <v>74.918162747237034</v>
      </c>
      <c r="EL218" s="2">
        <f t="shared" si="512"/>
        <v>76.038202622242807</v>
      </c>
      <c r="EM218" s="2">
        <f t="shared" si="513"/>
        <v>79.202446356796855</v>
      </c>
      <c r="EN218" s="2">
        <f t="shared" si="514"/>
        <v>81.417587761194028</v>
      </c>
      <c r="EO218" s="2">
        <f t="shared" si="515"/>
        <v>90.405507383372253</v>
      </c>
      <c r="EQ218" s="2">
        <f t="shared" si="516"/>
        <v>88.234174647772363</v>
      </c>
      <c r="ER218" s="2">
        <f t="shared" si="650"/>
        <v>77.760467556181709</v>
      </c>
      <c r="ES218" s="2">
        <f t="shared" si="650"/>
        <v>78.991609529391525</v>
      </c>
      <c r="ET218" s="2">
        <f t="shared" si="650"/>
        <v>80.516724002378552</v>
      </c>
      <c r="EU218" s="2">
        <f t="shared" si="650"/>
        <v>79.881494428767695</v>
      </c>
      <c r="EV218" s="2">
        <f t="shared" si="650"/>
        <v>78.2150617414853</v>
      </c>
      <c r="EW218" s="2">
        <f t="shared" si="650"/>
        <v>79.893194197574502</v>
      </c>
      <c r="EX218" s="2">
        <f t="shared" si="650"/>
        <v>82.028037166900404</v>
      </c>
      <c r="EY218" s="2">
        <f t="shared" si="650"/>
        <v>79.309226078493808</v>
      </c>
      <c r="EZ218" s="2">
        <f t="shared" si="650"/>
        <v>80.406637602608328</v>
      </c>
      <c r="FA218" s="2">
        <f t="shared" si="650"/>
        <v>78.976477653841556</v>
      </c>
      <c r="FB218" s="2">
        <f t="shared" si="650"/>
        <v>80.011903588661525</v>
      </c>
      <c r="FC218" s="2">
        <f t="shared" si="650"/>
        <v>79.608148101617246</v>
      </c>
      <c r="FD218" s="2">
        <f t="shared" si="650"/>
        <v>81.732326596573785</v>
      </c>
      <c r="FE218" s="2">
        <f t="shared" si="650"/>
        <v>84.417958958787537</v>
      </c>
      <c r="FG218" s="2">
        <f t="shared" si="518"/>
        <v>0.9999984686140434</v>
      </c>
      <c r="FH218" s="2">
        <f t="shared" si="651"/>
        <v>0.99999850283709713</v>
      </c>
      <c r="FI218" s="2">
        <f t="shared" si="651"/>
        <v>0.99999837430230409</v>
      </c>
      <c r="FJ218" s="2">
        <f t="shared" si="651"/>
        <v>0.99999833715529418</v>
      </c>
      <c r="FK218" s="2">
        <f t="shared" si="651"/>
        <v>0.99999850084908315</v>
      </c>
      <c r="FL218" s="2">
        <f t="shared" si="651"/>
        <v>0.99999856981376944</v>
      </c>
      <c r="FM218" s="2">
        <f t="shared" si="651"/>
        <v>0.99999818220498982</v>
      </c>
      <c r="FN218" s="2">
        <f t="shared" si="651"/>
        <v>0.99999829630249137</v>
      </c>
      <c r="FO218" s="2">
        <f t="shared" si="651"/>
        <v>0.99999841672331424</v>
      </c>
      <c r="FP218" s="2">
        <f t="shared" si="651"/>
        <v>0.99999828331020324</v>
      </c>
      <c r="FQ218" s="2">
        <f t="shared" si="651"/>
        <v>0.99999826740542463</v>
      </c>
      <c r="FR218" s="2">
        <f t="shared" si="651"/>
        <v>0.99999834025623668</v>
      </c>
      <c r="FS218" s="2">
        <f t="shared" si="651"/>
        <v>0.99999786577856276</v>
      </c>
      <c r="FT218" s="2">
        <f t="shared" si="651"/>
        <v>0.99999791731482868</v>
      </c>
      <c r="FU218" s="2">
        <f t="shared" si="651"/>
        <v>0.99999781411821609</v>
      </c>
      <c r="FW218" s="2">
        <f t="shared" si="536"/>
        <v>0.99250498106969576</v>
      </c>
      <c r="FX218" s="2">
        <f t="shared" si="588"/>
        <v>0.99251016024094119</v>
      </c>
      <c r="FY218" s="2">
        <f t="shared" si="589"/>
        <v>0.99215400817887067</v>
      </c>
      <c r="FZ218" s="2">
        <f t="shared" si="590"/>
        <v>0.99230798043816038</v>
      </c>
      <c r="GA218" s="2">
        <f t="shared" si="591"/>
        <v>0.99248892410332923</v>
      </c>
      <c r="GB218" s="2">
        <f t="shared" si="592"/>
        <v>0.99188910631866056</v>
      </c>
      <c r="GC218" s="2">
        <f t="shared" si="593"/>
        <v>0.99253415807310585</v>
      </c>
      <c r="GD218" s="2">
        <f t="shared" si="594"/>
        <v>0.99371330663363666</v>
      </c>
      <c r="GE218" s="2">
        <f t="shared" si="595"/>
        <v>0.99488806879414793</v>
      </c>
      <c r="GF218" s="2">
        <f t="shared" si="596"/>
        <v>0.99458633982313382</v>
      </c>
      <c r="GG218" s="2">
        <f t="shared" si="597"/>
        <v>0.99342629035068375</v>
      </c>
      <c r="GH218" s="2">
        <f t="shared" si="598"/>
        <v>0.99251975097554113</v>
      </c>
      <c r="GI218" s="2">
        <f t="shared" si="599"/>
        <v>0.99178661424358783</v>
      </c>
      <c r="GJ218" s="2">
        <f t="shared" si="600"/>
        <v>0.99062026150893634</v>
      </c>
      <c r="GK218" s="2">
        <f t="shared" si="601"/>
        <v>0.9894229469790482</v>
      </c>
      <c r="GM218" s="86">
        <f t="shared" si="537"/>
        <v>0</v>
      </c>
      <c r="GN218" s="86">
        <f t="shared" si="602"/>
        <v>0</v>
      </c>
      <c r="GO218" s="86">
        <f t="shared" si="603"/>
        <v>0</v>
      </c>
      <c r="GP218" s="86">
        <f t="shared" si="604"/>
        <v>0</v>
      </c>
      <c r="GQ218" s="86">
        <f t="shared" si="605"/>
        <v>0</v>
      </c>
      <c r="GR218" s="86">
        <f t="shared" si="606"/>
        <v>0</v>
      </c>
      <c r="GS218" s="86">
        <f t="shared" si="607"/>
        <v>0</v>
      </c>
      <c r="GT218" s="86">
        <f t="shared" si="608"/>
        <v>0</v>
      </c>
      <c r="GU218" s="86">
        <f t="shared" si="609"/>
        <v>0</v>
      </c>
      <c r="GV218" s="86">
        <f t="shared" si="610"/>
        <v>0</v>
      </c>
      <c r="GW218" s="86">
        <f t="shared" si="611"/>
        <v>0</v>
      </c>
      <c r="GX218" s="86">
        <f t="shared" si="612"/>
        <v>0</v>
      </c>
      <c r="GY218" s="86">
        <f t="shared" si="613"/>
        <v>0</v>
      </c>
      <c r="GZ218" s="86">
        <f t="shared" si="614"/>
        <v>0</v>
      </c>
      <c r="HA218" s="86">
        <f t="shared" si="615"/>
        <v>0</v>
      </c>
      <c r="HC218" s="86">
        <f t="shared" si="538"/>
        <v>1.5885414152920804E-223</v>
      </c>
      <c r="HD218" s="86">
        <f t="shared" si="616"/>
        <v>0</v>
      </c>
      <c r="HE218" s="86">
        <f t="shared" si="617"/>
        <v>0</v>
      </c>
      <c r="HF218" s="86">
        <f t="shared" si="618"/>
        <v>0</v>
      </c>
      <c r="HG218" s="86">
        <f t="shared" si="619"/>
        <v>0</v>
      </c>
      <c r="HH218" s="86">
        <f t="shared" si="620"/>
        <v>0</v>
      </c>
      <c r="HI218" s="86">
        <f t="shared" si="621"/>
        <v>0</v>
      </c>
      <c r="HJ218" s="86">
        <f t="shared" si="622"/>
        <v>0</v>
      </c>
      <c r="HK218" s="86">
        <f t="shared" si="623"/>
        <v>0</v>
      </c>
      <c r="HL218" s="86">
        <f t="shared" si="624"/>
        <v>0</v>
      </c>
      <c r="HM218" s="86">
        <f t="shared" si="625"/>
        <v>0</v>
      </c>
      <c r="HN218" s="86">
        <f t="shared" si="626"/>
        <v>0</v>
      </c>
      <c r="HO218" s="86">
        <f t="shared" si="627"/>
        <v>0</v>
      </c>
      <c r="HP218" s="86">
        <f t="shared" si="628"/>
        <v>0</v>
      </c>
      <c r="HQ218" s="86">
        <f t="shared" si="629"/>
        <v>0</v>
      </c>
      <c r="HS218" s="86">
        <f t="shared" si="539"/>
        <v>4.0935098074922434E-142</v>
      </c>
      <c r="HT218" s="86">
        <f t="shared" si="630"/>
        <v>1.9502802034188662E-137</v>
      </c>
      <c r="HU218" s="86">
        <f t="shared" si="631"/>
        <v>3.0041824310302248E-130</v>
      </c>
      <c r="HV218" s="86">
        <f t="shared" si="632"/>
        <v>1.1018038364461019E-141</v>
      </c>
      <c r="HW218" s="86">
        <f t="shared" si="633"/>
        <v>4.1773418983654122E-146</v>
      </c>
      <c r="HX218" s="86">
        <f t="shared" si="634"/>
        <v>6.8286129232573924E-145</v>
      </c>
      <c r="HY218" s="86">
        <f t="shared" si="635"/>
        <v>9.0433160439221016E-169</v>
      </c>
      <c r="HZ218" s="86">
        <f t="shared" si="636"/>
        <v>3.7070948823661638E-146</v>
      </c>
      <c r="IA218" s="86">
        <f t="shared" si="637"/>
        <v>4.2820999887822028E-182</v>
      </c>
      <c r="IB218" s="86">
        <f t="shared" si="638"/>
        <v>7.2148422107133435E-169</v>
      </c>
      <c r="IC218" s="86">
        <f t="shared" si="639"/>
        <v>3.0663746432081686E-162</v>
      </c>
      <c r="ID218" s="86">
        <f t="shared" si="640"/>
        <v>1.9593155223915895E-157</v>
      </c>
      <c r="IE218" s="86">
        <f t="shared" si="641"/>
        <v>2.3172363491800967E-181</v>
      </c>
      <c r="IF218" s="86">
        <f t="shared" si="642"/>
        <v>2.3868662700951608E-195</v>
      </c>
      <c r="IG218" s="86">
        <f t="shared" si="643"/>
        <v>2.2974683273258362E-158</v>
      </c>
      <c r="II218" s="86">
        <f t="shared" si="540"/>
        <v>2.9162520707589675E-35</v>
      </c>
      <c r="IJ218" s="86">
        <f t="shared" si="541"/>
        <v>2.3691674505301448E-34</v>
      </c>
      <c r="IK218" s="86">
        <f t="shared" si="542"/>
        <v>2.4983503740082063E-32</v>
      </c>
      <c r="IL218" s="86">
        <f t="shared" si="543"/>
        <v>3.8399580262036296E-35</v>
      </c>
      <c r="IM218" s="86">
        <f t="shared" si="544"/>
        <v>2.7160097603503278E-36</v>
      </c>
      <c r="IN218" s="86">
        <f t="shared" si="545"/>
        <v>3.5694142875620721E-35</v>
      </c>
      <c r="IO218" s="86">
        <f t="shared" si="546"/>
        <v>5.8846374409910111E-42</v>
      </c>
      <c r="IP218" s="86">
        <f t="shared" si="547"/>
        <v>4.224102180005277E-38</v>
      </c>
      <c r="IQ218" s="86">
        <f t="shared" si="548"/>
        <v>5.6001447378143669E-49</v>
      </c>
      <c r="IR218" s="86">
        <f t="shared" si="549"/>
        <v>3.7283534882986202E-45</v>
      </c>
      <c r="IS218" s="86">
        <f t="shared" si="550"/>
        <v>7.3536758902203016E-41</v>
      </c>
      <c r="IT218" s="86">
        <f t="shared" si="551"/>
        <v>2.4557581395660498E-38</v>
      </c>
      <c r="IU218" s="86">
        <f t="shared" si="552"/>
        <v>3.9042736460724719E-44</v>
      </c>
      <c r="IV218" s="86">
        <f t="shared" si="553"/>
        <v>8.2016403868510254E-37</v>
      </c>
      <c r="IW218" s="86">
        <f t="shared" si="554"/>
        <v>6.4701420397274249E-22</v>
      </c>
      <c r="IY218" s="86">
        <f t="shared" si="555"/>
        <v>2.9162520707589675E-35</v>
      </c>
      <c r="IZ218" s="86">
        <f t="shared" si="556"/>
        <v>2.3691674505301448E-34</v>
      </c>
      <c r="JA218" s="86">
        <f t="shared" si="557"/>
        <v>2.4983503740082063E-32</v>
      </c>
      <c r="JB218" s="86">
        <f t="shared" si="558"/>
        <v>3.8399580262036296E-35</v>
      </c>
      <c r="JC218" s="86">
        <f t="shared" si="559"/>
        <v>2.7160097603503278E-36</v>
      </c>
      <c r="JD218" s="86">
        <f t="shared" si="560"/>
        <v>3.5694142875620721E-35</v>
      </c>
      <c r="JE218" s="86">
        <f t="shared" si="561"/>
        <v>5.8846374409910111E-42</v>
      </c>
      <c r="JF218" s="86">
        <f t="shared" si="562"/>
        <v>4.224102180005277E-38</v>
      </c>
      <c r="JG218" s="86">
        <f t="shared" si="563"/>
        <v>5.6001447378143669E-49</v>
      </c>
      <c r="JH218" s="86">
        <f t="shared" si="564"/>
        <v>3.7283534882986202E-45</v>
      </c>
      <c r="JI218" s="86">
        <f t="shared" si="565"/>
        <v>7.3536758902203016E-41</v>
      </c>
      <c r="JJ218" s="86">
        <f t="shared" si="566"/>
        <v>2.4557581395660498E-38</v>
      </c>
      <c r="JK218" s="86">
        <f t="shared" si="567"/>
        <v>3.9042736460724719E-44</v>
      </c>
      <c r="JL218" s="86">
        <f t="shared" si="568"/>
        <v>8.2016403868510254E-37</v>
      </c>
      <c r="JM218" s="86">
        <f t="shared" si="569"/>
        <v>6.4701420397274249E-22</v>
      </c>
    </row>
    <row r="219" spans="2:273" x14ac:dyDescent="0.25">
      <c r="B219" s="2">
        <v>192</v>
      </c>
      <c r="C219" s="37">
        <v>86.881</v>
      </c>
      <c r="D219" s="37">
        <v>82.406999999999996</v>
      </c>
      <c r="E219" s="37">
        <v>81.611000000000004</v>
      </c>
      <c r="F219" s="37">
        <v>85.036000000000001</v>
      </c>
      <c r="G219" s="37">
        <v>83.887</v>
      </c>
      <c r="H219" s="37">
        <v>81.66</v>
      </c>
      <c r="I219" s="37">
        <v>82.697999999999993</v>
      </c>
      <c r="J219" s="37">
        <v>84.302000000000007</v>
      </c>
      <c r="K219" s="37">
        <v>84.019000000000005</v>
      </c>
      <c r="L219" s="37">
        <v>81.593000000000004</v>
      </c>
      <c r="M219" s="37">
        <v>82.13</v>
      </c>
      <c r="N219" s="37">
        <v>81.814999999999998</v>
      </c>
      <c r="O219" s="37">
        <v>82.019000000000005</v>
      </c>
      <c r="P219" s="37">
        <v>85.944000000000003</v>
      </c>
      <c r="Q219" s="37">
        <v>88.218000000000004</v>
      </c>
      <c r="S219" s="4" t="e">
        <f t="shared" ref="S219:S227" si="653">AY219 + (C$3 * _xlfn.NORM.DIST($B219, C$7, ABS(C$11), FALSE) * _xlfn.NORM.DIST(($B219 - C$7)*C$15, 0, ABS(C$11), TRUE) * 2)
               + (C$4 * _xlfn.NORM.DIST($B219, C$8, ABS(C$12), FALSE) * _xlfn.NORM.DIST(($B219 - C$8)*C$16, 0, ABS(C$12), TRUE) * 2)
               + (C$5 * _xlfn.NORM.DIST($B219, C$9, ABS(C$13), FALSE) * _xlfn.NORM.DIST(($B219 - C$9)*C$17, 0, ABS(C$13), TRUE) * 2)
               + (C$6 * _xlfn.NORM.DIST($B219, C$10, ABS(C$14), FALSE) * _xlfn.NORM.DIST(($B219 - C$10)*C$18, 0, ABS(C$14), TRUE) * 2)</f>
        <v>#N/A</v>
      </c>
      <c r="T219" s="4" t="e">
        <f t="shared" ref="T219:T227" si="654">AZ219 + (D$3 * _xlfn.NORM.DIST($B219, D$7, ABS(D$11), FALSE) * _xlfn.NORM.DIST(($B219 - D$7)*D$15, 0, ABS(D$11), TRUE) * 2)
               + (D$4 * _xlfn.NORM.DIST($B219, D$8, ABS(D$12), FALSE) * _xlfn.NORM.DIST(($B219 - D$8)*D$16, 0, ABS(D$12), TRUE) * 2)
               + (D$5 * _xlfn.NORM.DIST($B219, D$9, ABS(D$13), FALSE) * _xlfn.NORM.DIST(($B219 - D$9)*D$17, 0, ABS(D$13), TRUE) * 2)
               + (D$6 * _xlfn.NORM.DIST($B219, D$10, ABS(D$14), FALSE) * _xlfn.NORM.DIST(($B219 - D$10)*D$18, 0, ABS(D$14), TRUE) * 2)</f>
        <v>#N/A</v>
      </c>
      <c r="U219" s="4" t="e">
        <f t="shared" ref="U219:U227" si="655">BA219 + (E$3 * _xlfn.NORM.DIST($B219, E$7, ABS(E$11), FALSE) * _xlfn.NORM.DIST(($B219 - E$7)*E$15, 0, ABS(E$11), TRUE) * 2)
               + (E$4 * _xlfn.NORM.DIST($B219, E$8, ABS(E$12), FALSE) * _xlfn.NORM.DIST(($B219 - E$8)*E$16, 0, ABS(E$12), TRUE) * 2)
               + (E$5 * _xlfn.NORM.DIST($B219, E$9, ABS(E$13), FALSE) * _xlfn.NORM.DIST(($B219 - E$9)*E$17, 0, ABS(E$13), TRUE) * 2)
               + (E$6 * _xlfn.NORM.DIST($B219, E$10, ABS(E$14), FALSE) * _xlfn.NORM.DIST(($B219 - E$10)*E$18, 0, ABS(E$14), TRUE) * 2)</f>
        <v>#N/A</v>
      </c>
      <c r="V219" s="4" t="e">
        <f t="shared" ref="V219:V227" si="656">BB219 + (F$3 * _xlfn.NORM.DIST($B219, F$7, ABS(F$11), FALSE) * _xlfn.NORM.DIST(($B219 - F$7)*F$15, 0, ABS(F$11), TRUE) * 2)
               + (F$4 * _xlfn.NORM.DIST($B219, F$8, ABS(F$12), FALSE) * _xlfn.NORM.DIST(($B219 - F$8)*F$16, 0, ABS(F$12), TRUE) * 2)
               + (F$5 * _xlfn.NORM.DIST($B219, F$9, ABS(F$13), FALSE) * _xlfn.NORM.DIST(($B219 - F$9)*F$17, 0, ABS(F$13), TRUE) * 2)
               + (F$6 * _xlfn.NORM.DIST($B219, F$10, ABS(F$14), FALSE) * _xlfn.NORM.DIST(($B219 - F$10)*F$18, 0, ABS(F$14), TRUE) * 2)</f>
        <v>#N/A</v>
      </c>
      <c r="W219" s="4" t="e">
        <f t="shared" ref="W219:W227" si="657">BC219 + (G$3 * _xlfn.NORM.DIST($B219, G$7, ABS(G$11), FALSE) * _xlfn.NORM.DIST(($B219 - G$7)*G$15, 0, ABS(G$11), TRUE) * 2)
               + (G$4 * _xlfn.NORM.DIST($B219, G$8, ABS(G$12), FALSE) * _xlfn.NORM.DIST(($B219 - G$8)*G$16, 0, ABS(G$12), TRUE) * 2)
               + (G$5 * _xlfn.NORM.DIST($B219, G$9, ABS(G$13), FALSE) * _xlfn.NORM.DIST(($B219 - G$9)*G$17, 0, ABS(G$13), TRUE) * 2)
               + (G$6 * _xlfn.NORM.DIST($B219, G$10, ABS(G$14), FALSE) * _xlfn.NORM.DIST(($B219 - G$10)*G$18, 0, ABS(G$14), TRUE) * 2)</f>
        <v>#N/A</v>
      </c>
      <c r="X219" s="4" t="e">
        <f t="shared" ref="X219:X227" si="658">BD219 + (H$3 * _xlfn.NORM.DIST($B219, H$7, ABS(H$11), FALSE) * _xlfn.NORM.DIST(($B219 - H$7)*H$15, 0, ABS(H$11), TRUE) * 2)
               + (H$4 * _xlfn.NORM.DIST($B219, H$8, ABS(H$12), FALSE) * _xlfn.NORM.DIST(($B219 - H$8)*H$16, 0, ABS(H$12), TRUE) * 2)
               + (H$5 * _xlfn.NORM.DIST($B219, H$9, ABS(H$13), FALSE) * _xlfn.NORM.DIST(($B219 - H$9)*H$17, 0, ABS(H$13), TRUE) * 2)
               + (H$6 * _xlfn.NORM.DIST($B219, H$10, ABS(H$14), FALSE) * _xlfn.NORM.DIST(($B219 - H$10)*H$18, 0, ABS(H$14), TRUE) * 2)</f>
        <v>#N/A</v>
      </c>
      <c r="Y219" s="4" t="e">
        <f t="shared" ref="Y219:Y227" si="659">BE219 + (I$3 * _xlfn.NORM.DIST($B219, I$7, ABS(I$11), FALSE) * _xlfn.NORM.DIST(($B219 - I$7)*I$15, 0, ABS(I$11), TRUE) * 2)
               + (I$4 * _xlfn.NORM.DIST($B219, I$8, ABS(I$12), FALSE) * _xlfn.NORM.DIST(($B219 - I$8)*I$16, 0, ABS(I$12), TRUE) * 2)
               + (I$5 * _xlfn.NORM.DIST($B219, I$9, ABS(I$13), FALSE) * _xlfn.NORM.DIST(($B219 - I$9)*I$17, 0, ABS(I$13), TRUE) * 2)
               + (I$6 * _xlfn.NORM.DIST($B219, I$10, ABS(I$14), FALSE) * _xlfn.NORM.DIST(($B219 - I$10)*I$18, 0, ABS(I$14), TRUE) * 2)</f>
        <v>#N/A</v>
      </c>
      <c r="Z219" s="4" t="e">
        <f t="shared" ref="Z219:Z227" si="660">BF219 + (J$3 * _xlfn.NORM.DIST($B219, J$7, ABS(J$11), FALSE) * _xlfn.NORM.DIST(($B219 - J$7)*J$15, 0, ABS(J$11), TRUE) * 2)
               + (J$4 * _xlfn.NORM.DIST($B219, J$8, ABS(J$12), FALSE) * _xlfn.NORM.DIST(($B219 - J$8)*J$16, 0, ABS(J$12), TRUE) * 2)
               + (J$5 * _xlfn.NORM.DIST($B219, J$9, ABS(J$13), FALSE) * _xlfn.NORM.DIST(($B219 - J$9)*J$17, 0, ABS(J$13), TRUE) * 2)
               + (J$6 * _xlfn.NORM.DIST($B219, J$10, ABS(J$14), FALSE) * _xlfn.NORM.DIST(($B219 - J$10)*J$18, 0, ABS(J$14), TRUE) * 2)</f>
        <v>#N/A</v>
      </c>
      <c r="AA219" s="4" t="e">
        <f t="shared" ref="AA219:AA227" si="661">BG219 + (K$3 * _xlfn.NORM.DIST($B219, K$7, ABS(K$11), FALSE) * _xlfn.NORM.DIST(($B219 - K$7)*K$15, 0, ABS(K$11), TRUE) * 2)
               + (K$4 * _xlfn.NORM.DIST($B219, K$8, ABS(K$12), FALSE) * _xlfn.NORM.DIST(($B219 - K$8)*K$16, 0, ABS(K$12), TRUE) * 2)
               + (K$5 * _xlfn.NORM.DIST($B219, K$9, ABS(K$13), FALSE) * _xlfn.NORM.DIST(($B219 - K$9)*K$17, 0, ABS(K$13), TRUE) * 2)
               + (K$6 * _xlfn.NORM.DIST($B219, K$10, ABS(K$14), FALSE) * _xlfn.NORM.DIST(($B219 - K$10)*K$18, 0, ABS(K$14), TRUE) * 2)</f>
        <v>#N/A</v>
      </c>
      <c r="AB219" s="4" t="e">
        <f t="shared" ref="AB219:AB227" si="662">BH219 + (L$3 * _xlfn.NORM.DIST($B219, L$7, ABS(L$11), FALSE) * _xlfn.NORM.DIST(($B219 - L$7)*L$15, 0, ABS(L$11), TRUE) * 2)
               + (L$4 * _xlfn.NORM.DIST($B219, L$8, ABS(L$12), FALSE) * _xlfn.NORM.DIST(($B219 - L$8)*L$16, 0, ABS(L$12), TRUE) * 2)
               + (L$5 * _xlfn.NORM.DIST($B219, L$9, ABS(L$13), FALSE) * _xlfn.NORM.DIST(($B219 - L$9)*L$17, 0, ABS(L$13), TRUE) * 2)
               + (L$6 * _xlfn.NORM.DIST($B219, L$10, ABS(L$14), FALSE) * _xlfn.NORM.DIST(($B219 - L$10)*L$18, 0, ABS(L$14), TRUE) * 2)</f>
        <v>#N/A</v>
      </c>
      <c r="AC219" s="4" t="e">
        <f t="shared" ref="AC219:AC227" si="663">BI219 + (M$3 * _xlfn.NORM.DIST($B219, M$7, ABS(M$11), FALSE) * _xlfn.NORM.DIST(($B219 - M$7)*M$15, 0, ABS(M$11), TRUE) * 2)
               + (M$4 * _xlfn.NORM.DIST($B219, M$8, ABS(M$12), FALSE) * _xlfn.NORM.DIST(($B219 - M$8)*M$16, 0, ABS(M$12), TRUE) * 2)
               + (M$5 * _xlfn.NORM.DIST($B219, M$9, ABS(M$13), FALSE) * _xlfn.NORM.DIST(($B219 - M$9)*M$17, 0, ABS(M$13), TRUE) * 2)
               + (M$6 * _xlfn.NORM.DIST($B219, M$10, ABS(M$14), FALSE) * _xlfn.NORM.DIST(($B219 - M$10)*M$18, 0, ABS(M$14), TRUE) * 2)</f>
        <v>#N/A</v>
      </c>
      <c r="AD219" s="4" t="e">
        <f t="shared" ref="AD219:AD227" si="664">BJ219 + (N$3 * _xlfn.NORM.DIST($B219, N$7, ABS(N$11), FALSE) * _xlfn.NORM.DIST(($B219 - N$7)*N$15, 0, ABS(N$11), TRUE) * 2)
               + (N$4 * _xlfn.NORM.DIST($B219, N$8, ABS(N$12), FALSE) * _xlfn.NORM.DIST(($B219 - N$8)*N$16, 0, ABS(N$12), TRUE) * 2)
               + (N$5 * _xlfn.NORM.DIST($B219, N$9, ABS(N$13), FALSE) * _xlfn.NORM.DIST(($B219 - N$9)*N$17, 0, ABS(N$13), TRUE) * 2)
               + (N$6 * _xlfn.NORM.DIST($B219, N$10, ABS(N$14), FALSE) * _xlfn.NORM.DIST(($B219 - N$10)*N$18, 0, ABS(N$14), TRUE) * 2)</f>
        <v>#N/A</v>
      </c>
      <c r="AE219" s="4" t="e">
        <f t="shared" ref="AE219:AE227" si="665">BK219 + (O$3 * _xlfn.NORM.DIST($B219, O$7, ABS(O$11), FALSE) * _xlfn.NORM.DIST(($B219 - O$7)*O$15, 0, ABS(O$11), TRUE) * 2)
               + (O$4 * _xlfn.NORM.DIST($B219, O$8, ABS(O$12), FALSE) * _xlfn.NORM.DIST(($B219 - O$8)*O$16, 0, ABS(O$12), TRUE) * 2)
               + (O$5 * _xlfn.NORM.DIST($B219, O$9, ABS(O$13), FALSE) * _xlfn.NORM.DIST(($B219 - O$9)*O$17, 0, ABS(O$13), TRUE) * 2)
               + (O$6 * _xlfn.NORM.DIST($B219, O$10, ABS(O$14), FALSE) * _xlfn.NORM.DIST(($B219 - O$10)*O$18, 0, ABS(O$14), TRUE) * 2)</f>
        <v>#N/A</v>
      </c>
      <c r="AF219" s="4" t="e">
        <f t="shared" ref="AF219:AF227" si="666">BL219 + (P$3 * _xlfn.NORM.DIST($B219, P$7, ABS(P$11), FALSE) * _xlfn.NORM.DIST(($B219 - P$7)*P$15, 0, ABS(P$11), TRUE) * 2)
               + (P$4 * _xlfn.NORM.DIST($B219, P$8, ABS(P$12), FALSE) * _xlfn.NORM.DIST(($B219 - P$8)*P$16, 0, ABS(P$12), TRUE) * 2)
               + (P$5 * _xlfn.NORM.DIST($B219, P$9, ABS(P$13), FALSE) * _xlfn.NORM.DIST(($B219 - P$9)*P$17, 0, ABS(P$13), TRUE) * 2)
               + (P$6 * _xlfn.NORM.DIST($B219, P$10, ABS(P$14), FALSE) * _xlfn.NORM.DIST(($B219 - P$10)*P$18, 0, ABS(P$14), TRUE) * 2)</f>
        <v>#N/A</v>
      </c>
      <c r="AG219" s="4" t="e">
        <f t="shared" ref="AG219:AG227" si="667">BM219 + (Q$3 * _xlfn.NORM.DIST($B219, Q$7, ABS(Q$11), FALSE) * _xlfn.NORM.DIST(($B219 - Q$7)*Q$15, 0, ABS(Q$11), TRUE) * 2)
               + (Q$4 * _xlfn.NORM.DIST($B219, Q$8, ABS(Q$12), FALSE) * _xlfn.NORM.DIST(($B219 - Q$8)*Q$16, 0, ABS(Q$12), TRUE) * 2)
               + (Q$5 * _xlfn.NORM.DIST($B219, Q$9, ABS(Q$13), FALSE) * _xlfn.NORM.DIST(($B219 - Q$9)*Q$17, 0, ABS(Q$13), TRUE) * 2)
               + (Q$6 * _xlfn.NORM.DIST($B219, Q$10, ABS(Q$14), FALSE) * _xlfn.NORM.DIST(($B219 - Q$10)*Q$18, 0, ABS(Q$14), TRUE) * 2)</f>
        <v>#N/A</v>
      </c>
      <c r="AI219" s="4">
        <f t="shared" ref="AI219:AI227" si="668">IF(OR($B219 &lt; C$230, $B219 &gt; C$233), 0, C219-S219)</f>
        <v>0</v>
      </c>
      <c r="AJ219" s="4">
        <f t="shared" ref="AJ219:AJ227" si="669">IF(OR($B219 &lt; D$230, $B219 &gt; D$233), 0, D219-T219)</f>
        <v>0</v>
      </c>
      <c r="AK219" s="4">
        <f t="shared" ref="AK219:AK227" si="670">IF(OR($B219 &lt; E$230, $B219 &gt; E$233), 0, E219-U219)</f>
        <v>0</v>
      </c>
      <c r="AL219" s="4">
        <f t="shared" ref="AL219:AL227" si="671">IF(OR($B219 &lt; F$230, $B219 &gt; F$233), 0, F219-V219)</f>
        <v>0</v>
      </c>
      <c r="AM219" s="4">
        <f t="shared" ref="AM219:AM227" si="672">IF(OR($B219 &lt; G$230, $B219 &gt; G$233), 0, G219-W219)</f>
        <v>0</v>
      </c>
      <c r="AN219" s="4">
        <f t="shared" ref="AN219:AN227" si="673">IF(OR($B219 &lt; H$230, $B219 &gt; H$233), 0, H219-X219)</f>
        <v>0</v>
      </c>
      <c r="AO219" s="4">
        <f t="shared" ref="AO219:AO227" si="674">IF(OR($B219 &lt; I$230, $B219 &gt; I$233), 0, I219-Y219)</f>
        <v>0</v>
      </c>
      <c r="AP219" s="4">
        <f t="shared" ref="AP219:AP227" si="675">IF(OR($B219 &lt; J$230, $B219 &gt; J$233), 0, J219-Z219)</f>
        <v>0</v>
      </c>
      <c r="AQ219" s="4">
        <f t="shared" ref="AQ219:AQ227" si="676">IF(OR($B219 &lt; K$230, $B219 &gt; K$233), 0, K219-AA219)</f>
        <v>0</v>
      </c>
      <c r="AR219" s="4">
        <f t="shared" ref="AR219:AR227" si="677">IF(OR($B219 &lt; L$230, $B219 &gt; L$233), 0, L219-AB219)</f>
        <v>0</v>
      </c>
      <c r="AS219" s="4">
        <f t="shared" ref="AS219:AS227" si="678">IF(OR($B219 &lt; M$230, $B219 &gt; M$233), 0, M219-AC219)</f>
        <v>0</v>
      </c>
      <c r="AT219" s="4">
        <f t="shared" ref="AT219:AT227" si="679">IF(OR($B219 &lt; N$230, $B219 &gt; N$233), 0, N219-AD219)</f>
        <v>0</v>
      </c>
      <c r="AU219" s="4">
        <f t="shared" ref="AU219:AU227" si="680">IF(OR($B219 &lt; O$230, $B219 &gt; O$233), 0, O219-AE219)</f>
        <v>0</v>
      </c>
      <c r="AV219" s="4">
        <f t="shared" ref="AV219:AW227" si="681">IF(OR($B219 &lt; P$230, $B219 &gt; P$233), 0, P219-AF219)</f>
        <v>0</v>
      </c>
      <c r="AW219" s="4">
        <f t="shared" si="681"/>
        <v>0</v>
      </c>
      <c r="AY219" s="2" t="e">
        <f t="shared" si="520"/>
        <v>#N/A</v>
      </c>
      <c r="AZ219" s="2" t="e">
        <f t="shared" si="571"/>
        <v>#N/A</v>
      </c>
      <c r="BA219" s="2" t="e">
        <f t="shared" si="572"/>
        <v>#N/A</v>
      </c>
      <c r="BB219" s="2" t="e">
        <f t="shared" si="573"/>
        <v>#N/A</v>
      </c>
      <c r="BC219" s="2" t="e">
        <f t="shared" si="574"/>
        <v>#N/A</v>
      </c>
      <c r="BD219" s="2" t="e">
        <f t="shared" si="575"/>
        <v>#N/A</v>
      </c>
      <c r="BE219" s="2" t="e">
        <f t="shared" si="576"/>
        <v>#N/A</v>
      </c>
      <c r="BF219" s="2" t="e">
        <f t="shared" si="577"/>
        <v>#N/A</v>
      </c>
      <c r="BG219" s="2" t="e">
        <f t="shared" si="578"/>
        <v>#N/A</v>
      </c>
      <c r="BH219" s="2" t="e">
        <f t="shared" si="579"/>
        <v>#N/A</v>
      </c>
      <c r="BI219" s="2" t="e">
        <f t="shared" si="580"/>
        <v>#N/A</v>
      </c>
      <c r="BJ219" s="2" t="e">
        <f t="shared" si="581"/>
        <v>#N/A</v>
      </c>
      <c r="BK219" s="2" t="e">
        <f t="shared" si="582"/>
        <v>#N/A</v>
      </c>
      <c r="BL219" s="2" t="e">
        <f t="shared" si="583"/>
        <v>#N/A</v>
      </c>
      <c r="BM219" s="2" t="e">
        <f t="shared" si="584"/>
        <v>#N/A</v>
      </c>
      <c r="BO219" s="2" t="str">
        <f t="shared" ref="BO219:BO227" si="682">IF(AND(IY219 &lt; $CC$22, $B219 &lt; C$7, $B219 &gt; C$230), C219, "")</f>
        <v/>
      </c>
      <c r="BP219" s="2" t="str">
        <f t="shared" ref="BP219:BP227" si="683">IF(AND(IZ219 &lt; $CC$22, $B219 &lt; D$7, $B219 &gt; D$230), D219, "")</f>
        <v/>
      </c>
      <c r="BQ219" s="2" t="str">
        <f t="shared" ref="BQ219:BQ227" si="684">IF(AND(JA219 &lt; $CC$22, $B219 &lt; E$7, $B219 &gt; E$230), E219, "")</f>
        <v/>
      </c>
      <c r="BR219" s="2" t="str">
        <f t="shared" ref="BR219:BR227" si="685">IF(AND(JB219 &lt; $CC$22, $B219 &lt; F$7, $B219 &gt; F$230), F219, "")</f>
        <v/>
      </c>
      <c r="BS219" s="2" t="str">
        <f t="shared" ref="BS219:BS227" si="686">IF(AND(JC219 &lt; $CC$22, $B219 &lt; G$7, $B219 &gt; G$230), G219, "")</f>
        <v/>
      </c>
      <c r="BT219" s="2" t="str">
        <f t="shared" ref="BT219:BT227" si="687">IF(AND(JD219 &lt; $CC$22, $B219 &lt; H$7, $B219 &gt; H$230), H219, "")</f>
        <v/>
      </c>
      <c r="BU219" s="2" t="str">
        <f t="shared" ref="BU219:BU227" si="688">IF(AND(JE219 &lt; $CC$22, $B219 &lt; I$7, $B219 &gt; I$230), I219, "")</f>
        <v/>
      </c>
      <c r="BV219" s="2" t="str">
        <f t="shared" ref="BV219:BV227" si="689">IF(AND(JF219 &lt; $CC$22, $B219 &lt; J$7, $B219 &gt; J$230), J219, "")</f>
        <v/>
      </c>
      <c r="BW219" s="2" t="str">
        <f t="shared" ref="BW219:BW227" si="690">IF(AND(JG219 &lt; $CC$22, $B219 &lt; K$7, $B219 &gt; K$230), K219, "")</f>
        <v/>
      </c>
      <c r="BX219" s="2" t="str">
        <f t="shared" ref="BX219:BX227" si="691">IF(AND(JH219 &lt; $CC$22, $B219 &lt; L$7, $B219 &gt; L$230), L219, "")</f>
        <v/>
      </c>
      <c r="BY219" s="2" t="str">
        <f t="shared" ref="BY219:BY227" si="692">IF(AND(JI219 &lt; $CC$22, $B219 &lt; M$7, $B219 &gt; M$230), M219, "")</f>
        <v/>
      </c>
      <c r="BZ219" s="2" t="str">
        <f t="shared" ref="BZ219:BZ227" si="693">IF(AND(JJ219 &lt; $CC$22, $B219 &lt; N$7, $B219 &gt; N$230), N219, "")</f>
        <v/>
      </c>
      <c r="CA219" s="2" t="str">
        <f t="shared" ref="CA219:CA227" si="694">IF(AND(JK219 &lt; $CC$22, $B219 &lt; O$7, $B219 &gt; O$230), O219, "")</f>
        <v/>
      </c>
      <c r="CB219" s="2" t="str">
        <f t="shared" ref="CB219:CB227" si="695">IF(AND(JL219 &lt; $CC$22, $B219 &lt; P$7, $B219 &gt; P$230), P219, "")</f>
        <v/>
      </c>
      <c r="CC219" s="2" t="str">
        <f t="shared" ref="CC219:CC227" si="696">IF(AND(JM219 &lt; $CC$22, $B219 &lt; Q$7, $B219 &gt; Q$230), Q219, "")</f>
        <v/>
      </c>
      <c r="CE219" s="2" t="str">
        <f t="shared" si="521"/>
        <v/>
      </c>
      <c r="CF219" s="2" t="str">
        <f t="shared" si="522"/>
        <v/>
      </c>
      <c r="CG219" s="2" t="str">
        <f t="shared" si="523"/>
        <v/>
      </c>
      <c r="CH219" s="2" t="str">
        <f t="shared" si="524"/>
        <v/>
      </c>
      <c r="CI219" s="2" t="str">
        <f t="shared" si="525"/>
        <v/>
      </c>
      <c r="CJ219" s="2" t="str">
        <f t="shared" si="526"/>
        <v/>
      </c>
      <c r="CK219" s="2" t="str">
        <f t="shared" si="527"/>
        <v/>
      </c>
      <c r="CL219" s="2" t="str">
        <f t="shared" si="528"/>
        <v/>
      </c>
      <c r="CM219" s="2" t="str">
        <f t="shared" si="529"/>
        <v/>
      </c>
      <c r="CN219" s="2" t="str">
        <f t="shared" si="530"/>
        <v/>
      </c>
      <c r="CO219" s="2" t="str">
        <f t="shared" si="531"/>
        <v/>
      </c>
      <c r="CP219" s="2" t="str">
        <f t="shared" si="532"/>
        <v/>
      </c>
      <c r="CQ219" s="2" t="str">
        <f t="shared" si="533"/>
        <v/>
      </c>
      <c r="CR219" s="2" t="str">
        <f t="shared" si="534"/>
        <v/>
      </c>
      <c r="CS219" s="2" t="str">
        <f t="shared" si="535"/>
        <v/>
      </c>
      <c r="CU219" s="2" t="str">
        <f t="shared" ref="CU219:CU227" si="697">IF(AND(IY219 &lt; $DI$22, $B219 &gt; C$7, $B219 &lt; C$233), C219, "")</f>
        <v/>
      </c>
      <c r="CV219" s="2" t="str">
        <f t="shared" ref="CV219:CV227" si="698">IF(AND(IZ219 &lt; $DI$22, $B219 &gt; D$7, $B219 &lt; D$233), D219, "")</f>
        <v/>
      </c>
      <c r="CW219" s="2" t="str">
        <f t="shared" ref="CW219:CW227" si="699">IF(AND(JA219 &lt; $DI$22, $B219 &gt; E$7, $B219 &lt; E$233), E219, "")</f>
        <v/>
      </c>
      <c r="CX219" s="2" t="str">
        <f t="shared" ref="CX219:CX227" si="700">IF(AND(JB219 &lt; $DI$22, $B219 &gt; F$7, $B219 &lt; F$233), F219, "")</f>
        <v/>
      </c>
      <c r="CY219" s="2" t="str">
        <f t="shared" ref="CY219:CY227" si="701">IF(AND(JC219 &lt; $DI$22, $B219 &gt; G$7, $B219 &lt; G$233), G219, "")</f>
        <v/>
      </c>
      <c r="CZ219" s="2" t="str">
        <f t="shared" ref="CZ219:CZ227" si="702">IF(AND(JD219 &lt; $DI$22, $B219 &gt; H$7, $B219 &lt; H$233), H219, "")</f>
        <v/>
      </c>
      <c r="DA219" s="2" t="str">
        <f t="shared" ref="DA219:DA227" si="703">IF(AND(JE219 &lt; $DI$22, $B219 &gt; I$7, $B219 &lt; I$233), I219, "")</f>
        <v/>
      </c>
      <c r="DB219" s="2" t="str">
        <f t="shared" ref="DB219:DB227" si="704">IF(AND(JF219 &lt; $DI$22, $B219 &gt; J$7, $B219 &lt; J$233), J219, "")</f>
        <v/>
      </c>
      <c r="DC219" s="2" t="str">
        <f t="shared" ref="DC219:DC227" si="705">IF(AND(JG219 &lt; $DI$22, $B219 &gt; K$7, $B219 &lt; K$233), K219, "")</f>
        <v/>
      </c>
      <c r="DD219" s="2" t="str">
        <f t="shared" ref="DD219:DD227" si="706">IF(AND(JH219 &lt; $DI$22, $B219 &gt; L$7, $B219 &lt; L$233), L219, "")</f>
        <v/>
      </c>
      <c r="DE219" s="2" t="str">
        <f t="shared" ref="DE219:DE227" si="707">IF(AND(JI219 &lt; $DI$22, $B219 &gt; M$7, $B219 &lt; M$233), M219, "")</f>
        <v/>
      </c>
      <c r="DF219" s="2" t="str">
        <f t="shared" ref="DF219:DF227" si="708">IF(AND(JJ219 &lt; $DI$22, $B219 &gt; N$7, $B219 &lt; N$233), N219, "")</f>
        <v/>
      </c>
      <c r="DG219" s="2" t="str">
        <f t="shared" ref="DG219:DG227" si="709">IF(AND(JK219 &lt; $DI$22, $B219 &gt; O$7, $B219 &lt; O$233), O219, "")</f>
        <v/>
      </c>
      <c r="DH219" s="2" t="str">
        <f t="shared" ref="DH219:DH227" si="710">IF(AND(JL219 &lt; $DI$22, $B219 &gt; P$7, $B219 &lt; P$233), P219, "")</f>
        <v/>
      </c>
      <c r="DI219" s="2" t="str">
        <f t="shared" ref="DI219:DI227" si="711">IF(AND(JM219 &lt; $DI$22, $B219 &gt; Q$7, $B219 &lt; Q$233), Q219, "")</f>
        <v/>
      </c>
      <c r="DK219" s="2">
        <f t="shared" ref="DK219:DK227" si="712">BO$228*$B219+BO$229</f>
        <v>125.15530014224753</v>
      </c>
      <c r="DL219" s="2">
        <f t="shared" ref="DL219:DY227" si="713">BP$228*$B219+BP$229</f>
        <v>130.43154251012146</v>
      </c>
      <c r="DM219" s="2">
        <f t="shared" si="713"/>
        <v>125.11440404858301</v>
      </c>
      <c r="DN219" s="2">
        <f t="shared" si="713"/>
        <v>131.29695092460884</v>
      </c>
      <c r="DO219" s="2">
        <f t="shared" si="713"/>
        <v>126.85064372469634</v>
      </c>
      <c r="DP219" s="2">
        <f t="shared" si="713"/>
        <v>116.13161210131332</v>
      </c>
      <c r="DQ219" s="2">
        <f t="shared" si="713"/>
        <v>126.7016386554622</v>
      </c>
      <c r="DR219" s="2">
        <f t="shared" si="713"/>
        <v>123.08685671385672</v>
      </c>
      <c r="DS219" s="2">
        <f t="shared" si="713"/>
        <v>109.18351411411413</v>
      </c>
      <c r="DT219" s="2">
        <f t="shared" si="713"/>
        <v>110.96032681252683</v>
      </c>
      <c r="DU219" s="2">
        <f t="shared" si="713"/>
        <v>118.7393918767507</v>
      </c>
      <c r="DV219" s="2">
        <f t="shared" si="713"/>
        <v>110.75319495798318</v>
      </c>
      <c r="DW219" s="2">
        <f t="shared" si="713"/>
        <v>143.78614341861328</v>
      </c>
      <c r="DX219" s="2">
        <f t="shared" si="713"/>
        <v>128.6286985221675</v>
      </c>
      <c r="DY219" s="2">
        <f t="shared" si="713"/>
        <v>125.5351089217296</v>
      </c>
      <c r="EA219" s="2">
        <f t="shared" si="652"/>
        <v>88.6352044125465</v>
      </c>
      <c r="EB219" s="2">
        <f t="shared" ref="EB219:EB227" si="714">CF$228*$B219+CF$229</f>
        <v>70.158211583011607</v>
      </c>
      <c r="EC219" s="2">
        <f t="shared" ref="EC219:EC227" si="715">CG$228*$B219+CG$229</f>
        <v>76.924904247104266</v>
      </c>
      <c r="ED219" s="2">
        <f t="shared" ref="ED219:ED227" si="716">CH$228*$B219+CH$229</f>
        <v>79.331585461808515</v>
      </c>
      <c r="EE219" s="2">
        <f t="shared" ref="EE219:EE227" si="717">CI$228*$B219+CI$229</f>
        <v>77.231483854367681</v>
      </c>
      <c r="EF219" s="2">
        <f t="shared" ref="EF219:EF227" si="718">CJ$228*$B219+CJ$229</f>
        <v>75.643221099140519</v>
      </c>
      <c r="EG219" s="2">
        <f t="shared" ref="EG219:EG227" si="719">CK$228*$B219+CK$229</f>
        <v>78.494179851602738</v>
      </c>
      <c r="EH219" s="2">
        <f t="shared" ref="EH219:EH227" si="720">CL$228*$B219+CL$229</f>
        <v>76.805353943478764</v>
      </c>
      <c r="EI219" s="2">
        <f t="shared" ref="EI219:EI227" si="721">CM$228*$B219+CM$229</f>
        <v>83.138244521548572</v>
      </c>
      <c r="EJ219" s="2">
        <f t="shared" ref="EJ219:EJ227" si="722">CN$228*$B219+CN$229</f>
        <v>85.117157477540943</v>
      </c>
      <c r="EK219" s="2">
        <f t="shared" ref="EK219:EK227" si="723">CO$228*$B219+CO$229</f>
        <v>74.685260864122469</v>
      </c>
      <c r="EL219" s="2">
        <f t="shared" ref="EL219:EL227" si="724">CP$228*$B219+CP$229</f>
        <v>75.814437559771733</v>
      </c>
      <c r="EM219" s="2">
        <f t="shared" ref="EM219:EM227" si="725">CQ$228*$B219+CQ$229</f>
        <v>79.013863341234654</v>
      </c>
      <c r="EN219" s="2">
        <f t="shared" ref="EN219:EN227" si="726">CR$228*$B219+CR$229</f>
        <v>81.229250746268661</v>
      </c>
      <c r="EO219" s="2">
        <f t="shared" ref="EO219:EO227" si="727">CS$228*$B219+CS$229</f>
        <v>90.292867887609418</v>
      </c>
      <c r="EQ219" s="2">
        <f t="shared" ref="EQ219:EQ227" si="728">CU$228*$B219+CU$229</f>
        <v>88.130840160263318</v>
      </c>
      <c r="ER219" s="2">
        <f t="shared" ref="ER219:FE227" si="729">CV$228*$B219+CV$229</f>
        <v>77.59587635581515</v>
      </c>
      <c r="ES219" s="2">
        <f t="shared" si="729"/>
        <v>78.838559936961275</v>
      </c>
      <c r="ET219" s="2">
        <f t="shared" si="729"/>
        <v>80.307887442506939</v>
      </c>
      <c r="EU219" s="2">
        <f t="shared" si="729"/>
        <v>79.706361901103591</v>
      </c>
      <c r="EV219" s="2">
        <f t="shared" si="729"/>
        <v>78.065420254760653</v>
      </c>
      <c r="EW219" s="2">
        <f t="shared" si="729"/>
        <v>79.747047152584571</v>
      </c>
      <c r="EX219" s="2">
        <f t="shared" si="729"/>
        <v>81.859237026647946</v>
      </c>
      <c r="EY219" s="2">
        <f t="shared" si="729"/>
        <v>79.123220271776106</v>
      </c>
      <c r="EZ219" s="2">
        <f t="shared" si="729"/>
        <v>80.234774170484457</v>
      </c>
      <c r="FA219" s="2">
        <f t="shared" si="729"/>
        <v>78.788752967341281</v>
      </c>
      <c r="FB219" s="2">
        <f t="shared" si="729"/>
        <v>79.832896715436078</v>
      </c>
      <c r="FC219" s="2">
        <f t="shared" si="729"/>
        <v>79.424218707919749</v>
      </c>
      <c r="FD219" s="2">
        <f t="shared" si="729"/>
        <v>81.547844280758582</v>
      </c>
      <c r="FE219" s="2">
        <f t="shared" si="729"/>
        <v>84.239539641175782</v>
      </c>
      <c r="FG219" s="2">
        <f t="shared" ref="FG219:FG227" si="730">POWER(10,($B219-C$231)/C$229)/(1+POWER(10,($B219-C$231)/C$229))</f>
        <v>0.99999860335922008</v>
      </c>
      <c r="FH219" s="2">
        <f t="shared" ref="FH219:FU227" si="731">POWER(10,($B219-D$231)/D$229)/(1+POWER(10,($B219-D$231)/D$229))</f>
        <v>0.99999863457102445</v>
      </c>
      <c r="FI219" s="2">
        <f t="shared" si="731"/>
        <v>0.99999851734586775</v>
      </c>
      <c r="FJ219" s="2">
        <f t="shared" si="731"/>
        <v>0.99999848346738229</v>
      </c>
      <c r="FK219" s="2">
        <f t="shared" si="731"/>
        <v>0.99999863275793366</v>
      </c>
      <c r="FL219" s="2">
        <f t="shared" si="731"/>
        <v>0.99999869565449129</v>
      </c>
      <c r="FM219" s="2">
        <f t="shared" si="731"/>
        <v>0.99999834215098182</v>
      </c>
      <c r="FN219" s="2">
        <f t="shared" si="731"/>
        <v>0.99999844620917222</v>
      </c>
      <c r="FO219" s="2">
        <f t="shared" si="731"/>
        <v>0.99999855603429966</v>
      </c>
      <c r="FP219" s="2">
        <f t="shared" si="731"/>
        <v>0.99999843436006108</v>
      </c>
      <c r="FQ219" s="2">
        <f t="shared" si="731"/>
        <v>0.99999841985472615</v>
      </c>
      <c r="FR219" s="2">
        <f t="shared" si="731"/>
        <v>0.99999848629547627</v>
      </c>
      <c r="FS219" s="2">
        <f t="shared" si="731"/>
        <v>0.99999805356655014</v>
      </c>
      <c r="FT219" s="2">
        <f t="shared" si="731"/>
        <v>0.99999810056820071</v>
      </c>
      <c r="FU219" s="2">
        <f t="shared" si="731"/>
        <v>0.99999800645173609</v>
      </c>
      <c r="FW219" s="2">
        <f t="shared" si="536"/>
        <v>0.99315995061571194</v>
      </c>
      <c r="FX219" s="2">
        <f t="shared" si="588"/>
        <v>0.99316468031009753</v>
      </c>
      <c r="FY219" s="2">
        <f t="shared" si="589"/>
        <v>0.9928394270244707</v>
      </c>
      <c r="FZ219" s="2">
        <f t="shared" si="590"/>
        <v>0.99298004357585612</v>
      </c>
      <c r="GA219" s="2">
        <f t="shared" si="591"/>
        <v>0.9931452871334534</v>
      </c>
      <c r="GB219" s="2">
        <f t="shared" si="592"/>
        <v>0.99259749409398279</v>
      </c>
      <c r="GC219" s="2">
        <f t="shared" si="593"/>
        <v>0.99318659542259169</v>
      </c>
      <c r="GD219" s="2">
        <f t="shared" si="594"/>
        <v>0.99426329418497561</v>
      </c>
      <c r="GE219" s="2">
        <f t="shared" si="595"/>
        <v>0.99533576538297552</v>
      </c>
      <c r="GF219" s="2">
        <f t="shared" si="596"/>
        <v>0.99506033025895524</v>
      </c>
      <c r="GG219" s="2">
        <f t="shared" si="597"/>
        <v>0.99400123576866628</v>
      </c>
      <c r="GH219" s="2">
        <f t="shared" si="598"/>
        <v>0.99317343869680652</v>
      </c>
      <c r="GI219" s="2">
        <f t="shared" si="599"/>
        <v>0.99250388580367721</v>
      </c>
      <c r="GJ219" s="2">
        <f t="shared" si="600"/>
        <v>0.9914385108977346</v>
      </c>
      <c r="GK219" s="2">
        <f t="shared" si="601"/>
        <v>0.99034462706897763</v>
      </c>
      <c r="GM219" s="86">
        <f t="shared" si="537"/>
        <v>0</v>
      </c>
      <c r="GN219" s="86">
        <f t="shared" si="602"/>
        <v>0</v>
      </c>
      <c r="GO219" s="86">
        <f t="shared" si="603"/>
        <v>0</v>
      </c>
      <c r="GP219" s="86">
        <f t="shared" si="604"/>
        <v>0</v>
      </c>
      <c r="GQ219" s="86">
        <f t="shared" si="605"/>
        <v>0</v>
      </c>
      <c r="GR219" s="86">
        <f t="shared" si="606"/>
        <v>0</v>
      </c>
      <c r="GS219" s="86">
        <f t="shared" si="607"/>
        <v>0</v>
      </c>
      <c r="GT219" s="86">
        <f t="shared" si="608"/>
        <v>0</v>
      </c>
      <c r="GU219" s="86">
        <f t="shared" si="609"/>
        <v>0</v>
      </c>
      <c r="GV219" s="86">
        <f t="shared" si="610"/>
        <v>0</v>
      </c>
      <c r="GW219" s="86">
        <f t="shared" si="611"/>
        <v>0</v>
      </c>
      <c r="GX219" s="86">
        <f t="shared" si="612"/>
        <v>0</v>
      </c>
      <c r="GY219" s="86">
        <f t="shared" si="613"/>
        <v>0</v>
      </c>
      <c r="GZ219" s="86">
        <f t="shared" si="614"/>
        <v>0</v>
      </c>
      <c r="HA219" s="86">
        <f t="shared" si="615"/>
        <v>0</v>
      </c>
      <c r="HC219" s="86">
        <f t="shared" si="538"/>
        <v>1.3800801284993969E-227</v>
      </c>
      <c r="HD219" s="86">
        <f t="shared" si="616"/>
        <v>0</v>
      </c>
      <c r="HE219" s="86">
        <f t="shared" si="617"/>
        <v>0</v>
      </c>
      <c r="HF219" s="86">
        <f t="shared" si="618"/>
        <v>0</v>
      </c>
      <c r="HG219" s="86">
        <f t="shared" si="619"/>
        <v>0</v>
      </c>
      <c r="HH219" s="86">
        <f t="shared" si="620"/>
        <v>0</v>
      </c>
      <c r="HI219" s="86">
        <f t="shared" si="621"/>
        <v>0</v>
      </c>
      <c r="HJ219" s="86">
        <f t="shared" si="622"/>
        <v>0</v>
      </c>
      <c r="HK219" s="86">
        <f t="shared" si="623"/>
        <v>0</v>
      </c>
      <c r="HL219" s="86">
        <f t="shared" si="624"/>
        <v>0</v>
      </c>
      <c r="HM219" s="86">
        <f t="shared" si="625"/>
        <v>0</v>
      </c>
      <c r="HN219" s="86">
        <f t="shared" si="626"/>
        <v>0</v>
      </c>
      <c r="HO219" s="86">
        <f t="shared" si="627"/>
        <v>0</v>
      </c>
      <c r="HP219" s="86">
        <f t="shared" si="628"/>
        <v>0</v>
      </c>
      <c r="HQ219" s="86">
        <f t="shared" si="629"/>
        <v>0</v>
      </c>
      <c r="HS219" s="86">
        <f t="shared" si="539"/>
        <v>9.7877382034427699E-146</v>
      </c>
      <c r="HT219" s="86">
        <f t="shared" si="630"/>
        <v>6.0047530792751658E-141</v>
      </c>
      <c r="HU219" s="86">
        <f t="shared" si="631"/>
        <v>1.3667651547018297E-133</v>
      </c>
      <c r="HV219" s="86">
        <f t="shared" si="632"/>
        <v>2.5890762227627738E-145</v>
      </c>
      <c r="HW219" s="86">
        <f t="shared" si="633"/>
        <v>7.7758033311593177E-150</v>
      </c>
      <c r="HX219" s="86">
        <f t="shared" si="634"/>
        <v>1.3227706900008442E-148</v>
      </c>
      <c r="HY219" s="86">
        <f t="shared" si="635"/>
        <v>4.2989390909678332E-173</v>
      </c>
      <c r="HZ219" s="86">
        <f t="shared" si="636"/>
        <v>7.543721741043474E-150</v>
      </c>
      <c r="IA219" s="86">
        <f t="shared" si="637"/>
        <v>1.3064145051957299E-186</v>
      </c>
      <c r="IB219" s="86">
        <f t="shared" si="638"/>
        <v>4.4132238834982355E-173</v>
      </c>
      <c r="IC219" s="86">
        <f t="shared" si="639"/>
        <v>2.5964552551429429E-166</v>
      </c>
      <c r="ID219" s="86">
        <f t="shared" si="640"/>
        <v>2.0383489930988964E-161</v>
      </c>
      <c r="IE219" s="86">
        <f t="shared" si="641"/>
        <v>4.6736454922407928E-186</v>
      </c>
      <c r="IF219" s="86">
        <f t="shared" si="642"/>
        <v>1.6483717435336596E-200</v>
      </c>
      <c r="IG219" s="86">
        <f t="shared" si="643"/>
        <v>1.2789844137495032E-162</v>
      </c>
      <c r="II219" s="86">
        <f t="shared" si="540"/>
        <v>1.541595986831776E-36</v>
      </c>
      <c r="IJ219" s="86">
        <f t="shared" si="541"/>
        <v>1.3561914871145759E-35</v>
      </c>
      <c r="IK219" s="86">
        <f t="shared" si="542"/>
        <v>1.6613520017275049E-33</v>
      </c>
      <c r="IL219" s="86">
        <f t="shared" si="543"/>
        <v>2.0187526922731729E-36</v>
      </c>
      <c r="IM219" s="86">
        <f t="shared" si="544"/>
        <v>1.3106977376289198E-37</v>
      </c>
      <c r="IN219" s="86">
        <f t="shared" si="545"/>
        <v>1.8104028840662479E-36</v>
      </c>
      <c r="IO219" s="86">
        <f t="shared" si="546"/>
        <v>1.7409471649216249E-43</v>
      </c>
      <c r="IP219" s="86">
        <f t="shared" si="547"/>
        <v>1.951277829879003E-39</v>
      </c>
      <c r="IQ219" s="86">
        <f t="shared" si="548"/>
        <v>1.2146425197504692E-50</v>
      </c>
      <c r="IR219" s="86">
        <f t="shared" si="549"/>
        <v>1.0588889478517167E-46</v>
      </c>
      <c r="IS219" s="86">
        <f t="shared" si="550"/>
        <v>2.6144644065769845E-42</v>
      </c>
      <c r="IT219" s="86">
        <f t="shared" si="551"/>
        <v>9.944912914647403E-40</v>
      </c>
      <c r="IU219" s="86">
        <f t="shared" si="552"/>
        <v>8.8628359281212582E-46</v>
      </c>
      <c r="IV219" s="86">
        <f t="shared" si="553"/>
        <v>3.257820210686129E-38</v>
      </c>
      <c r="IW219" s="86">
        <f t="shared" si="554"/>
        <v>9.5089455317435929E-23</v>
      </c>
      <c r="IY219" s="86">
        <f t="shared" si="555"/>
        <v>1.541595986831776E-36</v>
      </c>
      <c r="IZ219" s="86">
        <f t="shared" si="556"/>
        <v>1.3561914871145759E-35</v>
      </c>
      <c r="JA219" s="86">
        <f t="shared" si="557"/>
        <v>1.6613520017275049E-33</v>
      </c>
      <c r="JB219" s="86">
        <f t="shared" si="558"/>
        <v>2.0187526922731729E-36</v>
      </c>
      <c r="JC219" s="86">
        <f t="shared" si="559"/>
        <v>1.3106977376289198E-37</v>
      </c>
      <c r="JD219" s="86">
        <f t="shared" si="560"/>
        <v>1.8104028840662479E-36</v>
      </c>
      <c r="JE219" s="86">
        <f t="shared" si="561"/>
        <v>1.7409471649216249E-43</v>
      </c>
      <c r="JF219" s="86">
        <f t="shared" si="562"/>
        <v>1.951277829879003E-39</v>
      </c>
      <c r="JG219" s="86">
        <f t="shared" si="563"/>
        <v>1.2146425197504692E-50</v>
      </c>
      <c r="JH219" s="86">
        <f t="shared" si="564"/>
        <v>1.0588889478517167E-46</v>
      </c>
      <c r="JI219" s="86">
        <f t="shared" si="565"/>
        <v>2.6144644065769845E-42</v>
      </c>
      <c r="JJ219" s="86">
        <f t="shared" si="566"/>
        <v>9.944912914647403E-40</v>
      </c>
      <c r="JK219" s="86">
        <f t="shared" si="567"/>
        <v>8.8628359281212582E-46</v>
      </c>
      <c r="JL219" s="86">
        <f t="shared" si="568"/>
        <v>3.257820210686129E-38</v>
      </c>
      <c r="JM219" s="86">
        <f t="shared" si="569"/>
        <v>9.5089455317435929E-23</v>
      </c>
    </row>
    <row r="220" spans="2:273" x14ac:dyDescent="0.25">
      <c r="B220" s="2">
        <v>193</v>
      </c>
      <c r="C220" s="37">
        <v>87.796999999999997</v>
      </c>
      <c r="D220" s="37">
        <v>82.019000000000005</v>
      </c>
      <c r="E220" s="37">
        <v>81.185000000000002</v>
      </c>
      <c r="F220" s="37">
        <v>84.106999999999999</v>
      </c>
      <c r="G220" s="37">
        <v>84.66</v>
      </c>
      <c r="H220" s="37">
        <v>81.528000000000006</v>
      </c>
      <c r="I220" s="37">
        <v>82.491</v>
      </c>
      <c r="J220" s="37">
        <v>84.491</v>
      </c>
      <c r="K220" s="37">
        <v>83.736000000000004</v>
      </c>
      <c r="L220" s="37">
        <v>81.944000000000003</v>
      </c>
      <c r="M220" s="37">
        <v>82.480999999999995</v>
      </c>
      <c r="N220" s="37">
        <v>82.685000000000002</v>
      </c>
      <c r="O220" s="37">
        <v>82.611000000000004</v>
      </c>
      <c r="P220" s="37">
        <v>84.647999999999996</v>
      </c>
      <c r="Q220" s="37">
        <v>87.691000000000003</v>
      </c>
      <c r="S220" s="4" t="e">
        <f t="shared" si="653"/>
        <v>#N/A</v>
      </c>
      <c r="T220" s="4" t="e">
        <f t="shared" si="654"/>
        <v>#N/A</v>
      </c>
      <c r="U220" s="4" t="e">
        <f t="shared" si="655"/>
        <v>#N/A</v>
      </c>
      <c r="V220" s="4" t="e">
        <f t="shared" si="656"/>
        <v>#N/A</v>
      </c>
      <c r="W220" s="4" t="e">
        <f t="shared" si="657"/>
        <v>#N/A</v>
      </c>
      <c r="X220" s="4" t="e">
        <f t="shared" si="658"/>
        <v>#N/A</v>
      </c>
      <c r="Y220" s="4" t="e">
        <f t="shared" si="659"/>
        <v>#N/A</v>
      </c>
      <c r="Z220" s="4" t="e">
        <f t="shared" si="660"/>
        <v>#N/A</v>
      </c>
      <c r="AA220" s="4" t="e">
        <f t="shared" si="661"/>
        <v>#N/A</v>
      </c>
      <c r="AB220" s="4" t="e">
        <f t="shared" si="662"/>
        <v>#N/A</v>
      </c>
      <c r="AC220" s="4" t="e">
        <f t="shared" si="663"/>
        <v>#N/A</v>
      </c>
      <c r="AD220" s="4" t="e">
        <f t="shared" si="664"/>
        <v>#N/A</v>
      </c>
      <c r="AE220" s="4" t="e">
        <f t="shared" si="665"/>
        <v>#N/A</v>
      </c>
      <c r="AF220" s="4" t="e">
        <f t="shared" si="666"/>
        <v>#N/A</v>
      </c>
      <c r="AG220" s="4" t="e">
        <f t="shared" si="667"/>
        <v>#N/A</v>
      </c>
      <c r="AI220" s="4">
        <f t="shared" si="668"/>
        <v>0</v>
      </c>
      <c r="AJ220" s="4">
        <f t="shared" si="669"/>
        <v>0</v>
      </c>
      <c r="AK220" s="4">
        <f t="shared" si="670"/>
        <v>0</v>
      </c>
      <c r="AL220" s="4">
        <f t="shared" si="671"/>
        <v>0</v>
      </c>
      <c r="AM220" s="4">
        <f t="shared" si="672"/>
        <v>0</v>
      </c>
      <c r="AN220" s="4">
        <f t="shared" si="673"/>
        <v>0</v>
      </c>
      <c r="AO220" s="4">
        <f t="shared" si="674"/>
        <v>0</v>
      </c>
      <c r="AP220" s="4">
        <f t="shared" si="675"/>
        <v>0</v>
      </c>
      <c r="AQ220" s="4">
        <f t="shared" si="676"/>
        <v>0</v>
      </c>
      <c r="AR220" s="4">
        <f t="shared" si="677"/>
        <v>0</v>
      </c>
      <c r="AS220" s="4">
        <f t="shared" si="678"/>
        <v>0</v>
      </c>
      <c r="AT220" s="4">
        <f t="shared" si="679"/>
        <v>0</v>
      </c>
      <c r="AU220" s="4">
        <f t="shared" si="680"/>
        <v>0</v>
      </c>
      <c r="AV220" s="4">
        <f t="shared" si="681"/>
        <v>0</v>
      </c>
      <c r="AW220" s="4">
        <f t="shared" si="681"/>
        <v>0</v>
      </c>
      <c r="AY220" s="2" t="e">
        <f t="shared" ref="AY220:AY227" si="732">IF(OR($B220 &lt; C$230, $B220 &gt; C$233), #N/A, ((1-FG220)*DK220) + (FG220 - FW220)*EA220 + (FW220*EQ220))</f>
        <v>#N/A</v>
      </c>
      <c r="AZ220" s="2" t="e">
        <f t="shared" si="571"/>
        <v>#N/A</v>
      </c>
      <c r="BA220" s="2" t="e">
        <f t="shared" si="572"/>
        <v>#N/A</v>
      </c>
      <c r="BB220" s="2" t="e">
        <f t="shared" si="573"/>
        <v>#N/A</v>
      </c>
      <c r="BC220" s="2" t="e">
        <f t="shared" si="574"/>
        <v>#N/A</v>
      </c>
      <c r="BD220" s="2" t="e">
        <f t="shared" si="575"/>
        <v>#N/A</v>
      </c>
      <c r="BE220" s="2" t="e">
        <f t="shared" si="576"/>
        <v>#N/A</v>
      </c>
      <c r="BF220" s="2" t="e">
        <f t="shared" si="577"/>
        <v>#N/A</v>
      </c>
      <c r="BG220" s="2" t="e">
        <f t="shared" si="578"/>
        <v>#N/A</v>
      </c>
      <c r="BH220" s="2" t="e">
        <f t="shared" si="579"/>
        <v>#N/A</v>
      </c>
      <c r="BI220" s="2" t="e">
        <f t="shared" si="580"/>
        <v>#N/A</v>
      </c>
      <c r="BJ220" s="2" t="e">
        <f t="shared" si="581"/>
        <v>#N/A</v>
      </c>
      <c r="BK220" s="2" t="e">
        <f t="shared" si="582"/>
        <v>#N/A</v>
      </c>
      <c r="BL220" s="2" t="e">
        <f t="shared" si="583"/>
        <v>#N/A</v>
      </c>
      <c r="BM220" s="2" t="e">
        <f t="shared" si="584"/>
        <v>#N/A</v>
      </c>
      <c r="BO220" s="2" t="str">
        <f t="shared" si="682"/>
        <v/>
      </c>
      <c r="BP220" s="2" t="str">
        <f t="shared" si="683"/>
        <v/>
      </c>
      <c r="BQ220" s="2" t="str">
        <f t="shared" si="684"/>
        <v/>
      </c>
      <c r="BR220" s="2" t="str">
        <f t="shared" si="685"/>
        <v/>
      </c>
      <c r="BS220" s="2" t="str">
        <f t="shared" si="686"/>
        <v/>
      </c>
      <c r="BT220" s="2" t="str">
        <f t="shared" si="687"/>
        <v/>
      </c>
      <c r="BU220" s="2" t="str">
        <f t="shared" si="688"/>
        <v/>
      </c>
      <c r="BV220" s="2" t="str">
        <f t="shared" si="689"/>
        <v/>
      </c>
      <c r="BW220" s="2" t="str">
        <f t="shared" si="690"/>
        <v/>
      </c>
      <c r="BX220" s="2" t="str">
        <f t="shared" si="691"/>
        <v/>
      </c>
      <c r="BY220" s="2" t="str">
        <f t="shared" si="692"/>
        <v/>
      </c>
      <c r="BZ220" s="2" t="str">
        <f t="shared" si="693"/>
        <v/>
      </c>
      <c r="CA220" s="2" t="str">
        <f t="shared" si="694"/>
        <v/>
      </c>
      <c r="CB220" s="2" t="str">
        <f t="shared" si="695"/>
        <v/>
      </c>
      <c r="CC220" s="2" t="str">
        <f t="shared" si="696"/>
        <v/>
      </c>
      <c r="CE220" s="2" t="str">
        <f t="shared" ref="CE220:CE227" si="733">IF(AND(IY220 &lt; $CS$22, $B220 &gt; C$231, $B220 &lt; C$232), C220, "")</f>
        <v/>
      </c>
      <c r="CF220" s="2" t="str">
        <f t="shared" ref="CF220:CF227" si="734">IF(AND(IZ220 &lt; $CS$22, $B220 &gt; D$231, $B220 &lt; D$232), D220, "")</f>
        <v/>
      </c>
      <c r="CG220" s="2" t="str">
        <f t="shared" ref="CG220:CG227" si="735">IF(AND(JA220 &lt; $CS$22, $B220 &gt; E$231, $B220 &lt; E$232), E220, "")</f>
        <v/>
      </c>
      <c r="CH220" s="2" t="str">
        <f t="shared" ref="CH220:CH227" si="736">IF(AND(JB220 &lt; $CS$22, $B220 &gt; F$231, $B220 &lt; F$232), F220, "")</f>
        <v/>
      </c>
      <c r="CI220" s="2" t="str">
        <f t="shared" ref="CI220:CI227" si="737">IF(AND(JC220 &lt; $CS$22, $B220 &gt; G$231, $B220 &lt; G$232), G220, "")</f>
        <v/>
      </c>
      <c r="CJ220" s="2" t="str">
        <f t="shared" ref="CJ220:CJ227" si="738">IF(AND(JD220 &lt; $CS$22, $B220 &gt; H$231, $B220 &lt; H$232), H220, "")</f>
        <v/>
      </c>
      <c r="CK220" s="2" t="str">
        <f t="shared" ref="CK220:CK227" si="739">IF(AND(JE220 &lt; $CS$22, $B220 &gt; I$231, $B220 &lt; I$232), I220, "")</f>
        <v/>
      </c>
      <c r="CL220" s="2" t="str">
        <f t="shared" ref="CL220:CL227" si="740">IF(AND(JF220 &lt; $CS$22, $B220 &gt; J$231, $B220 &lt; J$232), J220, "")</f>
        <v/>
      </c>
      <c r="CM220" s="2" t="str">
        <f t="shared" ref="CM220:CM227" si="741">IF(AND(JG220 &lt; $CS$22, $B220 &gt; K$231, $B220 &lt; K$232), K220, "")</f>
        <v/>
      </c>
      <c r="CN220" s="2" t="str">
        <f t="shared" ref="CN220:CN227" si="742">IF(AND(JH220 &lt; $CS$22, $B220 &gt; L$231, $B220 &lt; L$232), L220, "")</f>
        <v/>
      </c>
      <c r="CO220" s="2" t="str">
        <f t="shared" ref="CO220:CO227" si="743">IF(AND(JI220 &lt; $CS$22, $B220 &gt; M$231, $B220 &lt; M$232), M220, "")</f>
        <v/>
      </c>
      <c r="CP220" s="2" t="str">
        <f t="shared" ref="CP220:CP227" si="744">IF(AND(JJ220 &lt; $CS$22, $B220 &gt; N$231, $B220 &lt; N$232), N220, "")</f>
        <v/>
      </c>
      <c r="CQ220" s="2" t="str">
        <f t="shared" ref="CQ220:CQ227" si="745">IF(AND(JK220 &lt; $CS$22, $B220 &gt; O$231, $B220 &lt; O$232), O220, "")</f>
        <v/>
      </c>
      <c r="CR220" s="2" t="str">
        <f t="shared" ref="CR220:CR227" si="746">IF(AND(JL220 &lt; $CS$22, $B220 &gt; P$231, $B220 &lt; P$232), P220, "")</f>
        <v/>
      </c>
      <c r="CS220" s="2" t="str">
        <f t="shared" ref="CS220:CS227" si="747">IF(AND(JM220 &lt; $CS$22, $B220 &gt; Q$231, $B220 &lt; Q$232), Q220, "")</f>
        <v/>
      </c>
      <c r="CU220" s="2" t="str">
        <f t="shared" si="697"/>
        <v/>
      </c>
      <c r="CV220" s="2" t="str">
        <f t="shared" si="698"/>
        <v/>
      </c>
      <c r="CW220" s="2" t="str">
        <f t="shared" si="699"/>
        <v/>
      </c>
      <c r="CX220" s="2" t="str">
        <f t="shared" si="700"/>
        <v/>
      </c>
      <c r="CY220" s="2" t="str">
        <f t="shared" si="701"/>
        <v/>
      </c>
      <c r="CZ220" s="2" t="str">
        <f t="shared" si="702"/>
        <v/>
      </c>
      <c r="DA220" s="2" t="str">
        <f t="shared" si="703"/>
        <v/>
      </c>
      <c r="DB220" s="2" t="str">
        <f t="shared" si="704"/>
        <v/>
      </c>
      <c r="DC220" s="2" t="str">
        <f t="shared" si="705"/>
        <v/>
      </c>
      <c r="DD220" s="2" t="str">
        <f t="shared" si="706"/>
        <v/>
      </c>
      <c r="DE220" s="2" t="str">
        <f t="shared" si="707"/>
        <v/>
      </c>
      <c r="DF220" s="2" t="str">
        <f t="shared" si="708"/>
        <v/>
      </c>
      <c r="DG220" s="2" t="str">
        <f t="shared" si="709"/>
        <v/>
      </c>
      <c r="DH220" s="2" t="str">
        <f t="shared" si="710"/>
        <v/>
      </c>
      <c r="DI220" s="2" t="str">
        <f t="shared" si="711"/>
        <v/>
      </c>
      <c r="DK220" s="2">
        <f t="shared" si="712"/>
        <v>125.25701137980087</v>
      </c>
      <c r="DL220" s="2">
        <f t="shared" si="713"/>
        <v>130.57211412627203</v>
      </c>
      <c r="DM220" s="2">
        <f t="shared" si="713"/>
        <v>125.22386477732795</v>
      </c>
      <c r="DN220" s="2">
        <f t="shared" si="713"/>
        <v>131.42006495969653</v>
      </c>
      <c r="DO220" s="2">
        <f t="shared" si="713"/>
        <v>126.94798424335264</v>
      </c>
      <c r="DP220" s="2">
        <f t="shared" si="713"/>
        <v>116.18671500938086</v>
      </c>
      <c r="DQ220" s="2">
        <f t="shared" si="713"/>
        <v>126.81943697478994</v>
      </c>
      <c r="DR220" s="2">
        <f t="shared" si="713"/>
        <v>123.13587537537538</v>
      </c>
      <c r="DS220" s="2">
        <f t="shared" si="713"/>
        <v>109.14805388245389</v>
      </c>
      <c r="DT220" s="2">
        <f t="shared" si="713"/>
        <v>110.94347237237238</v>
      </c>
      <c r="DU220" s="2">
        <f t="shared" si="713"/>
        <v>118.77306106442578</v>
      </c>
      <c r="DV220" s="2">
        <f t="shared" si="713"/>
        <v>110.75363865546217</v>
      </c>
      <c r="DW220" s="2">
        <f t="shared" si="713"/>
        <v>144.00062150537636</v>
      </c>
      <c r="DX220" s="2">
        <f t="shared" si="713"/>
        <v>128.75894039408868</v>
      </c>
      <c r="DY220" s="2">
        <f t="shared" si="713"/>
        <v>125.63623399014779</v>
      </c>
      <c r="EA220" s="2">
        <f t="shared" si="652"/>
        <v>88.537424774056333</v>
      </c>
      <c r="EB220" s="2">
        <f t="shared" si="714"/>
        <v>69.911206332046362</v>
      </c>
      <c r="EC220" s="2">
        <f t="shared" si="715"/>
        <v>76.750328416988438</v>
      </c>
      <c r="ED220" s="2">
        <f t="shared" si="716"/>
        <v>79.111961203244192</v>
      </c>
      <c r="EE220" s="2">
        <f t="shared" si="717"/>
        <v>77.029278431750924</v>
      </c>
      <c r="EF220" s="2">
        <f t="shared" si="718"/>
        <v>75.466954515191844</v>
      </c>
      <c r="EG220" s="2">
        <f t="shared" si="719"/>
        <v>78.334121093228703</v>
      </c>
      <c r="EH220" s="2">
        <f t="shared" si="720"/>
        <v>76.582773631311341</v>
      </c>
      <c r="EI220" s="2">
        <f t="shared" si="721"/>
        <v>82.995154273192114</v>
      </c>
      <c r="EJ220" s="2">
        <f t="shared" si="722"/>
        <v>84.99815818213844</v>
      </c>
      <c r="EK220" s="2">
        <f t="shared" si="723"/>
        <v>74.452358981007905</v>
      </c>
      <c r="EL220" s="2">
        <f t="shared" si="724"/>
        <v>75.590672497300659</v>
      </c>
      <c r="EM220" s="2">
        <f t="shared" si="725"/>
        <v>78.825280325672452</v>
      </c>
      <c r="EN220" s="2">
        <f t="shared" si="726"/>
        <v>81.040913731343295</v>
      </c>
      <c r="EO220" s="2">
        <f t="shared" si="727"/>
        <v>90.180228391846597</v>
      </c>
      <c r="EQ220" s="2">
        <f t="shared" si="728"/>
        <v>88.027505672754245</v>
      </c>
      <c r="ER220" s="2">
        <f t="shared" si="729"/>
        <v>77.431285155448577</v>
      </c>
      <c r="ES220" s="2">
        <f t="shared" si="729"/>
        <v>78.685510344531025</v>
      </c>
      <c r="ET220" s="2">
        <f t="shared" si="729"/>
        <v>80.099050882635311</v>
      </c>
      <c r="EU220" s="2">
        <f t="shared" si="729"/>
        <v>79.531229373439487</v>
      </c>
      <c r="EV220" s="2">
        <f t="shared" si="729"/>
        <v>77.915778768035992</v>
      </c>
      <c r="EW220" s="2">
        <f t="shared" si="729"/>
        <v>79.600900107594626</v>
      </c>
      <c r="EX220" s="2">
        <f t="shared" si="729"/>
        <v>81.690436886395503</v>
      </c>
      <c r="EY220" s="2">
        <f t="shared" si="729"/>
        <v>78.937214465058389</v>
      </c>
      <c r="EZ220" s="2">
        <f t="shared" si="729"/>
        <v>80.062910738360571</v>
      </c>
      <c r="FA220" s="2">
        <f t="shared" si="729"/>
        <v>78.601028280841035</v>
      </c>
      <c r="FB220" s="2">
        <f t="shared" si="729"/>
        <v>79.653889842210617</v>
      </c>
      <c r="FC220" s="2">
        <f t="shared" si="729"/>
        <v>79.240289314222224</v>
      </c>
      <c r="FD220" s="2">
        <f t="shared" si="729"/>
        <v>81.363361964943365</v>
      </c>
      <c r="FE220" s="2">
        <f t="shared" si="729"/>
        <v>84.061120323564012</v>
      </c>
      <c r="FG220" s="2">
        <f t="shared" si="730"/>
        <v>0.99999872624831354</v>
      </c>
      <c r="FH220" s="2">
        <f t="shared" si="731"/>
        <v>0.99999875471382427</v>
      </c>
      <c r="FI220" s="2">
        <f t="shared" si="731"/>
        <v>0.99999864780318393</v>
      </c>
      <c r="FJ220" s="2">
        <f t="shared" si="731"/>
        <v>0.99999861690562986</v>
      </c>
      <c r="FK220" s="2">
        <f t="shared" si="731"/>
        <v>0.99999875306026553</v>
      </c>
      <c r="FL220" s="2">
        <f t="shared" si="731"/>
        <v>0.99999881042262129</v>
      </c>
      <c r="FM220" s="2">
        <f t="shared" si="731"/>
        <v>0.99999848802350488</v>
      </c>
      <c r="FN220" s="2">
        <f t="shared" si="731"/>
        <v>0.9999985829257293</v>
      </c>
      <c r="FO220" s="2">
        <f t="shared" si="731"/>
        <v>0.99999868308746231</v>
      </c>
      <c r="FP220" s="2">
        <f t="shared" si="731"/>
        <v>0.99999857211920851</v>
      </c>
      <c r="FQ220" s="2">
        <f t="shared" si="731"/>
        <v>0.99999855889018208</v>
      </c>
      <c r="FR220" s="2">
        <f t="shared" si="731"/>
        <v>0.99999861948488289</v>
      </c>
      <c r="FS220" s="2">
        <f t="shared" si="731"/>
        <v>0.99999822483129164</v>
      </c>
      <c r="FT220" s="2">
        <f t="shared" si="731"/>
        <v>0.99999826769732092</v>
      </c>
      <c r="FU220" s="2">
        <f t="shared" si="731"/>
        <v>0.99999818186205569</v>
      </c>
      <c r="FW220" s="2">
        <f t="shared" ref="FW220:FW227" si="748">POWER(10,($B220-C$232)/C$229)/(1+POWER(10,($B220-C$232)/C$229))</f>
        <v>0.99375804409736568</v>
      </c>
      <c r="FX220" s="2">
        <f t="shared" si="588"/>
        <v>0.99376236282500574</v>
      </c>
      <c r="FY220" s="2">
        <f t="shared" si="589"/>
        <v>0.99346536266372942</v>
      </c>
      <c r="FZ220" s="2">
        <f t="shared" si="590"/>
        <v>0.99359376664668597</v>
      </c>
      <c r="GA220" s="2">
        <f t="shared" si="591"/>
        <v>0.99374465471338114</v>
      </c>
      <c r="GB220" s="2">
        <f t="shared" si="592"/>
        <v>0.99324443420318953</v>
      </c>
      <c r="GC220" s="2">
        <f t="shared" si="593"/>
        <v>0.99378237366975075</v>
      </c>
      <c r="GD220" s="2">
        <f t="shared" si="594"/>
        <v>0.99476541986632572</v>
      </c>
      <c r="GE220" s="2">
        <f t="shared" si="595"/>
        <v>0.99574442097345217</v>
      </c>
      <c r="GF220" s="2">
        <f t="shared" si="596"/>
        <v>0.9954930087463939</v>
      </c>
      <c r="GG220" s="2">
        <f t="shared" si="597"/>
        <v>0.99452617276869404</v>
      </c>
      <c r="GH220" s="2">
        <f t="shared" si="598"/>
        <v>0.99377036017932974</v>
      </c>
      <c r="GI220" s="2">
        <f t="shared" si="599"/>
        <v>0.99315895040232749</v>
      </c>
      <c r="GJ220" s="2">
        <f t="shared" si="600"/>
        <v>0.99218594266578841</v>
      </c>
      <c r="GK220" s="2">
        <f t="shared" si="601"/>
        <v>0.99118670773639284</v>
      </c>
      <c r="GM220" s="86">
        <f t="shared" ref="GM220:GM227" si="749" xml:space="preserve"> _xlfn.NORM.DIST($B220, C$7, ABS(C$11), TRUE) * _xlfn.NORM.DIST(($B220 - C$7)*C$15, 0, ABS(C$11), TRUE) * 2</f>
        <v>0</v>
      </c>
      <c r="GN220" s="86">
        <f t="shared" si="602"/>
        <v>0</v>
      </c>
      <c r="GO220" s="86">
        <f t="shared" si="603"/>
        <v>0</v>
      </c>
      <c r="GP220" s="86">
        <f t="shared" si="604"/>
        <v>0</v>
      </c>
      <c r="GQ220" s="86">
        <f t="shared" si="605"/>
        <v>0</v>
      </c>
      <c r="GR220" s="86">
        <f t="shared" si="606"/>
        <v>0</v>
      </c>
      <c r="GS220" s="86">
        <f t="shared" si="607"/>
        <v>0</v>
      </c>
      <c r="GT220" s="86">
        <f t="shared" si="608"/>
        <v>0</v>
      </c>
      <c r="GU220" s="86">
        <f t="shared" si="609"/>
        <v>0</v>
      </c>
      <c r="GV220" s="86">
        <f t="shared" si="610"/>
        <v>0</v>
      </c>
      <c r="GW220" s="86">
        <f t="shared" si="611"/>
        <v>0</v>
      </c>
      <c r="GX220" s="86">
        <f t="shared" si="612"/>
        <v>0</v>
      </c>
      <c r="GY220" s="86">
        <f t="shared" si="613"/>
        <v>0</v>
      </c>
      <c r="GZ220" s="86">
        <f t="shared" si="614"/>
        <v>0</v>
      </c>
      <c r="HA220" s="86">
        <f t="shared" si="615"/>
        <v>0</v>
      </c>
      <c r="HC220" s="86">
        <f t="shared" ref="HC220:HC227" si="750" xml:space="preserve"> _xlfn.NORM.DIST($B220, C$8, ABS(C$12), TRUE) * _xlfn.NORM.DIST(($B220 - C$8)*C$16, 0, ABS(C$12), TRUE) * 2</f>
        <v>1.1014756223666839E-231</v>
      </c>
      <c r="HD220" s="86">
        <f t="shared" si="616"/>
        <v>0</v>
      </c>
      <c r="HE220" s="86">
        <f t="shared" si="617"/>
        <v>0</v>
      </c>
      <c r="HF220" s="86">
        <f t="shared" si="618"/>
        <v>0</v>
      </c>
      <c r="HG220" s="86">
        <f t="shared" si="619"/>
        <v>0</v>
      </c>
      <c r="HH220" s="86">
        <f t="shared" si="620"/>
        <v>0</v>
      </c>
      <c r="HI220" s="86">
        <f t="shared" si="621"/>
        <v>0</v>
      </c>
      <c r="HJ220" s="86">
        <f t="shared" si="622"/>
        <v>0</v>
      </c>
      <c r="HK220" s="86">
        <f t="shared" si="623"/>
        <v>0</v>
      </c>
      <c r="HL220" s="86">
        <f t="shared" si="624"/>
        <v>0</v>
      </c>
      <c r="HM220" s="86">
        <f t="shared" si="625"/>
        <v>0</v>
      </c>
      <c r="HN220" s="86">
        <f t="shared" si="626"/>
        <v>0</v>
      </c>
      <c r="HO220" s="86">
        <f t="shared" si="627"/>
        <v>0</v>
      </c>
      <c r="HP220" s="86">
        <f t="shared" si="628"/>
        <v>0</v>
      </c>
      <c r="HQ220" s="86">
        <f t="shared" si="629"/>
        <v>0</v>
      </c>
      <c r="HS220" s="86">
        <f t="shared" ref="HS220:HS227" si="751" xml:space="preserve"> _xlfn.NORM.DIST($B220, C$9, ABS(C$13), TRUE) * _xlfn.NORM.DIST(($B220 - C$9)*C$17, 0, ABS(C$13), TRUE) * 2</f>
        <v>2.1047416611382548E-149</v>
      </c>
      <c r="HT220" s="86">
        <f t="shared" si="630"/>
        <v>1.6675822687139959E-144</v>
      </c>
      <c r="HU220" s="86">
        <f t="shared" si="631"/>
        <v>5.6340108149513109E-137</v>
      </c>
      <c r="HV220" s="86">
        <f t="shared" si="632"/>
        <v>5.4674444886183167E-149</v>
      </c>
      <c r="HW220" s="86">
        <f t="shared" si="633"/>
        <v>1.2973616585964632E-153</v>
      </c>
      <c r="HX220" s="86">
        <f t="shared" si="634"/>
        <v>2.2969488382434124E-152</v>
      </c>
      <c r="HY220" s="86">
        <f t="shared" si="635"/>
        <v>1.7997132487764631E-177</v>
      </c>
      <c r="HZ220" s="86">
        <f t="shared" si="636"/>
        <v>1.3791128828050199E-153</v>
      </c>
      <c r="IA220" s="86">
        <f t="shared" si="637"/>
        <v>3.5051292160388743E-191</v>
      </c>
      <c r="IB220" s="86">
        <f t="shared" si="638"/>
        <v>2.3925857858860918E-177</v>
      </c>
      <c r="IC220" s="86">
        <f t="shared" si="639"/>
        <v>1.9550595560434721E-170</v>
      </c>
      <c r="ID220" s="86">
        <f t="shared" si="640"/>
        <v>1.8888336385478578E-165</v>
      </c>
      <c r="IE220" s="86">
        <f t="shared" si="641"/>
        <v>8.1996666841898032E-191</v>
      </c>
      <c r="IF220" s="86">
        <f t="shared" si="642"/>
        <v>9.7371379452264858E-206</v>
      </c>
      <c r="IG220" s="86">
        <f t="shared" si="643"/>
        <v>6.2448051346638842E-167</v>
      </c>
      <c r="II220" s="86">
        <f t="shared" ref="II220:II227" si="752" xml:space="preserve"> _xlfn.NORM.DIST($B220, C$10, ABS(C$14), TRUE) * _xlfn.NORM.DIST(($B220 - C$10)*C$18, 0, ABS(C$14), TRUE) * 2</f>
        <v>7.7190602180219872E-38</v>
      </c>
      <c r="IJ220" s="86">
        <f t="shared" ref="IJ220:IJ227" si="753" xml:space="preserve"> _xlfn.NORM.DIST($B220, D$10, ABS(D$14), TRUE) * _xlfn.NORM.DIST(($B220 - D$10)*D$18, 0, ABS(D$14), TRUE) * 2</f>
        <v>7.3645018922331821E-37</v>
      </c>
      <c r="IK220" s="86">
        <f t="shared" ref="IK220:IK227" si="754" xml:space="preserve"> _xlfn.NORM.DIST($B220, E$10, ABS(E$14), TRUE) * _xlfn.NORM.DIST(($B220 - E$10)*E$18, 0, ABS(E$14), TRUE) * 2</f>
        <v>1.0504535107259176E-34</v>
      </c>
      <c r="IL220" s="86">
        <f t="shared" ref="IL220:IL227" si="755" xml:space="preserve"> _xlfn.NORM.DIST($B220, F$10, ABS(F$14), TRUE) * _xlfn.NORM.DIST(($B220 - F$10)*F$18, 0, ABS(F$14), TRUE) * 2</f>
        <v>1.0048917609339548E-37</v>
      </c>
      <c r="IM220" s="86">
        <f t="shared" ref="IM220:IM227" si="756" xml:space="preserve"> _xlfn.NORM.DIST($B220, G$10, ABS(G$14), TRUE) * _xlfn.NORM.DIST(($B220 - G$10)*G$18, 0, ABS(G$14), TRUE) * 2</f>
        <v>5.9809861873624616E-39</v>
      </c>
      <c r="IN220" s="86">
        <f t="shared" ref="IN220:IN227" si="757" xml:space="preserve"> _xlfn.NORM.DIST($B220, H$10, ABS(H$14), TRUE) * _xlfn.NORM.DIST(($B220 - H$10)*H$18, 0, ABS(H$14), TRUE) * 2</f>
        <v>8.6831909698700701E-38</v>
      </c>
      <c r="IO220" s="86">
        <f t="shared" ref="IO220:IO227" si="758" xml:space="preserve"> _xlfn.NORM.DIST($B220, I$10, ABS(I$14), TRUE) * _xlfn.NORM.DIST(($B220 - I$10)*I$18, 0, ABS(I$14), TRUE) * 2</f>
        <v>4.826316309581378E-45</v>
      </c>
      <c r="IP220" s="86">
        <f t="shared" ref="IP220:IP227" si="759" xml:space="preserve"> _xlfn.NORM.DIST($B220, J$10, ABS(J$14), TRUE) * _xlfn.NORM.DIST(($B220 - J$10)*J$18, 0, ABS(J$14), TRUE) * 2</f>
        <v>8.53302965895687E-41</v>
      </c>
      <c r="IQ220" s="86">
        <f t="shared" ref="IQ220:IQ227" si="760" xml:space="preserve"> _xlfn.NORM.DIST($B220, K$10, ABS(K$14), TRUE) * _xlfn.NORM.DIST(($B220 - K$10)*K$18, 0, ABS(K$14), TRUE) * 2</f>
        <v>2.4667890154648066E-52</v>
      </c>
      <c r="IR220" s="86">
        <f t="shared" ref="IR220:IR227" si="761" xml:space="preserve"> _xlfn.NORM.DIST($B220, L$10, ABS(L$14), TRUE) * _xlfn.NORM.DIST(($B220 - L$10)*L$18, 0, ABS(L$14), TRUE) * 2</f>
        <v>2.8272076117631498E-48</v>
      </c>
      <c r="IS220" s="86">
        <f t="shared" ref="IS220:IS227" si="762" xml:space="preserve"> _xlfn.NORM.DIST($B220, M$10, ABS(M$14), TRUE) * _xlfn.NORM.DIST(($B220 - M$10)*M$18, 0, ABS(M$14), TRUE) * 2</f>
        <v>8.7535475376217451E-44</v>
      </c>
      <c r="IT220" s="86">
        <f t="shared" ref="IT220:IT227" si="763" xml:space="preserve"> _xlfn.NORM.DIST($B220, N$10, ABS(N$14), TRUE) * _xlfn.NORM.DIST(($B220 - N$10)*N$18, 0, ABS(N$14), TRUE) * 2</f>
        <v>3.7958963349597506E-41</v>
      </c>
      <c r="IU220" s="86">
        <f t="shared" ref="IU220:IU227" si="764" xml:space="preserve"> _xlfn.NORM.DIST($B220, O$10, ABS(O$14), TRUE) * _xlfn.NORM.DIST(($B220 - O$10)*O$18, 0, ABS(O$14), TRUE) * 2</f>
        <v>1.8733780722798789E-47</v>
      </c>
      <c r="IV220" s="86">
        <f t="shared" ref="IV220:IV227" si="765" xml:space="preserve"> _xlfn.NORM.DIST($B220, P$10, ABS(P$14), TRUE) * _xlfn.NORM.DIST(($B220 - P$10)*P$18, 0, ABS(P$14), TRUE) * 2</f>
        <v>1.2157810908820666E-39</v>
      </c>
      <c r="IW220" s="86">
        <f t="shared" ref="IW220:IW227" si="766" xml:space="preserve"> _xlfn.NORM.DIST($B220, Q$10, ABS(Q$14), TRUE) * _xlfn.NORM.DIST(($B220 - Q$10)*Q$18, 0, ABS(Q$14), TRUE) * 2</f>
        <v>1.3457174508033171E-23</v>
      </c>
      <c r="IY220" s="86">
        <f t="shared" ref="IY220:IY227" si="767">GM220+HC220+HS220+II220</f>
        <v>7.7190602180219872E-38</v>
      </c>
      <c r="IZ220" s="86">
        <f t="shared" ref="IZ220:IZ227" si="768">GN220+HD220+HT220+IJ220</f>
        <v>7.3645018922331821E-37</v>
      </c>
      <c r="JA220" s="86">
        <f t="shared" ref="JA220:JA227" si="769">GO220+HE220+HU220+IK220</f>
        <v>1.0504535107259176E-34</v>
      </c>
      <c r="JB220" s="86">
        <f t="shared" ref="JB220:JB227" si="770">GP220+HF220+HV220+IL220</f>
        <v>1.0048917609339548E-37</v>
      </c>
      <c r="JC220" s="86">
        <f t="shared" ref="JC220:JC227" si="771">GQ220+HG220+HW220+IM220</f>
        <v>5.9809861873624616E-39</v>
      </c>
      <c r="JD220" s="86">
        <f t="shared" ref="JD220:JD227" si="772">GR220+HH220+HX220+IN220</f>
        <v>8.6831909698700701E-38</v>
      </c>
      <c r="JE220" s="86">
        <f t="shared" ref="JE220:JE227" si="773">GS220+HI220+HY220+IO220</f>
        <v>4.826316309581378E-45</v>
      </c>
      <c r="JF220" s="86">
        <f t="shared" ref="JF220:JF227" si="774">GT220+HJ220+HZ220+IP220</f>
        <v>8.53302965895687E-41</v>
      </c>
      <c r="JG220" s="86">
        <f t="shared" ref="JG220:JG227" si="775">GU220+HK220+IA220+IQ220</f>
        <v>2.4667890154648066E-52</v>
      </c>
      <c r="JH220" s="86">
        <f t="shared" ref="JH220:JH227" si="776">GV220+HL220+IB220+IR220</f>
        <v>2.8272076117631498E-48</v>
      </c>
      <c r="JI220" s="86">
        <f t="shared" ref="JI220:JI227" si="777">GW220+HM220+IC220+IS220</f>
        <v>8.7535475376217451E-44</v>
      </c>
      <c r="JJ220" s="86">
        <f t="shared" ref="JJ220:JJ227" si="778">GX220+HN220+ID220+IT220</f>
        <v>3.7958963349597506E-41</v>
      </c>
      <c r="JK220" s="86">
        <f t="shared" ref="JK220:JK227" si="779">GY220+HO220+IE220+IU220</f>
        <v>1.8733780722798789E-47</v>
      </c>
      <c r="JL220" s="86">
        <f t="shared" ref="JL220:JL227" si="780">GZ220+HP220+IF220+IV220</f>
        <v>1.2157810908820666E-39</v>
      </c>
      <c r="JM220" s="86">
        <f t="shared" ref="JM220:JM227" si="781">HA220+HQ220+IG220+IW220</f>
        <v>1.3457174508033171E-23</v>
      </c>
    </row>
    <row r="221" spans="2:273" x14ac:dyDescent="0.25">
      <c r="B221" s="2">
        <v>194</v>
      </c>
      <c r="C221" s="37">
        <v>86.492000000000004</v>
      </c>
      <c r="D221" s="37">
        <v>81.741</v>
      </c>
      <c r="E221" s="37">
        <v>82.296000000000006</v>
      </c>
      <c r="F221" s="37">
        <v>85.411000000000001</v>
      </c>
      <c r="G221" s="37">
        <v>83.207999999999998</v>
      </c>
      <c r="H221" s="37">
        <v>81.34</v>
      </c>
      <c r="I221" s="37">
        <v>83.415000000000006</v>
      </c>
      <c r="J221" s="37">
        <v>85.320999999999998</v>
      </c>
      <c r="K221" s="37">
        <v>82.263999999999996</v>
      </c>
      <c r="L221" s="37">
        <v>81.426000000000002</v>
      </c>
      <c r="M221" s="37">
        <v>81.906999999999996</v>
      </c>
      <c r="N221" s="37">
        <v>81.537000000000006</v>
      </c>
      <c r="O221" s="37">
        <v>82.888999999999996</v>
      </c>
      <c r="P221" s="37">
        <v>85.314999999999998</v>
      </c>
      <c r="Q221" s="37">
        <v>88.308999999999997</v>
      </c>
      <c r="S221" s="4" t="e">
        <f t="shared" si="653"/>
        <v>#N/A</v>
      </c>
      <c r="T221" s="4" t="e">
        <f t="shared" si="654"/>
        <v>#N/A</v>
      </c>
      <c r="U221" s="4" t="e">
        <f t="shared" si="655"/>
        <v>#N/A</v>
      </c>
      <c r="V221" s="4" t="e">
        <f t="shared" si="656"/>
        <v>#N/A</v>
      </c>
      <c r="W221" s="4" t="e">
        <f t="shared" si="657"/>
        <v>#N/A</v>
      </c>
      <c r="X221" s="4" t="e">
        <f t="shared" si="658"/>
        <v>#N/A</v>
      </c>
      <c r="Y221" s="4" t="e">
        <f t="shared" si="659"/>
        <v>#N/A</v>
      </c>
      <c r="Z221" s="4" t="e">
        <f t="shared" si="660"/>
        <v>#N/A</v>
      </c>
      <c r="AA221" s="4" t="e">
        <f t="shared" si="661"/>
        <v>#N/A</v>
      </c>
      <c r="AB221" s="4" t="e">
        <f t="shared" si="662"/>
        <v>#N/A</v>
      </c>
      <c r="AC221" s="4" t="e">
        <f t="shared" si="663"/>
        <v>#N/A</v>
      </c>
      <c r="AD221" s="4" t="e">
        <f t="shared" si="664"/>
        <v>#N/A</v>
      </c>
      <c r="AE221" s="4" t="e">
        <f t="shared" si="665"/>
        <v>#N/A</v>
      </c>
      <c r="AF221" s="4" t="e">
        <f t="shared" si="666"/>
        <v>#N/A</v>
      </c>
      <c r="AG221" s="4" t="e">
        <f t="shared" si="667"/>
        <v>#N/A</v>
      </c>
      <c r="AI221" s="4">
        <f t="shared" si="668"/>
        <v>0</v>
      </c>
      <c r="AJ221" s="4">
        <f t="shared" si="669"/>
        <v>0</v>
      </c>
      <c r="AK221" s="4">
        <f t="shared" si="670"/>
        <v>0</v>
      </c>
      <c r="AL221" s="4">
        <f t="shared" si="671"/>
        <v>0</v>
      </c>
      <c r="AM221" s="4">
        <f t="shared" si="672"/>
        <v>0</v>
      </c>
      <c r="AN221" s="4">
        <f t="shared" si="673"/>
        <v>0</v>
      </c>
      <c r="AO221" s="4">
        <f t="shared" si="674"/>
        <v>0</v>
      </c>
      <c r="AP221" s="4">
        <f t="shared" si="675"/>
        <v>0</v>
      </c>
      <c r="AQ221" s="4">
        <f t="shared" si="676"/>
        <v>0</v>
      </c>
      <c r="AR221" s="4">
        <f t="shared" si="677"/>
        <v>0</v>
      </c>
      <c r="AS221" s="4">
        <f t="shared" si="678"/>
        <v>0</v>
      </c>
      <c r="AT221" s="4">
        <f t="shared" si="679"/>
        <v>0</v>
      </c>
      <c r="AU221" s="4">
        <f t="shared" si="680"/>
        <v>0</v>
      </c>
      <c r="AV221" s="4">
        <f t="shared" si="681"/>
        <v>0</v>
      </c>
      <c r="AW221" s="4">
        <f t="shared" si="681"/>
        <v>0</v>
      </c>
      <c r="AY221" s="2" t="e">
        <f t="shared" si="732"/>
        <v>#N/A</v>
      </c>
      <c r="AZ221" s="2" t="e">
        <f t="shared" si="571"/>
        <v>#N/A</v>
      </c>
      <c r="BA221" s="2" t="e">
        <f t="shared" si="572"/>
        <v>#N/A</v>
      </c>
      <c r="BB221" s="2" t="e">
        <f t="shared" si="573"/>
        <v>#N/A</v>
      </c>
      <c r="BC221" s="2" t="e">
        <f t="shared" si="574"/>
        <v>#N/A</v>
      </c>
      <c r="BD221" s="2" t="e">
        <f t="shared" si="575"/>
        <v>#N/A</v>
      </c>
      <c r="BE221" s="2" t="e">
        <f t="shared" si="576"/>
        <v>#N/A</v>
      </c>
      <c r="BF221" s="2" t="e">
        <f t="shared" si="577"/>
        <v>#N/A</v>
      </c>
      <c r="BG221" s="2" t="e">
        <f t="shared" si="578"/>
        <v>#N/A</v>
      </c>
      <c r="BH221" s="2" t="e">
        <f t="shared" si="579"/>
        <v>#N/A</v>
      </c>
      <c r="BI221" s="2" t="e">
        <f t="shared" si="580"/>
        <v>#N/A</v>
      </c>
      <c r="BJ221" s="2" t="e">
        <f t="shared" si="581"/>
        <v>#N/A</v>
      </c>
      <c r="BK221" s="2" t="e">
        <f t="shared" si="582"/>
        <v>#N/A</v>
      </c>
      <c r="BL221" s="2" t="e">
        <f t="shared" si="583"/>
        <v>#N/A</v>
      </c>
      <c r="BM221" s="2" t="e">
        <f t="shared" si="584"/>
        <v>#N/A</v>
      </c>
      <c r="BO221" s="2" t="str">
        <f t="shared" si="682"/>
        <v/>
      </c>
      <c r="BP221" s="2" t="str">
        <f t="shared" si="683"/>
        <v/>
      </c>
      <c r="BQ221" s="2" t="str">
        <f t="shared" si="684"/>
        <v/>
      </c>
      <c r="BR221" s="2" t="str">
        <f t="shared" si="685"/>
        <v/>
      </c>
      <c r="BS221" s="2" t="str">
        <f t="shared" si="686"/>
        <v/>
      </c>
      <c r="BT221" s="2" t="str">
        <f t="shared" si="687"/>
        <v/>
      </c>
      <c r="BU221" s="2" t="str">
        <f t="shared" si="688"/>
        <v/>
      </c>
      <c r="BV221" s="2" t="str">
        <f t="shared" si="689"/>
        <v/>
      </c>
      <c r="BW221" s="2" t="str">
        <f t="shared" si="690"/>
        <v/>
      </c>
      <c r="BX221" s="2" t="str">
        <f t="shared" si="691"/>
        <v/>
      </c>
      <c r="BY221" s="2" t="str">
        <f t="shared" si="692"/>
        <v/>
      </c>
      <c r="BZ221" s="2" t="str">
        <f t="shared" si="693"/>
        <v/>
      </c>
      <c r="CA221" s="2" t="str">
        <f t="shared" si="694"/>
        <v/>
      </c>
      <c r="CB221" s="2" t="str">
        <f t="shared" si="695"/>
        <v/>
      </c>
      <c r="CC221" s="2" t="str">
        <f t="shared" si="696"/>
        <v/>
      </c>
      <c r="CE221" s="2" t="str">
        <f t="shared" si="733"/>
        <v/>
      </c>
      <c r="CF221" s="2" t="str">
        <f t="shared" si="734"/>
        <v/>
      </c>
      <c r="CG221" s="2" t="str">
        <f t="shared" si="735"/>
        <v/>
      </c>
      <c r="CH221" s="2" t="str">
        <f t="shared" si="736"/>
        <v/>
      </c>
      <c r="CI221" s="2" t="str">
        <f t="shared" si="737"/>
        <v/>
      </c>
      <c r="CJ221" s="2" t="str">
        <f t="shared" si="738"/>
        <v/>
      </c>
      <c r="CK221" s="2" t="str">
        <f t="shared" si="739"/>
        <v/>
      </c>
      <c r="CL221" s="2" t="str">
        <f t="shared" si="740"/>
        <v/>
      </c>
      <c r="CM221" s="2" t="str">
        <f t="shared" si="741"/>
        <v/>
      </c>
      <c r="CN221" s="2" t="str">
        <f t="shared" si="742"/>
        <v/>
      </c>
      <c r="CO221" s="2" t="str">
        <f t="shared" si="743"/>
        <v/>
      </c>
      <c r="CP221" s="2" t="str">
        <f t="shared" si="744"/>
        <v/>
      </c>
      <c r="CQ221" s="2" t="str">
        <f t="shared" si="745"/>
        <v/>
      </c>
      <c r="CR221" s="2" t="str">
        <f t="shared" si="746"/>
        <v/>
      </c>
      <c r="CS221" s="2" t="str">
        <f t="shared" si="747"/>
        <v/>
      </c>
      <c r="CU221" s="2" t="str">
        <f t="shared" si="697"/>
        <v/>
      </c>
      <c r="CV221" s="2" t="str">
        <f t="shared" si="698"/>
        <v/>
      </c>
      <c r="CW221" s="2" t="str">
        <f t="shared" si="699"/>
        <v/>
      </c>
      <c r="CX221" s="2" t="str">
        <f t="shared" si="700"/>
        <v/>
      </c>
      <c r="CY221" s="2" t="str">
        <f t="shared" si="701"/>
        <v/>
      </c>
      <c r="CZ221" s="2" t="str">
        <f t="shared" si="702"/>
        <v/>
      </c>
      <c r="DA221" s="2" t="str">
        <f t="shared" si="703"/>
        <v/>
      </c>
      <c r="DB221" s="2" t="str">
        <f t="shared" si="704"/>
        <v/>
      </c>
      <c r="DC221" s="2" t="str">
        <f t="shared" si="705"/>
        <v/>
      </c>
      <c r="DD221" s="2" t="str">
        <f t="shared" si="706"/>
        <v/>
      </c>
      <c r="DE221" s="2" t="str">
        <f t="shared" si="707"/>
        <v/>
      </c>
      <c r="DF221" s="2" t="str">
        <f t="shared" si="708"/>
        <v/>
      </c>
      <c r="DG221" s="2" t="str">
        <f t="shared" si="709"/>
        <v/>
      </c>
      <c r="DH221" s="2" t="str">
        <f t="shared" si="710"/>
        <v/>
      </c>
      <c r="DI221" s="2" t="str">
        <f t="shared" si="711"/>
        <v/>
      </c>
      <c r="DK221" s="2">
        <f t="shared" si="712"/>
        <v>125.35872261735422</v>
      </c>
      <c r="DL221" s="2">
        <f t="shared" si="713"/>
        <v>130.71268574242259</v>
      </c>
      <c r="DM221" s="2">
        <f t="shared" si="713"/>
        <v>125.33332550607288</v>
      </c>
      <c r="DN221" s="2">
        <f t="shared" si="713"/>
        <v>131.54317899478426</v>
      </c>
      <c r="DO221" s="2">
        <f t="shared" si="713"/>
        <v>127.04532476200895</v>
      </c>
      <c r="DP221" s="2">
        <f t="shared" si="713"/>
        <v>116.2418179174484</v>
      </c>
      <c r="DQ221" s="2">
        <f t="shared" si="713"/>
        <v>126.93723529411767</v>
      </c>
      <c r="DR221" s="2">
        <f t="shared" si="713"/>
        <v>123.18489403689404</v>
      </c>
      <c r="DS221" s="2">
        <f t="shared" si="713"/>
        <v>109.11259365079367</v>
      </c>
      <c r="DT221" s="2">
        <f t="shared" si="713"/>
        <v>110.92661793221795</v>
      </c>
      <c r="DU221" s="2">
        <f t="shared" si="713"/>
        <v>118.80673025210083</v>
      </c>
      <c r="DV221" s="2">
        <f t="shared" si="713"/>
        <v>110.75408235294117</v>
      </c>
      <c r="DW221" s="2">
        <f t="shared" si="713"/>
        <v>144.21509959213941</v>
      </c>
      <c r="DX221" s="2">
        <f t="shared" si="713"/>
        <v>128.88918226600987</v>
      </c>
      <c r="DY221" s="2">
        <f t="shared" si="713"/>
        <v>125.73735905856594</v>
      </c>
      <c r="EA221" s="2">
        <f t="shared" si="652"/>
        <v>88.439645135566167</v>
      </c>
      <c r="EB221" s="2">
        <f t="shared" si="714"/>
        <v>69.664201081081103</v>
      </c>
      <c r="EC221" s="2">
        <f t="shared" si="715"/>
        <v>76.575752586872596</v>
      </c>
      <c r="ED221" s="2">
        <f t="shared" si="716"/>
        <v>78.89233694467984</v>
      </c>
      <c r="EE221" s="2">
        <f t="shared" si="717"/>
        <v>76.827073009134182</v>
      </c>
      <c r="EF221" s="2">
        <f t="shared" si="718"/>
        <v>75.290687931243156</v>
      </c>
      <c r="EG221" s="2">
        <f t="shared" si="719"/>
        <v>78.174062334854668</v>
      </c>
      <c r="EH221" s="2">
        <f t="shared" si="720"/>
        <v>76.360193319143889</v>
      </c>
      <c r="EI221" s="2">
        <f t="shared" si="721"/>
        <v>82.852064024835641</v>
      </c>
      <c r="EJ221" s="2">
        <f t="shared" si="722"/>
        <v>84.879158886735937</v>
      </c>
      <c r="EK221" s="2">
        <f t="shared" si="723"/>
        <v>74.219457097893354</v>
      </c>
      <c r="EL221" s="2">
        <f t="shared" si="724"/>
        <v>75.366907434829585</v>
      </c>
      <c r="EM221" s="2">
        <f t="shared" si="725"/>
        <v>78.636697310110264</v>
      </c>
      <c r="EN221" s="2">
        <f t="shared" si="726"/>
        <v>80.852576716417914</v>
      </c>
      <c r="EO221" s="2">
        <f t="shared" si="727"/>
        <v>90.067588896083763</v>
      </c>
      <c r="EQ221" s="2">
        <f t="shared" si="728"/>
        <v>87.9241711852452</v>
      </c>
      <c r="ER221" s="2">
        <f t="shared" si="729"/>
        <v>77.266693955082019</v>
      </c>
      <c r="ES221" s="2">
        <f t="shared" si="729"/>
        <v>78.532460752100761</v>
      </c>
      <c r="ET221" s="2">
        <f t="shared" si="729"/>
        <v>79.890214322763711</v>
      </c>
      <c r="EU221" s="2">
        <f t="shared" si="729"/>
        <v>79.356096845775397</v>
      </c>
      <c r="EV221" s="2">
        <f t="shared" si="729"/>
        <v>77.766137281311345</v>
      </c>
      <c r="EW221" s="2">
        <f t="shared" si="729"/>
        <v>79.454753062604695</v>
      </c>
      <c r="EX221" s="2">
        <f t="shared" si="729"/>
        <v>81.521636746143031</v>
      </c>
      <c r="EY221" s="2">
        <f t="shared" si="729"/>
        <v>78.751208658340687</v>
      </c>
      <c r="EZ221" s="2">
        <f t="shared" si="729"/>
        <v>79.8910473062367</v>
      </c>
      <c r="FA221" s="2">
        <f t="shared" si="729"/>
        <v>78.413303594340761</v>
      </c>
      <c r="FB221" s="2">
        <f t="shared" si="729"/>
        <v>79.474882968985185</v>
      </c>
      <c r="FC221" s="2">
        <f t="shared" si="729"/>
        <v>79.056359920524727</v>
      </c>
      <c r="FD221" s="2">
        <f t="shared" si="729"/>
        <v>81.178879649128163</v>
      </c>
      <c r="FE221" s="2">
        <f t="shared" si="729"/>
        <v>83.882701005952242</v>
      </c>
      <c r="FG221" s="2">
        <f t="shared" si="730"/>
        <v>0.99999883832452507</v>
      </c>
      <c r="FH221" s="2">
        <f t="shared" si="731"/>
        <v>0.9999988642853852</v>
      </c>
      <c r="FI221" s="2">
        <f t="shared" si="731"/>
        <v>0.99999876678170008</v>
      </c>
      <c r="FJ221" s="2">
        <f t="shared" si="731"/>
        <v>0.99999873860278898</v>
      </c>
      <c r="FK221" s="2">
        <f t="shared" si="731"/>
        <v>0.99999886277732131</v>
      </c>
      <c r="FL221" s="2">
        <f t="shared" si="731"/>
        <v>0.99999891509242278</v>
      </c>
      <c r="FM221" s="2">
        <f t="shared" si="731"/>
        <v>0.99999862106086412</v>
      </c>
      <c r="FN221" s="2">
        <f t="shared" si="731"/>
        <v>0.99999870761274379</v>
      </c>
      <c r="FO221" s="2">
        <f t="shared" si="731"/>
        <v>0.99999879896135202</v>
      </c>
      <c r="FP221" s="2">
        <f t="shared" si="731"/>
        <v>0.99999869775707717</v>
      </c>
      <c r="FQ221" s="2">
        <f t="shared" si="731"/>
        <v>0.99999868569205874</v>
      </c>
      <c r="FR221" s="2">
        <f t="shared" si="731"/>
        <v>0.99999874095509633</v>
      </c>
      <c r="FS221" s="2">
        <f t="shared" si="731"/>
        <v>0.9999983810266434</v>
      </c>
      <c r="FT221" s="2">
        <f t="shared" si="731"/>
        <v>0.99999842012093876</v>
      </c>
      <c r="FU221" s="2">
        <f t="shared" si="731"/>
        <v>0.999998341838222</v>
      </c>
      <c r="FW221" s="2">
        <f t="shared" si="748"/>
        <v>0.99430414025251812</v>
      </c>
      <c r="FX221" s="2">
        <f t="shared" si="588"/>
        <v>0.99430808330749565</v>
      </c>
      <c r="FY221" s="2">
        <f t="shared" si="589"/>
        <v>0.99403691127768046</v>
      </c>
      <c r="FZ221" s="2">
        <f t="shared" si="590"/>
        <v>0.99415415055920819</v>
      </c>
      <c r="GA221" s="2">
        <f t="shared" si="591"/>
        <v>0.9942919155502743</v>
      </c>
      <c r="GB221" s="2">
        <f t="shared" si="592"/>
        <v>0.9938351862999486</v>
      </c>
      <c r="GC221" s="2">
        <f t="shared" si="593"/>
        <v>0.99432635343206632</v>
      </c>
      <c r="GD221" s="2">
        <f t="shared" si="594"/>
        <v>0.99522380632918228</v>
      </c>
      <c r="GE221" s="2">
        <f t="shared" si="595"/>
        <v>0.99611741198505677</v>
      </c>
      <c r="GF221" s="2">
        <f t="shared" si="596"/>
        <v>0.99588794442084416</v>
      </c>
      <c r="GG221" s="2">
        <f t="shared" si="597"/>
        <v>0.99500540464805043</v>
      </c>
      <c r="GH221" s="2">
        <f t="shared" si="598"/>
        <v>0.99431538498896543</v>
      </c>
      <c r="GI221" s="2">
        <f t="shared" si="599"/>
        <v>0.9937571307928228</v>
      </c>
      <c r="GJ221" s="2">
        <f t="shared" si="600"/>
        <v>0.99286859179540876</v>
      </c>
      <c r="GK221" s="2">
        <f t="shared" si="601"/>
        <v>0.9919559439673522</v>
      </c>
      <c r="GM221" s="86">
        <f t="shared" si="749"/>
        <v>0</v>
      </c>
      <c r="GN221" s="86">
        <f t="shared" si="602"/>
        <v>0</v>
      </c>
      <c r="GO221" s="86">
        <f t="shared" si="603"/>
        <v>0</v>
      </c>
      <c r="GP221" s="86">
        <f t="shared" si="604"/>
        <v>0</v>
      </c>
      <c r="GQ221" s="86">
        <f t="shared" si="605"/>
        <v>0</v>
      </c>
      <c r="GR221" s="86">
        <f t="shared" si="606"/>
        <v>0</v>
      </c>
      <c r="GS221" s="86">
        <f t="shared" si="607"/>
        <v>0</v>
      </c>
      <c r="GT221" s="86">
        <f t="shared" si="608"/>
        <v>0</v>
      </c>
      <c r="GU221" s="86">
        <f t="shared" si="609"/>
        <v>0</v>
      </c>
      <c r="GV221" s="86">
        <f t="shared" si="610"/>
        <v>0</v>
      </c>
      <c r="GW221" s="86">
        <f t="shared" si="611"/>
        <v>0</v>
      </c>
      <c r="GX221" s="86">
        <f t="shared" si="612"/>
        <v>0</v>
      </c>
      <c r="GY221" s="86">
        <f t="shared" si="613"/>
        <v>0</v>
      </c>
      <c r="GZ221" s="86">
        <f t="shared" si="614"/>
        <v>0</v>
      </c>
      <c r="HA221" s="86">
        <f t="shared" si="615"/>
        <v>0</v>
      </c>
      <c r="HC221" s="86">
        <f t="shared" si="750"/>
        <v>8.0762485561564638E-236</v>
      </c>
      <c r="HD221" s="86">
        <f t="shared" si="616"/>
        <v>0</v>
      </c>
      <c r="HE221" s="86">
        <f t="shared" si="617"/>
        <v>0</v>
      </c>
      <c r="HF221" s="86">
        <f t="shared" si="618"/>
        <v>0</v>
      </c>
      <c r="HG221" s="86">
        <f t="shared" si="619"/>
        <v>0</v>
      </c>
      <c r="HH221" s="86">
        <f t="shared" si="620"/>
        <v>0</v>
      </c>
      <c r="HI221" s="86">
        <f t="shared" si="621"/>
        <v>0</v>
      </c>
      <c r="HJ221" s="86">
        <f t="shared" si="622"/>
        <v>0</v>
      </c>
      <c r="HK221" s="86">
        <f t="shared" si="623"/>
        <v>0</v>
      </c>
      <c r="HL221" s="86">
        <f t="shared" si="624"/>
        <v>0</v>
      </c>
      <c r="HM221" s="86">
        <f t="shared" si="625"/>
        <v>0</v>
      </c>
      <c r="HN221" s="86">
        <f t="shared" si="626"/>
        <v>0</v>
      </c>
      <c r="HO221" s="86">
        <f t="shared" si="627"/>
        <v>0</v>
      </c>
      <c r="HP221" s="86">
        <f t="shared" si="628"/>
        <v>0</v>
      </c>
      <c r="HQ221" s="86">
        <f t="shared" si="629"/>
        <v>0</v>
      </c>
      <c r="HS221" s="86">
        <f t="shared" si="751"/>
        <v>4.0704599599108205E-153</v>
      </c>
      <c r="HT221" s="86">
        <f t="shared" si="630"/>
        <v>4.1770688730974E-148</v>
      </c>
      <c r="HU221" s="86">
        <f t="shared" si="631"/>
        <v>2.1042430032110525E-140</v>
      </c>
      <c r="HV221" s="86">
        <f t="shared" si="632"/>
        <v>1.037579028765431E-152</v>
      </c>
      <c r="HW221" s="86">
        <f t="shared" si="633"/>
        <v>1.9401963356226656E-157</v>
      </c>
      <c r="HX221" s="86">
        <f t="shared" si="634"/>
        <v>3.5754527008442354E-156</v>
      </c>
      <c r="HY221" s="86">
        <f t="shared" si="635"/>
        <v>6.6351698823437246E-182</v>
      </c>
      <c r="HZ221" s="86">
        <f t="shared" si="636"/>
        <v>2.2650328450120532E-157</v>
      </c>
      <c r="IA221" s="86">
        <f t="shared" si="637"/>
        <v>8.2703588094896817E-196</v>
      </c>
      <c r="IB221" s="86">
        <f t="shared" si="638"/>
        <v>1.1496348300636863E-181</v>
      </c>
      <c r="IC221" s="86">
        <f t="shared" si="639"/>
        <v>1.3090644602396065E-174</v>
      </c>
      <c r="ID221" s="86">
        <f t="shared" si="640"/>
        <v>1.5590075101988701E-169</v>
      </c>
      <c r="IE221" s="86">
        <f t="shared" si="641"/>
        <v>1.2513818375222873E-195</v>
      </c>
      <c r="IF221" s="86">
        <f t="shared" si="642"/>
        <v>4.9198819830345117E-211</v>
      </c>
      <c r="IG221" s="86">
        <f t="shared" si="643"/>
        <v>2.6742897634168784E-171</v>
      </c>
      <c r="II221" s="86">
        <f t="shared" si="752"/>
        <v>3.6610161763264844E-39</v>
      </c>
      <c r="IJ221" s="86">
        <f t="shared" si="753"/>
        <v>3.7936553689565307E-38</v>
      </c>
      <c r="IK221" s="86">
        <f t="shared" si="754"/>
        <v>6.3152970828957683E-36</v>
      </c>
      <c r="IL221" s="86">
        <f t="shared" si="755"/>
        <v>4.7361986913299176E-39</v>
      </c>
      <c r="IM221" s="86">
        <f t="shared" si="756"/>
        <v>2.5806973301715937E-40</v>
      </c>
      <c r="IN221" s="86">
        <f t="shared" si="757"/>
        <v>3.9382573017056512E-39</v>
      </c>
      <c r="IO221" s="86">
        <f t="shared" si="758"/>
        <v>1.253733556377137E-46</v>
      </c>
      <c r="IP221" s="86">
        <f t="shared" si="759"/>
        <v>3.532501317023648E-42</v>
      </c>
      <c r="IQ221" s="86">
        <f t="shared" si="760"/>
        <v>4.6907874440193513E-54</v>
      </c>
      <c r="IR221" s="86">
        <f t="shared" si="761"/>
        <v>7.0963454590200022E-50</v>
      </c>
      <c r="IS221" s="86">
        <f t="shared" si="762"/>
        <v>2.7599671280114919E-45</v>
      </c>
      <c r="IT221" s="86">
        <f t="shared" si="763"/>
        <v>1.3655910448896262E-42</v>
      </c>
      <c r="IU221" s="86">
        <f t="shared" si="764"/>
        <v>3.6871692219260496E-49</v>
      </c>
      <c r="IV221" s="86">
        <f t="shared" si="765"/>
        <v>4.2626511614411946E-41</v>
      </c>
      <c r="IW221" s="86">
        <f t="shared" si="766"/>
        <v>1.8338865689988379E-24</v>
      </c>
      <c r="IY221" s="86">
        <f t="shared" si="767"/>
        <v>3.6610161763264844E-39</v>
      </c>
      <c r="IZ221" s="86">
        <f t="shared" si="768"/>
        <v>3.7936553689565307E-38</v>
      </c>
      <c r="JA221" s="86">
        <f t="shared" si="769"/>
        <v>6.3152970828957683E-36</v>
      </c>
      <c r="JB221" s="86">
        <f t="shared" si="770"/>
        <v>4.7361986913299176E-39</v>
      </c>
      <c r="JC221" s="86">
        <f t="shared" si="771"/>
        <v>2.5806973301715937E-40</v>
      </c>
      <c r="JD221" s="86">
        <f t="shared" si="772"/>
        <v>3.9382573017056512E-39</v>
      </c>
      <c r="JE221" s="86">
        <f t="shared" si="773"/>
        <v>1.253733556377137E-46</v>
      </c>
      <c r="JF221" s="86">
        <f t="shared" si="774"/>
        <v>3.532501317023648E-42</v>
      </c>
      <c r="JG221" s="86">
        <f t="shared" si="775"/>
        <v>4.6907874440193513E-54</v>
      </c>
      <c r="JH221" s="86">
        <f t="shared" si="776"/>
        <v>7.0963454590200022E-50</v>
      </c>
      <c r="JI221" s="86">
        <f t="shared" si="777"/>
        <v>2.7599671280114919E-45</v>
      </c>
      <c r="JJ221" s="86">
        <f t="shared" si="778"/>
        <v>1.3655910448896262E-42</v>
      </c>
      <c r="JK221" s="86">
        <f t="shared" si="779"/>
        <v>3.6871692219260496E-49</v>
      </c>
      <c r="JL221" s="86">
        <f t="shared" si="780"/>
        <v>4.2626511614411946E-41</v>
      </c>
      <c r="JM221" s="86">
        <f t="shared" si="781"/>
        <v>1.8338865689988379E-24</v>
      </c>
    </row>
    <row r="222" spans="2:273" x14ac:dyDescent="0.25">
      <c r="B222" s="2">
        <v>195</v>
      </c>
      <c r="C222" s="37">
        <v>87.271000000000001</v>
      </c>
      <c r="D222" s="37">
        <v>81.87</v>
      </c>
      <c r="E222" s="37">
        <v>81.667000000000002</v>
      </c>
      <c r="F222" s="37">
        <v>85.304000000000002</v>
      </c>
      <c r="G222" s="37">
        <v>84.376999999999995</v>
      </c>
      <c r="H222" s="37">
        <v>81.17</v>
      </c>
      <c r="I222" s="37">
        <v>82.113</v>
      </c>
      <c r="J222" s="37">
        <v>84.358000000000004</v>
      </c>
      <c r="K222" s="37">
        <v>82.811000000000007</v>
      </c>
      <c r="L222" s="37">
        <v>81.352000000000004</v>
      </c>
      <c r="M222" s="37">
        <v>82.980999999999995</v>
      </c>
      <c r="N222" s="37">
        <v>80.87</v>
      </c>
      <c r="O222" s="37">
        <v>82.778000000000006</v>
      </c>
      <c r="P222" s="37">
        <v>84.13</v>
      </c>
      <c r="Q222" s="37">
        <v>86.344999999999999</v>
      </c>
      <c r="S222" s="4" t="e">
        <f t="shared" si="653"/>
        <v>#N/A</v>
      </c>
      <c r="T222" s="4" t="e">
        <f t="shared" si="654"/>
        <v>#N/A</v>
      </c>
      <c r="U222" s="4" t="e">
        <f t="shared" si="655"/>
        <v>#N/A</v>
      </c>
      <c r="V222" s="4" t="e">
        <f t="shared" si="656"/>
        <v>#N/A</v>
      </c>
      <c r="W222" s="4" t="e">
        <f t="shared" si="657"/>
        <v>#N/A</v>
      </c>
      <c r="X222" s="4" t="e">
        <f t="shared" si="658"/>
        <v>#N/A</v>
      </c>
      <c r="Y222" s="4" t="e">
        <f t="shared" si="659"/>
        <v>#N/A</v>
      </c>
      <c r="Z222" s="4" t="e">
        <f t="shared" si="660"/>
        <v>#N/A</v>
      </c>
      <c r="AA222" s="4" t="e">
        <f t="shared" si="661"/>
        <v>#N/A</v>
      </c>
      <c r="AB222" s="4" t="e">
        <f t="shared" si="662"/>
        <v>#N/A</v>
      </c>
      <c r="AC222" s="4" t="e">
        <f t="shared" si="663"/>
        <v>#N/A</v>
      </c>
      <c r="AD222" s="4" t="e">
        <f t="shared" si="664"/>
        <v>#N/A</v>
      </c>
      <c r="AE222" s="4" t="e">
        <f t="shared" si="665"/>
        <v>#N/A</v>
      </c>
      <c r="AF222" s="4" t="e">
        <f t="shared" si="666"/>
        <v>#N/A</v>
      </c>
      <c r="AG222" s="4" t="e">
        <f t="shared" si="667"/>
        <v>#N/A</v>
      </c>
      <c r="AI222" s="4">
        <f t="shared" si="668"/>
        <v>0</v>
      </c>
      <c r="AJ222" s="4">
        <f t="shared" si="669"/>
        <v>0</v>
      </c>
      <c r="AK222" s="4">
        <f t="shared" si="670"/>
        <v>0</v>
      </c>
      <c r="AL222" s="4">
        <f t="shared" si="671"/>
        <v>0</v>
      </c>
      <c r="AM222" s="4">
        <f t="shared" si="672"/>
        <v>0</v>
      </c>
      <c r="AN222" s="4">
        <f t="shared" si="673"/>
        <v>0</v>
      </c>
      <c r="AO222" s="4">
        <f t="shared" si="674"/>
        <v>0</v>
      </c>
      <c r="AP222" s="4">
        <f t="shared" si="675"/>
        <v>0</v>
      </c>
      <c r="AQ222" s="4">
        <f t="shared" si="676"/>
        <v>0</v>
      </c>
      <c r="AR222" s="4">
        <f t="shared" si="677"/>
        <v>0</v>
      </c>
      <c r="AS222" s="4">
        <f t="shared" si="678"/>
        <v>0</v>
      </c>
      <c r="AT222" s="4">
        <f t="shared" si="679"/>
        <v>0</v>
      </c>
      <c r="AU222" s="4">
        <f t="shared" si="680"/>
        <v>0</v>
      </c>
      <c r="AV222" s="4">
        <f t="shared" si="681"/>
        <v>0</v>
      </c>
      <c r="AW222" s="4">
        <f t="shared" si="681"/>
        <v>0</v>
      </c>
      <c r="AY222" s="2" t="e">
        <f t="shared" si="732"/>
        <v>#N/A</v>
      </c>
      <c r="AZ222" s="2" t="e">
        <f t="shared" si="571"/>
        <v>#N/A</v>
      </c>
      <c r="BA222" s="2" t="e">
        <f t="shared" si="572"/>
        <v>#N/A</v>
      </c>
      <c r="BB222" s="2" t="e">
        <f t="shared" si="573"/>
        <v>#N/A</v>
      </c>
      <c r="BC222" s="2" t="e">
        <f t="shared" si="574"/>
        <v>#N/A</v>
      </c>
      <c r="BD222" s="2" t="e">
        <f t="shared" si="575"/>
        <v>#N/A</v>
      </c>
      <c r="BE222" s="2" t="e">
        <f t="shared" si="576"/>
        <v>#N/A</v>
      </c>
      <c r="BF222" s="2" t="e">
        <f t="shared" si="577"/>
        <v>#N/A</v>
      </c>
      <c r="BG222" s="2" t="e">
        <f t="shared" si="578"/>
        <v>#N/A</v>
      </c>
      <c r="BH222" s="2" t="e">
        <f t="shared" si="579"/>
        <v>#N/A</v>
      </c>
      <c r="BI222" s="2" t="e">
        <f t="shared" si="580"/>
        <v>#N/A</v>
      </c>
      <c r="BJ222" s="2" t="e">
        <f t="shared" si="581"/>
        <v>#N/A</v>
      </c>
      <c r="BK222" s="2" t="e">
        <f t="shared" si="582"/>
        <v>#N/A</v>
      </c>
      <c r="BL222" s="2" t="e">
        <f t="shared" si="583"/>
        <v>#N/A</v>
      </c>
      <c r="BM222" s="2" t="e">
        <f t="shared" si="584"/>
        <v>#N/A</v>
      </c>
      <c r="BO222" s="2" t="str">
        <f t="shared" si="682"/>
        <v/>
      </c>
      <c r="BP222" s="2" t="str">
        <f t="shared" si="683"/>
        <v/>
      </c>
      <c r="BQ222" s="2" t="str">
        <f t="shared" si="684"/>
        <v/>
      </c>
      <c r="BR222" s="2" t="str">
        <f t="shared" si="685"/>
        <v/>
      </c>
      <c r="BS222" s="2" t="str">
        <f t="shared" si="686"/>
        <v/>
      </c>
      <c r="BT222" s="2" t="str">
        <f t="shared" si="687"/>
        <v/>
      </c>
      <c r="BU222" s="2" t="str">
        <f t="shared" si="688"/>
        <v/>
      </c>
      <c r="BV222" s="2" t="str">
        <f t="shared" si="689"/>
        <v/>
      </c>
      <c r="BW222" s="2" t="str">
        <f t="shared" si="690"/>
        <v/>
      </c>
      <c r="BX222" s="2" t="str">
        <f t="shared" si="691"/>
        <v/>
      </c>
      <c r="BY222" s="2" t="str">
        <f t="shared" si="692"/>
        <v/>
      </c>
      <c r="BZ222" s="2" t="str">
        <f t="shared" si="693"/>
        <v/>
      </c>
      <c r="CA222" s="2" t="str">
        <f t="shared" si="694"/>
        <v/>
      </c>
      <c r="CB222" s="2" t="str">
        <f t="shared" si="695"/>
        <v/>
      </c>
      <c r="CC222" s="2" t="str">
        <f t="shared" si="696"/>
        <v/>
      </c>
      <c r="CE222" s="2" t="str">
        <f t="shared" si="733"/>
        <v/>
      </c>
      <c r="CF222" s="2" t="str">
        <f t="shared" si="734"/>
        <v/>
      </c>
      <c r="CG222" s="2" t="str">
        <f t="shared" si="735"/>
        <v/>
      </c>
      <c r="CH222" s="2" t="str">
        <f t="shared" si="736"/>
        <v/>
      </c>
      <c r="CI222" s="2" t="str">
        <f t="shared" si="737"/>
        <v/>
      </c>
      <c r="CJ222" s="2" t="str">
        <f t="shared" si="738"/>
        <v/>
      </c>
      <c r="CK222" s="2" t="str">
        <f t="shared" si="739"/>
        <v/>
      </c>
      <c r="CL222" s="2" t="str">
        <f t="shared" si="740"/>
        <v/>
      </c>
      <c r="CM222" s="2" t="str">
        <f t="shared" si="741"/>
        <v/>
      </c>
      <c r="CN222" s="2" t="str">
        <f t="shared" si="742"/>
        <v/>
      </c>
      <c r="CO222" s="2" t="str">
        <f t="shared" si="743"/>
        <v/>
      </c>
      <c r="CP222" s="2" t="str">
        <f t="shared" si="744"/>
        <v/>
      </c>
      <c r="CQ222" s="2" t="str">
        <f t="shared" si="745"/>
        <v/>
      </c>
      <c r="CR222" s="2" t="str">
        <f t="shared" si="746"/>
        <v/>
      </c>
      <c r="CS222" s="2" t="str">
        <f t="shared" si="747"/>
        <v/>
      </c>
      <c r="CU222" s="2" t="str">
        <f t="shared" si="697"/>
        <v/>
      </c>
      <c r="CV222" s="2" t="str">
        <f t="shared" si="698"/>
        <v/>
      </c>
      <c r="CW222" s="2" t="str">
        <f t="shared" si="699"/>
        <v/>
      </c>
      <c r="CX222" s="2" t="str">
        <f t="shared" si="700"/>
        <v/>
      </c>
      <c r="CY222" s="2" t="str">
        <f t="shared" si="701"/>
        <v/>
      </c>
      <c r="CZ222" s="2" t="str">
        <f t="shared" si="702"/>
        <v/>
      </c>
      <c r="DA222" s="2" t="str">
        <f t="shared" si="703"/>
        <v/>
      </c>
      <c r="DB222" s="2" t="str">
        <f t="shared" si="704"/>
        <v/>
      </c>
      <c r="DC222" s="2" t="str">
        <f t="shared" si="705"/>
        <v/>
      </c>
      <c r="DD222" s="2" t="str">
        <f t="shared" si="706"/>
        <v/>
      </c>
      <c r="DE222" s="2" t="str">
        <f t="shared" si="707"/>
        <v/>
      </c>
      <c r="DF222" s="2" t="str">
        <f t="shared" si="708"/>
        <v/>
      </c>
      <c r="DG222" s="2" t="str">
        <f t="shared" si="709"/>
        <v/>
      </c>
      <c r="DH222" s="2" t="str">
        <f t="shared" si="710"/>
        <v/>
      </c>
      <c r="DI222" s="2" t="str">
        <f t="shared" si="711"/>
        <v/>
      </c>
      <c r="DK222" s="2">
        <f t="shared" si="712"/>
        <v>125.46043385490756</v>
      </c>
      <c r="DL222" s="2">
        <f t="shared" si="713"/>
        <v>130.85325735857316</v>
      </c>
      <c r="DM222" s="2">
        <f t="shared" si="713"/>
        <v>125.44278623481782</v>
      </c>
      <c r="DN222" s="2">
        <f t="shared" si="713"/>
        <v>131.66629302987198</v>
      </c>
      <c r="DO222" s="2">
        <f t="shared" si="713"/>
        <v>127.14266528066526</v>
      </c>
      <c r="DP222" s="2">
        <f t="shared" si="713"/>
        <v>116.29692082551594</v>
      </c>
      <c r="DQ222" s="2">
        <f t="shared" si="713"/>
        <v>127.0550336134454</v>
      </c>
      <c r="DR222" s="2">
        <f t="shared" si="713"/>
        <v>123.23391269841269</v>
      </c>
      <c r="DS222" s="2">
        <f t="shared" si="713"/>
        <v>109.07713341913343</v>
      </c>
      <c r="DT222" s="2">
        <f t="shared" si="713"/>
        <v>110.9097634920635</v>
      </c>
      <c r="DU222" s="2">
        <f t="shared" si="713"/>
        <v>118.84039943977591</v>
      </c>
      <c r="DV222" s="2">
        <f t="shared" si="713"/>
        <v>110.75452605042015</v>
      </c>
      <c r="DW222" s="2">
        <f t="shared" si="713"/>
        <v>144.42957767890249</v>
      </c>
      <c r="DX222" s="2">
        <f t="shared" si="713"/>
        <v>129.01942413793103</v>
      </c>
      <c r="DY222" s="2">
        <f t="shared" si="713"/>
        <v>125.83848412698413</v>
      </c>
      <c r="EA222" s="2">
        <f t="shared" si="652"/>
        <v>88.341865497076014</v>
      </c>
      <c r="EB222" s="2">
        <f t="shared" si="714"/>
        <v>69.417195830115858</v>
      </c>
      <c r="EC222" s="2">
        <f t="shared" si="715"/>
        <v>76.401176756756769</v>
      </c>
      <c r="ED222" s="2">
        <f t="shared" si="716"/>
        <v>78.672712686115517</v>
      </c>
      <c r="EE222" s="2">
        <f t="shared" si="717"/>
        <v>76.624867586517439</v>
      </c>
      <c r="EF222" s="2">
        <f t="shared" si="718"/>
        <v>75.114421347294495</v>
      </c>
      <c r="EG222" s="2">
        <f t="shared" si="719"/>
        <v>78.014003576480633</v>
      </c>
      <c r="EH222" s="2">
        <f t="shared" si="720"/>
        <v>76.137613006976466</v>
      </c>
      <c r="EI222" s="2">
        <f t="shared" si="721"/>
        <v>82.708973776479183</v>
      </c>
      <c r="EJ222" s="2">
        <f t="shared" si="722"/>
        <v>84.760159591333434</v>
      </c>
      <c r="EK222" s="2">
        <f t="shared" si="723"/>
        <v>73.986555214778789</v>
      </c>
      <c r="EL222" s="2">
        <f t="shared" si="724"/>
        <v>75.143142372358497</v>
      </c>
      <c r="EM222" s="2">
        <f t="shared" si="725"/>
        <v>78.448114294548063</v>
      </c>
      <c r="EN222" s="2">
        <f t="shared" si="726"/>
        <v>80.664239701492534</v>
      </c>
      <c r="EO222" s="2">
        <f t="shared" si="727"/>
        <v>89.954949400320928</v>
      </c>
      <c r="EQ222" s="2">
        <f t="shared" si="728"/>
        <v>87.820836697736127</v>
      </c>
      <c r="ER222" s="2">
        <f t="shared" si="729"/>
        <v>77.102102754715446</v>
      </c>
      <c r="ES222" s="2">
        <f t="shared" si="729"/>
        <v>78.379411159670511</v>
      </c>
      <c r="ET222" s="2">
        <f t="shared" si="729"/>
        <v>79.681377762892083</v>
      </c>
      <c r="EU222" s="2">
        <f t="shared" si="729"/>
        <v>79.180964318111293</v>
      </c>
      <c r="EV222" s="2">
        <f t="shared" si="729"/>
        <v>77.616495794586697</v>
      </c>
      <c r="EW222" s="2">
        <f t="shared" si="729"/>
        <v>79.308606017614764</v>
      </c>
      <c r="EX222" s="2">
        <f t="shared" si="729"/>
        <v>81.352836605890587</v>
      </c>
      <c r="EY222" s="2">
        <f t="shared" si="729"/>
        <v>78.565202851622985</v>
      </c>
      <c r="EZ222" s="2">
        <f t="shared" si="729"/>
        <v>79.719183874112815</v>
      </c>
      <c r="FA222" s="2">
        <f t="shared" si="729"/>
        <v>78.225578907840486</v>
      </c>
      <c r="FB222" s="2">
        <f t="shared" si="729"/>
        <v>79.295876095759724</v>
      </c>
      <c r="FC222" s="2">
        <f t="shared" si="729"/>
        <v>78.872430526827216</v>
      </c>
      <c r="FD222" s="2">
        <f t="shared" si="729"/>
        <v>80.994397333312946</v>
      </c>
      <c r="FE222" s="2">
        <f t="shared" si="729"/>
        <v>83.704281688340487</v>
      </c>
      <c r="FG222" s="2">
        <f t="shared" si="730"/>
        <v>0.99999894053926675</v>
      </c>
      <c r="FH222" s="2">
        <f t="shared" si="731"/>
        <v>0.99999896421585732</v>
      </c>
      <c r="FI222" s="2">
        <f t="shared" si="731"/>
        <v>0.99999887529142117</v>
      </c>
      <c r="FJ222" s="2">
        <f t="shared" si="731"/>
        <v>0.99999884959194318</v>
      </c>
      <c r="FK222" s="2">
        <f t="shared" si="731"/>
        <v>0.9999989628404865</v>
      </c>
      <c r="FL222" s="2">
        <f t="shared" si="731"/>
        <v>0.99999901055243545</v>
      </c>
      <c r="FM222" s="2">
        <f t="shared" si="731"/>
        <v>0.99999874239240871</v>
      </c>
      <c r="FN222" s="2">
        <f t="shared" si="731"/>
        <v>0.99999882132867968</v>
      </c>
      <c r="FO222" s="2">
        <f t="shared" si="731"/>
        <v>0.99999890463961882</v>
      </c>
      <c r="FP222" s="2">
        <f t="shared" si="731"/>
        <v>0.99999881234020283</v>
      </c>
      <c r="FQ222" s="2">
        <f t="shared" si="731"/>
        <v>0.99999880133677266</v>
      </c>
      <c r="FR222" s="2">
        <f t="shared" si="731"/>
        <v>0.99999885173727343</v>
      </c>
      <c r="FS222" s="2">
        <f t="shared" si="731"/>
        <v>0.99999852347853979</v>
      </c>
      <c r="FT222" s="2">
        <f t="shared" si="731"/>
        <v>0.99999855913297098</v>
      </c>
      <c r="FU222" s="2">
        <f t="shared" si="731"/>
        <v>0.9999984877382645</v>
      </c>
      <c r="FW222" s="2">
        <f t="shared" si="748"/>
        <v>0.99480270942436311</v>
      </c>
      <c r="FX222" s="2">
        <f t="shared" si="588"/>
        <v>0.99480630913925672</v>
      </c>
      <c r="FY222" s="2">
        <f t="shared" si="589"/>
        <v>0.9945587434917168</v>
      </c>
      <c r="FZ222" s="2">
        <f t="shared" si="590"/>
        <v>0.99466577817368351</v>
      </c>
      <c r="GA222" s="2">
        <f t="shared" si="591"/>
        <v>0.99479154916775447</v>
      </c>
      <c r="GB222" s="2">
        <f t="shared" si="592"/>
        <v>0.99437457164368281</v>
      </c>
      <c r="GC222" s="2">
        <f t="shared" si="593"/>
        <v>0.99482298836673233</v>
      </c>
      <c r="GD222" s="2">
        <f t="shared" si="594"/>
        <v>0.99564222823350701</v>
      </c>
      <c r="GE222" s="2">
        <f t="shared" si="595"/>
        <v>0.99645782754861489</v>
      </c>
      <c r="GF222" s="2">
        <f t="shared" si="596"/>
        <v>0.99624840335088616</v>
      </c>
      <c r="GG222" s="2">
        <f t="shared" si="597"/>
        <v>0.99544287217870975</v>
      </c>
      <c r="GH222" s="2">
        <f t="shared" si="598"/>
        <v>0.99481297502285881</v>
      </c>
      <c r="GI222" s="2">
        <f t="shared" si="599"/>
        <v>0.99430330639310804</v>
      </c>
      <c r="GJ222" s="2">
        <f t="shared" si="600"/>
        <v>0.99349199473129823</v>
      </c>
      <c r="GK222" s="2">
        <f t="shared" si="601"/>
        <v>0.99265853749401167</v>
      </c>
      <c r="GM222" s="86">
        <f t="shared" si="749"/>
        <v>0</v>
      </c>
      <c r="GN222" s="86">
        <f t="shared" si="602"/>
        <v>0</v>
      </c>
      <c r="GO222" s="86">
        <f t="shared" si="603"/>
        <v>0</v>
      </c>
      <c r="GP222" s="86">
        <f t="shared" si="604"/>
        <v>0</v>
      </c>
      <c r="GQ222" s="86">
        <f t="shared" si="605"/>
        <v>0</v>
      </c>
      <c r="GR222" s="86">
        <f t="shared" si="606"/>
        <v>0</v>
      </c>
      <c r="GS222" s="86">
        <f t="shared" si="607"/>
        <v>0</v>
      </c>
      <c r="GT222" s="86">
        <f t="shared" si="608"/>
        <v>0</v>
      </c>
      <c r="GU222" s="86">
        <f t="shared" si="609"/>
        <v>0</v>
      </c>
      <c r="GV222" s="86">
        <f t="shared" si="610"/>
        <v>0</v>
      </c>
      <c r="GW222" s="86">
        <f t="shared" si="611"/>
        <v>0</v>
      </c>
      <c r="GX222" s="86">
        <f t="shared" si="612"/>
        <v>0</v>
      </c>
      <c r="GY222" s="86">
        <f t="shared" si="613"/>
        <v>0</v>
      </c>
      <c r="GZ222" s="86">
        <f t="shared" si="614"/>
        <v>0</v>
      </c>
      <c r="HA222" s="86">
        <f t="shared" si="615"/>
        <v>0</v>
      </c>
      <c r="HC222" s="86">
        <f t="shared" si="750"/>
        <v>5.4401146357027443E-240</v>
      </c>
      <c r="HD222" s="86">
        <f t="shared" si="616"/>
        <v>0</v>
      </c>
      <c r="HE222" s="86">
        <f t="shared" si="617"/>
        <v>0</v>
      </c>
      <c r="HF222" s="86">
        <f t="shared" si="618"/>
        <v>0</v>
      </c>
      <c r="HG222" s="86">
        <f t="shared" si="619"/>
        <v>0</v>
      </c>
      <c r="HH222" s="86">
        <f t="shared" si="620"/>
        <v>0</v>
      </c>
      <c r="HI222" s="86">
        <f t="shared" si="621"/>
        <v>0</v>
      </c>
      <c r="HJ222" s="86">
        <f t="shared" si="622"/>
        <v>0</v>
      </c>
      <c r="HK222" s="86">
        <f t="shared" si="623"/>
        <v>0</v>
      </c>
      <c r="HL222" s="86">
        <f t="shared" si="624"/>
        <v>0</v>
      </c>
      <c r="HM222" s="86">
        <f t="shared" si="625"/>
        <v>0</v>
      </c>
      <c r="HN222" s="86">
        <f t="shared" si="626"/>
        <v>0</v>
      </c>
      <c r="HO222" s="86">
        <f t="shared" si="627"/>
        <v>0</v>
      </c>
      <c r="HP222" s="86">
        <f t="shared" si="628"/>
        <v>0</v>
      </c>
      <c r="HQ222" s="86">
        <f t="shared" si="629"/>
        <v>0</v>
      </c>
      <c r="HS222" s="86">
        <f t="shared" si="751"/>
        <v>7.0796985863901434E-157</v>
      </c>
      <c r="HT222" s="86">
        <f t="shared" si="630"/>
        <v>9.437274712720211E-152</v>
      </c>
      <c r="HU222" s="86">
        <f t="shared" si="631"/>
        <v>7.1207684453004053E-144</v>
      </c>
      <c r="HV222" s="86">
        <f t="shared" si="632"/>
        <v>1.7695122600373406E-156</v>
      </c>
      <c r="HW222" s="86">
        <f t="shared" si="633"/>
        <v>2.6007432383237797E-161</v>
      </c>
      <c r="HX222" s="86">
        <f t="shared" si="634"/>
        <v>4.9890980383844724E-160</v>
      </c>
      <c r="HY222" s="86">
        <f t="shared" si="635"/>
        <v>2.1542982388907239E-186</v>
      </c>
      <c r="HZ222" s="86">
        <f t="shared" si="636"/>
        <v>3.3420129187065638E-161</v>
      </c>
      <c r="IA222" s="86">
        <f t="shared" si="637"/>
        <v>1.7160914882674693E-200</v>
      </c>
      <c r="IB222" s="86">
        <f t="shared" si="638"/>
        <v>4.8958894307964221E-186</v>
      </c>
      <c r="IC222" s="86">
        <f t="shared" si="639"/>
        <v>7.7943947017980393E-179</v>
      </c>
      <c r="ID222" s="86">
        <f t="shared" si="640"/>
        <v>1.1461472898390541E-173</v>
      </c>
      <c r="IE222" s="86">
        <f t="shared" si="641"/>
        <v>1.6612500177213204E-200</v>
      </c>
      <c r="IF222" s="86">
        <f t="shared" si="642"/>
        <v>2.1262945855987273E-216</v>
      </c>
      <c r="IG222" s="86">
        <f t="shared" si="643"/>
        <v>1.0044586265030278E-175</v>
      </c>
      <c r="II222" s="86">
        <f t="shared" si="752"/>
        <v>1.6446651675525596E-40</v>
      </c>
      <c r="IJ222" s="86">
        <f t="shared" si="753"/>
        <v>1.8537867899827103E-39</v>
      </c>
      <c r="IK222" s="86">
        <f t="shared" si="754"/>
        <v>3.6100039032246052E-37</v>
      </c>
      <c r="IL222" s="86">
        <f t="shared" si="755"/>
        <v>2.1135386659395183E-40</v>
      </c>
      <c r="IM222" s="86">
        <f t="shared" si="756"/>
        <v>1.052908472996804E-41</v>
      </c>
      <c r="IN222" s="86">
        <f t="shared" si="757"/>
        <v>1.6890576578546854E-40</v>
      </c>
      <c r="IO222" s="86">
        <f t="shared" si="758"/>
        <v>3.0517518861117726E-48</v>
      </c>
      <c r="IP222" s="86">
        <f t="shared" si="759"/>
        <v>1.3843695776933022E-43</v>
      </c>
      <c r="IQ222" s="86">
        <f t="shared" si="760"/>
        <v>8.3519107337894723E-56</v>
      </c>
      <c r="IR222" s="86">
        <f t="shared" si="761"/>
        <v>1.6744707701101533E-51</v>
      </c>
      <c r="IS222" s="86">
        <f t="shared" si="762"/>
        <v>8.1947885613405219E-47</v>
      </c>
      <c r="IT222" s="86">
        <f t="shared" si="763"/>
        <v>4.6303645081338634E-44</v>
      </c>
      <c r="IU222" s="86">
        <f t="shared" si="764"/>
        <v>6.7572587945882316E-51</v>
      </c>
      <c r="IV222" s="86">
        <f t="shared" si="765"/>
        <v>1.4040898527529831E-42</v>
      </c>
      <c r="IW222" s="86">
        <f t="shared" si="766"/>
        <v>2.4064814106380528E-25</v>
      </c>
      <c r="IY222" s="86">
        <f t="shared" si="767"/>
        <v>1.6446651675525596E-40</v>
      </c>
      <c r="IZ222" s="86">
        <f t="shared" si="768"/>
        <v>1.8537867899827103E-39</v>
      </c>
      <c r="JA222" s="86">
        <f t="shared" si="769"/>
        <v>3.6100039032246052E-37</v>
      </c>
      <c r="JB222" s="86">
        <f t="shared" si="770"/>
        <v>2.1135386659395183E-40</v>
      </c>
      <c r="JC222" s="86">
        <f t="shared" si="771"/>
        <v>1.052908472996804E-41</v>
      </c>
      <c r="JD222" s="86">
        <f t="shared" si="772"/>
        <v>1.6890576578546854E-40</v>
      </c>
      <c r="JE222" s="86">
        <f t="shared" si="773"/>
        <v>3.0517518861117726E-48</v>
      </c>
      <c r="JF222" s="86">
        <f t="shared" si="774"/>
        <v>1.3843695776933022E-43</v>
      </c>
      <c r="JG222" s="86">
        <f t="shared" si="775"/>
        <v>8.3519107337894723E-56</v>
      </c>
      <c r="JH222" s="86">
        <f t="shared" si="776"/>
        <v>1.6744707701101533E-51</v>
      </c>
      <c r="JI222" s="86">
        <f t="shared" si="777"/>
        <v>8.1947885613405219E-47</v>
      </c>
      <c r="JJ222" s="86">
        <f t="shared" si="778"/>
        <v>4.6303645081338634E-44</v>
      </c>
      <c r="JK222" s="86">
        <f t="shared" si="779"/>
        <v>6.7572587945882316E-51</v>
      </c>
      <c r="JL222" s="86">
        <f t="shared" si="780"/>
        <v>1.4040898527529831E-42</v>
      </c>
      <c r="JM222" s="86">
        <f t="shared" si="781"/>
        <v>2.4064814106380528E-25</v>
      </c>
    </row>
    <row r="223" spans="2:273" x14ac:dyDescent="0.25">
      <c r="B223" s="2">
        <v>196</v>
      </c>
      <c r="C223" s="37">
        <v>87.78</v>
      </c>
      <c r="D223" s="37">
        <v>81.703999999999994</v>
      </c>
      <c r="E223" s="37">
        <v>82.019000000000005</v>
      </c>
      <c r="F223" s="37">
        <v>83.695999999999998</v>
      </c>
      <c r="G223" s="37">
        <v>84.980999999999995</v>
      </c>
      <c r="H223" s="37">
        <v>81.546999999999997</v>
      </c>
      <c r="I223" s="37">
        <v>83.188999999999993</v>
      </c>
      <c r="J223" s="37">
        <v>83.509</v>
      </c>
      <c r="K223" s="37">
        <v>81.811000000000007</v>
      </c>
      <c r="L223" s="37">
        <v>80.888999999999996</v>
      </c>
      <c r="M223" s="37">
        <v>81.703999999999994</v>
      </c>
      <c r="N223" s="37">
        <v>81.055999999999997</v>
      </c>
      <c r="O223" s="37">
        <v>83.019000000000005</v>
      </c>
      <c r="P223" s="37">
        <v>84.241</v>
      </c>
      <c r="Q223" s="37">
        <v>87.254999999999995</v>
      </c>
      <c r="S223" s="4" t="e">
        <f t="shared" si="653"/>
        <v>#N/A</v>
      </c>
      <c r="T223" s="4" t="e">
        <f t="shared" si="654"/>
        <v>#N/A</v>
      </c>
      <c r="U223" s="4" t="e">
        <f t="shared" si="655"/>
        <v>#N/A</v>
      </c>
      <c r="V223" s="4" t="e">
        <f t="shared" si="656"/>
        <v>#N/A</v>
      </c>
      <c r="W223" s="4" t="e">
        <f t="shared" si="657"/>
        <v>#N/A</v>
      </c>
      <c r="X223" s="4" t="e">
        <f t="shared" si="658"/>
        <v>#N/A</v>
      </c>
      <c r="Y223" s="4" t="e">
        <f t="shared" si="659"/>
        <v>#N/A</v>
      </c>
      <c r="Z223" s="4" t="e">
        <f t="shared" si="660"/>
        <v>#N/A</v>
      </c>
      <c r="AA223" s="4" t="e">
        <f t="shared" si="661"/>
        <v>#N/A</v>
      </c>
      <c r="AB223" s="4" t="e">
        <f t="shared" si="662"/>
        <v>#N/A</v>
      </c>
      <c r="AC223" s="4" t="e">
        <f t="shared" si="663"/>
        <v>#N/A</v>
      </c>
      <c r="AD223" s="4" t="e">
        <f t="shared" si="664"/>
        <v>#N/A</v>
      </c>
      <c r="AE223" s="4" t="e">
        <f t="shared" si="665"/>
        <v>#N/A</v>
      </c>
      <c r="AF223" s="4" t="e">
        <f t="shared" si="666"/>
        <v>#N/A</v>
      </c>
      <c r="AG223" s="4" t="e">
        <f t="shared" si="667"/>
        <v>#N/A</v>
      </c>
      <c r="AI223" s="4">
        <f t="shared" si="668"/>
        <v>0</v>
      </c>
      <c r="AJ223" s="4">
        <f t="shared" si="669"/>
        <v>0</v>
      </c>
      <c r="AK223" s="4">
        <f t="shared" si="670"/>
        <v>0</v>
      </c>
      <c r="AL223" s="4">
        <f t="shared" si="671"/>
        <v>0</v>
      </c>
      <c r="AM223" s="4">
        <f t="shared" si="672"/>
        <v>0</v>
      </c>
      <c r="AN223" s="4">
        <f t="shared" si="673"/>
        <v>0</v>
      </c>
      <c r="AO223" s="4">
        <f t="shared" si="674"/>
        <v>0</v>
      </c>
      <c r="AP223" s="4">
        <f t="shared" si="675"/>
        <v>0</v>
      </c>
      <c r="AQ223" s="4">
        <f t="shared" si="676"/>
        <v>0</v>
      </c>
      <c r="AR223" s="4">
        <f t="shared" si="677"/>
        <v>0</v>
      </c>
      <c r="AS223" s="4">
        <f t="shared" si="678"/>
        <v>0</v>
      </c>
      <c r="AT223" s="4">
        <f t="shared" si="679"/>
        <v>0</v>
      </c>
      <c r="AU223" s="4">
        <f t="shared" si="680"/>
        <v>0</v>
      </c>
      <c r="AV223" s="4">
        <f t="shared" si="681"/>
        <v>0</v>
      </c>
      <c r="AW223" s="4">
        <f t="shared" si="681"/>
        <v>0</v>
      </c>
      <c r="AY223" s="2" t="e">
        <f t="shared" si="732"/>
        <v>#N/A</v>
      </c>
      <c r="AZ223" s="2" t="e">
        <f t="shared" si="571"/>
        <v>#N/A</v>
      </c>
      <c r="BA223" s="2" t="e">
        <f t="shared" si="572"/>
        <v>#N/A</v>
      </c>
      <c r="BB223" s="2" t="e">
        <f t="shared" si="573"/>
        <v>#N/A</v>
      </c>
      <c r="BC223" s="2" t="e">
        <f t="shared" si="574"/>
        <v>#N/A</v>
      </c>
      <c r="BD223" s="2" t="e">
        <f t="shared" si="575"/>
        <v>#N/A</v>
      </c>
      <c r="BE223" s="2" t="e">
        <f t="shared" si="576"/>
        <v>#N/A</v>
      </c>
      <c r="BF223" s="2" t="e">
        <f t="shared" si="577"/>
        <v>#N/A</v>
      </c>
      <c r="BG223" s="2" t="e">
        <f t="shared" si="578"/>
        <v>#N/A</v>
      </c>
      <c r="BH223" s="2" t="e">
        <f t="shared" si="579"/>
        <v>#N/A</v>
      </c>
      <c r="BI223" s="2" t="e">
        <f t="shared" si="580"/>
        <v>#N/A</v>
      </c>
      <c r="BJ223" s="2" t="e">
        <f t="shared" si="581"/>
        <v>#N/A</v>
      </c>
      <c r="BK223" s="2" t="e">
        <f t="shared" si="582"/>
        <v>#N/A</v>
      </c>
      <c r="BL223" s="2" t="e">
        <f t="shared" si="583"/>
        <v>#N/A</v>
      </c>
      <c r="BM223" s="2" t="e">
        <f t="shared" si="584"/>
        <v>#N/A</v>
      </c>
      <c r="BO223" s="2" t="str">
        <f t="shared" si="682"/>
        <v/>
      </c>
      <c r="BP223" s="2" t="str">
        <f t="shared" si="683"/>
        <v/>
      </c>
      <c r="BQ223" s="2" t="str">
        <f t="shared" si="684"/>
        <v/>
      </c>
      <c r="BR223" s="2" t="str">
        <f t="shared" si="685"/>
        <v/>
      </c>
      <c r="BS223" s="2" t="str">
        <f t="shared" si="686"/>
        <v/>
      </c>
      <c r="BT223" s="2" t="str">
        <f t="shared" si="687"/>
        <v/>
      </c>
      <c r="BU223" s="2" t="str">
        <f t="shared" si="688"/>
        <v/>
      </c>
      <c r="BV223" s="2" t="str">
        <f t="shared" si="689"/>
        <v/>
      </c>
      <c r="BW223" s="2" t="str">
        <f t="shared" si="690"/>
        <v/>
      </c>
      <c r="BX223" s="2" t="str">
        <f t="shared" si="691"/>
        <v/>
      </c>
      <c r="BY223" s="2" t="str">
        <f t="shared" si="692"/>
        <v/>
      </c>
      <c r="BZ223" s="2" t="str">
        <f t="shared" si="693"/>
        <v/>
      </c>
      <c r="CA223" s="2" t="str">
        <f t="shared" si="694"/>
        <v/>
      </c>
      <c r="CB223" s="2" t="str">
        <f t="shared" si="695"/>
        <v/>
      </c>
      <c r="CC223" s="2" t="str">
        <f t="shared" si="696"/>
        <v/>
      </c>
      <c r="CE223" s="2" t="str">
        <f t="shared" si="733"/>
        <v/>
      </c>
      <c r="CF223" s="2" t="str">
        <f t="shared" si="734"/>
        <v/>
      </c>
      <c r="CG223" s="2" t="str">
        <f t="shared" si="735"/>
        <v/>
      </c>
      <c r="CH223" s="2" t="str">
        <f t="shared" si="736"/>
        <v/>
      </c>
      <c r="CI223" s="2" t="str">
        <f t="shared" si="737"/>
        <v/>
      </c>
      <c r="CJ223" s="2" t="str">
        <f t="shared" si="738"/>
        <v/>
      </c>
      <c r="CK223" s="2" t="str">
        <f t="shared" si="739"/>
        <v/>
      </c>
      <c r="CL223" s="2" t="str">
        <f t="shared" si="740"/>
        <v/>
      </c>
      <c r="CM223" s="2" t="str">
        <f t="shared" si="741"/>
        <v/>
      </c>
      <c r="CN223" s="2" t="str">
        <f t="shared" si="742"/>
        <v/>
      </c>
      <c r="CO223" s="2" t="str">
        <f t="shared" si="743"/>
        <v/>
      </c>
      <c r="CP223" s="2" t="str">
        <f t="shared" si="744"/>
        <v/>
      </c>
      <c r="CQ223" s="2" t="str">
        <f t="shared" si="745"/>
        <v/>
      </c>
      <c r="CR223" s="2" t="str">
        <f t="shared" si="746"/>
        <v/>
      </c>
      <c r="CS223" s="2" t="str">
        <f t="shared" si="747"/>
        <v/>
      </c>
      <c r="CU223" s="2" t="str">
        <f t="shared" si="697"/>
        <v/>
      </c>
      <c r="CV223" s="2" t="str">
        <f t="shared" si="698"/>
        <v/>
      </c>
      <c r="CW223" s="2" t="str">
        <f t="shared" si="699"/>
        <v/>
      </c>
      <c r="CX223" s="2" t="str">
        <f t="shared" si="700"/>
        <v/>
      </c>
      <c r="CY223" s="2" t="str">
        <f t="shared" si="701"/>
        <v/>
      </c>
      <c r="CZ223" s="2" t="str">
        <f t="shared" si="702"/>
        <v/>
      </c>
      <c r="DA223" s="2" t="str">
        <f t="shared" si="703"/>
        <v/>
      </c>
      <c r="DB223" s="2" t="str">
        <f t="shared" si="704"/>
        <v/>
      </c>
      <c r="DC223" s="2" t="str">
        <f t="shared" si="705"/>
        <v/>
      </c>
      <c r="DD223" s="2" t="str">
        <f t="shared" si="706"/>
        <v/>
      </c>
      <c r="DE223" s="2" t="str">
        <f t="shared" si="707"/>
        <v/>
      </c>
      <c r="DF223" s="2" t="str">
        <f t="shared" si="708"/>
        <v/>
      </c>
      <c r="DG223" s="2" t="str">
        <f t="shared" si="709"/>
        <v/>
      </c>
      <c r="DH223" s="2" t="str">
        <f t="shared" si="710"/>
        <v/>
      </c>
      <c r="DI223" s="2" t="str">
        <f t="shared" si="711"/>
        <v/>
      </c>
      <c r="DK223" s="2">
        <f t="shared" si="712"/>
        <v>125.5621450924609</v>
      </c>
      <c r="DL223" s="2">
        <f t="shared" si="713"/>
        <v>130.99382897472373</v>
      </c>
      <c r="DM223" s="2">
        <f t="shared" si="713"/>
        <v>125.55224696356277</v>
      </c>
      <c r="DN223" s="2">
        <f t="shared" si="713"/>
        <v>131.7894070649597</v>
      </c>
      <c r="DO223" s="2">
        <f t="shared" si="713"/>
        <v>127.24000579932157</v>
      </c>
      <c r="DP223" s="2">
        <f t="shared" si="713"/>
        <v>116.35202373358349</v>
      </c>
      <c r="DQ223" s="2">
        <f t="shared" si="713"/>
        <v>127.17283193277314</v>
      </c>
      <c r="DR223" s="2">
        <f t="shared" si="713"/>
        <v>123.28293135993137</v>
      </c>
      <c r="DS223" s="2">
        <f t="shared" si="713"/>
        <v>109.04167318747321</v>
      </c>
      <c r="DT223" s="2">
        <f t="shared" si="713"/>
        <v>110.89290905190907</v>
      </c>
      <c r="DU223" s="2">
        <f t="shared" si="713"/>
        <v>118.87406862745098</v>
      </c>
      <c r="DV223" s="2">
        <f t="shared" si="713"/>
        <v>110.75496974789915</v>
      </c>
      <c r="DW223" s="2">
        <f t="shared" si="713"/>
        <v>144.64405576566554</v>
      </c>
      <c r="DX223" s="2">
        <f t="shared" si="713"/>
        <v>129.14966600985221</v>
      </c>
      <c r="DY223" s="2">
        <f t="shared" si="713"/>
        <v>125.9396091954023</v>
      </c>
      <c r="EA223" s="2">
        <f t="shared" si="652"/>
        <v>88.244085858585848</v>
      </c>
      <c r="EB223" s="2">
        <f t="shared" si="714"/>
        <v>69.170190579150614</v>
      </c>
      <c r="EC223" s="2">
        <f t="shared" si="715"/>
        <v>76.226600926640941</v>
      </c>
      <c r="ED223" s="2">
        <f t="shared" si="716"/>
        <v>78.453088427551165</v>
      </c>
      <c r="EE223" s="2">
        <f t="shared" si="717"/>
        <v>76.422662163900668</v>
      </c>
      <c r="EF223" s="2">
        <f t="shared" si="718"/>
        <v>74.938154763345807</v>
      </c>
      <c r="EG223" s="2">
        <f t="shared" si="719"/>
        <v>77.853944818106584</v>
      </c>
      <c r="EH223" s="2">
        <f t="shared" si="720"/>
        <v>75.915032694809028</v>
      </c>
      <c r="EI223" s="2">
        <f t="shared" si="721"/>
        <v>82.565883528122711</v>
      </c>
      <c r="EJ223" s="2">
        <f t="shared" si="722"/>
        <v>84.641160295930945</v>
      </c>
      <c r="EK223" s="2">
        <f t="shared" si="723"/>
        <v>73.753653331664225</v>
      </c>
      <c r="EL223" s="2">
        <f t="shared" si="724"/>
        <v>74.919377309887409</v>
      </c>
      <c r="EM223" s="2">
        <f t="shared" si="725"/>
        <v>78.259531278985861</v>
      </c>
      <c r="EN223" s="2">
        <f t="shared" si="726"/>
        <v>80.475902686567167</v>
      </c>
      <c r="EO223" s="2">
        <f t="shared" si="727"/>
        <v>89.842309904558107</v>
      </c>
      <c r="EQ223" s="2">
        <f t="shared" si="728"/>
        <v>87.717502210227082</v>
      </c>
      <c r="ER223" s="2">
        <f t="shared" si="729"/>
        <v>76.937511554348873</v>
      </c>
      <c r="ES223" s="2">
        <f t="shared" si="729"/>
        <v>78.226361567240247</v>
      </c>
      <c r="ET223" s="2">
        <f t="shared" si="729"/>
        <v>79.472541203020469</v>
      </c>
      <c r="EU223" s="2">
        <f t="shared" si="729"/>
        <v>79.005831790447189</v>
      </c>
      <c r="EV223" s="2">
        <f t="shared" si="729"/>
        <v>77.46685430786205</v>
      </c>
      <c r="EW223" s="2">
        <f t="shared" si="729"/>
        <v>79.162458972624833</v>
      </c>
      <c r="EX223" s="2">
        <f t="shared" si="729"/>
        <v>81.18403646563813</v>
      </c>
      <c r="EY223" s="2">
        <f t="shared" si="729"/>
        <v>78.379197044905283</v>
      </c>
      <c r="EZ223" s="2">
        <f t="shared" si="729"/>
        <v>79.547320441988944</v>
      </c>
      <c r="FA223" s="2">
        <f t="shared" si="729"/>
        <v>78.03785422134024</v>
      </c>
      <c r="FB223" s="2">
        <f t="shared" si="729"/>
        <v>79.116869222534262</v>
      </c>
      <c r="FC223" s="2">
        <f t="shared" si="729"/>
        <v>78.688501133129705</v>
      </c>
      <c r="FD223" s="2">
        <f t="shared" si="729"/>
        <v>80.80991501749773</v>
      </c>
      <c r="FE223" s="2">
        <f t="shared" si="729"/>
        <v>83.525862370728731</v>
      </c>
      <c r="FG223" s="2">
        <f t="shared" si="730"/>
        <v>0.99999903376023735</v>
      </c>
      <c r="FH223" s="2">
        <f t="shared" si="731"/>
        <v>0.9999990553535486</v>
      </c>
      <c r="FI223" s="2">
        <f t="shared" si="731"/>
        <v>0.9999989742534835</v>
      </c>
      <c r="FJ223" s="2">
        <f t="shared" si="731"/>
        <v>0.99999895081527634</v>
      </c>
      <c r="FK223" s="2">
        <f t="shared" si="731"/>
        <v>0.99999905409919521</v>
      </c>
      <c r="FL223" s="2">
        <f t="shared" si="731"/>
        <v>0.99999909761301753</v>
      </c>
      <c r="FM223" s="2">
        <f t="shared" si="731"/>
        <v>0.9999988530481182</v>
      </c>
      <c r="FN223" s="2">
        <f t="shared" si="731"/>
        <v>0.99999892503886834</v>
      </c>
      <c r="FO223" s="2">
        <f t="shared" si="731"/>
        <v>0.99999900101936301</v>
      </c>
      <c r="FP223" s="2">
        <f t="shared" si="731"/>
        <v>0.9999989168412784</v>
      </c>
      <c r="FQ223" s="2">
        <f t="shared" si="731"/>
        <v>0.99999890680602865</v>
      </c>
      <c r="FR223" s="2">
        <f t="shared" si="731"/>
        <v>0.99999895277184114</v>
      </c>
      <c r="FS223" s="2">
        <f t="shared" si="731"/>
        <v>0.99999865339624883</v>
      </c>
      <c r="FT223" s="2">
        <f t="shared" si="731"/>
        <v>0.99999868591348484</v>
      </c>
      <c r="FU223" s="2">
        <f t="shared" si="731"/>
        <v>0.99999862080072166</v>
      </c>
      <c r="FW223" s="2">
        <f t="shared" si="748"/>
        <v>0.99525784604790757</v>
      </c>
      <c r="FX223" s="2">
        <f t="shared" si="588"/>
        <v>0.99526113203057587</v>
      </c>
      <c r="FY223" s="2">
        <f t="shared" si="589"/>
        <v>0.99503513804986488</v>
      </c>
      <c r="FZ223" s="2">
        <f t="shared" si="590"/>
        <v>0.99513284745881103</v>
      </c>
      <c r="GA223" s="2">
        <f t="shared" si="591"/>
        <v>0.99524765844735541</v>
      </c>
      <c r="GB223" s="2">
        <f t="shared" si="592"/>
        <v>0.99486700765130542</v>
      </c>
      <c r="GC223" s="2">
        <f t="shared" si="593"/>
        <v>0.99527635755709232</v>
      </c>
      <c r="GD223" s="2">
        <f t="shared" si="594"/>
        <v>0.99602414042312282</v>
      </c>
      <c r="GE223" s="2">
        <f t="shared" si="595"/>
        <v>0.99676849315674465</v>
      </c>
      <c r="GF223" s="2">
        <f t="shared" si="596"/>
        <v>0.99657737338261732</v>
      </c>
      <c r="GG223" s="2">
        <f t="shared" si="597"/>
        <v>0.99584218283805859</v>
      </c>
      <c r="GH223" s="2">
        <f t="shared" si="598"/>
        <v>0.99526721694530884</v>
      </c>
      <c r="GI223" s="2">
        <f t="shared" si="599"/>
        <v>0.99480194817263889</v>
      </c>
      <c r="GJ223" s="2">
        <f t="shared" si="600"/>
        <v>0.99406122791001039</v>
      </c>
      <c r="GK223" s="2">
        <f t="shared" si="601"/>
        <v>0.99330017874014476</v>
      </c>
      <c r="GM223" s="86">
        <f t="shared" si="749"/>
        <v>0</v>
      </c>
      <c r="GN223" s="86">
        <f t="shared" si="602"/>
        <v>0</v>
      </c>
      <c r="GO223" s="86">
        <f t="shared" si="603"/>
        <v>0</v>
      </c>
      <c r="GP223" s="86">
        <f t="shared" si="604"/>
        <v>0</v>
      </c>
      <c r="GQ223" s="86">
        <f t="shared" si="605"/>
        <v>0</v>
      </c>
      <c r="GR223" s="86">
        <f t="shared" si="606"/>
        <v>0</v>
      </c>
      <c r="GS223" s="86">
        <f t="shared" si="607"/>
        <v>0</v>
      </c>
      <c r="GT223" s="86">
        <f t="shared" si="608"/>
        <v>0</v>
      </c>
      <c r="GU223" s="86">
        <f t="shared" si="609"/>
        <v>0</v>
      </c>
      <c r="GV223" s="86">
        <f t="shared" si="610"/>
        <v>0</v>
      </c>
      <c r="GW223" s="86">
        <f t="shared" si="611"/>
        <v>0</v>
      </c>
      <c r="GX223" s="86">
        <f t="shared" si="612"/>
        <v>0</v>
      </c>
      <c r="GY223" s="86">
        <f t="shared" si="613"/>
        <v>0</v>
      </c>
      <c r="GZ223" s="86">
        <f t="shared" si="614"/>
        <v>0</v>
      </c>
      <c r="HA223" s="86">
        <f t="shared" si="615"/>
        <v>0</v>
      </c>
      <c r="HC223" s="86">
        <f t="shared" si="750"/>
        <v>3.3664286942274799E-244</v>
      </c>
      <c r="HD223" s="86">
        <f t="shared" si="616"/>
        <v>0</v>
      </c>
      <c r="HE223" s="86">
        <f t="shared" si="617"/>
        <v>0</v>
      </c>
      <c r="HF223" s="86">
        <f t="shared" si="618"/>
        <v>0</v>
      </c>
      <c r="HG223" s="86">
        <f t="shared" si="619"/>
        <v>0</v>
      </c>
      <c r="HH223" s="86">
        <f t="shared" si="620"/>
        <v>0</v>
      </c>
      <c r="HI223" s="86">
        <f t="shared" si="621"/>
        <v>0</v>
      </c>
      <c r="HJ223" s="86">
        <f t="shared" si="622"/>
        <v>0</v>
      </c>
      <c r="HK223" s="86">
        <f t="shared" si="623"/>
        <v>0</v>
      </c>
      <c r="HL223" s="86">
        <f t="shared" si="624"/>
        <v>0</v>
      </c>
      <c r="HM223" s="86">
        <f t="shared" si="625"/>
        <v>0</v>
      </c>
      <c r="HN223" s="86">
        <f t="shared" si="626"/>
        <v>0</v>
      </c>
      <c r="HO223" s="86">
        <f t="shared" si="627"/>
        <v>0</v>
      </c>
      <c r="HP223" s="86">
        <f t="shared" si="628"/>
        <v>0</v>
      </c>
      <c r="HQ223" s="86">
        <f t="shared" si="629"/>
        <v>0</v>
      </c>
      <c r="HS223" s="86">
        <f t="shared" si="751"/>
        <v>1.1074166672854879E-160</v>
      </c>
      <c r="HT223" s="86">
        <f t="shared" si="630"/>
        <v>1.9231384598210653E-155</v>
      </c>
      <c r="HU223" s="86">
        <f t="shared" si="631"/>
        <v>2.1832776628345816E-147</v>
      </c>
      <c r="HV223" s="86">
        <f t="shared" si="632"/>
        <v>2.7119391786238568E-160</v>
      </c>
      <c r="HW223" s="86">
        <f t="shared" si="633"/>
        <v>3.1247469993812617E-165</v>
      </c>
      <c r="HX223" s="86">
        <f t="shared" si="634"/>
        <v>6.2405478037690861E-164</v>
      </c>
      <c r="HY223" s="86">
        <f t="shared" si="635"/>
        <v>6.1597494686420542E-191</v>
      </c>
      <c r="HZ223" s="86">
        <f t="shared" si="636"/>
        <v>4.4299531298976562E-165</v>
      </c>
      <c r="IA223" s="86">
        <f t="shared" si="637"/>
        <v>3.1314885533638092E-205</v>
      </c>
      <c r="IB223" s="86">
        <f t="shared" si="638"/>
        <v>1.8479111858588141E-190</v>
      </c>
      <c r="IC223" s="86">
        <f t="shared" si="639"/>
        <v>4.1268868594847485E-183</v>
      </c>
      <c r="ID223" s="86">
        <f t="shared" si="640"/>
        <v>7.5053134018116416E-178</v>
      </c>
      <c r="IE223" s="86">
        <f t="shared" si="641"/>
        <v>1.9183595156269914E-205</v>
      </c>
      <c r="IF223" s="86">
        <f t="shared" si="642"/>
        <v>7.8602402295538494E-222</v>
      </c>
      <c r="IG223" s="86">
        <f t="shared" si="643"/>
        <v>3.308931863996411E-180</v>
      </c>
      <c r="II223" s="86">
        <f t="shared" si="752"/>
        <v>6.9982180875944276E-42</v>
      </c>
      <c r="IJ223" s="86">
        <f t="shared" si="753"/>
        <v>8.5929960966936781E-41</v>
      </c>
      <c r="IK223" s="86">
        <f t="shared" si="754"/>
        <v>1.9620673214136034E-38</v>
      </c>
      <c r="IL223" s="86">
        <f t="shared" si="755"/>
        <v>8.9300845934463129E-42</v>
      </c>
      <c r="IM223" s="86">
        <f t="shared" si="756"/>
        <v>4.0618972433623521E-43</v>
      </c>
      <c r="IN223" s="86">
        <f t="shared" si="757"/>
        <v>6.8500825864476483E-42</v>
      </c>
      <c r="IO223" s="86">
        <f t="shared" si="758"/>
        <v>6.96054365392811E-50</v>
      </c>
      <c r="IP223" s="86">
        <f t="shared" si="759"/>
        <v>5.1358024644415252E-45</v>
      </c>
      <c r="IQ223" s="86">
        <f t="shared" si="760"/>
        <v>1.3923505088160588E-57</v>
      </c>
      <c r="IR223" s="86">
        <f t="shared" si="761"/>
        <v>3.7143460852967925E-53</v>
      </c>
      <c r="IS223" s="86">
        <f t="shared" si="762"/>
        <v>2.2912971484047564E-48</v>
      </c>
      <c r="IT223" s="86">
        <f t="shared" si="763"/>
        <v>1.4797671730209246E-45</v>
      </c>
      <c r="IU223" s="86">
        <f t="shared" si="764"/>
        <v>1.1530630879280486E-52</v>
      </c>
      <c r="IV223" s="86">
        <f t="shared" si="765"/>
        <v>4.345057750073358E-44</v>
      </c>
      <c r="IW223" s="86">
        <f t="shared" si="766"/>
        <v>3.0407358535472713E-26</v>
      </c>
      <c r="IY223" s="86">
        <f t="shared" si="767"/>
        <v>6.9982180875944276E-42</v>
      </c>
      <c r="IZ223" s="86">
        <f t="shared" si="768"/>
        <v>8.5929960966936781E-41</v>
      </c>
      <c r="JA223" s="86">
        <f t="shared" si="769"/>
        <v>1.9620673214136034E-38</v>
      </c>
      <c r="JB223" s="86">
        <f t="shared" si="770"/>
        <v>8.9300845934463129E-42</v>
      </c>
      <c r="JC223" s="86">
        <f t="shared" si="771"/>
        <v>4.0618972433623521E-43</v>
      </c>
      <c r="JD223" s="86">
        <f t="shared" si="772"/>
        <v>6.8500825864476483E-42</v>
      </c>
      <c r="JE223" s="86">
        <f t="shared" si="773"/>
        <v>6.96054365392811E-50</v>
      </c>
      <c r="JF223" s="86">
        <f t="shared" si="774"/>
        <v>5.1358024644415252E-45</v>
      </c>
      <c r="JG223" s="86">
        <f t="shared" si="775"/>
        <v>1.3923505088160588E-57</v>
      </c>
      <c r="JH223" s="86">
        <f t="shared" si="776"/>
        <v>3.7143460852967925E-53</v>
      </c>
      <c r="JI223" s="86">
        <f t="shared" si="777"/>
        <v>2.2912971484047564E-48</v>
      </c>
      <c r="JJ223" s="86">
        <f t="shared" si="778"/>
        <v>1.4797671730209246E-45</v>
      </c>
      <c r="JK223" s="86">
        <f t="shared" si="779"/>
        <v>1.1530630879280486E-52</v>
      </c>
      <c r="JL223" s="86">
        <f t="shared" si="780"/>
        <v>4.345057750073358E-44</v>
      </c>
      <c r="JM223" s="86">
        <f t="shared" si="781"/>
        <v>3.0407358535472713E-26</v>
      </c>
    </row>
    <row r="224" spans="2:273" x14ac:dyDescent="0.25">
      <c r="B224" s="2">
        <v>197</v>
      </c>
      <c r="C224" s="37">
        <v>86.626999999999995</v>
      </c>
      <c r="D224" s="37">
        <v>82.5</v>
      </c>
      <c r="E224" s="37">
        <v>81.352000000000004</v>
      </c>
      <c r="F224" s="37">
        <v>83.804000000000002</v>
      </c>
      <c r="G224" s="37">
        <v>84.188999999999993</v>
      </c>
      <c r="H224" s="37">
        <v>80.546999999999997</v>
      </c>
      <c r="I224" s="37">
        <v>82.584999999999994</v>
      </c>
      <c r="J224" s="37">
        <v>84.623000000000005</v>
      </c>
      <c r="K224" s="37">
        <v>82.736000000000004</v>
      </c>
      <c r="L224" s="37">
        <v>81.241</v>
      </c>
      <c r="M224" s="37">
        <v>82.037000000000006</v>
      </c>
      <c r="N224" s="37">
        <v>82.426000000000002</v>
      </c>
      <c r="O224" s="37">
        <v>82.5</v>
      </c>
      <c r="P224" s="37">
        <v>85.537000000000006</v>
      </c>
      <c r="Q224" s="37">
        <v>87.182000000000002</v>
      </c>
      <c r="S224" s="4" t="e">
        <f t="shared" si="653"/>
        <v>#N/A</v>
      </c>
      <c r="T224" s="4" t="e">
        <f t="shared" si="654"/>
        <v>#N/A</v>
      </c>
      <c r="U224" s="4" t="e">
        <f t="shared" si="655"/>
        <v>#N/A</v>
      </c>
      <c r="V224" s="4" t="e">
        <f t="shared" si="656"/>
        <v>#N/A</v>
      </c>
      <c r="W224" s="4" t="e">
        <f t="shared" si="657"/>
        <v>#N/A</v>
      </c>
      <c r="X224" s="4" t="e">
        <f t="shared" si="658"/>
        <v>#N/A</v>
      </c>
      <c r="Y224" s="4" t="e">
        <f t="shared" si="659"/>
        <v>#N/A</v>
      </c>
      <c r="Z224" s="4" t="e">
        <f t="shared" si="660"/>
        <v>#N/A</v>
      </c>
      <c r="AA224" s="4" t="e">
        <f t="shared" si="661"/>
        <v>#N/A</v>
      </c>
      <c r="AB224" s="4" t="e">
        <f t="shared" si="662"/>
        <v>#N/A</v>
      </c>
      <c r="AC224" s="4" t="e">
        <f t="shared" si="663"/>
        <v>#N/A</v>
      </c>
      <c r="AD224" s="4" t="e">
        <f t="shared" si="664"/>
        <v>#N/A</v>
      </c>
      <c r="AE224" s="4" t="e">
        <f t="shared" si="665"/>
        <v>#N/A</v>
      </c>
      <c r="AF224" s="4" t="e">
        <f t="shared" si="666"/>
        <v>#N/A</v>
      </c>
      <c r="AG224" s="4" t="e">
        <f t="shared" si="667"/>
        <v>#N/A</v>
      </c>
      <c r="AI224" s="4">
        <f t="shared" si="668"/>
        <v>0</v>
      </c>
      <c r="AJ224" s="4">
        <f t="shared" si="669"/>
        <v>0</v>
      </c>
      <c r="AK224" s="4">
        <f t="shared" si="670"/>
        <v>0</v>
      </c>
      <c r="AL224" s="4">
        <f t="shared" si="671"/>
        <v>0</v>
      </c>
      <c r="AM224" s="4">
        <f t="shared" si="672"/>
        <v>0</v>
      </c>
      <c r="AN224" s="4">
        <f t="shared" si="673"/>
        <v>0</v>
      </c>
      <c r="AO224" s="4">
        <f t="shared" si="674"/>
        <v>0</v>
      </c>
      <c r="AP224" s="4">
        <f t="shared" si="675"/>
        <v>0</v>
      </c>
      <c r="AQ224" s="4">
        <f t="shared" si="676"/>
        <v>0</v>
      </c>
      <c r="AR224" s="4">
        <f t="shared" si="677"/>
        <v>0</v>
      </c>
      <c r="AS224" s="4">
        <f t="shared" si="678"/>
        <v>0</v>
      </c>
      <c r="AT224" s="4">
        <f t="shared" si="679"/>
        <v>0</v>
      </c>
      <c r="AU224" s="4">
        <f t="shared" si="680"/>
        <v>0</v>
      </c>
      <c r="AV224" s="4">
        <f t="shared" si="681"/>
        <v>0</v>
      </c>
      <c r="AW224" s="4">
        <f t="shared" si="681"/>
        <v>0</v>
      </c>
      <c r="AY224" s="2" t="e">
        <f t="shared" si="732"/>
        <v>#N/A</v>
      </c>
      <c r="AZ224" s="2" t="e">
        <f t="shared" si="571"/>
        <v>#N/A</v>
      </c>
      <c r="BA224" s="2" t="e">
        <f t="shared" si="572"/>
        <v>#N/A</v>
      </c>
      <c r="BB224" s="2" t="e">
        <f t="shared" si="573"/>
        <v>#N/A</v>
      </c>
      <c r="BC224" s="2" t="e">
        <f t="shared" si="574"/>
        <v>#N/A</v>
      </c>
      <c r="BD224" s="2" t="e">
        <f t="shared" si="575"/>
        <v>#N/A</v>
      </c>
      <c r="BE224" s="2" t="e">
        <f t="shared" si="576"/>
        <v>#N/A</v>
      </c>
      <c r="BF224" s="2" t="e">
        <f t="shared" si="577"/>
        <v>#N/A</v>
      </c>
      <c r="BG224" s="2" t="e">
        <f t="shared" si="578"/>
        <v>#N/A</v>
      </c>
      <c r="BH224" s="2" t="e">
        <f t="shared" si="579"/>
        <v>#N/A</v>
      </c>
      <c r="BI224" s="2" t="e">
        <f t="shared" si="580"/>
        <v>#N/A</v>
      </c>
      <c r="BJ224" s="2" t="e">
        <f t="shared" si="581"/>
        <v>#N/A</v>
      </c>
      <c r="BK224" s="2" t="e">
        <f t="shared" si="582"/>
        <v>#N/A</v>
      </c>
      <c r="BL224" s="2" t="e">
        <f t="shared" si="583"/>
        <v>#N/A</v>
      </c>
      <c r="BM224" s="2" t="e">
        <f t="shared" si="584"/>
        <v>#N/A</v>
      </c>
      <c r="BO224" s="2" t="str">
        <f t="shared" si="682"/>
        <v/>
      </c>
      <c r="BP224" s="2" t="str">
        <f t="shared" si="683"/>
        <v/>
      </c>
      <c r="BQ224" s="2" t="str">
        <f t="shared" si="684"/>
        <v/>
      </c>
      <c r="BR224" s="2" t="str">
        <f t="shared" si="685"/>
        <v/>
      </c>
      <c r="BS224" s="2" t="str">
        <f t="shared" si="686"/>
        <v/>
      </c>
      <c r="BT224" s="2" t="str">
        <f t="shared" si="687"/>
        <v/>
      </c>
      <c r="BU224" s="2" t="str">
        <f t="shared" si="688"/>
        <v/>
      </c>
      <c r="BV224" s="2" t="str">
        <f t="shared" si="689"/>
        <v/>
      </c>
      <c r="BW224" s="2" t="str">
        <f t="shared" si="690"/>
        <v/>
      </c>
      <c r="BX224" s="2" t="str">
        <f t="shared" si="691"/>
        <v/>
      </c>
      <c r="BY224" s="2" t="str">
        <f t="shared" si="692"/>
        <v/>
      </c>
      <c r="BZ224" s="2" t="str">
        <f t="shared" si="693"/>
        <v/>
      </c>
      <c r="CA224" s="2" t="str">
        <f t="shared" si="694"/>
        <v/>
      </c>
      <c r="CB224" s="2" t="str">
        <f t="shared" si="695"/>
        <v/>
      </c>
      <c r="CC224" s="2" t="str">
        <f t="shared" si="696"/>
        <v/>
      </c>
      <c r="CE224" s="2" t="str">
        <f t="shared" si="733"/>
        <v/>
      </c>
      <c r="CF224" s="2" t="str">
        <f t="shared" si="734"/>
        <v/>
      </c>
      <c r="CG224" s="2" t="str">
        <f t="shared" si="735"/>
        <v/>
      </c>
      <c r="CH224" s="2" t="str">
        <f t="shared" si="736"/>
        <v/>
      </c>
      <c r="CI224" s="2" t="str">
        <f t="shared" si="737"/>
        <v/>
      </c>
      <c r="CJ224" s="2" t="str">
        <f t="shared" si="738"/>
        <v/>
      </c>
      <c r="CK224" s="2" t="str">
        <f t="shared" si="739"/>
        <v/>
      </c>
      <c r="CL224" s="2" t="str">
        <f t="shared" si="740"/>
        <v/>
      </c>
      <c r="CM224" s="2" t="str">
        <f t="shared" si="741"/>
        <v/>
      </c>
      <c r="CN224" s="2" t="str">
        <f t="shared" si="742"/>
        <v/>
      </c>
      <c r="CO224" s="2" t="str">
        <f t="shared" si="743"/>
        <v/>
      </c>
      <c r="CP224" s="2" t="str">
        <f t="shared" si="744"/>
        <v/>
      </c>
      <c r="CQ224" s="2" t="str">
        <f t="shared" si="745"/>
        <v/>
      </c>
      <c r="CR224" s="2" t="str">
        <f t="shared" si="746"/>
        <v/>
      </c>
      <c r="CS224" s="2" t="str">
        <f t="shared" si="747"/>
        <v/>
      </c>
      <c r="CU224" s="2" t="str">
        <f t="shared" si="697"/>
        <v/>
      </c>
      <c r="CV224" s="2" t="str">
        <f t="shared" si="698"/>
        <v/>
      </c>
      <c r="CW224" s="2" t="str">
        <f t="shared" si="699"/>
        <v/>
      </c>
      <c r="CX224" s="2" t="str">
        <f t="shared" si="700"/>
        <v/>
      </c>
      <c r="CY224" s="2" t="str">
        <f t="shared" si="701"/>
        <v/>
      </c>
      <c r="CZ224" s="2" t="str">
        <f t="shared" si="702"/>
        <v/>
      </c>
      <c r="DA224" s="2" t="str">
        <f t="shared" si="703"/>
        <v/>
      </c>
      <c r="DB224" s="2" t="str">
        <f t="shared" si="704"/>
        <v/>
      </c>
      <c r="DC224" s="2" t="str">
        <f t="shared" si="705"/>
        <v/>
      </c>
      <c r="DD224" s="2" t="str">
        <f t="shared" si="706"/>
        <v/>
      </c>
      <c r="DE224" s="2" t="str">
        <f t="shared" si="707"/>
        <v/>
      </c>
      <c r="DF224" s="2" t="str">
        <f t="shared" si="708"/>
        <v/>
      </c>
      <c r="DG224" s="2" t="str">
        <f t="shared" si="709"/>
        <v/>
      </c>
      <c r="DH224" s="2" t="str">
        <f t="shared" si="710"/>
        <v/>
      </c>
      <c r="DI224" s="2" t="str">
        <f t="shared" si="711"/>
        <v/>
      </c>
      <c r="DK224" s="2">
        <f t="shared" si="712"/>
        <v>125.66385633001424</v>
      </c>
      <c r="DL224" s="2">
        <f t="shared" si="713"/>
        <v>131.13440059087429</v>
      </c>
      <c r="DM224" s="2">
        <f t="shared" si="713"/>
        <v>125.6617076923077</v>
      </c>
      <c r="DN224" s="2">
        <f t="shared" si="713"/>
        <v>131.91252110004743</v>
      </c>
      <c r="DO224" s="2">
        <f t="shared" si="713"/>
        <v>127.33734631797788</v>
      </c>
      <c r="DP224" s="2">
        <f t="shared" si="713"/>
        <v>116.40712664165103</v>
      </c>
      <c r="DQ224" s="2">
        <f t="shared" si="713"/>
        <v>127.29063025210085</v>
      </c>
      <c r="DR224" s="2">
        <f t="shared" si="713"/>
        <v>123.33195002145003</v>
      </c>
      <c r="DS224" s="2">
        <f t="shared" si="713"/>
        <v>109.00621295581297</v>
      </c>
      <c r="DT224" s="2">
        <f t="shared" si="713"/>
        <v>110.87605461175463</v>
      </c>
      <c r="DU224" s="2">
        <f t="shared" si="713"/>
        <v>118.90773781512605</v>
      </c>
      <c r="DV224" s="2">
        <f t="shared" si="713"/>
        <v>110.75541344537814</v>
      </c>
      <c r="DW224" s="2">
        <f t="shared" si="713"/>
        <v>144.85853385242862</v>
      </c>
      <c r="DX224" s="2">
        <f t="shared" si="713"/>
        <v>129.2799078817734</v>
      </c>
      <c r="DY224" s="2">
        <f t="shared" si="713"/>
        <v>126.04073426382047</v>
      </c>
      <c r="EA224" s="2">
        <f t="shared" si="652"/>
        <v>88.146306220095681</v>
      </c>
      <c r="EB224" s="2">
        <f t="shared" si="714"/>
        <v>68.923185328185355</v>
      </c>
      <c r="EC224" s="2">
        <f t="shared" si="715"/>
        <v>76.052025096525114</v>
      </c>
      <c r="ED224" s="2">
        <f t="shared" si="716"/>
        <v>78.233464168986842</v>
      </c>
      <c r="EE224" s="2">
        <f t="shared" si="717"/>
        <v>76.220456741283925</v>
      </c>
      <c r="EF224" s="2">
        <f t="shared" si="718"/>
        <v>74.761888179397147</v>
      </c>
      <c r="EG224" s="2">
        <f t="shared" si="719"/>
        <v>77.693886059732563</v>
      </c>
      <c r="EH224" s="2">
        <f t="shared" si="720"/>
        <v>75.692452382641591</v>
      </c>
      <c r="EI224" s="2">
        <f t="shared" si="721"/>
        <v>82.422793279766253</v>
      </c>
      <c r="EJ224" s="2">
        <f t="shared" si="722"/>
        <v>84.522161000528442</v>
      </c>
      <c r="EK224" s="2">
        <f t="shared" si="723"/>
        <v>73.520751448549674</v>
      </c>
      <c r="EL224" s="2">
        <f t="shared" si="724"/>
        <v>74.695612247416335</v>
      </c>
      <c r="EM224" s="2">
        <f t="shared" si="725"/>
        <v>78.070948263423674</v>
      </c>
      <c r="EN224" s="2">
        <f t="shared" si="726"/>
        <v>80.287565671641801</v>
      </c>
      <c r="EO224" s="2">
        <f t="shared" si="727"/>
        <v>89.729670408795272</v>
      </c>
      <c r="EQ224" s="2">
        <f t="shared" si="728"/>
        <v>87.614167722718008</v>
      </c>
      <c r="ER224" s="2">
        <f t="shared" si="729"/>
        <v>76.772920353982315</v>
      </c>
      <c r="ES224" s="2">
        <f t="shared" si="729"/>
        <v>78.073311974809997</v>
      </c>
      <c r="ET224" s="2">
        <f t="shared" si="729"/>
        <v>79.263704643148856</v>
      </c>
      <c r="EU224" s="2">
        <f t="shared" si="729"/>
        <v>78.830699262783099</v>
      </c>
      <c r="EV224" s="2">
        <f t="shared" si="729"/>
        <v>77.317212821137403</v>
      </c>
      <c r="EW224" s="2">
        <f t="shared" si="729"/>
        <v>79.016311927634902</v>
      </c>
      <c r="EX224" s="2">
        <f t="shared" si="729"/>
        <v>81.015236325385672</v>
      </c>
      <c r="EY224" s="2">
        <f t="shared" si="729"/>
        <v>78.19319123818758</v>
      </c>
      <c r="EZ224" s="2">
        <f t="shared" si="729"/>
        <v>79.375457009865073</v>
      </c>
      <c r="FA224" s="2">
        <f t="shared" si="729"/>
        <v>77.850129534839965</v>
      </c>
      <c r="FB224" s="2">
        <f t="shared" si="729"/>
        <v>78.93786234930883</v>
      </c>
      <c r="FC224" s="2">
        <f t="shared" si="729"/>
        <v>78.504571739432208</v>
      </c>
      <c r="FD224" s="2">
        <f t="shared" si="729"/>
        <v>80.625432701682513</v>
      </c>
      <c r="FE224" s="2">
        <f t="shared" si="729"/>
        <v>83.347443053116962</v>
      </c>
      <c r="FG224" s="2">
        <f t="shared" si="730"/>
        <v>0.99999911877878811</v>
      </c>
      <c r="FH224" s="2">
        <f t="shared" si="731"/>
        <v>0.9999991384721254</v>
      </c>
      <c r="FI224" s="2">
        <f t="shared" si="731"/>
        <v>0.99999906450797404</v>
      </c>
      <c r="FJ224" s="2">
        <f t="shared" si="731"/>
        <v>0.99999904313207111</v>
      </c>
      <c r="FK224" s="2">
        <f t="shared" si="731"/>
        <v>0.99999913732814127</v>
      </c>
      <c r="FL224" s="2">
        <f t="shared" si="731"/>
        <v>0.99999917701322538</v>
      </c>
      <c r="FM224" s="2">
        <f t="shared" si="731"/>
        <v>0.99999895396734595</v>
      </c>
      <c r="FN224" s="2">
        <f t="shared" si="731"/>
        <v>0.9999990196237033</v>
      </c>
      <c r="FO224" s="2">
        <f t="shared" si="731"/>
        <v>0.99999908891875067</v>
      </c>
      <c r="FP224" s="2">
        <f t="shared" si="731"/>
        <v>0.99999901214741094</v>
      </c>
      <c r="FQ224" s="2">
        <f t="shared" si="731"/>
        <v>0.99999900299515276</v>
      </c>
      <c r="FR224" s="2">
        <f t="shared" si="731"/>
        <v>0.99999904491647984</v>
      </c>
      <c r="FS224" s="2">
        <f t="shared" si="731"/>
        <v>0.99999877188263708</v>
      </c>
      <c r="FT224" s="2">
        <f t="shared" si="731"/>
        <v>0.99999880153871579</v>
      </c>
      <c r="FU224" s="2">
        <f t="shared" si="731"/>
        <v>0.99999874215515594</v>
      </c>
      <c r="FW224" s="2">
        <f t="shared" si="748"/>
        <v>0.99567329884249445</v>
      </c>
      <c r="FX224" s="2">
        <f t="shared" si="588"/>
        <v>0.99567629819592607</v>
      </c>
      <c r="FY224" s="2">
        <f t="shared" si="589"/>
        <v>0.99547001314253059</v>
      </c>
      <c r="FZ224" s="2">
        <f t="shared" si="590"/>
        <v>0.99555920232442641</v>
      </c>
      <c r="GA224" s="2">
        <f t="shared" si="591"/>
        <v>0.99566399987350962</v>
      </c>
      <c r="GB224" s="2">
        <f t="shared" si="592"/>
        <v>0.99531654006580683</v>
      </c>
      <c r="GC224" s="2">
        <f t="shared" si="593"/>
        <v>0.99569019560969929</v>
      </c>
      <c r="GD224" s="2">
        <f t="shared" si="594"/>
        <v>0.99637270402394096</v>
      </c>
      <c r="GE224" s="2">
        <f t="shared" si="595"/>
        <v>0.99705199250219612</v>
      </c>
      <c r="GF224" s="2">
        <f t="shared" si="596"/>
        <v>0.99687758709860896</v>
      </c>
      <c r="GG224" s="2">
        <f t="shared" si="597"/>
        <v>0.99620663790587949</v>
      </c>
      <c r="GH224" s="2">
        <f t="shared" si="598"/>
        <v>0.99568185233198625</v>
      </c>
      <c r="GI224" s="2">
        <f t="shared" si="599"/>
        <v>0.9952571511426147</v>
      </c>
      <c r="GJ224" s="2">
        <f t="shared" si="600"/>
        <v>0.99458094376679096</v>
      </c>
      <c r="GK224" s="2">
        <f t="shared" si="601"/>
        <v>0.99388608616583796</v>
      </c>
      <c r="GM224" s="86">
        <f t="shared" si="749"/>
        <v>0</v>
      </c>
      <c r="GN224" s="86">
        <f t="shared" si="602"/>
        <v>0</v>
      </c>
      <c r="GO224" s="86">
        <f t="shared" si="603"/>
        <v>0</v>
      </c>
      <c r="GP224" s="86">
        <f t="shared" si="604"/>
        <v>0</v>
      </c>
      <c r="GQ224" s="86">
        <f t="shared" si="605"/>
        <v>0</v>
      </c>
      <c r="GR224" s="86">
        <f t="shared" si="606"/>
        <v>0</v>
      </c>
      <c r="GS224" s="86">
        <f t="shared" si="607"/>
        <v>0</v>
      </c>
      <c r="GT224" s="86">
        <f t="shared" si="608"/>
        <v>0</v>
      </c>
      <c r="GU224" s="86">
        <f t="shared" si="609"/>
        <v>0</v>
      </c>
      <c r="GV224" s="86">
        <f t="shared" si="610"/>
        <v>0</v>
      </c>
      <c r="GW224" s="86">
        <f t="shared" si="611"/>
        <v>0</v>
      </c>
      <c r="GX224" s="86">
        <f t="shared" si="612"/>
        <v>0</v>
      </c>
      <c r="GY224" s="86">
        <f t="shared" si="613"/>
        <v>0</v>
      </c>
      <c r="GZ224" s="86">
        <f t="shared" si="614"/>
        <v>0</v>
      </c>
      <c r="HA224" s="86">
        <f t="shared" si="615"/>
        <v>0</v>
      </c>
      <c r="HC224" s="86">
        <f t="shared" si="750"/>
        <v>1.9137852479780947E-248</v>
      </c>
      <c r="HD224" s="86">
        <f t="shared" si="616"/>
        <v>0</v>
      </c>
      <c r="HE224" s="86">
        <f t="shared" si="617"/>
        <v>0</v>
      </c>
      <c r="HF224" s="86">
        <f t="shared" si="618"/>
        <v>0</v>
      </c>
      <c r="HG224" s="86">
        <f t="shared" si="619"/>
        <v>0</v>
      </c>
      <c r="HH224" s="86">
        <f t="shared" si="620"/>
        <v>0</v>
      </c>
      <c r="HI224" s="86">
        <f t="shared" si="621"/>
        <v>0</v>
      </c>
      <c r="HJ224" s="86">
        <f t="shared" si="622"/>
        <v>0</v>
      </c>
      <c r="HK224" s="86">
        <f t="shared" si="623"/>
        <v>0</v>
      </c>
      <c r="HL224" s="86">
        <f t="shared" si="624"/>
        <v>0</v>
      </c>
      <c r="HM224" s="86">
        <f t="shared" si="625"/>
        <v>0</v>
      </c>
      <c r="HN224" s="86">
        <f t="shared" si="626"/>
        <v>0</v>
      </c>
      <c r="HO224" s="86">
        <f t="shared" si="627"/>
        <v>0</v>
      </c>
      <c r="HP224" s="86">
        <f t="shared" si="628"/>
        <v>0</v>
      </c>
      <c r="HQ224" s="86">
        <f t="shared" si="629"/>
        <v>0</v>
      </c>
      <c r="HS224" s="86">
        <f t="shared" si="751"/>
        <v>1.5578685858544324E-164</v>
      </c>
      <c r="HT224" s="86">
        <f t="shared" si="630"/>
        <v>3.5347765252353236E-159</v>
      </c>
      <c r="HU224" s="86">
        <f t="shared" si="631"/>
        <v>6.0651375393941552E-151</v>
      </c>
      <c r="HV224" s="86">
        <f t="shared" si="632"/>
        <v>3.7350699679215218E-164</v>
      </c>
      <c r="HW224" s="86">
        <f t="shared" si="633"/>
        <v>3.36508693527587E-169</v>
      </c>
      <c r="HX224" s="86">
        <f t="shared" si="634"/>
        <v>6.9973164149985945E-168</v>
      </c>
      <c r="HY224" s="86">
        <f t="shared" si="635"/>
        <v>1.5510370319995714E-195</v>
      </c>
      <c r="HZ224" s="86">
        <f t="shared" si="636"/>
        <v>5.275286298225559E-169</v>
      </c>
      <c r="IA224" s="86">
        <f t="shared" si="637"/>
        <v>5.0252088501261008E-210</v>
      </c>
      <c r="IB224" s="86">
        <f t="shared" si="638"/>
        <v>6.1816862163823997E-195</v>
      </c>
      <c r="IC224" s="86">
        <f t="shared" si="639"/>
        <v>1.9430325482212131E-187</v>
      </c>
      <c r="ID224" s="86">
        <f t="shared" si="640"/>
        <v>4.3775580345593921E-182</v>
      </c>
      <c r="IE224" s="86">
        <f t="shared" si="641"/>
        <v>1.9269624931386468E-210</v>
      </c>
      <c r="IF224" s="86">
        <f t="shared" si="642"/>
        <v>2.4853648968025196E-227</v>
      </c>
      <c r="IG224" s="86">
        <f t="shared" si="643"/>
        <v>9.5603547089897867E-185</v>
      </c>
      <c r="II224" s="86">
        <f t="shared" si="752"/>
        <v>2.8205078028588111E-43</v>
      </c>
      <c r="IJ224" s="86">
        <f t="shared" si="753"/>
        <v>3.7784014817808781E-42</v>
      </c>
      <c r="IK224" s="86">
        <f t="shared" si="754"/>
        <v>1.0139303447517966E-39</v>
      </c>
      <c r="IL224" s="86">
        <f t="shared" si="755"/>
        <v>3.5724133286008207E-43</v>
      </c>
      <c r="IM224" s="86">
        <f t="shared" si="756"/>
        <v>1.4816571444879683E-44</v>
      </c>
      <c r="IN224" s="86">
        <f t="shared" si="757"/>
        <v>2.6269609083643587E-43</v>
      </c>
      <c r="IO224" s="86">
        <f t="shared" si="758"/>
        <v>1.4875883167780982E-51</v>
      </c>
      <c r="IP224" s="86">
        <f t="shared" si="759"/>
        <v>1.8036291009426493E-46</v>
      </c>
      <c r="IQ224" s="86">
        <f t="shared" si="760"/>
        <v>2.1733537946469577E-59</v>
      </c>
      <c r="IR224" s="86">
        <f t="shared" si="761"/>
        <v>7.7454296885245794E-55</v>
      </c>
      <c r="IS224" s="86">
        <f t="shared" si="762"/>
        <v>6.0329661648807926E-50</v>
      </c>
      <c r="IT224" s="86">
        <f t="shared" si="763"/>
        <v>4.4570857681773484E-47</v>
      </c>
      <c r="IU224" s="86">
        <f t="shared" si="764"/>
        <v>1.8320446552334863E-54</v>
      </c>
      <c r="IV224" s="86">
        <f t="shared" si="765"/>
        <v>1.2632137976108937E-45</v>
      </c>
      <c r="IW224" s="86">
        <f t="shared" si="766"/>
        <v>3.6996102992730238E-27</v>
      </c>
      <c r="IY224" s="86">
        <f t="shared" si="767"/>
        <v>2.8205078028588111E-43</v>
      </c>
      <c r="IZ224" s="86">
        <f t="shared" si="768"/>
        <v>3.7784014817808781E-42</v>
      </c>
      <c r="JA224" s="86">
        <f t="shared" si="769"/>
        <v>1.0139303447517966E-39</v>
      </c>
      <c r="JB224" s="86">
        <f t="shared" si="770"/>
        <v>3.5724133286008207E-43</v>
      </c>
      <c r="JC224" s="86">
        <f t="shared" si="771"/>
        <v>1.4816571444879683E-44</v>
      </c>
      <c r="JD224" s="86">
        <f t="shared" si="772"/>
        <v>2.6269609083643587E-43</v>
      </c>
      <c r="JE224" s="86">
        <f t="shared" si="773"/>
        <v>1.4875883167780982E-51</v>
      </c>
      <c r="JF224" s="86">
        <f t="shared" si="774"/>
        <v>1.8036291009426493E-46</v>
      </c>
      <c r="JG224" s="86">
        <f t="shared" si="775"/>
        <v>2.1733537946469577E-59</v>
      </c>
      <c r="JH224" s="86">
        <f t="shared" si="776"/>
        <v>7.7454296885245794E-55</v>
      </c>
      <c r="JI224" s="86">
        <f t="shared" si="777"/>
        <v>6.0329661648807926E-50</v>
      </c>
      <c r="JJ224" s="86">
        <f t="shared" si="778"/>
        <v>4.4570857681773484E-47</v>
      </c>
      <c r="JK224" s="86">
        <f t="shared" si="779"/>
        <v>1.8320446552334863E-54</v>
      </c>
      <c r="JL224" s="86">
        <f t="shared" si="780"/>
        <v>1.2632137976108937E-45</v>
      </c>
      <c r="JM224" s="86">
        <f t="shared" si="781"/>
        <v>3.6996102992730238E-27</v>
      </c>
    </row>
    <row r="225" spans="1:273" x14ac:dyDescent="0.25">
      <c r="B225" s="2">
        <v>198</v>
      </c>
      <c r="C225" s="37">
        <v>86.22</v>
      </c>
      <c r="D225" s="37">
        <v>82.778000000000006</v>
      </c>
      <c r="E225" s="37">
        <v>80.778000000000006</v>
      </c>
      <c r="F225" s="37">
        <v>83.356999999999999</v>
      </c>
      <c r="G225" s="37">
        <v>84.453000000000003</v>
      </c>
      <c r="H225" s="37">
        <v>81.302000000000007</v>
      </c>
      <c r="I225" s="37">
        <v>82.17</v>
      </c>
      <c r="J225" s="37">
        <v>83.075000000000003</v>
      </c>
      <c r="K225" s="37">
        <v>83.207999999999998</v>
      </c>
      <c r="L225" s="37">
        <v>80.480999999999995</v>
      </c>
      <c r="M225" s="37">
        <v>81.444000000000003</v>
      </c>
      <c r="N225" s="37">
        <v>81.573999999999998</v>
      </c>
      <c r="O225" s="37">
        <v>82.519000000000005</v>
      </c>
      <c r="P225" s="37">
        <v>85</v>
      </c>
      <c r="Q225" s="37">
        <v>87.781999999999996</v>
      </c>
      <c r="S225" s="4" t="e">
        <f t="shared" si="653"/>
        <v>#N/A</v>
      </c>
      <c r="T225" s="4" t="e">
        <f t="shared" si="654"/>
        <v>#N/A</v>
      </c>
      <c r="U225" s="4" t="e">
        <f t="shared" si="655"/>
        <v>#N/A</v>
      </c>
      <c r="V225" s="4" t="e">
        <f t="shared" si="656"/>
        <v>#N/A</v>
      </c>
      <c r="W225" s="4" t="e">
        <f t="shared" si="657"/>
        <v>#N/A</v>
      </c>
      <c r="X225" s="4" t="e">
        <f t="shared" si="658"/>
        <v>#N/A</v>
      </c>
      <c r="Y225" s="4" t="e">
        <f t="shared" si="659"/>
        <v>#N/A</v>
      </c>
      <c r="Z225" s="4" t="e">
        <f t="shared" si="660"/>
        <v>#N/A</v>
      </c>
      <c r="AA225" s="4" t="e">
        <f t="shared" si="661"/>
        <v>#N/A</v>
      </c>
      <c r="AB225" s="4" t="e">
        <f t="shared" si="662"/>
        <v>#N/A</v>
      </c>
      <c r="AC225" s="4" t="e">
        <f t="shared" si="663"/>
        <v>#N/A</v>
      </c>
      <c r="AD225" s="4" t="e">
        <f t="shared" si="664"/>
        <v>#N/A</v>
      </c>
      <c r="AE225" s="4" t="e">
        <f t="shared" si="665"/>
        <v>#N/A</v>
      </c>
      <c r="AF225" s="4" t="e">
        <f t="shared" si="666"/>
        <v>#N/A</v>
      </c>
      <c r="AG225" s="4" t="e">
        <f t="shared" si="667"/>
        <v>#N/A</v>
      </c>
      <c r="AI225" s="4">
        <f t="shared" si="668"/>
        <v>0</v>
      </c>
      <c r="AJ225" s="4">
        <f t="shared" si="669"/>
        <v>0</v>
      </c>
      <c r="AK225" s="4">
        <f t="shared" si="670"/>
        <v>0</v>
      </c>
      <c r="AL225" s="4">
        <f t="shared" si="671"/>
        <v>0</v>
      </c>
      <c r="AM225" s="4">
        <f t="shared" si="672"/>
        <v>0</v>
      </c>
      <c r="AN225" s="4">
        <f t="shared" si="673"/>
        <v>0</v>
      </c>
      <c r="AO225" s="4">
        <f t="shared" si="674"/>
        <v>0</v>
      </c>
      <c r="AP225" s="4">
        <f t="shared" si="675"/>
        <v>0</v>
      </c>
      <c r="AQ225" s="4">
        <f t="shared" si="676"/>
        <v>0</v>
      </c>
      <c r="AR225" s="4">
        <f t="shared" si="677"/>
        <v>0</v>
      </c>
      <c r="AS225" s="4">
        <f t="shared" si="678"/>
        <v>0</v>
      </c>
      <c r="AT225" s="4">
        <f t="shared" si="679"/>
        <v>0</v>
      </c>
      <c r="AU225" s="4">
        <f t="shared" si="680"/>
        <v>0</v>
      </c>
      <c r="AV225" s="4">
        <f t="shared" si="681"/>
        <v>0</v>
      </c>
      <c r="AW225" s="4">
        <f t="shared" si="681"/>
        <v>0</v>
      </c>
      <c r="AY225" s="2" t="e">
        <f t="shared" si="732"/>
        <v>#N/A</v>
      </c>
      <c r="AZ225" s="2" t="e">
        <f t="shared" si="571"/>
        <v>#N/A</v>
      </c>
      <c r="BA225" s="2" t="e">
        <f t="shared" si="572"/>
        <v>#N/A</v>
      </c>
      <c r="BB225" s="2" t="e">
        <f t="shared" si="573"/>
        <v>#N/A</v>
      </c>
      <c r="BC225" s="2" t="e">
        <f t="shared" si="574"/>
        <v>#N/A</v>
      </c>
      <c r="BD225" s="2" t="e">
        <f t="shared" si="575"/>
        <v>#N/A</v>
      </c>
      <c r="BE225" s="2" t="e">
        <f t="shared" si="576"/>
        <v>#N/A</v>
      </c>
      <c r="BF225" s="2" t="e">
        <f t="shared" si="577"/>
        <v>#N/A</v>
      </c>
      <c r="BG225" s="2" t="e">
        <f t="shared" si="578"/>
        <v>#N/A</v>
      </c>
      <c r="BH225" s="2" t="e">
        <f t="shared" si="579"/>
        <v>#N/A</v>
      </c>
      <c r="BI225" s="2" t="e">
        <f t="shared" si="580"/>
        <v>#N/A</v>
      </c>
      <c r="BJ225" s="2" t="e">
        <f t="shared" si="581"/>
        <v>#N/A</v>
      </c>
      <c r="BK225" s="2" t="e">
        <f t="shared" si="582"/>
        <v>#N/A</v>
      </c>
      <c r="BL225" s="2" t="e">
        <f t="shared" si="583"/>
        <v>#N/A</v>
      </c>
      <c r="BM225" s="2" t="e">
        <f t="shared" si="584"/>
        <v>#N/A</v>
      </c>
      <c r="BO225" s="2" t="str">
        <f t="shared" si="682"/>
        <v/>
      </c>
      <c r="BP225" s="2" t="str">
        <f t="shared" si="683"/>
        <v/>
      </c>
      <c r="BQ225" s="2" t="str">
        <f t="shared" si="684"/>
        <v/>
      </c>
      <c r="BR225" s="2" t="str">
        <f t="shared" si="685"/>
        <v/>
      </c>
      <c r="BS225" s="2" t="str">
        <f t="shared" si="686"/>
        <v/>
      </c>
      <c r="BT225" s="2" t="str">
        <f t="shared" si="687"/>
        <v/>
      </c>
      <c r="BU225" s="2" t="str">
        <f t="shared" si="688"/>
        <v/>
      </c>
      <c r="BV225" s="2" t="str">
        <f t="shared" si="689"/>
        <v/>
      </c>
      <c r="BW225" s="2" t="str">
        <f t="shared" si="690"/>
        <v/>
      </c>
      <c r="BX225" s="2" t="str">
        <f t="shared" si="691"/>
        <v/>
      </c>
      <c r="BY225" s="2" t="str">
        <f t="shared" si="692"/>
        <v/>
      </c>
      <c r="BZ225" s="2" t="str">
        <f t="shared" si="693"/>
        <v/>
      </c>
      <c r="CA225" s="2" t="str">
        <f t="shared" si="694"/>
        <v/>
      </c>
      <c r="CB225" s="2" t="str">
        <f t="shared" si="695"/>
        <v/>
      </c>
      <c r="CC225" s="2" t="str">
        <f t="shared" si="696"/>
        <v/>
      </c>
      <c r="CE225" s="2" t="str">
        <f t="shared" si="733"/>
        <v/>
      </c>
      <c r="CF225" s="2" t="str">
        <f t="shared" si="734"/>
        <v/>
      </c>
      <c r="CG225" s="2" t="str">
        <f t="shared" si="735"/>
        <v/>
      </c>
      <c r="CH225" s="2" t="str">
        <f t="shared" si="736"/>
        <v/>
      </c>
      <c r="CI225" s="2" t="str">
        <f t="shared" si="737"/>
        <v/>
      </c>
      <c r="CJ225" s="2" t="str">
        <f t="shared" si="738"/>
        <v/>
      </c>
      <c r="CK225" s="2" t="str">
        <f t="shared" si="739"/>
        <v/>
      </c>
      <c r="CL225" s="2" t="str">
        <f t="shared" si="740"/>
        <v/>
      </c>
      <c r="CM225" s="2" t="str">
        <f t="shared" si="741"/>
        <v/>
      </c>
      <c r="CN225" s="2" t="str">
        <f t="shared" si="742"/>
        <v/>
      </c>
      <c r="CO225" s="2" t="str">
        <f t="shared" si="743"/>
        <v/>
      </c>
      <c r="CP225" s="2" t="str">
        <f t="shared" si="744"/>
        <v/>
      </c>
      <c r="CQ225" s="2" t="str">
        <f t="shared" si="745"/>
        <v/>
      </c>
      <c r="CR225" s="2" t="str">
        <f t="shared" si="746"/>
        <v/>
      </c>
      <c r="CS225" s="2" t="str">
        <f t="shared" si="747"/>
        <v/>
      </c>
      <c r="CU225" s="2" t="str">
        <f t="shared" si="697"/>
        <v/>
      </c>
      <c r="CV225" s="2" t="str">
        <f t="shared" si="698"/>
        <v/>
      </c>
      <c r="CW225" s="2" t="str">
        <f t="shared" si="699"/>
        <v/>
      </c>
      <c r="CX225" s="2" t="str">
        <f t="shared" si="700"/>
        <v/>
      </c>
      <c r="CY225" s="2" t="str">
        <f t="shared" si="701"/>
        <v/>
      </c>
      <c r="CZ225" s="2" t="str">
        <f t="shared" si="702"/>
        <v/>
      </c>
      <c r="DA225" s="2" t="str">
        <f t="shared" si="703"/>
        <v/>
      </c>
      <c r="DB225" s="2" t="str">
        <f t="shared" si="704"/>
        <v/>
      </c>
      <c r="DC225" s="2" t="str">
        <f t="shared" si="705"/>
        <v/>
      </c>
      <c r="DD225" s="2" t="str">
        <f t="shared" si="706"/>
        <v/>
      </c>
      <c r="DE225" s="2" t="str">
        <f t="shared" si="707"/>
        <v/>
      </c>
      <c r="DF225" s="2" t="str">
        <f t="shared" si="708"/>
        <v/>
      </c>
      <c r="DG225" s="2" t="str">
        <f t="shared" si="709"/>
        <v/>
      </c>
      <c r="DH225" s="2" t="str">
        <f t="shared" si="710"/>
        <v/>
      </c>
      <c r="DI225" s="2" t="str">
        <f t="shared" si="711"/>
        <v/>
      </c>
      <c r="DK225" s="2">
        <f t="shared" si="712"/>
        <v>125.76556756756759</v>
      </c>
      <c r="DL225" s="2">
        <f t="shared" si="713"/>
        <v>131.27497220702483</v>
      </c>
      <c r="DM225" s="2">
        <f t="shared" si="713"/>
        <v>125.77116842105264</v>
      </c>
      <c r="DN225" s="2">
        <f t="shared" si="713"/>
        <v>132.03563513513512</v>
      </c>
      <c r="DO225" s="2">
        <f t="shared" si="713"/>
        <v>127.43468683663419</v>
      </c>
      <c r="DP225" s="2">
        <f t="shared" si="713"/>
        <v>116.46222954971857</v>
      </c>
      <c r="DQ225" s="2">
        <f t="shared" si="713"/>
        <v>127.40842857142859</v>
      </c>
      <c r="DR225" s="2">
        <f t="shared" si="713"/>
        <v>123.38096868296869</v>
      </c>
      <c r="DS225" s="2">
        <f t="shared" si="713"/>
        <v>108.97075272415273</v>
      </c>
      <c r="DT225" s="2">
        <f t="shared" si="713"/>
        <v>110.85920017160019</v>
      </c>
      <c r="DU225" s="2">
        <f t="shared" si="713"/>
        <v>118.94140700280113</v>
      </c>
      <c r="DV225" s="2">
        <f t="shared" si="713"/>
        <v>110.75585714285712</v>
      </c>
      <c r="DW225" s="2">
        <f t="shared" si="713"/>
        <v>145.0730119391917</v>
      </c>
      <c r="DX225" s="2">
        <f t="shared" si="713"/>
        <v>129.41014975369458</v>
      </c>
      <c r="DY225" s="2">
        <f t="shared" si="713"/>
        <v>126.14185933223864</v>
      </c>
      <c r="EA225" s="2">
        <f t="shared" si="652"/>
        <v>88.048526581605515</v>
      </c>
      <c r="EB225" s="2">
        <f t="shared" si="714"/>
        <v>68.676180077220096</v>
      </c>
      <c r="EC225" s="2">
        <f t="shared" si="715"/>
        <v>75.877449266409286</v>
      </c>
      <c r="ED225" s="2">
        <f t="shared" si="716"/>
        <v>78.01383991042249</v>
      </c>
      <c r="EE225" s="2">
        <f t="shared" si="717"/>
        <v>76.018251318667183</v>
      </c>
      <c r="EF225" s="2">
        <f t="shared" si="718"/>
        <v>74.585621595448458</v>
      </c>
      <c r="EG225" s="2">
        <f t="shared" si="719"/>
        <v>77.533827301358514</v>
      </c>
      <c r="EH225" s="2">
        <f t="shared" si="720"/>
        <v>75.469872070474167</v>
      </c>
      <c r="EI225" s="2">
        <f t="shared" si="721"/>
        <v>82.279703031409781</v>
      </c>
      <c r="EJ225" s="2">
        <f t="shared" si="722"/>
        <v>84.403161705125939</v>
      </c>
      <c r="EK225" s="2">
        <f t="shared" si="723"/>
        <v>73.28784956543511</v>
      </c>
      <c r="EL225" s="2">
        <f t="shared" si="724"/>
        <v>74.471847184945261</v>
      </c>
      <c r="EM225" s="2">
        <f t="shared" si="725"/>
        <v>77.882365247861472</v>
      </c>
      <c r="EN225" s="2">
        <f t="shared" si="726"/>
        <v>80.09922865671642</v>
      </c>
      <c r="EO225" s="2">
        <f t="shared" si="727"/>
        <v>89.617030913032437</v>
      </c>
      <c r="EQ225" s="2">
        <f t="shared" si="728"/>
        <v>87.510833235208949</v>
      </c>
      <c r="ER225" s="2">
        <f t="shared" si="729"/>
        <v>76.608329153615756</v>
      </c>
      <c r="ES225" s="2">
        <f t="shared" si="729"/>
        <v>77.920262382379747</v>
      </c>
      <c r="ET225" s="2">
        <f t="shared" si="729"/>
        <v>79.054868083277228</v>
      </c>
      <c r="EU225" s="2">
        <f t="shared" si="729"/>
        <v>78.655566735118981</v>
      </c>
      <c r="EV225" s="2">
        <f t="shared" si="729"/>
        <v>77.167571334412742</v>
      </c>
      <c r="EW225" s="2">
        <f t="shared" si="729"/>
        <v>78.870164882644971</v>
      </c>
      <c r="EX225" s="2">
        <f t="shared" si="729"/>
        <v>80.846436185133228</v>
      </c>
      <c r="EY225" s="2">
        <f t="shared" si="729"/>
        <v>78.007185431469878</v>
      </c>
      <c r="EZ225" s="2">
        <f t="shared" si="729"/>
        <v>79.203593577741202</v>
      </c>
      <c r="FA225" s="2">
        <f t="shared" si="729"/>
        <v>77.66240484833969</v>
      </c>
      <c r="FB225" s="2">
        <f t="shared" si="729"/>
        <v>78.758855476083369</v>
      </c>
      <c r="FC225" s="2">
        <f t="shared" si="729"/>
        <v>78.320642345734683</v>
      </c>
      <c r="FD225" s="2">
        <f t="shared" si="729"/>
        <v>80.440950385867311</v>
      </c>
      <c r="FE225" s="2">
        <f t="shared" si="729"/>
        <v>83.169023735505206</v>
      </c>
      <c r="FG225" s="2">
        <f t="shared" si="730"/>
        <v>0.99999919631664058</v>
      </c>
      <c r="FH225" s="2">
        <f t="shared" si="731"/>
        <v>0.9999992142771803</v>
      </c>
      <c r="FI225" s="2">
        <f t="shared" si="731"/>
        <v>0.99999914682106195</v>
      </c>
      <c r="FJ225" s="2">
        <f t="shared" si="731"/>
        <v>0.9999991273260036</v>
      </c>
      <c r="FK225" s="2">
        <f t="shared" si="731"/>
        <v>0.99999921323385432</v>
      </c>
      <c r="FL225" s="2">
        <f t="shared" si="731"/>
        <v>0.99999924942708651</v>
      </c>
      <c r="FM225" s="2">
        <f t="shared" si="731"/>
        <v>0.99999904600679346</v>
      </c>
      <c r="FN225" s="2">
        <f t="shared" si="731"/>
        <v>0.99999910588611363</v>
      </c>
      <c r="FO225" s="2">
        <f t="shared" si="731"/>
        <v>0.99999916908395847</v>
      </c>
      <c r="FP225" s="2">
        <f t="shared" si="731"/>
        <v>0.99999909906765283</v>
      </c>
      <c r="FQ225" s="2">
        <f t="shared" si="731"/>
        <v>0.9999990907206926</v>
      </c>
      <c r="FR225" s="2">
        <f t="shared" si="731"/>
        <v>0.99999912895340393</v>
      </c>
      <c r="FS225" s="2">
        <f t="shared" si="731"/>
        <v>0.99999887994353198</v>
      </c>
      <c r="FT225" s="2">
        <f t="shared" si="731"/>
        <v>0.999998906990203</v>
      </c>
      <c r="FU225" s="2">
        <f t="shared" si="731"/>
        <v>0.99999885283174106</v>
      </c>
      <c r="FW225" s="2">
        <f t="shared" si="748"/>
        <v>0.9960524988209366</v>
      </c>
      <c r="FX225" s="2">
        <f t="shared" si="588"/>
        <v>0.99605523634702609</v>
      </c>
      <c r="FY225" s="2">
        <f t="shared" si="589"/>
        <v>0.99586695549470794</v>
      </c>
      <c r="FZ225" s="2">
        <f t="shared" si="590"/>
        <v>0.99594836123881425</v>
      </c>
      <c r="GA225" s="2">
        <f t="shared" si="591"/>
        <v>0.99604401159249278</v>
      </c>
      <c r="GB225" s="2">
        <f t="shared" si="592"/>
        <v>0.99572687284551065</v>
      </c>
      <c r="GC225" s="2">
        <f t="shared" si="593"/>
        <v>0.99606792057283144</v>
      </c>
      <c r="GD225" s="2">
        <f t="shared" si="594"/>
        <v>0.99669081058235898</v>
      </c>
      <c r="GE225" s="2">
        <f t="shared" si="595"/>
        <v>0.99731068761948649</v>
      </c>
      <c r="GF225" s="2">
        <f t="shared" si="596"/>
        <v>0.99715154300821285</v>
      </c>
      <c r="GG225" s="2">
        <f t="shared" si="597"/>
        <v>0.99653925754412365</v>
      </c>
      <c r="GH225" s="2">
        <f t="shared" si="598"/>
        <v>0.99606030563321335</v>
      </c>
      <c r="GI225" s="2">
        <f t="shared" si="599"/>
        <v>0.99567266455208103</v>
      </c>
      <c r="GJ225" s="2">
        <f t="shared" si="600"/>
        <v>0.99505540430296746</v>
      </c>
      <c r="GK225" s="2">
        <f t="shared" si="601"/>
        <v>0.99442104306702495</v>
      </c>
      <c r="GM225" s="86">
        <f t="shared" si="749"/>
        <v>0</v>
      </c>
      <c r="GN225" s="86">
        <f t="shared" si="602"/>
        <v>0</v>
      </c>
      <c r="GO225" s="86">
        <f t="shared" si="603"/>
        <v>0</v>
      </c>
      <c r="GP225" s="86">
        <f t="shared" si="604"/>
        <v>0</v>
      </c>
      <c r="GQ225" s="86">
        <f t="shared" si="605"/>
        <v>0</v>
      </c>
      <c r="GR225" s="86">
        <f t="shared" si="606"/>
        <v>0</v>
      </c>
      <c r="GS225" s="86">
        <f t="shared" si="607"/>
        <v>0</v>
      </c>
      <c r="GT225" s="86">
        <f t="shared" si="608"/>
        <v>0</v>
      </c>
      <c r="GU225" s="86">
        <f t="shared" si="609"/>
        <v>0</v>
      </c>
      <c r="GV225" s="86">
        <f t="shared" si="610"/>
        <v>0</v>
      </c>
      <c r="GW225" s="86">
        <f t="shared" si="611"/>
        <v>0</v>
      </c>
      <c r="GX225" s="86">
        <f t="shared" si="612"/>
        <v>0</v>
      </c>
      <c r="GY225" s="86">
        <f t="shared" si="613"/>
        <v>0</v>
      </c>
      <c r="GZ225" s="86">
        <f t="shared" si="614"/>
        <v>0</v>
      </c>
      <c r="HA225" s="86">
        <f t="shared" si="615"/>
        <v>0</v>
      </c>
      <c r="HC225" s="86">
        <f t="shared" si="750"/>
        <v>9.9949087793150328E-253</v>
      </c>
      <c r="HD225" s="86">
        <f t="shared" si="616"/>
        <v>0</v>
      </c>
      <c r="HE225" s="86">
        <f t="shared" si="617"/>
        <v>0</v>
      </c>
      <c r="HF225" s="86">
        <f t="shared" si="618"/>
        <v>0</v>
      </c>
      <c r="HG225" s="86">
        <f t="shared" si="619"/>
        <v>0</v>
      </c>
      <c r="HH225" s="86">
        <f t="shared" si="620"/>
        <v>0</v>
      </c>
      <c r="HI225" s="86">
        <f t="shared" si="621"/>
        <v>0</v>
      </c>
      <c r="HJ225" s="86">
        <f t="shared" si="622"/>
        <v>0</v>
      </c>
      <c r="HK225" s="86">
        <f t="shared" si="623"/>
        <v>0</v>
      </c>
      <c r="HL225" s="86">
        <f t="shared" si="624"/>
        <v>0</v>
      </c>
      <c r="HM225" s="86">
        <f t="shared" si="625"/>
        <v>0</v>
      </c>
      <c r="HN225" s="86">
        <f t="shared" si="626"/>
        <v>0</v>
      </c>
      <c r="HO225" s="86">
        <f t="shared" si="627"/>
        <v>0</v>
      </c>
      <c r="HP225" s="86">
        <f t="shared" si="628"/>
        <v>0</v>
      </c>
      <c r="HQ225" s="86">
        <f t="shared" si="629"/>
        <v>0</v>
      </c>
      <c r="HS225" s="86">
        <f t="shared" si="751"/>
        <v>1.970936289161676E-168</v>
      </c>
      <c r="HT225" s="86">
        <f t="shared" si="630"/>
        <v>5.8600232182103268E-163</v>
      </c>
      <c r="HU225" s="86">
        <f t="shared" si="631"/>
        <v>1.5265829368392488E-154</v>
      </c>
      <c r="HV225" s="86">
        <f t="shared" si="632"/>
        <v>4.6228358097408918E-168</v>
      </c>
      <c r="HW225" s="86">
        <f t="shared" si="633"/>
        <v>3.248181451848792E-173</v>
      </c>
      <c r="HX225" s="86">
        <f t="shared" si="634"/>
        <v>7.0331023256407939E-172</v>
      </c>
      <c r="HY225" s="86">
        <f t="shared" si="635"/>
        <v>3.4393920974246393E-200</v>
      </c>
      <c r="HZ225" s="86">
        <f t="shared" si="636"/>
        <v>5.6434852648135323E-173</v>
      </c>
      <c r="IA225" s="86">
        <f t="shared" si="637"/>
        <v>7.0916768557957065E-215</v>
      </c>
      <c r="IB225" s="86">
        <f t="shared" si="638"/>
        <v>1.832769295392472E-199</v>
      </c>
      <c r="IC225" s="86">
        <f t="shared" si="639"/>
        <v>8.1349244186698345E-192</v>
      </c>
      <c r="ID225" s="86">
        <f t="shared" si="640"/>
        <v>2.2741977736509844E-186</v>
      </c>
      <c r="IE225" s="86">
        <f t="shared" si="641"/>
        <v>1.6836943167535999E-215</v>
      </c>
      <c r="IF225" s="86">
        <f t="shared" si="642"/>
        <v>6.7217883410989507E-233</v>
      </c>
      <c r="IG225" s="86">
        <f t="shared" si="643"/>
        <v>2.422640044916938E-189</v>
      </c>
      <c r="II225" s="86">
        <f t="shared" si="752"/>
        <v>1.0766955670692249E-44</v>
      </c>
      <c r="IJ225" s="86">
        <f t="shared" si="753"/>
        <v>1.5759636190288324E-43</v>
      </c>
      <c r="IK225" s="86">
        <f t="shared" si="754"/>
        <v>4.9817986222473518E-41</v>
      </c>
      <c r="IL225" s="86">
        <f t="shared" si="755"/>
        <v>1.3530830499974986E-44</v>
      </c>
      <c r="IM225" s="86">
        <f t="shared" si="756"/>
        <v>5.1102588648417931E-46</v>
      </c>
      <c r="IN225" s="86">
        <f t="shared" si="757"/>
        <v>9.526066920786459E-45</v>
      </c>
      <c r="IO225" s="86">
        <f t="shared" si="758"/>
        <v>2.9789547919306359E-53</v>
      </c>
      <c r="IP225" s="86">
        <f t="shared" si="759"/>
        <v>5.9960480624149236E-48</v>
      </c>
      <c r="IQ225" s="86">
        <f t="shared" si="760"/>
        <v>3.1763476855593046E-61</v>
      </c>
      <c r="IR225" s="86">
        <f t="shared" si="761"/>
        <v>1.518320875653874E-56</v>
      </c>
      <c r="IS225" s="86">
        <f t="shared" si="762"/>
        <v>1.4958304229400549E-51</v>
      </c>
      <c r="IT225" s="86">
        <f t="shared" si="763"/>
        <v>1.2652720172755752E-48</v>
      </c>
      <c r="IU225" s="86">
        <f t="shared" si="764"/>
        <v>2.7102862904858507E-56</v>
      </c>
      <c r="IV225" s="86">
        <f t="shared" si="765"/>
        <v>3.4501198481650561E-47</v>
      </c>
      <c r="IW225" s="86">
        <f t="shared" si="766"/>
        <v>4.3342062978412444E-28</v>
      </c>
      <c r="IY225" s="86">
        <f t="shared" si="767"/>
        <v>1.0766955670692249E-44</v>
      </c>
      <c r="IZ225" s="86">
        <f t="shared" si="768"/>
        <v>1.5759636190288324E-43</v>
      </c>
      <c r="JA225" s="86">
        <f t="shared" si="769"/>
        <v>4.9817986222473518E-41</v>
      </c>
      <c r="JB225" s="86">
        <f t="shared" si="770"/>
        <v>1.3530830499974986E-44</v>
      </c>
      <c r="JC225" s="86">
        <f t="shared" si="771"/>
        <v>5.1102588648417931E-46</v>
      </c>
      <c r="JD225" s="86">
        <f t="shared" si="772"/>
        <v>9.526066920786459E-45</v>
      </c>
      <c r="JE225" s="86">
        <f t="shared" si="773"/>
        <v>2.9789547919306359E-53</v>
      </c>
      <c r="JF225" s="86">
        <f t="shared" si="774"/>
        <v>5.9960480624149236E-48</v>
      </c>
      <c r="JG225" s="86">
        <f t="shared" si="775"/>
        <v>3.1763476855593046E-61</v>
      </c>
      <c r="JH225" s="86">
        <f t="shared" si="776"/>
        <v>1.518320875653874E-56</v>
      </c>
      <c r="JI225" s="86">
        <f t="shared" si="777"/>
        <v>1.4958304229400549E-51</v>
      </c>
      <c r="JJ225" s="86">
        <f t="shared" si="778"/>
        <v>1.2652720172755752E-48</v>
      </c>
      <c r="JK225" s="86">
        <f t="shared" si="779"/>
        <v>2.7102862904858507E-56</v>
      </c>
      <c r="JL225" s="86">
        <f t="shared" si="780"/>
        <v>3.4501198481650561E-47</v>
      </c>
      <c r="JM225" s="86">
        <f t="shared" si="781"/>
        <v>4.3342062978412444E-28</v>
      </c>
    </row>
    <row r="226" spans="1:273" x14ac:dyDescent="0.25">
      <c r="B226" s="2">
        <v>199</v>
      </c>
      <c r="C226" s="37">
        <v>86.593000000000004</v>
      </c>
      <c r="D226" s="37">
        <v>82.462999999999994</v>
      </c>
      <c r="E226" s="37">
        <v>80.759</v>
      </c>
      <c r="F226" s="37">
        <v>84.463999999999999</v>
      </c>
      <c r="G226" s="37">
        <v>83.471999999999994</v>
      </c>
      <c r="H226" s="37">
        <v>81.376999999999995</v>
      </c>
      <c r="I226" s="37">
        <v>83.093999999999994</v>
      </c>
      <c r="J226" s="37">
        <v>82.942999999999998</v>
      </c>
      <c r="K226" s="37">
        <v>81.433999999999997</v>
      </c>
      <c r="L226" s="37">
        <v>79.741</v>
      </c>
      <c r="M226" s="37">
        <v>81.203999999999994</v>
      </c>
      <c r="N226" s="37">
        <v>81.352000000000004</v>
      </c>
      <c r="O226" s="37">
        <v>83.13</v>
      </c>
      <c r="P226" s="37">
        <v>85.259</v>
      </c>
      <c r="Q226" s="37">
        <v>87.164000000000001</v>
      </c>
      <c r="S226" s="4" t="e">
        <f t="shared" si="653"/>
        <v>#N/A</v>
      </c>
      <c r="T226" s="4" t="e">
        <f t="shared" si="654"/>
        <v>#N/A</v>
      </c>
      <c r="U226" s="4" t="e">
        <f t="shared" si="655"/>
        <v>#N/A</v>
      </c>
      <c r="V226" s="4" t="e">
        <f t="shared" si="656"/>
        <v>#N/A</v>
      </c>
      <c r="W226" s="4" t="e">
        <f t="shared" si="657"/>
        <v>#N/A</v>
      </c>
      <c r="X226" s="4" t="e">
        <f t="shared" si="658"/>
        <v>#N/A</v>
      </c>
      <c r="Y226" s="4" t="e">
        <f t="shared" si="659"/>
        <v>#N/A</v>
      </c>
      <c r="Z226" s="4" t="e">
        <f t="shared" si="660"/>
        <v>#N/A</v>
      </c>
      <c r="AA226" s="4" t="e">
        <f t="shared" si="661"/>
        <v>#N/A</v>
      </c>
      <c r="AB226" s="4" t="e">
        <f t="shared" si="662"/>
        <v>#N/A</v>
      </c>
      <c r="AC226" s="4" t="e">
        <f t="shared" si="663"/>
        <v>#N/A</v>
      </c>
      <c r="AD226" s="4" t="e">
        <f t="shared" si="664"/>
        <v>#N/A</v>
      </c>
      <c r="AE226" s="4" t="e">
        <f t="shared" si="665"/>
        <v>#N/A</v>
      </c>
      <c r="AF226" s="4" t="e">
        <f t="shared" si="666"/>
        <v>#N/A</v>
      </c>
      <c r="AG226" s="4" t="e">
        <f t="shared" si="667"/>
        <v>#N/A</v>
      </c>
      <c r="AI226" s="4">
        <f t="shared" si="668"/>
        <v>0</v>
      </c>
      <c r="AJ226" s="4">
        <f t="shared" si="669"/>
        <v>0</v>
      </c>
      <c r="AK226" s="4">
        <f t="shared" si="670"/>
        <v>0</v>
      </c>
      <c r="AL226" s="4">
        <f t="shared" si="671"/>
        <v>0</v>
      </c>
      <c r="AM226" s="4">
        <f t="shared" si="672"/>
        <v>0</v>
      </c>
      <c r="AN226" s="4">
        <f t="shared" si="673"/>
        <v>0</v>
      </c>
      <c r="AO226" s="4">
        <f t="shared" si="674"/>
        <v>0</v>
      </c>
      <c r="AP226" s="4">
        <f t="shared" si="675"/>
        <v>0</v>
      </c>
      <c r="AQ226" s="4">
        <f t="shared" si="676"/>
        <v>0</v>
      </c>
      <c r="AR226" s="4">
        <f t="shared" si="677"/>
        <v>0</v>
      </c>
      <c r="AS226" s="4">
        <f t="shared" si="678"/>
        <v>0</v>
      </c>
      <c r="AT226" s="4">
        <f t="shared" si="679"/>
        <v>0</v>
      </c>
      <c r="AU226" s="4">
        <f t="shared" si="680"/>
        <v>0</v>
      </c>
      <c r="AV226" s="4">
        <f t="shared" si="681"/>
        <v>0</v>
      </c>
      <c r="AW226" s="4">
        <f t="shared" si="681"/>
        <v>0</v>
      </c>
      <c r="AY226" s="2" t="e">
        <f t="shared" si="732"/>
        <v>#N/A</v>
      </c>
      <c r="AZ226" s="2" t="e">
        <f t="shared" si="571"/>
        <v>#N/A</v>
      </c>
      <c r="BA226" s="2" t="e">
        <f t="shared" si="572"/>
        <v>#N/A</v>
      </c>
      <c r="BB226" s="2" t="e">
        <f t="shared" si="573"/>
        <v>#N/A</v>
      </c>
      <c r="BC226" s="2" t="e">
        <f t="shared" si="574"/>
        <v>#N/A</v>
      </c>
      <c r="BD226" s="2" t="e">
        <f t="shared" si="575"/>
        <v>#N/A</v>
      </c>
      <c r="BE226" s="2" t="e">
        <f t="shared" si="576"/>
        <v>#N/A</v>
      </c>
      <c r="BF226" s="2" t="e">
        <f t="shared" si="577"/>
        <v>#N/A</v>
      </c>
      <c r="BG226" s="2" t="e">
        <f t="shared" si="578"/>
        <v>#N/A</v>
      </c>
      <c r="BH226" s="2" t="e">
        <f t="shared" si="579"/>
        <v>#N/A</v>
      </c>
      <c r="BI226" s="2" t="e">
        <f t="shared" si="580"/>
        <v>#N/A</v>
      </c>
      <c r="BJ226" s="2" t="e">
        <f t="shared" si="581"/>
        <v>#N/A</v>
      </c>
      <c r="BK226" s="2" t="e">
        <f t="shared" si="582"/>
        <v>#N/A</v>
      </c>
      <c r="BL226" s="2" t="e">
        <f t="shared" si="583"/>
        <v>#N/A</v>
      </c>
      <c r="BM226" s="2" t="e">
        <f t="shared" si="584"/>
        <v>#N/A</v>
      </c>
      <c r="BO226" s="2" t="str">
        <f t="shared" si="682"/>
        <v/>
      </c>
      <c r="BP226" s="2" t="str">
        <f t="shared" si="683"/>
        <v/>
      </c>
      <c r="BQ226" s="2" t="str">
        <f t="shared" si="684"/>
        <v/>
      </c>
      <c r="BR226" s="2" t="str">
        <f t="shared" si="685"/>
        <v/>
      </c>
      <c r="BS226" s="2" t="str">
        <f t="shared" si="686"/>
        <v/>
      </c>
      <c r="BT226" s="2" t="str">
        <f t="shared" si="687"/>
        <v/>
      </c>
      <c r="BU226" s="2" t="str">
        <f t="shared" si="688"/>
        <v/>
      </c>
      <c r="BV226" s="2" t="str">
        <f t="shared" si="689"/>
        <v/>
      </c>
      <c r="BW226" s="2" t="str">
        <f t="shared" si="690"/>
        <v/>
      </c>
      <c r="BX226" s="2" t="str">
        <f t="shared" si="691"/>
        <v/>
      </c>
      <c r="BY226" s="2" t="str">
        <f t="shared" si="692"/>
        <v/>
      </c>
      <c r="BZ226" s="2" t="str">
        <f t="shared" si="693"/>
        <v/>
      </c>
      <c r="CA226" s="2" t="str">
        <f t="shared" si="694"/>
        <v/>
      </c>
      <c r="CB226" s="2" t="str">
        <f t="shared" si="695"/>
        <v/>
      </c>
      <c r="CC226" s="2" t="str">
        <f t="shared" si="696"/>
        <v/>
      </c>
      <c r="CE226" s="2" t="str">
        <f t="shared" si="733"/>
        <v/>
      </c>
      <c r="CF226" s="2" t="str">
        <f t="shared" si="734"/>
        <v/>
      </c>
      <c r="CG226" s="2" t="str">
        <f t="shared" si="735"/>
        <v/>
      </c>
      <c r="CH226" s="2" t="str">
        <f t="shared" si="736"/>
        <v/>
      </c>
      <c r="CI226" s="2" t="str">
        <f t="shared" si="737"/>
        <v/>
      </c>
      <c r="CJ226" s="2" t="str">
        <f t="shared" si="738"/>
        <v/>
      </c>
      <c r="CK226" s="2" t="str">
        <f t="shared" si="739"/>
        <v/>
      </c>
      <c r="CL226" s="2" t="str">
        <f t="shared" si="740"/>
        <v/>
      </c>
      <c r="CM226" s="2" t="str">
        <f t="shared" si="741"/>
        <v/>
      </c>
      <c r="CN226" s="2" t="str">
        <f t="shared" si="742"/>
        <v/>
      </c>
      <c r="CO226" s="2" t="str">
        <f t="shared" si="743"/>
        <v/>
      </c>
      <c r="CP226" s="2" t="str">
        <f t="shared" si="744"/>
        <v/>
      </c>
      <c r="CQ226" s="2" t="str">
        <f t="shared" si="745"/>
        <v/>
      </c>
      <c r="CR226" s="2" t="str">
        <f t="shared" si="746"/>
        <v/>
      </c>
      <c r="CS226" s="2" t="str">
        <f t="shared" si="747"/>
        <v/>
      </c>
      <c r="CU226" s="2" t="str">
        <f t="shared" si="697"/>
        <v/>
      </c>
      <c r="CV226" s="2" t="str">
        <f t="shared" si="698"/>
        <v/>
      </c>
      <c r="CW226" s="2" t="str">
        <f t="shared" si="699"/>
        <v/>
      </c>
      <c r="CX226" s="2" t="str">
        <f t="shared" si="700"/>
        <v/>
      </c>
      <c r="CY226" s="2" t="str">
        <f t="shared" si="701"/>
        <v/>
      </c>
      <c r="CZ226" s="2" t="str">
        <f t="shared" si="702"/>
        <v/>
      </c>
      <c r="DA226" s="2" t="str">
        <f t="shared" si="703"/>
        <v/>
      </c>
      <c r="DB226" s="2" t="str">
        <f t="shared" si="704"/>
        <v/>
      </c>
      <c r="DC226" s="2" t="str">
        <f t="shared" si="705"/>
        <v/>
      </c>
      <c r="DD226" s="2" t="str">
        <f t="shared" si="706"/>
        <v/>
      </c>
      <c r="DE226" s="2" t="str">
        <f t="shared" si="707"/>
        <v/>
      </c>
      <c r="DF226" s="2" t="str">
        <f t="shared" si="708"/>
        <v/>
      </c>
      <c r="DG226" s="2" t="str">
        <f t="shared" si="709"/>
        <v/>
      </c>
      <c r="DH226" s="2" t="str">
        <f t="shared" si="710"/>
        <v/>
      </c>
      <c r="DI226" s="2" t="str">
        <f t="shared" si="711"/>
        <v/>
      </c>
      <c r="DK226" s="2">
        <f t="shared" si="712"/>
        <v>125.86727880512092</v>
      </c>
      <c r="DL226" s="2">
        <f t="shared" si="713"/>
        <v>131.4155438231754</v>
      </c>
      <c r="DM226" s="2">
        <f t="shared" si="713"/>
        <v>125.88062914979758</v>
      </c>
      <c r="DN226" s="2">
        <f t="shared" si="713"/>
        <v>132.15874917022285</v>
      </c>
      <c r="DO226" s="2">
        <f t="shared" si="713"/>
        <v>127.5320273552905</v>
      </c>
      <c r="DP226" s="2">
        <f t="shared" si="713"/>
        <v>116.51733245778611</v>
      </c>
      <c r="DQ226" s="2">
        <f t="shared" si="713"/>
        <v>127.52622689075632</v>
      </c>
      <c r="DR226" s="2">
        <f t="shared" si="713"/>
        <v>123.42998734448734</v>
      </c>
      <c r="DS226" s="2">
        <f t="shared" si="713"/>
        <v>108.93529249249251</v>
      </c>
      <c r="DT226" s="2">
        <f t="shared" si="713"/>
        <v>110.84234573144575</v>
      </c>
      <c r="DU226" s="2">
        <f t="shared" si="713"/>
        <v>118.97507619047619</v>
      </c>
      <c r="DV226" s="2">
        <f t="shared" si="713"/>
        <v>110.75630084033612</v>
      </c>
      <c r="DW226" s="2">
        <f t="shared" si="713"/>
        <v>145.28749002595475</v>
      </c>
      <c r="DX226" s="2">
        <f t="shared" si="713"/>
        <v>129.54039162561577</v>
      </c>
      <c r="DY226" s="2">
        <f t="shared" si="713"/>
        <v>126.24298440065681</v>
      </c>
      <c r="EA226" s="2">
        <f t="shared" si="652"/>
        <v>87.950746943115348</v>
      </c>
      <c r="EB226" s="2">
        <f t="shared" si="714"/>
        <v>68.429174826254851</v>
      </c>
      <c r="EC226" s="2">
        <f t="shared" si="715"/>
        <v>75.702873436293459</v>
      </c>
      <c r="ED226" s="2">
        <f t="shared" si="716"/>
        <v>77.794215651858153</v>
      </c>
      <c r="EE226" s="2">
        <f t="shared" si="717"/>
        <v>75.816045896050426</v>
      </c>
      <c r="EF226" s="2">
        <f t="shared" si="718"/>
        <v>74.409355011499798</v>
      </c>
      <c r="EG226" s="2">
        <f t="shared" si="719"/>
        <v>77.373768542984493</v>
      </c>
      <c r="EH226" s="2">
        <f t="shared" si="720"/>
        <v>75.247291758306716</v>
      </c>
      <c r="EI226" s="2">
        <f t="shared" si="721"/>
        <v>82.136612783053323</v>
      </c>
      <c r="EJ226" s="2">
        <f t="shared" si="722"/>
        <v>84.284162409723436</v>
      </c>
      <c r="EK226" s="2">
        <f t="shared" si="723"/>
        <v>73.054947682320545</v>
      </c>
      <c r="EL226" s="2">
        <f t="shared" si="724"/>
        <v>74.248082122474187</v>
      </c>
      <c r="EM226" s="2">
        <f t="shared" si="725"/>
        <v>77.69378223229927</v>
      </c>
      <c r="EN226" s="2">
        <f t="shared" si="726"/>
        <v>79.910891641791039</v>
      </c>
      <c r="EO226" s="2">
        <f t="shared" si="727"/>
        <v>89.504391417269602</v>
      </c>
      <c r="EQ226" s="2">
        <f t="shared" si="728"/>
        <v>87.40749874769989</v>
      </c>
      <c r="ER226" s="2">
        <f t="shared" si="729"/>
        <v>76.443737953249183</v>
      </c>
      <c r="ES226" s="2">
        <f t="shared" si="729"/>
        <v>77.767212789949482</v>
      </c>
      <c r="ET226" s="2">
        <f t="shared" si="729"/>
        <v>78.846031523405628</v>
      </c>
      <c r="EU226" s="2">
        <f t="shared" si="729"/>
        <v>78.480434207454891</v>
      </c>
      <c r="EV226" s="2">
        <f t="shared" si="729"/>
        <v>77.017929847688094</v>
      </c>
      <c r="EW226" s="2">
        <f t="shared" si="729"/>
        <v>78.72401783765504</v>
      </c>
      <c r="EX226" s="2">
        <f t="shared" si="729"/>
        <v>80.677636044880771</v>
      </c>
      <c r="EY226" s="2">
        <f t="shared" si="729"/>
        <v>77.821179624752176</v>
      </c>
      <c r="EZ226" s="2">
        <f t="shared" si="729"/>
        <v>79.031730145617331</v>
      </c>
      <c r="FA226" s="2">
        <f t="shared" si="729"/>
        <v>77.474680161839444</v>
      </c>
      <c r="FB226" s="2">
        <f t="shared" si="729"/>
        <v>78.579848602857922</v>
      </c>
      <c r="FC226" s="2">
        <f t="shared" si="729"/>
        <v>78.136712952037186</v>
      </c>
      <c r="FD226" s="2">
        <f t="shared" si="729"/>
        <v>80.256468070052108</v>
      </c>
      <c r="FE226" s="2">
        <f t="shared" si="729"/>
        <v>82.990604417893451</v>
      </c>
      <c r="FG226" s="2">
        <f t="shared" si="730"/>
        <v>0.99999926703201303</v>
      </c>
      <c r="FH226" s="2">
        <f t="shared" si="731"/>
        <v>0.99999928341222222</v>
      </c>
      <c r="FI226" s="2">
        <f t="shared" si="731"/>
        <v>0.99999922189150225</v>
      </c>
      <c r="FJ226" s="2">
        <f t="shared" si="731"/>
        <v>0.99999920411179488</v>
      </c>
      <c r="FK226" s="2">
        <f t="shared" si="731"/>
        <v>0.99999928246069747</v>
      </c>
      <c r="FL226" s="2">
        <f t="shared" si="731"/>
        <v>0.99999931546932197</v>
      </c>
      <c r="FM226" s="2">
        <f t="shared" si="731"/>
        <v>0.99999912994778184</v>
      </c>
      <c r="FN226" s="2">
        <f t="shared" si="731"/>
        <v>0.99999918455837988</v>
      </c>
      <c r="FO226" s="2">
        <f t="shared" si="731"/>
        <v>0.99999924219550818</v>
      </c>
      <c r="FP226" s="2">
        <f t="shared" si="731"/>
        <v>0.99999917833986873</v>
      </c>
      <c r="FQ226" s="2">
        <f t="shared" si="731"/>
        <v>0.99999917072734934</v>
      </c>
      <c r="FR226" s="2">
        <f t="shared" si="731"/>
        <v>0.99999920559600186</v>
      </c>
      <c r="FS226" s="2">
        <f t="shared" si="731"/>
        <v>0.99999897849625985</v>
      </c>
      <c r="FT226" s="2">
        <f t="shared" si="731"/>
        <v>0.99999900316312174</v>
      </c>
      <c r="FU226" s="2">
        <f t="shared" si="731"/>
        <v>0.99999895377000758</v>
      </c>
      <c r="FW226" s="2">
        <f t="shared" si="748"/>
        <v>0.99639858523058633</v>
      </c>
      <c r="FX226" s="2">
        <f t="shared" si="588"/>
        <v>0.99640108361871682</v>
      </c>
      <c r="FY226" s="2">
        <f t="shared" si="589"/>
        <v>0.99622924732796336</v>
      </c>
      <c r="FZ226" s="2">
        <f t="shared" si="590"/>
        <v>0.99630354374490293</v>
      </c>
      <c r="GA226" s="2">
        <f t="shared" si="591"/>
        <v>0.99639083940056983</v>
      </c>
      <c r="GB226" s="2">
        <f t="shared" si="592"/>
        <v>0.9961013958853977</v>
      </c>
      <c r="GC226" s="2">
        <f t="shared" si="593"/>
        <v>0.99641265979192728</v>
      </c>
      <c r="GD226" s="2">
        <f t="shared" si="594"/>
        <v>0.99698110436133569</v>
      </c>
      <c r="GE226" s="2">
        <f t="shared" si="595"/>
        <v>0.99754673744220679</v>
      </c>
      <c r="GF226" s="2">
        <f t="shared" si="596"/>
        <v>0.99740152508360413</v>
      </c>
      <c r="GG226" s="2">
        <f t="shared" si="597"/>
        <v>0.9968428039771311</v>
      </c>
      <c r="GH226" s="2">
        <f t="shared" si="598"/>
        <v>0.99640571007169787</v>
      </c>
      <c r="GI226" s="2">
        <f t="shared" si="599"/>
        <v>0.9960519199004626</v>
      </c>
      <c r="GJ226" s="2">
        <f t="shared" si="600"/>
        <v>0.99548851231140256</v>
      </c>
      <c r="GK226" s="2">
        <f t="shared" si="601"/>
        <v>0.99490943190737191</v>
      </c>
      <c r="GM226" s="86">
        <f t="shared" si="749"/>
        <v>0</v>
      </c>
      <c r="GN226" s="86">
        <f t="shared" si="602"/>
        <v>0</v>
      </c>
      <c r="GO226" s="86">
        <f t="shared" si="603"/>
        <v>0</v>
      </c>
      <c r="GP226" s="86">
        <f t="shared" si="604"/>
        <v>0</v>
      </c>
      <c r="GQ226" s="86">
        <f t="shared" si="605"/>
        <v>0</v>
      </c>
      <c r="GR226" s="86">
        <f t="shared" si="606"/>
        <v>0</v>
      </c>
      <c r="GS226" s="86">
        <f t="shared" si="607"/>
        <v>0</v>
      </c>
      <c r="GT226" s="86">
        <f t="shared" si="608"/>
        <v>0</v>
      </c>
      <c r="GU226" s="86">
        <f t="shared" si="609"/>
        <v>0</v>
      </c>
      <c r="GV226" s="86">
        <f t="shared" si="610"/>
        <v>0</v>
      </c>
      <c r="GW226" s="86">
        <f t="shared" si="611"/>
        <v>0</v>
      </c>
      <c r="GX226" s="86">
        <f t="shared" si="612"/>
        <v>0</v>
      </c>
      <c r="GY226" s="86">
        <f t="shared" si="613"/>
        <v>0</v>
      </c>
      <c r="GZ226" s="86">
        <f t="shared" si="614"/>
        <v>0</v>
      </c>
      <c r="HA226" s="86">
        <f t="shared" si="615"/>
        <v>0</v>
      </c>
      <c r="HC226" s="86">
        <f t="shared" si="750"/>
        <v>4.7954102399270294E-257</v>
      </c>
      <c r="HD226" s="86">
        <f t="shared" si="616"/>
        <v>0</v>
      </c>
      <c r="HE226" s="86">
        <f t="shared" si="617"/>
        <v>0</v>
      </c>
      <c r="HF226" s="86">
        <f t="shared" si="618"/>
        <v>0</v>
      </c>
      <c r="HG226" s="86">
        <f t="shared" si="619"/>
        <v>0</v>
      </c>
      <c r="HH226" s="86">
        <f t="shared" si="620"/>
        <v>0</v>
      </c>
      <c r="HI226" s="86">
        <f t="shared" si="621"/>
        <v>0</v>
      </c>
      <c r="HJ226" s="86">
        <f t="shared" si="622"/>
        <v>0</v>
      </c>
      <c r="HK226" s="86">
        <f t="shared" si="623"/>
        <v>0</v>
      </c>
      <c r="HL226" s="86">
        <f t="shared" si="624"/>
        <v>0</v>
      </c>
      <c r="HM226" s="86">
        <f t="shared" si="625"/>
        <v>0</v>
      </c>
      <c r="HN226" s="86">
        <f t="shared" si="626"/>
        <v>0</v>
      </c>
      <c r="HO226" s="86">
        <f t="shared" si="627"/>
        <v>0</v>
      </c>
      <c r="HP226" s="86">
        <f t="shared" si="628"/>
        <v>0</v>
      </c>
      <c r="HQ226" s="86">
        <f t="shared" si="629"/>
        <v>0</v>
      </c>
      <c r="HS226" s="86">
        <f t="shared" si="751"/>
        <v>2.2425127935951203E-172</v>
      </c>
      <c r="HT226" s="86">
        <f t="shared" si="630"/>
        <v>8.7623630135982948E-167</v>
      </c>
      <c r="HU226" s="86">
        <f t="shared" si="631"/>
        <v>3.4813426248758988E-158</v>
      </c>
      <c r="HV226" s="86">
        <f t="shared" si="632"/>
        <v>5.1417112306953765E-172</v>
      </c>
      <c r="HW226" s="86">
        <f t="shared" si="633"/>
        <v>2.8102529330155505E-177</v>
      </c>
      <c r="HX226" s="86">
        <f t="shared" si="634"/>
        <v>6.3367640761650958E-176</v>
      </c>
      <c r="HY226" s="86">
        <f t="shared" si="635"/>
        <v>6.7164560157321506E-205</v>
      </c>
      <c r="HZ226" s="86">
        <f t="shared" si="636"/>
        <v>5.4237770038526903E-177</v>
      </c>
      <c r="IA226" s="86">
        <f t="shared" si="637"/>
        <v>8.801039688780296E-220</v>
      </c>
      <c r="IB226" s="86">
        <f t="shared" si="638"/>
        <v>4.8159535223762217E-204</v>
      </c>
      <c r="IC226" s="86">
        <f t="shared" si="639"/>
        <v>3.0285973637216854E-196</v>
      </c>
      <c r="ID226" s="86">
        <f t="shared" si="640"/>
        <v>1.052340759125E-190</v>
      </c>
      <c r="IE226" s="86">
        <f t="shared" si="641"/>
        <v>1.2796714266862674E-220</v>
      </c>
      <c r="IF226" s="86">
        <f t="shared" si="642"/>
        <v>1.5549566085836791E-238</v>
      </c>
      <c r="IG226" s="86">
        <f t="shared" si="643"/>
        <v>5.3843196999084072E-194</v>
      </c>
      <c r="II226" s="86">
        <f t="shared" si="752"/>
        <v>3.8929646106330975E-46</v>
      </c>
      <c r="IJ226" s="86">
        <f t="shared" si="753"/>
        <v>6.2352662289573516E-45</v>
      </c>
      <c r="IK226" s="86">
        <f t="shared" si="754"/>
        <v>2.3272556531455702E-42</v>
      </c>
      <c r="IL226" s="86">
        <f t="shared" si="755"/>
        <v>4.8522134841474356E-46</v>
      </c>
      <c r="IM226" s="86">
        <f t="shared" si="756"/>
        <v>1.6665202241747861E-47</v>
      </c>
      <c r="IN226" s="86">
        <f t="shared" si="757"/>
        <v>3.2664183928434534E-46</v>
      </c>
      <c r="IO226" s="86">
        <f t="shared" si="758"/>
        <v>5.5896255829425696E-55</v>
      </c>
      <c r="IP226" s="86">
        <f t="shared" si="759"/>
        <v>1.886941292584827E-49</v>
      </c>
      <c r="IQ226" s="86">
        <f t="shared" si="760"/>
        <v>4.3464849373357162E-63</v>
      </c>
      <c r="IR226" s="86">
        <f t="shared" si="761"/>
        <v>2.7979065892074634E-58</v>
      </c>
      <c r="IS226" s="86">
        <f t="shared" si="762"/>
        <v>3.4924660581508689E-53</v>
      </c>
      <c r="IT226" s="86">
        <f t="shared" si="763"/>
        <v>3.3852304195435733E-50</v>
      </c>
      <c r="IU226" s="86">
        <f t="shared" si="764"/>
        <v>3.7332431804841886E-58</v>
      </c>
      <c r="IV226" s="86">
        <f t="shared" si="765"/>
        <v>8.8524423003335244E-49</v>
      </c>
      <c r="IW226" s="86">
        <f t="shared" si="766"/>
        <v>4.8891678000636473E-29</v>
      </c>
      <c r="IY226" s="86">
        <f t="shared" si="767"/>
        <v>3.8929646106330975E-46</v>
      </c>
      <c r="IZ226" s="86">
        <f t="shared" si="768"/>
        <v>6.2352662289573516E-45</v>
      </c>
      <c r="JA226" s="86">
        <f t="shared" si="769"/>
        <v>2.3272556531455702E-42</v>
      </c>
      <c r="JB226" s="86">
        <f t="shared" si="770"/>
        <v>4.8522134841474356E-46</v>
      </c>
      <c r="JC226" s="86">
        <f t="shared" si="771"/>
        <v>1.6665202241747861E-47</v>
      </c>
      <c r="JD226" s="86">
        <f t="shared" si="772"/>
        <v>3.2664183928434534E-46</v>
      </c>
      <c r="JE226" s="86">
        <f t="shared" si="773"/>
        <v>5.5896255829425696E-55</v>
      </c>
      <c r="JF226" s="86">
        <f t="shared" si="774"/>
        <v>1.886941292584827E-49</v>
      </c>
      <c r="JG226" s="86">
        <f t="shared" si="775"/>
        <v>4.3464849373357162E-63</v>
      </c>
      <c r="JH226" s="86">
        <f t="shared" si="776"/>
        <v>2.7979065892074634E-58</v>
      </c>
      <c r="JI226" s="86">
        <f t="shared" si="777"/>
        <v>3.4924660581508689E-53</v>
      </c>
      <c r="JJ226" s="86">
        <f t="shared" si="778"/>
        <v>3.3852304195435733E-50</v>
      </c>
      <c r="JK226" s="86">
        <f t="shared" si="779"/>
        <v>3.7332431804841886E-58</v>
      </c>
      <c r="JL226" s="86">
        <f t="shared" si="780"/>
        <v>8.8524423003335244E-49</v>
      </c>
      <c r="JM226" s="86">
        <f t="shared" si="781"/>
        <v>4.8891678000636473E-29</v>
      </c>
    </row>
    <row r="227" spans="1:273" x14ac:dyDescent="0.25">
      <c r="B227" s="2">
        <v>200</v>
      </c>
      <c r="C227" s="37">
        <v>86.983000000000004</v>
      </c>
      <c r="D227" s="37">
        <v>81.721999999999994</v>
      </c>
      <c r="E227" s="37">
        <v>81.832999999999998</v>
      </c>
      <c r="F227" s="37">
        <v>83.018000000000001</v>
      </c>
      <c r="G227" s="37">
        <v>84.320999999999998</v>
      </c>
      <c r="H227" s="37">
        <v>80.528000000000006</v>
      </c>
      <c r="I227" s="37">
        <v>83.17</v>
      </c>
      <c r="J227" s="37">
        <v>83.774000000000001</v>
      </c>
      <c r="K227" s="37">
        <v>82.17</v>
      </c>
      <c r="L227" s="37">
        <v>80.573999999999998</v>
      </c>
      <c r="M227" s="37">
        <v>81.426000000000002</v>
      </c>
      <c r="N227" s="37">
        <v>81.259</v>
      </c>
      <c r="O227" s="37">
        <v>82.111000000000004</v>
      </c>
      <c r="P227" s="37">
        <v>85.111000000000004</v>
      </c>
      <c r="Q227" s="37">
        <v>87.164000000000001</v>
      </c>
      <c r="S227" s="4" t="e">
        <f t="shared" si="653"/>
        <v>#N/A</v>
      </c>
      <c r="T227" s="4" t="e">
        <f t="shared" si="654"/>
        <v>#N/A</v>
      </c>
      <c r="U227" s="4" t="e">
        <f t="shared" si="655"/>
        <v>#N/A</v>
      </c>
      <c r="V227" s="4" t="e">
        <f t="shared" si="656"/>
        <v>#N/A</v>
      </c>
      <c r="W227" s="4" t="e">
        <f t="shared" si="657"/>
        <v>#N/A</v>
      </c>
      <c r="X227" s="4" t="e">
        <f t="shared" si="658"/>
        <v>#N/A</v>
      </c>
      <c r="Y227" s="4" t="e">
        <f t="shared" si="659"/>
        <v>#N/A</v>
      </c>
      <c r="Z227" s="4" t="e">
        <f t="shared" si="660"/>
        <v>#N/A</v>
      </c>
      <c r="AA227" s="4" t="e">
        <f t="shared" si="661"/>
        <v>#N/A</v>
      </c>
      <c r="AB227" s="4" t="e">
        <f t="shared" si="662"/>
        <v>#N/A</v>
      </c>
      <c r="AC227" s="4" t="e">
        <f t="shared" si="663"/>
        <v>#N/A</v>
      </c>
      <c r="AD227" s="4" t="e">
        <f t="shared" si="664"/>
        <v>#N/A</v>
      </c>
      <c r="AE227" s="4" t="e">
        <f t="shared" si="665"/>
        <v>#N/A</v>
      </c>
      <c r="AF227" s="4" t="e">
        <f t="shared" si="666"/>
        <v>#N/A</v>
      </c>
      <c r="AG227" s="4" t="e">
        <f t="shared" si="667"/>
        <v>#N/A</v>
      </c>
      <c r="AI227" s="4">
        <f t="shared" si="668"/>
        <v>0</v>
      </c>
      <c r="AJ227" s="4">
        <f t="shared" si="669"/>
        <v>0</v>
      </c>
      <c r="AK227" s="4">
        <f t="shared" si="670"/>
        <v>0</v>
      </c>
      <c r="AL227" s="4">
        <f t="shared" si="671"/>
        <v>0</v>
      </c>
      <c r="AM227" s="4">
        <f t="shared" si="672"/>
        <v>0</v>
      </c>
      <c r="AN227" s="4">
        <f t="shared" si="673"/>
        <v>0</v>
      </c>
      <c r="AO227" s="4">
        <f t="shared" si="674"/>
        <v>0</v>
      </c>
      <c r="AP227" s="4">
        <f t="shared" si="675"/>
        <v>0</v>
      </c>
      <c r="AQ227" s="4">
        <f t="shared" si="676"/>
        <v>0</v>
      </c>
      <c r="AR227" s="4">
        <f t="shared" si="677"/>
        <v>0</v>
      </c>
      <c r="AS227" s="4">
        <f t="shared" si="678"/>
        <v>0</v>
      </c>
      <c r="AT227" s="4">
        <f t="shared" si="679"/>
        <v>0</v>
      </c>
      <c r="AU227" s="4">
        <f t="shared" si="680"/>
        <v>0</v>
      </c>
      <c r="AV227" s="4">
        <f t="shared" si="681"/>
        <v>0</v>
      </c>
      <c r="AW227" s="4">
        <f t="shared" si="681"/>
        <v>0</v>
      </c>
      <c r="AY227" s="2" t="e">
        <f t="shared" si="732"/>
        <v>#N/A</v>
      </c>
      <c r="AZ227" s="2" t="e">
        <f t="shared" si="571"/>
        <v>#N/A</v>
      </c>
      <c r="BA227" s="2" t="e">
        <f t="shared" si="572"/>
        <v>#N/A</v>
      </c>
      <c r="BB227" s="2" t="e">
        <f t="shared" si="573"/>
        <v>#N/A</v>
      </c>
      <c r="BC227" s="2" t="e">
        <f t="shared" si="574"/>
        <v>#N/A</v>
      </c>
      <c r="BD227" s="2" t="e">
        <f t="shared" si="575"/>
        <v>#N/A</v>
      </c>
      <c r="BE227" s="2" t="e">
        <f t="shared" si="576"/>
        <v>#N/A</v>
      </c>
      <c r="BF227" s="2" t="e">
        <f t="shared" si="577"/>
        <v>#N/A</v>
      </c>
      <c r="BG227" s="2" t="e">
        <f t="shared" si="578"/>
        <v>#N/A</v>
      </c>
      <c r="BH227" s="2" t="e">
        <f t="shared" si="579"/>
        <v>#N/A</v>
      </c>
      <c r="BI227" s="2" t="e">
        <f t="shared" si="580"/>
        <v>#N/A</v>
      </c>
      <c r="BJ227" s="2" t="e">
        <f t="shared" si="581"/>
        <v>#N/A</v>
      </c>
      <c r="BK227" s="2" t="e">
        <f t="shared" si="582"/>
        <v>#N/A</v>
      </c>
      <c r="BL227" s="2" t="e">
        <f t="shared" si="583"/>
        <v>#N/A</v>
      </c>
      <c r="BM227" s="2" t="e">
        <f t="shared" si="584"/>
        <v>#N/A</v>
      </c>
      <c r="BO227" s="2" t="str">
        <f t="shared" si="682"/>
        <v/>
      </c>
      <c r="BP227" s="2" t="str">
        <f t="shared" si="683"/>
        <v/>
      </c>
      <c r="BQ227" s="2" t="str">
        <f t="shared" si="684"/>
        <v/>
      </c>
      <c r="BR227" s="2" t="str">
        <f t="shared" si="685"/>
        <v/>
      </c>
      <c r="BS227" s="2" t="str">
        <f t="shared" si="686"/>
        <v/>
      </c>
      <c r="BT227" s="2" t="str">
        <f t="shared" si="687"/>
        <v/>
      </c>
      <c r="BU227" s="2" t="str">
        <f t="shared" si="688"/>
        <v/>
      </c>
      <c r="BV227" s="2" t="str">
        <f t="shared" si="689"/>
        <v/>
      </c>
      <c r="BW227" s="2" t="str">
        <f t="shared" si="690"/>
        <v/>
      </c>
      <c r="BX227" s="2" t="str">
        <f t="shared" si="691"/>
        <v/>
      </c>
      <c r="BY227" s="2" t="str">
        <f t="shared" si="692"/>
        <v/>
      </c>
      <c r="BZ227" s="2" t="str">
        <f t="shared" si="693"/>
        <v/>
      </c>
      <c r="CA227" s="2" t="str">
        <f t="shared" si="694"/>
        <v/>
      </c>
      <c r="CB227" s="2" t="str">
        <f t="shared" si="695"/>
        <v/>
      </c>
      <c r="CC227" s="2" t="str">
        <f t="shared" si="696"/>
        <v/>
      </c>
      <c r="CE227" s="2" t="str">
        <f t="shared" si="733"/>
        <v/>
      </c>
      <c r="CF227" s="2" t="str">
        <f t="shared" si="734"/>
        <v/>
      </c>
      <c r="CG227" s="2" t="str">
        <f t="shared" si="735"/>
        <v/>
      </c>
      <c r="CH227" s="2" t="str">
        <f t="shared" si="736"/>
        <v/>
      </c>
      <c r="CI227" s="2" t="str">
        <f t="shared" si="737"/>
        <v/>
      </c>
      <c r="CJ227" s="2" t="str">
        <f t="shared" si="738"/>
        <v/>
      </c>
      <c r="CK227" s="2" t="str">
        <f t="shared" si="739"/>
        <v/>
      </c>
      <c r="CL227" s="2" t="str">
        <f t="shared" si="740"/>
        <v/>
      </c>
      <c r="CM227" s="2" t="str">
        <f t="shared" si="741"/>
        <v/>
      </c>
      <c r="CN227" s="2" t="str">
        <f t="shared" si="742"/>
        <v/>
      </c>
      <c r="CO227" s="2" t="str">
        <f t="shared" si="743"/>
        <v/>
      </c>
      <c r="CP227" s="2" t="str">
        <f t="shared" si="744"/>
        <v/>
      </c>
      <c r="CQ227" s="2" t="str">
        <f t="shared" si="745"/>
        <v/>
      </c>
      <c r="CR227" s="2" t="str">
        <f t="shared" si="746"/>
        <v/>
      </c>
      <c r="CS227" s="2" t="str">
        <f t="shared" si="747"/>
        <v/>
      </c>
      <c r="CU227" s="2" t="str">
        <f t="shared" si="697"/>
        <v/>
      </c>
      <c r="CV227" s="2" t="str">
        <f t="shared" si="698"/>
        <v/>
      </c>
      <c r="CW227" s="2" t="str">
        <f t="shared" si="699"/>
        <v/>
      </c>
      <c r="CX227" s="2" t="str">
        <f t="shared" si="700"/>
        <v/>
      </c>
      <c r="CY227" s="2" t="str">
        <f t="shared" si="701"/>
        <v/>
      </c>
      <c r="CZ227" s="2" t="str">
        <f t="shared" si="702"/>
        <v/>
      </c>
      <c r="DA227" s="2" t="str">
        <f t="shared" si="703"/>
        <v/>
      </c>
      <c r="DB227" s="2" t="str">
        <f t="shared" si="704"/>
        <v/>
      </c>
      <c r="DC227" s="2" t="str">
        <f t="shared" si="705"/>
        <v/>
      </c>
      <c r="DD227" s="2" t="str">
        <f t="shared" si="706"/>
        <v/>
      </c>
      <c r="DE227" s="2" t="str">
        <f t="shared" si="707"/>
        <v/>
      </c>
      <c r="DF227" s="2" t="str">
        <f t="shared" si="708"/>
        <v/>
      </c>
      <c r="DG227" s="2" t="str">
        <f t="shared" si="709"/>
        <v/>
      </c>
      <c r="DH227" s="2" t="str">
        <f t="shared" si="710"/>
        <v/>
      </c>
      <c r="DI227" s="2" t="str">
        <f t="shared" si="711"/>
        <v/>
      </c>
      <c r="DK227" s="2">
        <f t="shared" si="712"/>
        <v>125.96899004267428</v>
      </c>
      <c r="DL227" s="2">
        <f t="shared" si="713"/>
        <v>131.55611543932596</v>
      </c>
      <c r="DM227" s="2">
        <f t="shared" si="713"/>
        <v>125.99008987854252</v>
      </c>
      <c r="DN227" s="2">
        <f t="shared" si="713"/>
        <v>132.28186320531057</v>
      </c>
      <c r="DO227" s="2">
        <f t="shared" si="713"/>
        <v>127.62936787394679</v>
      </c>
      <c r="DP227" s="2">
        <f t="shared" si="713"/>
        <v>116.57243536585366</v>
      </c>
      <c r="DQ227" s="2">
        <f t="shared" si="713"/>
        <v>127.64402521008405</v>
      </c>
      <c r="DR227" s="2">
        <f t="shared" si="713"/>
        <v>123.479006006006</v>
      </c>
      <c r="DS227" s="2">
        <f t="shared" si="713"/>
        <v>108.89983226083227</v>
      </c>
      <c r="DT227" s="2">
        <f t="shared" si="713"/>
        <v>110.8254912912913</v>
      </c>
      <c r="DU227" s="2">
        <f t="shared" si="713"/>
        <v>119.00874537815126</v>
      </c>
      <c r="DV227" s="2">
        <f t="shared" si="713"/>
        <v>110.75674453781511</v>
      </c>
      <c r="DW227" s="2">
        <f t="shared" si="713"/>
        <v>145.50196811271783</v>
      </c>
      <c r="DX227" s="2">
        <f t="shared" si="713"/>
        <v>129.67063349753695</v>
      </c>
      <c r="DY227" s="2">
        <f t="shared" si="713"/>
        <v>126.34410946907498</v>
      </c>
      <c r="DZ227" s="5"/>
      <c r="EA227" s="2">
        <f t="shared" si="652"/>
        <v>87.852967304625182</v>
      </c>
      <c r="EB227" s="2">
        <f t="shared" si="714"/>
        <v>68.182169575289606</v>
      </c>
      <c r="EC227" s="2">
        <f t="shared" si="715"/>
        <v>75.528297606177631</v>
      </c>
      <c r="ED227" s="2">
        <f t="shared" si="716"/>
        <v>77.574591393293815</v>
      </c>
      <c r="EE227" s="2">
        <f t="shared" si="717"/>
        <v>75.613840473433669</v>
      </c>
      <c r="EF227" s="2">
        <f t="shared" si="718"/>
        <v>74.23308842755111</v>
      </c>
      <c r="EG227" s="2">
        <f t="shared" si="719"/>
        <v>77.213709784610444</v>
      </c>
      <c r="EH227" s="2">
        <f t="shared" si="720"/>
        <v>75.024711446139293</v>
      </c>
      <c r="EI227" s="2">
        <f t="shared" si="721"/>
        <v>81.993522534696865</v>
      </c>
      <c r="EJ227" s="2">
        <f t="shared" si="722"/>
        <v>84.165163114320933</v>
      </c>
      <c r="EK227" s="2">
        <f t="shared" si="723"/>
        <v>72.822045799205995</v>
      </c>
      <c r="EL227" s="2">
        <f t="shared" si="724"/>
        <v>74.024317060003114</v>
      </c>
      <c r="EM227" s="2">
        <f t="shared" si="725"/>
        <v>77.505199216737083</v>
      </c>
      <c r="EN227" s="2">
        <f t="shared" si="726"/>
        <v>79.722554626865673</v>
      </c>
      <c r="EO227" s="2">
        <f t="shared" si="727"/>
        <v>89.391751921506767</v>
      </c>
      <c r="EP227" s="5"/>
      <c r="EQ227" s="2">
        <f t="shared" si="728"/>
        <v>87.304164260190831</v>
      </c>
      <c r="ER227" s="2">
        <f t="shared" si="729"/>
        <v>76.27914675288261</v>
      </c>
      <c r="ES227" s="2">
        <f t="shared" si="729"/>
        <v>77.614163197519218</v>
      </c>
      <c r="ET227" s="2">
        <f t="shared" si="729"/>
        <v>78.637194963534</v>
      </c>
      <c r="EU227" s="2">
        <f t="shared" si="729"/>
        <v>78.305301679790787</v>
      </c>
      <c r="EV227" s="2">
        <f t="shared" si="729"/>
        <v>76.868288360963447</v>
      </c>
      <c r="EW227" s="2">
        <f t="shared" si="729"/>
        <v>78.577870792665109</v>
      </c>
      <c r="EX227" s="2">
        <f t="shared" si="729"/>
        <v>80.508835904628313</v>
      </c>
      <c r="EY227" s="2">
        <f t="shared" si="729"/>
        <v>77.635173818034474</v>
      </c>
      <c r="EZ227" s="2">
        <f t="shared" si="729"/>
        <v>78.85986671349346</v>
      </c>
      <c r="FA227" s="2">
        <f t="shared" si="729"/>
        <v>77.28695547533917</v>
      </c>
      <c r="FB227" s="2">
        <f t="shared" si="729"/>
        <v>78.400841729632475</v>
      </c>
      <c r="FC227" s="2">
        <f t="shared" si="729"/>
        <v>77.952783558339675</v>
      </c>
      <c r="FD227" s="2">
        <f t="shared" si="729"/>
        <v>80.071985754236891</v>
      </c>
      <c r="FE227" s="2">
        <f t="shared" si="729"/>
        <v>82.812185100281681</v>
      </c>
      <c r="FG227" s="2">
        <f t="shared" si="730"/>
        <v>0.99999933152520781</v>
      </c>
      <c r="FH227" s="2">
        <f t="shared" si="731"/>
        <v>0.99999934646413813</v>
      </c>
      <c r="FI227" s="2">
        <f t="shared" si="731"/>
        <v>0.99999929035656721</v>
      </c>
      <c r="FJ227" s="2">
        <f t="shared" si="731"/>
        <v>0.9999992741412792</v>
      </c>
      <c r="FK227" s="2">
        <f t="shared" si="731"/>
        <v>0.99999934559633707</v>
      </c>
      <c r="FL227" s="2">
        <f t="shared" si="731"/>
        <v>0.99999937570056419</v>
      </c>
      <c r="FM227" s="2">
        <f t="shared" si="731"/>
        <v>0.99999920650288554</v>
      </c>
      <c r="FN227" s="2">
        <f t="shared" si="731"/>
        <v>0.99999925630835018</v>
      </c>
      <c r="FO227" s="2">
        <f t="shared" si="731"/>
        <v>0.9999993088740432</v>
      </c>
      <c r="FP227" s="2">
        <f t="shared" si="731"/>
        <v>0.99999925063699979</v>
      </c>
      <c r="FQ227" s="2">
        <f t="shared" si="731"/>
        <v>0.9999992436942986</v>
      </c>
      <c r="FR227" s="2">
        <f t="shared" si="731"/>
        <v>0.99999927549489231</v>
      </c>
      <c r="FS227" s="2">
        <f t="shared" si="731"/>
        <v>0.9999990683774328</v>
      </c>
      <c r="FT227" s="2">
        <f t="shared" si="731"/>
        <v>0.99999909087388217</v>
      </c>
      <c r="FU227" s="2">
        <f t="shared" si="731"/>
        <v>0.99999904582681864</v>
      </c>
      <c r="FV227" s="5"/>
      <c r="FW227" s="2">
        <f t="shared" si="748"/>
        <v>0.9967144295437641</v>
      </c>
      <c r="FX227" s="2">
        <f t="shared" si="588"/>
        <v>0.99671670954508851</v>
      </c>
      <c r="FY227" s="2">
        <f t="shared" si="589"/>
        <v>0.99655989131286415</v>
      </c>
      <c r="FZ227" s="2">
        <f t="shared" si="590"/>
        <v>0.99662769499240667</v>
      </c>
      <c r="GA227" s="2">
        <f t="shared" si="591"/>
        <v>0.99670736077874511</v>
      </c>
      <c r="GB227" s="2">
        <f t="shared" si="592"/>
        <v>0.9964432106862452</v>
      </c>
      <c r="GC227" s="2">
        <f t="shared" si="593"/>
        <v>0.9967272738194034</v>
      </c>
      <c r="GD227" s="2">
        <f t="shared" si="594"/>
        <v>0.99724600291014986</v>
      </c>
      <c r="GE227" s="2">
        <f t="shared" si="595"/>
        <v>0.99776211488447686</v>
      </c>
      <c r="GF227" s="2">
        <f t="shared" si="596"/>
        <v>0.99762962075256667</v>
      </c>
      <c r="GG227" s="2">
        <f t="shared" si="597"/>
        <v>0.9971198028892142</v>
      </c>
      <c r="GH227" s="2">
        <f t="shared" si="598"/>
        <v>0.9967209315921679</v>
      </c>
      <c r="GI227" s="2">
        <f t="shared" si="599"/>
        <v>0.99639805688184535</v>
      </c>
      <c r="GJ227" s="2">
        <f t="shared" si="600"/>
        <v>0.99588384036735667</v>
      </c>
      <c r="GK227" s="2">
        <f t="shared" si="601"/>
        <v>0.99535526627600324</v>
      </c>
      <c r="GL227" s="5"/>
      <c r="GM227" s="86">
        <f t="shared" si="749"/>
        <v>0</v>
      </c>
      <c r="GN227" s="86">
        <f t="shared" si="602"/>
        <v>0</v>
      </c>
      <c r="GO227" s="86">
        <f t="shared" si="603"/>
        <v>0</v>
      </c>
      <c r="GP227" s="86">
        <f t="shared" si="604"/>
        <v>0</v>
      </c>
      <c r="GQ227" s="86">
        <f t="shared" si="605"/>
        <v>0</v>
      </c>
      <c r="GR227" s="86">
        <f t="shared" si="606"/>
        <v>0</v>
      </c>
      <c r="GS227" s="86">
        <f t="shared" si="607"/>
        <v>0</v>
      </c>
      <c r="GT227" s="86">
        <f t="shared" si="608"/>
        <v>0</v>
      </c>
      <c r="GU227" s="86">
        <f t="shared" si="609"/>
        <v>0</v>
      </c>
      <c r="GV227" s="86">
        <f t="shared" si="610"/>
        <v>0</v>
      </c>
      <c r="GW227" s="86">
        <f t="shared" si="611"/>
        <v>0</v>
      </c>
      <c r="GX227" s="86">
        <f t="shared" si="612"/>
        <v>0</v>
      </c>
      <c r="GY227" s="86">
        <f t="shared" si="613"/>
        <v>0</v>
      </c>
      <c r="GZ227" s="86">
        <f t="shared" si="614"/>
        <v>0</v>
      </c>
      <c r="HA227" s="86">
        <f t="shared" si="615"/>
        <v>0</v>
      </c>
      <c r="HC227" s="86">
        <f t="shared" si="750"/>
        <v>2.1136518829392587E-261</v>
      </c>
      <c r="HD227" s="86">
        <f t="shared" si="616"/>
        <v>0</v>
      </c>
      <c r="HE227" s="86">
        <f t="shared" si="617"/>
        <v>0</v>
      </c>
      <c r="HF227" s="86">
        <f t="shared" si="618"/>
        <v>0</v>
      </c>
      <c r="HG227" s="86">
        <f t="shared" si="619"/>
        <v>0</v>
      </c>
      <c r="HH227" s="86">
        <f t="shared" si="620"/>
        <v>0</v>
      </c>
      <c r="HI227" s="86">
        <f t="shared" si="621"/>
        <v>0</v>
      </c>
      <c r="HJ227" s="86">
        <f t="shared" si="622"/>
        <v>0</v>
      </c>
      <c r="HK227" s="86">
        <f t="shared" si="623"/>
        <v>0</v>
      </c>
      <c r="HL227" s="86">
        <f t="shared" si="624"/>
        <v>0</v>
      </c>
      <c r="HM227" s="86">
        <f t="shared" si="625"/>
        <v>0</v>
      </c>
      <c r="HN227" s="86">
        <f t="shared" si="626"/>
        <v>0</v>
      </c>
      <c r="HO227" s="86">
        <f t="shared" si="627"/>
        <v>0</v>
      </c>
      <c r="HP227" s="86">
        <f t="shared" si="628"/>
        <v>0</v>
      </c>
      <c r="HQ227" s="86">
        <f t="shared" si="629"/>
        <v>0</v>
      </c>
      <c r="HS227" s="86">
        <f t="shared" si="751"/>
        <v>2.2946501208202064E-176</v>
      </c>
      <c r="HT227" s="86">
        <f t="shared" si="630"/>
        <v>1.1817518484513228E-170</v>
      </c>
      <c r="HU227" s="86">
        <f t="shared" si="631"/>
        <v>7.1931371575735672E-162</v>
      </c>
      <c r="HV227" s="86">
        <f t="shared" si="632"/>
        <v>5.1391937047680147E-176</v>
      </c>
      <c r="HW227" s="86">
        <f t="shared" si="633"/>
        <v>2.1792662353180306E-181</v>
      </c>
      <c r="HX227" s="86">
        <f t="shared" si="634"/>
        <v>5.1179015078867069E-180</v>
      </c>
      <c r="HY227" s="86">
        <f t="shared" si="635"/>
        <v>1.1550378993876378E-209</v>
      </c>
      <c r="HZ227" s="86">
        <f t="shared" si="636"/>
        <v>4.6828255898570204E-181</v>
      </c>
      <c r="IA227" s="86">
        <f t="shared" si="637"/>
        <v>9.6052344352633389E-225</v>
      </c>
      <c r="IB227" s="86">
        <f t="shared" si="638"/>
        <v>1.1215770698082818E-208</v>
      </c>
      <c r="IC227" s="86">
        <f t="shared" si="639"/>
        <v>1.0026348879216307E-200</v>
      </c>
      <c r="ID227" s="86">
        <f t="shared" si="640"/>
        <v>4.3372559543267602E-195</v>
      </c>
      <c r="IE227" s="86">
        <f t="shared" si="641"/>
        <v>8.4601392772139609E-226</v>
      </c>
      <c r="IF227" s="86">
        <f t="shared" si="642"/>
        <v>3.0767270924378026E-244</v>
      </c>
      <c r="IG227" s="86">
        <f t="shared" si="643"/>
        <v>1.0495382313467023E-198</v>
      </c>
      <c r="II227" s="86">
        <f t="shared" si="752"/>
        <v>1.3331720636658514E-47</v>
      </c>
      <c r="IJ227" s="86">
        <f t="shared" si="753"/>
        <v>2.3400808263910869E-46</v>
      </c>
      <c r="IK227" s="86">
        <f t="shared" si="754"/>
        <v>1.0336610015172041E-43</v>
      </c>
      <c r="IL227" s="86">
        <f t="shared" si="755"/>
        <v>1.6474198552011825E-47</v>
      </c>
      <c r="IM227" s="86">
        <f t="shared" si="756"/>
        <v>5.1386268314048838E-49</v>
      </c>
      <c r="IN227" s="86">
        <f t="shared" si="757"/>
        <v>1.0590691234298559E-47</v>
      </c>
      <c r="IO227" s="86">
        <f t="shared" si="758"/>
        <v>9.8273280782980795E-57</v>
      </c>
      <c r="IP227" s="86">
        <f t="shared" si="759"/>
        <v>5.6211310054114823E-51</v>
      </c>
      <c r="IQ227" s="86">
        <f t="shared" si="760"/>
        <v>5.5687509058220021E-65</v>
      </c>
      <c r="IR227" s="86">
        <f t="shared" si="761"/>
        <v>4.8467576983047857E-60</v>
      </c>
      <c r="IS227" s="86">
        <f t="shared" si="762"/>
        <v>7.6785093359502883E-55</v>
      </c>
      <c r="IT227" s="86">
        <f t="shared" si="763"/>
        <v>8.5361154244838581E-52</v>
      </c>
      <c r="IU227" s="86">
        <f t="shared" si="764"/>
        <v>4.7879043044001568E-60</v>
      </c>
      <c r="IV227" s="86">
        <f t="shared" si="765"/>
        <v>2.1338281249533138E-50</v>
      </c>
      <c r="IW227" s="86">
        <f t="shared" si="766"/>
        <v>5.3104062345518253E-30</v>
      </c>
      <c r="IY227" s="86">
        <f t="shared" si="767"/>
        <v>1.3331720636658514E-47</v>
      </c>
      <c r="IZ227" s="86">
        <f t="shared" si="768"/>
        <v>2.3400808263910869E-46</v>
      </c>
      <c r="JA227" s="86">
        <f t="shared" si="769"/>
        <v>1.0336610015172041E-43</v>
      </c>
      <c r="JB227" s="86">
        <f t="shared" si="770"/>
        <v>1.6474198552011825E-47</v>
      </c>
      <c r="JC227" s="86">
        <f t="shared" si="771"/>
        <v>5.1386268314048838E-49</v>
      </c>
      <c r="JD227" s="86">
        <f t="shared" si="772"/>
        <v>1.0590691234298559E-47</v>
      </c>
      <c r="JE227" s="86">
        <f t="shared" si="773"/>
        <v>9.8273280782980795E-57</v>
      </c>
      <c r="JF227" s="86">
        <f t="shared" si="774"/>
        <v>5.6211310054114823E-51</v>
      </c>
      <c r="JG227" s="86">
        <f t="shared" si="775"/>
        <v>5.5687509058220021E-65</v>
      </c>
      <c r="JH227" s="86">
        <f t="shared" si="776"/>
        <v>4.8467576983047857E-60</v>
      </c>
      <c r="JI227" s="86">
        <f t="shared" si="777"/>
        <v>7.6785093359502883E-55</v>
      </c>
      <c r="JJ227" s="86">
        <f t="shared" si="778"/>
        <v>8.5361154244838581E-52</v>
      </c>
      <c r="JK227" s="86">
        <f t="shared" si="779"/>
        <v>4.7879043044001568E-60</v>
      </c>
      <c r="JL227" s="86">
        <f t="shared" si="780"/>
        <v>2.1338281249533138E-50</v>
      </c>
      <c r="JM227" s="86">
        <f t="shared" si="781"/>
        <v>5.3104062345518253E-30</v>
      </c>
    </row>
    <row r="228" spans="1:273" x14ac:dyDescent="0.25">
      <c r="AY228" s="5"/>
      <c r="AZ228" s="5"/>
      <c r="BO228" s="28">
        <f>SLOPE(BO27:BO227,$B27:$B227)</f>
        <v>0.10171123755334281</v>
      </c>
      <c r="BP228" s="28">
        <f t="shared" ref="BP228:CC228" si="782">SLOPE(BP27:BP227,$B27:$B227)</f>
        <v>0.14057161615056346</v>
      </c>
      <c r="BQ228" s="28">
        <f t="shared" si="782"/>
        <v>0.1094607287449393</v>
      </c>
      <c r="BR228" s="28">
        <f t="shared" si="782"/>
        <v>0.12311403508771926</v>
      </c>
      <c r="BS228" s="28">
        <f t="shared" si="782"/>
        <v>9.7340518656308064E-2</v>
      </c>
      <c r="BT228" s="28">
        <f t="shared" si="782"/>
        <v>5.5102908067542103E-2</v>
      </c>
      <c r="BU228" s="28">
        <f t="shared" si="782"/>
        <v>0.11779831932773106</v>
      </c>
      <c r="BV228" s="28">
        <f t="shared" si="782"/>
        <v>4.9018661518661473E-2</v>
      </c>
      <c r="BW228" s="28">
        <f t="shared" si="782"/>
        <v>-3.5460231660231656E-2</v>
      </c>
      <c r="BX228" s="28">
        <f t="shared" si="782"/>
        <v>-1.6854440154440167E-2</v>
      </c>
      <c r="BY228" s="28">
        <f t="shared" si="782"/>
        <v>3.366918767507017E-2</v>
      </c>
      <c r="BZ228" s="28">
        <f t="shared" si="782"/>
        <v>4.4369747899170102E-4</v>
      </c>
      <c r="CA228" s="28">
        <f t="shared" si="782"/>
        <v>0.21447808676307001</v>
      </c>
      <c r="CB228" s="28">
        <f t="shared" si="782"/>
        <v>0.13024187192118222</v>
      </c>
      <c r="CC228" s="28">
        <f t="shared" si="782"/>
        <v>0.10112506841817173</v>
      </c>
      <c r="CE228" s="28">
        <f>SLOPE(CE27:CE227,$B27:$B227)</f>
        <v>-9.7779638490164855E-2</v>
      </c>
      <c r="CF228" s="28">
        <f t="shared" ref="CF228:CS228" si="783">SLOPE(CF27:CF227,$B27:$B227)</f>
        <v>-0.24700525096525086</v>
      </c>
      <c r="CG228" s="28">
        <f t="shared" si="783"/>
        <v>-0.17457583011583</v>
      </c>
      <c r="CH228" s="28">
        <f t="shared" si="783"/>
        <v>-0.21962425856433845</v>
      </c>
      <c r="CI228" s="28">
        <f t="shared" si="783"/>
        <v>-0.20220542261675031</v>
      </c>
      <c r="CJ228" s="28">
        <f t="shared" si="783"/>
        <v>-0.1762665839486745</v>
      </c>
      <c r="CK228" s="28">
        <f t="shared" si="783"/>
        <v>-0.16005875837403591</v>
      </c>
      <c r="CL228" s="28">
        <f t="shared" si="783"/>
        <v>-0.22258031216743521</v>
      </c>
      <c r="CM228" s="28">
        <f t="shared" si="783"/>
        <v>-0.14309024835646458</v>
      </c>
      <c r="CN228" s="28">
        <f t="shared" si="783"/>
        <v>-0.11899929540250127</v>
      </c>
      <c r="CO228" s="28">
        <f t="shared" si="783"/>
        <v>-0.23290188311456067</v>
      </c>
      <c r="CP228" s="28">
        <f t="shared" si="783"/>
        <v>-0.22376506247107816</v>
      </c>
      <c r="CQ228" s="28">
        <f t="shared" si="783"/>
        <v>-0.18858301556219717</v>
      </c>
      <c r="CR228" s="28">
        <f t="shared" si="783"/>
        <v>-0.18833701492537308</v>
      </c>
      <c r="CS228" s="28">
        <f t="shared" si="783"/>
        <v>-0.11263949576283114</v>
      </c>
      <c r="CU228" s="28">
        <f>SLOPE(CU27:CU227,$B27:$B227)</f>
        <v>-0.10333448750905949</v>
      </c>
      <c r="CV228" s="28">
        <f t="shared" ref="CV228:DI228" si="784">SLOPE(CV27:CV227,$B27:$B227)</f>
        <v>-0.16459120036656588</v>
      </c>
      <c r="CW228" s="28">
        <f t="shared" si="784"/>
        <v>-0.15304959243025595</v>
      </c>
      <c r="CX228" s="28">
        <f t="shared" si="784"/>
        <v>-0.20883655987161673</v>
      </c>
      <c r="CY228" s="28">
        <f t="shared" si="784"/>
        <v>-0.17513252766410098</v>
      </c>
      <c r="CZ228" s="28">
        <f t="shared" si="784"/>
        <v>-0.14964148672464928</v>
      </c>
      <c r="DA228" s="28">
        <f t="shared" si="784"/>
        <v>-0.14614704498993222</v>
      </c>
      <c r="DB228" s="28">
        <f t="shared" si="784"/>
        <v>-0.16880014025245443</v>
      </c>
      <c r="DC228" s="28">
        <f t="shared" si="784"/>
        <v>-0.186005806717703</v>
      </c>
      <c r="DD228" s="28">
        <f t="shared" si="784"/>
        <v>-0.17186343212387431</v>
      </c>
      <c r="DE228" s="28">
        <f t="shared" si="784"/>
        <v>-0.18772468650026511</v>
      </c>
      <c r="DF228" s="28">
        <f t="shared" si="784"/>
        <v>-0.17900687322545114</v>
      </c>
      <c r="DG228" s="28">
        <f t="shared" si="784"/>
        <v>-0.18392939369750813</v>
      </c>
      <c r="DH228" s="28">
        <f t="shared" si="784"/>
        <v>-0.18448231581521152</v>
      </c>
      <c r="DI228" s="28">
        <f t="shared" si="784"/>
        <v>-0.17841931761176164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f t="shared" ref="C229:Q229" si="785">$R$229</f>
        <v>25</v>
      </c>
      <c r="D229" s="29">
        <f t="shared" si="785"/>
        <v>25</v>
      </c>
      <c r="E229" s="29">
        <f t="shared" si="785"/>
        <v>25</v>
      </c>
      <c r="F229" s="29">
        <f t="shared" si="785"/>
        <v>25</v>
      </c>
      <c r="G229" s="29">
        <f t="shared" si="785"/>
        <v>25</v>
      </c>
      <c r="H229" s="29">
        <f t="shared" si="785"/>
        <v>25</v>
      </c>
      <c r="I229" s="29">
        <f t="shared" si="785"/>
        <v>25</v>
      </c>
      <c r="J229" s="29">
        <f t="shared" si="785"/>
        <v>25</v>
      </c>
      <c r="K229" s="29">
        <f t="shared" si="785"/>
        <v>25</v>
      </c>
      <c r="L229" s="29">
        <f t="shared" si="785"/>
        <v>25</v>
      </c>
      <c r="M229" s="29">
        <f t="shared" si="785"/>
        <v>25</v>
      </c>
      <c r="N229" s="29">
        <f t="shared" si="785"/>
        <v>25</v>
      </c>
      <c r="O229" s="29">
        <f t="shared" si="785"/>
        <v>25</v>
      </c>
      <c r="P229" s="29">
        <f t="shared" si="785"/>
        <v>25</v>
      </c>
      <c r="Q229" s="29">
        <f t="shared" si="785"/>
        <v>25</v>
      </c>
      <c r="R229" s="3">
        <v>25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105.62674253200571</v>
      </c>
      <c r="BP229" s="28">
        <f t="shared" ref="BP229:CC229" si="786">INTERCEPT(BP27:BP227,$B27:$B227)</f>
        <v>103.44179220921328</v>
      </c>
      <c r="BQ229" s="28">
        <f t="shared" si="786"/>
        <v>104.09794412955466</v>
      </c>
      <c r="BR229" s="28">
        <f t="shared" si="786"/>
        <v>107.65905618776672</v>
      </c>
      <c r="BS229" s="28">
        <f t="shared" si="786"/>
        <v>108.16126414268518</v>
      </c>
      <c r="BT229" s="28">
        <f t="shared" si="786"/>
        <v>105.55185375234524</v>
      </c>
      <c r="BU229" s="28">
        <f t="shared" si="786"/>
        <v>104.08436134453784</v>
      </c>
      <c r="BV229" s="28">
        <f t="shared" si="786"/>
        <v>113.67527370227371</v>
      </c>
      <c r="BW229" s="28">
        <f t="shared" si="786"/>
        <v>115.99187859287861</v>
      </c>
      <c r="BX229" s="28">
        <f t="shared" si="786"/>
        <v>114.19637932217934</v>
      </c>
      <c r="BY229" s="28">
        <f t="shared" si="786"/>
        <v>112.27490784313723</v>
      </c>
      <c r="BZ229" s="28">
        <f t="shared" si="786"/>
        <v>110.66800504201677</v>
      </c>
      <c r="CA229" s="28">
        <f t="shared" si="786"/>
        <v>102.60635076010384</v>
      </c>
      <c r="CB229" s="28">
        <f t="shared" si="786"/>
        <v>103.6222591133005</v>
      </c>
      <c r="CC229" s="28">
        <f t="shared" si="786"/>
        <v>106.11909578544063</v>
      </c>
      <c r="CD229" s="2"/>
      <c r="CE229" s="28">
        <f>INTERCEPT(CE27:CE227,$B27:$B227)</f>
        <v>107.40889500265816</v>
      </c>
      <c r="CF229" s="28">
        <f t="shared" ref="CF229:CS229" si="787">INTERCEPT(CF27:CF227,$B27:$B227)</f>
        <v>117.58321976833977</v>
      </c>
      <c r="CG229" s="28">
        <f t="shared" si="787"/>
        <v>110.44346362934363</v>
      </c>
      <c r="CH229" s="28">
        <f t="shared" si="787"/>
        <v>121.49944310616151</v>
      </c>
      <c r="CI229" s="28">
        <f t="shared" si="787"/>
        <v>116.05492499678374</v>
      </c>
      <c r="CJ229" s="28">
        <f t="shared" si="787"/>
        <v>109.48640521728602</v>
      </c>
      <c r="CK229" s="28">
        <f t="shared" si="787"/>
        <v>109.22546145941763</v>
      </c>
      <c r="CL229" s="28">
        <f t="shared" si="787"/>
        <v>119.54077387962633</v>
      </c>
      <c r="CM229" s="28">
        <f t="shared" si="787"/>
        <v>110.61157220598977</v>
      </c>
      <c r="CN229" s="28">
        <f t="shared" si="787"/>
        <v>107.96502219482119</v>
      </c>
      <c r="CO229" s="28">
        <f t="shared" si="787"/>
        <v>119.40242242211812</v>
      </c>
      <c r="CP229" s="28">
        <f t="shared" si="787"/>
        <v>118.77732955421874</v>
      </c>
      <c r="CQ229" s="28">
        <f t="shared" si="787"/>
        <v>115.22180232917651</v>
      </c>
      <c r="CR229" s="28">
        <f t="shared" si="787"/>
        <v>117.38995761194029</v>
      </c>
      <c r="CS229" s="28">
        <f t="shared" si="787"/>
        <v>111.919651074073</v>
      </c>
      <c r="CT229" s="2"/>
      <c r="CU229" s="28">
        <f>INTERCEPT(CU27:CU227,$B27:$B227)</f>
        <v>107.97106176200273</v>
      </c>
      <c r="CV229" s="28">
        <f t="shared" ref="CV229:DI229" si="788">INTERCEPT(CV27:CV227,$B27:$B227)</f>
        <v>109.1973868261958</v>
      </c>
      <c r="CW229" s="28">
        <f t="shared" si="788"/>
        <v>108.22408168357042</v>
      </c>
      <c r="CX229" s="28">
        <f t="shared" si="788"/>
        <v>120.40450693785735</v>
      </c>
      <c r="CY229" s="28">
        <f t="shared" si="788"/>
        <v>113.33180721261098</v>
      </c>
      <c r="CZ229" s="28">
        <f t="shared" si="788"/>
        <v>106.79658570589331</v>
      </c>
      <c r="DA229" s="28">
        <f t="shared" si="788"/>
        <v>107.80727979065155</v>
      </c>
      <c r="DB229" s="28">
        <f t="shared" si="788"/>
        <v>114.2688639551192</v>
      </c>
      <c r="DC229" s="28">
        <f t="shared" si="788"/>
        <v>114.83633516157508</v>
      </c>
      <c r="DD229" s="28">
        <f t="shared" si="788"/>
        <v>113.23255313826832</v>
      </c>
      <c r="DE229" s="28">
        <f t="shared" si="788"/>
        <v>114.83189277539219</v>
      </c>
      <c r="DF229" s="28">
        <f t="shared" si="788"/>
        <v>114.2022163747227</v>
      </c>
      <c r="DG229" s="28">
        <f t="shared" si="788"/>
        <v>114.7386622978413</v>
      </c>
      <c r="DH229" s="28">
        <f t="shared" si="788"/>
        <v>116.96844891727919</v>
      </c>
      <c r="DI229" s="28">
        <f t="shared" si="788"/>
        <v>118.49604862263401</v>
      </c>
    </row>
    <row r="230" spans="1:273" x14ac:dyDescent="0.25">
      <c r="A230" s="144"/>
      <c r="B230" s="28" t="s">
        <v>36</v>
      </c>
      <c r="C230" s="5">
        <f>C$7 - ABS(C$11)*Expt!$B$9</f>
        <v>8.1342821062888859</v>
      </c>
      <c r="D230" s="5">
        <f>D$7 - ABS(D$11)*Expt!$B$9</f>
        <v>6.4194726864389935</v>
      </c>
      <c r="E230" s="5">
        <f>E$7 - ABS(E$11)*Expt!$B$9</f>
        <v>6.7359355165102528</v>
      </c>
      <c r="F230" s="5">
        <f>F$7 - ABS(F$11)*Expt!$B$9</f>
        <v>8.7099940340256694</v>
      </c>
      <c r="G230" s="5">
        <f>G$7 - ABS(G$11)*Expt!$B$9</f>
        <v>6.1595084139807312</v>
      </c>
      <c r="H230" s="5">
        <f>H$7 - ABS(H$11)*Expt!$B$9</f>
        <v>4.070386112385826</v>
      </c>
      <c r="I230" s="5">
        <f>I$7 - ABS(I$11)*Expt!$B$9</f>
        <v>12.046756947292096</v>
      </c>
      <c r="J230" s="5">
        <f>J$7 - ABS(J$11)*Expt!$B$9</f>
        <v>10.999975528264862</v>
      </c>
      <c r="K230" s="5">
        <f>K$7 - ABS(K$11)*Expt!$B$9</f>
        <v>9.2120717103009468</v>
      </c>
      <c r="L230" s="5">
        <f>L$7 - ABS(L$11)*Expt!$B$9</f>
        <v>10.550873687494011</v>
      </c>
      <c r="M230" s="5">
        <f>M$7 - ABS(M$11)*Expt!$B$9</f>
        <v>11.000000026555426</v>
      </c>
      <c r="N230" s="5">
        <f>N$7 - ABS(N$11)*Expt!$B$9</f>
        <v>10.143412435934742</v>
      </c>
      <c r="O230" s="5">
        <f>O$7 - ABS(O$11)*Expt!$B$9</f>
        <v>18.000000016908935</v>
      </c>
      <c r="P230" s="5">
        <f>P$7 - ABS(P$11)*Expt!$B$9</f>
        <v>19.053687108127185</v>
      </c>
      <c r="Q230" s="5">
        <f>Q$7 - ABS(Q$11)*Expt!$B$9</f>
        <v>21.694181916006158</v>
      </c>
    </row>
    <row r="231" spans="1:273" x14ac:dyDescent="0.25">
      <c r="A231" s="144"/>
      <c r="B231" s="3" t="s">
        <v>59</v>
      </c>
      <c r="C231" s="72">
        <f t="shared" ref="C231:O231" si="789">C7 - C11*$S231</f>
        <v>45.627133130207888</v>
      </c>
      <c r="D231" s="72">
        <f t="shared" si="789"/>
        <v>45.381742693035562</v>
      </c>
      <c r="E231" s="72">
        <f t="shared" si="789"/>
        <v>46.276012406053873</v>
      </c>
      <c r="F231" s="72">
        <f t="shared" si="789"/>
        <v>46.52131035562509</v>
      </c>
      <c r="G231" s="72">
        <f t="shared" si="789"/>
        <v>45.396150144000046</v>
      </c>
      <c r="H231" s="72">
        <f t="shared" si="789"/>
        <v>44.884830339757691</v>
      </c>
      <c r="I231" s="72">
        <f t="shared" si="789"/>
        <v>47.48864241009084</v>
      </c>
      <c r="J231" s="72">
        <f t="shared" si="789"/>
        <v>46.784830705453331</v>
      </c>
      <c r="K231" s="72">
        <f t="shared" si="789"/>
        <v>45.988937607803983</v>
      </c>
      <c r="L231" s="72">
        <f t="shared" si="789"/>
        <v>46.867314285991235</v>
      </c>
      <c r="M231" s="72">
        <f t="shared" si="789"/>
        <v>46.967442569623898</v>
      </c>
      <c r="N231" s="72">
        <f t="shared" si="789"/>
        <v>46.501044155651307</v>
      </c>
      <c r="O231" s="72">
        <f t="shared" si="789"/>
        <v>49.231010118938933</v>
      </c>
      <c r="P231" s="72">
        <f>P7 - P11*$S231</f>
        <v>48.965613234449727</v>
      </c>
      <c r="Q231" s="72">
        <f>Q7 - Q11*$S231</f>
        <v>49.490690504995726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790">C10 + C14*$S232</f>
        <v>137.95100097658306</v>
      </c>
      <c r="D232" s="72">
        <f t="shared" si="790"/>
        <v>137.94343912544349</v>
      </c>
      <c r="E232" s="72">
        <f t="shared" si="790"/>
        <v>138.45171899640243</v>
      </c>
      <c r="F232" s="72">
        <f t="shared" si="790"/>
        <v>138.23484739852987</v>
      </c>
      <c r="G232" s="72">
        <f t="shared" si="790"/>
        <v>137.97441203827165</v>
      </c>
      <c r="H232" s="72">
        <f t="shared" si="790"/>
        <v>138.81513970284502</v>
      </c>
      <c r="I232" s="72">
        <f t="shared" si="790"/>
        <v>137.90833321242522</v>
      </c>
      <c r="J232" s="72">
        <f t="shared" si="790"/>
        <v>136.02902931811474</v>
      </c>
      <c r="K232" s="72">
        <f t="shared" si="790"/>
        <v>133.77026945069326</v>
      </c>
      <c r="L232" s="72">
        <f t="shared" si="790"/>
        <v>134.39621252257021</v>
      </c>
      <c r="M232" s="72">
        <f t="shared" si="790"/>
        <v>136.51687172320339</v>
      </c>
      <c r="N232" s="72">
        <f t="shared" si="790"/>
        <v>137.92942245662482</v>
      </c>
      <c r="O232" s="72">
        <f t="shared" si="790"/>
        <v>138.95259945587233</v>
      </c>
      <c r="P232" s="72">
        <f t="shared" si="790"/>
        <v>140.40708809540342</v>
      </c>
      <c r="Q232" s="72">
        <f>Q10 + Q14*$S232</f>
        <v>141.72456757440139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166.32496983071945</v>
      </c>
      <c r="D233" s="2">
        <f>D$10 + ABS(D$14)*Expt!$B$10</f>
        <v>166.71411801519119</v>
      </c>
      <c r="E233" s="2">
        <f>E$10 + ABS(E$14)*Expt!$B$10</f>
        <v>167.87259259341124</v>
      </c>
      <c r="F233" s="2">
        <f>F$10 + ABS(F$14)*Expt!$B$10</f>
        <v>166.50738491764326</v>
      </c>
      <c r="G233" s="2">
        <f>G$10 + ABS(G$14)*Expt!$B$10</f>
        <v>165.90994827762194</v>
      </c>
      <c r="H233" s="2">
        <f>H$10 + ABS(H$14)*Expt!$B$10</f>
        <v>166.76348843281346</v>
      </c>
      <c r="I233" s="2">
        <f>I$10 + ABS(I$14)*Expt!$B$10</f>
        <v>163.83489242475147</v>
      </c>
      <c r="J233" s="2">
        <f>J$10 + ABS(J$14)*Expt!$B$10</f>
        <v>164.26063070159302</v>
      </c>
      <c r="K233" s="2">
        <f>K$10 + ABS(K$14)*Expt!$B$10</f>
        <v>159.55600948938604</v>
      </c>
      <c r="L233" s="2">
        <f>L$10 + ABS(L$14)*Expt!$B$10</f>
        <v>160.99995838405289</v>
      </c>
      <c r="M233" s="2">
        <f>M$10 + ABS(M$14)*Expt!$B$10</f>
        <v>163.49333873224302</v>
      </c>
      <c r="N233" s="2">
        <f>N$10 + ABS(N$14)*Expt!$B$10</f>
        <v>165.09721625543338</v>
      </c>
      <c r="O233" s="2">
        <f>O$10 + ABS(O$14)*Expt!$B$10</f>
        <v>163.70750444111684</v>
      </c>
      <c r="P233" s="2">
        <f>P$10 + ABS(P$14)*Expt!$B$10</f>
        <v>166.58022735852501</v>
      </c>
      <c r="Q233" s="2">
        <f>Q$10 + ABS(Q$14)*Expt!$B$10</f>
        <v>172.99963624910254</v>
      </c>
    </row>
    <row r="236" spans="1:273" x14ac:dyDescent="0.25">
      <c r="R236" s="5"/>
    </row>
  </sheetData>
  <mergeCells count="65">
    <mergeCell ref="HS24:IE24"/>
    <mergeCell ref="IF24:IG24"/>
    <mergeCell ref="II24:IU24"/>
    <mergeCell ref="IV24:IW24"/>
    <mergeCell ref="HS25:IE25"/>
    <mergeCell ref="IF25:IG25"/>
    <mergeCell ref="II25:IU25"/>
    <mergeCell ref="IV25:IW25"/>
    <mergeCell ref="HC24:HO24"/>
    <mergeCell ref="HC25:HO25"/>
    <mergeCell ref="HP24:HQ24"/>
    <mergeCell ref="GZ24:HA24"/>
    <mergeCell ref="GJ25:GK25"/>
    <mergeCell ref="FW24:GK24"/>
    <mergeCell ref="GZ25:HA25"/>
    <mergeCell ref="HP25:HQ25"/>
    <mergeCell ref="FW25:GI25"/>
    <mergeCell ref="GM24:GY24"/>
    <mergeCell ref="FG24:FU24"/>
    <mergeCell ref="FT25:FU25"/>
    <mergeCell ref="FG25:FS25"/>
    <mergeCell ref="A229:A233"/>
    <mergeCell ref="C25:O25"/>
    <mergeCell ref="P25:Q25"/>
    <mergeCell ref="C24:Q24"/>
    <mergeCell ref="CR25:CS25"/>
    <mergeCell ref="DH25:DI25"/>
    <mergeCell ref="DX25:DY25"/>
    <mergeCell ref="EN25:EO25"/>
    <mergeCell ref="FD25:FE25"/>
    <mergeCell ref="A3:A6"/>
    <mergeCell ref="A7:A10"/>
    <mergeCell ref="A11:A14"/>
    <mergeCell ref="A15:A18"/>
    <mergeCell ref="A21:A22"/>
    <mergeCell ref="R21:R22"/>
    <mergeCell ref="EQ25:FC25"/>
    <mergeCell ref="CE24:CQ24"/>
    <mergeCell ref="CE25:CQ25"/>
    <mergeCell ref="AF25:AG25"/>
    <mergeCell ref="AV25:AW25"/>
    <mergeCell ref="BL25:BM25"/>
    <mergeCell ref="CB25:CC25"/>
    <mergeCell ref="CU24:DG24"/>
    <mergeCell ref="CU25:DG25"/>
    <mergeCell ref="DK24:DW24"/>
    <mergeCell ref="DK25:DW25"/>
    <mergeCell ref="AY24:BK24"/>
    <mergeCell ref="EQ24:FE24"/>
    <mergeCell ref="T2:X2"/>
    <mergeCell ref="IY24:JK24"/>
    <mergeCell ref="JL24:JM24"/>
    <mergeCell ref="IY25:JK25"/>
    <mergeCell ref="JL25:JM25"/>
    <mergeCell ref="Z2:AD2"/>
    <mergeCell ref="AY25:BK25"/>
    <mergeCell ref="S24:AE24"/>
    <mergeCell ref="AI24:AU24"/>
    <mergeCell ref="S25:AE25"/>
    <mergeCell ref="AI25:AU25"/>
    <mergeCell ref="BO24:CA24"/>
    <mergeCell ref="BO25:CA25"/>
    <mergeCell ref="EA24:EM24"/>
    <mergeCell ref="EA25:EM25"/>
    <mergeCell ref="GM25:GY25"/>
  </mergeCells>
  <conditionalFormatting sqref="C2:O2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7" r:id="rId17" name="Button 63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88" r:id="rId18" name="Button 64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0" r:id="rId19" name="Button 6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1" r:id="rId20" name="Button 6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21" name="Button 6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7" r:id="rId22" name="Button 73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9" r:id="rId23" name="Button 75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0" r:id="rId24" name="Button 76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1" r:id="rId25" name="Button 77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3" r:id="rId26" name="Button 79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09" r:id="rId27" name="Button 85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11" r:id="rId28" name="Button 87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9525</xdr:rowOff>
                  </from>
                  <to>
                    <xdr:col>1</xdr:col>
                    <xdr:colOff>600075</xdr:colOff>
                    <xdr:row>7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JM236"/>
  <sheetViews>
    <sheetView zoomScale="70" zoomScaleNormal="70" workbookViewId="0">
      <pane xSplit="2" ySplit="26" topLeftCell="C230" activePane="bottomRight" state="frozen"/>
      <selection activeCell="G29" sqref="G29"/>
      <selection pane="topRight" activeCell="G29" sqref="G29"/>
      <selection pane="bottomLeft" activeCell="G29" sqref="G29"/>
      <selection pane="bottomRight" activeCell="C7" sqref="C7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12520.041665554229</v>
      </c>
      <c r="C2" s="49">
        <f>SUMSQ(AI27:AI227)</f>
        <v>331.44685100438829</v>
      </c>
      <c r="D2" s="50">
        <f t="shared" ref="D2:O2" si="0">SUMSQ(AJ27:AJ227)</f>
        <v>544.22831450346132</v>
      </c>
      <c r="E2" s="50">
        <f t="shared" si="0"/>
        <v>623.66420567229113</v>
      </c>
      <c r="F2" s="50">
        <f t="shared" si="0"/>
        <v>1374.5276477746261</v>
      </c>
      <c r="G2" s="50">
        <f t="shared" si="0"/>
        <v>1061.701580130313</v>
      </c>
      <c r="H2" s="50">
        <f t="shared" si="0"/>
        <v>1114.2240641403423</v>
      </c>
      <c r="I2" s="50">
        <f t="shared" si="0"/>
        <v>1300.3425261600755</v>
      </c>
      <c r="J2" s="50">
        <f t="shared" si="0"/>
        <v>1184.5837471395344</v>
      </c>
      <c r="K2" s="50">
        <f t="shared" si="0"/>
        <v>1110.5216670663694</v>
      </c>
      <c r="L2" s="50">
        <f t="shared" si="0"/>
        <v>1045.8295650794703</v>
      </c>
      <c r="M2" s="50">
        <f t="shared" si="0"/>
        <v>866.01541677039324</v>
      </c>
      <c r="N2" s="50">
        <f t="shared" si="0"/>
        <v>1109.5809101438629</v>
      </c>
      <c r="O2" s="51">
        <f t="shared" si="0"/>
        <v>853.37516996910233</v>
      </c>
      <c r="P2" s="104">
        <f>SUMSQ(AV27:AV227)</f>
        <v>501.02546296774932</v>
      </c>
      <c r="Q2" s="105">
        <f>SUMSQ(AW27:AW227)</f>
        <v>298.8880473961762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1391.0669473712821</v>
      </c>
      <c r="D3" s="55">
        <v>1426.9609409497784</v>
      </c>
      <c r="E3" s="55">
        <v>1513.3966082230352</v>
      </c>
      <c r="F3" s="55">
        <v>1387.3511780923327</v>
      </c>
      <c r="G3" s="55">
        <v>1444.0125297773061</v>
      </c>
      <c r="H3" s="55">
        <v>1536.7958653442458</v>
      </c>
      <c r="I3" s="55">
        <v>1355.5354770220129</v>
      </c>
      <c r="J3" s="55">
        <v>1244.4351605350223</v>
      </c>
      <c r="K3" s="55">
        <v>1325.6516787226444</v>
      </c>
      <c r="L3" s="55">
        <v>1329.7244709128011</v>
      </c>
      <c r="M3" s="55">
        <v>1259.6420417800191</v>
      </c>
      <c r="N3" s="55">
        <v>1199.5451443745706</v>
      </c>
      <c r="O3" s="67">
        <v>1268.2630542557654</v>
      </c>
      <c r="P3" s="99">
        <v>1135.5346054733557</v>
      </c>
      <c r="Q3" s="92">
        <v>825.44769054972824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791.48682671565518</v>
      </c>
      <c r="D4" s="57">
        <v>885.17976336468303</v>
      </c>
      <c r="E4" s="57">
        <v>898.46250844333645</v>
      </c>
      <c r="F4" s="57">
        <v>865.4287324399113</v>
      </c>
      <c r="G4" s="57">
        <v>857.74563422727772</v>
      </c>
      <c r="H4" s="57">
        <v>872.80885959853333</v>
      </c>
      <c r="I4" s="57">
        <v>804.8109422294541</v>
      </c>
      <c r="J4" s="57">
        <v>751.74160782581055</v>
      </c>
      <c r="K4" s="57">
        <v>775.1227980295032</v>
      </c>
      <c r="L4" s="57">
        <v>788.88904885617285</v>
      </c>
      <c r="M4" s="57">
        <v>756.83987088183289</v>
      </c>
      <c r="N4" s="57">
        <v>748.62954384455566</v>
      </c>
      <c r="O4" s="68">
        <v>802.22125076704071</v>
      </c>
      <c r="P4" s="100">
        <v>700.24609928639234</v>
      </c>
      <c r="Q4" s="93">
        <v>458.19228547976979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16.215347000698536</v>
      </c>
      <c r="E5" s="57">
        <v>26.454577906612688</v>
      </c>
      <c r="F5" s="57">
        <v>44.84942178538261</v>
      </c>
      <c r="G5" s="57">
        <v>59.347891928164465</v>
      </c>
      <c r="H5" s="57">
        <v>78.286340541090425</v>
      </c>
      <c r="I5" s="57">
        <v>85.004420265423875</v>
      </c>
      <c r="J5" s="57">
        <v>88.875186221702904</v>
      </c>
      <c r="K5" s="57">
        <v>100.18404691161592</v>
      </c>
      <c r="L5" s="57">
        <v>109.84264433929503</v>
      </c>
      <c r="M5" s="57">
        <v>119.74547604970262</v>
      </c>
      <c r="N5" s="57">
        <v>115.61468522178251</v>
      </c>
      <c r="O5" s="68">
        <v>131.94266384486562</v>
      </c>
      <c r="P5" s="100">
        <v>350.44597492499389</v>
      </c>
      <c r="Q5" s="93">
        <v>724.81648057415225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8.240269197729253</v>
      </c>
      <c r="E6" s="59">
        <v>14.109504973976174</v>
      </c>
      <c r="F6" s="59">
        <v>17.63767762399694</v>
      </c>
      <c r="G6" s="59">
        <v>31.131824866343674</v>
      </c>
      <c r="H6" s="59">
        <v>38.86731595655192</v>
      </c>
      <c r="I6" s="59">
        <v>40.901504182960188</v>
      </c>
      <c r="J6" s="59">
        <v>38.189902753301716</v>
      </c>
      <c r="K6" s="59">
        <v>46.580453674808794</v>
      </c>
      <c r="L6" s="59">
        <v>47.182922203587083</v>
      </c>
      <c r="M6" s="59">
        <v>57.348598524001027</v>
      </c>
      <c r="N6" s="59">
        <v>71.355350540590877</v>
      </c>
      <c r="O6" s="69">
        <v>70.310208224297213</v>
      </c>
      <c r="P6" s="101">
        <v>183.34232699179361</v>
      </c>
      <c r="Q6" s="94">
        <v>405.18923466537268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63.992009883288929</v>
      </c>
      <c r="D7" s="57">
        <v>63.328382753785107</v>
      </c>
      <c r="E7" s="57">
        <v>63.708221773242144</v>
      </c>
      <c r="F7" s="57">
        <v>63.312289572163749</v>
      </c>
      <c r="G7" s="57">
        <v>64.080086375741956</v>
      </c>
      <c r="H7" s="57">
        <v>63.6000328691321</v>
      </c>
      <c r="I7" s="57">
        <v>63.040645652849662</v>
      </c>
      <c r="J7" s="57">
        <v>63.820266237371477</v>
      </c>
      <c r="K7" s="57">
        <v>62.868121085037785</v>
      </c>
      <c r="L7" s="57">
        <v>63.935388958936272</v>
      </c>
      <c r="M7" s="57">
        <v>63.19962485740772</v>
      </c>
      <c r="N7" s="55">
        <v>63.006967884089441</v>
      </c>
      <c r="O7" s="67">
        <v>62.902476685131248</v>
      </c>
      <c r="P7" s="99">
        <v>63.136783926045084</v>
      </c>
      <c r="Q7" s="92">
        <v>60.612521466832156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82.764613628633796</v>
      </c>
      <c r="D8" s="57">
        <v>82.427168123564897</v>
      </c>
      <c r="E8" s="57">
        <v>82.904798831915443</v>
      </c>
      <c r="F8" s="57">
        <v>82.332125358024825</v>
      </c>
      <c r="G8" s="57">
        <v>83.127675239625418</v>
      </c>
      <c r="H8" s="57">
        <v>82.50706289872052</v>
      </c>
      <c r="I8" s="57">
        <v>81.893318871041345</v>
      </c>
      <c r="J8" s="57">
        <v>82.378635443615295</v>
      </c>
      <c r="K8" s="57">
        <v>80.951905596379262</v>
      </c>
      <c r="L8" s="57">
        <v>81.880551431448666</v>
      </c>
      <c r="M8" s="57">
        <v>81.325838703652508</v>
      </c>
      <c r="N8" s="57">
        <v>81.487641115879015</v>
      </c>
      <c r="O8" s="68">
        <v>81.983747964156436</v>
      </c>
      <c r="P8" s="100">
        <v>82.454073877244241</v>
      </c>
      <c r="Q8" s="93">
        <v>80.202179842105082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114.4556814501577</v>
      </c>
      <c r="D9" s="65">
        <f t="shared" ref="D9:N9" si="1">D$8+ ($O9 - $O$8)*D$19</f>
        <v>113.16750391044309</v>
      </c>
      <c r="E9" s="65">
        <f t="shared" si="1"/>
        <v>113.94589008836603</v>
      </c>
      <c r="F9" s="65">
        <f t="shared" si="1"/>
        <v>113.70628250133349</v>
      </c>
      <c r="G9" s="65">
        <f t="shared" si="1"/>
        <v>114.34819212850576</v>
      </c>
      <c r="H9" s="65">
        <f t="shared" si="1"/>
        <v>113.76691658832728</v>
      </c>
      <c r="I9" s="65">
        <f t="shared" si="1"/>
        <v>112.77699759954808</v>
      </c>
      <c r="J9" s="65">
        <f t="shared" si="1"/>
        <v>112.96850582280989</v>
      </c>
      <c r="K9" s="65">
        <f t="shared" si="1"/>
        <v>110.89929653038857</v>
      </c>
      <c r="L9" s="65">
        <f t="shared" si="1"/>
        <v>111.65280279051269</v>
      </c>
      <c r="M9" s="65">
        <f t="shared" si="1"/>
        <v>111.54268068221666</v>
      </c>
      <c r="N9" s="66">
        <f t="shared" si="1"/>
        <v>112.40418308666386</v>
      </c>
      <c r="O9" s="68">
        <v>113.67481578568034</v>
      </c>
      <c r="P9" s="100">
        <v>115.85207326401341</v>
      </c>
      <c r="Q9" s="93">
        <v>115.52331764707036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139.17121065223199</v>
      </c>
      <c r="D10" s="125">
        <f t="shared" ref="D10:N10" si="2">D$8 + ($O10 - $O$8)*D$20</f>
        <v>137.08065535870969</v>
      </c>
      <c r="E10" s="125">
        <f t="shared" si="2"/>
        <v>138.18326391504166</v>
      </c>
      <c r="F10" s="125">
        <f t="shared" si="2"/>
        <v>138.17465641138702</v>
      </c>
      <c r="G10" s="125">
        <f t="shared" si="2"/>
        <v>139.33377796924015</v>
      </c>
      <c r="H10" s="125">
        <f t="shared" si="2"/>
        <v>138.99838909671274</v>
      </c>
      <c r="I10" s="125">
        <f t="shared" si="2"/>
        <v>137.63826909390792</v>
      </c>
      <c r="J10" s="125">
        <f t="shared" si="2"/>
        <v>137.66013182899357</v>
      </c>
      <c r="K10" s="125">
        <f t="shared" si="2"/>
        <v>134.03601885808573</v>
      </c>
      <c r="L10" s="125">
        <f t="shared" si="2"/>
        <v>134.78288927770413</v>
      </c>
      <c r="M10" s="125">
        <f t="shared" si="2"/>
        <v>135.98045188225296</v>
      </c>
      <c r="N10" s="126">
        <f t="shared" si="2"/>
        <v>137.20757761847773</v>
      </c>
      <c r="O10" s="69">
        <v>138.39034498775462</v>
      </c>
      <c r="P10" s="101">
        <v>141.00440431403533</v>
      </c>
      <c r="Q10" s="94">
        <v>140.73752735551253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6.7383211095228699</v>
      </c>
      <c r="D11" s="109">
        <v>6.8275926132471945</v>
      </c>
      <c r="E11" s="109">
        <v>7.1524897444487099</v>
      </c>
      <c r="F11" s="109">
        <v>6.7210546024508444</v>
      </c>
      <c r="G11" s="109">
        <v>7.1277487435094002</v>
      </c>
      <c r="H11" s="109">
        <v>7.4012061569516643</v>
      </c>
      <c r="I11" s="109">
        <v>6.3148335491357539</v>
      </c>
      <c r="J11" s="109">
        <v>6.3037444779502749</v>
      </c>
      <c r="K11" s="109">
        <v>6.6590584473357408</v>
      </c>
      <c r="L11" s="109">
        <v>6.616918836587649</v>
      </c>
      <c r="M11" s="109">
        <v>6.4965028059388974</v>
      </c>
      <c r="N11" s="109">
        <v>6.2143128396695992</v>
      </c>
      <c r="O11" s="115">
        <v>5.8628095852499742</v>
      </c>
      <c r="P11" s="102">
        <v>5.6083887325438564</v>
      </c>
      <c r="Q11" s="95">
        <v>5.0765651828355063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5.8877069428770499</v>
      </c>
      <c r="D12" s="110">
        <v>6.0914468174920975</v>
      </c>
      <c r="E12" s="110">
        <v>6.2291087230548223</v>
      </c>
      <c r="F12" s="110">
        <v>5.985978271600648</v>
      </c>
      <c r="G12" s="110">
        <v>5.7602843699678044</v>
      </c>
      <c r="H12" s="110">
        <v>5.945005521122658</v>
      </c>
      <c r="I12" s="110">
        <v>5.4880982524649911</v>
      </c>
      <c r="J12" s="110">
        <v>5.3569103177192403</v>
      </c>
      <c r="K12" s="110">
        <v>5.4689545358095932</v>
      </c>
      <c r="L12" s="110">
        <v>5.3184770837297268</v>
      </c>
      <c r="M12" s="110">
        <v>5.3719347246067279</v>
      </c>
      <c r="N12" s="110">
        <v>5.3371397183751794</v>
      </c>
      <c r="O12" s="116">
        <v>5.5107835383908839</v>
      </c>
      <c r="P12" s="90">
        <v>5.2519901432106071</v>
      </c>
      <c r="Q12" s="96">
        <v>4.9112721475835688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3.9694024628856761</v>
      </c>
      <c r="D13" s="61">
        <f t="shared" ref="D13:N13" si="3">D$12/$O12*$O13</f>
        <v>4.1067607872607343</v>
      </c>
      <c r="E13" s="61">
        <f t="shared" si="3"/>
        <v>4.1995703500137331</v>
      </c>
      <c r="F13" s="61">
        <f t="shared" si="3"/>
        <v>4.035655497904413</v>
      </c>
      <c r="G13" s="61">
        <f t="shared" si="3"/>
        <v>3.8834961024570047</v>
      </c>
      <c r="H13" s="61">
        <f t="shared" si="3"/>
        <v>4.0080322927692986</v>
      </c>
      <c r="I13" s="61">
        <f t="shared" si="3"/>
        <v>3.6999923622638811</v>
      </c>
      <c r="J13" s="61">
        <f t="shared" si="3"/>
        <v>3.6115474521600155</v>
      </c>
      <c r="K13" s="61">
        <f t="shared" si="3"/>
        <v>3.6870859596901844</v>
      </c>
      <c r="L13" s="61">
        <f t="shared" si="3"/>
        <v>3.5856363504128064</v>
      </c>
      <c r="M13" s="61">
        <f t="shared" si="3"/>
        <v>3.6216766787470722</v>
      </c>
      <c r="N13" s="118">
        <f t="shared" si="3"/>
        <v>3.598218414813144</v>
      </c>
      <c r="O13" s="116">
        <v>3.7152864369688805</v>
      </c>
      <c r="P13" s="90">
        <v>4.6587004335724602</v>
      </c>
      <c r="Q13" s="96">
        <v>5.8615492361040076</v>
      </c>
    </row>
    <row r="14" spans="1:156" ht="15.75" thickBot="1" x14ac:dyDescent="0.3">
      <c r="A14" s="141"/>
      <c r="B14" s="122" t="s">
        <v>51</v>
      </c>
      <c r="C14" s="62">
        <f>C12/$O12*$O14</f>
        <v>3.4940021678027189</v>
      </c>
      <c r="D14" s="63">
        <f>D12/$O12*$O14</f>
        <v>3.6149096060430082</v>
      </c>
      <c r="E14" s="63">
        <f t="shared" ref="E14:N14" si="4">E12/$O12*$O14</f>
        <v>3.696603719069798</v>
      </c>
      <c r="F14" s="63">
        <f t="shared" si="4"/>
        <v>3.552320327813808</v>
      </c>
      <c r="G14" s="63">
        <f t="shared" si="4"/>
        <v>3.418384486710333</v>
      </c>
      <c r="H14" s="63">
        <f t="shared" si="4"/>
        <v>3.5280054493084965</v>
      </c>
      <c r="I14" s="63">
        <f t="shared" si="4"/>
        <v>3.2568582942847435</v>
      </c>
      <c r="J14" s="63">
        <f t="shared" si="4"/>
        <v>3.1790060959945841</v>
      </c>
      <c r="K14" s="63">
        <f t="shared" si="4"/>
        <v>3.2454976426519919</v>
      </c>
      <c r="L14" s="63">
        <f t="shared" si="4"/>
        <v>3.1561982687406327</v>
      </c>
      <c r="M14" s="63">
        <f t="shared" si="4"/>
        <v>3.1879221834874136</v>
      </c>
      <c r="N14" s="119">
        <f t="shared" si="4"/>
        <v>3.1672734269543086</v>
      </c>
      <c r="O14" s="117">
        <v>3.2703206556032169</v>
      </c>
      <c r="P14" s="103">
        <v>3.4994416057608588</v>
      </c>
      <c r="Q14" s="97">
        <v>4.2828012065918513</v>
      </c>
    </row>
    <row r="15" spans="1:156" x14ac:dyDescent="0.25">
      <c r="A15" s="139" t="s">
        <v>40</v>
      </c>
      <c r="B15" s="120" t="s">
        <v>38</v>
      </c>
      <c r="C15" s="112">
        <v>-2.0675480471243195</v>
      </c>
      <c r="D15" s="109">
        <v>-2.8387920907239281</v>
      </c>
      <c r="E15" s="109">
        <v>-3.0736923219500962</v>
      </c>
      <c r="F15" s="109">
        <v>-3.5256926852272379</v>
      </c>
      <c r="G15" s="109">
        <v>-4.1303855498556583</v>
      </c>
      <c r="H15" s="109">
        <v>-4.1578157834285054</v>
      </c>
      <c r="I15" s="109">
        <v>-3.4237827229700506</v>
      </c>
      <c r="J15" s="109">
        <v>-3.4577022317153414</v>
      </c>
      <c r="K15" s="109">
        <v>-3.3577623683470907</v>
      </c>
      <c r="L15" s="109">
        <v>-3.4289459761636571</v>
      </c>
      <c r="M15" s="109">
        <v>-3.2121985908065565</v>
      </c>
      <c r="N15" s="109">
        <v>-3.3446330373965254</v>
      </c>
      <c r="O15" s="109">
        <v>-2.4454910957391141</v>
      </c>
      <c r="P15" s="90">
        <v>-2.4314080931159472</v>
      </c>
      <c r="Q15" s="96">
        <v>-2.0176183992926964</v>
      </c>
    </row>
    <row r="16" spans="1:156" ht="15.75" thickBot="1" x14ac:dyDescent="0.3">
      <c r="A16" s="140"/>
      <c r="B16" s="113" t="s">
        <v>39</v>
      </c>
      <c r="C16" s="114">
        <v>-1.6569281825858431</v>
      </c>
      <c r="D16" s="110">
        <v>-2.5437199252474874</v>
      </c>
      <c r="E16" s="110">
        <v>-3.1477263679489744</v>
      </c>
      <c r="F16" s="110">
        <v>-3.7046304257548477</v>
      </c>
      <c r="G16" s="110">
        <v>-3.2065514404989908</v>
      </c>
      <c r="H16" s="110">
        <v>-3.3592167290780903</v>
      </c>
      <c r="I16" s="110">
        <v>-3.4273617071715829</v>
      </c>
      <c r="J16" s="110">
        <v>-3.2199668991354513</v>
      </c>
      <c r="K16" s="110">
        <v>-3.0595162714820345</v>
      </c>
      <c r="L16" s="110">
        <v>-2.6092747539634069</v>
      </c>
      <c r="M16" s="110">
        <v>-2.670604867933585</v>
      </c>
      <c r="N16" s="110">
        <v>-2.6120752381663772</v>
      </c>
      <c r="O16" s="116">
        <v>-2.508332264719856</v>
      </c>
      <c r="P16" s="90">
        <v>-2.4610875204438329</v>
      </c>
      <c r="Q16" s="96">
        <v>-2.4552001956196121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-1.3029678492113579</v>
      </c>
      <c r="D17" s="61">
        <f t="shared" si="5"/>
        <v>-1.3029678492113579</v>
      </c>
      <c r="E17" s="61">
        <f t="shared" si="5"/>
        <v>-1.3029678492113579</v>
      </c>
      <c r="F17" s="61">
        <f t="shared" si="5"/>
        <v>-1.3029678492113579</v>
      </c>
      <c r="G17" s="61">
        <f t="shared" si="5"/>
        <v>-1.3029678492113579</v>
      </c>
      <c r="H17" s="61">
        <f t="shared" si="5"/>
        <v>-1.3029678492113579</v>
      </c>
      <c r="I17" s="61">
        <f t="shared" si="5"/>
        <v>-1.3029678492113579</v>
      </c>
      <c r="J17" s="61">
        <f t="shared" si="5"/>
        <v>-1.3029678492113579</v>
      </c>
      <c r="K17" s="61">
        <f t="shared" si="5"/>
        <v>-1.3029678492113579</v>
      </c>
      <c r="L17" s="61">
        <f t="shared" si="5"/>
        <v>-1.3029678492113579</v>
      </c>
      <c r="M17" s="61">
        <f t="shared" si="5"/>
        <v>-1.3029678492113579</v>
      </c>
      <c r="N17" s="118">
        <f>$O17</f>
        <v>-1.3029678492113579</v>
      </c>
      <c r="O17" s="116">
        <v>-1.3029678492113579</v>
      </c>
      <c r="P17" s="90">
        <v>-1.6631613857384178</v>
      </c>
      <c r="Q17" s="96">
        <v>-2.1500497756827621</v>
      </c>
      <c r="R17" s="107"/>
      <c r="T17" s="41"/>
    </row>
    <row r="18" spans="1:273" ht="15.75" thickBot="1" x14ac:dyDescent="0.3">
      <c r="A18" s="141"/>
      <c r="B18" s="122" t="s">
        <v>51</v>
      </c>
      <c r="C18" s="62">
        <f t="shared" si="5"/>
        <v>-0.73834150837611001</v>
      </c>
      <c r="D18" s="63">
        <f t="shared" si="5"/>
        <v>-0.73834150837611001</v>
      </c>
      <c r="E18" s="63">
        <f t="shared" si="5"/>
        <v>-0.73834150837611001</v>
      </c>
      <c r="F18" s="63">
        <f t="shared" si="5"/>
        <v>-0.73834150837611001</v>
      </c>
      <c r="G18" s="63">
        <f t="shared" si="5"/>
        <v>-0.73834150837611001</v>
      </c>
      <c r="H18" s="63">
        <f t="shared" si="5"/>
        <v>-0.73834150837611001</v>
      </c>
      <c r="I18" s="63">
        <f t="shared" si="5"/>
        <v>-0.73834150837611001</v>
      </c>
      <c r="J18" s="63">
        <f t="shared" si="5"/>
        <v>-0.73834150837611001</v>
      </c>
      <c r="K18" s="63">
        <f t="shared" si="5"/>
        <v>-0.73834150837611001</v>
      </c>
      <c r="L18" s="63">
        <f t="shared" si="5"/>
        <v>-0.73834150837611001</v>
      </c>
      <c r="M18" s="63">
        <f t="shared" si="5"/>
        <v>-0.73834150837611001</v>
      </c>
      <c r="N18" s="119">
        <f>$O18</f>
        <v>-0.73834150837611001</v>
      </c>
      <c r="O18" s="117">
        <v>-0.73834150837611001</v>
      </c>
      <c r="P18" s="103">
        <v>-0.83718084096815248</v>
      </c>
      <c r="Q18" s="97">
        <v>-0.9576247094568936</v>
      </c>
      <c r="R18" s="107"/>
    </row>
    <row r="19" spans="1:273" x14ac:dyDescent="0.25">
      <c r="A19" s="40"/>
      <c r="B19" s="40"/>
      <c r="C19" s="112">
        <v>1</v>
      </c>
      <c r="D19" s="109">
        <v>0.97</v>
      </c>
      <c r="E19" s="110">
        <v>0.97949022832762156</v>
      </c>
      <c r="F19" s="110">
        <v>0.99</v>
      </c>
      <c r="G19" s="110">
        <v>0.98515193822771829</v>
      </c>
      <c r="H19" s="110">
        <v>0.98639319652005308</v>
      </c>
      <c r="I19" s="110">
        <v>0.97452313385070577</v>
      </c>
      <c r="J19" s="110">
        <v>0.965252119350128</v>
      </c>
      <c r="K19" s="110">
        <v>0.94497891654094646</v>
      </c>
      <c r="L19" s="110">
        <v>0.93945245160983015</v>
      </c>
      <c r="M19" s="110">
        <v>0.95348134524017247</v>
      </c>
      <c r="N19" s="110">
        <v>0.97556012138495962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0.96892012847858988</v>
      </c>
      <c r="E20" s="110">
        <v>0.98</v>
      </c>
      <c r="F20" s="110">
        <v>0.99</v>
      </c>
      <c r="G20" s="110">
        <v>0.99644555238991706</v>
      </c>
      <c r="H20" s="110">
        <v>1.0015021146260359</v>
      </c>
      <c r="I20" s="110">
        <v>0.98827004578108457</v>
      </c>
      <c r="J20" s="110">
        <v>0.98005374020791913</v>
      </c>
      <c r="K20" s="110">
        <v>0.94109760316684721</v>
      </c>
      <c r="L20" s="110">
        <v>0.93787501174948229</v>
      </c>
      <c r="M20" s="110">
        <v>0.96894008968020573</v>
      </c>
      <c r="N20" s="110">
        <v>0.98782659197270517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9.1212421544865623E-3</v>
      </c>
      <c r="E21" s="15">
        <f t="shared" si="6"/>
        <v>1.3962424945492288E-2</v>
      </c>
      <c r="F21" s="15">
        <f t="shared" si="6"/>
        <v>2.551896972918551E-2</v>
      </c>
      <c r="G21" s="15">
        <f t="shared" si="6"/>
        <v>3.2220340945327039E-2</v>
      </c>
      <c r="H21" s="15">
        <f t="shared" si="6"/>
        <v>3.9630317974076734E-2</v>
      </c>
      <c r="I21" s="15">
        <f t="shared" si="6"/>
        <v>4.8342658522959533E-2</v>
      </c>
      <c r="J21" s="15">
        <f t="shared" si="6"/>
        <v>5.4689272133435655E-2</v>
      </c>
      <c r="K21" s="15">
        <f t="shared" si="6"/>
        <v>5.7687710904423567E-2</v>
      </c>
      <c r="L21" s="15">
        <f t="shared" si="6"/>
        <v>6.2718906980124223E-2</v>
      </c>
      <c r="M21" s="15">
        <f t="shared" si="6"/>
        <v>7.1501091497207236E-2</v>
      </c>
      <c r="N21" s="15">
        <f t="shared" si="6"/>
        <v>7.2421324957198052E-2</v>
      </c>
      <c r="O21" s="16">
        <f>O5/(O3*$P21 + O5)</f>
        <v>7.7724161316342716E-2</v>
      </c>
      <c r="P21" s="128">
        <f>(1 - P$1) / P$1 * (P5/P3)</f>
        <v>1.2344704361657317</v>
      </c>
      <c r="Q21" s="129">
        <f>(1 - Q$1) / Q$1 * (Q5/Q3)</f>
        <v>0.87808893146389688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8.8103799156725431E-3</v>
      </c>
      <c r="E22" s="52">
        <f t="shared" si="6"/>
        <v>1.4773247758760715E-2</v>
      </c>
      <c r="F22" s="52">
        <f t="shared" si="6"/>
        <v>1.908833109380214E-2</v>
      </c>
      <c r="G22" s="52">
        <f t="shared" si="6"/>
        <v>3.349486233326613E-2</v>
      </c>
      <c r="H22" s="52">
        <f t="shared" si="6"/>
        <v>4.0785798798951584E-2</v>
      </c>
      <c r="I22" s="52">
        <f t="shared" si="6"/>
        <v>4.6280092993294164E-2</v>
      </c>
      <c r="J22" s="52">
        <f t="shared" si="6"/>
        <v>4.6263281547174184E-2</v>
      </c>
      <c r="K22" s="52">
        <f t="shared" si="6"/>
        <v>5.4266279283848751E-2</v>
      </c>
      <c r="L22" s="52">
        <f t="shared" si="6"/>
        <v>5.4022853476032959E-2</v>
      </c>
      <c r="M22" s="52">
        <f t="shared" si="6"/>
        <v>6.7469837167977137E-2</v>
      </c>
      <c r="N22" s="52">
        <f t="shared" si="6"/>
        <v>8.3417841695647865E-2</v>
      </c>
      <c r="O22" s="53">
        <f t="shared" si="6"/>
        <v>7.7223374379322099E-2</v>
      </c>
      <c r="P22" s="21">
        <f>(1 - P$1) / P$1 * (P6/P4)</f>
        <v>1.047302239476289</v>
      </c>
      <c r="Q22" s="22">
        <f>(1 - Q$1) / Q$1 * (Q6/Q4)</f>
        <v>0.88432138101387281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107.18300000000001</v>
      </c>
      <c r="D27" s="37">
        <v>106.48099999999999</v>
      </c>
      <c r="E27" s="37">
        <v>109.849</v>
      </c>
      <c r="F27" s="37">
        <v>112.63</v>
      </c>
      <c r="G27" s="37">
        <v>112.093</v>
      </c>
      <c r="H27" s="37">
        <v>108.53700000000001</v>
      </c>
      <c r="I27" s="37">
        <v>117.167</v>
      </c>
      <c r="J27" s="37">
        <v>131.352</v>
      </c>
      <c r="K27" s="37">
        <v>133.636</v>
      </c>
      <c r="L27" s="37">
        <v>129.42599999999999</v>
      </c>
      <c r="M27" s="37">
        <v>132.98099999999999</v>
      </c>
      <c r="N27" s="37">
        <v>132.57400000000001</v>
      </c>
      <c r="O27" s="37">
        <v>131.24100000000001</v>
      </c>
      <c r="P27" s="37">
        <v>141.52699999999999</v>
      </c>
      <c r="Q27" s="37">
        <v>142.16399999999999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103.25386495066493</v>
      </c>
      <c r="DL27" s="2">
        <f t="shared" si="41"/>
        <v>100.43845448079659</v>
      </c>
      <c r="DM27" s="2">
        <f t="shared" si="41"/>
        <v>102.61487341430499</v>
      </c>
      <c r="DN27" s="2">
        <f t="shared" si="41"/>
        <v>104.78984963534964</v>
      </c>
      <c r="DO27" s="2">
        <f t="shared" si="41"/>
        <v>106.20058562205931</v>
      </c>
      <c r="DP27" s="2">
        <f t="shared" si="41"/>
        <v>104.60841716697936</v>
      </c>
      <c r="DQ27" s="2">
        <f t="shared" si="41"/>
        <v>102.13687578304048</v>
      </c>
      <c r="DR27" s="2">
        <f t="shared" si="41"/>
        <v>112.25074224598933</v>
      </c>
      <c r="DS27" s="2">
        <f t="shared" si="41"/>
        <v>114.68802702702699</v>
      </c>
      <c r="DT27" s="2">
        <f t="shared" si="41"/>
        <v>113.54875014005601</v>
      </c>
      <c r="DU27" s="2">
        <f t="shared" si="41"/>
        <v>111.17194593837537</v>
      </c>
      <c r="DV27" s="2">
        <f t="shared" si="41"/>
        <v>107.94678386809268</v>
      </c>
      <c r="DW27" s="2">
        <f t="shared" si="41"/>
        <v>101.8900193548387</v>
      </c>
      <c r="DX27" s="2">
        <f t="shared" si="41"/>
        <v>104.08634312198741</v>
      </c>
      <c r="DY27" s="2">
        <f t="shared" si="41"/>
        <v>105.46153479853481</v>
      </c>
      <c r="EA27" s="2">
        <f t="shared" ref="EA27:EO43" si="42">CE$228*$B27+CE$229</f>
        <v>106.32719231200521</v>
      </c>
      <c r="EB27" s="2">
        <f t="shared" si="42"/>
        <v>114.72540511489993</v>
      </c>
      <c r="EC27" s="2">
        <f t="shared" si="42"/>
        <v>106.50904503262082</v>
      </c>
      <c r="ED27" s="2">
        <f t="shared" si="42"/>
        <v>120.76056379024999</v>
      </c>
      <c r="EE27" s="2">
        <f t="shared" si="42"/>
        <v>114.95003510351037</v>
      </c>
      <c r="EF27" s="2">
        <f t="shared" si="42"/>
        <v>108.80006990215151</v>
      </c>
      <c r="EG27" s="2">
        <f t="shared" si="42"/>
        <v>111.02319011862006</v>
      </c>
      <c r="EH27" s="2">
        <f t="shared" si="42"/>
        <v>119.89452500867428</v>
      </c>
      <c r="EI27" s="2">
        <f t="shared" si="42"/>
        <v>107.51294571382599</v>
      </c>
      <c r="EJ27" s="2">
        <f t="shared" si="42"/>
        <v>106.60992832837523</v>
      </c>
      <c r="EK27" s="2">
        <f t="shared" si="42"/>
        <v>119.7114801676066</v>
      </c>
      <c r="EL27" s="2">
        <f t="shared" si="42"/>
        <v>123.9833093817081</v>
      </c>
      <c r="EM27" s="2">
        <f t="shared" si="42"/>
        <v>105.2063149722027</v>
      </c>
      <c r="EN27" s="2">
        <f t="shared" si="42"/>
        <v>107.12374780999383</v>
      </c>
      <c r="EO27" s="2">
        <f t="shared" si="42"/>
        <v>107.9884069566797</v>
      </c>
      <c r="EQ27" s="2">
        <f t="shared" ref="EQ27:FE43" si="43">CU$228*$B27+CU$229</f>
        <v>105.10745443563475</v>
      </c>
      <c r="ER27" s="2">
        <f t="shared" si="43"/>
        <v>107.83222950447554</v>
      </c>
      <c r="ES27" s="2">
        <f t="shared" si="43"/>
        <v>106.01811651867214</v>
      </c>
      <c r="ET27" s="2">
        <f t="shared" si="43"/>
        <v>118.33390950978733</v>
      </c>
      <c r="EU27" s="2">
        <f t="shared" si="43"/>
        <v>110.99421243450472</v>
      </c>
      <c r="EV27" s="2">
        <f t="shared" si="43"/>
        <v>105.19546219220557</v>
      </c>
      <c r="EW27" s="2">
        <f t="shared" si="43"/>
        <v>108.04584531105021</v>
      </c>
      <c r="EX27" s="2">
        <f t="shared" si="43"/>
        <v>115.28428756541919</v>
      </c>
      <c r="EY27" s="2">
        <f t="shared" si="43"/>
        <v>113.63162755383094</v>
      </c>
      <c r="EZ27" s="2">
        <f t="shared" si="43"/>
        <v>112.95312422262857</v>
      </c>
      <c r="FA27" s="2">
        <f t="shared" si="43"/>
        <v>116.35414183211233</v>
      </c>
      <c r="FB27" s="2">
        <f t="shared" si="43"/>
        <v>116.01456418947478</v>
      </c>
      <c r="FC27" s="2">
        <f t="shared" si="43"/>
        <v>107.77343368131214</v>
      </c>
      <c r="FD27" s="2">
        <f t="shared" si="43"/>
        <v>107.63754733377829</v>
      </c>
      <c r="FE27" s="2">
        <f t="shared" si="43"/>
        <v>109.38728684960103</v>
      </c>
      <c r="FG27" s="2">
        <f t="shared" ref="FG27:FU43" si="44">POWER(10,($B27-C$231)/C$229)/(1+POWER(10,($B27-C$231)/C$229))</f>
        <v>1.2839248236301747E-2</v>
      </c>
      <c r="FH27" s="2">
        <f t="shared" si="44"/>
        <v>1.3916740750524936E-2</v>
      </c>
      <c r="FI27" s="2">
        <f t="shared" si="44"/>
        <v>1.4473987567559896E-2</v>
      </c>
      <c r="FJ27" s="2">
        <f t="shared" si="44"/>
        <v>1.3603955400103153E-2</v>
      </c>
      <c r="FK27" s="2">
        <f t="shared" si="44"/>
        <v>1.391508091907423E-2</v>
      </c>
      <c r="FL27" s="2">
        <f t="shared" si="44"/>
        <v>1.5465018805938424E-2</v>
      </c>
      <c r="FM27" s="2">
        <f t="shared" si="44"/>
        <v>1.2714528943149131E-2</v>
      </c>
      <c r="FN27" s="2">
        <f t="shared" si="44"/>
        <v>1.1814148616263811E-2</v>
      </c>
      <c r="FO27" s="2">
        <f t="shared" si="44"/>
        <v>1.3966027078754372E-2</v>
      </c>
      <c r="FP27" s="2">
        <f t="shared" si="44"/>
        <v>1.2554215674882845E-2</v>
      </c>
      <c r="FQ27" s="2">
        <f t="shared" si="44"/>
        <v>1.3060381688002259E-2</v>
      </c>
      <c r="FR27" s="2">
        <f t="shared" si="44"/>
        <v>1.2465362311964457E-2</v>
      </c>
      <c r="FS27" s="2">
        <f t="shared" si="44"/>
        <v>1.1617348166296717E-2</v>
      </c>
      <c r="FT27" s="2">
        <f t="shared" si="44"/>
        <v>1.0732019882766711E-2</v>
      </c>
      <c r="FU27" s="2">
        <f t="shared" si="44"/>
        <v>1.196541610146943E-2</v>
      </c>
      <c r="FW27" s="2">
        <f>POWER(10,($B27-C$232)/C$229)/(1+POWER(10,($B27-C$232)/C$229))</f>
        <v>2.7111303356594446E-6</v>
      </c>
      <c r="FX27" s="2">
        <f t="shared" ref="FX27:GK42" si="45">POWER(10,($B27-D$232)/D$229)/(1+POWER(10,($B27-D$232)/D$229))</f>
        <v>3.2867930366526073E-6</v>
      </c>
      <c r="FY27" s="2">
        <f t="shared" si="45"/>
        <v>2.9693962368175992E-6</v>
      </c>
      <c r="FZ27" s="2">
        <f t="shared" si="45"/>
        <v>2.9717512422888243E-6</v>
      </c>
      <c r="GA27" s="2">
        <f t="shared" si="45"/>
        <v>2.6708390741418424E-6</v>
      </c>
      <c r="GB27" s="2">
        <f t="shared" si="45"/>
        <v>2.7546297896685235E-6</v>
      </c>
      <c r="GC27" s="2">
        <f t="shared" si="45"/>
        <v>3.1222514808880246E-6</v>
      </c>
      <c r="GD27" s="2">
        <f t="shared" si="45"/>
        <v>3.1159707596515469E-6</v>
      </c>
      <c r="GE27" s="2">
        <f t="shared" si="45"/>
        <v>4.3506821521692035E-6</v>
      </c>
      <c r="GF27" s="2">
        <f t="shared" si="45"/>
        <v>4.0614645323843087E-6</v>
      </c>
      <c r="GG27" s="2">
        <f t="shared" si="45"/>
        <v>3.6373102381864103E-6</v>
      </c>
      <c r="GH27" s="2">
        <f t="shared" si="45"/>
        <v>3.2485943482734628E-6</v>
      </c>
      <c r="GI27" s="2">
        <f t="shared" si="45"/>
        <v>2.9132981647710353E-6</v>
      </c>
      <c r="GJ27" s="2">
        <f t="shared" si="45"/>
        <v>2.2899333016575016E-6</v>
      </c>
      <c r="GK27" s="2">
        <f t="shared" si="45"/>
        <v>2.3469178414853009E-6</v>
      </c>
      <c r="GM27" s="86">
        <f xml:space="preserve"> _xlfn.NORM.DIST($B27, C$7, ABS(C$11), TRUE) * _xlfn.NORM.DIST(($B27 - C$7)*C$15, 0, ABS(C$11), TRUE) * 2</f>
        <v>2.1658666032123213E-21</v>
      </c>
      <c r="GN27" s="86">
        <f t="shared" ref="GN27:HA42" si="46" xml:space="preserve"> _xlfn.NORM.DIST($B27, D$7, ABS(D$11), TRUE) * _xlfn.NORM.DIST(($B27 - D$7)*D$15, 0, ABS(D$11), TRUE) * 2</f>
        <v>1.7701941973899086E-20</v>
      </c>
      <c r="GO27" s="86">
        <f t="shared" si="46"/>
        <v>5.2366290982668245E-19</v>
      </c>
      <c r="GP27" s="86">
        <f t="shared" si="46"/>
        <v>4.5111665217450305E-21</v>
      </c>
      <c r="GQ27" s="86">
        <f t="shared" si="46"/>
        <v>2.4671806680471867E-19</v>
      </c>
      <c r="GR27" s="86">
        <f t="shared" si="46"/>
        <v>8.4581311706465481E-18</v>
      </c>
      <c r="GS27" s="86">
        <f t="shared" si="46"/>
        <v>1.810101074229865E-23</v>
      </c>
      <c r="GT27" s="86">
        <f t="shared" si="46"/>
        <v>4.315652536790167E-24</v>
      </c>
      <c r="GU27" s="86">
        <f t="shared" si="46"/>
        <v>3.692647683948296E-21</v>
      </c>
      <c r="GV27" s="86">
        <f t="shared" si="46"/>
        <v>4.3549217662895589E-22</v>
      </c>
      <c r="GW27" s="86">
        <f t="shared" si="46"/>
        <v>2.2848246952806311E-22</v>
      </c>
      <c r="GX27" s="86">
        <f t="shared" si="46"/>
        <v>3.7084607429653609E-24</v>
      </c>
      <c r="GY27" s="86">
        <f t="shared" si="46"/>
        <v>7.4343000594250626E-27</v>
      </c>
      <c r="GZ27" s="86">
        <f t="shared" si="46"/>
        <v>2.1255792712284768E-29</v>
      </c>
      <c r="HA27" s="86">
        <f t="shared" si="46"/>
        <v>7.3512806902848962E-33</v>
      </c>
      <c r="HC27" s="86">
        <f xml:space="preserve"> _xlfn.NORM.DIST($B27, C$8, ABS(C$12), TRUE) * _xlfn.NORM.DIST(($B27 - C$8)*C$16, 0, ABS(C$12), TRUE) * 2</f>
        <v>6.9595444590842058E-45</v>
      </c>
      <c r="HD27" s="86">
        <f t="shared" ref="HD27:HQ42" si="47" xml:space="preserve"> _xlfn.NORM.DIST($B27, D$8, ABS(D$12), TRUE) * _xlfn.NORM.DIST(($B27 - D$8)*D$16, 0, ABS(D$12), TRUE) * 2</f>
        <v>1.0175063201208091E-41</v>
      </c>
      <c r="HE27" s="86">
        <f t="shared" si="47"/>
        <v>2.0450972952602026E-40</v>
      </c>
      <c r="HF27" s="86">
        <f t="shared" si="47"/>
        <v>4.808080064383201E-43</v>
      </c>
      <c r="HG27" s="86">
        <f t="shared" si="47"/>
        <v>3.2941797771188879E-47</v>
      </c>
      <c r="HH27" s="86">
        <f t="shared" si="47"/>
        <v>8.5654645108333573E-44</v>
      </c>
      <c r="HI27" s="86">
        <f t="shared" si="47"/>
        <v>2.3711387909512321E-50</v>
      </c>
      <c r="HJ27" s="86">
        <f t="shared" si="47"/>
        <v>2.2989583542533686E-53</v>
      </c>
      <c r="HK27" s="86">
        <f t="shared" si="47"/>
        <v>1.4202073895922821E-49</v>
      </c>
      <c r="HL27" s="86">
        <f t="shared" si="47"/>
        <v>1.7549484346870802E-53</v>
      </c>
      <c r="HM27" s="86">
        <f t="shared" si="47"/>
        <v>8.953509969467162E-52</v>
      </c>
      <c r="HN27" s="86">
        <f t="shared" si="47"/>
        <v>1.2487790685297065E-52</v>
      </c>
      <c r="HO27" s="86">
        <f t="shared" si="47"/>
        <v>4.6510768586679606E-50</v>
      </c>
      <c r="HP27" s="86">
        <f t="shared" si="47"/>
        <v>1.5223092859372776E-55</v>
      </c>
      <c r="HQ27" s="86">
        <f t="shared" si="47"/>
        <v>6.0161937953090299E-60</v>
      </c>
      <c r="HS27" s="86">
        <f xml:space="preserve"> _xlfn.NORM.DIST($B27, C$9, ABS(C$13), TRUE) * _xlfn.NORM.DIST(($B27 - C$9)*C$17, 0, ABS(C$13), TRUE) * 2</f>
        <v>7.9304165369158468E-183</v>
      </c>
      <c r="HT27" s="86">
        <f t="shared" ref="HT27:IG42" si="48" xml:space="preserve"> _xlfn.NORM.DIST($B27, D$9, ABS(D$13), TRUE) * _xlfn.NORM.DIST(($B27 - D$9)*D$17, 0, ABS(D$13), TRUE) * 2</f>
        <v>3.7100436378077967E-167</v>
      </c>
      <c r="HU27" s="86">
        <f t="shared" si="48"/>
        <v>4.046499651838985E-162</v>
      </c>
      <c r="HV27" s="86">
        <f t="shared" si="48"/>
        <v>1.1702365082255887E-174</v>
      </c>
      <c r="HW27" s="86">
        <f t="shared" si="48"/>
        <v>1.4739439493200938E-190</v>
      </c>
      <c r="HX27" s="86">
        <f t="shared" si="48"/>
        <v>3.1212007264810719E-177</v>
      </c>
      <c r="HY27" s="86">
        <f t="shared" si="48"/>
        <v>4.7496769135940438E-204</v>
      </c>
      <c r="HZ27" s="86">
        <f t="shared" si="48"/>
        <v>8.7833778570384216E-215</v>
      </c>
      <c r="IA27" s="86">
        <f t="shared" si="48"/>
        <v>9.4673528872861915E-199</v>
      </c>
      <c r="IB27" s="86">
        <f t="shared" si="48"/>
        <v>7.1673106924198859E-213</v>
      </c>
      <c r="IC27" s="86">
        <f t="shared" si="48"/>
        <v>2.7334803109212219E-208</v>
      </c>
      <c r="ID27" s="86">
        <f t="shared" si="48"/>
        <v>3.1646818932436839E-214</v>
      </c>
      <c r="IE27" s="86">
        <f t="shared" si="48"/>
        <v>1.3618550769587033E-205</v>
      </c>
      <c r="IF27" s="86">
        <f t="shared" si="48"/>
        <v>1.6561440069153249E-136</v>
      </c>
      <c r="IG27" s="86">
        <f t="shared" si="48"/>
        <v>1.8169282008740895E-86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7.9131392917227299E-306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7.9086454998531556E-237</v>
      </c>
      <c r="IY27" s="86">
        <f>GM27+HC27+HS27+II27</f>
        <v>2.1658666032123213E-21</v>
      </c>
      <c r="IZ27" s="86">
        <f t="shared" ref="IZ27:JM42" si="50">GN27+HD27+HT27+IJ27</f>
        <v>1.7701941973899086E-20</v>
      </c>
      <c r="JA27" s="86">
        <f t="shared" si="50"/>
        <v>5.2366290982668245E-19</v>
      </c>
      <c r="JB27" s="86">
        <f t="shared" si="50"/>
        <v>4.5111665217450305E-21</v>
      </c>
      <c r="JC27" s="86">
        <f t="shared" si="50"/>
        <v>2.4671806680471867E-19</v>
      </c>
      <c r="JD27" s="86">
        <f t="shared" si="50"/>
        <v>8.4581311706465481E-18</v>
      </c>
      <c r="JE27" s="86">
        <f t="shared" si="50"/>
        <v>1.810101074229865E-23</v>
      </c>
      <c r="JF27" s="86">
        <f t="shared" si="50"/>
        <v>4.315652536790167E-24</v>
      </c>
      <c r="JG27" s="86">
        <f t="shared" si="50"/>
        <v>3.692647683948296E-21</v>
      </c>
      <c r="JH27" s="86">
        <f t="shared" si="50"/>
        <v>4.3549217662895589E-22</v>
      </c>
      <c r="JI27" s="86">
        <f t="shared" si="50"/>
        <v>2.2848246952806311E-22</v>
      </c>
      <c r="JJ27" s="86">
        <f t="shared" si="50"/>
        <v>3.7084607429653609E-24</v>
      </c>
      <c r="JK27" s="86">
        <f t="shared" si="50"/>
        <v>7.4343000594250626E-27</v>
      </c>
      <c r="JL27" s="86">
        <f t="shared" si="50"/>
        <v>2.1255792712284768E-29</v>
      </c>
      <c r="JM27" s="86">
        <f t="shared" si="50"/>
        <v>7.3512806902848962E-33</v>
      </c>
    </row>
    <row r="28" spans="1:273" x14ac:dyDescent="0.25">
      <c r="B28" s="2">
        <v>1</v>
      </c>
      <c r="C28" s="37">
        <v>107.25</v>
      </c>
      <c r="D28" s="37">
        <v>105.333</v>
      </c>
      <c r="E28" s="37">
        <v>107.623</v>
      </c>
      <c r="F28" s="37">
        <v>110.98099999999999</v>
      </c>
      <c r="G28" s="37">
        <v>112.407</v>
      </c>
      <c r="H28" s="37">
        <v>108.185</v>
      </c>
      <c r="I28" s="37">
        <v>109.98099999999999</v>
      </c>
      <c r="J28" s="37">
        <v>129.852</v>
      </c>
      <c r="K28" s="37">
        <v>129.50899999999999</v>
      </c>
      <c r="L28" s="37">
        <v>133.25899999999999</v>
      </c>
      <c r="M28" s="37">
        <v>130.352</v>
      </c>
      <c r="N28" s="37">
        <v>128.44399999999999</v>
      </c>
      <c r="O28" s="37">
        <v>124.22199999999999</v>
      </c>
      <c r="P28" s="37">
        <v>129.309</v>
      </c>
      <c r="Q28" s="37">
        <v>126.61799999999999</v>
      </c>
      <c r="S28" s="4" t="e">
        <f t="shared" si="7"/>
        <v>#N/A</v>
      </c>
      <c r="T28" s="4" t="e">
        <f t="shared" si="7"/>
        <v>#N/A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</v>
      </c>
      <c r="AJ28" s="4">
        <f t="shared" si="8"/>
        <v>0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 t="e">
        <f t="shared" ref="AY28:BM58" si="51">IF(OR($B28 &lt; C$230, $B28 &gt; C$233), #N/A, ((1-FG28)*DK28) + (FG28 - FW28)*EA28 + (FW28*EQ28))</f>
        <v>#N/A</v>
      </c>
      <c r="AZ28" s="2" t="e">
        <f t="shared" si="9"/>
        <v>#N/A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 t="str">
        <f t="shared" si="10"/>
        <v/>
      </c>
      <c r="BP28" s="2" t="str">
        <f t="shared" si="11"/>
        <v/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103.32689210639209</v>
      </c>
      <c r="DL28" s="2">
        <f t="shared" si="41"/>
        <v>100.58836557610243</v>
      </c>
      <c r="DM28" s="2">
        <f t="shared" si="41"/>
        <v>102.71589406207828</v>
      </c>
      <c r="DN28" s="2">
        <f t="shared" si="41"/>
        <v>104.94201166881167</v>
      </c>
      <c r="DO28" s="2">
        <f t="shared" si="41"/>
        <v>106.29548407922093</v>
      </c>
      <c r="DP28" s="2">
        <f t="shared" si="41"/>
        <v>104.65030422138837</v>
      </c>
      <c r="DQ28" s="2">
        <f t="shared" si="41"/>
        <v>102.26609335370512</v>
      </c>
      <c r="DR28" s="2">
        <f t="shared" si="41"/>
        <v>112.30580855614976</v>
      </c>
      <c r="DS28" s="2">
        <f t="shared" si="41"/>
        <v>114.64076846846844</v>
      </c>
      <c r="DT28" s="2">
        <f t="shared" si="41"/>
        <v>113.50988683473389</v>
      </c>
      <c r="DU28" s="2">
        <f t="shared" si="41"/>
        <v>111.19765322128853</v>
      </c>
      <c r="DV28" s="2">
        <f t="shared" si="41"/>
        <v>107.98153854723707</v>
      </c>
      <c r="DW28" s="2">
        <f t="shared" si="41"/>
        <v>102.06710241935482</v>
      </c>
      <c r="DX28" s="2">
        <f t="shared" si="41"/>
        <v>104.14889506859475</v>
      </c>
      <c r="DY28" s="2">
        <f t="shared" si="41"/>
        <v>105.5312020757021</v>
      </c>
      <c r="EA28" s="2">
        <f t="shared" si="42"/>
        <v>106.21887995918276</v>
      </c>
      <c r="EB28" s="2">
        <f t="shared" si="42"/>
        <v>114.48819681245367</v>
      </c>
      <c r="EC28" s="2">
        <f t="shared" si="42"/>
        <v>106.35563995120141</v>
      </c>
      <c r="ED28" s="2">
        <f t="shared" si="42"/>
        <v>120.53425600301965</v>
      </c>
      <c r="EE28" s="2">
        <f t="shared" si="42"/>
        <v>114.74549392439246</v>
      </c>
      <c r="EF28" s="2">
        <f t="shared" si="42"/>
        <v>108.61770497372318</v>
      </c>
      <c r="EG28" s="2">
        <f t="shared" si="42"/>
        <v>110.8338974317118</v>
      </c>
      <c r="EH28" s="2">
        <f t="shared" si="42"/>
        <v>119.66088827501532</v>
      </c>
      <c r="EI28" s="2">
        <f t="shared" si="42"/>
        <v>107.38678071322258</v>
      </c>
      <c r="EJ28" s="2">
        <f t="shared" si="42"/>
        <v>106.49210780797912</v>
      </c>
      <c r="EK28" s="2">
        <f t="shared" si="42"/>
        <v>119.46565924198988</v>
      </c>
      <c r="EL28" s="2">
        <f t="shared" si="42"/>
        <v>123.70463373369897</v>
      </c>
      <c r="EM28" s="2">
        <f t="shared" si="42"/>
        <v>105.09076648135132</v>
      </c>
      <c r="EN28" s="2">
        <f t="shared" si="42"/>
        <v>107.00818374460209</v>
      </c>
      <c r="EO28" s="2">
        <f t="shared" si="42"/>
        <v>107.88678993733541</v>
      </c>
      <c r="EQ28" s="2">
        <f t="shared" si="43"/>
        <v>105.01089473862804</v>
      </c>
      <c r="ER28" s="2">
        <f t="shared" si="43"/>
        <v>107.66298922164297</v>
      </c>
      <c r="ES28" s="2">
        <f t="shared" si="43"/>
        <v>105.86960308442643</v>
      </c>
      <c r="ET28" s="2">
        <f t="shared" si="43"/>
        <v>118.13150188808001</v>
      </c>
      <c r="EU28" s="2">
        <f t="shared" si="43"/>
        <v>110.82836524870631</v>
      </c>
      <c r="EV28" s="2">
        <f t="shared" si="43"/>
        <v>105.04875402166206</v>
      </c>
      <c r="EW28" s="2">
        <f t="shared" si="43"/>
        <v>107.88615692002908</v>
      </c>
      <c r="EX28" s="2">
        <f t="shared" si="43"/>
        <v>115.09647992955655</v>
      </c>
      <c r="EY28" s="2">
        <f t="shared" si="43"/>
        <v>113.44307432763433</v>
      </c>
      <c r="EZ28" s="2">
        <f t="shared" si="43"/>
        <v>112.77234938848817</v>
      </c>
      <c r="FA28" s="2">
        <f t="shared" si="43"/>
        <v>116.14144682344391</v>
      </c>
      <c r="FB28" s="2">
        <f t="shared" si="43"/>
        <v>115.81427133027914</v>
      </c>
      <c r="FC28" s="2">
        <f t="shared" si="43"/>
        <v>107.63301490569911</v>
      </c>
      <c r="FD28" s="2">
        <f t="shared" si="43"/>
        <v>107.51701326192297</v>
      </c>
      <c r="FE28" s="2">
        <f t="shared" si="43"/>
        <v>109.27088378160946</v>
      </c>
      <c r="FG28" s="2">
        <f t="shared" si="44"/>
        <v>1.4060538850910045E-2</v>
      </c>
      <c r="FH28" s="2">
        <f t="shared" si="44"/>
        <v>1.5238942045256054E-2</v>
      </c>
      <c r="FI28" s="2">
        <f t="shared" si="44"/>
        <v>1.5848280855978742E-2</v>
      </c>
      <c r="FJ28" s="2">
        <f t="shared" si="44"/>
        <v>1.489688853361716E-2</v>
      </c>
      <c r="FK28" s="2">
        <f t="shared" si="44"/>
        <v>1.523712695335218E-2</v>
      </c>
      <c r="FL28" s="2">
        <f t="shared" si="44"/>
        <v>1.6931793059940858E-2</v>
      </c>
      <c r="FM28" s="2">
        <f t="shared" si="44"/>
        <v>1.3924123388881108E-2</v>
      </c>
      <c r="FN28" s="2">
        <f t="shared" si="44"/>
        <v>1.2939208154028436E-2</v>
      </c>
      <c r="FO28" s="2">
        <f t="shared" si="44"/>
        <v>1.5292838346705947E-2</v>
      </c>
      <c r="FP28" s="2">
        <f t="shared" si="44"/>
        <v>1.3748771134468204E-2</v>
      </c>
      <c r="FQ28" s="2">
        <f t="shared" si="44"/>
        <v>1.4302402125875887E-2</v>
      </c>
      <c r="FR28" s="2">
        <f t="shared" si="44"/>
        <v>1.3651580104906243E-2</v>
      </c>
      <c r="FS28" s="2">
        <f t="shared" si="44"/>
        <v>1.2723907740957975E-2</v>
      </c>
      <c r="FT28" s="2">
        <f t="shared" si="44"/>
        <v>1.1755254342100592E-2</v>
      </c>
      <c r="FU28" s="2">
        <f t="shared" si="44"/>
        <v>1.3104689786067932E-2</v>
      </c>
      <c r="FW28" s="2">
        <f t="shared" ref="FW28:GK58" si="53">POWER(10,($B28-C$232)/C$229)/(1+POWER(10,($B28-C$232)/C$229))</f>
        <v>2.9726945224001983E-6</v>
      </c>
      <c r="FX28" s="2">
        <f t="shared" si="45"/>
        <v>3.6038957571155642E-6</v>
      </c>
      <c r="FY28" s="2">
        <f t="shared" si="45"/>
        <v>3.2558772966299065E-6</v>
      </c>
      <c r="FZ28" s="2">
        <f t="shared" si="45"/>
        <v>3.2584595073008021E-6</v>
      </c>
      <c r="GA28" s="2">
        <f t="shared" si="45"/>
        <v>2.9285160555903929E-6</v>
      </c>
      <c r="GB28" s="2">
        <f t="shared" si="45"/>
        <v>3.0203907001138159E-6</v>
      </c>
      <c r="GC28" s="2">
        <f t="shared" si="45"/>
        <v>3.4234796404174926E-6</v>
      </c>
      <c r="GD28" s="2">
        <f t="shared" si="45"/>
        <v>3.4165929706704005E-6</v>
      </c>
      <c r="GE28" s="2">
        <f t="shared" si="45"/>
        <v>4.7704261158357107E-6</v>
      </c>
      <c r="GF28" s="2">
        <f t="shared" si="45"/>
        <v>4.4533055591726759E-6</v>
      </c>
      <c r="GG28" s="2">
        <f t="shared" si="45"/>
        <v>3.9882299692256089E-6</v>
      </c>
      <c r="GH28" s="2">
        <f t="shared" si="45"/>
        <v>3.5620117545953689E-6</v>
      </c>
      <c r="GI28" s="2">
        <f t="shared" si="45"/>
        <v>3.1943670186954499E-6</v>
      </c>
      <c r="GJ28" s="2">
        <f t="shared" si="45"/>
        <v>2.5108613811684532E-6</v>
      </c>
      <c r="GK28" s="2">
        <f t="shared" si="45"/>
        <v>2.5733436586551183E-6</v>
      </c>
      <c r="GM28" s="86">
        <f t="shared" ref="GM28:HA58" si="54" xml:space="preserve"> _xlfn.NORM.DIST($B28, C$7, ABS(C$11), TRUE) * _xlfn.NORM.DIST(($B28 - C$7)*C$15, 0, ABS(C$11), TRUE) * 2</f>
        <v>8.9047410678089664E-21</v>
      </c>
      <c r="GN28" s="86">
        <f t="shared" si="46"/>
        <v>6.9201375477987334E-20</v>
      </c>
      <c r="GO28" s="86">
        <f t="shared" si="46"/>
        <v>1.8295663435540228E-18</v>
      </c>
      <c r="GP28" s="86">
        <f t="shared" si="46"/>
        <v>1.8405091463252418E-20</v>
      </c>
      <c r="GQ28" s="86">
        <f t="shared" si="46"/>
        <v>8.7573222820261314E-19</v>
      </c>
      <c r="GR28" s="86">
        <f t="shared" si="46"/>
        <v>2.7180331859379196E-17</v>
      </c>
      <c r="GS28" s="86">
        <f t="shared" si="46"/>
        <v>8.8233003110210482E-23</v>
      </c>
      <c r="GT28" s="86">
        <f t="shared" si="46"/>
        <v>2.1568178495516347E-23</v>
      </c>
      <c r="GU28" s="86">
        <f t="shared" si="46"/>
        <v>1.5310252569972157E-20</v>
      </c>
      <c r="GV28" s="86">
        <f t="shared" si="46"/>
        <v>1.8832494520643309E-21</v>
      </c>
      <c r="GW28" s="86">
        <f t="shared" si="46"/>
        <v>1.0252547742271449E-21</v>
      </c>
      <c r="GX28" s="86">
        <f t="shared" si="46"/>
        <v>1.9009212038092498E-23</v>
      </c>
      <c r="GY28" s="86">
        <f t="shared" si="46"/>
        <v>4.6401578457549785E-26</v>
      </c>
      <c r="GZ28" s="86">
        <f t="shared" si="46"/>
        <v>1.5817853722801879E-28</v>
      </c>
      <c r="HA28" s="86">
        <f t="shared" si="46"/>
        <v>7.6999517870423883E-32</v>
      </c>
      <c r="HC28" s="86">
        <f xml:space="preserve"> _xlfn.NORM.DIST($B28, C$8, ABS(C$12), TRUE) * _xlfn.NORM.DIST(($B28 - C$8)*C$16, 0, ABS(C$12), TRUE) * 2</f>
        <v>7.5586222336728536E-44</v>
      </c>
      <c r="HD28" s="86">
        <f t="shared" si="47"/>
        <v>9.3686440797054631E-41</v>
      </c>
      <c r="HE28" s="86">
        <f t="shared" si="47"/>
        <v>1.7308238208864842E-39</v>
      </c>
      <c r="HF28" s="86">
        <f t="shared" si="47"/>
        <v>4.7758974985201976E-42</v>
      </c>
      <c r="HG28" s="86">
        <f t="shared" si="47"/>
        <v>4.0220015804059E-46</v>
      </c>
      <c r="HH28" s="86">
        <f t="shared" si="47"/>
        <v>8.8245394481202319E-43</v>
      </c>
      <c r="HI28" s="86">
        <f t="shared" si="47"/>
        <v>3.5798945593135525E-49</v>
      </c>
      <c r="HJ28" s="86">
        <f t="shared" si="47"/>
        <v>4.0359643050898534E-52</v>
      </c>
      <c r="HK28" s="86">
        <f t="shared" si="47"/>
        <v>2.1178115342367333E-48</v>
      </c>
      <c r="HL28" s="86">
        <f t="shared" si="47"/>
        <v>3.1552907204133386E-52</v>
      </c>
      <c r="HM28" s="86">
        <f t="shared" si="47"/>
        <v>1.4918007011440098E-50</v>
      </c>
      <c r="HN28" s="86">
        <f t="shared" si="47"/>
        <v>2.170561636570578E-51</v>
      </c>
      <c r="HO28" s="86">
        <f t="shared" si="47"/>
        <v>6.8882864527695643E-49</v>
      </c>
      <c r="HP28" s="86">
        <f t="shared" si="47"/>
        <v>3.0068249032749505E-54</v>
      </c>
      <c r="HQ28" s="86">
        <f t="shared" si="47"/>
        <v>1.658740728745279E-58</v>
      </c>
      <c r="HS28" s="86">
        <f t="shared" ref="HS28:IG58" si="55" xml:space="preserve"> _xlfn.NORM.DIST($B28, C$9, ABS(C$13), TRUE) * _xlfn.NORM.DIST(($B28 - C$9)*C$17, 0, ABS(C$13), TRUE) * 2</f>
        <v>1.106911787851519E-179</v>
      </c>
      <c r="HT28" s="86">
        <f t="shared" si="48"/>
        <v>2.9817206994474521E-164</v>
      </c>
      <c r="HU28" s="86">
        <f t="shared" si="48"/>
        <v>2.538000783619863E-159</v>
      </c>
      <c r="HV28" s="86">
        <f t="shared" si="48"/>
        <v>1.232670373481862E-171</v>
      </c>
      <c r="HW28" s="86">
        <f t="shared" si="48"/>
        <v>2.8229793001910446E-187</v>
      </c>
      <c r="HX28" s="86">
        <f t="shared" si="48"/>
        <v>3.6331714603262005E-174</v>
      </c>
      <c r="HY28" s="86">
        <f t="shared" si="48"/>
        <v>1.7472535335807906E-200</v>
      </c>
      <c r="HZ28" s="86">
        <f t="shared" si="48"/>
        <v>4.9239629995727508E-211</v>
      </c>
      <c r="IA28" s="86">
        <f t="shared" si="48"/>
        <v>3.2135139413325816E-195</v>
      </c>
      <c r="IB28" s="86">
        <f t="shared" si="48"/>
        <v>4.1108292638820642E-209</v>
      </c>
      <c r="IC28" s="86">
        <f t="shared" si="48"/>
        <v>1.3100589141293621E-204</v>
      </c>
      <c r="ID28" s="86">
        <f t="shared" si="48"/>
        <v>1.8107926640535478E-210</v>
      </c>
      <c r="IE28" s="86">
        <f t="shared" si="48"/>
        <v>4.9977649671088667E-202</v>
      </c>
      <c r="IF28" s="86">
        <f t="shared" si="48"/>
        <v>3.3969295713617719E-134</v>
      </c>
      <c r="IG28" s="86">
        <f t="shared" si="48"/>
        <v>5.2123118678016712E-85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1.8937421287460143E-301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1.6657543358617523E-233</v>
      </c>
      <c r="IY28" s="86">
        <f t="shared" ref="IY28:JM58" si="57">GM28+HC28+HS28+II28</f>
        <v>8.9047410678089664E-21</v>
      </c>
      <c r="IZ28" s="86">
        <f t="shared" si="50"/>
        <v>6.9201375477987334E-20</v>
      </c>
      <c r="JA28" s="86">
        <f t="shared" si="50"/>
        <v>1.8295663435540228E-18</v>
      </c>
      <c r="JB28" s="86">
        <f t="shared" si="50"/>
        <v>1.8405091463252418E-20</v>
      </c>
      <c r="JC28" s="86">
        <f t="shared" si="50"/>
        <v>8.7573222820261314E-19</v>
      </c>
      <c r="JD28" s="86">
        <f t="shared" si="50"/>
        <v>2.7180331859379196E-17</v>
      </c>
      <c r="JE28" s="86">
        <f t="shared" si="50"/>
        <v>8.8233003110210482E-23</v>
      </c>
      <c r="JF28" s="86">
        <f t="shared" si="50"/>
        <v>2.1568178495516347E-23</v>
      </c>
      <c r="JG28" s="86">
        <f t="shared" si="50"/>
        <v>1.5310252569972157E-20</v>
      </c>
      <c r="JH28" s="86">
        <f t="shared" si="50"/>
        <v>1.8832494520643309E-21</v>
      </c>
      <c r="JI28" s="86">
        <f t="shared" si="50"/>
        <v>1.0252547742271449E-21</v>
      </c>
      <c r="JJ28" s="86">
        <f t="shared" si="50"/>
        <v>1.9009212038092498E-23</v>
      </c>
      <c r="JK28" s="86">
        <f t="shared" si="50"/>
        <v>4.6401578457549785E-26</v>
      </c>
      <c r="JL28" s="86">
        <f t="shared" si="50"/>
        <v>1.5817853722801879E-28</v>
      </c>
      <c r="JM28" s="86">
        <f t="shared" si="50"/>
        <v>7.6999517870423883E-32</v>
      </c>
    </row>
    <row r="29" spans="1:273" x14ac:dyDescent="0.25">
      <c r="B29" s="2">
        <v>2</v>
      </c>
      <c r="C29" s="37">
        <v>106.2</v>
      </c>
      <c r="D29" s="37">
        <v>104.46299999999999</v>
      </c>
      <c r="E29" s="37">
        <v>107.925</v>
      </c>
      <c r="F29" s="37">
        <v>110.53700000000001</v>
      </c>
      <c r="G29" s="37">
        <v>111.241</v>
      </c>
      <c r="H29" s="37">
        <v>107.444</v>
      </c>
      <c r="I29" s="37">
        <v>108.389</v>
      </c>
      <c r="J29" s="37">
        <v>124.926</v>
      </c>
      <c r="K29" s="37">
        <v>122.455</v>
      </c>
      <c r="L29" s="37">
        <v>130.833</v>
      </c>
      <c r="M29" s="37">
        <v>121.093</v>
      </c>
      <c r="N29" s="37">
        <v>118.833</v>
      </c>
      <c r="O29" s="37">
        <v>114.574</v>
      </c>
      <c r="P29" s="37">
        <v>114.8</v>
      </c>
      <c r="Q29" s="37">
        <v>116.8</v>
      </c>
      <c r="R29" s="5"/>
      <c r="S29" s="4" t="e">
        <f t="shared" si="7"/>
        <v>#N/A</v>
      </c>
      <c r="T29" s="4" t="e">
        <f t="shared" si="7"/>
        <v>#N/A</v>
      </c>
      <c r="U29" s="4" t="e">
        <f t="shared" si="7"/>
        <v>#N/A</v>
      </c>
      <c r="V29" s="4" t="e">
        <f t="shared" si="7"/>
        <v>#N/A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</v>
      </c>
      <c r="AJ29" s="4">
        <f t="shared" si="8"/>
        <v>0</v>
      </c>
      <c r="AK29" s="4">
        <f t="shared" si="8"/>
        <v>0</v>
      </c>
      <c r="AL29" s="4">
        <f t="shared" si="8"/>
        <v>0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 t="e">
        <f t="shared" si="51"/>
        <v>#N/A</v>
      </c>
      <c r="AZ29" s="2" t="e">
        <f t="shared" si="9"/>
        <v>#N/A</v>
      </c>
      <c r="BA29" s="2" t="e">
        <f t="shared" si="9"/>
        <v>#N/A</v>
      </c>
      <c r="BB29" s="2" t="e">
        <f t="shared" si="9"/>
        <v>#N/A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 t="str">
        <f t="shared" si="10"/>
        <v/>
      </c>
      <c r="BP29" s="2" t="str">
        <f t="shared" si="11"/>
        <v/>
      </c>
      <c r="BQ29" s="2" t="str">
        <f t="shared" si="12"/>
        <v/>
      </c>
      <c r="BR29" s="2" t="str">
        <f t="shared" si="13"/>
        <v/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103.39991926211924</v>
      </c>
      <c r="DL29" s="2">
        <f t="shared" si="41"/>
        <v>100.73827667140826</v>
      </c>
      <c r="DM29" s="2">
        <f t="shared" si="41"/>
        <v>102.81691470985156</v>
      </c>
      <c r="DN29" s="2">
        <f t="shared" si="41"/>
        <v>105.09417370227371</v>
      </c>
      <c r="DO29" s="2">
        <f t="shared" si="41"/>
        <v>106.39038253638253</v>
      </c>
      <c r="DP29" s="2">
        <f t="shared" si="41"/>
        <v>104.69219127579737</v>
      </c>
      <c r="DQ29" s="2">
        <f t="shared" si="41"/>
        <v>102.39531092436974</v>
      </c>
      <c r="DR29" s="2">
        <f t="shared" si="41"/>
        <v>112.36087486631018</v>
      </c>
      <c r="DS29" s="2">
        <f t="shared" si="41"/>
        <v>114.59350990990987</v>
      </c>
      <c r="DT29" s="2">
        <f t="shared" si="41"/>
        <v>113.47102352941175</v>
      </c>
      <c r="DU29" s="2">
        <f t="shared" si="41"/>
        <v>111.22336050420171</v>
      </c>
      <c r="DV29" s="2">
        <f t="shared" si="41"/>
        <v>108.01629322638145</v>
      </c>
      <c r="DW29" s="2">
        <f t="shared" si="41"/>
        <v>102.24418548387095</v>
      </c>
      <c r="DX29" s="2">
        <f t="shared" si="41"/>
        <v>104.2114470152021</v>
      </c>
      <c r="DY29" s="2">
        <f t="shared" si="41"/>
        <v>105.60086935286937</v>
      </c>
      <c r="EA29" s="2">
        <f t="shared" si="42"/>
        <v>106.11056760636032</v>
      </c>
      <c r="EB29" s="2">
        <f t="shared" si="42"/>
        <v>114.25098851000742</v>
      </c>
      <c r="EC29" s="2">
        <f t="shared" si="42"/>
        <v>106.20223486978202</v>
      </c>
      <c r="ED29" s="2">
        <f t="shared" si="42"/>
        <v>120.30794821578932</v>
      </c>
      <c r="EE29" s="2">
        <f t="shared" si="42"/>
        <v>114.54095274527455</v>
      </c>
      <c r="EF29" s="2">
        <f t="shared" si="42"/>
        <v>108.43534004529485</v>
      </c>
      <c r="EG29" s="2">
        <f t="shared" si="42"/>
        <v>110.64460474480354</v>
      </c>
      <c r="EH29" s="2">
        <f t="shared" si="42"/>
        <v>119.42725154135637</v>
      </c>
      <c r="EI29" s="2">
        <f t="shared" si="42"/>
        <v>107.26061571261918</v>
      </c>
      <c r="EJ29" s="2">
        <f t="shared" si="42"/>
        <v>106.37428728758303</v>
      </c>
      <c r="EK29" s="2">
        <f t="shared" si="42"/>
        <v>119.21983831637317</v>
      </c>
      <c r="EL29" s="2">
        <f t="shared" si="42"/>
        <v>123.42595808568983</v>
      </c>
      <c r="EM29" s="2">
        <f t="shared" si="42"/>
        <v>104.97521799049993</v>
      </c>
      <c r="EN29" s="2">
        <f t="shared" si="42"/>
        <v>106.89261967921037</v>
      </c>
      <c r="EO29" s="2">
        <f t="shared" si="42"/>
        <v>107.78517291799112</v>
      </c>
      <c r="EQ29" s="2">
        <f t="shared" si="43"/>
        <v>104.91433504162131</v>
      </c>
      <c r="ER29" s="2">
        <f t="shared" si="43"/>
        <v>107.49374893881041</v>
      </c>
      <c r="ES29" s="2">
        <f t="shared" si="43"/>
        <v>105.72108965018072</v>
      </c>
      <c r="ET29" s="2">
        <f t="shared" si="43"/>
        <v>117.92909426637267</v>
      </c>
      <c r="EU29" s="2">
        <f t="shared" si="43"/>
        <v>110.66251806290791</v>
      </c>
      <c r="EV29" s="2">
        <f t="shared" si="43"/>
        <v>104.90204585111857</v>
      </c>
      <c r="EW29" s="2">
        <f t="shared" si="43"/>
        <v>107.72646852900793</v>
      </c>
      <c r="EX29" s="2">
        <f t="shared" si="43"/>
        <v>114.90867229369393</v>
      </c>
      <c r="EY29" s="2">
        <f t="shared" si="43"/>
        <v>113.25452110143775</v>
      </c>
      <c r="EZ29" s="2">
        <f t="shared" si="43"/>
        <v>112.59157455434777</v>
      </c>
      <c r="FA29" s="2">
        <f t="shared" si="43"/>
        <v>115.9287518147755</v>
      </c>
      <c r="FB29" s="2">
        <f t="shared" si="43"/>
        <v>115.6139784710835</v>
      </c>
      <c r="FC29" s="2">
        <f t="shared" si="43"/>
        <v>107.49259613008608</v>
      </c>
      <c r="FD29" s="2">
        <f t="shared" si="43"/>
        <v>107.39647919006767</v>
      </c>
      <c r="FE29" s="2">
        <f t="shared" si="43"/>
        <v>109.1544807136179</v>
      </c>
      <c r="FG29" s="2">
        <f t="shared" si="44"/>
        <v>1.5396188800527E-2</v>
      </c>
      <c r="FH29" s="2">
        <f t="shared" si="44"/>
        <v>1.6684637503067517E-2</v>
      </c>
      <c r="FI29" s="2">
        <f t="shared" si="44"/>
        <v>1.7350764850393163E-2</v>
      </c>
      <c r="FJ29" s="2">
        <f t="shared" si="44"/>
        <v>1.6310671363914262E-2</v>
      </c>
      <c r="FK29" s="2">
        <f t="shared" si="44"/>
        <v>1.6682653133254993E-2</v>
      </c>
      <c r="FL29" s="2">
        <f t="shared" si="44"/>
        <v>1.8535063979350414E-2</v>
      </c>
      <c r="FM29" s="2">
        <f t="shared" si="44"/>
        <v>1.5247015247766591E-2</v>
      </c>
      <c r="FN29" s="2">
        <f t="shared" si="44"/>
        <v>1.4169870637520442E-2</v>
      </c>
      <c r="FO29" s="2">
        <f t="shared" si="44"/>
        <v>1.6743559929734298E-2</v>
      </c>
      <c r="FP29" s="2">
        <f t="shared" si="44"/>
        <v>1.5055257626288392E-2</v>
      </c>
      <c r="FQ29" s="2">
        <f t="shared" si="44"/>
        <v>1.5660662405924508E-2</v>
      </c>
      <c r="FR29" s="2">
        <f t="shared" si="44"/>
        <v>1.4948970939931803E-2</v>
      </c>
      <c r="FS29" s="2">
        <f t="shared" si="44"/>
        <v>1.3934381843877776E-2</v>
      </c>
      <c r="FT29" s="2">
        <f t="shared" si="44"/>
        <v>1.2874778458659615E-2</v>
      </c>
      <c r="FU29" s="2">
        <f t="shared" si="44"/>
        <v>1.4350862580535575E-2</v>
      </c>
      <c r="FW29" s="2">
        <f t="shared" si="53"/>
        <v>3.2594937927826062E-6</v>
      </c>
      <c r="FX29" s="2">
        <f t="shared" si="45"/>
        <v>3.9515917448921257E-6</v>
      </c>
      <c r="FY29" s="2">
        <f t="shared" si="45"/>
        <v>3.5699973436605704E-6</v>
      </c>
      <c r="FZ29" s="2">
        <f t="shared" si="45"/>
        <v>3.5728286795795919E-6</v>
      </c>
      <c r="GA29" s="2">
        <f t="shared" si="45"/>
        <v>3.2110530947657554E-6</v>
      </c>
      <c r="GB29" s="2">
        <f t="shared" si="45"/>
        <v>3.3117915814462653E-6</v>
      </c>
      <c r="GC29" s="2">
        <f t="shared" si="45"/>
        <v>3.7537695408210676E-6</v>
      </c>
      <c r="GD29" s="2">
        <f t="shared" si="45"/>
        <v>3.7462184625824352E-6</v>
      </c>
      <c r="GE29" s="2">
        <f t="shared" si="45"/>
        <v>5.2306658149532335E-6</v>
      </c>
      <c r="GF29" s="2">
        <f t="shared" si="45"/>
        <v>4.8829503484516528E-6</v>
      </c>
      <c r="GG29" s="2">
        <f t="shared" si="45"/>
        <v>4.3730055198277203E-6</v>
      </c>
      <c r="GH29" s="2">
        <f t="shared" si="45"/>
        <v>3.9056668811118619E-6</v>
      </c>
      <c r="GI29" s="2">
        <f t="shared" si="45"/>
        <v>3.5025527070380777E-6</v>
      </c>
      <c r="GJ29" s="2">
        <f t="shared" si="45"/>
        <v>2.7531040910679385E-6</v>
      </c>
      <c r="GK29" s="2">
        <f t="shared" si="45"/>
        <v>2.8216145123720473E-6</v>
      </c>
      <c r="GM29" s="86">
        <f t="shared" si="54"/>
        <v>3.5821895617798228E-20</v>
      </c>
      <c r="GN29" s="86">
        <f t="shared" si="46"/>
        <v>2.6484793572276391E-19</v>
      </c>
      <c r="GO29" s="86">
        <f t="shared" si="46"/>
        <v>6.2698609393803703E-18</v>
      </c>
      <c r="GP29" s="86">
        <f t="shared" si="46"/>
        <v>7.3464531650799927E-20</v>
      </c>
      <c r="GQ29" s="86">
        <f t="shared" si="46"/>
        <v>3.0485617565143566E-18</v>
      </c>
      <c r="GR29" s="86">
        <f t="shared" si="46"/>
        <v>8.5784593340229799E-17</v>
      </c>
      <c r="GS29" s="86">
        <f t="shared" si="46"/>
        <v>4.1954143202173272E-22</v>
      </c>
      <c r="GT29" s="86">
        <f t="shared" si="46"/>
        <v>1.051369117500208E-22</v>
      </c>
      <c r="GU29" s="86">
        <f t="shared" si="46"/>
        <v>6.2078203167772392E-20</v>
      </c>
      <c r="GV29" s="86">
        <f t="shared" si="46"/>
        <v>7.9619458548488969E-21</v>
      </c>
      <c r="GW29" s="86">
        <f t="shared" si="46"/>
        <v>4.4939269496497178E-21</v>
      </c>
      <c r="GX29" s="86">
        <f t="shared" si="46"/>
        <v>9.497192050787529E-23</v>
      </c>
      <c r="GY29" s="86">
        <f t="shared" si="46"/>
        <v>2.8138319881043792E-25</v>
      </c>
      <c r="GZ29" s="86">
        <f t="shared" si="46"/>
        <v>1.1405592919692648E-27</v>
      </c>
      <c r="HA29" s="86">
        <f t="shared" si="46"/>
        <v>7.7602995918324183E-31</v>
      </c>
      <c r="HC29" s="86">
        <f t="shared" ref="HC29:HQ59" si="58" xml:space="preserve"> _xlfn.NORM.DIST($B29, C$8, ABS(C$12), TRUE) * _xlfn.NORM.DIST(($B29 - C$8)*C$16, 0, ABS(C$12), TRUE) * 2</f>
        <v>7.9769928173687423E-43</v>
      </c>
      <c r="HD29" s="86">
        <f t="shared" si="47"/>
        <v>8.3979932792175409E-40</v>
      </c>
      <c r="HE29" s="86">
        <f t="shared" si="47"/>
        <v>1.4277813766760206E-38</v>
      </c>
      <c r="HF29" s="86">
        <f t="shared" si="47"/>
        <v>4.6140426081318208E-41</v>
      </c>
      <c r="HG29" s="86">
        <f t="shared" si="47"/>
        <v>4.7655282091125341E-45</v>
      </c>
      <c r="HH29" s="86">
        <f t="shared" si="47"/>
        <v>8.839111159173175E-42</v>
      </c>
      <c r="HI29" s="86">
        <f t="shared" si="47"/>
        <v>5.229123781100233E-48</v>
      </c>
      <c r="HJ29" s="86">
        <f t="shared" si="47"/>
        <v>6.8437384352395402E-51</v>
      </c>
      <c r="HK29" s="86">
        <f t="shared" si="47"/>
        <v>3.0547006404086601E-47</v>
      </c>
      <c r="HL29" s="86">
        <f t="shared" si="47"/>
        <v>5.4767831849815077E-51</v>
      </c>
      <c r="HM29" s="86">
        <f t="shared" si="47"/>
        <v>2.4012884784624246E-49</v>
      </c>
      <c r="HN29" s="86">
        <f t="shared" si="47"/>
        <v>3.6431543957034127E-50</v>
      </c>
      <c r="HO29" s="86">
        <f t="shared" si="47"/>
        <v>9.8726246180422515E-48</v>
      </c>
      <c r="HP29" s="86">
        <f t="shared" si="47"/>
        <v>5.7283888029015542E-53</v>
      </c>
      <c r="HQ29" s="86">
        <f t="shared" si="47"/>
        <v>4.388314623210931E-57</v>
      </c>
      <c r="HS29" s="86">
        <f t="shared" si="55"/>
        <v>1.4501069746577012E-176</v>
      </c>
      <c r="HT29" s="86">
        <f t="shared" si="48"/>
        <v>2.2585965361180491E-161</v>
      </c>
      <c r="HU29" s="86">
        <f t="shared" si="48"/>
        <v>1.5042251866395589E-156</v>
      </c>
      <c r="HV29" s="86">
        <f t="shared" si="48"/>
        <v>1.2212042586262487E-168</v>
      </c>
      <c r="HW29" s="86">
        <f t="shared" si="48"/>
        <v>5.060245214883259E-184</v>
      </c>
      <c r="HX29" s="86">
        <f t="shared" si="48"/>
        <v>3.9741958498938213E-171</v>
      </c>
      <c r="HY29" s="86">
        <f t="shared" si="48"/>
        <v>5.9752861378937413E-197</v>
      </c>
      <c r="HZ29" s="86">
        <f t="shared" si="48"/>
        <v>2.5568543793036771E-207</v>
      </c>
      <c r="IA29" s="86">
        <f t="shared" si="48"/>
        <v>1.0134945896580725E-191</v>
      </c>
      <c r="IB29" s="86">
        <f t="shared" si="48"/>
        <v>2.181516518894506E-205</v>
      </c>
      <c r="IC29" s="86">
        <f t="shared" si="48"/>
        <v>5.8182258797212747E-201</v>
      </c>
      <c r="ID29" s="86">
        <f t="shared" si="48"/>
        <v>9.5917665239355999E-207</v>
      </c>
      <c r="IE29" s="86">
        <f t="shared" si="48"/>
        <v>1.7060501047136285E-198</v>
      </c>
      <c r="IF29" s="86">
        <f t="shared" si="48"/>
        <v>6.6542212919850631E-132</v>
      </c>
      <c r="IG29" s="86">
        <f t="shared" si="48"/>
        <v>1.4524970659187194E-83</v>
      </c>
      <c r="II29" s="86">
        <f t="shared" si="56"/>
        <v>0</v>
      </c>
      <c r="IJ29" s="86">
        <f t="shared" si="49"/>
        <v>1.3109233847061411E-305</v>
      </c>
      <c r="IK29" s="86">
        <f t="shared" si="49"/>
        <v>4.2124430904515141E-297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3.3224986624169614E-230</v>
      </c>
      <c r="IY29" s="86">
        <f t="shared" si="57"/>
        <v>3.5821895617798228E-20</v>
      </c>
      <c r="IZ29" s="86">
        <f t="shared" si="50"/>
        <v>2.6484793572276391E-19</v>
      </c>
      <c r="JA29" s="86">
        <f t="shared" si="50"/>
        <v>6.2698609393803703E-18</v>
      </c>
      <c r="JB29" s="86">
        <f t="shared" si="50"/>
        <v>7.3464531650799927E-20</v>
      </c>
      <c r="JC29" s="86">
        <f t="shared" si="50"/>
        <v>3.0485617565143566E-18</v>
      </c>
      <c r="JD29" s="86">
        <f t="shared" si="50"/>
        <v>8.5784593340229799E-17</v>
      </c>
      <c r="JE29" s="86">
        <f t="shared" si="50"/>
        <v>4.1954143202173272E-22</v>
      </c>
      <c r="JF29" s="86">
        <f t="shared" si="50"/>
        <v>1.051369117500208E-22</v>
      </c>
      <c r="JG29" s="86">
        <f t="shared" si="50"/>
        <v>6.2078203167772392E-20</v>
      </c>
      <c r="JH29" s="86">
        <f t="shared" si="50"/>
        <v>7.9619458548488969E-21</v>
      </c>
      <c r="JI29" s="86">
        <f t="shared" si="50"/>
        <v>4.4939269496497178E-21</v>
      </c>
      <c r="JJ29" s="86">
        <f t="shared" si="50"/>
        <v>9.497192050787529E-23</v>
      </c>
      <c r="JK29" s="86">
        <f t="shared" si="50"/>
        <v>2.8138319881043792E-25</v>
      </c>
      <c r="JL29" s="86">
        <f t="shared" si="50"/>
        <v>1.1405592919692648E-27</v>
      </c>
      <c r="JM29" s="86">
        <f t="shared" si="50"/>
        <v>7.7602995918324183E-31</v>
      </c>
    </row>
    <row r="30" spans="1:273" x14ac:dyDescent="0.25">
      <c r="B30" s="2">
        <v>3</v>
      </c>
      <c r="C30" s="37">
        <v>106.3</v>
      </c>
      <c r="D30" s="37">
        <v>104.852</v>
      </c>
      <c r="E30" s="37">
        <v>107.849</v>
      </c>
      <c r="F30" s="37">
        <v>110.13</v>
      </c>
      <c r="G30" s="37">
        <v>110.907</v>
      </c>
      <c r="H30" s="37">
        <v>108.13</v>
      </c>
      <c r="I30" s="37">
        <v>109.13</v>
      </c>
      <c r="J30" s="37">
        <v>119.333</v>
      </c>
      <c r="K30" s="37">
        <v>118.273</v>
      </c>
      <c r="L30" s="37">
        <v>123.444</v>
      </c>
      <c r="M30" s="37">
        <v>114.741</v>
      </c>
      <c r="N30" s="37">
        <v>113.51900000000001</v>
      </c>
      <c r="O30" s="37">
        <v>112.03700000000001</v>
      </c>
      <c r="P30" s="37">
        <v>110.41800000000001</v>
      </c>
      <c r="Q30" s="37">
        <v>114.218</v>
      </c>
      <c r="S30" s="4" t="e">
        <f t="shared" si="7"/>
        <v>#N/A</v>
      </c>
      <c r="T30" s="4" t="e">
        <f t="shared" si="7"/>
        <v>#N/A</v>
      </c>
      <c r="U30" s="4" t="e">
        <f t="shared" si="7"/>
        <v>#N/A</v>
      </c>
      <c r="V30" s="4" t="e">
        <f t="shared" si="7"/>
        <v>#N/A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0</v>
      </c>
      <c r="AJ30" s="4">
        <f t="shared" si="8"/>
        <v>0</v>
      </c>
      <c r="AK30" s="4">
        <f t="shared" si="8"/>
        <v>0</v>
      </c>
      <c r="AL30" s="4">
        <f t="shared" si="8"/>
        <v>0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 t="e">
        <f t="shared" si="51"/>
        <v>#N/A</v>
      </c>
      <c r="AZ30" s="2" t="e">
        <f t="shared" si="9"/>
        <v>#N/A</v>
      </c>
      <c r="BA30" s="2" t="e">
        <f t="shared" si="9"/>
        <v>#N/A</v>
      </c>
      <c r="BB30" s="2" t="e">
        <f t="shared" si="9"/>
        <v>#N/A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 t="str">
        <f t="shared" si="10"/>
        <v/>
      </c>
      <c r="BP30" s="2" t="str">
        <f t="shared" si="11"/>
        <v/>
      </c>
      <c r="BQ30" s="2" t="str">
        <f t="shared" si="12"/>
        <v/>
      </c>
      <c r="BR30" s="2" t="str">
        <f t="shared" si="13"/>
        <v/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103.4729464178464</v>
      </c>
      <c r="DL30" s="2">
        <f t="shared" si="41"/>
        <v>100.8881877667141</v>
      </c>
      <c r="DM30" s="2">
        <f t="shared" si="41"/>
        <v>102.91793535762483</v>
      </c>
      <c r="DN30" s="2">
        <f t="shared" si="41"/>
        <v>105.24633573573574</v>
      </c>
      <c r="DO30" s="2">
        <f t="shared" si="41"/>
        <v>106.48528099354415</v>
      </c>
      <c r="DP30" s="2">
        <f t="shared" si="41"/>
        <v>104.73407833020639</v>
      </c>
      <c r="DQ30" s="2">
        <f t="shared" si="41"/>
        <v>102.52452849503437</v>
      </c>
      <c r="DR30" s="2">
        <f t="shared" si="41"/>
        <v>112.41594117647061</v>
      </c>
      <c r="DS30" s="2">
        <f t="shared" si="41"/>
        <v>114.54625135135132</v>
      </c>
      <c r="DT30" s="2">
        <f t="shared" si="41"/>
        <v>113.43216022408963</v>
      </c>
      <c r="DU30" s="2">
        <f t="shared" si="41"/>
        <v>111.24906778711487</v>
      </c>
      <c r="DV30" s="2">
        <f t="shared" si="41"/>
        <v>108.05104790552583</v>
      </c>
      <c r="DW30" s="2">
        <f t="shared" si="41"/>
        <v>102.42126854838709</v>
      </c>
      <c r="DX30" s="2">
        <f t="shared" si="41"/>
        <v>104.27399896180944</v>
      </c>
      <c r="DY30" s="2">
        <f t="shared" si="41"/>
        <v>105.67053663003665</v>
      </c>
      <c r="EA30" s="2">
        <f t="shared" si="42"/>
        <v>106.00225525353787</v>
      </c>
      <c r="EB30" s="2">
        <f t="shared" si="42"/>
        <v>114.01378020756115</v>
      </c>
      <c r="EC30" s="2">
        <f t="shared" si="42"/>
        <v>106.04882978836261</v>
      </c>
      <c r="ED30" s="2">
        <f t="shared" si="42"/>
        <v>120.08164042855898</v>
      </c>
      <c r="EE30" s="2">
        <f t="shared" si="42"/>
        <v>114.33641156615664</v>
      </c>
      <c r="EF30" s="2">
        <f t="shared" si="42"/>
        <v>108.25297511686652</v>
      </c>
      <c r="EG30" s="2">
        <f t="shared" si="42"/>
        <v>110.45531205789528</v>
      </c>
      <c r="EH30" s="2">
        <f t="shared" si="42"/>
        <v>119.19361480769741</v>
      </c>
      <c r="EI30" s="2">
        <f t="shared" si="42"/>
        <v>107.13445071201578</v>
      </c>
      <c r="EJ30" s="2">
        <f t="shared" si="42"/>
        <v>106.25646676718692</v>
      </c>
      <c r="EK30" s="2">
        <f t="shared" si="42"/>
        <v>118.97401739075646</v>
      </c>
      <c r="EL30" s="2">
        <f t="shared" si="42"/>
        <v>123.1472824376807</v>
      </c>
      <c r="EM30" s="2">
        <f t="shared" si="42"/>
        <v>104.85966949964855</v>
      </c>
      <c r="EN30" s="2">
        <f t="shared" si="42"/>
        <v>106.77705561381863</v>
      </c>
      <c r="EO30" s="2">
        <f t="shared" si="42"/>
        <v>107.68355589864682</v>
      </c>
      <c r="EQ30" s="2">
        <f t="shared" si="43"/>
        <v>104.8177753446146</v>
      </c>
      <c r="ER30" s="2">
        <f t="shared" si="43"/>
        <v>107.32450865597785</v>
      </c>
      <c r="ES30" s="2">
        <f t="shared" si="43"/>
        <v>105.572576215935</v>
      </c>
      <c r="ET30" s="2">
        <f t="shared" si="43"/>
        <v>117.72668664466535</v>
      </c>
      <c r="EU30" s="2">
        <f t="shared" si="43"/>
        <v>110.49667087710949</v>
      </c>
      <c r="EV30" s="2">
        <f t="shared" si="43"/>
        <v>104.75533768057507</v>
      </c>
      <c r="EW30" s="2">
        <f t="shared" si="43"/>
        <v>107.5667801379868</v>
      </c>
      <c r="EX30" s="2">
        <f t="shared" si="43"/>
        <v>114.72086465783129</v>
      </c>
      <c r="EY30" s="2">
        <f t="shared" si="43"/>
        <v>113.06596787524114</v>
      </c>
      <c r="EZ30" s="2">
        <f t="shared" si="43"/>
        <v>112.41079972020736</v>
      </c>
      <c r="FA30" s="2">
        <f t="shared" si="43"/>
        <v>115.71605680610708</v>
      </c>
      <c r="FB30" s="2">
        <f t="shared" si="43"/>
        <v>115.41368561188784</v>
      </c>
      <c r="FC30" s="2">
        <f t="shared" si="43"/>
        <v>107.35217735447306</v>
      </c>
      <c r="FD30" s="2">
        <f t="shared" si="43"/>
        <v>107.27594511821235</v>
      </c>
      <c r="FE30" s="2">
        <f t="shared" si="43"/>
        <v>109.03807764562633</v>
      </c>
      <c r="FG30" s="2">
        <f t="shared" si="44"/>
        <v>1.6856546667672574E-2</v>
      </c>
      <c r="FH30" s="2">
        <f t="shared" si="44"/>
        <v>1.8264940090481855E-2</v>
      </c>
      <c r="FI30" s="2">
        <f t="shared" si="44"/>
        <v>1.8992941720819816E-2</v>
      </c>
      <c r="FJ30" s="2">
        <f t="shared" si="44"/>
        <v>1.7856196572815706E-2</v>
      </c>
      <c r="FK30" s="2">
        <f t="shared" si="44"/>
        <v>1.8262771259802885E-2</v>
      </c>
      <c r="FL30" s="2">
        <f t="shared" si="44"/>
        <v>2.0287015676802973E-2</v>
      </c>
      <c r="FM30" s="2">
        <f t="shared" si="44"/>
        <v>1.6693463614878723E-2</v>
      </c>
      <c r="FN30" s="2">
        <f t="shared" si="44"/>
        <v>1.5515742879219646E-2</v>
      </c>
      <c r="FO30" s="2">
        <f t="shared" si="44"/>
        <v>1.832933938546534E-2</v>
      </c>
      <c r="FP30" s="2">
        <f t="shared" si="44"/>
        <v>1.648381891002193E-2</v>
      </c>
      <c r="FQ30" s="2">
        <f t="shared" si="44"/>
        <v>1.7145669259947066E-2</v>
      </c>
      <c r="FR30" s="2">
        <f t="shared" si="44"/>
        <v>1.6367614502481146E-2</v>
      </c>
      <c r="FS30" s="2">
        <f t="shared" si="44"/>
        <v>1.5258233248685927E-2</v>
      </c>
      <c r="FT30" s="2">
        <f t="shared" si="44"/>
        <v>1.409940049559965E-2</v>
      </c>
      <c r="FU30" s="2">
        <f t="shared" si="44"/>
        <v>1.5713651652315426E-2</v>
      </c>
      <c r="FW30" s="2">
        <f t="shared" si="53"/>
        <v>3.5739627503458217E-6</v>
      </c>
      <c r="FX30" s="2">
        <f t="shared" si="45"/>
        <v>4.3328325364739621E-6</v>
      </c>
      <c r="FY30" s="2">
        <f t="shared" si="45"/>
        <v>3.9144228993803427E-6</v>
      </c>
      <c r="FZ30" s="2">
        <f t="shared" si="45"/>
        <v>3.9175273953421146E-6</v>
      </c>
      <c r="GA30" s="2">
        <f t="shared" si="45"/>
        <v>3.5208486143217795E-6</v>
      </c>
      <c r="GB30" s="2">
        <f t="shared" si="45"/>
        <v>3.6313060989671559E-6</v>
      </c>
      <c r="GC30" s="2">
        <f t="shared" si="45"/>
        <v>4.1159249642460319E-6</v>
      </c>
      <c r="GD30" s="2">
        <f t="shared" si="45"/>
        <v>4.1076453775909885E-6</v>
      </c>
      <c r="GE30" s="2">
        <f t="shared" si="45"/>
        <v>5.7353081231120132E-6</v>
      </c>
      <c r="GF30" s="2">
        <f t="shared" si="45"/>
        <v>5.3540460676453259E-6</v>
      </c>
      <c r="GG30" s="2">
        <f t="shared" si="45"/>
        <v>4.7949031811367484E-6</v>
      </c>
      <c r="GH30" s="2">
        <f t="shared" si="45"/>
        <v>4.2824769628503137E-6</v>
      </c>
      <c r="GI30" s="2">
        <f t="shared" si="45"/>
        <v>3.8404713763375785E-6</v>
      </c>
      <c r="GJ30" s="2">
        <f t="shared" si="45"/>
        <v>3.0187178057533245E-6</v>
      </c>
      <c r="GK30" s="2">
        <f t="shared" si="45"/>
        <v>3.0938379485193307E-6</v>
      </c>
      <c r="GM30" s="86">
        <f t="shared" si="54"/>
        <v>1.409991959255172E-19</v>
      </c>
      <c r="GN30" s="86">
        <f t="shared" si="46"/>
        <v>9.9236106823646559E-19</v>
      </c>
      <c r="GO30" s="86">
        <f t="shared" si="46"/>
        <v>2.1075804917198622E-17</v>
      </c>
      <c r="GP30" s="86">
        <f t="shared" si="46"/>
        <v>2.8688727464771671E-19</v>
      </c>
      <c r="GQ30" s="86">
        <f t="shared" si="46"/>
        <v>1.0408185322380288E-17</v>
      </c>
      <c r="GR30" s="86">
        <f t="shared" si="46"/>
        <v>2.6591396351085434E-16</v>
      </c>
      <c r="GS30" s="86">
        <f t="shared" si="46"/>
        <v>1.9459761914142294E-21</v>
      </c>
      <c r="GT30" s="86">
        <f t="shared" si="46"/>
        <v>4.9989053171940773E-22</v>
      </c>
      <c r="GU30" s="86">
        <f t="shared" si="46"/>
        <v>2.4615661851993159E-19</v>
      </c>
      <c r="GV30" s="86">
        <f t="shared" si="46"/>
        <v>3.2909221989888353E-20</v>
      </c>
      <c r="GW30" s="86">
        <f t="shared" si="46"/>
        <v>1.924149335617412E-20</v>
      </c>
      <c r="GX30" s="86">
        <f t="shared" si="46"/>
        <v>4.6247720298386503E-22</v>
      </c>
      <c r="GY30" s="86">
        <f t="shared" si="46"/>
        <v>1.657828855328703E-24</v>
      </c>
      <c r="GZ30" s="86">
        <f t="shared" si="46"/>
        <v>7.9687759841062853E-27</v>
      </c>
      <c r="HA30" s="86">
        <f t="shared" si="46"/>
        <v>7.5255512373713369E-30</v>
      </c>
      <c r="HC30" s="86">
        <f t="shared" si="58"/>
        <v>8.1803524905301601E-42</v>
      </c>
      <c r="HD30" s="86">
        <f t="shared" si="47"/>
        <v>7.3288359126690591E-39</v>
      </c>
      <c r="HE30" s="86">
        <f t="shared" si="47"/>
        <v>1.1480003676191909E-37</v>
      </c>
      <c r="HF30" s="86">
        <f t="shared" si="47"/>
        <v>4.3356383061881336E-40</v>
      </c>
      <c r="HG30" s="86">
        <f t="shared" si="47"/>
        <v>5.4796803775312488E-44</v>
      </c>
      <c r="HH30" s="86">
        <f t="shared" si="47"/>
        <v>8.6079967704363884E-41</v>
      </c>
      <c r="HI30" s="86">
        <f t="shared" si="47"/>
        <v>7.3898329352769481E-47</v>
      </c>
      <c r="HJ30" s="86">
        <f t="shared" si="47"/>
        <v>1.1209104612072551E-49</v>
      </c>
      <c r="HK30" s="86">
        <f t="shared" si="47"/>
        <v>4.2618430035240552E-46</v>
      </c>
      <c r="HL30" s="86">
        <f t="shared" si="47"/>
        <v>9.1775012917145631E-50</v>
      </c>
      <c r="HM30" s="86">
        <f t="shared" si="47"/>
        <v>3.7341824379663326E-48</v>
      </c>
      <c r="HN30" s="86">
        <f t="shared" si="47"/>
        <v>5.9047781397772047E-49</v>
      </c>
      <c r="HO30" s="86">
        <f t="shared" si="47"/>
        <v>1.3693654611005223E-46</v>
      </c>
      <c r="HP30" s="86">
        <f t="shared" si="47"/>
        <v>1.0526342613410402E-51</v>
      </c>
      <c r="HQ30" s="86">
        <f t="shared" si="47"/>
        <v>1.1139899324202062E-55</v>
      </c>
      <c r="HS30" s="86">
        <f t="shared" si="55"/>
        <v>1.7830260149139538E-173</v>
      </c>
      <c r="HT30" s="86">
        <f t="shared" si="48"/>
        <v>1.6124814389887781E-158</v>
      </c>
      <c r="HU30" s="86">
        <f t="shared" si="48"/>
        <v>8.4244861637638635E-154</v>
      </c>
      <c r="HV30" s="86">
        <f t="shared" si="48"/>
        <v>1.1378848217335204E-165</v>
      </c>
      <c r="HW30" s="86">
        <f t="shared" si="48"/>
        <v>8.4893252372085143E-181</v>
      </c>
      <c r="HX30" s="86">
        <f t="shared" si="48"/>
        <v>4.0851914892214663E-168</v>
      </c>
      <c r="HY30" s="86">
        <f t="shared" si="48"/>
        <v>1.8996475416571767E-193</v>
      </c>
      <c r="HZ30" s="86">
        <f t="shared" si="48"/>
        <v>1.2298037874671119E-203</v>
      </c>
      <c r="IA30" s="86">
        <f t="shared" si="48"/>
        <v>2.9699761291022915E-188</v>
      </c>
      <c r="IB30" s="86">
        <f t="shared" si="48"/>
        <v>1.0711346585338913E-201</v>
      </c>
      <c r="IC30" s="86">
        <f t="shared" si="48"/>
        <v>2.3945055452848593E-197</v>
      </c>
      <c r="ID30" s="86">
        <f t="shared" si="48"/>
        <v>4.7034909064438316E-203</v>
      </c>
      <c r="IE30" s="86">
        <f t="shared" si="48"/>
        <v>5.417256028329021E-195</v>
      </c>
      <c r="IF30" s="86">
        <f t="shared" si="48"/>
        <v>1.2448893673970484E-129</v>
      </c>
      <c r="IG30" s="86">
        <f t="shared" si="48"/>
        <v>3.9318138330027062E-82</v>
      </c>
      <c r="II30" s="86">
        <f t="shared" si="56"/>
        <v>0</v>
      </c>
      <c r="IJ30" s="86">
        <f t="shared" si="49"/>
        <v>3.9221424370826922E-301</v>
      </c>
      <c r="IK30" s="86">
        <f t="shared" si="49"/>
        <v>8.7094105985519499E-293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6.2757265844103408E-227</v>
      </c>
      <c r="IY30" s="86">
        <f t="shared" si="57"/>
        <v>1.409991959255172E-19</v>
      </c>
      <c r="IZ30" s="86">
        <f t="shared" si="50"/>
        <v>9.9236106823646559E-19</v>
      </c>
      <c r="JA30" s="86">
        <f t="shared" si="50"/>
        <v>2.1075804917198622E-17</v>
      </c>
      <c r="JB30" s="86">
        <f t="shared" si="50"/>
        <v>2.8688727464771671E-19</v>
      </c>
      <c r="JC30" s="86">
        <f t="shared" si="50"/>
        <v>1.0408185322380288E-17</v>
      </c>
      <c r="JD30" s="86">
        <f t="shared" si="50"/>
        <v>2.6591396351085434E-16</v>
      </c>
      <c r="JE30" s="86">
        <f t="shared" si="50"/>
        <v>1.9459761914142294E-21</v>
      </c>
      <c r="JF30" s="86">
        <f t="shared" si="50"/>
        <v>4.9989053171940773E-22</v>
      </c>
      <c r="JG30" s="86">
        <f t="shared" si="50"/>
        <v>2.4615661851993159E-19</v>
      </c>
      <c r="JH30" s="86">
        <f t="shared" si="50"/>
        <v>3.2909221989888353E-20</v>
      </c>
      <c r="JI30" s="86">
        <f t="shared" si="50"/>
        <v>1.924149335617412E-20</v>
      </c>
      <c r="JJ30" s="86">
        <f t="shared" si="50"/>
        <v>4.6247720298386503E-22</v>
      </c>
      <c r="JK30" s="86">
        <f t="shared" si="50"/>
        <v>1.657828855328703E-24</v>
      </c>
      <c r="JL30" s="86">
        <f t="shared" si="50"/>
        <v>7.9687759841062853E-27</v>
      </c>
      <c r="JM30" s="86">
        <f t="shared" si="50"/>
        <v>7.5255512373713369E-30</v>
      </c>
    </row>
    <row r="31" spans="1:273" x14ac:dyDescent="0.25">
      <c r="B31" s="2">
        <v>4</v>
      </c>
      <c r="C31" s="37">
        <v>108.383</v>
      </c>
      <c r="D31" s="37">
        <v>105.5</v>
      </c>
      <c r="E31" s="37">
        <v>106.58499999999999</v>
      </c>
      <c r="F31" s="37">
        <v>109.48099999999999</v>
      </c>
      <c r="G31" s="37">
        <v>110.944</v>
      </c>
      <c r="H31" s="37">
        <v>108.593</v>
      </c>
      <c r="I31" s="37">
        <v>108.759</v>
      </c>
      <c r="J31" s="37">
        <v>118.556</v>
      </c>
      <c r="K31" s="37">
        <v>117.92700000000001</v>
      </c>
      <c r="L31" s="37">
        <v>116.685</v>
      </c>
      <c r="M31" s="37">
        <v>115.333</v>
      </c>
      <c r="N31" s="37">
        <v>112.96299999999999</v>
      </c>
      <c r="O31" s="37">
        <v>111.889</v>
      </c>
      <c r="P31" s="37">
        <v>109.964</v>
      </c>
      <c r="Q31" s="37">
        <v>111.255</v>
      </c>
      <c r="S31" s="4" t="e">
        <f t="shared" si="7"/>
        <v>#N/A</v>
      </c>
      <c r="T31" s="4" t="e">
        <f t="shared" si="7"/>
        <v>#N/A</v>
      </c>
      <c r="U31" s="4" t="e">
        <f t="shared" si="7"/>
        <v>#N/A</v>
      </c>
      <c r="V31" s="4" t="e">
        <f t="shared" si="7"/>
        <v>#N/A</v>
      </c>
      <c r="W31" s="4" t="e">
        <f t="shared" si="7"/>
        <v>#N/A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</v>
      </c>
      <c r="AJ31" s="4">
        <f t="shared" si="8"/>
        <v>0</v>
      </c>
      <c r="AK31" s="4">
        <f t="shared" si="8"/>
        <v>0</v>
      </c>
      <c r="AL31" s="4">
        <f t="shared" si="8"/>
        <v>0</v>
      </c>
      <c r="AM31" s="4">
        <f t="shared" si="8"/>
        <v>0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 t="e">
        <f t="shared" si="51"/>
        <v>#N/A</v>
      </c>
      <c r="AZ31" s="2" t="e">
        <f t="shared" si="9"/>
        <v>#N/A</v>
      </c>
      <c r="BA31" s="2" t="e">
        <f t="shared" si="9"/>
        <v>#N/A</v>
      </c>
      <c r="BB31" s="2" t="e">
        <f t="shared" si="9"/>
        <v>#N/A</v>
      </c>
      <c r="BC31" s="2" t="e">
        <f t="shared" si="9"/>
        <v>#N/A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 t="str">
        <f t="shared" si="10"/>
        <v/>
      </c>
      <c r="BP31" s="2" t="str">
        <f t="shared" si="11"/>
        <v/>
      </c>
      <c r="BQ31" s="2" t="str">
        <f t="shared" si="12"/>
        <v/>
      </c>
      <c r="BR31" s="2" t="str">
        <f t="shared" si="13"/>
        <v/>
      </c>
      <c r="BS31" s="2" t="str">
        <f t="shared" si="14"/>
        <v/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103.54597357357356</v>
      </c>
      <c r="DL31" s="2">
        <f t="shared" si="41"/>
        <v>101.03809886201992</v>
      </c>
      <c r="DM31" s="2">
        <f t="shared" si="41"/>
        <v>103.01895600539811</v>
      </c>
      <c r="DN31" s="2">
        <f t="shared" si="41"/>
        <v>105.39849776919777</v>
      </c>
      <c r="DO31" s="2">
        <f t="shared" si="41"/>
        <v>106.58017945070577</v>
      </c>
      <c r="DP31" s="2">
        <f t="shared" si="41"/>
        <v>104.77596538461539</v>
      </c>
      <c r="DQ31" s="2">
        <f t="shared" si="41"/>
        <v>102.653746065699</v>
      </c>
      <c r="DR31" s="2">
        <f t="shared" si="41"/>
        <v>112.47100748663104</v>
      </c>
      <c r="DS31" s="2">
        <f t="shared" si="41"/>
        <v>114.49899279279276</v>
      </c>
      <c r="DT31" s="2">
        <f t="shared" si="41"/>
        <v>113.3932969187675</v>
      </c>
      <c r="DU31" s="2">
        <f t="shared" si="41"/>
        <v>111.27477507002803</v>
      </c>
      <c r="DV31" s="2">
        <f t="shared" si="41"/>
        <v>108.08580258467022</v>
      </c>
      <c r="DW31" s="2">
        <f t="shared" si="41"/>
        <v>102.59835161290322</v>
      </c>
      <c r="DX31" s="2">
        <f t="shared" si="41"/>
        <v>104.33655090841678</v>
      </c>
      <c r="DY31" s="2">
        <f t="shared" si="41"/>
        <v>105.74020390720392</v>
      </c>
      <c r="EA31" s="2">
        <f t="shared" si="42"/>
        <v>105.89394290071543</v>
      </c>
      <c r="EB31" s="2">
        <f t="shared" si="42"/>
        <v>113.77657190511491</v>
      </c>
      <c r="EC31" s="2">
        <f t="shared" si="42"/>
        <v>105.8954247069432</v>
      </c>
      <c r="ED31" s="2">
        <f t="shared" si="42"/>
        <v>119.85533264132864</v>
      </c>
      <c r="EE31" s="2">
        <f t="shared" si="42"/>
        <v>114.13187038703873</v>
      </c>
      <c r="EF31" s="2">
        <f t="shared" si="42"/>
        <v>108.0706101884382</v>
      </c>
      <c r="EG31" s="2">
        <f t="shared" si="42"/>
        <v>110.26601937098702</v>
      </c>
      <c r="EH31" s="2">
        <f t="shared" si="42"/>
        <v>118.95997807403846</v>
      </c>
      <c r="EI31" s="2">
        <f t="shared" si="42"/>
        <v>107.00828571141237</v>
      </c>
      <c r="EJ31" s="2">
        <f t="shared" si="42"/>
        <v>106.13864624679081</v>
      </c>
      <c r="EK31" s="2">
        <f t="shared" si="42"/>
        <v>118.72819646513976</v>
      </c>
      <c r="EL31" s="2">
        <f t="shared" si="42"/>
        <v>122.86860678967157</v>
      </c>
      <c r="EM31" s="2">
        <f t="shared" si="42"/>
        <v>104.74412100879717</v>
      </c>
      <c r="EN31" s="2">
        <f t="shared" si="42"/>
        <v>106.66149154842689</v>
      </c>
      <c r="EO31" s="2">
        <f t="shared" si="42"/>
        <v>107.58193887930253</v>
      </c>
      <c r="EQ31" s="2">
        <f t="shared" si="43"/>
        <v>104.72121564760789</v>
      </c>
      <c r="ER31" s="2">
        <f t="shared" si="43"/>
        <v>107.15526837314529</v>
      </c>
      <c r="ES31" s="2">
        <f t="shared" si="43"/>
        <v>105.42406278168929</v>
      </c>
      <c r="ET31" s="2">
        <f t="shared" si="43"/>
        <v>117.52427902295801</v>
      </c>
      <c r="EU31" s="2">
        <f t="shared" si="43"/>
        <v>110.3308236913111</v>
      </c>
      <c r="EV31" s="2">
        <f t="shared" si="43"/>
        <v>104.60862951003158</v>
      </c>
      <c r="EW31" s="2">
        <f t="shared" si="43"/>
        <v>107.40709174696565</v>
      </c>
      <c r="EX31" s="2">
        <f t="shared" si="43"/>
        <v>114.53305702196865</v>
      </c>
      <c r="EY31" s="2">
        <f t="shared" si="43"/>
        <v>112.87741464904454</v>
      </c>
      <c r="EZ31" s="2">
        <f t="shared" si="43"/>
        <v>112.23002488606697</v>
      </c>
      <c r="FA31" s="2">
        <f t="shared" si="43"/>
        <v>115.50336179743866</v>
      </c>
      <c r="FB31" s="2">
        <f t="shared" si="43"/>
        <v>115.2133927526922</v>
      </c>
      <c r="FC31" s="2">
        <f t="shared" si="43"/>
        <v>107.21175857886003</v>
      </c>
      <c r="FD31" s="2">
        <f t="shared" si="43"/>
        <v>107.15541104635703</v>
      </c>
      <c r="FE31" s="2">
        <f t="shared" si="43"/>
        <v>108.92167457763478</v>
      </c>
      <c r="FG31" s="2">
        <f t="shared" si="44"/>
        <v>1.8452826251041769E-2</v>
      </c>
      <c r="FH31" s="2">
        <f t="shared" si="44"/>
        <v>1.9991879503306286E-2</v>
      </c>
      <c r="FI31" s="2">
        <f t="shared" si="44"/>
        <v>2.0787255811070684E-2</v>
      </c>
      <c r="FJ31" s="2">
        <f t="shared" si="44"/>
        <v>1.9545258933163823E-2</v>
      </c>
      <c r="FK31" s="2">
        <f t="shared" si="44"/>
        <v>1.9989509786298678E-2</v>
      </c>
      <c r="FL31" s="2">
        <f t="shared" si="44"/>
        <v>2.2200817700138712E-2</v>
      </c>
      <c r="FM31" s="2">
        <f t="shared" si="44"/>
        <v>1.8274586640242164E-2</v>
      </c>
      <c r="FN31" s="2">
        <f t="shared" si="44"/>
        <v>1.6987245032291584E-2</v>
      </c>
      <c r="FO31" s="2">
        <f t="shared" si="44"/>
        <v>2.0062243283984999E-2</v>
      </c>
      <c r="FP31" s="2">
        <f t="shared" si="44"/>
        <v>1.8045449819788319E-2</v>
      </c>
      <c r="FQ31" s="2">
        <f t="shared" si="44"/>
        <v>1.8768805458355343E-2</v>
      </c>
      <c r="FR31" s="2">
        <f t="shared" si="44"/>
        <v>1.7918437099682664E-2</v>
      </c>
      <c r="FS31" s="2">
        <f t="shared" si="44"/>
        <v>1.6705727787154387E-2</v>
      </c>
      <c r="FT31" s="2">
        <f t="shared" si="44"/>
        <v>1.5438684215779203E-2</v>
      </c>
      <c r="FU31" s="2">
        <f t="shared" si="44"/>
        <v>1.7203595341946463E-2</v>
      </c>
      <c r="FW31" s="2">
        <f t="shared" si="53"/>
        <v>3.9187708783527834E-6</v>
      </c>
      <c r="FX31" s="2">
        <f t="shared" si="45"/>
        <v>4.7508544178129321E-6</v>
      </c>
      <c r="FY31" s="2">
        <f t="shared" si="45"/>
        <v>4.292077738723247E-6</v>
      </c>
      <c r="FZ31" s="2">
        <f t="shared" si="45"/>
        <v>4.2954817482832318E-6</v>
      </c>
      <c r="GA31" s="2">
        <f t="shared" si="45"/>
        <v>3.86053242615935E-6</v>
      </c>
      <c r="GB31" s="2">
        <f t="shared" si="45"/>
        <v>3.9816465661017878E-6</v>
      </c>
      <c r="GC31" s="2">
        <f t="shared" si="45"/>
        <v>4.513020188150349E-6</v>
      </c>
      <c r="GD31" s="2">
        <f t="shared" si="45"/>
        <v>4.5039418091127517E-6</v>
      </c>
      <c r="GE31" s="2">
        <f t="shared" si="45"/>
        <v>6.2886368254500763E-6</v>
      </c>
      <c r="GF31" s="2">
        <f t="shared" si="45"/>
        <v>5.8705917418726758E-6</v>
      </c>
      <c r="GG31" s="2">
        <f t="shared" si="45"/>
        <v>5.2575043585935558E-6</v>
      </c>
      <c r="GH31" s="2">
        <f t="shared" si="45"/>
        <v>4.6956406751734137E-6</v>
      </c>
      <c r="GI31" s="2">
        <f t="shared" si="45"/>
        <v>4.2109915668021945E-6</v>
      </c>
      <c r="GJ31" s="2">
        <f t="shared" si="45"/>
        <v>3.3099572903242717E-6</v>
      </c>
      <c r="GK31" s="2">
        <f t="shared" si="45"/>
        <v>3.39232484038388E-6</v>
      </c>
      <c r="GM31" s="86">
        <f t="shared" si="54"/>
        <v>5.4303619710424235E-19</v>
      </c>
      <c r="GN31" s="86">
        <f t="shared" si="46"/>
        <v>3.6403023743934507E-18</v>
      </c>
      <c r="GO31" s="86">
        <f t="shared" si="46"/>
        <v>6.9491262843762376E-17</v>
      </c>
      <c r="GP31" s="86">
        <f t="shared" si="46"/>
        <v>1.0960795200492106E-18</v>
      </c>
      <c r="GQ31" s="86">
        <f t="shared" si="46"/>
        <v>3.4850948126522277E-17</v>
      </c>
      <c r="GR31" s="86">
        <f t="shared" si="46"/>
        <v>8.0956837675085051E-16</v>
      </c>
      <c r="GS31" s="86">
        <f t="shared" si="46"/>
        <v>8.8048614195473144E-21</v>
      </c>
      <c r="GT31" s="86">
        <f t="shared" si="46"/>
        <v>2.3183334389214694E-21</v>
      </c>
      <c r="GU31" s="86">
        <f t="shared" si="46"/>
        <v>9.5455936213344281E-19</v>
      </c>
      <c r="GV31" s="86">
        <f t="shared" si="46"/>
        <v>1.3298612351792519E-19</v>
      </c>
      <c r="GW31" s="86">
        <f t="shared" si="46"/>
        <v>8.047732222124115E-20</v>
      </c>
      <c r="GX31" s="86">
        <f t="shared" si="46"/>
        <v>2.1950930089218909E-21</v>
      </c>
      <c r="GY31" s="86">
        <f t="shared" si="46"/>
        <v>9.4898837836348505E-24</v>
      </c>
      <c r="GZ31" s="86">
        <f t="shared" si="46"/>
        <v>5.3947626773188511E-26</v>
      </c>
      <c r="HA31" s="86">
        <f t="shared" si="46"/>
        <v>7.0221734181429941E-29</v>
      </c>
      <c r="HC31" s="86">
        <f t="shared" si="58"/>
        <v>8.1515964097024775E-41</v>
      </c>
      <c r="HD31" s="86">
        <f t="shared" si="47"/>
        <v>6.2266830170281295E-38</v>
      </c>
      <c r="HE31" s="86">
        <f t="shared" si="47"/>
        <v>8.9969512151916329E-37</v>
      </c>
      <c r="HF31" s="86">
        <f t="shared" si="47"/>
        <v>3.9625150913688567E-39</v>
      </c>
      <c r="HG31" s="86">
        <f t="shared" si="47"/>
        <v>6.1147167926056788E-43</v>
      </c>
      <c r="HH31" s="86">
        <f t="shared" si="47"/>
        <v>8.1503102244036023E-40</v>
      </c>
      <c r="HI31" s="86">
        <f t="shared" si="47"/>
        <v>1.0103898413363595E-45</v>
      </c>
      <c r="HJ31" s="86">
        <f t="shared" si="47"/>
        <v>1.7732970565952691E-48</v>
      </c>
      <c r="HK31" s="86">
        <f t="shared" si="47"/>
        <v>5.7514239760263844E-45</v>
      </c>
      <c r="HL31" s="86">
        <f t="shared" si="47"/>
        <v>1.4846967099289054E-48</v>
      </c>
      <c r="HM31" s="86">
        <f t="shared" si="47"/>
        <v>5.6100414788839185E-47</v>
      </c>
      <c r="HN31" s="86">
        <f t="shared" si="47"/>
        <v>9.2416989505129742E-48</v>
      </c>
      <c r="HO31" s="86">
        <f t="shared" si="47"/>
        <v>1.8381166584172521E-45</v>
      </c>
      <c r="HP31" s="86">
        <f t="shared" si="47"/>
        <v>1.8657128274929667E-50</v>
      </c>
      <c r="HQ31" s="86">
        <f t="shared" si="47"/>
        <v>2.7135061016483338E-54</v>
      </c>
      <c r="HS31" s="86">
        <f t="shared" si="55"/>
        <v>2.0577212247460093E-170</v>
      </c>
      <c r="HT31" s="86">
        <f t="shared" si="48"/>
        <v>1.0850151199779917E-155</v>
      </c>
      <c r="HU31" s="86">
        <f t="shared" si="48"/>
        <v>4.4584516819229986E-151</v>
      </c>
      <c r="HV31" s="86">
        <f t="shared" si="48"/>
        <v>9.9718919199666241E-163</v>
      </c>
      <c r="HW31" s="86">
        <f t="shared" si="48"/>
        <v>1.3329477745822037E-177</v>
      </c>
      <c r="HX31" s="86">
        <f t="shared" si="48"/>
        <v>3.9461716649715359E-165</v>
      </c>
      <c r="HY31" s="86">
        <f t="shared" si="48"/>
        <v>5.6143506702606462E-190</v>
      </c>
      <c r="HZ31" s="86">
        <f t="shared" si="48"/>
        <v>5.4790455725941748E-200</v>
      </c>
      <c r="IA31" s="86">
        <f t="shared" si="48"/>
        <v>8.0867763686899876E-185</v>
      </c>
      <c r="IB31" s="86">
        <f t="shared" si="48"/>
        <v>4.86616462244277E-198</v>
      </c>
      <c r="IC31" s="86">
        <f t="shared" si="48"/>
        <v>9.1320292939739915E-194</v>
      </c>
      <c r="ID31" s="86">
        <f t="shared" si="48"/>
        <v>2.1351800443038729E-199</v>
      </c>
      <c r="IE31" s="86">
        <f t="shared" si="48"/>
        <v>1.6000707701174778E-191</v>
      </c>
      <c r="IF31" s="86">
        <f t="shared" si="48"/>
        <v>2.2242709070652178E-127</v>
      </c>
      <c r="IG31" s="86">
        <f t="shared" si="48"/>
        <v>1.0338654527100068E-80</v>
      </c>
      <c r="II31" s="86">
        <f t="shared" si="56"/>
        <v>0</v>
      </c>
      <c r="IJ31" s="86">
        <f t="shared" si="49"/>
        <v>1.0870735892285281E-296</v>
      </c>
      <c r="IK31" s="86">
        <f t="shared" si="49"/>
        <v>1.673729774456225E-288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1.1225582247178823E-223</v>
      </c>
      <c r="IY31" s="86">
        <f t="shared" si="57"/>
        <v>5.4303619710424235E-19</v>
      </c>
      <c r="IZ31" s="86">
        <f t="shared" si="50"/>
        <v>3.6403023743934507E-18</v>
      </c>
      <c r="JA31" s="86">
        <f t="shared" si="50"/>
        <v>6.9491262843762376E-17</v>
      </c>
      <c r="JB31" s="86">
        <f t="shared" si="50"/>
        <v>1.0960795200492106E-18</v>
      </c>
      <c r="JC31" s="86">
        <f t="shared" si="50"/>
        <v>3.4850948126522277E-17</v>
      </c>
      <c r="JD31" s="86">
        <f t="shared" si="50"/>
        <v>8.0956837675085051E-16</v>
      </c>
      <c r="JE31" s="86">
        <f t="shared" si="50"/>
        <v>8.8048614195473144E-21</v>
      </c>
      <c r="JF31" s="86">
        <f t="shared" si="50"/>
        <v>2.3183334389214694E-21</v>
      </c>
      <c r="JG31" s="86">
        <f t="shared" si="50"/>
        <v>9.5455936213344281E-19</v>
      </c>
      <c r="JH31" s="86">
        <f t="shared" si="50"/>
        <v>1.3298612351792519E-19</v>
      </c>
      <c r="JI31" s="86">
        <f t="shared" si="50"/>
        <v>8.047732222124115E-20</v>
      </c>
      <c r="JJ31" s="86">
        <f t="shared" si="50"/>
        <v>2.1950930089218909E-21</v>
      </c>
      <c r="JK31" s="86">
        <f t="shared" si="50"/>
        <v>9.4898837836348505E-24</v>
      </c>
      <c r="JL31" s="86">
        <f t="shared" si="50"/>
        <v>5.3947626773188511E-26</v>
      </c>
      <c r="JM31" s="86">
        <f t="shared" si="50"/>
        <v>7.0221734181429941E-29</v>
      </c>
    </row>
    <row r="32" spans="1:273" x14ac:dyDescent="0.25">
      <c r="B32" s="2">
        <v>5</v>
      </c>
      <c r="C32" s="37">
        <v>106.9</v>
      </c>
      <c r="D32" s="37">
        <v>103.96299999999999</v>
      </c>
      <c r="E32" s="37">
        <v>107.264</v>
      </c>
      <c r="F32" s="37">
        <v>110.79600000000001</v>
      </c>
      <c r="G32" s="37">
        <v>109.759</v>
      </c>
      <c r="H32" s="37">
        <v>108.53700000000001</v>
      </c>
      <c r="I32" s="37">
        <v>108.13</v>
      </c>
      <c r="J32" s="37">
        <v>117.185</v>
      </c>
      <c r="K32" s="37">
        <v>117.10899999999999</v>
      </c>
      <c r="L32" s="37">
        <v>116.70399999999999</v>
      </c>
      <c r="M32" s="37">
        <v>115.77800000000001</v>
      </c>
      <c r="N32" s="37">
        <v>112.259</v>
      </c>
      <c r="O32" s="37">
        <v>110.759</v>
      </c>
      <c r="P32" s="37">
        <v>109.89100000000001</v>
      </c>
      <c r="Q32" s="37">
        <v>109.164</v>
      </c>
      <c r="S32" s="4" t="e">
        <f t="shared" si="7"/>
        <v>#N/A</v>
      </c>
      <c r="T32" s="4" t="e">
        <f t="shared" si="7"/>
        <v>#N/A</v>
      </c>
      <c r="U32" s="4" t="e">
        <f t="shared" si="7"/>
        <v>#N/A</v>
      </c>
      <c r="V32" s="4" t="e">
        <f t="shared" si="7"/>
        <v>#N/A</v>
      </c>
      <c r="W32" s="4" t="e">
        <f t="shared" si="7"/>
        <v>#N/A</v>
      </c>
      <c r="X32" s="4">
        <f t="shared" si="7"/>
        <v>104.89241942358927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0</v>
      </c>
      <c r="AJ32" s="4">
        <f t="shared" si="8"/>
        <v>0</v>
      </c>
      <c r="AK32" s="4">
        <f t="shared" si="8"/>
        <v>0</v>
      </c>
      <c r="AL32" s="4">
        <f t="shared" si="8"/>
        <v>0</v>
      </c>
      <c r="AM32" s="4">
        <f t="shared" si="8"/>
        <v>0</v>
      </c>
      <c r="AN32" s="4">
        <f t="shared" si="8"/>
        <v>3.644580576410732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 t="e">
        <f t="shared" si="51"/>
        <v>#N/A</v>
      </c>
      <c r="AZ32" s="2" t="e">
        <f t="shared" si="9"/>
        <v>#N/A</v>
      </c>
      <c r="BA32" s="2" t="e">
        <f t="shared" si="9"/>
        <v>#N/A</v>
      </c>
      <c r="BB32" s="2" t="e">
        <f t="shared" si="9"/>
        <v>#N/A</v>
      </c>
      <c r="BC32" s="2" t="e">
        <f t="shared" si="9"/>
        <v>#N/A</v>
      </c>
      <c r="BD32" s="2">
        <f t="shared" si="9"/>
        <v>104.89241942358524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 t="str">
        <f t="shared" si="10"/>
        <v/>
      </c>
      <c r="BP32" s="2" t="str">
        <f t="shared" si="11"/>
        <v/>
      </c>
      <c r="BQ32" s="2" t="str">
        <f t="shared" si="12"/>
        <v/>
      </c>
      <c r="BR32" s="2" t="str">
        <f t="shared" si="13"/>
        <v/>
      </c>
      <c r="BS32" s="2" t="str">
        <f t="shared" si="14"/>
        <v/>
      </c>
      <c r="BT32" s="2">
        <f t="shared" si="15"/>
        <v>108.53700000000001</v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103.61900072930071</v>
      </c>
      <c r="DL32" s="2">
        <f t="shared" si="41"/>
        <v>101.18800995732576</v>
      </c>
      <c r="DM32" s="2">
        <f t="shared" si="41"/>
        <v>103.11997665317139</v>
      </c>
      <c r="DN32" s="2">
        <f t="shared" si="41"/>
        <v>105.55065980265981</v>
      </c>
      <c r="DO32" s="2">
        <f t="shared" si="41"/>
        <v>106.67507790786738</v>
      </c>
      <c r="DP32" s="2">
        <f t="shared" si="41"/>
        <v>104.81785243902439</v>
      </c>
      <c r="DQ32" s="2">
        <f t="shared" si="41"/>
        <v>102.78296363636363</v>
      </c>
      <c r="DR32" s="2">
        <f t="shared" si="41"/>
        <v>112.52607379679147</v>
      </c>
      <c r="DS32" s="2">
        <f t="shared" si="41"/>
        <v>114.45173423423419</v>
      </c>
      <c r="DT32" s="2">
        <f t="shared" si="41"/>
        <v>113.35443361344537</v>
      </c>
      <c r="DU32" s="2">
        <f t="shared" si="41"/>
        <v>111.3004823529412</v>
      </c>
      <c r="DV32" s="2">
        <f t="shared" si="41"/>
        <v>108.1205572638146</v>
      </c>
      <c r="DW32" s="2">
        <f t="shared" si="41"/>
        <v>102.77543467741934</v>
      </c>
      <c r="DX32" s="2">
        <f t="shared" si="41"/>
        <v>104.39910285502413</v>
      </c>
      <c r="DY32" s="2">
        <f t="shared" si="41"/>
        <v>105.8098711843712</v>
      </c>
      <c r="EA32" s="2">
        <f t="shared" si="42"/>
        <v>105.78563054789298</v>
      </c>
      <c r="EB32" s="2">
        <f t="shared" si="42"/>
        <v>113.53936360266864</v>
      </c>
      <c r="EC32" s="2">
        <f t="shared" si="42"/>
        <v>105.74201962552381</v>
      </c>
      <c r="ED32" s="2">
        <f t="shared" si="42"/>
        <v>119.6290248540983</v>
      </c>
      <c r="EE32" s="2">
        <f t="shared" si="42"/>
        <v>113.92732920792082</v>
      </c>
      <c r="EF32" s="2">
        <f t="shared" si="42"/>
        <v>107.88824526000987</v>
      </c>
      <c r="EG32" s="2">
        <f t="shared" si="42"/>
        <v>110.07672668407876</v>
      </c>
      <c r="EH32" s="2">
        <f t="shared" si="42"/>
        <v>118.72634134037952</v>
      </c>
      <c r="EI32" s="2">
        <f t="shared" si="42"/>
        <v>106.88212071080896</v>
      </c>
      <c r="EJ32" s="2">
        <f t="shared" si="42"/>
        <v>106.02082572639472</v>
      </c>
      <c r="EK32" s="2">
        <f t="shared" si="42"/>
        <v>118.48237553952305</v>
      </c>
      <c r="EL32" s="2">
        <f t="shared" si="42"/>
        <v>122.58993114166243</v>
      </c>
      <c r="EM32" s="2">
        <f t="shared" si="42"/>
        <v>104.62857251794577</v>
      </c>
      <c r="EN32" s="2">
        <f t="shared" si="42"/>
        <v>106.54592748303516</v>
      </c>
      <c r="EO32" s="2">
        <f t="shared" si="42"/>
        <v>107.48032185995824</v>
      </c>
      <c r="EQ32" s="2">
        <f t="shared" si="43"/>
        <v>104.62465595060118</v>
      </c>
      <c r="ER32" s="2">
        <f t="shared" si="43"/>
        <v>106.98602809031271</v>
      </c>
      <c r="ES32" s="2">
        <f t="shared" si="43"/>
        <v>105.27554934744357</v>
      </c>
      <c r="ET32" s="2">
        <f t="shared" si="43"/>
        <v>117.32187140125069</v>
      </c>
      <c r="EU32" s="2">
        <f t="shared" si="43"/>
        <v>110.16497650551268</v>
      </c>
      <c r="EV32" s="2">
        <f t="shared" si="43"/>
        <v>104.46192133948807</v>
      </c>
      <c r="EW32" s="2">
        <f t="shared" si="43"/>
        <v>107.24740335594451</v>
      </c>
      <c r="EX32" s="2">
        <f t="shared" si="43"/>
        <v>114.34524938610602</v>
      </c>
      <c r="EY32" s="2">
        <f t="shared" si="43"/>
        <v>112.68886142284795</v>
      </c>
      <c r="EZ32" s="2">
        <f t="shared" si="43"/>
        <v>112.04925005192656</v>
      </c>
      <c r="FA32" s="2">
        <f t="shared" si="43"/>
        <v>115.29066678877024</v>
      </c>
      <c r="FB32" s="2">
        <f t="shared" si="43"/>
        <v>115.01309989349656</v>
      </c>
      <c r="FC32" s="2">
        <f t="shared" si="43"/>
        <v>107.071339803247</v>
      </c>
      <c r="FD32" s="2">
        <f t="shared" si="43"/>
        <v>107.03487697450173</v>
      </c>
      <c r="FE32" s="2">
        <f t="shared" si="43"/>
        <v>108.80527150964321</v>
      </c>
      <c r="FG32" s="2">
        <f t="shared" si="44"/>
        <v>2.0197164722230865E-2</v>
      </c>
      <c r="FH32" s="2">
        <f t="shared" si="44"/>
        <v>2.1878461226526241E-2</v>
      </c>
      <c r="FI32" s="2">
        <f t="shared" si="44"/>
        <v>2.2747152953826285E-2</v>
      </c>
      <c r="FJ32" s="2">
        <f t="shared" si="44"/>
        <v>2.139061416262357E-2</v>
      </c>
      <c r="FK32" s="2">
        <f t="shared" si="44"/>
        <v>2.1875872877247723E-2</v>
      </c>
      <c r="FL32" s="2">
        <f t="shared" si="44"/>
        <v>2.4290684452949907E-2</v>
      </c>
      <c r="FM32" s="2">
        <f t="shared" si="44"/>
        <v>2.0002419545570072E-2</v>
      </c>
      <c r="FN32" s="2">
        <f t="shared" si="44"/>
        <v>1.8595667374282532E-2</v>
      </c>
      <c r="FO32" s="2">
        <f t="shared" si="44"/>
        <v>2.1955316296065907E-2</v>
      </c>
      <c r="FP32" s="2">
        <f t="shared" si="44"/>
        <v>1.9752054090006362E-2</v>
      </c>
      <c r="FQ32" s="2">
        <f t="shared" si="44"/>
        <v>2.0542388196884837E-2</v>
      </c>
      <c r="FR32" s="2">
        <f t="shared" si="44"/>
        <v>1.9613269375099676E-2</v>
      </c>
      <c r="FS32" s="2">
        <f t="shared" si="44"/>
        <v>1.8287990810766947E-2</v>
      </c>
      <c r="FT32" s="2">
        <f t="shared" si="44"/>
        <v>1.6903003656579211E-2</v>
      </c>
      <c r="FU32" s="2">
        <f t="shared" si="44"/>
        <v>1.8832110181439213E-2</v>
      </c>
      <c r="FW32" s="2">
        <f t="shared" si="53"/>
        <v>4.2968451992608906E-6</v>
      </c>
      <c r="FX32" s="2">
        <f t="shared" si="45"/>
        <v>5.2092058945227511E-6</v>
      </c>
      <c r="FY32" s="2">
        <f t="shared" si="45"/>
        <v>4.7061677078755727E-6</v>
      </c>
      <c r="FZ32" s="2">
        <f t="shared" si="45"/>
        <v>4.7099001270452033E-6</v>
      </c>
      <c r="GA32" s="2">
        <f t="shared" si="45"/>
        <v>4.2329880541805781E-6</v>
      </c>
      <c r="GB32" s="2">
        <f t="shared" si="45"/>
        <v>4.3657869673965135E-6</v>
      </c>
      <c r="GC32" s="2">
        <f t="shared" si="45"/>
        <v>4.9484260804763354E-6</v>
      </c>
      <c r="GD32" s="2">
        <f t="shared" si="45"/>
        <v>4.9384718444648866E-6</v>
      </c>
      <c r="GE32" s="2">
        <f t="shared" si="45"/>
        <v>6.8953489790482273E-6</v>
      </c>
      <c r="GF32" s="2">
        <f t="shared" si="45"/>
        <v>6.4369721976229116E-6</v>
      </c>
      <c r="GG32" s="2">
        <f t="shared" si="45"/>
        <v>5.7647359712524135E-6</v>
      </c>
      <c r="GH32" s="2">
        <f t="shared" si="45"/>
        <v>5.1486652847666209E-6</v>
      </c>
      <c r="GI32" s="2">
        <f t="shared" si="45"/>
        <v>4.6172585612930122E-6</v>
      </c>
      <c r="GJ32" s="2">
        <f t="shared" si="45"/>
        <v>3.6292948400314195E-6</v>
      </c>
      <c r="GK32" s="2">
        <f t="shared" si="45"/>
        <v>3.7196090043421814E-6</v>
      </c>
      <c r="GM32" s="86">
        <f t="shared" si="54"/>
        <v>2.0463900342614652E-18</v>
      </c>
      <c r="GN32" s="86">
        <f t="shared" si="46"/>
        <v>1.3073844834864223E-17</v>
      </c>
      <c r="GO32" s="86">
        <f t="shared" si="46"/>
        <v>2.2474985356834849E-16</v>
      </c>
      <c r="GP32" s="86">
        <f t="shared" si="46"/>
        <v>4.0970718236220955E-18</v>
      </c>
      <c r="GQ32" s="86">
        <f t="shared" si="46"/>
        <v>1.1445034188818076E-16</v>
      </c>
      <c r="GR32" s="86">
        <f t="shared" si="46"/>
        <v>2.4207495617385487E-15</v>
      </c>
      <c r="GS32" s="86">
        <f t="shared" si="46"/>
        <v>3.8862746731604115E-20</v>
      </c>
      <c r="GT32" s="86">
        <f t="shared" si="46"/>
        <v>1.0487251496269786E-20</v>
      </c>
      <c r="GU32" s="86">
        <f t="shared" si="46"/>
        <v>3.6200704307824417E-18</v>
      </c>
      <c r="GV32" s="86">
        <f t="shared" si="46"/>
        <v>5.2539846228010417E-19</v>
      </c>
      <c r="GW32" s="86">
        <f t="shared" si="46"/>
        <v>3.2880151696892041E-19</v>
      </c>
      <c r="GX32" s="86">
        <f t="shared" si="46"/>
        <v>1.0155157386680125E-20</v>
      </c>
      <c r="GY32" s="86">
        <f t="shared" si="46"/>
        <v>5.2779524552904707E-23</v>
      </c>
      <c r="GZ32" s="86">
        <f t="shared" si="46"/>
        <v>3.5388629975844062E-25</v>
      </c>
      <c r="HA32" s="86">
        <f t="shared" si="46"/>
        <v>6.3049616603146519E-28</v>
      </c>
      <c r="HC32" s="86">
        <f t="shared" si="58"/>
        <v>7.8931942737061773E-40</v>
      </c>
      <c r="HD32" s="86">
        <f t="shared" si="47"/>
        <v>5.150417678451824E-37</v>
      </c>
      <c r="HE32" s="86">
        <f t="shared" si="47"/>
        <v>6.8726360282220829E-36</v>
      </c>
      <c r="HF32" s="86">
        <f t="shared" si="47"/>
        <v>3.5223857312398186E-38</v>
      </c>
      <c r="HG32" s="86">
        <f t="shared" si="47"/>
        <v>6.6217994477426372E-42</v>
      </c>
      <c r="HH32" s="86">
        <f t="shared" si="47"/>
        <v>7.5028519680290202E-39</v>
      </c>
      <c r="HI32" s="86">
        <f t="shared" si="47"/>
        <v>1.3365760606011022E-44</v>
      </c>
      <c r="HJ32" s="86">
        <f t="shared" si="47"/>
        <v>2.7097348245133748E-47</v>
      </c>
      <c r="HK32" s="86">
        <f t="shared" si="47"/>
        <v>7.5076536530847868E-44</v>
      </c>
      <c r="HL32" s="86">
        <f t="shared" si="47"/>
        <v>2.3188205142176039E-47</v>
      </c>
      <c r="HM32" s="86">
        <f t="shared" si="47"/>
        <v>8.1424987632249666E-46</v>
      </c>
      <c r="HN32" s="86">
        <f t="shared" si="47"/>
        <v>1.3967671399332686E-46</v>
      </c>
      <c r="HO32" s="86">
        <f t="shared" si="47"/>
        <v>2.3877861304695758E-44</v>
      </c>
      <c r="HP32" s="86">
        <f t="shared" si="47"/>
        <v>3.1895987446207531E-49</v>
      </c>
      <c r="HQ32" s="86">
        <f t="shared" si="47"/>
        <v>6.3423207495367101E-53</v>
      </c>
      <c r="HS32" s="86">
        <f t="shared" si="55"/>
        <v>2.2288828378888114E-167</v>
      </c>
      <c r="HT32" s="86">
        <f t="shared" si="48"/>
        <v>6.8811734254534866E-153</v>
      </c>
      <c r="HU32" s="86">
        <f t="shared" si="48"/>
        <v>2.2296434500725361E-148</v>
      </c>
      <c r="HV32" s="86">
        <f t="shared" si="48"/>
        <v>8.2191465469191824E-160</v>
      </c>
      <c r="HW32" s="86">
        <f t="shared" si="48"/>
        <v>1.9588089346504617E-174</v>
      </c>
      <c r="HX32" s="86">
        <f t="shared" si="48"/>
        <v>3.5821236209936519E-162</v>
      </c>
      <c r="HY32" s="86">
        <f t="shared" si="48"/>
        <v>1.5425486820106253E-186</v>
      </c>
      <c r="HZ32" s="86">
        <f t="shared" si="48"/>
        <v>2.2610694782878656E-196</v>
      </c>
      <c r="IA32" s="86">
        <f t="shared" si="48"/>
        <v>2.0459242493988098E-181</v>
      </c>
      <c r="IB32" s="86">
        <f t="shared" si="48"/>
        <v>2.0454428933262149E-194</v>
      </c>
      <c r="IC32" s="86">
        <f t="shared" si="48"/>
        <v>3.2273465629918023E-190</v>
      </c>
      <c r="ID32" s="86">
        <f t="shared" si="48"/>
        <v>8.9730862475273749E-196</v>
      </c>
      <c r="IE32" s="86">
        <f t="shared" si="48"/>
        <v>4.396144032244936E-188</v>
      </c>
      <c r="IF32" s="86">
        <f t="shared" si="48"/>
        <v>3.7954966380867379E-125</v>
      </c>
      <c r="IG32" s="86">
        <f t="shared" si="48"/>
        <v>2.6407609739147499E-79</v>
      </c>
      <c r="II32" s="86">
        <f t="shared" si="56"/>
        <v>0</v>
      </c>
      <c r="IJ32" s="86">
        <f t="shared" si="49"/>
        <v>2.7911579972844887E-292</v>
      </c>
      <c r="IK32" s="86">
        <f t="shared" si="49"/>
        <v>2.9896760229760146E-284</v>
      </c>
      <c r="IL32" s="86">
        <f t="shared" si="49"/>
        <v>1.3666367836904055E-307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1.9015148985519004E-220</v>
      </c>
      <c r="IY32" s="86">
        <f t="shared" si="57"/>
        <v>2.0463900342614652E-18</v>
      </c>
      <c r="IZ32" s="86">
        <f t="shared" si="50"/>
        <v>1.3073844834864223E-17</v>
      </c>
      <c r="JA32" s="86">
        <f t="shared" si="50"/>
        <v>2.2474985356834849E-16</v>
      </c>
      <c r="JB32" s="86">
        <f t="shared" si="50"/>
        <v>4.0970718236220955E-18</v>
      </c>
      <c r="JC32" s="86">
        <f t="shared" si="50"/>
        <v>1.1445034188818076E-16</v>
      </c>
      <c r="JD32" s="86">
        <f t="shared" si="50"/>
        <v>2.4207495617385487E-15</v>
      </c>
      <c r="JE32" s="86">
        <f t="shared" si="50"/>
        <v>3.8862746731604115E-20</v>
      </c>
      <c r="JF32" s="86">
        <f t="shared" si="50"/>
        <v>1.0487251496269786E-20</v>
      </c>
      <c r="JG32" s="86">
        <f t="shared" si="50"/>
        <v>3.6200704307824417E-18</v>
      </c>
      <c r="JH32" s="86">
        <f t="shared" si="50"/>
        <v>5.2539846228010417E-19</v>
      </c>
      <c r="JI32" s="86">
        <f t="shared" si="50"/>
        <v>3.2880151696892041E-19</v>
      </c>
      <c r="JJ32" s="86">
        <f t="shared" si="50"/>
        <v>1.0155157386680125E-20</v>
      </c>
      <c r="JK32" s="86">
        <f t="shared" si="50"/>
        <v>5.2779524552904707E-23</v>
      </c>
      <c r="JL32" s="86">
        <f t="shared" si="50"/>
        <v>3.5388629975844062E-25</v>
      </c>
      <c r="JM32" s="86">
        <f t="shared" si="50"/>
        <v>6.3049616603146519E-28</v>
      </c>
    </row>
    <row r="33" spans="2:273" x14ac:dyDescent="0.25">
      <c r="B33" s="2">
        <v>6</v>
      </c>
      <c r="C33" s="37">
        <v>106.233</v>
      </c>
      <c r="D33" s="37">
        <v>105.444</v>
      </c>
      <c r="E33" s="37">
        <v>105.90600000000001</v>
      </c>
      <c r="F33" s="37">
        <v>110.815</v>
      </c>
      <c r="G33" s="37">
        <v>110.593</v>
      </c>
      <c r="H33" s="37">
        <v>107.852</v>
      </c>
      <c r="I33" s="37">
        <v>107.53700000000001</v>
      </c>
      <c r="J33" s="37">
        <v>117.72199999999999</v>
      </c>
      <c r="K33" s="37">
        <v>118.018</v>
      </c>
      <c r="L33" s="37">
        <v>116.22199999999999</v>
      </c>
      <c r="M33" s="37">
        <v>115.72199999999999</v>
      </c>
      <c r="N33" s="37">
        <v>111.593</v>
      </c>
      <c r="O33" s="37">
        <v>109.852</v>
      </c>
      <c r="P33" s="37">
        <v>109.018</v>
      </c>
      <c r="Q33" s="37">
        <v>109.127</v>
      </c>
      <c r="S33" s="4" t="e">
        <f t="shared" si="7"/>
        <v>#N/A</v>
      </c>
      <c r="T33" s="4" t="e">
        <f t="shared" si="7"/>
        <v>#N/A</v>
      </c>
      <c r="U33" s="4" t="e">
        <f t="shared" si="7"/>
        <v>#N/A</v>
      </c>
      <c r="V33" s="4" t="e">
        <f t="shared" si="7"/>
        <v>#N/A</v>
      </c>
      <c r="W33" s="4" t="e">
        <f t="shared" si="7"/>
        <v>#N/A</v>
      </c>
      <c r="X33" s="4">
        <f t="shared" si="7"/>
        <v>104.93535072879797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 t="e">
        <f t="shared" si="7"/>
        <v>#N/A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0</v>
      </c>
      <c r="AJ33" s="4">
        <f t="shared" si="8"/>
        <v>0</v>
      </c>
      <c r="AK33" s="4">
        <f t="shared" si="8"/>
        <v>0</v>
      </c>
      <c r="AL33" s="4">
        <f t="shared" si="8"/>
        <v>0</v>
      </c>
      <c r="AM33" s="4">
        <f t="shared" si="8"/>
        <v>0</v>
      </c>
      <c r="AN33" s="4">
        <f t="shared" si="8"/>
        <v>2.9166492712020329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0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 t="e">
        <f t="shared" si="51"/>
        <v>#N/A</v>
      </c>
      <c r="AZ33" s="2" t="e">
        <f t="shared" si="9"/>
        <v>#N/A</v>
      </c>
      <c r="BA33" s="2" t="e">
        <f t="shared" si="9"/>
        <v>#N/A</v>
      </c>
      <c r="BB33" s="2" t="e">
        <f t="shared" si="9"/>
        <v>#N/A</v>
      </c>
      <c r="BC33" s="2" t="e">
        <f t="shared" si="9"/>
        <v>#N/A</v>
      </c>
      <c r="BD33" s="2">
        <f t="shared" si="9"/>
        <v>104.9353507287863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 t="e">
        <f t="shared" si="9"/>
        <v>#N/A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 t="str">
        <f t="shared" si="10"/>
        <v/>
      </c>
      <c r="BP33" s="2" t="str">
        <f t="shared" si="11"/>
        <v/>
      </c>
      <c r="BQ33" s="2" t="str">
        <f t="shared" si="12"/>
        <v/>
      </c>
      <c r="BR33" s="2" t="str">
        <f t="shared" si="13"/>
        <v/>
      </c>
      <c r="BS33" s="2" t="str">
        <f t="shared" si="14"/>
        <v/>
      </c>
      <c r="BT33" s="2">
        <f t="shared" si="15"/>
        <v>107.852</v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 t="str">
        <f t="shared" si="21"/>
        <v/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103.69202788502787</v>
      </c>
      <c r="DL33" s="2">
        <f t="shared" si="41"/>
        <v>101.33792105263159</v>
      </c>
      <c r="DM33" s="2">
        <f t="shared" si="41"/>
        <v>103.22099730094467</v>
      </c>
      <c r="DN33" s="2">
        <f t="shared" si="41"/>
        <v>105.70282183612184</v>
      </c>
      <c r="DO33" s="2">
        <f t="shared" si="41"/>
        <v>106.769976365029</v>
      </c>
      <c r="DP33" s="2">
        <f t="shared" si="41"/>
        <v>104.85973949343339</v>
      </c>
      <c r="DQ33" s="2">
        <f t="shared" si="41"/>
        <v>102.91218120702825</v>
      </c>
      <c r="DR33" s="2">
        <f t="shared" si="41"/>
        <v>112.58114010695189</v>
      </c>
      <c r="DS33" s="2">
        <f t="shared" si="41"/>
        <v>114.40447567567564</v>
      </c>
      <c r="DT33" s="2">
        <f t="shared" si="41"/>
        <v>113.31557030812324</v>
      </c>
      <c r="DU33" s="2">
        <f t="shared" si="41"/>
        <v>111.32618963585436</v>
      </c>
      <c r="DV33" s="2">
        <f t="shared" si="41"/>
        <v>108.15531194295899</v>
      </c>
      <c r="DW33" s="2">
        <f t="shared" si="41"/>
        <v>102.95251774193548</v>
      </c>
      <c r="DX33" s="2">
        <f t="shared" si="41"/>
        <v>104.46165480163145</v>
      </c>
      <c r="DY33" s="2">
        <f t="shared" si="41"/>
        <v>105.87953846153847</v>
      </c>
      <c r="EA33" s="2">
        <f t="shared" si="42"/>
        <v>105.67731819507054</v>
      </c>
      <c r="EB33" s="2">
        <f t="shared" si="42"/>
        <v>113.3021553002224</v>
      </c>
      <c r="EC33" s="2">
        <f t="shared" si="42"/>
        <v>105.5886145441044</v>
      </c>
      <c r="ED33" s="2">
        <f t="shared" si="42"/>
        <v>119.40271706686798</v>
      </c>
      <c r="EE33" s="2">
        <f t="shared" si="42"/>
        <v>113.7227880288029</v>
      </c>
      <c r="EF33" s="2">
        <f t="shared" si="42"/>
        <v>107.70588033158154</v>
      </c>
      <c r="EG33" s="2">
        <f t="shared" si="42"/>
        <v>109.8874339971705</v>
      </c>
      <c r="EH33" s="2">
        <f t="shared" si="42"/>
        <v>118.49270460672057</v>
      </c>
      <c r="EI33" s="2">
        <f t="shared" si="42"/>
        <v>106.75595571020557</v>
      </c>
      <c r="EJ33" s="2">
        <f t="shared" si="42"/>
        <v>105.90300520599861</v>
      </c>
      <c r="EK33" s="2">
        <f t="shared" si="42"/>
        <v>118.23655461390634</v>
      </c>
      <c r="EL33" s="2">
        <f t="shared" si="42"/>
        <v>122.31125549365331</v>
      </c>
      <c r="EM33" s="2">
        <f t="shared" si="42"/>
        <v>104.51302402709439</v>
      </c>
      <c r="EN33" s="2">
        <f t="shared" si="42"/>
        <v>106.43036341764343</v>
      </c>
      <c r="EO33" s="2">
        <f t="shared" si="42"/>
        <v>107.37870484061395</v>
      </c>
      <c r="EQ33" s="2">
        <f t="shared" si="43"/>
        <v>104.52809625359446</v>
      </c>
      <c r="ER33" s="2">
        <f t="shared" si="43"/>
        <v>106.81678780748015</v>
      </c>
      <c r="ES33" s="2">
        <f t="shared" si="43"/>
        <v>105.12703591319786</v>
      </c>
      <c r="ET33" s="2">
        <f t="shared" si="43"/>
        <v>117.11946377954335</v>
      </c>
      <c r="EU33" s="2">
        <f t="shared" si="43"/>
        <v>109.99912931971427</v>
      </c>
      <c r="EV33" s="2">
        <f t="shared" si="43"/>
        <v>104.31521316894458</v>
      </c>
      <c r="EW33" s="2">
        <f t="shared" si="43"/>
        <v>107.08771496492338</v>
      </c>
      <c r="EX33" s="2">
        <f t="shared" si="43"/>
        <v>114.15744175024338</v>
      </c>
      <c r="EY33" s="2">
        <f t="shared" si="43"/>
        <v>112.50030819665135</v>
      </c>
      <c r="EZ33" s="2">
        <f t="shared" si="43"/>
        <v>111.86847521778617</v>
      </c>
      <c r="FA33" s="2">
        <f t="shared" si="43"/>
        <v>115.07797178010182</v>
      </c>
      <c r="FB33" s="2">
        <f t="shared" si="43"/>
        <v>114.81280703430092</v>
      </c>
      <c r="FC33" s="2">
        <f t="shared" si="43"/>
        <v>106.93092102763397</v>
      </c>
      <c r="FD33" s="2">
        <f t="shared" si="43"/>
        <v>106.91434290264641</v>
      </c>
      <c r="FE33" s="2">
        <f t="shared" si="43"/>
        <v>108.68886844165165</v>
      </c>
      <c r="FG33" s="2">
        <f t="shared" si="44"/>
        <v>2.2102681765155046E-2</v>
      </c>
      <c r="FH33" s="2">
        <f t="shared" si="44"/>
        <v>2.3938725969570338E-2</v>
      </c>
      <c r="FI33" s="2">
        <f t="shared" si="44"/>
        <v>2.4887139814541659E-2</v>
      </c>
      <c r="FJ33" s="2">
        <f t="shared" si="44"/>
        <v>2.34060383378123E-2</v>
      </c>
      <c r="FK33" s="2">
        <f t="shared" si="44"/>
        <v>2.3935899843648842E-2</v>
      </c>
      <c r="FL33" s="2">
        <f t="shared" si="44"/>
        <v>2.6571933975634909E-2</v>
      </c>
      <c r="FM33" s="2">
        <f t="shared" si="44"/>
        <v>2.1889973688473344E-2</v>
      </c>
      <c r="FN33" s="2">
        <f t="shared" si="44"/>
        <v>2.035322857068686E-2</v>
      </c>
      <c r="FO33" s="2">
        <f t="shared" si="44"/>
        <v>2.402264062698856E-2</v>
      </c>
      <c r="FP33" s="2">
        <f t="shared" si="44"/>
        <v>2.1616503310270058E-2</v>
      </c>
      <c r="FQ33" s="2">
        <f t="shared" si="44"/>
        <v>2.2479728348280575E-2</v>
      </c>
      <c r="FR33" s="2">
        <f t="shared" si="44"/>
        <v>2.1464905196850678E-2</v>
      </c>
      <c r="FS33" s="2">
        <f t="shared" si="44"/>
        <v>2.0017065218242005E-2</v>
      </c>
      <c r="FT33" s="2">
        <f t="shared" si="44"/>
        <v>1.8503599819195294E-2</v>
      </c>
      <c r="FU33" s="2">
        <f t="shared" si="44"/>
        <v>2.0611549324275825E-2</v>
      </c>
      <c r="FW33" s="2">
        <f t="shared" si="53"/>
        <v>4.711395120074408E-6</v>
      </c>
      <c r="FX33" s="2">
        <f t="shared" si="45"/>
        <v>5.7117778119692269E-6</v>
      </c>
      <c r="FY33" s="2">
        <f t="shared" si="45"/>
        <v>5.1602079361246436E-6</v>
      </c>
      <c r="FZ33" s="2">
        <f t="shared" si="45"/>
        <v>5.1643004486451856E-6</v>
      </c>
      <c r="GA33" s="2">
        <f t="shared" si="45"/>
        <v>4.6413772104466492E-6</v>
      </c>
      <c r="GB33" s="2">
        <f t="shared" si="45"/>
        <v>4.7869882024613596E-6</v>
      </c>
      <c r="GC33" s="2">
        <f t="shared" si="45"/>
        <v>5.4258387120905881E-6</v>
      </c>
      <c r="GD33" s="2">
        <f t="shared" si="45"/>
        <v>5.4149241197558773E-6</v>
      </c>
      <c r="GE33" s="2">
        <f t="shared" si="45"/>
        <v>7.5605947806326017E-6</v>
      </c>
      <c r="GF33" s="2">
        <f t="shared" si="45"/>
        <v>7.0579952806644752E-6</v>
      </c>
      <c r="GG33" s="2">
        <f t="shared" si="45"/>
        <v>6.3209037834951252E-6</v>
      </c>
      <c r="GH33" s="2">
        <f t="shared" si="45"/>
        <v>5.6453964197259471E-6</v>
      </c>
      <c r="GI33" s="2">
        <f t="shared" si="45"/>
        <v>5.0627210831493279E-6</v>
      </c>
      <c r="GJ33" s="2">
        <f t="shared" si="45"/>
        <v>3.9794412660767369E-6</v>
      </c>
      <c r="GK33" s="2">
        <f t="shared" si="45"/>
        <v>4.0784687078350213E-6</v>
      </c>
      <c r="GM33" s="86">
        <f t="shared" si="54"/>
        <v>7.5456926694046404E-18</v>
      </c>
      <c r="GN33" s="86">
        <f t="shared" si="46"/>
        <v>4.5969628721751098E-17</v>
      </c>
      <c r="GO33" s="86">
        <f t="shared" si="46"/>
        <v>7.1300959608897623E-16</v>
      </c>
      <c r="GP33" s="86">
        <f t="shared" si="46"/>
        <v>1.4983370628260296E-17</v>
      </c>
      <c r="GQ33" s="86">
        <f t="shared" si="46"/>
        <v>3.6862604342752363E-16</v>
      </c>
      <c r="GR33" s="86">
        <f t="shared" si="46"/>
        <v>7.1094117509860818E-15</v>
      </c>
      <c r="GS33" s="86">
        <f t="shared" si="46"/>
        <v>1.6733016017823322E-19</v>
      </c>
      <c r="GT33" s="86">
        <f t="shared" si="46"/>
        <v>4.6273881419261592E-20</v>
      </c>
      <c r="GU33" s="86">
        <f t="shared" si="46"/>
        <v>1.3426336718920168E-17</v>
      </c>
      <c r="GV33" s="86">
        <f t="shared" si="46"/>
        <v>2.0294045588079757E-18</v>
      </c>
      <c r="GW33" s="86">
        <f t="shared" si="46"/>
        <v>1.3122706274063103E-18</v>
      </c>
      <c r="GX33" s="86">
        <f t="shared" si="46"/>
        <v>4.5792604886228333E-20</v>
      </c>
      <c r="GY33" s="86">
        <f t="shared" si="46"/>
        <v>2.8520512588099862E-22</v>
      </c>
      <c r="GZ33" s="86">
        <f t="shared" si="46"/>
        <v>2.2494156885592022E-24</v>
      </c>
      <c r="HA33" s="86">
        <f t="shared" si="46"/>
        <v>5.4472272681681779E-27</v>
      </c>
      <c r="HC33" s="86">
        <f t="shared" si="58"/>
        <v>7.4268402665133954E-39</v>
      </c>
      <c r="HD33" s="86">
        <f t="shared" si="47"/>
        <v>4.1475705911301037E-36</v>
      </c>
      <c r="HE33" s="86">
        <f t="shared" si="47"/>
        <v>5.117144014527521E-35</v>
      </c>
      <c r="HF33" s="86">
        <f t="shared" si="47"/>
        <v>3.0454587205200405E-37</v>
      </c>
      <c r="HG33" s="86">
        <f t="shared" si="47"/>
        <v>6.9591457935401368E-41</v>
      </c>
      <c r="HH33" s="86">
        <f t="shared" si="47"/>
        <v>6.7152242710689837E-38</v>
      </c>
      <c r="HI33" s="86">
        <f t="shared" si="47"/>
        <v>1.7106080416697571E-43</v>
      </c>
      <c r="HJ33" s="86">
        <f t="shared" si="47"/>
        <v>3.9995263438216066E-46</v>
      </c>
      <c r="HK33" s="86">
        <f t="shared" si="47"/>
        <v>9.4795084186559383E-43</v>
      </c>
      <c r="HL33" s="86">
        <f t="shared" si="47"/>
        <v>3.4963459036188445E-46</v>
      </c>
      <c r="HM33" s="86">
        <f t="shared" si="47"/>
        <v>1.14175317777083E-44</v>
      </c>
      <c r="HN33" s="86">
        <f t="shared" si="47"/>
        <v>2.0385527848567593E-45</v>
      </c>
      <c r="HO33" s="86">
        <f t="shared" si="47"/>
        <v>3.0018445140157362E-43</v>
      </c>
      <c r="HP33" s="86">
        <f t="shared" si="47"/>
        <v>5.2596034739668865E-48</v>
      </c>
      <c r="HQ33" s="86">
        <f t="shared" si="47"/>
        <v>1.422444630860864E-51</v>
      </c>
      <c r="HS33" s="86">
        <f t="shared" si="55"/>
        <v>2.2660027476422249E-164</v>
      </c>
      <c r="HT33" s="86">
        <f t="shared" si="48"/>
        <v>4.1131592971788324E-150</v>
      </c>
      <c r="HU33" s="86">
        <f t="shared" si="48"/>
        <v>1.0536542823623983E-145</v>
      </c>
      <c r="HV33" s="86">
        <f t="shared" si="48"/>
        <v>6.371569786789597E-157</v>
      </c>
      <c r="HW33" s="86">
        <f t="shared" si="48"/>
        <v>2.6940809754353684E-171</v>
      </c>
      <c r="HX33" s="86">
        <f t="shared" si="48"/>
        <v>3.0556728871558719E-159</v>
      </c>
      <c r="HY33" s="86">
        <f t="shared" si="48"/>
        <v>3.9399593115128461E-183</v>
      </c>
      <c r="HZ33" s="86">
        <f t="shared" si="48"/>
        <v>8.6429794917346338E-193</v>
      </c>
      <c r="IA33" s="86">
        <f t="shared" si="48"/>
        <v>4.8094567026452586E-178</v>
      </c>
      <c r="IB33" s="86">
        <f t="shared" si="48"/>
        <v>7.9551148565172195E-191</v>
      </c>
      <c r="IC33" s="86">
        <f t="shared" si="48"/>
        <v>1.0569427631988888E-186</v>
      </c>
      <c r="ID33" s="86">
        <f t="shared" si="48"/>
        <v>3.4909450435928865E-192</v>
      </c>
      <c r="IE33" s="86">
        <f t="shared" si="48"/>
        <v>1.1235132116302864E-184</v>
      </c>
      <c r="IF33" s="86">
        <f t="shared" si="48"/>
        <v>6.1854907656524037E-123</v>
      </c>
      <c r="IG33" s="86">
        <f t="shared" si="48"/>
        <v>6.5522245131544981E-78</v>
      </c>
      <c r="II33" s="86">
        <f t="shared" si="56"/>
        <v>0</v>
      </c>
      <c r="IJ33" s="86">
        <f t="shared" si="49"/>
        <v>6.6389616557772582E-288</v>
      </c>
      <c r="IK33" s="86">
        <f t="shared" si="49"/>
        <v>4.9636995402651427E-280</v>
      </c>
      <c r="IL33" s="86">
        <f t="shared" si="49"/>
        <v>5.0704837378575201E-303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0</v>
      </c>
      <c r="IW33" s="86">
        <f t="shared" si="49"/>
        <v>3.0502604436934205E-217</v>
      </c>
      <c r="IY33" s="86">
        <f t="shared" si="57"/>
        <v>7.5456926694046404E-18</v>
      </c>
      <c r="IZ33" s="86">
        <f t="shared" si="50"/>
        <v>4.5969628721751098E-17</v>
      </c>
      <c r="JA33" s="86">
        <f t="shared" si="50"/>
        <v>7.1300959608897623E-16</v>
      </c>
      <c r="JB33" s="86">
        <f t="shared" si="50"/>
        <v>1.4983370628260296E-17</v>
      </c>
      <c r="JC33" s="86">
        <f t="shared" si="50"/>
        <v>3.6862604342752363E-16</v>
      </c>
      <c r="JD33" s="86">
        <f t="shared" si="50"/>
        <v>7.1094117509860818E-15</v>
      </c>
      <c r="JE33" s="86">
        <f t="shared" si="50"/>
        <v>1.6733016017823322E-19</v>
      </c>
      <c r="JF33" s="86">
        <f t="shared" si="50"/>
        <v>4.6273881419261592E-20</v>
      </c>
      <c r="JG33" s="86">
        <f t="shared" si="50"/>
        <v>1.3426336718920168E-17</v>
      </c>
      <c r="JH33" s="86">
        <f t="shared" si="50"/>
        <v>2.0294045588079757E-18</v>
      </c>
      <c r="JI33" s="86">
        <f t="shared" si="50"/>
        <v>1.3122706274063103E-18</v>
      </c>
      <c r="JJ33" s="86">
        <f t="shared" si="50"/>
        <v>4.5792604886228333E-20</v>
      </c>
      <c r="JK33" s="86">
        <f t="shared" si="50"/>
        <v>2.8520512588099862E-22</v>
      </c>
      <c r="JL33" s="86">
        <f t="shared" si="50"/>
        <v>2.2494156885592022E-24</v>
      </c>
      <c r="JM33" s="86">
        <f t="shared" si="50"/>
        <v>5.4472272681681779E-27</v>
      </c>
    </row>
    <row r="34" spans="2:273" x14ac:dyDescent="0.25">
      <c r="B34" s="2">
        <v>7</v>
      </c>
      <c r="C34" s="37">
        <v>106.483</v>
      </c>
      <c r="D34" s="37">
        <v>104.20399999999999</v>
      </c>
      <c r="E34" s="37">
        <v>105.623</v>
      </c>
      <c r="F34" s="37">
        <v>110.5</v>
      </c>
      <c r="G34" s="37">
        <v>110.01900000000001</v>
      </c>
      <c r="H34" s="37">
        <v>106.833</v>
      </c>
      <c r="I34" s="37">
        <v>107.87</v>
      </c>
      <c r="J34" s="37">
        <v>117.741</v>
      </c>
      <c r="K34" s="37">
        <v>117.05500000000001</v>
      </c>
      <c r="L34" s="37">
        <v>115.79600000000001</v>
      </c>
      <c r="M34" s="37">
        <v>115.741</v>
      </c>
      <c r="N34" s="37">
        <v>113</v>
      </c>
      <c r="O34" s="37">
        <v>110.667</v>
      </c>
      <c r="P34" s="37">
        <v>108.855</v>
      </c>
      <c r="Q34" s="37">
        <v>108.145</v>
      </c>
      <c r="R34" s="19"/>
      <c r="S34" s="4" t="e">
        <f t="shared" si="7"/>
        <v>#N/A</v>
      </c>
      <c r="T34" s="4" t="e">
        <f t="shared" si="7"/>
        <v>#N/A</v>
      </c>
      <c r="U34" s="4">
        <f t="shared" si="7"/>
        <v>103.37954244413982</v>
      </c>
      <c r="V34" s="4" t="e">
        <f t="shared" si="7"/>
        <v>#N/A</v>
      </c>
      <c r="W34" s="4" t="e">
        <f t="shared" si="7"/>
        <v>#N/A</v>
      </c>
      <c r="X34" s="4">
        <f t="shared" si="7"/>
        <v>104.97780376797373</v>
      </c>
      <c r="Y34" s="4" t="e">
        <f t="shared" si="7"/>
        <v>#N/A</v>
      </c>
      <c r="Z34" s="4" t="e">
        <f t="shared" si="7"/>
        <v>#N/A</v>
      </c>
      <c r="AA34" s="4" t="e">
        <f t="shared" si="7"/>
        <v>#N/A</v>
      </c>
      <c r="AB34" s="4" t="e">
        <f t="shared" si="7"/>
        <v>#N/A</v>
      </c>
      <c r="AC34" s="4" t="e">
        <f t="shared" si="7"/>
        <v>#N/A</v>
      </c>
      <c r="AD34" s="4" t="e">
        <f t="shared" si="7"/>
        <v>#N/A</v>
      </c>
      <c r="AE34" s="4" t="e">
        <f t="shared" si="7"/>
        <v>#N/A</v>
      </c>
      <c r="AF34" s="4" t="e">
        <f t="shared" si="7"/>
        <v>#N/A</v>
      </c>
      <c r="AG34" s="4" t="e">
        <f t="shared" si="7"/>
        <v>#N/A</v>
      </c>
      <c r="AI34" s="4">
        <f t="shared" si="8"/>
        <v>0</v>
      </c>
      <c r="AJ34" s="4">
        <f t="shared" si="8"/>
        <v>0</v>
      </c>
      <c r="AK34" s="4">
        <f t="shared" si="8"/>
        <v>2.2434575558601892</v>
      </c>
      <c r="AL34" s="4">
        <f t="shared" si="8"/>
        <v>0</v>
      </c>
      <c r="AM34" s="4">
        <f t="shared" si="8"/>
        <v>0</v>
      </c>
      <c r="AN34" s="4">
        <f t="shared" si="8"/>
        <v>1.8551962320262732</v>
      </c>
      <c r="AO34" s="4">
        <f t="shared" si="8"/>
        <v>0</v>
      </c>
      <c r="AP34" s="4">
        <f t="shared" si="8"/>
        <v>0</v>
      </c>
      <c r="AQ34" s="4">
        <f t="shared" si="8"/>
        <v>0</v>
      </c>
      <c r="AR34" s="4">
        <f t="shared" si="8"/>
        <v>0</v>
      </c>
      <c r="AS34" s="4">
        <f t="shared" si="8"/>
        <v>0</v>
      </c>
      <c r="AT34" s="4">
        <f t="shared" si="8"/>
        <v>0</v>
      </c>
      <c r="AU34" s="4">
        <f t="shared" si="8"/>
        <v>0</v>
      </c>
      <c r="AV34" s="4">
        <f t="shared" si="8"/>
        <v>0</v>
      </c>
      <c r="AW34" s="4">
        <f t="shared" si="8"/>
        <v>0</v>
      </c>
      <c r="AY34" s="2" t="e">
        <f t="shared" si="51"/>
        <v>#N/A</v>
      </c>
      <c r="AZ34" s="2" t="e">
        <f t="shared" si="9"/>
        <v>#N/A</v>
      </c>
      <c r="BA34" s="2">
        <f t="shared" si="9"/>
        <v>103.37954244413604</v>
      </c>
      <c r="BB34" s="2" t="e">
        <f t="shared" si="9"/>
        <v>#N/A</v>
      </c>
      <c r="BC34" s="2" t="e">
        <f t="shared" si="9"/>
        <v>#N/A</v>
      </c>
      <c r="BD34" s="2">
        <f t="shared" si="9"/>
        <v>104.97780376794063</v>
      </c>
      <c r="BE34" s="2" t="e">
        <f t="shared" si="9"/>
        <v>#N/A</v>
      </c>
      <c r="BF34" s="2" t="e">
        <f t="shared" si="9"/>
        <v>#N/A</v>
      </c>
      <c r="BG34" s="2" t="e">
        <f t="shared" si="9"/>
        <v>#N/A</v>
      </c>
      <c r="BH34" s="2" t="e">
        <f t="shared" si="9"/>
        <v>#N/A</v>
      </c>
      <c r="BI34" s="2" t="e">
        <f t="shared" si="9"/>
        <v>#N/A</v>
      </c>
      <c r="BJ34" s="2" t="e">
        <f t="shared" si="9"/>
        <v>#N/A</v>
      </c>
      <c r="BK34" s="2" t="e">
        <f t="shared" si="9"/>
        <v>#N/A</v>
      </c>
      <c r="BL34" s="2" t="e">
        <f t="shared" si="9"/>
        <v>#N/A</v>
      </c>
      <c r="BM34" s="2" t="e">
        <f t="shared" si="9"/>
        <v>#N/A</v>
      </c>
      <c r="BO34" s="2" t="str">
        <f t="shared" si="10"/>
        <v/>
      </c>
      <c r="BP34" s="2" t="str">
        <f t="shared" si="11"/>
        <v/>
      </c>
      <c r="BQ34" s="2">
        <f t="shared" si="12"/>
        <v>105.623</v>
      </c>
      <c r="BR34" s="2" t="str">
        <f t="shared" si="13"/>
        <v/>
      </c>
      <c r="BS34" s="2" t="str">
        <f t="shared" si="14"/>
        <v/>
      </c>
      <c r="BT34" s="2">
        <f t="shared" si="15"/>
        <v>106.833</v>
      </c>
      <c r="BU34" s="2" t="str">
        <f t="shared" si="16"/>
        <v/>
      </c>
      <c r="BV34" s="2" t="str">
        <f t="shared" si="17"/>
        <v/>
      </c>
      <c r="BW34" s="2" t="str">
        <f t="shared" si="18"/>
        <v/>
      </c>
      <c r="BX34" s="2" t="str">
        <f t="shared" si="19"/>
        <v/>
      </c>
      <c r="BY34" s="2" t="str">
        <f t="shared" si="20"/>
        <v/>
      </c>
      <c r="BZ34" s="2" t="str">
        <f t="shared" si="21"/>
        <v/>
      </c>
      <c r="CA34" s="2" t="str">
        <f t="shared" si="22"/>
        <v/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103.76505504075503</v>
      </c>
      <c r="DL34" s="2">
        <f t="shared" si="41"/>
        <v>101.48783214793743</v>
      </c>
      <c r="DM34" s="2">
        <f t="shared" si="41"/>
        <v>103.32201794871796</v>
      </c>
      <c r="DN34" s="2">
        <f t="shared" si="41"/>
        <v>105.85498386958388</v>
      </c>
      <c r="DO34" s="2">
        <f t="shared" si="41"/>
        <v>106.86487482219061</v>
      </c>
      <c r="DP34" s="2">
        <f t="shared" si="41"/>
        <v>104.9016265478424</v>
      </c>
      <c r="DQ34" s="2">
        <f t="shared" si="41"/>
        <v>103.04139877769289</v>
      </c>
      <c r="DR34" s="2">
        <f t="shared" si="41"/>
        <v>112.63620641711232</v>
      </c>
      <c r="DS34" s="2">
        <f t="shared" si="41"/>
        <v>114.35721711711707</v>
      </c>
      <c r="DT34" s="2">
        <f t="shared" si="41"/>
        <v>113.27670700280112</v>
      </c>
      <c r="DU34" s="2">
        <f t="shared" si="41"/>
        <v>111.35189691876752</v>
      </c>
      <c r="DV34" s="2">
        <f t="shared" si="41"/>
        <v>108.19006662210337</v>
      </c>
      <c r="DW34" s="2">
        <f t="shared" si="41"/>
        <v>103.12960080645161</v>
      </c>
      <c r="DX34" s="2">
        <f t="shared" si="41"/>
        <v>104.5242067482388</v>
      </c>
      <c r="DY34" s="2">
        <f t="shared" si="41"/>
        <v>105.94920573870576</v>
      </c>
      <c r="EA34" s="2">
        <f t="shared" si="42"/>
        <v>105.56900584224809</v>
      </c>
      <c r="EB34" s="2">
        <f t="shared" si="42"/>
        <v>113.06494699777613</v>
      </c>
      <c r="EC34" s="2">
        <f t="shared" si="42"/>
        <v>105.43520946268499</v>
      </c>
      <c r="ED34" s="2">
        <f t="shared" si="42"/>
        <v>119.17640927963764</v>
      </c>
      <c r="EE34" s="2">
        <f t="shared" si="42"/>
        <v>113.51824684968499</v>
      </c>
      <c r="EF34" s="2">
        <f t="shared" si="42"/>
        <v>107.52351540315323</v>
      </c>
      <c r="EG34" s="2">
        <f t="shared" si="42"/>
        <v>109.69814131026224</v>
      </c>
      <c r="EH34" s="2">
        <f t="shared" si="42"/>
        <v>118.25906787306161</v>
      </c>
      <c r="EI34" s="2">
        <f t="shared" si="42"/>
        <v>106.62979070960216</v>
      </c>
      <c r="EJ34" s="2">
        <f t="shared" si="42"/>
        <v>105.7851846856025</v>
      </c>
      <c r="EK34" s="2">
        <f t="shared" si="42"/>
        <v>117.99073368828962</v>
      </c>
      <c r="EL34" s="2">
        <f t="shared" si="42"/>
        <v>122.03257984564416</v>
      </c>
      <c r="EM34" s="2">
        <f t="shared" si="42"/>
        <v>104.39747553624301</v>
      </c>
      <c r="EN34" s="2">
        <f t="shared" si="42"/>
        <v>106.3147993522517</v>
      </c>
      <c r="EO34" s="2">
        <f t="shared" si="42"/>
        <v>107.27708782126965</v>
      </c>
      <c r="EQ34" s="2">
        <f t="shared" si="43"/>
        <v>104.43153655658774</v>
      </c>
      <c r="ER34" s="2">
        <f t="shared" si="43"/>
        <v>106.64754752464759</v>
      </c>
      <c r="ES34" s="2">
        <f t="shared" si="43"/>
        <v>104.97852247895214</v>
      </c>
      <c r="ET34" s="2">
        <f t="shared" si="43"/>
        <v>116.91705615783603</v>
      </c>
      <c r="EU34" s="2">
        <f t="shared" si="43"/>
        <v>109.83328213391587</v>
      </c>
      <c r="EV34" s="2">
        <f t="shared" si="43"/>
        <v>104.16850499840108</v>
      </c>
      <c r="EW34" s="2">
        <f t="shared" si="43"/>
        <v>106.92802657390223</v>
      </c>
      <c r="EX34" s="2">
        <f t="shared" si="43"/>
        <v>113.96963411438074</v>
      </c>
      <c r="EY34" s="2">
        <f t="shared" si="43"/>
        <v>112.31175497045474</v>
      </c>
      <c r="EZ34" s="2">
        <f t="shared" si="43"/>
        <v>111.68770038364576</v>
      </c>
      <c r="FA34" s="2">
        <f t="shared" si="43"/>
        <v>114.8652767714334</v>
      </c>
      <c r="FB34" s="2">
        <f t="shared" si="43"/>
        <v>114.61251417510526</v>
      </c>
      <c r="FC34" s="2">
        <f t="shared" si="43"/>
        <v>106.79050225202094</v>
      </c>
      <c r="FD34" s="2">
        <f t="shared" si="43"/>
        <v>106.79380883079109</v>
      </c>
      <c r="FE34" s="2">
        <f t="shared" si="43"/>
        <v>108.57246537366008</v>
      </c>
      <c r="FG34" s="2">
        <f t="shared" si="44"/>
        <v>2.4183539003482874E-2</v>
      </c>
      <c r="FH34" s="2">
        <f t="shared" si="44"/>
        <v>2.6187808620258504E-2</v>
      </c>
      <c r="FI34" s="2">
        <f t="shared" si="44"/>
        <v>2.7222842320189379E-2</v>
      </c>
      <c r="FJ34" s="2">
        <f t="shared" si="44"/>
        <v>2.560638706006331E-2</v>
      </c>
      <c r="FK34" s="2">
        <f t="shared" si="44"/>
        <v>2.6184724098225053E-2</v>
      </c>
      <c r="FL34" s="2">
        <f t="shared" si="44"/>
        <v>2.9061044982492425E-2</v>
      </c>
      <c r="FM34" s="2">
        <f t="shared" si="44"/>
        <v>2.3951295997591715E-2</v>
      </c>
      <c r="FN34" s="2">
        <f t="shared" si="44"/>
        <v>2.2273134868444597E-2</v>
      </c>
      <c r="FO34" s="2">
        <f t="shared" si="44"/>
        <v>2.6279394931638687E-2</v>
      </c>
      <c r="FP34" s="2">
        <f t="shared" si="44"/>
        <v>2.365269635578587E-2</v>
      </c>
      <c r="FQ34" s="2">
        <f t="shared" si="44"/>
        <v>2.4595189851813963E-2</v>
      </c>
      <c r="FR34" s="2">
        <f t="shared" si="44"/>
        <v>2.3487161078346499E-2</v>
      </c>
      <c r="FS34" s="2">
        <f t="shared" si="44"/>
        <v>2.1905970525696514E-2</v>
      </c>
      <c r="FT34" s="2">
        <f t="shared" si="44"/>
        <v>2.0252638863885418E-2</v>
      </c>
      <c r="FU34" s="2">
        <f t="shared" si="44"/>
        <v>2.255526181636219E-2</v>
      </c>
      <c r="FW34" s="2">
        <f t="shared" si="53"/>
        <v>5.1659396744151212E-6</v>
      </c>
      <c r="FX34" s="2">
        <f t="shared" si="45"/>
        <v>6.2628363808274282E-6</v>
      </c>
      <c r="FY34" s="2">
        <f t="shared" si="45"/>
        <v>5.6580526726780147E-6</v>
      </c>
      <c r="FZ34" s="2">
        <f t="shared" si="45"/>
        <v>5.6625400189544313E-6</v>
      </c>
      <c r="GA34" s="2">
        <f t="shared" si="45"/>
        <v>5.0891666324440447E-6</v>
      </c>
      <c r="GB34" s="2">
        <f t="shared" si="45"/>
        <v>5.2488257650759151E-6</v>
      </c>
      <c r="GC34" s="2">
        <f t="shared" si="45"/>
        <v>5.9493107292807307E-6</v>
      </c>
      <c r="GD34" s="2">
        <f t="shared" si="45"/>
        <v>5.9373431292828124E-6</v>
      </c>
      <c r="GE34" s="2">
        <f t="shared" si="45"/>
        <v>8.2900212798262815E-6</v>
      </c>
      <c r="GF34" s="2">
        <f t="shared" si="45"/>
        <v>7.7389326639607693E-6</v>
      </c>
      <c r="GG34" s="2">
        <f t="shared" si="45"/>
        <v>6.9307289519591217E-6</v>
      </c>
      <c r="GH34" s="2">
        <f t="shared" si="45"/>
        <v>6.1900507113557452E-6</v>
      </c>
      <c r="GI34" s="2">
        <f t="shared" si="45"/>
        <v>5.5511605694065757E-6</v>
      </c>
      <c r="GJ34" s="2">
        <f t="shared" si="45"/>
        <v>4.3633689058603354E-6</v>
      </c>
      <c r="GK34" s="2">
        <f t="shared" si="45"/>
        <v>4.4719502521556094E-6</v>
      </c>
      <c r="GM34" s="86">
        <f t="shared" si="54"/>
        <v>2.7224795646787239E-17</v>
      </c>
      <c r="GN34" s="86">
        <f t="shared" si="46"/>
        <v>1.5825021915261416E-16</v>
      </c>
      <c r="GO34" s="86">
        <f t="shared" si="46"/>
        <v>2.2188186560063458E-15</v>
      </c>
      <c r="GP34" s="86">
        <f t="shared" si="46"/>
        <v>5.3610982898536867E-17</v>
      </c>
      <c r="GQ34" s="86">
        <f t="shared" si="46"/>
        <v>1.1644612257608758E-15</v>
      </c>
      <c r="GR34" s="86">
        <f t="shared" si="46"/>
        <v>2.0507308461398342E-14</v>
      </c>
      <c r="GS34" s="86">
        <f t="shared" si="46"/>
        <v>7.0282745034119079E-19</v>
      </c>
      <c r="GT34" s="86">
        <f t="shared" si="46"/>
        <v>1.9916016711729476E-19</v>
      </c>
      <c r="GU34" s="86">
        <f t="shared" si="46"/>
        <v>4.8699942579229361E-17</v>
      </c>
      <c r="GV34" s="86">
        <f t="shared" si="46"/>
        <v>7.6638960491257121E-18</v>
      </c>
      <c r="GW34" s="86">
        <f t="shared" si="46"/>
        <v>5.1161849079613304E-18</v>
      </c>
      <c r="GX34" s="86">
        <f t="shared" si="46"/>
        <v>2.0127183527117762E-19</v>
      </c>
      <c r="GY34" s="86">
        <f t="shared" si="46"/>
        <v>1.4974093388952378E-21</v>
      </c>
      <c r="GZ34" s="86">
        <f t="shared" si="46"/>
        <v>1.3854610818924743E-23</v>
      </c>
      <c r="HA34" s="86">
        <f t="shared" si="46"/>
        <v>4.5285107050793513E-26</v>
      </c>
      <c r="HC34" s="86">
        <f t="shared" si="58"/>
        <v>6.7904460668825696E-38</v>
      </c>
      <c r="HD34" s="86">
        <f t="shared" si="47"/>
        <v>3.2517155051764306E-35</v>
      </c>
      <c r="HE34" s="86">
        <f t="shared" si="47"/>
        <v>3.7137271261771759E-34</v>
      </c>
      <c r="HF34" s="86">
        <f t="shared" si="47"/>
        <v>2.5610622061106069E-36</v>
      </c>
      <c r="HG34" s="86">
        <f t="shared" si="47"/>
        <v>7.0977030363533288E-40</v>
      </c>
      <c r="HH34" s="86">
        <f t="shared" si="47"/>
        <v>5.8435712865784741E-37</v>
      </c>
      <c r="HI34" s="86">
        <f t="shared" si="47"/>
        <v>2.1181723753174654E-42</v>
      </c>
      <c r="HJ34" s="86">
        <f t="shared" si="47"/>
        <v>5.7020183033950068E-45</v>
      </c>
      <c r="HK34" s="86">
        <f t="shared" si="47"/>
        <v>1.1577693502912505E-41</v>
      </c>
      <c r="HL34" s="86">
        <f t="shared" si="47"/>
        <v>5.0895731846201502E-45</v>
      </c>
      <c r="HM34" s="86">
        <f t="shared" si="47"/>
        <v>1.5467194093386009E-43</v>
      </c>
      <c r="HN34" s="86">
        <f t="shared" si="47"/>
        <v>2.8730788330766667E-44</v>
      </c>
      <c r="HO34" s="86">
        <f t="shared" si="47"/>
        <v>3.6521886598608434E-42</v>
      </c>
      <c r="HP34" s="86">
        <f t="shared" si="47"/>
        <v>8.365607005194204E-47</v>
      </c>
      <c r="HQ34" s="86">
        <f t="shared" si="47"/>
        <v>3.0612182211265977E-50</v>
      </c>
      <c r="HS34" s="86">
        <f t="shared" si="55"/>
        <v>2.1622543228712871E-161</v>
      </c>
      <c r="HT34" s="86">
        <f t="shared" si="48"/>
        <v>2.317264201158569E-147</v>
      </c>
      <c r="HU34" s="86">
        <f t="shared" si="48"/>
        <v>4.7051436376347617E-143</v>
      </c>
      <c r="HV34" s="86">
        <f t="shared" si="48"/>
        <v>4.6455527729663092E-154</v>
      </c>
      <c r="HW34" s="86">
        <f t="shared" si="48"/>
        <v>3.4679234610117129E-168</v>
      </c>
      <c r="HX34" s="86">
        <f t="shared" si="48"/>
        <v>2.4494891550034977E-156</v>
      </c>
      <c r="HY34" s="86">
        <f t="shared" si="48"/>
        <v>9.3553233387673571E-180</v>
      </c>
      <c r="HZ34" s="86">
        <f t="shared" si="48"/>
        <v>3.0602318301374092E-189</v>
      </c>
      <c r="IA34" s="86">
        <f t="shared" si="48"/>
        <v>1.0504988296716346E-174</v>
      </c>
      <c r="IB34" s="86">
        <f t="shared" si="48"/>
        <v>2.8626272415943188E-187</v>
      </c>
      <c r="IC34" s="86">
        <f t="shared" si="48"/>
        <v>3.2076399319839549E-183</v>
      </c>
      <c r="ID34" s="86">
        <f t="shared" si="48"/>
        <v>1.2572994131082403E-188</v>
      </c>
      <c r="IE34" s="86">
        <f t="shared" si="48"/>
        <v>2.670906474396326E-181</v>
      </c>
      <c r="IF34" s="86">
        <f t="shared" si="48"/>
        <v>9.6273102962238972E-121</v>
      </c>
      <c r="IG34" s="86">
        <f t="shared" si="48"/>
        <v>1.5792238165225176E-76</v>
      </c>
      <c r="II34" s="86">
        <f t="shared" si="56"/>
        <v>0</v>
      </c>
      <c r="IJ34" s="86">
        <f t="shared" si="49"/>
        <v>1.462872717410371E-283</v>
      </c>
      <c r="IK34" s="86">
        <f t="shared" si="49"/>
        <v>7.6600178314944374E-276</v>
      </c>
      <c r="IL34" s="86">
        <f t="shared" si="49"/>
        <v>1.7380187648490075E-298</v>
      </c>
      <c r="IM34" s="86">
        <f t="shared" si="49"/>
        <v>0</v>
      </c>
      <c r="IN34" s="86">
        <f t="shared" si="49"/>
        <v>2.2747792990121154E-306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0</v>
      </c>
      <c r="IW34" s="86">
        <f t="shared" si="49"/>
        <v>4.633624046874734E-214</v>
      </c>
      <c r="IY34" s="86">
        <f t="shared" si="57"/>
        <v>2.7224795646787239E-17</v>
      </c>
      <c r="IZ34" s="86">
        <f t="shared" si="50"/>
        <v>1.5825021915261416E-16</v>
      </c>
      <c r="JA34" s="86">
        <f t="shared" si="50"/>
        <v>2.2188186560063458E-15</v>
      </c>
      <c r="JB34" s="86">
        <f t="shared" si="50"/>
        <v>5.3610982898536867E-17</v>
      </c>
      <c r="JC34" s="86">
        <f t="shared" si="50"/>
        <v>1.1644612257608758E-15</v>
      </c>
      <c r="JD34" s="86">
        <f t="shared" si="50"/>
        <v>2.0507308461398342E-14</v>
      </c>
      <c r="JE34" s="86">
        <f t="shared" si="50"/>
        <v>7.0282745034119079E-19</v>
      </c>
      <c r="JF34" s="86">
        <f t="shared" si="50"/>
        <v>1.9916016711729476E-19</v>
      </c>
      <c r="JG34" s="86">
        <f t="shared" si="50"/>
        <v>4.8699942579229361E-17</v>
      </c>
      <c r="JH34" s="86">
        <f t="shared" si="50"/>
        <v>7.6638960491257121E-18</v>
      </c>
      <c r="JI34" s="86">
        <f t="shared" si="50"/>
        <v>5.1161849079613304E-18</v>
      </c>
      <c r="JJ34" s="86">
        <f t="shared" si="50"/>
        <v>2.0127183527117762E-19</v>
      </c>
      <c r="JK34" s="86">
        <f t="shared" si="50"/>
        <v>1.4974093388952378E-21</v>
      </c>
      <c r="JL34" s="86">
        <f t="shared" si="50"/>
        <v>1.3854610818924743E-23</v>
      </c>
      <c r="JM34" s="86">
        <f t="shared" si="50"/>
        <v>4.5285107050793513E-26</v>
      </c>
    </row>
    <row r="35" spans="2:273" x14ac:dyDescent="0.25">
      <c r="B35" s="2">
        <v>8</v>
      </c>
      <c r="C35" s="37">
        <v>107.15</v>
      </c>
      <c r="D35" s="37">
        <v>104.111</v>
      </c>
      <c r="E35" s="37">
        <v>105.226</v>
      </c>
      <c r="F35" s="37">
        <v>109.5</v>
      </c>
      <c r="G35" s="37">
        <v>108.611</v>
      </c>
      <c r="H35" s="37">
        <v>106.944</v>
      </c>
      <c r="I35" s="37">
        <v>107.074</v>
      </c>
      <c r="J35" s="37">
        <v>117.27800000000001</v>
      </c>
      <c r="K35" s="37">
        <v>116.92700000000001</v>
      </c>
      <c r="L35" s="37">
        <v>115.648</v>
      </c>
      <c r="M35" s="37">
        <v>114.29600000000001</v>
      </c>
      <c r="N35" s="37">
        <v>111.77800000000001</v>
      </c>
      <c r="O35" s="37">
        <v>110.889</v>
      </c>
      <c r="P35" s="37">
        <v>108.655</v>
      </c>
      <c r="Q35" s="37">
        <v>109.255</v>
      </c>
      <c r="S35" s="4" t="e">
        <f t="shared" si="7"/>
        <v>#N/A</v>
      </c>
      <c r="T35" s="4" t="e">
        <f t="shared" si="7"/>
        <v>#N/A</v>
      </c>
      <c r="U35" s="4">
        <f t="shared" si="7"/>
        <v>103.47837322502758</v>
      </c>
      <c r="V35" s="4" t="e">
        <f t="shared" si="7"/>
        <v>#N/A</v>
      </c>
      <c r="W35" s="4">
        <f t="shared" si="7"/>
        <v>107.14172085497106</v>
      </c>
      <c r="X35" s="4">
        <f t="shared" si="7"/>
        <v>105.01968111460207</v>
      </c>
      <c r="Y35" s="4" t="e">
        <f t="shared" si="7"/>
        <v>#N/A</v>
      </c>
      <c r="Z35" s="4" t="e">
        <f t="shared" si="7"/>
        <v>#N/A</v>
      </c>
      <c r="AA35" s="4" t="e">
        <f t="shared" si="7"/>
        <v>#N/A</v>
      </c>
      <c r="AB35" s="4" t="e">
        <f t="shared" si="7"/>
        <v>#N/A</v>
      </c>
      <c r="AC35" s="4" t="e">
        <f t="shared" si="7"/>
        <v>#N/A</v>
      </c>
      <c r="AD35" s="4" t="e">
        <f t="shared" si="7"/>
        <v>#N/A</v>
      </c>
      <c r="AE35" s="4" t="e">
        <f t="shared" si="7"/>
        <v>#N/A</v>
      </c>
      <c r="AF35" s="4" t="e">
        <f t="shared" si="7"/>
        <v>#N/A</v>
      </c>
      <c r="AG35" s="4" t="e">
        <f t="shared" si="7"/>
        <v>#N/A</v>
      </c>
      <c r="AI35" s="4">
        <f t="shared" si="8"/>
        <v>0</v>
      </c>
      <c r="AJ35" s="4">
        <f t="shared" si="8"/>
        <v>0</v>
      </c>
      <c r="AK35" s="4">
        <f t="shared" si="8"/>
        <v>1.7476267749724173</v>
      </c>
      <c r="AL35" s="4">
        <f t="shared" si="8"/>
        <v>0</v>
      </c>
      <c r="AM35" s="4">
        <f t="shared" si="8"/>
        <v>1.4692791450289491</v>
      </c>
      <c r="AN35" s="4">
        <f t="shared" si="8"/>
        <v>1.9243188853979376</v>
      </c>
      <c r="AO35" s="4">
        <f t="shared" si="8"/>
        <v>0</v>
      </c>
      <c r="AP35" s="4">
        <f t="shared" si="8"/>
        <v>0</v>
      </c>
      <c r="AQ35" s="4">
        <f t="shared" si="8"/>
        <v>0</v>
      </c>
      <c r="AR35" s="4">
        <f t="shared" si="8"/>
        <v>0</v>
      </c>
      <c r="AS35" s="4">
        <f t="shared" si="8"/>
        <v>0</v>
      </c>
      <c r="AT35" s="4">
        <f t="shared" si="8"/>
        <v>0</v>
      </c>
      <c r="AU35" s="4">
        <f t="shared" si="8"/>
        <v>0</v>
      </c>
      <c r="AV35" s="4">
        <f t="shared" si="8"/>
        <v>0</v>
      </c>
      <c r="AW35" s="4">
        <f t="shared" si="8"/>
        <v>0</v>
      </c>
      <c r="AY35" s="2" t="e">
        <f t="shared" si="51"/>
        <v>#N/A</v>
      </c>
      <c r="AZ35" s="2" t="e">
        <f t="shared" si="9"/>
        <v>#N/A</v>
      </c>
      <c r="BA35" s="2">
        <f t="shared" si="9"/>
        <v>103.47837322501624</v>
      </c>
      <c r="BB35" s="2" t="e">
        <f t="shared" si="9"/>
        <v>#N/A</v>
      </c>
      <c r="BC35" s="2">
        <f t="shared" si="9"/>
        <v>107.14172085496521</v>
      </c>
      <c r="BD35" s="2">
        <f t="shared" si="9"/>
        <v>105.01968111450988</v>
      </c>
      <c r="BE35" s="2" t="e">
        <f t="shared" si="9"/>
        <v>#N/A</v>
      </c>
      <c r="BF35" s="2" t="e">
        <f t="shared" si="9"/>
        <v>#N/A</v>
      </c>
      <c r="BG35" s="2" t="e">
        <f t="shared" si="9"/>
        <v>#N/A</v>
      </c>
      <c r="BH35" s="2" t="e">
        <f t="shared" si="9"/>
        <v>#N/A</v>
      </c>
      <c r="BI35" s="2" t="e">
        <f t="shared" si="9"/>
        <v>#N/A</v>
      </c>
      <c r="BJ35" s="2" t="e">
        <f t="shared" si="9"/>
        <v>#N/A</v>
      </c>
      <c r="BK35" s="2" t="e">
        <f t="shared" si="9"/>
        <v>#N/A</v>
      </c>
      <c r="BL35" s="2" t="e">
        <f t="shared" si="9"/>
        <v>#N/A</v>
      </c>
      <c r="BM35" s="2" t="e">
        <f t="shared" si="9"/>
        <v>#N/A</v>
      </c>
      <c r="BO35" s="2" t="str">
        <f t="shared" si="10"/>
        <v/>
      </c>
      <c r="BP35" s="2" t="str">
        <f t="shared" si="11"/>
        <v/>
      </c>
      <c r="BQ35" s="2">
        <f t="shared" si="12"/>
        <v>105.226</v>
      </c>
      <c r="BR35" s="2" t="str">
        <f t="shared" si="13"/>
        <v/>
      </c>
      <c r="BS35" s="2">
        <f t="shared" si="14"/>
        <v>108.611</v>
      </c>
      <c r="BT35" s="2">
        <f t="shared" si="15"/>
        <v>106.944</v>
      </c>
      <c r="BU35" s="2" t="str">
        <f t="shared" si="16"/>
        <v/>
      </c>
      <c r="BV35" s="2" t="str">
        <f t="shared" si="17"/>
        <v/>
      </c>
      <c r="BW35" s="2" t="str">
        <f t="shared" si="18"/>
        <v/>
      </c>
      <c r="BX35" s="2" t="str">
        <f t="shared" si="19"/>
        <v/>
      </c>
      <c r="BY35" s="2" t="str">
        <f t="shared" si="20"/>
        <v/>
      </c>
      <c r="BZ35" s="2" t="str">
        <f t="shared" si="21"/>
        <v/>
      </c>
      <c r="CA35" s="2" t="str">
        <f t="shared" si="22"/>
        <v/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103.83808219648218</v>
      </c>
      <c r="DL35" s="2">
        <f t="shared" si="41"/>
        <v>101.63774324324325</v>
      </c>
      <c r="DM35" s="2">
        <f t="shared" si="41"/>
        <v>103.42303859649122</v>
      </c>
      <c r="DN35" s="2">
        <f t="shared" si="41"/>
        <v>106.00714590304591</v>
      </c>
      <c r="DO35" s="2">
        <f t="shared" si="41"/>
        <v>106.95977327935223</v>
      </c>
      <c r="DP35" s="2">
        <f t="shared" si="41"/>
        <v>104.94351360225141</v>
      </c>
      <c r="DQ35" s="2">
        <f t="shared" si="41"/>
        <v>103.17061634835751</v>
      </c>
      <c r="DR35" s="2">
        <f t="shared" si="41"/>
        <v>112.69127272727275</v>
      </c>
      <c r="DS35" s="2">
        <f t="shared" si="41"/>
        <v>114.30995855855852</v>
      </c>
      <c r="DT35" s="2">
        <f t="shared" si="41"/>
        <v>113.23784369747898</v>
      </c>
      <c r="DU35" s="2">
        <f t="shared" si="41"/>
        <v>111.3776042016807</v>
      </c>
      <c r="DV35" s="2">
        <f t="shared" si="41"/>
        <v>108.22482130124776</v>
      </c>
      <c r="DW35" s="2">
        <f t="shared" si="41"/>
        <v>103.30668387096773</v>
      </c>
      <c r="DX35" s="2">
        <f t="shared" si="41"/>
        <v>104.58675869484614</v>
      </c>
      <c r="DY35" s="2">
        <f t="shared" si="41"/>
        <v>106.01887301587303</v>
      </c>
      <c r="EA35" s="2">
        <f t="shared" si="42"/>
        <v>105.46069348942565</v>
      </c>
      <c r="EB35" s="2">
        <f t="shared" si="42"/>
        <v>112.82773869532987</v>
      </c>
      <c r="EC35" s="2">
        <f t="shared" si="42"/>
        <v>105.2818043812656</v>
      </c>
      <c r="ED35" s="2">
        <f t="shared" si="42"/>
        <v>118.9501014924073</v>
      </c>
      <c r="EE35" s="2">
        <f t="shared" si="42"/>
        <v>113.31370567056707</v>
      </c>
      <c r="EF35" s="2">
        <f t="shared" si="42"/>
        <v>107.3411504747249</v>
      </c>
      <c r="EG35" s="2">
        <f t="shared" si="42"/>
        <v>109.50884862335398</v>
      </c>
      <c r="EH35" s="2">
        <f t="shared" si="42"/>
        <v>118.02543113940266</v>
      </c>
      <c r="EI35" s="2">
        <f t="shared" si="42"/>
        <v>106.50362570899875</v>
      </c>
      <c r="EJ35" s="2">
        <f t="shared" si="42"/>
        <v>105.66736416520641</v>
      </c>
      <c r="EK35" s="2">
        <f t="shared" si="42"/>
        <v>117.74491276267291</v>
      </c>
      <c r="EL35" s="2">
        <f t="shared" si="42"/>
        <v>121.75390419763504</v>
      </c>
      <c r="EM35" s="2">
        <f t="shared" si="42"/>
        <v>104.28192704539163</v>
      </c>
      <c r="EN35" s="2">
        <f t="shared" si="42"/>
        <v>106.19923528685996</v>
      </c>
      <c r="EO35" s="2">
        <f t="shared" si="42"/>
        <v>107.17547080192536</v>
      </c>
      <c r="EQ35" s="2">
        <f t="shared" si="43"/>
        <v>104.33497685958103</v>
      </c>
      <c r="ER35" s="2">
        <f t="shared" si="43"/>
        <v>106.47830724181503</v>
      </c>
      <c r="ES35" s="2">
        <f t="shared" si="43"/>
        <v>104.83000904470643</v>
      </c>
      <c r="ET35" s="2">
        <f t="shared" si="43"/>
        <v>116.71464853612871</v>
      </c>
      <c r="EU35" s="2">
        <f t="shared" si="43"/>
        <v>109.66743494811746</v>
      </c>
      <c r="EV35" s="2">
        <f t="shared" si="43"/>
        <v>104.02179682785759</v>
      </c>
      <c r="EW35" s="2">
        <f t="shared" si="43"/>
        <v>106.7683381828811</v>
      </c>
      <c r="EX35" s="2">
        <f t="shared" si="43"/>
        <v>113.78182647851811</v>
      </c>
      <c r="EY35" s="2">
        <f t="shared" si="43"/>
        <v>112.12320174425815</v>
      </c>
      <c r="EZ35" s="2">
        <f t="shared" si="43"/>
        <v>111.50692554950537</v>
      </c>
      <c r="FA35" s="2">
        <f t="shared" si="43"/>
        <v>114.65258176276498</v>
      </c>
      <c r="FB35" s="2">
        <f t="shared" si="43"/>
        <v>114.41222131590962</v>
      </c>
      <c r="FC35" s="2">
        <f t="shared" si="43"/>
        <v>106.65008347640791</v>
      </c>
      <c r="FD35" s="2">
        <f t="shared" si="43"/>
        <v>106.67327475893579</v>
      </c>
      <c r="FE35" s="2">
        <f t="shared" si="43"/>
        <v>108.45606230566851</v>
      </c>
      <c r="FG35" s="2">
        <f t="shared" si="44"/>
        <v>2.6454998837085946E-2</v>
      </c>
      <c r="FH35" s="2">
        <f t="shared" si="44"/>
        <v>2.8641995650120173E-2</v>
      </c>
      <c r="FI35" s="2">
        <f t="shared" si="44"/>
        <v>2.9771062004708592E-2</v>
      </c>
      <c r="FJ35" s="2">
        <f t="shared" si="44"/>
        <v>2.8007653361122556E-2</v>
      </c>
      <c r="FK35" s="2">
        <f t="shared" si="44"/>
        <v>2.8638630563577811E-2</v>
      </c>
      <c r="FL35" s="2">
        <f t="shared" si="44"/>
        <v>3.1775710802556707E-2</v>
      </c>
      <c r="FM35" s="2">
        <f t="shared" si="44"/>
        <v>2.620152792081705E-2</v>
      </c>
      <c r="FN35" s="2">
        <f t="shared" si="44"/>
        <v>2.436963951006961E-2</v>
      </c>
      <c r="FO35" s="2">
        <f t="shared" si="44"/>
        <v>2.8741911634738038E-2</v>
      </c>
      <c r="FP35" s="2">
        <f t="shared" si="44"/>
        <v>2.5875618462550154E-2</v>
      </c>
      <c r="FQ35" s="2">
        <f t="shared" si="44"/>
        <v>2.6904248323756725E-2</v>
      </c>
      <c r="FR35" s="2">
        <f t="shared" si="44"/>
        <v>2.56949353156916E-2</v>
      </c>
      <c r="FS35" s="2">
        <f t="shared" si="44"/>
        <v>2.3968762301543062E-2</v>
      </c>
      <c r="FT35" s="2">
        <f t="shared" si="44"/>
        <v>2.2163271269240611E-2</v>
      </c>
      <c r="FU35" s="2">
        <f t="shared" si="44"/>
        <v>2.4677651974231805E-2</v>
      </c>
      <c r="FW35" s="2">
        <f t="shared" si="53"/>
        <v>5.6643373924783807E-6</v>
      </c>
      <c r="FX35" s="2">
        <f t="shared" si="45"/>
        <v>6.8670593883257997E-6</v>
      </c>
      <c r="FY35" s="2">
        <f t="shared" si="45"/>
        <v>6.2039280016288646E-6</v>
      </c>
      <c r="FZ35" s="2">
        <f t="shared" si="45"/>
        <v>6.2088482736056259E-6</v>
      </c>
      <c r="GA35" s="2">
        <f t="shared" si="45"/>
        <v>5.5801575091926249E-6</v>
      </c>
      <c r="GB35" s="2">
        <f t="shared" si="45"/>
        <v>5.755220092332729E-6</v>
      </c>
      <c r="GC35" s="2">
        <f t="shared" si="45"/>
        <v>6.5232857525095257E-6</v>
      </c>
      <c r="GD35" s="2">
        <f t="shared" si="45"/>
        <v>6.5101635551002108E-6</v>
      </c>
      <c r="GE35" s="2">
        <f t="shared" si="45"/>
        <v>9.0898203087969963E-6</v>
      </c>
      <c r="GF35" s="2">
        <f t="shared" si="45"/>
        <v>8.4855645918060608E-6</v>
      </c>
      <c r="GG35" s="2">
        <f t="shared" si="45"/>
        <v>7.599388097762527E-6</v>
      </c>
      <c r="GH35" s="2">
        <f t="shared" si="45"/>
        <v>6.7872515846420992E-6</v>
      </c>
      <c r="GI35" s="2">
        <f t="shared" si="45"/>
        <v>6.0867232678023176E-6</v>
      </c>
      <c r="GJ35" s="2">
        <f t="shared" si="45"/>
        <v>4.7843368529429115E-6</v>
      </c>
      <c r="GK35" s="2">
        <f t="shared" si="45"/>
        <v>4.9033938301774993E-6</v>
      </c>
      <c r="GM35" s="86">
        <f t="shared" si="54"/>
        <v>9.6114494787848631E-17</v>
      </c>
      <c r="GN35" s="86">
        <f t="shared" si="46"/>
        <v>5.3336846701005792E-16</v>
      </c>
      <c r="GO35" s="86">
        <f t="shared" si="46"/>
        <v>6.7730242399485471E-15</v>
      </c>
      <c r="GP35" s="86">
        <f t="shared" si="46"/>
        <v>1.8767670885753688E-16</v>
      </c>
      <c r="GQ35" s="86">
        <f t="shared" si="46"/>
        <v>3.6077629388370655E-15</v>
      </c>
      <c r="GR35" s="86">
        <f t="shared" si="46"/>
        <v>5.8100348558122398E-14</v>
      </c>
      <c r="GS35" s="86">
        <f t="shared" si="46"/>
        <v>2.8797921382263039E-18</v>
      </c>
      <c r="GT35" s="86">
        <f t="shared" si="46"/>
        <v>8.3611376276539489E-19</v>
      </c>
      <c r="GU35" s="86">
        <f t="shared" si="46"/>
        <v>1.7275631105204548E-16</v>
      </c>
      <c r="GV35" s="86">
        <f t="shared" si="46"/>
        <v>2.8296692617045391E-17</v>
      </c>
      <c r="GW35" s="86">
        <f t="shared" si="46"/>
        <v>1.9485268990735864E-17</v>
      </c>
      <c r="GX35" s="86">
        <f t="shared" si="46"/>
        <v>8.6229097327784989E-19</v>
      </c>
      <c r="GY35" s="86">
        <f t="shared" si="46"/>
        <v>7.6386989549962585E-21</v>
      </c>
      <c r="GZ35" s="86">
        <f t="shared" si="46"/>
        <v>8.2687881214704831E-23</v>
      </c>
      <c r="HA35" s="86">
        <f t="shared" si="46"/>
        <v>3.6226562183742997E-25</v>
      </c>
      <c r="HC35" s="86">
        <f t="shared" si="58"/>
        <v>6.0330549742645046E-37</v>
      </c>
      <c r="HD35" s="86">
        <f t="shared" si="47"/>
        <v>2.4819930398413796E-34</v>
      </c>
      <c r="HE35" s="86">
        <f t="shared" si="47"/>
        <v>2.6270733527217238E-33</v>
      </c>
      <c r="HF35" s="86">
        <f t="shared" si="47"/>
        <v>2.0947924366639056E-35</v>
      </c>
      <c r="HG35" s="86">
        <f t="shared" si="47"/>
        <v>7.0252777817535405E-39</v>
      </c>
      <c r="HH35" s="86">
        <f t="shared" si="47"/>
        <v>4.9440368157239212E-36</v>
      </c>
      <c r="HI35" s="86">
        <f t="shared" si="47"/>
        <v>2.5376279897368383E-41</v>
      </c>
      <c r="HJ35" s="86">
        <f t="shared" si="47"/>
        <v>7.8521539427723284E-44</v>
      </c>
      <c r="HK35" s="86">
        <f t="shared" si="47"/>
        <v>1.3677757568012354E-40</v>
      </c>
      <c r="HL35" s="86">
        <f t="shared" si="47"/>
        <v>7.1526992168673856E-44</v>
      </c>
      <c r="HM35" s="86">
        <f t="shared" si="47"/>
        <v>2.0243125782484663E-42</v>
      </c>
      <c r="HN35" s="86">
        <f t="shared" si="47"/>
        <v>3.9102335336849209E-43</v>
      </c>
      <c r="HO35" s="86">
        <f t="shared" si="47"/>
        <v>4.3002366353011736E-41</v>
      </c>
      <c r="HP35" s="86">
        <f t="shared" si="47"/>
        <v>1.2834273574985477E-45</v>
      </c>
      <c r="HQ35" s="86">
        <f t="shared" si="47"/>
        <v>6.3216001171274097E-49</v>
      </c>
      <c r="HS35" s="86">
        <f t="shared" si="55"/>
        <v>1.9365421111007949E-158</v>
      </c>
      <c r="HT35" s="86">
        <f t="shared" si="48"/>
        <v>1.2304480303697844E-144</v>
      </c>
      <c r="HU35" s="86">
        <f t="shared" si="48"/>
        <v>1.9854564024436184E-140</v>
      </c>
      <c r="HV35" s="86">
        <f t="shared" si="48"/>
        <v>3.1856662791959514E-151</v>
      </c>
      <c r="HW35" s="86">
        <f t="shared" si="48"/>
        <v>4.1780086454552547E-165</v>
      </c>
      <c r="HX35" s="86">
        <f t="shared" si="48"/>
        <v>1.8452161306042401E-153</v>
      </c>
      <c r="HY35" s="86">
        <f t="shared" si="48"/>
        <v>2.0650985816227217E-176</v>
      </c>
      <c r="HZ35" s="86">
        <f t="shared" si="48"/>
        <v>1.0036612435685943E-185</v>
      </c>
      <c r="IA35" s="86">
        <f t="shared" si="48"/>
        <v>2.1320086520141485E-171</v>
      </c>
      <c r="IB35" s="86">
        <f t="shared" si="48"/>
        <v>9.5311023250822087E-184</v>
      </c>
      <c r="IC35" s="86">
        <f t="shared" si="48"/>
        <v>9.0208771489694534E-180</v>
      </c>
      <c r="ID35" s="86">
        <f t="shared" si="48"/>
        <v>4.1920810052638271E-185</v>
      </c>
      <c r="IE35" s="86">
        <f t="shared" si="48"/>
        <v>5.9062809254782713E-178</v>
      </c>
      <c r="IF35" s="86">
        <f t="shared" si="48"/>
        <v>1.4310726500488748E-118</v>
      </c>
      <c r="IG35" s="86">
        <f t="shared" si="48"/>
        <v>3.6973833883566933E-75</v>
      </c>
      <c r="II35" s="86">
        <f t="shared" si="56"/>
        <v>0</v>
      </c>
      <c r="IJ35" s="86">
        <f t="shared" si="49"/>
        <v>2.9860972516232027E-279</v>
      </c>
      <c r="IK35" s="86">
        <f t="shared" si="49"/>
        <v>1.0987462140570483E-271</v>
      </c>
      <c r="IL35" s="86">
        <f t="shared" si="49"/>
        <v>5.5038765428030241E-294</v>
      </c>
      <c r="IM35" s="86">
        <f t="shared" si="49"/>
        <v>0</v>
      </c>
      <c r="IN35" s="86">
        <f t="shared" si="49"/>
        <v>8.8813401009180361E-302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0</v>
      </c>
      <c r="IW35" s="86">
        <f t="shared" si="49"/>
        <v>6.665791129366628E-211</v>
      </c>
      <c r="IY35" s="86">
        <f t="shared" si="57"/>
        <v>9.6114494787848631E-17</v>
      </c>
      <c r="IZ35" s="86">
        <f t="shared" si="50"/>
        <v>5.3336846701005792E-16</v>
      </c>
      <c r="JA35" s="86">
        <f t="shared" si="50"/>
        <v>6.7730242399485471E-15</v>
      </c>
      <c r="JB35" s="86">
        <f t="shared" si="50"/>
        <v>1.8767670885753688E-16</v>
      </c>
      <c r="JC35" s="86">
        <f t="shared" si="50"/>
        <v>3.6077629388370655E-15</v>
      </c>
      <c r="JD35" s="86">
        <f t="shared" si="50"/>
        <v>5.8100348558122398E-14</v>
      </c>
      <c r="JE35" s="86">
        <f t="shared" si="50"/>
        <v>2.8797921382263039E-18</v>
      </c>
      <c r="JF35" s="86">
        <f t="shared" si="50"/>
        <v>8.3611376276539489E-19</v>
      </c>
      <c r="JG35" s="86">
        <f t="shared" si="50"/>
        <v>1.7275631105204548E-16</v>
      </c>
      <c r="JH35" s="86">
        <f t="shared" si="50"/>
        <v>2.8296692617045391E-17</v>
      </c>
      <c r="JI35" s="86">
        <f t="shared" si="50"/>
        <v>1.9485268990735864E-17</v>
      </c>
      <c r="JJ35" s="86">
        <f t="shared" si="50"/>
        <v>8.6229097327784989E-19</v>
      </c>
      <c r="JK35" s="86">
        <f t="shared" si="50"/>
        <v>7.6386989549962585E-21</v>
      </c>
      <c r="JL35" s="86">
        <f t="shared" si="50"/>
        <v>8.2687881214704831E-23</v>
      </c>
      <c r="JM35" s="86">
        <f t="shared" si="50"/>
        <v>3.6226562183742997E-25</v>
      </c>
    </row>
    <row r="36" spans="2:273" x14ac:dyDescent="0.25">
      <c r="B36" s="2">
        <v>9</v>
      </c>
      <c r="C36" s="37">
        <v>106.6</v>
      </c>
      <c r="D36" s="37">
        <v>104.167</v>
      </c>
      <c r="E36" s="37">
        <v>105.057</v>
      </c>
      <c r="F36" s="37">
        <v>109.46299999999999</v>
      </c>
      <c r="G36" s="37">
        <v>108.96299999999999</v>
      </c>
      <c r="H36" s="37">
        <v>104.98099999999999</v>
      </c>
      <c r="I36" s="37">
        <v>107.056</v>
      </c>
      <c r="J36" s="37">
        <v>116.259</v>
      </c>
      <c r="K36" s="37">
        <v>116.873</v>
      </c>
      <c r="L36" s="37">
        <v>115.53700000000001</v>
      </c>
      <c r="M36" s="37">
        <v>113.5</v>
      </c>
      <c r="N36" s="37">
        <v>110.96299999999999</v>
      </c>
      <c r="O36" s="37">
        <v>108.72199999999999</v>
      </c>
      <c r="P36" s="37">
        <v>107.236</v>
      </c>
      <c r="Q36" s="37">
        <v>109.527</v>
      </c>
      <c r="R36" s="108"/>
      <c r="S36" s="4" t="e">
        <f t="shared" si="7"/>
        <v>#N/A</v>
      </c>
      <c r="T36" s="4">
        <f t="shared" si="7"/>
        <v>102.12593993665034</v>
      </c>
      <c r="U36" s="4">
        <f t="shared" si="7"/>
        <v>103.57627719847022</v>
      </c>
      <c r="V36" s="4" t="e">
        <f t="shared" si="7"/>
        <v>#N/A</v>
      </c>
      <c r="W36" s="4">
        <f t="shared" si="7"/>
        <v>107.24424677147914</v>
      </c>
      <c r="X36" s="4">
        <f t="shared" si="7"/>
        <v>105.06087221724739</v>
      </c>
      <c r="Y36" s="4" t="e">
        <f t="shared" si="7"/>
        <v>#N/A</v>
      </c>
      <c r="Z36" s="4" t="e">
        <f t="shared" si="7"/>
        <v>#N/A</v>
      </c>
      <c r="AA36" s="4" t="e">
        <f t="shared" si="7"/>
        <v>#N/A</v>
      </c>
      <c r="AB36" s="4" t="e">
        <f t="shared" si="7"/>
        <v>#N/A</v>
      </c>
      <c r="AC36" s="4" t="e">
        <f t="shared" si="7"/>
        <v>#N/A</v>
      </c>
      <c r="AD36" s="4" t="e">
        <f t="shared" si="7"/>
        <v>#N/A</v>
      </c>
      <c r="AE36" s="4" t="e">
        <f t="shared" si="7"/>
        <v>#N/A</v>
      </c>
      <c r="AF36" s="4" t="e">
        <f t="shared" si="7"/>
        <v>#N/A</v>
      </c>
      <c r="AG36" s="4" t="e">
        <f t="shared" si="7"/>
        <v>#N/A</v>
      </c>
      <c r="AI36" s="4">
        <f t="shared" si="8"/>
        <v>0</v>
      </c>
      <c r="AJ36" s="4">
        <f t="shared" si="8"/>
        <v>2.0410600633496614</v>
      </c>
      <c r="AK36" s="4">
        <f t="shared" si="8"/>
        <v>1.4807228015297795</v>
      </c>
      <c r="AL36" s="4">
        <f t="shared" si="8"/>
        <v>0</v>
      </c>
      <c r="AM36" s="4">
        <f t="shared" si="8"/>
        <v>1.7187532285208533</v>
      </c>
      <c r="AN36" s="4">
        <f t="shared" si="8"/>
        <v>-7.987221724739868E-2</v>
      </c>
      <c r="AO36" s="4">
        <f t="shared" si="8"/>
        <v>0</v>
      </c>
      <c r="AP36" s="4">
        <f t="shared" si="8"/>
        <v>0</v>
      </c>
      <c r="AQ36" s="4">
        <f t="shared" si="8"/>
        <v>0</v>
      </c>
      <c r="AR36" s="4">
        <f t="shared" si="8"/>
        <v>0</v>
      </c>
      <c r="AS36" s="4">
        <f t="shared" si="8"/>
        <v>0</v>
      </c>
      <c r="AT36" s="4">
        <f t="shared" si="8"/>
        <v>0</v>
      </c>
      <c r="AU36" s="4">
        <f t="shared" si="8"/>
        <v>0</v>
      </c>
      <c r="AV36" s="4">
        <f t="shared" si="8"/>
        <v>0</v>
      </c>
      <c r="AW36" s="4">
        <f t="shared" si="8"/>
        <v>0</v>
      </c>
      <c r="AY36" s="2" t="e">
        <f t="shared" si="51"/>
        <v>#N/A</v>
      </c>
      <c r="AZ36" s="2">
        <f t="shared" si="9"/>
        <v>102.12593993664737</v>
      </c>
      <c r="BA36" s="2">
        <f t="shared" si="9"/>
        <v>103.57627719843686</v>
      </c>
      <c r="BB36" s="2" t="e">
        <f t="shared" si="9"/>
        <v>#N/A</v>
      </c>
      <c r="BC36" s="2">
        <f t="shared" si="9"/>
        <v>107.2442467714617</v>
      </c>
      <c r="BD36" s="2">
        <f t="shared" si="9"/>
        <v>105.06087221699534</v>
      </c>
      <c r="BE36" s="2" t="e">
        <f t="shared" si="9"/>
        <v>#N/A</v>
      </c>
      <c r="BF36" s="2" t="e">
        <f t="shared" si="9"/>
        <v>#N/A</v>
      </c>
      <c r="BG36" s="2" t="e">
        <f t="shared" si="9"/>
        <v>#N/A</v>
      </c>
      <c r="BH36" s="2" t="e">
        <f t="shared" si="9"/>
        <v>#N/A</v>
      </c>
      <c r="BI36" s="2" t="e">
        <f t="shared" si="9"/>
        <v>#N/A</v>
      </c>
      <c r="BJ36" s="2" t="e">
        <f t="shared" si="9"/>
        <v>#N/A</v>
      </c>
      <c r="BK36" s="2" t="e">
        <f t="shared" si="9"/>
        <v>#N/A</v>
      </c>
      <c r="BL36" s="2" t="e">
        <f t="shared" si="9"/>
        <v>#N/A</v>
      </c>
      <c r="BM36" s="2" t="e">
        <f t="shared" si="9"/>
        <v>#N/A</v>
      </c>
      <c r="BO36" s="2" t="str">
        <f t="shared" si="10"/>
        <v/>
      </c>
      <c r="BP36" s="2">
        <f t="shared" si="11"/>
        <v>104.167</v>
      </c>
      <c r="BQ36" s="2">
        <f t="shared" si="12"/>
        <v>105.057</v>
      </c>
      <c r="BR36" s="2" t="str">
        <f t="shared" si="13"/>
        <v/>
      </c>
      <c r="BS36" s="2">
        <f t="shared" si="14"/>
        <v>108.96299999999999</v>
      </c>
      <c r="BT36" s="2">
        <f t="shared" si="15"/>
        <v>104.98099999999999</v>
      </c>
      <c r="BU36" s="2" t="str">
        <f t="shared" si="16"/>
        <v/>
      </c>
      <c r="BV36" s="2" t="str">
        <f t="shared" si="17"/>
        <v/>
      </c>
      <c r="BW36" s="2" t="str">
        <f t="shared" si="18"/>
        <v/>
      </c>
      <c r="BX36" s="2" t="str">
        <f t="shared" si="19"/>
        <v/>
      </c>
      <c r="BY36" s="2" t="str">
        <f t="shared" si="20"/>
        <v/>
      </c>
      <c r="BZ36" s="2" t="str">
        <f t="shared" si="21"/>
        <v/>
      </c>
      <c r="CA36" s="2" t="str">
        <f t="shared" si="22"/>
        <v/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103.91110935220934</v>
      </c>
      <c r="DL36" s="2">
        <f t="shared" si="41"/>
        <v>101.78765433854909</v>
      </c>
      <c r="DM36" s="2">
        <f t="shared" si="41"/>
        <v>103.52405924426451</v>
      </c>
      <c r="DN36" s="2">
        <f t="shared" si="41"/>
        <v>106.15930793650794</v>
      </c>
      <c r="DO36" s="2">
        <f t="shared" si="41"/>
        <v>107.05467173651384</v>
      </c>
      <c r="DP36" s="2">
        <f t="shared" si="41"/>
        <v>104.98540065666042</v>
      </c>
      <c r="DQ36" s="2">
        <f t="shared" si="41"/>
        <v>103.29983391902215</v>
      </c>
      <c r="DR36" s="2">
        <f t="shared" si="41"/>
        <v>112.74633903743317</v>
      </c>
      <c r="DS36" s="2">
        <f t="shared" si="41"/>
        <v>114.26269999999997</v>
      </c>
      <c r="DT36" s="2">
        <f t="shared" si="41"/>
        <v>113.19898039215686</v>
      </c>
      <c r="DU36" s="2">
        <f t="shared" si="41"/>
        <v>111.40331148459386</v>
      </c>
      <c r="DV36" s="2">
        <f t="shared" si="41"/>
        <v>108.25957598039214</v>
      </c>
      <c r="DW36" s="2">
        <f t="shared" si="41"/>
        <v>103.48376693548386</v>
      </c>
      <c r="DX36" s="2">
        <f t="shared" si="41"/>
        <v>104.64931064145348</v>
      </c>
      <c r="DY36" s="2">
        <f t="shared" si="41"/>
        <v>106.08854029304031</v>
      </c>
      <c r="EA36" s="2">
        <f t="shared" si="42"/>
        <v>105.3523811366032</v>
      </c>
      <c r="EB36" s="2">
        <f t="shared" si="42"/>
        <v>112.59053039288362</v>
      </c>
      <c r="EC36" s="2">
        <f t="shared" si="42"/>
        <v>105.12839929984619</v>
      </c>
      <c r="ED36" s="2">
        <f t="shared" si="42"/>
        <v>118.72379370517697</v>
      </c>
      <c r="EE36" s="2">
        <f t="shared" si="42"/>
        <v>113.10916449144916</v>
      </c>
      <c r="EF36" s="2">
        <f t="shared" si="42"/>
        <v>107.15878554629657</v>
      </c>
      <c r="EG36" s="2">
        <f t="shared" si="42"/>
        <v>109.31955593644572</v>
      </c>
      <c r="EH36" s="2">
        <f t="shared" si="42"/>
        <v>117.7917944057437</v>
      </c>
      <c r="EI36" s="2">
        <f t="shared" si="42"/>
        <v>106.37746070839536</v>
      </c>
      <c r="EJ36" s="2">
        <f t="shared" si="42"/>
        <v>105.5495436448103</v>
      </c>
      <c r="EK36" s="2">
        <f t="shared" si="42"/>
        <v>117.4990918370562</v>
      </c>
      <c r="EL36" s="2">
        <f t="shared" si="42"/>
        <v>121.47522854962591</v>
      </c>
      <c r="EM36" s="2">
        <f t="shared" si="42"/>
        <v>104.16637855454023</v>
      </c>
      <c r="EN36" s="2">
        <f t="shared" si="42"/>
        <v>106.08367122146822</v>
      </c>
      <c r="EO36" s="2">
        <f t="shared" si="42"/>
        <v>107.07385378258107</v>
      </c>
      <c r="EQ36" s="2">
        <f t="shared" si="43"/>
        <v>104.23841716257432</v>
      </c>
      <c r="ER36" s="2">
        <f t="shared" si="43"/>
        <v>106.30906695898247</v>
      </c>
      <c r="ES36" s="2">
        <f t="shared" si="43"/>
        <v>104.68149561046071</v>
      </c>
      <c r="ET36" s="2">
        <f t="shared" si="43"/>
        <v>116.51224091442137</v>
      </c>
      <c r="EU36" s="2">
        <f t="shared" si="43"/>
        <v>109.50158776231906</v>
      </c>
      <c r="EV36" s="2">
        <f t="shared" si="43"/>
        <v>103.87508865731408</v>
      </c>
      <c r="EW36" s="2">
        <f t="shared" si="43"/>
        <v>106.60864979185996</v>
      </c>
      <c r="EX36" s="2">
        <f t="shared" si="43"/>
        <v>113.59401884265547</v>
      </c>
      <c r="EY36" s="2">
        <f t="shared" si="43"/>
        <v>111.93464851806155</v>
      </c>
      <c r="EZ36" s="2">
        <f t="shared" si="43"/>
        <v>111.32615071536496</v>
      </c>
      <c r="FA36" s="2">
        <f t="shared" si="43"/>
        <v>114.43988675409656</v>
      </c>
      <c r="FB36" s="2">
        <f t="shared" si="43"/>
        <v>114.21192845671398</v>
      </c>
      <c r="FC36" s="2">
        <f t="shared" si="43"/>
        <v>106.50966470079489</v>
      </c>
      <c r="FD36" s="2">
        <f t="shared" si="43"/>
        <v>106.55274068708047</v>
      </c>
      <c r="FE36" s="2">
        <f t="shared" si="43"/>
        <v>108.33965923767695</v>
      </c>
      <c r="FG36" s="2">
        <f t="shared" si="44"/>
        <v>2.8933481594381583E-2</v>
      </c>
      <c r="FH36" s="2">
        <f t="shared" si="44"/>
        <v>3.1318779661294961E-2</v>
      </c>
      <c r="FI36" s="2">
        <f t="shared" si="44"/>
        <v>3.2549828846186658E-2</v>
      </c>
      <c r="FJ36" s="2">
        <f t="shared" si="44"/>
        <v>3.06270231027688E-2</v>
      </c>
      <c r="FK36" s="2">
        <f t="shared" si="44"/>
        <v>3.1315110223817472E-2</v>
      </c>
      <c r="FL36" s="2">
        <f t="shared" si="44"/>
        <v>3.4734888590184664E-2</v>
      </c>
      <c r="FM36" s="2">
        <f t="shared" si="44"/>
        <v>2.8656962817973908E-2</v>
      </c>
      <c r="FN36" s="2">
        <f t="shared" si="44"/>
        <v>2.6658101472339615E-2</v>
      </c>
      <c r="FO36" s="2">
        <f t="shared" si="44"/>
        <v>3.1427731336311764E-2</v>
      </c>
      <c r="FP36" s="2">
        <f t="shared" si="44"/>
        <v>2.8301398909909459E-2</v>
      </c>
      <c r="FQ36" s="2">
        <f t="shared" si="44"/>
        <v>2.9423547751951152E-2</v>
      </c>
      <c r="FR36" s="2">
        <f t="shared" si="44"/>
        <v>2.8104265821628633E-2</v>
      </c>
      <c r="FS36" s="2">
        <f t="shared" si="44"/>
        <v>2.6220591106702648E-2</v>
      </c>
      <c r="FT36" s="2">
        <f t="shared" si="44"/>
        <v>2.4249691255615935E-2</v>
      </c>
      <c r="FU36" s="2">
        <f t="shared" si="44"/>
        <v>2.6994237945988975E-2</v>
      </c>
      <c r="FW36" s="2">
        <f t="shared" si="53"/>
        <v>6.2108190523312991E-6</v>
      </c>
      <c r="FX36" s="2">
        <f t="shared" si="45"/>
        <v>7.529575902413651E-6</v>
      </c>
      <c r="FY36" s="2">
        <f t="shared" si="45"/>
        <v>6.8024677126534532E-6</v>
      </c>
      <c r="FZ36" s="2">
        <f t="shared" si="45"/>
        <v>6.8078626771342578E-6</v>
      </c>
      <c r="GA36" s="2">
        <f t="shared" si="45"/>
        <v>6.1185177458875603E-6</v>
      </c>
      <c r="GB36" s="2">
        <f t="shared" si="45"/>
        <v>6.3104698413390962E-6</v>
      </c>
      <c r="GC36" s="2">
        <f t="shared" si="45"/>
        <v>7.1526360932920208E-6</v>
      </c>
      <c r="GD36" s="2">
        <f t="shared" si="45"/>
        <v>7.1382479080395728E-6</v>
      </c>
      <c r="GE36" s="2">
        <f t="shared" si="45"/>
        <v>9.9667810348927656E-6</v>
      </c>
      <c r="GF36" s="2">
        <f t="shared" si="45"/>
        <v>9.3042289397686009E-6</v>
      </c>
      <c r="GG36" s="2">
        <f t="shared" si="45"/>
        <v>8.3325572440018567E-6</v>
      </c>
      <c r="GH36" s="2">
        <f t="shared" si="45"/>
        <v>7.4420685010697246E-6</v>
      </c>
      <c r="GI36" s="2">
        <f t="shared" si="45"/>
        <v>6.6739554299152148E-6</v>
      </c>
      <c r="GJ36" s="2">
        <f t="shared" si="45"/>
        <v>5.2459186208231104E-6</v>
      </c>
      <c r="GK36" s="2">
        <f t="shared" si="45"/>
        <v>5.3764618784466414E-6</v>
      </c>
      <c r="GM36" s="86">
        <f t="shared" si="54"/>
        <v>3.3202899350707736E-16</v>
      </c>
      <c r="GN36" s="86">
        <f t="shared" si="46"/>
        <v>1.7600470665222101E-15</v>
      </c>
      <c r="GO36" s="86">
        <f t="shared" si="46"/>
        <v>2.0280653179585582E-14</v>
      </c>
      <c r="GP36" s="86">
        <f t="shared" si="46"/>
        <v>6.4281145935370807E-16</v>
      </c>
      <c r="GQ36" s="86">
        <f t="shared" si="46"/>
        <v>1.0962987789919104E-14</v>
      </c>
      <c r="GR36" s="86">
        <f t="shared" si="46"/>
        <v>1.6167689645507967E-13</v>
      </c>
      <c r="GS36" s="86">
        <f t="shared" si="46"/>
        <v>1.1511075407748416E-17</v>
      </c>
      <c r="GT36" s="86">
        <f t="shared" si="46"/>
        <v>3.4239611655901318E-18</v>
      </c>
      <c r="GU36" s="86">
        <f t="shared" si="46"/>
        <v>5.9934697467392535E-16</v>
      </c>
      <c r="GV36" s="86">
        <f t="shared" si="46"/>
        <v>1.0214826603028068E-16</v>
      </c>
      <c r="GW36" s="86">
        <f t="shared" si="46"/>
        <v>7.2495033226558435E-17</v>
      </c>
      <c r="GX36" s="86">
        <f t="shared" si="46"/>
        <v>3.6009100028477828E-18</v>
      </c>
      <c r="GY36" s="86">
        <f t="shared" si="46"/>
        <v>3.7861551349953694E-20</v>
      </c>
      <c r="GZ36" s="86">
        <f t="shared" si="46"/>
        <v>4.7820797842072032E-22</v>
      </c>
      <c r="HA36" s="86">
        <f t="shared" si="46"/>
        <v>2.7886621045876685E-24</v>
      </c>
      <c r="HC36" s="86">
        <f t="shared" si="58"/>
        <v>5.208622919081481E-36</v>
      </c>
      <c r="HD36" s="86">
        <f t="shared" si="47"/>
        <v>1.8444197018933634E-33</v>
      </c>
      <c r="HE36" s="86">
        <f t="shared" si="47"/>
        <v>1.811407415084376E-32</v>
      </c>
      <c r="HF36" s="86">
        <f t="shared" si="47"/>
        <v>1.6665457977480092E-34</v>
      </c>
      <c r="HG36" s="86">
        <f t="shared" si="47"/>
        <v>6.7483071600640294E-38</v>
      </c>
      <c r="HH36" s="86">
        <f t="shared" si="47"/>
        <v>4.0669842006087784E-35</v>
      </c>
      <c r="HI36" s="86">
        <f t="shared" si="47"/>
        <v>2.9413889648312466E-40</v>
      </c>
      <c r="HJ36" s="86">
        <f t="shared" si="47"/>
        <v>1.044458303100058E-42</v>
      </c>
      <c r="HK36" s="86">
        <f t="shared" si="47"/>
        <v>1.5630268305486951E-39</v>
      </c>
      <c r="HL36" s="86">
        <f t="shared" si="47"/>
        <v>9.7047014285674006E-43</v>
      </c>
      <c r="HM36" s="86">
        <f t="shared" si="47"/>
        <v>2.5596016075997621E-41</v>
      </c>
      <c r="HN36" s="86">
        <f t="shared" si="47"/>
        <v>5.1391280666479932E-42</v>
      </c>
      <c r="HO36" s="86">
        <f t="shared" si="47"/>
        <v>4.9001302036682864E-40</v>
      </c>
      <c r="HP36" s="86">
        <f t="shared" si="47"/>
        <v>1.8992251535855228E-44</v>
      </c>
      <c r="HQ36" s="86">
        <f t="shared" si="47"/>
        <v>1.252667200630928E-47</v>
      </c>
      <c r="HS36" s="86">
        <f t="shared" si="55"/>
        <v>1.6278772154406033E-155</v>
      </c>
      <c r="HT36" s="86">
        <f t="shared" si="48"/>
        <v>6.157996273880224E-142</v>
      </c>
      <c r="HU36" s="86">
        <f t="shared" si="48"/>
        <v>7.9170110447017118E-138</v>
      </c>
      <c r="HV36" s="86">
        <f t="shared" si="48"/>
        <v>2.0546402825581678E-148</v>
      </c>
      <c r="HW36" s="86">
        <f t="shared" si="48"/>
        <v>4.7109754139688029E-162</v>
      </c>
      <c r="HX36" s="86">
        <f t="shared" si="48"/>
        <v>1.306239273100622E-150</v>
      </c>
      <c r="HY36" s="86">
        <f t="shared" si="48"/>
        <v>4.2377802159253005E-173</v>
      </c>
      <c r="HZ36" s="86">
        <f t="shared" si="48"/>
        <v>3.0490369758499553E-182</v>
      </c>
      <c r="IA36" s="86">
        <f t="shared" si="48"/>
        <v>4.0204712697047058E-168</v>
      </c>
      <c r="IB36" s="86">
        <f t="shared" si="48"/>
        <v>2.9361768444090964E-180</v>
      </c>
      <c r="IC36" s="86">
        <f t="shared" si="48"/>
        <v>2.3509408420955396E-176</v>
      </c>
      <c r="ID36" s="86">
        <f t="shared" si="48"/>
        <v>1.2939473747248162E-181</v>
      </c>
      <c r="IE36" s="86">
        <f t="shared" si="48"/>
        <v>1.2149129351337053E-174</v>
      </c>
      <c r="IF36" s="86">
        <f t="shared" si="48"/>
        <v>2.0316316371198308E-116</v>
      </c>
      <c r="IG36" s="86">
        <f t="shared" si="48"/>
        <v>8.4089513097091707E-74</v>
      </c>
      <c r="II36" s="86">
        <f t="shared" si="56"/>
        <v>8.5935535245099085E-304</v>
      </c>
      <c r="IJ36" s="86">
        <f t="shared" si="49"/>
        <v>5.6466748159273434E-275</v>
      </c>
      <c r="IK36" s="86">
        <f t="shared" si="49"/>
        <v>1.464902444640871E-267</v>
      </c>
      <c r="IL36" s="86">
        <f t="shared" si="49"/>
        <v>1.6102468116219595E-289</v>
      </c>
      <c r="IM36" s="86">
        <f t="shared" si="49"/>
        <v>0</v>
      </c>
      <c r="IN36" s="86">
        <f t="shared" si="49"/>
        <v>3.2000070688796079E-297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0</v>
      </c>
      <c r="IW36" s="86">
        <f t="shared" si="49"/>
        <v>9.0809232807643802E-208</v>
      </c>
      <c r="IY36" s="86">
        <f t="shared" si="57"/>
        <v>3.3202899350707736E-16</v>
      </c>
      <c r="IZ36" s="86">
        <f t="shared" si="50"/>
        <v>1.7600470665222101E-15</v>
      </c>
      <c r="JA36" s="86">
        <f t="shared" si="50"/>
        <v>2.0280653179585582E-14</v>
      </c>
      <c r="JB36" s="86">
        <f t="shared" si="50"/>
        <v>6.4281145935370807E-16</v>
      </c>
      <c r="JC36" s="86">
        <f t="shared" si="50"/>
        <v>1.0962987789919104E-14</v>
      </c>
      <c r="JD36" s="86">
        <f t="shared" si="50"/>
        <v>1.6167689645507967E-13</v>
      </c>
      <c r="JE36" s="86">
        <f t="shared" si="50"/>
        <v>1.1511075407748416E-17</v>
      </c>
      <c r="JF36" s="86">
        <f t="shared" si="50"/>
        <v>3.4239611655901318E-18</v>
      </c>
      <c r="JG36" s="86">
        <f t="shared" si="50"/>
        <v>5.9934697467392535E-16</v>
      </c>
      <c r="JH36" s="86">
        <f t="shared" si="50"/>
        <v>1.0214826603028068E-16</v>
      </c>
      <c r="JI36" s="86">
        <f t="shared" si="50"/>
        <v>7.2495033226558435E-17</v>
      </c>
      <c r="JJ36" s="86">
        <f t="shared" si="50"/>
        <v>3.6009100028477828E-18</v>
      </c>
      <c r="JK36" s="86">
        <f t="shared" si="50"/>
        <v>3.7861551349953694E-20</v>
      </c>
      <c r="JL36" s="86">
        <f t="shared" si="50"/>
        <v>4.7820797842072032E-22</v>
      </c>
      <c r="JM36" s="86">
        <f t="shared" si="50"/>
        <v>2.7886621045876685E-24</v>
      </c>
    </row>
    <row r="37" spans="2:273" x14ac:dyDescent="0.25">
      <c r="B37" s="2">
        <v>10</v>
      </c>
      <c r="C37" s="37">
        <v>105.81699999999999</v>
      </c>
      <c r="D37" s="37">
        <v>104.611</v>
      </c>
      <c r="E37" s="37">
        <v>105.396</v>
      </c>
      <c r="F37" s="37">
        <v>108.444</v>
      </c>
      <c r="G37" s="37">
        <v>109.13</v>
      </c>
      <c r="H37" s="37">
        <v>105.96299999999999</v>
      </c>
      <c r="I37" s="37">
        <v>106.51900000000001</v>
      </c>
      <c r="J37" s="37">
        <v>115.667</v>
      </c>
      <c r="K37" s="37">
        <v>117.05500000000001</v>
      </c>
      <c r="L37" s="37">
        <v>115.01900000000001</v>
      </c>
      <c r="M37" s="37">
        <v>113.96299999999999</v>
      </c>
      <c r="N37" s="37">
        <v>111.574</v>
      </c>
      <c r="O37" s="37">
        <v>108.926</v>
      </c>
      <c r="P37" s="37">
        <v>106.691</v>
      </c>
      <c r="Q37" s="37">
        <v>108.10899999999999</v>
      </c>
      <c r="S37" s="4" t="e">
        <f t="shared" si="7"/>
        <v>#N/A</v>
      </c>
      <c r="T37" s="4">
        <f t="shared" si="7"/>
        <v>102.29411745309734</v>
      </c>
      <c r="U37" s="4">
        <f t="shared" si="7"/>
        <v>103.67310445312908</v>
      </c>
      <c r="V37" s="4">
        <f t="shared" si="7"/>
        <v>106.71947711444146</v>
      </c>
      <c r="W37" s="4">
        <f t="shared" si="7"/>
        <v>107.34655846754789</v>
      </c>
      <c r="X37" s="4">
        <f t="shared" si="7"/>
        <v>105.10125206538362</v>
      </c>
      <c r="Y37" s="4" t="e">
        <f t="shared" si="7"/>
        <v>#N/A</v>
      </c>
      <c r="Z37" s="4" t="e">
        <f t="shared" si="7"/>
        <v>#N/A</v>
      </c>
      <c r="AA37" s="4">
        <f t="shared" si="7"/>
        <v>113.94188806560678</v>
      </c>
      <c r="AB37" s="4" t="e">
        <f t="shared" si="7"/>
        <v>#N/A</v>
      </c>
      <c r="AC37" s="4" t="e">
        <f t="shared" si="7"/>
        <v>#N/A</v>
      </c>
      <c r="AD37" s="4" t="e">
        <f t="shared" si="7"/>
        <v>#N/A</v>
      </c>
      <c r="AE37" s="4" t="e">
        <f t="shared" si="7"/>
        <v>#N/A</v>
      </c>
      <c r="AF37" s="4" t="e">
        <f t="shared" si="7"/>
        <v>#N/A</v>
      </c>
      <c r="AG37" s="4" t="e">
        <f t="shared" si="7"/>
        <v>#N/A</v>
      </c>
      <c r="AI37" s="4">
        <f t="shared" si="8"/>
        <v>0</v>
      </c>
      <c r="AJ37" s="4">
        <f t="shared" si="8"/>
        <v>2.3168825469026615</v>
      </c>
      <c r="AK37" s="4">
        <f t="shared" si="8"/>
        <v>1.722895546870916</v>
      </c>
      <c r="AL37" s="4">
        <f t="shared" si="8"/>
        <v>1.7245228855585424</v>
      </c>
      <c r="AM37" s="4">
        <f t="shared" si="8"/>
        <v>1.7834415324521018</v>
      </c>
      <c r="AN37" s="4">
        <f t="shared" si="8"/>
        <v>0.86174793461637478</v>
      </c>
      <c r="AO37" s="4">
        <f t="shared" si="8"/>
        <v>0</v>
      </c>
      <c r="AP37" s="4">
        <f t="shared" si="8"/>
        <v>0</v>
      </c>
      <c r="AQ37" s="4">
        <f t="shared" si="8"/>
        <v>3.1131119343932312</v>
      </c>
      <c r="AR37" s="4">
        <f t="shared" si="8"/>
        <v>0</v>
      </c>
      <c r="AS37" s="4">
        <f t="shared" si="8"/>
        <v>0</v>
      </c>
      <c r="AT37" s="4">
        <f t="shared" si="8"/>
        <v>0</v>
      </c>
      <c r="AU37" s="4">
        <f t="shared" si="8"/>
        <v>0</v>
      </c>
      <c r="AV37" s="4">
        <f t="shared" si="8"/>
        <v>0</v>
      </c>
      <c r="AW37" s="4">
        <f t="shared" si="8"/>
        <v>0</v>
      </c>
      <c r="AY37" s="2" t="e">
        <f t="shared" si="51"/>
        <v>#N/A</v>
      </c>
      <c r="AZ37" s="2">
        <f t="shared" si="9"/>
        <v>102.29411745308791</v>
      </c>
      <c r="BA37" s="2">
        <f t="shared" si="9"/>
        <v>103.67310445303282</v>
      </c>
      <c r="BB37" s="2">
        <f t="shared" si="9"/>
        <v>106.71947711443788</v>
      </c>
      <c r="BC37" s="2">
        <f t="shared" si="9"/>
        <v>107.34655846749682</v>
      </c>
      <c r="BD37" s="2">
        <f t="shared" si="9"/>
        <v>105.10125206470688</v>
      </c>
      <c r="BE37" s="2" t="e">
        <f t="shared" si="9"/>
        <v>#N/A</v>
      </c>
      <c r="BF37" s="2" t="e">
        <f t="shared" si="9"/>
        <v>#N/A</v>
      </c>
      <c r="BG37" s="2">
        <f t="shared" si="9"/>
        <v>113.94188806560351</v>
      </c>
      <c r="BH37" s="2" t="e">
        <f t="shared" si="9"/>
        <v>#N/A</v>
      </c>
      <c r="BI37" s="2" t="e">
        <f t="shared" si="9"/>
        <v>#N/A</v>
      </c>
      <c r="BJ37" s="2" t="e">
        <f t="shared" si="9"/>
        <v>#N/A</v>
      </c>
      <c r="BK37" s="2" t="e">
        <f t="shared" si="9"/>
        <v>#N/A</v>
      </c>
      <c r="BL37" s="2" t="e">
        <f t="shared" si="9"/>
        <v>#N/A</v>
      </c>
      <c r="BM37" s="2" t="e">
        <f t="shared" si="9"/>
        <v>#N/A</v>
      </c>
      <c r="BO37" s="2" t="str">
        <f t="shared" si="10"/>
        <v/>
      </c>
      <c r="BP37" s="2">
        <f t="shared" si="11"/>
        <v>104.611</v>
      </c>
      <c r="BQ37" s="2">
        <f t="shared" si="12"/>
        <v>105.396</v>
      </c>
      <c r="BR37" s="2">
        <f t="shared" si="13"/>
        <v>108.444</v>
      </c>
      <c r="BS37" s="2">
        <f t="shared" si="14"/>
        <v>109.13</v>
      </c>
      <c r="BT37" s="2">
        <f t="shared" si="15"/>
        <v>105.96299999999999</v>
      </c>
      <c r="BU37" s="2" t="str">
        <f t="shared" si="16"/>
        <v/>
      </c>
      <c r="BV37" s="2" t="str">
        <f t="shared" si="17"/>
        <v/>
      </c>
      <c r="BW37" s="2">
        <f t="shared" si="18"/>
        <v>117.05500000000001</v>
      </c>
      <c r="BX37" s="2" t="str">
        <f t="shared" si="19"/>
        <v/>
      </c>
      <c r="BY37" s="2" t="str">
        <f t="shared" si="20"/>
        <v/>
      </c>
      <c r="BZ37" s="2" t="str">
        <f t="shared" si="21"/>
        <v/>
      </c>
      <c r="CA37" s="2" t="str">
        <f t="shared" si="22"/>
        <v/>
      </c>
      <c r="CB37" s="2" t="str">
        <f t="shared" si="23"/>
        <v/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103.98413650793648</v>
      </c>
      <c r="DL37" s="2">
        <f t="shared" si="41"/>
        <v>101.93756543385491</v>
      </c>
      <c r="DM37" s="2">
        <f t="shared" si="41"/>
        <v>103.62507989203779</v>
      </c>
      <c r="DN37" s="2">
        <f t="shared" si="41"/>
        <v>106.31146996996998</v>
      </c>
      <c r="DO37" s="2">
        <f t="shared" si="41"/>
        <v>107.14957019367546</v>
      </c>
      <c r="DP37" s="2">
        <f t="shared" si="41"/>
        <v>105.02728771106942</v>
      </c>
      <c r="DQ37" s="2">
        <f t="shared" si="41"/>
        <v>103.42905148968677</v>
      </c>
      <c r="DR37" s="2">
        <f t="shared" si="41"/>
        <v>112.8014053475936</v>
      </c>
      <c r="DS37" s="2">
        <f t="shared" si="41"/>
        <v>114.2154414414414</v>
      </c>
      <c r="DT37" s="2">
        <f t="shared" si="41"/>
        <v>113.16011708683473</v>
      </c>
      <c r="DU37" s="2">
        <f t="shared" si="41"/>
        <v>111.42901876750703</v>
      </c>
      <c r="DV37" s="2">
        <f t="shared" si="41"/>
        <v>108.29433065953653</v>
      </c>
      <c r="DW37" s="2">
        <f t="shared" si="41"/>
        <v>103.66084999999998</v>
      </c>
      <c r="DX37" s="2">
        <f t="shared" si="41"/>
        <v>104.71186258806082</v>
      </c>
      <c r="DY37" s="2">
        <f t="shared" si="41"/>
        <v>106.15820757020758</v>
      </c>
      <c r="EA37" s="2">
        <f t="shared" si="42"/>
        <v>105.24406878378076</v>
      </c>
      <c r="EB37" s="2">
        <f t="shared" si="42"/>
        <v>112.35332209043736</v>
      </c>
      <c r="EC37" s="2">
        <f t="shared" si="42"/>
        <v>104.97499421842679</v>
      </c>
      <c r="ED37" s="2">
        <f t="shared" si="42"/>
        <v>118.49748591794663</v>
      </c>
      <c r="EE37" s="2">
        <f t="shared" si="42"/>
        <v>112.90462331233125</v>
      </c>
      <c r="EF37" s="2">
        <f t="shared" si="42"/>
        <v>106.97642061786824</v>
      </c>
      <c r="EG37" s="2">
        <f t="shared" si="42"/>
        <v>109.13026324953746</v>
      </c>
      <c r="EH37" s="2">
        <f t="shared" si="42"/>
        <v>117.55815767208475</v>
      </c>
      <c r="EI37" s="2">
        <f t="shared" si="42"/>
        <v>106.25129570779195</v>
      </c>
      <c r="EJ37" s="2">
        <f t="shared" si="42"/>
        <v>105.43172312441419</v>
      </c>
      <c r="EK37" s="2">
        <f t="shared" si="42"/>
        <v>117.25327091143949</v>
      </c>
      <c r="EL37" s="2">
        <f t="shared" si="42"/>
        <v>121.19655290161677</v>
      </c>
      <c r="EM37" s="2">
        <f t="shared" si="42"/>
        <v>104.05083006368885</v>
      </c>
      <c r="EN37" s="2">
        <f t="shared" si="42"/>
        <v>105.9681071560765</v>
      </c>
      <c r="EO37" s="2">
        <f t="shared" si="42"/>
        <v>106.97223676323678</v>
      </c>
      <c r="EQ37" s="2">
        <f t="shared" si="43"/>
        <v>104.1418574655676</v>
      </c>
      <c r="ER37" s="2">
        <f t="shared" si="43"/>
        <v>106.13982667614991</v>
      </c>
      <c r="ES37" s="2">
        <f t="shared" si="43"/>
        <v>104.532982176215</v>
      </c>
      <c r="ET37" s="2">
        <f t="shared" si="43"/>
        <v>116.30983329271405</v>
      </c>
      <c r="EU37" s="2">
        <f t="shared" si="43"/>
        <v>109.33574057652065</v>
      </c>
      <c r="EV37" s="2">
        <f t="shared" si="43"/>
        <v>103.72838048677059</v>
      </c>
      <c r="EW37" s="2">
        <f t="shared" si="43"/>
        <v>106.44896140083881</v>
      </c>
      <c r="EX37" s="2">
        <f t="shared" si="43"/>
        <v>113.40621120679283</v>
      </c>
      <c r="EY37" s="2">
        <f t="shared" si="43"/>
        <v>111.74609529186495</v>
      </c>
      <c r="EZ37" s="2">
        <f t="shared" si="43"/>
        <v>111.14537588122457</v>
      </c>
      <c r="FA37" s="2">
        <f t="shared" si="43"/>
        <v>114.22719174542814</v>
      </c>
      <c r="FB37" s="2">
        <f t="shared" si="43"/>
        <v>114.01163559751834</v>
      </c>
      <c r="FC37" s="2">
        <f t="shared" si="43"/>
        <v>106.36924592518186</v>
      </c>
      <c r="FD37" s="2">
        <f t="shared" si="43"/>
        <v>106.43220661522516</v>
      </c>
      <c r="FE37" s="2">
        <f t="shared" si="43"/>
        <v>108.22325616968538</v>
      </c>
      <c r="FG37" s="2">
        <f t="shared" si="44"/>
        <v>3.1636619661241261E-2</v>
      </c>
      <c r="FH37" s="2">
        <f t="shared" si="44"/>
        <v>3.4236909489116042E-2</v>
      </c>
      <c r="FI37" s="2">
        <f t="shared" si="44"/>
        <v>3.5578448879792189E-2</v>
      </c>
      <c r="FJ37" s="2">
        <f t="shared" si="44"/>
        <v>3.3482926356779151E-2</v>
      </c>
      <c r="FK37" s="2">
        <f t="shared" si="44"/>
        <v>3.4232910234155291E-2</v>
      </c>
      <c r="FL37" s="2">
        <f t="shared" si="44"/>
        <v>3.7958841855116277E-2</v>
      </c>
      <c r="FM37" s="2">
        <f t="shared" si="44"/>
        <v>3.1335100486656726E-2</v>
      </c>
      <c r="FN37" s="2">
        <f t="shared" si="44"/>
        <v>2.9155042416704267E-2</v>
      </c>
      <c r="FO37" s="2">
        <f t="shared" si="44"/>
        <v>3.4355652705047958E-2</v>
      </c>
      <c r="FP37" s="2">
        <f t="shared" si="44"/>
        <v>3.0947366035048919E-2</v>
      </c>
      <c r="FQ37" s="2">
        <f t="shared" si="44"/>
        <v>3.2170953885171404E-2</v>
      </c>
      <c r="FR37" s="2">
        <f t="shared" si="44"/>
        <v>3.073238540034948E-2</v>
      </c>
      <c r="FS37" s="2">
        <f t="shared" si="44"/>
        <v>2.8677759869661892E-2</v>
      </c>
      <c r="FT37" s="2">
        <f t="shared" si="44"/>
        <v>2.6527195587663588E-2</v>
      </c>
      <c r="FU37" s="2">
        <f t="shared" si="44"/>
        <v>2.9521708309318648E-2</v>
      </c>
      <c r="FW37" s="2">
        <f t="shared" si="53"/>
        <v>6.8100235904471159E-6</v>
      </c>
      <c r="FX37" s="2">
        <f t="shared" si="45"/>
        <v>8.2560098057067839E-6</v>
      </c>
      <c r="FY37" s="2">
        <f t="shared" si="45"/>
        <v>7.4587526317891487E-6</v>
      </c>
      <c r="FZ37" s="2">
        <f t="shared" si="45"/>
        <v>7.4646680849437325E-6</v>
      </c>
      <c r="GA37" s="2">
        <f t="shared" si="45"/>
        <v>6.7088173408421268E-6</v>
      </c>
      <c r="GB37" s="2">
        <f t="shared" si="45"/>
        <v>6.9192883758273054E-6</v>
      </c>
      <c r="GC37" s="2">
        <f t="shared" si="45"/>
        <v>7.8427041091997616E-6</v>
      </c>
      <c r="GD37" s="2">
        <f t="shared" si="45"/>
        <v>7.8269277995401132E-6</v>
      </c>
      <c r="GE37" s="2">
        <f t="shared" si="45"/>
        <v>1.0928347582045051E-5</v>
      </c>
      <c r="GF37" s="2">
        <f t="shared" si="45"/>
        <v>1.0201875006614288E-5</v>
      </c>
      <c r="GG37" s="2">
        <f t="shared" si="45"/>
        <v>9.1364599912705702E-6</v>
      </c>
      <c r="GH37" s="2">
        <f t="shared" si="45"/>
        <v>8.1600599867255578E-6</v>
      </c>
      <c r="GI37" s="2">
        <f t="shared" si="45"/>
        <v>7.317841899039582E-6</v>
      </c>
      <c r="GJ37" s="2">
        <f t="shared" si="45"/>
        <v>5.7520324752739935E-6</v>
      </c>
      <c r="GK37" s="2">
        <f t="shared" si="45"/>
        <v>5.8951701642201342E-6</v>
      </c>
      <c r="GM37" s="86">
        <f t="shared" si="54"/>
        <v>1.122355182640113E-15</v>
      </c>
      <c r="GN37" s="86">
        <f t="shared" si="46"/>
        <v>5.6864287778354081E-15</v>
      </c>
      <c r="GO37" s="86">
        <f t="shared" si="46"/>
        <v>5.9569511033778328E-14</v>
      </c>
      <c r="GP37" s="86">
        <f t="shared" si="46"/>
        <v>2.1541598981821003E-15</v>
      </c>
      <c r="GQ37" s="86">
        <f t="shared" si="46"/>
        <v>3.267398267412316E-14</v>
      </c>
      <c r="GR37" s="86">
        <f t="shared" si="46"/>
        <v>4.4189655471758707E-13</v>
      </c>
      <c r="GS37" s="86">
        <f t="shared" si="46"/>
        <v>4.4886692294311093E-17</v>
      </c>
      <c r="GT37" s="86">
        <f t="shared" si="46"/>
        <v>1.367720321176961E-17</v>
      </c>
      <c r="GU37" s="86">
        <f t="shared" si="46"/>
        <v>2.0336032231638651E-15</v>
      </c>
      <c r="GV37" s="86">
        <f t="shared" si="46"/>
        <v>3.6052877201926135E-16</v>
      </c>
      <c r="GW37" s="86">
        <f t="shared" si="46"/>
        <v>2.6348525650166155E-16</v>
      </c>
      <c r="GX37" s="86">
        <f t="shared" si="46"/>
        <v>1.4657602281980241E-17</v>
      </c>
      <c r="GY37" s="86">
        <f t="shared" si="46"/>
        <v>1.8234014980387906E-19</v>
      </c>
      <c r="GZ37" s="86">
        <f t="shared" si="46"/>
        <v>2.6799329228407649E-21</v>
      </c>
      <c r="HA37" s="86">
        <f t="shared" si="46"/>
        <v>2.0656999120946981E-23</v>
      </c>
      <c r="HC37" s="86">
        <f t="shared" si="58"/>
        <v>4.3697559423272465E-35</v>
      </c>
      <c r="HD37" s="86">
        <f t="shared" si="47"/>
        <v>1.3344186734686134E-32</v>
      </c>
      <c r="HE37" s="86">
        <f t="shared" si="47"/>
        <v>1.2174293336014018E-31</v>
      </c>
      <c r="HF37" s="86">
        <f t="shared" si="47"/>
        <v>1.2895877393315596E-33</v>
      </c>
      <c r="HG37" s="86">
        <f t="shared" si="47"/>
        <v>6.2909147318870707E-37</v>
      </c>
      <c r="HH37" s="86">
        <f t="shared" si="47"/>
        <v>3.2527651158968103E-34</v>
      </c>
      <c r="HI37" s="86">
        <f t="shared" si="47"/>
        <v>3.298654789137775E-39</v>
      </c>
      <c r="HJ37" s="86">
        <f t="shared" si="47"/>
        <v>1.3419537182634453E-41</v>
      </c>
      <c r="HK37" s="86">
        <f t="shared" si="47"/>
        <v>1.7277415622257692E-38</v>
      </c>
      <c r="HL37" s="86">
        <f t="shared" si="47"/>
        <v>1.2712181360569673E-41</v>
      </c>
      <c r="HM37" s="86">
        <f t="shared" si="47"/>
        <v>3.1267852104084049E-40</v>
      </c>
      <c r="HN37" s="86">
        <f t="shared" si="47"/>
        <v>6.5224367491370456E-41</v>
      </c>
      <c r="HO37" s="86">
        <f t="shared" si="47"/>
        <v>5.4038221952688616E-39</v>
      </c>
      <c r="HP37" s="86">
        <f t="shared" si="47"/>
        <v>2.7109091753065232E-43</v>
      </c>
      <c r="HQ37" s="86">
        <f t="shared" si="47"/>
        <v>2.3818948122440346E-46</v>
      </c>
      <c r="HS37" s="86">
        <f t="shared" si="55"/>
        <v>1.2843742499891603E-152</v>
      </c>
      <c r="HT37" s="86">
        <f t="shared" si="48"/>
        <v>2.904723078938894E-139</v>
      </c>
      <c r="HU37" s="86">
        <f t="shared" si="48"/>
        <v>2.9831583049363943E-135</v>
      </c>
      <c r="HV37" s="86">
        <f t="shared" si="48"/>
        <v>1.2463634110452626E-145</v>
      </c>
      <c r="HW37" s="86">
        <f t="shared" si="48"/>
        <v>4.9715834641068652E-159</v>
      </c>
      <c r="HX37" s="86">
        <f t="shared" si="48"/>
        <v>8.6896590479403177E-148</v>
      </c>
      <c r="HY37" s="86">
        <f t="shared" si="48"/>
        <v>8.0844872252257622E-170</v>
      </c>
      <c r="HZ37" s="86">
        <f t="shared" si="48"/>
        <v>8.5798894090557505E-179</v>
      </c>
      <c r="IA37" s="86">
        <f t="shared" si="48"/>
        <v>7.0446653986597732E-165</v>
      </c>
      <c r="IB37" s="86">
        <f t="shared" si="48"/>
        <v>8.3691781342950116E-177</v>
      </c>
      <c r="IC37" s="86">
        <f t="shared" si="48"/>
        <v>5.6776052164131798E-173</v>
      </c>
      <c r="ID37" s="86">
        <f t="shared" si="48"/>
        <v>3.6974330535891926E-178</v>
      </c>
      <c r="IE37" s="86">
        <f t="shared" si="48"/>
        <v>2.3246232921534549E-171</v>
      </c>
      <c r="IF37" s="86">
        <f t="shared" si="48"/>
        <v>2.7545807776875527E-114</v>
      </c>
      <c r="IG37" s="86">
        <f t="shared" si="48"/>
        <v>1.8577463873239955E-72</v>
      </c>
      <c r="II37" s="86">
        <f t="shared" si="56"/>
        <v>3.5521948686875696E-299</v>
      </c>
      <c r="IJ37" s="86">
        <f t="shared" si="49"/>
        <v>9.89175693157157E-271</v>
      </c>
      <c r="IK37" s="86">
        <f t="shared" si="49"/>
        <v>1.8153656410914544E-263</v>
      </c>
      <c r="IL37" s="86">
        <f t="shared" si="49"/>
        <v>4.3523734111333837E-285</v>
      </c>
      <c r="IM37" s="86">
        <f t="shared" si="49"/>
        <v>0</v>
      </c>
      <c r="IN37" s="86">
        <f t="shared" si="49"/>
        <v>1.0640375740997726E-292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1.0225077875867761E-306</v>
      </c>
      <c r="IW37" s="86">
        <f t="shared" si="49"/>
        <v>1.1715371954101345E-204</v>
      </c>
      <c r="IY37" s="86">
        <f t="shared" si="57"/>
        <v>1.122355182640113E-15</v>
      </c>
      <c r="IZ37" s="86">
        <f t="shared" si="50"/>
        <v>5.6864287778354081E-15</v>
      </c>
      <c r="JA37" s="86">
        <f t="shared" si="50"/>
        <v>5.9569511033778328E-14</v>
      </c>
      <c r="JB37" s="86">
        <f t="shared" si="50"/>
        <v>2.1541598981821003E-15</v>
      </c>
      <c r="JC37" s="86">
        <f t="shared" si="50"/>
        <v>3.267398267412316E-14</v>
      </c>
      <c r="JD37" s="86">
        <f t="shared" si="50"/>
        <v>4.4189655471758707E-13</v>
      </c>
      <c r="JE37" s="86">
        <f t="shared" si="50"/>
        <v>4.4886692294311093E-17</v>
      </c>
      <c r="JF37" s="86">
        <f t="shared" si="50"/>
        <v>1.367720321176961E-17</v>
      </c>
      <c r="JG37" s="86">
        <f t="shared" si="50"/>
        <v>2.0336032231638651E-15</v>
      </c>
      <c r="JH37" s="86">
        <f t="shared" si="50"/>
        <v>3.6052877201926135E-16</v>
      </c>
      <c r="JI37" s="86">
        <f t="shared" si="50"/>
        <v>2.6348525650166155E-16</v>
      </c>
      <c r="JJ37" s="86">
        <f t="shared" si="50"/>
        <v>1.4657602281980241E-17</v>
      </c>
      <c r="JK37" s="86">
        <f t="shared" si="50"/>
        <v>1.8234014980387906E-19</v>
      </c>
      <c r="JL37" s="86">
        <f t="shared" si="50"/>
        <v>2.6799329228407649E-21</v>
      </c>
      <c r="JM37" s="86">
        <f t="shared" si="50"/>
        <v>2.0656999120946981E-23</v>
      </c>
    </row>
    <row r="38" spans="2:273" x14ac:dyDescent="0.25">
      <c r="B38" s="2">
        <v>11</v>
      </c>
      <c r="C38" s="37">
        <v>105.65</v>
      </c>
      <c r="D38" s="37">
        <v>103.333</v>
      </c>
      <c r="E38" s="37">
        <v>105.47199999999999</v>
      </c>
      <c r="F38" s="37">
        <v>108.259</v>
      </c>
      <c r="G38" s="37">
        <v>108.444</v>
      </c>
      <c r="H38" s="37">
        <v>106.27800000000001</v>
      </c>
      <c r="I38" s="37">
        <v>106.944</v>
      </c>
      <c r="J38" s="37">
        <v>116</v>
      </c>
      <c r="K38" s="37">
        <v>115.673</v>
      </c>
      <c r="L38" s="37">
        <v>115.46299999999999</v>
      </c>
      <c r="M38" s="37">
        <v>113.48099999999999</v>
      </c>
      <c r="N38" s="37">
        <v>109.51900000000001</v>
      </c>
      <c r="O38" s="37">
        <v>109.51900000000001</v>
      </c>
      <c r="P38" s="37">
        <v>108.05500000000001</v>
      </c>
      <c r="Q38" s="37">
        <v>108.56399999999999</v>
      </c>
      <c r="S38" s="4">
        <f t="shared" si="7"/>
        <v>104.09445682593797</v>
      </c>
      <c r="T38" s="4">
        <f t="shared" si="7"/>
        <v>102.4626567403761</v>
      </c>
      <c r="U38" s="4">
        <f t="shared" si="7"/>
        <v>103.76868687189415</v>
      </c>
      <c r="V38" s="4">
        <f t="shared" si="7"/>
        <v>106.89571242343602</v>
      </c>
      <c r="W38" s="4">
        <f t="shared" si="7"/>
        <v>107.44854851814007</v>
      </c>
      <c r="X38" s="4">
        <f t="shared" si="7"/>
        <v>105.14067978259648</v>
      </c>
      <c r="Y38" s="4" t="e">
        <f t="shared" si="7"/>
        <v>#N/A</v>
      </c>
      <c r="Z38" s="4" t="e">
        <f t="shared" si="7"/>
        <v>#N/A</v>
      </c>
      <c r="AA38" s="4">
        <f t="shared" si="7"/>
        <v>113.86626534280813</v>
      </c>
      <c r="AB38" s="4" t="e">
        <f t="shared" si="7"/>
        <v>#N/A</v>
      </c>
      <c r="AC38" s="4" t="e">
        <f t="shared" si="7"/>
        <v>#N/A</v>
      </c>
      <c r="AD38" s="4" t="e">
        <f t="shared" si="7"/>
        <v>#N/A</v>
      </c>
      <c r="AE38" s="4" t="e">
        <f t="shared" si="7"/>
        <v>#N/A</v>
      </c>
      <c r="AF38" s="4" t="e">
        <f t="shared" si="7"/>
        <v>#N/A</v>
      </c>
      <c r="AG38" s="4" t="e">
        <f t="shared" si="7"/>
        <v>#N/A</v>
      </c>
      <c r="AI38" s="4">
        <f t="shared" si="8"/>
        <v>1.5555431740620378</v>
      </c>
      <c r="AJ38" s="4">
        <f t="shared" si="8"/>
        <v>0.87034325962389403</v>
      </c>
      <c r="AK38" s="4">
        <f t="shared" si="8"/>
        <v>1.7033131281058473</v>
      </c>
      <c r="AL38" s="4">
        <f t="shared" si="8"/>
        <v>1.3632875765639767</v>
      </c>
      <c r="AM38" s="4">
        <f t="shared" si="8"/>
        <v>0.99545148185993071</v>
      </c>
      <c r="AN38" s="4">
        <f t="shared" si="8"/>
        <v>1.1373202174035271</v>
      </c>
      <c r="AO38" s="4">
        <f t="shared" si="8"/>
        <v>0</v>
      </c>
      <c r="AP38" s="4">
        <f t="shared" si="8"/>
        <v>0</v>
      </c>
      <c r="AQ38" s="4">
        <f t="shared" si="8"/>
        <v>1.8067346571918677</v>
      </c>
      <c r="AR38" s="4">
        <f t="shared" si="8"/>
        <v>0</v>
      </c>
      <c r="AS38" s="4">
        <f t="shared" si="8"/>
        <v>0</v>
      </c>
      <c r="AT38" s="4">
        <f t="shared" si="8"/>
        <v>0</v>
      </c>
      <c r="AU38" s="4">
        <f t="shared" si="8"/>
        <v>0</v>
      </c>
      <c r="AV38" s="4">
        <f t="shared" si="8"/>
        <v>0</v>
      </c>
      <c r="AW38" s="4">
        <f t="shared" si="8"/>
        <v>0</v>
      </c>
      <c r="AY38" s="2">
        <f t="shared" si="51"/>
        <v>104.09445682593184</v>
      </c>
      <c r="AZ38" s="2">
        <f t="shared" si="9"/>
        <v>102.46265674034682</v>
      </c>
      <c r="BA38" s="2">
        <f t="shared" si="9"/>
        <v>103.76868687162175</v>
      </c>
      <c r="BB38" s="2">
        <f t="shared" si="9"/>
        <v>106.8957124234245</v>
      </c>
      <c r="BC38" s="2">
        <f t="shared" si="9"/>
        <v>107.44854851799346</v>
      </c>
      <c r="BD38" s="2">
        <f t="shared" si="9"/>
        <v>105.14067978081242</v>
      </c>
      <c r="BE38" s="2" t="e">
        <f t="shared" si="9"/>
        <v>#N/A</v>
      </c>
      <c r="BF38" s="2" t="e">
        <f t="shared" si="9"/>
        <v>#N/A</v>
      </c>
      <c r="BG38" s="2">
        <f t="shared" si="9"/>
        <v>113.8662653427975</v>
      </c>
      <c r="BH38" s="2" t="e">
        <f t="shared" si="9"/>
        <v>#N/A</v>
      </c>
      <c r="BI38" s="2" t="e">
        <f t="shared" si="9"/>
        <v>#N/A</v>
      </c>
      <c r="BJ38" s="2" t="e">
        <f t="shared" si="9"/>
        <v>#N/A</v>
      </c>
      <c r="BK38" s="2" t="e">
        <f t="shared" si="9"/>
        <v>#N/A</v>
      </c>
      <c r="BL38" s="2" t="e">
        <f t="shared" si="9"/>
        <v>#N/A</v>
      </c>
      <c r="BM38" s="2" t="e">
        <f t="shared" si="9"/>
        <v>#N/A</v>
      </c>
      <c r="BO38" s="2">
        <f t="shared" si="10"/>
        <v>105.65</v>
      </c>
      <c r="BP38" s="2">
        <f t="shared" si="11"/>
        <v>103.333</v>
      </c>
      <c r="BQ38" s="2">
        <f t="shared" si="12"/>
        <v>105.47199999999999</v>
      </c>
      <c r="BR38" s="2">
        <f t="shared" si="13"/>
        <v>108.259</v>
      </c>
      <c r="BS38" s="2">
        <f t="shared" si="14"/>
        <v>108.444</v>
      </c>
      <c r="BT38" s="2">
        <f t="shared" si="15"/>
        <v>106.27800000000001</v>
      </c>
      <c r="BU38" s="2" t="str">
        <f t="shared" si="16"/>
        <v/>
      </c>
      <c r="BV38" s="2" t="str">
        <f t="shared" si="17"/>
        <v/>
      </c>
      <c r="BW38" s="2">
        <f t="shared" si="18"/>
        <v>115.673</v>
      </c>
      <c r="BX38" s="2" t="str">
        <f t="shared" si="19"/>
        <v/>
      </c>
      <c r="BY38" s="2" t="str">
        <f t="shared" si="20"/>
        <v/>
      </c>
      <c r="BZ38" s="2" t="str">
        <f t="shared" si="21"/>
        <v/>
      </c>
      <c r="CA38" s="2" t="str">
        <f t="shared" si="22"/>
        <v/>
      </c>
      <c r="CB38" s="2" t="str">
        <f t="shared" si="23"/>
        <v/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104.05716366366364</v>
      </c>
      <c r="DL38" s="2">
        <f t="shared" si="41"/>
        <v>102.08747652916075</v>
      </c>
      <c r="DM38" s="2">
        <f t="shared" si="41"/>
        <v>103.72610053981107</v>
      </c>
      <c r="DN38" s="2">
        <f t="shared" si="41"/>
        <v>106.46363200343201</v>
      </c>
      <c r="DO38" s="2">
        <f t="shared" si="41"/>
        <v>107.24446865083708</v>
      </c>
      <c r="DP38" s="2">
        <f t="shared" si="41"/>
        <v>105.06917476547842</v>
      </c>
      <c r="DQ38" s="2">
        <f t="shared" si="41"/>
        <v>103.55826906035141</v>
      </c>
      <c r="DR38" s="2">
        <f t="shared" si="41"/>
        <v>112.85647165775403</v>
      </c>
      <c r="DS38" s="2">
        <f t="shared" si="41"/>
        <v>114.16818288288285</v>
      </c>
      <c r="DT38" s="2">
        <f t="shared" si="41"/>
        <v>113.12125378151259</v>
      </c>
      <c r="DU38" s="2">
        <f t="shared" si="41"/>
        <v>111.45472605042019</v>
      </c>
      <c r="DV38" s="2">
        <f t="shared" si="41"/>
        <v>108.32908533868091</v>
      </c>
      <c r="DW38" s="2">
        <f t="shared" si="41"/>
        <v>103.83793306451612</v>
      </c>
      <c r="DX38" s="2">
        <f t="shared" si="41"/>
        <v>104.77441453466817</v>
      </c>
      <c r="DY38" s="2">
        <f t="shared" si="41"/>
        <v>106.22787484737486</v>
      </c>
      <c r="EA38" s="2">
        <f t="shared" si="42"/>
        <v>105.13575643095831</v>
      </c>
      <c r="EB38" s="2">
        <f t="shared" si="42"/>
        <v>112.11611378799111</v>
      </c>
      <c r="EC38" s="2">
        <f t="shared" si="42"/>
        <v>104.82158913700739</v>
      </c>
      <c r="ED38" s="2">
        <f t="shared" si="42"/>
        <v>118.27117813071629</v>
      </c>
      <c r="EE38" s="2">
        <f t="shared" si="42"/>
        <v>112.70008213321334</v>
      </c>
      <c r="EF38" s="2">
        <f t="shared" si="42"/>
        <v>106.79405568943992</v>
      </c>
      <c r="EG38" s="2">
        <f t="shared" si="42"/>
        <v>108.9409705626292</v>
      </c>
      <c r="EH38" s="2">
        <f t="shared" si="42"/>
        <v>117.32452093842579</v>
      </c>
      <c r="EI38" s="2">
        <f t="shared" si="42"/>
        <v>106.12513070718855</v>
      </c>
      <c r="EJ38" s="2">
        <f t="shared" si="42"/>
        <v>105.31390260401808</v>
      </c>
      <c r="EK38" s="2">
        <f t="shared" si="42"/>
        <v>117.00744998582277</v>
      </c>
      <c r="EL38" s="2">
        <f t="shared" si="42"/>
        <v>120.91787725360764</v>
      </c>
      <c r="EM38" s="2">
        <f t="shared" si="42"/>
        <v>103.93528157283747</v>
      </c>
      <c r="EN38" s="2">
        <f t="shared" si="42"/>
        <v>105.85254309068476</v>
      </c>
      <c r="EO38" s="2">
        <f t="shared" si="42"/>
        <v>106.87061974389249</v>
      </c>
      <c r="EQ38" s="2">
        <f t="shared" si="43"/>
        <v>104.04529776856089</v>
      </c>
      <c r="ER38" s="2">
        <f t="shared" si="43"/>
        <v>105.97058639331735</v>
      </c>
      <c r="ES38" s="2">
        <f t="shared" si="43"/>
        <v>104.38446874196927</v>
      </c>
      <c r="ET38" s="2">
        <f t="shared" si="43"/>
        <v>116.10742567100671</v>
      </c>
      <c r="EU38" s="2">
        <f t="shared" si="43"/>
        <v>109.16989339072224</v>
      </c>
      <c r="EV38" s="2">
        <f t="shared" si="43"/>
        <v>103.58167231622708</v>
      </c>
      <c r="EW38" s="2">
        <f t="shared" si="43"/>
        <v>106.28927300981768</v>
      </c>
      <c r="EX38" s="2">
        <f t="shared" si="43"/>
        <v>113.21840357093021</v>
      </c>
      <c r="EY38" s="2">
        <f t="shared" si="43"/>
        <v>111.55754206566836</v>
      </c>
      <c r="EZ38" s="2">
        <f t="shared" si="43"/>
        <v>110.96460104708416</v>
      </c>
      <c r="FA38" s="2">
        <f t="shared" si="43"/>
        <v>114.01449673675972</v>
      </c>
      <c r="FB38" s="2">
        <f t="shared" si="43"/>
        <v>113.81134273832268</v>
      </c>
      <c r="FC38" s="2">
        <f t="shared" si="43"/>
        <v>106.22882714956883</v>
      </c>
      <c r="FD38" s="2">
        <f t="shared" si="43"/>
        <v>106.31167254336985</v>
      </c>
      <c r="FE38" s="2">
        <f t="shared" si="43"/>
        <v>108.10685310169383</v>
      </c>
      <c r="FG38" s="2">
        <f t="shared" si="44"/>
        <v>3.4583306967139522E-2</v>
      </c>
      <c r="FH38" s="2">
        <f t="shared" si="44"/>
        <v>3.7416433963805035E-2</v>
      </c>
      <c r="FI38" s="2">
        <f t="shared" si="44"/>
        <v>3.8877544544884221E-2</v>
      </c>
      <c r="FJ38" s="2">
        <f t="shared" si="44"/>
        <v>3.6595082949663897E-2</v>
      </c>
      <c r="FK38" s="2">
        <f t="shared" si="44"/>
        <v>3.7412077692316532E-2</v>
      </c>
      <c r="FL38" s="2">
        <f t="shared" si="44"/>
        <v>4.1469174011456313E-2</v>
      </c>
      <c r="FM38" s="2">
        <f t="shared" si="44"/>
        <v>3.425469723361043E-2</v>
      </c>
      <c r="FN38" s="2">
        <f t="shared" si="44"/>
        <v>3.1878200489536747E-2</v>
      </c>
      <c r="FO38" s="2">
        <f t="shared" si="44"/>
        <v>3.7545775950185989E-2</v>
      </c>
      <c r="FP38" s="2">
        <f t="shared" si="44"/>
        <v>3.3832098032414777E-2</v>
      </c>
      <c r="FQ38" s="2">
        <f t="shared" si="44"/>
        <v>3.5165602641501807E-2</v>
      </c>
      <c r="FR38" s="2">
        <f t="shared" si="44"/>
        <v>3.3597772938618861E-2</v>
      </c>
      <c r="FS38" s="2">
        <f t="shared" si="44"/>
        <v>3.1357778382970408E-2</v>
      </c>
      <c r="FT38" s="2">
        <f t="shared" si="44"/>
        <v>2.9012240655845515E-2</v>
      </c>
      <c r="FU38" s="2">
        <f t="shared" si="44"/>
        <v>3.22779753072013E-2</v>
      </c>
      <c r="FW38" s="2">
        <f t="shared" si="53"/>
        <v>7.4670374761620609E-6</v>
      </c>
      <c r="FX38" s="2">
        <f t="shared" si="45"/>
        <v>9.0525275285379295E-6</v>
      </c>
      <c r="FY38" s="2">
        <f t="shared" si="45"/>
        <v>8.1783537459817956E-6</v>
      </c>
      <c r="FZ38" s="2">
        <f t="shared" si="45"/>
        <v>8.1848399020474322E-6</v>
      </c>
      <c r="GA38" s="2">
        <f t="shared" si="45"/>
        <v>7.3560671748924105E-6</v>
      </c>
      <c r="GB38" s="2">
        <f t="shared" si="45"/>
        <v>7.5868437722447001E-6</v>
      </c>
      <c r="GC38" s="2">
        <f t="shared" si="45"/>
        <v>8.5993475478442417E-6</v>
      </c>
      <c r="GD38" s="2">
        <f t="shared" si="45"/>
        <v>8.5820491944381131E-6</v>
      </c>
      <c r="GE38" s="2">
        <f t="shared" si="45"/>
        <v>1.1982682209678316E-5</v>
      </c>
      <c r="GF38" s="2">
        <f t="shared" si="45"/>
        <v>1.118612249449457E-5</v>
      </c>
      <c r="GG38" s="2">
        <f t="shared" si="45"/>
        <v>1.0017920339874712E-5</v>
      </c>
      <c r="GH38" s="2">
        <f t="shared" si="45"/>
        <v>8.9473208107268396E-6</v>
      </c>
      <c r="GI38" s="2">
        <f t="shared" si="45"/>
        <v>8.0238484201851733E-6</v>
      </c>
      <c r="GJ38" s="2">
        <f t="shared" si="45"/>
        <v>6.3069746926168509E-6</v>
      </c>
      <c r="GK38" s="2">
        <f t="shared" si="45"/>
        <v>6.4639218712308642E-6</v>
      </c>
      <c r="GM38" s="86">
        <f t="shared" si="54"/>
        <v>3.7124135614641085E-15</v>
      </c>
      <c r="GN38" s="86">
        <f t="shared" si="46"/>
        <v>1.7987796952758847E-14</v>
      </c>
      <c r="GO38" s="86">
        <f t="shared" si="46"/>
        <v>1.7163799675945204E-13</v>
      </c>
      <c r="GP38" s="86">
        <f t="shared" si="46"/>
        <v>7.0631439741827463E-15</v>
      </c>
      <c r="GQ38" s="86">
        <f t="shared" si="46"/>
        <v>9.5512863346106207E-14</v>
      </c>
      <c r="GR38" s="86">
        <f t="shared" si="46"/>
        <v>1.1863181589613596E-12</v>
      </c>
      <c r="GS38" s="86">
        <f t="shared" si="46"/>
        <v>1.7075408799279802E-16</v>
      </c>
      <c r="GT38" s="86">
        <f t="shared" si="46"/>
        <v>5.3293648102183574E-17</v>
      </c>
      <c r="GU38" s="86">
        <f t="shared" si="46"/>
        <v>6.7484254453495276E-15</v>
      </c>
      <c r="GV38" s="86">
        <f t="shared" si="46"/>
        <v>1.244133680732473E-15</v>
      </c>
      <c r="GW38" s="86">
        <f t="shared" si="46"/>
        <v>9.3552496016692115E-16</v>
      </c>
      <c r="GX38" s="86">
        <f t="shared" si="46"/>
        <v>5.8158168770935779E-17</v>
      </c>
      <c r="GY38" s="86">
        <f t="shared" si="46"/>
        <v>8.5324959159971185E-19</v>
      </c>
      <c r="GZ38" s="86">
        <f t="shared" si="46"/>
        <v>1.4553523900870002E-20</v>
      </c>
      <c r="HA38" s="86">
        <f t="shared" si="46"/>
        <v>1.4724716831905283E-22</v>
      </c>
      <c r="HC38" s="86">
        <f t="shared" si="58"/>
        <v>3.5623954341258445E-34</v>
      </c>
      <c r="HD38" s="86">
        <f t="shared" si="47"/>
        <v>9.3993906746805976E-32</v>
      </c>
      <c r="HE38" s="86">
        <f t="shared" si="47"/>
        <v>7.9754846435236714E-31</v>
      </c>
      <c r="HF38" s="86">
        <f t="shared" si="47"/>
        <v>9.7060831079845563E-33</v>
      </c>
      <c r="HG38" s="86">
        <f t="shared" si="47"/>
        <v>5.6914431136917184E-36</v>
      </c>
      <c r="HH38" s="86">
        <f t="shared" si="47"/>
        <v>2.5294402210132847E-33</v>
      </c>
      <c r="HI38" s="86">
        <f t="shared" si="47"/>
        <v>3.5791782414185739E-38</v>
      </c>
      <c r="HJ38" s="86">
        <f t="shared" si="47"/>
        <v>1.6654446637814351E-40</v>
      </c>
      <c r="HK38" s="86">
        <f t="shared" si="47"/>
        <v>1.8473712060024149E-37</v>
      </c>
      <c r="HL38" s="86">
        <f t="shared" si="47"/>
        <v>1.6076289543623045E-40</v>
      </c>
      <c r="HM38" s="86">
        <f t="shared" si="47"/>
        <v>3.6902585545263513E-39</v>
      </c>
      <c r="HN38" s="86">
        <f t="shared" si="47"/>
        <v>7.9940376347500035E-40</v>
      </c>
      <c r="HO38" s="86">
        <f t="shared" si="47"/>
        <v>5.7673297189301715E-38</v>
      </c>
      <c r="HP38" s="86">
        <f t="shared" si="47"/>
        <v>3.7324065356498502E-42</v>
      </c>
      <c r="HQ38" s="86">
        <f t="shared" si="47"/>
        <v>4.3460023966077516E-45</v>
      </c>
      <c r="HS38" s="86">
        <f t="shared" si="55"/>
        <v>9.5112483131662839E-150</v>
      </c>
      <c r="HT38" s="86">
        <f t="shared" si="48"/>
        <v>1.2913976192386636E-136</v>
      </c>
      <c r="HU38" s="86">
        <f t="shared" si="48"/>
        <v>1.0621998887504665E-132</v>
      </c>
      <c r="HV38" s="86">
        <f t="shared" si="48"/>
        <v>7.1109514007512181E-143</v>
      </c>
      <c r="HW38" s="86">
        <f t="shared" si="48"/>
        <v>4.9104553589675733E-156</v>
      </c>
      <c r="HX38" s="86">
        <f t="shared" si="48"/>
        <v>5.4323531383924888E-145</v>
      </c>
      <c r="HY38" s="86">
        <f t="shared" si="48"/>
        <v>1.4337839516374837E-166</v>
      </c>
      <c r="HZ38" s="86">
        <f t="shared" si="48"/>
        <v>2.2363765197453176E-175</v>
      </c>
      <c r="IA38" s="86">
        <f t="shared" si="48"/>
        <v>1.1469381657075462E-161</v>
      </c>
      <c r="IB38" s="86">
        <f t="shared" si="48"/>
        <v>2.2072206076944461E-173</v>
      </c>
      <c r="IC38" s="86">
        <f t="shared" si="48"/>
        <v>1.2706327499010773E-169</v>
      </c>
      <c r="ID38" s="86">
        <f t="shared" si="48"/>
        <v>9.78096192719845E-175</v>
      </c>
      <c r="IE38" s="86">
        <f t="shared" si="48"/>
        <v>4.137491777639896E-168</v>
      </c>
      <c r="IF38" s="86">
        <f t="shared" si="48"/>
        <v>3.5669253781117303E-112</v>
      </c>
      <c r="IG38" s="86">
        <f t="shared" si="48"/>
        <v>3.9868413295263262E-71</v>
      </c>
      <c r="II38" s="86">
        <f t="shared" si="56"/>
        <v>1.3529204552365671E-294</v>
      </c>
      <c r="IJ38" s="86">
        <f t="shared" si="49"/>
        <v>1.6052635182695707E-266</v>
      </c>
      <c r="IK38" s="86">
        <f t="shared" si="49"/>
        <v>2.0910480775865204E-259</v>
      </c>
      <c r="IL38" s="86">
        <f t="shared" si="49"/>
        <v>1.0868514511096505E-280</v>
      </c>
      <c r="IM38" s="86">
        <f t="shared" si="49"/>
        <v>0</v>
      </c>
      <c r="IN38" s="86">
        <f t="shared" si="49"/>
        <v>3.2651036897819002E-288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4.3771174024122748E-302</v>
      </c>
      <c r="IW38" s="86">
        <f t="shared" si="49"/>
        <v>1.4312987952131044E-201</v>
      </c>
      <c r="IY38" s="86">
        <f t="shared" si="57"/>
        <v>3.7124135614641085E-15</v>
      </c>
      <c r="IZ38" s="86">
        <f t="shared" si="50"/>
        <v>1.7987796952758847E-14</v>
      </c>
      <c r="JA38" s="86">
        <f t="shared" si="50"/>
        <v>1.7163799675945204E-13</v>
      </c>
      <c r="JB38" s="86">
        <f t="shared" si="50"/>
        <v>7.0631439741827463E-15</v>
      </c>
      <c r="JC38" s="86">
        <f t="shared" si="50"/>
        <v>9.5512863346106207E-14</v>
      </c>
      <c r="JD38" s="86">
        <f t="shared" si="50"/>
        <v>1.1863181589613596E-12</v>
      </c>
      <c r="JE38" s="86">
        <f t="shared" si="50"/>
        <v>1.7075408799279802E-16</v>
      </c>
      <c r="JF38" s="86">
        <f t="shared" si="50"/>
        <v>5.3293648102183574E-17</v>
      </c>
      <c r="JG38" s="86">
        <f t="shared" si="50"/>
        <v>6.7484254453495276E-15</v>
      </c>
      <c r="JH38" s="86">
        <f t="shared" si="50"/>
        <v>1.244133680732473E-15</v>
      </c>
      <c r="JI38" s="86">
        <f t="shared" si="50"/>
        <v>9.3552496016692115E-16</v>
      </c>
      <c r="JJ38" s="86">
        <f t="shared" si="50"/>
        <v>5.8158168770935779E-17</v>
      </c>
      <c r="JK38" s="86">
        <f t="shared" si="50"/>
        <v>8.5324959159971185E-19</v>
      </c>
      <c r="JL38" s="86">
        <f t="shared" si="50"/>
        <v>1.4553523900870002E-20</v>
      </c>
      <c r="JM38" s="86">
        <f t="shared" si="50"/>
        <v>1.4724716831905283E-22</v>
      </c>
    </row>
    <row r="39" spans="2:273" x14ac:dyDescent="0.25">
      <c r="B39" s="2">
        <v>12</v>
      </c>
      <c r="C39" s="37">
        <v>105.06699999999999</v>
      </c>
      <c r="D39" s="37">
        <v>104.185</v>
      </c>
      <c r="E39" s="37">
        <v>105.83</v>
      </c>
      <c r="F39" s="37">
        <v>107.907</v>
      </c>
      <c r="G39" s="37">
        <v>108.63</v>
      </c>
      <c r="H39" s="37">
        <v>104.815</v>
      </c>
      <c r="I39" s="37">
        <v>106</v>
      </c>
      <c r="J39" s="37">
        <v>115.29600000000001</v>
      </c>
      <c r="K39" s="37">
        <v>117.09099999999999</v>
      </c>
      <c r="L39" s="37">
        <v>115.648</v>
      </c>
      <c r="M39" s="37">
        <v>113.20399999999999</v>
      </c>
      <c r="N39" s="37">
        <v>110.53700000000001</v>
      </c>
      <c r="O39" s="37">
        <v>107.611</v>
      </c>
      <c r="P39" s="37">
        <v>106.673</v>
      </c>
      <c r="Q39" s="37">
        <v>108.218</v>
      </c>
      <c r="S39" s="4">
        <f t="shared" si="7"/>
        <v>104.16409254564695</v>
      </c>
      <c r="T39" s="4">
        <f t="shared" si="7"/>
        <v>102.63146037315745</v>
      </c>
      <c r="U39" s="4">
        <f t="shared" si="7"/>
        <v>103.86283648312002</v>
      </c>
      <c r="V39" s="4">
        <f t="shared" si="7"/>
        <v>107.07276119181874</v>
      </c>
      <c r="W39" s="4">
        <f t="shared" si="7"/>
        <v>107.55009236997942</v>
      </c>
      <c r="X39" s="4">
        <f t="shared" si="7"/>
        <v>105.17899715735905</v>
      </c>
      <c r="Y39" s="4" t="e">
        <f t="shared" si="7"/>
        <v>#N/A</v>
      </c>
      <c r="Z39" s="4" t="e">
        <f t="shared" si="7"/>
        <v>#N/A</v>
      </c>
      <c r="AA39" s="4">
        <f t="shared" si="7"/>
        <v>113.78783589262763</v>
      </c>
      <c r="AB39" s="4">
        <f t="shared" si="7"/>
        <v>112.79085907057788</v>
      </c>
      <c r="AC39" s="4">
        <f t="shared" si="7"/>
        <v>111.68334630199772</v>
      </c>
      <c r="AD39" s="4" t="e">
        <f t="shared" si="7"/>
        <v>#N/A</v>
      </c>
      <c r="AE39" s="4" t="e">
        <f t="shared" si="7"/>
        <v>#N/A</v>
      </c>
      <c r="AF39" s="4" t="e">
        <f t="shared" si="7"/>
        <v>#N/A</v>
      </c>
      <c r="AG39" s="4" t="e">
        <f t="shared" si="7"/>
        <v>#N/A</v>
      </c>
      <c r="AI39" s="4">
        <f t="shared" si="8"/>
        <v>0.90290745435304132</v>
      </c>
      <c r="AJ39" s="4">
        <f t="shared" si="8"/>
        <v>1.5535396268425501</v>
      </c>
      <c r="AK39" s="4">
        <f t="shared" si="8"/>
        <v>1.9671635168799781</v>
      </c>
      <c r="AL39" s="4">
        <f t="shared" si="8"/>
        <v>0.8342388081812544</v>
      </c>
      <c r="AM39" s="4">
        <f t="shared" si="8"/>
        <v>1.0799076300205712</v>
      </c>
      <c r="AN39" s="4">
        <f t="shared" si="8"/>
        <v>-0.36399715735905147</v>
      </c>
      <c r="AO39" s="4">
        <f t="shared" si="8"/>
        <v>0</v>
      </c>
      <c r="AP39" s="4">
        <f t="shared" si="8"/>
        <v>0</v>
      </c>
      <c r="AQ39" s="4">
        <f t="shared" si="8"/>
        <v>3.3031641073723677</v>
      </c>
      <c r="AR39" s="4">
        <f t="shared" si="8"/>
        <v>2.8571409294221155</v>
      </c>
      <c r="AS39" s="4">
        <f t="shared" si="8"/>
        <v>1.5206536980022776</v>
      </c>
      <c r="AT39" s="4">
        <f t="shared" si="8"/>
        <v>0</v>
      </c>
      <c r="AU39" s="4">
        <f t="shared" si="8"/>
        <v>0</v>
      </c>
      <c r="AV39" s="4">
        <f t="shared" si="8"/>
        <v>0</v>
      </c>
      <c r="AW39" s="4">
        <f t="shared" si="8"/>
        <v>0</v>
      </c>
      <c r="AY39" s="2">
        <f t="shared" si="51"/>
        <v>104.1640925456275</v>
      </c>
      <c r="AZ39" s="2">
        <f t="shared" si="9"/>
        <v>102.63146037306842</v>
      </c>
      <c r="BA39" s="2">
        <f t="shared" si="9"/>
        <v>103.86283648236423</v>
      </c>
      <c r="BB39" s="2">
        <f t="shared" si="9"/>
        <v>107.07276119178243</v>
      </c>
      <c r="BC39" s="2">
        <f t="shared" si="9"/>
        <v>107.55009236956673</v>
      </c>
      <c r="BD39" s="2">
        <f t="shared" si="9"/>
        <v>105.17899715274086</v>
      </c>
      <c r="BE39" s="2" t="e">
        <f t="shared" si="9"/>
        <v>#N/A</v>
      </c>
      <c r="BF39" s="2" t="e">
        <f t="shared" si="9"/>
        <v>#N/A</v>
      </c>
      <c r="BG39" s="2">
        <f t="shared" si="9"/>
        <v>113.78783589259376</v>
      </c>
      <c r="BH39" s="2">
        <f t="shared" si="9"/>
        <v>112.79085907057116</v>
      </c>
      <c r="BI39" s="2">
        <f t="shared" si="9"/>
        <v>111.68334630199269</v>
      </c>
      <c r="BJ39" s="2" t="e">
        <f t="shared" si="9"/>
        <v>#N/A</v>
      </c>
      <c r="BK39" s="2" t="e">
        <f t="shared" si="9"/>
        <v>#N/A</v>
      </c>
      <c r="BL39" s="2" t="e">
        <f t="shared" si="9"/>
        <v>#N/A</v>
      </c>
      <c r="BM39" s="2" t="e">
        <f t="shared" si="9"/>
        <v>#N/A</v>
      </c>
      <c r="BO39" s="2">
        <f t="shared" si="10"/>
        <v>105.06699999999999</v>
      </c>
      <c r="BP39" s="2">
        <f t="shared" si="11"/>
        <v>104.185</v>
      </c>
      <c r="BQ39" s="2">
        <f t="shared" si="12"/>
        <v>105.83</v>
      </c>
      <c r="BR39" s="2">
        <f t="shared" si="13"/>
        <v>107.907</v>
      </c>
      <c r="BS39" s="2">
        <f t="shared" si="14"/>
        <v>108.63</v>
      </c>
      <c r="BT39" s="2">
        <f t="shared" si="15"/>
        <v>104.815</v>
      </c>
      <c r="BU39" s="2" t="str">
        <f t="shared" si="16"/>
        <v/>
      </c>
      <c r="BV39" s="2" t="str">
        <f t="shared" si="17"/>
        <v/>
      </c>
      <c r="BW39" s="2">
        <f t="shared" si="18"/>
        <v>117.09099999999999</v>
      </c>
      <c r="BX39" s="2">
        <f t="shared" si="19"/>
        <v>115.648</v>
      </c>
      <c r="BY39" s="2">
        <f t="shared" si="20"/>
        <v>113.20399999999999</v>
      </c>
      <c r="BZ39" s="2" t="str">
        <f t="shared" si="21"/>
        <v/>
      </c>
      <c r="CA39" s="2" t="str">
        <f t="shared" si="22"/>
        <v/>
      </c>
      <c r="CB39" s="2" t="str">
        <f t="shared" si="23"/>
        <v/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104.1301908193908</v>
      </c>
      <c r="DL39" s="2">
        <f t="shared" si="41"/>
        <v>102.23738762446658</v>
      </c>
      <c r="DM39" s="2">
        <f t="shared" si="41"/>
        <v>103.82712118758435</v>
      </c>
      <c r="DN39" s="2">
        <f t="shared" si="41"/>
        <v>106.61579403689404</v>
      </c>
      <c r="DO39" s="2">
        <f t="shared" si="41"/>
        <v>107.33936710799868</v>
      </c>
      <c r="DP39" s="2">
        <f t="shared" si="41"/>
        <v>105.11106181988744</v>
      </c>
      <c r="DQ39" s="2">
        <f t="shared" si="41"/>
        <v>103.68748663101603</v>
      </c>
      <c r="DR39" s="2">
        <f t="shared" si="41"/>
        <v>112.91153796791446</v>
      </c>
      <c r="DS39" s="2">
        <f t="shared" si="41"/>
        <v>114.12092432432429</v>
      </c>
      <c r="DT39" s="2">
        <f t="shared" si="41"/>
        <v>113.08239047619047</v>
      </c>
      <c r="DU39" s="2">
        <f t="shared" si="41"/>
        <v>111.48043333333335</v>
      </c>
      <c r="DV39" s="2">
        <f t="shared" si="41"/>
        <v>108.3638400178253</v>
      </c>
      <c r="DW39" s="2">
        <f t="shared" si="41"/>
        <v>104.01501612903225</v>
      </c>
      <c r="DX39" s="2">
        <f t="shared" si="41"/>
        <v>104.83696648127551</v>
      </c>
      <c r="DY39" s="2">
        <f t="shared" si="41"/>
        <v>106.29754212454213</v>
      </c>
      <c r="EA39" s="2">
        <f t="shared" si="42"/>
        <v>105.02744407813587</v>
      </c>
      <c r="EB39" s="2">
        <f t="shared" si="42"/>
        <v>111.87890548554485</v>
      </c>
      <c r="EC39" s="2">
        <f t="shared" si="42"/>
        <v>104.66818405558799</v>
      </c>
      <c r="ED39" s="2">
        <f t="shared" si="42"/>
        <v>118.04487034348595</v>
      </c>
      <c r="EE39" s="2">
        <f t="shared" si="42"/>
        <v>112.49554095409543</v>
      </c>
      <c r="EF39" s="2">
        <f t="shared" si="42"/>
        <v>106.61169076101159</v>
      </c>
      <c r="EG39" s="2">
        <f t="shared" si="42"/>
        <v>108.75167787572094</v>
      </c>
      <c r="EH39" s="2">
        <f t="shared" si="42"/>
        <v>117.09088420476684</v>
      </c>
      <c r="EI39" s="2">
        <f t="shared" si="42"/>
        <v>105.99896570658515</v>
      </c>
      <c r="EJ39" s="2">
        <f t="shared" si="42"/>
        <v>105.19608208362199</v>
      </c>
      <c r="EK39" s="2">
        <f t="shared" si="42"/>
        <v>116.76162906020608</v>
      </c>
      <c r="EL39" s="2">
        <f t="shared" si="42"/>
        <v>120.63920160559852</v>
      </c>
      <c r="EM39" s="2">
        <f t="shared" si="42"/>
        <v>103.81973308198607</v>
      </c>
      <c r="EN39" s="2">
        <f t="shared" si="42"/>
        <v>105.73697902529302</v>
      </c>
      <c r="EO39" s="2">
        <f t="shared" si="42"/>
        <v>106.76900272454819</v>
      </c>
      <c r="EQ39" s="2">
        <f t="shared" si="43"/>
        <v>103.94873807155417</v>
      </c>
      <c r="ER39" s="2">
        <f t="shared" si="43"/>
        <v>105.80134611048479</v>
      </c>
      <c r="ES39" s="2">
        <f t="shared" si="43"/>
        <v>104.23595530772356</v>
      </c>
      <c r="ET39" s="2">
        <f t="shared" si="43"/>
        <v>115.90501804929939</v>
      </c>
      <c r="EU39" s="2">
        <f t="shared" si="43"/>
        <v>109.00404620492384</v>
      </c>
      <c r="EV39" s="2">
        <f t="shared" si="43"/>
        <v>103.43496414568359</v>
      </c>
      <c r="EW39" s="2">
        <f t="shared" si="43"/>
        <v>106.12958461879653</v>
      </c>
      <c r="EX39" s="2">
        <f t="shared" si="43"/>
        <v>113.03059593506757</v>
      </c>
      <c r="EY39" s="2">
        <f t="shared" si="43"/>
        <v>111.36898883947175</v>
      </c>
      <c r="EZ39" s="2">
        <f t="shared" si="43"/>
        <v>110.78382621294377</v>
      </c>
      <c r="FA39" s="2">
        <f t="shared" si="43"/>
        <v>113.80180172809131</v>
      </c>
      <c r="FB39" s="2">
        <f t="shared" si="43"/>
        <v>113.61104987912704</v>
      </c>
      <c r="FC39" s="2">
        <f t="shared" si="43"/>
        <v>106.0884083739558</v>
      </c>
      <c r="FD39" s="2">
        <f t="shared" si="43"/>
        <v>106.19113847151453</v>
      </c>
      <c r="FE39" s="2">
        <f t="shared" si="43"/>
        <v>107.99045003370226</v>
      </c>
      <c r="FG39" s="2">
        <f t="shared" si="44"/>
        <v>3.7793741894629265E-2</v>
      </c>
      <c r="FH39" s="2">
        <f t="shared" si="44"/>
        <v>4.0878737089839232E-2</v>
      </c>
      <c r="FI39" s="2">
        <f t="shared" si="44"/>
        <v>4.2469085365607971E-2</v>
      </c>
      <c r="FJ39" s="2">
        <f t="shared" si="44"/>
        <v>3.9984540020161309E-2</v>
      </c>
      <c r="FK39" s="2">
        <f t="shared" si="44"/>
        <v>4.0873994830810181E-2</v>
      </c>
      <c r="FL39" s="2">
        <f t="shared" si="44"/>
        <v>4.5288850263269925E-2</v>
      </c>
      <c r="FM39" s="2">
        <f t="shared" si="44"/>
        <v>3.7435809593167238E-2</v>
      </c>
      <c r="FN39" s="2">
        <f t="shared" si="44"/>
        <v>3.4846579327420669E-2</v>
      </c>
      <c r="FO39" s="2">
        <f t="shared" si="44"/>
        <v>4.1019537616400759E-2</v>
      </c>
      <c r="FP39" s="2">
        <f t="shared" si="44"/>
        <v>3.697546768503783E-2</v>
      </c>
      <c r="FQ39" s="2">
        <f t="shared" si="44"/>
        <v>3.8427941538883327E-2</v>
      </c>
      <c r="FR39" s="2">
        <f t="shared" si="44"/>
        <v>3.6720198685324563E-2</v>
      </c>
      <c r="FS39" s="2">
        <f t="shared" si="44"/>
        <v>3.4279413331183554E-2</v>
      </c>
      <c r="FT39" s="2">
        <f t="shared" si="44"/>
        <v>3.1722496489592585E-2</v>
      </c>
      <c r="FU39" s="2">
        <f t="shared" si="44"/>
        <v>3.5282223034216229E-2</v>
      </c>
      <c r="FW39" s="2">
        <f t="shared" si="53"/>
        <v>8.1874378841138526E-6</v>
      </c>
      <c r="FX39" s="2">
        <f t="shared" si="45"/>
        <v>9.9258903860377529E-6</v>
      </c>
      <c r="FY39" s="2">
        <f t="shared" si="45"/>
        <v>8.9673794872582804E-6</v>
      </c>
      <c r="FZ39" s="2">
        <f t="shared" si="45"/>
        <v>8.9744914047335051E-6</v>
      </c>
      <c r="GA39" s="2">
        <f t="shared" si="45"/>
        <v>8.0657615423624297E-6</v>
      </c>
      <c r="GB39" s="2">
        <f t="shared" si="45"/>
        <v>8.3188026847386185E-6</v>
      </c>
      <c r="GC39" s="2">
        <f t="shared" si="45"/>
        <v>9.4289892645119898E-6</v>
      </c>
      <c r="GD39" s="2">
        <f t="shared" si="45"/>
        <v>9.4100220286136656E-6</v>
      </c>
      <c r="GE39" s="2">
        <f t="shared" si="45"/>
        <v>1.3138734584960218E-5</v>
      </c>
      <c r="GF39" s="2">
        <f t="shared" si="45"/>
        <v>1.2265326177652566E-5</v>
      </c>
      <c r="GG39" s="2">
        <f t="shared" si="45"/>
        <v>1.0984420606809878E-5</v>
      </c>
      <c r="GH39" s="2">
        <f t="shared" si="45"/>
        <v>9.8105337141977496E-6</v>
      </c>
      <c r="GI39" s="2">
        <f t="shared" si="45"/>
        <v>8.7979680311514716E-6</v>
      </c>
      <c r="GJ39" s="2">
        <f t="shared" si="45"/>
        <v>6.915456026126249E-6</v>
      </c>
      <c r="GK39" s="2">
        <f t="shared" si="45"/>
        <v>7.0875449733895876E-6</v>
      </c>
      <c r="GM39" s="86">
        <f t="shared" si="54"/>
        <v>1.2015971343527381E-14</v>
      </c>
      <c r="GN39" s="86">
        <f t="shared" si="46"/>
        <v>5.5711430891745582E-14</v>
      </c>
      <c r="GO39" s="86">
        <f t="shared" si="46"/>
        <v>4.8512637678929648E-13</v>
      </c>
      <c r="GP39" s="86">
        <f t="shared" si="46"/>
        <v>2.2659426804255242E-14</v>
      </c>
      <c r="GQ39" s="86">
        <f t="shared" si="46"/>
        <v>2.7385013864193659E-13</v>
      </c>
      <c r="GR39" s="86">
        <f t="shared" si="46"/>
        <v>3.1281989267922768E-12</v>
      </c>
      <c r="GS39" s="86">
        <f t="shared" si="46"/>
        <v>6.336968200899687E-16</v>
      </c>
      <c r="GT39" s="86">
        <f t="shared" si="46"/>
        <v>2.0256676541349276E-16</v>
      </c>
      <c r="GU39" s="86">
        <f t="shared" si="46"/>
        <v>2.1902419203700461E-14</v>
      </c>
      <c r="GV39" s="86">
        <f t="shared" si="46"/>
        <v>4.1977557606118198E-15</v>
      </c>
      <c r="GW39" s="86">
        <f t="shared" si="46"/>
        <v>3.2449683008661506E-15</v>
      </c>
      <c r="GX39" s="86">
        <f t="shared" si="46"/>
        <v>2.2493693828394899E-16</v>
      </c>
      <c r="GY39" s="86">
        <f t="shared" si="46"/>
        <v>3.8795826048049482E-18</v>
      </c>
      <c r="GZ39" s="86">
        <f t="shared" si="46"/>
        <v>7.6586951403559019E-20</v>
      </c>
      <c r="HA39" s="86">
        <f t="shared" si="46"/>
        <v>1.0100461274204432E-21</v>
      </c>
      <c r="HC39" s="86">
        <f t="shared" si="58"/>
        <v>2.8221486275451375E-33</v>
      </c>
      <c r="HD39" s="86">
        <f t="shared" si="47"/>
        <v>6.4459164716156301E-31</v>
      </c>
      <c r="HE39" s="86">
        <f t="shared" si="47"/>
        <v>5.0928186082886035E-30</v>
      </c>
      <c r="HF39" s="86">
        <f t="shared" si="47"/>
        <v>7.1055671426191416E-32</v>
      </c>
      <c r="HG39" s="86">
        <f t="shared" si="47"/>
        <v>4.9971542251844859E-35</v>
      </c>
      <c r="HH39" s="86">
        <f t="shared" si="47"/>
        <v>1.91244866189366E-32</v>
      </c>
      <c r="HI39" s="86">
        <f t="shared" si="47"/>
        <v>3.7574573868526404E-37</v>
      </c>
      <c r="HJ39" s="86">
        <f t="shared" si="47"/>
        <v>1.9965091664017394E-39</v>
      </c>
      <c r="HK39" s="86">
        <f t="shared" si="47"/>
        <v>1.9107106272292427E-36</v>
      </c>
      <c r="HL39" s="86">
        <f t="shared" si="47"/>
        <v>1.9628252515389177E-39</v>
      </c>
      <c r="HM39" s="86">
        <f t="shared" si="47"/>
        <v>4.2077594289588674E-38</v>
      </c>
      <c r="HN39" s="86">
        <f t="shared" si="47"/>
        <v>9.4615143421049801E-39</v>
      </c>
      <c r="HO39" s="86">
        <f t="shared" si="47"/>
        <v>5.9570470549775024E-37</v>
      </c>
      <c r="HP39" s="86">
        <f t="shared" si="47"/>
        <v>4.9567905383963334E-41</v>
      </c>
      <c r="HQ39" s="86">
        <f t="shared" si="47"/>
        <v>7.6092223822638343E-44</v>
      </c>
      <c r="HS39" s="86">
        <f t="shared" si="55"/>
        <v>6.6108940201307381E-147</v>
      </c>
      <c r="HT39" s="86">
        <f t="shared" si="48"/>
        <v>5.4113540263966494E-134</v>
      </c>
      <c r="HU39" s="86">
        <f t="shared" si="48"/>
        <v>3.5739779941743172E-130</v>
      </c>
      <c r="HV39" s="86">
        <f t="shared" si="48"/>
        <v>3.8158002544428547E-140</v>
      </c>
      <c r="HW39" s="86">
        <f t="shared" si="48"/>
        <v>4.5393398405733519E-153</v>
      </c>
      <c r="HX39" s="86">
        <f t="shared" si="48"/>
        <v>3.1913856259341002E-142</v>
      </c>
      <c r="HY39" s="86">
        <f t="shared" si="48"/>
        <v>2.3639208775356308E-163</v>
      </c>
      <c r="HZ39" s="86">
        <f t="shared" si="48"/>
        <v>5.3994955572049244E-172</v>
      </c>
      <c r="IA39" s="86">
        <f t="shared" si="48"/>
        <v>1.7350688426004253E-158</v>
      </c>
      <c r="IB39" s="86">
        <f t="shared" si="48"/>
        <v>5.3860679473708222E-170</v>
      </c>
      <c r="IC39" s="86">
        <f t="shared" si="48"/>
        <v>2.6351606158990803E-166</v>
      </c>
      <c r="ID39" s="86">
        <f t="shared" si="48"/>
        <v>2.3953069237755071E-171</v>
      </c>
      <c r="IE39" s="86">
        <f t="shared" si="48"/>
        <v>6.850142578477371E-165</v>
      </c>
      <c r="IF39" s="86">
        <f t="shared" si="48"/>
        <v>4.4112454846161943E-110</v>
      </c>
      <c r="IG39" s="86">
        <f t="shared" si="48"/>
        <v>8.3113226007284534E-70</v>
      </c>
      <c r="II39" s="86">
        <f t="shared" si="56"/>
        <v>4.7478788857478507E-290</v>
      </c>
      <c r="IJ39" s="86">
        <f t="shared" si="49"/>
        <v>2.4133032732548853E-262</v>
      </c>
      <c r="IK39" s="86">
        <f t="shared" si="49"/>
        <v>2.2387666948507587E-255</v>
      </c>
      <c r="IL39" s="86">
        <f t="shared" si="49"/>
        <v>2.5074078696902635E-276</v>
      </c>
      <c r="IM39" s="86">
        <f t="shared" si="49"/>
        <v>1.0717113946310066E-303</v>
      </c>
      <c r="IN39" s="86">
        <f t="shared" si="49"/>
        <v>9.2463724568902413E-284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1.7269168475570119E-297</v>
      </c>
      <c r="IW39" s="86">
        <f t="shared" si="49"/>
        <v>1.6559722962045814E-198</v>
      </c>
      <c r="IY39" s="86">
        <f t="shared" si="57"/>
        <v>1.2015971343527381E-14</v>
      </c>
      <c r="IZ39" s="86">
        <f t="shared" si="50"/>
        <v>5.5711430891745582E-14</v>
      </c>
      <c r="JA39" s="86">
        <f t="shared" si="50"/>
        <v>4.8512637678929648E-13</v>
      </c>
      <c r="JB39" s="86">
        <f t="shared" si="50"/>
        <v>2.2659426804255242E-14</v>
      </c>
      <c r="JC39" s="86">
        <f t="shared" si="50"/>
        <v>2.7385013864193659E-13</v>
      </c>
      <c r="JD39" s="86">
        <f t="shared" si="50"/>
        <v>3.1281989267922768E-12</v>
      </c>
      <c r="JE39" s="86">
        <f t="shared" si="50"/>
        <v>6.336968200899687E-16</v>
      </c>
      <c r="JF39" s="86">
        <f t="shared" si="50"/>
        <v>2.0256676541349276E-16</v>
      </c>
      <c r="JG39" s="86">
        <f t="shared" si="50"/>
        <v>2.1902419203700461E-14</v>
      </c>
      <c r="JH39" s="86">
        <f t="shared" si="50"/>
        <v>4.1977557606118198E-15</v>
      </c>
      <c r="JI39" s="86">
        <f t="shared" si="50"/>
        <v>3.2449683008661506E-15</v>
      </c>
      <c r="JJ39" s="86">
        <f t="shared" si="50"/>
        <v>2.2493693828394899E-16</v>
      </c>
      <c r="JK39" s="86">
        <f t="shared" si="50"/>
        <v>3.8795826048049482E-18</v>
      </c>
      <c r="JL39" s="86">
        <f t="shared" si="50"/>
        <v>7.6586951403559019E-20</v>
      </c>
      <c r="JM39" s="86">
        <f t="shared" si="50"/>
        <v>1.0100461274204432E-21</v>
      </c>
    </row>
    <row r="40" spans="2:273" x14ac:dyDescent="0.25">
      <c r="B40" s="2">
        <v>13</v>
      </c>
      <c r="C40" s="37">
        <v>105.633</v>
      </c>
      <c r="D40" s="37">
        <v>104</v>
      </c>
      <c r="E40" s="37">
        <v>104.566</v>
      </c>
      <c r="F40" s="37">
        <v>107.889</v>
      </c>
      <c r="G40" s="37">
        <v>109.70399999999999</v>
      </c>
      <c r="H40" s="37">
        <v>104.889</v>
      </c>
      <c r="I40" s="37">
        <v>106.685</v>
      </c>
      <c r="J40" s="37">
        <v>114.98099999999999</v>
      </c>
      <c r="K40" s="37">
        <v>114.727</v>
      </c>
      <c r="L40" s="37">
        <v>114.611</v>
      </c>
      <c r="M40" s="37">
        <v>113.352</v>
      </c>
      <c r="N40" s="37">
        <v>111.167</v>
      </c>
      <c r="O40" s="37">
        <v>108.907</v>
      </c>
      <c r="P40" s="37">
        <v>107.636</v>
      </c>
      <c r="Q40" s="37">
        <v>107.218</v>
      </c>
      <c r="S40" s="4">
        <f t="shared" si="7"/>
        <v>104.2327680898794</v>
      </c>
      <c r="T40" s="4">
        <f t="shared" si="7"/>
        <v>102.80041038957155</v>
      </c>
      <c r="U40" s="4">
        <f t="shared" si="7"/>
        <v>103.95534375783696</v>
      </c>
      <c r="V40" s="4">
        <f t="shared" si="7"/>
        <v>107.25055611099697</v>
      </c>
      <c r="W40" s="4">
        <f t="shared" si="7"/>
        <v>107.65104645917289</v>
      </c>
      <c r="X40" s="4">
        <f t="shared" si="7"/>
        <v>105.21602712604019</v>
      </c>
      <c r="Y40" s="4">
        <f t="shared" si="7"/>
        <v>104.01077494178625</v>
      </c>
      <c r="Z40" s="4" t="e">
        <f t="shared" si="7"/>
        <v>#N/A</v>
      </c>
      <c r="AA40" s="4">
        <f t="shared" si="7"/>
        <v>113.70634565553964</v>
      </c>
      <c r="AB40" s="4">
        <f t="shared" si="7"/>
        <v>112.7218152647236</v>
      </c>
      <c r="AC40" s="4">
        <f t="shared" si="7"/>
        <v>111.71641001568663</v>
      </c>
      <c r="AD40" s="4" t="e">
        <f t="shared" si="7"/>
        <v>#N/A</v>
      </c>
      <c r="AE40" s="4" t="e">
        <f t="shared" si="7"/>
        <v>#N/A</v>
      </c>
      <c r="AF40" s="4" t="e">
        <f t="shared" si="7"/>
        <v>#N/A</v>
      </c>
      <c r="AG40" s="4" t="e">
        <f t="shared" si="7"/>
        <v>#N/A</v>
      </c>
      <c r="AI40" s="4">
        <f t="shared" si="8"/>
        <v>1.4002319101205956</v>
      </c>
      <c r="AJ40" s="4">
        <f t="shared" si="8"/>
        <v>1.1995896104284469</v>
      </c>
      <c r="AK40" s="4">
        <f t="shared" si="8"/>
        <v>0.6106562421630457</v>
      </c>
      <c r="AL40" s="4">
        <f t="shared" si="8"/>
        <v>0.63844388900302818</v>
      </c>
      <c r="AM40" s="4">
        <f t="shared" si="8"/>
        <v>2.0529535408271045</v>
      </c>
      <c r="AN40" s="4">
        <f t="shared" si="8"/>
        <v>-0.32702712604019268</v>
      </c>
      <c r="AO40" s="4">
        <f t="shared" si="8"/>
        <v>2.6742250582137501</v>
      </c>
      <c r="AP40" s="4">
        <f t="shared" si="8"/>
        <v>0</v>
      </c>
      <c r="AQ40" s="4">
        <f t="shared" si="8"/>
        <v>1.0206543444603682</v>
      </c>
      <c r="AR40" s="4">
        <f t="shared" si="8"/>
        <v>1.8891847352764017</v>
      </c>
      <c r="AS40" s="4">
        <f t="shared" si="8"/>
        <v>1.6355899843133699</v>
      </c>
      <c r="AT40" s="4">
        <f t="shared" si="8"/>
        <v>0</v>
      </c>
      <c r="AU40" s="4">
        <f t="shared" si="8"/>
        <v>0</v>
      </c>
      <c r="AV40" s="4">
        <f t="shared" si="8"/>
        <v>0</v>
      </c>
      <c r="AW40" s="4">
        <f t="shared" si="8"/>
        <v>0</v>
      </c>
      <c r="AY40" s="2">
        <f t="shared" si="51"/>
        <v>104.23276808981895</v>
      </c>
      <c r="AZ40" s="2">
        <f t="shared" si="9"/>
        <v>102.80041038930665</v>
      </c>
      <c r="BA40" s="2">
        <f t="shared" si="9"/>
        <v>103.9553437557805</v>
      </c>
      <c r="BB40" s="2">
        <f t="shared" si="9"/>
        <v>107.25055611088517</v>
      </c>
      <c r="BC40" s="2">
        <f t="shared" si="9"/>
        <v>107.6510464580338</v>
      </c>
      <c r="BD40" s="2">
        <f t="shared" si="9"/>
        <v>105.21602711430182</v>
      </c>
      <c r="BE40" s="2">
        <f t="shared" si="9"/>
        <v>104.01077494178229</v>
      </c>
      <c r="BF40" s="2" t="e">
        <f t="shared" si="9"/>
        <v>#N/A</v>
      </c>
      <c r="BG40" s="2">
        <f t="shared" si="9"/>
        <v>113.70634565543421</v>
      </c>
      <c r="BH40" s="2">
        <f t="shared" si="9"/>
        <v>112.72181526470183</v>
      </c>
      <c r="BI40" s="2">
        <f t="shared" si="9"/>
        <v>111.71641001566989</v>
      </c>
      <c r="BJ40" s="2" t="e">
        <f t="shared" si="9"/>
        <v>#N/A</v>
      </c>
      <c r="BK40" s="2" t="e">
        <f t="shared" si="9"/>
        <v>#N/A</v>
      </c>
      <c r="BL40" s="2" t="e">
        <f t="shared" si="9"/>
        <v>#N/A</v>
      </c>
      <c r="BM40" s="2" t="e">
        <f t="shared" si="9"/>
        <v>#N/A</v>
      </c>
      <c r="BO40" s="2">
        <f t="shared" si="10"/>
        <v>105.633</v>
      </c>
      <c r="BP40" s="2">
        <f t="shared" si="11"/>
        <v>104</v>
      </c>
      <c r="BQ40" s="2">
        <f t="shared" si="12"/>
        <v>104.566</v>
      </c>
      <c r="BR40" s="2">
        <f t="shared" si="13"/>
        <v>107.889</v>
      </c>
      <c r="BS40" s="2">
        <f t="shared" si="14"/>
        <v>109.70399999999999</v>
      </c>
      <c r="BT40" s="2">
        <f t="shared" si="15"/>
        <v>104.889</v>
      </c>
      <c r="BU40" s="2">
        <f t="shared" si="16"/>
        <v>106.685</v>
      </c>
      <c r="BV40" s="2" t="str">
        <f t="shared" si="17"/>
        <v/>
      </c>
      <c r="BW40" s="2">
        <f t="shared" si="18"/>
        <v>114.727</v>
      </c>
      <c r="BX40" s="2">
        <f t="shared" si="19"/>
        <v>114.611</v>
      </c>
      <c r="BY40" s="2">
        <f t="shared" si="20"/>
        <v>113.352</v>
      </c>
      <c r="BZ40" s="2" t="str">
        <f t="shared" si="21"/>
        <v/>
      </c>
      <c r="CA40" s="2" t="str">
        <f t="shared" si="22"/>
        <v/>
      </c>
      <c r="CB40" s="2" t="str">
        <f t="shared" si="23"/>
        <v/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104.20321797511795</v>
      </c>
      <c r="DL40" s="2">
        <f t="shared" si="41"/>
        <v>102.38729871977242</v>
      </c>
      <c r="DM40" s="2">
        <f t="shared" si="41"/>
        <v>103.92814183535762</v>
      </c>
      <c r="DN40" s="2">
        <f t="shared" si="41"/>
        <v>106.76795607035608</v>
      </c>
      <c r="DO40" s="2">
        <f t="shared" si="41"/>
        <v>107.4342655651603</v>
      </c>
      <c r="DP40" s="2">
        <f t="shared" si="41"/>
        <v>105.15294887429644</v>
      </c>
      <c r="DQ40" s="2">
        <f t="shared" si="41"/>
        <v>103.81670420168066</v>
      </c>
      <c r="DR40" s="2">
        <f t="shared" si="41"/>
        <v>112.9666042780749</v>
      </c>
      <c r="DS40" s="2">
        <f t="shared" si="41"/>
        <v>114.07366576576572</v>
      </c>
      <c r="DT40" s="2">
        <f t="shared" si="41"/>
        <v>113.04352717086834</v>
      </c>
      <c r="DU40" s="2">
        <f t="shared" si="41"/>
        <v>111.50614061624653</v>
      </c>
      <c r="DV40" s="2">
        <f t="shared" si="41"/>
        <v>108.39859469696968</v>
      </c>
      <c r="DW40" s="2">
        <f t="shared" si="41"/>
        <v>104.19209919354837</v>
      </c>
      <c r="DX40" s="2">
        <f t="shared" si="41"/>
        <v>104.89951842788285</v>
      </c>
      <c r="DY40" s="2">
        <f t="shared" si="41"/>
        <v>106.36720940170942</v>
      </c>
      <c r="EA40" s="2">
        <f t="shared" si="42"/>
        <v>104.91913172531342</v>
      </c>
      <c r="EB40" s="2">
        <f t="shared" si="42"/>
        <v>111.64169718309859</v>
      </c>
      <c r="EC40" s="2">
        <f t="shared" si="42"/>
        <v>104.51477897416858</v>
      </c>
      <c r="ED40" s="2">
        <f t="shared" si="42"/>
        <v>117.81856255625563</v>
      </c>
      <c r="EE40" s="2">
        <f t="shared" si="42"/>
        <v>112.29099977497752</v>
      </c>
      <c r="EF40" s="2">
        <f t="shared" si="42"/>
        <v>106.42932583258326</v>
      </c>
      <c r="EG40" s="2">
        <f t="shared" si="42"/>
        <v>108.56238518881268</v>
      </c>
      <c r="EH40" s="2">
        <f t="shared" si="42"/>
        <v>116.85724747110788</v>
      </c>
      <c r="EI40" s="2">
        <f t="shared" si="42"/>
        <v>105.87280070598175</v>
      </c>
      <c r="EJ40" s="2">
        <f t="shared" si="42"/>
        <v>105.07826156322588</v>
      </c>
      <c r="EK40" s="2">
        <f t="shared" si="42"/>
        <v>116.51580813458936</v>
      </c>
      <c r="EL40" s="2">
        <f t="shared" si="42"/>
        <v>120.36052595758937</v>
      </c>
      <c r="EM40" s="2">
        <f t="shared" si="42"/>
        <v>103.70418459113469</v>
      </c>
      <c r="EN40" s="2">
        <f t="shared" si="42"/>
        <v>105.6214149599013</v>
      </c>
      <c r="EO40" s="2">
        <f t="shared" si="42"/>
        <v>106.6673857052039</v>
      </c>
      <c r="EQ40" s="2">
        <f t="shared" si="43"/>
        <v>103.85217837454746</v>
      </c>
      <c r="ER40" s="2">
        <f t="shared" si="43"/>
        <v>105.63210582765221</v>
      </c>
      <c r="ES40" s="2">
        <f t="shared" si="43"/>
        <v>104.08744187347784</v>
      </c>
      <c r="ET40" s="2">
        <f t="shared" si="43"/>
        <v>115.70261042759205</v>
      </c>
      <c r="EU40" s="2">
        <f t="shared" si="43"/>
        <v>108.83819901912543</v>
      </c>
      <c r="EV40" s="2">
        <f t="shared" si="43"/>
        <v>103.28825597514009</v>
      </c>
      <c r="EW40" s="2">
        <f t="shared" si="43"/>
        <v>105.96989622777539</v>
      </c>
      <c r="EX40" s="2">
        <f t="shared" si="43"/>
        <v>112.84278829920493</v>
      </c>
      <c r="EY40" s="2">
        <f t="shared" si="43"/>
        <v>111.18043561327516</v>
      </c>
      <c r="EZ40" s="2">
        <f t="shared" si="43"/>
        <v>110.60305137880336</v>
      </c>
      <c r="FA40" s="2">
        <f t="shared" si="43"/>
        <v>113.58910671942289</v>
      </c>
      <c r="FB40" s="2">
        <f t="shared" si="43"/>
        <v>113.4107570199314</v>
      </c>
      <c r="FC40" s="2">
        <f t="shared" si="43"/>
        <v>105.94798959834279</v>
      </c>
      <c r="FD40" s="2">
        <f t="shared" si="43"/>
        <v>106.07060439965922</v>
      </c>
      <c r="FE40" s="2">
        <f t="shared" si="43"/>
        <v>107.8740469657107</v>
      </c>
      <c r="FG40" s="2">
        <f t="shared" si="44"/>
        <v>4.1289461329587204E-2</v>
      </c>
      <c r="FH40" s="2">
        <f t="shared" si="44"/>
        <v>4.464656202464138E-2</v>
      </c>
      <c r="FI40" s="2">
        <f t="shared" si="44"/>
        <v>4.6376406174770568E-2</v>
      </c>
      <c r="FJ40" s="2">
        <f t="shared" si="44"/>
        <v>4.3673699068269269E-2</v>
      </c>
      <c r="FK40" s="2">
        <f t="shared" si="44"/>
        <v>4.4641403012219728E-2</v>
      </c>
      <c r="FL40" s="2">
        <f t="shared" si="44"/>
        <v>4.9442204736268133E-2</v>
      </c>
      <c r="FM40" s="2">
        <f t="shared" si="44"/>
        <v>4.0899829449189851E-2</v>
      </c>
      <c r="FN40" s="2">
        <f t="shared" si="44"/>
        <v>3.8080490305127113E-2</v>
      </c>
      <c r="FO40" s="2">
        <f t="shared" si="44"/>
        <v>4.4799734068067421E-2</v>
      </c>
      <c r="FP40" s="2">
        <f t="shared" si="44"/>
        <v>4.0398678834348396E-2</v>
      </c>
      <c r="FQ40" s="2">
        <f t="shared" si="44"/>
        <v>4.197976179614208E-2</v>
      </c>
      <c r="FR40" s="2">
        <f t="shared" si="44"/>
        <v>4.0120761453831741E-2</v>
      </c>
      <c r="FS40" s="2">
        <f t="shared" si="44"/>
        <v>3.7462731949101651E-2</v>
      </c>
      <c r="FT40" s="2">
        <f t="shared" si="44"/>
        <v>3.4676896073733803E-2</v>
      </c>
      <c r="FU40" s="2">
        <f t="shared" si="44"/>
        <v>3.8554948563958455E-2</v>
      </c>
      <c r="FW40" s="2">
        <f t="shared" si="53"/>
        <v>8.9773400309236879E-6</v>
      </c>
      <c r="FX40" s="2">
        <f t="shared" si="45"/>
        <v>1.0883511963198331E-5</v>
      </c>
      <c r="FY40" s="2">
        <f t="shared" si="45"/>
        <v>9.8325275776442557E-6</v>
      </c>
      <c r="FZ40" s="2">
        <f t="shared" si="45"/>
        <v>9.8403256265901846E-6</v>
      </c>
      <c r="GA40" s="2">
        <f t="shared" si="45"/>
        <v>8.8439247844125798E-6</v>
      </c>
      <c r="GB40" s="2">
        <f t="shared" si="45"/>
        <v>9.1213784411693029E-6</v>
      </c>
      <c r="GC40" s="2">
        <f t="shared" si="45"/>
        <v>1.0338671735199877E-5</v>
      </c>
      <c r="GD40" s="2">
        <f t="shared" si="45"/>
        <v>1.0317874612396148E-5</v>
      </c>
      <c r="GE40" s="2">
        <f t="shared" si="45"/>
        <v>1.4406317735852544E-5</v>
      </c>
      <c r="GF40" s="2">
        <f t="shared" si="45"/>
        <v>1.3448646808105022E-5</v>
      </c>
      <c r="GG40" s="2">
        <f t="shared" si="45"/>
        <v>1.2044164928743814E-5</v>
      </c>
      <c r="GH40" s="2">
        <f t="shared" si="45"/>
        <v>1.075702612859229E-5</v>
      </c>
      <c r="GI40" s="2">
        <f t="shared" si="45"/>
        <v>9.6467719282257897E-6</v>
      </c>
      <c r="GJ40" s="2">
        <f t="shared" si="45"/>
        <v>7.5826416899662342E-6</v>
      </c>
      <c r="GK40" s="2">
        <f t="shared" si="45"/>
        <v>7.771333213518339E-6</v>
      </c>
      <c r="GM40" s="86">
        <f t="shared" si="54"/>
        <v>3.8057734893649277E-14</v>
      </c>
      <c r="GN40" s="86">
        <f t="shared" si="46"/>
        <v>1.6894439325164602E-13</v>
      </c>
      <c r="GO40" s="86">
        <f t="shared" si="46"/>
        <v>1.3450962971930667E-12</v>
      </c>
      <c r="GP40" s="86">
        <f t="shared" si="46"/>
        <v>7.1127201401056103E-14</v>
      </c>
      <c r="GQ40" s="86">
        <f t="shared" si="46"/>
        <v>7.7012332520730987E-13</v>
      </c>
      <c r="GR40" s="86">
        <f t="shared" si="46"/>
        <v>8.1022403170249948E-12</v>
      </c>
      <c r="GS40" s="86">
        <f t="shared" si="46"/>
        <v>2.2943213109033739E-15</v>
      </c>
      <c r="GT40" s="86">
        <f t="shared" si="46"/>
        <v>7.5107049293238857E-16</v>
      </c>
      <c r="GU40" s="86">
        <f t="shared" si="46"/>
        <v>6.9524913761136025E-14</v>
      </c>
      <c r="GV40" s="86">
        <f t="shared" si="46"/>
        <v>1.3848264515585101E-14</v>
      </c>
      <c r="GW40" s="86">
        <f t="shared" si="46"/>
        <v>1.0995800410580539E-14</v>
      </c>
      <c r="GX40" s="86">
        <f t="shared" si="46"/>
        <v>8.4804425978888494E-16</v>
      </c>
      <c r="GY40" s="86">
        <f t="shared" si="46"/>
        <v>1.7140148790549229E-17</v>
      </c>
      <c r="GZ40" s="86">
        <f t="shared" si="46"/>
        <v>3.905613945156867E-19</v>
      </c>
      <c r="HA40" s="86">
        <f t="shared" si="46"/>
        <v>6.6673999071769821E-21</v>
      </c>
      <c r="HC40" s="86">
        <f t="shared" si="58"/>
        <v>2.17256445778236E-32</v>
      </c>
      <c r="HD40" s="86">
        <f t="shared" si="47"/>
        <v>4.3037721005136392E-30</v>
      </c>
      <c r="HE40" s="86">
        <f t="shared" si="47"/>
        <v>3.1699274589916161E-29</v>
      </c>
      <c r="HF40" s="86">
        <f t="shared" si="47"/>
        <v>5.05961386030632E-31</v>
      </c>
      <c r="HG40" s="86">
        <f t="shared" si="47"/>
        <v>4.258111742976011E-34</v>
      </c>
      <c r="HH40" s="86">
        <f t="shared" si="47"/>
        <v>1.4058890216922067E-31</v>
      </c>
      <c r="HI40" s="86">
        <f t="shared" si="47"/>
        <v>3.8165539173290634E-36</v>
      </c>
      <c r="HJ40" s="86">
        <f t="shared" si="47"/>
        <v>2.3118684869270842E-38</v>
      </c>
      <c r="HK40" s="86">
        <f t="shared" si="47"/>
        <v>1.9116282579051565E-35</v>
      </c>
      <c r="HL40" s="86">
        <f t="shared" si="47"/>
        <v>2.3137150091690013E-38</v>
      </c>
      <c r="HM40" s="86">
        <f t="shared" si="47"/>
        <v>4.6353523372322712E-37</v>
      </c>
      <c r="HN40" s="86">
        <f t="shared" si="47"/>
        <v>1.0814230850262967E-37</v>
      </c>
      <c r="HO40" s="86">
        <f t="shared" si="47"/>
        <v>5.9548676337457004E-36</v>
      </c>
      <c r="HP40" s="86">
        <f t="shared" si="47"/>
        <v>6.3496842182115554E-40</v>
      </c>
      <c r="HQ40" s="86">
        <f t="shared" si="47"/>
        <v>1.2784273379493651E-42</v>
      </c>
      <c r="HS40" s="86">
        <f t="shared" si="55"/>
        <v>4.3128107047126003E-144</v>
      </c>
      <c r="HT40" s="86">
        <f t="shared" si="48"/>
        <v>2.1371915324901258E-131</v>
      </c>
      <c r="HU40" s="86">
        <f t="shared" si="48"/>
        <v>1.1363548239739868E-127</v>
      </c>
      <c r="HV40" s="86">
        <f t="shared" si="48"/>
        <v>1.9258358024413296E-137</v>
      </c>
      <c r="HW40" s="86">
        <f t="shared" si="48"/>
        <v>3.9274287174478657E-150</v>
      </c>
      <c r="HX40" s="86">
        <f t="shared" si="48"/>
        <v>1.7618843807203671E-139</v>
      </c>
      <c r="HY40" s="86">
        <f t="shared" si="48"/>
        <v>3.623272233907513E-160</v>
      </c>
      <c r="HZ40" s="86">
        <f t="shared" si="48"/>
        <v>1.2075560609351161E-168</v>
      </c>
      <c r="IA40" s="86">
        <f t="shared" si="48"/>
        <v>2.4388852076219953E-155</v>
      </c>
      <c r="IB40" s="86">
        <f t="shared" si="48"/>
        <v>1.2160793679175881E-166</v>
      </c>
      <c r="IC40" s="86">
        <f t="shared" si="48"/>
        <v>5.0643904838872129E-163</v>
      </c>
      <c r="ID40" s="86">
        <f t="shared" si="48"/>
        <v>5.4305017316944037E-168</v>
      </c>
      <c r="IE40" s="86">
        <f t="shared" si="48"/>
        <v>1.0549716484371444E-161</v>
      </c>
      <c r="IF40" s="86">
        <f t="shared" si="48"/>
        <v>5.2102416745788911E-108</v>
      </c>
      <c r="IG40" s="86">
        <f t="shared" si="48"/>
        <v>1.6831031490926893E-68</v>
      </c>
      <c r="II40" s="86">
        <f t="shared" si="56"/>
        <v>1.535250695975285E-285</v>
      </c>
      <c r="IJ40" s="86">
        <f t="shared" si="49"/>
        <v>3.361015911150526E-258</v>
      </c>
      <c r="IK40" s="86">
        <f t="shared" si="49"/>
        <v>2.2279169209800116E-251</v>
      </c>
      <c r="IL40" s="86">
        <f t="shared" si="49"/>
        <v>5.3443015738039382E-272</v>
      </c>
      <c r="IM40" s="86">
        <f t="shared" si="49"/>
        <v>5.5893987109463528E-299</v>
      </c>
      <c r="IN40" s="86">
        <f t="shared" si="49"/>
        <v>2.4164654878963906E-279</v>
      </c>
      <c r="IO40" s="86">
        <f t="shared" si="49"/>
        <v>0</v>
      </c>
      <c r="IP40" s="86">
        <f t="shared" si="49"/>
        <v>0</v>
      </c>
      <c r="IQ40" s="86">
        <f t="shared" si="49"/>
        <v>2.0904201407592962E-304</v>
      </c>
      <c r="IR40" s="86">
        <f t="shared" si="49"/>
        <v>0</v>
      </c>
      <c r="IS40" s="86">
        <f t="shared" si="49"/>
        <v>0</v>
      </c>
      <c r="IT40" s="86">
        <f t="shared" si="49"/>
        <v>0</v>
      </c>
      <c r="IU40" s="86">
        <f t="shared" si="49"/>
        <v>0</v>
      </c>
      <c r="IV40" s="86">
        <f t="shared" si="49"/>
        <v>6.2793792578016106E-293</v>
      </c>
      <c r="IW40" s="86">
        <f t="shared" si="49"/>
        <v>1.8143654301472391E-195</v>
      </c>
      <c r="IY40" s="86">
        <f t="shared" si="57"/>
        <v>3.8057734893649277E-14</v>
      </c>
      <c r="IZ40" s="86">
        <f t="shared" si="50"/>
        <v>1.6894439325164602E-13</v>
      </c>
      <c r="JA40" s="86">
        <f t="shared" si="50"/>
        <v>1.3450962971930667E-12</v>
      </c>
      <c r="JB40" s="86">
        <f t="shared" si="50"/>
        <v>7.1127201401056103E-14</v>
      </c>
      <c r="JC40" s="86">
        <f t="shared" si="50"/>
        <v>7.7012332520730987E-13</v>
      </c>
      <c r="JD40" s="86">
        <f t="shared" si="50"/>
        <v>8.1022403170249948E-12</v>
      </c>
      <c r="JE40" s="86">
        <f t="shared" si="50"/>
        <v>2.2943213109033739E-15</v>
      </c>
      <c r="JF40" s="86">
        <f t="shared" si="50"/>
        <v>7.5107049293238857E-16</v>
      </c>
      <c r="JG40" s="86">
        <f t="shared" si="50"/>
        <v>6.9524913761136025E-14</v>
      </c>
      <c r="JH40" s="86">
        <f t="shared" si="50"/>
        <v>1.3848264515585101E-14</v>
      </c>
      <c r="JI40" s="86">
        <f t="shared" si="50"/>
        <v>1.0995800410580539E-14</v>
      </c>
      <c r="JJ40" s="86">
        <f t="shared" si="50"/>
        <v>8.4804425978888494E-16</v>
      </c>
      <c r="JK40" s="86">
        <f t="shared" si="50"/>
        <v>1.7140148790549229E-17</v>
      </c>
      <c r="JL40" s="86">
        <f t="shared" si="50"/>
        <v>3.905613945156867E-19</v>
      </c>
      <c r="JM40" s="86">
        <f t="shared" si="50"/>
        <v>6.6673999071769821E-21</v>
      </c>
    </row>
    <row r="41" spans="2:273" x14ac:dyDescent="0.25">
      <c r="B41" s="2">
        <v>14</v>
      </c>
      <c r="C41" s="37">
        <v>104.917</v>
      </c>
      <c r="D41" s="37">
        <v>102.389</v>
      </c>
      <c r="E41" s="37">
        <v>105.283</v>
      </c>
      <c r="F41" s="37">
        <v>107.407</v>
      </c>
      <c r="G41" s="37">
        <v>107.556</v>
      </c>
      <c r="H41" s="37">
        <v>106.185</v>
      </c>
      <c r="I41" s="37">
        <v>105.63</v>
      </c>
      <c r="J41" s="37">
        <v>115.315</v>
      </c>
      <c r="K41" s="37">
        <v>114.655</v>
      </c>
      <c r="L41" s="37">
        <v>113.48099999999999</v>
      </c>
      <c r="M41" s="37">
        <v>112.96299999999999</v>
      </c>
      <c r="N41" s="37">
        <v>110.093</v>
      </c>
      <c r="O41" s="37">
        <v>107.889</v>
      </c>
      <c r="P41" s="37">
        <v>107.56399999999999</v>
      </c>
      <c r="Q41" s="37">
        <v>107.782</v>
      </c>
      <c r="S41" s="4">
        <f t="shared" si="7"/>
        <v>104.30034049464487</v>
      </c>
      <c r="T41" s="4">
        <f t="shared" si="7"/>
        <v>102.96936574687459</v>
      </c>
      <c r="U41" s="4">
        <f t="shared" si="7"/>
        <v>104.0459758742312</v>
      </c>
      <c r="V41" s="4">
        <f t="shared" si="7"/>
        <v>107.42901055786049</v>
      </c>
      <c r="W41" s="4">
        <f t="shared" si="7"/>
        <v>107.75124622109018</v>
      </c>
      <c r="X41" s="4">
        <f t="shared" si="7"/>
        <v>105.2515722282795</v>
      </c>
      <c r="Y41" s="4">
        <f t="shared" si="7"/>
        <v>104.1436522572543</v>
      </c>
      <c r="Z41" s="4">
        <f t="shared" si="7"/>
        <v>113.17147211173301</v>
      </c>
      <c r="AA41" s="4">
        <f t="shared" si="7"/>
        <v>113.62152204484866</v>
      </c>
      <c r="AB41" s="4">
        <f t="shared" si="7"/>
        <v>112.64979876962369</v>
      </c>
      <c r="AC41" s="4">
        <f t="shared" si="7"/>
        <v>111.74902597939764</v>
      </c>
      <c r="AD41" s="4">
        <f t="shared" si="7"/>
        <v>108.94372794951397</v>
      </c>
      <c r="AE41" s="4" t="e">
        <f t="shared" si="7"/>
        <v>#N/A</v>
      </c>
      <c r="AF41" s="4" t="e">
        <f t="shared" si="7"/>
        <v>#N/A</v>
      </c>
      <c r="AG41" s="4" t="e">
        <f t="shared" si="7"/>
        <v>#N/A</v>
      </c>
      <c r="AI41" s="4">
        <f t="shared" si="8"/>
        <v>0.61665950535513048</v>
      </c>
      <c r="AJ41" s="4">
        <f t="shared" si="8"/>
        <v>-0.58036574687459108</v>
      </c>
      <c r="AK41" s="4">
        <f t="shared" si="8"/>
        <v>1.2370241257687979</v>
      </c>
      <c r="AL41" s="4">
        <f t="shared" si="8"/>
        <v>-2.2010557860497215E-2</v>
      </c>
      <c r="AM41" s="4">
        <f t="shared" si="8"/>
        <v>-0.19524622109018708</v>
      </c>
      <c r="AN41" s="4">
        <f t="shared" si="8"/>
        <v>0.93342777172050262</v>
      </c>
      <c r="AO41" s="4">
        <f t="shared" si="8"/>
        <v>1.4863477427456928</v>
      </c>
      <c r="AP41" s="4">
        <f t="shared" si="8"/>
        <v>2.1435278882669877</v>
      </c>
      <c r="AQ41" s="4">
        <f t="shared" si="8"/>
        <v>1.0334779551513407</v>
      </c>
      <c r="AR41" s="4">
        <f t="shared" si="8"/>
        <v>0.83120123037630833</v>
      </c>
      <c r="AS41" s="4">
        <f t="shared" si="8"/>
        <v>1.2139740206023504</v>
      </c>
      <c r="AT41" s="4">
        <f t="shared" si="8"/>
        <v>1.149272050486033</v>
      </c>
      <c r="AU41" s="4">
        <f t="shared" si="8"/>
        <v>0</v>
      </c>
      <c r="AV41" s="4">
        <f t="shared" si="8"/>
        <v>0</v>
      </c>
      <c r="AW41" s="4">
        <f t="shared" si="8"/>
        <v>0</v>
      </c>
      <c r="AY41" s="2">
        <f t="shared" si="51"/>
        <v>104.30034049446104</v>
      </c>
      <c r="AZ41" s="2">
        <f t="shared" si="9"/>
        <v>102.96936574610314</v>
      </c>
      <c r="BA41" s="2">
        <f t="shared" si="9"/>
        <v>104.04597586874404</v>
      </c>
      <c r="BB41" s="2">
        <f t="shared" si="9"/>
        <v>107.42901055752371</v>
      </c>
      <c r="BC41" s="2">
        <f t="shared" si="9"/>
        <v>107.75124621800748</v>
      </c>
      <c r="BD41" s="2">
        <f t="shared" si="9"/>
        <v>105.25157219898307</v>
      </c>
      <c r="BE41" s="2">
        <f t="shared" si="9"/>
        <v>104.14365225724057</v>
      </c>
      <c r="BF41" s="2">
        <f t="shared" si="9"/>
        <v>113.1714721117287</v>
      </c>
      <c r="BG41" s="2">
        <f t="shared" si="9"/>
        <v>113.62152204452767</v>
      </c>
      <c r="BH41" s="2">
        <f t="shared" si="9"/>
        <v>112.64979876955479</v>
      </c>
      <c r="BI41" s="2">
        <f t="shared" si="9"/>
        <v>111.74902597934329</v>
      </c>
      <c r="BJ41" s="2">
        <f t="shared" si="9"/>
        <v>108.94372794950915</v>
      </c>
      <c r="BK41" s="2" t="e">
        <f t="shared" si="9"/>
        <v>#N/A</v>
      </c>
      <c r="BL41" s="2" t="e">
        <f t="shared" si="9"/>
        <v>#N/A</v>
      </c>
      <c r="BM41" s="2" t="e">
        <f t="shared" si="9"/>
        <v>#N/A</v>
      </c>
      <c r="BO41" s="2">
        <f t="shared" si="10"/>
        <v>104.917</v>
      </c>
      <c r="BP41" s="2">
        <f t="shared" si="11"/>
        <v>102.389</v>
      </c>
      <c r="BQ41" s="2">
        <f t="shared" si="12"/>
        <v>105.283</v>
      </c>
      <c r="BR41" s="2">
        <f t="shared" si="13"/>
        <v>107.407</v>
      </c>
      <c r="BS41" s="2">
        <f t="shared" si="14"/>
        <v>107.556</v>
      </c>
      <c r="BT41" s="2">
        <f t="shared" si="15"/>
        <v>106.185</v>
      </c>
      <c r="BU41" s="2">
        <f t="shared" si="16"/>
        <v>105.63</v>
      </c>
      <c r="BV41" s="2">
        <f t="shared" si="17"/>
        <v>115.315</v>
      </c>
      <c r="BW41" s="2">
        <f t="shared" si="18"/>
        <v>114.655</v>
      </c>
      <c r="BX41" s="2">
        <f t="shared" si="19"/>
        <v>113.48099999999999</v>
      </c>
      <c r="BY41" s="2">
        <f t="shared" si="20"/>
        <v>112.96299999999999</v>
      </c>
      <c r="BZ41" s="2">
        <f t="shared" si="21"/>
        <v>110.093</v>
      </c>
      <c r="CA41" s="2" t="str">
        <f t="shared" si="22"/>
        <v/>
      </c>
      <c r="CB41" s="2" t="str">
        <f t="shared" si="23"/>
        <v/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104.27624513084511</v>
      </c>
      <c r="DL41" s="2">
        <f t="shared" si="41"/>
        <v>102.53720981507824</v>
      </c>
      <c r="DM41" s="2">
        <f t="shared" si="41"/>
        <v>104.0291624831309</v>
      </c>
      <c r="DN41" s="2">
        <f t="shared" si="41"/>
        <v>106.92011810381811</v>
      </c>
      <c r="DO41" s="2">
        <f t="shared" si="41"/>
        <v>107.52916402232192</v>
      </c>
      <c r="DP41" s="2">
        <f t="shared" si="41"/>
        <v>105.19483592870544</v>
      </c>
      <c r="DQ41" s="2">
        <f t="shared" si="41"/>
        <v>103.94592177234529</v>
      </c>
      <c r="DR41" s="2">
        <f t="shared" si="41"/>
        <v>113.02167058823532</v>
      </c>
      <c r="DS41" s="2">
        <f t="shared" si="41"/>
        <v>114.02640720720717</v>
      </c>
      <c r="DT41" s="2">
        <f t="shared" si="41"/>
        <v>113.00466386554621</v>
      </c>
      <c r="DU41" s="2">
        <f t="shared" si="41"/>
        <v>111.53184789915969</v>
      </c>
      <c r="DV41" s="2">
        <f t="shared" si="41"/>
        <v>108.43334937611407</v>
      </c>
      <c r="DW41" s="2">
        <f t="shared" si="41"/>
        <v>104.36918225806451</v>
      </c>
      <c r="DX41" s="2">
        <f t="shared" si="41"/>
        <v>104.9620703744902</v>
      </c>
      <c r="DY41" s="2">
        <f t="shared" si="41"/>
        <v>106.43687667887669</v>
      </c>
      <c r="EA41" s="2">
        <f t="shared" si="42"/>
        <v>104.81081937249098</v>
      </c>
      <c r="EB41" s="2">
        <f t="shared" si="42"/>
        <v>111.40448888065234</v>
      </c>
      <c r="EC41" s="2">
        <f t="shared" si="42"/>
        <v>104.36137389274919</v>
      </c>
      <c r="ED41" s="2">
        <f t="shared" si="42"/>
        <v>117.59225476902529</v>
      </c>
      <c r="EE41" s="2">
        <f t="shared" si="42"/>
        <v>112.08645859585961</v>
      </c>
      <c r="EF41" s="2">
        <f t="shared" si="42"/>
        <v>106.24696090415493</v>
      </c>
      <c r="EG41" s="2">
        <f t="shared" si="42"/>
        <v>108.37309250190442</v>
      </c>
      <c r="EH41" s="2">
        <f t="shared" si="42"/>
        <v>116.62361073744893</v>
      </c>
      <c r="EI41" s="2">
        <f t="shared" si="42"/>
        <v>105.74663570537834</v>
      </c>
      <c r="EJ41" s="2">
        <f t="shared" si="42"/>
        <v>104.96044104282977</v>
      </c>
      <c r="EK41" s="2">
        <f t="shared" si="42"/>
        <v>116.26998720897265</v>
      </c>
      <c r="EL41" s="2">
        <f t="shared" si="42"/>
        <v>120.08185030958025</v>
      </c>
      <c r="EM41" s="2">
        <f t="shared" si="42"/>
        <v>103.58863610028331</v>
      </c>
      <c r="EN41" s="2">
        <f t="shared" si="42"/>
        <v>105.50585089450956</v>
      </c>
      <c r="EO41" s="2">
        <f t="shared" si="42"/>
        <v>106.56576868585961</v>
      </c>
      <c r="EQ41" s="2">
        <f t="shared" si="43"/>
        <v>103.75561867754074</v>
      </c>
      <c r="ER41" s="2">
        <f t="shared" si="43"/>
        <v>105.46286554481965</v>
      </c>
      <c r="ES41" s="2">
        <f t="shared" si="43"/>
        <v>103.93892843923213</v>
      </c>
      <c r="ET41" s="2">
        <f t="shared" si="43"/>
        <v>115.50020280588473</v>
      </c>
      <c r="EU41" s="2">
        <f t="shared" si="43"/>
        <v>108.67235183332701</v>
      </c>
      <c r="EV41" s="2">
        <f t="shared" si="43"/>
        <v>103.1415478045966</v>
      </c>
      <c r="EW41" s="2">
        <f t="shared" si="43"/>
        <v>105.81020783675426</v>
      </c>
      <c r="EX41" s="2">
        <f t="shared" si="43"/>
        <v>112.6549806633423</v>
      </c>
      <c r="EY41" s="2">
        <f t="shared" si="43"/>
        <v>110.99188238707856</v>
      </c>
      <c r="EZ41" s="2">
        <f t="shared" si="43"/>
        <v>110.42227654466296</v>
      </c>
      <c r="FA41" s="2">
        <f t="shared" si="43"/>
        <v>113.37641171075447</v>
      </c>
      <c r="FB41" s="2">
        <f t="shared" si="43"/>
        <v>113.21046416073575</v>
      </c>
      <c r="FC41" s="2">
        <f t="shared" si="43"/>
        <v>105.80757082272976</v>
      </c>
      <c r="FD41" s="2">
        <f t="shared" si="43"/>
        <v>105.95007032780391</v>
      </c>
      <c r="FE41" s="2">
        <f t="shared" si="43"/>
        <v>107.75764389771913</v>
      </c>
      <c r="FG41" s="2">
        <f t="shared" si="44"/>
        <v>4.5093363189371065E-2</v>
      </c>
      <c r="FH41" s="2">
        <f t="shared" si="44"/>
        <v>4.8744020833855609E-2</v>
      </c>
      <c r="FI41" s="2">
        <f t="shared" si="44"/>
        <v>5.0624209676694752E-2</v>
      </c>
      <c r="FJ41" s="2">
        <f t="shared" si="44"/>
        <v>4.7686329576492999E-2</v>
      </c>
      <c r="FK41" s="2">
        <f t="shared" si="44"/>
        <v>4.8738412505324687E-2</v>
      </c>
      <c r="FL41" s="2">
        <f t="shared" si="44"/>
        <v>5.3954929338669202E-2</v>
      </c>
      <c r="FM41" s="2">
        <f t="shared" si="44"/>
        <v>4.4669507939883578E-2</v>
      </c>
      <c r="FN41" s="2">
        <f t="shared" si="44"/>
        <v>4.1601585712469989E-2</v>
      </c>
      <c r="FO41" s="2">
        <f t="shared" si="44"/>
        <v>4.8910530623966615E-2</v>
      </c>
      <c r="FP41" s="2">
        <f t="shared" si="44"/>
        <v>4.4124292022242571E-2</v>
      </c>
      <c r="FQ41" s="2">
        <f t="shared" si="44"/>
        <v>4.584421836702314E-2</v>
      </c>
      <c r="FR41" s="2">
        <f t="shared" si="44"/>
        <v>4.3821915211104769E-2</v>
      </c>
      <c r="FS41" s="2">
        <f t="shared" si="44"/>
        <v>4.0929137063821862E-2</v>
      </c>
      <c r="FT41" s="2">
        <f t="shared" si="44"/>
        <v>3.7895678024179355E-2</v>
      </c>
      <c r="FU41" s="2">
        <f t="shared" si="44"/>
        <v>4.2117993652038582E-2</v>
      </c>
      <c r="FW41" s="2">
        <f t="shared" si="53"/>
        <v>9.8434490776869891E-6</v>
      </c>
      <c r="FX41" s="2">
        <f t="shared" si="45"/>
        <v>1.1933521034655622E-5</v>
      </c>
      <c r="FY41" s="2">
        <f t="shared" si="45"/>
        <v>1.0781141874607927E-5</v>
      </c>
      <c r="FZ41" s="2">
        <f t="shared" si="45"/>
        <v>1.0789692249020948E-5</v>
      </c>
      <c r="GA41" s="2">
        <f t="shared" si="45"/>
        <v>9.697162420374534E-6</v>
      </c>
      <c r="GB41" s="2">
        <f t="shared" si="45"/>
        <v>1.0001383778153523E-5</v>
      </c>
      <c r="GC41" s="2">
        <f t="shared" si="45"/>
        <v>1.1336116827446212E-5</v>
      </c>
      <c r="GD41" s="2">
        <f t="shared" si="45"/>
        <v>1.1313313281194767E-5</v>
      </c>
      <c r="GE41" s="2">
        <f t="shared" si="45"/>
        <v>1.5796191329017184E-5</v>
      </c>
      <c r="GF41" s="2">
        <f t="shared" si="45"/>
        <v>1.4746128859598152E-5</v>
      </c>
      <c r="GG41" s="2">
        <f t="shared" si="45"/>
        <v>1.3206148889584178E-5</v>
      </c>
      <c r="GH41" s="2">
        <f t="shared" si="45"/>
        <v>1.1794832364449021E-5</v>
      </c>
      <c r="GI41" s="2">
        <f t="shared" si="45"/>
        <v>1.0577465237985463E-5</v>
      </c>
      <c r="GJ41" s="2">
        <f t="shared" si="45"/>
        <v>8.3141951998850342E-6</v>
      </c>
      <c r="GK41" s="2">
        <f t="shared" si="45"/>
        <v>8.5210910347771154E-6</v>
      </c>
      <c r="GM41" s="86">
        <f t="shared" si="54"/>
        <v>1.1795430402352744E-13</v>
      </c>
      <c r="GN41" s="86">
        <f t="shared" si="46"/>
        <v>5.0162807176989056E-13</v>
      </c>
      <c r="GO41" s="86">
        <f t="shared" si="46"/>
        <v>3.6585934482189437E-12</v>
      </c>
      <c r="GP41" s="86">
        <f t="shared" si="46"/>
        <v>2.18455982304291E-13</v>
      </c>
      <c r="GQ41" s="86">
        <f t="shared" si="46"/>
        <v>2.1242662926236941E-12</v>
      </c>
      <c r="GR41" s="86">
        <f t="shared" si="46"/>
        <v>2.0612879262964392E-11</v>
      </c>
      <c r="GS41" s="86">
        <f t="shared" si="46"/>
        <v>8.1039157422230086E-15</v>
      </c>
      <c r="GT41" s="86">
        <f t="shared" si="46"/>
        <v>2.7165544738100072E-15</v>
      </c>
      <c r="GU41" s="86">
        <f t="shared" si="46"/>
        <v>2.1585056817918475E-13</v>
      </c>
      <c r="GV41" s="86">
        <f t="shared" si="46"/>
        <v>4.4669072156233237E-14</v>
      </c>
      <c r="GW41" s="86">
        <f t="shared" si="46"/>
        <v>3.6400732444826423E-14</v>
      </c>
      <c r="GX41" s="86">
        <f t="shared" si="46"/>
        <v>3.1166616232468637E-15</v>
      </c>
      <c r="GY41" s="86">
        <f t="shared" si="46"/>
        <v>7.3581846856831774E-17</v>
      </c>
      <c r="GZ41" s="86">
        <f t="shared" si="46"/>
        <v>1.9300901373811082E-18</v>
      </c>
      <c r="HA41" s="86">
        <f t="shared" si="46"/>
        <v>4.2354516539521276E-20</v>
      </c>
      <c r="HC41" s="86">
        <f t="shared" si="58"/>
        <v>1.6252598284865322E-31</v>
      </c>
      <c r="HD41" s="86">
        <f t="shared" si="47"/>
        <v>2.7976656307717494E-29</v>
      </c>
      <c r="HE41" s="86">
        <f t="shared" si="47"/>
        <v>1.9232365628810632E-28</v>
      </c>
      <c r="HF41" s="86">
        <f t="shared" si="47"/>
        <v>3.5043076671985842E-30</v>
      </c>
      <c r="HG41" s="86">
        <f t="shared" si="47"/>
        <v>3.5213369740415859E-33</v>
      </c>
      <c r="HH41" s="86">
        <f t="shared" si="47"/>
        <v>1.0048714627549304E-30</v>
      </c>
      <c r="HI41" s="86">
        <f t="shared" si="47"/>
        <v>3.7507469090872002E-35</v>
      </c>
      <c r="HJ41" s="86">
        <f t="shared" si="47"/>
        <v>2.5858780296878386E-37</v>
      </c>
      <c r="HK41" s="86">
        <f t="shared" si="47"/>
        <v>1.8500448393051499E-34</v>
      </c>
      <c r="HL41" s="86">
        <f t="shared" si="47"/>
        <v>2.633133825851914E-37</v>
      </c>
      <c r="HM41" s="86">
        <f t="shared" si="47"/>
        <v>4.9334965226330714E-36</v>
      </c>
      <c r="HN41" s="86">
        <f t="shared" si="47"/>
        <v>1.1936406769168359E-36</v>
      </c>
      <c r="HO41" s="86">
        <f t="shared" si="47"/>
        <v>5.7610339488400733E-35</v>
      </c>
      <c r="HP41" s="86">
        <f t="shared" si="47"/>
        <v>7.845958382689718E-39</v>
      </c>
      <c r="HQ41" s="86">
        <f t="shared" si="47"/>
        <v>2.06110402977317E-41</v>
      </c>
      <c r="HS41" s="86">
        <f t="shared" si="55"/>
        <v>2.640820790616384E-141</v>
      </c>
      <c r="HT41" s="86">
        <f t="shared" si="48"/>
        <v>7.9556067556257079E-129</v>
      </c>
      <c r="HU41" s="86">
        <f t="shared" si="48"/>
        <v>3.4142343260436341E-125</v>
      </c>
      <c r="HV41" s="86">
        <f t="shared" si="48"/>
        <v>9.141751330962464E-135</v>
      </c>
      <c r="HW41" s="86">
        <f t="shared" si="48"/>
        <v>3.1803097189701613E-147</v>
      </c>
      <c r="HX41" s="86">
        <f t="shared" si="48"/>
        <v>9.1407783458653406E-137</v>
      </c>
      <c r="HY41" s="86">
        <f t="shared" si="48"/>
        <v>5.1628398277234849E-157</v>
      </c>
      <c r="HZ41" s="86">
        <f t="shared" si="48"/>
        <v>2.5015437865614287E-165</v>
      </c>
      <c r="IA41" s="86">
        <f t="shared" si="48"/>
        <v>3.185406390997255E-152</v>
      </c>
      <c r="IB41" s="86">
        <f t="shared" si="48"/>
        <v>2.5404865312638884E-163</v>
      </c>
      <c r="IC41" s="86">
        <f t="shared" si="48"/>
        <v>9.0194738523781561E-160</v>
      </c>
      <c r="ID41" s="86">
        <f t="shared" si="48"/>
        <v>1.1397741062380856E-164</v>
      </c>
      <c r="IE41" s="86">
        <f t="shared" si="48"/>
        <v>1.5113376504811647E-158</v>
      </c>
      <c r="IF41" s="86">
        <f t="shared" si="48"/>
        <v>5.8773927974392392E-106</v>
      </c>
      <c r="IG41" s="86">
        <f t="shared" si="48"/>
        <v>3.3109414081412925E-67</v>
      </c>
      <c r="II41" s="86">
        <f t="shared" si="56"/>
        <v>4.574163662846569E-281</v>
      </c>
      <c r="IJ41" s="86">
        <f t="shared" si="49"/>
        <v>4.3363345432550262E-254</v>
      </c>
      <c r="IK41" s="86">
        <f t="shared" si="49"/>
        <v>2.0607955827835368E-247</v>
      </c>
      <c r="IL41" s="86">
        <f t="shared" si="49"/>
        <v>1.052370196444294E-267</v>
      </c>
      <c r="IM41" s="86">
        <f t="shared" si="49"/>
        <v>2.6761700781102818E-294</v>
      </c>
      <c r="IN41" s="86">
        <f t="shared" si="49"/>
        <v>5.8280738093748058E-275</v>
      </c>
      <c r="IO41" s="86">
        <f t="shared" si="49"/>
        <v>0</v>
      </c>
      <c r="IP41" s="86">
        <f t="shared" si="49"/>
        <v>0</v>
      </c>
      <c r="IQ41" s="86">
        <f t="shared" si="49"/>
        <v>1.9661985888654184E-299</v>
      </c>
      <c r="IR41" s="86">
        <f t="shared" si="49"/>
        <v>0</v>
      </c>
      <c r="IS41" s="86">
        <f t="shared" si="49"/>
        <v>0</v>
      </c>
      <c r="IT41" s="86">
        <f t="shared" si="49"/>
        <v>0</v>
      </c>
      <c r="IU41" s="86">
        <f t="shared" si="49"/>
        <v>0</v>
      </c>
      <c r="IV41" s="86">
        <f t="shared" si="49"/>
        <v>2.1043814459366901E-288</v>
      </c>
      <c r="IW41" s="86">
        <f t="shared" si="49"/>
        <v>1.8825468753024884E-192</v>
      </c>
      <c r="IY41" s="86">
        <f t="shared" si="57"/>
        <v>1.1795430402352744E-13</v>
      </c>
      <c r="IZ41" s="86">
        <f t="shared" si="50"/>
        <v>5.0162807176989056E-13</v>
      </c>
      <c r="JA41" s="86">
        <f t="shared" si="50"/>
        <v>3.6585934482189437E-12</v>
      </c>
      <c r="JB41" s="86">
        <f t="shared" si="50"/>
        <v>2.18455982304291E-13</v>
      </c>
      <c r="JC41" s="86">
        <f t="shared" si="50"/>
        <v>2.1242662926236941E-12</v>
      </c>
      <c r="JD41" s="86">
        <f t="shared" si="50"/>
        <v>2.0612879262964392E-11</v>
      </c>
      <c r="JE41" s="86">
        <f t="shared" si="50"/>
        <v>8.1039157422230086E-15</v>
      </c>
      <c r="JF41" s="86">
        <f t="shared" si="50"/>
        <v>2.7165544738100072E-15</v>
      </c>
      <c r="JG41" s="86">
        <f t="shared" si="50"/>
        <v>2.1585056817918475E-13</v>
      </c>
      <c r="JH41" s="86">
        <f t="shared" si="50"/>
        <v>4.4669072156233237E-14</v>
      </c>
      <c r="JI41" s="86">
        <f t="shared" si="50"/>
        <v>3.6400732444826423E-14</v>
      </c>
      <c r="JJ41" s="86">
        <f t="shared" si="50"/>
        <v>3.1166616232468637E-15</v>
      </c>
      <c r="JK41" s="86">
        <f t="shared" si="50"/>
        <v>7.3581846856831774E-17</v>
      </c>
      <c r="JL41" s="86">
        <f t="shared" si="50"/>
        <v>1.9300901373811082E-18</v>
      </c>
      <c r="JM41" s="86">
        <f t="shared" si="50"/>
        <v>4.2354516539521276E-20</v>
      </c>
    </row>
    <row r="42" spans="2:273" x14ac:dyDescent="0.25">
      <c r="B42" s="2">
        <v>15</v>
      </c>
      <c r="C42" s="37">
        <v>105.18300000000001</v>
      </c>
      <c r="D42" s="37">
        <v>103.241</v>
      </c>
      <c r="E42" s="37">
        <v>104.038</v>
      </c>
      <c r="F42" s="37">
        <v>107.889</v>
      </c>
      <c r="G42" s="37">
        <v>108.167</v>
      </c>
      <c r="H42" s="37">
        <v>104.926</v>
      </c>
      <c r="I42" s="37">
        <v>105.22199999999999</v>
      </c>
      <c r="J42" s="37">
        <v>115.352</v>
      </c>
      <c r="K42" s="37">
        <v>114.873</v>
      </c>
      <c r="L42" s="37">
        <v>114.815</v>
      </c>
      <c r="M42" s="37">
        <v>112.593</v>
      </c>
      <c r="N42" s="37">
        <v>110.185</v>
      </c>
      <c r="O42" s="37">
        <v>108.111</v>
      </c>
      <c r="P42" s="37">
        <v>106.90900000000001</v>
      </c>
      <c r="Q42" s="37">
        <v>109.10899999999999</v>
      </c>
      <c r="S42" s="4">
        <f t="shared" si="7"/>
        <v>104.36665067007422</v>
      </c>
      <c r="T42" s="4">
        <f t="shared" si="7"/>
        <v>103.13815960474872</v>
      </c>
      <c r="U42" s="4">
        <f t="shared" si="7"/>
        <v>104.13447497741913</v>
      </c>
      <c r="V42" s="4">
        <f t="shared" si="7"/>
        <v>107.60801597376283</v>
      </c>
      <c r="W42" s="4">
        <f t="shared" si="7"/>
        <v>107.85050400788374</v>
      </c>
      <c r="X42" s="4">
        <f t="shared" si="7"/>
        <v>105.28541306163027</v>
      </c>
      <c r="Y42" s="4">
        <f t="shared" si="7"/>
        <v>104.2754829741594</v>
      </c>
      <c r="Z42" s="4">
        <f t="shared" si="7"/>
        <v>113.2272181412593</v>
      </c>
      <c r="AA42" s="4">
        <f t="shared" si="7"/>
        <v>113.53307347942751</v>
      </c>
      <c r="AB42" s="4">
        <f t="shared" si="7"/>
        <v>112.57454361247315</v>
      </c>
      <c r="AC42" s="4">
        <f t="shared" si="7"/>
        <v>111.78104904336558</v>
      </c>
      <c r="AD42" s="4">
        <f t="shared" si="7"/>
        <v>109.01037079112814</v>
      </c>
      <c r="AE42" s="4" t="e">
        <f t="shared" si="7"/>
        <v>#N/A</v>
      </c>
      <c r="AF42" s="4" t="e">
        <f t="shared" si="7"/>
        <v>#N/A</v>
      </c>
      <c r="AG42" s="4" t="e">
        <f t="shared" si="7"/>
        <v>#N/A</v>
      </c>
      <c r="AI42" s="4">
        <f t="shared" si="8"/>
        <v>0.81634932992578513</v>
      </c>
      <c r="AJ42" s="4">
        <f t="shared" si="8"/>
        <v>0.10284039525127753</v>
      </c>
      <c r="AK42" s="4">
        <f t="shared" si="8"/>
        <v>-9.6474977419134689E-2</v>
      </c>
      <c r="AL42" s="4">
        <f t="shared" si="8"/>
        <v>0.28098402623716368</v>
      </c>
      <c r="AM42" s="4">
        <f t="shared" si="8"/>
        <v>0.31649599211625912</v>
      </c>
      <c r="AN42" s="4">
        <f t="shared" si="8"/>
        <v>-0.35941306163026354</v>
      </c>
      <c r="AO42" s="4">
        <f t="shared" si="8"/>
        <v>0.94651702584059194</v>
      </c>
      <c r="AP42" s="4">
        <f t="shared" si="8"/>
        <v>2.1247818587407039</v>
      </c>
      <c r="AQ42" s="4">
        <f t="shared" si="8"/>
        <v>1.3399265205724902</v>
      </c>
      <c r="AR42" s="4">
        <f t="shared" si="8"/>
        <v>2.2404563875268479</v>
      </c>
      <c r="AS42" s="4">
        <f t="shared" si="8"/>
        <v>0.81195095663441919</v>
      </c>
      <c r="AT42" s="4">
        <f t="shared" si="8"/>
        <v>1.1746292088718633</v>
      </c>
      <c r="AU42" s="4">
        <f t="shared" si="8"/>
        <v>0</v>
      </c>
      <c r="AV42" s="4">
        <f t="shared" si="8"/>
        <v>0</v>
      </c>
      <c r="AW42" s="4">
        <f t="shared" si="8"/>
        <v>0</v>
      </c>
      <c r="AY42" s="2">
        <f t="shared" si="51"/>
        <v>104.36665066952744</v>
      </c>
      <c r="AZ42" s="2">
        <f t="shared" si="9"/>
        <v>103.13815960254976</v>
      </c>
      <c r="BA42" s="2">
        <f t="shared" si="9"/>
        <v>104.13447496306127</v>
      </c>
      <c r="BB42" s="2">
        <f t="shared" si="9"/>
        <v>107.60801597277053</v>
      </c>
      <c r="BC42" s="2">
        <f t="shared" si="9"/>
        <v>107.85050399970368</v>
      </c>
      <c r="BD42" s="2">
        <f t="shared" si="9"/>
        <v>105.28541298983532</v>
      </c>
      <c r="BE42" s="2">
        <f t="shared" si="9"/>
        <v>104.27548297411303</v>
      </c>
      <c r="BF42" s="2">
        <f t="shared" si="9"/>
        <v>113.22721814124441</v>
      </c>
      <c r="BG42" s="2">
        <f t="shared" si="9"/>
        <v>113.53307347847205</v>
      </c>
      <c r="BH42" s="2">
        <f t="shared" si="9"/>
        <v>112.57454361226007</v>
      </c>
      <c r="BI42" s="2">
        <f t="shared" si="9"/>
        <v>111.78104904319325</v>
      </c>
      <c r="BJ42" s="2">
        <f t="shared" si="9"/>
        <v>109.01037079111121</v>
      </c>
      <c r="BK42" s="2" t="e">
        <f t="shared" si="9"/>
        <v>#N/A</v>
      </c>
      <c r="BL42" s="2" t="e">
        <f t="shared" si="9"/>
        <v>#N/A</v>
      </c>
      <c r="BM42" s="2" t="e">
        <f t="shared" si="9"/>
        <v>#N/A</v>
      </c>
      <c r="BO42" s="2">
        <f t="shared" si="10"/>
        <v>105.18300000000001</v>
      </c>
      <c r="BP42" s="2">
        <f t="shared" si="11"/>
        <v>103.241</v>
      </c>
      <c r="BQ42" s="2">
        <f t="shared" si="12"/>
        <v>104.038</v>
      </c>
      <c r="BR42" s="2">
        <f t="shared" si="13"/>
        <v>107.889</v>
      </c>
      <c r="BS42" s="2">
        <f t="shared" si="14"/>
        <v>108.167</v>
      </c>
      <c r="BT42" s="2">
        <f t="shared" si="15"/>
        <v>104.926</v>
      </c>
      <c r="BU42" s="2">
        <f t="shared" si="16"/>
        <v>105.22199999999999</v>
      </c>
      <c r="BV42" s="2">
        <f t="shared" si="17"/>
        <v>115.352</v>
      </c>
      <c r="BW42" s="2">
        <f t="shared" si="18"/>
        <v>114.873</v>
      </c>
      <c r="BX42" s="2">
        <f t="shared" si="19"/>
        <v>114.815</v>
      </c>
      <c r="BY42" s="2">
        <f t="shared" si="20"/>
        <v>112.593</v>
      </c>
      <c r="BZ42" s="2">
        <f t="shared" si="21"/>
        <v>110.185</v>
      </c>
      <c r="CA42" s="2" t="str">
        <f t="shared" si="22"/>
        <v/>
      </c>
      <c r="CB42" s="2" t="str">
        <f t="shared" si="23"/>
        <v/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104.34927228657227</v>
      </c>
      <c r="DL42" s="2">
        <f t="shared" si="41"/>
        <v>102.68712091038408</v>
      </c>
      <c r="DM42" s="2">
        <f t="shared" si="41"/>
        <v>104.13018313090419</v>
      </c>
      <c r="DN42" s="2">
        <f t="shared" si="41"/>
        <v>107.07228013728015</v>
      </c>
      <c r="DO42" s="2">
        <f t="shared" si="41"/>
        <v>107.62406247948353</v>
      </c>
      <c r="DP42" s="2">
        <f t="shared" si="41"/>
        <v>105.23672298311445</v>
      </c>
      <c r="DQ42" s="2">
        <f t="shared" si="41"/>
        <v>104.07513934300992</v>
      </c>
      <c r="DR42" s="2">
        <f t="shared" si="41"/>
        <v>113.07673689839575</v>
      </c>
      <c r="DS42" s="2">
        <f t="shared" si="41"/>
        <v>113.97914864864862</v>
      </c>
      <c r="DT42" s="2">
        <f t="shared" si="41"/>
        <v>112.96580056022408</v>
      </c>
      <c r="DU42" s="2">
        <f t="shared" si="41"/>
        <v>111.55755518207285</v>
      </c>
      <c r="DV42" s="2">
        <f t="shared" si="41"/>
        <v>108.46810405525845</v>
      </c>
      <c r="DW42" s="2">
        <f t="shared" si="41"/>
        <v>104.54626532258064</v>
      </c>
      <c r="DX42" s="2">
        <f t="shared" si="41"/>
        <v>105.02462232109754</v>
      </c>
      <c r="DY42" s="2">
        <f t="shared" si="41"/>
        <v>106.50654395604397</v>
      </c>
      <c r="EA42" s="2">
        <f t="shared" si="42"/>
        <v>104.70250701966853</v>
      </c>
      <c r="EB42" s="2">
        <f t="shared" si="42"/>
        <v>111.16728057820607</v>
      </c>
      <c r="EC42" s="2">
        <f t="shared" si="42"/>
        <v>104.20796881132978</v>
      </c>
      <c r="ED42" s="2">
        <f t="shared" si="42"/>
        <v>117.36594698179495</v>
      </c>
      <c r="EE42" s="2">
        <f t="shared" si="42"/>
        <v>111.8819174167417</v>
      </c>
      <c r="EF42" s="2">
        <f t="shared" si="42"/>
        <v>106.0645959757266</v>
      </c>
      <c r="EG42" s="2">
        <f t="shared" si="42"/>
        <v>108.18379981499616</v>
      </c>
      <c r="EH42" s="2">
        <f t="shared" si="42"/>
        <v>116.38997400378999</v>
      </c>
      <c r="EI42" s="2">
        <f t="shared" si="42"/>
        <v>105.62047070477493</v>
      </c>
      <c r="EJ42" s="2">
        <f t="shared" si="42"/>
        <v>104.84262052243368</v>
      </c>
      <c r="EK42" s="2">
        <f t="shared" si="42"/>
        <v>116.02416628335594</v>
      </c>
      <c r="EL42" s="2">
        <f t="shared" si="42"/>
        <v>119.80317466157111</v>
      </c>
      <c r="EM42" s="2">
        <f t="shared" si="42"/>
        <v>103.47308760943191</v>
      </c>
      <c r="EN42" s="2">
        <f t="shared" si="42"/>
        <v>105.39028682911783</v>
      </c>
      <c r="EO42" s="2">
        <f t="shared" si="42"/>
        <v>106.46415166651532</v>
      </c>
      <c r="EQ42" s="2">
        <f t="shared" si="43"/>
        <v>103.65905898053403</v>
      </c>
      <c r="ER42" s="2">
        <f t="shared" si="43"/>
        <v>105.29362526198709</v>
      </c>
      <c r="ES42" s="2">
        <f t="shared" si="43"/>
        <v>103.79041500498641</v>
      </c>
      <c r="ET42" s="2">
        <f t="shared" si="43"/>
        <v>115.2977951841774</v>
      </c>
      <c r="EU42" s="2">
        <f t="shared" si="43"/>
        <v>108.50650464752862</v>
      </c>
      <c r="EV42" s="2">
        <f t="shared" si="43"/>
        <v>102.99483963405309</v>
      </c>
      <c r="EW42" s="2">
        <f t="shared" si="43"/>
        <v>105.65051944573311</v>
      </c>
      <c r="EX42" s="2">
        <f t="shared" si="43"/>
        <v>112.46717302747966</v>
      </c>
      <c r="EY42" s="2">
        <f t="shared" si="43"/>
        <v>110.80332916088196</v>
      </c>
      <c r="EZ42" s="2">
        <f t="shared" si="43"/>
        <v>110.24150171052256</v>
      </c>
      <c r="FA42" s="2">
        <f t="shared" si="43"/>
        <v>113.16371670208605</v>
      </c>
      <c r="FB42" s="2">
        <f t="shared" si="43"/>
        <v>113.01017130154011</v>
      </c>
      <c r="FC42" s="2">
        <f t="shared" si="43"/>
        <v>105.66715204711673</v>
      </c>
      <c r="FD42" s="2">
        <f t="shared" si="43"/>
        <v>105.8295362559486</v>
      </c>
      <c r="FE42" s="2">
        <f t="shared" si="43"/>
        <v>107.64124082972758</v>
      </c>
      <c r="FG42" s="2">
        <f t="shared" si="44"/>
        <v>4.9229714358953652E-2</v>
      </c>
      <c r="FH42" s="2">
        <f t="shared" si="44"/>
        <v>5.3196586576309761E-2</v>
      </c>
      <c r="FI42" s="2">
        <f t="shared" si="44"/>
        <v>5.5238549715382383E-2</v>
      </c>
      <c r="FJ42" s="2">
        <f t="shared" si="44"/>
        <v>5.204756586385003E-2</v>
      </c>
      <c r="FK42" s="2">
        <f t="shared" si="44"/>
        <v>5.3190494595718715E-2</v>
      </c>
      <c r="FL42" s="2">
        <f t="shared" si="44"/>
        <v>5.885404040214396E-2</v>
      </c>
      <c r="FM42" s="2">
        <f t="shared" si="44"/>
        <v>4.8768965120312105E-2</v>
      </c>
      <c r="FN42" s="2">
        <f t="shared" si="44"/>
        <v>4.5432880163411522E-2</v>
      </c>
      <c r="FO42" s="2">
        <f t="shared" si="44"/>
        <v>5.3377452878765226E-2</v>
      </c>
      <c r="FP42" s="2">
        <f t="shared" si="44"/>
        <v>4.8176236338075981E-2</v>
      </c>
      <c r="FQ42" s="2">
        <f t="shared" si="44"/>
        <v>5.004583475843901E-2</v>
      </c>
      <c r="FR42" s="2">
        <f t="shared" si="44"/>
        <v>4.7847482118467219E-2</v>
      </c>
      <c r="FS42" s="2">
        <f t="shared" si="44"/>
        <v>4.470139089678745E-2</v>
      </c>
      <c r="FT42" s="2">
        <f t="shared" si="44"/>
        <v>4.1400420329190578E-2</v>
      </c>
      <c r="FU42" s="2">
        <f t="shared" si="44"/>
        <v>4.5994564262278888E-2</v>
      </c>
      <c r="FW42" s="2">
        <f t="shared" si="53"/>
        <v>1.0793117038541463E-5</v>
      </c>
      <c r="FX42" s="2">
        <f t="shared" si="45"/>
        <v>1.3084830552828866E-5</v>
      </c>
      <c r="FY42" s="2">
        <f t="shared" si="45"/>
        <v>1.1821274699192657E-5</v>
      </c>
      <c r="FZ42" s="2">
        <f t="shared" si="45"/>
        <v>1.1830649978794345E-5</v>
      </c>
      <c r="GA42" s="2">
        <f t="shared" si="45"/>
        <v>1.0632717210804473E-5</v>
      </c>
      <c r="GB42" s="2">
        <f t="shared" si="45"/>
        <v>1.0966288662463952E-5</v>
      </c>
      <c r="GC42" s="2">
        <f t="shared" si="45"/>
        <v>1.242979133591172E-5</v>
      </c>
      <c r="GD42" s="2">
        <f t="shared" si="45"/>
        <v>1.240478779928943E-5</v>
      </c>
      <c r="GE42" s="2">
        <f t="shared" si="45"/>
        <v>1.7320152978667291E-5</v>
      </c>
      <c r="GF42" s="2">
        <f t="shared" si="45"/>
        <v>1.6168785769060416E-5</v>
      </c>
      <c r="GG42" s="2">
        <f t="shared" si="45"/>
        <v>1.4480235863102543E-5</v>
      </c>
      <c r="GH42" s="2">
        <f t="shared" si="45"/>
        <v>1.2932761798021702E-5</v>
      </c>
      <c r="GI42" s="2">
        <f t="shared" si="45"/>
        <v>1.1597948168268139E-5</v>
      </c>
      <c r="GJ42" s="2">
        <f t="shared" si="45"/>
        <v>9.1163264425953442E-6</v>
      </c>
      <c r="GK42" s="2">
        <f t="shared" si="45"/>
        <v>9.3431828459584026E-6</v>
      </c>
      <c r="GM42" s="86">
        <f t="shared" si="54"/>
        <v>3.5774783838423556E-13</v>
      </c>
      <c r="GN42" s="86">
        <f t="shared" si="46"/>
        <v>1.4583581631203727E-12</v>
      </c>
      <c r="GO42" s="86">
        <f t="shared" si="46"/>
        <v>9.7620884957511424E-12</v>
      </c>
      <c r="GP42" s="86">
        <f t="shared" si="46"/>
        <v>6.5650699537702072E-13</v>
      </c>
      <c r="GQ42" s="86">
        <f t="shared" si="46"/>
        <v>5.7473075137776562E-12</v>
      </c>
      <c r="GR42" s="86">
        <f t="shared" si="46"/>
        <v>5.1511056995279863E-11</v>
      </c>
      <c r="GS42" s="86">
        <f t="shared" si="46"/>
        <v>2.7926052295954991E-14</v>
      </c>
      <c r="GT42" s="86">
        <f t="shared" si="46"/>
        <v>9.5848890550922111E-15</v>
      </c>
      <c r="GU42" s="86">
        <f t="shared" si="46"/>
        <v>6.5544496587228976E-13</v>
      </c>
      <c r="GV42" s="86">
        <f t="shared" si="46"/>
        <v>1.4088265528188558E-13</v>
      </c>
      <c r="GW42" s="86">
        <f t="shared" si="46"/>
        <v>1.1772431190262125E-13</v>
      </c>
      <c r="GX42" s="86">
        <f t="shared" si="46"/>
        <v>1.1165552307741949E-14</v>
      </c>
      <c r="GY42" s="86">
        <f t="shared" si="46"/>
        <v>3.0694422183458389E-16</v>
      </c>
      <c r="GZ42" s="86">
        <f t="shared" si="46"/>
        <v>9.243273085679622E-18</v>
      </c>
      <c r="HA42" s="86">
        <f t="shared" si="46"/>
        <v>2.589275001193789E-19</v>
      </c>
      <c r="HC42" s="86">
        <f t="shared" si="58"/>
        <v>1.1814971557089165E-30</v>
      </c>
      <c r="HD42" s="86">
        <f t="shared" si="47"/>
        <v>1.7706255428530985E-28</v>
      </c>
      <c r="HE42" s="86">
        <f t="shared" si="47"/>
        <v>1.1373934614207627E-27</v>
      </c>
      <c r="HF42" s="86">
        <f t="shared" si="47"/>
        <v>2.3607813000818826E-29</v>
      </c>
      <c r="HG42" s="86">
        <f t="shared" si="47"/>
        <v>2.8261599010164679E-32</v>
      </c>
      <c r="HH42" s="86">
        <f t="shared" si="47"/>
        <v>6.9834597420070584E-30</v>
      </c>
      <c r="HI42" s="86">
        <f t="shared" si="47"/>
        <v>3.5664460531957786E-34</v>
      </c>
      <c r="HJ42" s="86">
        <f t="shared" si="47"/>
        <v>2.7938849688455435E-36</v>
      </c>
      <c r="HK42" s="86">
        <f t="shared" si="47"/>
        <v>1.7319445443942086E-33</v>
      </c>
      <c r="HL42" s="86">
        <f t="shared" si="47"/>
        <v>2.8931661498362471E-36</v>
      </c>
      <c r="HM42" s="86">
        <f t="shared" si="47"/>
        <v>5.0730567276560602E-35</v>
      </c>
      <c r="HN42" s="86">
        <f t="shared" si="47"/>
        <v>1.2723223292750888E-35</v>
      </c>
      <c r="HO42" s="86">
        <f t="shared" si="47"/>
        <v>5.3940939643990627E-34</v>
      </c>
      <c r="HP42" s="86">
        <f t="shared" si="47"/>
        <v>9.3515728830790696E-38</v>
      </c>
      <c r="HQ42" s="86">
        <f t="shared" si="47"/>
        <v>3.1887070065659708E-40</v>
      </c>
      <c r="HS42" s="86">
        <f t="shared" si="55"/>
        <v>1.51773736086369E-138</v>
      </c>
      <c r="HT42" s="86">
        <f t="shared" si="48"/>
        <v>2.7912349644867216E-126</v>
      </c>
      <c r="HU42" s="86">
        <f t="shared" si="48"/>
        <v>9.6937274965674656E-123</v>
      </c>
      <c r="HV42" s="86">
        <f t="shared" si="48"/>
        <v>4.0814729429492587E-132</v>
      </c>
      <c r="HW42" s="86">
        <f t="shared" si="48"/>
        <v>2.4103318805355065E-144</v>
      </c>
      <c r="HX42" s="86">
        <f t="shared" si="48"/>
        <v>4.4565362898241129E-134</v>
      </c>
      <c r="HY42" s="86">
        <f t="shared" si="48"/>
        <v>6.8390671335059412E-154</v>
      </c>
      <c r="HZ42" s="86">
        <f t="shared" si="48"/>
        <v>4.8001684511974396E-162</v>
      </c>
      <c r="IA42" s="86">
        <f t="shared" si="48"/>
        <v>3.8657885704633082E-149</v>
      </c>
      <c r="IB42" s="86">
        <f t="shared" si="48"/>
        <v>4.9106350766894744E-160</v>
      </c>
      <c r="IC42" s="86">
        <f t="shared" si="48"/>
        <v>1.4885727259254912E-156</v>
      </c>
      <c r="ID42" s="86">
        <f t="shared" si="48"/>
        <v>2.214616560074059E-161</v>
      </c>
      <c r="IE42" s="86">
        <f t="shared" si="48"/>
        <v>2.0140145357654978E-155</v>
      </c>
      <c r="IF42" s="86">
        <f t="shared" si="48"/>
        <v>6.3320241372836362E-104</v>
      </c>
      <c r="IG42" s="86">
        <f t="shared" si="48"/>
        <v>6.3269327007580222E-66</v>
      </c>
      <c r="II42" s="86">
        <f t="shared" si="56"/>
        <v>1.255732849580239E-276</v>
      </c>
      <c r="IJ42" s="86">
        <f t="shared" si="49"/>
        <v>5.1828542104585666E-250</v>
      </c>
      <c r="IK42" s="86">
        <f t="shared" si="49"/>
        <v>1.7718095959086872E-243</v>
      </c>
      <c r="IL42" s="86">
        <f t="shared" si="49"/>
        <v>1.9145123762126732E-263</v>
      </c>
      <c r="IM42" s="86">
        <f t="shared" si="49"/>
        <v>1.1763163701507123E-289</v>
      </c>
      <c r="IN42" s="86">
        <f t="shared" si="49"/>
        <v>1.2971946767581506E-270</v>
      </c>
      <c r="IO42" s="86">
        <f t="shared" si="49"/>
        <v>0</v>
      </c>
      <c r="IP42" s="86">
        <f t="shared" si="49"/>
        <v>0</v>
      </c>
      <c r="IQ42" s="86">
        <f t="shared" si="49"/>
        <v>1.681978322729314E-294</v>
      </c>
      <c r="IR42" s="86">
        <f t="shared" si="49"/>
        <v>0</v>
      </c>
      <c r="IS42" s="86">
        <f t="shared" si="49"/>
        <v>0</v>
      </c>
      <c r="IT42" s="86">
        <f t="shared" si="49"/>
        <v>0</v>
      </c>
      <c r="IU42" s="86">
        <f t="shared" si="49"/>
        <v>0</v>
      </c>
      <c r="IV42" s="86">
        <f t="shared" si="49"/>
        <v>6.4997266360366196E-284</v>
      </c>
      <c r="IW42" s="86">
        <f t="shared" si="49"/>
        <v>1.8497651467554808E-189</v>
      </c>
      <c r="IY42" s="86">
        <f t="shared" si="57"/>
        <v>3.5774783838423556E-13</v>
      </c>
      <c r="IZ42" s="86">
        <f t="shared" si="50"/>
        <v>1.4583581631203729E-12</v>
      </c>
      <c r="JA42" s="86">
        <f t="shared" si="50"/>
        <v>9.762088495751144E-12</v>
      </c>
      <c r="JB42" s="86">
        <f t="shared" si="50"/>
        <v>6.5650699537702072E-13</v>
      </c>
      <c r="JC42" s="86">
        <f t="shared" si="50"/>
        <v>5.7473075137776562E-12</v>
      </c>
      <c r="JD42" s="86">
        <f t="shared" si="50"/>
        <v>5.1511056995279863E-11</v>
      </c>
      <c r="JE42" s="86">
        <f t="shared" si="50"/>
        <v>2.7926052295954991E-14</v>
      </c>
      <c r="JF42" s="86">
        <f t="shared" si="50"/>
        <v>9.5848890550922111E-15</v>
      </c>
      <c r="JG42" s="86">
        <f t="shared" si="50"/>
        <v>6.5544496587228976E-13</v>
      </c>
      <c r="JH42" s="86">
        <f t="shared" si="50"/>
        <v>1.4088265528188558E-13</v>
      </c>
      <c r="JI42" s="86">
        <f t="shared" si="50"/>
        <v>1.1772431190262125E-13</v>
      </c>
      <c r="JJ42" s="86">
        <f t="shared" si="50"/>
        <v>1.1165552307741949E-14</v>
      </c>
      <c r="JK42" s="86">
        <f t="shared" si="50"/>
        <v>3.0694422183458389E-16</v>
      </c>
      <c r="JL42" s="86">
        <f t="shared" si="50"/>
        <v>9.243273085679622E-18</v>
      </c>
      <c r="JM42" s="86">
        <f t="shared" si="50"/>
        <v>2.589275001193789E-19</v>
      </c>
    </row>
    <row r="43" spans="2:273" x14ac:dyDescent="0.25">
      <c r="B43" s="2">
        <v>16</v>
      </c>
      <c r="C43" s="37">
        <v>105.9</v>
      </c>
      <c r="D43" s="37">
        <v>103.29600000000001</v>
      </c>
      <c r="E43" s="37">
        <v>104.245</v>
      </c>
      <c r="F43" s="37">
        <v>108.593</v>
      </c>
      <c r="G43" s="37">
        <v>107.29600000000001</v>
      </c>
      <c r="H43" s="37">
        <v>105.259</v>
      </c>
      <c r="I43" s="37">
        <v>105.741</v>
      </c>
      <c r="J43" s="37">
        <v>114.29600000000001</v>
      </c>
      <c r="K43" s="37">
        <v>113.90900000000001</v>
      </c>
      <c r="L43" s="37">
        <v>113.51900000000001</v>
      </c>
      <c r="M43" s="37">
        <v>113.03700000000001</v>
      </c>
      <c r="N43" s="37">
        <v>110.63</v>
      </c>
      <c r="O43" s="37">
        <v>107.667</v>
      </c>
      <c r="P43" s="37">
        <v>105.782</v>
      </c>
      <c r="Q43" s="37">
        <v>108.38200000000001</v>
      </c>
      <c r="S43" s="4">
        <f t="shared" si="7"/>
        <v>104.43152215759068</v>
      </c>
      <c r="T43" s="4">
        <f t="shared" si="7"/>
        <v>103.3065964529588</v>
      </c>
      <c r="U43" s="4">
        <f t="shared" si="7"/>
        <v>104.22055647056081</v>
      </c>
      <c r="V43" s="4">
        <f t="shared" si="7"/>
        <v>107.7874390472027</v>
      </c>
      <c r="W43" s="4">
        <f t="shared" si="7"/>
        <v>107.94860693592076</v>
      </c>
      <c r="X43" s="4">
        <f t="shared" si="7"/>
        <v>105.31730677094869</v>
      </c>
      <c r="Y43" s="4">
        <f t="shared" si="7"/>
        <v>104.40604854077007</v>
      </c>
      <c r="Z43" s="4">
        <f t="shared" si="7"/>
        <v>113.28176360608563</v>
      </c>
      <c r="AA43" s="4">
        <f t="shared" si="7"/>
        <v>113.44068910394988</v>
      </c>
      <c r="AB43" s="4">
        <f t="shared" si="7"/>
        <v>112.49576508475522</v>
      </c>
      <c r="AC43" s="4">
        <f t="shared" si="7"/>
        <v>111.81231310382533</v>
      </c>
      <c r="AD43" s="4">
        <f t="shared" si="7"/>
        <v>109.07834276600514</v>
      </c>
      <c r="AE43" s="4" t="e">
        <f t="shared" si="7"/>
        <v>#N/A</v>
      </c>
      <c r="AF43" s="4" t="e">
        <f t="shared" si="7"/>
        <v>#N/A</v>
      </c>
      <c r="AG43" s="4" t="e">
        <f t="shared" si="7"/>
        <v>#N/A</v>
      </c>
      <c r="AI43" s="4">
        <f t="shared" si="8"/>
        <v>1.4684778424093281</v>
      </c>
      <c r="AJ43" s="4">
        <f t="shared" si="8"/>
        <v>-1.0596452958793634E-2</v>
      </c>
      <c r="AK43" s="4">
        <f t="shared" si="8"/>
        <v>2.4443529439196254E-2</v>
      </c>
      <c r="AL43" s="4">
        <f t="shared" si="8"/>
        <v>0.80556095279730755</v>
      </c>
      <c r="AM43" s="4">
        <f t="shared" si="8"/>
        <v>-0.65260693592075825</v>
      </c>
      <c r="AN43" s="4">
        <f t="shared" si="8"/>
        <v>-5.8306770948689746E-2</v>
      </c>
      <c r="AO43" s="4">
        <f t="shared" si="8"/>
        <v>1.3349514592299272</v>
      </c>
      <c r="AP43" s="4">
        <f t="shared" si="8"/>
        <v>1.0142363939143735</v>
      </c>
      <c r="AQ43" s="4">
        <f t="shared" si="8"/>
        <v>0.46831089605012721</v>
      </c>
      <c r="AR43" s="4">
        <f t="shared" si="8"/>
        <v>1.0232349152447853</v>
      </c>
      <c r="AS43" s="4">
        <f t="shared" si="8"/>
        <v>1.2246868961746742</v>
      </c>
      <c r="AT43" s="4">
        <f t="shared" si="8"/>
        <v>1.5516572339948596</v>
      </c>
      <c r="AU43" s="4">
        <f t="shared" si="8"/>
        <v>0</v>
      </c>
      <c r="AV43" s="4">
        <f t="shared" si="8"/>
        <v>0</v>
      </c>
      <c r="AW43" s="4">
        <f t="shared" si="8"/>
        <v>0</v>
      </c>
      <c r="AY43" s="2">
        <f t="shared" si="51"/>
        <v>104.43152215599983</v>
      </c>
      <c r="AZ43" s="2">
        <f t="shared" si="51"/>
        <v>103.30659644682393</v>
      </c>
      <c r="BA43" s="2">
        <f t="shared" si="51"/>
        <v>104.22055643371891</v>
      </c>
      <c r="BB43" s="2">
        <f t="shared" si="51"/>
        <v>107.78743904434303</v>
      </c>
      <c r="BC43" s="2">
        <f t="shared" si="51"/>
        <v>107.94860691463774</v>
      </c>
      <c r="BD43" s="2">
        <f t="shared" si="51"/>
        <v>105.3173065981881</v>
      </c>
      <c r="BE43" s="2">
        <f t="shared" si="51"/>
        <v>104.40604854061733</v>
      </c>
      <c r="BF43" s="2">
        <f t="shared" si="51"/>
        <v>113.2817636060354</v>
      </c>
      <c r="BG43" s="2">
        <f t="shared" si="51"/>
        <v>113.44068910116927</v>
      </c>
      <c r="BH43" s="2">
        <f t="shared" si="51"/>
        <v>112.49576508411108</v>
      </c>
      <c r="BI43" s="2">
        <f t="shared" si="51"/>
        <v>111.81231310329176</v>
      </c>
      <c r="BJ43" s="2">
        <f t="shared" si="51"/>
        <v>109.07834276594724</v>
      </c>
      <c r="BK43" s="2" t="e">
        <f t="shared" si="51"/>
        <v>#N/A</v>
      </c>
      <c r="BL43" s="2" t="e">
        <f t="shared" si="51"/>
        <v>#N/A</v>
      </c>
      <c r="BM43" s="2" t="e">
        <f t="shared" si="51"/>
        <v>#N/A</v>
      </c>
      <c r="BO43" s="2">
        <f t="shared" si="10"/>
        <v>105.9</v>
      </c>
      <c r="BP43" s="2">
        <f t="shared" si="11"/>
        <v>103.29600000000001</v>
      </c>
      <c r="BQ43" s="2">
        <f t="shared" si="12"/>
        <v>104.245</v>
      </c>
      <c r="BR43" s="2">
        <f t="shared" si="13"/>
        <v>108.593</v>
      </c>
      <c r="BS43" s="2">
        <f t="shared" si="14"/>
        <v>107.29600000000001</v>
      </c>
      <c r="BT43" s="2">
        <f t="shared" si="15"/>
        <v>105.259</v>
      </c>
      <c r="BU43" s="2">
        <f t="shared" si="16"/>
        <v>105.741</v>
      </c>
      <c r="BV43" s="2">
        <f t="shared" si="17"/>
        <v>114.29600000000001</v>
      </c>
      <c r="BW43" s="2">
        <f t="shared" si="18"/>
        <v>113.90900000000001</v>
      </c>
      <c r="BX43" s="2">
        <f t="shared" si="19"/>
        <v>113.51900000000001</v>
      </c>
      <c r="BY43" s="2">
        <f t="shared" si="20"/>
        <v>113.03700000000001</v>
      </c>
      <c r="BZ43" s="2">
        <f t="shared" si="21"/>
        <v>110.63</v>
      </c>
      <c r="CA43" s="2" t="str">
        <f t="shared" si="22"/>
        <v/>
      </c>
      <c r="CB43" s="2" t="str">
        <f t="shared" si="23"/>
        <v/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104.42229944229942</v>
      </c>
      <c r="DL43" s="2">
        <f t="shared" si="41"/>
        <v>102.83703200568991</v>
      </c>
      <c r="DM43" s="2">
        <f t="shared" si="41"/>
        <v>104.23120377867747</v>
      </c>
      <c r="DN43" s="2">
        <f t="shared" si="41"/>
        <v>107.22444217074218</v>
      </c>
      <c r="DO43" s="2">
        <f t="shared" si="41"/>
        <v>107.71896093664515</v>
      </c>
      <c r="DP43" s="2">
        <f t="shared" si="41"/>
        <v>105.27861003752345</v>
      </c>
      <c r="DQ43" s="2">
        <f t="shared" si="41"/>
        <v>104.20435691367456</v>
      </c>
      <c r="DR43" s="2">
        <f t="shared" si="41"/>
        <v>113.13180320855618</v>
      </c>
      <c r="DS43" s="2">
        <f t="shared" si="41"/>
        <v>113.93189009009005</v>
      </c>
      <c r="DT43" s="2">
        <f t="shared" si="41"/>
        <v>112.92693725490196</v>
      </c>
      <c r="DU43" s="2">
        <f t="shared" si="41"/>
        <v>111.58326246498602</v>
      </c>
      <c r="DV43" s="2">
        <f t="shared" si="41"/>
        <v>108.50285873440284</v>
      </c>
      <c r="DW43" s="2">
        <f t="shared" si="41"/>
        <v>104.72334838709676</v>
      </c>
      <c r="DX43" s="2">
        <f t="shared" si="41"/>
        <v>105.08717426770488</v>
      </c>
      <c r="DY43" s="2">
        <f t="shared" si="41"/>
        <v>106.57621123321125</v>
      </c>
      <c r="EA43" s="2">
        <f t="shared" si="42"/>
        <v>104.59419466684609</v>
      </c>
      <c r="EB43" s="2">
        <f t="shared" si="42"/>
        <v>110.93007227575983</v>
      </c>
      <c r="EC43" s="2">
        <f t="shared" si="42"/>
        <v>104.05456372991037</v>
      </c>
      <c r="ED43" s="2">
        <f t="shared" si="42"/>
        <v>117.13963919456462</v>
      </c>
      <c r="EE43" s="2">
        <f t="shared" si="42"/>
        <v>111.67737623762379</v>
      </c>
      <c r="EF43" s="2">
        <f t="shared" si="42"/>
        <v>105.88223104729828</v>
      </c>
      <c r="EG43" s="2">
        <f t="shared" si="42"/>
        <v>107.9945071280879</v>
      </c>
      <c r="EH43" s="2">
        <f t="shared" si="42"/>
        <v>116.15633727013103</v>
      </c>
      <c r="EI43" s="2">
        <f t="shared" si="42"/>
        <v>105.49430570417154</v>
      </c>
      <c r="EJ43" s="2">
        <f t="shared" si="42"/>
        <v>104.72480000203757</v>
      </c>
      <c r="EK43" s="2">
        <f t="shared" si="42"/>
        <v>115.77834535773923</v>
      </c>
      <c r="EL43" s="2">
        <f t="shared" si="42"/>
        <v>119.52449901356198</v>
      </c>
      <c r="EM43" s="2">
        <f t="shared" si="42"/>
        <v>103.35753911858053</v>
      </c>
      <c r="EN43" s="2">
        <f t="shared" si="42"/>
        <v>105.27472276372609</v>
      </c>
      <c r="EO43" s="2">
        <f t="shared" si="42"/>
        <v>106.36253464717102</v>
      </c>
      <c r="EQ43" s="2">
        <f t="shared" si="43"/>
        <v>103.56249928352732</v>
      </c>
      <c r="ER43" s="2">
        <f t="shared" si="43"/>
        <v>105.12438497915453</v>
      </c>
      <c r="ES43" s="2">
        <f t="shared" si="43"/>
        <v>103.6419015707407</v>
      </c>
      <c r="ET43" s="2">
        <f t="shared" si="43"/>
        <v>115.09538756247007</v>
      </c>
      <c r="EU43" s="2">
        <f t="shared" si="43"/>
        <v>108.3406574617302</v>
      </c>
      <c r="EV43" s="2">
        <f t="shared" si="43"/>
        <v>102.8481314635096</v>
      </c>
      <c r="EW43" s="2">
        <f t="shared" si="43"/>
        <v>105.49083105471198</v>
      </c>
      <c r="EX43" s="2">
        <f t="shared" si="43"/>
        <v>112.27936539161703</v>
      </c>
      <c r="EY43" s="2">
        <f t="shared" si="43"/>
        <v>110.61477593468537</v>
      </c>
      <c r="EZ43" s="2">
        <f t="shared" si="43"/>
        <v>110.06072687638215</v>
      </c>
      <c r="FA43" s="2">
        <f t="shared" si="43"/>
        <v>112.95102169341763</v>
      </c>
      <c r="FB43" s="2">
        <f t="shared" si="43"/>
        <v>112.80987844234446</v>
      </c>
      <c r="FC43" s="2">
        <f t="shared" si="43"/>
        <v>105.5267332715037</v>
      </c>
      <c r="FD43" s="2">
        <f t="shared" si="43"/>
        <v>105.70900218409328</v>
      </c>
      <c r="FE43" s="2">
        <f t="shared" si="43"/>
        <v>107.52483776173601</v>
      </c>
      <c r="FG43" s="2">
        <f t="shared" si="44"/>
        <v>5.3724140539347612E-2</v>
      </c>
      <c r="FH43" s="2">
        <f t="shared" si="44"/>
        <v>5.8031063839486995E-2</v>
      </c>
      <c r="FI43" s="2">
        <f t="shared" si="44"/>
        <v>6.0246791183330109E-2</v>
      </c>
      <c r="FJ43" s="2">
        <f t="shared" si="44"/>
        <v>5.6783883401582844E-2</v>
      </c>
      <c r="FK43" s="2">
        <f t="shared" si="44"/>
        <v>5.8024452152313381E-2</v>
      </c>
      <c r="FL43" s="2">
        <f t="shared" si="44"/>
        <v>6.4167818733180809E-2</v>
      </c>
      <c r="FM43" s="2">
        <f t="shared" si="44"/>
        <v>5.3223681933203169E-2</v>
      </c>
      <c r="FN43" s="2">
        <f t="shared" si="44"/>
        <v>4.9598757131751124E-2</v>
      </c>
      <c r="FO43" s="2">
        <f t="shared" si="44"/>
        <v>5.8227356315313471E-2</v>
      </c>
      <c r="FP43" s="2">
        <f t="shared" si="44"/>
        <v>5.2579804081162806E-2</v>
      </c>
      <c r="FQ43" s="2">
        <f t="shared" si="44"/>
        <v>5.4610489056105542E-2</v>
      </c>
      <c r="FR43" s="2">
        <f t="shared" si="44"/>
        <v>5.2222648668069076E-2</v>
      </c>
      <c r="FS43" s="2">
        <f t="shared" si="44"/>
        <v>4.8803624597295391E-2</v>
      </c>
      <c r="FT43" s="2">
        <f t="shared" si="44"/>
        <v>4.5214062481368437E-2</v>
      </c>
      <c r="FU43" s="2">
        <f t="shared" si="44"/>
        <v>5.0209234751598941E-2</v>
      </c>
      <c r="FW43" s="2">
        <f t="shared" si="53"/>
        <v>1.1834405178010625E-5</v>
      </c>
      <c r="FX43" s="2">
        <f t="shared" si="53"/>
        <v>1.4347213289470792E-5</v>
      </c>
      <c r="FY43" s="2">
        <f t="shared" si="53"/>
        <v>1.2961755175463504E-5</v>
      </c>
      <c r="FZ43" s="2">
        <f t="shared" si="53"/>
        <v>1.297203494167214E-5</v>
      </c>
      <c r="GA43" s="2">
        <f t="shared" si="53"/>
        <v>1.1658530627786911E-5</v>
      </c>
      <c r="GB43" s="2">
        <f t="shared" si="53"/>
        <v>1.2024283689218637E-5</v>
      </c>
      <c r="GC43" s="2">
        <f t="shared" si="53"/>
        <v>1.3628978838512845E-5</v>
      </c>
      <c r="GD43" s="2">
        <f t="shared" si="53"/>
        <v>1.3601563071468102E-5</v>
      </c>
      <c r="GE43" s="2">
        <f t="shared" si="53"/>
        <v>1.8991138360455859E-5</v>
      </c>
      <c r="GF43" s="2">
        <f t="shared" si="53"/>
        <v>1.7728693398270571E-5</v>
      </c>
      <c r="GG43" s="2">
        <f t="shared" si="53"/>
        <v>1.5877240717968017E-5</v>
      </c>
      <c r="GH43" s="2">
        <f t="shared" si="53"/>
        <v>1.4180473634048631E-5</v>
      </c>
      <c r="GI43" s="2">
        <f t="shared" si="53"/>
        <v>1.2716883056959719E-5</v>
      </c>
      <c r="GJ43" s="2">
        <f t="shared" si="53"/>
        <v>9.9958443816170474E-6</v>
      </c>
      <c r="GK43" s="2">
        <f t="shared" si="53"/>
        <v>1.0244587038564119E-5</v>
      </c>
      <c r="GM43" s="86">
        <f t="shared" si="54"/>
        <v>1.0617896392173577E-12</v>
      </c>
      <c r="GN43" s="86">
        <f t="shared" si="54"/>
        <v>4.1514224484624848E-12</v>
      </c>
      <c r="GO43" s="86">
        <f t="shared" si="54"/>
        <v>2.5553180642342008E-11</v>
      </c>
      <c r="GP43" s="86">
        <f t="shared" si="54"/>
        <v>1.9304922457712248E-12</v>
      </c>
      <c r="GQ43" s="86">
        <f t="shared" si="54"/>
        <v>1.5252197754215267E-11</v>
      </c>
      <c r="GR43" s="86">
        <f t="shared" si="54"/>
        <v>1.2644343970159271E-10</v>
      </c>
      <c r="GS43" s="86">
        <f t="shared" si="54"/>
        <v>9.3886781157406513E-14</v>
      </c>
      <c r="GT43" s="86">
        <f t="shared" si="54"/>
        <v>3.2990794733224435E-14</v>
      </c>
      <c r="GU43" s="86">
        <f t="shared" si="54"/>
        <v>1.9466856585293073E-12</v>
      </c>
      <c r="GV43" s="86">
        <f t="shared" si="54"/>
        <v>4.3446326935188776E-13</v>
      </c>
      <c r="GW43" s="86">
        <f t="shared" si="54"/>
        <v>3.7196422157941367E-13</v>
      </c>
      <c r="GX43" s="86">
        <f t="shared" si="54"/>
        <v>3.8993889465350575E-14</v>
      </c>
      <c r="GY43" s="86">
        <f t="shared" si="54"/>
        <v>1.244192109457298E-15</v>
      </c>
      <c r="GZ43" s="86">
        <f t="shared" si="54"/>
        <v>4.2898332238589624E-17</v>
      </c>
      <c r="HA43" s="86">
        <f t="shared" si="54"/>
        <v>1.5233496440236244E-18</v>
      </c>
      <c r="HC43" s="86">
        <f t="shared" si="58"/>
        <v>8.3465080506331988E-30</v>
      </c>
      <c r="HD43" s="86">
        <f t="shared" si="58"/>
        <v>1.0910497320358675E-27</v>
      </c>
      <c r="HE43" s="86">
        <f t="shared" si="58"/>
        <v>6.5567081766675027E-27</v>
      </c>
      <c r="HF43" s="86">
        <f t="shared" si="58"/>
        <v>1.5469650530689129E-28</v>
      </c>
      <c r="HG43" s="86">
        <f t="shared" si="58"/>
        <v>2.2013391786332578E-31</v>
      </c>
      <c r="HH43" s="86">
        <f t="shared" si="58"/>
        <v>4.7188256720796311E-29</v>
      </c>
      <c r="HI43" s="86">
        <f t="shared" si="58"/>
        <v>3.2811624238897303E-33</v>
      </c>
      <c r="HJ43" s="86">
        <f t="shared" si="58"/>
        <v>2.915863336017747E-35</v>
      </c>
      <c r="HK43" s="86">
        <f t="shared" si="58"/>
        <v>1.568416359114849E-32</v>
      </c>
      <c r="HL43" s="86">
        <f t="shared" si="58"/>
        <v>3.0691197646585703E-35</v>
      </c>
      <c r="HM43" s="86">
        <f t="shared" si="58"/>
        <v>5.0399952841110157E-34</v>
      </c>
      <c r="HN43" s="86">
        <f t="shared" si="58"/>
        <v>1.3096912892029104E-34</v>
      </c>
      <c r="HO43" s="86">
        <f t="shared" si="58"/>
        <v>4.8879747041354849E-33</v>
      </c>
      <c r="HP43" s="86">
        <f t="shared" si="58"/>
        <v>1.0751540617609416E-36</v>
      </c>
      <c r="HQ43" s="86">
        <f t="shared" si="58"/>
        <v>4.7339430755890418E-39</v>
      </c>
      <c r="HS43" s="86">
        <f t="shared" si="55"/>
        <v>8.1871799098952859E-136</v>
      </c>
      <c r="HT43" s="86">
        <f t="shared" si="55"/>
        <v>9.2302528320223796E-124</v>
      </c>
      <c r="HU43" s="86">
        <f t="shared" si="55"/>
        <v>2.6008018932886596E-120</v>
      </c>
      <c r="HV43" s="86">
        <f t="shared" si="55"/>
        <v>1.7138889670594188E-129</v>
      </c>
      <c r="HW43" s="86">
        <f t="shared" si="55"/>
        <v>1.7097454409957579E-141</v>
      </c>
      <c r="HX43" s="86">
        <f t="shared" si="55"/>
        <v>2.0418370734370574E-131</v>
      </c>
      <c r="HY43" s="86">
        <f t="shared" si="55"/>
        <v>8.4222186383657326E-151</v>
      </c>
      <c r="HZ43" s="86">
        <f t="shared" si="55"/>
        <v>8.5320482922207621E-159</v>
      </c>
      <c r="IA43" s="86">
        <f t="shared" si="55"/>
        <v>4.3592528941552992E-146</v>
      </c>
      <c r="IB43" s="86">
        <f t="shared" si="55"/>
        <v>8.7826413277972812E-157</v>
      </c>
      <c r="IC43" s="86">
        <f t="shared" si="55"/>
        <v>2.2766416657155317E-153</v>
      </c>
      <c r="ID43" s="86">
        <f t="shared" si="55"/>
        <v>3.9836404889997062E-158</v>
      </c>
      <c r="IE43" s="86">
        <f t="shared" si="55"/>
        <v>2.4965769780194997E-152</v>
      </c>
      <c r="IF43" s="86">
        <f t="shared" si="55"/>
        <v>6.5152669977340042E-102</v>
      </c>
      <c r="IG43" s="86">
        <f t="shared" si="55"/>
        <v>1.1744558653398365E-64</v>
      </c>
      <c r="II43" s="86">
        <f t="shared" si="56"/>
        <v>3.1764089764545508E-272</v>
      </c>
      <c r="IJ43" s="86">
        <f t="shared" si="56"/>
        <v>5.738649137948351E-246</v>
      </c>
      <c r="IK43" s="86">
        <f t="shared" si="56"/>
        <v>1.4159432587263657E-239</v>
      </c>
      <c r="IL43" s="86">
        <f t="shared" si="56"/>
        <v>3.2178094708287793E-259</v>
      </c>
      <c r="IM43" s="86">
        <f t="shared" si="56"/>
        <v>4.7467550803066326E-285</v>
      </c>
      <c r="IN43" s="86">
        <f t="shared" si="56"/>
        <v>2.6645347373687722E-266</v>
      </c>
      <c r="IO43" s="86">
        <f t="shared" si="56"/>
        <v>2.6971585682925121E-305</v>
      </c>
      <c r="IP43" s="86">
        <f t="shared" si="56"/>
        <v>0</v>
      </c>
      <c r="IQ43" s="86">
        <f t="shared" si="56"/>
        <v>1.3086187179012122E-289</v>
      </c>
      <c r="IR43" s="86">
        <f t="shared" si="56"/>
        <v>0</v>
      </c>
      <c r="IS43" s="86">
        <f t="shared" si="56"/>
        <v>0</v>
      </c>
      <c r="IT43" s="86">
        <f t="shared" si="56"/>
        <v>0</v>
      </c>
      <c r="IU43" s="86">
        <f t="shared" si="56"/>
        <v>1.5573399596121938E-306</v>
      </c>
      <c r="IV43" s="86">
        <f t="shared" si="56"/>
        <v>1.8502440739621778E-279</v>
      </c>
      <c r="IW43" s="86">
        <f t="shared" si="56"/>
        <v>1.7212246946523599E-186</v>
      </c>
      <c r="IY43" s="86">
        <f t="shared" si="57"/>
        <v>1.0617896392173577E-12</v>
      </c>
      <c r="IZ43" s="86">
        <f t="shared" si="57"/>
        <v>4.1514224484624856E-12</v>
      </c>
      <c r="JA43" s="86">
        <f t="shared" si="57"/>
        <v>2.5553180642342014E-11</v>
      </c>
      <c r="JB43" s="86">
        <f t="shared" si="57"/>
        <v>1.9304922457712248E-12</v>
      </c>
      <c r="JC43" s="86">
        <f t="shared" si="57"/>
        <v>1.5252197754215267E-11</v>
      </c>
      <c r="JD43" s="86">
        <f t="shared" si="57"/>
        <v>1.2644343970159271E-10</v>
      </c>
      <c r="JE43" s="86">
        <f t="shared" si="57"/>
        <v>9.3886781157406513E-14</v>
      </c>
      <c r="JF43" s="86">
        <f t="shared" si="57"/>
        <v>3.2990794733224435E-14</v>
      </c>
      <c r="JG43" s="86">
        <f t="shared" si="57"/>
        <v>1.9466856585293073E-12</v>
      </c>
      <c r="JH43" s="86">
        <f t="shared" si="57"/>
        <v>4.3446326935188776E-13</v>
      </c>
      <c r="JI43" s="86">
        <f t="shared" si="57"/>
        <v>3.7196422157941367E-13</v>
      </c>
      <c r="JJ43" s="86">
        <f t="shared" si="57"/>
        <v>3.8993889465350575E-14</v>
      </c>
      <c r="JK43" s="86">
        <f t="shared" si="57"/>
        <v>1.244192109457298E-15</v>
      </c>
      <c r="JL43" s="86">
        <f t="shared" si="57"/>
        <v>4.2898332238589624E-17</v>
      </c>
      <c r="JM43" s="86">
        <f t="shared" si="57"/>
        <v>1.5233496440236244E-18</v>
      </c>
    </row>
    <row r="44" spans="2:273" x14ac:dyDescent="0.25">
      <c r="B44" s="2">
        <v>17</v>
      </c>
      <c r="C44" s="37">
        <v>105.483</v>
      </c>
      <c r="D44" s="37">
        <v>102.37</v>
      </c>
      <c r="E44" s="37">
        <v>105.264</v>
      </c>
      <c r="F44" s="37">
        <v>108.093</v>
      </c>
      <c r="G44" s="37">
        <v>107.46299999999999</v>
      </c>
      <c r="H44" s="37">
        <v>104.22199999999999</v>
      </c>
      <c r="I44" s="37">
        <v>105.46299999999999</v>
      </c>
      <c r="J44" s="37">
        <v>113.13</v>
      </c>
      <c r="K44" s="37">
        <v>114.8</v>
      </c>
      <c r="L44" s="37">
        <v>113.852</v>
      </c>
      <c r="M44" s="37">
        <v>112.48099999999999</v>
      </c>
      <c r="N44" s="37">
        <v>109.833</v>
      </c>
      <c r="O44" s="37">
        <v>107.574</v>
      </c>
      <c r="P44" s="37">
        <v>106.4</v>
      </c>
      <c r="Q44" s="37">
        <v>109.036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104.49475989863596</v>
      </c>
      <c r="T44" s="4">
        <f t="shared" si="59"/>
        <v>103.47444910918566</v>
      </c>
      <c r="U44" s="4">
        <f t="shared" si="59"/>
        <v>104.30390738303726</v>
      </c>
      <c r="V44" s="4">
        <f t="shared" si="59"/>
        <v>107.96711871489511</v>
      </c>
      <c r="W44" s="4">
        <f t="shared" si="59"/>
        <v>108.04531469391981</v>
      </c>
      <c r="X44" s="4">
        <f t="shared" si="59"/>
        <v>105.34698561932537</v>
      </c>
      <c r="Y44" s="4">
        <f t="shared" si="59"/>
        <v>104.53510256232136</v>
      </c>
      <c r="Z44" s="4">
        <f t="shared" si="59"/>
        <v>113.33488911840979</v>
      </c>
      <c r="AA44" s="4">
        <f t="shared" si="59"/>
        <v>113.34403874571973</v>
      </c>
      <c r="AB44" s="4">
        <f t="shared" si="59"/>
        <v>112.41315942265018</v>
      </c>
      <c r="AC44" s="4">
        <f t="shared" si="59"/>
        <v>111.84262911979417</v>
      </c>
      <c r="AD44" s="4">
        <f t="shared" si="59"/>
        <v>109.14759915319148</v>
      </c>
      <c r="AE44" s="4">
        <f t="shared" si="59"/>
        <v>104.81213058747878</v>
      </c>
      <c r="AF44" s="4" t="e">
        <f t="shared" si="59"/>
        <v>#N/A</v>
      </c>
      <c r="AG44" s="4" t="e">
        <f t="shared" si="59"/>
        <v>#N/A</v>
      </c>
      <c r="AI44" s="4">
        <f t="shared" ref="AI44:AW60" si="60">IF(OR($B44 &lt; C$230, $B44 &gt; C$233), 0, C44-S44)</f>
        <v>0.98824010136404183</v>
      </c>
      <c r="AJ44" s="4">
        <f t="shared" si="60"/>
        <v>-1.1044491091856514</v>
      </c>
      <c r="AK44" s="4">
        <f t="shared" si="60"/>
        <v>0.96009261696273995</v>
      </c>
      <c r="AL44" s="4">
        <f t="shared" si="60"/>
        <v>0.12588128510489582</v>
      </c>
      <c r="AM44" s="4">
        <f t="shared" si="60"/>
        <v>-0.5823146939198125</v>
      </c>
      <c r="AN44" s="4">
        <f t="shared" si="60"/>
        <v>-1.124985619325372</v>
      </c>
      <c r="AO44" s="4">
        <f t="shared" si="60"/>
        <v>0.92789743767863797</v>
      </c>
      <c r="AP44" s="4">
        <f t="shared" si="60"/>
        <v>-0.2048891184097954</v>
      </c>
      <c r="AQ44" s="4">
        <f t="shared" si="60"/>
        <v>1.4559612542802682</v>
      </c>
      <c r="AR44" s="4">
        <f t="shared" si="60"/>
        <v>1.4388405773498221</v>
      </c>
      <c r="AS44" s="4">
        <f t="shared" si="60"/>
        <v>0.63837088020582655</v>
      </c>
      <c r="AT44" s="4">
        <f t="shared" si="60"/>
        <v>0.68540084680851976</v>
      </c>
      <c r="AU44" s="4">
        <f t="shared" si="60"/>
        <v>2.7618694125212215</v>
      </c>
      <c r="AV44" s="4">
        <f t="shared" si="60"/>
        <v>0</v>
      </c>
      <c r="AW44" s="4">
        <f t="shared" si="60"/>
        <v>0</v>
      </c>
      <c r="AY44" s="2">
        <f t="shared" si="51"/>
        <v>104.49475989410818</v>
      </c>
      <c r="AZ44" s="2">
        <f t="shared" si="51"/>
        <v>103.4744490924332</v>
      </c>
      <c r="BA44" s="2">
        <f t="shared" si="51"/>
        <v>104.30390729033188</v>
      </c>
      <c r="BB44" s="2">
        <f t="shared" si="51"/>
        <v>107.9671187068344</v>
      </c>
      <c r="BC44" s="2">
        <f t="shared" si="51"/>
        <v>108.04531463962452</v>
      </c>
      <c r="BD44" s="2">
        <f t="shared" si="51"/>
        <v>105.3469852111308</v>
      </c>
      <c r="BE44" s="2">
        <f t="shared" si="51"/>
        <v>104.53510256183064</v>
      </c>
      <c r="BF44" s="2">
        <f t="shared" si="51"/>
        <v>113.33488911824452</v>
      </c>
      <c r="BG44" s="2">
        <f t="shared" si="51"/>
        <v>113.34403873780806</v>
      </c>
      <c r="BH44" s="2">
        <f t="shared" si="51"/>
        <v>112.41315942074695</v>
      </c>
      <c r="BI44" s="2">
        <f t="shared" si="51"/>
        <v>111.84262911818075</v>
      </c>
      <c r="BJ44" s="2">
        <f t="shared" si="51"/>
        <v>109.14759915299842</v>
      </c>
      <c r="BK44" s="2">
        <f t="shared" si="51"/>
        <v>104.81213058747035</v>
      </c>
      <c r="BL44" s="2" t="e">
        <f t="shared" si="51"/>
        <v>#N/A</v>
      </c>
      <c r="BM44" s="2" t="e">
        <f t="shared" si="51"/>
        <v>#N/A</v>
      </c>
      <c r="BO44" s="2">
        <f t="shared" si="10"/>
        <v>105.483</v>
      </c>
      <c r="BP44" s="2">
        <f t="shared" si="11"/>
        <v>102.37</v>
      </c>
      <c r="BQ44" s="2">
        <f t="shared" si="12"/>
        <v>105.264</v>
      </c>
      <c r="BR44" s="2">
        <f t="shared" si="13"/>
        <v>108.093</v>
      </c>
      <c r="BS44" s="2">
        <f t="shared" si="14"/>
        <v>107.46299999999999</v>
      </c>
      <c r="BT44" s="2">
        <f t="shared" si="15"/>
        <v>104.22199999999999</v>
      </c>
      <c r="BU44" s="2">
        <f t="shared" si="16"/>
        <v>105.46299999999999</v>
      </c>
      <c r="BV44" s="2">
        <f t="shared" si="17"/>
        <v>113.13</v>
      </c>
      <c r="BW44" s="2">
        <f t="shared" si="18"/>
        <v>114.8</v>
      </c>
      <c r="BX44" s="2">
        <f t="shared" si="19"/>
        <v>113.852</v>
      </c>
      <c r="BY44" s="2">
        <f t="shared" si="20"/>
        <v>112.48099999999999</v>
      </c>
      <c r="BZ44" s="2">
        <f t="shared" si="21"/>
        <v>109.833</v>
      </c>
      <c r="CA44" s="2">
        <f t="shared" si="22"/>
        <v>107.574</v>
      </c>
      <c r="CB44" s="2" t="str">
        <f t="shared" si="23"/>
        <v/>
      </c>
      <c r="CC44" s="2" t="str">
        <f t="shared" si="24"/>
        <v/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104.49532659802658</v>
      </c>
      <c r="DL44" s="2">
        <f t="shared" si="61"/>
        <v>102.98694310099575</v>
      </c>
      <c r="DM44" s="2">
        <f t="shared" si="61"/>
        <v>104.33222442645075</v>
      </c>
      <c r="DN44" s="2">
        <f t="shared" si="61"/>
        <v>107.37660420420421</v>
      </c>
      <c r="DO44" s="2">
        <f t="shared" si="61"/>
        <v>107.81385939380677</v>
      </c>
      <c r="DP44" s="2">
        <f t="shared" si="61"/>
        <v>105.32049709193247</v>
      </c>
      <c r="DQ44" s="2">
        <f t="shared" si="61"/>
        <v>104.33357448433918</v>
      </c>
      <c r="DR44" s="2">
        <f t="shared" si="61"/>
        <v>113.18686951871661</v>
      </c>
      <c r="DS44" s="2">
        <f t="shared" si="61"/>
        <v>113.8846315315315</v>
      </c>
      <c r="DT44" s="2">
        <f t="shared" si="61"/>
        <v>112.88807394957982</v>
      </c>
      <c r="DU44" s="2">
        <f t="shared" si="61"/>
        <v>111.60896974789918</v>
      </c>
      <c r="DV44" s="2">
        <f t="shared" si="61"/>
        <v>108.53761341354722</v>
      </c>
      <c r="DW44" s="2">
        <f t="shared" si="61"/>
        <v>104.90043145161289</v>
      </c>
      <c r="DX44" s="2">
        <f t="shared" si="61"/>
        <v>105.14972621431221</v>
      </c>
      <c r="DY44" s="2">
        <f t="shared" si="61"/>
        <v>106.64587851037852</v>
      </c>
      <c r="EA44" s="2">
        <f t="shared" ref="EA44:EO60" si="62">CE$228*$B44+CE$229</f>
        <v>104.48588231402364</v>
      </c>
      <c r="EB44" s="2">
        <f t="shared" si="62"/>
        <v>110.69286397331356</v>
      </c>
      <c r="EC44" s="2">
        <f t="shared" si="62"/>
        <v>103.90115864849098</v>
      </c>
      <c r="ED44" s="2">
        <f t="shared" si="62"/>
        <v>116.91333140733428</v>
      </c>
      <c r="EE44" s="2">
        <f t="shared" si="62"/>
        <v>111.47283505850588</v>
      </c>
      <c r="EF44" s="2">
        <f t="shared" si="62"/>
        <v>105.69986611886995</v>
      </c>
      <c r="EG44" s="2">
        <f t="shared" si="62"/>
        <v>107.80521444117964</v>
      </c>
      <c r="EH44" s="2">
        <f t="shared" si="62"/>
        <v>115.92270053647208</v>
      </c>
      <c r="EI44" s="2">
        <f t="shared" si="62"/>
        <v>105.36814070356813</v>
      </c>
      <c r="EJ44" s="2">
        <f t="shared" si="62"/>
        <v>104.60697948164146</v>
      </c>
      <c r="EK44" s="2">
        <f t="shared" si="62"/>
        <v>115.53252443212251</v>
      </c>
      <c r="EL44" s="2">
        <f t="shared" si="62"/>
        <v>119.24582336555285</v>
      </c>
      <c r="EM44" s="2">
        <f t="shared" si="62"/>
        <v>103.24199062772915</v>
      </c>
      <c r="EN44" s="2">
        <f t="shared" si="62"/>
        <v>105.15915869833437</v>
      </c>
      <c r="EO44" s="2">
        <f t="shared" si="62"/>
        <v>106.26091762782673</v>
      </c>
      <c r="EQ44" s="2">
        <f t="shared" ref="EQ44:FE60" si="63">CU$228*$B44+CU$229</f>
        <v>103.46593958652059</v>
      </c>
      <c r="ER44" s="2">
        <f t="shared" si="63"/>
        <v>104.95514469632197</v>
      </c>
      <c r="ES44" s="2">
        <f t="shared" si="63"/>
        <v>103.49338813649499</v>
      </c>
      <c r="ET44" s="2">
        <f t="shared" si="63"/>
        <v>114.89297994076274</v>
      </c>
      <c r="EU44" s="2">
        <f t="shared" si="63"/>
        <v>108.1748102759318</v>
      </c>
      <c r="EV44" s="2">
        <f t="shared" si="63"/>
        <v>102.7014232929661</v>
      </c>
      <c r="EW44" s="2">
        <f t="shared" si="63"/>
        <v>105.33114266369084</v>
      </c>
      <c r="EX44" s="2">
        <f t="shared" si="63"/>
        <v>112.09155775575439</v>
      </c>
      <c r="EY44" s="2">
        <f t="shared" si="63"/>
        <v>110.42622270848877</v>
      </c>
      <c r="EZ44" s="2">
        <f t="shared" si="63"/>
        <v>109.87995204224175</v>
      </c>
      <c r="FA44" s="2">
        <f t="shared" si="63"/>
        <v>112.73832668474921</v>
      </c>
      <c r="FB44" s="2">
        <f t="shared" si="63"/>
        <v>112.60958558314881</v>
      </c>
      <c r="FC44" s="2">
        <f t="shared" si="63"/>
        <v>105.38631449589067</v>
      </c>
      <c r="FD44" s="2">
        <f t="shared" si="63"/>
        <v>105.58846811223798</v>
      </c>
      <c r="FE44" s="2">
        <f t="shared" si="63"/>
        <v>107.40843469374444</v>
      </c>
      <c r="FG44" s="2">
        <f t="shared" ref="FG44:FU60" si="64">POWER(10,($B44-C$231)/C$229)/(1+POWER(10,($B44-C$231)/C$229))</f>
        <v>5.8603594080381301E-2</v>
      </c>
      <c r="FH44" s="2">
        <f t="shared" si="64"/>
        <v>6.3275533422453525E-2</v>
      </c>
      <c r="FI44" s="2">
        <f t="shared" si="64"/>
        <v>6.5677542092631894E-2</v>
      </c>
      <c r="FJ44" s="2">
        <f t="shared" si="64"/>
        <v>6.1923050391701047E-2</v>
      </c>
      <c r="FK44" s="2">
        <f t="shared" si="64"/>
        <v>6.3268364347216791E-2</v>
      </c>
      <c r="FL44" s="2">
        <f t="shared" si="64"/>
        <v>6.992571831955928E-2</v>
      </c>
      <c r="FM44" s="2">
        <f t="shared" si="64"/>
        <v>5.8060470606348703E-2</v>
      </c>
      <c r="FN44" s="2">
        <f t="shared" si="64"/>
        <v>5.4124957080888672E-2</v>
      </c>
      <c r="FO44" s="2">
        <f t="shared" si="64"/>
        <v>6.3488369888661009E-2</v>
      </c>
      <c r="FP44" s="2">
        <f t="shared" si="64"/>
        <v>5.7361624417324411E-2</v>
      </c>
      <c r="FQ44" s="2">
        <f t="shared" si="64"/>
        <v>5.9565377149006303E-2</v>
      </c>
      <c r="FR44" s="2">
        <f t="shared" si="64"/>
        <v>5.6973941127369969E-2</v>
      </c>
      <c r="FS44" s="2">
        <f t="shared" si="64"/>
        <v>5.3261330054556556E-2</v>
      </c>
      <c r="FT44" s="2">
        <f t="shared" si="64"/>
        <v>4.9360912917708048E-2</v>
      </c>
      <c r="FU44" s="2">
        <f t="shared" si="64"/>
        <v>5.4787933120648433E-2</v>
      </c>
      <c r="FW44" s="2">
        <f t="shared" si="53"/>
        <v>1.2976152426334078E-5</v>
      </c>
      <c r="FX44" s="2">
        <f t="shared" si="53"/>
        <v>1.5731384772043724E-5</v>
      </c>
      <c r="FY44" s="2">
        <f t="shared" si="53"/>
        <v>1.4212264160825208E-5</v>
      </c>
      <c r="FZ44" s="2">
        <f t="shared" si="53"/>
        <v>1.4223535672132556E-5</v>
      </c>
      <c r="GA44" s="2">
        <f t="shared" si="53"/>
        <v>1.2783310253845128E-5</v>
      </c>
      <c r="GB44" s="2">
        <f t="shared" si="53"/>
        <v>1.3184349594552266E-5</v>
      </c>
      <c r="GC44" s="2">
        <f t="shared" si="53"/>
        <v>1.4943858482457235E-5</v>
      </c>
      <c r="GD44" s="2">
        <f t="shared" si="53"/>
        <v>1.4913797770636321E-5</v>
      </c>
      <c r="GE44" s="2">
        <f t="shared" si="53"/>
        <v>2.0823330979030526E-5</v>
      </c>
      <c r="GF44" s="2">
        <f t="shared" si="53"/>
        <v>1.9439092508058449E-5</v>
      </c>
      <c r="GG44" s="2">
        <f t="shared" si="53"/>
        <v>1.7409021594898072E-5</v>
      </c>
      <c r="GH44" s="2">
        <f t="shared" si="53"/>
        <v>1.5548558878632904E-5</v>
      </c>
      <c r="GI44" s="2">
        <f t="shared" si="53"/>
        <v>1.39437678872232E-5</v>
      </c>
      <c r="GJ44" s="2">
        <f t="shared" si="53"/>
        <v>1.0960214846660111E-5</v>
      </c>
      <c r="GK44" s="2">
        <f t="shared" si="53"/>
        <v>1.1232955213856472E-5</v>
      </c>
      <c r="GM44" s="86">
        <f t="shared" si="54"/>
        <v>3.0839290673635833E-12</v>
      </c>
      <c r="GN44" s="86">
        <f t="shared" si="54"/>
        <v>1.1571413627993245E-11</v>
      </c>
      <c r="GO44" s="86">
        <f t="shared" si="54"/>
        <v>6.5618601294740584E-11</v>
      </c>
      <c r="GP44" s="86">
        <f t="shared" si="54"/>
        <v>5.554647268459468E-12</v>
      </c>
      <c r="GQ44" s="86">
        <f t="shared" si="54"/>
        <v>3.9702601558785007E-11</v>
      </c>
      <c r="GR44" s="86">
        <f t="shared" si="54"/>
        <v>3.0488233900539195E-10</v>
      </c>
      <c r="GS44" s="86">
        <f t="shared" si="54"/>
        <v>3.0795432365783452E-13</v>
      </c>
      <c r="GT44" s="86">
        <f t="shared" si="54"/>
        <v>1.1077503137289694E-13</v>
      </c>
      <c r="GU44" s="86">
        <f t="shared" si="54"/>
        <v>5.6550780486712614E-12</v>
      </c>
      <c r="GV44" s="86">
        <f t="shared" si="54"/>
        <v>1.3100859780510939E-12</v>
      </c>
      <c r="GW44" s="86">
        <f t="shared" si="54"/>
        <v>1.1482109915783898E-12</v>
      </c>
      <c r="GX44" s="86">
        <f t="shared" si="54"/>
        <v>1.3275332908202236E-13</v>
      </c>
      <c r="GY44" s="86">
        <f t="shared" si="54"/>
        <v>4.900738439122884E-15</v>
      </c>
      <c r="GZ44" s="86">
        <f t="shared" si="54"/>
        <v>1.9294270434778629E-16</v>
      </c>
      <c r="HA44" s="86">
        <f t="shared" si="54"/>
        <v>8.625260135738055E-18</v>
      </c>
      <c r="HC44" s="86">
        <f t="shared" si="58"/>
        <v>5.7298311566044038E-29</v>
      </c>
      <c r="HD44" s="86">
        <f t="shared" si="58"/>
        <v>6.5456368995091192E-27</v>
      </c>
      <c r="HE44" s="86">
        <f t="shared" si="58"/>
        <v>3.684348161321949E-26</v>
      </c>
      <c r="HF44" s="86">
        <f t="shared" si="58"/>
        <v>9.8600501485297473E-28</v>
      </c>
      <c r="HG44" s="86">
        <f t="shared" si="58"/>
        <v>1.6641055553592111E-30</v>
      </c>
      <c r="HH44" s="86">
        <f t="shared" si="58"/>
        <v>3.1002952220054055E-28</v>
      </c>
      <c r="HI44" s="86">
        <f t="shared" si="58"/>
        <v>2.9207656665355897E-32</v>
      </c>
      <c r="HJ44" s="86">
        <f t="shared" si="58"/>
        <v>2.9395893519963006E-34</v>
      </c>
      <c r="HK44" s="86">
        <f t="shared" si="58"/>
        <v>1.3739383894588643E-31</v>
      </c>
      <c r="HL44" s="86">
        <f t="shared" si="58"/>
        <v>3.1433813572947111E-34</v>
      </c>
      <c r="HM44" s="86">
        <f t="shared" si="58"/>
        <v>4.8376994313118352E-33</v>
      </c>
      <c r="HN44" s="86">
        <f t="shared" si="58"/>
        <v>1.3019424404203797E-33</v>
      </c>
      <c r="HO44" s="86">
        <f t="shared" si="58"/>
        <v>4.2868125454008991E-32</v>
      </c>
      <c r="HP44" s="86">
        <f t="shared" si="58"/>
        <v>1.1923583773614842E-35</v>
      </c>
      <c r="HQ44" s="86">
        <f t="shared" si="58"/>
        <v>6.7441645657475805E-38</v>
      </c>
      <c r="HS44" s="86">
        <f t="shared" si="55"/>
        <v>4.1452710850381198E-133</v>
      </c>
      <c r="HT44" s="86">
        <f t="shared" si="55"/>
        <v>2.8769069981397997E-121</v>
      </c>
      <c r="HU44" s="86">
        <f t="shared" si="55"/>
        <v>6.5939190679357555E-118</v>
      </c>
      <c r="HV44" s="86">
        <f t="shared" si="55"/>
        <v>6.769047886791522E-127</v>
      </c>
      <c r="HW44" s="86">
        <f t="shared" si="55"/>
        <v>1.1351000099566125E-138</v>
      </c>
      <c r="HX44" s="86">
        <f t="shared" si="55"/>
        <v>8.7913382171218183E-129</v>
      </c>
      <c r="HY44" s="86">
        <f t="shared" si="55"/>
        <v>9.6422527841977098E-148</v>
      </c>
      <c r="HZ44" s="86">
        <f t="shared" si="55"/>
        <v>1.4047515247764671E-155</v>
      </c>
      <c r="IA44" s="86">
        <f t="shared" si="55"/>
        <v>4.5675964904556291E-143</v>
      </c>
      <c r="IB44" s="86">
        <f t="shared" si="55"/>
        <v>1.4533837970224743E-153</v>
      </c>
      <c r="IC44" s="86">
        <f t="shared" si="55"/>
        <v>3.226681023946596E-150</v>
      </c>
      <c r="ID44" s="86">
        <f t="shared" si="55"/>
        <v>6.6338326217410759E-155</v>
      </c>
      <c r="IE44" s="86">
        <f t="shared" si="55"/>
        <v>2.8787866919805113E-149</v>
      </c>
      <c r="IF44" s="86">
        <f t="shared" si="55"/>
        <v>6.4025727678356339E-100</v>
      </c>
      <c r="IG44" s="86">
        <f t="shared" si="55"/>
        <v>2.1177894858773799E-63</v>
      </c>
      <c r="II44" s="86">
        <f t="shared" si="56"/>
        <v>7.4033730242751032E-268</v>
      </c>
      <c r="IJ44" s="86">
        <f t="shared" si="56"/>
        <v>5.8863393887295209E-242</v>
      </c>
      <c r="IK44" s="86">
        <f t="shared" si="56"/>
        <v>1.0517724295564988E-235</v>
      </c>
      <c r="IL44" s="86">
        <f t="shared" si="56"/>
        <v>4.9966099485050361E-255</v>
      </c>
      <c r="IM44" s="86">
        <f t="shared" si="56"/>
        <v>1.7584588624262509E-280</v>
      </c>
      <c r="IN44" s="86">
        <f t="shared" si="56"/>
        <v>5.0509629860234987E-262</v>
      </c>
      <c r="IO44" s="86">
        <f t="shared" si="56"/>
        <v>2.4793034131696954E-300</v>
      </c>
      <c r="IP44" s="86">
        <f t="shared" si="56"/>
        <v>0</v>
      </c>
      <c r="IQ44" s="86">
        <f t="shared" si="56"/>
        <v>9.2598957621786659E-285</v>
      </c>
      <c r="IR44" s="86">
        <f t="shared" si="56"/>
        <v>8.392179623998399E-305</v>
      </c>
      <c r="IS44" s="86">
        <f t="shared" si="56"/>
        <v>7.1485657991405587E-305</v>
      </c>
      <c r="IT44" s="86">
        <f t="shared" si="56"/>
        <v>0</v>
      </c>
      <c r="IU44" s="86">
        <f t="shared" si="56"/>
        <v>1.3982141502019251E-301</v>
      </c>
      <c r="IV44" s="86">
        <f t="shared" si="56"/>
        <v>4.8543008693835801E-275</v>
      </c>
      <c r="IW44" s="86">
        <f t="shared" si="56"/>
        <v>1.5167330958811271E-183</v>
      </c>
      <c r="IY44" s="86">
        <f t="shared" si="57"/>
        <v>3.0839290673635833E-12</v>
      </c>
      <c r="IZ44" s="86">
        <f t="shared" si="57"/>
        <v>1.1571413627993251E-11</v>
      </c>
      <c r="JA44" s="86">
        <f t="shared" si="57"/>
        <v>6.5618601294740623E-11</v>
      </c>
      <c r="JB44" s="86">
        <f t="shared" si="57"/>
        <v>5.5546472684594688E-12</v>
      </c>
      <c r="JC44" s="86">
        <f t="shared" si="57"/>
        <v>3.9702601558785007E-11</v>
      </c>
      <c r="JD44" s="86">
        <f t="shared" si="57"/>
        <v>3.0488233900539195E-10</v>
      </c>
      <c r="JE44" s="86">
        <f t="shared" si="57"/>
        <v>3.0795432365783452E-13</v>
      </c>
      <c r="JF44" s="86">
        <f t="shared" si="57"/>
        <v>1.1077503137289694E-13</v>
      </c>
      <c r="JG44" s="86">
        <f t="shared" si="57"/>
        <v>5.6550780486712614E-12</v>
      </c>
      <c r="JH44" s="86">
        <f t="shared" si="57"/>
        <v>1.3100859780510939E-12</v>
      </c>
      <c r="JI44" s="86">
        <f t="shared" si="57"/>
        <v>1.1482109915783898E-12</v>
      </c>
      <c r="JJ44" s="86">
        <f t="shared" si="57"/>
        <v>1.3275332908202236E-13</v>
      </c>
      <c r="JK44" s="86">
        <f t="shared" si="57"/>
        <v>4.900738439122884E-15</v>
      </c>
      <c r="JL44" s="86">
        <f t="shared" si="57"/>
        <v>1.9294270434778629E-16</v>
      </c>
      <c r="JM44" s="86">
        <f t="shared" si="57"/>
        <v>8.625260135738055E-18</v>
      </c>
    </row>
    <row r="45" spans="2:273" x14ac:dyDescent="0.25">
      <c r="B45" s="2">
        <v>18</v>
      </c>
      <c r="C45" s="37">
        <v>105.267</v>
      </c>
      <c r="D45" s="37">
        <v>102.22199999999999</v>
      </c>
      <c r="E45" s="37">
        <v>103.792</v>
      </c>
      <c r="F45" s="37">
        <v>107.53700000000001</v>
      </c>
      <c r="G45" s="37">
        <v>107.77800000000001</v>
      </c>
      <c r="H45" s="37">
        <v>104.20399999999999</v>
      </c>
      <c r="I45" s="37">
        <v>105.056</v>
      </c>
      <c r="J45" s="37">
        <v>114.815</v>
      </c>
      <c r="K45" s="37">
        <v>114.036</v>
      </c>
      <c r="L45" s="37">
        <v>113.63</v>
      </c>
      <c r="M45" s="37">
        <v>111.444</v>
      </c>
      <c r="N45" s="37">
        <v>109.556</v>
      </c>
      <c r="O45" s="37">
        <v>108.111</v>
      </c>
      <c r="P45" s="37">
        <v>106</v>
      </c>
      <c r="Q45" s="37">
        <v>108.509</v>
      </c>
      <c r="S45" s="4">
        <f t="shared" si="59"/>
        <v>104.5561490442049</v>
      </c>
      <c r="T45" s="4">
        <f t="shared" si="59"/>
        <v>103.64145562412858</v>
      </c>
      <c r="U45" s="4">
        <f t="shared" si="59"/>
        <v>104.38418487345379</v>
      </c>
      <c r="V45" s="4">
        <f t="shared" si="59"/>
        <v>108.14686300542373</v>
      </c>
      <c r="W45" s="4">
        <f t="shared" si="59"/>
        <v>108.14035735329666</v>
      </c>
      <c r="X45" s="4">
        <f t="shared" si="59"/>
        <v>105.37415570320111</v>
      </c>
      <c r="Y45" s="4">
        <f t="shared" si="59"/>
        <v>104.6623685060685</v>
      </c>
      <c r="Z45" s="4">
        <f t="shared" si="59"/>
        <v>113.38634880023264</v>
      </c>
      <c r="AA45" s="4">
        <f t="shared" si="59"/>
        <v>113.24277316378942</v>
      </c>
      <c r="AB45" s="4">
        <f t="shared" si="59"/>
        <v>112.32640371144508</v>
      </c>
      <c r="AC45" s="4">
        <f t="shared" si="59"/>
        <v>111.87178309068891</v>
      </c>
      <c r="AD45" s="4">
        <f t="shared" si="59"/>
        <v>109.21807538446441</v>
      </c>
      <c r="AE45" s="4">
        <f t="shared" si="59"/>
        <v>104.9641870201603</v>
      </c>
      <c r="AF45" s="4" t="e">
        <f t="shared" si="59"/>
        <v>#N/A</v>
      </c>
      <c r="AG45" s="4" t="e">
        <f t="shared" si="59"/>
        <v>#N/A</v>
      </c>
      <c r="AI45" s="4">
        <f t="shared" si="60"/>
        <v>0.71085095579509527</v>
      </c>
      <c r="AJ45" s="4">
        <f t="shared" si="60"/>
        <v>-1.4194556241285881</v>
      </c>
      <c r="AK45" s="4">
        <f t="shared" si="60"/>
        <v>-0.5921848734537889</v>
      </c>
      <c r="AL45" s="4">
        <f t="shared" si="60"/>
        <v>-0.60986300542371907</v>
      </c>
      <c r="AM45" s="4">
        <f t="shared" si="60"/>
        <v>-0.36235735329665886</v>
      </c>
      <c r="AN45" s="4">
        <f t="shared" si="60"/>
        <v>-1.1701557032011181</v>
      </c>
      <c r="AO45" s="4">
        <f t="shared" si="60"/>
        <v>0.39363149393149399</v>
      </c>
      <c r="AP45" s="4">
        <f t="shared" si="60"/>
        <v>1.4286511997673585</v>
      </c>
      <c r="AQ45" s="4">
        <f t="shared" si="60"/>
        <v>0.79322683621057877</v>
      </c>
      <c r="AR45" s="4">
        <f t="shared" si="60"/>
        <v>1.3035962885549139</v>
      </c>
      <c r="AS45" s="4">
        <f t="shared" si="60"/>
        <v>-0.42778309068890508</v>
      </c>
      <c r="AT45" s="4">
        <f t="shared" si="60"/>
        <v>0.33792461553558439</v>
      </c>
      <c r="AU45" s="4">
        <f t="shared" si="60"/>
        <v>3.1468129798397086</v>
      </c>
      <c r="AV45" s="4">
        <f t="shared" si="60"/>
        <v>0</v>
      </c>
      <c r="AW45" s="4">
        <f t="shared" si="60"/>
        <v>0</v>
      </c>
      <c r="AY45" s="2">
        <f t="shared" si="51"/>
        <v>104.55614903159892</v>
      </c>
      <c r="AZ45" s="2">
        <f t="shared" si="51"/>
        <v>103.64145557935365</v>
      </c>
      <c r="BA45" s="2">
        <f t="shared" si="51"/>
        <v>104.38418464469463</v>
      </c>
      <c r="BB45" s="2">
        <f t="shared" si="51"/>
        <v>108.14686298319995</v>
      </c>
      <c r="BC45" s="2">
        <f t="shared" si="51"/>
        <v>108.14035721748331</v>
      </c>
      <c r="BD45" s="2">
        <f t="shared" si="51"/>
        <v>105.37415475617605</v>
      </c>
      <c r="BE45" s="2">
        <f t="shared" si="51"/>
        <v>104.66236850453103</v>
      </c>
      <c r="BF45" s="2">
        <f t="shared" si="51"/>
        <v>113.38634879970245</v>
      </c>
      <c r="BG45" s="2">
        <f t="shared" si="51"/>
        <v>113.24277314178033</v>
      </c>
      <c r="BH45" s="2">
        <f t="shared" si="51"/>
        <v>112.32640370594856</v>
      </c>
      <c r="BI45" s="2">
        <f t="shared" si="51"/>
        <v>111.87178308592452</v>
      </c>
      <c r="BJ45" s="2">
        <f t="shared" si="51"/>
        <v>109.21807538383713</v>
      </c>
      <c r="BK45" s="2">
        <f t="shared" si="51"/>
        <v>104.9641870201287</v>
      </c>
      <c r="BL45" s="2" t="e">
        <f t="shared" si="51"/>
        <v>#N/A</v>
      </c>
      <c r="BM45" s="2" t="e">
        <f t="shared" si="51"/>
        <v>#N/A</v>
      </c>
      <c r="BO45" s="2">
        <f t="shared" si="10"/>
        <v>105.267</v>
      </c>
      <c r="BP45" s="2">
        <f t="shared" si="11"/>
        <v>102.22199999999999</v>
      </c>
      <c r="BQ45" s="2">
        <f t="shared" si="12"/>
        <v>103.792</v>
      </c>
      <c r="BR45" s="2">
        <f t="shared" si="13"/>
        <v>107.53700000000001</v>
      </c>
      <c r="BS45" s="2">
        <f t="shared" si="14"/>
        <v>107.77800000000001</v>
      </c>
      <c r="BT45" s="2">
        <f t="shared" si="15"/>
        <v>104.20399999999999</v>
      </c>
      <c r="BU45" s="2">
        <f t="shared" si="16"/>
        <v>105.056</v>
      </c>
      <c r="BV45" s="2">
        <f t="shared" si="17"/>
        <v>114.815</v>
      </c>
      <c r="BW45" s="2">
        <f t="shared" si="18"/>
        <v>114.036</v>
      </c>
      <c r="BX45" s="2">
        <f t="shared" si="19"/>
        <v>113.63</v>
      </c>
      <c r="BY45" s="2">
        <f t="shared" si="20"/>
        <v>111.444</v>
      </c>
      <c r="BZ45" s="2">
        <f t="shared" si="21"/>
        <v>109.556</v>
      </c>
      <c r="CA45" s="2">
        <f t="shared" si="22"/>
        <v>108.111</v>
      </c>
      <c r="CB45" s="2" t="str">
        <f t="shared" si="23"/>
        <v/>
      </c>
      <c r="CC45" s="2" t="str">
        <f t="shared" si="24"/>
        <v/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104.56835375375374</v>
      </c>
      <c r="DL45" s="2">
        <f t="shared" si="61"/>
        <v>103.13685419630157</v>
      </c>
      <c r="DM45" s="2">
        <f t="shared" si="61"/>
        <v>104.43324507422402</v>
      </c>
      <c r="DN45" s="2">
        <f t="shared" si="61"/>
        <v>107.52876623766625</v>
      </c>
      <c r="DO45" s="2">
        <f t="shared" si="61"/>
        <v>107.90875785096839</v>
      </c>
      <c r="DP45" s="2">
        <f t="shared" si="61"/>
        <v>105.36238414634147</v>
      </c>
      <c r="DQ45" s="2">
        <f t="shared" si="61"/>
        <v>104.46279205500382</v>
      </c>
      <c r="DR45" s="2">
        <f t="shared" si="61"/>
        <v>113.24193582887703</v>
      </c>
      <c r="DS45" s="2">
        <f t="shared" si="61"/>
        <v>113.83737297297293</v>
      </c>
      <c r="DT45" s="2">
        <f t="shared" si="61"/>
        <v>112.8492106442577</v>
      </c>
      <c r="DU45" s="2">
        <f t="shared" si="61"/>
        <v>111.63467703081234</v>
      </c>
      <c r="DV45" s="2">
        <f t="shared" si="61"/>
        <v>108.57236809269162</v>
      </c>
      <c r="DW45" s="2">
        <f t="shared" si="61"/>
        <v>105.07751451612901</v>
      </c>
      <c r="DX45" s="2">
        <f t="shared" si="61"/>
        <v>105.21227816091955</v>
      </c>
      <c r="DY45" s="2">
        <f t="shared" si="61"/>
        <v>106.71554578754581</v>
      </c>
      <c r="EA45" s="2">
        <f t="shared" si="62"/>
        <v>104.3775699612012</v>
      </c>
      <c r="EB45" s="2">
        <f t="shared" si="62"/>
        <v>110.45565567086732</v>
      </c>
      <c r="EC45" s="2">
        <f t="shared" si="62"/>
        <v>103.74775356707157</v>
      </c>
      <c r="ED45" s="2">
        <f t="shared" si="62"/>
        <v>116.68702362010394</v>
      </c>
      <c r="EE45" s="2">
        <f t="shared" si="62"/>
        <v>111.26829387938795</v>
      </c>
      <c r="EF45" s="2">
        <f t="shared" si="62"/>
        <v>105.51750119044162</v>
      </c>
      <c r="EG45" s="2">
        <f t="shared" si="62"/>
        <v>107.61592175427138</v>
      </c>
      <c r="EH45" s="2">
        <f t="shared" si="62"/>
        <v>115.68906380281312</v>
      </c>
      <c r="EI45" s="2">
        <f t="shared" si="62"/>
        <v>105.24197570296472</v>
      </c>
      <c r="EJ45" s="2">
        <f t="shared" si="62"/>
        <v>104.48915896124537</v>
      </c>
      <c r="EK45" s="2">
        <f t="shared" si="62"/>
        <v>115.2867035065058</v>
      </c>
      <c r="EL45" s="2">
        <f t="shared" si="62"/>
        <v>118.96714771754371</v>
      </c>
      <c r="EM45" s="2">
        <f t="shared" si="62"/>
        <v>103.12644213687777</v>
      </c>
      <c r="EN45" s="2">
        <f t="shared" si="62"/>
        <v>105.04359463294263</v>
      </c>
      <c r="EO45" s="2">
        <f t="shared" si="62"/>
        <v>106.15930060848244</v>
      </c>
      <c r="EQ45" s="2">
        <f t="shared" si="63"/>
        <v>103.36937988951388</v>
      </c>
      <c r="ER45" s="2">
        <f t="shared" si="63"/>
        <v>104.7859044134894</v>
      </c>
      <c r="ES45" s="2">
        <f t="shared" si="63"/>
        <v>103.34487470224927</v>
      </c>
      <c r="ET45" s="2">
        <f t="shared" si="63"/>
        <v>114.69057231905541</v>
      </c>
      <c r="EU45" s="2">
        <f t="shared" si="63"/>
        <v>108.00896309013339</v>
      </c>
      <c r="EV45" s="2">
        <f t="shared" si="63"/>
        <v>102.55471512242261</v>
      </c>
      <c r="EW45" s="2">
        <f t="shared" si="63"/>
        <v>105.17145427266969</v>
      </c>
      <c r="EX45" s="2">
        <f t="shared" si="63"/>
        <v>111.90375011989175</v>
      </c>
      <c r="EY45" s="2">
        <f t="shared" si="63"/>
        <v>110.23766948229216</v>
      </c>
      <c r="EZ45" s="2">
        <f t="shared" si="63"/>
        <v>109.69917720810135</v>
      </c>
      <c r="FA45" s="2">
        <f t="shared" si="63"/>
        <v>112.52563167608079</v>
      </c>
      <c r="FB45" s="2">
        <f t="shared" si="63"/>
        <v>112.40929272395317</v>
      </c>
      <c r="FC45" s="2">
        <f t="shared" si="63"/>
        <v>105.24589572027764</v>
      </c>
      <c r="FD45" s="2">
        <f t="shared" si="63"/>
        <v>105.46793404038266</v>
      </c>
      <c r="FE45" s="2">
        <f t="shared" si="63"/>
        <v>107.29203162575288</v>
      </c>
      <c r="FG45" s="2">
        <f t="shared" si="64"/>
        <v>6.3896295448248819E-2</v>
      </c>
      <c r="FH45" s="2">
        <f t="shared" si="64"/>
        <v>6.8959266470012853E-2</v>
      </c>
      <c r="FI45" s="2">
        <f t="shared" si="64"/>
        <v>7.1560552958647189E-2</v>
      </c>
      <c r="FJ45" s="2">
        <f t="shared" si="64"/>
        <v>6.7494050006173492E-2</v>
      </c>
      <c r="FK45" s="2">
        <f t="shared" si="64"/>
        <v>6.8951500833241405E-2</v>
      </c>
      <c r="FL45" s="2">
        <f t="shared" si="64"/>
        <v>7.6158238616008428E-2</v>
      </c>
      <c r="FM45" s="2">
        <f t="shared" si="64"/>
        <v>6.330741917113622E-2</v>
      </c>
      <c r="FN45" s="2">
        <f t="shared" si="64"/>
        <v>5.9038543223058911E-2</v>
      </c>
      <c r="FO45" s="2">
        <f t="shared" si="64"/>
        <v>6.9189808871251771E-2</v>
      </c>
      <c r="FP45" s="2">
        <f t="shared" si="64"/>
        <v>6.2549611781877318E-2</v>
      </c>
      <c r="FQ45" s="2">
        <f t="shared" si="64"/>
        <v>6.4938948726858806E-2</v>
      </c>
      <c r="FR45" s="2">
        <f t="shared" si="64"/>
        <v>6.2129176076640397E-2</v>
      </c>
      <c r="FS45" s="2">
        <f t="shared" si="64"/>
        <v>5.8101330103116119E-2</v>
      </c>
      <c r="FT45" s="2">
        <f t="shared" si="64"/>
        <v>5.3866638258918798E-2</v>
      </c>
      <c r="FU45" s="2">
        <f t="shared" si="64"/>
        <v>5.9757903305690994E-2</v>
      </c>
      <c r="FW45" s="2">
        <f t="shared" si="53"/>
        <v>1.4228050392985009E-5</v>
      </c>
      <c r="FX45" s="2">
        <f t="shared" si="53"/>
        <v>1.7249094218120089E-5</v>
      </c>
      <c r="FY45" s="2">
        <f t="shared" si="53"/>
        <v>1.558341640260274E-5</v>
      </c>
      <c r="FZ45" s="2">
        <f t="shared" si="53"/>
        <v>1.5595775335082909E-5</v>
      </c>
      <c r="GA45" s="2">
        <f t="shared" si="53"/>
        <v>1.4016603681047289E-5</v>
      </c>
      <c r="GB45" s="2">
        <f t="shared" si="53"/>
        <v>1.4456333472266858E-5</v>
      </c>
      <c r="GC45" s="2">
        <f t="shared" si="53"/>
        <v>1.6385591368230714E-5</v>
      </c>
      <c r="GD45" s="2">
        <f t="shared" si="53"/>
        <v>1.6352630548105966E-5</v>
      </c>
      <c r="GE45" s="2">
        <f t="shared" si="53"/>
        <v>2.2832282519583429E-5</v>
      </c>
      <c r="GF45" s="2">
        <f t="shared" si="53"/>
        <v>2.1314501113645611E-5</v>
      </c>
      <c r="GG45" s="2">
        <f t="shared" si="53"/>
        <v>1.908858053398352E-5</v>
      </c>
      <c r="GH45" s="2">
        <f t="shared" si="53"/>
        <v>1.7048630217271974E-5</v>
      </c>
      <c r="GI45" s="2">
        <f t="shared" si="53"/>
        <v>1.5289016892572501E-5</v>
      </c>
      <c r="GJ45" s="2">
        <f t="shared" si="53"/>
        <v>1.2017623896710643E-5</v>
      </c>
      <c r="GK45" s="2">
        <f t="shared" si="53"/>
        <v>1.2316677122229288E-5</v>
      </c>
      <c r="GM45" s="86">
        <f t="shared" si="54"/>
        <v>8.765591963099632E-12</v>
      </c>
      <c r="GN45" s="86">
        <f t="shared" si="54"/>
        <v>3.1581984233909633E-11</v>
      </c>
      <c r="GO45" s="86">
        <f t="shared" si="54"/>
        <v>1.6530851890121003E-10</v>
      </c>
      <c r="GP45" s="86">
        <f t="shared" si="54"/>
        <v>1.5639088180773965E-11</v>
      </c>
      <c r="GQ45" s="86">
        <f t="shared" si="54"/>
        <v>1.0137489359274409E-10</v>
      </c>
      <c r="GR45" s="86">
        <f t="shared" si="54"/>
        <v>7.221289945558087E-10</v>
      </c>
      <c r="GS45" s="86">
        <f t="shared" si="54"/>
        <v>9.8551260273578092E-13</v>
      </c>
      <c r="GT45" s="86">
        <f t="shared" si="54"/>
        <v>3.6286173258912778E-13</v>
      </c>
      <c r="GU45" s="86">
        <f t="shared" si="54"/>
        <v>1.6068359828337666E-11</v>
      </c>
      <c r="GV45" s="86">
        <f t="shared" si="54"/>
        <v>3.8628187653989417E-12</v>
      </c>
      <c r="GW45" s="86">
        <f t="shared" si="54"/>
        <v>3.4628580376160219E-12</v>
      </c>
      <c r="GX45" s="86">
        <f t="shared" si="54"/>
        <v>4.4058927906214427E-13</v>
      </c>
      <c r="GY45" s="86">
        <f t="shared" si="54"/>
        <v>1.8758107115232501E-14</v>
      </c>
      <c r="GZ45" s="86">
        <f t="shared" si="54"/>
        <v>8.4100184545769347E-16</v>
      </c>
      <c r="HA45" s="86">
        <f t="shared" si="54"/>
        <v>4.7000744823125159E-17</v>
      </c>
      <c r="HC45" s="86">
        <f t="shared" si="58"/>
        <v>3.8224906592701812E-28</v>
      </c>
      <c r="HD45" s="86">
        <f t="shared" si="58"/>
        <v>3.8234161167155902E-26</v>
      </c>
      <c r="HE45" s="86">
        <f t="shared" si="58"/>
        <v>2.018077485773467E-25</v>
      </c>
      <c r="HF45" s="86">
        <f t="shared" si="58"/>
        <v>6.1129999261551922E-27</v>
      </c>
      <c r="HG45" s="86">
        <f t="shared" si="58"/>
        <v>1.2209029653185777E-29</v>
      </c>
      <c r="HH45" s="86">
        <f t="shared" si="58"/>
        <v>1.9805268767252816E-27</v>
      </c>
      <c r="HI45" s="86">
        <f t="shared" si="58"/>
        <v>2.515622562791305E-31</v>
      </c>
      <c r="HJ45" s="86">
        <f t="shared" si="58"/>
        <v>2.8626604544191128E-33</v>
      </c>
      <c r="HK45" s="86">
        <f t="shared" si="58"/>
        <v>1.1642725404011866E-30</v>
      </c>
      <c r="HL45" s="86">
        <f t="shared" si="58"/>
        <v>3.108321749756689E-33</v>
      </c>
      <c r="HM45" s="86">
        <f t="shared" si="58"/>
        <v>4.4864096019083033E-32</v>
      </c>
      <c r="HN45" s="86">
        <f t="shared" si="58"/>
        <v>1.249880849886222E-32</v>
      </c>
      <c r="HO45" s="86">
        <f t="shared" si="58"/>
        <v>3.6386307875145942E-31</v>
      </c>
      <c r="HP45" s="86">
        <f t="shared" si="58"/>
        <v>1.2755450448594047E-34</v>
      </c>
      <c r="HQ45" s="86">
        <f t="shared" si="58"/>
        <v>9.2200470466477534E-37</v>
      </c>
      <c r="HS45" s="86">
        <f t="shared" si="55"/>
        <v>1.9699415508165168E-130</v>
      </c>
      <c r="HT45" s="86">
        <f t="shared" si="55"/>
        <v>8.4515042518178086E-119</v>
      </c>
      <c r="HU45" s="86">
        <f t="shared" si="55"/>
        <v>1.5797950354266954E-115</v>
      </c>
      <c r="HV45" s="86">
        <f t="shared" si="55"/>
        <v>2.5145053190465648E-124</v>
      </c>
      <c r="HW45" s="86">
        <f t="shared" si="55"/>
        <v>7.0531931086049497E-136</v>
      </c>
      <c r="HX45" s="86">
        <f t="shared" si="55"/>
        <v>3.5571328291121106E-126</v>
      </c>
      <c r="HY45" s="86">
        <f t="shared" si="55"/>
        <v>1.0262515542938476E-144</v>
      </c>
      <c r="HZ45" s="86">
        <f t="shared" si="55"/>
        <v>2.1423777616350959E-152</v>
      </c>
      <c r="IA45" s="86">
        <f t="shared" si="55"/>
        <v>4.4469895609243296E-140</v>
      </c>
      <c r="IB45" s="86">
        <f t="shared" si="55"/>
        <v>2.2253798660246213E-150</v>
      </c>
      <c r="IC45" s="86">
        <f t="shared" si="55"/>
        <v>4.2379430635278871E-147</v>
      </c>
      <c r="ID45" s="86">
        <f t="shared" si="55"/>
        <v>1.0227102933749844E-151</v>
      </c>
      <c r="IE45" s="86">
        <f t="shared" si="55"/>
        <v>3.0878564757501418E-146</v>
      </c>
      <c r="IF45" s="86">
        <f t="shared" si="55"/>
        <v>6.0091125759791178E-98</v>
      </c>
      <c r="IG45" s="86">
        <f t="shared" si="55"/>
        <v>3.7096448504471652E-62</v>
      </c>
      <c r="II45" s="86">
        <f t="shared" si="56"/>
        <v>1.5899276935435568E-263</v>
      </c>
      <c r="IJ45" s="86">
        <f t="shared" si="56"/>
        <v>5.5934062135929249E-238</v>
      </c>
      <c r="IK45" s="86">
        <f t="shared" si="56"/>
        <v>7.2618173749284476E-232</v>
      </c>
      <c r="IL45" s="86">
        <f t="shared" si="56"/>
        <v>7.1680994776096845E-251</v>
      </c>
      <c r="IM45" s="86">
        <f t="shared" si="56"/>
        <v>5.9804074272825582E-276</v>
      </c>
      <c r="IN45" s="86">
        <f t="shared" si="56"/>
        <v>8.8361692159648086E-258</v>
      </c>
      <c r="IO45" s="86">
        <f t="shared" si="56"/>
        <v>2.0741441521117737E-295</v>
      </c>
      <c r="IP45" s="86">
        <f t="shared" si="56"/>
        <v>0</v>
      </c>
      <c r="IQ45" s="86">
        <f t="shared" si="56"/>
        <v>5.9593629184277884E-280</v>
      </c>
      <c r="IR45" s="86">
        <f t="shared" si="56"/>
        <v>1.0983595852118472E-299</v>
      </c>
      <c r="IS45" s="86">
        <f t="shared" si="56"/>
        <v>8.3362074886516983E-300</v>
      </c>
      <c r="IT45" s="86">
        <f t="shared" si="56"/>
        <v>0</v>
      </c>
      <c r="IU45" s="86">
        <f t="shared" si="56"/>
        <v>1.1433680419234793E-296</v>
      </c>
      <c r="IV45" s="86">
        <f t="shared" si="56"/>
        <v>1.173784966445729E-270</v>
      </c>
      <c r="IW45" s="86">
        <f t="shared" si="56"/>
        <v>1.2657030423705873E-180</v>
      </c>
      <c r="IY45" s="86">
        <f t="shared" si="57"/>
        <v>8.765591963099632E-12</v>
      </c>
      <c r="IZ45" s="86">
        <f t="shared" si="57"/>
        <v>3.1581984233909672E-11</v>
      </c>
      <c r="JA45" s="86">
        <f t="shared" si="57"/>
        <v>1.6530851890121023E-10</v>
      </c>
      <c r="JB45" s="86">
        <f t="shared" si="57"/>
        <v>1.5639088180773971E-11</v>
      </c>
      <c r="JC45" s="86">
        <f t="shared" si="57"/>
        <v>1.0137489359274409E-10</v>
      </c>
      <c r="JD45" s="86">
        <f t="shared" si="57"/>
        <v>7.221289945558087E-10</v>
      </c>
      <c r="JE45" s="86">
        <f t="shared" si="57"/>
        <v>9.8551260273578092E-13</v>
      </c>
      <c r="JF45" s="86">
        <f t="shared" si="57"/>
        <v>3.6286173258912778E-13</v>
      </c>
      <c r="JG45" s="86">
        <f t="shared" si="57"/>
        <v>1.6068359828337666E-11</v>
      </c>
      <c r="JH45" s="86">
        <f t="shared" si="57"/>
        <v>3.8628187653989417E-12</v>
      </c>
      <c r="JI45" s="86">
        <f t="shared" si="57"/>
        <v>3.4628580376160219E-12</v>
      </c>
      <c r="JJ45" s="86">
        <f t="shared" si="57"/>
        <v>4.4058927906214427E-13</v>
      </c>
      <c r="JK45" s="86">
        <f t="shared" si="57"/>
        <v>1.8758107115232501E-14</v>
      </c>
      <c r="JL45" s="86">
        <f t="shared" si="57"/>
        <v>8.4100184545769347E-16</v>
      </c>
      <c r="JM45" s="86">
        <f t="shared" si="57"/>
        <v>4.7000744823125159E-17</v>
      </c>
    </row>
    <row r="46" spans="2:273" x14ac:dyDescent="0.25">
      <c r="B46" s="2">
        <v>19</v>
      </c>
      <c r="C46" s="37">
        <v>104.65</v>
      </c>
      <c r="D46" s="37">
        <v>103.074</v>
      </c>
      <c r="E46" s="37">
        <v>104.34</v>
      </c>
      <c r="F46" s="37">
        <v>107.833</v>
      </c>
      <c r="G46" s="37">
        <v>107.407</v>
      </c>
      <c r="H46" s="37">
        <v>104.27800000000001</v>
      </c>
      <c r="I46" s="37">
        <v>104.98099999999999</v>
      </c>
      <c r="J46" s="37">
        <v>113.685</v>
      </c>
      <c r="K46" s="37">
        <v>113.873</v>
      </c>
      <c r="L46" s="37">
        <v>112.72199999999999</v>
      </c>
      <c r="M46" s="37">
        <v>111.444</v>
      </c>
      <c r="N46" s="37">
        <v>110.056</v>
      </c>
      <c r="O46" s="37">
        <v>106.926</v>
      </c>
      <c r="P46" s="37">
        <v>107.41800000000001</v>
      </c>
      <c r="Q46" s="37">
        <v>108.10899999999999</v>
      </c>
      <c r="S46" s="4">
        <f t="shared" si="59"/>
        <v>104.61545384159254</v>
      </c>
      <c r="T46" s="4">
        <f t="shared" si="59"/>
        <v>103.80731614511107</v>
      </c>
      <c r="U46" s="4">
        <f t="shared" si="59"/>
        <v>104.46101494104661</v>
      </c>
      <c r="V46" s="4">
        <f t="shared" si="59"/>
        <v>108.32644576166487</v>
      </c>
      <c r="W46" s="4">
        <f t="shared" si="59"/>
        <v>108.23343323617556</v>
      </c>
      <c r="X46" s="4">
        <f t="shared" si="59"/>
        <v>105.39849589802658</v>
      </c>
      <c r="Y46" s="4">
        <f t="shared" si="59"/>
        <v>104.78753742608561</v>
      </c>
      <c r="Z46" s="4">
        <f t="shared" si="59"/>
        <v>113.43586824239486</v>
      </c>
      <c r="AA46" s="4">
        <f t="shared" si="59"/>
        <v>113.13652465309838</v>
      </c>
      <c r="AB46" s="4">
        <f t="shared" si="59"/>
        <v>112.23515606773341</v>
      </c>
      <c r="AC46" s="4">
        <f t="shared" si="59"/>
        <v>111.89953403088384</v>
      </c>
      <c r="AD46" s="4">
        <f t="shared" si="59"/>
        <v>109.28968422597008</v>
      </c>
      <c r="AE46" s="4">
        <f t="shared" si="59"/>
        <v>105.11249018471702</v>
      </c>
      <c r="AF46" s="4">
        <f t="shared" si="59"/>
        <v>105.25445830630812</v>
      </c>
      <c r="AG46" s="4" t="e">
        <f t="shared" si="59"/>
        <v>#N/A</v>
      </c>
      <c r="AI46" s="4">
        <f t="shared" si="60"/>
        <v>3.4546158407465555E-2</v>
      </c>
      <c r="AJ46" s="4">
        <f t="shared" si="60"/>
        <v>-0.73331614511107546</v>
      </c>
      <c r="AK46" s="4">
        <f t="shared" si="60"/>
        <v>-0.12101494104661015</v>
      </c>
      <c r="AL46" s="4">
        <f t="shared" si="60"/>
        <v>-0.49344576166487286</v>
      </c>
      <c r="AM46" s="4">
        <f t="shared" si="60"/>
        <v>-0.82643323617556064</v>
      </c>
      <c r="AN46" s="4">
        <f t="shared" si="60"/>
        <v>-1.1204958980265758</v>
      </c>
      <c r="AO46" s="4">
        <f t="shared" si="60"/>
        <v>0.19346257391438826</v>
      </c>
      <c r="AP46" s="4">
        <f t="shared" si="60"/>
        <v>0.2491317576051415</v>
      </c>
      <c r="AQ46" s="4">
        <f t="shared" si="60"/>
        <v>0.73647534690162786</v>
      </c>
      <c r="AR46" s="4">
        <f t="shared" si="60"/>
        <v>0.48684393226658074</v>
      </c>
      <c r="AS46" s="4">
        <f t="shared" si="60"/>
        <v>-0.45553403088383959</v>
      </c>
      <c r="AT46" s="4">
        <f t="shared" si="60"/>
        <v>0.76631577402991979</v>
      </c>
      <c r="AU46" s="4">
        <f t="shared" si="60"/>
        <v>1.8135098152829841</v>
      </c>
      <c r="AV46" s="4">
        <f t="shared" si="60"/>
        <v>2.163541693691883</v>
      </c>
      <c r="AW46" s="4">
        <f t="shared" si="60"/>
        <v>0</v>
      </c>
      <c r="AY46" s="2">
        <f t="shared" si="51"/>
        <v>104.6154538072602</v>
      </c>
      <c r="AZ46" s="2">
        <f t="shared" si="51"/>
        <v>103.8073160279792</v>
      </c>
      <c r="BA46" s="2">
        <f t="shared" si="51"/>
        <v>104.461014387489</v>
      </c>
      <c r="BB46" s="2">
        <f t="shared" si="51"/>
        <v>108.32644570173429</v>
      </c>
      <c r="BC46" s="2">
        <f t="shared" si="51"/>
        <v>108.23343290307562</v>
      </c>
      <c r="BD46" s="2">
        <f t="shared" si="51"/>
        <v>105.39849374064271</v>
      </c>
      <c r="BE46" s="2">
        <f t="shared" si="51"/>
        <v>104.78753742138784</v>
      </c>
      <c r="BF46" s="2">
        <f t="shared" si="51"/>
        <v>113.43586824073623</v>
      </c>
      <c r="BG46" s="2">
        <f t="shared" si="51"/>
        <v>113.13652459323762</v>
      </c>
      <c r="BH46" s="2">
        <f t="shared" si="51"/>
        <v>112.23515605221789</v>
      </c>
      <c r="BI46" s="2">
        <f t="shared" si="51"/>
        <v>111.89953401714416</v>
      </c>
      <c r="BJ46" s="2">
        <f t="shared" si="51"/>
        <v>109.28968422398404</v>
      </c>
      <c r="BK46" s="2">
        <f t="shared" si="51"/>
        <v>105.11249018460205</v>
      </c>
      <c r="BL46" s="2">
        <f t="shared" si="51"/>
        <v>105.25445830630237</v>
      </c>
      <c r="BM46" s="2" t="e">
        <f t="shared" si="51"/>
        <v>#N/A</v>
      </c>
      <c r="BO46" s="2">
        <f t="shared" si="10"/>
        <v>104.65</v>
      </c>
      <c r="BP46" s="2">
        <f t="shared" si="11"/>
        <v>103.074</v>
      </c>
      <c r="BQ46" s="2">
        <f t="shared" si="12"/>
        <v>104.34</v>
      </c>
      <c r="BR46" s="2">
        <f t="shared" si="13"/>
        <v>107.833</v>
      </c>
      <c r="BS46" s="2">
        <f t="shared" si="14"/>
        <v>107.407</v>
      </c>
      <c r="BT46" s="2">
        <f t="shared" si="15"/>
        <v>104.27800000000001</v>
      </c>
      <c r="BU46" s="2">
        <f t="shared" si="16"/>
        <v>104.98099999999999</v>
      </c>
      <c r="BV46" s="2">
        <f t="shared" si="17"/>
        <v>113.685</v>
      </c>
      <c r="BW46" s="2">
        <f t="shared" si="18"/>
        <v>113.873</v>
      </c>
      <c r="BX46" s="2">
        <f t="shared" si="19"/>
        <v>112.72199999999999</v>
      </c>
      <c r="BY46" s="2">
        <f t="shared" si="20"/>
        <v>111.444</v>
      </c>
      <c r="BZ46" s="2">
        <f t="shared" si="21"/>
        <v>110.056</v>
      </c>
      <c r="CA46" s="2">
        <f t="shared" si="22"/>
        <v>106.926</v>
      </c>
      <c r="CB46" s="2">
        <f t="shared" si="23"/>
        <v>107.41800000000001</v>
      </c>
      <c r="CC46" s="2" t="str">
        <f t="shared" si="24"/>
        <v/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104.64138090948089</v>
      </c>
      <c r="DL46" s="2">
        <f t="shared" si="61"/>
        <v>103.28676529160741</v>
      </c>
      <c r="DM46" s="2">
        <f t="shared" si="61"/>
        <v>104.5342657219973</v>
      </c>
      <c r="DN46" s="2">
        <f t="shared" si="61"/>
        <v>107.68092827112828</v>
      </c>
      <c r="DO46" s="2">
        <f t="shared" si="61"/>
        <v>108.00365630812999</v>
      </c>
      <c r="DP46" s="2">
        <f t="shared" si="61"/>
        <v>105.40427120075047</v>
      </c>
      <c r="DQ46" s="2">
        <f t="shared" si="61"/>
        <v>104.59200962566844</v>
      </c>
      <c r="DR46" s="2">
        <f t="shared" si="61"/>
        <v>113.29700213903746</v>
      </c>
      <c r="DS46" s="2">
        <f t="shared" si="61"/>
        <v>113.79011441441438</v>
      </c>
      <c r="DT46" s="2">
        <f t="shared" si="61"/>
        <v>112.81034733893557</v>
      </c>
      <c r="DU46" s="2">
        <f t="shared" si="61"/>
        <v>111.66038431372552</v>
      </c>
      <c r="DV46" s="2">
        <f t="shared" si="61"/>
        <v>108.607122771836</v>
      </c>
      <c r="DW46" s="2">
        <f t="shared" si="61"/>
        <v>105.25459758064515</v>
      </c>
      <c r="DX46" s="2">
        <f t="shared" si="61"/>
        <v>105.2748301075269</v>
      </c>
      <c r="DY46" s="2">
        <f t="shared" si="61"/>
        <v>106.78521306471308</v>
      </c>
      <c r="EA46" s="2">
        <f t="shared" si="62"/>
        <v>104.26925760837875</v>
      </c>
      <c r="EB46" s="2">
        <f t="shared" si="62"/>
        <v>110.21844736842105</v>
      </c>
      <c r="EC46" s="2">
        <f t="shared" si="62"/>
        <v>103.59434848565216</v>
      </c>
      <c r="ED46" s="2">
        <f t="shared" si="62"/>
        <v>116.4607158328736</v>
      </c>
      <c r="EE46" s="2">
        <f t="shared" si="62"/>
        <v>111.06375270027004</v>
      </c>
      <c r="EF46" s="2">
        <f t="shared" si="62"/>
        <v>105.33513626201329</v>
      </c>
      <c r="EG46" s="2">
        <f t="shared" si="62"/>
        <v>107.42662906736312</v>
      </c>
      <c r="EH46" s="2">
        <f t="shared" si="62"/>
        <v>115.45542706915417</v>
      </c>
      <c r="EI46" s="2">
        <f t="shared" si="62"/>
        <v>105.11581070236133</v>
      </c>
      <c r="EJ46" s="2">
        <f t="shared" si="62"/>
        <v>104.37133844084926</v>
      </c>
      <c r="EK46" s="2">
        <f t="shared" si="62"/>
        <v>115.0408825808891</v>
      </c>
      <c r="EL46" s="2">
        <f t="shared" si="62"/>
        <v>118.68847206953458</v>
      </c>
      <c r="EM46" s="2">
        <f t="shared" si="62"/>
        <v>103.01089364602637</v>
      </c>
      <c r="EN46" s="2">
        <f t="shared" si="62"/>
        <v>104.92803056755089</v>
      </c>
      <c r="EO46" s="2">
        <f t="shared" si="62"/>
        <v>106.05768358913815</v>
      </c>
      <c r="EQ46" s="2">
        <f t="shared" si="63"/>
        <v>103.27282019250717</v>
      </c>
      <c r="ER46" s="2">
        <f t="shared" si="63"/>
        <v>104.61666413065684</v>
      </c>
      <c r="ES46" s="2">
        <f t="shared" si="63"/>
        <v>103.19636126800356</v>
      </c>
      <c r="ET46" s="2">
        <f t="shared" si="63"/>
        <v>114.48816469734808</v>
      </c>
      <c r="EU46" s="2">
        <f t="shared" si="63"/>
        <v>107.84311590433498</v>
      </c>
      <c r="EV46" s="2">
        <f t="shared" si="63"/>
        <v>102.4080069518791</v>
      </c>
      <c r="EW46" s="2">
        <f t="shared" si="63"/>
        <v>105.01176588164856</v>
      </c>
      <c r="EX46" s="2">
        <f t="shared" si="63"/>
        <v>111.71594248402913</v>
      </c>
      <c r="EY46" s="2">
        <f t="shared" si="63"/>
        <v>110.04911625609557</v>
      </c>
      <c r="EZ46" s="2">
        <f t="shared" si="63"/>
        <v>109.51840237396095</v>
      </c>
      <c r="FA46" s="2">
        <f t="shared" si="63"/>
        <v>112.31293666741237</v>
      </c>
      <c r="FB46" s="2">
        <f t="shared" si="63"/>
        <v>112.20899986475753</v>
      </c>
      <c r="FC46" s="2">
        <f t="shared" si="63"/>
        <v>105.10547694466462</v>
      </c>
      <c r="FD46" s="2">
        <f t="shared" si="63"/>
        <v>105.34739996852734</v>
      </c>
      <c r="FE46" s="2">
        <f t="shared" si="63"/>
        <v>107.17562855776131</v>
      </c>
      <c r="FG46" s="2">
        <f t="shared" si="64"/>
        <v>6.9631643590247247E-2</v>
      </c>
      <c r="FH46" s="2">
        <f t="shared" si="64"/>
        <v>7.5112603028329811E-2</v>
      </c>
      <c r="FI46" s="2">
        <f t="shared" si="64"/>
        <v>7.7926578349580652E-2</v>
      </c>
      <c r="FJ46" s="2">
        <f t="shared" si="64"/>
        <v>7.3526968333027701E-2</v>
      </c>
      <c r="FK46" s="2">
        <f t="shared" si="64"/>
        <v>7.5104200349668873E-2</v>
      </c>
      <c r="FL46" s="2">
        <f t="shared" si="64"/>
        <v>8.2896755115119874E-2</v>
      </c>
      <c r="FM46" s="2">
        <f t="shared" si="64"/>
        <v>6.8993805403829545E-2</v>
      </c>
      <c r="FN46" s="2">
        <f t="shared" si="64"/>
        <v>6.4367840523677833E-2</v>
      </c>
      <c r="FO46" s="2">
        <f t="shared" si="64"/>
        <v>7.5362051918238984E-2</v>
      </c>
      <c r="FP46" s="2">
        <f t="shared" si="64"/>
        <v>6.8172884382646112E-2</v>
      </c>
      <c r="FQ46" s="2">
        <f t="shared" si="64"/>
        <v>7.0760811246164512E-2</v>
      </c>
      <c r="FR46" s="2">
        <f t="shared" si="64"/>
        <v>6.7717381422623971E-2</v>
      </c>
      <c r="FS46" s="2">
        <f t="shared" si="64"/>
        <v>6.3351722812826958E-2</v>
      </c>
      <c r="FT46" s="2">
        <f t="shared" si="64"/>
        <v>5.8758230406996299E-2</v>
      </c>
      <c r="FU46" s="2">
        <f t="shared" si="64"/>
        <v>6.5147640070941329E-2</v>
      </c>
      <c r="FW46" s="2">
        <f t="shared" si="53"/>
        <v>1.5600725614470978E-5</v>
      </c>
      <c r="FX46" s="2">
        <f t="shared" si="53"/>
        <v>1.8913224238728622E-5</v>
      </c>
      <c r="FY46" s="2">
        <f t="shared" si="53"/>
        <v>1.7086850617479172E-5</v>
      </c>
      <c r="FZ46" s="2">
        <f t="shared" si="53"/>
        <v>1.7100401876707546E-5</v>
      </c>
      <c r="GA46" s="2">
        <f t="shared" si="53"/>
        <v>1.5368879536964533E-5</v>
      </c>
      <c r="GB46" s="2">
        <f t="shared" si="53"/>
        <v>1.5851032340748204E-5</v>
      </c>
      <c r="GC46" s="2">
        <f t="shared" si="53"/>
        <v>1.7966415263928066E-5</v>
      </c>
      <c r="GD46" s="2">
        <f t="shared" si="53"/>
        <v>1.7930274557485711E-5</v>
      </c>
      <c r="GE46" s="2">
        <f t="shared" si="53"/>
        <v>2.5035044803271312E-5</v>
      </c>
      <c r="GF46" s="2">
        <f t="shared" si="53"/>
        <v>2.3370837673350916E-5</v>
      </c>
      <c r="GG46" s="2">
        <f t="shared" si="53"/>
        <v>2.0930173805162141E-5</v>
      </c>
      <c r="GH46" s="2">
        <f t="shared" si="53"/>
        <v>1.8693420560014174E-5</v>
      </c>
      <c r="GI46" s="2">
        <f t="shared" si="53"/>
        <v>1.6764048935246691E-5</v>
      </c>
      <c r="GJ46" s="2">
        <f t="shared" si="53"/>
        <v>1.3177047294214254E-5</v>
      </c>
      <c r="GK46" s="2">
        <f t="shared" si="53"/>
        <v>1.3504951865650087E-5</v>
      </c>
      <c r="GM46" s="86">
        <f t="shared" si="54"/>
        <v>2.438237504378029E-11</v>
      </c>
      <c r="GN46" s="86">
        <f t="shared" si="54"/>
        <v>8.4404004153679481E-11</v>
      </c>
      <c r="GO46" s="86">
        <f t="shared" si="54"/>
        <v>4.0856072160253416E-10</v>
      </c>
      <c r="GP46" s="86">
        <f t="shared" si="54"/>
        <v>4.3086387289664122E-11</v>
      </c>
      <c r="GQ46" s="86">
        <f t="shared" si="54"/>
        <v>2.5390630520202489E-10</v>
      </c>
      <c r="GR46" s="86">
        <f t="shared" si="54"/>
        <v>1.680159958978479E-9</v>
      </c>
      <c r="GS46" s="86">
        <f t="shared" si="54"/>
        <v>3.0770854918826169E-12</v>
      </c>
      <c r="GT46" s="86">
        <f t="shared" si="54"/>
        <v>1.1595722217652684E-12</v>
      </c>
      <c r="GU46" s="86">
        <f t="shared" si="54"/>
        <v>4.4658287793290936E-11</v>
      </c>
      <c r="GV46" s="86">
        <f t="shared" si="54"/>
        <v>1.1137139363927808E-11</v>
      </c>
      <c r="GW46" s="86">
        <f t="shared" si="54"/>
        <v>1.0203460015205743E-11</v>
      </c>
      <c r="GX46" s="86">
        <f t="shared" si="54"/>
        <v>1.4255078454817291E-12</v>
      </c>
      <c r="GY46" s="86">
        <f t="shared" si="54"/>
        <v>6.9771433945423355E-14</v>
      </c>
      <c r="GZ46" s="86">
        <f t="shared" si="54"/>
        <v>3.5526622117829767E-15</v>
      </c>
      <c r="HA46" s="86">
        <f t="shared" si="54"/>
        <v>2.4649409210499076E-16</v>
      </c>
      <c r="HC46" s="86">
        <f t="shared" si="58"/>
        <v>2.478115188113248E-27</v>
      </c>
      <c r="HD46" s="86">
        <f t="shared" si="58"/>
        <v>2.1744347868384431E-25</v>
      </c>
      <c r="HE46" s="86">
        <f t="shared" si="58"/>
        <v>1.0775071945708729E-24</v>
      </c>
      <c r="HF46" s="86">
        <f t="shared" si="58"/>
        <v>3.6864572035470126E-26</v>
      </c>
      <c r="HG46" s="86">
        <f t="shared" si="58"/>
        <v>8.6934189981821385E-29</v>
      </c>
      <c r="HH46" s="86">
        <f t="shared" si="58"/>
        <v>1.2301834406286496E-26</v>
      </c>
      <c r="HI46" s="86">
        <f t="shared" si="58"/>
        <v>2.096413861075756E-30</v>
      </c>
      <c r="HJ46" s="86">
        <f t="shared" si="58"/>
        <v>2.6928962761216591E-32</v>
      </c>
      <c r="HK46" s="86">
        <f t="shared" si="58"/>
        <v>9.5439174829488189E-30</v>
      </c>
      <c r="HL46" s="86">
        <f t="shared" si="58"/>
        <v>2.9675874702262064E-32</v>
      </c>
      <c r="HM46" s="86">
        <f t="shared" si="58"/>
        <v>4.0198822241072623E-31</v>
      </c>
      <c r="HN46" s="86">
        <f t="shared" si="58"/>
        <v>1.1587839996483554E-31</v>
      </c>
      <c r="HO46" s="86">
        <f t="shared" si="58"/>
        <v>2.9891135987414855E-30</v>
      </c>
      <c r="HP46" s="86">
        <f t="shared" si="58"/>
        <v>1.3162567711125523E-33</v>
      </c>
      <c r="HQ46" s="86">
        <f t="shared" si="58"/>
        <v>1.2095985262753374E-35</v>
      </c>
      <c r="HS46" s="86">
        <f t="shared" si="55"/>
        <v>8.786916087841793E-128</v>
      </c>
      <c r="HT46" s="86">
        <f t="shared" si="55"/>
        <v>2.3401254664056466E-116</v>
      </c>
      <c r="HU46" s="86">
        <f t="shared" si="55"/>
        <v>3.5766761298609214E-113</v>
      </c>
      <c r="HV46" s="86">
        <f t="shared" si="55"/>
        <v>8.7853396219428385E-122</v>
      </c>
      <c r="HW46" s="86">
        <f t="shared" si="55"/>
        <v>4.1019213944513741E-133</v>
      </c>
      <c r="HX46" s="86">
        <f t="shared" si="55"/>
        <v>1.3525624365236467E-123</v>
      </c>
      <c r="HY46" s="86">
        <f t="shared" si="55"/>
        <v>1.0154380731662739E-141</v>
      </c>
      <c r="HZ46" s="86">
        <f t="shared" si="55"/>
        <v>3.0265224853988684E-149</v>
      </c>
      <c r="IA46" s="86">
        <f t="shared" si="55"/>
        <v>4.0229834816822063E-137</v>
      </c>
      <c r="IB46" s="86">
        <f t="shared" si="55"/>
        <v>3.1528092137277404E-147</v>
      </c>
      <c r="IC46" s="86">
        <f t="shared" si="55"/>
        <v>5.1581379655765753E-144</v>
      </c>
      <c r="ID46" s="86">
        <f t="shared" si="55"/>
        <v>1.4596391022987862E-148</v>
      </c>
      <c r="IE46" s="86">
        <f t="shared" si="55"/>
        <v>3.0809792950330842E-143</v>
      </c>
      <c r="IF46" s="86">
        <f t="shared" si="55"/>
        <v>5.3864242737976019E-96</v>
      </c>
      <c r="IG46" s="86">
        <f t="shared" si="55"/>
        <v>6.3122795336700592E-61</v>
      </c>
      <c r="II46" s="86">
        <f t="shared" si="56"/>
        <v>3.1461550196333926E-259</v>
      </c>
      <c r="IJ46" s="86">
        <f t="shared" si="56"/>
        <v>4.9238335248057959E-234</v>
      </c>
      <c r="IK46" s="86">
        <f t="shared" si="56"/>
        <v>4.6603331107509588E-228</v>
      </c>
      <c r="IL46" s="86">
        <f t="shared" si="56"/>
        <v>9.5005017236598442E-247</v>
      </c>
      <c r="IM46" s="86">
        <f t="shared" si="56"/>
        <v>1.8672091966349755E-271</v>
      </c>
      <c r="IN46" s="86">
        <f t="shared" si="56"/>
        <v>1.4265643955034233E-253</v>
      </c>
      <c r="IO46" s="86">
        <f t="shared" si="56"/>
        <v>1.5791913287292159E-290</v>
      </c>
      <c r="IP46" s="86">
        <f t="shared" si="56"/>
        <v>6.1758812194509523E-305</v>
      </c>
      <c r="IQ46" s="86">
        <f t="shared" si="56"/>
        <v>3.4881478185669581E-275</v>
      </c>
      <c r="IR46" s="86">
        <f t="shared" si="56"/>
        <v>1.3003166080115608E-294</v>
      </c>
      <c r="IS46" s="86">
        <f t="shared" si="56"/>
        <v>8.8108059555394213E-295</v>
      </c>
      <c r="IT46" s="86">
        <f t="shared" si="56"/>
        <v>7.3378336280237248E-305</v>
      </c>
      <c r="IU46" s="86">
        <f t="shared" si="56"/>
        <v>8.5157123531522724E-292</v>
      </c>
      <c r="IV46" s="86">
        <f t="shared" si="56"/>
        <v>2.6158632472469405E-266</v>
      </c>
      <c r="IW46" s="86">
        <f t="shared" si="56"/>
        <v>1.0002441215341089E-177</v>
      </c>
      <c r="IY46" s="86">
        <f t="shared" si="57"/>
        <v>2.4382375043780293E-11</v>
      </c>
      <c r="IZ46" s="86">
        <f t="shared" si="57"/>
        <v>8.44040041536797E-11</v>
      </c>
      <c r="JA46" s="86">
        <f t="shared" si="57"/>
        <v>4.0856072160253524E-10</v>
      </c>
      <c r="JB46" s="86">
        <f t="shared" si="57"/>
        <v>4.308638728966416E-11</v>
      </c>
      <c r="JC46" s="86">
        <f t="shared" si="57"/>
        <v>2.5390630520202489E-10</v>
      </c>
      <c r="JD46" s="86">
        <f t="shared" si="57"/>
        <v>1.680159958978479E-9</v>
      </c>
      <c r="JE46" s="86">
        <f t="shared" si="57"/>
        <v>3.0770854918826169E-12</v>
      </c>
      <c r="JF46" s="86">
        <f t="shared" si="57"/>
        <v>1.1595722217652684E-12</v>
      </c>
      <c r="JG46" s="86">
        <f t="shared" si="57"/>
        <v>4.4658287793290936E-11</v>
      </c>
      <c r="JH46" s="86">
        <f t="shared" si="57"/>
        <v>1.1137139363927808E-11</v>
      </c>
      <c r="JI46" s="86">
        <f t="shared" si="57"/>
        <v>1.0203460015205743E-11</v>
      </c>
      <c r="JJ46" s="86">
        <f t="shared" si="57"/>
        <v>1.4255078454817291E-12</v>
      </c>
      <c r="JK46" s="86">
        <f t="shared" si="57"/>
        <v>6.9771433945423355E-14</v>
      </c>
      <c r="JL46" s="86">
        <f t="shared" si="57"/>
        <v>3.5526622117829767E-15</v>
      </c>
      <c r="JM46" s="86">
        <f t="shared" si="57"/>
        <v>2.4649409210499076E-16</v>
      </c>
    </row>
    <row r="47" spans="2:273" x14ac:dyDescent="0.25">
      <c r="B47" s="2">
        <v>20</v>
      </c>
      <c r="C47" s="37">
        <v>104.217</v>
      </c>
      <c r="D47" s="37">
        <v>103.056</v>
      </c>
      <c r="E47" s="37">
        <v>103.792</v>
      </c>
      <c r="F47" s="37">
        <v>107.5</v>
      </c>
      <c r="G47" s="37">
        <v>107.53700000000001</v>
      </c>
      <c r="H47" s="37">
        <v>104.185</v>
      </c>
      <c r="I47" s="37">
        <v>105.167</v>
      </c>
      <c r="J47" s="37">
        <v>114.444</v>
      </c>
      <c r="K47" s="37">
        <v>113.58199999999999</v>
      </c>
      <c r="L47" s="37">
        <v>113.01900000000001</v>
      </c>
      <c r="M47" s="37">
        <v>110.926</v>
      </c>
      <c r="N47" s="37">
        <v>109.22199999999999</v>
      </c>
      <c r="O47" s="37">
        <v>107.29600000000001</v>
      </c>
      <c r="P47" s="37">
        <v>106.6</v>
      </c>
      <c r="Q47" s="37">
        <v>108.6</v>
      </c>
      <c r="S47" s="4">
        <f t="shared" si="59"/>
        <v>104.67241664345534</v>
      </c>
      <c r="T47" s="4">
        <f t="shared" si="59"/>
        <v>103.97168980773658</v>
      </c>
      <c r="U47" s="4">
        <f t="shared" si="59"/>
        <v>104.53399144147956</v>
      </c>
      <c r="V47" s="4">
        <f t="shared" si="59"/>
        <v>108.50560329361937</v>
      </c>
      <c r="W47" s="4">
        <f t="shared" si="59"/>
        <v>108.32420691574427</v>
      </c>
      <c r="X47" s="4">
        <f t="shared" si="59"/>
        <v>105.41965715856793</v>
      </c>
      <c r="Y47" s="4">
        <f t="shared" si="59"/>
        <v>104.91026576401345</v>
      </c>
      <c r="Z47" s="4">
        <f t="shared" si="59"/>
        <v>113.48314251074817</v>
      </c>
      <c r="AA47" s="4">
        <f t="shared" si="59"/>
        <v>113.02490807439571</v>
      </c>
      <c r="AB47" s="4">
        <f t="shared" si="59"/>
        <v>112.13905615997821</v>
      </c>
      <c r="AC47" s="4">
        <f t="shared" si="59"/>
        <v>111.92561198771442</v>
      </c>
      <c r="AD47" s="4">
        <f t="shared" si="59"/>
        <v>109.36231277202653</v>
      </c>
      <c r="AE47" s="4">
        <f t="shared" si="59"/>
        <v>105.25660553439646</v>
      </c>
      <c r="AF47" s="4">
        <f t="shared" si="59"/>
        <v>105.3037598793609</v>
      </c>
      <c r="AG47" s="4" t="e">
        <f t="shared" si="59"/>
        <v>#N/A</v>
      </c>
      <c r="AI47" s="4">
        <f t="shared" si="60"/>
        <v>-0.45541664345533661</v>
      </c>
      <c r="AJ47" s="4">
        <f t="shared" si="60"/>
        <v>-0.91568980773658382</v>
      </c>
      <c r="AK47" s="4">
        <f t="shared" si="60"/>
        <v>-0.74199144147955565</v>
      </c>
      <c r="AL47" s="4">
        <f t="shared" si="60"/>
        <v>-1.0056032936193731</v>
      </c>
      <c r="AM47" s="4">
        <f t="shared" si="60"/>
        <v>-0.78720691574426382</v>
      </c>
      <c r="AN47" s="4">
        <f t="shared" si="60"/>
        <v>-1.2346571585679271</v>
      </c>
      <c r="AO47" s="4">
        <f t="shared" si="60"/>
        <v>0.25673423598655631</v>
      </c>
      <c r="AP47" s="4">
        <f t="shared" si="60"/>
        <v>0.96085748925183623</v>
      </c>
      <c r="AQ47" s="4">
        <f t="shared" si="60"/>
        <v>0.55709192560428278</v>
      </c>
      <c r="AR47" s="4">
        <f t="shared" si="60"/>
        <v>0.87994384002179515</v>
      </c>
      <c r="AS47" s="4">
        <f t="shared" si="60"/>
        <v>-0.99961198771441673</v>
      </c>
      <c r="AT47" s="4">
        <f t="shared" si="60"/>
        <v>-0.14031277202653314</v>
      </c>
      <c r="AU47" s="4">
        <f t="shared" si="60"/>
        <v>2.0393944656035501</v>
      </c>
      <c r="AV47" s="4">
        <f t="shared" si="60"/>
        <v>1.2962401206390979</v>
      </c>
      <c r="AW47" s="4">
        <f t="shared" si="60"/>
        <v>0</v>
      </c>
      <c r="AY47" s="2">
        <f t="shared" si="51"/>
        <v>104.67241655198811</v>
      </c>
      <c r="AZ47" s="2">
        <f t="shared" si="51"/>
        <v>103.97168950782118</v>
      </c>
      <c r="BA47" s="2">
        <f t="shared" si="51"/>
        <v>104.53399012789536</v>
      </c>
      <c r="BB47" s="2">
        <f t="shared" si="51"/>
        <v>108.50560313554368</v>
      </c>
      <c r="BC47" s="2">
        <f t="shared" si="51"/>
        <v>108.32420611469671</v>
      </c>
      <c r="BD47" s="2">
        <f t="shared" si="51"/>
        <v>105.41965233281481</v>
      </c>
      <c r="BE47" s="2">
        <f t="shared" si="51"/>
        <v>104.91026575001486</v>
      </c>
      <c r="BF47" s="2">
        <f t="shared" si="51"/>
        <v>113.48314250568836</v>
      </c>
      <c r="BG47" s="2">
        <f t="shared" si="51"/>
        <v>113.02490791521585</v>
      </c>
      <c r="BH47" s="2">
        <f t="shared" si="51"/>
        <v>112.13905611717011</v>
      </c>
      <c r="BI47" s="2">
        <f t="shared" si="51"/>
        <v>111.92561194901936</v>
      </c>
      <c r="BJ47" s="2">
        <f t="shared" si="51"/>
        <v>109.36231276589926</v>
      </c>
      <c r="BK47" s="2">
        <f t="shared" si="51"/>
        <v>105.25660553399004</v>
      </c>
      <c r="BL47" s="2">
        <f t="shared" si="51"/>
        <v>105.30375987933787</v>
      </c>
      <c r="BM47" s="2" t="e">
        <f t="shared" si="51"/>
        <v>#N/A</v>
      </c>
      <c r="BO47" s="2">
        <f t="shared" si="10"/>
        <v>104.217</v>
      </c>
      <c r="BP47" s="2">
        <f t="shared" si="11"/>
        <v>103.056</v>
      </c>
      <c r="BQ47" s="2">
        <f t="shared" si="12"/>
        <v>103.792</v>
      </c>
      <c r="BR47" s="2">
        <f t="shared" si="13"/>
        <v>107.5</v>
      </c>
      <c r="BS47" s="2">
        <f t="shared" si="14"/>
        <v>107.53700000000001</v>
      </c>
      <c r="BT47" s="2">
        <f t="shared" si="15"/>
        <v>104.185</v>
      </c>
      <c r="BU47" s="2">
        <f t="shared" si="16"/>
        <v>105.167</v>
      </c>
      <c r="BV47" s="2">
        <f t="shared" si="17"/>
        <v>114.444</v>
      </c>
      <c r="BW47" s="2">
        <f t="shared" si="18"/>
        <v>113.58199999999999</v>
      </c>
      <c r="BX47" s="2">
        <f t="shared" si="19"/>
        <v>113.01900000000001</v>
      </c>
      <c r="BY47" s="2">
        <f t="shared" si="20"/>
        <v>110.926</v>
      </c>
      <c r="BZ47" s="2">
        <f t="shared" si="21"/>
        <v>109.22199999999999</v>
      </c>
      <c r="CA47" s="2">
        <f t="shared" si="22"/>
        <v>107.29600000000001</v>
      </c>
      <c r="CB47" s="2">
        <f t="shared" si="23"/>
        <v>106.6</v>
      </c>
      <c r="CC47" s="2" t="str">
        <f t="shared" si="24"/>
        <v/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104.71440806520805</v>
      </c>
      <c r="DL47" s="2">
        <f t="shared" si="61"/>
        <v>103.43667638691323</v>
      </c>
      <c r="DM47" s="2">
        <f t="shared" si="61"/>
        <v>104.63528636977058</v>
      </c>
      <c r="DN47" s="2">
        <f t="shared" si="61"/>
        <v>107.83309030459031</v>
      </c>
      <c r="DO47" s="2">
        <f t="shared" si="61"/>
        <v>108.09855476529161</v>
      </c>
      <c r="DP47" s="2">
        <f t="shared" si="61"/>
        <v>105.44615825515947</v>
      </c>
      <c r="DQ47" s="2">
        <f t="shared" si="61"/>
        <v>104.72122719633307</v>
      </c>
      <c r="DR47" s="2">
        <f t="shared" si="61"/>
        <v>113.35206844919789</v>
      </c>
      <c r="DS47" s="2">
        <f t="shared" si="61"/>
        <v>113.74285585585582</v>
      </c>
      <c r="DT47" s="2">
        <f t="shared" si="61"/>
        <v>112.77148403361343</v>
      </c>
      <c r="DU47" s="2">
        <f t="shared" si="61"/>
        <v>111.68609159663868</v>
      </c>
      <c r="DV47" s="2">
        <f t="shared" si="61"/>
        <v>108.64187745098039</v>
      </c>
      <c r="DW47" s="2">
        <f t="shared" si="61"/>
        <v>105.43168064516128</v>
      </c>
      <c r="DX47" s="2">
        <f t="shared" si="61"/>
        <v>105.33738205413424</v>
      </c>
      <c r="DY47" s="2">
        <f t="shared" si="61"/>
        <v>106.85488034188036</v>
      </c>
      <c r="EA47" s="2">
        <f t="shared" si="62"/>
        <v>104.16094525555631</v>
      </c>
      <c r="EB47" s="2">
        <f t="shared" si="62"/>
        <v>109.98123906597479</v>
      </c>
      <c r="EC47" s="2">
        <f t="shared" si="62"/>
        <v>103.44094340423277</v>
      </c>
      <c r="ED47" s="2">
        <f t="shared" si="62"/>
        <v>116.23440804564328</v>
      </c>
      <c r="EE47" s="2">
        <f t="shared" si="62"/>
        <v>110.85921152115213</v>
      </c>
      <c r="EF47" s="2">
        <f t="shared" si="62"/>
        <v>105.15277133358497</v>
      </c>
      <c r="EG47" s="2">
        <f t="shared" si="62"/>
        <v>107.23733638045486</v>
      </c>
      <c r="EH47" s="2">
        <f t="shared" si="62"/>
        <v>115.22179033549521</v>
      </c>
      <c r="EI47" s="2">
        <f t="shared" si="62"/>
        <v>104.98964570175792</v>
      </c>
      <c r="EJ47" s="2">
        <f t="shared" si="62"/>
        <v>104.25351792045315</v>
      </c>
      <c r="EK47" s="2">
        <f t="shared" si="62"/>
        <v>114.79506165527239</v>
      </c>
      <c r="EL47" s="2">
        <f t="shared" si="62"/>
        <v>118.40979642152546</v>
      </c>
      <c r="EM47" s="2">
        <f t="shared" si="62"/>
        <v>102.89534515517499</v>
      </c>
      <c r="EN47" s="2">
        <f t="shared" si="62"/>
        <v>104.81246650215915</v>
      </c>
      <c r="EO47" s="2">
        <f t="shared" si="62"/>
        <v>105.95606656979385</v>
      </c>
      <c r="EQ47" s="2">
        <f t="shared" si="63"/>
        <v>103.17626049550046</v>
      </c>
      <c r="ER47" s="2">
        <f t="shared" si="63"/>
        <v>104.44742384782428</v>
      </c>
      <c r="ES47" s="2">
        <f t="shared" si="63"/>
        <v>103.04784783375784</v>
      </c>
      <c r="ET47" s="2">
        <f t="shared" si="63"/>
        <v>114.28575707564076</v>
      </c>
      <c r="EU47" s="2">
        <f t="shared" si="63"/>
        <v>107.67726871853658</v>
      </c>
      <c r="EV47" s="2">
        <f t="shared" si="63"/>
        <v>102.26129878133561</v>
      </c>
      <c r="EW47" s="2">
        <f t="shared" si="63"/>
        <v>104.85207749062741</v>
      </c>
      <c r="EX47" s="2">
        <f t="shared" si="63"/>
        <v>111.52813484816649</v>
      </c>
      <c r="EY47" s="2">
        <f t="shared" si="63"/>
        <v>109.86056302989897</v>
      </c>
      <c r="EZ47" s="2">
        <f t="shared" si="63"/>
        <v>109.33762753982055</v>
      </c>
      <c r="FA47" s="2">
        <f t="shared" si="63"/>
        <v>112.10024165874395</v>
      </c>
      <c r="FB47" s="2">
        <f t="shared" si="63"/>
        <v>112.00870700556187</v>
      </c>
      <c r="FC47" s="2">
        <f t="shared" si="63"/>
        <v>104.96505816905159</v>
      </c>
      <c r="FD47" s="2">
        <f t="shared" si="63"/>
        <v>105.22686589667204</v>
      </c>
      <c r="FE47" s="2">
        <f t="shared" si="63"/>
        <v>107.05922548976976</v>
      </c>
      <c r="FG47" s="2">
        <f t="shared" si="64"/>
        <v>7.5840090134487212E-2</v>
      </c>
      <c r="FH47" s="2">
        <f t="shared" si="64"/>
        <v>8.1766789754722013E-2</v>
      </c>
      <c r="FI47" s="2">
        <f t="shared" si="64"/>
        <v>8.4807195272474212E-2</v>
      </c>
      <c r="FJ47" s="2">
        <f t="shared" si="64"/>
        <v>8.0052842810216948E-2</v>
      </c>
      <c r="FK47" s="2">
        <f t="shared" si="64"/>
        <v>8.1757708489199554E-2</v>
      </c>
      <c r="FL47" s="2">
        <f t="shared" si="64"/>
        <v>9.0173302839568217E-2</v>
      </c>
      <c r="FM47" s="2">
        <f t="shared" si="64"/>
        <v>7.5149975158137566E-2</v>
      </c>
      <c r="FN47" s="2">
        <f t="shared" si="64"/>
        <v>7.014234318257738E-2</v>
      </c>
      <c r="FO47" s="2">
        <f t="shared" si="64"/>
        <v>8.2036377078891609E-2</v>
      </c>
      <c r="FP47" s="2">
        <f t="shared" si="64"/>
        <v>7.4261647813150672E-2</v>
      </c>
      <c r="FQ47" s="2">
        <f t="shared" si="64"/>
        <v>7.7061596751620179E-2</v>
      </c>
      <c r="FR47" s="2">
        <f t="shared" si="64"/>
        <v>7.376868292256919E-2</v>
      </c>
      <c r="FS47" s="2">
        <f t="shared" si="64"/>
        <v>6.9041795162007619E-2</v>
      </c>
      <c r="FT47" s="2">
        <f t="shared" si="64"/>
        <v>6.4063947139047853E-2</v>
      </c>
      <c r="FU47" s="2">
        <f t="shared" si="64"/>
        <v>7.0986791683964823E-2</v>
      </c>
      <c r="FW47" s="2">
        <f t="shared" si="53"/>
        <v>1.7105829733784704E-5</v>
      </c>
      <c r="FX47" s="2">
        <f t="shared" si="53"/>
        <v>2.0737900155800987E-5</v>
      </c>
      <c r="FY47" s="2">
        <f t="shared" si="53"/>
        <v>1.8735328257473262E-5</v>
      </c>
      <c r="FZ47" s="2">
        <f t="shared" si="53"/>
        <v>1.8750186868738899E-5</v>
      </c>
      <c r="GA47" s="2">
        <f t="shared" si="53"/>
        <v>1.6851616324500247E-5</v>
      </c>
      <c r="GB47" s="2">
        <f t="shared" si="53"/>
        <v>1.7380284768686265E-5</v>
      </c>
      <c r="GC47" s="2">
        <f t="shared" si="53"/>
        <v>1.9699748452850765E-5</v>
      </c>
      <c r="GD47" s="2">
        <f t="shared" si="53"/>
        <v>1.9660121093482963E-5</v>
      </c>
      <c r="GE47" s="2">
        <f t="shared" si="53"/>
        <v>2.7450314464523018E-5</v>
      </c>
      <c r="GF47" s="2">
        <f t="shared" si="53"/>
        <v>2.5625556154535297E-5</v>
      </c>
      <c r="GG47" s="2">
        <f t="shared" si="53"/>
        <v>2.294943287693351E-5</v>
      </c>
      <c r="GH47" s="2">
        <f t="shared" si="53"/>
        <v>2.0496891089093553E-5</v>
      </c>
      <c r="GI47" s="2">
        <f t="shared" si="53"/>
        <v>1.8381384407163872E-5</v>
      </c>
      <c r="GJ47" s="2">
        <f t="shared" si="53"/>
        <v>1.4448326679528255E-5</v>
      </c>
      <c r="GK47" s="2">
        <f t="shared" si="53"/>
        <v>1.4807865966985462E-5</v>
      </c>
      <c r="GM47" s="86">
        <f t="shared" si="54"/>
        <v>6.6373690436925495E-11</v>
      </c>
      <c r="GN47" s="86">
        <f t="shared" si="54"/>
        <v>2.208843193227541E-10</v>
      </c>
      <c r="GO47" s="86">
        <f t="shared" si="54"/>
        <v>9.9064566149708399E-10</v>
      </c>
      <c r="GP47" s="86">
        <f t="shared" si="54"/>
        <v>1.1615824875766134E-10</v>
      </c>
      <c r="GQ47" s="86">
        <f t="shared" si="54"/>
        <v>6.2381425108934915E-10</v>
      </c>
      <c r="GR47" s="86">
        <f t="shared" si="54"/>
        <v>3.8401393052503061E-9</v>
      </c>
      <c r="GS47" s="86">
        <f t="shared" si="54"/>
        <v>9.3740308455239539E-12</v>
      </c>
      <c r="GT47" s="86">
        <f t="shared" si="54"/>
        <v>3.6150920939703797E-12</v>
      </c>
      <c r="GU47" s="86">
        <f t="shared" si="54"/>
        <v>1.2140539981042686E-10</v>
      </c>
      <c r="GV47" s="86">
        <f t="shared" si="54"/>
        <v>3.1398952279397712E-11</v>
      </c>
      <c r="GW47" s="86">
        <f t="shared" si="54"/>
        <v>2.9374319115361875E-11</v>
      </c>
      <c r="GX47" s="86">
        <f t="shared" si="54"/>
        <v>4.4963538039733597E-12</v>
      </c>
      <c r="GY47" s="86">
        <f t="shared" si="54"/>
        <v>2.5219452415424846E-13</v>
      </c>
      <c r="GZ47" s="86">
        <f t="shared" si="54"/>
        <v>1.4544791054431522E-14</v>
      </c>
      <c r="HA47" s="86">
        <f t="shared" si="54"/>
        <v>1.2441921065978437E-15</v>
      </c>
      <c r="HC47" s="86">
        <f t="shared" si="58"/>
        <v>1.5612410776610765E-26</v>
      </c>
      <c r="HD47" s="86">
        <f t="shared" si="58"/>
        <v>1.2040357246209437E-24</v>
      </c>
      <c r="HE47" s="86">
        <f t="shared" si="58"/>
        <v>5.6080336677680385E-24</v>
      </c>
      <c r="HF47" s="86">
        <f t="shared" si="58"/>
        <v>2.1624524391193993E-25</v>
      </c>
      <c r="HG47" s="86">
        <f t="shared" si="58"/>
        <v>6.0077548112617759E-28</v>
      </c>
      <c r="HH47" s="86">
        <f t="shared" si="58"/>
        <v>7.4297373896402713E-26</v>
      </c>
      <c r="HI47" s="86">
        <f t="shared" si="58"/>
        <v>1.690419400721645E-29</v>
      </c>
      <c r="HJ47" s="86">
        <f t="shared" si="58"/>
        <v>2.4470289182912523E-31</v>
      </c>
      <c r="HK47" s="86">
        <f t="shared" si="58"/>
        <v>7.5680952453306116E-29</v>
      </c>
      <c r="HL47" s="86">
        <f t="shared" si="58"/>
        <v>2.7354759750154499E-31</v>
      </c>
      <c r="HM47" s="86">
        <f t="shared" si="58"/>
        <v>3.4800487445076311E-30</v>
      </c>
      <c r="HN47" s="86">
        <f t="shared" si="58"/>
        <v>1.03752032579656E-30</v>
      </c>
      <c r="HO47" s="86">
        <f t="shared" si="58"/>
        <v>2.3765715810749543E-29</v>
      </c>
      <c r="HP47" s="86">
        <f t="shared" si="58"/>
        <v>1.3102203361052711E-32</v>
      </c>
      <c r="HQ47" s="86">
        <f t="shared" si="58"/>
        <v>1.5228458108021984E-34</v>
      </c>
      <c r="HS47" s="86">
        <f t="shared" si="55"/>
        <v>3.6787757570926463E-125</v>
      </c>
      <c r="HT47" s="86">
        <f t="shared" si="55"/>
        <v>6.1072009432665755E-114</v>
      </c>
      <c r="HU47" s="86">
        <f t="shared" si="55"/>
        <v>7.652109986630837E-111</v>
      </c>
      <c r="HV47" s="86">
        <f t="shared" si="55"/>
        <v>2.8869985188536633E-119</v>
      </c>
      <c r="HW47" s="86">
        <f t="shared" si="55"/>
        <v>2.2327483265582618E-130</v>
      </c>
      <c r="HX47" s="86">
        <f t="shared" si="55"/>
        <v>4.8331212437916899E-121</v>
      </c>
      <c r="HY47" s="86">
        <f t="shared" si="55"/>
        <v>9.3406774640138913E-139</v>
      </c>
      <c r="HZ47" s="86">
        <f t="shared" si="55"/>
        <v>3.9604458939230526E-146</v>
      </c>
      <c r="IA47" s="86">
        <f t="shared" si="55"/>
        <v>3.3817011828022464E-134</v>
      </c>
      <c r="IB47" s="86">
        <f t="shared" si="55"/>
        <v>4.1329674013491077E-144</v>
      </c>
      <c r="IC47" s="86">
        <f t="shared" si="55"/>
        <v>5.8179582919706563E-141</v>
      </c>
      <c r="ID47" s="86">
        <f t="shared" si="55"/>
        <v>1.928608724053965E-145</v>
      </c>
      <c r="IE47" s="86">
        <f t="shared" si="55"/>
        <v>2.859601374472275E-140</v>
      </c>
      <c r="IF47" s="86">
        <f t="shared" si="55"/>
        <v>4.6113288517117871E-94</v>
      </c>
      <c r="IG47" s="86">
        <f t="shared" si="55"/>
        <v>1.0433868697580605E-59</v>
      </c>
      <c r="II47" s="86">
        <f t="shared" si="56"/>
        <v>5.736385808026234E-255</v>
      </c>
      <c r="IJ47" s="86">
        <f t="shared" si="56"/>
        <v>4.0153815134394502E-230</v>
      </c>
      <c r="IK47" s="86">
        <f t="shared" si="56"/>
        <v>2.7799513500275798E-224</v>
      </c>
      <c r="IL47" s="86">
        <f t="shared" si="56"/>
        <v>1.1633315375476912E-242</v>
      </c>
      <c r="IM47" s="86">
        <f t="shared" si="56"/>
        <v>5.3520395890242002E-267</v>
      </c>
      <c r="IN47" s="86">
        <f t="shared" si="56"/>
        <v>2.1254786488207972E-249</v>
      </c>
      <c r="IO47" s="86">
        <f t="shared" si="56"/>
        <v>1.0942527083559713E-285</v>
      </c>
      <c r="IP47" s="86">
        <f t="shared" si="56"/>
        <v>7.4496119105600417E-300</v>
      </c>
      <c r="IQ47" s="86">
        <f t="shared" si="56"/>
        <v>1.8569140224532028E-270</v>
      </c>
      <c r="IR47" s="86">
        <f t="shared" si="56"/>
        <v>1.3924801526557407E-289</v>
      </c>
      <c r="IS47" s="86">
        <f t="shared" si="56"/>
        <v>8.4403569362238486E-290</v>
      </c>
      <c r="IT47" s="86">
        <f t="shared" si="56"/>
        <v>9.2281300023833318E-300</v>
      </c>
      <c r="IU47" s="86">
        <f t="shared" si="56"/>
        <v>5.776689104385258E-287</v>
      </c>
      <c r="IV47" s="86">
        <f t="shared" si="56"/>
        <v>5.3728737768637277E-262</v>
      </c>
      <c r="IW47" s="86">
        <f t="shared" si="56"/>
        <v>7.4856959489616882E-175</v>
      </c>
      <c r="IY47" s="86">
        <f t="shared" si="57"/>
        <v>6.6373690436925508E-11</v>
      </c>
      <c r="IZ47" s="86">
        <f t="shared" si="57"/>
        <v>2.2088431932275531E-10</v>
      </c>
      <c r="JA47" s="86">
        <f t="shared" si="57"/>
        <v>9.9064566149708957E-10</v>
      </c>
      <c r="JB47" s="86">
        <f t="shared" si="57"/>
        <v>1.1615824875766156E-10</v>
      </c>
      <c r="JC47" s="86">
        <f t="shared" si="57"/>
        <v>6.2381425108934915E-10</v>
      </c>
      <c r="JD47" s="86">
        <f t="shared" si="57"/>
        <v>3.8401393052503061E-9</v>
      </c>
      <c r="JE47" s="86">
        <f t="shared" si="57"/>
        <v>9.3740308455239539E-12</v>
      </c>
      <c r="JF47" s="86">
        <f t="shared" si="57"/>
        <v>3.6150920939703797E-12</v>
      </c>
      <c r="JG47" s="86">
        <f t="shared" si="57"/>
        <v>1.2140539981042686E-10</v>
      </c>
      <c r="JH47" s="86">
        <f t="shared" si="57"/>
        <v>3.1398952279397712E-11</v>
      </c>
      <c r="JI47" s="86">
        <f t="shared" si="57"/>
        <v>2.9374319115361875E-11</v>
      </c>
      <c r="JJ47" s="86">
        <f t="shared" si="57"/>
        <v>4.4963538039733597E-12</v>
      </c>
      <c r="JK47" s="86">
        <f t="shared" si="57"/>
        <v>2.5219452415424846E-13</v>
      </c>
      <c r="JL47" s="86">
        <f t="shared" si="57"/>
        <v>1.4544791054431522E-14</v>
      </c>
      <c r="JM47" s="86">
        <f t="shared" si="57"/>
        <v>1.2441921065978437E-15</v>
      </c>
    </row>
    <row r="48" spans="2:273" x14ac:dyDescent="0.25">
      <c r="B48" s="2">
        <v>21</v>
      </c>
      <c r="C48" s="37">
        <v>104.983</v>
      </c>
      <c r="D48" s="37">
        <v>103.01900000000001</v>
      </c>
      <c r="E48" s="37">
        <v>103.226</v>
      </c>
      <c r="F48" s="37">
        <v>108.13</v>
      </c>
      <c r="G48" s="37">
        <v>107.37</v>
      </c>
      <c r="H48" s="37">
        <v>104.685</v>
      </c>
      <c r="I48" s="37">
        <v>104.944</v>
      </c>
      <c r="J48" s="37">
        <v>113.648</v>
      </c>
      <c r="K48" s="37">
        <v>113.10899999999999</v>
      </c>
      <c r="L48" s="37">
        <v>113.056</v>
      </c>
      <c r="M48" s="37">
        <v>110.63</v>
      </c>
      <c r="N48" s="37">
        <v>109.056</v>
      </c>
      <c r="O48" s="37">
        <v>106.70399999999999</v>
      </c>
      <c r="P48" s="37">
        <v>106.273</v>
      </c>
      <c r="Q48" s="37">
        <v>108.527</v>
      </c>
      <c r="S48" s="4">
        <f t="shared" si="59"/>
        <v>104.72675709556049</v>
      </c>
      <c r="T48" s="4">
        <f t="shared" si="59"/>
        <v>104.13419175024323</v>
      </c>
      <c r="U48" s="4">
        <f t="shared" si="59"/>
        <v>104.60267553750971</v>
      </c>
      <c r="V48" s="4">
        <f t="shared" si="59"/>
        <v>108.68403103403971</v>
      </c>
      <c r="W48" s="4">
        <f t="shared" si="59"/>
        <v>108.41230745205166</v>
      </c>
      <c r="X48" s="4">
        <f t="shared" si="59"/>
        <v>105.43726236072121</v>
      </c>
      <c r="Y48" s="4">
        <f t="shared" si="59"/>
        <v>105.03017329538193</v>
      </c>
      <c r="Z48" s="4">
        <f t="shared" si="59"/>
        <v>113.5278342558631</v>
      </c>
      <c r="AA48" s="4">
        <f t="shared" si="59"/>
        <v>112.90752239123616</v>
      </c>
      <c r="AB48" s="4">
        <f t="shared" si="59"/>
        <v>112.03772613553593</v>
      </c>
      <c r="AC48" s="4">
        <f t="shared" si="59"/>
        <v>111.94971616220613</v>
      </c>
      <c r="AD48" s="4">
        <f t="shared" si="59"/>
        <v>109.43581927827852</v>
      </c>
      <c r="AE48" s="4">
        <f t="shared" si="59"/>
        <v>105.39606122452334</v>
      </c>
      <c r="AF48" s="4">
        <f t="shared" si="59"/>
        <v>105.35085958885362</v>
      </c>
      <c r="AG48" s="4">
        <f t="shared" si="59"/>
        <v>106.84184026208629</v>
      </c>
      <c r="AI48" s="4">
        <f t="shared" si="60"/>
        <v>0.25624290443951736</v>
      </c>
      <c r="AJ48" s="4">
        <f t="shared" si="60"/>
        <v>-1.1151917502432269</v>
      </c>
      <c r="AK48" s="4">
        <f t="shared" si="60"/>
        <v>-1.3766755375097119</v>
      </c>
      <c r="AL48" s="4">
        <f t="shared" si="60"/>
        <v>-0.55403103403970988</v>
      </c>
      <c r="AM48" s="4">
        <f t="shared" si="60"/>
        <v>-1.0423074520516593</v>
      </c>
      <c r="AN48" s="4">
        <f t="shared" si="60"/>
        <v>-0.752262360721204</v>
      </c>
      <c r="AO48" s="4">
        <f t="shared" si="60"/>
        <v>-8.6173295381925641E-2</v>
      </c>
      <c r="AP48" s="4">
        <f t="shared" si="60"/>
        <v>0.12016574413689796</v>
      </c>
      <c r="AQ48" s="4">
        <f t="shared" si="60"/>
        <v>0.20147760876383813</v>
      </c>
      <c r="AR48" s="4">
        <f t="shared" si="60"/>
        <v>1.0182738644640636</v>
      </c>
      <c r="AS48" s="4">
        <f t="shared" si="60"/>
        <v>-1.3197161622061344</v>
      </c>
      <c r="AT48" s="4">
        <f t="shared" si="60"/>
        <v>-0.37981927827851791</v>
      </c>
      <c r="AU48" s="4">
        <f t="shared" si="60"/>
        <v>1.3079387754766572</v>
      </c>
      <c r="AV48" s="4">
        <f t="shared" si="60"/>
        <v>0.92214041114637268</v>
      </c>
      <c r="AW48" s="4">
        <f t="shared" si="60"/>
        <v>1.6851597379137075</v>
      </c>
      <c r="AY48" s="2">
        <f t="shared" si="51"/>
        <v>104.72675685718438</v>
      </c>
      <c r="AZ48" s="2">
        <f t="shared" si="51"/>
        <v>104.13419099860994</v>
      </c>
      <c r="BA48" s="2">
        <f t="shared" si="51"/>
        <v>104.60267248073289</v>
      </c>
      <c r="BB48" s="2">
        <f t="shared" si="51"/>
        <v>108.68403062622065</v>
      </c>
      <c r="BC48" s="2">
        <f t="shared" si="51"/>
        <v>108.41230556321771</v>
      </c>
      <c r="BD48" s="2">
        <f t="shared" si="51"/>
        <v>105.43725176148702</v>
      </c>
      <c r="BE48" s="2">
        <f t="shared" si="51"/>
        <v>105.03017325470138</v>
      </c>
      <c r="BF48" s="2">
        <f t="shared" si="51"/>
        <v>113.52783424081132</v>
      </c>
      <c r="BG48" s="2">
        <f t="shared" si="51"/>
        <v>112.90752197738887</v>
      </c>
      <c r="BH48" s="2">
        <f t="shared" si="51"/>
        <v>112.03772602009329</v>
      </c>
      <c r="BI48" s="2">
        <f t="shared" si="51"/>
        <v>111.94971605578091</v>
      </c>
      <c r="BJ48" s="2">
        <f t="shared" si="51"/>
        <v>109.43581925985808</v>
      </c>
      <c r="BK48" s="2">
        <f t="shared" si="51"/>
        <v>105.39606122312783</v>
      </c>
      <c r="BL48" s="2">
        <f t="shared" si="51"/>
        <v>105.35085958876432</v>
      </c>
      <c r="BM48" s="2">
        <f t="shared" si="51"/>
        <v>106.84184026207851</v>
      </c>
      <c r="BO48" s="2">
        <f t="shared" si="10"/>
        <v>104.983</v>
      </c>
      <c r="BP48" s="2">
        <f t="shared" si="11"/>
        <v>103.01900000000001</v>
      </c>
      <c r="BQ48" s="2">
        <f t="shared" si="12"/>
        <v>103.226</v>
      </c>
      <c r="BR48" s="2">
        <f t="shared" si="13"/>
        <v>108.13</v>
      </c>
      <c r="BS48" s="2">
        <f t="shared" si="14"/>
        <v>107.37</v>
      </c>
      <c r="BT48" s="2">
        <f t="shared" si="15"/>
        <v>104.685</v>
      </c>
      <c r="BU48" s="2">
        <f t="shared" si="16"/>
        <v>104.944</v>
      </c>
      <c r="BV48" s="2">
        <f t="shared" si="17"/>
        <v>113.648</v>
      </c>
      <c r="BW48" s="2">
        <f t="shared" si="18"/>
        <v>113.10899999999999</v>
      </c>
      <c r="BX48" s="2">
        <f t="shared" si="19"/>
        <v>113.056</v>
      </c>
      <c r="BY48" s="2">
        <f t="shared" si="20"/>
        <v>110.63</v>
      </c>
      <c r="BZ48" s="2">
        <f t="shared" si="21"/>
        <v>109.056</v>
      </c>
      <c r="CA48" s="2">
        <f t="shared" si="22"/>
        <v>106.70399999999999</v>
      </c>
      <c r="CB48" s="2">
        <f t="shared" si="23"/>
        <v>106.273</v>
      </c>
      <c r="CC48" s="2">
        <f t="shared" si="24"/>
        <v>108.527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104.78743522093521</v>
      </c>
      <c r="DL48" s="2">
        <f t="shared" si="61"/>
        <v>103.58658748221907</v>
      </c>
      <c r="DM48" s="2">
        <f t="shared" si="61"/>
        <v>104.73630701754387</v>
      </c>
      <c r="DN48" s="2">
        <f t="shared" si="61"/>
        <v>107.98525233805235</v>
      </c>
      <c r="DO48" s="2">
        <f t="shared" si="61"/>
        <v>108.19345322245323</v>
      </c>
      <c r="DP48" s="2">
        <f t="shared" si="61"/>
        <v>105.48804530956848</v>
      </c>
      <c r="DQ48" s="2">
        <f t="shared" si="61"/>
        <v>104.8504447669977</v>
      </c>
      <c r="DR48" s="2">
        <f t="shared" si="61"/>
        <v>113.40713475935831</v>
      </c>
      <c r="DS48" s="2">
        <f t="shared" si="61"/>
        <v>113.69559729729725</v>
      </c>
      <c r="DT48" s="2">
        <f t="shared" si="61"/>
        <v>112.73262072829131</v>
      </c>
      <c r="DU48" s="2">
        <f t="shared" si="61"/>
        <v>111.71179887955185</v>
      </c>
      <c r="DV48" s="2">
        <f t="shared" si="61"/>
        <v>108.67663213012477</v>
      </c>
      <c r="DW48" s="2">
        <f t="shared" si="61"/>
        <v>105.6087637096774</v>
      </c>
      <c r="DX48" s="2">
        <f t="shared" si="61"/>
        <v>105.39993400074158</v>
      </c>
      <c r="DY48" s="2">
        <f t="shared" si="61"/>
        <v>106.92454761904763</v>
      </c>
      <c r="EA48" s="2">
        <f t="shared" si="62"/>
        <v>104.05263290273386</v>
      </c>
      <c r="EB48" s="2">
        <f t="shared" si="62"/>
        <v>109.74403076352854</v>
      </c>
      <c r="EC48" s="2">
        <f t="shared" si="62"/>
        <v>103.28753832281336</v>
      </c>
      <c r="ED48" s="2">
        <f t="shared" si="62"/>
        <v>116.00810025841294</v>
      </c>
      <c r="EE48" s="2">
        <f t="shared" si="62"/>
        <v>110.65467034203422</v>
      </c>
      <c r="EF48" s="2">
        <f t="shared" si="62"/>
        <v>104.97040640515664</v>
      </c>
      <c r="EG48" s="2">
        <f t="shared" si="62"/>
        <v>107.0480436935466</v>
      </c>
      <c r="EH48" s="2">
        <f t="shared" si="62"/>
        <v>114.98815360183626</v>
      </c>
      <c r="EI48" s="2">
        <f t="shared" si="62"/>
        <v>104.86348070115451</v>
      </c>
      <c r="EJ48" s="2">
        <f t="shared" si="62"/>
        <v>104.13569740005705</v>
      </c>
      <c r="EK48" s="2">
        <f t="shared" si="62"/>
        <v>114.54924072965568</v>
      </c>
      <c r="EL48" s="2">
        <f t="shared" si="62"/>
        <v>118.13112077351632</v>
      </c>
      <c r="EM48" s="2">
        <f t="shared" si="62"/>
        <v>102.77979666432361</v>
      </c>
      <c r="EN48" s="2">
        <f t="shared" si="62"/>
        <v>104.69690243676743</v>
      </c>
      <c r="EO48" s="2">
        <f t="shared" si="62"/>
        <v>105.85444955044956</v>
      </c>
      <c r="EQ48" s="2">
        <f t="shared" si="63"/>
        <v>103.07970079849373</v>
      </c>
      <c r="ER48" s="2">
        <f t="shared" si="63"/>
        <v>104.27818356499172</v>
      </c>
      <c r="ES48" s="2">
        <f t="shared" si="63"/>
        <v>102.89933439951213</v>
      </c>
      <c r="ET48" s="2">
        <f t="shared" si="63"/>
        <v>114.08334945393342</v>
      </c>
      <c r="EU48" s="2">
        <f t="shared" si="63"/>
        <v>107.51142153273817</v>
      </c>
      <c r="EV48" s="2">
        <f t="shared" si="63"/>
        <v>102.11459061079211</v>
      </c>
      <c r="EW48" s="2">
        <f t="shared" si="63"/>
        <v>104.69238909960627</v>
      </c>
      <c r="EX48" s="2">
        <f t="shared" si="63"/>
        <v>111.34032721230385</v>
      </c>
      <c r="EY48" s="2">
        <f t="shared" si="63"/>
        <v>109.67200980370237</v>
      </c>
      <c r="EZ48" s="2">
        <f t="shared" si="63"/>
        <v>109.15685270568015</v>
      </c>
      <c r="FA48" s="2">
        <f t="shared" si="63"/>
        <v>111.88754665007554</v>
      </c>
      <c r="FB48" s="2">
        <f t="shared" si="63"/>
        <v>111.80841414636623</v>
      </c>
      <c r="FC48" s="2">
        <f t="shared" si="63"/>
        <v>104.82463939343856</v>
      </c>
      <c r="FD48" s="2">
        <f t="shared" si="63"/>
        <v>105.10633182481672</v>
      </c>
      <c r="FE48" s="2">
        <f t="shared" si="63"/>
        <v>106.94282242177819</v>
      </c>
      <c r="FG48" s="2">
        <f t="shared" si="64"/>
        <v>8.2552972138311143E-2</v>
      </c>
      <c r="FH48" s="2">
        <f t="shared" si="64"/>
        <v>8.8953771416856856E-2</v>
      </c>
      <c r="FI48" s="2">
        <f t="shared" si="64"/>
        <v>9.2234573044838869E-2</v>
      </c>
      <c r="FJ48" s="2">
        <f t="shared" si="64"/>
        <v>8.7103465791032633E-2</v>
      </c>
      <c r="FK48" s="2">
        <f t="shared" si="64"/>
        <v>8.8943969261338962E-2</v>
      </c>
      <c r="FL48" s="2">
        <f t="shared" si="64"/>
        <v>9.8020307522651437E-2</v>
      </c>
      <c r="FM48" s="2">
        <f t="shared" si="64"/>
        <v>8.180717982074584E-2</v>
      </c>
      <c r="FN48" s="2">
        <f t="shared" si="64"/>
        <v>7.6392585506296184E-2</v>
      </c>
      <c r="FO48" s="2">
        <f t="shared" si="64"/>
        <v>8.9244751389056645E-2</v>
      </c>
      <c r="FP48" s="2">
        <f t="shared" si="64"/>
        <v>8.0847038533355453E-2</v>
      </c>
      <c r="FQ48" s="2">
        <f t="shared" si="64"/>
        <v>8.3872786239292119E-2</v>
      </c>
      <c r="FR48" s="2">
        <f t="shared" si="64"/>
        <v>8.0314150991551134E-2</v>
      </c>
      <c r="FS48" s="2">
        <f t="shared" si="64"/>
        <v>7.5201901059962051E-2</v>
      </c>
      <c r="FT48" s="2">
        <f t="shared" si="64"/>
        <v>6.9813221448814147E-2</v>
      </c>
      <c r="FU48" s="2">
        <f t="shared" si="64"/>
        <v>7.7306025251241139E-2</v>
      </c>
      <c r="FW48" s="2">
        <f t="shared" si="53"/>
        <v>1.8756138376034865E-5</v>
      </c>
      <c r="FX48" s="2">
        <f t="shared" si="53"/>
        <v>2.2738609860238246E-5</v>
      </c>
      <c r="FY48" s="2">
        <f t="shared" si="53"/>
        <v>2.0542841799677207E-5</v>
      </c>
      <c r="FZ48" s="2">
        <f t="shared" si="53"/>
        <v>2.0559133884033957E-5</v>
      </c>
      <c r="GA48" s="2">
        <f t="shared" si="53"/>
        <v>1.8477399828778158E-5</v>
      </c>
      <c r="GB48" s="2">
        <f t="shared" si="53"/>
        <v>1.9057071336373773E-5</v>
      </c>
      <c r="GC48" s="2">
        <f t="shared" si="53"/>
        <v>2.1600303594601468E-5</v>
      </c>
      <c r="GD48" s="2">
        <f t="shared" si="53"/>
        <v>2.155685322408124E-5</v>
      </c>
      <c r="GE48" s="2">
        <f t="shared" si="53"/>
        <v>3.0098591575813057E-5</v>
      </c>
      <c r="GF48" s="2">
        <f t="shared" si="53"/>
        <v>2.8097794121105489E-5</v>
      </c>
      <c r="GG48" s="2">
        <f t="shared" si="53"/>
        <v>2.5163497048409924E-5</v>
      </c>
      <c r="GH48" s="2">
        <f t="shared" si="53"/>
        <v>2.247434972481684E-5</v>
      </c>
      <c r="GI48" s="2">
        <f t="shared" si="53"/>
        <v>2.0154751474888637E-5</v>
      </c>
      <c r="GJ48" s="2">
        <f t="shared" si="53"/>
        <v>1.5842253091571726E-5</v>
      </c>
      <c r="GK48" s="2">
        <f t="shared" si="53"/>
        <v>1.6236478968188704E-5</v>
      </c>
      <c r="GM48" s="86">
        <f t="shared" si="54"/>
        <v>1.7682711920387631E-10</v>
      </c>
      <c r="GN48" s="86">
        <f t="shared" si="54"/>
        <v>5.6604756219083781E-10</v>
      </c>
      <c r="GO48" s="86">
        <f t="shared" si="54"/>
        <v>2.356612020504108E-9</v>
      </c>
      <c r="GP48" s="86">
        <f t="shared" si="54"/>
        <v>3.0644279929656818E-10</v>
      </c>
      <c r="GQ48" s="86">
        <f t="shared" si="54"/>
        <v>1.5034304624382884E-9</v>
      </c>
      <c r="GR48" s="86">
        <f t="shared" si="54"/>
        <v>8.6220673660236781E-9</v>
      </c>
      <c r="GS48" s="86">
        <f t="shared" si="54"/>
        <v>2.7863203373924045E-11</v>
      </c>
      <c r="GT48" s="86">
        <f t="shared" si="54"/>
        <v>1.0995472523743962E-11</v>
      </c>
      <c r="GU48" s="86">
        <f t="shared" si="54"/>
        <v>3.2284024590769579E-10</v>
      </c>
      <c r="GV48" s="86">
        <f t="shared" si="54"/>
        <v>8.6563871599688161E-11</v>
      </c>
      <c r="GW48" s="86">
        <f t="shared" si="54"/>
        <v>8.2623569413571404E-11</v>
      </c>
      <c r="GX48" s="86">
        <f t="shared" si="54"/>
        <v>1.3826587534024973E-11</v>
      </c>
      <c r="GY48" s="86">
        <f t="shared" si="54"/>
        <v>8.8587358361405794E-13</v>
      </c>
      <c r="GZ48" s="86">
        <f t="shared" si="54"/>
        <v>5.7712035924148841E-14</v>
      </c>
      <c r="HA48" s="86">
        <f t="shared" si="54"/>
        <v>6.0444682755978308E-15</v>
      </c>
      <c r="HC48" s="86">
        <f t="shared" si="58"/>
        <v>9.5586152767275301E-26</v>
      </c>
      <c r="HD48" s="86">
        <f t="shared" si="58"/>
        <v>6.4913295655437312E-24</v>
      </c>
      <c r="HE48" s="86">
        <f t="shared" si="58"/>
        <v>2.8451960303292212E-23</v>
      </c>
      <c r="HF48" s="86">
        <f t="shared" si="58"/>
        <v>1.2338707072916427E-24</v>
      </c>
      <c r="HG48" s="86">
        <f t="shared" si="58"/>
        <v>4.0294798135492846E-27</v>
      </c>
      <c r="HH48" s="86">
        <f t="shared" si="58"/>
        <v>4.3630947077940242E-25</v>
      </c>
      <c r="HI48" s="86">
        <f t="shared" si="58"/>
        <v>1.3188672777377335E-28</v>
      </c>
      <c r="HJ48" s="86">
        <f t="shared" si="58"/>
        <v>2.1479861775218053E-30</v>
      </c>
      <c r="HK48" s="86">
        <f t="shared" si="58"/>
        <v>5.8054757425153959E-28</v>
      </c>
      <c r="HL48" s="86">
        <f t="shared" si="58"/>
        <v>2.4345426578965353E-30</v>
      </c>
      <c r="HM48" s="86">
        <f t="shared" si="58"/>
        <v>2.9108396851863994E-29</v>
      </c>
      <c r="HN48" s="86">
        <f t="shared" si="58"/>
        <v>8.9712784394624065E-30</v>
      </c>
      <c r="HO48" s="86">
        <f t="shared" si="58"/>
        <v>1.8288019914199874E-28</v>
      </c>
      <c r="HP48" s="86">
        <f t="shared" si="58"/>
        <v>1.2580855305119675E-31</v>
      </c>
      <c r="HQ48" s="86">
        <f t="shared" si="58"/>
        <v>1.8398431124726093E-33</v>
      </c>
      <c r="HS48" s="86">
        <f t="shared" si="55"/>
        <v>1.4456223195042829E-122</v>
      </c>
      <c r="HT48" s="86">
        <f t="shared" si="55"/>
        <v>1.502257040666981E-111</v>
      </c>
      <c r="HU48" s="86">
        <f t="shared" si="55"/>
        <v>1.5470577085704863E-108</v>
      </c>
      <c r="HV48" s="86">
        <f t="shared" si="55"/>
        <v>8.923137669036374E-117</v>
      </c>
      <c r="HW48" s="86">
        <f t="shared" si="55"/>
        <v>1.1374808376275521E-127</v>
      </c>
      <c r="HX48" s="86">
        <f t="shared" si="55"/>
        <v>1.6229763891942141E-118</v>
      </c>
      <c r="HY48" s="86">
        <f t="shared" si="55"/>
        <v>7.9878458964536834E-136</v>
      </c>
      <c r="HZ48" s="86">
        <f t="shared" si="55"/>
        <v>4.8006233789184579E-143</v>
      </c>
      <c r="IA48" s="86">
        <f t="shared" si="55"/>
        <v>2.6413634628165163E-131</v>
      </c>
      <c r="IB48" s="86">
        <f t="shared" si="55"/>
        <v>5.0130046921948725E-141</v>
      </c>
      <c r="IC48" s="86">
        <f t="shared" si="55"/>
        <v>6.0811982208454257E-138</v>
      </c>
      <c r="ID48" s="86">
        <f t="shared" si="55"/>
        <v>2.3591176761930888E-142</v>
      </c>
      <c r="IE48" s="86">
        <f t="shared" si="55"/>
        <v>2.4689271711945943E-137</v>
      </c>
      <c r="IF48" s="86">
        <f t="shared" si="55"/>
        <v>3.7704040459357285E-92</v>
      </c>
      <c r="IG48" s="86">
        <f t="shared" si="55"/>
        <v>1.6753698879130535E-58</v>
      </c>
      <c r="II48" s="86">
        <f t="shared" si="56"/>
        <v>9.6372379180130429E-251</v>
      </c>
      <c r="IJ48" s="86">
        <f t="shared" si="56"/>
        <v>3.0335227170127838E-226</v>
      </c>
      <c r="IK48" s="86">
        <f t="shared" si="56"/>
        <v>1.5413687252250198E-220</v>
      </c>
      <c r="IL48" s="86">
        <f t="shared" si="56"/>
        <v>1.3160591840599753E-238</v>
      </c>
      <c r="IM48" s="86">
        <f t="shared" si="56"/>
        <v>1.4083490027248672E-262</v>
      </c>
      <c r="IN48" s="86">
        <f t="shared" si="56"/>
        <v>2.9225410919828143E-245</v>
      </c>
      <c r="IO48" s="86">
        <f t="shared" si="56"/>
        <v>6.9006197552439378E-281</v>
      </c>
      <c r="IP48" s="86">
        <f t="shared" si="56"/>
        <v>8.140030133219408E-295</v>
      </c>
      <c r="IQ48" s="86">
        <f t="shared" si="56"/>
        <v>8.9906512497750501E-266</v>
      </c>
      <c r="IR48" s="86">
        <f t="shared" si="56"/>
        <v>1.348853611718774E-284</v>
      </c>
      <c r="IS48" s="86">
        <f t="shared" si="56"/>
        <v>7.3283227733350216E-285</v>
      </c>
      <c r="IT48" s="86">
        <f t="shared" si="56"/>
        <v>1.0505058408610663E-294</v>
      </c>
      <c r="IU48" s="86">
        <f t="shared" si="56"/>
        <v>3.5691154500359732E-282</v>
      </c>
      <c r="IV48" s="86">
        <f t="shared" si="56"/>
        <v>1.0171004066646982E-257</v>
      </c>
      <c r="IW48" s="86">
        <f t="shared" si="56"/>
        <v>5.305310793167329E-172</v>
      </c>
      <c r="IY48" s="86">
        <f t="shared" si="57"/>
        <v>1.7682711920387642E-10</v>
      </c>
      <c r="IZ48" s="86">
        <f t="shared" si="57"/>
        <v>5.6604756219084432E-10</v>
      </c>
      <c r="JA48" s="86">
        <f t="shared" si="57"/>
        <v>2.3566120205041365E-9</v>
      </c>
      <c r="JB48" s="86">
        <f t="shared" si="57"/>
        <v>3.0644279929656942E-10</v>
      </c>
      <c r="JC48" s="86">
        <f t="shared" si="57"/>
        <v>1.5034304624382884E-9</v>
      </c>
      <c r="JD48" s="86">
        <f t="shared" si="57"/>
        <v>8.6220673660236781E-9</v>
      </c>
      <c r="JE48" s="86">
        <f t="shared" si="57"/>
        <v>2.7863203373924045E-11</v>
      </c>
      <c r="JF48" s="86">
        <f t="shared" si="57"/>
        <v>1.0995472523743962E-11</v>
      </c>
      <c r="JG48" s="86">
        <f t="shared" si="57"/>
        <v>3.2284024590769579E-10</v>
      </c>
      <c r="JH48" s="86">
        <f t="shared" si="57"/>
        <v>8.6563871599688161E-11</v>
      </c>
      <c r="JI48" s="86">
        <f t="shared" si="57"/>
        <v>8.2623569413571404E-11</v>
      </c>
      <c r="JJ48" s="86">
        <f t="shared" si="57"/>
        <v>1.3826587534024973E-11</v>
      </c>
      <c r="JK48" s="86">
        <f t="shared" si="57"/>
        <v>8.8587358361405815E-13</v>
      </c>
      <c r="JL48" s="86">
        <f t="shared" si="57"/>
        <v>5.7712035924148841E-14</v>
      </c>
      <c r="JM48" s="86">
        <f t="shared" si="57"/>
        <v>6.0444682755978308E-15</v>
      </c>
    </row>
    <row r="49" spans="2:273" x14ac:dyDescent="0.25">
      <c r="B49" s="2">
        <v>22</v>
      </c>
      <c r="C49" s="37">
        <v>104.833</v>
      </c>
      <c r="D49" s="37">
        <v>103.574</v>
      </c>
      <c r="E49" s="37">
        <v>103.566</v>
      </c>
      <c r="F49" s="37">
        <v>107.667</v>
      </c>
      <c r="G49" s="37">
        <v>107.407</v>
      </c>
      <c r="H49" s="37">
        <v>103.833</v>
      </c>
      <c r="I49" s="37">
        <v>104.926</v>
      </c>
      <c r="J49" s="37">
        <v>113.27800000000001</v>
      </c>
      <c r="K49" s="37">
        <v>112.855</v>
      </c>
      <c r="L49" s="37">
        <v>112.13</v>
      </c>
      <c r="M49" s="37">
        <v>111.51900000000001</v>
      </c>
      <c r="N49" s="37">
        <v>109.167</v>
      </c>
      <c r="O49" s="37">
        <v>105.056</v>
      </c>
      <c r="P49" s="37">
        <v>106.127</v>
      </c>
      <c r="Q49" s="37">
        <v>107.818</v>
      </c>
      <c r="S49" s="4">
        <f t="shared" si="59"/>
        <v>104.77817157572598</v>
      </c>
      <c r="T49" s="4">
        <f t="shared" si="59"/>
        <v>104.29439038233713</v>
      </c>
      <c r="U49" s="4">
        <f t="shared" si="59"/>
        <v>104.66659577189212</v>
      </c>
      <c r="V49" s="4">
        <f t="shared" si="59"/>
        <v>108.86138029905577</v>
      </c>
      <c r="W49" s="4">
        <f t="shared" si="59"/>
        <v>108.49732701140815</v>
      </c>
      <c r="X49" s="4">
        <f t="shared" si="59"/>
        <v>105.45090697851943</v>
      </c>
      <c r="Y49" s="4">
        <f t="shared" si="59"/>
        <v>105.14684130716932</v>
      </c>
      <c r="Z49" s="4">
        <f t="shared" si="59"/>
        <v>113.56957199533522</v>
      </c>
      <c r="AA49" s="4">
        <f t="shared" si="59"/>
        <v>112.78395281193787</v>
      </c>
      <c r="AB49" s="4">
        <f t="shared" si="59"/>
        <v>111.93077203166344</v>
      </c>
      <c r="AC49" s="4">
        <f t="shared" si="59"/>
        <v>111.97151320849635</v>
      </c>
      <c r="AD49" s="4">
        <f t="shared" si="59"/>
        <v>109.51002987483113</v>
      </c>
      <c r="AE49" s="4">
        <f t="shared" si="59"/>
        <v>105.53034706073878</v>
      </c>
      <c r="AF49" s="4">
        <f t="shared" si="59"/>
        <v>105.39549356529275</v>
      </c>
      <c r="AG49" s="4">
        <f t="shared" si="59"/>
        <v>106.88978800813238</v>
      </c>
      <c r="AI49" s="4">
        <f t="shared" si="60"/>
        <v>5.4828424274020904E-2</v>
      </c>
      <c r="AJ49" s="4">
        <f t="shared" si="60"/>
        <v>-0.72039038233712915</v>
      </c>
      <c r="AK49" s="4">
        <f t="shared" si="60"/>
        <v>-1.1005957718921167</v>
      </c>
      <c r="AL49" s="4">
        <f t="shared" si="60"/>
        <v>-1.1943802990557657</v>
      </c>
      <c r="AM49" s="4">
        <f t="shared" si="60"/>
        <v>-1.0903270114081494</v>
      </c>
      <c r="AN49" s="4">
        <f t="shared" si="60"/>
        <v>-1.6179069785194287</v>
      </c>
      <c r="AO49" s="4">
        <f t="shared" si="60"/>
        <v>-0.22084130716932293</v>
      </c>
      <c r="AP49" s="4">
        <f t="shared" si="60"/>
        <v>-0.29157199533521805</v>
      </c>
      <c r="AQ49" s="4">
        <f t="shared" si="60"/>
        <v>7.1047188062138389E-2</v>
      </c>
      <c r="AR49" s="4">
        <f t="shared" si="60"/>
        <v>0.19922796833655809</v>
      </c>
      <c r="AS49" s="4">
        <f t="shared" si="60"/>
        <v>-0.45251320849634169</v>
      </c>
      <c r="AT49" s="4">
        <f t="shared" si="60"/>
        <v>-0.34302987483113156</v>
      </c>
      <c r="AU49" s="4">
        <f t="shared" si="60"/>
        <v>-0.47434706073877919</v>
      </c>
      <c r="AV49" s="4">
        <f t="shared" si="60"/>
        <v>0.73150643470724219</v>
      </c>
      <c r="AW49" s="4">
        <f t="shared" si="60"/>
        <v>0.92821199186761305</v>
      </c>
      <c r="AY49" s="2">
        <f t="shared" si="51"/>
        <v>104.77817096801795</v>
      </c>
      <c r="AZ49" s="2">
        <f t="shared" si="51"/>
        <v>104.29438853860918</v>
      </c>
      <c r="BA49" s="2">
        <f t="shared" si="51"/>
        <v>104.66658879631265</v>
      </c>
      <c r="BB49" s="2">
        <f t="shared" si="51"/>
        <v>108.86137926995994</v>
      </c>
      <c r="BC49" s="2">
        <f t="shared" si="51"/>
        <v>108.49732264443061</v>
      </c>
      <c r="BD49" s="2">
        <f t="shared" si="51"/>
        <v>105.45088411960566</v>
      </c>
      <c r="BE49" s="2">
        <f t="shared" si="51"/>
        <v>105.14684119187754</v>
      </c>
      <c r="BF49" s="2">
        <f t="shared" si="51"/>
        <v>113.56957195167226</v>
      </c>
      <c r="BG49" s="2">
        <f t="shared" si="51"/>
        <v>112.78395175998047</v>
      </c>
      <c r="BH49" s="2">
        <f t="shared" si="51"/>
        <v>111.93077172737354</v>
      </c>
      <c r="BI49" s="2">
        <f t="shared" si="51"/>
        <v>111.97151292264303</v>
      </c>
      <c r="BJ49" s="2">
        <f t="shared" si="51"/>
        <v>109.51002982086922</v>
      </c>
      <c r="BK49" s="2">
        <f t="shared" si="51"/>
        <v>105.53034705608455</v>
      </c>
      <c r="BL49" s="2">
        <f t="shared" si="51"/>
        <v>105.39549356495723</v>
      </c>
      <c r="BM49" s="2">
        <f t="shared" si="51"/>
        <v>106.88978800809684</v>
      </c>
      <c r="BO49" s="2">
        <f t="shared" si="10"/>
        <v>104.833</v>
      </c>
      <c r="BP49" s="2">
        <f t="shared" si="11"/>
        <v>103.574</v>
      </c>
      <c r="BQ49" s="2">
        <f t="shared" si="12"/>
        <v>103.566</v>
      </c>
      <c r="BR49" s="2">
        <f t="shared" si="13"/>
        <v>107.667</v>
      </c>
      <c r="BS49" s="2">
        <f t="shared" si="14"/>
        <v>107.407</v>
      </c>
      <c r="BT49" s="2">
        <f t="shared" si="15"/>
        <v>103.833</v>
      </c>
      <c r="BU49" s="2">
        <f t="shared" si="16"/>
        <v>104.926</v>
      </c>
      <c r="BV49" s="2">
        <f t="shared" si="17"/>
        <v>113.27800000000001</v>
      </c>
      <c r="BW49" s="2">
        <f t="shared" si="18"/>
        <v>112.855</v>
      </c>
      <c r="BX49" s="2">
        <f t="shared" si="19"/>
        <v>112.13</v>
      </c>
      <c r="BY49" s="2">
        <f t="shared" si="20"/>
        <v>111.51900000000001</v>
      </c>
      <c r="BZ49" s="2">
        <f t="shared" si="21"/>
        <v>109.167</v>
      </c>
      <c r="CA49" s="2">
        <f t="shared" si="22"/>
        <v>105.056</v>
      </c>
      <c r="CB49" s="2">
        <f t="shared" si="23"/>
        <v>106.127</v>
      </c>
      <c r="CC49" s="2">
        <f t="shared" si="24"/>
        <v>107.818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104.86046237666235</v>
      </c>
      <c r="DL49" s="2">
        <f t="shared" si="61"/>
        <v>103.7364985775249</v>
      </c>
      <c r="DM49" s="2">
        <f t="shared" si="61"/>
        <v>104.83732766531713</v>
      </c>
      <c r="DN49" s="2">
        <f t="shared" si="61"/>
        <v>108.13741437151438</v>
      </c>
      <c r="DO49" s="2">
        <f t="shared" si="61"/>
        <v>108.28835167961483</v>
      </c>
      <c r="DP49" s="2">
        <f t="shared" si="61"/>
        <v>105.52993236397749</v>
      </c>
      <c r="DQ49" s="2">
        <f t="shared" si="61"/>
        <v>104.97966233766233</v>
      </c>
      <c r="DR49" s="2">
        <f t="shared" si="61"/>
        <v>113.46220106951874</v>
      </c>
      <c r="DS49" s="2">
        <f t="shared" si="61"/>
        <v>113.6483387387387</v>
      </c>
      <c r="DT49" s="2">
        <f t="shared" si="61"/>
        <v>112.69375742296918</v>
      </c>
      <c r="DU49" s="2">
        <f t="shared" si="61"/>
        <v>111.73750616246501</v>
      </c>
      <c r="DV49" s="2">
        <f t="shared" si="61"/>
        <v>108.71138680926916</v>
      </c>
      <c r="DW49" s="2">
        <f t="shared" si="61"/>
        <v>105.78584677419354</v>
      </c>
      <c r="DX49" s="2">
        <f t="shared" si="61"/>
        <v>105.46248594734892</v>
      </c>
      <c r="DY49" s="2">
        <f t="shared" si="61"/>
        <v>106.99421489621491</v>
      </c>
      <c r="EA49" s="2">
        <f t="shared" si="62"/>
        <v>103.94432054991142</v>
      </c>
      <c r="EB49" s="2">
        <f t="shared" si="62"/>
        <v>109.50682246108228</v>
      </c>
      <c r="EC49" s="2">
        <f t="shared" si="62"/>
        <v>103.13413324139395</v>
      </c>
      <c r="ED49" s="2">
        <f t="shared" si="62"/>
        <v>115.7817924711826</v>
      </c>
      <c r="EE49" s="2">
        <f t="shared" si="62"/>
        <v>110.45012916291631</v>
      </c>
      <c r="EF49" s="2">
        <f t="shared" si="62"/>
        <v>104.78804147672832</v>
      </c>
      <c r="EG49" s="2">
        <f t="shared" si="62"/>
        <v>106.85875100663834</v>
      </c>
      <c r="EH49" s="2">
        <f t="shared" si="62"/>
        <v>114.7545168681773</v>
      </c>
      <c r="EI49" s="2">
        <f t="shared" si="62"/>
        <v>104.73731570055111</v>
      </c>
      <c r="EJ49" s="2">
        <f t="shared" si="62"/>
        <v>104.01787687966095</v>
      </c>
      <c r="EK49" s="2">
        <f t="shared" si="62"/>
        <v>114.30341980403897</v>
      </c>
      <c r="EL49" s="2">
        <f t="shared" si="62"/>
        <v>117.85244512550719</v>
      </c>
      <c r="EM49" s="2">
        <f t="shared" si="62"/>
        <v>102.66424817347222</v>
      </c>
      <c r="EN49" s="2">
        <f t="shared" si="62"/>
        <v>104.58133837137569</v>
      </c>
      <c r="EO49" s="2">
        <f t="shared" si="62"/>
        <v>105.75283253110527</v>
      </c>
      <c r="EQ49" s="2">
        <f t="shared" si="63"/>
        <v>102.98314110148702</v>
      </c>
      <c r="ER49" s="2">
        <f t="shared" si="63"/>
        <v>104.10894328215915</v>
      </c>
      <c r="ES49" s="2">
        <f t="shared" si="63"/>
        <v>102.75082096526641</v>
      </c>
      <c r="ET49" s="2">
        <f t="shared" si="63"/>
        <v>113.8809418322261</v>
      </c>
      <c r="EU49" s="2">
        <f t="shared" si="63"/>
        <v>107.34557434693977</v>
      </c>
      <c r="EV49" s="2">
        <f t="shared" si="63"/>
        <v>101.96788244024862</v>
      </c>
      <c r="EW49" s="2">
        <f t="shared" si="63"/>
        <v>104.53270070858514</v>
      </c>
      <c r="EX49" s="2">
        <f t="shared" si="63"/>
        <v>111.15251957644122</v>
      </c>
      <c r="EY49" s="2">
        <f t="shared" si="63"/>
        <v>109.48345657750578</v>
      </c>
      <c r="EZ49" s="2">
        <f t="shared" si="63"/>
        <v>108.97607787153974</v>
      </c>
      <c r="FA49" s="2">
        <f t="shared" si="63"/>
        <v>111.67485164140712</v>
      </c>
      <c r="FB49" s="2">
        <f t="shared" si="63"/>
        <v>111.60812128717059</v>
      </c>
      <c r="FC49" s="2">
        <f t="shared" si="63"/>
        <v>104.68422061782553</v>
      </c>
      <c r="FD49" s="2">
        <f t="shared" si="63"/>
        <v>104.9857977529614</v>
      </c>
      <c r="FE49" s="2">
        <f t="shared" si="63"/>
        <v>106.82641935378663</v>
      </c>
      <c r="FG49" s="2">
        <f t="shared" si="64"/>
        <v>8.9802298020679197E-2</v>
      </c>
      <c r="FH49" s="2">
        <f t="shared" si="64"/>
        <v>9.6705930911018506E-2</v>
      </c>
      <c r="FI49" s="2">
        <f t="shared" si="64"/>
        <v>0.10024118949636401</v>
      </c>
      <c r="FJ49" s="2">
        <f t="shared" si="64"/>
        <v>9.471113792599048E-2</v>
      </c>
      <c r="FK49" s="2">
        <f t="shared" si="64"/>
        <v>9.6695365181612092E-2</v>
      </c>
      <c r="FL49" s="2">
        <f t="shared" si="64"/>
        <v>0.10647025963570472</v>
      </c>
      <c r="FM49" s="2">
        <f t="shared" si="64"/>
        <v>8.8997367524989532E-2</v>
      </c>
      <c r="FN49" s="2">
        <f t="shared" si="64"/>
        <v>8.3149970872095427E-2</v>
      </c>
      <c r="FO49" s="2">
        <f t="shared" si="64"/>
        <v>9.7019568782684251E-2</v>
      </c>
      <c r="FP49" s="2">
        <f t="shared" si="64"/>
        <v>8.7960921856344992E-2</v>
      </c>
      <c r="FQ49" s="2">
        <f t="shared" si="64"/>
        <v>9.1226486202474824E-2</v>
      </c>
      <c r="FR49" s="2">
        <f t="shared" si="64"/>
        <v>8.7385602434801771E-2</v>
      </c>
      <c r="FS49" s="2">
        <f t="shared" si="64"/>
        <v>8.1863298449123864E-2</v>
      </c>
      <c r="FT49" s="2">
        <f t="shared" si="64"/>
        <v>7.6036534565172495E-2</v>
      </c>
      <c r="FU49" s="2">
        <f t="shared" si="64"/>
        <v>8.4136849395508848E-2</v>
      </c>
      <c r="FW49" s="2">
        <f t="shared" si="53"/>
        <v>2.0565659558404725E-5</v>
      </c>
      <c r="FX49" s="2">
        <f t="shared" si="53"/>
        <v>2.4932335226297789E-5</v>
      </c>
      <c r="FY49" s="2">
        <f t="shared" si="53"/>
        <v>2.2524733477577493E-5</v>
      </c>
      <c r="FZ49" s="2">
        <f t="shared" si="53"/>
        <v>2.2542597322006278E-5</v>
      </c>
      <c r="GA49" s="2">
        <f t="shared" si="53"/>
        <v>2.0260029916804418E-5</v>
      </c>
      <c r="GB49" s="2">
        <f t="shared" si="53"/>
        <v>2.0895624784153337E-5</v>
      </c>
      <c r="GC49" s="2">
        <f t="shared" si="53"/>
        <v>2.3684212564641777E-5</v>
      </c>
      <c r="GD49" s="2">
        <f t="shared" si="53"/>
        <v>2.363657037912115E-5</v>
      </c>
      <c r="GE49" s="2">
        <f t="shared" si="53"/>
        <v>3.3002353563355419E-5</v>
      </c>
      <c r="GF49" s="2">
        <f t="shared" si="53"/>
        <v>3.0808535096980865E-5</v>
      </c>
      <c r="GG49" s="2">
        <f t="shared" si="53"/>
        <v>2.7591158868443741E-5</v>
      </c>
      <c r="GH49" s="2">
        <f t="shared" si="53"/>
        <v>2.4642581013626397E-5</v>
      </c>
      <c r="GI49" s="2">
        <f t="shared" si="53"/>
        <v>2.2099202569131824E-5</v>
      </c>
      <c r="GJ49" s="2">
        <f t="shared" si="53"/>
        <v>1.7370658542819961E-5</v>
      </c>
      <c r="GK49" s="2">
        <f t="shared" si="53"/>
        <v>1.7802917283088076E-5</v>
      </c>
      <c r="GM49" s="86">
        <f t="shared" si="54"/>
        <v>4.6104459693594947E-10</v>
      </c>
      <c r="GN49" s="86">
        <f t="shared" si="54"/>
        <v>1.4204817306283393E-9</v>
      </c>
      <c r="GO49" s="86">
        <f t="shared" si="54"/>
        <v>5.5001428590956338E-9</v>
      </c>
      <c r="GP49" s="86">
        <f t="shared" si="54"/>
        <v>7.9112796019765548E-10</v>
      </c>
      <c r="GQ49" s="86">
        <f t="shared" si="54"/>
        <v>3.554394311168717E-9</v>
      </c>
      <c r="GR49" s="86">
        <f t="shared" si="54"/>
        <v>1.9017435706051646E-8</v>
      </c>
      <c r="GS49" s="86">
        <f t="shared" si="54"/>
        <v>8.0809515043510089E-11</v>
      </c>
      <c r="GT49" s="86">
        <f t="shared" si="54"/>
        <v>3.2627960893417714E-11</v>
      </c>
      <c r="GU49" s="86">
        <f t="shared" si="54"/>
        <v>8.3976910124953832E-10</v>
      </c>
      <c r="GV49" s="86">
        <f t="shared" si="54"/>
        <v>2.3337079470482315E-10</v>
      </c>
      <c r="GW49" s="86">
        <f t="shared" si="54"/>
        <v>2.2707255489081534E-10</v>
      </c>
      <c r="GX49" s="86">
        <f t="shared" si="54"/>
        <v>4.1451687777088003E-11</v>
      </c>
      <c r="GY49" s="86">
        <f t="shared" si="54"/>
        <v>3.0240935830397282E-12</v>
      </c>
      <c r="GZ49" s="86">
        <f t="shared" si="54"/>
        <v>2.2194222498503301E-13</v>
      </c>
      <c r="HA49" s="86">
        <f t="shared" si="54"/>
        <v>2.8263751228326298E-14</v>
      </c>
      <c r="HC49" s="86">
        <f t="shared" si="58"/>
        <v>5.6872167348228261E-25</v>
      </c>
      <c r="HD49" s="86">
        <f t="shared" si="58"/>
        <v>3.4074737926656785E-23</v>
      </c>
      <c r="HE49" s="86">
        <f t="shared" si="58"/>
        <v>1.4071102245928404E-22</v>
      </c>
      <c r="HF49" s="86">
        <f t="shared" si="58"/>
        <v>6.8482841264235045E-24</v>
      </c>
      <c r="HG49" s="86">
        <f t="shared" si="58"/>
        <v>2.6230355559327797E-26</v>
      </c>
      <c r="HH49" s="86">
        <f t="shared" si="58"/>
        <v>2.4913611628363988E-24</v>
      </c>
      <c r="HI49" s="86">
        <f t="shared" si="58"/>
        <v>9.9563538718466823E-28</v>
      </c>
      <c r="HJ49" s="86">
        <f t="shared" si="58"/>
        <v>1.8213781945514279E-29</v>
      </c>
      <c r="HK49" s="86">
        <f t="shared" si="58"/>
        <v>4.3080817433661689E-27</v>
      </c>
      <c r="HL49" s="86">
        <f t="shared" si="58"/>
        <v>2.0919939667528471E-29</v>
      </c>
      <c r="HM49" s="86">
        <f t="shared" si="58"/>
        <v>2.352424756791425E-28</v>
      </c>
      <c r="HN49" s="86">
        <f t="shared" si="58"/>
        <v>7.4916790896342939E-29</v>
      </c>
      <c r="HO49" s="86">
        <f t="shared" si="58"/>
        <v>1.3620504379953492E-27</v>
      </c>
      <c r="HP49" s="86">
        <f t="shared" si="58"/>
        <v>1.1653100115018001E-30</v>
      </c>
      <c r="HQ49" s="86">
        <f t="shared" si="58"/>
        <v>2.1331411885744444E-32</v>
      </c>
      <c r="HS49" s="86">
        <f t="shared" si="55"/>
        <v>5.3320239501508122E-120</v>
      </c>
      <c r="HT49" s="86">
        <f t="shared" si="55"/>
        <v>3.4829426601873076E-109</v>
      </c>
      <c r="HU49" s="86">
        <f t="shared" si="55"/>
        <v>2.9556743799618185E-106</v>
      </c>
      <c r="HV49" s="86">
        <f t="shared" si="55"/>
        <v>2.5940163047772355E-114</v>
      </c>
      <c r="HW49" s="86">
        <f t="shared" si="55"/>
        <v>5.4237706085578375E-125</v>
      </c>
      <c r="HX49" s="86">
        <f t="shared" si="55"/>
        <v>5.1216736858714452E-116</v>
      </c>
      <c r="HY49" s="86">
        <f t="shared" si="55"/>
        <v>6.3505074936451924E-133</v>
      </c>
      <c r="HZ49" s="86">
        <f t="shared" si="55"/>
        <v>5.3902094084230535E-140</v>
      </c>
      <c r="IA49" s="86">
        <f t="shared" si="55"/>
        <v>1.9170269237278217E-128</v>
      </c>
      <c r="IB49" s="86">
        <f t="shared" si="55"/>
        <v>5.6260969416544649E-138</v>
      </c>
      <c r="IC49" s="86">
        <f t="shared" si="55"/>
        <v>5.8904673430998935E-135</v>
      </c>
      <c r="ID49" s="86">
        <f t="shared" si="55"/>
        <v>2.6715482436541366E-139</v>
      </c>
      <c r="IE49" s="86">
        <f t="shared" si="55"/>
        <v>1.9828879789643775E-134</v>
      </c>
      <c r="IF49" s="86">
        <f t="shared" si="55"/>
        <v>2.9443330064531553E-90</v>
      </c>
      <c r="IG49" s="86">
        <f t="shared" si="55"/>
        <v>2.6132635213020178E-57</v>
      </c>
      <c r="II49" s="86">
        <f t="shared" si="56"/>
        <v>1.4918436710640431E-246</v>
      </c>
      <c r="IJ49" s="86">
        <f t="shared" si="56"/>
        <v>2.123074392555068E-222</v>
      </c>
      <c r="IK49" s="86">
        <f t="shared" si="56"/>
        <v>7.9437492751164626E-217</v>
      </c>
      <c r="IL49" s="86">
        <f t="shared" si="56"/>
        <v>1.3755070593221158E-234</v>
      </c>
      <c r="IM49" s="86">
        <f t="shared" si="56"/>
        <v>3.4022514695289479E-258</v>
      </c>
      <c r="IN49" s="86">
        <f t="shared" si="56"/>
        <v>3.7085448513812446E-241</v>
      </c>
      <c r="IO49" s="86">
        <f t="shared" si="56"/>
        <v>3.9604696265853005E-276</v>
      </c>
      <c r="IP49" s="86">
        <f t="shared" si="56"/>
        <v>8.0570593333249508E-290</v>
      </c>
      <c r="IQ49" s="86">
        <f t="shared" si="56"/>
        <v>3.9590732404692768E-261</v>
      </c>
      <c r="IR49" s="86">
        <f t="shared" si="56"/>
        <v>1.1818901203724118E-279</v>
      </c>
      <c r="IS49" s="86">
        <f t="shared" si="56"/>
        <v>5.7669677789012172E-280</v>
      </c>
      <c r="IT49" s="86">
        <f t="shared" si="56"/>
        <v>1.0824870375531505E-289</v>
      </c>
      <c r="IU49" s="86">
        <f t="shared" si="56"/>
        <v>2.0084744565977324E-277</v>
      </c>
      <c r="IV49" s="86">
        <f t="shared" si="56"/>
        <v>1.7745453294059075E-253</v>
      </c>
      <c r="IW49" s="86">
        <f t="shared" si="56"/>
        <v>3.560757866174524E-169</v>
      </c>
      <c r="IY49" s="86">
        <f t="shared" si="57"/>
        <v>4.6104459693595004E-10</v>
      </c>
      <c r="IZ49" s="86">
        <f t="shared" si="57"/>
        <v>1.4204817306283734E-9</v>
      </c>
      <c r="JA49" s="86">
        <f t="shared" si="57"/>
        <v>5.5001428590957745E-9</v>
      </c>
      <c r="JB49" s="86">
        <f t="shared" si="57"/>
        <v>7.911279601976623E-10</v>
      </c>
      <c r="JC49" s="86">
        <f t="shared" si="57"/>
        <v>3.554394311168717E-9</v>
      </c>
      <c r="JD49" s="86">
        <f t="shared" si="57"/>
        <v>1.9017435706051649E-8</v>
      </c>
      <c r="JE49" s="86">
        <f t="shared" si="57"/>
        <v>8.0809515043510089E-11</v>
      </c>
      <c r="JF49" s="86">
        <f t="shared" si="57"/>
        <v>3.2627960893417714E-11</v>
      </c>
      <c r="JG49" s="86">
        <f t="shared" si="57"/>
        <v>8.3976910124953832E-10</v>
      </c>
      <c r="JH49" s="86">
        <f t="shared" si="57"/>
        <v>2.3337079470482315E-10</v>
      </c>
      <c r="JI49" s="86">
        <f t="shared" si="57"/>
        <v>2.2707255489081534E-10</v>
      </c>
      <c r="JJ49" s="86">
        <f t="shared" si="57"/>
        <v>4.1451687777088003E-11</v>
      </c>
      <c r="JK49" s="86">
        <f t="shared" si="57"/>
        <v>3.0240935830397294E-12</v>
      </c>
      <c r="JL49" s="86">
        <f t="shared" si="57"/>
        <v>2.2194222498503301E-13</v>
      </c>
      <c r="JM49" s="86">
        <f t="shared" si="57"/>
        <v>2.8263751228326298E-14</v>
      </c>
    </row>
    <row r="50" spans="2:273" x14ac:dyDescent="0.25">
      <c r="B50" s="2">
        <v>23</v>
      </c>
      <c r="C50" s="37">
        <v>103.81699999999999</v>
      </c>
      <c r="D50" s="37">
        <v>102.611</v>
      </c>
      <c r="E50" s="37">
        <v>103.623</v>
      </c>
      <c r="F50" s="37">
        <v>106.685</v>
      </c>
      <c r="G50" s="37">
        <v>106.648</v>
      </c>
      <c r="H50" s="37">
        <v>103.741</v>
      </c>
      <c r="I50" s="37">
        <v>104.79600000000001</v>
      </c>
      <c r="J50" s="37">
        <v>112.741</v>
      </c>
      <c r="K50" s="37">
        <v>113.455</v>
      </c>
      <c r="L50" s="37">
        <v>112.37</v>
      </c>
      <c r="M50" s="37">
        <v>111.574</v>
      </c>
      <c r="N50" s="37">
        <v>109.46299999999999</v>
      </c>
      <c r="O50" s="37">
        <v>105.389</v>
      </c>
      <c r="P50" s="37">
        <v>106.527</v>
      </c>
      <c r="Q50" s="37">
        <v>107.727</v>
      </c>
      <c r="S50" s="4">
        <f t="shared" si="59"/>
        <v>104.82633298225623</v>
      </c>
      <c r="T50" s="4">
        <f t="shared" si="59"/>
        <v>104.45180509974395</v>
      </c>
      <c r="U50" s="4">
        <f t="shared" si="59"/>
        <v>104.72524904792438</v>
      </c>
      <c r="V50" s="4">
        <f t="shared" si="59"/>
        <v>109.03725530243419</v>
      </c>
      <c r="W50" s="4">
        <f t="shared" si="59"/>
        <v>108.57882009296586</v>
      </c>
      <c r="X50" s="4">
        <f t="shared" si="59"/>
        <v>105.46016107273334</v>
      </c>
      <c r="Y50" s="4">
        <f t="shared" si="59"/>
        <v>105.25981111284491</v>
      </c>
      <c r="Z50" s="4">
        <f t="shared" si="59"/>
        <v>113.60794865289122</v>
      </c>
      <c r="AA50" s="4">
        <f t="shared" si="59"/>
        <v>112.65377366482606</v>
      </c>
      <c r="AB50" s="4">
        <f t="shared" si="59"/>
        <v>111.81778576225081</v>
      </c>
      <c r="AC50" s="4">
        <f t="shared" si="59"/>
        <v>111.99063581195119</v>
      </c>
      <c r="AD50" s="4">
        <f t="shared" si="59"/>
        <v>109.58473521770132</v>
      </c>
      <c r="AE50" s="4">
        <f t="shared" si="59"/>
        <v>105.65891389278718</v>
      </c>
      <c r="AF50" s="4">
        <f t="shared" si="59"/>
        <v>105.43737529118413</v>
      </c>
      <c r="AG50" s="4">
        <f t="shared" si="59"/>
        <v>106.93462775355157</v>
      </c>
      <c r="AI50" s="4">
        <f t="shared" si="60"/>
        <v>-1.0093329822562396</v>
      </c>
      <c r="AJ50" s="4">
        <f t="shared" si="60"/>
        <v>-1.840805099743946</v>
      </c>
      <c r="AK50" s="4">
        <f t="shared" si="60"/>
        <v>-1.1022490479243743</v>
      </c>
      <c r="AL50" s="4">
        <f t="shared" si="60"/>
        <v>-2.3522553024341875</v>
      </c>
      <c r="AM50" s="4">
        <f t="shared" si="60"/>
        <v>-1.9308200929658597</v>
      </c>
      <c r="AN50" s="4">
        <f t="shared" si="60"/>
        <v>-1.7191610727333426</v>
      </c>
      <c r="AO50" s="4">
        <f t="shared" si="60"/>
        <v>-0.46381111284490828</v>
      </c>
      <c r="AP50" s="4">
        <f t="shared" si="60"/>
        <v>-0.86694865289122447</v>
      </c>
      <c r="AQ50" s="4">
        <f t="shared" si="60"/>
        <v>0.80122633517393638</v>
      </c>
      <c r="AR50" s="4">
        <f t="shared" si="60"/>
        <v>0.55221423774919742</v>
      </c>
      <c r="AS50" s="4">
        <f t="shared" si="60"/>
        <v>-0.41663581195119548</v>
      </c>
      <c r="AT50" s="4">
        <f t="shared" si="60"/>
        <v>-0.12173521770132822</v>
      </c>
      <c r="AU50" s="4">
        <f t="shared" si="60"/>
        <v>-0.26991389278718714</v>
      </c>
      <c r="AV50" s="4">
        <f t="shared" si="60"/>
        <v>1.0896247088158759</v>
      </c>
      <c r="AW50" s="4">
        <f t="shared" si="60"/>
        <v>0.79237224644843707</v>
      </c>
      <c r="AY50" s="2">
        <f t="shared" si="51"/>
        <v>104.82633146673395</v>
      </c>
      <c r="AZ50" s="2">
        <f t="shared" si="51"/>
        <v>104.4518006731341</v>
      </c>
      <c r="BA50" s="2">
        <f t="shared" si="51"/>
        <v>104.72523343775592</v>
      </c>
      <c r="BB50" s="2">
        <f t="shared" si="51"/>
        <v>109.03725276245592</v>
      </c>
      <c r="BC50" s="2">
        <f t="shared" si="51"/>
        <v>108.57881019331586</v>
      </c>
      <c r="BD50" s="2">
        <f t="shared" si="51"/>
        <v>105.46011266570699</v>
      </c>
      <c r="BE50" s="2">
        <f t="shared" si="51"/>
        <v>105.25981079419107</v>
      </c>
      <c r="BF50" s="2">
        <f t="shared" si="51"/>
        <v>113.60794852937919</v>
      </c>
      <c r="BG50" s="2">
        <f t="shared" si="51"/>
        <v>112.65377105048516</v>
      </c>
      <c r="BH50" s="2">
        <f t="shared" si="51"/>
        <v>111.81778497829839</v>
      </c>
      <c r="BI50" s="2">
        <f t="shared" si="51"/>
        <v>111.99063506214036</v>
      </c>
      <c r="BJ50" s="2">
        <f t="shared" si="51"/>
        <v>109.58473506366303</v>
      </c>
      <c r="BK50" s="2">
        <f t="shared" si="51"/>
        <v>105.65891387770967</v>
      </c>
      <c r="BL50" s="2">
        <f t="shared" si="51"/>
        <v>105.43737528996287</v>
      </c>
      <c r="BM50" s="2">
        <f t="shared" si="51"/>
        <v>106.93462775339562</v>
      </c>
      <c r="BO50" s="2">
        <f t="shared" si="10"/>
        <v>103.81699999999999</v>
      </c>
      <c r="BP50" s="2">
        <f t="shared" si="11"/>
        <v>102.611</v>
      </c>
      <c r="BQ50" s="2">
        <f t="shared" si="12"/>
        <v>103.623</v>
      </c>
      <c r="BR50" s="2">
        <f t="shared" si="13"/>
        <v>106.685</v>
      </c>
      <c r="BS50" s="2">
        <f t="shared" si="14"/>
        <v>106.648</v>
      </c>
      <c r="BT50" s="2">
        <f t="shared" si="15"/>
        <v>103.741</v>
      </c>
      <c r="BU50" s="2">
        <f t="shared" si="16"/>
        <v>104.79600000000001</v>
      </c>
      <c r="BV50" s="2">
        <f t="shared" si="17"/>
        <v>112.741</v>
      </c>
      <c r="BW50" s="2">
        <f t="shared" si="18"/>
        <v>113.455</v>
      </c>
      <c r="BX50" s="2">
        <f t="shared" si="19"/>
        <v>112.37</v>
      </c>
      <c r="BY50" s="2">
        <f t="shared" si="20"/>
        <v>111.574</v>
      </c>
      <c r="BZ50" s="2">
        <f t="shared" si="21"/>
        <v>109.46299999999999</v>
      </c>
      <c r="CA50" s="2">
        <f t="shared" si="22"/>
        <v>105.389</v>
      </c>
      <c r="CB50" s="2">
        <f t="shared" si="23"/>
        <v>106.527</v>
      </c>
      <c r="CC50" s="2">
        <f t="shared" si="24"/>
        <v>107.727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104.93348953238952</v>
      </c>
      <c r="DL50" s="2">
        <f t="shared" si="61"/>
        <v>103.88640967283074</v>
      </c>
      <c r="DM50" s="2">
        <f t="shared" si="61"/>
        <v>104.93834831309042</v>
      </c>
      <c r="DN50" s="2">
        <f t="shared" si="61"/>
        <v>108.28957640497642</v>
      </c>
      <c r="DO50" s="2">
        <f t="shared" si="61"/>
        <v>108.38325013677645</v>
      </c>
      <c r="DP50" s="2">
        <f t="shared" si="61"/>
        <v>105.5718194183865</v>
      </c>
      <c r="DQ50" s="2">
        <f t="shared" si="61"/>
        <v>105.10887990832695</v>
      </c>
      <c r="DR50" s="2">
        <f t="shared" si="61"/>
        <v>113.51726737967917</v>
      </c>
      <c r="DS50" s="2">
        <f t="shared" si="61"/>
        <v>113.60108018018015</v>
      </c>
      <c r="DT50" s="2">
        <f t="shared" si="61"/>
        <v>112.65489411764705</v>
      </c>
      <c r="DU50" s="2">
        <f t="shared" si="61"/>
        <v>111.76321344537817</v>
      </c>
      <c r="DV50" s="2">
        <f t="shared" si="61"/>
        <v>108.74614148841354</v>
      </c>
      <c r="DW50" s="2">
        <f t="shared" si="61"/>
        <v>105.96292983870967</v>
      </c>
      <c r="DX50" s="2">
        <f t="shared" si="61"/>
        <v>105.52503789395627</v>
      </c>
      <c r="DY50" s="2">
        <f t="shared" si="61"/>
        <v>107.06388217338218</v>
      </c>
      <c r="EA50" s="2">
        <f t="shared" si="62"/>
        <v>103.83600819708897</v>
      </c>
      <c r="EB50" s="2">
        <f t="shared" si="62"/>
        <v>109.26961415863603</v>
      </c>
      <c r="EC50" s="2">
        <f t="shared" si="62"/>
        <v>102.98072815997455</v>
      </c>
      <c r="ED50" s="2">
        <f t="shared" si="62"/>
        <v>115.55548468395227</v>
      </c>
      <c r="EE50" s="2">
        <f t="shared" si="62"/>
        <v>110.2455879837984</v>
      </c>
      <c r="EF50" s="2">
        <f t="shared" si="62"/>
        <v>104.6056765483</v>
      </c>
      <c r="EG50" s="2">
        <f t="shared" si="62"/>
        <v>106.66945831973008</v>
      </c>
      <c r="EH50" s="2">
        <f t="shared" si="62"/>
        <v>114.52088013451835</v>
      </c>
      <c r="EI50" s="2">
        <f t="shared" si="62"/>
        <v>104.61115069994771</v>
      </c>
      <c r="EJ50" s="2">
        <f t="shared" si="62"/>
        <v>103.90005635926484</v>
      </c>
      <c r="EK50" s="2">
        <f t="shared" si="62"/>
        <v>114.05759887842225</v>
      </c>
      <c r="EL50" s="2">
        <f t="shared" si="62"/>
        <v>117.57376947749805</v>
      </c>
      <c r="EM50" s="2">
        <f t="shared" si="62"/>
        <v>102.54869968262084</v>
      </c>
      <c r="EN50" s="2">
        <f t="shared" si="62"/>
        <v>104.46577430598396</v>
      </c>
      <c r="EO50" s="2">
        <f t="shared" si="62"/>
        <v>105.65121551176098</v>
      </c>
      <c r="EQ50" s="2">
        <f t="shared" si="63"/>
        <v>102.88658140448031</v>
      </c>
      <c r="ER50" s="2">
        <f t="shared" si="63"/>
        <v>103.93970299932658</v>
      </c>
      <c r="ES50" s="2">
        <f t="shared" si="63"/>
        <v>102.6023075310207</v>
      </c>
      <c r="ET50" s="2">
        <f t="shared" si="63"/>
        <v>113.67853421051876</v>
      </c>
      <c r="EU50" s="2">
        <f t="shared" si="63"/>
        <v>107.17972716114136</v>
      </c>
      <c r="EV50" s="2">
        <f t="shared" si="63"/>
        <v>101.82117426970511</v>
      </c>
      <c r="EW50" s="2">
        <f t="shared" si="63"/>
        <v>104.37301231756399</v>
      </c>
      <c r="EX50" s="2">
        <f t="shared" si="63"/>
        <v>110.96471194057858</v>
      </c>
      <c r="EY50" s="2">
        <f t="shared" si="63"/>
        <v>109.29490335130917</v>
      </c>
      <c r="EZ50" s="2">
        <f t="shared" si="63"/>
        <v>108.79530303739935</v>
      </c>
      <c r="FA50" s="2">
        <f t="shared" si="63"/>
        <v>111.4621566327387</v>
      </c>
      <c r="FB50" s="2">
        <f t="shared" si="63"/>
        <v>111.40782842797495</v>
      </c>
      <c r="FC50" s="2">
        <f t="shared" si="63"/>
        <v>104.5438018422125</v>
      </c>
      <c r="FD50" s="2">
        <f t="shared" si="63"/>
        <v>104.8652636811061</v>
      </c>
      <c r="FE50" s="2">
        <f t="shared" si="63"/>
        <v>106.71001628579506</v>
      </c>
      <c r="FG50" s="2">
        <f t="shared" si="64"/>
        <v>9.7620481433509404E-2</v>
      </c>
      <c r="FH50" s="2">
        <f t="shared" si="64"/>
        <v>0.10505577287406059</v>
      </c>
      <c r="FI50" s="2">
        <f t="shared" si="64"/>
        <v>0.10885948881792534</v>
      </c>
      <c r="FJ50" s="2">
        <f t="shared" si="64"/>
        <v>0.10290836632255833</v>
      </c>
      <c r="FK50" s="2">
        <f t="shared" si="64"/>
        <v>0.10504440096057417</v>
      </c>
      <c r="FL50" s="2">
        <f t="shared" si="64"/>
        <v>0.11555532713721933</v>
      </c>
      <c r="FM50" s="2">
        <f t="shared" si="64"/>
        <v>9.6752922853559797E-2</v>
      </c>
      <c r="FN50" s="2">
        <f t="shared" si="64"/>
        <v>9.044655342064345E-2</v>
      </c>
      <c r="FO50" s="2">
        <f t="shared" si="64"/>
        <v>0.10539333141638761</v>
      </c>
      <c r="FP50" s="2">
        <f t="shared" si="64"/>
        <v>9.5635639144804344E-2</v>
      </c>
      <c r="FQ50" s="2">
        <f t="shared" si="64"/>
        <v>9.9155152164555824E-2</v>
      </c>
      <c r="FR50" s="2">
        <f t="shared" si="64"/>
        <v>9.5015351795874503E-2</v>
      </c>
      <c r="FS50" s="2">
        <f t="shared" si="64"/>
        <v>8.9057940121931203E-2</v>
      </c>
      <c r="FT50" s="2">
        <f t="shared" si="64"/>
        <v>8.276524735657903E-2</v>
      </c>
      <c r="FU50" s="2">
        <f t="shared" si="64"/>
        <v>9.1511388917797379E-2</v>
      </c>
      <c r="FW50" s="2">
        <f t="shared" si="53"/>
        <v>2.2549752553279503E-5</v>
      </c>
      <c r="FX50" s="2">
        <f t="shared" si="53"/>
        <v>2.7337696195743053E-5</v>
      </c>
      <c r="FY50" s="2">
        <f t="shared" si="53"/>
        <v>2.4697825460128091E-5</v>
      </c>
      <c r="FZ50" s="2">
        <f t="shared" si="53"/>
        <v>2.4717412690877888E-5</v>
      </c>
      <c r="GA50" s="2">
        <f t="shared" si="53"/>
        <v>2.2214637635117922E-5</v>
      </c>
      <c r="GB50" s="2">
        <f t="shared" si="53"/>
        <v>2.2911550781564188E-5</v>
      </c>
      <c r="GC50" s="2">
        <f t="shared" si="53"/>
        <v>2.596916333014952E-5</v>
      </c>
      <c r="GD50" s="2">
        <f t="shared" si="53"/>
        <v>2.5916924951000161E-5</v>
      </c>
      <c r="GE50" s="2">
        <f t="shared" si="53"/>
        <v>3.6186245886347798E-5</v>
      </c>
      <c r="GF50" s="2">
        <f t="shared" si="53"/>
        <v>3.3780786580566664E-5</v>
      </c>
      <c r="GG50" s="2">
        <f t="shared" si="53"/>
        <v>3.0253023573679213E-5</v>
      </c>
      <c r="GH50" s="2">
        <f t="shared" si="53"/>
        <v>2.7019988538873531E-5</v>
      </c>
      <c r="GI50" s="2">
        <f t="shared" si="53"/>
        <v>2.4231242105986432E-5</v>
      </c>
      <c r="GJ50" s="2">
        <f t="shared" si="53"/>
        <v>1.9046516424987826E-5</v>
      </c>
      <c r="GK50" s="2">
        <f t="shared" si="53"/>
        <v>1.9520477100405203E-5</v>
      </c>
      <c r="GM50" s="86">
        <f t="shared" si="54"/>
        <v>1.1764862977175856E-9</v>
      </c>
      <c r="GN50" s="86">
        <f t="shared" si="54"/>
        <v>3.4907767964598866E-9</v>
      </c>
      <c r="GO50" s="86">
        <f t="shared" si="54"/>
        <v>1.2594606200859146E-8</v>
      </c>
      <c r="GP50" s="86">
        <f t="shared" si="54"/>
        <v>1.9987159627994481E-9</v>
      </c>
      <c r="GQ50" s="86">
        <f t="shared" si="54"/>
        <v>8.2434784332717222E-9</v>
      </c>
      <c r="GR50" s="86">
        <f t="shared" si="54"/>
        <v>4.1207581048802051E-8</v>
      </c>
      <c r="GS50" s="86">
        <f t="shared" si="54"/>
        <v>2.2868108704344701E-10</v>
      </c>
      <c r="GT50" s="86">
        <f t="shared" si="54"/>
        <v>9.4461869644758985E-11</v>
      </c>
      <c r="GU50" s="86">
        <f t="shared" si="54"/>
        <v>2.1368008345674747E-9</v>
      </c>
      <c r="GV50" s="86">
        <f t="shared" si="54"/>
        <v>6.1525261809440408E-10</v>
      </c>
      <c r="GW50" s="86">
        <f t="shared" si="54"/>
        <v>6.0976035253213446E-10</v>
      </c>
      <c r="GX50" s="86">
        <f t="shared" si="54"/>
        <v>1.2115788908717629E-10</v>
      </c>
      <c r="GY50" s="86">
        <f t="shared" si="54"/>
        <v>1.0032656876284774E-11</v>
      </c>
      <c r="GZ50" s="86">
        <f t="shared" si="54"/>
        <v>8.2725234006809366E-13</v>
      </c>
      <c r="HA50" s="86">
        <f t="shared" si="54"/>
        <v>1.2720806137951927E-13</v>
      </c>
      <c r="HC50" s="86">
        <f t="shared" si="58"/>
        <v>3.2884236530555617E-24</v>
      </c>
      <c r="HD50" s="86">
        <f t="shared" si="58"/>
        <v>1.7415638478702593E-22</v>
      </c>
      <c r="HE50" s="86">
        <f t="shared" si="58"/>
        <v>6.7836233750252238E-22</v>
      </c>
      <c r="HF50" s="86">
        <f t="shared" si="58"/>
        <v>3.697314319447736E-23</v>
      </c>
      <c r="HG50" s="86">
        <f t="shared" si="58"/>
        <v>1.6572237188053602E-25</v>
      </c>
      <c r="HH50" s="86">
        <f t="shared" si="58"/>
        <v>1.3832575514474112E-23</v>
      </c>
      <c r="HI50" s="86">
        <f t="shared" si="58"/>
        <v>7.2727013028726751E-27</v>
      </c>
      <c r="HJ50" s="86">
        <f t="shared" si="58"/>
        <v>1.4919304505849521E-28</v>
      </c>
      <c r="HK50" s="86">
        <f t="shared" si="58"/>
        <v>3.0926352759302766E-26</v>
      </c>
      <c r="HL50" s="86">
        <f t="shared" si="58"/>
        <v>1.7356639129060476E-28</v>
      </c>
      <c r="HM50" s="86">
        <f t="shared" si="58"/>
        <v>1.8368825562838132E-27</v>
      </c>
      <c r="HN50" s="86">
        <f t="shared" si="58"/>
        <v>6.041917351897348E-28</v>
      </c>
      <c r="HO50" s="86">
        <f t="shared" si="58"/>
        <v>9.8182476989370311E-27</v>
      </c>
      <c r="HP50" s="86">
        <f t="shared" si="58"/>
        <v>1.0412182941285296E-29</v>
      </c>
      <c r="HQ50" s="86">
        <f t="shared" si="58"/>
        <v>2.3734294512335886E-31</v>
      </c>
      <c r="HS50" s="86">
        <f t="shared" si="55"/>
        <v>1.8459337668772802E-117</v>
      </c>
      <c r="HT50" s="86">
        <f t="shared" si="55"/>
        <v>7.6111370268075009E-107</v>
      </c>
      <c r="HU50" s="86">
        <f t="shared" si="55"/>
        <v>5.3362048799842437E-104</v>
      </c>
      <c r="HV50" s="86">
        <f t="shared" si="55"/>
        <v>7.0927224992373942E-112</v>
      </c>
      <c r="HW50" s="86">
        <f t="shared" si="55"/>
        <v>2.420541361627646E-122</v>
      </c>
      <c r="HX50" s="86">
        <f t="shared" si="55"/>
        <v>1.5188954504051671E-113</v>
      </c>
      <c r="HY50" s="86">
        <f t="shared" si="55"/>
        <v>4.6937046854793424E-130</v>
      </c>
      <c r="HZ50" s="86">
        <f t="shared" si="55"/>
        <v>5.6062079734995379E-137</v>
      </c>
      <c r="IA50" s="86">
        <f t="shared" si="55"/>
        <v>1.2928155283070736E-125</v>
      </c>
      <c r="IB50" s="86">
        <f t="shared" si="55"/>
        <v>5.8423886419194466E-135</v>
      </c>
      <c r="IC50" s="86">
        <f t="shared" si="55"/>
        <v>5.2875385821111449E-132</v>
      </c>
      <c r="ID50" s="86">
        <f t="shared" si="55"/>
        <v>2.8008220173859914E-136</v>
      </c>
      <c r="IE50" s="86">
        <f t="shared" si="55"/>
        <v>1.4814134634295364E-131</v>
      </c>
      <c r="IF50" s="86">
        <f t="shared" si="55"/>
        <v>2.1959588801879172E-88</v>
      </c>
      <c r="IG50" s="86">
        <f t="shared" si="55"/>
        <v>3.9597144459283099E-56</v>
      </c>
      <c r="II50" s="86">
        <f t="shared" si="56"/>
        <v>2.1278993736697369E-242</v>
      </c>
      <c r="IJ50" s="86">
        <f t="shared" si="56"/>
        <v>1.3765159654706125E-218</v>
      </c>
      <c r="IK50" s="86">
        <f t="shared" si="56"/>
        <v>3.8053507441258335E-213</v>
      </c>
      <c r="IL50" s="86">
        <f t="shared" si="56"/>
        <v>1.3282084927911084E-230</v>
      </c>
      <c r="IM50" s="86">
        <f t="shared" si="56"/>
        <v>7.5455031045957004E-254</v>
      </c>
      <c r="IN50" s="86">
        <f t="shared" si="56"/>
        <v>4.3429617572164429E-237</v>
      </c>
      <c r="IO50" s="86">
        <f t="shared" si="56"/>
        <v>2.0686830167746685E-271</v>
      </c>
      <c r="IP50" s="86">
        <f t="shared" si="56"/>
        <v>7.2241348764969901E-285</v>
      </c>
      <c r="IQ50" s="86">
        <f t="shared" si="56"/>
        <v>1.5856215974759666E-256</v>
      </c>
      <c r="IR50" s="86">
        <f t="shared" si="56"/>
        <v>9.3675593930860752E-275</v>
      </c>
      <c r="IS50" s="86">
        <f t="shared" si="56"/>
        <v>4.1132981779128305E-275</v>
      </c>
      <c r="IT50" s="86">
        <f t="shared" si="56"/>
        <v>1.0096874519685552E-284</v>
      </c>
      <c r="IU50" s="86">
        <f t="shared" si="56"/>
        <v>1.0294296749815791E-272</v>
      </c>
      <c r="IV50" s="86">
        <f t="shared" si="56"/>
        <v>2.8534939134746962E-249</v>
      </c>
      <c r="IW50" s="86">
        <f t="shared" si="56"/>
        <v>2.2632239121568101E-166</v>
      </c>
      <c r="IY50" s="86">
        <f t="shared" si="57"/>
        <v>1.1764862977175889E-9</v>
      </c>
      <c r="IZ50" s="86">
        <f t="shared" si="57"/>
        <v>3.4907767964600607E-9</v>
      </c>
      <c r="JA50" s="86">
        <f t="shared" si="57"/>
        <v>1.2594606200859824E-8</v>
      </c>
      <c r="JB50" s="86">
        <f t="shared" si="57"/>
        <v>1.9987159627994849E-9</v>
      </c>
      <c r="JC50" s="86">
        <f t="shared" si="57"/>
        <v>8.2434784332717222E-9</v>
      </c>
      <c r="JD50" s="86">
        <f t="shared" si="57"/>
        <v>4.1207581048802064E-8</v>
      </c>
      <c r="JE50" s="86">
        <f t="shared" si="57"/>
        <v>2.2868108704344701E-10</v>
      </c>
      <c r="JF50" s="86">
        <f t="shared" si="57"/>
        <v>9.4461869644758985E-11</v>
      </c>
      <c r="JG50" s="86">
        <f t="shared" si="57"/>
        <v>2.1368008345674747E-9</v>
      </c>
      <c r="JH50" s="86">
        <f t="shared" si="57"/>
        <v>6.1525261809440408E-10</v>
      </c>
      <c r="JI50" s="86">
        <f t="shared" si="57"/>
        <v>6.0976035253213446E-10</v>
      </c>
      <c r="JJ50" s="86">
        <f t="shared" si="57"/>
        <v>1.2115788908717629E-10</v>
      </c>
      <c r="JK50" s="86">
        <f t="shared" si="57"/>
        <v>1.0032656876284784E-11</v>
      </c>
      <c r="JL50" s="86">
        <f t="shared" si="57"/>
        <v>8.2725234006809366E-13</v>
      </c>
      <c r="JM50" s="86">
        <f t="shared" si="57"/>
        <v>1.2720806137951927E-13</v>
      </c>
    </row>
    <row r="51" spans="2:273" x14ac:dyDescent="0.25">
      <c r="B51" s="2">
        <v>24</v>
      </c>
      <c r="C51" s="37">
        <v>104.75</v>
      </c>
      <c r="D51" s="37">
        <v>102.426</v>
      </c>
      <c r="E51" s="37">
        <v>102.566</v>
      </c>
      <c r="F51" s="37">
        <v>107.03700000000001</v>
      </c>
      <c r="G51" s="37">
        <v>106.593</v>
      </c>
      <c r="H51" s="37">
        <v>104.926</v>
      </c>
      <c r="I51" s="37">
        <v>103.852</v>
      </c>
      <c r="J51" s="37">
        <v>113.389</v>
      </c>
      <c r="K51" s="37">
        <v>112.709</v>
      </c>
      <c r="L51" s="37">
        <v>111.27800000000001</v>
      </c>
      <c r="M51" s="37">
        <v>111.259</v>
      </c>
      <c r="N51" s="37">
        <v>108.389</v>
      </c>
      <c r="O51" s="37">
        <v>105.51900000000001</v>
      </c>
      <c r="P51" s="37">
        <v>104.964</v>
      </c>
      <c r="Q51" s="37">
        <v>107.182</v>
      </c>
      <c r="S51" s="4">
        <f t="shared" si="59"/>
        <v>104.87089101545018</v>
      </c>
      <c r="T51" s="4">
        <f t="shared" si="59"/>
        <v>104.60590473710515</v>
      </c>
      <c r="U51" s="4">
        <f t="shared" si="59"/>
        <v>104.778102974966</v>
      </c>
      <c r="V51" s="4">
        <f t="shared" si="59"/>
        <v>109.21121064996247</v>
      </c>
      <c r="W51" s="4">
        <f t="shared" si="59"/>
        <v>108.65630371622723</v>
      </c>
      <c r="X51" s="4">
        <f t="shared" si="59"/>
        <v>105.46457337737878</v>
      </c>
      <c r="Y51" s="4">
        <f t="shared" si="59"/>
        <v>105.36858304084109</v>
      </c>
      <c r="Z51" s="4">
        <f t="shared" si="59"/>
        <v>113.64252045812796</v>
      </c>
      <c r="AA51" s="4">
        <f t="shared" si="59"/>
        <v>112.51655219516526</v>
      </c>
      <c r="AB51" s="4">
        <f t="shared" si="59"/>
        <v>111.69834779749132</v>
      </c>
      <c r="AC51" s="4">
        <f t="shared" si="59"/>
        <v>112.00668168474274</v>
      </c>
      <c r="AD51" s="4">
        <f t="shared" si="59"/>
        <v>109.65968716200385</v>
      </c>
      <c r="AE51" s="4">
        <f t="shared" si="59"/>
        <v>105.78117357100821</v>
      </c>
      <c r="AF51" s="4">
        <f t="shared" si="59"/>
        <v>105.47619508517685</v>
      </c>
      <c r="AG51" s="4">
        <f t="shared" si="59"/>
        <v>106.97602869851711</v>
      </c>
      <c r="AI51" s="4">
        <f t="shared" si="60"/>
        <v>-0.12089101545018366</v>
      </c>
      <c r="AJ51" s="4">
        <f t="shared" si="60"/>
        <v>-2.1799047371051472</v>
      </c>
      <c r="AK51" s="4">
        <f t="shared" si="60"/>
        <v>-2.2121029749660011</v>
      </c>
      <c r="AL51" s="4">
        <f t="shared" si="60"/>
        <v>-2.1742106499624612</v>
      </c>
      <c r="AM51" s="4">
        <f t="shared" si="60"/>
        <v>-2.0633037162272245</v>
      </c>
      <c r="AN51" s="4">
        <f t="shared" si="60"/>
        <v>-0.53857337737878197</v>
      </c>
      <c r="AO51" s="4">
        <f t="shared" si="60"/>
        <v>-1.5165830408410841</v>
      </c>
      <c r="AP51" s="4">
        <f t="shared" si="60"/>
        <v>-0.25352045812796575</v>
      </c>
      <c r="AQ51" s="4">
        <f t="shared" si="60"/>
        <v>0.19244780483474244</v>
      </c>
      <c r="AR51" s="4">
        <f t="shared" si="60"/>
        <v>-0.42034779749131701</v>
      </c>
      <c r="AS51" s="4">
        <f t="shared" si="60"/>
        <v>-0.74768168474274432</v>
      </c>
      <c r="AT51" s="4">
        <f t="shared" si="60"/>
        <v>-1.2706871620038527</v>
      </c>
      <c r="AU51" s="4">
        <f t="shared" si="60"/>
        <v>-0.26217357100820493</v>
      </c>
      <c r="AV51" s="4">
        <f t="shared" si="60"/>
        <v>-0.51219508517685597</v>
      </c>
      <c r="AW51" s="4">
        <f t="shared" si="60"/>
        <v>0.20597130148289011</v>
      </c>
      <c r="AY51" s="2">
        <f t="shared" si="51"/>
        <v>104.87088731831975</v>
      </c>
      <c r="AZ51" s="2">
        <f t="shared" si="51"/>
        <v>104.60589433480857</v>
      </c>
      <c r="BA51" s="2">
        <f t="shared" si="51"/>
        <v>104.77806871825767</v>
      </c>
      <c r="BB51" s="2">
        <f t="shared" si="51"/>
        <v>109.21120451813303</v>
      </c>
      <c r="BC51" s="2">
        <f t="shared" si="51"/>
        <v>108.65628171178187</v>
      </c>
      <c r="BD51" s="2">
        <f t="shared" si="51"/>
        <v>105.46447272293945</v>
      </c>
      <c r="BE51" s="2">
        <f t="shared" si="51"/>
        <v>105.36858218192818</v>
      </c>
      <c r="BF51" s="2">
        <f t="shared" si="51"/>
        <v>113.64252011742472</v>
      </c>
      <c r="BG51" s="2">
        <f t="shared" si="51"/>
        <v>112.51654584284601</v>
      </c>
      <c r="BH51" s="2">
        <f t="shared" si="51"/>
        <v>111.69834582337491</v>
      </c>
      <c r="BI51" s="2">
        <f t="shared" si="51"/>
        <v>112.00667976399666</v>
      </c>
      <c r="BJ51" s="2">
        <f t="shared" si="51"/>
        <v>109.65968673353025</v>
      </c>
      <c r="BK51" s="2">
        <f t="shared" si="51"/>
        <v>105.78117352356463</v>
      </c>
      <c r="BL51" s="2">
        <f t="shared" si="51"/>
        <v>105.47619508087078</v>
      </c>
      <c r="BM51" s="2">
        <f t="shared" si="51"/>
        <v>106.97602869785887</v>
      </c>
      <c r="BO51" s="2">
        <f t="shared" si="10"/>
        <v>104.75</v>
      </c>
      <c r="BP51" s="2">
        <f t="shared" si="11"/>
        <v>102.426</v>
      </c>
      <c r="BQ51" s="2">
        <f t="shared" si="12"/>
        <v>102.566</v>
      </c>
      <c r="BR51" s="2">
        <f t="shared" si="13"/>
        <v>107.03700000000001</v>
      </c>
      <c r="BS51" s="2">
        <f t="shared" si="14"/>
        <v>106.593</v>
      </c>
      <c r="BT51" s="2">
        <f t="shared" si="15"/>
        <v>104.926</v>
      </c>
      <c r="BU51" s="2">
        <f t="shared" si="16"/>
        <v>103.852</v>
      </c>
      <c r="BV51" s="2">
        <f t="shared" si="17"/>
        <v>113.389</v>
      </c>
      <c r="BW51" s="2">
        <f t="shared" si="18"/>
        <v>112.709</v>
      </c>
      <c r="BX51" s="2">
        <f t="shared" si="19"/>
        <v>111.27800000000001</v>
      </c>
      <c r="BY51" s="2">
        <f t="shared" si="20"/>
        <v>111.259</v>
      </c>
      <c r="BZ51" s="2">
        <f t="shared" si="21"/>
        <v>108.389</v>
      </c>
      <c r="CA51" s="2">
        <f t="shared" si="22"/>
        <v>105.51900000000001</v>
      </c>
      <c r="CB51" s="2">
        <f t="shared" si="23"/>
        <v>104.964</v>
      </c>
      <c r="CC51" s="2">
        <f t="shared" si="24"/>
        <v>107.182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105.00651668811668</v>
      </c>
      <c r="DL51" s="2">
        <f t="shared" si="61"/>
        <v>104.03632076813656</v>
      </c>
      <c r="DM51" s="2">
        <f t="shared" si="61"/>
        <v>105.0393689608637</v>
      </c>
      <c r="DN51" s="2">
        <f t="shared" si="61"/>
        <v>108.44173843843845</v>
      </c>
      <c r="DO51" s="2">
        <f t="shared" si="61"/>
        <v>108.47814859393807</v>
      </c>
      <c r="DP51" s="2">
        <f t="shared" si="61"/>
        <v>105.6137064727955</v>
      </c>
      <c r="DQ51" s="2">
        <f t="shared" si="61"/>
        <v>105.23809747899159</v>
      </c>
      <c r="DR51" s="2">
        <f t="shared" si="61"/>
        <v>113.5723336898396</v>
      </c>
      <c r="DS51" s="2">
        <f t="shared" si="61"/>
        <v>113.55382162162158</v>
      </c>
      <c r="DT51" s="2">
        <f t="shared" si="61"/>
        <v>112.61603081232492</v>
      </c>
      <c r="DU51" s="2">
        <f t="shared" si="61"/>
        <v>111.78892072829134</v>
      </c>
      <c r="DV51" s="2">
        <f t="shared" si="61"/>
        <v>108.78089616755793</v>
      </c>
      <c r="DW51" s="2">
        <f t="shared" si="61"/>
        <v>106.1400129032258</v>
      </c>
      <c r="DX51" s="2">
        <f t="shared" si="61"/>
        <v>105.58758984056361</v>
      </c>
      <c r="DY51" s="2">
        <f t="shared" si="61"/>
        <v>107.13354945054947</v>
      </c>
      <c r="EA51" s="2">
        <f t="shared" si="62"/>
        <v>103.72769584426652</v>
      </c>
      <c r="EB51" s="2">
        <f t="shared" si="62"/>
        <v>109.03240585618977</v>
      </c>
      <c r="EC51" s="2">
        <f t="shared" si="62"/>
        <v>102.82732307855515</v>
      </c>
      <c r="ED51" s="2">
        <f t="shared" si="62"/>
        <v>115.32917689672193</v>
      </c>
      <c r="EE51" s="2">
        <f t="shared" si="62"/>
        <v>110.04104680468049</v>
      </c>
      <c r="EF51" s="2">
        <f t="shared" si="62"/>
        <v>104.42331161987167</v>
      </c>
      <c r="EG51" s="2">
        <f t="shared" si="62"/>
        <v>106.48016563282182</v>
      </c>
      <c r="EH51" s="2">
        <f t="shared" si="62"/>
        <v>114.28724340085941</v>
      </c>
      <c r="EI51" s="2">
        <f t="shared" si="62"/>
        <v>104.48498569934431</v>
      </c>
      <c r="EJ51" s="2">
        <f t="shared" si="62"/>
        <v>103.78223583886874</v>
      </c>
      <c r="EK51" s="2">
        <f t="shared" si="62"/>
        <v>113.81177795280554</v>
      </c>
      <c r="EL51" s="2">
        <f t="shared" si="62"/>
        <v>117.29509382948892</v>
      </c>
      <c r="EM51" s="2">
        <f t="shared" si="62"/>
        <v>102.43315119176945</v>
      </c>
      <c r="EN51" s="2">
        <f t="shared" si="62"/>
        <v>104.35021024059223</v>
      </c>
      <c r="EO51" s="2">
        <f t="shared" si="62"/>
        <v>105.54959849241669</v>
      </c>
      <c r="EQ51" s="2">
        <f t="shared" si="63"/>
        <v>102.7900217074736</v>
      </c>
      <c r="ER51" s="2">
        <f t="shared" si="63"/>
        <v>103.77046271649402</v>
      </c>
      <c r="ES51" s="2">
        <f t="shared" si="63"/>
        <v>102.45379409677498</v>
      </c>
      <c r="ET51" s="2">
        <f t="shared" si="63"/>
        <v>113.47612658881144</v>
      </c>
      <c r="EU51" s="2">
        <f t="shared" si="63"/>
        <v>107.01387997534295</v>
      </c>
      <c r="EV51" s="2">
        <f t="shared" si="63"/>
        <v>101.67446609916162</v>
      </c>
      <c r="EW51" s="2">
        <f t="shared" si="63"/>
        <v>104.21332392654286</v>
      </c>
      <c r="EX51" s="2">
        <f t="shared" si="63"/>
        <v>110.77690430471594</v>
      </c>
      <c r="EY51" s="2">
        <f t="shared" si="63"/>
        <v>109.10635012511257</v>
      </c>
      <c r="EZ51" s="2">
        <f t="shared" si="63"/>
        <v>108.61452820325894</v>
      </c>
      <c r="FA51" s="2">
        <f t="shared" si="63"/>
        <v>111.24946162407028</v>
      </c>
      <c r="FB51" s="2">
        <f t="shared" si="63"/>
        <v>111.20753556877929</v>
      </c>
      <c r="FC51" s="2">
        <f t="shared" si="63"/>
        <v>104.40338306659947</v>
      </c>
      <c r="FD51" s="2">
        <f t="shared" si="63"/>
        <v>104.74472960925078</v>
      </c>
      <c r="FE51" s="2">
        <f t="shared" si="63"/>
        <v>106.59361321780349</v>
      </c>
      <c r="FG51" s="2">
        <f t="shared" si="64"/>
        <v>0.10604001820420833</v>
      </c>
      <c r="FH51" s="2">
        <f t="shared" si="64"/>
        <v>0.11403554662274194</v>
      </c>
      <c r="FI51" s="2">
        <f t="shared" si="64"/>
        <v>0.11812147719032552</v>
      </c>
      <c r="FJ51" s="2">
        <f t="shared" si="64"/>
        <v>0.11172750301843083</v>
      </c>
      <c r="FK51" s="2">
        <f t="shared" si="64"/>
        <v>0.11402332652521809</v>
      </c>
      <c r="FL51" s="2">
        <f t="shared" si="64"/>
        <v>0.12530690392479649</v>
      </c>
      <c r="FM51" s="2">
        <f t="shared" si="64"/>
        <v>0.10510635010773137</v>
      </c>
      <c r="FN51" s="2">
        <f t="shared" si="64"/>
        <v>9.8314767253610713E-2</v>
      </c>
      <c r="FO51" s="2">
        <f t="shared" si="64"/>
        <v>0.11439827017364443</v>
      </c>
      <c r="FP51" s="2">
        <f t="shared" si="64"/>
        <v>0.10390369922903875</v>
      </c>
      <c r="FQ51" s="2">
        <f t="shared" si="64"/>
        <v>0.10769125443587335</v>
      </c>
      <c r="FR51" s="2">
        <f t="shared" si="64"/>
        <v>0.10323590729818037</v>
      </c>
      <c r="FS51" s="2">
        <f t="shared" si="64"/>
        <v>9.6818212985043575E-2</v>
      </c>
      <c r="FT51" s="2">
        <f t="shared" si="64"/>
        <v>9.003138475714198E-2</v>
      </c>
      <c r="FU51" s="2">
        <f t="shared" si="64"/>
        <v>9.9462106259367258E-2</v>
      </c>
      <c r="FW51" s="2">
        <f t="shared" si="53"/>
        <v>2.4725258211825922E-5</v>
      </c>
      <c r="FX51" s="2">
        <f t="shared" si="53"/>
        <v>2.9975108752320734E-5</v>
      </c>
      <c r="FY51" s="2">
        <f t="shared" si="53"/>
        <v>2.7080562581571289E-5</v>
      </c>
      <c r="FZ51" s="2">
        <f t="shared" si="53"/>
        <v>2.7102039450620328E-5</v>
      </c>
      <c r="GA51" s="2">
        <f t="shared" si="53"/>
        <v>2.4357813597776407E-5</v>
      </c>
      <c r="GB51" s="2">
        <f t="shared" si="53"/>
        <v>2.5121960340596134E-5</v>
      </c>
      <c r="GC51" s="2">
        <f t="shared" si="53"/>
        <v>2.847455002180004E-5</v>
      </c>
      <c r="GD51" s="2">
        <f t="shared" si="53"/>
        <v>2.8417272064787622E-5</v>
      </c>
      <c r="GE51" s="2">
        <f t="shared" si="53"/>
        <v>3.9677291093943315E-5</v>
      </c>
      <c r="GF51" s="2">
        <f t="shared" si="53"/>
        <v>3.7039775217479764E-5</v>
      </c>
      <c r="GG51" s="2">
        <f t="shared" si="53"/>
        <v>3.3171683895855791E-5</v>
      </c>
      <c r="GH51" s="2">
        <f t="shared" si="53"/>
        <v>2.9626751060721117E-5</v>
      </c>
      <c r="GI51" s="2">
        <f t="shared" si="53"/>
        <v>2.6568966522108764E-5</v>
      </c>
      <c r="GJ51" s="2">
        <f t="shared" si="53"/>
        <v>2.0884051596501369E-5</v>
      </c>
      <c r="GK51" s="2">
        <f t="shared" si="53"/>
        <v>2.1403737209239396E-5</v>
      </c>
      <c r="GM51" s="86">
        <f t="shared" si="54"/>
        <v>2.9382580522222161E-9</v>
      </c>
      <c r="GN51" s="86">
        <f t="shared" si="54"/>
        <v>8.4008219921083377E-9</v>
      </c>
      <c r="GO51" s="86">
        <f t="shared" si="54"/>
        <v>2.8296263555879402E-8</v>
      </c>
      <c r="GP51" s="86">
        <f t="shared" si="54"/>
        <v>4.9416515759403636E-9</v>
      </c>
      <c r="GQ51" s="86">
        <f t="shared" si="54"/>
        <v>1.8755428820847356E-8</v>
      </c>
      <c r="GR51" s="86">
        <f t="shared" si="54"/>
        <v>8.7719456095909017E-8</v>
      </c>
      <c r="GS51" s="86">
        <f t="shared" si="54"/>
        <v>6.3145790170814261E-10</v>
      </c>
      <c r="GT51" s="86">
        <f t="shared" si="54"/>
        <v>2.6682305400667947E-10</v>
      </c>
      <c r="GU51" s="86">
        <f t="shared" si="54"/>
        <v>5.3187564355578629E-9</v>
      </c>
      <c r="GV51" s="86">
        <f t="shared" si="54"/>
        <v>1.5862328291422418E-9</v>
      </c>
      <c r="GW51" s="86">
        <f t="shared" si="54"/>
        <v>1.5999169760413224E-9</v>
      </c>
      <c r="GX51" s="86">
        <f t="shared" si="54"/>
        <v>3.4526587451565397E-10</v>
      </c>
      <c r="GY51" s="86">
        <f t="shared" si="54"/>
        <v>3.2347780013185241E-11</v>
      </c>
      <c r="GZ51" s="86">
        <f t="shared" si="54"/>
        <v>2.9886231358074835E-12</v>
      </c>
      <c r="HA51" s="86">
        <f t="shared" si="54"/>
        <v>5.5109383928102752E-13</v>
      </c>
      <c r="HC51" s="86">
        <f t="shared" si="58"/>
        <v>1.8478320601528273E-23</v>
      </c>
      <c r="HD51" s="86">
        <f t="shared" si="58"/>
        <v>8.666782185576104E-22</v>
      </c>
      <c r="HE51" s="86">
        <f t="shared" si="58"/>
        <v>3.1879868354186029E-21</v>
      </c>
      <c r="HF51" s="86">
        <f t="shared" si="58"/>
        <v>1.9417221475990288E-22</v>
      </c>
      <c r="HG51" s="86">
        <f t="shared" si="58"/>
        <v>1.0162098310542087E-24</v>
      </c>
      <c r="HH51" s="86">
        <f t="shared" si="58"/>
        <v>7.4678797836405166E-23</v>
      </c>
      <c r="HI51" s="86">
        <f t="shared" si="58"/>
        <v>5.1403316127453544E-26</v>
      </c>
      <c r="HJ51" s="86">
        <f t="shared" si="58"/>
        <v>1.1805394687869945E-27</v>
      </c>
      <c r="HK51" s="86">
        <f t="shared" si="58"/>
        <v>2.1477120989946482E-25</v>
      </c>
      <c r="HL51" s="86">
        <f t="shared" si="58"/>
        <v>1.3903905066353989E-27</v>
      </c>
      <c r="HM51" s="86">
        <f t="shared" si="58"/>
        <v>1.3858592174962834E-26</v>
      </c>
      <c r="HN51" s="86">
        <f t="shared" si="58"/>
        <v>4.7059253632797581E-27</v>
      </c>
      <c r="HO51" s="86">
        <f t="shared" si="58"/>
        <v>6.8500353510363432E-26</v>
      </c>
      <c r="HP51" s="86">
        <f t="shared" si="58"/>
        <v>8.9745937293115046E-29</v>
      </c>
      <c r="HQ51" s="86">
        <f t="shared" si="58"/>
        <v>2.5342831152819085E-30</v>
      </c>
      <c r="HS51" s="86">
        <f t="shared" si="55"/>
        <v>5.9982975566594335E-115</v>
      </c>
      <c r="HT51" s="86">
        <f t="shared" si="55"/>
        <v>1.5676713952872819E-104</v>
      </c>
      <c r="HU51" s="86">
        <f t="shared" si="55"/>
        <v>9.1040649595088262E-102</v>
      </c>
      <c r="HV51" s="86">
        <f t="shared" si="55"/>
        <v>1.8240616526685458E-109</v>
      </c>
      <c r="HW51" s="86">
        <f t="shared" si="55"/>
        <v>1.0110642890450675E-119</v>
      </c>
      <c r="HX51" s="86">
        <f t="shared" si="55"/>
        <v>4.2331265044104063E-111</v>
      </c>
      <c r="HY51" s="86">
        <f t="shared" si="55"/>
        <v>3.2251715591425747E-127</v>
      </c>
      <c r="HZ51" s="86">
        <f t="shared" si="55"/>
        <v>5.4011904119728403E-134</v>
      </c>
      <c r="IA51" s="86">
        <f t="shared" si="55"/>
        <v>8.1012948816573454E-123</v>
      </c>
      <c r="IB51" s="86">
        <f t="shared" si="55"/>
        <v>5.6136975513296591E-132</v>
      </c>
      <c r="IC51" s="86">
        <f t="shared" si="55"/>
        <v>4.3984712404871671E-129</v>
      </c>
      <c r="ID51" s="86">
        <f t="shared" si="55"/>
        <v>2.718430594642361E-133</v>
      </c>
      <c r="IE51" s="86">
        <f t="shared" si="55"/>
        <v>1.029541186731698E-128</v>
      </c>
      <c r="IF51" s="86">
        <f t="shared" si="55"/>
        <v>1.5642305298364608E-86</v>
      </c>
      <c r="IG51" s="86">
        <f t="shared" si="55"/>
        <v>5.8284586690681252E-55</v>
      </c>
      <c r="II51" s="86">
        <f t="shared" si="56"/>
        <v>2.7966391529037695E-238</v>
      </c>
      <c r="IJ51" s="86">
        <f t="shared" si="56"/>
        <v>8.2679138858894481E-215</v>
      </c>
      <c r="IK51" s="86">
        <f t="shared" si="56"/>
        <v>1.6943947207474238E-209</v>
      </c>
      <c r="IL51" s="86">
        <f t="shared" si="56"/>
        <v>1.1849124508349182E-226</v>
      </c>
      <c r="IM51" s="86">
        <f t="shared" si="56"/>
        <v>1.5363006176097643E-249</v>
      </c>
      <c r="IN51" s="86">
        <f t="shared" si="56"/>
        <v>4.6936270455841837E-233</v>
      </c>
      <c r="IO51" s="86">
        <f t="shared" si="56"/>
        <v>9.8340055051220763E-267</v>
      </c>
      <c r="IP51" s="86">
        <f t="shared" si="56"/>
        <v>5.8675179647610389E-280</v>
      </c>
      <c r="IQ51" s="86">
        <f t="shared" si="56"/>
        <v>5.7757690765408074E-252</v>
      </c>
      <c r="IR51" s="86">
        <f t="shared" si="56"/>
        <v>6.7160432782555175E-270</v>
      </c>
      <c r="IS51" s="86">
        <f t="shared" si="56"/>
        <v>2.659090895301909E-270</v>
      </c>
      <c r="IT51" s="86">
        <f t="shared" si="56"/>
        <v>8.5249493106076188E-280</v>
      </c>
      <c r="IU51" s="86">
        <f t="shared" si="56"/>
        <v>4.8056513622446932E-268</v>
      </c>
      <c r="IV51" s="86">
        <f t="shared" si="56"/>
        <v>4.228963175805271E-245</v>
      </c>
      <c r="IW51" s="86">
        <f t="shared" si="56"/>
        <v>1.36228065644359E-163</v>
      </c>
      <c r="IY51" s="86">
        <f t="shared" si="57"/>
        <v>2.9382580522222347E-9</v>
      </c>
      <c r="IZ51" s="86">
        <f t="shared" si="57"/>
        <v>8.4008219921092046E-9</v>
      </c>
      <c r="JA51" s="86">
        <f t="shared" si="57"/>
        <v>2.8296263555882592E-8</v>
      </c>
      <c r="JB51" s="86">
        <f t="shared" si="57"/>
        <v>4.941651575940558E-9</v>
      </c>
      <c r="JC51" s="86">
        <f t="shared" si="57"/>
        <v>1.8755428820847356E-8</v>
      </c>
      <c r="JD51" s="86">
        <f t="shared" si="57"/>
        <v>8.7719456095909097E-8</v>
      </c>
      <c r="JE51" s="86">
        <f t="shared" si="57"/>
        <v>6.3145790170814261E-10</v>
      </c>
      <c r="JF51" s="86">
        <f t="shared" si="57"/>
        <v>2.6682305400667947E-10</v>
      </c>
      <c r="JG51" s="86">
        <f t="shared" si="57"/>
        <v>5.3187564355578629E-9</v>
      </c>
      <c r="JH51" s="86">
        <f t="shared" si="57"/>
        <v>1.5862328291422418E-9</v>
      </c>
      <c r="JI51" s="86">
        <f t="shared" si="57"/>
        <v>1.5999169760413224E-9</v>
      </c>
      <c r="JJ51" s="86">
        <f t="shared" si="57"/>
        <v>3.4526587451565397E-10</v>
      </c>
      <c r="JK51" s="86">
        <f t="shared" si="57"/>
        <v>3.2347780013185312E-11</v>
      </c>
      <c r="JL51" s="86">
        <f t="shared" si="57"/>
        <v>2.9886231358074835E-12</v>
      </c>
      <c r="JM51" s="86">
        <f t="shared" si="57"/>
        <v>5.5109383928102752E-13</v>
      </c>
    </row>
    <row r="52" spans="2:273" x14ac:dyDescent="0.25">
      <c r="B52" s="2">
        <v>25</v>
      </c>
      <c r="C52" s="37">
        <v>103.533</v>
      </c>
      <c r="D52" s="37">
        <v>102.889</v>
      </c>
      <c r="E52" s="37">
        <v>103.81100000000001</v>
      </c>
      <c r="F52" s="37">
        <v>107.20399999999999</v>
      </c>
      <c r="G52" s="37">
        <v>107.70399999999999</v>
      </c>
      <c r="H52" s="37">
        <v>104.333</v>
      </c>
      <c r="I52" s="37">
        <v>103.27800000000001</v>
      </c>
      <c r="J52" s="37">
        <v>113.259</v>
      </c>
      <c r="K52" s="37">
        <v>112.291</v>
      </c>
      <c r="L52" s="37">
        <v>112.741</v>
      </c>
      <c r="M52" s="37">
        <v>111.79600000000001</v>
      </c>
      <c r="N52" s="37">
        <v>107.056</v>
      </c>
      <c r="O52" s="37">
        <v>106.22199999999999</v>
      </c>
      <c r="P52" s="37">
        <v>105.982</v>
      </c>
      <c r="Q52" s="37">
        <v>107.218</v>
      </c>
      <c r="S52" s="4">
        <f t="shared" si="59"/>
        <v>104.91147317959583</v>
      </c>
      <c r="T52" s="4">
        <f t="shared" si="59"/>
        <v>104.75610723113763</v>
      </c>
      <c r="U52" s="4">
        <f t="shared" si="59"/>
        <v>104.82460033717462</v>
      </c>
      <c r="V52" s="4">
        <f t="shared" si="59"/>
        <v>109.38274967779567</v>
      </c>
      <c r="W52" s="4">
        <f t="shared" si="59"/>
        <v>108.72925915003849</v>
      </c>
      <c r="X52" s="4">
        <f t="shared" si="59"/>
        <v>105.46367878687761</v>
      </c>
      <c r="Y52" s="4">
        <f t="shared" si="59"/>
        <v>105.47261608148021</v>
      </c>
      <c r="Z52" s="4">
        <f t="shared" si="59"/>
        <v>113.67280633964266</v>
      </c>
      <c r="AA52" s="4">
        <f t="shared" si="59"/>
        <v>112.37185359242801</v>
      </c>
      <c r="AB52" s="4">
        <f t="shared" si="59"/>
        <v>111.57203070387114</v>
      </c>
      <c r="AC52" s="4">
        <f t="shared" si="59"/>
        <v>112.01921318639069</v>
      </c>
      <c r="AD52" s="4">
        <f t="shared" si="59"/>
        <v>109.73459557957788</v>
      </c>
      <c r="AE52" s="4">
        <f t="shared" si="59"/>
        <v>105.89649959852036</v>
      </c>
      <c r="AF52" s="4">
        <f t="shared" si="59"/>
        <v>105.5116198921895</v>
      </c>
      <c r="AG52" s="4">
        <f t="shared" si="59"/>
        <v>107.01363780136445</v>
      </c>
      <c r="AI52" s="4">
        <f t="shared" si="60"/>
        <v>-1.3784731795958294</v>
      </c>
      <c r="AJ52" s="4">
        <f t="shared" si="60"/>
        <v>-1.8671072311376378</v>
      </c>
      <c r="AK52" s="4">
        <f t="shared" si="60"/>
        <v>-1.0136003371746085</v>
      </c>
      <c r="AL52" s="4">
        <f t="shared" si="60"/>
        <v>-2.178749677795679</v>
      </c>
      <c r="AM52" s="4">
        <f t="shared" si="60"/>
        <v>-1.0252591500384938</v>
      </c>
      <c r="AN52" s="4">
        <f t="shared" si="60"/>
        <v>-1.1306787868776098</v>
      </c>
      <c r="AO52" s="4">
        <f t="shared" si="60"/>
        <v>-2.1946160814802056</v>
      </c>
      <c r="AP52" s="4">
        <f t="shared" si="60"/>
        <v>-0.41380633964266167</v>
      </c>
      <c r="AQ52" s="4">
        <f t="shared" si="60"/>
        <v>-8.0853592428013599E-2</v>
      </c>
      <c r="AR52" s="4">
        <f t="shared" si="60"/>
        <v>1.1689692961288642</v>
      </c>
      <c r="AS52" s="4">
        <f t="shared" si="60"/>
        <v>-0.22321318639068011</v>
      </c>
      <c r="AT52" s="4">
        <f t="shared" si="60"/>
        <v>-2.6785955795778875</v>
      </c>
      <c r="AU52" s="4">
        <f t="shared" si="60"/>
        <v>0.32550040147962989</v>
      </c>
      <c r="AV52" s="4">
        <f t="shared" si="60"/>
        <v>0.47038010781049877</v>
      </c>
      <c r="AW52" s="4">
        <f t="shared" si="60"/>
        <v>0.20436219863555039</v>
      </c>
      <c r="AY52" s="2">
        <f t="shared" si="51"/>
        <v>104.91146435687966</v>
      </c>
      <c r="AZ52" s="2">
        <f t="shared" si="51"/>
        <v>104.75608330509912</v>
      </c>
      <c r="BA52" s="2">
        <f t="shared" si="51"/>
        <v>104.82452661563266</v>
      </c>
      <c r="BB52" s="2">
        <f t="shared" si="51"/>
        <v>109.38273519888092</v>
      </c>
      <c r="BC52" s="2">
        <f t="shared" si="51"/>
        <v>108.72921119296024</v>
      </c>
      <c r="BD52" s="2">
        <f t="shared" si="51"/>
        <v>105.46347327866717</v>
      </c>
      <c r="BE52" s="2">
        <f t="shared" si="51"/>
        <v>105.47261382366558</v>
      </c>
      <c r="BF52" s="2">
        <f t="shared" si="51"/>
        <v>113.67280542318149</v>
      </c>
      <c r="BG52" s="2">
        <f t="shared" si="51"/>
        <v>112.37183850176065</v>
      </c>
      <c r="BH52" s="2">
        <f t="shared" si="51"/>
        <v>111.57202584498511</v>
      </c>
      <c r="BI52" s="2">
        <f t="shared" si="51"/>
        <v>112.01920838134004</v>
      </c>
      <c r="BJ52" s="2">
        <f t="shared" si="51"/>
        <v>109.73459441820032</v>
      </c>
      <c r="BK52" s="2">
        <f t="shared" si="51"/>
        <v>105.89649945351304</v>
      </c>
      <c r="BL52" s="2">
        <f t="shared" si="51"/>
        <v>105.51161987748161</v>
      </c>
      <c r="BM52" s="2">
        <f t="shared" si="51"/>
        <v>107.01363779869179</v>
      </c>
      <c r="BO52" s="2">
        <f t="shared" si="10"/>
        <v>103.533</v>
      </c>
      <c r="BP52" s="2">
        <f t="shared" si="11"/>
        <v>102.889</v>
      </c>
      <c r="BQ52" s="2">
        <f t="shared" si="12"/>
        <v>103.81100000000001</v>
      </c>
      <c r="BR52" s="2">
        <f t="shared" si="13"/>
        <v>107.20399999999999</v>
      </c>
      <c r="BS52" s="2">
        <f t="shared" si="14"/>
        <v>107.70399999999999</v>
      </c>
      <c r="BT52" s="2">
        <f t="shared" si="15"/>
        <v>104.333</v>
      </c>
      <c r="BU52" s="2">
        <f t="shared" si="16"/>
        <v>103.27800000000001</v>
      </c>
      <c r="BV52" s="2">
        <f t="shared" si="17"/>
        <v>113.259</v>
      </c>
      <c r="BW52" s="2">
        <f t="shared" si="18"/>
        <v>112.291</v>
      </c>
      <c r="BX52" s="2">
        <f t="shared" si="19"/>
        <v>112.741</v>
      </c>
      <c r="BY52" s="2">
        <f t="shared" si="20"/>
        <v>111.79600000000001</v>
      </c>
      <c r="BZ52" s="2">
        <f t="shared" si="21"/>
        <v>107.056</v>
      </c>
      <c r="CA52" s="2">
        <f t="shared" si="22"/>
        <v>106.22199999999999</v>
      </c>
      <c r="CB52" s="2">
        <f t="shared" si="23"/>
        <v>105.982</v>
      </c>
      <c r="CC52" s="2">
        <f t="shared" si="24"/>
        <v>107.218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105.07954384384382</v>
      </c>
      <c r="DL52" s="2">
        <f t="shared" si="61"/>
        <v>104.1862318634424</v>
      </c>
      <c r="DM52" s="2">
        <f t="shared" si="61"/>
        <v>105.14038960863698</v>
      </c>
      <c r="DN52" s="2">
        <f t="shared" si="61"/>
        <v>108.59390047190048</v>
      </c>
      <c r="DO52" s="2">
        <f t="shared" si="61"/>
        <v>108.57304705109968</v>
      </c>
      <c r="DP52" s="2">
        <f t="shared" si="61"/>
        <v>105.6555935272045</v>
      </c>
      <c r="DQ52" s="2">
        <f t="shared" si="61"/>
        <v>105.36731504965621</v>
      </c>
      <c r="DR52" s="2">
        <f t="shared" si="61"/>
        <v>113.62740000000002</v>
      </c>
      <c r="DS52" s="2">
        <f t="shared" si="61"/>
        <v>113.50656306306303</v>
      </c>
      <c r="DT52" s="2">
        <f t="shared" si="61"/>
        <v>112.5771675070028</v>
      </c>
      <c r="DU52" s="2">
        <f t="shared" si="61"/>
        <v>111.8146280112045</v>
      </c>
      <c r="DV52" s="2">
        <f t="shared" si="61"/>
        <v>108.81565084670231</v>
      </c>
      <c r="DW52" s="2">
        <f t="shared" si="61"/>
        <v>106.31709596774192</v>
      </c>
      <c r="DX52" s="2">
        <f t="shared" si="61"/>
        <v>105.65014178717095</v>
      </c>
      <c r="DY52" s="2">
        <f t="shared" si="61"/>
        <v>107.20321672771674</v>
      </c>
      <c r="EA52" s="2">
        <f t="shared" si="62"/>
        <v>103.61938349144408</v>
      </c>
      <c r="EB52" s="2">
        <f t="shared" si="62"/>
        <v>108.79519755374352</v>
      </c>
      <c r="EC52" s="2">
        <f t="shared" si="62"/>
        <v>102.67391799713575</v>
      </c>
      <c r="ED52" s="2">
        <f t="shared" si="62"/>
        <v>115.10286910949159</v>
      </c>
      <c r="EE52" s="2">
        <f t="shared" si="62"/>
        <v>109.83650562556258</v>
      </c>
      <c r="EF52" s="2">
        <f t="shared" si="62"/>
        <v>104.24094669144334</v>
      </c>
      <c r="EG52" s="2">
        <f t="shared" si="62"/>
        <v>106.29087294591356</v>
      </c>
      <c r="EH52" s="2">
        <f t="shared" si="62"/>
        <v>114.05360666720046</v>
      </c>
      <c r="EI52" s="2">
        <f t="shared" si="62"/>
        <v>104.3588206987409</v>
      </c>
      <c r="EJ52" s="2">
        <f t="shared" si="62"/>
        <v>103.66441531847263</v>
      </c>
      <c r="EK52" s="2">
        <f t="shared" si="62"/>
        <v>113.56595702718883</v>
      </c>
      <c r="EL52" s="2">
        <f t="shared" si="62"/>
        <v>117.01641818147979</v>
      </c>
      <c r="EM52" s="2">
        <f t="shared" si="62"/>
        <v>102.31760270091806</v>
      </c>
      <c r="EN52" s="2">
        <f t="shared" si="62"/>
        <v>104.2346461752005</v>
      </c>
      <c r="EO52" s="2">
        <f t="shared" si="62"/>
        <v>105.44798147307239</v>
      </c>
      <c r="EQ52" s="2">
        <f t="shared" si="63"/>
        <v>102.69346201046687</v>
      </c>
      <c r="ER52" s="2">
        <f t="shared" si="63"/>
        <v>103.60122243366146</v>
      </c>
      <c r="ES52" s="2">
        <f t="shared" si="63"/>
        <v>102.30528066252927</v>
      </c>
      <c r="ET52" s="2">
        <f t="shared" si="63"/>
        <v>113.2737189671041</v>
      </c>
      <c r="EU52" s="2">
        <f t="shared" si="63"/>
        <v>106.84803278954455</v>
      </c>
      <c r="EV52" s="2">
        <f t="shared" si="63"/>
        <v>101.52775792861812</v>
      </c>
      <c r="EW52" s="2">
        <f t="shared" si="63"/>
        <v>104.05363553552172</v>
      </c>
      <c r="EX52" s="2">
        <f t="shared" si="63"/>
        <v>110.58909666885332</v>
      </c>
      <c r="EY52" s="2">
        <f t="shared" si="63"/>
        <v>108.91779689891598</v>
      </c>
      <c r="EZ52" s="2">
        <f t="shared" si="63"/>
        <v>108.43375336911855</v>
      </c>
      <c r="FA52" s="2">
        <f t="shared" si="63"/>
        <v>111.03676661540186</v>
      </c>
      <c r="FB52" s="2">
        <f t="shared" si="63"/>
        <v>111.00724270958365</v>
      </c>
      <c r="FC52" s="2">
        <f t="shared" si="63"/>
        <v>104.26296429098645</v>
      </c>
      <c r="FD52" s="2">
        <f t="shared" si="63"/>
        <v>104.62419553739547</v>
      </c>
      <c r="FE52" s="2">
        <f t="shared" si="63"/>
        <v>106.47721014981194</v>
      </c>
      <c r="FG52" s="2">
        <f t="shared" si="64"/>
        <v>0.11509310218039621</v>
      </c>
      <c r="FH52" s="2">
        <f t="shared" si="64"/>
        <v>0.12367680519276181</v>
      </c>
      <c r="FI52" s="2">
        <f t="shared" si="64"/>
        <v>0.12805825354764991</v>
      </c>
      <c r="FJ52" s="2">
        <f t="shared" si="64"/>
        <v>0.12120032024162403</v>
      </c>
      <c r="FK52" s="2">
        <f t="shared" si="64"/>
        <v>0.12366369614345095</v>
      </c>
      <c r="FL52" s="2">
        <f t="shared" si="64"/>
        <v>0.13575509252875262</v>
      </c>
      <c r="FM52" s="2">
        <f t="shared" si="64"/>
        <v>0.11408989588171127</v>
      </c>
      <c r="FN52" s="2">
        <f t="shared" si="64"/>
        <v>0.10678709831454922</v>
      </c>
      <c r="FO52" s="2">
        <f t="shared" si="64"/>
        <v>0.12406590116993886</v>
      </c>
      <c r="FP52" s="2">
        <f t="shared" si="64"/>
        <v>0.11279740967156406</v>
      </c>
      <c r="FQ52" s="2">
        <f t="shared" si="64"/>
        <v>0.11686688209803837</v>
      </c>
      <c r="FR52" s="2">
        <f t="shared" si="64"/>
        <v>0.11207960694452947</v>
      </c>
      <c r="FS52" s="2">
        <f t="shared" si="64"/>
        <v>0.10517662085239543</v>
      </c>
      <c r="FT52" s="2">
        <f t="shared" si="64"/>
        <v>9.7867367976670144E-2</v>
      </c>
      <c r="FU52" s="2">
        <f t="shared" si="64"/>
        <v>0.10802146502271082</v>
      </c>
      <c r="FW52" s="2">
        <f t="shared" si="53"/>
        <v>2.7110641852242525E-5</v>
      </c>
      <c r="FX52" s="2">
        <f t="shared" si="53"/>
        <v>3.2866958124524157E-5</v>
      </c>
      <c r="FY52" s="2">
        <f t="shared" si="53"/>
        <v>2.9693168831121943E-5</v>
      </c>
      <c r="FZ52" s="2">
        <f t="shared" si="53"/>
        <v>2.9716717626655563E-5</v>
      </c>
      <c r="GA52" s="2">
        <f t="shared" si="53"/>
        <v>2.6707748752527845E-5</v>
      </c>
      <c r="GB52" s="2">
        <f t="shared" si="53"/>
        <v>2.7545614994940463E-5</v>
      </c>
      <c r="GC52" s="2">
        <f t="shared" si="53"/>
        <v>3.1221637472645761E-5</v>
      </c>
      <c r="GD52" s="2">
        <f t="shared" si="53"/>
        <v>3.1158833786380652E-5</v>
      </c>
      <c r="GE52" s="2">
        <f t="shared" si="53"/>
        <v>4.3505118029227238E-5</v>
      </c>
      <c r="GF52" s="2">
        <f t="shared" si="53"/>
        <v>4.0613160783634432E-5</v>
      </c>
      <c r="GG52" s="2">
        <f t="shared" si="53"/>
        <v>3.6371911718522254E-5</v>
      </c>
      <c r="GH52" s="2">
        <f t="shared" si="53"/>
        <v>3.2484993707631943E-5</v>
      </c>
      <c r="GI52" s="2">
        <f t="shared" si="53"/>
        <v>2.913221781018025E-5</v>
      </c>
      <c r="GJ52" s="2">
        <f t="shared" si="53"/>
        <v>2.2898861084793922E-5</v>
      </c>
      <c r="GK52" s="2">
        <f t="shared" si="53"/>
        <v>2.3468682703221618E-5</v>
      </c>
      <c r="GM52" s="86">
        <f t="shared" si="54"/>
        <v>7.1822738505863195E-9</v>
      </c>
      <c r="GN52" s="86">
        <f t="shared" si="54"/>
        <v>1.9799076875586698E-8</v>
      </c>
      <c r="GO52" s="86">
        <f t="shared" si="54"/>
        <v>6.2375949683093587E-8</v>
      </c>
      <c r="GP52" s="86">
        <f t="shared" si="54"/>
        <v>1.195694222687512E-8</v>
      </c>
      <c r="GQ52" s="86">
        <f t="shared" si="54"/>
        <v>4.1862444653581207E-8</v>
      </c>
      <c r="GR52" s="86">
        <f t="shared" si="54"/>
        <v>1.8345010452549958E-7</v>
      </c>
      <c r="GS52" s="86">
        <f t="shared" si="54"/>
        <v>1.7014364831051325E-9</v>
      </c>
      <c r="GT52" s="86">
        <f t="shared" si="54"/>
        <v>7.3536107626559199E-10</v>
      </c>
      <c r="GU52" s="86">
        <f t="shared" si="54"/>
        <v>1.2951160457826591E-8</v>
      </c>
      <c r="GV52" s="86">
        <f t="shared" si="54"/>
        <v>3.9994185569759104E-9</v>
      </c>
      <c r="GW52" s="86">
        <f t="shared" si="54"/>
        <v>4.1019462450003156E-9</v>
      </c>
      <c r="GX52" s="86">
        <f t="shared" si="54"/>
        <v>9.5931000158178199E-10</v>
      </c>
      <c r="GY52" s="86">
        <f t="shared" si="54"/>
        <v>1.0136593476720922E-10</v>
      </c>
      <c r="GZ52" s="86">
        <f t="shared" si="54"/>
        <v>1.046527512724141E-11</v>
      </c>
      <c r="HA52" s="86">
        <f t="shared" si="54"/>
        <v>2.2981399275817257E-12</v>
      </c>
      <c r="HC52" s="86">
        <f t="shared" si="58"/>
        <v>1.0090849211546176E-22</v>
      </c>
      <c r="HD52" s="86">
        <f t="shared" si="58"/>
        <v>4.1994434080065709E-21</v>
      </c>
      <c r="HE52" s="86">
        <f t="shared" si="58"/>
        <v>1.4604818227796803E-20</v>
      </c>
      <c r="HF52" s="86">
        <f t="shared" si="58"/>
        <v>9.9194524958381307E-22</v>
      </c>
      <c r="HG52" s="86">
        <f t="shared" si="58"/>
        <v>6.0480395077946231E-24</v>
      </c>
      <c r="HH52" s="86">
        <f t="shared" si="58"/>
        <v>3.9203357832834633E-22</v>
      </c>
      <c r="HI52" s="86">
        <f t="shared" si="58"/>
        <v>3.515526931003271E-25</v>
      </c>
      <c r="HJ52" s="86">
        <f t="shared" si="58"/>
        <v>9.0240149517514519E-27</v>
      </c>
      <c r="HK52" s="86">
        <f t="shared" si="58"/>
        <v>1.4428797702852257E-24</v>
      </c>
      <c r="HL52" s="86">
        <f t="shared" si="58"/>
        <v>1.0754194329613317E-26</v>
      </c>
      <c r="HM52" s="86">
        <f t="shared" si="58"/>
        <v>1.0102596066546466E-25</v>
      </c>
      <c r="HN52" s="86">
        <f t="shared" si="58"/>
        <v>3.5399243111683938E-26</v>
      </c>
      <c r="HO52" s="86">
        <f t="shared" si="58"/>
        <v>4.6256588738908546E-25</v>
      </c>
      <c r="HP52" s="86">
        <f t="shared" si="58"/>
        <v>7.4621568497352645E-28</v>
      </c>
      <c r="HQ52" s="86">
        <f t="shared" si="58"/>
        <v>2.59693084261511E-29</v>
      </c>
      <c r="HS52" s="86">
        <f t="shared" si="55"/>
        <v>1.8294851781089914E-112</v>
      </c>
      <c r="HT52" s="86">
        <f t="shared" si="55"/>
        <v>3.0434346422968487E-102</v>
      </c>
      <c r="HU52" s="86">
        <f t="shared" si="55"/>
        <v>1.4677979885306579E-99</v>
      </c>
      <c r="HV52" s="86">
        <f t="shared" si="55"/>
        <v>4.4121827410148243E-107</v>
      </c>
      <c r="HW52" s="86">
        <f t="shared" si="55"/>
        <v>3.9527671946936504E-117</v>
      </c>
      <c r="HX52" s="86">
        <f t="shared" si="55"/>
        <v>1.108697726778205E-108</v>
      </c>
      <c r="HY52" s="86">
        <f t="shared" si="55"/>
        <v>2.0602542016736277E-124</v>
      </c>
      <c r="HZ52" s="86">
        <f t="shared" si="55"/>
        <v>4.820229068976476E-131</v>
      </c>
      <c r="IA52" s="86">
        <f t="shared" si="55"/>
        <v>4.7171873835062583E-120</v>
      </c>
      <c r="IB52" s="86">
        <f t="shared" si="55"/>
        <v>4.9909607683360254E-129</v>
      </c>
      <c r="IC52" s="86">
        <f t="shared" si="55"/>
        <v>3.3907488426664111E-126</v>
      </c>
      <c r="ID52" s="86">
        <f t="shared" si="55"/>
        <v>2.4426567700546712E-130</v>
      </c>
      <c r="IE52" s="86">
        <f t="shared" si="55"/>
        <v>6.655821324864586E-126</v>
      </c>
      <c r="IF52" s="86">
        <f t="shared" si="55"/>
        <v>1.0641862932671035E-84</v>
      </c>
      <c r="IG52" s="86">
        <f t="shared" si="55"/>
        <v>8.334006382518656E-54</v>
      </c>
      <c r="II52" s="86">
        <f t="shared" si="56"/>
        <v>3.3867248283925198E-234</v>
      </c>
      <c r="IJ52" s="86">
        <f t="shared" si="56"/>
        <v>4.600551248439731E-211</v>
      </c>
      <c r="IK52" s="86">
        <f t="shared" si="56"/>
        <v>7.0127085303758014E-206</v>
      </c>
      <c r="IL52" s="86">
        <f t="shared" si="56"/>
        <v>9.7661507432272603E-223</v>
      </c>
      <c r="IM52" s="86">
        <f t="shared" si="56"/>
        <v>2.8716464693181883E-245</v>
      </c>
      <c r="IN52" s="86">
        <f t="shared" si="56"/>
        <v>4.6813575329421299E-229</v>
      </c>
      <c r="IO52" s="86">
        <f t="shared" si="56"/>
        <v>4.2545806406359264E-262</v>
      </c>
      <c r="IP52" s="86">
        <f t="shared" si="56"/>
        <v>4.3170083326930381E-275</v>
      </c>
      <c r="IQ52" s="86">
        <f t="shared" si="56"/>
        <v>1.913484630990771E-247</v>
      </c>
      <c r="IR52" s="86">
        <f t="shared" si="56"/>
        <v>4.3555080311669108E-265</v>
      </c>
      <c r="IS52" s="86">
        <f t="shared" si="56"/>
        <v>1.558034603602574E-265</v>
      </c>
      <c r="IT52" s="86">
        <f t="shared" si="56"/>
        <v>6.5153511735295743E-275</v>
      </c>
      <c r="IU52" s="86">
        <f t="shared" si="56"/>
        <v>2.0433069494296356E-263</v>
      </c>
      <c r="IV52" s="86">
        <f t="shared" si="56"/>
        <v>5.7764163186099217E-241</v>
      </c>
      <c r="IW52" s="86">
        <f t="shared" si="56"/>
        <v>7.7653345997607951E-161</v>
      </c>
      <c r="IY52" s="86">
        <f t="shared" si="57"/>
        <v>7.1822738505864204E-9</v>
      </c>
      <c r="IZ52" s="86">
        <f t="shared" si="57"/>
        <v>1.9799076875590897E-8</v>
      </c>
      <c r="JA52" s="86">
        <f t="shared" si="57"/>
        <v>6.2375949683108199E-8</v>
      </c>
      <c r="JB52" s="86">
        <f t="shared" si="57"/>
        <v>1.1956942226876113E-8</v>
      </c>
      <c r="JC52" s="86">
        <f t="shared" si="57"/>
        <v>4.1862444653581214E-8</v>
      </c>
      <c r="JD52" s="86">
        <f t="shared" si="57"/>
        <v>1.8345010452549998E-7</v>
      </c>
      <c r="JE52" s="86">
        <f t="shared" si="57"/>
        <v>1.7014364831051329E-9</v>
      </c>
      <c r="JF52" s="86">
        <f t="shared" si="57"/>
        <v>7.3536107626559199E-10</v>
      </c>
      <c r="JG52" s="86">
        <f t="shared" si="57"/>
        <v>1.2951160457826593E-8</v>
      </c>
      <c r="JH52" s="86">
        <f t="shared" si="57"/>
        <v>3.9994185569759104E-9</v>
      </c>
      <c r="JI52" s="86">
        <f t="shared" si="57"/>
        <v>4.1019462450003156E-9</v>
      </c>
      <c r="JJ52" s="86">
        <f t="shared" si="57"/>
        <v>9.5931000158178199E-10</v>
      </c>
      <c r="JK52" s="86">
        <f t="shared" si="57"/>
        <v>1.0136593476720968E-10</v>
      </c>
      <c r="JL52" s="86">
        <f t="shared" si="57"/>
        <v>1.046527512724141E-11</v>
      </c>
      <c r="JM52" s="86">
        <f t="shared" si="57"/>
        <v>2.2981399275817257E-12</v>
      </c>
    </row>
    <row r="53" spans="2:273" x14ac:dyDescent="0.25">
      <c r="B53" s="2">
        <v>26</v>
      </c>
      <c r="C53" s="37">
        <v>105.85</v>
      </c>
      <c r="D53" s="37">
        <v>102.741</v>
      </c>
      <c r="E53" s="37">
        <v>103.98099999999999</v>
      </c>
      <c r="F53" s="37">
        <v>107.01900000000001</v>
      </c>
      <c r="G53" s="37">
        <v>108.259</v>
      </c>
      <c r="H53" s="37">
        <v>103.833</v>
      </c>
      <c r="I53" s="37">
        <v>104.185</v>
      </c>
      <c r="J53" s="37">
        <v>113.426</v>
      </c>
      <c r="K53" s="37">
        <v>111.764</v>
      </c>
      <c r="L53" s="37">
        <v>110.667</v>
      </c>
      <c r="M53" s="37">
        <v>110.667</v>
      </c>
      <c r="N53" s="37">
        <v>107.389</v>
      </c>
      <c r="O53" s="37">
        <v>105.167</v>
      </c>
      <c r="P53" s="37">
        <v>105.709</v>
      </c>
      <c r="Q53" s="37">
        <v>107.182</v>
      </c>
      <c r="S53" s="4">
        <f t="shared" si="59"/>
        <v>104.94768689095885</v>
      </c>
      <c r="T53" s="4">
        <f t="shared" si="59"/>
        <v>104.90178128657736</v>
      </c>
      <c r="U53" s="4">
        <f t="shared" si="59"/>
        <v>104.86416696232826</v>
      </c>
      <c r="V53" s="4">
        <f t="shared" si="59"/>
        <v>109.55132424662912</v>
      </c>
      <c r="W53" s="4">
        <f t="shared" si="59"/>
        <v>108.79713615609488</v>
      </c>
      <c r="X53" s="4">
        <f t="shared" si="59"/>
        <v>105.45701138682276</v>
      </c>
      <c r="Y53" s="4">
        <f t="shared" si="59"/>
        <v>105.5713284676365</v>
      </c>
      <c r="Z53" s="4">
        <f t="shared" si="59"/>
        <v>113.6982879932531</v>
      </c>
      <c r="AA53" s="4">
        <f t="shared" si="59"/>
        <v>112.21924779317277</v>
      </c>
      <c r="AB53" s="4">
        <f t="shared" si="59"/>
        <v>111.43840381322819</v>
      </c>
      <c r="AC53" s="4">
        <f t="shared" si="59"/>
        <v>112.02775790561213</v>
      </c>
      <c r="AD53" s="4">
        <f t="shared" si="59"/>
        <v>109.80912551203012</v>
      </c>
      <c r="AE53" s="4">
        <f t="shared" si="59"/>
        <v>106.00422863340169</v>
      </c>
      <c r="AF53" s="4">
        <f t="shared" si="59"/>
        <v>105.54329345576976</v>
      </c>
      <c r="AG53" s="4">
        <f t="shared" si="59"/>
        <v>107.0470805473869</v>
      </c>
      <c r="AI53" s="4">
        <f t="shared" si="60"/>
        <v>0.90231310904114537</v>
      </c>
      <c r="AJ53" s="4">
        <f t="shared" si="60"/>
        <v>-2.160781286577361</v>
      </c>
      <c r="AK53" s="4">
        <f t="shared" si="60"/>
        <v>-0.88316696232826075</v>
      </c>
      <c r="AL53" s="4">
        <f t="shared" si="60"/>
        <v>-2.5323242466291163</v>
      </c>
      <c r="AM53" s="4">
        <f t="shared" si="60"/>
        <v>-0.53813615609487897</v>
      </c>
      <c r="AN53" s="4">
        <f t="shared" si="60"/>
        <v>-1.6240113868227581</v>
      </c>
      <c r="AO53" s="4">
        <f t="shared" si="60"/>
        <v>-1.3863284676365026</v>
      </c>
      <c r="AP53" s="4">
        <f t="shared" si="60"/>
        <v>-0.27228799325310149</v>
      </c>
      <c r="AQ53" s="4">
        <f t="shared" si="60"/>
        <v>-0.45524779317277364</v>
      </c>
      <c r="AR53" s="4">
        <f t="shared" si="60"/>
        <v>-0.77140381322818996</v>
      </c>
      <c r="AS53" s="4">
        <f t="shared" si="60"/>
        <v>-1.3607579056121324</v>
      </c>
      <c r="AT53" s="4">
        <f t="shared" si="60"/>
        <v>-2.4201255120301255</v>
      </c>
      <c r="AU53" s="4">
        <f t="shared" si="60"/>
        <v>-0.8372286334016934</v>
      </c>
      <c r="AV53" s="4">
        <f t="shared" si="60"/>
        <v>0.16570654423024678</v>
      </c>
      <c r="AW53" s="4">
        <f t="shared" si="60"/>
        <v>0.13491945261310434</v>
      </c>
      <c r="AY53" s="2">
        <f t="shared" si="51"/>
        <v>104.94766629533589</v>
      </c>
      <c r="AZ53" s="2">
        <f t="shared" si="51"/>
        <v>104.90172742290724</v>
      </c>
      <c r="BA53" s="2">
        <f t="shared" si="51"/>
        <v>104.86401138226964</v>
      </c>
      <c r="BB53" s="2">
        <f t="shared" si="51"/>
        <v>109.55129080650829</v>
      </c>
      <c r="BC53" s="2">
        <f t="shared" si="51"/>
        <v>108.79703367430301</v>
      </c>
      <c r="BD53" s="2">
        <f t="shared" si="51"/>
        <v>105.45659938689985</v>
      </c>
      <c r="BE53" s="2">
        <f t="shared" si="51"/>
        <v>105.57132267952862</v>
      </c>
      <c r="BF53" s="2">
        <f t="shared" si="51"/>
        <v>113.6982855893182</v>
      </c>
      <c r="BG53" s="2">
        <f t="shared" si="51"/>
        <v>112.219212742964</v>
      </c>
      <c r="BH53" s="2">
        <f t="shared" si="51"/>
        <v>111.43839212411525</v>
      </c>
      <c r="BI53" s="2">
        <f t="shared" si="51"/>
        <v>112.02774616648642</v>
      </c>
      <c r="BJ53" s="2">
        <f t="shared" si="51"/>
        <v>109.809122444585</v>
      </c>
      <c r="BK53" s="2">
        <f t="shared" si="51"/>
        <v>106.00422820290733</v>
      </c>
      <c r="BL53" s="2">
        <f t="shared" si="51"/>
        <v>105.54329340710528</v>
      </c>
      <c r="BM53" s="2">
        <f t="shared" si="51"/>
        <v>107.04708053694807</v>
      </c>
      <c r="BO53" s="2">
        <f t="shared" si="10"/>
        <v>105.85</v>
      </c>
      <c r="BP53" s="2">
        <f t="shared" si="11"/>
        <v>102.741</v>
      </c>
      <c r="BQ53" s="2">
        <f t="shared" si="12"/>
        <v>103.98099999999999</v>
      </c>
      <c r="BR53" s="2">
        <f t="shared" si="13"/>
        <v>107.01900000000001</v>
      </c>
      <c r="BS53" s="2">
        <f t="shared" si="14"/>
        <v>108.259</v>
      </c>
      <c r="BT53" s="2">
        <f t="shared" si="15"/>
        <v>103.833</v>
      </c>
      <c r="BU53" s="2">
        <f t="shared" si="16"/>
        <v>104.185</v>
      </c>
      <c r="BV53" s="2">
        <f t="shared" si="17"/>
        <v>113.426</v>
      </c>
      <c r="BW53" s="2">
        <f t="shared" si="18"/>
        <v>111.764</v>
      </c>
      <c r="BX53" s="2">
        <f t="shared" si="19"/>
        <v>110.667</v>
      </c>
      <c r="BY53" s="2">
        <f t="shared" si="20"/>
        <v>110.667</v>
      </c>
      <c r="BZ53" s="2">
        <f t="shared" si="21"/>
        <v>107.389</v>
      </c>
      <c r="CA53" s="2">
        <f t="shared" si="22"/>
        <v>105.167</v>
      </c>
      <c r="CB53" s="2">
        <f t="shared" si="23"/>
        <v>105.709</v>
      </c>
      <c r="CC53" s="2">
        <f t="shared" si="24"/>
        <v>107.182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105.15257099957098</v>
      </c>
      <c r="DL53" s="2">
        <f t="shared" si="61"/>
        <v>104.33614295874823</v>
      </c>
      <c r="DM53" s="2">
        <f t="shared" si="61"/>
        <v>105.24141025641026</v>
      </c>
      <c r="DN53" s="2">
        <f t="shared" si="61"/>
        <v>108.74606250536252</v>
      </c>
      <c r="DO53" s="2">
        <f t="shared" si="61"/>
        <v>108.6679455082613</v>
      </c>
      <c r="DP53" s="2">
        <f t="shared" si="61"/>
        <v>105.6974805816135</v>
      </c>
      <c r="DQ53" s="2">
        <f t="shared" si="61"/>
        <v>105.49653262032085</v>
      </c>
      <c r="DR53" s="2">
        <f t="shared" si="61"/>
        <v>113.68246631016045</v>
      </c>
      <c r="DS53" s="2">
        <f t="shared" si="61"/>
        <v>113.45930450450447</v>
      </c>
      <c r="DT53" s="2">
        <f t="shared" si="61"/>
        <v>112.53830420168066</v>
      </c>
      <c r="DU53" s="2">
        <f t="shared" si="61"/>
        <v>111.84033529411766</v>
      </c>
      <c r="DV53" s="2">
        <f t="shared" si="61"/>
        <v>108.8504055258467</v>
      </c>
      <c r="DW53" s="2">
        <f t="shared" si="61"/>
        <v>106.49417903225805</v>
      </c>
      <c r="DX53" s="2">
        <f t="shared" si="61"/>
        <v>105.71269373377829</v>
      </c>
      <c r="DY53" s="2">
        <f t="shared" si="61"/>
        <v>107.27288400488402</v>
      </c>
      <c r="EA53" s="2">
        <f t="shared" si="62"/>
        <v>103.51107113862163</v>
      </c>
      <c r="EB53" s="2">
        <f t="shared" si="62"/>
        <v>108.55798925129726</v>
      </c>
      <c r="EC53" s="2">
        <f t="shared" si="62"/>
        <v>102.52051291571634</v>
      </c>
      <c r="ED53" s="2">
        <f t="shared" si="62"/>
        <v>114.87656132226125</v>
      </c>
      <c r="EE53" s="2">
        <f t="shared" si="62"/>
        <v>109.63196444644467</v>
      </c>
      <c r="EF53" s="2">
        <f t="shared" si="62"/>
        <v>104.05858176301501</v>
      </c>
      <c r="EG53" s="2">
        <f t="shared" si="62"/>
        <v>106.1015802590053</v>
      </c>
      <c r="EH53" s="2">
        <f t="shared" si="62"/>
        <v>113.8199699335415</v>
      </c>
      <c r="EI53" s="2">
        <f t="shared" si="62"/>
        <v>104.23265569813751</v>
      </c>
      <c r="EJ53" s="2">
        <f t="shared" si="62"/>
        <v>103.54659479807653</v>
      </c>
      <c r="EK53" s="2">
        <f t="shared" si="62"/>
        <v>113.32013610157213</v>
      </c>
      <c r="EL53" s="2">
        <f t="shared" si="62"/>
        <v>116.73774253347065</v>
      </c>
      <c r="EM53" s="2">
        <f t="shared" si="62"/>
        <v>102.20205421006668</v>
      </c>
      <c r="EN53" s="2">
        <f t="shared" si="62"/>
        <v>104.11908210980876</v>
      </c>
      <c r="EO53" s="2">
        <f t="shared" si="62"/>
        <v>105.3463644537281</v>
      </c>
      <c r="EQ53" s="2">
        <f t="shared" si="63"/>
        <v>102.59690231346016</v>
      </c>
      <c r="ER53" s="2">
        <f t="shared" si="63"/>
        <v>103.4319821508289</v>
      </c>
      <c r="ES53" s="2">
        <f t="shared" si="63"/>
        <v>102.15676722828356</v>
      </c>
      <c r="ET53" s="2">
        <f t="shared" si="63"/>
        <v>113.07131134539678</v>
      </c>
      <c r="EU53" s="2">
        <f t="shared" si="63"/>
        <v>106.68218560374613</v>
      </c>
      <c r="EV53" s="2">
        <f t="shared" si="63"/>
        <v>101.38104975807462</v>
      </c>
      <c r="EW53" s="2">
        <f t="shared" si="63"/>
        <v>103.89394714450057</v>
      </c>
      <c r="EX53" s="2">
        <f t="shared" si="63"/>
        <v>110.40128903299068</v>
      </c>
      <c r="EY53" s="2">
        <f t="shared" si="63"/>
        <v>108.72924367271938</v>
      </c>
      <c r="EZ53" s="2">
        <f t="shared" si="63"/>
        <v>108.25297853497814</v>
      </c>
      <c r="FA53" s="2">
        <f t="shared" si="63"/>
        <v>110.82407160673344</v>
      </c>
      <c r="FB53" s="2">
        <f t="shared" si="63"/>
        <v>110.80694985038801</v>
      </c>
      <c r="FC53" s="2">
        <f t="shared" si="63"/>
        <v>104.12254551537342</v>
      </c>
      <c r="FD53" s="2">
        <f t="shared" si="63"/>
        <v>104.50366146554016</v>
      </c>
      <c r="FE53" s="2">
        <f t="shared" si="63"/>
        <v>106.36080708182037</v>
      </c>
      <c r="FG53" s="2">
        <f t="shared" si="64"/>
        <v>0.12481117689345621</v>
      </c>
      <c r="FH53" s="2">
        <f t="shared" si="64"/>
        <v>0.13400989873037525</v>
      </c>
      <c r="FI53" s="2">
        <f t="shared" si="64"/>
        <v>0.13869947451900308</v>
      </c>
      <c r="FJ53" s="2">
        <f t="shared" si="64"/>
        <v>0.13135752029516656</v>
      </c>
      <c r="FK53" s="2">
        <f t="shared" si="64"/>
        <v>0.13399586190226404</v>
      </c>
      <c r="FL53" s="2">
        <f t="shared" si="64"/>
        <v>0.14692812164586599</v>
      </c>
      <c r="FM53" s="2">
        <f t="shared" si="64"/>
        <v>0.12373510772172679</v>
      </c>
      <c r="FN53" s="2">
        <f t="shared" si="64"/>
        <v>0.11589569486066337</v>
      </c>
      <c r="FO53" s="2">
        <f t="shared" si="64"/>
        <v>0.13442651657906909</v>
      </c>
      <c r="FP53" s="2">
        <f t="shared" si="64"/>
        <v>0.1223484444874383</v>
      </c>
      <c r="FQ53" s="2">
        <f t="shared" si="64"/>
        <v>0.1267132823845743</v>
      </c>
      <c r="FR53" s="2">
        <f t="shared" si="64"/>
        <v>0.12157819129215254</v>
      </c>
      <c r="FS53" s="2">
        <f t="shared" si="64"/>
        <v>0.11416540651251228</v>
      </c>
      <c r="FT53" s="2">
        <f t="shared" si="64"/>
        <v>0.10630568964310232</v>
      </c>
      <c r="FU53" s="2">
        <f t="shared" si="64"/>
        <v>0.11722153159095432</v>
      </c>
      <c r="FW53" s="2">
        <f t="shared" si="53"/>
        <v>2.9726149923134518E-5</v>
      </c>
      <c r="FX53" s="2">
        <f t="shared" si="53"/>
        <v>3.6037788683252089E-5</v>
      </c>
      <c r="FY53" s="2">
        <f t="shared" si="53"/>
        <v>3.2557818927927817E-5</v>
      </c>
      <c r="FZ53" s="2">
        <f t="shared" si="53"/>
        <v>3.2583639520778242E-5</v>
      </c>
      <c r="GA53" s="2">
        <f t="shared" si="53"/>
        <v>2.928438871768107E-5</v>
      </c>
      <c r="GB53" s="2">
        <f t="shared" si="53"/>
        <v>3.0203085975058197E-5</v>
      </c>
      <c r="GC53" s="2">
        <f t="shared" si="53"/>
        <v>3.4233741617517914E-5</v>
      </c>
      <c r="GD53" s="2">
        <f t="shared" si="53"/>
        <v>3.4164879159330162E-5</v>
      </c>
      <c r="GE53" s="2">
        <f t="shared" si="53"/>
        <v>4.7702213119407923E-5</v>
      </c>
      <c r="GF53" s="2">
        <f t="shared" si="53"/>
        <v>4.4531270789524929E-5</v>
      </c>
      <c r="GG53" s="2">
        <f t="shared" si="53"/>
        <v>3.988086820559208E-5</v>
      </c>
      <c r="GH53" s="2">
        <f t="shared" si="53"/>
        <v>3.5618975669063557E-5</v>
      </c>
      <c r="GI53" s="2">
        <f t="shared" si="53"/>
        <v>3.194275185509742E-5</v>
      </c>
      <c r="GJ53" s="2">
        <f t="shared" si="53"/>
        <v>2.5108046426267355E-5</v>
      </c>
      <c r="GK53" s="2">
        <f t="shared" si="53"/>
        <v>2.5732840611571305E-5</v>
      </c>
      <c r="GM53" s="86">
        <f t="shared" si="54"/>
        <v>1.7183570960371606E-8</v>
      </c>
      <c r="GN53" s="86">
        <f t="shared" si="54"/>
        <v>4.5698548207682896E-8</v>
      </c>
      <c r="GO53" s="86">
        <f t="shared" si="54"/>
        <v>1.3491466172281244E-7</v>
      </c>
      <c r="GP53" s="86">
        <f t="shared" si="54"/>
        <v>2.8314314857963873E-8</v>
      </c>
      <c r="GQ53" s="86">
        <f t="shared" si="54"/>
        <v>9.1667075214584419E-8</v>
      </c>
      <c r="GR53" s="86">
        <f t="shared" si="54"/>
        <v>3.7692366355620907E-7</v>
      </c>
      <c r="GS53" s="86">
        <f t="shared" si="54"/>
        <v>4.4735857103627387E-9</v>
      </c>
      <c r="GT53" s="86">
        <f t="shared" si="54"/>
        <v>1.9774219040695646E-9</v>
      </c>
      <c r="GU53" s="86">
        <f t="shared" si="54"/>
        <v>3.0851132170300281E-8</v>
      </c>
      <c r="GV53" s="86">
        <f t="shared" si="54"/>
        <v>9.8617468027420405E-9</v>
      </c>
      <c r="GW53" s="86">
        <f t="shared" si="54"/>
        <v>1.0276564645021141E-8</v>
      </c>
      <c r="GX53" s="86">
        <f t="shared" si="54"/>
        <v>2.5988383159966969E-9</v>
      </c>
      <c r="GY53" s="86">
        <f t="shared" si="54"/>
        <v>3.0872415644685402E-10</v>
      </c>
      <c r="GZ53" s="86">
        <f t="shared" si="54"/>
        <v>3.5521274033262835E-11</v>
      </c>
      <c r="HA53" s="86">
        <f t="shared" si="54"/>
        <v>9.2253384006438218E-12</v>
      </c>
      <c r="HC53" s="86">
        <f t="shared" si="58"/>
        <v>5.3553435224501381E-22</v>
      </c>
      <c r="HD53" s="86">
        <f t="shared" si="58"/>
        <v>1.9812756515867237E-20</v>
      </c>
      <c r="HE53" s="86">
        <f t="shared" si="58"/>
        <v>6.522355670943042E-20</v>
      </c>
      <c r="HF53" s="86">
        <f t="shared" si="58"/>
        <v>4.9293789708767119E-21</v>
      </c>
      <c r="HG53" s="86">
        <f t="shared" si="58"/>
        <v>3.493644319493358E-23</v>
      </c>
      <c r="HH53" s="86">
        <f t="shared" si="58"/>
        <v>2.0011739939422298E-21</v>
      </c>
      <c r="HI53" s="86">
        <f t="shared" si="58"/>
        <v>2.3264716820691981E-24</v>
      </c>
      <c r="HJ53" s="86">
        <f t="shared" si="58"/>
        <v>6.6636246749303445E-26</v>
      </c>
      <c r="HK53" s="86">
        <f t="shared" si="58"/>
        <v>9.3776774374896983E-24</v>
      </c>
      <c r="HL53" s="86">
        <f t="shared" si="58"/>
        <v>8.0314334131445298E-26</v>
      </c>
      <c r="HM53" s="86">
        <f t="shared" si="58"/>
        <v>7.1158582879875403E-25</v>
      </c>
      <c r="HN53" s="86">
        <f t="shared" si="58"/>
        <v>2.5717328572373465E-25</v>
      </c>
      <c r="HO53" s="86">
        <f t="shared" si="58"/>
        <v>3.0232946356663312E-24</v>
      </c>
      <c r="HP53" s="86">
        <f t="shared" si="58"/>
        <v>5.9854193326792271E-27</v>
      </c>
      <c r="HQ53" s="86">
        <f t="shared" si="58"/>
        <v>2.5538576703260086E-28</v>
      </c>
      <c r="HS53" s="86">
        <f t="shared" si="55"/>
        <v>5.2374507077126399E-110</v>
      </c>
      <c r="HT53" s="86">
        <f t="shared" si="55"/>
        <v>5.5690048095546262E-100</v>
      </c>
      <c r="HU53" s="86">
        <f t="shared" si="55"/>
        <v>2.2362816464064033E-97</v>
      </c>
      <c r="HV53" s="86">
        <f t="shared" si="55"/>
        <v>1.0038205857839142E-104</v>
      </c>
      <c r="HW53" s="86">
        <f t="shared" si="55"/>
        <v>1.4463755621058254E-114</v>
      </c>
      <c r="HX53" s="86">
        <f t="shared" si="55"/>
        <v>2.7288822914407019E-106</v>
      </c>
      <c r="HY53" s="86">
        <f t="shared" si="55"/>
        <v>1.2235478544402262E-121</v>
      </c>
      <c r="HZ53" s="86">
        <f t="shared" si="55"/>
        <v>3.9847860017325806E-128</v>
      </c>
      <c r="IA53" s="86">
        <f t="shared" si="55"/>
        <v>2.5522542847059289E-117</v>
      </c>
      <c r="IB53" s="86">
        <f t="shared" si="55"/>
        <v>4.1057941009205065E-126</v>
      </c>
      <c r="IC53" s="86">
        <f t="shared" si="55"/>
        <v>2.4223474503801427E-123</v>
      </c>
      <c r="ID53" s="86">
        <f t="shared" si="55"/>
        <v>2.0319796614845902E-127</v>
      </c>
      <c r="IE53" s="86">
        <f t="shared" si="55"/>
        <v>4.0026837329316711E-123</v>
      </c>
      <c r="IF53" s="86">
        <f t="shared" si="55"/>
        <v>6.9147425888082506E-83</v>
      </c>
      <c r="IG53" s="86">
        <f t="shared" si="55"/>
        <v>1.1576180455526827E-52</v>
      </c>
      <c r="II53" s="86">
        <f t="shared" si="56"/>
        <v>3.7790452394317344E-230</v>
      </c>
      <c r="IJ53" s="86">
        <f t="shared" si="56"/>
        <v>2.3715027865798187E-207</v>
      </c>
      <c r="IK53" s="86">
        <f t="shared" si="56"/>
        <v>2.6977945526045768E-202</v>
      </c>
      <c r="IL53" s="86">
        <f t="shared" si="56"/>
        <v>7.4366667223865689E-219</v>
      </c>
      <c r="IM53" s="86">
        <f t="shared" si="56"/>
        <v>4.9277999849891936E-241</v>
      </c>
      <c r="IN53" s="86">
        <f t="shared" si="56"/>
        <v>4.3089978511531197E-225</v>
      </c>
      <c r="IO53" s="86">
        <f t="shared" si="56"/>
        <v>1.6752262925776435E-257</v>
      </c>
      <c r="IP53" s="86">
        <f t="shared" si="56"/>
        <v>2.8772116925966E-270</v>
      </c>
      <c r="IQ53" s="86">
        <f t="shared" si="56"/>
        <v>5.7656155210365881E-243</v>
      </c>
      <c r="IR53" s="86">
        <f t="shared" si="56"/>
        <v>2.5550717197015316E-260</v>
      </c>
      <c r="IS53" s="86">
        <f t="shared" si="56"/>
        <v>8.2741342307820917E-261</v>
      </c>
      <c r="IT53" s="86">
        <f t="shared" si="56"/>
        <v>4.5073951255849821E-270</v>
      </c>
      <c r="IU53" s="86">
        <f t="shared" si="56"/>
        <v>7.9130028084702466E-259</v>
      </c>
      <c r="IV53" s="86">
        <f t="shared" si="56"/>
        <v>7.2719559948445476E-237</v>
      </c>
      <c r="IW53" s="86">
        <f t="shared" si="56"/>
        <v>4.1918797776675681E-158</v>
      </c>
      <c r="IY53" s="86">
        <f t="shared" si="57"/>
        <v>1.7183570960372142E-8</v>
      </c>
      <c r="IZ53" s="86">
        <f t="shared" si="57"/>
        <v>4.5698548207702709E-8</v>
      </c>
      <c r="JA53" s="86">
        <f t="shared" si="57"/>
        <v>1.3491466172287767E-7</v>
      </c>
      <c r="JB53" s="86">
        <f t="shared" si="57"/>
        <v>2.8314314857968803E-8</v>
      </c>
      <c r="JC53" s="86">
        <f t="shared" si="57"/>
        <v>9.1667075214584458E-8</v>
      </c>
      <c r="JD53" s="86">
        <f t="shared" si="57"/>
        <v>3.7692366355621108E-7</v>
      </c>
      <c r="JE53" s="86">
        <f t="shared" si="57"/>
        <v>4.4735857103627412E-9</v>
      </c>
      <c r="JF53" s="86">
        <f t="shared" si="57"/>
        <v>1.9774219040695646E-9</v>
      </c>
      <c r="JG53" s="86">
        <f t="shared" si="57"/>
        <v>3.0851132170300287E-8</v>
      </c>
      <c r="JH53" s="86">
        <f t="shared" si="57"/>
        <v>9.8617468027420405E-9</v>
      </c>
      <c r="JI53" s="86">
        <f t="shared" si="57"/>
        <v>1.0276564645021141E-8</v>
      </c>
      <c r="JJ53" s="86">
        <f t="shared" si="57"/>
        <v>2.5988383159966974E-9</v>
      </c>
      <c r="JK53" s="86">
        <f t="shared" si="57"/>
        <v>3.0872415644685702E-10</v>
      </c>
      <c r="JL53" s="86">
        <f t="shared" si="57"/>
        <v>3.5521274033262841E-11</v>
      </c>
      <c r="JM53" s="86">
        <f t="shared" si="57"/>
        <v>9.2253384006438218E-12</v>
      </c>
    </row>
    <row r="54" spans="2:273" x14ac:dyDescent="0.25">
      <c r="B54" s="2">
        <v>27</v>
      </c>
      <c r="C54" s="37">
        <v>104.1</v>
      </c>
      <c r="D54" s="37">
        <v>102.741</v>
      </c>
      <c r="E54" s="37">
        <v>103.057</v>
      </c>
      <c r="F54" s="37">
        <v>108.22199999999999</v>
      </c>
      <c r="G54" s="37">
        <v>107.5</v>
      </c>
      <c r="H54" s="37">
        <v>103.22199999999999</v>
      </c>
      <c r="I54" s="37">
        <v>105.241</v>
      </c>
      <c r="J54" s="37">
        <v>112.259</v>
      </c>
      <c r="K54" s="37">
        <v>111.836</v>
      </c>
      <c r="L54" s="37">
        <v>111.111</v>
      </c>
      <c r="M54" s="37">
        <v>112</v>
      </c>
      <c r="N54" s="37">
        <v>108.667</v>
      </c>
      <c r="O54" s="37">
        <v>105.79600000000001</v>
      </c>
      <c r="P54" s="37">
        <v>105.8</v>
      </c>
      <c r="Q54" s="37">
        <v>106.982</v>
      </c>
      <c r="S54" s="4">
        <f t="shared" si="59"/>
        <v>104.97912337357957</v>
      </c>
      <c r="T54" s="4">
        <f t="shared" si="59"/>
        <v>105.04225140640354</v>
      </c>
      <c r="U54" s="4">
        <f t="shared" si="59"/>
        <v>104.89622514052753</v>
      </c>
      <c r="V54" s="4">
        <f t="shared" si="59"/>
        <v>109.71633705179291</v>
      </c>
      <c r="W54" s="4">
        <f t="shared" si="59"/>
        <v>108.85936138707534</v>
      </c>
      <c r="X54" s="4">
        <f t="shared" si="59"/>
        <v>105.44412649967697</v>
      </c>
      <c r="Y54" s="4">
        <f t="shared" si="59"/>
        <v>105.66409963991437</v>
      </c>
      <c r="Z54" s="4">
        <f t="shared" si="59"/>
        <v>113.71841089865622</v>
      </c>
      <c r="AA54" s="4">
        <f t="shared" si="59"/>
        <v>112.05831905654698</v>
      </c>
      <c r="AB54" s="4">
        <f t="shared" si="59"/>
        <v>111.29703949190394</v>
      </c>
      <c r="AC54" s="4">
        <f t="shared" si="59"/>
        <v>112.03181078570273</v>
      </c>
      <c r="AD54" s="4">
        <f t="shared" si="59"/>
        <v>109.88289497808738</v>
      </c>
      <c r="AE54" s="4">
        <f t="shared" si="59"/>
        <v>106.10366303187737</v>
      </c>
      <c r="AF54" s="4">
        <f t="shared" si="59"/>
        <v>105.57083696096032</v>
      </c>
      <c r="AG54" s="4">
        <f t="shared" si="59"/>
        <v>107.07596226838344</v>
      </c>
      <c r="AI54" s="4">
        <f t="shared" si="60"/>
        <v>-0.87912337357957426</v>
      </c>
      <c r="AJ54" s="4">
        <f t="shared" si="60"/>
        <v>-2.3012514064035372</v>
      </c>
      <c r="AK54" s="4">
        <f t="shared" si="60"/>
        <v>-1.8392251405275317</v>
      </c>
      <c r="AL54" s="4">
        <f t="shared" si="60"/>
        <v>-1.4943370517929111</v>
      </c>
      <c r="AM54" s="4">
        <f t="shared" si="60"/>
        <v>-1.3593613870753387</v>
      </c>
      <c r="AN54" s="4">
        <f t="shared" si="60"/>
        <v>-2.2221264996769747</v>
      </c>
      <c r="AO54" s="4">
        <f t="shared" si="60"/>
        <v>-0.42309963991436916</v>
      </c>
      <c r="AP54" s="4">
        <f t="shared" si="60"/>
        <v>-1.4594108986562162</v>
      </c>
      <c r="AQ54" s="4">
        <f t="shared" si="60"/>
        <v>-0.22231905654697925</v>
      </c>
      <c r="AR54" s="4">
        <f t="shared" si="60"/>
        <v>-0.18603949190394076</v>
      </c>
      <c r="AS54" s="4">
        <f t="shared" si="60"/>
        <v>-3.1810785702731437E-2</v>
      </c>
      <c r="AT54" s="4">
        <f t="shared" si="60"/>
        <v>-1.2158949780873769</v>
      </c>
      <c r="AU54" s="4">
        <f t="shared" si="60"/>
        <v>-0.3076630318773681</v>
      </c>
      <c r="AV54" s="4">
        <f t="shared" si="60"/>
        <v>0.22916303903967616</v>
      </c>
      <c r="AW54" s="4">
        <f t="shared" si="60"/>
        <v>-9.3962268383435799E-2</v>
      </c>
      <c r="AY54" s="2">
        <f t="shared" si="51"/>
        <v>104.97907634274917</v>
      </c>
      <c r="AZ54" s="2">
        <f t="shared" si="51"/>
        <v>105.04213271899023</v>
      </c>
      <c r="BA54" s="2">
        <f t="shared" si="51"/>
        <v>104.89590316401542</v>
      </c>
      <c r="BB54" s="2">
        <f t="shared" si="51"/>
        <v>109.71626151030291</v>
      </c>
      <c r="BC54" s="2">
        <f t="shared" si="51"/>
        <v>108.85914665723132</v>
      </c>
      <c r="BD54" s="2">
        <f t="shared" si="51"/>
        <v>105.44331546988791</v>
      </c>
      <c r="BE54" s="2">
        <f t="shared" si="51"/>
        <v>105.66408516906128</v>
      </c>
      <c r="BF54" s="2">
        <f t="shared" si="51"/>
        <v>113.7184047496891</v>
      </c>
      <c r="BG54" s="2">
        <f t="shared" si="51"/>
        <v>112.05823946282672</v>
      </c>
      <c r="BH54" s="2">
        <f t="shared" si="51"/>
        <v>111.29701200617328</v>
      </c>
      <c r="BI54" s="2">
        <f t="shared" si="51"/>
        <v>112.03178277762477</v>
      </c>
      <c r="BJ54" s="2">
        <f t="shared" si="51"/>
        <v>109.88288708341398</v>
      </c>
      <c r="BK54" s="2">
        <f t="shared" si="51"/>
        <v>106.10366179048204</v>
      </c>
      <c r="BL54" s="2">
        <f t="shared" si="51"/>
        <v>105.57083680498123</v>
      </c>
      <c r="BM54" s="2">
        <f t="shared" si="51"/>
        <v>107.07596222916354</v>
      </c>
      <c r="BO54" s="2">
        <f t="shared" si="10"/>
        <v>104.1</v>
      </c>
      <c r="BP54" s="2">
        <f t="shared" si="11"/>
        <v>102.741</v>
      </c>
      <c r="BQ54" s="2">
        <f t="shared" si="12"/>
        <v>103.057</v>
      </c>
      <c r="BR54" s="2">
        <f t="shared" si="13"/>
        <v>108.22199999999999</v>
      </c>
      <c r="BS54" s="2">
        <f t="shared" si="14"/>
        <v>107.5</v>
      </c>
      <c r="BT54" s="2">
        <f t="shared" si="15"/>
        <v>103.22199999999999</v>
      </c>
      <c r="BU54" s="2">
        <f t="shared" si="16"/>
        <v>105.241</v>
      </c>
      <c r="BV54" s="2">
        <f t="shared" si="17"/>
        <v>112.259</v>
      </c>
      <c r="BW54" s="2">
        <f t="shared" si="18"/>
        <v>111.836</v>
      </c>
      <c r="BX54" s="2">
        <f t="shared" si="19"/>
        <v>111.111</v>
      </c>
      <c r="BY54" s="2">
        <f t="shared" si="20"/>
        <v>112</v>
      </c>
      <c r="BZ54" s="2">
        <f t="shared" si="21"/>
        <v>108.667</v>
      </c>
      <c r="CA54" s="2">
        <f t="shared" si="22"/>
        <v>105.79600000000001</v>
      </c>
      <c r="CB54" s="2">
        <f t="shared" si="23"/>
        <v>105.8</v>
      </c>
      <c r="CC54" s="2">
        <f t="shared" si="24"/>
        <v>106.982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105.22559815529814</v>
      </c>
      <c r="DL54" s="2">
        <f t="shared" si="61"/>
        <v>104.48605405405407</v>
      </c>
      <c r="DM54" s="2">
        <f t="shared" si="61"/>
        <v>105.34243090418354</v>
      </c>
      <c r="DN54" s="2">
        <f t="shared" si="61"/>
        <v>108.89822453882455</v>
      </c>
      <c r="DO54" s="2">
        <f t="shared" si="61"/>
        <v>108.76284396542292</v>
      </c>
      <c r="DP54" s="2">
        <f t="shared" si="61"/>
        <v>105.73936763602252</v>
      </c>
      <c r="DQ54" s="2">
        <f t="shared" si="61"/>
        <v>105.62575019098547</v>
      </c>
      <c r="DR54" s="2">
        <f t="shared" si="61"/>
        <v>113.73753262032088</v>
      </c>
      <c r="DS54" s="2">
        <f t="shared" si="61"/>
        <v>113.41204594594591</v>
      </c>
      <c r="DT54" s="2">
        <f t="shared" si="61"/>
        <v>112.49944089635854</v>
      </c>
      <c r="DU54" s="2">
        <f t="shared" si="61"/>
        <v>111.86604257703084</v>
      </c>
      <c r="DV54" s="2">
        <f t="shared" si="61"/>
        <v>108.88516020499108</v>
      </c>
      <c r="DW54" s="2">
        <f t="shared" si="61"/>
        <v>106.67126209677419</v>
      </c>
      <c r="DX54" s="2">
        <f t="shared" si="61"/>
        <v>105.77524568038564</v>
      </c>
      <c r="DY54" s="2">
        <f t="shared" si="61"/>
        <v>107.34255128205129</v>
      </c>
      <c r="EA54" s="2">
        <f t="shared" si="62"/>
        <v>103.40275878579919</v>
      </c>
      <c r="EB54" s="2">
        <f t="shared" si="62"/>
        <v>108.320780948851</v>
      </c>
      <c r="EC54" s="2">
        <f t="shared" si="62"/>
        <v>102.36710783429695</v>
      </c>
      <c r="ED54" s="2">
        <f t="shared" si="62"/>
        <v>114.65025353503093</v>
      </c>
      <c r="EE54" s="2">
        <f t="shared" si="62"/>
        <v>109.42742326732676</v>
      </c>
      <c r="EF54" s="2">
        <f t="shared" si="62"/>
        <v>103.87621683458669</v>
      </c>
      <c r="EG54" s="2">
        <f t="shared" si="62"/>
        <v>105.91228757209704</v>
      </c>
      <c r="EH54" s="2">
        <f t="shared" si="62"/>
        <v>113.58633319988255</v>
      </c>
      <c r="EI54" s="2">
        <f t="shared" si="62"/>
        <v>104.1064906975341</v>
      </c>
      <c r="EJ54" s="2">
        <f t="shared" si="62"/>
        <v>103.42877427768042</v>
      </c>
      <c r="EK54" s="2">
        <f t="shared" si="62"/>
        <v>113.07431517595542</v>
      </c>
      <c r="EL54" s="2">
        <f t="shared" si="62"/>
        <v>116.45906688546152</v>
      </c>
      <c r="EM54" s="2">
        <f t="shared" si="62"/>
        <v>102.0865057192153</v>
      </c>
      <c r="EN54" s="2">
        <f t="shared" si="62"/>
        <v>104.00351804441702</v>
      </c>
      <c r="EO54" s="2">
        <f t="shared" si="62"/>
        <v>105.24474743438381</v>
      </c>
      <c r="EQ54" s="2">
        <f t="shared" si="63"/>
        <v>102.50034261645345</v>
      </c>
      <c r="ER54" s="2">
        <f t="shared" si="63"/>
        <v>103.26274186799634</v>
      </c>
      <c r="ES54" s="2">
        <f t="shared" si="63"/>
        <v>102.00825379403784</v>
      </c>
      <c r="ET54" s="2">
        <f t="shared" si="63"/>
        <v>112.86890372368946</v>
      </c>
      <c r="EU54" s="2">
        <f t="shared" si="63"/>
        <v>106.51633841794774</v>
      </c>
      <c r="EV54" s="2">
        <f t="shared" si="63"/>
        <v>101.23434158753112</v>
      </c>
      <c r="EW54" s="2">
        <f t="shared" si="63"/>
        <v>103.73425875347944</v>
      </c>
      <c r="EX54" s="2">
        <f t="shared" si="63"/>
        <v>110.21348139712804</v>
      </c>
      <c r="EY54" s="2">
        <f t="shared" si="63"/>
        <v>108.54069044652277</v>
      </c>
      <c r="EZ54" s="2">
        <f t="shared" si="63"/>
        <v>108.07220370083775</v>
      </c>
      <c r="FA54" s="2">
        <f t="shared" si="63"/>
        <v>110.61137659806502</v>
      </c>
      <c r="FB54" s="2">
        <f t="shared" si="63"/>
        <v>110.60665699119237</v>
      </c>
      <c r="FC54" s="2">
        <f t="shared" si="63"/>
        <v>103.98212673976039</v>
      </c>
      <c r="FD54" s="2">
        <f t="shared" si="63"/>
        <v>104.38312739368484</v>
      </c>
      <c r="FE54" s="2">
        <f t="shared" si="63"/>
        <v>106.24440401382881</v>
      </c>
      <c r="FG54" s="2">
        <f t="shared" si="64"/>
        <v>0.13522442149171382</v>
      </c>
      <c r="FH54" s="2">
        <f t="shared" si="64"/>
        <v>0.14506340246488186</v>
      </c>
      <c r="FI54" s="2">
        <f t="shared" si="64"/>
        <v>0.15007275479399912</v>
      </c>
      <c r="FJ54" s="2">
        <f t="shared" si="64"/>
        <v>0.14222817975159835</v>
      </c>
      <c r="FK54" s="2">
        <f t="shared" si="64"/>
        <v>0.1450484017649509</v>
      </c>
      <c r="FL54" s="2">
        <f t="shared" si="64"/>
        <v>0.15885170170459414</v>
      </c>
      <c r="FM54" s="2">
        <f t="shared" si="64"/>
        <v>0.13407232713279096</v>
      </c>
      <c r="FN54" s="2">
        <f t="shared" si="64"/>
        <v>0.12567191355465274</v>
      </c>
      <c r="FO54" s="2">
        <f t="shared" si="64"/>
        <v>0.14550861009637414</v>
      </c>
      <c r="FP54" s="2">
        <f t="shared" si="64"/>
        <v>0.13258734634763752</v>
      </c>
      <c r="FQ54" s="2">
        <f t="shared" si="64"/>
        <v>0.13726033425133455</v>
      </c>
      <c r="FR54" s="2">
        <f t="shared" si="64"/>
        <v>0.13176231080279494</v>
      </c>
      <c r="FS54" s="2">
        <f t="shared" si="64"/>
        <v>0.1238161098598782</v>
      </c>
      <c r="FT54" s="2">
        <f t="shared" si="64"/>
        <v>0.11537852773529236</v>
      </c>
      <c r="FU54" s="2">
        <f t="shared" si="64"/>
        <v>0.12709351206646458</v>
      </c>
      <c r="FW54" s="2">
        <f t="shared" si="53"/>
        <v>3.2593981768894776E-5</v>
      </c>
      <c r="FX54" s="2">
        <f t="shared" si="53"/>
        <v>3.951451214194144E-5</v>
      </c>
      <c r="FY54" s="2">
        <f t="shared" si="53"/>
        <v>3.5698826434165801E-5</v>
      </c>
      <c r="FZ54" s="2">
        <f t="shared" si="53"/>
        <v>3.5727137973307183E-5</v>
      </c>
      <c r="GA54" s="2">
        <f t="shared" si="53"/>
        <v>3.2109602996896915E-5</v>
      </c>
      <c r="GB54" s="2">
        <f t="shared" si="53"/>
        <v>3.3116928727170837E-5</v>
      </c>
      <c r="GC54" s="2">
        <f t="shared" si="53"/>
        <v>3.7536427280334088E-5</v>
      </c>
      <c r="GD54" s="2">
        <f t="shared" si="53"/>
        <v>3.7460921594659403E-5</v>
      </c>
      <c r="GE54" s="2">
        <f t="shared" si="53"/>
        <v>5.2304195877608112E-5</v>
      </c>
      <c r="GF54" s="2">
        <f t="shared" si="53"/>
        <v>4.8827357690447355E-5</v>
      </c>
      <c r="GG54" s="2">
        <f t="shared" si="53"/>
        <v>4.372833418005649E-5</v>
      </c>
      <c r="GH54" s="2">
        <f t="shared" si="53"/>
        <v>3.9055295978334348E-5</v>
      </c>
      <c r="GI54" s="2">
        <f t="shared" si="53"/>
        <v>3.5024422996392547E-5</v>
      </c>
      <c r="GJ54" s="2">
        <f t="shared" si="53"/>
        <v>2.7530358765189261E-5</v>
      </c>
      <c r="GK54" s="2">
        <f t="shared" si="53"/>
        <v>2.8215428606155057E-5</v>
      </c>
      <c r="GM54" s="86">
        <f t="shared" si="54"/>
        <v>4.023976857463054E-8</v>
      </c>
      <c r="GN54" s="86">
        <f t="shared" si="54"/>
        <v>1.033012855891619E-7</v>
      </c>
      <c r="GO54" s="86">
        <f t="shared" si="54"/>
        <v>2.8632944426070202E-7</v>
      </c>
      <c r="GP54" s="86">
        <f t="shared" si="54"/>
        <v>6.5620808000918562E-8</v>
      </c>
      <c r="GQ54" s="86">
        <f t="shared" si="54"/>
        <v>1.9692647902408016E-7</v>
      </c>
      <c r="GR54" s="86">
        <f t="shared" si="54"/>
        <v>7.6087459285993701E-7</v>
      </c>
      <c r="GS54" s="86">
        <f t="shared" si="54"/>
        <v>1.1478278231166848E-8</v>
      </c>
      <c r="GT54" s="86">
        <f t="shared" si="54"/>
        <v>5.1883723062780099E-9</v>
      </c>
      <c r="GU54" s="86">
        <f t="shared" si="54"/>
        <v>7.1896781233955805E-8</v>
      </c>
      <c r="GV54" s="86">
        <f t="shared" si="54"/>
        <v>2.3782045886615537E-8</v>
      </c>
      <c r="GW54" s="86">
        <f t="shared" si="54"/>
        <v>2.5158422382753127E-8</v>
      </c>
      <c r="GX54" s="86">
        <f t="shared" si="54"/>
        <v>6.8647848367275536E-9</v>
      </c>
      <c r="GY54" s="86">
        <f t="shared" si="54"/>
        <v>9.1388821090881726E-10</v>
      </c>
      <c r="GZ54" s="86">
        <f t="shared" si="54"/>
        <v>1.1686856027335471E-10</v>
      </c>
      <c r="HA54" s="86">
        <f t="shared" si="54"/>
        <v>3.5649967667512409E-11</v>
      </c>
      <c r="HC54" s="86">
        <f t="shared" si="58"/>
        <v>2.7621385489209356E-21</v>
      </c>
      <c r="HD54" s="86">
        <f t="shared" si="58"/>
        <v>9.1016793855034955E-20</v>
      </c>
      <c r="HE54" s="86">
        <f t="shared" si="58"/>
        <v>2.8395237839062556E-19</v>
      </c>
      <c r="HF54" s="86">
        <f t="shared" si="58"/>
        <v>2.3828943195022528E-20</v>
      </c>
      <c r="HG54" s="86">
        <f t="shared" si="58"/>
        <v>1.958752908643541E-22</v>
      </c>
      <c r="HH54" s="86">
        <f t="shared" si="58"/>
        <v>9.9331323033222971E-21</v>
      </c>
      <c r="HI54" s="86">
        <f t="shared" si="58"/>
        <v>1.4897641308717588E-23</v>
      </c>
      <c r="HJ54" s="86">
        <f t="shared" si="58"/>
        <v>4.7535377260101217E-25</v>
      </c>
      <c r="HK54" s="86">
        <f t="shared" si="58"/>
        <v>5.8962524044818014E-23</v>
      </c>
      <c r="HL54" s="86">
        <f t="shared" si="58"/>
        <v>5.7914421849153919E-25</v>
      </c>
      <c r="HM54" s="86">
        <f t="shared" si="58"/>
        <v>4.8429113154514513E-24</v>
      </c>
      <c r="HN54" s="86">
        <f t="shared" si="58"/>
        <v>1.8044511641544339E-24</v>
      </c>
      <c r="HO54" s="86">
        <f t="shared" si="58"/>
        <v>1.9125718376371635E-23</v>
      </c>
      <c r="HP54" s="86">
        <f t="shared" si="58"/>
        <v>4.6313722891927851E-26</v>
      </c>
      <c r="HQ54" s="86">
        <f t="shared" si="58"/>
        <v>2.4102877216069374E-27</v>
      </c>
      <c r="HS54" s="86">
        <f t="shared" si="55"/>
        <v>1.4073508224158884E-107</v>
      </c>
      <c r="HT54" s="86">
        <f t="shared" si="55"/>
        <v>9.6049947107504288E-98</v>
      </c>
      <c r="HU54" s="86">
        <f t="shared" si="55"/>
        <v>3.2197133196618331E-95</v>
      </c>
      <c r="HV54" s="86">
        <f t="shared" si="55"/>
        <v>2.1480706778323354E-102</v>
      </c>
      <c r="HW54" s="86">
        <f t="shared" si="55"/>
        <v>4.9535836213686185E-112</v>
      </c>
      <c r="HX54" s="86">
        <f t="shared" si="55"/>
        <v>6.312151559752936E-104</v>
      </c>
      <c r="HY54" s="86">
        <f t="shared" si="55"/>
        <v>6.7554542077833162E-119</v>
      </c>
      <c r="HZ54" s="86">
        <f t="shared" si="55"/>
        <v>3.051425260479209E-125</v>
      </c>
      <c r="IA54" s="86">
        <f t="shared" si="55"/>
        <v>1.2831524120508705E-114</v>
      </c>
      <c r="IB54" s="86">
        <f t="shared" si="55"/>
        <v>3.1252831638166401E-123</v>
      </c>
      <c r="IC54" s="86">
        <f t="shared" si="55"/>
        <v>1.6037088837416044E-120</v>
      </c>
      <c r="ID54" s="86">
        <f t="shared" si="55"/>
        <v>1.564913284559417E-124</v>
      </c>
      <c r="IE54" s="86">
        <f t="shared" si="55"/>
        <v>2.2392048712691901E-120</v>
      </c>
      <c r="IF54" s="86">
        <f t="shared" si="55"/>
        <v>4.291182343505342E-81</v>
      </c>
      <c r="IG54" s="86">
        <f t="shared" si="55"/>
        <v>1.5620295040780696E-51</v>
      </c>
      <c r="II54" s="86">
        <f t="shared" si="56"/>
        <v>3.88546996561428E-226</v>
      </c>
      <c r="IJ54" s="86">
        <f t="shared" si="56"/>
        <v>1.1324990886476509E-203</v>
      </c>
      <c r="IK54" s="86">
        <f t="shared" si="56"/>
        <v>9.6468259562172603E-199</v>
      </c>
      <c r="IL54" s="86">
        <f t="shared" si="56"/>
        <v>5.2318050074112949E-215</v>
      </c>
      <c r="IM54" s="86">
        <f t="shared" si="56"/>
        <v>7.7632413102860072E-237</v>
      </c>
      <c r="IN54" s="86">
        <f t="shared" si="56"/>
        <v>3.6603495783175451E-221</v>
      </c>
      <c r="IO54" s="86">
        <f t="shared" si="56"/>
        <v>6.0031779879609821E-253</v>
      </c>
      <c r="IP54" s="86">
        <f t="shared" si="56"/>
        <v>1.737088025831157E-265</v>
      </c>
      <c r="IQ54" s="86">
        <f t="shared" si="56"/>
        <v>1.5800564129887662E-238</v>
      </c>
      <c r="IR54" s="86">
        <f t="shared" si="56"/>
        <v>1.3558354151285313E-255</v>
      </c>
      <c r="IS54" s="86">
        <f t="shared" si="56"/>
        <v>3.9826322866631383E-256</v>
      </c>
      <c r="IT54" s="86">
        <f t="shared" si="56"/>
        <v>2.8226421859229748E-265</v>
      </c>
      <c r="IU54" s="86">
        <f t="shared" si="56"/>
        <v>2.7911037601747905E-254</v>
      </c>
      <c r="IV54" s="86">
        <f t="shared" si="56"/>
        <v>8.4374794655385115E-233</v>
      </c>
      <c r="IW54" s="86">
        <f t="shared" si="56"/>
        <v>2.1429551567235354E-155</v>
      </c>
      <c r="IY54" s="86">
        <f t="shared" si="57"/>
        <v>4.02397685746333E-8</v>
      </c>
      <c r="IZ54" s="86">
        <f t="shared" si="57"/>
        <v>1.0330128558925292E-7</v>
      </c>
      <c r="JA54" s="86">
        <f t="shared" si="57"/>
        <v>2.8632944426098598E-7</v>
      </c>
      <c r="JB54" s="86">
        <f t="shared" si="57"/>
        <v>6.5620808000942384E-8</v>
      </c>
      <c r="JC54" s="86">
        <f t="shared" si="57"/>
        <v>1.9692647902408034E-7</v>
      </c>
      <c r="JD54" s="86">
        <f t="shared" si="57"/>
        <v>7.6087459285994696E-7</v>
      </c>
      <c r="JE54" s="86">
        <f t="shared" si="57"/>
        <v>1.1478278231166863E-8</v>
      </c>
      <c r="JF54" s="86">
        <f t="shared" si="57"/>
        <v>5.1883723062780108E-9</v>
      </c>
      <c r="JG54" s="86">
        <f t="shared" si="57"/>
        <v>7.1896781233955858E-8</v>
      </c>
      <c r="JH54" s="86">
        <f t="shared" si="57"/>
        <v>2.3782045886615537E-8</v>
      </c>
      <c r="JI54" s="86">
        <f t="shared" si="57"/>
        <v>2.515842238275313E-8</v>
      </c>
      <c r="JJ54" s="86">
        <f t="shared" si="57"/>
        <v>6.8647848367275552E-9</v>
      </c>
      <c r="JK54" s="86">
        <f t="shared" si="57"/>
        <v>9.1388821090883639E-10</v>
      </c>
      <c r="JL54" s="86">
        <f t="shared" si="57"/>
        <v>1.1686856027335476E-10</v>
      </c>
      <c r="JM54" s="86">
        <f t="shared" si="57"/>
        <v>3.5649967667512409E-11</v>
      </c>
    </row>
    <row r="55" spans="2:273" x14ac:dyDescent="0.25">
      <c r="B55" s="2">
        <v>28</v>
      </c>
      <c r="C55" s="37">
        <v>103.133</v>
      </c>
      <c r="D55" s="37">
        <v>103.70399999999999</v>
      </c>
      <c r="E55" s="37">
        <v>103.623</v>
      </c>
      <c r="F55" s="37">
        <v>107.96299999999999</v>
      </c>
      <c r="G55" s="37">
        <v>107.444</v>
      </c>
      <c r="H55" s="37">
        <v>103.111</v>
      </c>
      <c r="I55" s="37">
        <v>103.96299999999999</v>
      </c>
      <c r="J55" s="37">
        <v>111.759</v>
      </c>
      <c r="K55" s="37">
        <v>110.873</v>
      </c>
      <c r="L55" s="37">
        <v>110.759</v>
      </c>
      <c r="M55" s="37">
        <v>111.333</v>
      </c>
      <c r="N55" s="37">
        <v>106.426</v>
      </c>
      <c r="O55" s="37">
        <v>106.444</v>
      </c>
      <c r="P55" s="37">
        <v>105.836</v>
      </c>
      <c r="Q55" s="37">
        <v>107.545</v>
      </c>
      <c r="S55" s="4">
        <f t="shared" si="59"/>
        <v>105.00536456883461</v>
      </c>
      <c r="T55" s="4">
        <f t="shared" si="59"/>
        <v>105.17680863756395</v>
      </c>
      <c r="U55" s="4">
        <f t="shared" si="59"/>
        <v>104.92021616934275</v>
      </c>
      <c r="V55" s="4">
        <f t="shared" si="59"/>
        <v>109.87714830738381</v>
      </c>
      <c r="W55" s="4">
        <f t="shared" si="59"/>
        <v>108.91535368504256</v>
      </c>
      <c r="X55" s="4">
        <f t="shared" si="59"/>
        <v>105.42463724966484</v>
      </c>
      <c r="Y55" s="4">
        <f t="shared" si="59"/>
        <v>105.75027439269766</v>
      </c>
      <c r="Z55" s="4">
        <f t="shared" si="59"/>
        <v>113.73258673784271</v>
      </c>
      <c r="AA55" s="4">
        <f t="shared" si="59"/>
        <v>111.88868014154536</v>
      </c>
      <c r="AB55" s="4">
        <f t="shared" si="59"/>
        <v>111.1475218731505</v>
      </c>
      <c r="AC55" s="4">
        <f t="shared" si="59"/>
        <v>112.03083884138962</v>
      </c>
      <c r="AD55" s="4">
        <f t="shared" si="59"/>
        <v>109.9554740027138</v>
      </c>
      <c r="AE55" s="4">
        <f t="shared" si="59"/>
        <v>106.19407469943059</v>
      </c>
      <c r="AF55" s="4">
        <f t="shared" si="59"/>
        <v>105.5938502568706</v>
      </c>
      <c r="AG55" s="4">
        <f t="shared" si="59"/>
        <v>107.09987010597266</v>
      </c>
      <c r="AI55" s="4">
        <f t="shared" si="60"/>
        <v>-1.8723645688346124</v>
      </c>
      <c r="AJ55" s="4">
        <f t="shared" si="60"/>
        <v>-1.4728086375639577</v>
      </c>
      <c r="AK55" s="4">
        <f t="shared" si="60"/>
        <v>-1.2972161693427466</v>
      </c>
      <c r="AL55" s="4">
        <f t="shared" si="60"/>
        <v>-1.9141483073838117</v>
      </c>
      <c r="AM55" s="4">
        <f t="shared" si="60"/>
        <v>-1.4713536850425584</v>
      </c>
      <c r="AN55" s="4">
        <f t="shared" si="60"/>
        <v>-2.3136372496648363</v>
      </c>
      <c r="AO55" s="4">
        <f t="shared" si="60"/>
        <v>-1.7872743926976682</v>
      </c>
      <c r="AP55" s="4">
        <f t="shared" si="60"/>
        <v>-1.9735867378427088</v>
      </c>
      <c r="AQ55" s="4">
        <f t="shared" si="60"/>
        <v>-1.01568014154536</v>
      </c>
      <c r="AR55" s="4">
        <f t="shared" si="60"/>
        <v>-0.38852187315049491</v>
      </c>
      <c r="AS55" s="4">
        <f t="shared" si="60"/>
        <v>-0.69783884138962549</v>
      </c>
      <c r="AT55" s="4">
        <f t="shared" si="60"/>
        <v>-3.5294740027137976</v>
      </c>
      <c r="AU55" s="4">
        <f t="shared" si="60"/>
        <v>0.24992530056941575</v>
      </c>
      <c r="AV55" s="4">
        <f t="shared" si="60"/>
        <v>0.24214974312940285</v>
      </c>
      <c r="AW55" s="4">
        <f t="shared" si="60"/>
        <v>0.44512989402734604</v>
      </c>
      <c r="AY55" s="2">
        <f t="shared" si="51"/>
        <v>105.0052595117243</v>
      </c>
      <c r="AZ55" s="2">
        <f t="shared" si="51"/>
        <v>105.17655266290863</v>
      </c>
      <c r="BA55" s="2">
        <f t="shared" si="51"/>
        <v>104.91956273013072</v>
      </c>
      <c r="BB55" s="2">
        <f t="shared" si="51"/>
        <v>109.87698139477813</v>
      </c>
      <c r="BC55" s="2">
        <f t="shared" si="51"/>
        <v>108.91491253145944</v>
      </c>
      <c r="BD55" s="2">
        <f t="shared" si="51"/>
        <v>105.42306960296897</v>
      </c>
      <c r="BE55" s="2">
        <f t="shared" si="51"/>
        <v>105.75023911007712</v>
      </c>
      <c r="BF55" s="2">
        <f t="shared" si="51"/>
        <v>113.73257140041709</v>
      </c>
      <c r="BG55" s="2">
        <f t="shared" si="51"/>
        <v>111.88850342670115</v>
      </c>
      <c r="BH55" s="2">
        <f t="shared" si="51"/>
        <v>111.14745870270946</v>
      </c>
      <c r="BI55" s="2">
        <f t="shared" si="51"/>
        <v>112.03077358235714</v>
      </c>
      <c r="BJ55" s="2">
        <f t="shared" si="51"/>
        <v>109.95545420360988</v>
      </c>
      <c r="BK55" s="2">
        <f t="shared" si="51"/>
        <v>106.1940712223255</v>
      </c>
      <c r="BL55" s="2">
        <f t="shared" si="51"/>
        <v>105.59384977257179</v>
      </c>
      <c r="BM55" s="2">
        <f t="shared" si="51"/>
        <v>107.09986996422707</v>
      </c>
      <c r="BO55" s="2">
        <f t="shared" si="10"/>
        <v>103.133</v>
      </c>
      <c r="BP55" s="2">
        <f t="shared" si="11"/>
        <v>103.70399999999999</v>
      </c>
      <c r="BQ55" s="2">
        <f t="shared" si="12"/>
        <v>103.623</v>
      </c>
      <c r="BR55" s="2">
        <f t="shared" si="13"/>
        <v>107.96299999999999</v>
      </c>
      <c r="BS55" s="2">
        <f t="shared" si="14"/>
        <v>107.444</v>
      </c>
      <c r="BT55" s="2">
        <f t="shared" si="15"/>
        <v>103.111</v>
      </c>
      <c r="BU55" s="2">
        <f t="shared" si="16"/>
        <v>103.96299999999999</v>
      </c>
      <c r="BV55" s="2">
        <f t="shared" si="17"/>
        <v>111.759</v>
      </c>
      <c r="BW55" s="2">
        <f t="shared" si="18"/>
        <v>110.873</v>
      </c>
      <c r="BX55" s="2">
        <f t="shared" si="19"/>
        <v>110.759</v>
      </c>
      <c r="BY55" s="2">
        <f t="shared" si="20"/>
        <v>111.333</v>
      </c>
      <c r="BZ55" s="2">
        <f t="shared" si="21"/>
        <v>106.426</v>
      </c>
      <c r="CA55" s="2">
        <f t="shared" si="22"/>
        <v>106.444</v>
      </c>
      <c r="CB55" s="2">
        <f t="shared" si="23"/>
        <v>105.836</v>
      </c>
      <c r="CC55" s="2">
        <f t="shared" si="24"/>
        <v>107.545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105.29862531102529</v>
      </c>
      <c r="DL55" s="2">
        <f t="shared" si="61"/>
        <v>104.63596514935989</v>
      </c>
      <c r="DM55" s="2">
        <f t="shared" si="61"/>
        <v>105.44345155195681</v>
      </c>
      <c r="DN55" s="2">
        <f t="shared" si="61"/>
        <v>109.05038657228658</v>
      </c>
      <c r="DO55" s="2">
        <f t="shared" si="61"/>
        <v>108.85774242258454</v>
      </c>
      <c r="DP55" s="2">
        <f t="shared" si="61"/>
        <v>105.78125469043152</v>
      </c>
      <c r="DQ55" s="2">
        <f t="shared" si="61"/>
        <v>105.75496776165011</v>
      </c>
      <c r="DR55" s="2">
        <f t="shared" si="61"/>
        <v>113.7925989304813</v>
      </c>
      <c r="DS55" s="2">
        <f t="shared" si="61"/>
        <v>113.36478738738735</v>
      </c>
      <c r="DT55" s="2">
        <f t="shared" si="61"/>
        <v>112.46057759103641</v>
      </c>
      <c r="DU55" s="2">
        <f t="shared" si="61"/>
        <v>111.891749859944</v>
      </c>
      <c r="DV55" s="2">
        <f t="shared" si="61"/>
        <v>108.91991488413547</v>
      </c>
      <c r="DW55" s="2">
        <f t="shared" si="61"/>
        <v>106.84834516129031</v>
      </c>
      <c r="DX55" s="2">
        <f t="shared" si="61"/>
        <v>105.83779762699298</v>
      </c>
      <c r="DY55" s="2">
        <f t="shared" si="61"/>
        <v>107.41221855921857</v>
      </c>
      <c r="EA55" s="2">
        <f t="shared" si="62"/>
        <v>103.29444643297674</v>
      </c>
      <c r="EB55" s="2">
        <f t="shared" si="62"/>
        <v>108.08357264640475</v>
      </c>
      <c r="EC55" s="2">
        <f t="shared" si="62"/>
        <v>102.21370275287754</v>
      </c>
      <c r="ED55" s="2">
        <f t="shared" si="62"/>
        <v>114.42394574780059</v>
      </c>
      <c r="EE55" s="2">
        <f t="shared" si="62"/>
        <v>109.22288208820885</v>
      </c>
      <c r="EF55" s="2">
        <f t="shared" si="62"/>
        <v>103.69385190615836</v>
      </c>
      <c r="EG55" s="2">
        <f t="shared" si="62"/>
        <v>105.72299488518878</v>
      </c>
      <c r="EH55" s="2">
        <f t="shared" si="62"/>
        <v>113.35269646622359</v>
      </c>
      <c r="EI55" s="2">
        <f t="shared" si="62"/>
        <v>103.98032569693069</v>
      </c>
      <c r="EJ55" s="2">
        <f t="shared" si="62"/>
        <v>103.31095375728432</v>
      </c>
      <c r="EK55" s="2">
        <f t="shared" si="62"/>
        <v>112.82849425033871</v>
      </c>
      <c r="EL55" s="2">
        <f t="shared" si="62"/>
        <v>116.1803912374524</v>
      </c>
      <c r="EM55" s="2">
        <f t="shared" si="62"/>
        <v>101.97095722836391</v>
      </c>
      <c r="EN55" s="2">
        <f t="shared" si="62"/>
        <v>103.8879539790253</v>
      </c>
      <c r="EO55" s="2">
        <f t="shared" si="62"/>
        <v>105.14313041503952</v>
      </c>
      <c r="EQ55" s="2">
        <f t="shared" si="63"/>
        <v>102.40378291944674</v>
      </c>
      <c r="ER55" s="2">
        <f t="shared" si="63"/>
        <v>103.09350158516378</v>
      </c>
      <c r="ES55" s="2">
        <f t="shared" si="63"/>
        <v>101.85974035979213</v>
      </c>
      <c r="ET55" s="2">
        <f t="shared" si="63"/>
        <v>112.66649610198212</v>
      </c>
      <c r="EU55" s="2">
        <f t="shared" si="63"/>
        <v>106.35049123214932</v>
      </c>
      <c r="EV55" s="2">
        <f t="shared" si="63"/>
        <v>101.08763341698763</v>
      </c>
      <c r="EW55" s="2">
        <f t="shared" si="63"/>
        <v>103.57457036245829</v>
      </c>
      <c r="EX55" s="2">
        <f t="shared" si="63"/>
        <v>110.02567376126541</v>
      </c>
      <c r="EY55" s="2">
        <f t="shared" si="63"/>
        <v>108.35213722032618</v>
      </c>
      <c r="EZ55" s="2">
        <f t="shared" si="63"/>
        <v>107.89142886669734</v>
      </c>
      <c r="FA55" s="2">
        <f t="shared" si="63"/>
        <v>110.3986815893966</v>
      </c>
      <c r="FB55" s="2">
        <f t="shared" si="63"/>
        <v>110.40636413199672</v>
      </c>
      <c r="FC55" s="2">
        <f t="shared" si="63"/>
        <v>103.84170796414736</v>
      </c>
      <c r="FD55" s="2">
        <f t="shared" si="63"/>
        <v>104.26259332182953</v>
      </c>
      <c r="FE55" s="2">
        <f t="shared" si="63"/>
        <v>106.12800094583724</v>
      </c>
      <c r="FG55" s="2">
        <f t="shared" si="64"/>
        <v>0.14636117142810759</v>
      </c>
      <c r="FH55" s="2">
        <f t="shared" si="64"/>
        <v>0.15686348199552477</v>
      </c>
      <c r="FI55" s="2">
        <f t="shared" si="64"/>
        <v>0.16220300689594969</v>
      </c>
      <c r="FJ55" s="2">
        <f t="shared" si="64"/>
        <v>0.1538391300131976</v>
      </c>
      <c r="FK55" s="2">
        <f t="shared" si="64"/>
        <v>0.15684748493726675</v>
      </c>
      <c r="FL55" s="2">
        <f t="shared" si="64"/>
        <v>0.17154832478064225</v>
      </c>
      <c r="FM55" s="2">
        <f t="shared" si="64"/>
        <v>0.14513011717450597</v>
      </c>
      <c r="FN55" s="2">
        <f t="shared" si="64"/>
        <v>0.13614579978083075</v>
      </c>
      <c r="FO55" s="2">
        <f t="shared" si="64"/>
        <v>0.15733823988086085</v>
      </c>
      <c r="FP55" s="2">
        <f t="shared" si="64"/>
        <v>0.14354296319951987</v>
      </c>
      <c r="FQ55" s="2">
        <f t="shared" si="64"/>
        <v>0.14853595706244874</v>
      </c>
      <c r="FR55" s="2">
        <f t="shared" si="64"/>
        <v>0.14266096753442192</v>
      </c>
      <c r="FS55" s="2">
        <f t="shared" si="64"/>
        <v>0.13415906036728251</v>
      </c>
      <c r="FT55" s="2">
        <f t="shared" si="64"/>
        <v>0.12511729526250609</v>
      </c>
      <c r="FU55" s="2">
        <f t="shared" si="64"/>
        <v>0.13766722339221363</v>
      </c>
      <c r="FW55" s="2">
        <f t="shared" si="53"/>
        <v>3.5738477951557681E-5</v>
      </c>
      <c r="FX55" s="2">
        <f t="shared" si="53"/>
        <v>4.3326635821223151E-5</v>
      </c>
      <c r="FY55" s="2">
        <f t="shared" si="53"/>
        <v>3.9142849998787968E-5</v>
      </c>
      <c r="FZ55" s="2">
        <f t="shared" si="53"/>
        <v>3.9173892770238134E-5</v>
      </c>
      <c r="GA55" s="2">
        <f t="shared" si="53"/>
        <v>3.5207370504822931E-5</v>
      </c>
      <c r="GB55" s="2">
        <f t="shared" si="53"/>
        <v>3.631187425389762E-5</v>
      </c>
      <c r="GC55" s="2">
        <f t="shared" si="53"/>
        <v>4.1157725023489303E-5</v>
      </c>
      <c r="GD55" s="2">
        <f t="shared" si="53"/>
        <v>4.1074935284497419E-5</v>
      </c>
      <c r="GE55" s="2">
        <f t="shared" si="53"/>
        <v>5.7350120945589411E-5</v>
      </c>
      <c r="GF55" s="2">
        <f t="shared" si="53"/>
        <v>5.3537880877927966E-5</v>
      </c>
      <c r="GG55" s="2">
        <f t="shared" si="53"/>
        <v>4.7946962701971673E-5</v>
      </c>
      <c r="GH55" s="2">
        <f t="shared" si="53"/>
        <v>4.2823119127312859E-5</v>
      </c>
      <c r="GI55" s="2">
        <f t="shared" si="53"/>
        <v>3.8403386379420461E-5</v>
      </c>
      <c r="GJ55" s="2">
        <f t="shared" si="53"/>
        <v>3.018635794066742E-5</v>
      </c>
      <c r="GK55" s="2">
        <f t="shared" si="53"/>
        <v>3.0937518044187123E-5</v>
      </c>
      <c r="GM55" s="86">
        <f t="shared" si="54"/>
        <v>9.2235907155371465E-8</v>
      </c>
      <c r="GN55" s="86">
        <f t="shared" si="54"/>
        <v>2.2870057074047113E-7</v>
      </c>
      <c r="GO55" s="86">
        <f t="shared" si="54"/>
        <v>5.9627892719288435E-7</v>
      </c>
      <c r="GP55" s="86">
        <f t="shared" si="54"/>
        <v>1.4884667690512244E-7</v>
      </c>
      <c r="GQ55" s="86">
        <f t="shared" si="54"/>
        <v>4.1505749910725914E-7</v>
      </c>
      <c r="GR55" s="86">
        <f t="shared" si="54"/>
        <v>1.509067043994821E-6</v>
      </c>
      <c r="GS55" s="86">
        <f t="shared" si="54"/>
        <v>2.8740335258681819E-8</v>
      </c>
      <c r="GT55" s="86">
        <f t="shared" si="54"/>
        <v>1.3283376673458368E-8</v>
      </c>
      <c r="GU55" s="86">
        <f t="shared" si="54"/>
        <v>1.6392176156969648E-7</v>
      </c>
      <c r="GV55" s="86">
        <f t="shared" si="54"/>
        <v>5.6091237095511794E-8</v>
      </c>
      <c r="GW55" s="86">
        <f t="shared" si="54"/>
        <v>6.018788728015445E-8</v>
      </c>
      <c r="GX55" s="86">
        <f t="shared" si="54"/>
        <v>1.7681343104799431E-8</v>
      </c>
      <c r="GY55" s="86">
        <f t="shared" si="54"/>
        <v>2.629500007673877E-9</v>
      </c>
      <c r="GZ55" s="86">
        <f t="shared" si="54"/>
        <v>3.7272793434917281E-10</v>
      </c>
      <c r="HA55" s="86">
        <f t="shared" si="54"/>
        <v>1.3262466309595103E-10</v>
      </c>
      <c r="HC55" s="86">
        <f t="shared" si="58"/>
        <v>1.3845428611387144E-20</v>
      </c>
      <c r="HD55" s="86">
        <f t="shared" si="58"/>
        <v>4.0712331617745072E-19</v>
      </c>
      <c r="HE55" s="86">
        <f t="shared" si="58"/>
        <v>1.2051010957309424E-18</v>
      </c>
      <c r="HF55" s="86">
        <f t="shared" si="58"/>
        <v>1.1205463192470403E-19</v>
      </c>
      <c r="HG55" s="86">
        <f t="shared" si="58"/>
        <v>1.0659130420494138E-21</v>
      </c>
      <c r="HH55" s="86">
        <f t="shared" si="58"/>
        <v>4.7943720683268941E-20</v>
      </c>
      <c r="HI55" s="86">
        <f t="shared" si="58"/>
        <v>9.2311165274266752E-23</v>
      </c>
      <c r="HJ55" s="86">
        <f t="shared" si="58"/>
        <v>3.2758465145398978E-24</v>
      </c>
      <c r="HK55" s="86">
        <f t="shared" si="58"/>
        <v>3.5865531867087444E-22</v>
      </c>
      <c r="HL55" s="86">
        <f t="shared" si="58"/>
        <v>4.0323987745479944E-24</v>
      </c>
      <c r="HM55" s="86">
        <f t="shared" si="58"/>
        <v>3.184750362562728E-23</v>
      </c>
      <c r="HN55" s="86">
        <f t="shared" si="58"/>
        <v>1.2228030436465872E-23</v>
      </c>
      <c r="HO55" s="86">
        <f t="shared" si="58"/>
        <v>1.1710892699338816E-22</v>
      </c>
      <c r="HP55" s="86">
        <f t="shared" si="58"/>
        <v>3.4571179177075917E-25</v>
      </c>
      <c r="HQ55" s="86">
        <f t="shared" si="58"/>
        <v>2.1831424819008125E-26</v>
      </c>
      <c r="HS55" s="86">
        <f t="shared" si="55"/>
        <v>3.5495836025990559E-105</v>
      </c>
      <c r="HT55" s="86">
        <f t="shared" si="55"/>
        <v>1.5614349300837688E-95</v>
      </c>
      <c r="HU55" s="86">
        <f t="shared" si="55"/>
        <v>4.380661205698186E-93</v>
      </c>
      <c r="HV55" s="86">
        <f t="shared" si="55"/>
        <v>4.3234672742446924E-100</v>
      </c>
      <c r="HW55" s="86">
        <f t="shared" si="55"/>
        <v>1.5878802925796717E-109</v>
      </c>
      <c r="HX55" s="86">
        <f t="shared" si="55"/>
        <v>1.3721205764275184E-101</v>
      </c>
      <c r="HY55" s="86">
        <f t="shared" si="55"/>
        <v>3.4675514684285208E-116</v>
      </c>
      <c r="HZ55" s="86">
        <f t="shared" si="55"/>
        <v>2.1645229543528953E-122</v>
      </c>
      <c r="IA55" s="86">
        <f t="shared" si="55"/>
        <v>5.9944238886727464E-112</v>
      </c>
      <c r="IB55" s="86">
        <f t="shared" si="55"/>
        <v>2.2012134193251368E-120</v>
      </c>
      <c r="IC55" s="86">
        <f t="shared" si="55"/>
        <v>9.8393022146974523E-118</v>
      </c>
      <c r="ID55" s="86">
        <f t="shared" si="55"/>
        <v>1.1157748046856608E-121</v>
      </c>
      <c r="IE55" s="86">
        <f t="shared" si="55"/>
        <v>1.1652808255964489E-117</v>
      </c>
      <c r="IF55" s="86">
        <f t="shared" si="55"/>
        <v>2.5434411618924371E-79</v>
      </c>
      <c r="IG55" s="86">
        <f t="shared" si="55"/>
        <v>2.0475137780172634E-50</v>
      </c>
      <c r="II55" s="86">
        <f t="shared" si="56"/>
        <v>3.6809922911969967E-222</v>
      </c>
      <c r="IJ55" s="86">
        <f t="shared" si="56"/>
        <v>5.010178199986345E-200</v>
      </c>
      <c r="IK55" s="86">
        <f t="shared" si="56"/>
        <v>3.2063661405141076E-195</v>
      </c>
      <c r="IL55" s="86">
        <f t="shared" si="56"/>
        <v>3.400507451472139E-211</v>
      </c>
      <c r="IM55" s="86">
        <f t="shared" si="56"/>
        <v>1.1227979539154681E-232</v>
      </c>
      <c r="IN55" s="86">
        <f t="shared" si="56"/>
        <v>2.8695333359663789E-217</v>
      </c>
      <c r="IO55" s="86">
        <f t="shared" si="56"/>
        <v>1.9578553578582766E-248</v>
      </c>
      <c r="IP55" s="86">
        <f t="shared" si="56"/>
        <v>9.5002173941642293E-261</v>
      </c>
      <c r="IQ55" s="86">
        <f t="shared" si="56"/>
        <v>3.938278400621656E-234</v>
      </c>
      <c r="IR55" s="86">
        <f t="shared" si="56"/>
        <v>6.5080537643243727E-251</v>
      </c>
      <c r="IS55" s="86">
        <f t="shared" si="56"/>
        <v>1.7374835379001372E-251</v>
      </c>
      <c r="IT55" s="86">
        <f t="shared" si="56"/>
        <v>1.6000334234879715E-260</v>
      </c>
      <c r="IU55" s="86">
        <f t="shared" si="56"/>
        <v>8.9668150442713014E-250</v>
      </c>
      <c r="IV55" s="86">
        <f t="shared" si="56"/>
        <v>9.0228454525819525E-229</v>
      </c>
      <c r="IW55" s="86">
        <f t="shared" si="56"/>
        <v>1.0374652052503758E-152</v>
      </c>
      <c r="IY55" s="86">
        <f t="shared" si="57"/>
        <v>9.2235907155385309E-8</v>
      </c>
      <c r="IZ55" s="86">
        <f t="shared" si="57"/>
        <v>2.2870057074087826E-7</v>
      </c>
      <c r="JA55" s="86">
        <f t="shared" si="57"/>
        <v>5.9627892719408946E-7</v>
      </c>
      <c r="JB55" s="86">
        <f t="shared" si="57"/>
        <v>1.4884667690523449E-7</v>
      </c>
      <c r="JC55" s="86">
        <f t="shared" si="57"/>
        <v>4.150574991072602E-7</v>
      </c>
      <c r="JD55" s="86">
        <f t="shared" si="57"/>
        <v>1.5090670439948689E-6</v>
      </c>
      <c r="JE55" s="86">
        <f t="shared" si="57"/>
        <v>2.8740335258681912E-8</v>
      </c>
      <c r="JF55" s="86">
        <f t="shared" si="57"/>
        <v>1.3283376673458371E-8</v>
      </c>
      <c r="JG55" s="86">
        <f t="shared" si="57"/>
        <v>1.6392176156969685E-7</v>
      </c>
      <c r="JH55" s="86">
        <f t="shared" si="57"/>
        <v>5.6091237095511801E-8</v>
      </c>
      <c r="JI55" s="86">
        <f t="shared" si="57"/>
        <v>6.0187887280154476E-8</v>
      </c>
      <c r="JJ55" s="86">
        <f t="shared" si="57"/>
        <v>1.7681343104799444E-8</v>
      </c>
      <c r="JK55" s="86">
        <f t="shared" si="57"/>
        <v>2.6295000076739941E-9</v>
      </c>
      <c r="JL55" s="86">
        <f t="shared" si="57"/>
        <v>3.7272793434917317E-10</v>
      </c>
      <c r="JM55" s="86">
        <f t="shared" si="57"/>
        <v>1.3262466309595105E-10</v>
      </c>
    </row>
    <row r="56" spans="2:273" x14ac:dyDescent="0.25">
      <c r="B56" s="2">
        <v>29</v>
      </c>
      <c r="C56" s="37">
        <v>103.667</v>
      </c>
      <c r="D56" s="37">
        <v>103.148</v>
      </c>
      <c r="E56" s="37">
        <v>103.47199999999999</v>
      </c>
      <c r="F56" s="37">
        <v>107.926</v>
      </c>
      <c r="G56" s="37">
        <v>107.87</v>
      </c>
      <c r="H56" s="37">
        <v>103.852</v>
      </c>
      <c r="I56" s="37">
        <v>103.5</v>
      </c>
      <c r="J56" s="37">
        <v>111.315</v>
      </c>
      <c r="K56" s="37">
        <v>111</v>
      </c>
      <c r="L56" s="37">
        <v>110.389</v>
      </c>
      <c r="M56" s="37">
        <v>110.926</v>
      </c>
      <c r="N56" s="37">
        <v>106.241</v>
      </c>
      <c r="O56" s="37">
        <v>105.685</v>
      </c>
      <c r="P56" s="37">
        <v>105.182</v>
      </c>
      <c r="Q56" s="37">
        <v>107.636</v>
      </c>
      <c r="S56" s="4">
        <f t="shared" si="59"/>
        <v>105.0259952558215</v>
      </c>
      <c r="T56" s="4">
        <f t="shared" si="59"/>
        <v>105.30473105717397</v>
      </c>
      <c r="U56" s="4">
        <f t="shared" si="59"/>
        <v>104.93563785677225</v>
      </c>
      <c r="V56" s="4">
        <f t="shared" si="59"/>
        <v>110.0330900479576</v>
      </c>
      <c r="W56" s="4">
        <f t="shared" si="59"/>
        <v>108.96455080250095</v>
      </c>
      <c r="X56" s="4">
        <f t="shared" si="59"/>
        <v>105.39827415066144</v>
      </c>
      <c r="Y56" s="4">
        <f t="shared" si="59"/>
        <v>105.82917066848891</v>
      </c>
      <c r="Z56" s="4">
        <f t="shared" si="59"/>
        <v>113.74019802416417</v>
      </c>
      <c r="AA56" s="4">
        <f t="shared" si="59"/>
        <v>111.70999438998267</v>
      </c>
      <c r="AB56" s="4">
        <f t="shared" si="59"/>
        <v>110.98945964965755</v>
      </c>
      <c r="AC56" s="4">
        <f t="shared" si="59"/>
        <v>112.02429037740589</v>
      </c>
      <c r="AD56" s="4">
        <f t="shared" si="59"/>
        <v>110.0263859204665</v>
      </c>
      <c r="AE56" s="4">
        <f t="shared" si="59"/>
        <v>106.27471068507386</v>
      </c>
      <c r="AF56" s="4">
        <f t="shared" si="59"/>
        <v>105.61191381366478</v>
      </c>
      <c r="AG56" s="4">
        <f t="shared" si="59"/>
        <v>107.11837573471301</v>
      </c>
      <c r="AI56" s="4">
        <f t="shared" si="60"/>
        <v>-1.3589952558214975</v>
      </c>
      <c r="AJ56" s="4">
        <f t="shared" si="60"/>
        <v>-2.1567310571739711</v>
      </c>
      <c r="AK56" s="4">
        <f t="shared" si="60"/>
        <v>-1.4636378567722517</v>
      </c>
      <c r="AL56" s="4">
        <f t="shared" si="60"/>
        <v>-2.1070900479575982</v>
      </c>
      <c r="AM56" s="4">
        <f t="shared" si="60"/>
        <v>-1.0945508025009474</v>
      </c>
      <c r="AN56" s="4">
        <f t="shared" si="60"/>
        <v>-1.5462741506614321</v>
      </c>
      <c r="AO56" s="4">
        <f t="shared" si="60"/>
        <v>-2.3291706684889135</v>
      </c>
      <c r="AP56" s="4">
        <f t="shared" si="60"/>
        <v>-2.4251980241641746</v>
      </c>
      <c r="AQ56" s="4">
        <f t="shared" si="60"/>
        <v>-0.70999438998266839</v>
      </c>
      <c r="AR56" s="4">
        <f t="shared" si="60"/>
        <v>-0.60045964965755161</v>
      </c>
      <c r="AS56" s="4">
        <f t="shared" si="60"/>
        <v>-1.0982903774058883</v>
      </c>
      <c r="AT56" s="4">
        <f t="shared" si="60"/>
        <v>-3.7853859204664957</v>
      </c>
      <c r="AU56" s="4">
        <f t="shared" si="60"/>
        <v>-0.58971068507385382</v>
      </c>
      <c r="AV56" s="4">
        <f t="shared" si="60"/>
        <v>-0.42991381366478265</v>
      </c>
      <c r="AW56" s="4">
        <f t="shared" si="60"/>
        <v>0.51762426528698313</v>
      </c>
      <c r="AY56" s="2">
        <f t="shared" si="51"/>
        <v>105.02576569205345</v>
      </c>
      <c r="AZ56" s="2">
        <f t="shared" si="51"/>
        <v>105.30419071004562</v>
      </c>
      <c r="BA56" s="2">
        <f t="shared" si="51"/>
        <v>104.93433739696714</v>
      </c>
      <c r="BB56" s="2">
        <f t="shared" si="51"/>
        <v>110.03272932099168</v>
      </c>
      <c r="BC56" s="2">
        <f t="shared" si="51"/>
        <v>108.96366213577882</v>
      </c>
      <c r="BD56" s="2">
        <f t="shared" si="51"/>
        <v>105.39529884704075</v>
      </c>
      <c r="BE56" s="2">
        <f t="shared" si="51"/>
        <v>105.8290867733658</v>
      </c>
      <c r="BF56" s="2">
        <f t="shared" si="51"/>
        <v>113.74016071860105</v>
      </c>
      <c r="BG56" s="2">
        <f t="shared" si="51"/>
        <v>111.70961079466925</v>
      </c>
      <c r="BH56" s="2">
        <f t="shared" si="51"/>
        <v>110.98931774344089</v>
      </c>
      <c r="BI56" s="2">
        <f t="shared" si="51"/>
        <v>112.02414188380948</v>
      </c>
      <c r="BJ56" s="2">
        <f t="shared" si="51"/>
        <v>110.02633753544903</v>
      </c>
      <c r="BK56" s="2">
        <f t="shared" si="51"/>
        <v>106.27470122508571</v>
      </c>
      <c r="BL56" s="2">
        <f t="shared" si="51"/>
        <v>105.61191235702177</v>
      </c>
      <c r="BM56" s="2">
        <f t="shared" si="51"/>
        <v>107.1183752419241</v>
      </c>
      <c r="BO56" s="2">
        <f t="shared" si="10"/>
        <v>103.667</v>
      </c>
      <c r="BP56" s="2">
        <f t="shared" si="11"/>
        <v>103.148</v>
      </c>
      <c r="BQ56" s="2">
        <f t="shared" si="12"/>
        <v>103.47199999999999</v>
      </c>
      <c r="BR56" s="2">
        <f t="shared" si="13"/>
        <v>107.926</v>
      </c>
      <c r="BS56" s="2">
        <f t="shared" si="14"/>
        <v>107.87</v>
      </c>
      <c r="BT56" s="2">
        <f t="shared" si="15"/>
        <v>103.852</v>
      </c>
      <c r="BU56" s="2">
        <f t="shared" si="16"/>
        <v>103.5</v>
      </c>
      <c r="BV56" s="2">
        <f t="shared" si="17"/>
        <v>111.315</v>
      </c>
      <c r="BW56" s="2">
        <f t="shared" si="18"/>
        <v>111</v>
      </c>
      <c r="BX56" s="2">
        <f t="shared" si="19"/>
        <v>110.389</v>
      </c>
      <c r="BY56" s="2">
        <f t="shared" si="20"/>
        <v>110.926</v>
      </c>
      <c r="BZ56" s="2">
        <f t="shared" si="21"/>
        <v>106.241</v>
      </c>
      <c r="CA56" s="2">
        <f t="shared" si="22"/>
        <v>105.685</v>
      </c>
      <c r="CB56" s="2">
        <f t="shared" si="23"/>
        <v>105.182</v>
      </c>
      <c r="CC56" s="2">
        <f t="shared" si="24"/>
        <v>107.636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105.37165246675245</v>
      </c>
      <c r="DL56" s="2">
        <f t="shared" si="61"/>
        <v>104.78587624466573</v>
      </c>
      <c r="DM56" s="2">
        <f t="shared" si="61"/>
        <v>105.54447219973009</v>
      </c>
      <c r="DN56" s="2">
        <f t="shared" si="61"/>
        <v>109.20254860574862</v>
      </c>
      <c r="DO56" s="2">
        <f t="shared" si="61"/>
        <v>108.95264087974614</v>
      </c>
      <c r="DP56" s="2">
        <f t="shared" si="61"/>
        <v>105.82314174484053</v>
      </c>
      <c r="DQ56" s="2">
        <f t="shared" si="61"/>
        <v>105.88418533231474</v>
      </c>
      <c r="DR56" s="2">
        <f t="shared" si="61"/>
        <v>113.84766524064173</v>
      </c>
      <c r="DS56" s="2">
        <f t="shared" si="61"/>
        <v>113.31752882882878</v>
      </c>
      <c r="DT56" s="2">
        <f t="shared" si="61"/>
        <v>112.42171428571427</v>
      </c>
      <c r="DU56" s="2">
        <f t="shared" si="61"/>
        <v>111.91745714285716</v>
      </c>
      <c r="DV56" s="2">
        <f t="shared" si="61"/>
        <v>108.95466956327985</v>
      </c>
      <c r="DW56" s="2">
        <f t="shared" si="61"/>
        <v>107.02542822580644</v>
      </c>
      <c r="DX56" s="2">
        <f t="shared" si="61"/>
        <v>105.90034957360031</v>
      </c>
      <c r="DY56" s="2">
        <f t="shared" si="61"/>
        <v>107.48188583638584</v>
      </c>
      <c r="EA56" s="2">
        <f t="shared" si="62"/>
        <v>103.1861340801543</v>
      </c>
      <c r="EB56" s="2">
        <f t="shared" si="62"/>
        <v>107.84636434395848</v>
      </c>
      <c r="EC56" s="2">
        <f t="shared" si="62"/>
        <v>102.06029767145813</v>
      </c>
      <c r="ED56" s="2">
        <f t="shared" si="62"/>
        <v>114.19763796057025</v>
      </c>
      <c r="EE56" s="2">
        <f t="shared" si="62"/>
        <v>109.01834090909094</v>
      </c>
      <c r="EF56" s="2">
        <f t="shared" si="62"/>
        <v>103.51148697773003</v>
      </c>
      <c r="EG56" s="2">
        <f t="shared" si="62"/>
        <v>105.53370219828052</v>
      </c>
      <c r="EH56" s="2">
        <f t="shared" si="62"/>
        <v>113.11905973256464</v>
      </c>
      <c r="EI56" s="2">
        <f t="shared" si="62"/>
        <v>103.8541606963273</v>
      </c>
      <c r="EJ56" s="2">
        <f t="shared" si="62"/>
        <v>103.19313323688822</v>
      </c>
      <c r="EK56" s="2">
        <f t="shared" si="62"/>
        <v>112.58267332472199</v>
      </c>
      <c r="EL56" s="2">
        <f t="shared" si="62"/>
        <v>115.90171558944326</v>
      </c>
      <c r="EM56" s="2">
        <f t="shared" si="62"/>
        <v>101.85540873751252</v>
      </c>
      <c r="EN56" s="2">
        <f t="shared" si="62"/>
        <v>103.77238991363356</v>
      </c>
      <c r="EO56" s="2">
        <f t="shared" si="62"/>
        <v>105.04151339569522</v>
      </c>
      <c r="EQ56" s="2">
        <f t="shared" si="63"/>
        <v>102.30722322244002</v>
      </c>
      <c r="ER56" s="2">
        <f t="shared" si="63"/>
        <v>102.92426130233122</v>
      </c>
      <c r="ES56" s="2">
        <f t="shared" si="63"/>
        <v>101.71122692554641</v>
      </c>
      <c r="ET56" s="2">
        <f t="shared" si="63"/>
        <v>112.4640884802748</v>
      </c>
      <c r="EU56" s="2">
        <f t="shared" si="63"/>
        <v>106.18464404635091</v>
      </c>
      <c r="EV56" s="2">
        <f t="shared" si="63"/>
        <v>100.94092524644412</v>
      </c>
      <c r="EW56" s="2">
        <f t="shared" si="63"/>
        <v>103.41488197143715</v>
      </c>
      <c r="EX56" s="2">
        <f t="shared" si="63"/>
        <v>109.83786612540277</v>
      </c>
      <c r="EY56" s="2">
        <f t="shared" si="63"/>
        <v>108.16358399412958</v>
      </c>
      <c r="EZ56" s="2">
        <f t="shared" si="63"/>
        <v>107.71065403255695</v>
      </c>
      <c r="FA56" s="2">
        <f t="shared" si="63"/>
        <v>110.18598658072818</v>
      </c>
      <c r="FB56" s="2">
        <f t="shared" si="63"/>
        <v>110.20607127280107</v>
      </c>
      <c r="FC56" s="2">
        <f t="shared" si="63"/>
        <v>103.70128918853433</v>
      </c>
      <c r="FD56" s="2">
        <f t="shared" si="63"/>
        <v>104.14205924997422</v>
      </c>
      <c r="FE56" s="2">
        <f t="shared" si="63"/>
        <v>106.01159787784569</v>
      </c>
      <c r="FG56" s="2">
        <f t="shared" si="64"/>
        <v>0.15824727695350599</v>
      </c>
      <c r="FH56" s="2">
        <f t="shared" si="64"/>
        <v>0.16943320166851561</v>
      </c>
      <c r="FI56" s="2">
        <f t="shared" si="64"/>
        <v>0.17511172761385693</v>
      </c>
      <c r="FJ56" s="2">
        <f t="shared" si="64"/>
        <v>0.16621427920294204</v>
      </c>
      <c r="FK56" s="2">
        <f t="shared" si="64"/>
        <v>0.16941618031390707</v>
      </c>
      <c r="FL56" s="2">
        <f t="shared" si="64"/>
        <v>0.18503651880472025</v>
      </c>
      <c r="FM56" s="2">
        <f t="shared" si="64"/>
        <v>0.15693462739565722</v>
      </c>
      <c r="FN56" s="2">
        <f t="shared" si="64"/>
        <v>0.14734550286825279</v>
      </c>
      <c r="FO56" s="2">
        <f t="shared" si="64"/>
        <v>0.16993833488093954</v>
      </c>
      <c r="FP56" s="2">
        <f t="shared" si="64"/>
        <v>0.15524182167170045</v>
      </c>
      <c r="FQ56" s="2">
        <f t="shared" si="64"/>
        <v>0.16056545798524274</v>
      </c>
      <c r="FR56" s="2">
        <f t="shared" si="64"/>
        <v>0.15430089333241165</v>
      </c>
      <c r="FS56" s="2">
        <f t="shared" si="64"/>
        <v>0.14522280415868399</v>
      </c>
      <c r="FT56" s="2">
        <f t="shared" si="64"/>
        <v>0.13555212419567594</v>
      </c>
      <c r="FU56" s="2">
        <f t="shared" si="64"/>
        <v>0.14897049967136164</v>
      </c>
      <c r="FW56" s="2">
        <f t="shared" si="53"/>
        <v>3.9186326723403853E-5</v>
      </c>
      <c r="FX56" s="2">
        <f t="shared" si="53"/>
        <v>4.750651290938871E-5</v>
      </c>
      <c r="FY56" s="2">
        <f t="shared" si="53"/>
        <v>4.2919119477457049E-5</v>
      </c>
      <c r="FZ56" s="2">
        <f t="shared" si="53"/>
        <v>4.2953156942317276E-5</v>
      </c>
      <c r="GA56" s="2">
        <f t="shared" si="53"/>
        <v>3.8603982974241015E-5</v>
      </c>
      <c r="GB56" s="2">
        <f t="shared" si="53"/>
        <v>3.9815038896301738E-5</v>
      </c>
      <c r="GC56" s="2">
        <f t="shared" si="53"/>
        <v>4.5128368894344547E-5</v>
      </c>
      <c r="GD56" s="2">
        <f t="shared" si="53"/>
        <v>4.5037592470866153E-5</v>
      </c>
      <c r="GE56" s="2">
        <f t="shared" si="53"/>
        <v>6.2882809230152545E-5</v>
      </c>
      <c r="GF56" s="2">
        <f t="shared" si="53"/>
        <v>5.8702815836333861E-5</v>
      </c>
      <c r="GG56" s="2">
        <f t="shared" si="53"/>
        <v>5.2572555981955567E-5</v>
      </c>
      <c r="GH56" s="2">
        <f t="shared" si="53"/>
        <v>4.6954422421871874E-5</v>
      </c>
      <c r="GI56" s="2">
        <f t="shared" si="53"/>
        <v>4.2108319808005548E-5</v>
      </c>
      <c r="GJ56" s="2">
        <f t="shared" si="53"/>
        <v>3.3098586909061397E-5</v>
      </c>
      <c r="GK56" s="2">
        <f t="shared" si="53"/>
        <v>3.3922212727354894E-5</v>
      </c>
      <c r="GM56" s="86">
        <f t="shared" si="54"/>
        <v>2.0694730690349569E-7</v>
      </c>
      <c r="GN56" s="86">
        <f t="shared" si="54"/>
        <v>4.9590690002825186E-7</v>
      </c>
      <c r="GO56" s="86">
        <f t="shared" si="54"/>
        <v>1.2184900578515895E-6</v>
      </c>
      <c r="GP56" s="86">
        <f t="shared" si="54"/>
        <v>3.3045481716318932E-7</v>
      </c>
      <c r="GQ56" s="86">
        <f t="shared" si="54"/>
        <v>8.5829787622819409E-7</v>
      </c>
      <c r="GR56" s="86">
        <f t="shared" si="54"/>
        <v>2.9407090478766164E-6</v>
      </c>
      <c r="GS56" s="86">
        <f t="shared" si="54"/>
        <v>7.0228771489600769E-8</v>
      </c>
      <c r="GT56" s="86">
        <f t="shared" si="54"/>
        <v>3.3185223769260166E-8</v>
      </c>
      <c r="GU56" s="86">
        <f t="shared" si="54"/>
        <v>3.6565069552775714E-7</v>
      </c>
      <c r="GV56" s="86">
        <f t="shared" si="54"/>
        <v>1.2939102647013652E-7</v>
      </c>
      <c r="GW56" s="86">
        <f t="shared" si="54"/>
        <v>1.4071446182053694E-7</v>
      </c>
      <c r="GX56" s="86">
        <f t="shared" si="54"/>
        <v>4.4407716902742144E-8</v>
      </c>
      <c r="GY56" s="86">
        <f t="shared" si="54"/>
        <v>7.3540347259272107E-9</v>
      </c>
      <c r="GZ56" s="86">
        <f t="shared" si="54"/>
        <v>1.1523545064621925E-9</v>
      </c>
      <c r="HA56" s="86">
        <f t="shared" si="54"/>
        <v>4.7500312428881531E-10</v>
      </c>
      <c r="HC56" s="86">
        <f t="shared" si="58"/>
        <v>6.7448874075107252E-20</v>
      </c>
      <c r="HD56" s="86">
        <f t="shared" si="58"/>
        <v>1.7732207350479052E-18</v>
      </c>
      <c r="HE56" s="86">
        <f t="shared" si="58"/>
        <v>4.9858915549221256E-18</v>
      </c>
      <c r="HF56" s="86">
        <f t="shared" si="58"/>
        <v>5.1259210867737035E-19</v>
      </c>
      <c r="HG56" s="86">
        <f t="shared" si="58"/>
        <v>5.6300146871432949E-21</v>
      </c>
      <c r="HH56" s="86">
        <f t="shared" si="58"/>
        <v>2.2502251536774917E-19</v>
      </c>
      <c r="HI56" s="86">
        <f t="shared" si="58"/>
        <v>5.5349377837148271E-22</v>
      </c>
      <c r="HJ56" s="86">
        <f t="shared" si="58"/>
        <v>2.1808964638950778E-23</v>
      </c>
      <c r="HK56" s="86">
        <f t="shared" si="58"/>
        <v>2.1105904809726198E-21</v>
      </c>
      <c r="HL56" s="86">
        <f t="shared" si="58"/>
        <v>2.7109915165543878E-23</v>
      </c>
      <c r="HM56" s="86">
        <f t="shared" si="58"/>
        <v>2.0236663413189118E-22</v>
      </c>
      <c r="HN56" s="86">
        <f t="shared" si="58"/>
        <v>8.0032232721567049E-23</v>
      </c>
      <c r="HO56" s="86">
        <f t="shared" si="58"/>
        <v>6.9406795949266244E-22</v>
      </c>
      <c r="HP56" s="86">
        <f t="shared" si="58"/>
        <v>2.4895038543183509E-24</v>
      </c>
      <c r="HQ56" s="86">
        <f t="shared" si="58"/>
        <v>1.897761555699577E-25</v>
      </c>
      <c r="HS56" s="86">
        <f t="shared" si="55"/>
        <v>8.4032319717853551E-103</v>
      </c>
      <c r="HT56" s="86">
        <f t="shared" si="55"/>
        <v>2.3925400653198993E-93</v>
      </c>
      <c r="HU56" s="86">
        <f t="shared" si="55"/>
        <v>5.6324221123524013E-91</v>
      </c>
      <c r="HV56" s="86">
        <f t="shared" si="55"/>
        <v>8.1848032969002313E-98</v>
      </c>
      <c r="HW56" s="86">
        <f t="shared" si="55"/>
        <v>4.7640592089835299E-107</v>
      </c>
      <c r="HX56" s="86">
        <f t="shared" si="55"/>
        <v>2.8030490611701242E-99</v>
      </c>
      <c r="HY56" s="86">
        <f t="shared" si="55"/>
        <v>1.6547310428778091E-113</v>
      </c>
      <c r="HZ56" s="86">
        <f t="shared" si="55"/>
        <v>1.4222788156817101E-119</v>
      </c>
      <c r="IA56" s="86">
        <f t="shared" si="55"/>
        <v>2.6021541595666168E-109</v>
      </c>
      <c r="IB56" s="86">
        <f t="shared" si="55"/>
        <v>1.4345541008031679E-117</v>
      </c>
      <c r="IC56" s="86">
        <f t="shared" si="55"/>
        <v>5.5944083526607064E-115</v>
      </c>
      <c r="ID56" s="86">
        <f t="shared" si="55"/>
        <v>7.3651155610884269E-119</v>
      </c>
      <c r="IE56" s="86">
        <f t="shared" si="55"/>
        <v>5.6410885153664918E-115</v>
      </c>
      <c r="IF56" s="86">
        <f t="shared" si="55"/>
        <v>1.4398306529469972E-77</v>
      </c>
      <c r="IG56" s="86">
        <f t="shared" si="55"/>
        <v>2.6072297211912432E-49</v>
      </c>
      <c r="II56" s="86">
        <f t="shared" si="56"/>
        <v>3.2132666204200187E-218</v>
      </c>
      <c r="IJ56" s="86">
        <f t="shared" si="56"/>
        <v>2.0533842485629521E-196</v>
      </c>
      <c r="IK56" s="86">
        <f t="shared" si="56"/>
        <v>9.9059359807444477E-192</v>
      </c>
      <c r="IL56" s="86">
        <f t="shared" si="56"/>
        <v>2.0419988668194196E-207</v>
      </c>
      <c r="IM56" s="86">
        <f t="shared" si="56"/>
        <v>1.4908339225196997E-228</v>
      </c>
      <c r="IN56" s="86">
        <f t="shared" si="56"/>
        <v>2.0760749447756542E-213</v>
      </c>
      <c r="IO56" s="86">
        <f t="shared" si="56"/>
        <v>5.8112863538581242E-244</v>
      </c>
      <c r="IP56" s="86">
        <f t="shared" si="56"/>
        <v>4.7066034662946183E-256</v>
      </c>
      <c r="IQ56" s="86">
        <f t="shared" si="56"/>
        <v>8.9278698532853888E-230</v>
      </c>
      <c r="IR56" s="86">
        <f t="shared" si="56"/>
        <v>2.8257664626753788E-246</v>
      </c>
      <c r="IS56" s="86">
        <f t="shared" si="56"/>
        <v>6.8702841656326354E-247</v>
      </c>
      <c r="IT56" s="86">
        <f t="shared" si="56"/>
        <v>8.2100530346130701E-256</v>
      </c>
      <c r="IU56" s="86">
        <f t="shared" si="56"/>
        <v>2.6237873885422344E-245</v>
      </c>
      <c r="IV56" s="86">
        <f t="shared" si="56"/>
        <v>8.892916176994463E-225</v>
      </c>
      <c r="IW56" s="86">
        <f t="shared" si="56"/>
        <v>4.7565358889180713E-150</v>
      </c>
      <c r="IY56" s="86">
        <f t="shared" si="57"/>
        <v>2.0694730690356314E-7</v>
      </c>
      <c r="IZ56" s="86">
        <f t="shared" si="57"/>
        <v>4.9590690003002512E-7</v>
      </c>
      <c r="JA56" s="86">
        <f t="shared" si="57"/>
        <v>1.2184900578565753E-6</v>
      </c>
      <c r="JB56" s="86">
        <f t="shared" si="57"/>
        <v>3.3045481716370193E-7</v>
      </c>
      <c r="JC56" s="86">
        <f t="shared" si="57"/>
        <v>8.582978762281997E-7</v>
      </c>
      <c r="JD56" s="86">
        <f t="shared" si="57"/>
        <v>2.9407090478768413E-6</v>
      </c>
      <c r="JE56" s="86">
        <f t="shared" si="57"/>
        <v>7.0228771489601325E-8</v>
      </c>
      <c r="JF56" s="86">
        <f t="shared" si="57"/>
        <v>3.3185223769260186E-8</v>
      </c>
      <c r="JG56" s="86">
        <f t="shared" si="57"/>
        <v>3.6565069552775926E-7</v>
      </c>
      <c r="JH56" s="86">
        <f t="shared" si="57"/>
        <v>1.2939102647013654E-7</v>
      </c>
      <c r="JI56" s="86">
        <f t="shared" si="57"/>
        <v>1.4071446182053715E-7</v>
      </c>
      <c r="JJ56" s="86">
        <f t="shared" si="57"/>
        <v>4.4407716902742223E-8</v>
      </c>
      <c r="JK56" s="86">
        <f t="shared" si="57"/>
        <v>7.3540347259279047E-9</v>
      </c>
      <c r="JL56" s="86">
        <f t="shared" si="57"/>
        <v>1.1523545064621949E-9</v>
      </c>
      <c r="JM56" s="86">
        <f t="shared" si="57"/>
        <v>4.7500312428881552E-10</v>
      </c>
    </row>
    <row r="57" spans="2:273" x14ac:dyDescent="0.25">
      <c r="B57" s="2">
        <v>30</v>
      </c>
      <c r="C57" s="37">
        <v>104.467</v>
      </c>
      <c r="D57" s="37">
        <v>103.20399999999999</v>
      </c>
      <c r="E57" s="37">
        <v>102.962</v>
      </c>
      <c r="F57" s="37">
        <v>107.185</v>
      </c>
      <c r="G57" s="37">
        <v>106.926</v>
      </c>
      <c r="H57" s="37">
        <v>104.46299999999999</v>
      </c>
      <c r="I57" s="37">
        <v>104.46299999999999</v>
      </c>
      <c r="J57" s="37">
        <v>112.98099999999999</v>
      </c>
      <c r="K57" s="37">
        <v>111.41800000000001</v>
      </c>
      <c r="L57" s="37">
        <v>110.72199999999999</v>
      </c>
      <c r="M57" s="37">
        <v>110.667</v>
      </c>
      <c r="N57" s="37">
        <v>106.53700000000001</v>
      </c>
      <c r="O57" s="37">
        <v>105.667</v>
      </c>
      <c r="P57" s="37">
        <v>104.982</v>
      </c>
      <c r="Q57" s="37">
        <v>107.473</v>
      </c>
      <c r="S57" s="4">
        <f t="shared" si="59"/>
        <v>105.04062425528637</v>
      </c>
      <c r="T57" s="4">
        <f t="shared" si="59"/>
        <v>105.42532075991838</v>
      </c>
      <c r="U57" s="4">
        <f t="shared" si="59"/>
        <v>104.94210624482683</v>
      </c>
      <c r="V57" s="4">
        <f t="shared" si="59"/>
        <v>110.18349362039042</v>
      </c>
      <c r="W57" s="4">
        <f t="shared" si="59"/>
        <v>109.00645482544857</v>
      </c>
      <c r="X57" s="4">
        <f t="shared" si="59"/>
        <v>105.36498046777285</v>
      </c>
      <c r="Y57" s="4">
        <f t="shared" si="59"/>
        <v>105.90009373485019</v>
      </c>
      <c r="Z57" s="4">
        <f t="shared" si="59"/>
        <v>113.74060644100929</v>
      </c>
      <c r="AA57" s="4">
        <f t="shared" si="59"/>
        <v>111.52201152902698</v>
      </c>
      <c r="AB57" s="4">
        <f t="shared" si="59"/>
        <v>110.82250584400953</v>
      </c>
      <c r="AC57" s="4">
        <f t="shared" si="59"/>
        <v>112.01161216618338</v>
      </c>
      <c r="AD57" s="4">
        <f t="shared" si="59"/>
        <v>110.09511293621426</v>
      </c>
      <c r="AE57" s="4">
        <f t="shared" si="59"/>
        <v>106.34480132656584</v>
      </c>
      <c r="AF57" s="4">
        <f t="shared" si="59"/>
        <v>105.62459167658029</v>
      </c>
      <c r="AG57" s="4">
        <f t="shared" si="59"/>
        <v>107.13103902919109</v>
      </c>
      <c r="AI57" s="4">
        <f t="shared" si="60"/>
        <v>-0.57362425528637573</v>
      </c>
      <c r="AJ57" s="4">
        <f t="shared" si="60"/>
        <v>-2.2213207599183846</v>
      </c>
      <c r="AK57" s="4">
        <f t="shared" si="60"/>
        <v>-1.9801062448268283</v>
      </c>
      <c r="AL57" s="4">
        <f t="shared" si="60"/>
        <v>-2.9984936203904198</v>
      </c>
      <c r="AM57" s="4">
        <f t="shared" si="60"/>
        <v>-2.0804548254485695</v>
      </c>
      <c r="AN57" s="4">
        <f t="shared" si="60"/>
        <v>-0.90198046777285867</v>
      </c>
      <c r="AO57" s="4">
        <f t="shared" si="60"/>
        <v>-1.437093734850194</v>
      </c>
      <c r="AP57" s="4">
        <f t="shared" si="60"/>
        <v>-0.75960644100929642</v>
      </c>
      <c r="AQ57" s="4">
        <f t="shared" si="60"/>
        <v>-0.10401152902697675</v>
      </c>
      <c r="AR57" s="4">
        <f t="shared" si="60"/>
        <v>-0.10050584400953255</v>
      </c>
      <c r="AS57" s="4">
        <f t="shared" si="60"/>
        <v>-1.3446121661833814</v>
      </c>
      <c r="AT57" s="4">
        <f t="shared" si="60"/>
        <v>-3.5581129362142576</v>
      </c>
      <c r="AU57" s="4">
        <f t="shared" si="60"/>
        <v>-0.67780132656584158</v>
      </c>
      <c r="AV57" s="4">
        <f t="shared" si="60"/>
        <v>-0.64259167658029526</v>
      </c>
      <c r="AW57" s="4">
        <f t="shared" si="60"/>
        <v>0.34196097080891263</v>
      </c>
      <c r="AY57" s="2">
        <f t="shared" si="51"/>
        <v>105.04013355498141</v>
      </c>
      <c r="AZ57" s="2">
        <f t="shared" si="51"/>
        <v>105.4242043278374</v>
      </c>
      <c r="BA57" s="2">
        <f t="shared" si="51"/>
        <v>104.93956819926078</v>
      </c>
      <c r="BB57" s="2">
        <f t="shared" si="51"/>
        <v>110.18273109560883</v>
      </c>
      <c r="BC57" s="2">
        <f t="shared" si="51"/>
        <v>109.00469957243219</v>
      </c>
      <c r="BD57" s="2">
        <f t="shared" si="51"/>
        <v>105.35943566498651</v>
      </c>
      <c r="BE57" s="2">
        <f t="shared" si="51"/>
        <v>105.899899189086</v>
      </c>
      <c r="BF57" s="2">
        <f t="shared" si="51"/>
        <v>113.74051795684315</v>
      </c>
      <c r="BG57" s="2">
        <f t="shared" si="51"/>
        <v>111.52119742559533</v>
      </c>
      <c r="BH57" s="2">
        <f t="shared" si="51"/>
        <v>110.82219426382918</v>
      </c>
      <c r="BI57" s="2">
        <f t="shared" si="51"/>
        <v>112.01128218848318</v>
      </c>
      <c r="BJ57" s="2">
        <f t="shared" si="51"/>
        <v>110.09499771557805</v>
      </c>
      <c r="BK57" s="2">
        <f t="shared" si="51"/>
        <v>106.34477632723161</v>
      </c>
      <c r="BL57" s="2">
        <f t="shared" si="51"/>
        <v>105.62458743248051</v>
      </c>
      <c r="BM57" s="2">
        <f t="shared" si="51"/>
        <v>107.13103738117819</v>
      </c>
      <c r="BO57" s="2">
        <f t="shared" si="10"/>
        <v>104.467</v>
      </c>
      <c r="BP57" s="2">
        <f t="shared" si="11"/>
        <v>103.20399999999999</v>
      </c>
      <c r="BQ57" s="2">
        <f t="shared" si="12"/>
        <v>102.962</v>
      </c>
      <c r="BR57" s="2">
        <f t="shared" si="13"/>
        <v>107.185</v>
      </c>
      <c r="BS57" s="2">
        <f t="shared" si="14"/>
        <v>106.926</v>
      </c>
      <c r="BT57" s="2">
        <f t="shared" si="15"/>
        <v>104.46299999999999</v>
      </c>
      <c r="BU57" s="2">
        <f t="shared" si="16"/>
        <v>104.46299999999999</v>
      </c>
      <c r="BV57" s="2">
        <f t="shared" si="17"/>
        <v>112.98099999999999</v>
      </c>
      <c r="BW57" s="2">
        <f t="shared" si="18"/>
        <v>111.41800000000001</v>
      </c>
      <c r="BX57" s="2">
        <f t="shared" si="19"/>
        <v>110.72199999999999</v>
      </c>
      <c r="BY57" s="2">
        <f t="shared" si="20"/>
        <v>110.667</v>
      </c>
      <c r="BZ57" s="2">
        <f t="shared" si="21"/>
        <v>106.53700000000001</v>
      </c>
      <c r="CA57" s="2">
        <f t="shared" si="22"/>
        <v>105.667</v>
      </c>
      <c r="CB57" s="2">
        <f t="shared" si="23"/>
        <v>104.982</v>
      </c>
      <c r="CC57" s="2">
        <f t="shared" si="24"/>
        <v>107.473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105.4446796224796</v>
      </c>
      <c r="DL57" s="2">
        <f t="shared" si="61"/>
        <v>104.93578733997155</v>
      </c>
      <c r="DM57" s="2">
        <f t="shared" si="61"/>
        <v>105.64549284750338</v>
      </c>
      <c r="DN57" s="2">
        <f t="shared" si="61"/>
        <v>109.35471063921065</v>
      </c>
      <c r="DO57" s="2">
        <f t="shared" si="61"/>
        <v>109.04753933690776</v>
      </c>
      <c r="DP57" s="2">
        <f t="shared" si="61"/>
        <v>105.86502879924953</v>
      </c>
      <c r="DQ57" s="2">
        <f t="shared" si="61"/>
        <v>106.01340290297937</v>
      </c>
      <c r="DR57" s="2">
        <f t="shared" si="61"/>
        <v>113.90273155080216</v>
      </c>
      <c r="DS57" s="2">
        <f t="shared" si="61"/>
        <v>113.27027027027023</v>
      </c>
      <c r="DT57" s="2">
        <f t="shared" si="61"/>
        <v>112.38285098039215</v>
      </c>
      <c r="DU57" s="2">
        <f t="shared" si="61"/>
        <v>111.94316442577033</v>
      </c>
      <c r="DV57" s="2">
        <f t="shared" si="61"/>
        <v>108.98942424242423</v>
      </c>
      <c r="DW57" s="2">
        <f t="shared" si="61"/>
        <v>107.20251129032258</v>
      </c>
      <c r="DX57" s="2">
        <f t="shared" si="61"/>
        <v>105.96290152020765</v>
      </c>
      <c r="DY57" s="2">
        <f t="shared" si="61"/>
        <v>107.55155311355313</v>
      </c>
      <c r="EA57" s="2">
        <f t="shared" si="62"/>
        <v>103.07782172733185</v>
      </c>
      <c r="EB57" s="2">
        <f t="shared" si="62"/>
        <v>107.60915604151224</v>
      </c>
      <c r="EC57" s="2">
        <f t="shared" si="62"/>
        <v>101.90689259003874</v>
      </c>
      <c r="ED57" s="2">
        <f t="shared" si="62"/>
        <v>113.97133017333991</v>
      </c>
      <c r="EE57" s="2">
        <f t="shared" si="62"/>
        <v>108.81379972997301</v>
      </c>
      <c r="EF57" s="2">
        <f t="shared" si="62"/>
        <v>103.3291220493017</v>
      </c>
      <c r="EG57" s="2">
        <f t="shared" si="62"/>
        <v>105.34440951137226</v>
      </c>
      <c r="EH57" s="2">
        <f t="shared" si="62"/>
        <v>112.88542299890568</v>
      </c>
      <c r="EI57" s="2">
        <f t="shared" si="62"/>
        <v>103.72799569572389</v>
      </c>
      <c r="EJ57" s="2">
        <f t="shared" si="62"/>
        <v>103.07531271649211</v>
      </c>
      <c r="EK57" s="2">
        <f t="shared" si="62"/>
        <v>112.33685239910528</v>
      </c>
      <c r="EL57" s="2">
        <f t="shared" si="62"/>
        <v>115.62303994143413</v>
      </c>
      <c r="EM57" s="2">
        <f t="shared" si="62"/>
        <v>101.73986024666114</v>
      </c>
      <c r="EN57" s="2">
        <f t="shared" si="62"/>
        <v>103.65682584824182</v>
      </c>
      <c r="EO57" s="2">
        <f t="shared" si="62"/>
        <v>104.93989637635093</v>
      </c>
      <c r="EQ57" s="2">
        <f t="shared" si="63"/>
        <v>102.2106635254333</v>
      </c>
      <c r="ER57" s="2">
        <f t="shared" si="63"/>
        <v>102.75502101949866</v>
      </c>
      <c r="ES57" s="2">
        <f t="shared" si="63"/>
        <v>101.56271349130068</v>
      </c>
      <c r="ET57" s="2">
        <f t="shared" si="63"/>
        <v>112.26168085856746</v>
      </c>
      <c r="EU57" s="2">
        <f t="shared" si="63"/>
        <v>106.01879686055251</v>
      </c>
      <c r="EV57" s="2">
        <f t="shared" si="63"/>
        <v>100.79421707590063</v>
      </c>
      <c r="EW57" s="2">
        <f t="shared" si="63"/>
        <v>103.25519358041602</v>
      </c>
      <c r="EX57" s="2">
        <f t="shared" si="63"/>
        <v>109.65005848954013</v>
      </c>
      <c r="EY57" s="2">
        <f t="shared" si="63"/>
        <v>107.97503076793298</v>
      </c>
      <c r="EZ57" s="2">
        <f t="shared" si="63"/>
        <v>107.52987919841654</v>
      </c>
      <c r="FA57" s="2">
        <f t="shared" si="63"/>
        <v>109.97329157205976</v>
      </c>
      <c r="FB57" s="2">
        <f t="shared" si="63"/>
        <v>110.00577841360543</v>
      </c>
      <c r="FC57" s="2">
        <f t="shared" si="63"/>
        <v>103.5608704129213</v>
      </c>
      <c r="FD57" s="2">
        <f t="shared" si="63"/>
        <v>104.02152517811891</v>
      </c>
      <c r="FE57" s="2">
        <f t="shared" si="63"/>
        <v>105.89519480985412</v>
      </c>
      <c r="FG57" s="2">
        <f t="shared" si="64"/>
        <v>0.17090540556860889</v>
      </c>
      <c r="FH57" s="2">
        <f t="shared" si="64"/>
        <v>0.18279178536712345</v>
      </c>
      <c r="FI57" s="2">
        <f t="shared" si="64"/>
        <v>0.18881624208781825</v>
      </c>
      <c r="FJ57" s="2">
        <f t="shared" si="64"/>
        <v>0.17937388377759525</v>
      </c>
      <c r="FK57" s="2">
        <f t="shared" si="64"/>
        <v>0.18277371732328213</v>
      </c>
      <c r="FL57" s="2">
        <f t="shared" si="64"/>
        <v>0.19933007003143671</v>
      </c>
      <c r="FM57" s="2">
        <f t="shared" si="64"/>
        <v>0.16950890190261575</v>
      </c>
      <c r="FN57" s="2">
        <f t="shared" si="64"/>
        <v>0.15929662951592349</v>
      </c>
      <c r="FO57" s="2">
        <f t="shared" si="64"/>
        <v>0.18332795401405605</v>
      </c>
      <c r="FP57" s="2">
        <f t="shared" si="64"/>
        <v>0.16770744260193343</v>
      </c>
      <c r="FQ57" s="2">
        <f t="shared" si="64"/>
        <v>0.17337082488722141</v>
      </c>
      <c r="FR57" s="2">
        <f t="shared" si="64"/>
        <v>0.16670586960775297</v>
      </c>
      <c r="FS57" s="2">
        <f t="shared" si="64"/>
        <v>0.15703346845489555</v>
      </c>
      <c r="FT57" s="2">
        <f t="shared" si="64"/>
        <v>0.14671128420533425</v>
      </c>
      <c r="FU57" s="2">
        <f t="shared" si="64"/>
        <v>0.16102853738831696</v>
      </c>
      <c r="FW57" s="2">
        <f t="shared" si="53"/>
        <v>4.2966790397785445E-5</v>
      </c>
      <c r="FX57" s="2">
        <f t="shared" si="53"/>
        <v>5.2089616835376006E-5</v>
      </c>
      <c r="FY57" s="2">
        <f t="shared" si="53"/>
        <v>4.7059683841875817E-5</v>
      </c>
      <c r="FZ57" s="2">
        <f t="shared" si="53"/>
        <v>4.7097004870749061E-5</v>
      </c>
      <c r="GA57" s="2">
        <f t="shared" si="53"/>
        <v>4.2328267966331855E-5</v>
      </c>
      <c r="GB57" s="2">
        <f t="shared" si="53"/>
        <v>4.3656154332738412E-5</v>
      </c>
      <c r="GC57" s="2">
        <f t="shared" si="53"/>
        <v>4.9482057080047393E-5</v>
      </c>
      <c r="GD57" s="2">
        <f t="shared" si="53"/>
        <v>4.9382523576828204E-5</v>
      </c>
      <c r="GE57" s="2">
        <f t="shared" si="53"/>
        <v>6.8949210930641585E-5</v>
      </c>
      <c r="GF57" s="2">
        <f t="shared" si="53"/>
        <v>6.4365993077257998E-5</v>
      </c>
      <c r="GG57" s="2">
        <f t="shared" si="53"/>
        <v>5.7644368971417946E-5</v>
      </c>
      <c r="GH57" s="2">
        <f t="shared" si="53"/>
        <v>5.148426717033443E-5</v>
      </c>
      <c r="GI57" s="2">
        <f t="shared" si="53"/>
        <v>4.6170666975763804E-5</v>
      </c>
      <c r="GJ57" s="2">
        <f t="shared" si="53"/>
        <v>3.6291762978741143E-5</v>
      </c>
      <c r="GK57" s="2">
        <f t="shared" si="53"/>
        <v>3.7194844890902043E-5</v>
      </c>
      <c r="GM57" s="86">
        <f t="shared" si="54"/>
        <v>4.5451511687216038E-7</v>
      </c>
      <c r="GN57" s="86">
        <f t="shared" si="54"/>
        <v>1.0532186363615367E-6</v>
      </c>
      <c r="GO57" s="86">
        <f t="shared" si="54"/>
        <v>2.4434132977090928E-6</v>
      </c>
      <c r="GP57" s="86">
        <f t="shared" si="54"/>
        <v>7.1808302664093278E-7</v>
      </c>
      <c r="GQ57" s="86">
        <f t="shared" si="54"/>
        <v>1.7414318267763713E-6</v>
      </c>
      <c r="GR57" s="86">
        <f t="shared" si="54"/>
        <v>5.6306272053705484E-6</v>
      </c>
      <c r="GS57" s="86">
        <f t="shared" si="54"/>
        <v>1.6747945888458463E-7</v>
      </c>
      <c r="GT57" s="86">
        <f t="shared" si="54"/>
        <v>8.0901060030568331E-8</v>
      </c>
      <c r="GU57" s="86">
        <f t="shared" si="54"/>
        <v>7.9801968640858696E-7</v>
      </c>
      <c r="GV57" s="86">
        <f t="shared" si="54"/>
        <v>2.9193786251465079E-7</v>
      </c>
      <c r="GW57" s="86">
        <f t="shared" si="54"/>
        <v>3.2150444030346827E-7</v>
      </c>
      <c r="GX57" s="86">
        <f t="shared" si="54"/>
        <v>1.087606420089365E-7</v>
      </c>
      <c r="GY57" s="86">
        <f t="shared" si="54"/>
        <v>1.9992468872652102E-8</v>
      </c>
      <c r="GZ57" s="86">
        <f t="shared" si="54"/>
        <v>3.4537914802579235E-9</v>
      </c>
      <c r="HA57" s="86">
        <f t="shared" si="54"/>
        <v>1.6379320490465955E-9</v>
      </c>
      <c r="HC57" s="86">
        <f t="shared" si="58"/>
        <v>3.1934132681571828E-19</v>
      </c>
      <c r="HD57" s="86">
        <f t="shared" si="58"/>
        <v>7.5203286064484983E-18</v>
      </c>
      <c r="HE57" s="86">
        <f t="shared" si="58"/>
        <v>2.0109821541621841E-17</v>
      </c>
      <c r="HF57" s="86">
        <f t="shared" si="58"/>
        <v>2.2810559763046368E-18</v>
      </c>
      <c r="HG57" s="86">
        <f t="shared" si="58"/>
        <v>2.8863408410268558E-20</v>
      </c>
      <c r="HH57" s="86">
        <f t="shared" si="58"/>
        <v>1.0270078427143579E-18</v>
      </c>
      <c r="HI57" s="86">
        <f t="shared" si="58"/>
        <v>3.2114274326052609E-21</v>
      </c>
      <c r="HJ57" s="86">
        <f t="shared" si="58"/>
        <v>1.4026729529031131E-22</v>
      </c>
      <c r="HK57" s="86">
        <f t="shared" si="58"/>
        <v>1.2016043561610149E-20</v>
      </c>
      <c r="HL57" s="86">
        <f t="shared" si="58"/>
        <v>1.759891466215246E-22</v>
      </c>
      <c r="HM57" s="86">
        <f t="shared" si="58"/>
        <v>1.242516887885945E-21</v>
      </c>
      <c r="HN57" s="86">
        <f t="shared" si="58"/>
        <v>5.0591273002899068E-22</v>
      </c>
      <c r="HO57" s="86">
        <f t="shared" si="58"/>
        <v>3.9816105684984724E-21</v>
      </c>
      <c r="HP57" s="86">
        <f t="shared" si="58"/>
        <v>1.7294598825080042E-23</v>
      </c>
      <c r="HQ57" s="86">
        <f t="shared" si="58"/>
        <v>1.5832637026152712E-24</v>
      </c>
      <c r="HS57" s="86">
        <f t="shared" si="55"/>
        <v>1.8672846795740907E-100</v>
      </c>
      <c r="HT57" s="86">
        <f t="shared" si="55"/>
        <v>3.4554491642250074E-91</v>
      </c>
      <c r="HU57" s="86">
        <f t="shared" si="55"/>
        <v>6.8436082611116931E-89</v>
      </c>
      <c r="HV57" s="86">
        <f t="shared" si="55"/>
        <v>1.457397922812324E-95</v>
      </c>
      <c r="HW57" s="86">
        <f t="shared" si="55"/>
        <v>1.3378240965872149E-104</v>
      </c>
      <c r="HX57" s="86">
        <f t="shared" si="55"/>
        <v>5.3813848232585672E-97</v>
      </c>
      <c r="HY57" s="86">
        <f t="shared" si="55"/>
        <v>7.3412407768657991E-111</v>
      </c>
      <c r="HZ57" s="86">
        <f t="shared" si="55"/>
        <v>8.657087052519015E-117</v>
      </c>
      <c r="IA57" s="86">
        <f t="shared" si="55"/>
        <v>1.0496305823207727E-106</v>
      </c>
      <c r="IB57" s="86">
        <f t="shared" si="55"/>
        <v>8.6507784367761775E-115</v>
      </c>
      <c r="IC57" s="86">
        <f t="shared" si="55"/>
        <v>2.9477904579817003E-112</v>
      </c>
      <c r="ID57" s="86">
        <f t="shared" si="55"/>
        <v>4.5009144843386013E-116</v>
      </c>
      <c r="IE57" s="86">
        <f t="shared" si="55"/>
        <v>2.5403417571275888E-112</v>
      </c>
      <c r="IF57" s="86">
        <f t="shared" si="55"/>
        <v>7.7847987314308266E-76</v>
      </c>
      <c r="IG57" s="86">
        <f t="shared" si="55"/>
        <v>3.2251348568200417E-48</v>
      </c>
      <c r="II57" s="86">
        <f t="shared" si="56"/>
        <v>2.5845786556854617E-214</v>
      </c>
      <c r="IJ57" s="86">
        <f t="shared" si="56"/>
        <v>7.7963206162329773E-193</v>
      </c>
      <c r="IK57" s="86">
        <f t="shared" si="56"/>
        <v>2.8446726839545391E-188</v>
      </c>
      <c r="IL57" s="86">
        <f t="shared" si="56"/>
        <v>1.1328893580238923E-203</v>
      </c>
      <c r="IM57" s="86">
        <f t="shared" si="56"/>
        <v>1.8173002131792042E-224</v>
      </c>
      <c r="IN57" s="86">
        <f t="shared" si="56"/>
        <v>1.3861762661586498E-209</v>
      </c>
      <c r="IO57" s="86">
        <f t="shared" si="56"/>
        <v>1.5698454459925332E-239</v>
      </c>
      <c r="IP57" s="86">
        <f t="shared" si="56"/>
        <v>2.1122469345145067E-251</v>
      </c>
      <c r="IQ57" s="86">
        <f t="shared" si="56"/>
        <v>1.8407619772621727E-225</v>
      </c>
      <c r="IR57" s="86">
        <f t="shared" si="56"/>
        <v>1.1098469498612159E-241</v>
      </c>
      <c r="IS57" s="86">
        <f t="shared" si="56"/>
        <v>2.4622543233070045E-242</v>
      </c>
      <c r="IT57" s="86">
        <f t="shared" si="56"/>
        <v>3.8133548528970807E-251</v>
      </c>
      <c r="IU57" s="86">
        <f t="shared" si="56"/>
        <v>6.9927485999036663E-241</v>
      </c>
      <c r="IV57" s="86">
        <f t="shared" si="56"/>
        <v>8.0782143422025937E-221</v>
      </c>
      <c r="IW57" s="86">
        <f t="shared" si="56"/>
        <v>2.0652156160330489E-147</v>
      </c>
      <c r="IY57" s="86">
        <f t="shared" si="57"/>
        <v>4.5451511687247971E-7</v>
      </c>
      <c r="IZ57" s="86">
        <f t="shared" si="57"/>
        <v>1.0532186363690571E-6</v>
      </c>
      <c r="JA57" s="86">
        <f t="shared" si="57"/>
        <v>2.4434132977292027E-6</v>
      </c>
      <c r="JB57" s="86">
        <f t="shared" si="57"/>
        <v>7.1808302664321384E-7</v>
      </c>
      <c r="JC57" s="86">
        <f t="shared" si="57"/>
        <v>1.7414318267764001E-6</v>
      </c>
      <c r="JD57" s="86">
        <f t="shared" si="57"/>
        <v>5.630627205371575E-6</v>
      </c>
      <c r="JE57" s="86">
        <f t="shared" si="57"/>
        <v>1.6747945888458783E-7</v>
      </c>
      <c r="JF57" s="86">
        <f t="shared" si="57"/>
        <v>8.0901060030568476E-8</v>
      </c>
      <c r="JG57" s="86">
        <f t="shared" si="57"/>
        <v>7.9801968640859892E-7</v>
      </c>
      <c r="JH57" s="86">
        <f t="shared" si="57"/>
        <v>2.9193786251465095E-7</v>
      </c>
      <c r="JI57" s="86">
        <f t="shared" si="57"/>
        <v>3.2150444030346948E-7</v>
      </c>
      <c r="JJ57" s="86">
        <f t="shared" si="57"/>
        <v>1.0876064200893701E-7</v>
      </c>
      <c r="JK57" s="86">
        <f t="shared" si="57"/>
        <v>1.9992468872656083E-8</v>
      </c>
      <c r="JL57" s="86">
        <f t="shared" si="57"/>
        <v>3.4537914802579409E-9</v>
      </c>
      <c r="JM57" s="86">
        <f t="shared" si="57"/>
        <v>1.6379320490465972E-9</v>
      </c>
    </row>
    <row r="58" spans="2:273" x14ac:dyDescent="0.25">
      <c r="B58" s="2">
        <v>31</v>
      </c>
      <c r="C58" s="37">
        <v>103.783</v>
      </c>
      <c r="D58" s="37">
        <v>103.407</v>
      </c>
      <c r="E58" s="37">
        <v>103.151</v>
      </c>
      <c r="F58" s="37">
        <v>107.96299999999999</v>
      </c>
      <c r="G58" s="37">
        <v>108.093</v>
      </c>
      <c r="H58" s="37">
        <v>103.907</v>
      </c>
      <c r="I58" s="37">
        <v>104.944</v>
      </c>
      <c r="J58" s="37">
        <v>111.87</v>
      </c>
      <c r="K58" s="37">
        <v>111.61799999999999</v>
      </c>
      <c r="L58" s="37">
        <v>110.37</v>
      </c>
      <c r="M58" s="37">
        <v>110.70399999999999</v>
      </c>
      <c r="N58" s="37">
        <v>106.889</v>
      </c>
      <c r="O58" s="37">
        <v>105.407</v>
      </c>
      <c r="P58" s="37">
        <v>104.673</v>
      </c>
      <c r="Q58" s="37">
        <v>107.145</v>
      </c>
      <c r="S58" s="4">
        <f t="shared" si="59"/>
        <v>105.04892137463526</v>
      </c>
      <c r="T58" s="4">
        <f t="shared" si="59"/>
        <v>105.53796840793636</v>
      </c>
      <c r="U58" s="4">
        <f t="shared" si="59"/>
        <v>104.93945582220238</v>
      </c>
      <c r="V58" s="4">
        <f t="shared" si="59"/>
        <v>110.32773970993857</v>
      </c>
      <c r="W58" s="4">
        <f t="shared" si="59"/>
        <v>109.04070768928264</v>
      </c>
      <c r="X58" s="4">
        <f t="shared" si="59"/>
        <v>105.32506183674171</v>
      </c>
      <c r="Y58" s="4">
        <f t="shared" si="59"/>
        <v>105.96236178527317</v>
      </c>
      <c r="Z58" s="4">
        <f t="shared" si="59"/>
        <v>113.73316768789881</v>
      </c>
      <c r="AA58" s="4">
        <f t="shared" si="59"/>
        <v>111.32462709823083</v>
      </c>
      <c r="AB58" s="4">
        <f t="shared" si="59"/>
        <v>110.64638975860005</v>
      </c>
      <c r="AC58" s="4">
        <f t="shared" si="59"/>
        <v>111.99228071667919</v>
      </c>
      <c r="AD58" s="4">
        <f t="shared" si="59"/>
        <v>110.16110966040787</v>
      </c>
      <c r="AE58" s="4">
        <f t="shared" si="59"/>
        <v>106.40357255305113</v>
      </c>
      <c r="AF58" s="4">
        <f t="shared" si="59"/>
        <v>105.63143593550507</v>
      </c>
      <c r="AG58" s="4">
        <f t="shared" si="59"/>
        <v>107.13741305360185</v>
      </c>
      <c r="AI58" s="4">
        <f t="shared" si="60"/>
        <v>-1.2659213746352549</v>
      </c>
      <c r="AJ58" s="4">
        <f t="shared" si="60"/>
        <v>-2.1309684079363649</v>
      </c>
      <c r="AK58" s="4">
        <f t="shared" si="60"/>
        <v>-1.7884558222023799</v>
      </c>
      <c r="AL58" s="4">
        <f t="shared" si="60"/>
        <v>-2.3647397099385756</v>
      </c>
      <c r="AM58" s="4">
        <f t="shared" si="60"/>
        <v>-0.94770768928263749</v>
      </c>
      <c r="AN58" s="4">
        <f t="shared" si="60"/>
        <v>-1.4180618367417139</v>
      </c>
      <c r="AO58" s="4">
        <f t="shared" si="60"/>
        <v>-1.0183617852731714</v>
      </c>
      <c r="AP58" s="4">
        <f t="shared" si="60"/>
        <v>-1.8631676878988088</v>
      </c>
      <c r="AQ58" s="4">
        <f t="shared" si="60"/>
        <v>0.29337290176916042</v>
      </c>
      <c r="AR58" s="4">
        <f t="shared" si="60"/>
        <v>-0.27638975860004678</v>
      </c>
      <c r="AS58" s="4">
        <f t="shared" si="60"/>
        <v>-1.2882807166791963</v>
      </c>
      <c r="AT58" s="4">
        <f t="shared" si="60"/>
        <v>-3.2721096604078781</v>
      </c>
      <c r="AU58" s="4">
        <f t="shared" si="60"/>
        <v>-0.99657255305113779</v>
      </c>
      <c r="AV58" s="4">
        <f t="shared" si="60"/>
        <v>-0.95843593550506512</v>
      </c>
      <c r="AW58" s="4">
        <f t="shared" si="60"/>
        <v>7.5869463981490526E-3</v>
      </c>
      <c r="AY58" s="2">
        <f t="shared" si="51"/>
        <v>105.04789533437824</v>
      </c>
      <c r="AZ58" s="2">
        <f t="shared" si="51"/>
        <v>105.53571066056027</v>
      </c>
      <c r="BA58" s="2">
        <f t="shared" si="51"/>
        <v>104.93459832413637</v>
      </c>
      <c r="BB58" s="2">
        <f t="shared" si="51"/>
        <v>110.32616313289761</v>
      </c>
      <c r="BC58" s="2">
        <f t="shared" si="51"/>
        <v>109.03730836777</v>
      </c>
      <c r="BD58" s="2">
        <f t="shared" si="51"/>
        <v>105.31491542151018</v>
      </c>
      <c r="BE58" s="2">
        <f t="shared" si="51"/>
        <v>105.96192182240434</v>
      </c>
      <c r="BF58" s="2">
        <f t="shared" si="51"/>
        <v>113.7329630300727</v>
      </c>
      <c r="BG58" s="2">
        <f t="shared" si="51"/>
        <v>111.32293785607546</v>
      </c>
      <c r="BH58" s="2">
        <f t="shared" si="51"/>
        <v>110.64572107739353</v>
      </c>
      <c r="BI58" s="2">
        <f t="shared" si="51"/>
        <v>111.99156462071225</v>
      </c>
      <c r="BJ58" s="2">
        <f t="shared" si="51"/>
        <v>110.16084229597352</v>
      </c>
      <c r="BK58" s="2">
        <f t="shared" si="51"/>
        <v>106.40350838315055</v>
      </c>
      <c r="BL58" s="2">
        <f t="shared" si="51"/>
        <v>105.63142395677545</v>
      </c>
      <c r="BM58" s="2">
        <f t="shared" si="51"/>
        <v>107.13740775198235</v>
      </c>
      <c r="BO58" s="2">
        <f t="shared" si="10"/>
        <v>103.783</v>
      </c>
      <c r="BP58" s="2">
        <f t="shared" si="11"/>
        <v>103.407</v>
      </c>
      <c r="BQ58" s="2">
        <f t="shared" si="12"/>
        <v>103.151</v>
      </c>
      <c r="BR58" s="2">
        <f t="shared" si="13"/>
        <v>107.96299999999999</v>
      </c>
      <c r="BS58" s="2">
        <f t="shared" si="14"/>
        <v>108.093</v>
      </c>
      <c r="BT58" s="2">
        <f t="shared" si="15"/>
        <v>103.907</v>
      </c>
      <c r="BU58" s="2">
        <f t="shared" si="16"/>
        <v>104.944</v>
      </c>
      <c r="BV58" s="2">
        <f t="shared" si="17"/>
        <v>111.87</v>
      </c>
      <c r="BW58" s="2">
        <f t="shared" si="18"/>
        <v>111.61799999999999</v>
      </c>
      <c r="BX58" s="2">
        <f t="shared" si="19"/>
        <v>110.37</v>
      </c>
      <c r="BY58" s="2">
        <f t="shared" si="20"/>
        <v>110.70399999999999</v>
      </c>
      <c r="BZ58" s="2">
        <f t="shared" si="21"/>
        <v>106.889</v>
      </c>
      <c r="CA58" s="2">
        <f t="shared" si="22"/>
        <v>105.407</v>
      </c>
      <c r="CB58" s="2">
        <f t="shared" si="23"/>
        <v>104.673</v>
      </c>
      <c r="CC58" s="2">
        <f t="shared" si="24"/>
        <v>107.145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105.51770677820676</v>
      </c>
      <c r="DL58" s="2">
        <f t="shared" si="61"/>
        <v>105.08569843527739</v>
      </c>
      <c r="DM58" s="2">
        <f t="shared" si="61"/>
        <v>105.74651349527666</v>
      </c>
      <c r="DN58" s="2">
        <f t="shared" si="61"/>
        <v>109.50687267267267</v>
      </c>
      <c r="DO58" s="2">
        <f t="shared" si="61"/>
        <v>109.14243779406938</v>
      </c>
      <c r="DP58" s="2">
        <f t="shared" si="61"/>
        <v>105.90691585365855</v>
      </c>
      <c r="DQ58" s="2">
        <f t="shared" si="61"/>
        <v>106.142620473644</v>
      </c>
      <c r="DR58" s="2">
        <f t="shared" si="61"/>
        <v>113.95779786096259</v>
      </c>
      <c r="DS58" s="2">
        <f t="shared" si="61"/>
        <v>113.22301171171168</v>
      </c>
      <c r="DT58" s="2">
        <f t="shared" si="61"/>
        <v>112.34398767507003</v>
      </c>
      <c r="DU58" s="2">
        <f t="shared" si="61"/>
        <v>111.96887170868349</v>
      </c>
      <c r="DV58" s="2">
        <f t="shared" si="61"/>
        <v>109.02417892156862</v>
      </c>
      <c r="DW58" s="2">
        <f t="shared" si="61"/>
        <v>107.3795943548387</v>
      </c>
      <c r="DX58" s="2">
        <f t="shared" si="61"/>
        <v>106.02545346681499</v>
      </c>
      <c r="DY58" s="2">
        <f t="shared" si="61"/>
        <v>107.62122039072041</v>
      </c>
      <c r="EA58" s="2">
        <f t="shared" si="62"/>
        <v>102.96950937450941</v>
      </c>
      <c r="EB58" s="2">
        <f t="shared" si="62"/>
        <v>107.37194773906597</v>
      </c>
      <c r="EC58" s="2">
        <f t="shared" si="62"/>
        <v>101.75348750861933</v>
      </c>
      <c r="ED58" s="2">
        <f t="shared" si="62"/>
        <v>113.74502238610958</v>
      </c>
      <c r="EE58" s="2">
        <f t="shared" si="62"/>
        <v>108.6092585508551</v>
      </c>
      <c r="EF58" s="2">
        <f t="shared" si="62"/>
        <v>103.14675712087337</v>
      </c>
      <c r="EG58" s="2">
        <f t="shared" si="62"/>
        <v>105.155116824464</v>
      </c>
      <c r="EH58" s="2">
        <f t="shared" si="62"/>
        <v>112.65178626524673</v>
      </c>
      <c r="EI58" s="2">
        <f t="shared" si="62"/>
        <v>103.60183069512048</v>
      </c>
      <c r="EJ58" s="2">
        <f t="shared" si="62"/>
        <v>102.95749219609601</v>
      </c>
      <c r="EK58" s="2">
        <f t="shared" si="62"/>
        <v>112.09103147348857</v>
      </c>
      <c r="EL58" s="2">
        <f t="shared" si="62"/>
        <v>115.344364293425</v>
      </c>
      <c r="EM58" s="2">
        <f t="shared" si="62"/>
        <v>101.62431175580976</v>
      </c>
      <c r="EN58" s="2">
        <f t="shared" si="62"/>
        <v>103.54126178285009</v>
      </c>
      <c r="EO58" s="2">
        <f t="shared" si="62"/>
        <v>104.83827935700664</v>
      </c>
      <c r="EQ58" s="2">
        <f t="shared" si="63"/>
        <v>102.11410382842659</v>
      </c>
      <c r="ER58" s="2">
        <f t="shared" si="63"/>
        <v>102.58578073666608</v>
      </c>
      <c r="ES58" s="2">
        <f t="shared" si="63"/>
        <v>101.41420005705497</v>
      </c>
      <c r="ET58" s="2">
        <f t="shared" si="63"/>
        <v>112.05927323686014</v>
      </c>
      <c r="EU58" s="2">
        <f t="shared" si="63"/>
        <v>105.8529496747541</v>
      </c>
      <c r="EV58" s="2">
        <f t="shared" si="63"/>
        <v>100.64750890535713</v>
      </c>
      <c r="EW58" s="2">
        <f t="shared" si="63"/>
        <v>103.09550518939487</v>
      </c>
      <c r="EX58" s="2">
        <f t="shared" si="63"/>
        <v>109.4622508536775</v>
      </c>
      <c r="EY58" s="2">
        <f t="shared" si="63"/>
        <v>107.78647754173639</v>
      </c>
      <c r="EZ58" s="2">
        <f t="shared" si="63"/>
        <v>107.34910436427614</v>
      </c>
      <c r="FA58" s="2">
        <f t="shared" si="63"/>
        <v>109.76059656339135</v>
      </c>
      <c r="FB58" s="2">
        <f t="shared" si="63"/>
        <v>109.80548555440978</v>
      </c>
      <c r="FC58" s="2">
        <f t="shared" si="63"/>
        <v>103.42045163730828</v>
      </c>
      <c r="FD58" s="2">
        <f t="shared" si="63"/>
        <v>103.90099110626359</v>
      </c>
      <c r="FE58" s="2">
        <f t="shared" si="63"/>
        <v>105.77879174186256</v>
      </c>
      <c r="FG58" s="2">
        <f t="shared" si="64"/>
        <v>0.18435429818763283</v>
      </c>
      <c r="FH58" s="2">
        <f t="shared" si="64"/>
        <v>0.19695384300792007</v>
      </c>
      <c r="FI58" s="2">
        <f t="shared" si="64"/>
        <v>0.20332892065523614</v>
      </c>
      <c r="FJ58" s="2">
        <f t="shared" si="64"/>
        <v>0.1933337821294728</v>
      </c>
      <c r="FK58" s="2">
        <f t="shared" si="64"/>
        <v>0.19693471245824368</v>
      </c>
      <c r="FL58" s="2">
        <f t="shared" si="64"/>
        <v>0.21443723201674697</v>
      </c>
      <c r="FM58" s="2">
        <f t="shared" si="64"/>
        <v>0.18287213990655057</v>
      </c>
      <c r="FN58" s="2">
        <f t="shared" si="64"/>
        <v>0.17202154186155652</v>
      </c>
      <c r="FO58" s="2">
        <f t="shared" si="64"/>
        <v>0.19752151165466889</v>
      </c>
      <c r="FP58" s="2">
        <f t="shared" si="64"/>
        <v>0.18095960750984499</v>
      </c>
      <c r="FQ58" s="2">
        <f t="shared" si="64"/>
        <v>0.18696997521395556</v>
      </c>
      <c r="FR58" s="2">
        <f t="shared" si="64"/>
        <v>0.17989599723502275</v>
      </c>
      <c r="FS58" s="2">
        <f t="shared" si="64"/>
        <v>0.16961406921393865</v>
      </c>
      <c r="FT58" s="2">
        <f t="shared" si="64"/>
        <v>0.15862053934384257</v>
      </c>
      <c r="FU58" s="2">
        <f t="shared" si="64"/>
        <v>0.17386318645341531</v>
      </c>
      <c r="FW58" s="2">
        <f t="shared" si="53"/>
        <v>4.7111953533492362E-5</v>
      </c>
      <c r="FX58" s="2">
        <f t="shared" si="53"/>
        <v>5.7114842074103096E-5</v>
      </c>
      <c r="FY58" s="2">
        <f t="shared" si="53"/>
        <v>5.1599682975404081E-5</v>
      </c>
      <c r="FZ58" s="2">
        <f t="shared" si="53"/>
        <v>5.1640604298088315E-5</v>
      </c>
      <c r="GA58" s="2">
        <f t="shared" si="53"/>
        <v>4.6411833371035199E-5</v>
      </c>
      <c r="GB58" s="2">
        <f t="shared" si="53"/>
        <v>4.786781974041826E-5</v>
      </c>
      <c r="GC58" s="2">
        <f t="shared" si="53"/>
        <v>5.4255737674969464E-5</v>
      </c>
      <c r="GD58" s="2">
        <f t="shared" si="53"/>
        <v>5.4146602399868696E-5</v>
      </c>
      <c r="GE58" s="2">
        <f t="shared" si="53"/>
        <v>7.5600803522961216E-5</v>
      </c>
      <c r="GF58" s="2">
        <f t="shared" si="53"/>
        <v>7.0575469714655254E-5</v>
      </c>
      <c r="GG58" s="2">
        <f t="shared" si="53"/>
        <v>6.3205442195282929E-5</v>
      </c>
      <c r="GH58" s="2">
        <f t="shared" si="53"/>
        <v>5.6451095997922318E-5</v>
      </c>
      <c r="GI58" s="2">
        <f t="shared" si="53"/>
        <v>5.0624904133567834E-5</v>
      </c>
      <c r="GJ58" s="2">
        <f t="shared" si="53"/>
        <v>3.9792987476059175E-5</v>
      </c>
      <c r="GK58" s="2">
        <f t="shared" si="53"/>
        <v>4.0783190081669282E-5</v>
      </c>
      <c r="GM58" s="86">
        <f t="shared" si="54"/>
        <v>9.7719274040940243E-7</v>
      </c>
      <c r="GN58" s="86">
        <f t="shared" si="54"/>
        <v>2.1909754094534353E-6</v>
      </c>
      <c r="GO58" s="86">
        <f t="shared" si="54"/>
        <v>4.8082667293843074E-6</v>
      </c>
      <c r="GP58" s="86">
        <f t="shared" si="54"/>
        <v>1.5273625624620242E-6</v>
      </c>
      <c r="GQ58" s="86">
        <f t="shared" si="54"/>
        <v>3.4667899140145004E-6</v>
      </c>
      <c r="GR58" s="86">
        <f t="shared" si="54"/>
        <v>1.059343252649818E-5</v>
      </c>
      <c r="GS58" s="86">
        <f t="shared" si="54"/>
        <v>3.8980503918360612E-7</v>
      </c>
      <c r="GT58" s="86">
        <f t="shared" si="54"/>
        <v>1.9246519384084993E-7</v>
      </c>
      <c r="GU58" s="86">
        <f t="shared" si="54"/>
        <v>1.7040960485651518E-6</v>
      </c>
      <c r="GV58" s="86">
        <f t="shared" si="54"/>
        <v>6.4427100741789597E-7</v>
      </c>
      <c r="GW58" s="86">
        <f t="shared" si="54"/>
        <v>7.1790925732359968E-7</v>
      </c>
      <c r="GX58" s="86">
        <f t="shared" si="54"/>
        <v>2.5975958526851947E-7</v>
      </c>
      <c r="GY58" s="86">
        <f t="shared" si="54"/>
        <v>5.2833877794446454E-8</v>
      </c>
      <c r="GZ58" s="86">
        <f t="shared" si="54"/>
        <v>1.0035502460555184E-8</v>
      </c>
      <c r="HA58" s="86">
        <f t="shared" si="54"/>
        <v>5.4380656454440214E-9</v>
      </c>
      <c r="HC58" s="86">
        <f t="shared" si="58"/>
        <v>1.4694428000210512E-18</v>
      </c>
      <c r="HD58" s="86">
        <f t="shared" si="58"/>
        <v>3.1056541165157868E-17</v>
      </c>
      <c r="HE58" s="86">
        <f t="shared" si="58"/>
        <v>7.9072333215350404E-17</v>
      </c>
      <c r="HF58" s="86">
        <f t="shared" si="58"/>
        <v>9.874770317073948E-18</v>
      </c>
      <c r="HG58" s="86">
        <f t="shared" si="58"/>
        <v>1.436286200150891E-19</v>
      </c>
      <c r="HH58" s="86">
        <f t="shared" si="58"/>
        <v>4.5580613011438975E-18</v>
      </c>
      <c r="HI58" s="86">
        <f t="shared" si="58"/>
        <v>1.8030828509629583E-20</v>
      </c>
      <c r="HJ58" s="86">
        <f t="shared" si="58"/>
        <v>8.7155119652648858E-22</v>
      </c>
      <c r="HK58" s="86">
        <f t="shared" si="58"/>
        <v>6.6184372167635512E-20</v>
      </c>
      <c r="HL58" s="86">
        <f t="shared" si="58"/>
        <v>1.1031689702321267E-21</v>
      </c>
      <c r="HM58" s="86">
        <f t="shared" si="58"/>
        <v>7.371758575067918E-21</v>
      </c>
      <c r="HN58" s="86">
        <f t="shared" si="58"/>
        <v>3.0888301468395767E-21</v>
      </c>
      <c r="HO58" s="86">
        <f t="shared" si="58"/>
        <v>2.2108825151976788E-20</v>
      </c>
      <c r="HP58" s="86">
        <f t="shared" si="58"/>
        <v>1.1590775583315807E-22</v>
      </c>
      <c r="HQ58" s="86">
        <f t="shared" si="58"/>
        <v>1.2677187326318269E-23</v>
      </c>
      <c r="HS58" s="86">
        <f t="shared" si="55"/>
        <v>3.8946760045121464E-98</v>
      </c>
      <c r="HT58" s="86">
        <f t="shared" si="55"/>
        <v>4.7039337768547951E-89</v>
      </c>
      <c r="HU58" s="86">
        <f t="shared" si="55"/>
        <v>7.8579798180172453E-87</v>
      </c>
      <c r="HV58" s="86">
        <f t="shared" si="55"/>
        <v>2.440862363233258E-93</v>
      </c>
      <c r="HW58" s="86">
        <f t="shared" si="55"/>
        <v>3.5162904183541396E-102</v>
      </c>
      <c r="HX58" s="86">
        <f t="shared" si="55"/>
        <v>9.7092065866626589E-95</v>
      </c>
      <c r="HY58" s="86">
        <f t="shared" si="55"/>
        <v>3.0279628815548074E-108</v>
      </c>
      <c r="HZ58" s="86">
        <f t="shared" si="55"/>
        <v>4.8811795891888365E-114</v>
      </c>
      <c r="IA58" s="86">
        <f t="shared" si="55"/>
        <v>3.9342267279221877E-104</v>
      </c>
      <c r="IB58" s="86">
        <f t="shared" si="55"/>
        <v>4.8270128720065193E-112</v>
      </c>
      <c r="IC58" s="86">
        <f t="shared" si="55"/>
        <v>1.439438693032375E-109</v>
      </c>
      <c r="ID58" s="86">
        <f t="shared" si="55"/>
        <v>2.5464879754535109E-113</v>
      </c>
      <c r="IE58" s="86">
        <f t="shared" si="55"/>
        <v>1.0641913429890045E-109</v>
      </c>
      <c r="IF58" s="86">
        <f t="shared" si="55"/>
        <v>4.0200450510768085E-74</v>
      </c>
      <c r="IG58" s="86">
        <f t="shared" si="55"/>
        <v>3.8755546758381614E-47</v>
      </c>
      <c r="II58" s="86">
        <f t="shared" si="56"/>
        <v>1.9155545814249525E-210</v>
      </c>
      <c r="IJ58" s="86">
        <f t="shared" si="56"/>
        <v>2.742282895762266E-189</v>
      </c>
      <c r="IK58" s="86">
        <f t="shared" si="56"/>
        <v>7.5931877371043984E-185</v>
      </c>
      <c r="IL58" s="86">
        <f t="shared" si="56"/>
        <v>5.8068472297518182E-200</v>
      </c>
      <c r="IM58" s="86">
        <f t="shared" si="56"/>
        <v>2.0337356181266632E-220</v>
      </c>
      <c r="IN58" s="86">
        <f t="shared" si="56"/>
        <v>8.541580189073279E-206</v>
      </c>
      <c r="IO58" s="86">
        <f t="shared" si="56"/>
        <v>3.8595364586073929E-235</v>
      </c>
      <c r="IP58" s="86">
        <f t="shared" si="56"/>
        <v>8.5870789813480985E-247</v>
      </c>
      <c r="IQ58" s="86">
        <f t="shared" si="56"/>
        <v>3.4518865859019367E-221</v>
      </c>
      <c r="IR58" s="86">
        <f t="shared" si="56"/>
        <v>3.9430505763559152E-237</v>
      </c>
      <c r="IS58" s="86">
        <f t="shared" si="56"/>
        <v>7.9982695240324732E-238</v>
      </c>
      <c r="IT58" s="86">
        <f t="shared" si="56"/>
        <v>1.6032952908192393E-246</v>
      </c>
      <c r="IU58" s="86">
        <f t="shared" si="56"/>
        <v>1.6974488702105944E-236</v>
      </c>
      <c r="IV58" s="86">
        <f t="shared" si="56"/>
        <v>6.7632845301277864E-217</v>
      </c>
      <c r="IW58" s="86">
        <f t="shared" si="56"/>
        <v>8.4917661787651815E-145</v>
      </c>
      <c r="IY58" s="86">
        <f t="shared" si="57"/>
        <v>9.7719274041087182E-7</v>
      </c>
      <c r="IZ58" s="86">
        <f t="shared" si="57"/>
        <v>2.1909754094844917E-6</v>
      </c>
      <c r="JA58" s="86">
        <f t="shared" si="57"/>
        <v>4.8082667294633796E-6</v>
      </c>
      <c r="JB58" s="86">
        <f t="shared" si="57"/>
        <v>1.5273625624718989E-6</v>
      </c>
      <c r="JC58" s="86">
        <f t="shared" si="57"/>
        <v>3.466789914014644E-6</v>
      </c>
      <c r="JD58" s="86">
        <f t="shared" si="57"/>
        <v>1.0593432526502739E-5</v>
      </c>
      <c r="JE58" s="86">
        <f t="shared" si="57"/>
        <v>3.8980503918362417E-7</v>
      </c>
      <c r="JF58" s="86">
        <f t="shared" si="57"/>
        <v>1.9246519384085081E-7</v>
      </c>
      <c r="JG58" s="86">
        <f t="shared" si="57"/>
        <v>1.7040960485652181E-6</v>
      </c>
      <c r="JH58" s="86">
        <f t="shared" si="57"/>
        <v>6.4427100741789703E-7</v>
      </c>
      <c r="JI58" s="86">
        <f t="shared" si="57"/>
        <v>7.1790925732360709E-7</v>
      </c>
      <c r="JJ58" s="86">
        <f t="shared" si="57"/>
        <v>2.5975958526852254E-7</v>
      </c>
      <c r="JK58" s="86">
        <f t="shared" si="57"/>
        <v>5.2833877794468563E-8</v>
      </c>
      <c r="JL58" s="86">
        <f t="shared" si="57"/>
        <v>1.00355024605553E-8</v>
      </c>
      <c r="JM58" s="86">
        <f t="shared" si="57"/>
        <v>5.4380656454440338E-9</v>
      </c>
    </row>
    <row r="59" spans="2:273" x14ac:dyDescent="0.25">
      <c r="B59" s="2">
        <v>32</v>
      </c>
      <c r="C59" s="37">
        <v>103.583</v>
      </c>
      <c r="D59" s="37">
        <v>104.148</v>
      </c>
      <c r="E59" s="37">
        <v>103.264</v>
      </c>
      <c r="F59" s="37">
        <v>108.741</v>
      </c>
      <c r="G59" s="37">
        <v>107.72199999999999</v>
      </c>
      <c r="H59" s="37">
        <v>104.53700000000001</v>
      </c>
      <c r="I59" s="37">
        <v>104.46299999999999</v>
      </c>
      <c r="J59" s="37">
        <v>111.593</v>
      </c>
      <c r="K59" s="37">
        <v>111.182</v>
      </c>
      <c r="L59" s="37">
        <v>110.352</v>
      </c>
      <c r="M59" s="37">
        <v>110.407</v>
      </c>
      <c r="N59" s="37">
        <v>107.70399999999999</v>
      </c>
      <c r="O59" s="37">
        <v>106.29600000000001</v>
      </c>
      <c r="P59" s="37">
        <v>104.673</v>
      </c>
      <c r="Q59" s="37">
        <v>106.709</v>
      </c>
      <c r="S59" s="4">
        <f t="shared" si="59"/>
        <v>105.05068119248111</v>
      </c>
      <c r="T59" s="4">
        <f t="shared" si="59"/>
        <v>105.64226287257888</v>
      </c>
      <c r="U59" s="4">
        <f t="shared" si="59"/>
        <v>104.92789945148253</v>
      </c>
      <c r="V59" s="4">
        <f t="shared" si="59"/>
        <v>110.46534609692547</v>
      </c>
      <c r="W59" s="4">
        <f t="shared" si="59"/>
        <v>109.06721403970526</v>
      </c>
      <c r="X59" s="4">
        <f t="shared" si="59"/>
        <v>105.2794159362617</v>
      </c>
      <c r="Y59" s="4">
        <f t="shared" si="59"/>
        <v>106.01535203692718</v>
      </c>
      <c r="Z59" s="4">
        <f t="shared" si="59"/>
        <v>113.71725798640389</v>
      </c>
      <c r="AA59" s="4">
        <f t="shared" si="59"/>
        <v>111.11798177081272</v>
      </c>
      <c r="AB59" s="4">
        <f t="shared" si="59"/>
        <v>110.46097008921006</v>
      </c>
      <c r="AC59" s="4">
        <f t="shared" si="59"/>
        <v>111.96585820127157</v>
      </c>
      <c r="AD59" s="4">
        <f t="shared" si="59"/>
        <v>110.22383144920289</v>
      </c>
      <c r="AE59" s="4">
        <f t="shared" si="59"/>
        <v>106.45026559214328</v>
      </c>
      <c r="AF59" s="4">
        <f t="shared" si="59"/>
        <v>105.63199381546444</v>
      </c>
      <c r="AG59" s="4">
        <f t="shared" si="59"/>
        <v>107.13705127066882</v>
      </c>
      <c r="AI59" s="4">
        <f t="shared" si="60"/>
        <v>-1.4676811924811091</v>
      </c>
      <c r="AJ59" s="4">
        <f t="shared" si="60"/>
        <v>-1.4942628725788865</v>
      </c>
      <c r="AK59" s="4">
        <f t="shared" si="60"/>
        <v>-1.6638994514825356</v>
      </c>
      <c r="AL59" s="4">
        <f t="shared" si="60"/>
        <v>-1.7243460969254727</v>
      </c>
      <c r="AM59" s="4">
        <f t="shared" si="60"/>
        <v>-1.3452140397052688</v>
      </c>
      <c r="AN59" s="4">
        <f t="shared" si="60"/>
        <v>-0.74241593626169333</v>
      </c>
      <c r="AO59" s="4">
        <f t="shared" si="60"/>
        <v>-1.5523520369271893</v>
      </c>
      <c r="AP59" s="4">
        <f t="shared" si="60"/>
        <v>-2.1242579864038902</v>
      </c>
      <c r="AQ59" s="4">
        <f t="shared" si="60"/>
        <v>6.4018229187283282E-2</v>
      </c>
      <c r="AR59" s="4">
        <f t="shared" si="60"/>
        <v>-0.10897008921006091</v>
      </c>
      <c r="AS59" s="4">
        <f t="shared" si="60"/>
        <v>-1.5588582012715761</v>
      </c>
      <c r="AT59" s="4">
        <f t="shared" si="60"/>
        <v>-2.519831449202897</v>
      </c>
      <c r="AU59" s="4">
        <f t="shared" si="60"/>
        <v>-0.1542655921432754</v>
      </c>
      <c r="AV59" s="4">
        <f t="shared" si="60"/>
        <v>-0.95899381546443863</v>
      </c>
      <c r="AW59" s="4">
        <f t="shared" si="60"/>
        <v>-0.4280512706688171</v>
      </c>
      <c r="AY59" s="2">
        <f t="shared" ref="AY59:BM75" si="65">IF(OR($B59 &lt; C$230, $B59 &gt; C$233), #N/A, ((1-FG59)*DK59) + (FG59 - FW59)*EA59 + (FW59*EQ59))</f>
        <v>105.048582506008</v>
      </c>
      <c r="AZ59" s="2">
        <f t="shared" si="65"/>
        <v>105.63779395892256</v>
      </c>
      <c r="BA59" s="2">
        <f t="shared" si="65"/>
        <v>104.91878277385426</v>
      </c>
      <c r="BB59" s="2">
        <f t="shared" si="65"/>
        <v>110.46215777390609</v>
      </c>
      <c r="BC59" s="2">
        <f t="shared" si="65"/>
        <v>109.0607590365114</v>
      </c>
      <c r="BD59" s="2">
        <f t="shared" si="65"/>
        <v>105.26118492024086</v>
      </c>
      <c r="BE59" s="2">
        <f t="shared" si="65"/>
        <v>106.01438170693969</v>
      </c>
      <c r="BF59" s="2">
        <f t="shared" si="65"/>
        <v>113.71679639046131</v>
      </c>
      <c r="BG59" s="2">
        <f t="shared" si="65"/>
        <v>111.11455480108016</v>
      </c>
      <c r="BH59" s="2">
        <f t="shared" si="65"/>
        <v>110.45956743925971</v>
      </c>
      <c r="BI59" s="2">
        <f t="shared" si="65"/>
        <v>111.96434056521919</v>
      </c>
      <c r="BJ59" s="2">
        <f t="shared" si="65"/>
        <v>110.22322690090606</v>
      </c>
      <c r="BK59" s="2">
        <f t="shared" si="65"/>
        <v>106.4501055997396</v>
      </c>
      <c r="BL59" s="2">
        <f t="shared" si="65"/>
        <v>105.63196106415573</v>
      </c>
      <c r="BM59" s="2">
        <f t="shared" si="65"/>
        <v>107.13703486459066</v>
      </c>
      <c r="BO59" s="2">
        <f t="shared" si="10"/>
        <v>103.583</v>
      </c>
      <c r="BP59" s="2">
        <f t="shared" si="11"/>
        <v>104.148</v>
      </c>
      <c r="BQ59" s="2">
        <f t="shared" si="12"/>
        <v>103.264</v>
      </c>
      <c r="BR59" s="2">
        <f t="shared" si="13"/>
        <v>108.741</v>
      </c>
      <c r="BS59" s="2">
        <f t="shared" si="14"/>
        <v>107.72199999999999</v>
      </c>
      <c r="BT59" s="2">
        <f t="shared" si="15"/>
        <v>104.53700000000001</v>
      </c>
      <c r="BU59" s="2">
        <f t="shared" si="16"/>
        <v>104.46299999999999</v>
      </c>
      <c r="BV59" s="2">
        <f t="shared" si="17"/>
        <v>111.593</v>
      </c>
      <c r="BW59" s="2">
        <f t="shared" si="18"/>
        <v>111.182</v>
      </c>
      <c r="BX59" s="2">
        <f t="shared" si="19"/>
        <v>110.352</v>
      </c>
      <c r="BY59" s="2">
        <f t="shared" si="20"/>
        <v>110.407</v>
      </c>
      <c r="BZ59" s="2">
        <f t="shared" si="21"/>
        <v>107.70399999999999</v>
      </c>
      <c r="CA59" s="2">
        <f t="shared" si="22"/>
        <v>106.29600000000001</v>
      </c>
      <c r="CB59" s="2">
        <f t="shared" si="23"/>
        <v>104.673</v>
      </c>
      <c r="CC59" s="2">
        <f t="shared" si="24"/>
        <v>106.709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105.59073393393392</v>
      </c>
      <c r="DL59" s="2">
        <f t="shared" si="61"/>
        <v>105.23560953058322</v>
      </c>
      <c r="DM59" s="2">
        <f t="shared" si="61"/>
        <v>105.84753414304993</v>
      </c>
      <c r="DN59" s="2">
        <f t="shared" si="61"/>
        <v>109.65903470613472</v>
      </c>
      <c r="DO59" s="2">
        <f t="shared" si="61"/>
        <v>109.23733625123099</v>
      </c>
      <c r="DP59" s="2">
        <f t="shared" si="61"/>
        <v>105.94880290806755</v>
      </c>
      <c r="DQ59" s="2">
        <f t="shared" si="61"/>
        <v>106.27183804430862</v>
      </c>
      <c r="DR59" s="2">
        <f t="shared" si="61"/>
        <v>114.01286417112301</v>
      </c>
      <c r="DS59" s="2">
        <f t="shared" si="61"/>
        <v>113.17575315315311</v>
      </c>
      <c r="DT59" s="2">
        <f t="shared" si="61"/>
        <v>112.30512436974789</v>
      </c>
      <c r="DU59" s="2">
        <f t="shared" si="61"/>
        <v>111.99457899159665</v>
      </c>
      <c r="DV59" s="2">
        <f t="shared" si="61"/>
        <v>109.058933600713</v>
      </c>
      <c r="DW59" s="2">
        <f t="shared" si="61"/>
        <v>107.55667741935483</v>
      </c>
      <c r="DX59" s="2">
        <f t="shared" si="61"/>
        <v>106.08800541342234</v>
      </c>
      <c r="DY59" s="2">
        <f t="shared" si="61"/>
        <v>107.69088766788768</v>
      </c>
      <c r="EA59" s="2">
        <f t="shared" si="62"/>
        <v>102.86119702168696</v>
      </c>
      <c r="EB59" s="2">
        <f t="shared" si="62"/>
        <v>107.13473943661972</v>
      </c>
      <c r="EC59" s="2">
        <f t="shared" si="62"/>
        <v>101.60008242719992</v>
      </c>
      <c r="ED59" s="2">
        <f t="shared" si="62"/>
        <v>113.51871459887924</v>
      </c>
      <c r="EE59" s="2">
        <f t="shared" si="62"/>
        <v>108.40471737173719</v>
      </c>
      <c r="EF59" s="2">
        <f t="shared" si="62"/>
        <v>102.96439219244505</v>
      </c>
      <c r="EG59" s="2">
        <f t="shared" si="62"/>
        <v>104.96582413755574</v>
      </c>
      <c r="EH59" s="2">
        <f t="shared" si="62"/>
        <v>112.41814953158777</v>
      </c>
      <c r="EI59" s="2">
        <f t="shared" si="62"/>
        <v>103.47566569451708</v>
      </c>
      <c r="EJ59" s="2">
        <f t="shared" si="62"/>
        <v>102.8396716756999</v>
      </c>
      <c r="EK59" s="2">
        <f t="shared" si="62"/>
        <v>111.84521054787186</v>
      </c>
      <c r="EL59" s="2">
        <f t="shared" si="62"/>
        <v>115.06568864541586</v>
      </c>
      <c r="EM59" s="2">
        <f t="shared" si="62"/>
        <v>101.50876326495836</v>
      </c>
      <c r="EN59" s="2">
        <f t="shared" si="62"/>
        <v>103.42569771745836</v>
      </c>
      <c r="EO59" s="2">
        <f t="shared" si="62"/>
        <v>104.73666233766235</v>
      </c>
      <c r="EQ59" s="2">
        <f t="shared" si="63"/>
        <v>102.01754413141987</v>
      </c>
      <c r="ER59" s="2">
        <f t="shared" si="63"/>
        <v>102.41654045383352</v>
      </c>
      <c r="ES59" s="2">
        <f t="shared" si="63"/>
        <v>101.26568662280926</v>
      </c>
      <c r="ET59" s="2">
        <f t="shared" si="63"/>
        <v>111.8568656151528</v>
      </c>
      <c r="EU59" s="2">
        <f t="shared" si="63"/>
        <v>105.6871024889557</v>
      </c>
      <c r="EV59" s="2">
        <f t="shared" si="63"/>
        <v>100.50080073481364</v>
      </c>
      <c r="EW59" s="2">
        <f t="shared" si="63"/>
        <v>102.93581679837374</v>
      </c>
      <c r="EX59" s="2">
        <f t="shared" si="63"/>
        <v>109.27444321781486</v>
      </c>
      <c r="EY59" s="2">
        <f t="shared" si="63"/>
        <v>107.59792431553979</v>
      </c>
      <c r="EZ59" s="2">
        <f t="shared" si="63"/>
        <v>107.16832953013574</v>
      </c>
      <c r="FA59" s="2">
        <f t="shared" si="63"/>
        <v>109.54790155472293</v>
      </c>
      <c r="FB59" s="2">
        <f t="shared" si="63"/>
        <v>109.60519269521414</v>
      </c>
      <c r="FC59" s="2">
        <f t="shared" si="63"/>
        <v>103.28003286169525</v>
      </c>
      <c r="FD59" s="2">
        <f t="shared" si="63"/>
        <v>103.78045703440829</v>
      </c>
      <c r="FE59" s="2">
        <f t="shared" si="63"/>
        <v>105.66238867387099</v>
      </c>
      <c r="FG59" s="2">
        <f t="shared" si="64"/>
        <v>0.19860799277724198</v>
      </c>
      <c r="FH59" s="2">
        <f t="shared" si="64"/>
        <v>0.21192858028709199</v>
      </c>
      <c r="FI59" s="2">
        <f t="shared" si="64"/>
        <v>0.21865638787667396</v>
      </c>
      <c r="FJ59" s="2">
        <f t="shared" si="64"/>
        <v>0.20810460664095781</v>
      </c>
      <c r="FK59" s="2">
        <f t="shared" si="64"/>
        <v>0.21190837903099274</v>
      </c>
      <c r="FL59" s="2">
        <f t="shared" si="64"/>
        <v>0.23035994366088389</v>
      </c>
      <c r="FM59" s="2">
        <f t="shared" si="64"/>
        <v>0.19703892206671952</v>
      </c>
      <c r="FN59" s="2">
        <f t="shared" si="64"/>
        <v>0.18553861027484694</v>
      </c>
      <c r="FO59" s="2">
        <f t="shared" si="64"/>
        <v>0.21252798714297799</v>
      </c>
      <c r="FP59" s="2">
        <f t="shared" si="64"/>
        <v>0.19501358875680705</v>
      </c>
      <c r="FQ59" s="2">
        <f t="shared" si="64"/>
        <v>0.20137597539928337</v>
      </c>
      <c r="FR59" s="2">
        <f t="shared" si="64"/>
        <v>0.19388692899321819</v>
      </c>
      <c r="FS59" s="2">
        <f t="shared" si="64"/>
        <v>0.18298377134173063</v>
      </c>
      <c r="FT59" s="2">
        <f t="shared" si="64"/>
        <v>0.17130244892724947</v>
      </c>
      <c r="FU59" s="2">
        <f t="shared" si="64"/>
        <v>0.18749219769566433</v>
      </c>
      <c r="FW59" s="2">
        <f t="shared" ref="FW59:GK75" si="67">POWER(10,($B59-C$232)/C$229)/(1+POWER(10,($B59-C$232)/C$229))</f>
        <v>5.1656995031870309E-5</v>
      </c>
      <c r="FX59" s="2">
        <f t="shared" si="67"/>
        <v>6.2624833926479915E-5</v>
      </c>
      <c r="FY59" s="2">
        <f t="shared" si="67"/>
        <v>5.6577645653087293E-5</v>
      </c>
      <c r="FZ59" s="2">
        <f t="shared" si="67"/>
        <v>5.6622514544253045E-5</v>
      </c>
      <c r="GA59" s="2">
        <f t="shared" si="67"/>
        <v>5.0889335465668509E-5</v>
      </c>
      <c r="GB59" s="2">
        <f t="shared" si="67"/>
        <v>5.2485778252412476E-5</v>
      </c>
      <c r="GC59" s="2">
        <f t="shared" si="67"/>
        <v>5.9489921976527492E-5</v>
      </c>
      <c r="GD59" s="2">
        <f t="shared" si="67"/>
        <v>5.9370258778445818E-5</v>
      </c>
      <c r="GE59" s="2">
        <f t="shared" si="67"/>
        <v>8.289402805895354E-5</v>
      </c>
      <c r="GF59" s="2">
        <f t="shared" si="67"/>
        <v>7.7383936817920887E-5</v>
      </c>
      <c r="GG59" s="2">
        <f t="shared" si="67"/>
        <v>6.9302966638895225E-5</v>
      </c>
      <c r="GH59" s="2">
        <f t="shared" si="67"/>
        <v>6.1897058800161687E-5</v>
      </c>
      <c r="GI59" s="2">
        <f t="shared" si="67"/>
        <v>5.5508832448088371E-5</v>
      </c>
      <c r="GJ59" s="2">
        <f t="shared" si="67"/>
        <v>4.3631975616952029E-5</v>
      </c>
      <c r="GK59" s="2">
        <f t="shared" si="67"/>
        <v>4.4717702743477612E-5</v>
      </c>
      <c r="GM59" s="86">
        <f t="shared" ref="GM59:HA75" si="68" xml:space="preserve"> _xlfn.NORM.DIST($B59, C$7, ABS(C$11), TRUE) * _xlfn.NORM.DIST(($B59 - C$7)*C$15, 0, ABS(C$11), TRUE) * 2</f>
        <v>2.0567005929356929E-6</v>
      </c>
      <c r="GN59" s="86">
        <f t="shared" si="68"/>
        <v>4.4645043532888528E-6</v>
      </c>
      <c r="GO59" s="86">
        <f t="shared" si="68"/>
        <v>9.2856457281478203E-6</v>
      </c>
      <c r="GP59" s="86">
        <f t="shared" si="68"/>
        <v>3.180027788337311E-6</v>
      </c>
      <c r="GQ59" s="86">
        <f t="shared" si="68"/>
        <v>6.7719867076190056E-6</v>
      </c>
      <c r="GR59" s="86">
        <f t="shared" si="68"/>
        <v>1.9584245490572312E-5</v>
      </c>
      <c r="GS59" s="86">
        <f t="shared" si="68"/>
        <v>8.8550327703114822E-7</v>
      </c>
      <c r="GT59" s="86">
        <f t="shared" si="68"/>
        <v>4.4684322778068274E-7</v>
      </c>
      <c r="GU59" s="86">
        <f t="shared" si="68"/>
        <v>3.5606133768988621E-6</v>
      </c>
      <c r="GV59" s="86">
        <f t="shared" si="68"/>
        <v>1.3907673739892246E-6</v>
      </c>
      <c r="GW59" s="86">
        <f t="shared" si="68"/>
        <v>1.5667632035860356E-6</v>
      </c>
      <c r="GX59" s="86">
        <f t="shared" si="68"/>
        <v>6.0502806791999625E-7</v>
      </c>
      <c r="GY59" s="86">
        <f t="shared" si="68"/>
        <v>1.3573199283766798E-7</v>
      </c>
      <c r="GZ59" s="86">
        <f t="shared" si="68"/>
        <v>2.8270508398079092E-8</v>
      </c>
      <c r="HA59" s="86">
        <f t="shared" si="68"/>
        <v>1.7384649522070772E-8</v>
      </c>
      <c r="HC59" s="86">
        <f t="shared" si="58"/>
        <v>6.5716234281707E-18</v>
      </c>
      <c r="HD59" s="86">
        <f t="shared" ref="HD59:HQ77" si="69" xml:space="preserve"> _xlfn.NORM.DIST($B59, D$8, ABS(D$12), TRUE) * _xlfn.NORM.DIST(($B59 - D$8)*D$16, 0, ABS(D$12), TRUE) * 2</f>
        <v>1.2488691415354597E-16</v>
      </c>
      <c r="HE59" s="86">
        <f t="shared" si="69"/>
        <v>3.0310772570265781E-16</v>
      </c>
      <c r="HF59" s="86">
        <f t="shared" si="69"/>
        <v>4.1586318823785647E-17</v>
      </c>
      <c r="HG59" s="86">
        <f t="shared" si="69"/>
        <v>6.9373700714924633E-19</v>
      </c>
      <c r="HH59" s="86">
        <f t="shared" si="69"/>
        <v>1.9672090930089986E-17</v>
      </c>
      <c r="HI59" s="86">
        <f t="shared" si="69"/>
        <v>9.7965032576212808E-20</v>
      </c>
      <c r="HJ59" s="86">
        <f t="shared" si="69"/>
        <v>5.2317864710820868E-21</v>
      </c>
      <c r="HK59" s="86">
        <f t="shared" si="69"/>
        <v>3.5268889607691855E-19</v>
      </c>
      <c r="HL59" s="86">
        <f t="shared" si="69"/>
        <v>6.6773216084380808E-21</v>
      </c>
      <c r="HM59" s="86">
        <f t="shared" si="69"/>
        <v>4.2262108195024743E-20</v>
      </c>
      <c r="HN59" s="86">
        <f t="shared" si="69"/>
        <v>1.8214866352896645E-20</v>
      </c>
      <c r="HO59" s="86">
        <f t="shared" si="69"/>
        <v>1.1883058936853156E-19</v>
      </c>
      <c r="HP59" s="86">
        <f t="shared" si="69"/>
        <v>7.4941837908798811E-22</v>
      </c>
      <c r="HQ59" s="86">
        <f t="shared" si="69"/>
        <v>9.7421977286143138E-23</v>
      </c>
      <c r="HS59" s="86">
        <f t="shared" ref="HS59:IG75" si="70" xml:space="preserve"> _xlfn.NORM.DIST($B59, C$9, ABS(C$13), TRUE) * _xlfn.NORM.DIST(($B59 - C$9)*C$17, 0, ABS(C$13), TRUE) * 2</f>
        <v>7.6248303424616188E-96</v>
      </c>
      <c r="HT59" s="86">
        <f t="shared" si="70"/>
        <v>6.0357436407484855E-87</v>
      </c>
      <c r="HU59" s="86">
        <f t="shared" si="70"/>
        <v>8.5265618651814973E-85</v>
      </c>
      <c r="HV59" s="86">
        <f t="shared" si="70"/>
        <v>3.8450779392720651E-91</v>
      </c>
      <c r="HW59" s="86">
        <f t="shared" si="70"/>
        <v>8.6503913676247695E-100</v>
      </c>
      <c r="HX59" s="86">
        <f t="shared" si="70"/>
        <v>1.6462706671889269E-92</v>
      </c>
      <c r="HY59" s="86">
        <f t="shared" si="70"/>
        <v>1.1611068138785153E-105</v>
      </c>
      <c r="HZ59" s="86">
        <f t="shared" si="70"/>
        <v>2.5494427350876243E-111</v>
      </c>
      <c r="IA59" s="86">
        <f t="shared" si="70"/>
        <v>1.3702612559493642E-101</v>
      </c>
      <c r="IB59" s="86">
        <f t="shared" si="70"/>
        <v>2.49223116982598E-109</v>
      </c>
      <c r="IC59" s="86">
        <f t="shared" si="70"/>
        <v>6.5139654300837389E-107</v>
      </c>
      <c r="ID59" s="86">
        <f t="shared" si="70"/>
        <v>1.3338399333581989E-110</v>
      </c>
      <c r="IE59" s="86">
        <f t="shared" si="70"/>
        <v>4.1471248770765128E-107</v>
      </c>
      <c r="IF59" s="86">
        <f t="shared" si="70"/>
        <v>1.9827289968843239E-72</v>
      </c>
      <c r="IG59" s="86">
        <f t="shared" si="70"/>
        <v>4.5241667443057397E-46</v>
      </c>
      <c r="II59" s="86">
        <f t="shared" ref="II59:IW75" si="71" xml:space="preserve"> _xlfn.NORM.DIST($B59, C$10, ABS(C$14), TRUE) * _xlfn.NORM.DIST(($B59 - C$10)*C$18, 0, ABS(C$14), TRUE) * 2</f>
        <v>1.3081627078148882E-206</v>
      </c>
      <c r="IJ59" s="86">
        <f t="shared" si="71"/>
        <v>8.9359067144904093E-186</v>
      </c>
      <c r="IK59" s="86">
        <f t="shared" si="71"/>
        <v>1.8839601342649933E-181</v>
      </c>
      <c r="IL59" s="86">
        <f t="shared" si="71"/>
        <v>2.7498872887124874E-196</v>
      </c>
      <c r="IM59" s="86">
        <f t="shared" si="71"/>
        <v>2.0894567395875875E-216</v>
      </c>
      <c r="IN59" s="86">
        <f t="shared" si="71"/>
        <v>4.8573901756149149E-202</v>
      </c>
      <c r="IO59" s="86">
        <f t="shared" si="71"/>
        <v>8.6359024037462724E-231</v>
      </c>
      <c r="IP59" s="86">
        <f t="shared" si="71"/>
        <v>3.1623549582598034E-242</v>
      </c>
      <c r="IQ59" s="86">
        <f t="shared" si="71"/>
        <v>5.8874234594201812E-217</v>
      </c>
      <c r="IR59" s="86">
        <f t="shared" si="71"/>
        <v>1.2671989041438693E-232</v>
      </c>
      <c r="IS59" s="86">
        <f t="shared" si="71"/>
        <v>2.354858472915757E-233</v>
      </c>
      <c r="IT59" s="86">
        <f t="shared" si="71"/>
        <v>6.1019066493182034E-242</v>
      </c>
      <c r="IU59" s="86">
        <f t="shared" si="71"/>
        <v>3.752975109683129E-232</v>
      </c>
      <c r="IV59" s="86">
        <f t="shared" si="71"/>
        <v>5.218812495117817E-213</v>
      </c>
      <c r="IW59" s="86">
        <f t="shared" si="71"/>
        <v>3.3066581282367984E-142</v>
      </c>
      <c r="IY59" s="86">
        <f t="shared" ref="IY59:JM75" si="72">GM59+HC59+HS59+II59</f>
        <v>2.0567005929422646E-6</v>
      </c>
      <c r="IZ59" s="86">
        <f t="shared" si="72"/>
        <v>4.4645043534137394E-6</v>
      </c>
      <c r="JA59" s="86">
        <f t="shared" si="72"/>
        <v>9.2856457284509277E-6</v>
      </c>
      <c r="JB59" s="86">
        <f t="shared" si="72"/>
        <v>3.1800277883788974E-6</v>
      </c>
      <c r="JC59" s="86">
        <f t="shared" si="72"/>
        <v>6.7719867076196993E-6</v>
      </c>
      <c r="JD59" s="86">
        <f t="shared" si="72"/>
        <v>1.9584245490591984E-5</v>
      </c>
      <c r="JE59" s="86">
        <f t="shared" si="72"/>
        <v>8.8550327703124616E-7</v>
      </c>
      <c r="JF59" s="86">
        <f t="shared" si="72"/>
        <v>4.4684322778068798E-7</v>
      </c>
      <c r="JG59" s="86">
        <f t="shared" si="72"/>
        <v>3.5606133768992149E-6</v>
      </c>
      <c r="JH59" s="86">
        <f t="shared" si="72"/>
        <v>1.3907673739892314E-6</v>
      </c>
      <c r="JI59" s="86">
        <f t="shared" si="72"/>
        <v>1.566763203586078E-6</v>
      </c>
      <c r="JJ59" s="86">
        <f t="shared" si="72"/>
        <v>6.0502806792001446E-7</v>
      </c>
      <c r="JK59" s="86">
        <f t="shared" si="72"/>
        <v>1.357319928377868E-7</v>
      </c>
      <c r="JL59" s="86">
        <f t="shared" si="72"/>
        <v>2.827050839807984E-8</v>
      </c>
      <c r="JM59" s="86">
        <f t="shared" si="72"/>
        <v>1.7384649522070868E-8</v>
      </c>
    </row>
    <row r="60" spans="2:273" x14ac:dyDescent="0.25">
      <c r="B60" s="2">
        <v>33</v>
      </c>
      <c r="C60" s="37">
        <v>103.85</v>
      </c>
      <c r="D60" s="37">
        <v>105.333</v>
      </c>
      <c r="E60" s="37">
        <v>105.17</v>
      </c>
      <c r="F60" s="37">
        <v>108.074</v>
      </c>
      <c r="G60" s="37">
        <v>108.167</v>
      </c>
      <c r="H60" s="37">
        <v>104.444</v>
      </c>
      <c r="I60" s="37">
        <v>105.37</v>
      </c>
      <c r="J60" s="37">
        <v>112.889</v>
      </c>
      <c r="K60" s="37">
        <v>110.345</v>
      </c>
      <c r="L60" s="37">
        <v>110.648</v>
      </c>
      <c r="M60" s="37">
        <v>110.20399999999999</v>
      </c>
      <c r="N60" s="37">
        <v>107.852</v>
      </c>
      <c r="O60" s="37">
        <v>106.333</v>
      </c>
      <c r="P60" s="37">
        <v>105.43600000000001</v>
      </c>
      <c r="Q60" s="37">
        <v>106.709</v>
      </c>
      <c r="S60" s="4">
        <f t="shared" si="59"/>
        <v>105.04593154648828</v>
      </c>
      <c r="T60" s="4">
        <f t="shared" si="59"/>
        <v>105.73817274483787</v>
      </c>
      <c r="U60" s="4">
        <f t="shared" si="59"/>
        <v>104.90827836648945</v>
      </c>
      <c r="V60" s="4">
        <f t="shared" si="59"/>
        <v>110.59611699267658</v>
      </c>
      <c r="W60" s="4">
        <f t="shared" si="59"/>
        <v>109.0863366185996</v>
      </c>
      <c r="X60" s="4">
        <f t="shared" si="59"/>
        <v>105.22987667647442</v>
      </c>
      <c r="Y60" s="4">
        <f t="shared" si="59"/>
        <v>106.05858312993327</v>
      </c>
      <c r="Z60" s="4">
        <f t="shared" si="59"/>
        <v>113.69232149000509</v>
      </c>
      <c r="AA60" s="4">
        <f t="shared" si="59"/>
        <v>110.90262624181825</v>
      </c>
      <c r="AB60" s="4">
        <f t="shared" si="59"/>
        <v>110.26632417030426</v>
      </c>
      <c r="AC60" s="4">
        <f t="shared" si="59"/>
        <v>111.93209062834777</v>
      </c>
      <c r="AD60" s="4">
        <f t="shared" si="59"/>
        <v>110.28278973374518</v>
      </c>
      <c r="AE60" s="4">
        <f t="shared" si="59"/>
        <v>106.48417054295432</v>
      </c>
      <c r="AF60" s="4">
        <f t="shared" si="59"/>
        <v>105.62581977961037</v>
      </c>
      <c r="AG60" s="4">
        <f t="shared" si="59"/>
        <v>107.1295191592483</v>
      </c>
      <c r="AI60" s="4">
        <f t="shared" si="60"/>
        <v>-1.195931546488282</v>
      </c>
      <c r="AJ60" s="4">
        <f t="shared" si="60"/>
        <v>-0.40517274483786991</v>
      </c>
      <c r="AK60" s="4">
        <f t="shared" si="60"/>
        <v>0.26172163351054678</v>
      </c>
      <c r="AL60" s="4">
        <f t="shared" si="60"/>
        <v>-2.5221169926765867</v>
      </c>
      <c r="AM60" s="4">
        <f t="shared" si="60"/>
        <v>-0.91933661859960125</v>
      </c>
      <c r="AN60" s="4">
        <f t="shared" si="60"/>
        <v>-0.78587667647441606</v>
      </c>
      <c r="AO60" s="4">
        <f t="shared" si="60"/>
        <v>-0.68858312993326365</v>
      </c>
      <c r="AP60" s="4">
        <f t="shared" si="60"/>
        <v>-0.80332149000508934</v>
      </c>
      <c r="AQ60" s="4">
        <f t="shared" si="60"/>
        <v>-0.55762624181825515</v>
      </c>
      <c r="AR60" s="4">
        <f t="shared" si="60"/>
        <v>0.38167582969573743</v>
      </c>
      <c r="AS60" s="4">
        <f t="shared" si="60"/>
        <v>-1.7280906283477719</v>
      </c>
      <c r="AT60" s="4">
        <f t="shared" si="60"/>
        <v>-2.430789733745172</v>
      </c>
      <c r="AU60" s="4">
        <f t="shared" si="60"/>
        <v>-0.15117054295431842</v>
      </c>
      <c r="AV60" s="4">
        <f t="shared" si="60"/>
        <v>-0.18981977961036023</v>
      </c>
      <c r="AW60" s="4">
        <f t="shared" si="60"/>
        <v>-0.42051915924830041</v>
      </c>
      <c r="AY60" s="2">
        <f t="shared" si="65"/>
        <v>105.04173235368484</v>
      </c>
      <c r="AZ60" s="2">
        <f t="shared" si="65"/>
        <v>105.72951485291514</v>
      </c>
      <c r="BA60" s="2">
        <f t="shared" si="65"/>
        <v>104.89149916457812</v>
      </c>
      <c r="BB60" s="2">
        <f t="shared" si="65"/>
        <v>110.58981039228682</v>
      </c>
      <c r="BC60" s="2">
        <f t="shared" si="65"/>
        <v>109.07431806002663</v>
      </c>
      <c r="BD60" s="2">
        <f t="shared" si="65"/>
        <v>105.19771187849553</v>
      </c>
      <c r="BE60" s="2">
        <f t="shared" si="65"/>
        <v>106.05649608373173</v>
      </c>
      <c r="BF60" s="2">
        <f t="shared" si="65"/>
        <v>113.69130625533472</v>
      </c>
      <c r="BG60" s="2">
        <f t="shared" si="65"/>
        <v>110.89582896966014</v>
      </c>
      <c r="BH60" s="2">
        <f t="shared" si="65"/>
        <v>110.26344835908149</v>
      </c>
      <c r="BI60" s="2">
        <f t="shared" si="65"/>
        <v>111.92894958584662</v>
      </c>
      <c r="BJ60" s="2">
        <f t="shared" si="65"/>
        <v>110.28145770876877</v>
      </c>
      <c r="BK60" s="2">
        <f t="shared" si="65"/>
        <v>106.4837830779949</v>
      </c>
      <c r="BL60" s="2">
        <f t="shared" si="65"/>
        <v>105.62573303564395</v>
      </c>
      <c r="BM60" s="2">
        <f t="shared" si="65"/>
        <v>107.12947032221516</v>
      </c>
      <c r="BO60" s="2">
        <f t="shared" si="10"/>
        <v>103.85</v>
      </c>
      <c r="BP60" s="2">
        <f t="shared" si="11"/>
        <v>105.333</v>
      </c>
      <c r="BQ60" s="2">
        <f t="shared" si="12"/>
        <v>105.17</v>
      </c>
      <c r="BR60" s="2">
        <f t="shared" si="13"/>
        <v>108.074</v>
      </c>
      <c r="BS60" s="2">
        <f t="shared" si="14"/>
        <v>108.167</v>
      </c>
      <c r="BT60" s="2">
        <f t="shared" si="15"/>
        <v>104.444</v>
      </c>
      <c r="BU60" s="2">
        <f t="shared" si="16"/>
        <v>105.37</v>
      </c>
      <c r="BV60" s="2">
        <f t="shared" si="17"/>
        <v>112.889</v>
      </c>
      <c r="BW60" s="2">
        <f t="shared" si="18"/>
        <v>110.345</v>
      </c>
      <c r="BX60" s="2">
        <f t="shared" si="19"/>
        <v>110.648</v>
      </c>
      <c r="BY60" s="2">
        <f t="shared" si="20"/>
        <v>110.20399999999999</v>
      </c>
      <c r="BZ60" s="2">
        <f t="shared" si="21"/>
        <v>107.852</v>
      </c>
      <c r="CA60" s="2">
        <f t="shared" si="22"/>
        <v>106.333</v>
      </c>
      <c r="CB60" s="2">
        <f t="shared" si="23"/>
        <v>105.43600000000001</v>
      </c>
      <c r="CC60" s="2">
        <f t="shared" si="24"/>
        <v>106.709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105.66376108966107</v>
      </c>
      <c r="DL60" s="2">
        <f t="shared" si="61"/>
        <v>105.38552062588906</v>
      </c>
      <c r="DM60" s="2">
        <f t="shared" si="61"/>
        <v>105.94855479082321</v>
      </c>
      <c r="DN60" s="2">
        <f t="shared" si="61"/>
        <v>109.81119673959674</v>
      </c>
      <c r="DO60" s="2">
        <f t="shared" si="61"/>
        <v>109.3322347083926</v>
      </c>
      <c r="DP60" s="2">
        <f t="shared" si="61"/>
        <v>105.99068996247655</v>
      </c>
      <c r="DQ60" s="2">
        <f t="shared" si="61"/>
        <v>106.40105561497326</v>
      </c>
      <c r="DR60" s="2">
        <f t="shared" si="61"/>
        <v>114.06793048128344</v>
      </c>
      <c r="DS60" s="2">
        <f t="shared" si="61"/>
        <v>113.12849459459456</v>
      </c>
      <c r="DT60" s="2">
        <f t="shared" si="61"/>
        <v>112.26626106442576</v>
      </c>
      <c r="DU60" s="2">
        <f t="shared" si="61"/>
        <v>112.02028627450983</v>
      </c>
      <c r="DV60" s="2">
        <f t="shared" si="61"/>
        <v>109.09368827985739</v>
      </c>
      <c r="DW60" s="2">
        <f t="shared" si="61"/>
        <v>107.73376048387095</v>
      </c>
      <c r="DX60" s="2">
        <f t="shared" si="61"/>
        <v>106.15055736002968</v>
      </c>
      <c r="DY60" s="2">
        <f t="shared" si="61"/>
        <v>107.76055494505496</v>
      </c>
      <c r="EA60" s="2">
        <f t="shared" si="62"/>
        <v>102.75288466886452</v>
      </c>
      <c r="EB60" s="2">
        <f t="shared" si="62"/>
        <v>106.89753113417346</v>
      </c>
      <c r="EC60" s="2">
        <f t="shared" si="62"/>
        <v>101.44667734578053</v>
      </c>
      <c r="ED60" s="2">
        <f t="shared" si="62"/>
        <v>113.2924068116489</v>
      </c>
      <c r="EE60" s="2">
        <f t="shared" si="62"/>
        <v>108.20017619261928</v>
      </c>
      <c r="EF60" s="2">
        <f t="shared" si="62"/>
        <v>102.78202726401672</v>
      </c>
      <c r="EG60" s="2">
        <f t="shared" si="62"/>
        <v>104.77653145064748</v>
      </c>
      <c r="EH60" s="2">
        <f t="shared" si="62"/>
        <v>112.18451279792882</v>
      </c>
      <c r="EI60" s="2">
        <f t="shared" si="62"/>
        <v>103.34950069391368</v>
      </c>
      <c r="EJ60" s="2">
        <f t="shared" si="62"/>
        <v>102.7218511553038</v>
      </c>
      <c r="EK60" s="2">
        <f t="shared" si="62"/>
        <v>111.59938962225516</v>
      </c>
      <c r="EL60" s="2">
        <f t="shared" si="62"/>
        <v>114.78701299740673</v>
      </c>
      <c r="EM60" s="2">
        <f t="shared" si="62"/>
        <v>101.39321477410698</v>
      </c>
      <c r="EN60" s="2">
        <f t="shared" si="62"/>
        <v>103.31013365206663</v>
      </c>
      <c r="EO60" s="2">
        <f t="shared" si="62"/>
        <v>104.63504531831806</v>
      </c>
      <c r="EQ60" s="2">
        <f t="shared" si="63"/>
        <v>101.92098443441316</v>
      </c>
      <c r="ER60" s="2">
        <f t="shared" si="63"/>
        <v>102.24730017100096</v>
      </c>
      <c r="ES60" s="2">
        <f t="shared" si="63"/>
        <v>101.11717318856354</v>
      </c>
      <c r="ET60" s="2">
        <f t="shared" si="63"/>
        <v>111.65445799344548</v>
      </c>
      <c r="EU60" s="2">
        <f t="shared" si="63"/>
        <v>105.52125530315729</v>
      </c>
      <c r="EV60" s="2">
        <f t="shared" si="63"/>
        <v>100.35409256427013</v>
      </c>
      <c r="EW60" s="2">
        <f t="shared" si="63"/>
        <v>102.77612840735259</v>
      </c>
      <c r="EX60" s="2">
        <f t="shared" si="63"/>
        <v>109.08663558195222</v>
      </c>
      <c r="EY60" s="2">
        <f t="shared" si="63"/>
        <v>107.40937108934318</v>
      </c>
      <c r="EZ60" s="2">
        <f t="shared" si="63"/>
        <v>106.98755469599533</v>
      </c>
      <c r="FA60" s="2">
        <f t="shared" si="63"/>
        <v>109.33520654605451</v>
      </c>
      <c r="FB60" s="2">
        <f t="shared" si="63"/>
        <v>109.40489983601849</v>
      </c>
      <c r="FC60" s="2">
        <f t="shared" si="63"/>
        <v>103.13961408608222</v>
      </c>
      <c r="FD60" s="2">
        <f t="shared" si="63"/>
        <v>103.65992296255297</v>
      </c>
      <c r="FE60" s="2">
        <f t="shared" si="63"/>
        <v>105.54598560587942</v>
      </c>
      <c r="FG60" s="2">
        <f t="shared" si="64"/>
        <v>0.2136750335048852</v>
      </c>
      <c r="FH60" s="2">
        <f t="shared" si="64"/>
        <v>0.2277190135430536</v>
      </c>
      <c r="FI60" s="2">
        <f t="shared" si="64"/>
        <v>0.23479874743141013</v>
      </c>
      <c r="FJ60" s="2">
        <f t="shared" si="64"/>
        <v>0.22369099498366249</v>
      </c>
      <c r="FK60" s="2">
        <f t="shared" si="64"/>
        <v>0.22769774201279153</v>
      </c>
      <c r="FL60" s="2">
        <f t="shared" si="64"/>
        <v>0.24709308292619311</v>
      </c>
      <c r="FM60" s="2">
        <f t="shared" si="64"/>
        <v>0.21201842019902095</v>
      </c>
      <c r="FN60" s="2">
        <f t="shared" si="64"/>
        <v>0.19986143499545594</v>
      </c>
      <c r="FO60" s="2">
        <f t="shared" si="64"/>
        <v>0.22835014034674486</v>
      </c>
      <c r="FP60" s="2">
        <f t="shared" si="64"/>
        <v>0.2098793603591457</v>
      </c>
      <c r="FQ60" s="2">
        <f t="shared" si="64"/>
        <v>0.21659624965673455</v>
      </c>
      <c r="FR60" s="2">
        <f t="shared" si="64"/>
        <v>0.20868908117903764</v>
      </c>
      <c r="FS60" s="2">
        <f t="shared" si="64"/>
        <v>0.19715711482396736</v>
      </c>
      <c r="FT60" s="2">
        <f t="shared" si="64"/>
        <v>0.1847756224864219</v>
      </c>
      <c r="FU60" s="2">
        <f t="shared" si="64"/>
        <v>0.20192844151226891</v>
      </c>
      <c r="FW60" s="2">
        <f t="shared" si="67"/>
        <v>5.6640486447355961E-5</v>
      </c>
      <c r="FX60" s="2">
        <f t="shared" si="67"/>
        <v>6.8666350060123354E-5</v>
      </c>
      <c r="FY60" s="2">
        <f t="shared" si="67"/>
        <v>6.2035816224652305E-5</v>
      </c>
      <c r="FZ60" s="2">
        <f t="shared" si="67"/>
        <v>6.2085013448199232E-5</v>
      </c>
      <c r="GA60" s="2">
        <f t="shared" si="67"/>
        <v>5.5798772798456904E-5</v>
      </c>
      <c r="GB60" s="2">
        <f t="shared" si="67"/>
        <v>5.7549220047479608E-5</v>
      </c>
      <c r="GC60" s="2">
        <f t="shared" si="67"/>
        <v>6.522902795679673E-5</v>
      </c>
      <c r="GD60" s="2">
        <f t="shared" si="67"/>
        <v>6.5097821373824171E-5</v>
      </c>
      <c r="GE60" s="2">
        <f t="shared" si="67"/>
        <v>9.0890767461274482E-5</v>
      </c>
      <c r="GF60" s="2">
        <f t="shared" si="67"/>
        <v>8.4849165980354176E-5</v>
      </c>
      <c r="GG60" s="2">
        <f t="shared" si="67"/>
        <v>7.5988683770134146E-5</v>
      </c>
      <c r="GH60" s="2">
        <f t="shared" si="67"/>
        <v>6.7868370089099159E-5</v>
      </c>
      <c r="GI60" s="2">
        <f t="shared" si="67"/>
        <v>6.0863898522657478E-5</v>
      </c>
      <c r="GJ60" s="2">
        <f t="shared" si="67"/>
        <v>4.7841308529009685E-5</v>
      </c>
      <c r="GK60" s="2">
        <f t="shared" si="67"/>
        <v>4.9031774502869741E-5</v>
      </c>
      <c r="GM60" s="86">
        <f t="shared" si="68"/>
        <v>4.2377720568975557E-6</v>
      </c>
      <c r="GN60" s="86">
        <f t="shared" si="68"/>
        <v>8.9113431549085955E-6</v>
      </c>
      <c r="GO60" s="86">
        <f t="shared" si="68"/>
        <v>1.7598837072373727E-5</v>
      </c>
      <c r="GP60" s="86">
        <f t="shared" si="68"/>
        <v>6.481247226367331E-6</v>
      </c>
      <c r="GQ60" s="86">
        <f t="shared" si="68"/>
        <v>1.2980403070610352E-5</v>
      </c>
      <c r="GR60" s="86">
        <f t="shared" si="68"/>
        <v>3.5578140875497876E-5</v>
      </c>
      <c r="GS60" s="86">
        <f t="shared" si="68"/>
        <v>1.9633984936508153E-6</v>
      </c>
      <c r="GT60" s="86">
        <f t="shared" si="68"/>
        <v>1.0124669430437695E-6</v>
      </c>
      <c r="GU60" s="86">
        <f t="shared" si="68"/>
        <v>7.2798789272486777E-6</v>
      </c>
      <c r="GV60" s="86">
        <f t="shared" si="68"/>
        <v>2.9367376694931768E-6</v>
      </c>
      <c r="GW60" s="86">
        <f t="shared" si="68"/>
        <v>3.3420009932997663E-6</v>
      </c>
      <c r="GX60" s="86">
        <f t="shared" si="68"/>
        <v>1.374366496532789E-6</v>
      </c>
      <c r="GY60" s="86">
        <f t="shared" si="68"/>
        <v>3.3899669708587208E-7</v>
      </c>
      <c r="GZ60" s="86">
        <f t="shared" si="68"/>
        <v>7.7214625660211939E-8</v>
      </c>
      <c r="HA60" s="86">
        <f t="shared" si="68"/>
        <v>5.3516317133430651E-8</v>
      </c>
      <c r="HC60" s="86">
        <f t="shared" ref="HC60:HH122" si="73" xml:space="preserve"> _xlfn.NORM.DIST($B60, C$8, ABS(C$12), TRUE) * _xlfn.NORM.DIST(($B60 - C$8)*C$16, 0, ABS(C$12), TRUE) * 2</f>
        <v>2.8564106860022547E-17</v>
      </c>
      <c r="HD60" s="86">
        <f t="shared" si="69"/>
        <v>4.8902828983693199E-16</v>
      </c>
      <c r="HE60" s="86">
        <f t="shared" si="69"/>
        <v>1.1327420306850983E-15</v>
      </c>
      <c r="HF60" s="86">
        <f t="shared" si="69"/>
        <v>1.7037742340528575E-16</v>
      </c>
      <c r="HG60" s="86">
        <f t="shared" si="69"/>
        <v>3.2524807548758009E-18</v>
      </c>
      <c r="HH60" s="86">
        <f t="shared" si="69"/>
        <v>8.2563953074747731E-17</v>
      </c>
      <c r="HI60" s="86">
        <f t="shared" si="69"/>
        <v>5.1507476554992078E-19</v>
      </c>
      <c r="HJ60" s="86">
        <f t="shared" si="69"/>
        <v>3.0341257055574501E-20</v>
      </c>
      <c r="HK60" s="86">
        <f t="shared" si="69"/>
        <v>1.8183469961714604E-18</v>
      </c>
      <c r="HL60" s="86">
        <f t="shared" si="69"/>
        <v>3.9027672524706734E-20</v>
      </c>
      <c r="HM60" s="86">
        <f t="shared" si="69"/>
        <v>2.3412545273824562E-19</v>
      </c>
      <c r="HN60" s="86">
        <f t="shared" si="69"/>
        <v>1.0374749410854157E-19</v>
      </c>
      <c r="HO60" s="86">
        <f t="shared" si="69"/>
        <v>6.1823338104752671E-19</v>
      </c>
      <c r="HP60" s="86">
        <f t="shared" si="69"/>
        <v>4.6746795827417529E-21</v>
      </c>
      <c r="HQ60" s="86">
        <f t="shared" si="69"/>
        <v>7.1855838074483997E-22</v>
      </c>
      <c r="HS60" s="86">
        <f t="shared" si="70"/>
        <v>1.4011626917289815E-93</v>
      </c>
      <c r="HT60" s="86">
        <f t="shared" si="70"/>
        <v>7.2998647822004465E-85</v>
      </c>
      <c r="HU60" s="86">
        <f t="shared" si="70"/>
        <v>8.7433076588959492E-83</v>
      </c>
      <c r="HV60" s="86">
        <f t="shared" si="70"/>
        <v>5.6972494550371912E-89</v>
      </c>
      <c r="HW60" s="86">
        <f t="shared" si="70"/>
        <v>1.9918359232109511E-97</v>
      </c>
      <c r="HX60" s="86">
        <f t="shared" si="70"/>
        <v>2.623300618309803E-90</v>
      </c>
      <c r="HY60" s="86">
        <f t="shared" si="70"/>
        <v>4.1393860056303897E-103</v>
      </c>
      <c r="HZ60" s="86">
        <f t="shared" si="70"/>
        <v>1.2334875740426347E-108</v>
      </c>
      <c r="IA60" s="86">
        <f t="shared" si="70"/>
        <v>4.4347602793167409E-99</v>
      </c>
      <c r="IB60" s="86">
        <f t="shared" si="70"/>
        <v>1.1906563593698914E-106</v>
      </c>
      <c r="IC60" s="86">
        <f t="shared" si="70"/>
        <v>2.7318389488322374E-104</v>
      </c>
      <c r="ID60" s="86">
        <f t="shared" si="70"/>
        <v>6.4682771669630256E-108</v>
      </c>
      <c r="IE60" s="86">
        <f t="shared" si="70"/>
        <v>1.503404510539836E-104</v>
      </c>
      <c r="IF60" s="86">
        <f t="shared" si="70"/>
        <v>9.3399832893205714E-71</v>
      </c>
      <c r="IG60" s="86">
        <f t="shared" si="70"/>
        <v>5.1305446015005037E-45</v>
      </c>
      <c r="II60" s="86">
        <f t="shared" si="71"/>
        <v>8.2317493938451713E-203</v>
      </c>
      <c r="IJ60" s="86">
        <f t="shared" si="71"/>
        <v>2.6975501853743981E-182</v>
      </c>
      <c r="IK60" s="86">
        <f t="shared" si="71"/>
        <v>4.3448593334931671E-178</v>
      </c>
      <c r="IL60" s="86">
        <f t="shared" si="71"/>
        <v>1.2031275799885719E-192</v>
      </c>
      <c r="IM60" s="86">
        <f t="shared" si="71"/>
        <v>1.9708066969978127E-212</v>
      </c>
      <c r="IN60" s="86">
        <f t="shared" si="71"/>
        <v>2.5492560110296623E-198</v>
      </c>
      <c r="IO60" s="86">
        <f t="shared" si="71"/>
        <v>1.7586335311111518E-226</v>
      </c>
      <c r="IP60" s="86">
        <f t="shared" si="71"/>
        <v>1.0549718747294194E-237</v>
      </c>
      <c r="IQ60" s="86">
        <f t="shared" si="71"/>
        <v>9.1328158048852006E-213</v>
      </c>
      <c r="IR60" s="86">
        <f t="shared" si="71"/>
        <v>3.6838437009638949E-228</v>
      </c>
      <c r="IS60" s="86">
        <f t="shared" si="71"/>
        <v>6.2840551944627418E-229</v>
      </c>
      <c r="IT60" s="86">
        <f t="shared" si="71"/>
        <v>2.1021518051667656E-237</v>
      </c>
      <c r="IU60" s="86">
        <f t="shared" si="71"/>
        <v>7.5576289532280105E-228</v>
      </c>
      <c r="IV60" s="86">
        <f t="shared" si="71"/>
        <v>3.7115740609573984E-209</v>
      </c>
      <c r="IW60" s="86">
        <f t="shared" si="71"/>
        <v>1.2193822268321056E-139</v>
      </c>
      <c r="IY60" s="86">
        <f t="shared" si="72"/>
        <v>4.2377720569261202E-6</v>
      </c>
      <c r="IZ60" s="86">
        <f t="shared" si="72"/>
        <v>8.9113431553976232E-6</v>
      </c>
      <c r="JA60" s="86">
        <f t="shared" si="72"/>
        <v>1.7598837073506467E-5</v>
      </c>
      <c r="JB60" s="86">
        <f t="shared" si="72"/>
        <v>6.4812472265377083E-6</v>
      </c>
      <c r="JC60" s="86">
        <f t="shared" si="72"/>
        <v>1.2980403070613605E-5</v>
      </c>
      <c r="JD60" s="86">
        <f t="shared" si="72"/>
        <v>3.5578140875580438E-5</v>
      </c>
      <c r="JE60" s="86">
        <f t="shared" si="72"/>
        <v>1.9633984936513303E-6</v>
      </c>
      <c r="JF60" s="86">
        <f t="shared" si="72"/>
        <v>1.0124669430437997E-6</v>
      </c>
      <c r="JG60" s="86">
        <f t="shared" si="72"/>
        <v>7.2798789272504963E-6</v>
      </c>
      <c r="JH60" s="86">
        <f t="shared" si="72"/>
        <v>2.9367376694932158E-6</v>
      </c>
      <c r="JI60" s="86">
        <f t="shared" si="72"/>
        <v>3.3420009933000005E-6</v>
      </c>
      <c r="JJ60" s="86">
        <f t="shared" si="72"/>
        <v>1.3743664965328927E-6</v>
      </c>
      <c r="JK60" s="86">
        <f t="shared" si="72"/>
        <v>3.3899669708649031E-7</v>
      </c>
      <c r="JL60" s="86">
        <f t="shared" si="72"/>
        <v>7.7214625660216611E-8</v>
      </c>
      <c r="JM60" s="86">
        <f t="shared" si="72"/>
        <v>5.3516317133431372E-8</v>
      </c>
    </row>
    <row r="61" spans="2:273" x14ac:dyDescent="0.25">
      <c r="B61" s="2">
        <v>34</v>
      </c>
      <c r="C61" s="37">
        <v>104.3</v>
      </c>
      <c r="D61" s="37">
        <v>104.27800000000001</v>
      </c>
      <c r="E61" s="37">
        <v>104.208</v>
      </c>
      <c r="F61" s="37">
        <v>108.815</v>
      </c>
      <c r="G61" s="37">
        <v>107.79600000000001</v>
      </c>
      <c r="H61" s="37">
        <v>104.46299999999999</v>
      </c>
      <c r="I61" s="37">
        <v>105.70399999999999</v>
      </c>
      <c r="J61" s="37">
        <v>113.833</v>
      </c>
      <c r="K61" s="37">
        <v>111.745</v>
      </c>
      <c r="L61" s="37">
        <v>111.111</v>
      </c>
      <c r="M61" s="37">
        <v>110.907</v>
      </c>
      <c r="N61" s="37">
        <v>107.852</v>
      </c>
      <c r="O61" s="37">
        <v>105.5</v>
      </c>
      <c r="P61" s="37">
        <v>105.56399999999999</v>
      </c>
      <c r="Q61" s="37">
        <v>107.636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105.03511437495054</v>
      </c>
      <c r="T61" s="4">
        <f t="shared" si="74"/>
        <v>105.82633894209825</v>
      </c>
      <c r="U61" s="4">
        <f t="shared" si="74"/>
        <v>104.88244374595121</v>
      </c>
      <c r="V61" s="4">
        <f t="shared" si="74"/>
        <v>110.72038989353902</v>
      </c>
      <c r="W61" s="4">
        <f t="shared" si="74"/>
        <v>109.0991994123636</v>
      </c>
      <c r="X61" s="4">
        <f t="shared" si="74"/>
        <v>105.17971664181862</v>
      </c>
      <c r="Y61" s="4">
        <f t="shared" si="74"/>
        <v>106.09186031950772</v>
      </c>
      <c r="Z61" s="4">
        <f t="shared" si="74"/>
        <v>113.65795462867372</v>
      </c>
      <c r="AA61" s="4">
        <f t="shared" si="74"/>
        <v>110.67979044226996</v>
      </c>
      <c r="AB61" s="4">
        <f t="shared" si="74"/>
        <v>110.06289731845253</v>
      </c>
      <c r="AC61" s="4">
        <f t="shared" si="74"/>
        <v>111.89107639707251</v>
      </c>
      <c r="AD61" s="4">
        <f t="shared" si="74"/>
        <v>110.3376552967144</v>
      </c>
      <c r="AE61" s="4">
        <f t="shared" si="74"/>
        <v>106.50468626786306</v>
      </c>
      <c r="AF61" s="4">
        <f t="shared" si="74"/>
        <v>105.61249772003056</v>
      </c>
      <c r="AG61" s="4">
        <f t="shared" si="74"/>
        <v>107.11441545255893</v>
      </c>
      <c r="AI61" s="4">
        <f t="shared" ref="AI61:AW77" si="75">IF(OR($B61 &lt; C$230, $B61 &gt; C$233), 0, C61-S61)</f>
        <v>-0.73511437495054111</v>
      </c>
      <c r="AJ61" s="4">
        <f t="shared" si="75"/>
        <v>-1.5483389420982405</v>
      </c>
      <c r="AK61" s="4">
        <f t="shared" si="75"/>
        <v>-0.67444374595120848</v>
      </c>
      <c r="AL61" s="4">
        <f t="shared" si="75"/>
        <v>-1.9053898935390237</v>
      </c>
      <c r="AM61" s="4">
        <f t="shared" si="75"/>
        <v>-1.3031994123635968</v>
      </c>
      <c r="AN61" s="4">
        <f t="shared" si="75"/>
        <v>-0.71671664181862127</v>
      </c>
      <c r="AO61" s="4">
        <f t="shared" si="75"/>
        <v>-0.38786031950772326</v>
      </c>
      <c r="AP61" s="4">
        <f t="shared" si="75"/>
        <v>0.17504537132627718</v>
      </c>
      <c r="AQ61" s="4">
        <f t="shared" si="75"/>
        <v>1.0652095577300429</v>
      </c>
      <c r="AR61" s="4">
        <f t="shared" si="75"/>
        <v>1.0481026815474763</v>
      </c>
      <c r="AS61" s="4">
        <f t="shared" si="75"/>
        <v>-0.98407639707251349</v>
      </c>
      <c r="AT61" s="4">
        <f t="shared" si="75"/>
        <v>-2.4856552967143983</v>
      </c>
      <c r="AU61" s="4">
        <f t="shared" si="75"/>
        <v>-1.0046862678630646</v>
      </c>
      <c r="AV61" s="4">
        <f t="shared" si="75"/>
        <v>-4.8497720030567848E-2</v>
      </c>
      <c r="AW61" s="4">
        <f t="shared" si="75"/>
        <v>0.52158454744106564</v>
      </c>
      <c r="AY61" s="2">
        <f t="shared" si="65"/>
        <v>105.0268953716047</v>
      </c>
      <c r="AZ61" s="2">
        <f t="shared" si="65"/>
        <v>105.80992148328363</v>
      </c>
      <c r="BA61" s="2">
        <f t="shared" si="65"/>
        <v>104.85215950155167</v>
      </c>
      <c r="BB61" s="2">
        <f t="shared" si="65"/>
        <v>110.70818836630689</v>
      </c>
      <c r="BC61" s="2">
        <f t="shared" si="65"/>
        <v>109.07725823079514</v>
      </c>
      <c r="BD61" s="2">
        <f t="shared" si="65"/>
        <v>105.12399518051603</v>
      </c>
      <c r="BE61" s="2">
        <f t="shared" si="65"/>
        <v>106.08748254028785</v>
      </c>
      <c r="BF61" s="2">
        <f t="shared" si="65"/>
        <v>113.65577721106794</v>
      </c>
      <c r="BG61" s="2">
        <f t="shared" si="65"/>
        <v>110.66660893474025</v>
      </c>
      <c r="BH61" s="2">
        <f t="shared" si="65"/>
        <v>110.05713426911026</v>
      </c>
      <c r="BI61" s="2">
        <f t="shared" si="65"/>
        <v>111.88472762462371</v>
      </c>
      <c r="BJ61" s="2">
        <f t="shared" si="65"/>
        <v>110.33479541721682</v>
      </c>
      <c r="BK61" s="2">
        <f t="shared" si="65"/>
        <v>106.50377482263413</v>
      </c>
      <c r="BL61" s="2">
        <f t="shared" si="65"/>
        <v>105.61227516233507</v>
      </c>
      <c r="BM61" s="2">
        <f t="shared" si="65"/>
        <v>107.11427560913668</v>
      </c>
      <c r="BO61" s="2">
        <f t="shared" si="10"/>
        <v>104.3</v>
      </c>
      <c r="BP61" s="2">
        <f t="shared" si="11"/>
        <v>104.27800000000001</v>
      </c>
      <c r="BQ61" s="2">
        <f t="shared" si="12"/>
        <v>104.208</v>
      </c>
      <c r="BR61" s="2">
        <f t="shared" si="13"/>
        <v>108.815</v>
      </c>
      <c r="BS61" s="2">
        <f t="shared" si="14"/>
        <v>107.79600000000001</v>
      </c>
      <c r="BT61" s="2">
        <f t="shared" si="15"/>
        <v>104.46299999999999</v>
      </c>
      <c r="BU61" s="2">
        <f t="shared" si="16"/>
        <v>105.70399999999999</v>
      </c>
      <c r="BV61" s="2">
        <f t="shared" si="17"/>
        <v>113.833</v>
      </c>
      <c r="BW61" s="2">
        <f t="shared" si="18"/>
        <v>111.745</v>
      </c>
      <c r="BX61" s="2">
        <f t="shared" si="19"/>
        <v>111.111</v>
      </c>
      <c r="BY61" s="2">
        <f t="shared" si="20"/>
        <v>110.907</v>
      </c>
      <c r="BZ61" s="2">
        <f t="shared" si="21"/>
        <v>107.852</v>
      </c>
      <c r="CA61" s="2">
        <f t="shared" si="22"/>
        <v>105.5</v>
      </c>
      <c r="CB61" s="2">
        <f t="shared" si="23"/>
        <v>105.56399999999999</v>
      </c>
      <c r="CC61" s="2">
        <f t="shared" si="24"/>
        <v>107.636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105.73678824538823</v>
      </c>
      <c r="DL61" s="2">
        <f t="shared" si="76"/>
        <v>105.53543172119488</v>
      </c>
      <c r="DM61" s="2">
        <f t="shared" si="76"/>
        <v>106.04957543859649</v>
      </c>
      <c r="DN61" s="2">
        <f t="shared" si="76"/>
        <v>109.96335877305879</v>
      </c>
      <c r="DO61" s="2">
        <f t="shared" si="76"/>
        <v>109.42713316555422</v>
      </c>
      <c r="DP61" s="2">
        <f t="shared" si="76"/>
        <v>106.03257701688555</v>
      </c>
      <c r="DQ61" s="2">
        <f t="shared" si="76"/>
        <v>106.53027318563788</v>
      </c>
      <c r="DR61" s="2">
        <f t="shared" si="76"/>
        <v>114.12299679144387</v>
      </c>
      <c r="DS61" s="2">
        <f t="shared" si="76"/>
        <v>113.081236036036</v>
      </c>
      <c r="DT61" s="2">
        <f t="shared" si="76"/>
        <v>112.22739775910364</v>
      </c>
      <c r="DU61" s="2">
        <f t="shared" si="76"/>
        <v>112.04599355742299</v>
      </c>
      <c r="DV61" s="2">
        <f t="shared" si="76"/>
        <v>109.12844295900177</v>
      </c>
      <c r="DW61" s="2">
        <f t="shared" si="76"/>
        <v>107.91084354838708</v>
      </c>
      <c r="DX61" s="2">
        <f t="shared" si="76"/>
        <v>106.21310930663702</v>
      </c>
      <c r="DY61" s="2">
        <f t="shared" si="76"/>
        <v>107.83022222222223</v>
      </c>
      <c r="EA61" s="2">
        <f t="shared" ref="EA61:EO77" si="77">CE$228*$B61+CE$229</f>
        <v>102.64457231604207</v>
      </c>
      <c r="EB61" s="2">
        <f t="shared" si="77"/>
        <v>106.6603228317272</v>
      </c>
      <c r="EC61" s="2">
        <f t="shared" si="77"/>
        <v>101.29327226436112</v>
      </c>
      <c r="ED61" s="2">
        <f t="shared" si="77"/>
        <v>113.06609902441858</v>
      </c>
      <c r="EE61" s="2">
        <f t="shared" si="77"/>
        <v>107.99563501350137</v>
      </c>
      <c r="EF61" s="2">
        <f t="shared" si="77"/>
        <v>102.59966233558839</v>
      </c>
      <c r="EG61" s="2">
        <f t="shared" si="77"/>
        <v>104.58723876373922</v>
      </c>
      <c r="EH61" s="2">
        <f t="shared" si="77"/>
        <v>111.95087606426988</v>
      </c>
      <c r="EI61" s="2">
        <f t="shared" si="77"/>
        <v>103.22333569331028</v>
      </c>
      <c r="EJ61" s="2">
        <f t="shared" si="77"/>
        <v>102.6040306349077</v>
      </c>
      <c r="EK61" s="2">
        <f t="shared" si="77"/>
        <v>111.35356869663845</v>
      </c>
      <c r="EL61" s="2">
        <f t="shared" si="77"/>
        <v>114.50833734939759</v>
      </c>
      <c r="EM61" s="2">
        <f t="shared" si="77"/>
        <v>101.2776662832556</v>
      </c>
      <c r="EN61" s="2">
        <f t="shared" si="77"/>
        <v>103.19456958667489</v>
      </c>
      <c r="EO61" s="2">
        <f t="shared" si="77"/>
        <v>104.53342829897376</v>
      </c>
      <c r="EQ61" s="2">
        <f t="shared" ref="EQ61:FE77" si="78">CU$228*$B61+CU$229</f>
        <v>101.82442473740645</v>
      </c>
      <c r="ER61" s="2">
        <f t="shared" si="78"/>
        <v>102.0780598881684</v>
      </c>
      <c r="ES61" s="2">
        <f t="shared" si="78"/>
        <v>100.96865975431783</v>
      </c>
      <c r="ET61" s="2">
        <f t="shared" si="78"/>
        <v>111.45205037173815</v>
      </c>
      <c r="EU61" s="2">
        <f t="shared" si="78"/>
        <v>105.35540811735888</v>
      </c>
      <c r="EV61" s="2">
        <f t="shared" si="78"/>
        <v>100.20738439372664</v>
      </c>
      <c r="EW61" s="2">
        <f t="shared" si="78"/>
        <v>102.61644001633145</v>
      </c>
      <c r="EX61" s="2">
        <f t="shared" si="78"/>
        <v>108.8988279460896</v>
      </c>
      <c r="EY61" s="2">
        <f t="shared" si="78"/>
        <v>107.22081786314659</v>
      </c>
      <c r="EZ61" s="2">
        <f t="shared" si="78"/>
        <v>106.80677986185493</v>
      </c>
      <c r="FA61" s="2">
        <f t="shared" si="78"/>
        <v>109.12251153738609</v>
      </c>
      <c r="FB61" s="2">
        <f t="shared" si="78"/>
        <v>109.20460697682284</v>
      </c>
      <c r="FC61" s="2">
        <f t="shared" si="78"/>
        <v>102.99919531046919</v>
      </c>
      <c r="FD61" s="2">
        <f t="shared" si="78"/>
        <v>103.53938889069765</v>
      </c>
      <c r="FE61" s="2">
        <f t="shared" si="78"/>
        <v>105.42958253788787</v>
      </c>
      <c r="FG61" s="2">
        <f t="shared" ref="FG61:FU77" si="79">POWER(10,($B61-C$231)/C$229)/(1+POWER(10,($B61-C$231)/C$229))</f>
        <v>0.22955768774487875</v>
      </c>
      <c r="FH61" s="2">
        <f t="shared" si="79"/>
        <v>0.24432121571806539</v>
      </c>
      <c r="FI61" s="2">
        <f t="shared" si="79"/>
        <v>0.25174885049835533</v>
      </c>
      <c r="FJ61" s="2">
        <f t="shared" si="79"/>
        <v>0.24009082565170867</v>
      </c>
      <c r="FK61" s="2">
        <f t="shared" si="79"/>
        <v>0.24429888393605617</v>
      </c>
      <c r="FL61" s="2">
        <f t="shared" si="79"/>
        <v>0.26462378628693956</v>
      </c>
      <c r="FM61" s="2">
        <f t="shared" si="79"/>
        <v>0.22781361224097701</v>
      </c>
      <c r="FN61" s="2">
        <f t="shared" si="79"/>
        <v>0.21499805501974747</v>
      </c>
      <c r="FO61" s="2">
        <f t="shared" si="79"/>
        <v>0.24498375941050168</v>
      </c>
      <c r="FP61" s="2">
        <f t="shared" si="79"/>
        <v>0.22556081074823828</v>
      </c>
      <c r="FQ61" s="2">
        <f t="shared" si="79"/>
        <v>0.23263180129363928</v>
      </c>
      <c r="FR61" s="2">
        <f t="shared" si="79"/>
        <v>0.22430684535027154</v>
      </c>
      <c r="FS61" s="2">
        <f t="shared" si="79"/>
        <v>0.21214322438347699</v>
      </c>
      <c r="FT61" s="2">
        <f t="shared" si="79"/>
        <v>0.19905394267780982</v>
      </c>
      <c r="FU61" s="2">
        <f t="shared" si="79"/>
        <v>0.21717911668551368</v>
      </c>
      <c r="FW61" s="2">
        <f t="shared" si="67"/>
        <v>6.2104719032763181E-5</v>
      </c>
      <c r="FX61" s="2">
        <f t="shared" si="67"/>
        <v>7.5290656863696213E-5</v>
      </c>
      <c r="FY61" s="2">
        <f t="shared" si="67"/>
        <v>6.8020512760457957E-5</v>
      </c>
      <c r="FZ61" s="2">
        <f t="shared" si="67"/>
        <v>6.8074455797420652E-5</v>
      </c>
      <c r="GA61" s="2">
        <f t="shared" si="67"/>
        <v>6.1181808381052807E-5</v>
      </c>
      <c r="GB61" s="2">
        <f t="shared" si="67"/>
        <v>6.3101114634263241E-5</v>
      </c>
      <c r="GC61" s="2">
        <f t="shared" si="67"/>
        <v>7.1521756811027145E-5</v>
      </c>
      <c r="GD61" s="2">
        <f t="shared" si="67"/>
        <v>7.1377893462507474E-5</v>
      </c>
      <c r="GE61" s="2">
        <f t="shared" si="67"/>
        <v>9.9658870845632639E-5</v>
      </c>
      <c r="GF61" s="2">
        <f t="shared" si="67"/>
        <v>9.3034498869195117E-5</v>
      </c>
      <c r="GG61" s="2">
        <f t="shared" si="67"/>
        <v>8.3319324072682175E-5</v>
      </c>
      <c r="GH61" s="2">
        <f t="shared" si="67"/>
        <v>7.4415700750014518E-5</v>
      </c>
      <c r="GI61" s="2">
        <f t="shared" si="67"/>
        <v>6.6735545788628421E-5</v>
      </c>
      <c r="GJ61" s="2">
        <f t="shared" si="67"/>
        <v>5.2456709555566071E-5</v>
      </c>
      <c r="GK61" s="2">
        <f t="shared" si="67"/>
        <v>5.3762017339535885E-5</v>
      </c>
      <c r="GM61" s="86">
        <f t="shared" si="68"/>
        <v>8.5486547355387975E-6</v>
      </c>
      <c r="GN61" s="86">
        <f t="shared" si="68"/>
        <v>1.7424725721122307E-5</v>
      </c>
      <c r="GO61" s="86">
        <f t="shared" si="68"/>
        <v>3.2735704321928346E-5</v>
      </c>
      <c r="GP61" s="86">
        <f t="shared" si="68"/>
        <v>1.2931356887370792E-5</v>
      </c>
      <c r="GQ61" s="86">
        <f t="shared" si="68"/>
        <v>2.4415235298721292E-5</v>
      </c>
      <c r="GR61" s="86">
        <f t="shared" si="68"/>
        <v>6.3515999488893631E-5</v>
      </c>
      <c r="GS61" s="86">
        <f t="shared" si="68"/>
        <v>4.2493498554341631E-6</v>
      </c>
      <c r="GT61" s="86">
        <f t="shared" si="68"/>
        <v>2.2389700505527585E-6</v>
      </c>
      <c r="GU61" s="86">
        <f t="shared" si="68"/>
        <v>1.4565043537946294E-5</v>
      </c>
      <c r="GV61" s="86">
        <f t="shared" si="68"/>
        <v>6.066229851520841E-6</v>
      </c>
      <c r="GW61" s="86">
        <f t="shared" si="68"/>
        <v>6.967849410190174E-6</v>
      </c>
      <c r="GX61" s="86">
        <f t="shared" si="68"/>
        <v>3.0449009053971645E-6</v>
      </c>
      <c r="GY61" s="86">
        <f t="shared" si="68"/>
        <v>8.2313986321050577E-7</v>
      </c>
      <c r="GZ61" s="86">
        <f t="shared" si="68"/>
        <v>2.0448364184482813E-7</v>
      </c>
      <c r="HA61" s="86">
        <f t="shared" si="68"/>
        <v>1.5864758124053731E-7</v>
      </c>
      <c r="HC61" s="86">
        <f t="shared" si="73"/>
        <v>1.2067088670881534E-16</v>
      </c>
      <c r="HD61" s="86">
        <f t="shared" si="69"/>
        <v>1.8647051064185809E-15</v>
      </c>
      <c r="HE61" s="86">
        <f t="shared" si="69"/>
        <v>4.126979590646462E-15</v>
      </c>
      <c r="HF61" s="86">
        <f t="shared" si="69"/>
        <v>6.7907492614549181E-16</v>
      </c>
      <c r="HG61" s="86">
        <f t="shared" si="69"/>
        <v>1.4801523076185917E-17</v>
      </c>
      <c r="HH61" s="86">
        <f t="shared" si="69"/>
        <v>3.3698143273184094E-16</v>
      </c>
      <c r="HI61" s="86">
        <f t="shared" si="69"/>
        <v>2.6207133805425337E-18</v>
      </c>
      <c r="HJ61" s="86">
        <f t="shared" si="69"/>
        <v>1.7000031895541264E-19</v>
      </c>
      <c r="HK61" s="86">
        <f t="shared" si="69"/>
        <v>9.0702031517878034E-18</v>
      </c>
      <c r="HL61" s="86">
        <f t="shared" si="69"/>
        <v>2.2027207855865218E-19</v>
      </c>
      <c r="HM61" s="86">
        <f t="shared" si="69"/>
        <v>1.2533433009679837E-18</v>
      </c>
      <c r="HN61" s="86">
        <f t="shared" si="69"/>
        <v>5.7076243357366885E-19</v>
      </c>
      <c r="HO61" s="86">
        <f t="shared" si="69"/>
        <v>3.1134687445193791E-18</v>
      </c>
      <c r="HP61" s="86">
        <f t="shared" si="69"/>
        <v>2.8132037051977598E-20</v>
      </c>
      <c r="HQ61" s="86">
        <f t="shared" si="69"/>
        <v>5.0868083022979737E-21</v>
      </c>
      <c r="HS61" s="86">
        <f t="shared" si="70"/>
        <v>2.416840614348347E-91</v>
      </c>
      <c r="HT61" s="86">
        <f t="shared" si="70"/>
        <v>8.3217544056118314E-83</v>
      </c>
      <c r="HU61" s="86">
        <f t="shared" si="70"/>
        <v>8.4726234768627384E-81</v>
      </c>
      <c r="HV61" s="86">
        <f t="shared" si="70"/>
        <v>7.940084625486166E-87</v>
      </c>
      <c r="HW61" s="86">
        <f t="shared" si="70"/>
        <v>4.2927904819252047E-95</v>
      </c>
      <c r="HX61" s="86">
        <f t="shared" si="70"/>
        <v>3.9284911506822243E-88</v>
      </c>
      <c r="HY61" s="86">
        <f t="shared" si="70"/>
        <v>1.3719663032020502E-100</v>
      </c>
      <c r="HZ61" s="86">
        <f t="shared" si="70"/>
        <v>5.5283428269694954E-106</v>
      </c>
      <c r="IA61" s="86">
        <f t="shared" si="70"/>
        <v>1.3337101406091794E-96</v>
      </c>
      <c r="IB61" s="86">
        <f t="shared" si="70"/>
        <v>5.2634985115801655E-104</v>
      </c>
      <c r="IC61" s="86">
        <f t="shared" si="70"/>
        <v>1.0617537861775396E-101</v>
      </c>
      <c r="ID61" s="86">
        <f t="shared" si="70"/>
        <v>2.9040093453931876E-105</v>
      </c>
      <c r="IE61" s="86">
        <f t="shared" si="70"/>
        <v>5.0699948016840234E-102</v>
      </c>
      <c r="IF61" s="86">
        <f t="shared" si="70"/>
        <v>4.2022374570008592E-69</v>
      </c>
      <c r="IG61" s="86">
        <f t="shared" si="70"/>
        <v>5.652100740679889E-44</v>
      </c>
      <c r="II61" s="86">
        <f t="shared" si="71"/>
        <v>4.7729442938750521E-199</v>
      </c>
      <c r="IJ61" s="86">
        <f t="shared" si="71"/>
        <v>7.5440702481133034E-179</v>
      </c>
      <c r="IK61" s="86">
        <f t="shared" si="71"/>
        <v>9.3140142665729865E-175</v>
      </c>
      <c r="IL61" s="86">
        <f t="shared" si="71"/>
        <v>4.8633048514240682E-189</v>
      </c>
      <c r="IM61" s="86">
        <f t="shared" si="71"/>
        <v>1.7065818995424236E-208</v>
      </c>
      <c r="IN61" s="86">
        <f t="shared" si="71"/>
        <v>1.2347252174672491E-194</v>
      </c>
      <c r="IO61" s="86">
        <f t="shared" si="71"/>
        <v>3.2594082320423393E-222</v>
      </c>
      <c r="IP61" s="86">
        <f t="shared" si="71"/>
        <v>3.1881371364019986E-233</v>
      </c>
      <c r="IQ61" s="86">
        <f t="shared" si="71"/>
        <v>1.2885331970476725E-208</v>
      </c>
      <c r="IR61" s="86">
        <f t="shared" si="71"/>
        <v>9.6872915609011639E-224</v>
      </c>
      <c r="IS61" s="86">
        <f t="shared" si="71"/>
        <v>1.5199256679385455E-224</v>
      </c>
      <c r="IT61" s="86">
        <f t="shared" si="71"/>
        <v>6.5555602445645729E-233</v>
      </c>
      <c r="IU61" s="86">
        <f t="shared" si="71"/>
        <v>1.3862037550148108E-223</v>
      </c>
      <c r="IV61" s="86">
        <f t="shared" si="71"/>
        <v>2.4328629372472626E-205</v>
      </c>
      <c r="IW61" s="86">
        <f t="shared" si="71"/>
        <v>4.2584386386414461E-137</v>
      </c>
      <c r="IY61" s="86">
        <f t="shared" si="72"/>
        <v>8.5486547356594692E-6</v>
      </c>
      <c r="IZ61" s="86">
        <f t="shared" si="72"/>
        <v>1.7424725722987013E-5</v>
      </c>
      <c r="JA61" s="86">
        <f t="shared" si="72"/>
        <v>3.2735704326055328E-5</v>
      </c>
      <c r="JB61" s="86">
        <f t="shared" si="72"/>
        <v>1.2931356888049866E-5</v>
      </c>
      <c r="JC61" s="86">
        <f t="shared" si="72"/>
        <v>2.4415235298736095E-5</v>
      </c>
      <c r="JD61" s="86">
        <f t="shared" si="72"/>
        <v>6.3515999489230615E-5</v>
      </c>
      <c r="JE61" s="86">
        <f t="shared" si="72"/>
        <v>4.2493498554367838E-6</v>
      </c>
      <c r="JF61" s="86">
        <f t="shared" si="72"/>
        <v>2.2389700505529284E-6</v>
      </c>
      <c r="JG61" s="86">
        <f t="shared" si="72"/>
        <v>1.4565043537955364E-5</v>
      </c>
      <c r="JH61" s="86">
        <f t="shared" si="72"/>
        <v>6.0662298515210612E-6</v>
      </c>
      <c r="JI61" s="86">
        <f t="shared" si="72"/>
        <v>6.9678494101914276E-6</v>
      </c>
      <c r="JJ61" s="86">
        <f t="shared" si="72"/>
        <v>3.0449009053977354E-6</v>
      </c>
      <c r="JK61" s="86">
        <f t="shared" si="72"/>
        <v>8.2313986321361925E-7</v>
      </c>
      <c r="JL61" s="86">
        <f t="shared" si="72"/>
        <v>2.0448364184485627E-7</v>
      </c>
      <c r="JM61" s="86">
        <f t="shared" si="72"/>
        <v>1.586475812405424E-7</v>
      </c>
    </row>
    <row r="62" spans="2:273" x14ac:dyDescent="0.25">
      <c r="B62" s="2">
        <v>35</v>
      </c>
      <c r="C62" s="37">
        <v>104.533</v>
      </c>
      <c r="D62" s="37">
        <v>104.167</v>
      </c>
      <c r="E62" s="37">
        <v>105.396</v>
      </c>
      <c r="F62" s="37">
        <v>108.389</v>
      </c>
      <c r="G62" s="37">
        <v>108.259</v>
      </c>
      <c r="H62" s="37">
        <v>104.29600000000001</v>
      </c>
      <c r="I62" s="37">
        <v>105.53700000000001</v>
      </c>
      <c r="J62" s="37">
        <v>113.5</v>
      </c>
      <c r="K62" s="37">
        <v>111.709</v>
      </c>
      <c r="L62" s="37">
        <v>111.148</v>
      </c>
      <c r="M62" s="37">
        <v>110.352</v>
      </c>
      <c r="N62" s="37">
        <v>108.056</v>
      </c>
      <c r="O62" s="37">
        <v>107.22199999999999</v>
      </c>
      <c r="P62" s="37">
        <v>105.218</v>
      </c>
      <c r="Q62" s="37">
        <v>107.545</v>
      </c>
      <c r="S62" s="4">
        <f t="shared" si="74"/>
        <v>105.0193798861883</v>
      </c>
      <c r="T62" s="4">
        <f t="shared" si="74"/>
        <v>105.9085331893787</v>
      </c>
      <c r="U62" s="4">
        <f t="shared" si="74"/>
        <v>104.85382370277372</v>
      </c>
      <c r="V62" s="4">
        <f t="shared" si="74"/>
        <v>110.83943166647884</v>
      </c>
      <c r="W62" s="4">
        <f t="shared" si="74"/>
        <v>109.10814553153365</v>
      </c>
      <c r="X62" s="4">
        <f t="shared" si="74"/>
        <v>105.13435987220534</v>
      </c>
      <c r="Y62" s="4">
        <f t="shared" si="74"/>
        <v>106.11552597589763</v>
      </c>
      <c r="Z62" s="4">
        <f t="shared" si="74"/>
        <v>113.61405410858832</v>
      </c>
      <c r="AA62" s="4">
        <f t="shared" si="74"/>
        <v>110.45181277455524</v>
      </c>
      <c r="AB62" s="4">
        <f t="shared" si="74"/>
        <v>109.85174901225751</v>
      </c>
      <c r="AC62" s="4">
        <f t="shared" si="74"/>
        <v>111.84354828966509</v>
      </c>
      <c r="AD62" s="4">
        <f t="shared" si="74"/>
        <v>110.38844406804743</v>
      </c>
      <c r="AE62" s="4">
        <f t="shared" si="74"/>
        <v>106.51142964375555</v>
      </c>
      <c r="AF62" s="4">
        <f t="shared" si="74"/>
        <v>105.59168362811852</v>
      </c>
      <c r="AG62" s="4">
        <f t="shared" si="74"/>
        <v>107.09141484239169</v>
      </c>
      <c r="AI62" s="4">
        <f t="shared" si="75"/>
        <v>-0.48637988618830263</v>
      </c>
      <c r="AJ62" s="4">
        <f t="shared" si="75"/>
        <v>-1.7415331893786998</v>
      </c>
      <c r="AK62" s="4">
        <f t="shared" si="75"/>
        <v>0.54217629722627692</v>
      </c>
      <c r="AL62" s="4">
        <f t="shared" si="75"/>
        <v>-2.450431666478849</v>
      </c>
      <c r="AM62" s="4">
        <f t="shared" si="75"/>
        <v>-0.84914553153365091</v>
      </c>
      <c r="AN62" s="4">
        <f t="shared" si="75"/>
        <v>-0.8383598722053307</v>
      </c>
      <c r="AO62" s="4">
        <f t="shared" si="75"/>
        <v>-0.57852597589761956</v>
      </c>
      <c r="AP62" s="4">
        <f t="shared" si="75"/>
        <v>-0.11405410858831999</v>
      </c>
      <c r="AQ62" s="4">
        <f t="shared" si="75"/>
        <v>1.2571872254447669</v>
      </c>
      <c r="AR62" s="4">
        <f t="shared" si="75"/>
        <v>1.2962509877424822</v>
      </c>
      <c r="AS62" s="4">
        <f t="shared" si="75"/>
        <v>-1.49154828966509</v>
      </c>
      <c r="AT62" s="4">
        <f t="shared" si="75"/>
        <v>-2.3324440680474368</v>
      </c>
      <c r="AU62" s="4">
        <f t="shared" si="75"/>
        <v>0.71057035624444609</v>
      </c>
      <c r="AV62" s="4">
        <f t="shared" si="75"/>
        <v>-0.37368362811851341</v>
      </c>
      <c r="AW62" s="4">
        <f t="shared" si="75"/>
        <v>0.45358515760831608</v>
      </c>
      <c r="AY62" s="2">
        <f t="shared" si="65"/>
        <v>105.00364340638704</v>
      </c>
      <c r="AZ62" s="2">
        <f t="shared" si="65"/>
        <v>105.87806242915619</v>
      </c>
      <c r="BA62" s="2">
        <f t="shared" si="65"/>
        <v>104.80022269873523</v>
      </c>
      <c r="BB62" s="2">
        <f t="shared" si="65"/>
        <v>110.81634193111351</v>
      </c>
      <c r="BC62" s="2">
        <f t="shared" si="65"/>
        <v>109.06887024678304</v>
      </c>
      <c r="BD62" s="2">
        <f t="shared" si="65"/>
        <v>105.03957568710175</v>
      </c>
      <c r="BE62" s="2">
        <f t="shared" si="65"/>
        <v>106.10657057917615</v>
      </c>
      <c r="BF62" s="2">
        <f t="shared" si="65"/>
        <v>113.60950016285011</v>
      </c>
      <c r="BG62" s="2">
        <f t="shared" si="65"/>
        <v>110.42682074432486</v>
      </c>
      <c r="BH62" s="2">
        <f t="shared" si="65"/>
        <v>109.84046079935325</v>
      </c>
      <c r="BI62" s="2">
        <f t="shared" si="65"/>
        <v>111.83101643121316</v>
      </c>
      <c r="BJ62" s="2">
        <f t="shared" si="65"/>
        <v>110.38246081872651</v>
      </c>
      <c r="BK62" s="2">
        <f t="shared" si="65"/>
        <v>106.50934710164472</v>
      </c>
      <c r="BL62" s="2">
        <f t="shared" si="65"/>
        <v>105.59113048351983</v>
      </c>
      <c r="BM62" s="2">
        <f t="shared" si="65"/>
        <v>107.09102964522087</v>
      </c>
      <c r="BO62" s="2">
        <f t="shared" si="10"/>
        <v>104.533</v>
      </c>
      <c r="BP62" s="2">
        <f t="shared" si="11"/>
        <v>104.167</v>
      </c>
      <c r="BQ62" s="2">
        <f t="shared" si="12"/>
        <v>105.396</v>
      </c>
      <c r="BR62" s="2">
        <f t="shared" si="13"/>
        <v>108.389</v>
      </c>
      <c r="BS62" s="2">
        <f t="shared" si="14"/>
        <v>108.259</v>
      </c>
      <c r="BT62" s="2">
        <f t="shared" si="15"/>
        <v>104.29600000000001</v>
      </c>
      <c r="BU62" s="2">
        <f t="shared" si="16"/>
        <v>105.53700000000001</v>
      </c>
      <c r="BV62" s="2">
        <f t="shared" si="17"/>
        <v>113.5</v>
      </c>
      <c r="BW62" s="2">
        <f t="shared" si="18"/>
        <v>111.709</v>
      </c>
      <c r="BX62" s="2">
        <f t="shared" si="19"/>
        <v>111.148</v>
      </c>
      <c r="BY62" s="2">
        <f t="shared" si="20"/>
        <v>110.352</v>
      </c>
      <c r="BZ62" s="2">
        <f t="shared" si="21"/>
        <v>108.056</v>
      </c>
      <c r="CA62" s="2">
        <f t="shared" si="22"/>
        <v>107.22199999999999</v>
      </c>
      <c r="CB62" s="2">
        <f t="shared" si="23"/>
        <v>105.218</v>
      </c>
      <c r="CC62" s="2">
        <f t="shared" si="24"/>
        <v>107.545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105.80981540111539</v>
      </c>
      <c r="DL62" s="2">
        <f t="shared" si="76"/>
        <v>105.68534281650072</v>
      </c>
      <c r="DM62" s="2">
        <f t="shared" si="76"/>
        <v>106.15059608636977</v>
      </c>
      <c r="DN62" s="2">
        <f t="shared" si="76"/>
        <v>110.11552080652081</v>
      </c>
      <c r="DO62" s="2">
        <f t="shared" si="76"/>
        <v>109.52203162271583</v>
      </c>
      <c r="DP62" s="2">
        <f t="shared" si="76"/>
        <v>106.07446407129456</v>
      </c>
      <c r="DQ62" s="2">
        <f t="shared" si="76"/>
        <v>106.65949075630252</v>
      </c>
      <c r="DR62" s="2">
        <f t="shared" si="76"/>
        <v>114.17806310160429</v>
      </c>
      <c r="DS62" s="2">
        <f t="shared" si="76"/>
        <v>113.03397747747744</v>
      </c>
      <c r="DT62" s="2">
        <f t="shared" si="76"/>
        <v>112.1885344537815</v>
      </c>
      <c r="DU62" s="2">
        <f t="shared" si="76"/>
        <v>112.07170084033615</v>
      </c>
      <c r="DV62" s="2">
        <f t="shared" si="76"/>
        <v>109.16319763814616</v>
      </c>
      <c r="DW62" s="2">
        <f t="shared" si="76"/>
        <v>108.08792661290322</v>
      </c>
      <c r="DX62" s="2">
        <f t="shared" si="76"/>
        <v>106.27566125324437</v>
      </c>
      <c r="DY62" s="2">
        <f t="shared" si="76"/>
        <v>107.89988949938952</v>
      </c>
      <c r="EA62" s="2">
        <f t="shared" si="77"/>
        <v>102.53625996321963</v>
      </c>
      <c r="EB62" s="2">
        <f t="shared" si="77"/>
        <v>106.42311452928095</v>
      </c>
      <c r="EC62" s="2">
        <f t="shared" si="77"/>
        <v>101.13986718294171</v>
      </c>
      <c r="ED62" s="2">
        <f t="shared" si="77"/>
        <v>112.83979123718824</v>
      </c>
      <c r="EE62" s="2">
        <f t="shared" si="77"/>
        <v>107.79109383438346</v>
      </c>
      <c r="EF62" s="2">
        <f t="shared" si="77"/>
        <v>102.41729740716006</v>
      </c>
      <c r="EG62" s="2">
        <f t="shared" si="77"/>
        <v>104.39794607683098</v>
      </c>
      <c r="EH62" s="2">
        <f t="shared" si="77"/>
        <v>111.71723933061092</v>
      </c>
      <c r="EI62" s="2">
        <f t="shared" si="77"/>
        <v>103.09717069270687</v>
      </c>
      <c r="EJ62" s="2">
        <f t="shared" si="77"/>
        <v>102.48621011451159</v>
      </c>
      <c r="EK62" s="2">
        <f t="shared" si="77"/>
        <v>111.10774777102174</v>
      </c>
      <c r="EL62" s="2">
        <f t="shared" si="77"/>
        <v>114.22966170138847</v>
      </c>
      <c r="EM62" s="2">
        <f t="shared" si="77"/>
        <v>101.1621177924042</v>
      </c>
      <c r="EN62" s="2">
        <f t="shared" si="77"/>
        <v>103.07900552128316</v>
      </c>
      <c r="EO62" s="2">
        <f t="shared" si="77"/>
        <v>104.43181127962947</v>
      </c>
      <c r="EQ62" s="2">
        <f t="shared" si="78"/>
        <v>101.72786504039973</v>
      </c>
      <c r="ER62" s="2">
        <f t="shared" si="78"/>
        <v>101.90881960533584</v>
      </c>
      <c r="ES62" s="2">
        <f t="shared" si="78"/>
        <v>100.82014632007211</v>
      </c>
      <c r="ET62" s="2">
        <f t="shared" si="78"/>
        <v>111.24964275003082</v>
      </c>
      <c r="EU62" s="2">
        <f t="shared" si="78"/>
        <v>105.18956093156048</v>
      </c>
      <c r="EV62" s="2">
        <f t="shared" si="78"/>
        <v>100.06067622318314</v>
      </c>
      <c r="EW62" s="2">
        <f t="shared" si="78"/>
        <v>102.45675162531032</v>
      </c>
      <c r="EX62" s="2">
        <f t="shared" si="78"/>
        <v>108.71102031022696</v>
      </c>
      <c r="EY62" s="2">
        <f t="shared" si="78"/>
        <v>107.03226463694999</v>
      </c>
      <c r="EZ62" s="2">
        <f t="shared" si="78"/>
        <v>106.62600502771453</v>
      </c>
      <c r="FA62" s="2">
        <f t="shared" si="78"/>
        <v>108.90981652871767</v>
      </c>
      <c r="FB62" s="2">
        <f t="shared" si="78"/>
        <v>109.0043141176272</v>
      </c>
      <c r="FC62" s="2">
        <f t="shared" si="78"/>
        <v>102.85877653485616</v>
      </c>
      <c r="FD62" s="2">
        <f t="shared" si="78"/>
        <v>103.41885481884235</v>
      </c>
      <c r="FE62" s="2">
        <f t="shared" si="78"/>
        <v>105.3131794698963</v>
      </c>
      <c r="FG62" s="2">
        <f t="shared" si="79"/>
        <v>0.24625119736340956</v>
      </c>
      <c r="FH62" s="2">
        <f t="shared" si="79"/>
        <v>0.26172362297311408</v>
      </c>
      <c r="FI62" s="2">
        <f t="shared" si="79"/>
        <v>0.26949163845666491</v>
      </c>
      <c r="FJ62" s="2">
        <f t="shared" si="79"/>
        <v>0.25729450646119523</v>
      </c>
      <c r="FK62" s="2">
        <f t="shared" si="79"/>
        <v>0.26170025140891701</v>
      </c>
      <c r="FL62" s="2">
        <f t="shared" si="79"/>
        <v>0.28293086642138082</v>
      </c>
      <c r="FM62" s="2">
        <f t="shared" si="79"/>
        <v>0.24442052847864626</v>
      </c>
      <c r="FN62" s="2">
        <f t="shared" si="79"/>
        <v>0.23095016694595455</v>
      </c>
      <c r="FO62" s="2">
        <f t="shared" si="79"/>
        <v>0.2624169703692335</v>
      </c>
      <c r="FP62" s="2">
        <f t="shared" si="79"/>
        <v>0.24205498293344868</v>
      </c>
      <c r="FQ62" s="2">
        <f t="shared" si="79"/>
        <v>0.24947647367997208</v>
      </c>
      <c r="FR62" s="2">
        <f t="shared" si="79"/>
        <v>0.24073782534342844</v>
      </c>
      <c r="FS62" s="2">
        <f t="shared" si="79"/>
        <v>0.22794502458883417</v>
      </c>
      <c r="FT62" s="2">
        <f t="shared" si="79"/>
        <v>0.21414577431976689</v>
      </c>
      <c r="FU62" s="2">
        <f t="shared" si="79"/>
        <v>0.23324497266460997</v>
      </c>
      <c r="FW62" s="2">
        <f t="shared" si="67"/>
        <v>6.80960622823562E-5</v>
      </c>
      <c r="FX62" s="2">
        <f t="shared" si="67"/>
        <v>8.2553963960044186E-5</v>
      </c>
      <c r="FY62" s="2">
        <f t="shared" si="67"/>
        <v>7.4582519684806553E-5</v>
      </c>
      <c r="FZ62" s="2">
        <f t="shared" si="67"/>
        <v>7.4641666272061007E-5</v>
      </c>
      <c r="GA62" s="2">
        <f t="shared" si="67"/>
        <v>6.7084122912277548E-5</v>
      </c>
      <c r="GB62" s="2">
        <f t="shared" si="67"/>
        <v>6.9188575136939947E-5</v>
      </c>
      <c r="GC62" s="2">
        <f t="shared" si="67"/>
        <v>7.8421505762008297E-5</v>
      </c>
      <c r="GD62" s="2">
        <f t="shared" si="67"/>
        <v>7.8263764911865516E-5</v>
      </c>
      <c r="GE62" s="2">
        <f t="shared" si="67"/>
        <v>1.0927272828724679E-4</v>
      </c>
      <c r="GF62" s="2">
        <f t="shared" si="67"/>
        <v>1.0200938388328809E-4</v>
      </c>
      <c r="GG62" s="2">
        <f t="shared" si="67"/>
        <v>9.135708778930809E-5</v>
      </c>
      <c r="GH62" s="2">
        <f t="shared" si="67"/>
        <v>8.159460751522826E-5</v>
      </c>
      <c r="GI62" s="2">
        <f t="shared" si="67"/>
        <v>7.3173599734889394E-5</v>
      </c>
      <c r="GJ62" s="2">
        <f t="shared" si="67"/>
        <v>5.7517347177900271E-5</v>
      </c>
      <c r="GK62" s="2">
        <f t="shared" si="67"/>
        <v>5.8948574035327537E-5</v>
      </c>
      <c r="GM62" s="86">
        <f t="shared" si="68"/>
        <v>1.688383035991784E-5</v>
      </c>
      <c r="GN62" s="86">
        <f t="shared" si="68"/>
        <v>3.3378109014381782E-5</v>
      </c>
      <c r="GO62" s="86">
        <f t="shared" si="68"/>
        <v>5.9764615424923614E-5</v>
      </c>
      <c r="GP62" s="86">
        <f t="shared" si="68"/>
        <v>2.5258516762685131E-5</v>
      </c>
      <c r="GQ62" s="86">
        <f t="shared" si="68"/>
        <v>4.5066384554933394E-5</v>
      </c>
      <c r="GR62" s="86">
        <f t="shared" si="68"/>
        <v>1.1143586247172513E-4</v>
      </c>
      <c r="GS62" s="86">
        <f t="shared" si="68"/>
        <v>8.9774725624772703E-6</v>
      </c>
      <c r="GT62" s="86">
        <f t="shared" si="68"/>
        <v>4.8325687353719244E-6</v>
      </c>
      <c r="GU62" s="86">
        <f t="shared" si="68"/>
        <v>2.8517336263754293E-5</v>
      </c>
      <c r="GV62" s="86">
        <f t="shared" si="68"/>
        <v>1.2258443112434154E-5</v>
      </c>
      <c r="GW62" s="86">
        <f t="shared" si="68"/>
        <v>1.4200414222859138E-5</v>
      </c>
      <c r="GX62" s="86">
        <f t="shared" si="68"/>
        <v>6.5797508351657734E-6</v>
      </c>
      <c r="GY62" s="86">
        <f t="shared" si="68"/>
        <v>1.9433002985543751E-6</v>
      </c>
      <c r="GZ62" s="86">
        <f t="shared" si="68"/>
        <v>5.250903262586915E-7</v>
      </c>
      <c r="HA62" s="86">
        <f t="shared" si="68"/>
        <v>4.5293763427140849E-7</v>
      </c>
      <c r="HC62" s="86">
        <f t="shared" si="73"/>
        <v>4.9547807606124123E-16</v>
      </c>
      <c r="HD62" s="86">
        <f t="shared" si="69"/>
        <v>6.9239149623298502E-15</v>
      </c>
      <c r="HE62" s="86">
        <f t="shared" si="69"/>
        <v>1.4659088929612602E-14</v>
      </c>
      <c r="HF62" s="86">
        <f t="shared" si="69"/>
        <v>2.6331388007931731E-15</v>
      </c>
      <c r="HG62" s="86">
        <f t="shared" si="69"/>
        <v>6.5384679554567284E-17</v>
      </c>
      <c r="HH62" s="86">
        <f t="shared" si="69"/>
        <v>1.3375292396150903E-15</v>
      </c>
      <c r="HI62" s="86">
        <f t="shared" si="69"/>
        <v>1.2904033785065735E-17</v>
      </c>
      <c r="HJ62" s="86">
        <f t="shared" si="69"/>
        <v>9.2024828566667669E-19</v>
      </c>
      <c r="HK62" s="86">
        <f t="shared" si="69"/>
        <v>4.3774335183610176E-17</v>
      </c>
      <c r="HL62" s="86">
        <f t="shared" si="69"/>
        <v>1.2005199820178763E-18</v>
      </c>
      <c r="HM62" s="86">
        <f t="shared" si="69"/>
        <v>6.483690905633653E-18</v>
      </c>
      <c r="HN62" s="86">
        <f t="shared" si="69"/>
        <v>3.0329561854951713E-18</v>
      </c>
      <c r="HO62" s="86">
        <f t="shared" si="69"/>
        <v>1.5177877213086011E-17</v>
      </c>
      <c r="HP62" s="86">
        <f t="shared" si="69"/>
        <v>1.6333484648102544E-19</v>
      </c>
      <c r="HQ62" s="86">
        <f t="shared" si="69"/>
        <v>3.4563237276106107E-20</v>
      </c>
      <c r="HS62" s="86">
        <f t="shared" si="70"/>
        <v>3.9130023883231165E-89</v>
      </c>
      <c r="HT62" s="86">
        <f t="shared" si="70"/>
        <v>8.9419592748596957E-81</v>
      </c>
      <c r="HU62" s="86">
        <f t="shared" si="70"/>
        <v>7.7589330082776708E-79</v>
      </c>
      <c r="HV62" s="86">
        <f t="shared" si="70"/>
        <v>1.0408459781397424E-84</v>
      </c>
      <c r="HW62" s="86">
        <f t="shared" si="70"/>
        <v>8.6595585192868101E-93</v>
      </c>
      <c r="HX62" s="86">
        <f t="shared" si="70"/>
        <v>5.5288654875490788E-86</v>
      </c>
      <c r="HY62" s="86">
        <f t="shared" si="70"/>
        <v>4.2276246963953403E-98</v>
      </c>
      <c r="HZ62" s="86">
        <f t="shared" si="70"/>
        <v>2.2952368876294535E-103</v>
      </c>
      <c r="IA62" s="86">
        <f t="shared" si="70"/>
        <v>3.7271692550648854E-94</v>
      </c>
      <c r="IB62" s="86">
        <f t="shared" si="70"/>
        <v>2.1530509358245528E-101</v>
      </c>
      <c r="IC62" s="86">
        <f t="shared" si="70"/>
        <v>3.824312810943779E-99</v>
      </c>
      <c r="ID62" s="86">
        <f t="shared" si="70"/>
        <v>1.2070731959747935E-102</v>
      </c>
      <c r="IE62" s="86">
        <f t="shared" si="70"/>
        <v>1.5905369101886308E-99</v>
      </c>
      <c r="IF62" s="86">
        <f t="shared" si="70"/>
        <v>1.8057945053638742E-67</v>
      </c>
      <c r="IG62" s="86">
        <f t="shared" si="70"/>
        <v>6.0489412457203899E-43</v>
      </c>
      <c r="II62" s="86">
        <f t="shared" si="71"/>
        <v>2.5500292789600368E-195</v>
      </c>
      <c r="IJ62" s="86">
        <f t="shared" si="71"/>
        <v>1.9545553293040774E-175</v>
      </c>
      <c r="IK62" s="86">
        <f t="shared" si="71"/>
        <v>1.855906058492057E-171</v>
      </c>
      <c r="IL62" s="86">
        <f t="shared" si="71"/>
        <v>1.8162476875729949E-185</v>
      </c>
      <c r="IM62" s="86">
        <f t="shared" si="71"/>
        <v>1.3566987496093703E-204</v>
      </c>
      <c r="IN62" s="86">
        <f t="shared" si="71"/>
        <v>5.5191769512174285E-191</v>
      </c>
      <c r="IO62" s="86">
        <f t="shared" si="71"/>
        <v>5.4979237443529721E-218</v>
      </c>
      <c r="IP62" s="86">
        <f t="shared" si="71"/>
        <v>8.7276980656428825E-229</v>
      </c>
      <c r="IQ62" s="86">
        <f t="shared" si="71"/>
        <v>1.6534796651027317E-204</v>
      </c>
      <c r="IR62" s="86">
        <f t="shared" si="71"/>
        <v>2.3043537046561274E-219</v>
      </c>
      <c r="IS62" s="86">
        <f t="shared" si="71"/>
        <v>3.3320590103314825E-220</v>
      </c>
      <c r="IT62" s="86">
        <f t="shared" si="71"/>
        <v>1.8505615861311414E-228</v>
      </c>
      <c r="IU62" s="86">
        <f t="shared" si="71"/>
        <v>2.3157994298577867E-219</v>
      </c>
      <c r="IV62" s="86">
        <f t="shared" si="71"/>
        <v>1.4697752102592329E-201</v>
      </c>
      <c r="IW62" s="86">
        <f t="shared" si="71"/>
        <v>1.4083856338155372E-134</v>
      </c>
      <c r="IY62" s="86">
        <f t="shared" si="72"/>
        <v>1.6883830360413317E-5</v>
      </c>
      <c r="IZ62" s="86">
        <f t="shared" si="72"/>
        <v>3.3378109021305694E-5</v>
      </c>
      <c r="JA62" s="86">
        <f t="shared" si="72"/>
        <v>5.9764615439582705E-5</v>
      </c>
      <c r="JB62" s="86">
        <f t="shared" si="72"/>
        <v>2.5258516765318269E-5</v>
      </c>
      <c r="JC62" s="86">
        <f t="shared" si="72"/>
        <v>4.5066384554998778E-5</v>
      </c>
      <c r="JD62" s="86">
        <f t="shared" si="72"/>
        <v>1.1143586247306266E-4</v>
      </c>
      <c r="JE62" s="86">
        <f t="shared" si="72"/>
        <v>8.977472562490174E-6</v>
      </c>
      <c r="JF62" s="86">
        <f t="shared" si="72"/>
        <v>4.8325687353728443E-6</v>
      </c>
      <c r="JG62" s="86">
        <f t="shared" si="72"/>
        <v>2.8517336263798068E-5</v>
      </c>
      <c r="JH62" s="86">
        <f t="shared" si="72"/>
        <v>1.2258443112435355E-5</v>
      </c>
      <c r="JI62" s="86">
        <f t="shared" si="72"/>
        <v>1.4200414222865621E-5</v>
      </c>
      <c r="JJ62" s="86">
        <f t="shared" si="72"/>
        <v>6.5797508351688066E-6</v>
      </c>
      <c r="JK62" s="86">
        <f t="shared" si="72"/>
        <v>1.9433002985695531E-6</v>
      </c>
      <c r="JL62" s="86">
        <f t="shared" si="72"/>
        <v>5.2509032625885487E-7</v>
      </c>
      <c r="JM62" s="86">
        <f t="shared" si="72"/>
        <v>4.5293763427144306E-7</v>
      </c>
    </row>
    <row r="63" spans="2:273" x14ac:dyDescent="0.25">
      <c r="B63" s="2">
        <v>36</v>
      </c>
      <c r="C63" s="37">
        <v>104.18300000000001</v>
      </c>
      <c r="D63" s="37">
        <v>104.926</v>
      </c>
      <c r="E63" s="37">
        <v>106.151</v>
      </c>
      <c r="F63" s="37">
        <v>107.685</v>
      </c>
      <c r="G63" s="37">
        <v>108.889</v>
      </c>
      <c r="H63" s="37">
        <v>106.074</v>
      </c>
      <c r="I63" s="37">
        <v>104.96299999999999</v>
      </c>
      <c r="J63" s="37">
        <v>112.926</v>
      </c>
      <c r="K63" s="37">
        <v>112.43600000000001</v>
      </c>
      <c r="L63" s="37">
        <v>112.03700000000001</v>
      </c>
      <c r="M63" s="37">
        <v>111.148</v>
      </c>
      <c r="N63" s="37">
        <v>107.815</v>
      </c>
      <c r="O63" s="37">
        <v>107.352</v>
      </c>
      <c r="P63" s="37">
        <v>104.745</v>
      </c>
      <c r="Q63" s="37">
        <v>108.491</v>
      </c>
      <c r="S63" s="4">
        <f t="shared" si="74"/>
        <v>105.00105185112963</v>
      </c>
      <c r="T63" s="4">
        <f t="shared" si="74"/>
        <v>105.98835466867273</v>
      </c>
      <c r="U63" s="4">
        <f t="shared" si="74"/>
        <v>104.82824114155365</v>
      </c>
      <c r="V63" s="4">
        <f t="shared" si="74"/>
        <v>110.95605439291343</v>
      </c>
      <c r="W63" s="4">
        <f t="shared" si="74"/>
        <v>109.11740887092061</v>
      </c>
      <c r="X63" s="4">
        <f t="shared" si="74"/>
        <v>105.10236192077083</v>
      </c>
      <c r="Y63" s="4">
        <f t="shared" si="74"/>
        <v>106.13088037375809</v>
      </c>
      <c r="Z63" s="4">
        <f t="shared" si="74"/>
        <v>113.56107116449546</v>
      </c>
      <c r="AA63" s="4">
        <f t="shared" si="74"/>
        <v>110.22280496720252</v>
      </c>
      <c r="AB63" s="4">
        <f t="shared" si="74"/>
        <v>109.63494956249339</v>
      </c>
      <c r="AC63" s="4">
        <f t="shared" si="74"/>
        <v>111.79133155314459</v>
      </c>
      <c r="AD63" s="4">
        <f t="shared" si="74"/>
        <v>110.43583983903085</v>
      </c>
      <c r="AE63" s="4">
        <f t="shared" si="74"/>
        <v>106.50443487299414</v>
      </c>
      <c r="AF63" s="4">
        <f t="shared" si="74"/>
        <v>105.56318910564806</v>
      </c>
      <c r="AG63" s="4">
        <f t="shared" si="74"/>
        <v>107.06035763103202</v>
      </c>
      <c r="AI63" s="4">
        <f t="shared" si="75"/>
        <v>-0.8180518511296242</v>
      </c>
      <c r="AJ63" s="4">
        <f t="shared" si="75"/>
        <v>-1.0623546686727252</v>
      </c>
      <c r="AK63" s="4">
        <f t="shared" si="75"/>
        <v>1.322758858446349</v>
      </c>
      <c r="AL63" s="4">
        <f t="shared" si="75"/>
        <v>-3.2710543929134275</v>
      </c>
      <c r="AM63" s="4">
        <f t="shared" si="75"/>
        <v>-0.22840887092061735</v>
      </c>
      <c r="AN63" s="4">
        <f t="shared" si="75"/>
        <v>0.9716380792291659</v>
      </c>
      <c r="AO63" s="4">
        <f t="shared" si="75"/>
        <v>-1.1678803737580949</v>
      </c>
      <c r="AP63" s="4">
        <f t="shared" si="75"/>
        <v>-0.6350711644954572</v>
      </c>
      <c r="AQ63" s="4">
        <f t="shared" si="75"/>
        <v>2.2131950327974863</v>
      </c>
      <c r="AR63" s="4">
        <f t="shared" si="75"/>
        <v>2.4020504375066167</v>
      </c>
      <c r="AS63" s="4">
        <f t="shared" si="75"/>
        <v>-0.64333155314459134</v>
      </c>
      <c r="AT63" s="4">
        <f t="shared" si="75"/>
        <v>-2.6208398390308503</v>
      </c>
      <c r="AU63" s="4">
        <f t="shared" si="75"/>
        <v>0.84756512700586484</v>
      </c>
      <c r="AV63" s="4">
        <f t="shared" si="75"/>
        <v>-0.81818910564805947</v>
      </c>
      <c r="AW63" s="4">
        <f t="shared" si="75"/>
        <v>1.4306423689679804</v>
      </c>
      <c r="AY63" s="2">
        <f t="shared" si="65"/>
        <v>104.97157839198672</v>
      </c>
      <c r="AZ63" s="2">
        <f t="shared" si="65"/>
        <v>105.93300127875688</v>
      </c>
      <c r="BA63" s="2">
        <f t="shared" si="65"/>
        <v>104.735207537055</v>
      </c>
      <c r="BB63" s="2">
        <f t="shared" si="65"/>
        <v>110.91331684516594</v>
      </c>
      <c r="BC63" s="2">
        <f t="shared" si="65"/>
        <v>109.04847536332524</v>
      </c>
      <c r="BD63" s="2">
        <f t="shared" si="65"/>
        <v>104.9440473171345</v>
      </c>
      <c r="BE63" s="2">
        <f t="shared" si="65"/>
        <v>106.11301447016589</v>
      </c>
      <c r="BF63" s="2">
        <f t="shared" si="65"/>
        <v>113.55178353665394</v>
      </c>
      <c r="BG63" s="2">
        <f t="shared" si="65"/>
        <v>110.17647691668481</v>
      </c>
      <c r="BH63" s="2">
        <f t="shared" si="65"/>
        <v>109.61333835982333</v>
      </c>
      <c r="BI63" s="2">
        <f t="shared" si="65"/>
        <v>111.76717410972763</v>
      </c>
      <c r="BJ63" s="2">
        <f t="shared" si="65"/>
        <v>110.42364206830564</v>
      </c>
      <c r="BK63" s="2">
        <f t="shared" si="65"/>
        <v>106.49981295664352</v>
      </c>
      <c r="BL63" s="2">
        <f t="shared" si="65"/>
        <v>105.56185734107623</v>
      </c>
      <c r="BM63" s="2">
        <f t="shared" si="65"/>
        <v>107.05933699144677</v>
      </c>
      <c r="BO63" s="2">
        <f t="shared" si="10"/>
        <v>104.18300000000001</v>
      </c>
      <c r="BP63" s="2">
        <f t="shared" si="11"/>
        <v>104.926</v>
      </c>
      <c r="BQ63" s="2">
        <f t="shared" si="12"/>
        <v>106.151</v>
      </c>
      <c r="BR63" s="2">
        <f t="shared" si="13"/>
        <v>107.685</v>
      </c>
      <c r="BS63" s="2">
        <f t="shared" si="14"/>
        <v>108.889</v>
      </c>
      <c r="BT63" s="2">
        <f t="shared" si="15"/>
        <v>106.074</v>
      </c>
      <c r="BU63" s="2">
        <f t="shared" si="16"/>
        <v>104.96299999999999</v>
      </c>
      <c r="BV63" s="2">
        <f t="shared" si="17"/>
        <v>112.926</v>
      </c>
      <c r="BW63" s="2">
        <f t="shared" si="18"/>
        <v>112.43600000000001</v>
      </c>
      <c r="BX63" s="2">
        <f t="shared" si="19"/>
        <v>112.03700000000001</v>
      </c>
      <c r="BY63" s="2">
        <f t="shared" si="20"/>
        <v>111.148</v>
      </c>
      <c r="BZ63" s="2">
        <f t="shared" si="21"/>
        <v>107.815</v>
      </c>
      <c r="CA63" s="2">
        <f t="shared" si="22"/>
        <v>107.352</v>
      </c>
      <c r="CB63" s="2">
        <f t="shared" si="23"/>
        <v>104.745</v>
      </c>
      <c r="CC63" s="2">
        <f t="shared" si="24"/>
        <v>108.491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105.88284255684253</v>
      </c>
      <c r="DL63" s="2">
        <f t="shared" si="76"/>
        <v>105.83525391180655</v>
      </c>
      <c r="DM63" s="2">
        <f t="shared" si="76"/>
        <v>106.25161673414306</v>
      </c>
      <c r="DN63" s="2">
        <f t="shared" si="76"/>
        <v>110.26768283998284</v>
      </c>
      <c r="DO63" s="2">
        <f t="shared" si="76"/>
        <v>109.61693007987745</v>
      </c>
      <c r="DP63" s="2">
        <f t="shared" si="76"/>
        <v>106.11635112570357</v>
      </c>
      <c r="DQ63" s="2">
        <f t="shared" si="76"/>
        <v>106.78870832696714</v>
      </c>
      <c r="DR63" s="2">
        <f t="shared" si="76"/>
        <v>114.23312941176472</v>
      </c>
      <c r="DS63" s="2">
        <f t="shared" si="76"/>
        <v>112.98671891891888</v>
      </c>
      <c r="DT63" s="2">
        <f t="shared" si="76"/>
        <v>112.14967114845938</v>
      </c>
      <c r="DU63" s="2">
        <f t="shared" si="76"/>
        <v>112.09740812324932</v>
      </c>
      <c r="DV63" s="2">
        <f t="shared" si="76"/>
        <v>109.19795231729054</v>
      </c>
      <c r="DW63" s="2">
        <f t="shared" si="76"/>
        <v>108.26500967741934</v>
      </c>
      <c r="DX63" s="2">
        <f t="shared" si="76"/>
        <v>106.33821319985171</v>
      </c>
      <c r="DY63" s="2">
        <f t="shared" si="76"/>
        <v>107.96955677655679</v>
      </c>
      <c r="EA63" s="2">
        <f t="shared" si="77"/>
        <v>102.42794761039718</v>
      </c>
      <c r="EB63" s="2">
        <f t="shared" si="77"/>
        <v>106.18590622683469</v>
      </c>
      <c r="EC63" s="2">
        <f t="shared" si="77"/>
        <v>100.98646210152232</v>
      </c>
      <c r="ED63" s="2">
        <f t="shared" si="77"/>
        <v>112.6134834499579</v>
      </c>
      <c r="EE63" s="2">
        <f t="shared" si="77"/>
        <v>107.58655265526555</v>
      </c>
      <c r="EF63" s="2">
        <f t="shared" si="77"/>
        <v>102.23493247873174</v>
      </c>
      <c r="EG63" s="2">
        <f t="shared" si="77"/>
        <v>104.20865338992272</v>
      </c>
      <c r="EH63" s="2">
        <f t="shared" si="77"/>
        <v>111.48360259695197</v>
      </c>
      <c r="EI63" s="2">
        <f t="shared" si="77"/>
        <v>102.97100569210347</v>
      </c>
      <c r="EJ63" s="2">
        <f t="shared" si="77"/>
        <v>102.36838959411548</v>
      </c>
      <c r="EK63" s="2">
        <f t="shared" si="77"/>
        <v>110.86192684540502</v>
      </c>
      <c r="EL63" s="2">
        <f t="shared" si="77"/>
        <v>113.95098605337934</v>
      </c>
      <c r="EM63" s="2">
        <f t="shared" si="77"/>
        <v>101.04656930155282</v>
      </c>
      <c r="EN63" s="2">
        <f t="shared" si="77"/>
        <v>102.96344145589143</v>
      </c>
      <c r="EO63" s="2">
        <f t="shared" si="77"/>
        <v>104.33019426028518</v>
      </c>
      <c r="EQ63" s="2">
        <f t="shared" si="78"/>
        <v>101.63130534339301</v>
      </c>
      <c r="ER63" s="2">
        <f t="shared" si="78"/>
        <v>101.73957932250327</v>
      </c>
      <c r="ES63" s="2">
        <f t="shared" si="78"/>
        <v>100.6716328858264</v>
      </c>
      <c r="ET63" s="2">
        <f t="shared" si="78"/>
        <v>111.04723512832349</v>
      </c>
      <c r="EU63" s="2">
        <f t="shared" si="78"/>
        <v>105.02371374576207</v>
      </c>
      <c r="EV63" s="2">
        <f t="shared" si="78"/>
        <v>99.913968052639646</v>
      </c>
      <c r="EW63" s="2">
        <f t="shared" si="78"/>
        <v>102.29706323428917</v>
      </c>
      <c r="EX63" s="2">
        <f t="shared" si="78"/>
        <v>108.52321267436432</v>
      </c>
      <c r="EY63" s="2">
        <f t="shared" si="78"/>
        <v>106.84371141075339</v>
      </c>
      <c r="EZ63" s="2">
        <f t="shared" si="78"/>
        <v>106.44523019357413</v>
      </c>
      <c r="FA63" s="2">
        <f t="shared" si="78"/>
        <v>108.69712152004925</v>
      </c>
      <c r="FB63" s="2">
        <f t="shared" si="78"/>
        <v>108.80402125843156</v>
      </c>
      <c r="FC63" s="2">
        <f t="shared" si="78"/>
        <v>102.71835775924313</v>
      </c>
      <c r="FD63" s="2">
        <f t="shared" si="78"/>
        <v>103.29832074698703</v>
      </c>
      <c r="FE63" s="2">
        <f t="shared" si="78"/>
        <v>105.19677640190474</v>
      </c>
      <c r="FG63" s="2">
        <f t="shared" si="79"/>
        <v>0.26374309418990199</v>
      </c>
      <c r="FH63" s="2">
        <f t="shared" si="79"/>
        <v>0.27990643415246264</v>
      </c>
      <c r="FI63" s="2">
        <f t="shared" si="79"/>
        <v>0.28800359285579979</v>
      </c>
      <c r="FJ63" s="2">
        <f t="shared" si="79"/>
        <v>0.27528434766028786</v>
      </c>
      <c r="FK63" s="2">
        <f t="shared" si="79"/>
        <v>0.27988205443597175</v>
      </c>
      <c r="FL63" s="2">
        <f t="shared" si="79"/>
        <v>0.30198436171302079</v>
      </c>
      <c r="FM63" s="2">
        <f t="shared" si="79"/>
        <v>0.26182755860823886</v>
      </c>
      <c r="FN63" s="2">
        <f t="shared" si="79"/>
        <v>0.24771238052447178</v>
      </c>
      <c r="FO63" s="2">
        <f t="shared" si="79"/>
        <v>0.28062964090145526</v>
      </c>
      <c r="FP63" s="2">
        <f t="shared" si="79"/>
        <v>0.25935137118975193</v>
      </c>
      <c r="FQ63" s="2">
        <f t="shared" si="79"/>
        <v>0.26711628133765719</v>
      </c>
      <c r="FR63" s="2">
        <f t="shared" si="79"/>
        <v>0.25797212842757244</v>
      </c>
      <c r="FS63" s="2">
        <f t="shared" si="79"/>
        <v>0.24455848645135717</v>
      </c>
      <c r="FT63" s="2">
        <f t="shared" si="79"/>
        <v>0.23005318203172759</v>
      </c>
      <c r="FU63" s="2">
        <f t="shared" si="79"/>
        <v>0.25011957258290446</v>
      </c>
      <c r="FW63" s="2">
        <f t="shared" si="67"/>
        <v>7.4665357000450527E-5</v>
      </c>
      <c r="FX63" s="2">
        <f t="shared" si="67"/>
        <v>9.0517900543300793E-5</v>
      </c>
      <c r="FY63" s="2">
        <f t="shared" si="67"/>
        <v>8.1777518210566377E-5</v>
      </c>
      <c r="FZ63" s="2">
        <f t="shared" si="67"/>
        <v>8.1842370220197157E-5</v>
      </c>
      <c r="GA63" s="2">
        <f t="shared" si="67"/>
        <v>7.3555802016137567E-5</v>
      </c>
      <c r="GB63" s="2">
        <f t="shared" si="67"/>
        <v>7.5863257658291935E-5</v>
      </c>
      <c r="GC63" s="2">
        <f t="shared" si="67"/>
        <v>8.5986820603448379E-5</v>
      </c>
      <c r="GD63" s="2">
        <f t="shared" si="67"/>
        <v>8.5813863815173782E-5</v>
      </c>
      <c r="GE63" s="2">
        <f t="shared" si="67"/>
        <v>1.1981390086969728E-4</v>
      </c>
      <c r="GF63" s="2">
        <f t="shared" si="67"/>
        <v>1.1184996443831672E-4</v>
      </c>
      <c r="GG63" s="2">
        <f t="shared" si="67"/>
        <v>1.0017017192752202E-4</v>
      </c>
      <c r="GH63" s="2">
        <f t="shared" si="67"/>
        <v>8.9466003777931256E-5</v>
      </c>
      <c r="GI63" s="2">
        <f t="shared" si="67"/>
        <v>8.0232690227349275E-5</v>
      </c>
      <c r="GJ63" s="2">
        <f t="shared" si="67"/>
        <v>6.3066167115688945E-5</v>
      </c>
      <c r="GK63" s="2">
        <f t="shared" si="67"/>
        <v>6.4635458525322441E-5</v>
      </c>
      <c r="GM63" s="86">
        <f t="shared" si="68"/>
        <v>3.2649614438021159E-5</v>
      </c>
      <c r="GN63" s="86">
        <f t="shared" si="68"/>
        <v>6.2640065344962822E-5</v>
      </c>
      <c r="GO63" s="86">
        <f t="shared" si="68"/>
        <v>1.0709558871429479E-4</v>
      </c>
      <c r="GP63" s="86">
        <f t="shared" si="68"/>
        <v>4.8302747170777613E-5</v>
      </c>
      <c r="GQ63" s="86">
        <f t="shared" si="68"/>
        <v>8.1636315173601074E-5</v>
      </c>
      <c r="GR63" s="86">
        <f t="shared" si="68"/>
        <v>1.921447980935187E-4</v>
      </c>
      <c r="GS63" s="86">
        <f t="shared" si="68"/>
        <v>1.8515132740511235E-5</v>
      </c>
      <c r="GT63" s="86">
        <f t="shared" si="68"/>
        <v>1.0181044405840024E-5</v>
      </c>
      <c r="GU63" s="86">
        <f t="shared" si="68"/>
        <v>5.4643512013344292E-5</v>
      </c>
      <c r="GV63" s="86">
        <f t="shared" si="68"/>
        <v>2.4234594464445797E-5</v>
      </c>
      <c r="GW63" s="86">
        <f t="shared" si="68"/>
        <v>2.8290208007293012E-5</v>
      </c>
      <c r="GX63" s="86">
        <f t="shared" si="68"/>
        <v>1.3868686837305951E-5</v>
      </c>
      <c r="GY63" s="86">
        <f t="shared" si="68"/>
        <v>4.4608688937232235E-6</v>
      </c>
      <c r="GZ63" s="86">
        <f t="shared" si="68"/>
        <v>1.3075289098762801E-6</v>
      </c>
      <c r="HA63" s="86">
        <f t="shared" si="68"/>
        <v>1.2454741785328899E-6</v>
      </c>
      <c r="HC63" s="86">
        <f t="shared" si="73"/>
        <v>1.9773931601628889E-15</v>
      </c>
      <c r="HD63" s="86">
        <f t="shared" si="69"/>
        <v>2.5036020368958999E-14</v>
      </c>
      <c r="HE63" s="86">
        <f t="shared" si="69"/>
        <v>5.0764648990195051E-14</v>
      </c>
      <c r="HF63" s="86">
        <f t="shared" si="69"/>
        <v>9.9331480540392893E-15</v>
      </c>
      <c r="HG63" s="86">
        <f t="shared" si="69"/>
        <v>2.8036899647257719E-16</v>
      </c>
      <c r="HH63" s="86">
        <f t="shared" si="69"/>
        <v>5.1628446123601173E-15</v>
      </c>
      <c r="HI63" s="86">
        <f t="shared" si="69"/>
        <v>6.1488685112824161E-17</v>
      </c>
      <c r="HJ63" s="86">
        <f t="shared" si="69"/>
        <v>4.8128940374994837E-18</v>
      </c>
      <c r="HK63" s="86">
        <f t="shared" si="69"/>
        <v>2.0440515110418543E-16</v>
      </c>
      <c r="HL63" s="86">
        <f t="shared" si="69"/>
        <v>6.3184358827430236E-18</v>
      </c>
      <c r="HM63" s="86">
        <f t="shared" si="69"/>
        <v>3.2412514217238514E-17</v>
      </c>
      <c r="HN63" s="86">
        <f t="shared" si="69"/>
        <v>1.5567437842724748E-17</v>
      </c>
      <c r="HO63" s="86">
        <f t="shared" si="69"/>
        <v>7.1624073527983011E-17</v>
      </c>
      <c r="HP63" s="86">
        <f t="shared" si="69"/>
        <v>9.1493816709004753E-19</v>
      </c>
      <c r="HQ63" s="86">
        <f t="shared" si="69"/>
        <v>2.2541207838293428E-19</v>
      </c>
      <c r="HS63" s="86">
        <f t="shared" si="70"/>
        <v>5.9467067578287743E-87</v>
      </c>
      <c r="HT63" s="86">
        <f t="shared" si="70"/>
        <v>9.0566987604065505E-79</v>
      </c>
      <c r="HU63" s="86">
        <f t="shared" si="70"/>
        <v>6.7147480692321043E-77</v>
      </c>
      <c r="HV63" s="86">
        <f t="shared" si="70"/>
        <v>1.2833672219144477E-82</v>
      </c>
      <c r="HW63" s="86">
        <f t="shared" si="70"/>
        <v>1.6350212342130266E-90</v>
      </c>
      <c r="HX63" s="86">
        <f t="shared" si="70"/>
        <v>7.3127459962163783E-84</v>
      </c>
      <c r="HY63" s="86">
        <f t="shared" si="70"/>
        <v>1.2111463801491376E-95</v>
      </c>
      <c r="HZ63" s="86">
        <f t="shared" si="70"/>
        <v>8.8274278518095425E-101</v>
      </c>
      <c r="IA63" s="86">
        <f t="shared" si="70"/>
        <v>9.6788783113806334E-92</v>
      </c>
      <c r="IB63" s="86">
        <f t="shared" si="70"/>
        <v>8.149438362244773E-99</v>
      </c>
      <c r="IC63" s="86">
        <f t="shared" si="70"/>
        <v>1.2765731725570928E-96</v>
      </c>
      <c r="ID63" s="86">
        <f t="shared" si="70"/>
        <v>4.6451228314135296E-100</v>
      </c>
      <c r="IE63" s="86">
        <f t="shared" si="70"/>
        <v>4.6417983278501631E-97</v>
      </c>
      <c r="IF63" s="86">
        <f t="shared" si="70"/>
        <v>7.4115810939810757E-66</v>
      </c>
      <c r="IG63" s="86">
        <f t="shared" si="70"/>
        <v>6.2888816396613401E-42</v>
      </c>
      <c r="II63" s="86">
        <f t="shared" si="71"/>
        <v>1.2553629060391333E-191</v>
      </c>
      <c r="IJ63" s="86">
        <f t="shared" si="71"/>
        <v>4.6913416451173057E-172</v>
      </c>
      <c r="IK63" s="86">
        <f t="shared" si="71"/>
        <v>3.437429187348343E-168</v>
      </c>
      <c r="IL63" s="86">
        <f t="shared" si="71"/>
        <v>6.2667618818212862E-182</v>
      </c>
      <c r="IM63" s="86">
        <f t="shared" si="71"/>
        <v>9.9017884360201856E-201</v>
      </c>
      <c r="IN63" s="86">
        <f t="shared" si="71"/>
        <v>2.2768069249091296E-187</v>
      </c>
      <c r="IO63" s="86">
        <f t="shared" si="71"/>
        <v>8.4402632696703714E-214</v>
      </c>
      <c r="IP63" s="86">
        <f t="shared" si="71"/>
        <v>2.1643616092164346E-224</v>
      </c>
      <c r="IQ63" s="86">
        <f t="shared" si="71"/>
        <v>1.9298133539736766E-200</v>
      </c>
      <c r="IR63" s="86">
        <f t="shared" si="71"/>
        <v>4.9584091271098615E-215</v>
      </c>
      <c r="IS63" s="86">
        <f t="shared" si="71"/>
        <v>6.620820549476686E-216</v>
      </c>
      <c r="IT63" s="86">
        <f t="shared" si="71"/>
        <v>4.7287467722765058E-224</v>
      </c>
      <c r="IU63" s="86">
        <f t="shared" si="71"/>
        <v>3.523773189494147E-215</v>
      </c>
      <c r="IV63" s="86">
        <f t="shared" si="71"/>
        <v>8.1838689868428607E-198</v>
      </c>
      <c r="IW63" s="86">
        <f t="shared" si="71"/>
        <v>4.4111735977304477E-132</v>
      </c>
      <c r="IY63" s="86">
        <f t="shared" si="72"/>
        <v>3.2649614439998554E-5</v>
      </c>
      <c r="IZ63" s="86">
        <f t="shared" si="72"/>
        <v>6.2640065369998839E-5</v>
      </c>
      <c r="JA63" s="86">
        <f t="shared" si="72"/>
        <v>1.0709558876505944E-4</v>
      </c>
      <c r="JB63" s="86">
        <f t="shared" si="72"/>
        <v>4.8302747180710762E-5</v>
      </c>
      <c r="JC63" s="86">
        <f t="shared" si="72"/>
        <v>8.1636315173881448E-5</v>
      </c>
      <c r="JD63" s="86">
        <f t="shared" si="72"/>
        <v>1.9214479809868154E-4</v>
      </c>
      <c r="JE63" s="86">
        <f t="shared" si="72"/>
        <v>1.8515132740572723E-5</v>
      </c>
      <c r="JF63" s="86">
        <f t="shared" si="72"/>
        <v>1.0181044405844837E-5</v>
      </c>
      <c r="JG63" s="86">
        <f t="shared" si="72"/>
        <v>5.4643512013548698E-5</v>
      </c>
      <c r="JH63" s="86">
        <f t="shared" si="72"/>
        <v>2.4234594464452116E-5</v>
      </c>
      <c r="JI63" s="86">
        <f t="shared" si="72"/>
        <v>2.8290208007325423E-5</v>
      </c>
      <c r="JJ63" s="86">
        <f t="shared" si="72"/>
        <v>1.3868686837321518E-5</v>
      </c>
      <c r="JK63" s="86">
        <f t="shared" si="72"/>
        <v>4.4608688937948477E-6</v>
      </c>
      <c r="JL63" s="86">
        <f t="shared" si="72"/>
        <v>1.3075289098771951E-6</v>
      </c>
      <c r="JM63" s="86">
        <f t="shared" si="72"/>
        <v>1.2454741785331152E-6</v>
      </c>
    </row>
    <row r="64" spans="2:273" x14ac:dyDescent="0.25">
      <c r="B64" s="2">
        <v>37</v>
      </c>
      <c r="C64" s="37">
        <v>105.233</v>
      </c>
      <c r="D64" s="37">
        <v>104.389</v>
      </c>
      <c r="E64" s="37">
        <v>105.736</v>
      </c>
      <c r="F64" s="37">
        <v>109.22199999999999</v>
      </c>
      <c r="G64" s="37">
        <v>109.259</v>
      </c>
      <c r="H64" s="37">
        <v>106.53700000000001</v>
      </c>
      <c r="I64" s="37">
        <v>106.315</v>
      </c>
      <c r="J64" s="37">
        <v>113.46299999999999</v>
      </c>
      <c r="K64" s="37">
        <v>111.491</v>
      </c>
      <c r="L64" s="37">
        <v>112.01900000000001</v>
      </c>
      <c r="M64" s="37">
        <v>111.759</v>
      </c>
      <c r="N64" s="37">
        <v>107.48099999999999</v>
      </c>
      <c r="O64" s="37">
        <v>106.759</v>
      </c>
      <c r="P64" s="37">
        <v>106.2</v>
      </c>
      <c r="Q64" s="37">
        <v>106.964</v>
      </c>
      <c r="S64" s="4">
        <f t="shared" si="74"/>
        <v>104.98434097585155</v>
      </c>
      <c r="T64" s="4">
        <f t="shared" si="74"/>
        <v>106.07225380829168</v>
      </c>
      <c r="U64" s="4">
        <f t="shared" si="74"/>
        <v>104.81505548187866</v>
      </c>
      <c r="V64" s="4">
        <f t="shared" si="74"/>
        <v>111.07554112220041</v>
      </c>
      <c r="W64" s="4">
        <f t="shared" si="74"/>
        <v>109.13406844380829</v>
      </c>
      <c r="X64" s="4">
        <f t="shared" si="74"/>
        <v>105.09671175916854</v>
      </c>
      <c r="Y64" s="4">
        <f t="shared" si="74"/>
        <v>106.1408667212678</v>
      </c>
      <c r="Z64" s="4">
        <f t="shared" si="74"/>
        <v>113.50043666036332</v>
      </c>
      <c r="AA64" s="4">
        <f t="shared" si="74"/>
        <v>109.99964831813148</v>
      </c>
      <c r="AB64" s="4">
        <f t="shared" si="74"/>
        <v>109.41620140967063</v>
      </c>
      <c r="AC64" s="4">
        <f t="shared" si="74"/>
        <v>111.73806406356431</v>
      </c>
      <c r="AD64" s="4">
        <f t="shared" si="74"/>
        <v>110.48173502779007</v>
      </c>
      <c r="AE64" s="4">
        <f t="shared" si="74"/>
        <v>106.48451115794762</v>
      </c>
      <c r="AF64" s="4">
        <f t="shared" si="74"/>
        <v>105.52714369881802</v>
      </c>
      <c r="AG64" s="4">
        <f t="shared" si="74"/>
        <v>107.02143795827766</v>
      </c>
      <c r="AI64" s="4">
        <f t="shared" si="75"/>
        <v>0.24865902414845209</v>
      </c>
      <c r="AJ64" s="4">
        <f t="shared" si="75"/>
        <v>-1.6832538082916813</v>
      </c>
      <c r="AK64" s="4">
        <f t="shared" si="75"/>
        <v>0.92094451812134537</v>
      </c>
      <c r="AL64" s="4">
        <f t="shared" si="75"/>
        <v>-1.8535411222004115</v>
      </c>
      <c r="AM64" s="4">
        <f t="shared" si="75"/>
        <v>0.12493155619171148</v>
      </c>
      <c r="AN64" s="4">
        <f t="shared" si="75"/>
        <v>1.4402882408314639</v>
      </c>
      <c r="AO64" s="4">
        <f t="shared" si="75"/>
        <v>0.17413327873219941</v>
      </c>
      <c r="AP64" s="4">
        <f t="shared" si="75"/>
        <v>-3.7436660363326268E-2</v>
      </c>
      <c r="AQ64" s="4">
        <f t="shared" si="75"/>
        <v>1.4913516818685224</v>
      </c>
      <c r="AR64" s="4">
        <f t="shared" si="75"/>
        <v>2.6027985903293711</v>
      </c>
      <c r="AS64" s="4">
        <f t="shared" si="75"/>
        <v>2.093593643569136E-2</v>
      </c>
      <c r="AT64" s="4">
        <f t="shared" si="75"/>
        <v>-3.0007350277900713</v>
      </c>
      <c r="AU64" s="4">
        <f t="shared" si="75"/>
        <v>0.27448884205237789</v>
      </c>
      <c r="AV64" s="4">
        <f t="shared" si="75"/>
        <v>0.67285630118198014</v>
      </c>
      <c r="AW64" s="4">
        <f t="shared" si="75"/>
        <v>-5.7437958277660073E-2</v>
      </c>
      <c r="AY64" s="2">
        <f t="shared" si="65"/>
        <v>104.93034147811676</v>
      </c>
      <c r="AZ64" s="2">
        <f t="shared" si="65"/>
        <v>105.97383259037876</v>
      </c>
      <c r="BA64" s="2">
        <f t="shared" si="65"/>
        <v>104.65670568496823</v>
      </c>
      <c r="BB64" s="2">
        <f t="shared" si="65"/>
        <v>110.99816871223719</v>
      </c>
      <c r="BC64" s="2">
        <f t="shared" si="65"/>
        <v>109.01543882992263</v>
      </c>
      <c r="BD64" s="2">
        <f t="shared" si="65"/>
        <v>104.83706805920846</v>
      </c>
      <c r="BE64" s="2">
        <f t="shared" si="65"/>
        <v>106.10610715692306</v>
      </c>
      <c r="BF64" s="2">
        <f t="shared" si="65"/>
        <v>113.48196556758417</v>
      </c>
      <c r="BG64" s="2">
        <f t="shared" si="65"/>
        <v>109.91568442909951</v>
      </c>
      <c r="BH64" s="2">
        <f t="shared" si="65"/>
        <v>109.37576118398108</v>
      </c>
      <c r="BI64" s="2">
        <f t="shared" si="65"/>
        <v>111.69258660028623</v>
      </c>
      <c r="BJ64" s="2">
        <f t="shared" si="65"/>
        <v>110.45750366547061</v>
      </c>
      <c r="BK64" s="2">
        <f t="shared" si="65"/>
        <v>106.47454757723003</v>
      </c>
      <c r="BL64" s="2">
        <f t="shared" si="65"/>
        <v>105.52403764511696</v>
      </c>
      <c r="BM64" s="2">
        <f t="shared" si="65"/>
        <v>107.01883654110731</v>
      </c>
      <c r="BO64" s="2">
        <f t="shared" si="10"/>
        <v>105.233</v>
      </c>
      <c r="BP64" s="2">
        <f t="shared" si="11"/>
        <v>104.389</v>
      </c>
      <c r="BQ64" s="2">
        <f t="shared" si="12"/>
        <v>105.736</v>
      </c>
      <c r="BR64" s="2">
        <f t="shared" si="13"/>
        <v>109.22199999999999</v>
      </c>
      <c r="BS64" s="2">
        <f t="shared" si="14"/>
        <v>109.259</v>
      </c>
      <c r="BT64" s="2">
        <f t="shared" si="15"/>
        <v>106.53700000000001</v>
      </c>
      <c r="BU64" s="2">
        <f t="shared" si="16"/>
        <v>106.315</v>
      </c>
      <c r="BV64" s="2">
        <f t="shared" si="17"/>
        <v>113.46299999999999</v>
      </c>
      <c r="BW64" s="2">
        <f t="shared" si="18"/>
        <v>111.491</v>
      </c>
      <c r="BX64" s="2">
        <f t="shared" si="19"/>
        <v>112.01900000000001</v>
      </c>
      <c r="BY64" s="2">
        <f t="shared" si="20"/>
        <v>111.759</v>
      </c>
      <c r="BZ64" s="2">
        <f t="shared" si="21"/>
        <v>107.48099999999999</v>
      </c>
      <c r="CA64" s="2">
        <f t="shared" si="22"/>
        <v>106.759</v>
      </c>
      <c r="CB64" s="2">
        <f t="shared" si="23"/>
        <v>106.2</v>
      </c>
      <c r="CC64" s="2">
        <f t="shared" si="24"/>
        <v>106.964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105.95586971256969</v>
      </c>
      <c r="DL64" s="2">
        <f t="shared" si="76"/>
        <v>105.98516500711239</v>
      </c>
      <c r="DM64" s="2">
        <f t="shared" si="76"/>
        <v>106.35263738191632</v>
      </c>
      <c r="DN64" s="2">
        <f t="shared" si="76"/>
        <v>110.41984487344487</v>
      </c>
      <c r="DO64" s="2">
        <f t="shared" si="76"/>
        <v>109.71182853703907</v>
      </c>
      <c r="DP64" s="2">
        <f t="shared" si="76"/>
        <v>106.15823818011258</v>
      </c>
      <c r="DQ64" s="2">
        <f t="shared" si="76"/>
        <v>106.91792589763178</v>
      </c>
      <c r="DR64" s="2">
        <f t="shared" si="76"/>
        <v>114.28819572192515</v>
      </c>
      <c r="DS64" s="2">
        <f t="shared" si="76"/>
        <v>112.93946036036033</v>
      </c>
      <c r="DT64" s="2">
        <f t="shared" si="76"/>
        <v>112.11080784313725</v>
      </c>
      <c r="DU64" s="2">
        <f t="shared" si="76"/>
        <v>112.12311540616248</v>
      </c>
      <c r="DV64" s="2">
        <f t="shared" si="76"/>
        <v>109.23270699643493</v>
      </c>
      <c r="DW64" s="2">
        <f t="shared" si="76"/>
        <v>108.44209274193547</v>
      </c>
      <c r="DX64" s="2">
        <f t="shared" si="76"/>
        <v>106.40076514645905</v>
      </c>
      <c r="DY64" s="2">
        <f t="shared" si="76"/>
        <v>108.03922405372407</v>
      </c>
      <c r="EA64" s="2">
        <f t="shared" si="77"/>
        <v>102.31963525757475</v>
      </c>
      <c r="EB64" s="2">
        <f t="shared" si="77"/>
        <v>105.94869792438844</v>
      </c>
      <c r="EC64" s="2">
        <f t="shared" si="77"/>
        <v>100.83305702010291</v>
      </c>
      <c r="ED64" s="2">
        <f t="shared" si="77"/>
        <v>112.38717566272757</v>
      </c>
      <c r="EE64" s="2">
        <f t="shared" si="77"/>
        <v>107.38201147614764</v>
      </c>
      <c r="EF64" s="2">
        <f t="shared" si="77"/>
        <v>102.05256755030342</v>
      </c>
      <c r="EG64" s="2">
        <f t="shared" si="77"/>
        <v>104.01936070301446</v>
      </c>
      <c r="EH64" s="2">
        <f t="shared" si="77"/>
        <v>111.24996586329301</v>
      </c>
      <c r="EI64" s="2">
        <f t="shared" si="77"/>
        <v>102.84484069150007</v>
      </c>
      <c r="EJ64" s="2">
        <f t="shared" si="77"/>
        <v>102.25056907371939</v>
      </c>
      <c r="EK64" s="2">
        <f t="shared" si="77"/>
        <v>110.61610591978831</v>
      </c>
      <c r="EL64" s="2">
        <f t="shared" si="77"/>
        <v>113.6723104053702</v>
      </c>
      <c r="EM64" s="2">
        <f t="shared" si="77"/>
        <v>100.93102081070144</v>
      </c>
      <c r="EN64" s="2">
        <f t="shared" si="77"/>
        <v>102.84787739049969</v>
      </c>
      <c r="EO64" s="2">
        <f t="shared" si="77"/>
        <v>104.22857724094089</v>
      </c>
      <c r="EQ64" s="2">
        <f t="shared" si="78"/>
        <v>101.5347456463863</v>
      </c>
      <c r="ER64" s="2">
        <f t="shared" si="78"/>
        <v>101.57033903967071</v>
      </c>
      <c r="ES64" s="2">
        <f t="shared" si="78"/>
        <v>100.52311945158068</v>
      </c>
      <c r="ET64" s="2">
        <f t="shared" si="78"/>
        <v>110.84482750661616</v>
      </c>
      <c r="EU64" s="2">
        <f t="shared" si="78"/>
        <v>104.85786655996367</v>
      </c>
      <c r="EV64" s="2">
        <f t="shared" si="78"/>
        <v>99.767259882096141</v>
      </c>
      <c r="EW64" s="2">
        <f t="shared" si="78"/>
        <v>102.13737484326803</v>
      </c>
      <c r="EX64" s="2">
        <f t="shared" si="78"/>
        <v>108.33540503850169</v>
      </c>
      <c r="EY64" s="2">
        <f t="shared" si="78"/>
        <v>106.6551581845568</v>
      </c>
      <c r="EZ64" s="2">
        <f t="shared" si="78"/>
        <v>106.26445535943373</v>
      </c>
      <c r="FA64" s="2">
        <f t="shared" si="78"/>
        <v>108.48442651138083</v>
      </c>
      <c r="FB64" s="2">
        <f t="shared" si="78"/>
        <v>108.60372839923591</v>
      </c>
      <c r="FC64" s="2">
        <f t="shared" si="78"/>
        <v>102.5779389836301</v>
      </c>
      <c r="FD64" s="2">
        <f t="shared" si="78"/>
        <v>103.17778667513171</v>
      </c>
      <c r="FE64" s="2">
        <f t="shared" si="78"/>
        <v>105.08037333391317</v>
      </c>
      <c r="FG64" s="2">
        <f t="shared" si="79"/>
        <v>0.2820126120937726</v>
      </c>
      <c r="FH64" s="2">
        <f t="shared" si="79"/>
        <v>0.29884113660445299</v>
      </c>
      <c r="FI64" s="2">
        <f t="shared" si="79"/>
        <v>0.30725232621776477</v>
      </c>
      <c r="FJ64" s="2">
        <f t="shared" si="79"/>
        <v>0.29403405297528756</v>
      </c>
      <c r="FK64" s="2">
        <f t="shared" si="79"/>
        <v>0.29881579205113795</v>
      </c>
      <c r="FL64" s="2">
        <f t="shared" si="79"/>
        <v>0.3217452504128902</v>
      </c>
      <c r="FM64" s="2">
        <f t="shared" si="79"/>
        <v>0.28001485184074937</v>
      </c>
      <c r="FN64" s="2">
        <f t="shared" si="79"/>
        <v>0.26527154107866369</v>
      </c>
      <c r="FO64" s="2">
        <f t="shared" si="79"/>
        <v>0.29959291174691949</v>
      </c>
      <c r="FP64" s="2">
        <f t="shared" si="79"/>
        <v>0.27743130618156858</v>
      </c>
      <c r="FQ64" s="2">
        <f t="shared" si="79"/>
        <v>0.28552884389951416</v>
      </c>
      <c r="FR64" s="2">
        <f t="shared" si="79"/>
        <v>0.27599174232883295</v>
      </c>
      <c r="FS64" s="2">
        <f t="shared" si="79"/>
        <v>0.26197193510891809</v>
      </c>
      <c r="FT64" s="2">
        <f t="shared" si="79"/>
        <v>0.24677118301390508</v>
      </c>
      <c r="FU64" s="2">
        <f t="shared" si="79"/>
        <v>0.26778862758259914</v>
      </c>
      <c r="FW64" s="2">
        <f t="shared" si="67"/>
        <v>8.1868346213144805E-5</v>
      </c>
      <c r="FX64" s="2">
        <f t="shared" si="67"/>
        <v>9.9250037555435365E-5</v>
      </c>
      <c r="FY64" s="2">
        <f t="shared" si="67"/>
        <v>8.9666558206090161E-5</v>
      </c>
      <c r="FZ64" s="2">
        <f t="shared" si="67"/>
        <v>8.9737665898133588E-5</v>
      </c>
      <c r="GA64" s="2">
        <f t="shared" si="67"/>
        <v>8.0651760762791682E-5</v>
      </c>
      <c r="GB64" s="2">
        <f t="shared" si="67"/>
        <v>8.3181799090623751E-5</v>
      </c>
      <c r="GC64" s="2">
        <f t="shared" si="67"/>
        <v>9.4281891798609366E-5</v>
      </c>
      <c r="GD64" s="2">
        <f t="shared" si="67"/>
        <v>9.4092251594694534E-5</v>
      </c>
      <c r="GE64" s="2">
        <f t="shared" si="67"/>
        <v>1.3137181131535496E-4</v>
      </c>
      <c r="GF64" s="2">
        <f t="shared" si="67"/>
        <v>1.2263972383058969E-4</v>
      </c>
      <c r="GG64" s="2">
        <f t="shared" si="67"/>
        <v>1.0983334796688259E-4</v>
      </c>
      <c r="GH64" s="2">
        <f t="shared" si="67"/>
        <v>9.809667571527825E-5</v>
      </c>
      <c r="GI64" s="2">
        <f t="shared" si="67"/>
        <v>8.7972714481348221E-5</v>
      </c>
      <c r="GJ64" s="2">
        <f t="shared" si="67"/>
        <v>6.9150256411245779E-5</v>
      </c>
      <c r="GK64" s="2">
        <f t="shared" si="67"/>
        <v>7.087092902582482E-5</v>
      </c>
      <c r="GM64" s="86">
        <f t="shared" si="68"/>
        <v>6.1821781071761661E-5</v>
      </c>
      <c r="GN64" s="86">
        <f t="shared" si="68"/>
        <v>1.1517568335688296E-4</v>
      </c>
      <c r="GO64" s="86">
        <f t="shared" si="68"/>
        <v>1.8837614602458386E-4</v>
      </c>
      <c r="GP64" s="86">
        <f t="shared" si="68"/>
        <v>9.0439849137871582E-5</v>
      </c>
      <c r="GQ64" s="86">
        <f t="shared" si="68"/>
        <v>1.4513570393451849E-4</v>
      </c>
      <c r="GR64" s="86">
        <f t="shared" si="68"/>
        <v>3.2562328760108713E-4</v>
      </c>
      <c r="GS64" s="86">
        <f t="shared" si="68"/>
        <v>3.7279172346598751E-5</v>
      </c>
      <c r="GT64" s="86">
        <f t="shared" si="68"/>
        <v>2.0937035522539879E-5</v>
      </c>
      <c r="GU64" s="86">
        <f t="shared" si="68"/>
        <v>1.0247679489779097E-4</v>
      </c>
      <c r="GV64" s="86">
        <f t="shared" si="68"/>
        <v>4.6875198573799752E-5</v>
      </c>
      <c r="GW64" s="86">
        <f t="shared" si="68"/>
        <v>5.5097107322241552E-5</v>
      </c>
      <c r="GX64" s="86">
        <f t="shared" si="68"/>
        <v>2.8515223329324987E-5</v>
      </c>
      <c r="GY64" s="86">
        <f t="shared" si="68"/>
        <v>9.9572536251697854E-6</v>
      </c>
      <c r="GZ64" s="86">
        <f t="shared" si="68"/>
        <v>3.1574612323760778E-6</v>
      </c>
      <c r="HA64" s="86">
        <f t="shared" si="68"/>
        <v>3.2988253066514049E-6</v>
      </c>
      <c r="HC64" s="86">
        <f t="shared" si="73"/>
        <v>7.6703503773331536E-15</v>
      </c>
      <c r="HD64" s="86">
        <f t="shared" si="69"/>
        <v>8.8157217362661045E-14</v>
      </c>
      <c r="HE64" s="86">
        <f t="shared" si="69"/>
        <v>1.7139664187052825E-13</v>
      </c>
      <c r="HF64" s="86">
        <f t="shared" si="69"/>
        <v>3.6455599337571751E-14</v>
      </c>
      <c r="HG64" s="86">
        <f t="shared" si="69"/>
        <v>1.1670117170948309E-15</v>
      </c>
      <c r="HH64" s="86">
        <f t="shared" si="69"/>
        <v>1.938073775139853E-14</v>
      </c>
      <c r="HI64" s="86">
        <f t="shared" si="69"/>
        <v>2.8355422764785528E-16</v>
      </c>
      <c r="HJ64" s="86">
        <f t="shared" si="69"/>
        <v>2.4319849486731953E-17</v>
      </c>
      <c r="HK64" s="86">
        <f t="shared" si="69"/>
        <v>9.235102845162725E-16</v>
      </c>
      <c r="HL64" s="86">
        <f t="shared" si="69"/>
        <v>3.2113493033715135E-17</v>
      </c>
      <c r="HM64" s="86">
        <f t="shared" si="69"/>
        <v>1.5658460245353778E-16</v>
      </c>
      <c r="HN64" s="86">
        <f t="shared" si="69"/>
        <v>7.7182010957769398E-17</v>
      </c>
      <c r="HO64" s="86">
        <f t="shared" si="69"/>
        <v>3.2718686881458377E-16</v>
      </c>
      <c r="HP64" s="86">
        <f t="shared" si="69"/>
        <v>4.9447822587591901E-18</v>
      </c>
      <c r="HQ64" s="86">
        <f t="shared" si="69"/>
        <v>1.4110492953513861E-18</v>
      </c>
      <c r="HS64" s="86">
        <f t="shared" si="70"/>
        <v>8.4829899889441494E-85</v>
      </c>
      <c r="HT64" s="86">
        <f t="shared" si="70"/>
        <v>8.6462620539914246E-77</v>
      </c>
      <c r="HU64" s="86">
        <f t="shared" si="70"/>
        <v>5.4916494803163514E-75</v>
      </c>
      <c r="HV64" s="86">
        <f t="shared" si="70"/>
        <v>1.4884022394367013E-80</v>
      </c>
      <c r="HW64" s="86">
        <f t="shared" si="70"/>
        <v>2.8895110003025538E-88</v>
      </c>
      <c r="HX64" s="86">
        <f t="shared" si="70"/>
        <v>9.0899381892740839E-82</v>
      </c>
      <c r="HY64" s="86">
        <f t="shared" si="70"/>
        <v>3.2258628931410055E-93</v>
      </c>
      <c r="HZ64" s="86">
        <f t="shared" si="70"/>
        <v>3.1449719275224434E-98</v>
      </c>
      <c r="IA64" s="86">
        <f t="shared" si="70"/>
        <v>2.3356145261158173E-89</v>
      </c>
      <c r="IB64" s="86">
        <f t="shared" si="70"/>
        <v>2.8542798133792843E-96</v>
      </c>
      <c r="IC64" s="86">
        <f t="shared" si="70"/>
        <v>3.949141155299953E-94</v>
      </c>
      <c r="ID64" s="86">
        <f t="shared" si="70"/>
        <v>1.654972036856586E-97</v>
      </c>
      <c r="IE64" s="86">
        <f t="shared" si="70"/>
        <v>1.2601923308455082E-94</v>
      </c>
      <c r="IF64" s="86">
        <f t="shared" si="70"/>
        <v>2.9054259565093612E-64</v>
      </c>
      <c r="IG64" s="86">
        <f t="shared" si="70"/>
        <v>6.351753738368356E-41</v>
      </c>
      <c r="II64" s="86">
        <f t="shared" si="71"/>
        <v>5.6945512956121892E-188</v>
      </c>
      <c r="IJ64" s="86">
        <f t="shared" si="71"/>
        <v>1.0431669466732203E-168</v>
      </c>
      <c r="IK64" s="86">
        <f t="shared" si="71"/>
        <v>5.9179460437421362E-165</v>
      </c>
      <c r="IL64" s="86">
        <f t="shared" si="71"/>
        <v>1.9977293088301874E-178</v>
      </c>
      <c r="IM64" s="86">
        <f t="shared" si="71"/>
        <v>6.6346582212654779E-197</v>
      </c>
      <c r="IN64" s="86">
        <f t="shared" si="71"/>
        <v>8.6681565650827736E-184</v>
      </c>
      <c r="IO64" s="86">
        <f t="shared" si="71"/>
        <v>1.1792649969355186E-209</v>
      </c>
      <c r="IP64" s="86">
        <f t="shared" si="71"/>
        <v>4.8621474486879254E-220</v>
      </c>
      <c r="IQ64" s="86">
        <f t="shared" si="71"/>
        <v>2.0485466374317301E-196</v>
      </c>
      <c r="IR64" s="86">
        <f t="shared" si="71"/>
        <v>9.6512351782586167E-211</v>
      </c>
      <c r="IS64" s="86">
        <f t="shared" si="71"/>
        <v>1.1923962289383176E-211</v>
      </c>
      <c r="IT64" s="86">
        <f t="shared" si="71"/>
        <v>1.0938006422406429E-219</v>
      </c>
      <c r="IU64" s="86">
        <f t="shared" si="71"/>
        <v>4.8836988058397351E-211</v>
      </c>
      <c r="IV64" s="86">
        <f t="shared" si="71"/>
        <v>4.1999258480262548E-194</v>
      </c>
      <c r="IW64" s="86">
        <f t="shared" si="71"/>
        <v>1.3084249393722252E-129</v>
      </c>
      <c r="IY64" s="86">
        <f t="shared" si="72"/>
        <v>6.1821781079432012E-5</v>
      </c>
      <c r="IZ64" s="86">
        <f t="shared" si="72"/>
        <v>1.1517568344504018E-4</v>
      </c>
      <c r="JA64" s="86">
        <f t="shared" si="72"/>
        <v>1.8837614619598051E-4</v>
      </c>
      <c r="JB64" s="86">
        <f t="shared" si="72"/>
        <v>9.0439849174327175E-5</v>
      </c>
      <c r="JC64" s="86">
        <f t="shared" si="72"/>
        <v>1.451357039356855E-4</v>
      </c>
      <c r="JD64" s="86">
        <f t="shared" si="72"/>
        <v>3.256232876204679E-4</v>
      </c>
      <c r="JE64" s="86">
        <f t="shared" si="72"/>
        <v>3.7279172346882303E-5</v>
      </c>
      <c r="JF64" s="86">
        <f t="shared" si="72"/>
        <v>2.0937035522564199E-5</v>
      </c>
      <c r="JG64" s="86">
        <f t="shared" si="72"/>
        <v>1.0247679489871448E-4</v>
      </c>
      <c r="JH64" s="86">
        <f t="shared" si="72"/>
        <v>4.6875198573831865E-5</v>
      </c>
      <c r="JI64" s="86">
        <f t="shared" si="72"/>
        <v>5.5097107322398138E-5</v>
      </c>
      <c r="JJ64" s="86">
        <f t="shared" si="72"/>
        <v>2.8515223329402169E-5</v>
      </c>
      <c r="JK64" s="86">
        <f t="shared" si="72"/>
        <v>9.9572536254969722E-6</v>
      </c>
      <c r="JL64" s="86">
        <f t="shared" si="72"/>
        <v>3.1574612323810228E-6</v>
      </c>
      <c r="JM64" s="86">
        <f t="shared" si="72"/>
        <v>3.2988253066528161E-6</v>
      </c>
    </row>
    <row r="65" spans="2:273" x14ac:dyDescent="0.25">
      <c r="B65" s="2">
        <v>38</v>
      </c>
      <c r="C65" s="37">
        <v>106.3</v>
      </c>
      <c r="D65" s="37">
        <v>106.20399999999999</v>
      </c>
      <c r="E65" s="37">
        <v>105.962</v>
      </c>
      <c r="F65" s="37">
        <v>110.5</v>
      </c>
      <c r="G65" s="37">
        <v>108.51900000000001</v>
      </c>
      <c r="H65" s="37">
        <v>106.46299999999999</v>
      </c>
      <c r="I65" s="37">
        <v>106.148</v>
      </c>
      <c r="J65" s="37">
        <v>114.444</v>
      </c>
      <c r="K65" s="37">
        <v>113.2</v>
      </c>
      <c r="L65" s="37">
        <v>111.593</v>
      </c>
      <c r="M65" s="37">
        <v>110.685</v>
      </c>
      <c r="N65" s="37">
        <v>108.27800000000001</v>
      </c>
      <c r="O65" s="37">
        <v>106.907</v>
      </c>
      <c r="P65" s="37">
        <v>105.673</v>
      </c>
      <c r="Q65" s="37">
        <v>108</v>
      </c>
      <c r="S65" s="4">
        <f t="shared" si="74"/>
        <v>104.97640181184975</v>
      </c>
      <c r="T65" s="4">
        <f t="shared" si="74"/>
        <v>106.17098289885654</v>
      </c>
      <c r="U65" s="4">
        <f t="shared" si="74"/>
        <v>104.82869966969848</v>
      </c>
      <c r="V65" s="4">
        <f t="shared" si="74"/>
        <v>111.20698752128069</v>
      </c>
      <c r="W65" s="4">
        <f t="shared" si="74"/>
        <v>109.16935771067736</v>
      </c>
      <c r="X65" s="4">
        <f t="shared" si="74"/>
        <v>105.13649569751323</v>
      </c>
      <c r="Y65" s="4">
        <f t="shared" si="74"/>
        <v>106.15114764335742</v>
      </c>
      <c r="Z65" s="4">
        <f t="shared" si="74"/>
        <v>113.43524954467132</v>
      </c>
      <c r="AA65" s="4">
        <f t="shared" si="74"/>
        <v>109.79343216516858</v>
      </c>
      <c r="AB65" s="4">
        <f t="shared" si="74"/>
        <v>109.20178093491265</v>
      </c>
      <c r="AC65" s="4">
        <f t="shared" si="74"/>
        <v>111.69028850014587</v>
      </c>
      <c r="AD65" s="4">
        <f t="shared" si="74"/>
        <v>110.53010318588341</v>
      </c>
      <c r="AE65" s="4">
        <f t="shared" si="74"/>
        <v>106.45386702441864</v>
      </c>
      <c r="AF65" s="4">
        <f t="shared" si="74"/>
        <v>105.48430320747053</v>
      </c>
      <c r="AG65" s="4">
        <f t="shared" si="74"/>
        <v>106.97558864731768</v>
      </c>
      <c r="AI65" s="4">
        <f t="shared" si="75"/>
        <v>1.3235981881502425</v>
      </c>
      <c r="AJ65" s="4">
        <f t="shared" si="75"/>
        <v>3.3017101143457239E-2</v>
      </c>
      <c r="AK65" s="4">
        <f t="shared" si="75"/>
        <v>1.1333003303015232</v>
      </c>
      <c r="AL65" s="4">
        <f t="shared" si="75"/>
        <v>-0.70698752128069486</v>
      </c>
      <c r="AM65" s="4">
        <f t="shared" si="75"/>
        <v>-0.65035771067735482</v>
      </c>
      <c r="AN65" s="4">
        <f t="shared" si="75"/>
        <v>1.326504302486768</v>
      </c>
      <c r="AO65" s="4">
        <f t="shared" si="75"/>
        <v>-3.1476433574226803E-3</v>
      </c>
      <c r="AP65" s="4">
        <f t="shared" si="75"/>
        <v>1.0087504553286806</v>
      </c>
      <c r="AQ65" s="4">
        <f t="shared" si="75"/>
        <v>3.4065678348314208</v>
      </c>
      <c r="AR65" s="4">
        <f t="shared" si="75"/>
        <v>2.3912190650873555</v>
      </c>
      <c r="AS65" s="4">
        <f t="shared" si="75"/>
        <v>-1.0052885001458662</v>
      </c>
      <c r="AT65" s="4">
        <f t="shared" si="75"/>
        <v>-2.2521031858833993</v>
      </c>
      <c r="AU65" s="4">
        <f t="shared" si="75"/>
        <v>0.45313297558135446</v>
      </c>
      <c r="AV65" s="4">
        <f t="shared" si="75"/>
        <v>0.1886967925294698</v>
      </c>
      <c r="AW65" s="4">
        <f t="shared" si="75"/>
        <v>1.0244113526823213</v>
      </c>
      <c r="AY65" s="2">
        <f t="shared" si="65"/>
        <v>104.87962230146036</v>
      </c>
      <c r="AZ65" s="2">
        <f t="shared" si="65"/>
        <v>105.99969888719247</v>
      </c>
      <c r="BA65" s="2">
        <f t="shared" si="65"/>
        <v>104.56439434394694</v>
      </c>
      <c r="BB65" s="2">
        <f t="shared" si="65"/>
        <v>111.06997869958217</v>
      </c>
      <c r="BC65" s="2">
        <f t="shared" si="65"/>
        <v>108.96918376015645</v>
      </c>
      <c r="BD65" s="2">
        <f t="shared" si="65"/>
        <v>104.71837052470866</v>
      </c>
      <c r="BE65" s="2">
        <f t="shared" si="65"/>
        <v>106.08519490301327</v>
      </c>
      <c r="BF65" s="2">
        <f t="shared" si="65"/>
        <v>113.39942743109161</v>
      </c>
      <c r="BG65" s="2">
        <f t="shared" si="65"/>
        <v>109.64465129342921</v>
      </c>
      <c r="BH65" s="2">
        <f t="shared" si="65"/>
        <v>109.12781545229097</v>
      </c>
      <c r="BI65" s="2">
        <f t="shared" si="65"/>
        <v>111.60667984006261</v>
      </c>
      <c r="BJ65" s="2">
        <f t="shared" si="65"/>
        <v>110.48319709974143</v>
      </c>
      <c r="BK65" s="2">
        <f t="shared" si="65"/>
        <v>106.43300416272798</v>
      </c>
      <c r="BL65" s="2">
        <f t="shared" si="65"/>
        <v>105.47728569514911</v>
      </c>
      <c r="BM65" s="2">
        <f t="shared" si="65"/>
        <v>106.96921048054143</v>
      </c>
      <c r="BO65" s="2">
        <f t="shared" si="10"/>
        <v>106.3</v>
      </c>
      <c r="BP65" s="2">
        <f t="shared" si="11"/>
        <v>106.20399999999999</v>
      </c>
      <c r="BQ65" s="2">
        <f t="shared" si="12"/>
        <v>105.962</v>
      </c>
      <c r="BR65" s="2">
        <f t="shared" si="13"/>
        <v>110.5</v>
      </c>
      <c r="BS65" s="2">
        <f t="shared" si="14"/>
        <v>108.51900000000001</v>
      </c>
      <c r="BT65" s="2">
        <f t="shared" si="15"/>
        <v>106.46299999999999</v>
      </c>
      <c r="BU65" s="2">
        <f t="shared" si="16"/>
        <v>106.148</v>
      </c>
      <c r="BV65" s="2">
        <f t="shared" si="17"/>
        <v>114.444</v>
      </c>
      <c r="BW65" s="2">
        <f t="shared" si="18"/>
        <v>113.2</v>
      </c>
      <c r="BX65" s="2">
        <f t="shared" si="19"/>
        <v>111.593</v>
      </c>
      <c r="BY65" s="2">
        <f t="shared" si="20"/>
        <v>110.685</v>
      </c>
      <c r="BZ65" s="2">
        <f t="shared" si="21"/>
        <v>108.27800000000001</v>
      </c>
      <c r="CA65" s="2">
        <f t="shared" si="22"/>
        <v>106.907</v>
      </c>
      <c r="CB65" s="2">
        <f t="shared" si="23"/>
        <v>105.673</v>
      </c>
      <c r="CC65" s="2">
        <f t="shared" si="24"/>
        <v>108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106.02889686829685</v>
      </c>
      <c r="DL65" s="2">
        <f t="shared" si="76"/>
        <v>106.13507610241821</v>
      </c>
      <c r="DM65" s="2">
        <f t="shared" si="76"/>
        <v>106.45365802968961</v>
      </c>
      <c r="DN65" s="2">
        <f t="shared" si="76"/>
        <v>110.57200690690691</v>
      </c>
      <c r="DO65" s="2">
        <f t="shared" si="76"/>
        <v>109.80672699420069</v>
      </c>
      <c r="DP65" s="2">
        <f t="shared" si="76"/>
        <v>106.20012523452158</v>
      </c>
      <c r="DQ65" s="2">
        <f t="shared" si="76"/>
        <v>107.0471434682964</v>
      </c>
      <c r="DR65" s="2">
        <f t="shared" si="76"/>
        <v>114.34326203208558</v>
      </c>
      <c r="DS65" s="2">
        <f t="shared" si="76"/>
        <v>112.89220180180176</v>
      </c>
      <c r="DT65" s="2">
        <f t="shared" si="76"/>
        <v>112.07194453781513</v>
      </c>
      <c r="DU65" s="2">
        <f t="shared" si="76"/>
        <v>112.14882268907566</v>
      </c>
      <c r="DV65" s="2">
        <f t="shared" si="76"/>
        <v>109.26746167557931</v>
      </c>
      <c r="DW65" s="2">
        <f t="shared" si="76"/>
        <v>108.61917580645161</v>
      </c>
      <c r="DX65" s="2">
        <f t="shared" si="76"/>
        <v>106.46331709306639</v>
      </c>
      <c r="DY65" s="2">
        <f t="shared" si="76"/>
        <v>108.10889133089134</v>
      </c>
      <c r="EA65" s="2">
        <f t="shared" si="77"/>
        <v>102.21132290475229</v>
      </c>
      <c r="EB65" s="2">
        <f t="shared" si="77"/>
        <v>105.71148962194218</v>
      </c>
      <c r="EC65" s="2">
        <f t="shared" si="77"/>
        <v>100.67965193868351</v>
      </c>
      <c r="ED65" s="2">
        <f t="shared" si="77"/>
        <v>112.16086787549723</v>
      </c>
      <c r="EE65" s="2">
        <f t="shared" si="77"/>
        <v>107.17747029702973</v>
      </c>
      <c r="EF65" s="2">
        <f t="shared" si="77"/>
        <v>101.87020262187509</v>
      </c>
      <c r="EG65" s="2">
        <f t="shared" si="77"/>
        <v>103.8300680161062</v>
      </c>
      <c r="EH65" s="2">
        <f t="shared" si="77"/>
        <v>111.01632912963406</v>
      </c>
      <c r="EI65" s="2">
        <f t="shared" si="77"/>
        <v>102.71867569089666</v>
      </c>
      <c r="EJ65" s="2">
        <f t="shared" si="77"/>
        <v>102.13274855332328</v>
      </c>
      <c r="EK65" s="2">
        <f t="shared" si="77"/>
        <v>110.3702849941716</v>
      </c>
      <c r="EL65" s="2">
        <f t="shared" si="77"/>
        <v>113.39363475736107</v>
      </c>
      <c r="EM65" s="2">
        <f t="shared" si="77"/>
        <v>100.81547231985006</v>
      </c>
      <c r="EN65" s="2">
        <f t="shared" si="77"/>
        <v>102.73231332510795</v>
      </c>
      <c r="EO65" s="2">
        <f t="shared" si="77"/>
        <v>104.12696022159659</v>
      </c>
      <c r="EQ65" s="2">
        <f t="shared" si="78"/>
        <v>101.43818594937959</v>
      </c>
      <c r="ER65" s="2">
        <f t="shared" si="78"/>
        <v>101.40109875683815</v>
      </c>
      <c r="ES65" s="2">
        <f t="shared" si="78"/>
        <v>100.37460601733497</v>
      </c>
      <c r="ET65" s="2">
        <f t="shared" si="78"/>
        <v>110.64241988490883</v>
      </c>
      <c r="EU65" s="2">
        <f t="shared" si="78"/>
        <v>104.69201937416526</v>
      </c>
      <c r="EV65" s="2">
        <f t="shared" si="78"/>
        <v>99.62055171155265</v>
      </c>
      <c r="EW65" s="2">
        <f t="shared" si="78"/>
        <v>101.9776864522469</v>
      </c>
      <c r="EX65" s="2">
        <f t="shared" si="78"/>
        <v>108.14759740263905</v>
      </c>
      <c r="EY65" s="2">
        <f t="shared" si="78"/>
        <v>106.46660495836019</v>
      </c>
      <c r="EZ65" s="2">
        <f t="shared" si="78"/>
        <v>106.08368052529333</v>
      </c>
      <c r="FA65" s="2">
        <f t="shared" si="78"/>
        <v>108.27173150271241</v>
      </c>
      <c r="FB65" s="2">
        <f t="shared" si="78"/>
        <v>108.40343554004026</v>
      </c>
      <c r="FC65" s="2">
        <f t="shared" si="78"/>
        <v>102.43752020801708</v>
      </c>
      <c r="FD65" s="2">
        <f t="shared" si="78"/>
        <v>103.05725260327641</v>
      </c>
      <c r="FE65" s="2">
        <f t="shared" si="78"/>
        <v>104.96397026592162</v>
      </c>
      <c r="FG65" s="2">
        <f t="shared" si="79"/>
        <v>0.30103022922009359</v>
      </c>
      <c r="FH65" s="2">
        <f t="shared" si="79"/>
        <v>0.31849019146077379</v>
      </c>
      <c r="FI65" s="2">
        <f t="shared" si="79"/>
        <v>0.32719634598499681</v>
      </c>
      <c r="FJ65" s="2">
        <f t="shared" si="79"/>
        <v>0.31350836197582777</v>
      </c>
      <c r="FK65" s="2">
        <f t="shared" si="79"/>
        <v>0.31846393736662221</v>
      </c>
      <c r="FL65" s="2">
        <f t="shared" si="79"/>
        <v>0.34216535952779364</v>
      </c>
      <c r="FM65" s="2">
        <f t="shared" si="79"/>
        <v>0.29895384355915539</v>
      </c>
      <c r="FN65" s="2">
        <f t="shared" si="79"/>
        <v>0.28360615137133599</v>
      </c>
      <c r="FO65" s="2">
        <f t="shared" si="79"/>
        <v>0.31926888883609456</v>
      </c>
      <c r="FP65" s="2">
        <f t="shared" si="79"/>
        <v>0.29626746194561004</v>
      </c>
      <c r="FQ65" s="2">
        <f t="shared" si="79"/>
        <v>0.3046829565192275</v>
      </c>
      <c r="FR65" s="2">
        <f t="shared" si="79"/>
        <v>0.29477003148557612</v>
      </c>
      <c r="FS65" s="2">
        <f t="shared" si="79"/>
        <v>0.2801654508213437</v>
      </c>
      <c r="FT65" s="2">
        <f t="shared" si="79"/>
        <v>0.26428706496768822</v>
      </c>
      <c r="FU65" s="2">
        <f t="shared" si="79"/>
        <v>0.28622943525563699</v>
      </c>
      <c r="FW65" s="2">
        <f t="shared" si="67"/>
        <v>8.9766147558167732E-5</v>
      </c>
      <c r="FX65" s="2">
        <f t="shared" si="67"/>
        <v>1.0882446010116282E-4</v>
      </c>
      <c r="FY65" s="2">
        <f t="shared" si="67"/>
        <v>9.8316575472485595E-5</v>
      </c>
      <c r="FZ65" s="2">
        <f t="shared" si="67"/>
        <v>9.8394542156889621E-5</v>
      </c>
      <c r="GA65" s="2">
        <f t="shared" si="67"/>
        <v>8.8432209053877368E-5</v>
      </c>
      <c r="GB65" s="2">
        <f t="shared" si="67"/>
        <v>9.1206297067327057E-5</v>
      </c>
      <c r="GC65" s="2">
        <f t="shared" si="67"/>
        <v>1.0337709831503894E-4</v>
      </c>
      <c r="GD65" s="2">
        <f t="shared" si="67"/>
        <v>1.0316916574531735E-4</v>
      </c>
      <c r="GE65" s="2">
        <f t="shared" si="67"/>
        <v>1.4404450100087988E-4</v>
      </c>
      <c r="GF65" s="2">
        <f t="shared" si="67"/>
        <v>1.3447019210197217E-4</v>
      </c>
      <c r="GG65" s="2">
        <f t="shared" si="67"/>
        <v>1.2042859513068127E-4</v>
      </c>
      <c r="GH65" s="2">
        <f t="shared" si="67"/>
        <v>1.0755984806905842E-4</v>
      </c>
      <c r="GI65" s="2">
        <f t="shared" si="67"/>
        <v>9.645934459057933E-5</v>
      </c>
      <c r="GJ65" s="2">
        <f t="shared" si="67"/>
        <v>7.5821242571828094E-5</v>
      </c>
      <c r="GK65" s="2">
        <f t="shared" si="67"/>
        <v>7.7707897089528876E-5</v>
      </c>
      <c r="GM65" s="86">
        <f t="shared" si="68"/>
        <v>1.146266673777949E-4</v>
      </c>
      <c r="GN65" s="86">
        <f t="shared" si="68"/>
        <v>2.074974875273633E-4</v>
      </c>
      <c r="GO65" s="86">
        <f t="shared" si="68"/>
        <v>3.2526001658418494E-4</v>
      </c>
      <c r="GP65" s="86">
        <f t="shared" si="68"/>
        <v>1.6580497249779074E-4</v>
      </c>
      <c r="GQ65" s="86">
        <f t="shared" si="68"/>
        <v>2.5324933801921113E-4</v>
      </c>
      <c r="GR65" s="86">
        <f t="shared" si="68"/>
        <v>5.423859960001922E-4</v>
      </c>
      <c r="GS65" s="86">
        <f t="shared" si="68"/>
        <v>7.3282468689408987E-5</v>
      </c>
      <c r="GT65" s="86">
        <f t="shared" si="68"/>
        <v>4.2031283486792944E-5</v>
      </c>
      <c r="GU65" s="86">
        <f t="shared" si="68"/>
        <v>1.8810338247251434E-4</v>
      </c>
      <c r="GV65" s="86">
        <f t="shared" si="68"/>
        <v>8.8711967492872694E-5</v>
      </c>
      <c r="GW65" s="86">
        <f t="shared" si="68"/>
        <v>1.0490729784316149E-4</v>
      </c>
      <c r="GX65" s="86">
        <f t="shared" si="68"/>
        <v>5.7195505886396295E-5</v>
      </c>
      <c r="GY65" s="86">
        <f t="shared" si="68"/>
        <v>2.1613741911692923E-5</v>
      </c>
      <c r="GZ65" s="86">
        <f t="shared" si="68"/>
        <v>7.394763194475432E-6</v>
      </c>
      <c r="HA65" s="86">
        <f t="shared" si="68"/>
        <v>8.4169108847824E-6</v>
      </c>
      <c r="HC65" s="86">
        <f t="shared" si="73"/>
        <v>2.8920002201081431E-14</v>
      </c>
      <c r="HD65" s="86">
        <f t="shared" si="69"/>
        <v>3.0229911142338468E-13</v>
      </c>
      <c r="HE65" s="86">
        <f t="shared" si="69"/>
        <v>5.6420495950465601E-13</v>
      </c>
      <c r="HF65" s="86">
        <f t="shared" si="69"/>
        <v>1.301707039337125E-13</v>
      </c>
      <c r="HG65" s="86">
        <f t="shared" si="69"/>
        <v>4.7154043358120062E-15</v>
      </c>
      <c r="HH65" s="86">
        <f t="shared" si="69"/>
        <v>7.0754567062453909E-14</v>
      </c>
      <c r="HI65" s="86">
        <f t="shared" si="69"/>
        <v>1.2654825581736165E-15</v>
      </c>
      <c r="HJ65" s="86">
        <f t="shared" si="69"/>
        <v>1.1873438415475298E-16</v>
      </c>
      <c r="HK65" s="86">
        <f t="shared" si="69"/>
        <v>4.0371755952673961E-15</v>
      </c>
      <c r="HL65" s="86">
        <f t="shared" si="69"/>
        <v>1.5761998224557815E-16</v>
      </c>
      <c r="HM65" s="86">
        <f t="shared" si="69"/>
        <v>7.3103730555873069E-16</v>
      </c>
      <c r="HN65" s="86">
        <f t="shared" si="69"/>
        <v>3.6963335667781139E-16</v>
      </c>
      <c r="HO65" s="86">
        <f t="shared" si="69"/>
        <v>1.446869753773444E-15</v>
      </c>
      <c r="HP65" s="86">
        <f t="shared" si="69"/>
        <v>2.5784153501147188E-17</v>
      </c>
      <c r="HQ65" s="86">
        <f t="shared" si="69"/>
        <v>8.4784891533850813E-18</v>
      </c>
      <c r="HS65" s="86">
        <f t="shared" si="70"/>
        <v>1.1358714541597486E-82</v>
      </c>
      <c r="HT65" s="86">
        <f t="shared" si="70"/>
        <v>7.7805440491533794E-75</v>
      </c>
      <c r="HU65" s="86">
        <f t="shared" si="70"/>
        <v>4.2444660875407294E-73</v>
      </c>
      <c r="HV65" s="86">
        <f t="shared" si="70"/>
        <v>1.6236649362081876E-78</v>
      </c>
      <c r="HW65" s="86">
        <f t="shared" si="70"/>
        <v>4.7796974188524285E-86</v>
      </c>
      <c r="HX65" s="86">
        <f t="shared" si="70"/>
        <v>1.0618891237358692E-79</v>
      </c>
      <c r="HY65" s="86">
        <f t="shared" si="70"/>
        <v>7.9881486575330204E-91</v>
      </c>
      <c r="HZ65" s="86">
        <f t="shared" si="70"/>
        <v>1.0379518254547175E-95</v>
      </c>
      <c r="IA65" s="86">
        <f t="shared" si="70"/>
        <v>5.2373256457438253E-87</v>
      </c>
      <c r="IB65" s="86">
        <f t="shared" si="70"/>
        <v>9.250450782474228E-94</v>
      </c>
      <c r="IC65" s="86">
        <f t="shared" si="70"/>
        <v>1.1322080529964271E-91</v>
      </c>
      <c r="ID65" s="86">
        <f t="shared" si="70"/>
        <v>5.4590354361170047E-95</v>
      </c>
      <c r="IE65" s="86">
        <f t="shared" si="70"/>
        <v>3.1827115821378704E-92</v>
      </c>
      <c r="IF65" s="86">
        <f t="shared" si="70"/>
        <v>1.0878445465180002E-62</v>
      </c>
      <c r="IG65" s="86">
        <f t="shared" si="70"/>
        <v>6.2322047078999156E-40</v>
      </c>
      <c r="II65" s="86">
        <f t="shared" si="71"/>
        <v>2.3802173211943571E-184</v>
      </c>
      <c r="IJ65" s="86">
        <f t="shared" si="71"/>
        <v>2.1489142142637284E-165</v>
      </c>
      <c r="IK65" s="86">
        <f t="shared" si="71"/>
        <v>9.4704044288293457E-162</v>
      </c>
      <c r="IL65" s="86">
        <f t="shared" si="71"/>
        <v>5.8837773926932934E-175</v>
      </c>
      <c r="IM65" s="86">
        <f t="shared" si="71"/>
        <v>4.0813040577648684E-193</v>
      </c>
      <c r="IN65" s="86">
        <f t="shared" si="71"/>
        <v>3.045627208922227E-180</v>
      </c>
      <c r="IO65" s="86">
        <f t="shared" si="71"/>
        <v>1.4995666905488658E-205</v>
      </c>
      <c r="IP65" s="86">
        <f t="shared" si="71"/>
        <v>9.8945364358163695E-216</v>
      </c>
      <c r="IQ65" s="86">
        <f t="shared" si="71"/>
        <v>1.9778412349518957E-192</v>
      </c>
      <c r="IR65" s="86">
        <f t="shared" si="71"/>
        <v>1.6993062937984718E-206</v>
      </c>
      <c r="IS65" s="86">
        <f t="shared" si="71"/>
        <v>1.9464349160060031E-207</v>
      </c>
      <c r="IT65" s="86">
        <f t="shared" si="71"/>
        <v>2.2902386100347767E-215</v>
      </c>
      <c r="IU65" s="86">
        <f t="shared" si="71"/>
        <v>6.1648785916022011E-207</v>
      </c>
      <c r="IV65" s="86">
        <f t="shared" si="71"/>
        <v>1.9865547218172688E-190</v>
      </c>
      <c r="IW65" s="86">
        <f t="shared" si="71"/>
        <v>3.6754145513163471E-127</v>
      </c>
      <c r="IY65" s="86">
        <f t="shared" si="72"/>
        <v>1.1462666740671491E-4</v>
      </c>
      <c r="IZ65" s="86">
        <f t="shared" si="72"/>
        <v>2.0749748782966242E-4</v>
      </c>
      <c r="JA65" s="86">
        <f t="shared" si="72"/>
        <v>3.2526001714838987E-4</v>
      </c>
      <c r="JB65" s="86">
        <f t="shared" si="72"/>
        <v>1.6580497262796143E-4</v>
      </c>
      <c r="JC65" s="86">
        <f t="shared" si="72"/>
        <v>2.5324933802392654E-4</v>
      </c>
      <c r="JD65" s="86">
        <f t="shared" si="72"/>
        <v>5.423859960709468E-4</v>
      </c>
      <c r="JE65" s="86">
        <f t="shared" si="72"/>
        <v>7.3282468690674468E-5</v>
      </c>
      <c r="JF65" s="86">
        <f t="shared" si="72"/>
        <v>4.2031283486911677E-5</v>
      </c>
      <c r="JG65" s="86">
        <f t="shared" si="72"/>
        <v>1.881033824765515E-4</v>
      </c>
      <c r="JH65" s="86">
        <f t="shared" si="72"/>
        <v>8.8711967493030309E-5</v>
      </c>
      <c r="JI65" s="86">
        <f t="shared" si="72"/>
        <v>1.0490729784389252E-4</v>
      </c>
      <c r="JJ65" s="86">
        <f t="shared" si="72"/>
        <v>5.7195505886765926E-5</v>
      </c>
      <c r="JK65" s="86">
        <f t="shared" si="72"/>
        <v>2.1613741913139794E-5</v>
      </c>
      <c r="JL65" s="86">
        <f t="shared" si="72"/>
        <v>7.3947631945012165E-6</v>
      </c>
      <c r="JM65" s="86">
        <f t="shared" si="72"/>
        <v>8.4169108847908788E-6</v>
      </c>
    </row>
    <row r="66" spans="2:273" x14ac:dyDescent="0.25">
      <c r="B66" s="2">
        <v>39</v>
      </c>
      <c r="C66" s="37">
        <v>106</v>
      </c>
      <c r="D66" s="37">
        <v>105.593</v>
      </c>
      <c r="E66" s="37">
        <v>106.491</v>
      </c>
      <c r="F66" s="37">
        <v>111.056</v>
      </c>
      <c r="G66" s="37">
        <v>110.574</v>
      </c>
      <c r="H66" s="37">
        <v>107.574</v>
      </c>
      <c r="I66" s="37">
        <v>107.648</v>
      </c>
      <c r="J66" s="37">
        <v>112.98099999999999</v>
      </c>
      <c r="K66" s="37">
        <v>112.727</v>
      </c>
      <c r="L66" s="37">
        <v>111.889</v>
      </c>
      <c r="M66" s="37">
        <v>110.815</v>
      </c>
      <c r="N66" s="37">
        <v>108.259</v>
      </c>
      <c r="O66" s="37">
        <v>108.46299999999999</v>
      </c>
      <c r="P66" s="37">
        <v>105.818</v>
      </c>
      <c r="Q66" s="37">
        <v>106.8</v>
      </c>
      <c r="S66" s="4">
        <f t="shared" si="74"/>
        <v>104.98884089646772</v>
      </c>
      <c r="T66" s="4">
        <f t="shared" si="74"/>
        <v>106.30157007380942</v>
      </c>
      <c r="U66" s="4">
        <f t="shared" si="74"/>
        <v>104.8906665074868</v>
      </c>
      <c r="V66" s="4">
        <f t="shared" si="74"/>
        <v>111.36516978789707</v>
      </c>
      <c r="W66" s="4">
        <f t="shared" si="74"/>
        <v>109.24039233602286</v>
      </c>
      <c r="X66" s="4">
        <f t="shared" si="74"/>
        <v>105.24893159676847</v>
      </c>
      <c r="Y66" s="4">
        <f t="shared" si="74"/>
        <v>106.17173181410823</v>
      </c>
      <c r="Z66" s="4">
        <f t="shared" si="74"/>
        <v>113.37135242630983</v>
      </c>
      <c r="AA66" s="4">
        <f t="shared" si="74"/>
        <v>109.62144666451613</v>
      </c>
      <c r="AB66" s="4">
        <f t="shared" si="74"/>
        <v>109.00191472890376</v>
      </c>
      <c r="AC66" s="4">
        <f t="shared" si="74"/>
        <v>111.65904450389721</v>
      </c>
      <c r="AD66" s="4">
        <f t="shared" si="74"/>
        <v>110.58835087545442</v>
      </c>
      <c r="AE66" s="4">
        <f t="shared" si="74"/>
        <v>106.41716218842835</v>
      </c>
      <c r="AF66" s="4">
        <f t="shared" si="74"/>
        <v>105.43661589549511</v>
      </c>
      <c r="AG66" s="4">
        <f t="shared" si="74"/>
        <v>106.92523610125741</v>
      </c>
      <c r="AI66" s="4">
        <f t="shared" si="75"/>
        <v>1.0111591035322789</v>
      </c>
      <c r="AJ66" s="4">
        <f t="shared" si="75"/>
        <v>-0.70857007380941184</v>
      </c>
      <c r="AK66" s="4">
        <f t="shared" si="75"/>
        <v>1.6003334925132009</v>
      </c>
      <c r="AL66" s="4">
        <f t="shared" si="75"/>
        <v>-0.30916978789707628</v>
      </c>
      <c r="AM66" s="4">
        <f t="shared" si="75"/>
        <v>1.3336076639771335</v>
      </c>
      <c r="AN66" s="4">
        <f t="shared" si="75"/>
        <v>2.3250684032315263</v>
      </c>
      <c r="AO66" s="4">
        <f t="shared" si="75"/>
        <v>1.4762681858917688</v>
      </c>
      <c r="AP66" s="4">
        <f t="shared" si="75"/>
        <v>-0.39035242630983191</v>
      </c>
      <c r="AQ66" s="4">
        <f t="shared" si="75"/>
        <v>3.1055533354838758</v>
      </c>
      <c r="AR66" s="4">
        <f t="shared" si="75"/>
        <v>2.8870852710962396</v>
      </c>
      <c r="AS66" s="4">
        <f t="shared" si="75"/>
        <v>-0.84404450389720864</v>
      </c>
      <c r="AT66" s="4">
        <f t="shared" si="75"/>
        <v>-2.3293508754544234</v>
      </c>
      <c r="AU66" s="4">
        <f t="shared" si="75"/>
        <v>2.0458378115716442</v>
      </c>
      <c r="AV66" s="4">
        <f t="shared" si="75"/>
        <v>0.38138410450488891</v>
      </c>
      <c r="AW66" s="4">
        <f t="shared" si="75"/>
        <v>-0.12523610125741413</v>
      </c>
      <c r="AY66" s="2">
        <f t="shared" si="65"/>
        <v>104.81916810275392</v>
      </c>
      <c r="AZ66" s="2">
        <f t="shared" si="65"/>
        <v>106.00980822892545</v>
      </c>
      <c r="BA66" s="2">
        <f t="shared" si="65"/>
        <v>104.45804803610406</v>
      </c>
      <c r="BB66" s="2">
        <f t="shared" si="65"/>
        <v>111.12787028948824</v>
      </c>
      <c r="BC66" s="2">
        <f t="shared" si="65"/>
        <v>108.90920501074299</v>
      </c>
      <c r="BD66" s="2">
        <f t="shared" si="65"/>
        <v>104.58777162266526</v>
      </c>
      <c r="BE66" s="2">
        <f t="shared" si="65"/>
        <v>106.0496922780487</v>
      </c>
      <c r="BF66" s="2">
        <f t="shared" si="65"/>
        <v>113.30360689469147</v>
      </c>
      <c r="BG66" s="2">
        <f t="shared" si="65"/>
        <v>109.3636913167518</v>
      </c>
      <c r="BH66" s="2">
        <f t="shared" si="65"/>
        <v>108.86968609525314</v>
      </c>
      <c r="BI66" s="2">
        <f t="shared" si="65"/>
        <v>111.50893227765295</v>
      </c>
      <c r="BJ66" s="2">
        <f t="shared" si="65"/>
        <v>110.49987302521227</v>
      </c>
      <c r="BK66" s="2">
        <f t="shared" si="65"/>
        <v>106.37472980883634</v>
      </c>
      <c r="BL66" s="2">
        <f t="shared" si="65"/>
        <v>105.42125734857478</v>
      </c>
      <c r="BM66" s="2">
        <f t="shared" si="65"/>
        <v>106.91019325510096</v>
      </c>
      <c r="BO66" s="2">
        <f t="shared" si="10"/>
        <v>106</v>
      </c>
      <c r="BP66" s="2">
        <f t="shared" si="11"/>
        <v>105.593</v>
      </c>
      <c r="BQ66" s="2">
        <f t="shared" si="12"/>
        <v>106.491</v>
      </c>
      <c r="BR66" s="2">
        <f t="shared" si="13"/>
        <v>111.056</v>
      </c>
      <c r="BS66" s="2">
        <f t="shared" si="14"/>
        <v>110.574</v>
      </c>
      <c r="BT66" s="2">
        <f t="shared" si="15"/>
        <v>107.574</v>
      </c>
      <c r="BU66" s="2">
        <f t="shared" si="16"/>
        <v>107.648</v>
      </c>
      <c r="BV66" s="2">
        <f t="shared" si="17"/>
        <v>112.98099999999999</v>
      </c>
      <c r="BW66" s="2">
        <f t="shared" si="18"/>
        <v>112.727</v>
      </c>
      <c r="BX66" s="2">
        <f t="shared" si="19"/>
        <v>111.889</v>
      </c>
      <c r="BY66" s="2">
        <f t="shared" si="20"/>
        <v>110.815</v>
      </c>
      <c r="BZ66" s="2">
        <f t="shared" si="21"/>
        <v>108.259</v>
      </c>
      <c r="CA66" s="2">
        <f t="shared" si="22"/>
        <v>108.46299999999999</v>
      </c>
      <c r="CB66" s="2">
        <f t="shared" si="23"/>
        <v>105.818</v>
      </c>
      <c r="CC66" s="2">
        <f t="shared" si="24"/>
        <v>106.8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106.101924024024</v>
      </c>
      <c r="DL66" s="2">
        <f t="shared" si="76"/>
        <v>106.28498719772405</v>
      </c>
      <c r="DM66" s="2">
        <f t="shared" si="76"/>
        <v>106.55467867746289</v>
      </c>
      <c r="DN66" s="2">
        <f t="shared" si="76"/>
        <v>110.72416894036894</v>
      </c>
      <c r="DO66" s="2">
        <f t="shared" si="76"/>
        <v>109.90162545136229</v>
      </c>
      <c r="DP66" s="2">
        <f t="shared" si="76"/>
        <v>106.24201228893058</v>
      </c>
      <c r="DQ66" s="2">
        <f t="shared" si="76"/>
        <v>107.17636103896103</v>
      </c>
      <c r="DR66" s="2">
        <f t="shared" si="76"/>
        <v>114.398328342246</v>
      </c>
      <c r="DS66" s="2">
        <f t="shared" si="76"/>
        <v>112.84494324324321</v>
      </c>
      <c r="DT66" s="2">
        <f t="shared" si="76"/>
        <v>112.03308123249299</v>
      </c>
      <c r="DU66" s="2">
        <f t="shared" si="76"/>
        <v>112.17452997198882</v>
      </c>
      <c r="DV66" s="2">
        <f t="shared" si="76"/>
        <v>109.3022163547237</v>
      </c>
      <c r="DW66" s="2">
        <f t="shared" si="76"/>
        <v>108.79625887096773</v>
      </c>
      <c r="DX66" s="2">
        <f t="shared" si="76"/>
        <v>106.52586903967374</v>
      </c>
      <c r="DY66" s="2">
        <f t="shared" si="76"/>
        <v>108.17855860805862</v>
      </c>
      <c r="EA66" s="2">
        <f t="shared" si="77"/>
        <v>102.10301055192986</v>
      </c>
      <c r="EB66" s="2">
        <f t="shared" si="77"/>
        <v>105.47428131949593</v>
      </c>
      <c r="EC66" s="2">
        <f t="shared" si="77"/>
        <v>100.52624685726411</v>
      </c>
      <c r="ED66" s="2">
        <f t="shared" si="77"/>
        <v>111.93456008826689</v>
      </c>
      <c r="EE66" s="2">
        <f t="shared" si="77"/>
        <v>106.97292911791182</v>
      </c>
      <c r="EF66" s="2">
        <f t="shared" si="77"/>
        <v>101.68783769344677</v>
      </c>
      <c r="EG66" s="2">
        <f t="shared" si="77"/>
        <v>103.64077532919794</v>
      </c>
      <c r="EH66" s="2">
        <f t="shared" si="77"/>
        <v>110.7826923959751</v>
      </c>
      <c r="EI66" s="2">
        <f t="shared" si="77"/>
        <v>102.59251069029327</v>
      </c>
      <c r="EJ66" s="2">
        <f t="shared" si="77"/>
        <v>102.01492803292717</v>
      </c>
      <c r="EK66" s="2">
        <f t="shared" si="77"/>
        <v>110.12446406855489</v>
      </c>
      <c r="EL66" s="2">
        <f t="shared" si="77"/>
        <v>113.11495910935193</v>
      </c>
      <c r="EM66" s="2">
        <f t="shared" si="77"/>
        <v>100.69992382899866</v>
      </c>
      <c r="EN66" s="2">
        <f t="shared" si="77"/>
        <v>102.61674925971623</v>
      </c>
      <c r="EO66" s="2">
        <f t="shared" si="77"/>
        <v>104.0253432022523</v>
      </c>
      <c r="EQ66" s="2">
        <f t="shared" si="78"/>
        <v>101.34162625237288</v>
      </c>
      <c r="ER66" s="2">
        <f t="shared" si="78"/>
        <v>101.23185847400558</v>
      </c>
      <c r="ES66" s="2">
        <f t="shared" si="78"/>
        <v>100.22609258308925</v>
      </c>
      <c r="ET66" s="2">
        <f t="shared" si="78"/>
        <v>110.44001226320151</v>
      </c>
      <c r="EU66" s="2">
        <f t="shared" si="78"/>
        <v>104.52617218836684</v>
      </c>
      <c r="EV66" s="2">
        <f t="shared" si="78"/>
        <v>99.473843541009145</v>
      </c>
      <c r="EW66" s="2">
        <f t="shared" si="78"/>
        <v>101.81799806122575</v>
      </c>
      <c r="EX66" s="2">
        <f t="shared" si="78"/>
        <v>107.95978976677642</v>
      </c>
      <c r="EY66" s="2">
        <f t="shared" si="78"/>
        <v>106.27805173216359</v>
      </c>
      <c r="EZ66" s="2">
        <f t="shared" si="78"/>
        <v>105.90290569115292</v>
      </c>
      <c r="FA66" s="2">
        <f t="shared" si="78"/>
        <v>108.05903649404399</v>
      </c>
      <c r="FB66" s="2">
        <f t="shared" si="78"/>
        <v>108.20314268084462</v>
      </c>
      <c r="FC66" s="2">
        <f t="shared" si="78"/>
        <v>102.29710143240405</v>
      </c>
      <c r="FD66" s="2">
        <f t="shared" si="78"/>
        <v>102.93671853142109</v>
      </c>
      <c r="FE66" s="2">
        <f t="shared" si="78"/>
        <v>104.84756719793005</v>
      </c>
      <c r="FG66" s="2">
        <f t="shared" si="79"/>
        <v>0.3207573733175984</v>
      </c>
      <c r="FH66" s="2">
        <f t="shared" si="79"/>
        <v>0.3388069090417074</v>
      </c>
      <c r="FI66" s="2">
        <f t="shared" si="79"/>
        <v>0.34778502054472155</v>
      </c>
      <c r="FJ66" s="2">
        <f t="shared" si="79"/>
        <v>0.33366287523980126</v>
      </c>
      <c r="FK66" s="2">
        <f t="shared" si="79"/>
        <v>0.33877981271015112</v>
      </c>
      <c r="FL66" s="2">
        <f t="shared" si="79"/>
        <v>0.36318749346658852</v>
      </c>
      <c r="FM66" s="2">
        <f t="shared" si="79"/>
        <v>0.31860694162232966</v>
      </c>
      <c r="FN66" s="2">
        <f t="shared" si="79"/>
        <v>0.30268592649088105</v>
      </c>
      <c r="FO66" s="2">
        <f t="shared" si="79"/>
        <v>0.3396105266598875</v>
      </c>
      <c r="FP66" s="2">
        <f t="shared" si="79"/>
        <v>0.31582351800065139</v>
      </c>
      <c r="FQ66" s="2">
        <f t="shared" si="79"/>
        <v>0.32453832932700621</v>
      </c>
      <c r="FR66" s="2">
        <f t="shared" si="79"/>
        <v>0.31427138588233794</v>
      </c>
      <c r="FS66" s="2">
        <f t="shared" si="79"/>
        <v>0.29911039679097212</v>
      </c>
      <c r="FT66" s="2">
        <f t="shared" si="79"/>
        <v>0.28257980163255836</v>
      </c>
      <c r="FU66" s="2">
        <f t="shared" si="79"/>
        <v>0.30541045578008097</v>
      </c>
      <c r="FW66" s="2">
        <f t="shared" si="67"/>
        <v>9.8425771135275054E-5</v>
      </c>
      <c r="FX66" s="2">
        <f t="shared" si="67"/>
        <v>1.1932239491976903E-4</v>
      </c>
      <c r="FY66" s="2">
        <f t="shared" si="67"/>
        <v>1.0780095878920088E-4</v>
      </c>
      <c r="FZ66" s="2">
        <f t="shared" si="67"/>
        <v>1.0788644593626414E-4</v>
      </c>
      <c r="GA66" s="2">
        <f t="shared" si="67"/>
        <v>9.6963161795986873E-5</v>
      </c>
      <c r="GB66" s="2">
        <f t="shared" si="67"/>
        <v>1.0000483610082571E-4</v>
      </c>
      <c r="GC66" s="2">
        <f t="shared" si="67"/>
        <v>1.1334960377530539E-4</v>
      </c>
      <c r="GD66" s="2">
        <f t="shared" si="67"/>
        <v>1.1312161478954489E-4</v>
      </c>
      <c r="GE66" s="2">
        <f t="shared" si="67"/>
        <v>1.5793945971285554E-4</v>
      </c>
      <c r="GF66" s="2">
        <f t="shared" si="67"/>
        <v>1.4744172084444777E-4</v>
      </c>
      <c r="GG66" s="2">
        <f t="shared" si="67"/>
        <v>1.320457945480345E-4</v>
      </c>
      <c r="GH66" s="2">
        <f t="shared" si="67"/>
        <v>1.1793580434711218E-4</v>
      </c>
      <c r="GI66" s="2">
        <f t="shared" si="67"/>
        <v>1.0576458388896909E-4</v>
      </c>
      <c r="GJ66" s="2">
        <f t="shared" si="67"/>
        <v>8.3135731138579499E-5</v>
      </c>
      <c r="GK66" s="2">
        <f t="shared" si="67"/>
        <v>8.5204376039568115E-5</v>
      </c>
      <c r="GM66" s="86">
        <f t="shared" si="68"/>
        <v>2.0813103026948783E-4</v>
      </c>
      <c r="GN66" s="86">
        <f t="shared" si="68"/>
        <v>3.6629902023614929E-4</v>
      </c>
      <c r="GO66" s="86">
        <f t="shared" si="68"/>
        <v>5.5132966633913462E-4</v>
      </c>
      <c r="GP66" s="86">
        <f t="shared" si="68"/>
        <v>2.9765477533985493E-4</v>
      </c>
      <c r="GQ66" s="86">
        <f t="shared" si="68"/>
        <v>4.3374090424715524E-4</v>
      </c>
      <c r="GR66" s="86">
        <f t="shared" si="68"/>
        <v>8.8803991610657447E-4</v>
      </c>
      <c r="GS66" s="86">
        <f t="shared" si="68"/>
        <v>1.4065605308549877E-4</v>
      </c>
      <c r="GT66" s="86">
        <f t="shared" si="68"/>
        <v>8.2374535024554656E-5</v>
      </c>
      <c r="GU66" s="86">
        <f t="shared" si="68"/>
        <v>3.3797217651537466E-4</v>
      </c>
      <c r="GV66" s="86">
        <f t="shared" si="68"/>
        <v>1.6427818399410323E-4</v>
      </c>
      <c r="GW66" s="86">
        <f t="shared" si="68"/>
        <v>1.9529711856009044E-4</v>
      </c>
      <c r="GX66" s="86">
        <f t="shared" si="68"/>
        <v>1.1192351388240429E-4</v>
      </c>
      <c r="GY66" s="86">
        <f t="shared" si="68"/>
        <v>4.5627116622019403E-5</v>
      </c>
      <c r="GZ66" s="86">
        <f t="shared" si="68"/>
        <v>1.6797430511367663E-5</v>
      </c>
      <c r="HA66" s="86">
        <f t="shared" si="68"/>
        <v>2.0689959206741384E-5</v>
      </c>
      <c r="HC66" s="86">
        <f t="shared" si="73"/>
        <v>1.0598640958268647E-13</v>
      </c>
      <c r="HD66" s="86">
        <f t="shared" si="69"/>
        <v>1.009508886561321E-12</v>
      </c>
      <c r="HE66" s="86">
        <f t="shared" si="69"/>
        <v>1.8108094007968018E-12</v>
      </c>
      <c r="HF66" s="86">
        <f t="shared" si="69"/>
        <v>4.5221180280791208E-13</v>
      </c>
      <c r="HG66" s="86">
        <f t="shared" si="69"/>
        <v>1.8495617655656908E-14</v>
      </c>
      <c r="HH66" s="86">
        <f t="shared" si="69"/>
        <v>2.5121725274830086E-13</v>
      </c>
      <c r="HI66" s="86">
        <f t="shared" si="69"/>
        <v>5.4659256186803352E-15</v>
      </c>
      <c r="HJ66" s="86">
        <f t="shared" si="69"/>
        <v>5.6009459323131514E-16</v>
      </c>
      <c r="HK66" s="86">
        <f t="shared" si="69"/>
        <v>1.7076877123126485E-14</v>
      </c>
      <c r="HL66" s="86">
        <f t="shared" si="69"/>
        <v>7.4711808816272002E-16</v>
      </c>
      <c r="HM66" s="86">
        <f t="shared" si="69"/>
        <v>3.2983210927563038E-15</v>
      </c>
      <c r="HN66" s="86">
        <f t="shared" si="69"/>
        <v>1.7099799716021795E-15</v>
      </c>
      <c r="HO66" s="86">
        <f t="shared" si="69"/>
        <v>6.1939554657846431E-15</v>
      </c>
      <c r="HP66" s="86">
        <f t="shared" si="69"/>
        <v>1.2972303084836156E-16</v>
      </c>
      <c r="HQ66" s="86">
        <f t="shared" si="69"/>
        <v>4.8900766917481874E-17</v>
      </c>
      <c r="HS66" s="86">
        <f t="shared" si="70"/>
        <v>1.4276411688613509E-80</v>
      </c>
      <c r="HT66" s="86">
        <f t="shared" si="70"/>
        <v>6.5995842073071625E-73</v>
      </c>
      <c r="HU66" s="86">
        <f t="shared" si="70"/>
        <v>3.1002190149351157E-71</v>
      </c>
      <c r="HV66" s="86">
        <f t="shared" si="70"/>
        <v>1.6660235414326776E-76</v>
      </c>
      <c r="HW66" s="86">
        <f t="shared" si="70"/>
        <v>7.400369610270582E-84</v>
      </c>
      <c r="HX66" s="86">
        <f t="shared" si="70"/>
        <v>1.165835061121707E-77</v>
      </c>
      <c r="HY66" s="86">
        <f t="shared" si="70"/>
        <v>1.839074469378221E-88</v>
      </c>
      <c r="HZ66" s="86">
        <f t="shared" si="70"/>
        <v>3.1733459137850282E-93</v>
      </c>
      <c r="IA66" s="86">
        <f t="shared" si="70"/>
        <v>1.0913207030622628E-84</v>
      </c>
      <c r="IB66" s="86">
        <f t="shared" si="70"/>
        <v>2.7741427464963655E-91</v>
      </c>
      <c r="IC66" s="86">
        <f t="shared" si="70"/>
        <v>3.0082819736445471E-89</v>
      </c>
      <c r="ID66" s="86">
        <f t="shared" si="70"/>
        <v>1.6671511415964875E-92</v>
      </c>
      <c r="IE66" s="86">
        <f t="shared" si="70"/>
        <v>7.4777257931275885E-90</v>
      </c>
      <c r="IF66" s="86">
        <f t="shared" si="70"/>
        <v>3.8903052387667199E-61</v>
      </c>
      <c r="IG66" s="86">
        <f t="shared" si="70"/>
        <v>5.940449511347556E-39</v>
      </c>
      <c r="II66" s="86">
        <f t="shared" si="71"/>
        <v>9.1672993405128333E-181</v>
      </c>
      <c r="IJ66" s="86">
        <f t="shared" si="71"/>
        <v>4.1010372119052895E-162</v>
      </c>
      <c r="IK66" s="86">
        <f t="shared" si="71"/>
        <v>1.4087280799847832E-158</v>
      </c>
      <c r="IL66" s="86">
        <f t="shared" si="71"/>
        <v>1.6010423064060985E-171</v>
      </c>
      <c r="IM66" s="86">
        <f t="shared" si="71"/>
        <v>2.304918857415124E-189</v>
      </c>
      <c r="IN66" s="86">
        <f t="shared" si="71"/>
        <v>9.8759074812100678E-177</v>
      </c>
      <c r="IO66" s="86">
        <f t="shared" si="71"/>
        <v>1.7354814611941175E-201</v>
      </c>
      <c r="IP66" s="86">
        <f t="shared" si="71"/>
        <v>1.8240328576071409E-211</v>
      </c>
      <c r="IQ66" s="86">
        <f t="shared" si="71"/>
        <v>1.7368126527952271E-188</v>
      </c>
      <c r="IR66" s="86">
        <f t="shared" si="71"/>
        <v>2.7065097279537051E-202</v>
      </c>
      <c r="IS66" s="86">
        <f t="shared" si="71"/>
        <v>2.8798548116069666E-203</v>
      </c>
      <c r="IT66" s="86">
        <f t="shared" si="71"/>
        <v>4.3408481874233938E-211</v>
      </c>
      <c r="IU66" s="86">
        <f t="shared" si="71"/>
        <v>7.088196553003718E-203</v>
      </c>
      <c r="IV66" s="86">
        <f t="shared" si="71"/>
        <v>8.6603644942649899E-187</v>
      </c>
      <c r="IW66" s="86">
        <f t="shared" si="71"/>
        <v>9.7774921023015212E-125</v>
      </c>
      <c r="IY66" s="86">
        <f t="shared" si="72"/>
        <v>2.0813103037547423E-4</v>
      </c>
      <c r="IZ66" s="86">
        <f t="shared" si="72"/>
        <v>3.6629902124565817E-4</v>
      </c>
      <c r="JA66" s="86">
        <f t="shared" si="72"/>
        <v>5.5132966814994404E-4</v>
      </c>
      <c r="JB66" s="86">
        <f t="shared" si="72"/>
        <v>2.9765477579206672E-4</v>
      </c>
      <c r="JC66" s="86">
        <f t="shared" si="72"/>
        <v>4.3374090426565086E-4</v>
      </c>
      <c r="JD66" s="86">
        <f t="shared" si="72"/>
        <v>8.880399163577917E-4</v>
      </c>
      <c r="JE66" s="86">
        <f t="shared" si="72"/>
        <v>1.4065605309096469E-4</v>
      </c>
      <c r="JF66" s="86">
        <f t="shared" si="72"/>
        <v>8.2374535025114755E-5</v>
      </c>
      <c r="JG66" s="86">
        <f t="shared" si="72"/>
        <v>3.3797217653245155E-4</v>
      </c>
      <c r="JH66" s="86">
        <f t="shared" si="72"/>
        <v>1.6427818399485035E-4</v>
      </c>
      <c r="JI66" s="86">
        <f t="shared" si="72"/>
        <v>1.9529711856338877E-4</v>
      </c>
      <c r="JJ66" s="86">
        <f t="shared" si="72"/>
        <v>1.1192351388411426E-4</v>
      </c>
      <c r="JK66" s="86">
        <f t="shared" si="72"/>
        <v>4.5627116628213355E-5</v>
      </c>
      <c r="JL66" s="86">
        <f t="shared" si="72"/>
        <v>1.6797430511497384E-5</v>
      </c>
      <c r="JM66" s="86">
        <f t="shared" si="72"/>
        <v>2.0689959206790285E-5</v>
      </c>
    </row>
    <row r="67" spans="2:273" x14ac:dyDescent="0.25">
      <c r="B67" s="2">
        <v>40</v>
      </c>
      <c r="C67" s="37">
        <v>107.133</v>
      </c>
      <c r="D67" s="37">
        <v>107.667</v>
      </c>
      <c r="E67" s="37">
        <v>107.245</v>
      </c>
      <c r="F67" s="37">
        <v>111.53700000000001</v>
      </c>
      <c r="G67" s="37">
        <v>110.185</v>
      </c>
      <c r="H67" s="37">
        <v>108.815</v>
      </c>
      <c r="I67" s="37">
        <v>107.87</v>
      </c>
      <c r="J67" s="37">
        <v>115.352</v>
      </c>
      <c r="K67" s="37">
        <v>113.691</v>
      </c>
      <c r="L67" s="37">
        <v>112.759</v>
      </c>
      <c r="M67" s="37">
        <v>112.056</v>
      </c>
      <c r="N67" s="37">
        <v>109.907</v>
      </c>
      <c r="O67" s="37">
        <v>109.056</v>
      </c>
      <c r="P67" s="37">
        <v>105.491</v>
      </c>
      <c r="Q67" s="37">
        <v>106.673</v>
      </c>
      <c r="S67" s="4">
        <f t="shared" si="74"/>
        <v>105.03978103358425</v>
      </c>
      <c r="T67" s="4">
        <f t="shared" si="74"/>
        <v>106.48988561632214</v>
      </c>
      <c r="U67" s="4">
        <f t="shared" si="74"/>
        <v>105.03195739253644</v>
      </c>
      <c r="V67" s="4">
        <f t="shared" si="74"/>
        <v>111.57303117363074</v>
      </c>
      <c r="W67" s="4">
        <f t="shared" si="74"/>
        <v>109.37235131084759</v>
      </c>
      <c r="X67" s="4">
        <f t="shared" si="74"/>
        <v>105.47172714500213</v>
      </c>
      <c r="Y67" s="4">
        <f t="shared" si="74"/>
        <v>106.21932749371574</v>
      </c>
      <c r="Z67" s="4">
        <f t="shared" si="74"/>
        <v>113.31894617694526</v>
      </c>
      <c r="AA67" s="4">
        <f t="shared" si="74"/>
        <v>109.50981719642854</v>
      </c>
      <c r="AB67" s="4">
        <f t="shared" si="74"/>
        <v>108.83271019619453</v>
      </c>
      <c r="AC67" s="4">
        <f t="shared" si="74"/>
        <v>111.66209023209386</v>
      </c>
      <c r="AD67" s="4">
        <f t="shared" si="74"/>
        <v>110.66932221716304</v>
      </c>
      <c r="AE67" s="4">
        <f t="shared" si="74"/>
        <v>106.38320827666045</v>
      </c>
      <c r="AF67" s="4">
        <f t="shared" si="74"/>
        <v>105.38822118190326</v>
      </c>
      <c r="AG67" s="4">
        <f t="shared" si="74"/>
        <v>106.87570835983733</v>
      </c>
      <c r="AI67" s="4">
        <f t="shared" si="75"/>
        <v>2.0932189664157477</v>
      </c>
      <c r="AJ67" s="4">
        <f t="shared" si="75"/>
        <v>1.1771143836778606</v>
      </c>
      <c r="AK67" s="4">
        <f t="shared" si="75"/>
        <v>2.2130426074635636</v>
      </c>
      <c r="AL67" s="4">
        <f t="shared" si="75"/>
        <v>-3.6031173630732383E-2</v>
      </c>
      <c r="AM67" s="4">
        <f t="shared" si="75"/>
        <v>0.81264868915241095</v>
      </c>
      <c r="AN67" s="4">
        <f t="shared" si="75"/>
        <v>3.3432728549978634</v>
      </c>
      <c r="AO67" s="4">
        <f t="shared" si="75"/>
        <v>1.6506725062842662</v>
      </c>
      <c r="AP67" s="4">
        <f t="shared" si="75"/>
        <v>2.0330538230547432</v>
      </c>
      <c r="AQ67" s="4">
        <f t="shared" si="75"/>
        <v>4.1811828035714598</v>
      </c>
      <c r="AR67" s="4">
        <f t="shared" si="75"/>
        <v>3.9262898038054743</v>
      </c>
      <c r="AS67" s="4">
        <f t="shared" si="75"/>
        <v>0.39390976790613763</v>
      </c>
      <c r="AT67" s="4">
        <f t="shared" si="75"/>
        <v>-0.76232221716304593</v>
      </c>
      <c r="AU67" s="4">
        <f t="shared" si="75"/>
        <v>2.6727917233395431</v>
      </c>
      <c r="AV67" s="4">
        <f t="shared" si="75"/>
        <v>0.10277881809673772</v>
      </c>
      <c r="AW67" s="4">
        <f t="shared" si="75"/>
        <v>-0.20270835983733093</v>
      </c>
      <c r="AY67" s="2">
        <f t="shared" si="65"/>
        <v>104.74879235624786</v>
      </c>
      <c r="AZ67" s="2">
        <f t="shared" si="65"/>
        <v>106.00345181405689</v>
      </c>
      <c r="BA67" s="2">
        <f t="shared" si="65"/>
        <v>104.33754902778324</v>
      </c>
      <c r="BB67" s="2">
        <f t="shared" si="65"/>
        <v>111.17102660270371</v>
      </c>
      <c r="BC67" s="2">
        <f t="shared" si="65"/>
        <v>108.83508258732056</v>
      </c>
      <c r="BD67" s="2">
        <f t="shared" si="65"/>
        <v>104.44518092658774</v>
      </c>
      <c r="BE67" s="2">
        <f t="shared" si="65"/>
        <v>105.99909700992058</v>
      </c>
      <c r="BF67" s="2">
        <f t="shared" si="65"/>
        <v>113.19401209334868</v>
      </c>
      <c r="BG67" s="2">
        <f t="shared" si="65"/>
        <v>109.07322667511815</v>
      </c>
      <c r="BH67" s="2">
        <f t="shared" si="65"/>
        <v>108.6016618759525</v>
      </c>
      <c r="BI67" s="2">
        <f t="shared" si="65"/>
        <v>111.39888735096747</v>
      </c>
      <c r="BJ67" s="2">
        <f t="shared" si="65"/>
        <v>110.50669473919781</v>
      </c>
      <c r="BK67" s="2">
        <f t="shared" si="65"/>
        <v>106.29938088186606</v>
      </c>
      <c r="BL67" s="2">
        <f t="shared" si="65"/>
        <v>105.35565927764701</v>
      </c>
      <c r="BM67" s="2">
        <f t="shared" si="65"/>
        <v>106.84158023462849</v>
      </c>
      <c r="BO67" s="2">
        <f t="shared" si="10"/>
        <v>107.133</v>
      </c>
      <c r="BP67" s="2">
        <f t="shared" si="11"/>
        <v>107.667</v>
      </c>
      <c r="BQ67" s="2">
        <f t="shared" si="12"/>
        <v>107.245</v>
      </c>
      <c r="BR67" s="2">
        <f t="shared" si="13"/>
        <v>111.53700000000001</v>
      </c>
      <c r="BS67" s="2">
        <f t="shared" si="14"/>
        <v>110.185</v>
      </c>
      <c r="BT67" s="2">
        <f t="shared" si="15"/>
        <v>108.815</v>
      </c>
      <c r="BU67" s="2">
        <f t="shared" si="16"/>
        <v>107.87</v>
      </c>
      <c r="BV67" s="2">
        <f t="shared" si="17"/>
        <v>115.352</v>
      </c>
      <c r="BW67" s="2">
        <f t="shared" si="18"/>
        <v>113.691</v>
      </c>
      <c r="BX67" s="2">
        <f t="shared" si="19"/>
        <v>112.759</v>
      </c>
      <c r="BY67" s="2">
        <f t="shared" si="20"/>
        <v>112.056</v>
      </c>
      <c r="BZ67" s="2">
        <f t="shared" si="21"/>
        <v>109.907</v>
      </c>
      <c r="CA67" s="2">
        <f t="shared" si="22"/>
        <v>109.056</v>
      </c>
      <c r="CB67" s="2">
        <f t="shared" si="23"/>
        <v>105.491</v>
      </c>
      <c r="CC67" s="2">
        <f t="shared" si="24"/>
        <v>106.673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106.17495117975116</v>
      </c>
      <c r="DL67" s="2">
        <f t="shared" si="76"/>
        <v>106.43489829302987</v>
      </c>
      <c r="DM67" s="2">
        <f t="shared" si="76"/>
        <v>106.65569932523617</v>
      </c>
      <c r="DN67" s="2">
        <f t="shared" si="76"/>
        <v>110.87633097383097</v>
      </c>
      <c r="DO67" s="2">
        <f t="shared" si="76"/>
        <v>109.99652390852391</v>
      </c>
      <c r="DP67" s="2">
        <f t="shared" si="76"/>
        <v>106.28389934333958</v>
      </c>
      <c r="DQ67" s="2">
        <f t="shared" si="76"/>
        <v>107.30557860962566</v>
      </c>
      <c r="DR67" s="2">
        <f t="shared" si="76"/>
        <v>114.45339465240644</v>
      </c>
      <c r="DS67" s="2">
        <f t="shared" si="76"/>
        <v>112.79768468468464</v>
      </c>
      <c r="DT67" s="2">
        <f t="shared" si="76"/>
        <v>111.99421792717087</v>
      </c>
      <c r="DU67" s="2">
        <f t="shared" si="76"/>
        <v>112.20023725490198</v>
      </c>
      <c r="DV67" s="2">
        <f t="shared" si="76"/>
        <v>109.33697103386808</v>
      </c>
      <c r="DW67" s="2">
        <f t="shared" si="76"/>
        <v>108.97334193548386</v>
      </c>
      <c r="DX67" s="2">
        <f t="shared" si="76"/>
        <v>106.58842098628108</v>
      </c>
      <c r="DY67" s="2">
        <f t="shared" si="76"/>
        <v>108.24822588522589</v>
      </c>
      <c r="EA67" s="2">
        <f t="shared" si="77"/>
        <v>101.9946981991074</v>
      </c>
      <c r="EB67" s="2">
        <f t="shared" si="77"/>
        <v>105.23707301704967</v>
      </c>
      <c r="EC67" s="2">
        <f t="shared" si="77"/>
        <v>100.37284177584471</v>
      </c>
      <c r="ED67" s="2">
        <f t="shared" si="77"/>
        <v>111.70825230103655</v>
      </c>
      <c r="EE67" s="2">
        <f t="shared" si="77"/>
        <v>106.76838793879389</v>
      </c>
      <c r="EF67" s="2">
        <f t="shared" si="77"/>
        <v>101.50547276501844</v>
      </c>
      <c r="EG67" s="2">
        <f t="shared" si="77"/>
        <v>103.45148264228968</v>
      </c>
      <c r="EH67" s="2">
        <f t="shared" si="77"/>
        <v>110.54905566231615</v>
      </c>
      <c r="EI67" s="2">
        <f t="shared" si="77"/>
        <v>102.46634568968986</v>
      </c>
      <c r="EJ67" s="2">
        <f t="shared" si="77"/>
        <v>101.89710751253108</v>
      </c>
      <c r="EK67" s="2">
        <f t="shared" si="77"/>
        <v>109.87864314293819</v>
      </c>
      <c r="EL67" s="2">
        <f t="shared" si="77"/>
        <v>112.8362834613428</v>
      </c>
      <c r="EM67" s="2">
        <f t="shared" si="77"/>
        <v>100.58437533814728</v>
      </c>
      <c r="EN67" s="2">
        <f t="shared" si="77"/>
        <v>102.50118519432449</v>
      </c>
      <c r="EO67" s="2">
        <f t="shared" si="77"/>
        <v>103.92372618290801</v>
      </c>
      <c r="EQ67" s="2">
        <f t="shared" si="78"/>
        <v>101.24506655536615</v>
      </c>
      <c r="ER67" s="2">
        <f t="shared" si="78"/>
        <v>101.06261819117302</v>
      </c>
      <c r="ES67" s="2">
        <f t="shared" si="78"/>
        <v>100.07757914884354</v>
      </c>
      <c r="ET67" s="2">
        <f t="shared" si="78"/>
        <v>110.23760464149417</v>
      </c>
      <c r="EU67" s="2">
        <f t="shared" si="78"/>
        <v>104.36032500256844</v>
      </c>
      <c r="EV67" s="2">
        <f t="shared" si="78"/>
        <v>99.327135370465655</v>
      </c>
      <c r="EW67" s="2">
        <f t="shared" si="78"/>
        <v>101.65830967020462</v>
      </c>
      <c r="EX67" s="2">
        <f t="shared" si="78"/>
        <v>107.77198213091378</v>
      </c>
      <c r="EY67" s="2">
        <f t="shared" si="78"/>
        <v>106.089498505967</v>
      </c>
      <c r="EZ67" s="2">
        <f t="shared" si="78"/>
        <v>105.72213085701253</v>
      </c>
      <c r="FA67" s="2">
        <f t="shared" si="78"/>
        <v>107.84634148537558</v>
      </c>
      <c r="FB67" s="2">
        <f t="shared" si="78"/>
        <v>108.00284982164898</v>
      </c>
      <c r="FC67" s="2">
        <f t="shared" si="78"/>
        <v>102.15668265679103</v>
      </c>
      <c r="FD67" s="2">
        <f t="shared" si="78"/>
        <v>102.81618445956578</v>
      </c>
      <c r="FE67" s="2">
        <f t="shared" si="78"/>
        <v>104.73116412993848</v>
      </c>
      <c r="FG67" s="2">
        <f t="shared" si="79"/>
        <v>0.34114632041277548</v>
      </c>
      <c r="FH67" s="2">
        <f t="shared" si="79"/>
        <v>0.35973554039183114</v>
      </c>
      <c r="FI67" s="2">
        <f t="shared" si="79"/>
        <v>0.36895877061295385</v>
      </c>
      <c r="FJ67" s="2">
        <f t="shared" si="79"/>
        <v>0.35444408970346108</v>
      </c>
      <c r="FK67" s="2">
        <f t="shared" si="79"/>
        <v>0.3597076808625605</v>
      </c>
      <c r="FL67" s="2">
        <f t="shared" si="79"/>
        <v>0.38474580019719262</v>
      </c>
      <c r="FM67" s="2">
        <f t="shared" si="79"/>
        <v>0.33892740296253882</v>
      </c>
      <c r="FN67" s="2">
        <f t="shared" si="79"/>
        <v>0.3224715145458405</v>
      </c>
      <c r="FO67" s="2">
        <f t="shared" si="79"/>
        <v>0.36056172865644337</v>
      </c>
      <c r="FP67" s="2">
        <f t="shared" si="79"/>
        <v>0.33605400770344923</v>
      </c>
      <c r="FQ67" s="2">
        <f t="shared" si="79"/>
        <v>0.34504552543421485</v>
      </c>
      <c r="FR67" s="2">
        <f t="shared" si="79"/>
        <v>0.33445105382718399</v>
      </c>
      <c r="FS67" s="2">
        <f t="shared" si="79"/>
        <v>0.31876910689120308</v>
      </c>
      <c r="FT67" s="2">
        <f t="shared" si="79"/>
        <v>0.30161959950182621</v>
      </c>
      <c r="FU67" s="2">
        <f t="shared" si="79"/>
        <v>0.32529105827063015</v>
      </c>
      <c r="FW67" s="2">
        <f t="shared" si="67"/>
        <v>1.0792068717994623E-4</v>
      </c>
      <c r="FX67" s="2">
        <f t="shared" si="67"/>
        <v>1.3083289819155639E-4</v>
      </c>
      <c r="FY67" s="2">
        <f t="shared" si="67"/>
        <v>1.1820017150165539E-4</v>
      </c>
      <c r="FZ67" s="2">
        <f t="shared" si="67"/>
        <v>1.1829390434395133E-4</v>
      </c>
      <c r="GA67" s="2">
        <f t="shared" si="67"/>
        <v>1.0631699816085936E-4</v>
      </c>
      <c r="GB67" s="2">
        <f t="shared" si="67"/>
        <v>1.0965206433892985E-4</v>
      </c>
      <c r="GC67" s="2">
        <f t="shared" si="67"/>
        <v>1.2428400994032759E-4</v>
      </c>
      <c r="GD67" s="2">
        <f t="shared" si="67"/>
        <v>1.2403403045044577E-4</v>
      </c>
      <c r="GE67" s="2">
        <f t="shared" si="67"/>
        <v>1.7317453510171308E-4</v>
      </c>
      <c r="GF67" s="2">
        <f t="shared" si="67"/>
        <v>1.6166433244698357E-4</v>
      </c>
      <c r="GG67" s="2">
        <f t="shared" si="67"/>
        <v>1.4478349013924885E-4</v>
      </c>
      <c r="GH67" s="2">
        <f t="shared" si="67"/>
        <v>1.2931256666261792E-4</v>
      </c>
      <c r="GI67" s="2">
        <f t="shared" si="67"/>
        <v>1.1596737683005015E-4</v>
      </c>
      <c r="GJ67" s="2">
        <f t="shared" si="67"/>
        <v>9.115578537288423E-5</v>
      </c>
      <c r="GK67" s="2">
        <f t="shared" si="67"/>
        <v>9.3423972564263339E-5</v>
      </c>
      <c r="GM67" s="86">
        <f t="shared" si="68"/>
        <v>3.7010379593193667E-4</v>
      </c>
      <c r="GN67" s="86">
        <f t="shared" si="68"/>
        <v>6.3366434688640408E-4</v>
      </c>
      <c r="GO67" s="86">
        <f t="shared" si="68"/>
        <v>9.1747764394641235E-4</v>
      </c>
      <c r="GP67" s="86">
        <f t="shared" si="68"/>
        <v>5.2328220484766587E-4</v>
      </c>
      <c r="GQ67" s="86">
        <f t="shared" si="68"/>
        <v>7.2920104615017522E-4</v>
      </c>
      <c r="GR67" s="86">
        <f t="shared" si="68"/>
        <v>1.429270147658458E-3</v>
      </c>
      <c r="GS67" s="86">
        <f t="shared" si="68"/>
        <v>2.6361737962522113E-4</v>
      </c>
      <c r="GT67" s="86">
        <f t="shared" si="68"/>
        <v>1.5761838772456114E-4</v>
      </c>
      <c r="GU67" s="86">
        <f t="shared" si="68"/>
        <v>5.9444298384243909E-4</v>
      </c>
      <c r="GV67" s="86">
        <f t="shared" si="68"/>
        <v>2.9769072664979359E-4</v>
      </c>
      <c r="GW67" s="86">
        <f t="shared" si="68"/>
        <v>3.5549271633976729E-4</v>
      </c>
      <c r="GX67" s="86">
        <f t="shared" si="68"/>
        <v>2.1369207234791821E-4</v>
      </c>
      <c r="GY67" s="86">
        <f t="shared" si="68"/>
        <v>9.3681563721314189E-5</v>
      </c>
      <c r="GZ67" s="86">
        <f t="shared" si="68"/>
        <v>3.7010901571281701E-5</v>
      </c>
      <c r="HA67" s="86">
        <f t="shared" si="68"/>
        <v>4.9003755136030859E-5</v>
      </c>
      <c r="HC67" s="86">
        <f t="shared" si="73"/>
        <v>3.7755397848636606E-13</v>
      </c>
      <c r="HD67" s="86">
        <f t="shared" si="69"/>
        <v>3.2831145766389909E-12</v>
      </c>
      <c r="HE67" s="86">
        <f t="shared" si="69"/>
        <v>5.6665388326802188E-12</v>
      </c>
      <c r="HF67" s="86">
        <f t="shared" si="69"/>
        <v>1.5284759259364408E-12</v>
      </c>
      <c r="HG67" s="86">
        <f t="shared" si="69"/>
        <v>7.0426008288876353E-14</v>
      </c>
      <c r="HH67" s="86">
        <f t="shared" si="69"/>
        <v>8.6748830805036133E-13</v>
      </c>
      <c r="HI67" s="86">
        <f t="shared" si="69"/>
        <v>2.2849027401146887E-14</v>
      </c>
      <c r="HJ67" s="86">
        <f t="shared" si="69"/>
        <v>2.5528438118723759E-15</v>
      </c>
      <c r="HK67" s="86">
        <f t="shared" si="69"/>
        <v>6.9894605841029833E-14</v>
      </c>
      <c r="HL67" s="86">
        <f t="shared" si="69"/>
        <v>3.4200346270983677E-15</v>
      </c>
      <c r="HM67" s="86">
        <f t="shared" si="69"/>
        <v>1.4381975521843011E-14</v>
      </c>
      <c r="HN67" s="86">
        <f t="shared" si="69"/>
        <v>7.64161110857816E-15</v>
      </c>
      <c r="HO67" s="86">
        <f t="shared" si="69"/>
        <v>2.5669691910440948E-14</v>
      </c>
      <c r="HP67" s="86">
        <f t="shared" si="69"/>
        <v>6.2972153129784769E-16</v>
      </c>
      <c r="HQ67" s="86">
        <f t="shared" si="69"/>
        <v>2.7073479277938844E-16</v>
      </c>
      <c r="HS67" s="86">
        <f t="shared" si="70"/>
        <v>1.6843041080261872E-78</v>
      </c>
      <c r="HT67" s="86">
        <f t="shared" si="70"/>
        <v>5.2765521481042865E-71</v>
      </c>
      <c r="HU67" s="86">
        <f t="shared" si="70"/>
        <v>2.1399946272888455E-69</v>
      </c>
      <c r="HV67" s="86">
        <f t="shared" si="70"/>
        <v>1.6079644937983973E-74</v>
      </c>
      <c r="HW67" s="86">
        <f t="shared" si="70"/>
        <v>1.0724703712781399E-81</v>
      </c>
      <c r="HX67" s="86">
        <f t="shared" si="70"/>
        <v>1.2029199263977859E-75</v>
      </c>
      <c r="HY67" s="86">
        <f t="shared" si="70"/>
        <v>3.9364749749617644E-86</v>
      </c>
      <c r="HZ67" s="86">
        <f t="shared" si="70"/>
        <v>8.9875118173157816E-91</v>
      </c>
      <c r="IA67" s="86">
        <f t="shared" si="70"/>
        <v>2.1131573451370982E-82</v>
      </c>
      <c r="IB67" s="86">
        <f t="shared" si="70"/>
        <v>7.698328268054606E-89</v>
      </c>
      <c r="IC67" s="86">
        <f t="shared" si="70"/>
        <v>7.4076717247668854E-87</v>
      </c>
      <c r="ID67" s="86">
        <f t="shared" si="70"/>
        <v>4.7137867919672696E-90</v>
      </c>
      <c r="IE67" s="86">
        <f t="shared" si="70"/>
        <v>1.6343895330617533E-87</v>
      </c>
      <c r="IF67" s="86">
        <f t="shared" si="70"/>
        <v>1.3288076765514935E-59</v>
      </c>
      <c r="IG67" s="86">
        <f t="shared" si="70"/>
        <v>5.5008300435280623E-38</v>
      </c>
      <c r="II67" s="86">
        <f t="shared" si="71"/>
        <v>3.2533797015874674E-177</v>
      </c>
      <c r="IJ67" s="86">
        <f t="shared" si="71"/>
        <v>7.2506777610383478E-159</v>
      </c>
      <c r="IK67" s="86">
        <f t="shared" si="71"/>
        <v>1.9478154265489325E-155</v>
      </c>
      <c r="IL67" s="86">
        <f t="shared" si="71"/>
        <v>4.0251051447416273E-168</v>
      </c>
      <c r="IM67" s="86">
        <f t="shared" si="71"/>
        <v>1.1950593153018273E-185</v>
      </c>
      <c r="IN67" s="86">
        <f t="shared" si="71"/>
        <v>2.9554825364508265E-173</v>
      </c>
      <c r="IO67" s="86">
        <f t="shared" si="71"/>
        <v>1.8279944361718845E-197</v>
      </c>
      <c r="IP67" s="86">
        <f t="shared" si="71"/>
        <v>3.0460752004938645E-207</v>
      </c>
      <c r="IQ67" s="86">
        <f t="shared" si="71"/>
        <v>1.3871757248428432E-184</v>
      </c>
      <c r="IR67" s="86">
        <f t="shared" si="71"/>
        <v>3.8993986663802203E-198</v>
      </c>
      <c r="IS67" s="86">
        <f t="shared" si="71"/>
        <v>3.8620121877015648E-199</v>
      </c>
      <c r="IT67" s="86">
        <f t="shared" si="71"/>
        <v>7.4476740781825339E-207</v>
      </c>
      <c r="IU67" s="86">
        <f t="shared" si="71"/>
        <v>7.4230673880233392E-199</v>
      </c>
      <c r="IV67" s="86">
        <f t="shared" si="71"/>
        <v>3.4797603295225085E-183</v>
      </c>
      <c r="IW67" s="86">
        <f t="shared" si="71"/>
        <v>2.463275797878252E-122</v>
      </c>
      <c r="IY67" s="86">
        <f t="shared" si="72"/>
        <v>3.7010379630949067E-4</v>
      </c>
      <c r="IZ67" s="86">
        <f t="shared" si="72"/>
        <v>6.3366435016951864E-4</v>
      </c>
      <c r="JA67" s="86">
        <f t="shared" si="72"/>
        <v>9.174776496129512E-4</v>
      </c>
      <c r="JB67" s="86">
        <f t="shared" si="72"/>
        <v>5.2328220637614178E-4</v>
      </c>
      <c r="JC67" s="86">
        <f t="shared" si="72"/>
        <v>7.292010462206012E-4</v>
      </c>
      <c r="JD67" s="86">
        <f t="shared" si="72"/>
        <v>1.4292701485259464E-3</v>
      </c>
      <c r="JE67" s="86">
        <f t="shared" si="72"/>
        <v>2.6361737964807015E-4</v>
      </c>
      <c r="JF67" s="86">
        <f t="shared" si="72"/>
        <v>1.5761838772711397E-4</v>
      </c>
      <c r="JG67" s="86">
        <f t="shared" si="72"/>
        <v>5.944429839123337E-4</v>
      </c>
      <c r="JH67" s="86">
        <f t="shared" si="72"/>
        <v>2.9769072665321365E-4</v>
      </c>
      <c r="JI67" s="86">
        <f t="shared" si="72"/>
        <v>3.5549271635414929E-4</v>
      </c>
      <c r="JJ67" s="86">
        <f t="shared" si="72"/>
        <v>2.1369207235555983E-4</v>
      </c>
      <c r="JK67" s="86">
        <f t="shared" si="72"/>
        <v>9.3681563746983882E-5</v>
      </c>
      <c r="JL67" s="86">
        <f t="shared" si="72"/>
        <v>3.7010901571911419E-5</v>
      </c>
      <c r="JM67" s="86">
        <f t="shared" si="72"/>
        <v>4.9003755136301591E-5</v>
      </c>
    </row>
    <row r="68" spans="2:273" x14ac:dyDescent="0.25">
      <c r="B68" s="2">
        <v>41</v>
      </c>
      <c r="C68" s="37">
        <v>107.25</v>
      </c>
      <c r="D68" s="37">
        <v>106.926</v>
      </c>
      <c r="E68" s="37">
        <v>107.849</v>
      </c>
      <c r="F68" s="37">
        <v>112.907</v>
      </c>
      <c r="G68" s="37">
        <v>110.815</v>
      </c>
      <c r="H68" s="37">
        <v>108.259</v>
      </c>
      <c r="I68" s="37">
        <v>107.667</v>
      </c>
      <c r="J68" s="37">
        <v>114.51900000000001</v>
      </c>
      <c r="K68" s="37">
        <v>113.855</v>
      </c>
      <c r="L68" s="37">
        <v>112.29600000000001</v>
      </c>
      <c r="M68" s="37">
        <v>112.333</v>
      </c>
      <c r="N68" s="37">
        <v>110.407</v>
      </c>
      <c r="O68" s="37">
        <v>108.79600000000001</v>
      </c>
      <c r="P68" s="37">
        <v>106.491</v>
      </c>
      <c r="Q68" s="37">
        <v>107.982</v>
      </c>
      <c r="S68" s="4">
        <f t="shared" si="74"/>
        <v>105.15655702196257</v>
      </c>
      <c r="T68" s="4">
        <f t="shared" si="74"/>
        <v>106.77380542753458</v>
      </c>
      <c r="U68" s="4">
        <f t="shared" si="74"/>
        <v>105.29593466693429</v>
      </c>
      <c r="V68" s="4">
        <f t="shared" si="74"/>
        <v>111.8648255549376</v>
      </c>
      <c r="W68" s="4">
        <f t="shared" si="74"/>
        <v>109.60109056705872</v>
      </c>
      <c r="X68" s="4">
        <f t="shared" si="74"/>
        <v>105.85563554627205</v>
      </c>
      <c r="Y68" s="4">
        <f t="shared" si="74"/>
        <v>106.32058608159815</v>
      </c>
      <c r="Z68" s="4">
        <f t="shared" si="74"/>
        <v>113.29490856984467</v>
      </c>
      <c r="AA68" s="4">
        <f t="shared" si="74"/>
        <v>109.49680239555424</v>
      </c>
      <c r="AB68" s="4">
        <f t="shared" si="74"/>
        <v>108.71874194767258</v>
      </c>
      <c r="AC68" s="4">
        <f t="shared" si="74"/>
        <v>111.72685243852409</v>
      </c>
      <c r="AD68" s="4">
        <f t="shared" si="74"/>
        <v>110.79413038501008</v>
      </c>
      <c r="AE68" s="4">
        <f t="shared" si="74"/>
        <v>106.36759416104246</v>
      </c>
      <c r="AF68" s="4">
        <f t="shared" si="74"/>
        <v>105.34713276273197</v>
      </c>
      <c r="AG68" s="4">
        <f t="shared" si="74"/>
        <v>106.83771633501901</v>
      </c>
      <c r="AI68" s="4">
        <f t="shared" si="75"/>
        <v>2.0934429780374302</v>
      </c>
      <c r="AJ68" s="4">
        <f t="shared" si="75"/>
        <v>0.15219457246541879</v>
      </c>
      <c r="AK68" s="4">
        <f t="shared" si="75"/>
        <v>2.5530653330657174</v>
      </c>
      <c r="AL68" s="4">
        <f t="shared" si="75"/>
        <v>1.0421744450624004</v>
      </c>
      <c r="AM68" s="4">
        <f t="shared" si="75"/>
        <v>1.2139094329412785</v>
      </c>
      <c r="AN68" s="4">
        <f t="shared" si="75"/>
        <v>2.4033644537279457</v>
      </c>
      <c r="AO68" s="4">
        <f t="shared" si="75"/>
        <v>1.3464139184018507</v>
      </c>
      <c r="AP68" s="4">
        <f t="shared" si="75"/>
        <v>1.2240914301553403</v>
      </c>
      <c r="AQ68" s="4">
        <f t="shared" si="75"/>
        <v>4.3581976044457633</v>
      </c>
      <c r="AR68" s="4">
        <f t="shared" si="75"/>
        <v>3.5772580523274229</v>
      </c>
      <c r="AS68" s="4">
        <f t="shared" si="75"/>
        <v>0.60614756147590754</v>
      </c>
      <c r="AT68" s="4">
        <f t="shared" si="75"/>
        <v>-0.38713038501008157</v>
      </c>
      <c r="AU68" s="4">
        <f t="shared" si="75"/>
        <v>2.4284058389575449</v>
      </c>
      <c r="AV68" s="4">
        <f t="shared" si="75"/>
        <v>1.1438672372680259</v>
      </c>
      <c r="AW68" s="4">
        <f t="shared" si="75"/>
        <v>1.1442836649809891</v>
      </c>
      <c r="AY68" s="2">
        <f t="shared" si="65"/>
        <v>104.6683825556247</v>
      </c>
      <c r="AZ68" s="2">
        <f t="shared" si="65"/>
        <v>105.98002099661251</v>
      </c>
      <c r="BA68" s="2">
        <f t="shared" si="65"/>
        <v>104.20289588692253</v>
      </c>
      <c r="BB68" s="2">
        <f t="shared" si="65"/>
        <v>111.19870774643522</v>
      </c>
      <c r="BC68" s="2">
        <f t="shared" si="65"/>
        <v>108.74649405665876</v>
      </c>
      <c r="BD68" s="2">
        <f t="shared" si="65"/>
        <v>104.29060731824447</v>
      </c>
      <c r="BE68" s="2">
        <f t="shared" si="65"/>
        <v>105.93300417048209</v>
      </c>
      <c r="BF68" s="2">
        <f t="shared" si="65"/>
        <v>113.07023496797996</v>
      </c>
      <c r="BG68" s="2">
        <f t="shared" si="65"/>
        <v>108.77378798517059</v>
      </c>
      <c r="BH68" s="2">
        <f t="shared" si="65"/>
        <v>108.32413837686903</v>
      </c>
      <c r="BI68" s="2">
        <f t="shared" si="65"/>
        <v>111.27616548863011</v>
      </c>
      <c r="BJ68" s="2">
        <f t="shared" si="65"/>
        <v>110.50285264798653</v>
      </c>
      <c r="BK68" s="2">
        <f t="shared" si="65"/>
        <v>106.20673728718882</v>
      </c>
      <c r="BL68" s="2">
        <f t="shared" si="65"/>
        <v>105.28025801106463</v>
      </c>
      <c r="BM68" s="2">
        <f t="shared" si="65"/>
        <v>106.76323574243192</v>
      </c>
      <c r="BO68" s="2">
        <f t="shared" si="10"/>
        <v>107.25</v>
      </c>
      <c r="BP68" s="2">
        <f t="shared" si="11"/>
        <v>106.926</v>
      </c>
      <c r="BQ68" s="2">
        <f t="shared" si="12"/>
        <v>107.849</v>
      </c>
      <c r="BR68" s="2">
        <f t="shared" si="13"/>
        <v>112.907</v>
      </c>
      <c r="BS68" s="2">
        <f t="shared" si="14"/>
        <v>110.815</v>
      </c>
      <c r="BT68" s="2">
        <f t="shared" si="15"/>
        <v>108.259</v>
      </c>
      <c r="BU68" s="2">
        <f t="shared" si="16"/>
        <v>107.667</v>
      </c>
      <c r="BV68" s="2">
        <f t="shared" si="17"/>
        <v>114.51900000000001</v>
      </c>
      <c r="BW68" s="2">
        <f t="shared" si="18"/>
        <v>113.855</v>
      </c>
      <c r="BX68" s="2">
        <f t="shared" si="19"/>
        <v>112.29600000000001</v>
      </c>
      <c r="BY68" s="2">
        <f t="shared" si="20"/>
        <v>112.333</v>
      </c>
      <c r="BZ68" s="2">
        <f t="shared" si="21"/>
        <v>110.407</v>
      </c>
      <c r="CA68" s="2">
        <f t="shared" si="22"/>
        <v>108.79600000000001</v>
      </c>
      <c r="CB68" s="2">
        <f t="shared" si="23"/>
        <v>106.491</v>
      </c>
      <c r="CC68" s="2">
        <f t="shared" si="24"/>
        <v>107.982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106.24797833547832</v>
      </c>
      <c r="DL68" s="2">
        <f t="shared" si="76"/>
        <v>106.58480938833571</v>
      </c>
      <c r="DM68" s="2">
        <f t="shared" si="76"/>
        <v>106.75671997300945</v>
      </c>
      <c r="DN68" s="2">
        <f t="shared" si="76"/>
        <v>111.02849300729301</v>
      </c>
      <c r="DO68" s="2">
        <f t="shared" si="76"/>
        <v>110.09142236568553</v>
      </c>
      <c r="DP68" s="2">
        <f t="shared" si="76"/>
        <v>106.3257863977486</v>
      </c>
      <c r="DQ68" s="2">
        <f t="shared" si="76"/>
        <v>107.43479618029029</v>
      </c>
      <c r="DR68" s="2">
        <f t="shared" si="76"/>
        <v>114.50846096256687</v>
      </c>
      <c r="DS68" s="2">
        <f t="shared" si="76"/>
        <v>112.75042612612609</v>
      </c>
      <c r="DT68" s="2">
        <f t="shared" si="76"/>
        <v>111.95535462184874</v>
      </c>
      <c r="DU68" s="2">
        <f t="shared" si="76"/>
        <v>112.22594453781515</v>
      </c>
      <c r="DV68" s="2">
        <f t="shared" si="76"/>
        <v>109.37172571301247</v>
      </c>
      <c r="DW68" s="2">
        <f t="shared" si="76"/>
        <v>109.15042499999998</v>
      </c>
      <c r="DX68" s="2">
        <f t="shared" si="76"/>
        <v>106.65097293288841</v>
      </c>
      <c r="DY68" s="2">
        <f t="shared" si="76"/>
        <v>108.31789316239318</v>
      </c>
      <c r="EA68" s="2">
        <f t="shared" si="77"/>
        <v>101.88638584628497</v>
      </c>
      <c r="EB68" s="2">
        <f t="shared" si="77"/>
        <v>104.9998647146034</v>
      </c>
      <c r="EC68" s="2">
        <f t="shared" si="77"/>
        <v>100.2194366944253</v>
      </c>
      <c r="ED68" s="2">
        <f t="shared" si="77"/>
        <v>111.48194451380623</v>
      </c>
      <c r="EE68" s="2">
        <f t="shared" si="77"/>
        <v>106.56384675967598</v>
      </c>
      <c r="EF68" s="2">
        <f t="shared" si="77"/>
        <v>101.32310783659011</v>
      </c>
      <c r="EG68" s="2">
        <f t="shared" si="77"/>
        <v>103.26218995538142</v>
      </c>
      <c r="EH68" s="2">
        <f t="shared" si="77"/>
        <v>110.31541892865719</v>
      </c>
      <c r="EI68" s="2">
        <f t="shared" si="77"/>
        <v>102.34018068908645</v>
      </c>
      <c r="EJ68" s="2">
        <f t="shared" si="77"/>
        <v>101.77928699213497</v>
      </c>
      <c r="EK68" s="2">
        <f t="shared" si="77"/>
        <v>109.63282221732148</v>
      </c>
      <c r="EL68" s="2">
        <f t="shared" si="77"/>
        <v>112.55760781333368</v>
      </c>
      <c r="EM68" s="2">
        <f t="shared" si="77"/>
        <v>100.4688268472959</v>
      </c>
      <c r="EN68" s="2">
        <f t="shared" si="77"/>
        <v>102.38562112893275</v>
      </c>
      <c r="EO68" s="2">
        <f t="shared" si="77"/>
        <v>103.82210916356372</v>
      </c>
      <c r="EQ68" s="2">
        <f t="shared" si="78"/>
        <v>101.14850685835944</v>
      </c>
      <c r="ER68" s="2">
        <f t="shared" si="78"/>
        <v>100.89337790834045</v>
      </c>
      <c r="ES68" s="2">
        <f t="shared" si="78"/>
        <v>99.929065714597826</v>
      </c>
      <c r="ET68" s="2">
        <f t="shared" si="78"/>
        <v>110.03519701978685</v>
      </c>
      <c r="EU68" s="2">
        <f t="shared" si="78"/>
        <v>104.19447781677003</v>
      </c>
      <c r="EV68" s="2">
        <f t="shared" si="78"/>
        <v>99.18042719992215</v>
      </c>
      <c r="EW68" s="2">
        <f t="shared" si="78"/>
        <v>101.49862127918347</v>
      </c>
      <c r="EX68" s="2">
        <f t="shared" si="78"/>
        <v>107.58417449505114</v>
      </c>
      <c r="EY68" s="2">
        <f t="shared" si="78"/>
        <v>105.9009452797704</v>
      </c>
      <c r="EZ68" s="2">
        <f t="shared" si="78"/>
        <v>105.54135602287212</v>
      </c>
      <c r="FA68" s="2">
        <f t="shared" si="78"/>
        <v>107.63364647670716</v>
      </c>
      <c r="FB68" s="2">
        <f t="shared" si="78"/>
        <v>107.80255696245334</v>
      </c>
      <c r="FC68" s="2">
        <f t="shared" si="78"/>
        <v>102.01626388117801</v>
      </c>
      <c r="FD68" s="2">
        <f t="shared" si="78"/>
        <v>102.69565038771047</v>
      </c>
      <c r="FE68" s="2">
        <f t="shared" si="78"/>
        <v>104.61476106194692</v>
      </c>
      <c r="FG68" s="2">
        <f t="shared" si="79"/>
        <v>0.36214031216300141</v>
      </c>
      <c r="FH68" s="2">
        <f t="shared" si="79"/>
        <v>0.38121160402770504</v>
      </c>
      <c r="FI68" s="2">
        <f t="shared" si="79"/>
        <v>0.39064950140184201</v>
      </c>
      <c r="FJ68" s="2">
        <f t="shared" si="79"/>
        <v>0.37578966521700718</v>
      </c>
      <c r="FK68" s="2">
        <f t="shared" si="79"/>
        <v>0.38118307148779512</v>
      </c>
      <c r="FL68" s="2">
        <f t="shared" si="79"/>
        <v>0.40676638334988535</v>
      </c>
      <c r="FM68" s="2">
        <f t="shared" si="79"/>
        <v>0.3598594264470753</v>
      </c>
      <c r="FN68" s="2">
        <f t="shared" si="79"/>
        <v>0.34291441309073312</v>
      </c>
      <c r="FO68" s="2">
        <f t="shared" si="79"/>
        <v>0.3820576833830186</v>
      </c>
      <c r="FP68" s="2">
        <f t="shared" si="79"/>
        <v>0.35690437961081667</v>
      </c>
      <c r="FQ68" s="2">
        <f t="shared" si="79"/>
        <v>0.36614612164150523</v>
      </c>
      <c r="FR68" s="2">
        <f t="shared" si="79"/>
        <v>0.3552551858549684</v>
      </c>
      <c r="FS68" s="2">
        <f t="shared" si="79"/>
        <v>0.33909476392112026</v>
      </c>
      <c r="FT68" s="2">
        <f t="shared" si="79"/>
        <v>0.32136760860080249</v>
      </c>
      <c r="FU68" s="2">
        <f t="shared" si="79"/>
        <v>0.34582146668818531</v>
      </c>
      <c r="FW68" s="2">
        <f t="shared" si="67"/>
        <v>1.1833144833936185E-4</v>
      </c>
      <c r="FX68" s="2">
        <f t="shared" si="67"/>
        <v>1.4345360945891962E-4</v>
      </c>
      <c r="FY68" s="2">
        <f t="shared" si="67"/>
        <v>1.2960243287958898E-4</v>
      </c>
      <c r="FZ68" s="2">
        <f t="shared" si="67"/>
        <v>1.2970520655247793E-4</v>
      </c>
      <c r="GA68" s="2">
        <f t="shared" si="67"/>
        <v>1.1657307464101934E-4</v>
      </c>
      <c r="GB68" s="2">
        <f t="shared" si="67"/>
        <v>1.2022982579438698E-4</v>
      </c>
      <c r="GC68" s="2">
        <f t="shared" si="67"/>
        <v>1.3627307301967235E-4</v>
      </c>
      <c r="GD68" s="2">
        <f t="shared" si="67"/>
        <v>1.3599898252603505E-4</v>
      </c>
      <c r="GE68" s="2">
        <f t="shared" si="67"/>
        <v>1.8987892945137029E-4</v>
      </c>
      <c r="GF68" s="2">
        <f t="shared" si="67"/>
        <v>1.7725865090423924E-4</v>
      </c>
      <c r="GG68" s="2">
        <f t="shared" si="67"/>
        <v>1.5874972261164169E-4</v>
      </c>
      <c r="GH68" s="2">
        <f t="shared" si="67"/>
        <v>1.417866409249768E-4</v>
      </c>
      <c r="GI68" s="2">
        <f t="shared" si="67"/>
        <v>1.2715427751490096E-4</v>
      </c>
      <c r="GJ68" s="2">
        <f t="shared" si="67"/>
        <v>9.994945210364711E-5</v>
      </c>
      <c r="GK68" s="2">
        <f t="shared" si="67"/>
        <v>1.0243642561573804E-4</v>
      </c>
      <c r="GM68" s="86">
        <f t="shared" si="68"/>
        <v>6.4457987406953024E-4</v>
      </c>
      <c r="GN68" s="86">
        <f t="shared" si="68"/>
        <v>1.074275500513912E-3</v>
      </c>
      <c r="GO68" s="86">
        <f t="shared" si="68"/>
        <v>1.4990388444233325E-3</v>
      </c>
      <c r="GP68" s="86">
        <f t="shared" si="68"/>
        <v>9.009480129079071E-4</v>
      </c>
      <c r="GQ68" s="86">
        <f t="shared" si="68"/>
        <v>1.203450068865033E-3</v>
      </c>
      <c r="GR68" s="86">
        <f t="shared" si="68"/>
        <v>2.261429042550256E-3</v>
      </c>
      <c r="GS68" s="86">
        <f t="shared" si="68"/>
        <v>4.8248371095413299E-4</v>
      </c>
      <c r="GT68" s="86">
        <f t="shared" si="68"/>
        <v>2.9447458275759178E-4</v>
      </c>
      <c r="GU68" s="86">
        <f t="shared" si="68"/>
        <v>1.0235729448320394E-3</v>
      </c>
      <c r="GV68" s="86">
        <f t="shared" si="68"/>
        <v>5.2792242088008849E-4</v>
      </c>
      <c r="GW68" s="86">
        <f t="shared" si="68"/>
        <v>6.3276814595309978E-4</v>
      </c>
      <c r="GX68" s="86">
        <f t="shared" si="68"/>
        <v>3.9810671841676104E-4</v>
      </c>
      <c r="GY68" s="86">
        <f t="shared" si="68"/>
        <v>1.8709491479577511E-4</v>
      </c>
      <c r="GZ68" s="86">
        <f t="shared" si="68"/>
        <v>7.9108660747418519E-5</v>
      </c>
      <c r="HA68" s="86">
        <f t="shared" si="68"/>
        <v>1.1184498424344039E-4</v>
      </c>
      <c r="HC68" s="86">
        <f t="shared" si="73"/>
        <v>1.307355573657725E-12</v>
      </c>
      <c r="HD68" s="86">
        <f t="shared" si="69"/>
        <v>1.0398564911301592E-11</v>
      </c>
      <c r="HE68" s="86">
        <f t="shared" si="69"/>
        <v>1.728943560749761E-11</v>
      </c>
      <c r="HF68" s="86">
        <f t="shared" si="69"/>
        <v>5.0265771277530172E-12</v>
      </c>
      <c r="HG68" s="86">
        <f t="shared" si="69"/>
        <v>2.6032765401349848E-13</v>
      </c>
      <c r="HH68" s="86">
        <f t="shared" si="69"/>
        <v>2.9134386582939851E-12</v>
      </c>
      <c r="HI68" s="86">
        <f t="shared" si="69"/>
        <v>9.2443775071100592E-14</v>
      </c>
      <c r="HJ68" s="86">
        <f t="shared" si="69"/>
        <v>1.1242797521716841E-14</v>
      </c>
      <c r="HK68" s="86">
        <f t="shared" si="69"/>
        <v>2.7681738529330173E-13</v>
      </c>
      <c r="HL68" s="86">
        <f t="shared" si="69"/>
        <v>1.5119751073112494E-14</v>
      </c>
      <c r="HM68" s="86">
        <f t="shared" si="69"/>
        <v>6.0607490637586556E-14</v>
      </c>
      <c r="HN68" s="86">
        <f t="shared" si="69"/>
        <v>3.2988511808584267E-14</v>
      </c>
      <c r="HO68" s="86">
        <f t="shared" si="69"/>
        <v>1.0299036795751067E-13</v>
      </c>
      <c r="HP68" s="86">
        <f t="shared" si="69"/>
        <v>2.9495553522673032E-15</v>
      </c>
      <c r="HQ68" s="86">
        <f t="shared" si="69"/>
        <v>1.438847125488651E-15</v>
      </c>
      <c r="HS68" s="86">
        <f t="shared" si="70"/>
        <v>1.8652434146911187E-76</v>
      </c>
      <c r="HT68" s="86">
        <f t="shared" si="70"/>
        <v>3.9766103728002983E-69</v>
      </c>
      <c r="HU68" s="86">
        <f t="shared" si="70"/>
        <v>1.3960019291975313E-67</v>
      </c>
      <c r="HV68" s="86">
        <f t="shared" si="70"/>
        <v>1.459769979054276E-72</v>
      </c>
      <c r="HW68" s="86">
        <f t="shared" si="70"/>
        <v>1.4547825635801896E-79</v>
      </c>
      <c r="HX68" s="86">
        <f t="shared" si="70"/>
        <v>1.1664873756285024E-73</v>
      </c>
      <c r="HY68" s="86">
        <f t="shared" si="70"/>
        <v>7.8338061293270613E-84</v>
      </c>
      <c r="HZ68" s="86">
        <f t="shared" si="70"/>
        <v>2.3580092444423134E-88</v>
      </c>
      <c r="IA68" s="86">
        <f t="shared" si="70"/>
        <v>3.8023335893080219E-80</v>
      </c>
      <c r="IB68" s="86">
        <f t="shared" si="70"/>
        <v>1.9768240152978413E-86</v>
      </c>
      <c r="IC68" s="86">
        <f t="shared" si="70"/>
        <v>1.6905112107803584E-84</v>
      </c>
      <c r="ID68" s="86">
        <f t="shared" si="70"/>
        <v>1.2339653793493338E-87</v>
      </c>
      <c r="IE68" s="86">
        <f t="shared" si="70"/>
        <v>3.3232075165200769E-85</v>
      </c>
      <c r="IF68" s="86">
        <f t="shared" si="70"/>
        <v>4.3351492965521889E-58</v>
      </c>
      <c r="IG68" s="86">
        <f t="shared" si="70"/>
        <v>4.9484627978318232E-37</v>
      </c>
      <c r="II68" s="86">
        <f t="shared" si="71"/>
        <v>1.0638918846284217E-173</v>
      </c>
      <c r="IJ68" s="86">
        <f t="shared" si="71"/>
        <v>1.1876122853702773E-155</v>
      </c>
      <c r="IK68" s="86">
        <f t="shared" si="71"/>
        <v>2.5034060861645394E-152</v>
      </c>
      <c r="IL68" s="86">
        <f t="shared" si="71"/>
        <v>9.3493278300714981E-165</v>
      </c>
      <c r="IM68" s="86">
        <f t="shared" si="71"/>
        <v>5.6885459861267886E-182</v>
      </c>
      <c r="IN68" s="86">
        <f t="shared" si="71"/>
        <v>8.1626611206006354E-170</v>
      </c>
      <c r="IO68" s="86">
        <f t="shared" si="71"/>
        <v>1.7523924135314087E-193</v>
      </c>
      <c r="IP68" s="86">
        <f t="shared" si="71"/>
        <v>4.6080825421191718E-203</v>
      </c>
      <c r="IQ68" s="86">
        <f t="shared" si="71"/>
        <v>1.0076923428273174E-180</v>
      </c>
      <c r="IR68" s="86">
        <f t="shared" si="71"/>
        <v>5.0820249909695702E-194</v>
      </c>
      <c r="IS68" s="86">
        <f t="shared" si="71"/>
        <v>4.6942907124776325E-195</v>
      </c>
      <c r="IT68" s="86">
        <f t="shared" si="71"/>
        <v>1.1566976362743739E-202</v>
      </c>
      <c r="IU68" s="86">
        <f t="shared" si="71"/>
        <v>7.0805724152343466E-195</v>
      </c>
      <c r="IV68" s="86">
        <f t="shared" si="71"/>
        <v>1.2886673855778739E-179</v>
      </c>
      <c r="IW68" s="86">
        <f t="shared" si="71"/>
        <v>5.8771103896898078E-120</v>
      </c>
      <c r="IY68" s="86">
        <f t="shared" si="72"/>
        <v>6.4457987537688583E-4</v>
      </c>
      <c r="IZ68" s="86">
        <f t="shared" si="72"/>
        <v>1.0742755109124768E-3</v>
      </c>
      <c r="JA68" s="86">
        <f t="shared" si="72"/>
        <v>1.499038861712768E-3</v>
      </c>
      <c r="JB68" s="86">
        <f t="shared" si="72"/>
        <v>9.0094801793448424E-4</v>
      </c>
      <c r="JC68" s="86">
        <f t="shared" si="72"/>
        <v>1.2034500691253606E-3</v>
      </c>
      <c r="JD68" s="86">
        <f t="shared" si="72"/>
        <v>2.2614290454636946E-3</v>
      </c>
      <c r="JE68" s="86">
        <f t="shared" si="72"/>
        <v>4.8248371104657678E-4</v>
      </c>
      <c r="JF68" s="86">
        <f t="shared" si="72"/>
        <v>2.9447458276883457E-4</v>
      </c>
      <c r="JG68" s="86">
        <f t="shared" si="72"/>
        <v>1.0235729451088568E-3</v>
      </c>
      <c r="JH68" s="86">
        <f t="shared" si="72"/>
        <v>5.2792242089520823E-4</v>
      </c>
      <c r="JI68" s="86">
        <f t="shared" si="72"/>
        <v>6.3276814601370723E-4</v>
      </c>
      <c r="JJ68" s="86">
        <f t="shared" si="72"/>
        <v>3.9810671844974958E-4</v>
      </c>
      <c r="JK68" s="86">
        <f t="shared" si="72"/>
        <v>1.8709491489876548E-4</v>
      </c>
      <c r="JL68" s="86">
        <f t="shared" si="72"/>
        <v>7.9108660750368078E-5</v>
      </c>
      <c r="JM68" s="86">
        <f t="shared" si="72"/>
        <v>1.1184498424487924E-4</v>
      </c>
    </row>
    <row r="69" spans="2:273" x14ac:dyDescent="0.25">
      <c r="B69" s="2">
        <v>42</v>
      </c>
      <c r="C69" s="37">
        <v>107.25</v>
      </c>
      <c r="D69" s="37">
        <v>108.667</v>
      </c>
      <c r="E69" s="37">
        <v>108.83</v>
      </c>
      <c r="F69" s="37">
        <v>112.926</v>
      </c>
      <c r="G69" s="37">
        <v>112.167</v>
      </c>
      <c r="H69" s="37">
        <v>109</v>
      </c>
      <c r="I69" s="37">
        <v>108.5</v>
      </c>
      <c r="J69" s="37">
        <v>116.667</v>
      </c>
      <c r="K69" s="37">
        <v>114.94499999999999</v>
      </c>
      <c r="L69" s="37">
        <v>113.407</v>
      </c>
      <c r="M69" s="37">
        <v>113.37</v>
      </c>
      <c r="N69" s="37">
        <v>109.944</v>
      </c>
      <c r="O69" s="37">
        <v>109.907</v>
      </c>
      <c r="P69" s="37">
        <v>106.255</v>
      </c>
      <c r="Q69" s="37">
        <v>107.61799999999999</v>
      </c>
      <c r="S69" s="4">
        <f t="shared" si="74"/>
        <v>105.37904809485494</v>
      </c>
      <c r="T69" s="4">
        <f t="shared" si="74"/>
        <v>107.20686463189993</v>
      </c>
      <c r="U69" s="4">
        <f t="shared" si="74"/>
        <v>105.74141115941779</v>
      </c>
      <c r="V69" s="4">
        <f t="shared" si="74"/>
        <v>112.2898529217277</v>
      </c>
      <c r="W69" s="4">
        <f t="shared" si="74"/>
        <v>109.97607880581846</v>
      </c>
      <c r="X69" s="4">
        <f t="shared" si="74"/>
        <v>106.46697616975149</v>
      </c>
      <c r="Y69" s="4">
        <f t="shared" si="74"/>
        <v>106.51632909600445</v>
      </c>
      <c r="Z69" s="4">
        <f t="shared" si="74"/>
        <v>113.32596183722463</v>
      </c>
      <c r="AA69" s="4">
        <f t="shared" si="74"/>
        <v>109.63665777950442</v>
      </c>
      <c r="AB69" s="4">
        <f t="shared" si="74"/>
        <v>108.6963374245199</v>
      </c>
      <c r="AC69" s="4">
        <f t="shared" si="74"/>
        <v>111.89412411248385</v>
      </c>
      <c r="AD69" s="4">
        <f t="shared" si="74"/>
        <v>110.99594316191524</v>
      </c>
      <c r="AE69" s="4">
        <f t="shared" si="74"/>
        <v>106.39653345748577</v>
      </c>
      <c r="AF69" s="4">
        <f t="shared" si="74"/>
        <v>105.32793609709341</v>
      </c>
      <c r="AG69" s="4">
        <f t="shared" si="74"/>
        <v>106.83145881084005</v>
      </c>
      <c r="AI69" s="4">
        <f t="shared" si="75"/>
        <v>1.8709519051450627</v>
      </c>
      <c r="AJ69" s="4">
        <f t="shared" si="75"/>
        <v>1.4601353681000688</v>
      </c>
      <c r="AK69" s="4">
        <f t="shared" si="75"/>
        <v>3.0885888405822044</v>
      </c>
      <c r="AL69" s="4">
        <f t="shared" si="75"/>
        <v>0.63614707827230177</v>
      </c>
      <c r="AM69" s="4">
        <f t="shared" si="75"/>
        <v>2.1909211941815414</v>
      </c>
      <c r="AN69" s="4">
        <f t="shared" si="75"/>
        <v>2.53302383024851</v>
      </c>
      <c r="AO69" s="4">
        <f t="shared" si="75"/>
        <v>1.9836709039955451</v>
      </c>
      <c r="AP69" s="4">
        <f t="shared" si="75"/>
        <v>3.3410381627753765</v>
      </c>
      <c r="AQ69" s="4">
        <f t="shared" si="75"/>
        <v>5.3083422204955752</v>
      </c>
      <c r="AR69" s="4">
        <f t="shared" si="75"/>
        <v>4.7106625754801001</v>
      </c>
      <c r="AS69" s="4">
        <f t="shared" si="75"/>
        <v>1.4758758875161533</v>
      </c>
      <c r="AT69" s="4">
        <f t="shared" si="75"/>
        <v>-1.0519431619152328</v>
      </c>
      <c r="AU69" s="4">
        <f t="shared" si="75"/>
        <v>3.510466542514223</v>
      </c>
      <c r="AV69" s="4">
        <f t="shared" si="75"/>
        <v>0.92706390290658192</v>
      </c>
      <c r="AW69" s="4">
        <f t="shared" si="75"/>
        <v>0.78654118915994786</v>
      </c>
      <c r="AY69" s="2">
        <f t="shared" si="65"/>
        <v>104.57790679628437</v>
      </c>
      <c r="AZ69" s="2">
        <f t="shared" si="65"/>
        <v>105.93902306031626</v>
      </c>
      <c r="BA69" s="2">
        <f t="shared" si="65"/>
        <v>104.05420970718377</v>
      </c>
      <c r="BB69" s="2">
        <f t="shared" si="65"/>
        <v>111.21026757532454</v>
      </c>
      <c r="BC69" s="2">
        <f t="shared" si="65"/>
        <v>108.64322543371674</v>
      </c>
      <c r="BD69" s="2">
        <f t="shared" si="65"/>
        <v>104.12416353530634</v>
      </c>
      <c r="BE69" s="2">
        <f t="shared" si="65"/>
        <v>105.85111912701998</v>
      </c>
      <c r="BF69" s="2">
        <f t="shared" si="65"/>
        <v>112.93196386033694</v>
      </c>
      <c r="BG69" s="2">
        <f t="shared" si="65"/>
        <v>108.46601164180814</v>
      </c>
      <c r="BH69" s="2">
        <f t="shared" si="65"/>
        <v>108.03761856673988</v>
      </c>
      <c r="BI69" s="2">
        <f t="shared" si="65"/>
        <v>111.14047516411644</v>
      </c>
      <c r="BJ69" s="2">
        <f t="shared" si="65"/>
        <v>110.48757931604355</v>
      </c>
      <c r="BK69" s="2">
        <f t="shared" si="65"/>
        <v>106.0967150089765</v>
      </c>
      <c r="BL69" s="2">
        <f t="shared" si="65"/>
        <v>105.19488842173484</v>
      </c>
      <c r="BM69" s="2">
        <f t="shared" si="65"/>
        <v>106.6751000968891</v>
      </c>
      <c r="BO69" s="2">
        <f t="shared" si="10"/>
        <v>107.25</v>
      </c>
      <c r="BP69" s="2">
        <f t="shared" si="11"/>
        <v>108.667</v>
      </c>
      <c r="BQ69" s="2">
        <f t="shared" si="12"/>
        <v>108.83</v>
      </c>
      <c r="BR69" s="2">
        <f t="shared" si="13"/>
        <v>112.926</v>
      </c>
      <c r="BS69" s="2">
        <f t="shared" si="14"/>
        <v>112.167</v>
      </c>
      <c r="BT69" s="2">
        <f t="shared" si="15"/>
        <v>109</v>
      </c>
      <c r="BU69" s="2">
        <f t="shared" si="16"/>
        <v>108.5</v>
      </c>
      <c r="BV69" s="2">
        <f t="shared" si="17"/>
        <v>116.667</v>
      </c>
      <c r="BW69" s="2">
        <f t="shared" si="18"/>
        <v>114.94499999999999</v>
      </c>
      <c r="BX69" s="2">
        <f t="shared" si="19"/>
        <v>113.407</v>
      </c>
      <c r="BY69" s="2">
        <f t="shared" si="20"/>
        <v>113.37</v>
      </c>
      <c r="BZ69" s="2">
        <f t="shared" si="21"/>
        <v>109.944</v>
      </c>
      <c r="CA69" s="2">
        <f t="shared" si="22"/>
        <v>109.907</v>
      </c>
      <c r="CB69" s="2">
        <f t="shared" si="23"/>
        <v>106.255</v>
      </c>
      <c r="CC69" s="2">
        <f t="shared" si="24"/>
        <v>107.61799999999999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106.32100549120547</v>
      </c>
      <c r="DL69" s="2">
        <f t="shared" si="76"/>
        <v>106.73472048364154</v>
      </c>
      <c r="DM69" s="2">
        <f t="shared" si="76"/>
        <v>106.85774062078272</v>
      </c>
      <c r="DN69" s="2">
        <f t="shared" si="76"/>
        <v>111.18065504075504</v>
      </c>
      <c r="DO69" s="2">
        <f t="shared" si="76"/>
        <v>110.18632082284714</v>
      </c>
      <c r="DP69" s="2">
        <f t="shared" si="76"/>
        <v>106.3676734521576</v>
      </c>
      <c r="DQ69" s="2">
        <f t="shared" si="76"/>
        <v>107.56401375095493</v>
      </c>
      <c r="DR69" s="2">
        <f t="shared" si="76"/>
        <v>114.5635272727273</v>
      </c>
      <c r="DS69" s="2">
        <f t="shared" si="76"/>
        <v>112.70316756756753</v>
      </c>
      <c r="DT69" s="2">
        <f t="shared" si="76"/>
        <v>111.9164913165266</v>
      </c>
      <c r="DU69" s="2">
        <f t="shared" si="76"/>
        <v>112.25165182072831</v>
      </c>
      <c r="DV69" s="2">
        <f t="shared" si="76"/>
        <v>109.40648039215685</v>
      </c>
      <c r="DW69" s="2">
        <f t="shared" si="76"/>
        <v>109.32750806451611</v>
      </c>
      <c r="DX69" s="2">
        <f t="shared" si="76"/>
        <v>106.71352487949575</v>
      </c>
      <c r="DY69" s="2">
        <f t="shared" si="76"/>
        <v>108.38756043956045</v>
      </c>
      <c r="EA69" s="2">
        <f t="shared" si="77"/>
        <v>101.77807349346251</v>
      </c>
      <c r="EB69" s="2">
        <f t="shared" si="77"/>
        <v>104.76265641215716</v>
      </c>
      <c r="EC69" s="2">
        <f t="shared" si="77"/>
        <v>100.0660316130059</v>
      </c>
      <c r="ED69" s="2">
        <f t="shared" si="77"/>
        <v>111.25563672657589</v>
      </c>
      <c r="EE69" s="2">
        <f t="shared" si="77"/>
        <v>106.35930558055807</v>
      </c>
      <c r="EF69" s="2">
        <f t="shared" si="77"/>
        <v>101.14074290816178</v>
      </c>
      <c r="EG69" s="2">
        <f t="shared" si="77"/>
        <v>103.07289726847316</v>
      </c>
      <c r="EH69" s="2">
        <f t="shared" si="77"/>
        <v>110.08178219499824</v>
      </c>
      <c r="EI69" s="2">
        <f t="shared" si="77"/>
        <v>102.21401568848304</v>
      </c>
      <c r="EJ69" s="2">
        <f t="shared" si="77"/>
        <v>101.66146647173886</v>
      </c>
      <c r="EK69" s="2">
        <f t="shared" si="77"/>
        <v>109.38700129170476</v>
      </c>
      <c r="EL69" s="2">
        <f t="shared" si="77"/>
        <v>112.27893216532453</v>
      </c>
      <c r="EM69" s="2">
        <f t="shared" si="77"/>
        <v>100.35327835644451</v>
      </c>
      <c r="EN69" s="2">
        <f t="shared" si="77"/>
        <v>102.27005706354103</v>
      </c>
      <c r="EO69" s="2">
        <f t="shared" si="77"/>
        <v>103.72049214421943</v>
      </c>
      <c r="EQ69" s="2">
        <f t="shared" si="78"/>
        <v>101.05194716135273</v>
      </c>
      <c r="ER69" s="2">
        <f t="shared" si="78"/>
        <v>100.72413762550789</v>
      </c>
      <c r="ES69" s="2">
        <f t="shared" si="78"/>
        <v>99.780552280352111</v>
      </c>
      <c r="ET69" s="2">
        <f t="shared" si="78"/>
        <v>109.83278939807951</v>
      </c>
      <c r="EU69" s="2">
        <f t="shared" si="78"/>
        <v>104.02863063097163</v>
      </c>
      <c r="EV69" s="2">
        <f t="shared" si="78"/>
        <v>99.033719029378659</v>
      </c>
      <c r="EW69" s="2">
        <f t="shared" si="78"/>
        <v>101.33893288816233</v>
      </c>
      <c r="EX69" s="2">
        <f t="shared" si="78"/>
        <v>107.3963668591885</v>
      </c>
      <c r="EY69" s="2">
        <f t="shared" si="78"/>
        <v>105.71239205357381</v>
      </c>
      <c r="EZ69" s="2">
        <f t="shared" si="78"/>
        <v>105.36058118873173</v>
      </c>
      <c r="FA69" s="2">
        <f t="shared" si="78"/>
        <v>107.42095146803874</v>
      </c>
      <c r="FB69" s="2">
        <f t="shared" si="78"/>
        <v>107.60226410325768</v>
      </c>
      <c r="FC69" s="2">
        <f t="shared" si="78"/>
        <v>101.87584510556498</v>
      </c>
      <c r="FD69" s="2">
        <f t="shared" si="78"/>
        <v>102.57511631585515</v>
      </c>
      <c r="FE69" s="2">
        <f t="shared" si="78"/>
        <v>104.49835799395535</v>
      </c>
      <c r="FG69" s="2">
        <f t="shared" si="79"/>
        <v>0.38367391004972939</v>
      </c>
      <c r="FH69" s="2">
        <f t="shared" si="79"/>
        <v>0.40316245796930056</v>
      </c>
      <c r="FI69" s="2">
        <f t="shared" si="79"/>
        <v>0.41278128119167073</v>
      </c>
      <c r="FJ69" s="2">
        <f t="shared" si="79"/>
        <v>0.3976289348100438</v>
      </c>
      <c r="FK69" s="2">
        <f t="shared" si="79"/>
        <v>0.4031333528401288</v>
      </c>
      <c r="FL69" s="2">
        <f t="shared" si="79"/>
        <v>0.42916815778107825</v>
      </c>
      <c r="FM69" s="2">
        <f t="shared" si="79"/>
        <v>0.38133848103872181</v>
      </c>
      <c r="FN69" s="2">
        <f t="shared" si="79"/>
        <v>0.36395710609083087</v>
      </c>
      <c r="FO69" s="2">
        <f t="shared" si="79"/>
        <v>0.40402544615648334</v>
      </c>
      <c r="FP69" s="2">
        <f t="shared" si="79"/>
        <v>0.37831129198180607</v>
      </c>
      <c r="FQ69" s="2">
        <f t="shared" si="79"/>
        <v>0.38777310842556278</v>
      </c>
      <c r="FR69" s="2">
        <f t="shared" si="79"/>
        <v>0.376621110487529</v>
      </c>
      <c r="FS69" s="2">
        <f t="shared" si="79"/>
        <v>0.36003149430948933</v>
      </c>
      <c r="FT69" s="2">
        <f t="shared" si="79"/>
        <v>0.34177582746512691</v>
      </c>
      <c r="FU69" s="2">
        <f t="shared" si="79"/>
        <v>0.36694292921978744</v>
      </c>
      <c r="FW69" s="2">
        <f t="shared" si="67"/>
        <v>1.297463717850675E-4</v>
      </c>
      <c r="FX69" s="2">
        <f t="shared" si="67"/>
        <v>1.5729157799142433E-4</v>
      </c>
      <c r="FY69" s="2">
        <f t="shared" si="67"/>
        <v>1.4210446497250041E-4</v>
      </c>
      <c r="FZ69" s="2">
        <f t="shared" si="67"/>
        <v>1.4221715124481039E-4</v>
      </c>
      <c r="GA69" s="2">
        <f t="shared" si="67"/>
        <v>1.278183970584197E-4</v>
      </c>
      <c r="GB69" s="2">
        <f t="shared" si="67"/>
        <v>1.3182785336497701E-4</v>
      </c>
      <c r="GC69" s="2">
        <f t="shared" si="67"/>
        <v>1.4941848882580718E-4</v>
      </c>
      <c r="GD69" s="2">
        <f t="shared" si="67"/>
        <v>1.4911796247013713E-4</v>
      </c>
      <c r="GE69" s="2">
        <f t="shared" si="67"/>
        <v>2.0819429210243358E-4</v>
      </c>
      <c r="GF69" s="2">
        <f t="shared" si="67"/>
        <v>1.9435692198091096E-4</v>
      </c>
      <c r="GG69" s="2">
        <f t="shared" si="67"/>
        <v>1.7406294355909102E-4</v>
      </c>
      <c r="GH69" s="2">
        <f t="shared" si="67"/>
        <v>1.5546383363919172E-4</v>
      </c>
      <c r="GI69" s="2">
        <f t="shared" si="67"/>
        <v>1.3942018248826123E-4</v>
      </c>
      <c r="GJ69" s="2">
        <f t="shared" si="67"/>
        <v>1.0959133816509643E-4</v>
      </c>
      <c r="GK69" s="2">
        <f t="shared" si="67"/>
        <v>1.1231819715106017E-4</v>
      </c>
      <c r="GM69" s="86">
        <f t="shared" si="68"/>
        <v>1.0995882601267585E-3</v>
      </c>
      <c r="GN69" s="86">
        <f t="shared" si="68"/>
        <v>1.7850075706606183E-3</v>
      </c>
      <c r="GO69" s="86">
        <f t="shared" si="68"/>
        <v>2.4048937233863898E-3</v>
      </c>
      <c r="GP69" s="86">
        <f t="shared" si="68"/>
        <v>1.5192872715229177E-3</v>
      </c>
      <c r="GQ69" s="86">
        <f t="shared" si="68"/>
        <v>1.9498636863249427E-3</v>
      </c>
      <c r="GR69" s="86">
        <f t="shared" si="68"/>
        <v>3.5177891381703488E-3</v>
      </c>
      <c r="GS69" s="86">
        <f t="shared" si="68"/>
        <v>8.6242889204481642E-4</v>
      </c>
      <c r="GT69" s="86">
        <f t="shared" si="68"/>
        <v>5.3722011293719598E-4</v>
      </c>
      <c r="GU69" s="86">
        <f t="shared" si="68"/>
        <v>1.7256162923550069E-3</v>
      </c>
      <c r="GV69" s="86">
        <f t="shared" si="68"/>
        <v>9.1628112701708903E-4</v>
      </c>
      <c r="GW69" s="86">
        <f t="shared" si="68"/>
        <v>1.1014757283248462E-3</v>
      </c>
      <c r="GX69" s="86">
        <f t="shared" si="68"/>
        <v>7.2375968356511416E-4</v>
      </c>
      <c r="GY69" s="86">
        <f t="shared" si="68"/>
        <v>3.6348710668378183E-4</v>
      </c>
      <c r="GZ69" s="86">
        <f t="shared" si="68"/>
        <v>1.6404731953147036E-4</v>
      </c>
      <c r="HA69" s="86">
        <f t="shared" si="68"/>
        <v>2.4602638583881646E-4</v>
      </c>
      <c r="HC69" s="86">
        <f t="shared" si="73"/>
        <v>4.4005153661735718E-12</v>
      </c>
      <c r="HD69" s="86">
        <f t="shared" si="69"/>
        <v>3.2076108112561325E-11</v>
      </c>
      <c r="HE69" s="86">
        <f t="shared" si="69"/>
        <v>5.1436409505900135E-11</v>
      </c>
      <c r="HF69" s="86">
        <f t="shared" si="69"/>
        <v>1.6083948643376824E-11</v>
      </c>
      <c r="HG69" s="86">
        <f t="shared" si="69"/>
        <v>9.3419974501744633E-13</v>
      </c>
      <c r="HH69" s="86">
        <f t="shared" si="69"/>
        <v>9.516684457235564E-12</v>
      </c>
      <c r="HI69" s="86">
        <f t="shared" si="69"/>
        <v>3.6199594637057094E-13</v>
      </c>
      <c r="HJ69" s="86">
        <f t="shared" si="69"/>
        <v>4.7843364556002729E-14</v>
      </c>
      <c r="HK69" s="86">
        <f t="shared" si="69"/>
        <v>1.0608850714317235E-12</v>
      </c>
      <c r="HL69" s="86">
        <f t="shared" si="69"/>
        <v>6.4556787395240173E-14</v>
      </c>
      <c r="HM69" s="86">
        <f t="shared" si="69"/>
        <v>2.4684639577467863E-13</v>
      </c>
      <c r="HN69" s="86">
        <f t="shared" si="69"/>
        <v>1.3757353482893284E-13</v>
      </c>
      <c r="HO69" s="86">
        <f t="shared" si="69"/>
        <v>4.0004237304292433E-13</v>
      </c>
      <c r="HP69" s="86">
        <f t="shared" si="69"/>
        <v>1.3330640753010012E-14</v>
      </c>
      <c r="HQ69" s="86">
        <f t="shared" si="69"/>
        <v>7.3407284575987389E-15</v>
      </c>
      <c r="HS69" s="86">
        <f t="shared" si="70"/>
        <v>1.9389479991637124E-74</v>
      </c>
      <c r="HT69" s="86">
        <f t="shared" si="70"/>
        <v>2.8249266420253826E-67</v>
      </c>
      <c r="HU69" s="86">
        <f t="shared" si="70"/>
        <v>8.6062605955116406E-66</v>
      </c>
      <c r="HV69" s="86">
        <f t="shared" si="70"/>
        <v>1.2465427877157049E-70</v>
      </c>
      <c r="HW69" s="86">
        <f t="shared" si="70"/>
        <v>1.8471146452903946E-77</v>
      </c>
      <c r="HX69" s="86">
        <f t="shared" si="70"/>
        <v>1.0630880013263338E-71</v>
      </c>
      <c r="HY69" s="86">
        <f t="shared" si="70"/>
        <v>1.4494309148260647E-81</v>
      </c>
      <c r="HZ69" s="86">
        <f t="shared" si="70"/>
        <v>5.7310964738262888E-86</v>
      </c>
      <c r="IA69" s="86">
        <f t="shared" si="70"/>
        <v>6.3578451499119898E-78</v>
      </c>
      <c r="IB69" s="86">
        <f t="shared" si="70"/>
        <v>4.6972739776929471E-84</v>
      </c>
      <c r="IC69" s="86">
        <f t="shared" si="70"/>
        <v>3.5754431123012351E-82</v>
      </c>
      <c r="ID69" s="86">
        <f t="shared" si="70"/>
        <v>2.9907241865217631E-85</v>
      </c>
      <c r="IE69" s="86">
        <f t="shared" si="70"/>
        <v>6.286043094607496E-83</v>
      </c>
      <c r="IF69" s="86">
        <f t="shared" si="70"/>
        <v>1.3508633227554921E-56</v>
      </c>
      <c r="IG69" s="86">
        <f t="shared" si="70"/>
        <v>4.3246152396681777E-36</v>
      </c>
      <c r="II69" s="86">
        <f t="shared" si="71"/>
        <v>3.2057565163429017E-170</v>
      </c>
      <c r="IJ69" s="86">
        <f t="shared" si="71"/>
        <v>1.802116611313074E-152</v>
      </c>
      <c r="IK69" s="86">
        <f t="shared" si="71"/>
        <v>2.9907395616510403E-149</v>
      </c>
      <c r="IL69" s="86">
        <f t="shared" si="71"/>
        <v>2.0063800556765066E-161</v>
      </c>
      <c r="IM69" s="86">
        <f t="shared" si="71"/>
        <v>2.4859475619270927E-178</v>
      </c>
      <c r="IN69" s="86">
        <f t="shared" si="71"/>
        <v>2.0805972297198123E-166</v>
      </c>
      <c r="IO69" s="86">
        <f t="shared" si="71"/>
        <v>1.5289398438110511E-189</v>
      </c>
      <c r="IP69" s="86">
        <f t="shared" si="71"/>
        <v>6.3149872670018546E-199</v>
      </c>
      <c r="IQ69" s="86">
        <f t="shared" si="71"/>
        <v>6.6579948629014021E-177</v>
      </c>
      <c r="IR69" s="86">
        <f t="shared" si="71"/>
        <v>5.9913968653288447E-190</v>
      </c>
      <c r="IS69" s="86">
        <f t="shared" si="71"/>
        <v>5.1717866724303553E-191</v>
      </c>
      <c r="IT69" s="86">
        <f t="shared" si="71"/>
        <v>1.6261967963376654E-198</v>
      </c>
      <c r="IU69" s="86">
        <f t="shared" si="71"/>
        <v>6.1516492132163705E-191</v>
      </c>
      <c r="IV69" s="86">
        <f t="shared" si="71"/>
        <v>4.3985702035802065E-176</v>
      </c>
      <c r="IW69" s="86">
        <f t="shared" si="71"/>
        <v>1.3279470018965097E-117</v>
      </c>
      <c r="IY69" s="86">
        <f t="shared" si="72"/>
        <v>1.0995882645272739E-3</v>
      </c>
      <c r="IZ69" s="86">
        <f t="shared" si="72"/>
        <v>1.7850076027367263E-3</v>
      </c>
      <c r="JA69" s="86">
        <f t="shared" si="72"/>
        <v>2.4048937748227992E-3</v>
      </c>
      <c r="JB69" s="86">
        <f t="shared" si="72"/>
        <v>1.5192872876068663E-3</v>
      </c>
      <c r="JC69" s="86">
        <f t="shared" si="72"/>
        <v>1.9498636872591424E-3</v>
      </c>
      <c r="JD69" s="86">
        <f t="shared" si="72"/>
        <v>3.5177891476870331E-3</v>
      </c>
      <c r="JE69" s="86">
        <f t="shared" si="72"/>
        <v>8.6242889240681234E-4</v>
      </c>
      <c r="JF69" s="86">
        <f t="shared" si="72"/>
        <v>5.3722011298503933E-4</v>
      </c>
      <c r="JG69" s="86">
        <f t="shared" si="72"/>
        <v>1.725616293415892E-3</v>
      </c>
      <c r="JH69" s="86">
        <f t="shared" si="72"/>
        <v>9.1628112708164579E-4</v>
      </c>
      <c r="JI69" s="86">
        <f t="shared" si="72"/>
        <v>1.1014757285716925E-3</v>
      </c>
      <c r="JJ69" s="86">
        <f t="shared" si="72"/>
        <v>7.2375968370268771E-4</v>
      </c>
      <c r="JK69" s="86">
        <f t="shared" si="72"/>
        <v>3.6348710708382419E-4</v>
      </c>
      <c r="JL69" s="86">
        <f t="shared" si="72"/>
        <v>1.64047319544801E-4</v>
      </c>
      <c r="JM69" s="86">
        <f t="shared" si="72"/>
        <v>2.4602638584615721E-4</v>
      </c>
    </row>
    <row r="70" spans="2:273" x14ac:dyDescent="0.25">
      <c r="B70" s="2">
        <v>43</v>
      </c>
      <c r="C70" s="37">
        <v>106.45</v>
      </c>
      <c r="D70" s="37">
        <v>109.444</v>
      </c>
      <c r="E70" s="37">
        <v>109.547</v>
      </c>
      <c r="F70" s="37">
        <v>113.167</v>
      </c>
      <c r="G70" s="37">
        <v>111.907</v>
      </c>
      <c r="H70" s="37">
        <v>109.667</v>
      </c>
      <c r="I70" s="37">
        <v>108.815</v>
      </c>
      <c r="J70" s="37">
        <v>114.96299999999999</v>
      </c>
      <c r="K70" s="37">
        <v>116.364</v>
      </c>
      <c r="L70" s="37">
        <v>113.22199999999999</v>
      </c>
      <c r="M70" s="37">
        <v>113.5</v>
      </c>
      <c r="N70" s="37">
        <v>111.5</v>
      </c>
      <c r="O70" s="37">
        <v>110.48099999999999</v>
      </c>
      <c r="P70" s="37">
        <v>106.745</v>
      </c>
      <c r="Q70" s="37">
        <v>107.873</v>
      </c>
      <c r="S70" s="4">
        <f t="shared" si="74"/>
        <v>105.76352927190791</v>
      </c>
      <c r="T70" s="4">
        <f t="shared" si="74"/>
        <v>107.86212854992264</v>
      </c>
      <c r="U70" s="4">
        <f t="shared" si="74"/>
        <v>106.4456679892554</v>
      </c>
      <c r="V70" s="4">
        <f t="shared" si="74"/>
        <v>112.91655847854514</v>
      </c>
      <c r="W70" s="4">
        <f t="shared" si="74"/>
        <v>110.56342012156455</v>
      </c>
      <c r="X70" s="4">
        <f t="shared" si="74"/>
        <v>107.38976311823116</v>
      </c>
      <c r="Y70" s="4">
        <f t="shared" si="74"/>
        <v>106.86669935803837</v>
      </c>
      <c r="Z70" s="4">
        <f t="shared" si="74"/>
        <v>113.45275713007041</v>
      </c>
      <c r="AA70" s="4">
        <f t="shared" si="74"/>
        <v>110.00378335359017</v>
      </c>
      <c r="AB70" s="4">
        <f t="shared" si="74"/>
        <v>108.81749192909186</v>
      </c>
      <c r="AC70" s="4">
        <f t="shared" si="74"/>
        <v>112.22238142027543</v>
      </c>
      <c r="AD70" s="4">
        <f t="shared" si="74"/>
        <v>111.32472637831216</v>
      </c>
      <c r="AE70" s="4">
        <f t="shared" si="74"/>
        <v>106.51217919564674</v>
      </c>
      <c r="AF70" s="4">
        <f t="shared" si="74"/>
        <v>105.35587730207386</v>
      </c>
      <c r="AG70" s="4">
        <f t="shared" si="74"/>
        <v>106.89294966051894</v>
      </c>
      <c r="AI70" s="4">
        <f t="shared" si="75"/>
        <v>0.68647072809208964</v>
      </c>
      <c r="AJ70" s="4">
        <f t="shared" si="75"/>
        <v>1.5818714500773581</v>
      </c>
      <c r="AK70" s="4">
        <f t="shared" si="75"/>
        <v>3.1013320107445992</v>
      </c>
      <c r="AL70" s="4">
        <f t="shared" si="75"/>
        <v>0.25044152145486009</v>
      </c>
      <c r="AM70" s="4">
        <f t="shared" si="75"/>
        <v>1.3435798784354489</v>
      </c>
      <c r="AN70" s="4">
        <f t="shared" si="75"/>
        <v>2.2772368817688431</v>
      </c>
      <c r="AO70" s="4">
        <f t="shared" si="75"/>
        <v>1.9483006419616231</v>
      </c>
      <c r="AP70" s="4">
        <f t="shared" si="75"/>
        <v>1.5102428699295842</v>
      </c>
      <c r="AQ70" s="4">
        <f t="shared" si="75"/>
        <v>6.3602166464098389</v>
      </c>
      <c r="AR70" s="4">
        <f t="shared" si="75"/>
        <v>4.4045080709081361</v>
      </c>
      <c r="AS70" s="4">
        <f t="shared" si="75"/>
        <v>1.2776185797245745</v>
      </c>
      <c r="AT70" s="4">
        <f t="shared" si="75"/>
        <v>0.17527362168783611</v>
      </c>
      <c r="AU70" s="4">
        <f t="shared" si="75"/>
        <v>3.9688208043532569</v>
      </c>
      <c r="AV70" s="4">
        <f t="shared" si="75"/>
        <v>1.3891226979261404</v>
      </c>
      <c r="AW70" s="4">
        <f t="shared" si="75"/>
        <v>0.98005033948106757</v>
      </c>
      <c r="AY70" s="2">
        <f t="shared" si="65"/>
        <v>104.47741881114403</v>
      </c>
      <c r="AZ70" s="2">
        <f t="shared" si="65"/>
        <v>105.88009508690942</v>
      </c>
      <c r="BA70" s="2">
        <f t="shared" si="65"/>
        <v>103.89173759967954</v>
      </c>
      <c r="BB70" s="2">
        <f t="shared" si="65"/>
        <v>111.205169219087</v>
      </c>
      <c r="BC70" s="2">
        <f t="shared" si="65"/>
        <v>108.52518003196231</v>
      </c>
      <c r="BD70" s="2">
        <f t="shared" si="65"/>
        <v>103.94606831898739</v>
      </c>
      <c r="BE70" s="2">
        <f t="shared" si="65"/>
        <v>105.75326868674077</v>
      </c>
      <c r="BF70" s="2">
        <f t="shared" si="65"/>
        <v>112.77899473534079</v>
      </c>
      <c r="BG70" s="2">
        <f t="shared" si="65"/>
        <v>108.15063429762074</v>
      </c>
      <c r="BH70" s="2">
        <f t="shared" si="65"/>
        <v>107.74271070095406</v>
      </c>
      <c r="BI70" s="2">
        <f t="shared" si="65"/>
        <v>110.99162252586918</v>
      </c>
      <c r="BJ70" s="2">
        <f t="shared" si="65"/>
        <v>110.46016462103523</v>
      </c>
      <c r="BK70" s="2">
        <f t="shared" si="65"/>
        <v>105.96937630206227</v>
      </c>
      <c r="BL70" s="2">
        <f t="shared" si="65"/>
        <v>105.09946130235048</v>
      </c>
      <c r="BM70" s="2">
        <f t="shared" si="65"/>
        <v>106.57719531910895</v>
      </c>
      <c r="BO70" s="2">
        <f t="shared" si="10"/>
        <v>106.45</v>
      </c>
      <c r="BP70" s="2">
        <f t="shared" si="11"/>
        <v>109.444</v>
      </c>
      <c r="BQ70" s="2">
        <f t="shared" si="12"/>
        <v>109.547</v>
      </c>
      <c r="BR70" s="2">
        <f t="shared" si="13"/>
        <v>113.167</v>
      </c>
      <c r="BS70" s="2">
        <f t="shared" si="14"/>
        <v>111.907</v>
      </c>
      <c r="BT70" s="2">
        <f t="shared" si="15"/>
        <v>109.667</v>
      </c>
      <c r="BU70" s="2">
        <f t="shared" si="16"/>
        <v>108.815</v>
      </c>
      <c r="BV70" s="2">
        <f t="shared" si="17"/>
        <v>114.96299999999999</v>
      </c>
      <c r="BW70" s="2">
        <f t="shared" si="18"/>
        <v>116.364</v>
      </c>
      <c r="BX70" s="2">
        <f t="shared" si="19"/>
        <v>113.22199999999999</v>
      </c>
      <c r="BY70" s="2">
        <f t="shared" si="20"/>
        <v>113.5</v>
      </c>
      <c r="BZ70" s="2">
        <f t="shared" si="21"/>
        <v>111.5</v>
      </c>
      <c r="CA70" s="2">
        <f t="shared" si="22"/>
        <v>110.48099999999999</v>
      </c>
      <c r="CB70" s="2">
        <f t="shared" si="23"/>
        <v>106.745</v>
      </c>
      <c r="CC70" s="2">
        <f t="shared" si="24"/>
        <v>107.873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106.39403264693263</v>
      </c>
      <c r="DL70" s="2">
        <f t="shared" si="76"/>
        <v>106.88463157894738</v>
      </c>
      <c r="DM70" s="2">
        <f t="shared" si="76"/>
        <v>106.958761268556</v>
      </c>
      <c r="DN70" s="2">
        <f t="shared" si="76"/>
        <v>111.33281707421708</v>
      </c>
      <c r="DO70" s="2">
        <f t="shared" si="76"/>
        <v>110.28121928000876</v>
      </c>
      <c r="DP70" s="2">
        <f t="shared" si="76"/>
        <v>106.40956050656661</v>
      </c>
      <c r="DQ70" s="2">
        <f t="shared" si="76"/>
        <v>107.69323132161955</v>
      </c>
      <c r="DR70" s="2">
        <f t="shared" si="76"/>
        <v>114.61859358288773</v>
      </c>
      <c r="DS70" s="2">
        <f t="shared" si="76"/>
        <v>112.65590900900897</v>
      </c>
      <c r="DT70" s="2">
        <f t="shared" si="76"/>
        <v>111.87762801120448</v>
      </c>
      <c r="DU70" s="2">
        <f t="shared" si="76"/>
        <v>112.27735910364147</v>
      </c>
      <c r="DV70" s="2">
        <f t="shared" si="76"/>
        <v>109.44123507130124</v>
      </c>
      <c r="DW70" s="2">
        <f t="shared" si="76"/>
        <v>109.50459112903225</v>
      </c>
      <c r="DX70" s="2">
        <f t="shared" si="76"/>
        <v>106.77607682610309</v>
      </c>
      <c r="DY70" s="2">
        <f t="shared" si="76"/>
        <v>108.45722771672773</v>
      </c>
      <c r="EA70" s="2">
        <f t="shared" si="77"/>
        <v>101.66976114064008</v>
      </c>
      <c r="EB70" s="2">
        <f t="shared" si="77"/>
        <v>104.52544810971089</v>
      </c>
      <c r="EC70" s="2">
        <f t="shared" si="77"/>
        <v>99.912626531586497</v>
      </c>
      <c r="ED70" s="2">
        <f t="shared" si="77"/>
        <v>111.02932893934555</v>
      </c>
      <c r="EE70" s="2">
        <f t="shared" si="77"/>
        <v>106.15476440144016</v>
      </c>
      <c r="EF70" s="2">
        <f t="shared" si="77"/>
        <v>100.95837797973346</v>
      </c>
      <c r="EG70" s="2">
        <f t="shared" si="77"/>
        <v>102.8836045815649</v>
      </c>
      <c r="EH70" s="2">
        <f t="shared" si="77"/>
        <v>109.8481454613393</v>
      </c>
      <c r="EI70" s="2">
        <f t="shared" si="77"/>
        <v>102.08785068787965</v>
      </c>
      <c r="EJ70" s="2">
        <f t="shared" si="77"/>
        <v>101.54364595134277</v>
      </c>
      <c r="EK70" s="2">
        <f t="shared" si="77"/>
        <v>109.14118036608805</v>
      </c>
      <c r="EL70" s="2">
        <f t="shared" si="77"/>
        <v>112.00025651731541</v>
      </c>
      <c r="EM70" s="2">
        <f t="shared" si="77"/>
        <v>100.23772986559312</v>
      </c>
      <c r="EN70" s="2">
        <f t="shared" si="77"/>
        <v>102.15449299814929</v>
      </c>
      <c r="EO70" s="2">
        <f t="shared" si="77"/>
        <v>103.61887512487513</v>
      </c>
      <c r="EQ70" s="2">
        <f t="shared" si="78"/>
        <v>100.95538746434602</v>
      </c>
      <c r="ER70" s="2">
        <f t="shared" si="78"/>
        <v>100.55489734267533</v>
      </c>
      <c r="ES70" s="2">
        <f t="shared" si="78"/>
        <v>99.632038846106397</v>
      </c>
      <c r="ET70" s="2">
        <f t="shared" si="78"/>
        <v>109.63038177637219</v>
      </c>
      <c r="EU70" s="2">
        <f t="shared" si="78"/>
        <v>103.86278344517322</v>
      </c>
      <c r="EV70" s="2">
        <f t="shared" si="78"/>
        <v>98.887010858835154</v>
      </c>
      <c r="EW70" s="2">
        <f t="shared" si="78"/>
        <v>101.1792444971412</v>
      </c>
      <c r="EX70" s="2">
        <f t="shared" si="78"/>
        <v>107.20855922332588</v>
      </c>
      <c r="EY70" s="2">
        <f t="shared" si="78"/>
        <v>105.5238388273772</v>
      </c>
      <c r="EZ70" s="2">
        <f t="shared" si="78"/>
        <v>105.17980635459132</v>
      </c>
      <c r="FA70" s="2">
        <f t="shared" si="78"/>
        <v>107.20825645937032</v>
      </c>
      <c r="FB70" s="2">
        <f t="shared" si="78"/>
        <v>107.40197124406204</v>
      </c>
      <c r="FC70" s="2">
        <f t="shared" si="78"/>
        <v>101.73542632995195</v>
      </c>
      <c r="FD70" s="2">
        <f t="shared" si="78"/>
        <v>102.45458224399984</v>
      </c>
      <c r="FE70" s="2">
        <f t="shared" si="78"/>
        <v>104.3819549259638</v>
      </c>
      <c r="FG70" s="2">
        <f t="shared" si="79"/>
        <v>0.40567359534755926</v>
      </c>
      <c r="FH70" s="2">
        <f t="shared" si="79"/>
        <v>0.42550811642733577</v>
      </c>
      <c r="FI70" s="2">
        <f t="shared" si="79"/>
        <v>0.43527126067699368</v>
      </c>
      <c r="FJ70" s="2">
        <f t="shared" si="79"/>
        <v>0.41988366084506612</v>
      </c>
      <c r="FK70" s="2">
        <f t="shared" si="79"/>
        <v>0.4254785481356807</v>
      </c>
      <c r="FL70" s="2">
        <f t="shared" si="79"/>
        <v>0.45186393423271398</v>
      </c>
      <c r="FM70" s="2">
        <f t="shared" si="79"/>
        <v>0.40329187926873361</v>
      </c>
      <c r="FN70" s="2">
        <f t="shared" si="79"/>
        <v>0.38553343887564195</v>
      </c>
      <c r="FO70" s="2">
        <f t="shared" si="79"/>
        <v>0.42638476509172657</v>
      </c>
      <c r="FP70" s="2">
        <f t="shared" si="79"/>
        <v>0.40020315180512472</v>
      </c>
      <c r="FQ70" s="2">
        <f t="shared" si="79"/>
        <v>0.40985153620905246</v>
      </c>
      <c r="FR70" s="2">
        <f t="shared" si="79"/>
        <v>0.39847785398854124</v>
      </c>
      <c r="FS70" s="2">
        <f t="shared" si="79"/>
        <v>0.38151469823767842</v>
      </c>
      <c r="FT70" s="2">
        <f t="shared" si="79"/>
        <v>0.36278722746693204</v>
      </c>
      <c r="FU70" s="2">
        <f t="shared" si="79"/>
        <v>0.38858812738096749</v>
      </c>
      <c r="FW70" s="2">
        <f t="shared" si="67"/>
        <v>1.4226228689496754E-4</v>
      </c>
      <c r="FX70" s="2">
        <f t="shared" si="67"/>
        <v>1.7246416852497151E-4</v>
      </c>
      <c r="FY70" s="2">
        <f t="shared" si="67"/>
        <v>1.5581231123288792E-4</v>
      </c>
      <c r="FZ70" s="2">
        <f t="shared" si="67"/>
        <v>1.5593586588425016E-4</v>
      </c>
      <c r="GA70" s="2">
        <f t="shared" si="67"/>
        <v>1.4014835717466142E-4</v>
      </c>
      <c r="GB70" s="2">
        <f t="shared" si="67"/>
        <v>1.4454452846752268E-4</v>
      </c>
      <c r="GC70" s="2">
        <f t="shared" si="67"/>
        <v>1.6383175336083365E-4</v>
      </c>
      <c r="GD70" s="2">
        <f t="shared" si="67"/>
        <v>1.6350224225520737E-4</v>
      </c>
      <c r="GE70" s="2">
        <f t="shared" si="67"/>
        <v>2.28275916653841E-4</v>
      </c>
      <c r="GF70" s="2">
        <f t="shared" si="67"/>
        <v>2.1310413126226797E-4</v>
      </c>
      <c r="GG70" s="2">
        <f t="shared" si="67"/>
        <v>1.9085301732111381E-4</v>
      </c>
      <c r="GH70" s="2">
        <f t="shared" si="67"/>
        <v>1.704601471645775E-4</v>
      </c>
      <c r="GI70" s="2">
        <f t="shared" si="67"/>
        <v>1.5286913395678246E-4</v>
      </c>
      <c r="GJ70" s="2">
        <f t="shared" si="67"/>
        <v>1.2016324227723927E-4</v>
      </c>
      <c r="GK70" s="2">
        <f t="shared" si="67"/>
        <v>1.2315311968738696E-4</v>
      </c>
      <c r="GM70" s="86">
        <f t="shared" si="68"/>
        <v>1.8374699283524695E-3</v>
      </c>
      <c r="GN70" s="86">
        <f t="shared" si="68"/>
        <v>2.9071716918971655E-3</v>
      </c>
      <c r="GO70" s="86">
        <f t="shared" si="68"/>
        <v>3.7886074899974708E-3</v>
      </c>
      <c r="GP70" s="86">
        <f t="shared" si="68"/>
        <v>2.5095475844322955E-3</v>
      </c>
      <c r="GQ70" s="86">
        <f t="shared" si="68"/>
        <v>3.1017728749444464E-3</v>
      </c>
      <c r="GR70" s="86">
        <f t="shared" si="68"/>
        <v>5.3803294394722716E-3</v>
      </c>
      <c r="GS70" s="86">
        <f t="shared" si="68"/>
        <v>1.5057006988966916E-3</v>
      </c>
      <c r="GT70" s="86">
        <f t="shared" si="68"/>
        <v>9.571061164366496E-4</v>
      </c>
      <c r="GU70" s="86">
        <f t="shared" si="68"/>
        <v>2.848573566230638E-3</v>
      </c>
      <c r="GV70" s="86">
        <f t="shared" si="68"/>
        <v>1.556606176443334E-3</v>
      </c>
      <c r="GW70" s="86">
        <f t="shared" si="68"/>
        <v>1.8752644211953756E-3</v>
      </c>
      <c r="GX70" s="86">
        <f t="shared" si="68"/>
        <v>1.2841524748993338E-3</v>
      </c>
      <c r="GY70" s="86">
        <f t="shared" si="68"/>
        <v>6.8703967689091373E-4</v>
      </c>
      <c r="GZ70" s="86">
        <f t="shared" si="68"/>
        <v>3.3007489828809216E-4</v>
      </c>
      <c r="HA70" s="86">
        <f t="shared" si="68"/>
        <v>5.2166573156109571E-4</v>
      </c>
      <c r="HC70" s="86">
        <f t="shared" si="73"/>
        <v>1.4398540071776942E-11</v>
      </c>
      <c r="HD70" s="86">
        <f t="shared" si="69"/>
        <v>9.6365338276538637E-11</v>
      </c>
      <c r="HE70" s="86">
        <f t="shared" si="69"/>
        <v>1.4920967875180355E-10</v>
      </c>
      <c r="HF70" s="86">
        <f t="shared" si="69"/>
        <v>5.0076013051833854E-11</v>
      </c>
      <c r="HG70" s="86">
        <f t="shared" si="69"/>
        <v>3.2546268243105866E-12</v>
      </c>
      <c r="HH70" s="86">
        <f t="shared" si="69"/>
        <v>3.0235216287776182E-11</v>
      </c>
      <c r="HI70" s="86">
        <f t="shared" si="69"/>
        <v>1.3720079572897298E-12</v>
      </c>
      <c r="HJ70" s="86">
        <f t="shared" si="69"/>
        <v>1.9673280136362515E-13</v>
      </c>
      <c r="HK70" s="86">
        <f t="shared" si="69"/>
        <v>3.9344144073050284E-12</v>
      </c>
      <c r="HL70" s="86">
        <f t="shared" si="69"/>
        <v>2.6621544317596472E-13</v>
      </c>
      <c r="HM70" s="86">
        <f t="shared" si="69"/>
        <v>9.7169800645484923E-13</v>
      </c>
      <c r="HN70" s="86">
        <f t="shared" si="69"/>
        <v>5.5425887824557355E-13</v>
      </c>
      <c r="HO70" s="86">
        <f t="shared" si="69"/>
        <v>1.5043868831914002E-12</v>
      </c>
      <c r="HP70" s="86">
        <f t="shared" si="69"/>
        <v>5.8135651216024497E-14</v>
      </c>
      <c r="HQ70" s="86">
        <f t="shared" si="69"/>
        <v>3.5952588589668953E-14</v>
      </c>
      <c r="HS70" s="86">
        <f t="shared" si="70"/>
        <v>1.891971578701021E-72</v>
      </c>
      <c r="HT70" s="86">
        <f t="shared" si="70"/>
        <v>1.8916243943197057E-65</v>
      </c>
      <c r="HU70" s="86">
        <f t="shared" si="70"/>
        <v>5.0141843960105393E-64</v>
      </c>
      <c r="HV70" s="86">
        <f t="shared" si="70"/>
        <v>1.0012602301382221E-68</v>
      </c>
      <c r="HW70" s="86">
        <f t="shared" si="70"/>
        <v>2.195203417121236E-75</v>
      </c>
      <c r="HX70" s="86">
        <f t="shared" si="70"/>
        <v>9.1055557908560165E-70</v>
      </c>
      <c r="HY70" s="86">
        <f t="shared" si="70"/>
        <v>2.4933538752629718E-79</v>
      </c>
      <c r="HZ70" s="86">
        <f t="shared" si="70"/>
        <v>1.290382400747154E-83</v>
      </c>
      <c r="IA70" s="86">
        <f t="shared" si="70"/>
        <v>9.8790126218623103E-76</v>
      </c>
      <c r="IB70" s="86">
        <f t="shared" si="70"/>
        <v>1.0328387347365308E-81</v>
      </c>
      <c r="IC70" s="86">
        <f t="shared" si="70"/>
        <v>7.0084120885026751E-80</v>
      </c>
      <c r="ID70" s="86">
        <f t="shared" si="70"/>
        <v>6.7110807288458176E-83</v>
      </c>
      <c r="IE70" s="86">
        <f t="shared" si="70"/>
        <v>1.1061588280865686E-80</v>
      </c>
      <c r="IF70" s="86">
        <f t="shared" si="70"/>
        <v>4.0205568043341676E-55</v>
      </c>
      <c r="IG70" s="86">
        <f t="shared" si="70"/>
        <v>3.6716537063162376E-35</v>
      </c>
      <c r="II70" s="86">
        <f t="shared" si="71"/>
        <v>8.9009176668627525E-167</v>
      </c>
      <c r="IJ70" s="86">
        <f t="shared" si="71"/>
        <v>2.5334025738916438E-149</v>
      </c>
      <c r="IK70" s="86">
        <f t="shared" si="71"/>
        <v>3.3211662920901561E-146</v>
      </c>
      <c r="IL70" s="86">
        <f t="shared" si="71"/>
        <v>3.9781084343877697E-158</v>
      </c>
      <c r="IM70" s="86">
        <f t="shared" si="71"/>
        <v>9.9738411360081577E-175</v>
      </c>
      <c r="IN70" s="86">
        <f t="shared" si="71"/>
        <v>4.8943843126277601E-163</v>
      </c>
      <c r="IO70" s="86">
        <f t="shared" si="71"/>
        <v>1.2140957423850758E-185</v>
      </c>
      <c r="IP70" s="86">
        <f t="shared" si="71"/>
        <v>7.839678872598891E-195</v>
      </c>
      <c r="IQ70" s="86">
        <f t="shared" si="71"/>
        <v>4.0010967426757868E-173</v>
      </c>
      <c r="IR70" s="86">
        <f t="shared" si="71"/>
        <v>6.3895837809883035E-186</v>
      </c>
      <c r="IS70" s="86">
        <f t="shared" si="71"/>
        <v>5.1644790455164085E-187</v>
      </c>
      <c r="IT70" s="86">
        <f t="shared" si="71"/>
        <v>2.0695760993067864E-194</v>
      </c>
      <c r="IU70" s="86">
        <f t="shared" si="71"/>
        <v>4.868037632097113E-187</v>
      </c>
      <c r="IV70" s="86">
        <f t="shared" si="71"/>
        <v>1.383764783230035E-172</v>
      </c>
      <c r="IW70" s="86">
        <f t="shared" si="71"/>
        <v>2.8416107902936373E-115</v>
      </c>
      <c r="IY70" s="86">
        <f t="shared" si="72"/>
        <v>1.8374699427510096E-3</v>
      </c>
      <c r="IZ70" s="86">
        <f t="shared" si="72"/>
        <v>2.9071717882625039E-3</v>
      </c>
      <c r="JA70" s="86">
        <f t="shared" si="72"/>
        <v>3.7886076392071497E-3</v>
      </c>
      <c r="JB70" s="86">
        <f t="shared" si="72"/>
        <v>2.5095476345083087E-3</v>
      </c>
      <c r="JC70" s="86">
        <f t="shared" si="72"/>
        <v>3.1017728781990734E-3</v>
      </c>
      <c r="JD70" s="86">
        <f t="shared" si="72"/>
        <v>5.3803294697074878E-3</v>
      </c>
      <c r="JE70" s="86">
        <f t="shared" si="72"/>
        <v>1.5057007002686996E-3</v>
      </c>
      <c r="JF70" s="86">
        <f t="shared" si="72"/>
        <v>9.5710611663338242E-4</v>
      </c>
      <c r="JG70" s="86">
        <f t="shared" si="72"/>
        <v>2.8485735701650524E-3</v>
      </c>
      <c r="JH70" s="86">
        <f t="shared" si="72"/>
        <v>1.5566061767095494E-3</v>
      </c>
      <c r="JI70" s="86">
        <f t="shared" si="72"/>
        <v>1.8752644221670736E-3</v>
      </c>
      <c r="JJ70" s="86">
        <f t="shared" si="72"/>
        <v>1.2841524754535927E-3</v>
      </c>
      <c r="JK70" s="86">
        <f t="shared" si="72"/>
        <v>6.8703967839530062E-4</v>
      </c>
      <c r="JL70" s="86">
        <f t="shared" si="72"/>
        <v>3.3007489834622778E-4</v>
      </c>
      <c r="JM70" s="86">
        <f t="shared" si="72"/>
        <v>5.2166573159704828E-4</v>
      </c>
    </row>
    <row r="71" spans="2:273" x14ac:dyDescent="0.25">
      <c r="B71" s="2">
        <v>44</v>
      </c>
      <c r="C71" s="37">
        <v>108.06699999999999</v>
      </c>
      <c r="D71" s="37">
        <v>109.667</v>
      </c>
      <c r="E71" s="37">
        <v>111.453</v>
      </c>
      <c r="F71" s="37">
        <v>114.426</v>
      </c>
      <c r="G71" s="37">
        <v>113.241</v>
      </c>
      <c r="H71" s="37">
        <v>111</v>
      </c>
      <c r="I71" s="37">
        <v>109.03700000000001</v>
      </c>
      <c r="J71" s="37">
        <v>116.093</v>
      </c>
      <c r="K71" s="37">
        <v>115.58199999999999</v>
      </c>
      <c r="L71" s="37">
        <v>112.593</v>
      </c>
      <c r="M71" s="37">
        <v>113.426</v>
      </c>
      <c r="N71" s="37">
        <v>110.833</v>
      </c>
      <c r="O71" s="37">
        <v>111.185</v>
      </c>
      <c r="P71" s="37">
        <v>106.491</v>
      </c>
      <c r="Q71" s="37">
        <v>109.291</v>
      </c>
      <c r="S71" s="4">
        <f t="shared" si="74"/>
        <v>106.38674091558407</v>
      </c>
      <c r="T71" s="4">
        <f t="shared" si="74"/>
        <v>108.83579289201803</v>
      </c>
      <c r="U71" s="4">
        <f t="shared" si="74"/>
        <v>107.50692417679178</v>
      </c>
      <c r="V71" s="4">
        <f t="shared" si="74"/>
        <v>113.83654405550678</v>
      </c>
      <c r="W71" s="4">
        <f t="shared" si="74"/>
        <v>111.44857241128391</v>
      </c>
      <c r="X71" s="4">
        <f t="shared" si="74"/>
        <v>108.7269558539728</v>
      </c>
      <c r="Y71" s="4">
        <f t="shared" si="74"/>
        <v>107.4569198298007</v>
      </c>
      <c r="Z71" s="4">
        <f t="shared" si="74"/>
        <v>113.7347852609313</v>
      </c>
      <c r="AA71" s="4">
        <f t="shared" si="74"/>
        <v>110.69662947651328</v>
      </c>
      <c r="AB71" s="4">
        <f t="shared" si="74"/>
        <v>109.15416335649161</v>
      </c>
      <c r="AC71" s="4">
        <f t="shared" si="74"/>
        <v>112.79236701248</v>
      </c>
      <c r="AD71" s="4">
        <f t="shared" si="74"/>
        <v>111.85272367913493</v>
      </c>
      <c r="AE71" s="4">
        <f t="shared" si="74"/>
        <v>106.7794701394493</v>
      </c>
      <c r="AF71" s="4">
        <f t="shared" si="74"/>
        <v>105.47268316554405</v>
      </c>
      <c r="AG71" s="4">
        <f t="shared" si="74"/>
        <v>107.08300245571297</v>
      </c>
      <c r="AI71" s="4">
        <f t="shared" si="75"/>
        <v>1.6802590844159226</v>
      </c>
      <c r="AJ71" s="4">
        <f t="shared" si="75"/>
        <v>0.8312071079819674</v>
      </c>
      <c r="AK71" s="4">
        <f t="shared" si="75"/>
        <v>3.9460758232082185</v>
      </c>
      <c r="AL71" s="4">
        <f t="shared" si="75"/>
        <v>0.58945594449322414</v>
      </c>
      <c r="AM71" s="4">
        <f t="shared" si="75"/>
        <v>1.7924275887160945</v>
      </c>
      <c r="AN71" s="4">
        <f t="shared" si="75"/>
        <v>2.2730441460272033</v>
      </c>
      <c r="AO71" s="4">
        <f t="shared" si="75"/>
        <v>1.5800801701993095</v>
      </c>
      <c r="AP71" s="4">
        <f t="shared" si="75"/>
        <v>2.3582147390686998</v>
      </c>
      <c r="AQ71" s="4">
        <f t="shared" si="75"/>
        <v>4.8853705234867135</v>
      </c>
      <c r="AR71" s="4">
        <f t="shared" si="75"/>
        <v>3.4388366435083952</v>
      </c>
      <c r="AS71" s="4">
        <f t="shared" si="75"/>
        <v>0.63363298752000219</v>
      </c>
      <c r="AT71" s="4">
        <f t="shared" si="75"/>
        <v>-1.0197236791349269</v>
      </c>
      <c r="AU71" s="4">
        <f t="shared" si="75"/>
        <v>4.4055298605507005</v>
      </c>
      <c r="AV71" s="4">
        <f t="shared" si="75"/>
        <v>1.0183168344559448</v>
      </c>
      <c r="AW71" s="4">
        <f t="shared" si="75"/>
        <v>2.207997544287025</v>
      </c>
      <c r="AY71" s="2">
        <f t="shared" si="65"/>
        <v>104.36706115738974</v>
      </c>
      <c r="AZ71" s="2">
        <f t="shared" si="65"/>
        <v>105.80301528973006</v>
      </c>
      <c r="BA71" s="2">
        <f t="shared" si="65"/>
        <v>103.71585315221982</v>
      </c>
      <c r="BB71" s="2">
        <f t="shared" si="65"/>
        <v>111.18299873179451</v>
      </c>
      <c r="BC71" s="2">
        <f t="shared" si="65"/>
        <v>108.3923848189451</v>
      </c>
      <c r="BD71" s="2">
        <f t="shared" si="65"/>
        <v>103.75664595179948</v>
      </c>
      <c r="BE71" s="2">
        <f t="shared" si="65"/>
        <v>105.63940989089291</v>
      </c>
      <c r="BF71" s="2">
        <f t="shared" si="65"/>
        <v>112.61124050911049</v>
      </c>
      <c r="BG71" s="2">
        <f t="shared" si="65"/>
        <v>107.8284844861447</v>
      </c>
      <c r="BH71" s="2">
        <f t="shared" si="65"/>
        <v>107.44012341115335</v>
      </c>
      <c r="BI71" s="2">
        <f t="shared" si="65"/>
        <v>110.82951914923284</v>
      </c>
      <c r="BJ71" s="2">
        <f t="shared" si="65"/>
        <v>110.4199704832901</v>
      </c>
      <c r="BK71" s="2">
        <f t="shared" si="65"/>
        <v>105.82493695872947</v>
      </c>
      <c r="BL71" s="2">
        <f t="shared" si="65"/>
        <v>104.993969669336</v>
      </c>
      <c r="BM71" s="2">
        <f t="shared" si="65"/>
        <v>106.46962918608467</v>
      </c>
      <c r="BO71" s="2">
        <f t="shared" si="10"/>
        <v>108.06699999999999</v>
      </c>
      <c r="BP71" s="2">
        <f t="shared" si="11"/>
        <v>109.667</v>
      </c>
      <c r="BQ71" s="2">
        <f t="shared" si="12"/>
        <v>111.453</v>
      </c>
      <c r="BR71" s="2">
        <f t="shared" si="13"/>
        <v>114.426</v>
      </c>
      <c r="BS71" s="2">
        <f t="shared" si="14"/>
        <v>113.241</v>
      </c>
      <c r="BT71" s="2">
        <f t="shared" si="15"/>
        <v>111</v>
      </c>
      <c r="BU71" s="2">
        <f t="shared" si="16"/>
        <v>109.03700000000001</v>
      </c>
      <c r="BV71" s="2">
        <f t="shared" si="17"/>
        <v>116.093</v>
      </c>
      <c r="BW71" s="2">
        <f t="shared" si="18"/>
        <v>115.58199999999999</v>
      </c>
      <c r="BX71" s="2">
        <f t="shared" si="19"/>
        <v>112.593</v>
      </c>
      <c r="BY71" s="2">
        <f t="shared" si="20"/>
        <v>113.426</v>
      </c>
      <c r="BZ71" s="2">
        <f t="shared" si="21"/>
        <v>110.833</v>
      </c>
      <c r="CA71" s="2">
        <f t="shared" si="22"/>
        <v>111.185</v>
      </c>
      <c r="CB71" s="2">
        <f t="shared" si="23"/>
        <v>106.491</v>
      </c>
      <c r="CC71" s="2">
        <f t="shared" si="24"/>
        <v>109.291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106.46705980265979</v>
      </c>
      <c r="DL71" s="2">
        <f t="shared" si="76"/>
        <v>107.0345426742532</v>
      </c>
      <c r="DM71" s="2">
        <f t="shared" si="76"/>
        <v>107.05978191632929</v>
      </c>
      <c r="DN71" s="2">
        <f t="shared" si="76"/>
        <v>111.48497910767911</v>
      </c>
      <c r="DO71" s="2">
        <f t="shared" si="76"/>
        <v>110.37611773717038</v>
      </c>
      <c r="DP71" s="2">
        <f t="shared" si="76"/>
        <v>106.45144756097561</v>
      </c>
      <c r="DQ71" s="2">
        <f t="shared" si="76"/>
        <v>107.82244889228419</v>
      </c>
      <c r="DR71" s="2">
        <f t="shared" si="76"/>
        <v>114.67365989304815</v>
      </c>
      <c r="DS71" s="2">
        <f t="shared" si="76"/>
        <v>112.60865045045041</v>
      </c>
      <c r="DT71" s="2">
        <f t="shared" si="76"/>
        <v>111.83876470588235</v>
      </c>
      <c r="DU71" s="2">
        <f t="shared" si="76"/>
        <v>112.30306638655465</v>
      </c>
      <c r="DV71" s="2">
        <f t="shared" si="76"/>
        <v>109.47598975044562</v>
      </c>
      <c r="DW71" s="2">
        <f t="shared" si="76"/>
        <v>109.68167419354837</v>
      </c>
      <c r="DX71" s="2">
        <f t="shared" si="76"/>
        <v>106.83862877271044</v>
      </c>
      <c r="DY71" s="2">
        <f t="shared" si="76"/>
        <v>108.526894993895</v>
      </c>
      <c r="EA71" s="2">
        <f t="shared" si="77"/>
        <v>101.56144878781762</v>
      </c>
      <c r="EB71" s="2">
        <f t="shared" si="77"/>
        <v>104.28823980726465</v>
      </c>
      <c r="EC71" s="2">
        <f t="shared" si="77"/>
        <v>99.75922145016709</v>
      </c>
      <c r="ED71" s="2">
        <f t="shared" si="77"/>
        <v>110.80302115211521</v>
      </c>
      <c r="EE71" s="2">
        <f t="shared" si="77"/>
        <v>105.95022322232225</v>
      </c>
      <c r="EF71" s="2">
        <f t="shared" si="77"/>
        <v>100.77601305130513</v>
      </c>
      <c r="EG71" s="2">
        <f t="shared" si="77"/>
        <v>102.69431189465664</v>
      </c>
      <c r="EH71" s="2">
        <f t="shared" si="77"/>
        <v>109.61450872768035</v>
      </c>
      <c r="EI71" s="2">
        <f t="shared" si="77"/>
        <v>101.96168568727624</v>
      </c>
      <c r="EJ71" s="2">
        <f t="shared" si="77"/>
        <v>101.42582543094666</v>
      </c>
      <c r="EK71" s="2">
        <f t="shared" si="77"/>
        <v>108.89535944047134</v>
      </c>
      <c r="EL71" s="2">
        <f t="shared" si="77"/>
        <v>111.72158086930628</v>
      </c>
      <c r="EM71" s="2">
        <f t="shared" si="77"/>
        <v>100.12218137474174</v>
      </c>
      <c r="EN71" s="2">
        <f t="shared" si="77"/>
        <v>102.03892893275756</v>
      </c>
      <c r="EO71" s="2">
        <f t="shared" si="77"/>
        <v>103.51725810553084</v>
      </c>
      <c r="EQ71" s="2">
        <f t="shared" si="78"/>
        <v>100.85882776733929</v>
      </c>
      <c r="ER71" s="2">
        <f t="shared" si="78"/>
        <v>100.38565705984277</v>
      </c>
      <c r="ES71" s="2">
        <f t="shared" si="78"/>
        <v>99.483525411860683</v>
      </c>
      <c r="ET71" s="2">
        <f t="shared" si="78"/>
        <v>109.42797415466485</v>
      </c>
      <c r="EU71" s="2">
        <f t="shared" si="78"/>
        <v>103.69693625937481</v>
      </c>
      <c r="EV71" s="2">
        <f t="shared" si="78"/>
        <v>98.740302688291663</v>
      </c>
      <c r="EW71" s="2">
        <f t="shared" si="78"/>
        <v>101.01955610612005</v>
      </c>
      <c r="EX71" s="2">
        <f t="shared" si="78"/>
        <v>107.02075158746324</v>
      </c>
      <c r="EY71" s="2">
        <f t="shared" si="78"/>
        <v>105.3352856011806</v>
      </c>
      <c r="EZ71" s="2">
        <f t="shared" si="78"/>
        <v>104.99903152045093</v>
      </c>
      <c r="FA71" s="2">
        <f t="shared" si="78"/>
        <v>106.9955614507019</v>
      </c>
      <c r="FB71" s="2">
        <f t="shared" si="78"/>
        <v>107.2016783848664</v>
      </c>
      <c r="FC71" s="2">
        <f t="shared" si="78"/>
        <v>101.59500755433892</v>
      </c>
      <c r="FD71" s="2">
        <f t="shared" si="78"/>
        <v>102.33404817214453</v>
      </c>
      <c r="FE71" s="2">
        <f t="shared" si="78"/>
        <v>104.26555185797223</v>
      </c>
      <c r="FG71" s="2">
        <f t="shared" si="79"/>
        <v>0.42805861294904263</v>
      </c>
      <c r="FH71" s="2">
        <f t="shared" si="79"/>
        <v>0.44816229874334479</v>
      </c>
      <c r="FI71" s="2">
        <f t="shared" si="79"/>
        <v>0.45803081545330682</v>
      </c>
      <c r="FJ71" s="2">
        <f t="shared" si="79"/>
        <v>0.44246902766262114</v>
      </c>
      <c r="FK71" s="2">
        <f t="shared" si="79"/>
        <v>0.44813238420089779</v>
      </c>
      <c r="FL71" s="2">
        <f t="shared" si="79"/>
        <v>0.4747617067034835</v>
      </c>
      <c r="FM71" s="2">
        <f t="shared" si="79"/>
        <v>0.42563959532816814</v>
      </c>
      <c r="FN71" s="2">
        <f t="shared" si="79"/>
        <v>0.4075692391468993</v>
      </c>
      <c r="FO71" s="2">
        <f t="shared" si="79"/>
        <v>0.44904913866510715</v>
      </c>
      <c r="FP71" s="2">
        <f t="shared" si="79"/>
        <v>0.42250089923218387</v>
      </c>
      <c r="FQ71" s="2">
        <f t="shared" si="79"/>
        <v>0.4322994038211101</v>
      </c>
      <c r="FR71" s="2">
        <f t="shared" si="79"/>
        <v>0.42074690586475033</v>
      </c>
      <c r="FS71" s="2">
        <f t="shared" si="79"/>
        <v>0.40347162511444778</v>
      </c>
      <c r="FT71" s="2">
        <f t="shared" si="79"/>
        <v>0.38433611439814175</v>
      </c>
      <c r="FU71" s="2">
        <f t="shared" si="79"/>
        <v>0.41068183145541953</v>
      </c>
      <c r="FW71" s="2">
        <f t="shared" si="67"/>
        <v>1.5598535478223119E-4</v>
      </c>
      <c r="FX71" s="2">
        <f t="shared" si="67"/>
        <v>1.8910005396176888E-4</v>
      </c>
      <c r="FY71" s="2">
        <f t="shared" si="67"/>
        <v>1.7084223377324318E-4</v>
      </c>
      <c r="FZ71" s="2">
        <f t="shared" si="67"/>
        <v>1.7097770467991777E-4</v>
      </c>
      <c r="GA71" s="2">
        <f t="shared" si="67"/>
        <v>1.5366754008843398E-4</v>
      </c>
      <c r="GB71" s="2">
        <f t="shared" si="67"/>
        <v>1.5848771366260833E-4</v>
      </c>
      <c r="GC71" s="2">
        <f t="shared" si="67"/>
        <v>1.7963510604907952E-4</v>
      </c>
      <c r="GD71" s="2">
        <f t="shared" si="67"/>
        <v>1.7927381571622647E-4</v>
      </c>
      <c r="GE71" s="2">
        <f t="shared" si="67"/>
        <v>2.5029405292725218E-4</v>
      </c>
      <c r="GF71" s="2">
        <f t="shared" si="67"/>
        <v>2.3365922942621275E-4</v>
      </c>
      <c r="GG71" s="2">
        <f t="shared" si="67"/>
        <v>2.0926231898125733E-4</v>
      </c>
      <c r="GH71" s="2">
        <f t="shared" si="67"/>
        <v>1.8690276093291617E-4</v>
      </c>
      <c r="GI71" s="2">
        <f t="shared" si="67"/>
        <v>1.6761520016770601E-4</v>
      </c>
      <c r="GJ71" s="2">
        <f t="shared" si="67"/>
        <v>1.3175484768340994E-4</v>
      </c>
      <c r="GK71" s="2">
        <f t="shared" si="67"/>
        <v>1.3503310611611544E-4</v>
      </c>
      <c r="GM71" s="86">
        <f t="shared" si="68"/>
        <v>3.0080644237115567E-3</v>
      </c>
      <c r="GN71" s="86">
        <f t="shared" si="68"/>
        <v>4.6414025211065236E-3</v>
      </c>
      <c r="GO71" s="86">
        <f t="shared" si="68"/>
        <v>5.8614119649705882E-3</v>
      </c>
      <c r="GP71" s="86">
        <f t="shared" si="68"/>
        <v>4.0607745484199063E-3</v>
      </c>
      <c r="GQ71" s="86">
        <f t="shared" si="68"/>
        <v>4.8448737549893718E-3</v>
      </c>
      <c r="GR71" s="86">
        <f t="shared" si="68"/>
        <v>8.0916502194416824E-3</v>
      </c>
      <c r="GS71" s="86">
        <f t="shared" si="68"/>
        <v>2.5678846096221391E-3</v>
      </c>
      <c r="GT71" s="86">
        <f t="shared" si="68"/>
        <v>1.6653860880558888E-3</v>
      </c>
      <c r="GU71" s="86">
        <f t="shared" si="68"/>
        <v>4.6048253120409251E-3</v>
      </c>
      <c r="GV71" s="86">
        <f t="shared" si="68"/>
        <v>2.5885771193309565E-3</v>
      </c>
      <c r="GW71" s="86">
        <f t="shared" si="68"/>
        <v>3.1228565051296077E-3</v>
      </c>
      <c r="GX71" s="86">
        <f t="shared" si="68"/>
        <v>2.2238929926749773E-3</v>
      </c>
      <c r="GY71" s="86">
        <f t="shared" si="68"/>
        <v>1.2635478864600699E-3</v>
      </c>
      <c r="GZ71" s="86">
        <f t="shared" si="68"/>
        <v>6.4447563925104634E-4</v>
      </c>
      <c r="HA71" s="86">
        <f t="shared" si="68"/>
        <v>1.0664085028673201E-3</v>
      </c>
      <c r="HC71" s="86">
        <f t="shared" si="73"/>
        <v>4.5798270998309815E-11</v>
      </c>
      <c r="HD71" s="86">
        <f t="shared" si="69"/>
        <v>2.8196917798789994E-10</v>
      </c>
      <c r="HE71" s="86">
        <f t="shared" si="69"/>
        <v>4.2205605084038895E-10</v>
      </c>
      <c r="HF71" s="86">
        <f t="shared" si="69"/>
        <v>1.517030743956886E-10</v>
      </c>
      <c r="HG71" s="86">
        <f t="shared" si="69"/>
        <v>1.1008169863902009E-11</v>
      </c>
      <c r="HH71" s="86">
        <f t="shared" si="69"/>
        <v>9.3432689497782095E-11</v>
      </c>
      <c r="HI71" s="86">
        <f t="shared" si="69"/>
        <v>5.0332439976761592E-12</v>
      </c>
      <c r="HJ71" s="86">
        <f t="shared" si="69"/>
        <v>7.8171933332769175E-13</v>
      </c>
      <c r="HK71" s="86">
        <f t="shared" si="69"/>
        <v>1.4120203891684263E-11</v>
      </c>
      <c r="HL71" s="86">
        <f t="shared" si="69"/>
        <v>1.0603038400410262E-12</v>
      </c>
      <c r="HM71" s="86">
        <f t="shared" si="69"/>
        <v>3.6970213234181886E-12</v>
      </c>
      <c r="HN71" s="86">
        <f t="shared" si="69"/>
        <v>2.1572873467465085E-12</v>
      </c>
      <c r="HO71" s="86">
        <f t="shared" si="69"/>
        <v>5.4773273379653017E-12</v>
      </c>
      <c r="HP71" s="86">
        <f t="shared" si="69"/>
        <v>2.4464841047131705E-13</v>
      </c>
      <c r="HQ71" s="86">
        <f t="shared" si="69"/>
        <v>1.6904454399306032E-13</v>
      </c>
      <c r="HS71" s="86">
        <f t="shared" si="70"/>
        <v>1.7329383156988831E-70</v>
      </c>
      <c r="HT71" s="86">
        <f t="shared" si="70"/>
        <v>1.1939842604192333E-63</v>
      </c>
      <c r="HU71" s="86">
        <f t="shared" si="70"/>
        <v>2.7608685678276978E-62</v>
      </c>
      <c r="HV71" s="86">
        <f t="shared" si="70"/>
        <v>7.5649502021394251E-67</v>
      </c>
      <c r="HW71" s="86">
        <f t="shared" si="70"/>
        <v>2.4419856381080695E-73</v>
      </c>
      <c r="HX71" s="86">
        <f t="shared" si="70"/>
        <v>7.3298330909949196E-68</v>
      </c>
      <c r="HY71" s="86">
        <f t="shared" si="70"/>
        <v>3.987809882887715E-77</v>
      </c>
      <c r="HZ71" s="86">
        <f t="shared" si="70"/>
        <v>2.6914731178256512E-81</v>
      </c>
      <c r="IA71" s="86">
        <f t="shared" si="70"/>
        <v>1.4264732184264386E-73</v>
      </c>
      <c r="IB71" s="86">
        <f t="shared" si="70"/>
        <v>2.101505005177875E-79</v>
      </c>
      <c r="IC71" s="86">
        <f t="shared" si="70"/>
        <v>1.2731802216681915E-77</v>
      </c>
      <c r="ID71" s="86">
        <f t="shared" si="70"/>
        <v>1.3942920164618327E-80</v>
      </c>
      <c r="IE71" s="86">
        <f t="shared" si="70"/>
        <v>1.8108405123028996E-78</v>
      </c>
      <c r="IF71" s="86">
        <f t="shared" si="70"/>
        <v>1.1429586920082982E-53</v>
      </c>
      <c r="IG71" s="86">
        <f t="shared" si="70"/>
        <v>3.0284129817998418E-34</v>
      </c>
      <c r="II71" s="86">
        <f t="shared" si="71"/>
        <v>2.2772525298499111E-163</v>
      </c>
      <c r="IJ71" s="86">
        <f t="shared" si="71"/>
        <v>3.2994355041781591E-146</v>
      </c>
      <c r="IK71" s="86">
        <f t="shared" si="71"/>
        <v>3.4282174044471811E-143</v>
      </c>
      <c r="IL71" s="86">
        <f t="shared" si="71"/>
        <v>7.2873832239055628E-155</v>
      </c>
      <c r="IM71" s="86">
        <f t="shared" si="71"/>
        <v>3.6737843933150074E-171</v>
      </c>
      <c r="IN71" s="86">
        <f t="shared" si="71"/>
        <v>1.0625830247430933E-159</v>
      </c>
      <c r="IO71" s="86">
        <f t="shared" si="71"/>
        <v>8.7744513894902895E-182</v>
      </c>
      <c r="IP71" s="86">
        <f t="shared" si="71"/>
        <v>8.8165490421966568E-191</v>
      </c>
      <c r="IQ71" s="86">
        <f t="shared" si="71"/>
        <v>2.1869349446616473E-169</v>
      </c>
      <c r="IR71" s="86">
        <f t="shared" si="71"/>
        <v>6.1641234809985719E-182</v>
      </c>
      <c r="IS71" s="86">
        <f t="shared" si="71"/>
        <v>4.6744312995863914E-183</v>
      </c>
      <c r="IT71" s="86">
        <f t="shared" si="71"/>
        <v>2.3842168585228008E-190</v>
      </c>
      <c r="IU71" s="86">
        <f t="shared" si="71"/>
        <v>3.5087823780902333E-183</v>
      </c>
      <c r="IV71" s="86">
        <f t="shared" si="71"/>
        <v>4.0123052832605807E-169</v>
      </c>
      <c r="IW71" s="86">
        <f t="shared" si="71"/>
        <v>5.7585918121464431E-113</v>
      </c>
      <c r="IY71" s="86">
        <f t="shared" si="72"/>
        <v>3.0080644695098277E-3</v>
      </c>
      <c r="IZ71" s="86">
        <f t="shared" si="72"/>
        <v>4.6414028030757016E-3</v>
      </c>
      <c r="JA71" s="86">
        <f t="shared" si="72"/>
        <v>5.8614123870266389E-3</v>
      </c>
      <c r="JB71" s="86">
        <f t="shared" si="72"/>
        <v>4.0607747001229809E-3</v>
      </c>
      <c r="JC71" s="86">
        <f t="shared" si="72"/>
        <v>4.8448737659975418E-3</v>
      </c>
      <c r="JD71" s="86">
        <f t="shared" si="72"/>
        <v>8.0916503128743711E-3</v>
      </c>
      <c r="JE71" s="86">
        <f t="shared" si="72"/>
        <v>2.5678846146553829E-3</v>
      </c>
      <c r="JF71" s="86">
        <f t="shared" si="72"/>
        <v>1.6653860888376081E-3</v>
      </c>
      <c r="JG71" s="86">
        <f t="shared" si="72"/>
        <v>4.6048253261611292E-3</v>
      </c>
      <c r="JH71" s="86">
        <f t="shared" si="72"/>
        <v>2.5885771203912602E-3</v>
      </c>
      <c r="JI71" s="86">
        <f t="shared" si="72"/>
        <v>3.1228565088266291E-3</v>
      </c>
      <c r="JJ71" s="86">
        <f t="shared" si="72"/>
        <v>2.2238929948322646E-3</v>
      </c>
      <c r="JK71" s="86">
        <f t="shared" si="72"/>
        <v>1.2635478919373973E-3</v>
      </c>
      <c r="JL71" s="86">
        <f t="shared" si="72"/>
        <v>6.4447563949569472E-4</v>
      </c>
      <c r="JM71" s="86">
        <f t="shared" si="72"/>
        <v>1.0664085030363645E-3</v>
      </c>
    </row>
    <row r="72" spans="2:273" x14ac:dyDescent="0.25">
      <c r="B72" s="2">
        <v>45</v>
      </c>
      <c r="C72" s="37">
        <v>109.383</v>
      </c>
      <c r="D72" s="37">
        <v>111.167</v>
      </c>
      <c r="E72" s="37">
        <v>112.151</v>
      </c>
      <c r="F72" s="37">
        <v>115.27800000000001</v>
      </c>
      <c r="G72" s="37">
        <v>115.185</v>
      </c>
      <c r="H72" s="37">
        <v>112.574</v>
      </c>
      <c r="I72" s="37">
        <v>110.407</v>
      </c>
      <c r="J72" s="37">
        <v>115.407</v>
      </c>
      <c r="K72" s="37">
        <v>115.509</v>
      </c>
      <c r="L72" s="37">
        <v>114.03700000000001</v>
      </c>
      <c r="M72" s="37">
        <v>115.241</v>
      </c>
      <c r="N72" s="37">
        <v>112.167</v>
      </c>
      <c r="O72" s="37">
        <v>111.352</v>
      </c>
      <c r="P72" s="37">
        <v>106.8</v>
      </c>
      <c r="Q72" s="37">
        <v>109.545</v>
      </c>
      <c r="S72" s="4">
        <f t="shared" si="74"/>
        <v>107.34963816657692</v>
      </c>
      <c r="T72" s="4">
        <f t="shared" si="74"/>
        <v>110.24978038473915</v>
      </c>
      <c r="U72" s="4">
        <f t="shared" si="74"/>
        <v>109.04561081753019</v>
      </c>
      <c r="V72" s="4">
        <f t="shared" si="74"/>
        <v>115.16777404196634</v>
      </c>
      <c r="W72" s="4">
        <f t="shared" si="74"/>
        <v>112.73820044434727</v>
      </c>
      <c r="X72" s="4">
        <f t="shared" si="74"/>
        <v>110.60023635780635</v>
      </c>
      <c r="Y72" s="4">
        <f t="shared" si="74"/>
        <v>108.40297678149292</v>
      </c>
      <c r="Z72" s="4">
        <f t="shared" si="74"/>
        <v>114.2557643690663</v>
      </c>
      <c r="AA72" s="4">
        <f t="shared" si="74"/>
        <v>111.84055303072208</v>
      </c>
      <c r="AB72" s="4">
        <f t="shared" si="74"/>
        <v>109.80245027222421</v>
      </c>
      <c r="AC72" s="4">
        <f t="shared" si="74"/>
        <v>113.71129048193863</v>
      </c>
      <c r="AD72" s="4">
        <f t="shared" si="74"/>
        <v>112.68011107099909</v>
      </c>
      <c r="AE72" s="4">
        <f t="shared" si="74"/>
        <v>107.29421074877651</v>
      </c>
      <c r="AF72" s="4">
        <f t="shared" si="74"/>
        <v>105.74425630167534</v>
      </c>
      <c r="AG72" s="4">
        <f t="shared" si="74"/>
        <v>107.49876629787519</v>
      </c>
      <c r="AI72" s="4">
        <f t="shared" si="75"/>
        <v>2.0333618334230721</v>
      </c>
      <c r="AJ72" s="4">
        <f t="shared" si="75"/>
        <v>0.91721961526084783</v>
      </c>
      <c r="AK72" s="4">
        <f t="shared" si="75"/>
        <v>3.105389182469807</v>
      </c>
      <c r="AL72" s="4">
        <f t="shared" si="75"/>
        <v>0.11022595803366642</v>
      </c>
      <c r="AM72" s="4">
        <f t="shared" si="75"/>
        <v>2.4467995556527313</v>
      </c>
      <c r="AN72" s="4">
        <f t="shared" si="75"/>
        <v>1.9737636421936458</v>
      </c>
      <c r="AO72" s="4">
        <f t="shared" si="75"/>
        <v>2.0040232185070721</v>
      </c>
      <c r="AP72" s="4">
        <f t="shared" si="75"/>
        <v>1.151235630933698</v>
      </c>
      <c r="AQ72" s="4">
        <f t="shared" si="75"/>
        <v>3.6684469692779231</v>
      </c>
      <c r="AR72" s="4">
        <f t="shared" si="75"/>
        <v>4.2345497277758</v>
      </c>
      <c r="AS72" s="4">
        <f t="shared" si="75"/>
        <v>1.5297095180613667</v>
      </c>
      <c r="AT72" s="4">
        <f t="shared" si="75"/>
        <v>-0.51311107099908781</v>
      </c>
      <c r="AU72" s="4">
        <f t="shared" si="75"/>
        <v>4.0577892512234968</v>
      </c>
      <c r="AV72" s="4">
        <f t="shared" si="75"/>
        <v>1.0557436983246618</v>
      </c>
      <c r="AW72" s="4">
        <f t="shared" si="75"/>
        <v>2.0462337021248089</v>
      </c>
      <c r="AY72" s="2">
        <f t="shared" si="65"/>
        <v>104.24706631468455</v>
      </c>
      <c r="AZ72" s="2">
        <f t="shared" si="65"/>
        <v>105.70771125983984</v>
      </c>
      <c r="BA72" s="2">
        <f t="shared" si="65"/>
        <v>103.52705368180713</v>
      </c>
      <c r="BB72" s="2">
        <f t="shared" si="65"/>
        <v>111.14347625903302</v>
      </c>
      <c r="BC72" s="2">
        <f t="shared" si="65"/>
        <v>108.24499390576688</v>
      </c>
      <c r="BD72" s="2">
        <f t="shared" si="65"/>
        <v>103.55632308919333</v>
      </c>
      <c r="BE72" s="2">
        <f t="shared" si="65"/>
        <v>105.50963598107393</v>
      </c>
      <c r="BF72" s="2">
        <f t="shared" si="65"/>
        <v>112.42873800095785</v>
      </c>
      <c r="BG72" s="2">
        <f t="shared" si="65"/>
        <v>107.50047152836505</v>
      </c>
      <c r="BH72" s="2">
        <f t="shared" si="65"/>
        <v>107.13065796163893</v>
      </c>
      <c r="BI72" s="2">
        <f t="shared" si="65"/>
        <v>110.65418750890737</v>
      </c>
      <c r="BJ72" s="2">
        <f t="shared" si="65"/>
        <v>110.36644461149206</v>
      </c>
      <c r="BK72" s="2">
        <f t="shared" si="65"/>
        <v>105.66377015558923</v>
      </c>
      <c r="BL72" s="2">
        <f t="shared" si="65"/>
        <v>104.87849345640304</v>
      </c>
      <c r="BM72" s="2">
        <f t="shared" si="65"/>
        <v>106.35259735743617</v>
      </c>
      <c r="BO72" s="2">
        <f t="shared" si="10"/>
        <v>109.383</v>
      </c>
      <c r="BP72" s="2">
        <f t="shared" si="11"/>
        <v>111.167</v>
      </c>
      <c r="BQ72" s="2">
        <f t="shared" si="12"/>
        <v>112.151</v>
      </c>
      <c r="BR72" s="2">
        <f t="shared" si="13"/>
        <v>115.27800000000001</v>
      </c>
      <c r="BS72" s="2">
        <f t="shared" si="14"/>
        <v>115.185</v>
      </c>
      <c r="BT72" s="2" t="str">
        <f t="shared" si="15"/>
        <v/>
      </c>
      <c r="BU72" s="2">
        <f t="shared" si="16"/>
        <v>110.407</v>
      </c>
      <c r="BV72" s="2">
        <f t="shared" si="17"/>
        <v>115.407</v>
      </c>
      <c r="BW72" s="2">
        <f t="shared" si="18"/>
        <v>115.509</v>
      </c>
      <c r="BX72" s="2">
        <f t="shared" si="19"/>
        <v>114.03700000000001</v>
      </c>
      <c r="BY72" s="2">
        <f t="shared" si="20"/>
        <v>115.241</v>
      </c>
      <c r="BZ72" s="2">
        <f t="shared" si="21"/>
        <v>112.167</v>
      </c>
      <c r="CA72" s="2">
        <f t="shared" si="22"/>
        <v>111.352</v>
      </c>
      <c r="CB72" s="2">
        <f t="shared" si="23"/>
        <v>106.8</v>
      </c>
      <c r="CC72" s="2">
        <f t="shared" si="24"/>
        <v>109.545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106.54008695838694</v>
      </c>
      <c r="DL72" s="2">
        <f t="shared" si="76"/>
        <v>107.18445376955904</v>
      </c>
      <c r="DM72" s="2">
        <f t="shared" si="76"/>
        <v>107.16080256410257</v>
      </c>
      <c r="DN72" s="2">
        <f t="shared" si="76"/>
        <v>111.63714114114114</v>
      </c>
      <c r="DO72" s="2">
        <f t="shared" si="76"/>
        <v>110.47101619433198</v>
      </c>
      <c r="DP72" s="2">
        <f t="shared" si="76"/>
        <v>106.49333461538461</v>
      </c>
      <c r="DQ72" s="2">
        <f t="shared" si="76"/>
        <v>107.95166646294881</v>
      </c>
      <c r="DR72" s="2">
        <f t="shared" si="76"/>
        <v>114.72872620320858</v>
      </c>
      <c r="DS72" s="2">
        <f t="shared" si="76"/>
        <v>112.56139189189186</v>
      </c>
      <c r="DT72" s="2">
        <f t="shared" si="76"/>
        <v>111.79990140056022</v>
      </c>
      <c r="DU72" s="2">
        <f t="shared" si="76"/>
        <v>112.32877366946781</v>
      </c>
      <c r="DV72" s="2">
        <f t="shared" si="76"/>
        <v>109.51074442959001</v>
      </c>
      <c r="DW72" s="2">
        <f t="shared" si="76"/>
        <v>109.8587572580645</v>
      </c>
      <c r="DX72" s="2">
        <f t="shared" si="76"/>
        <v>106.90118071931778</v>
      </c>
      <c r="DY72" s="2">
        <f t="shared" si="76"/>
        <v>108.59656227106228</v>
      </c>
      <c r="EA72" s="2">
        <f t="shared" si="77"/>
        <v>101.45313643499519</v>
      </c>
      <c r="EB72" s="2">
        <f t="shared" si="77"/>
        <v>104.05103150481838</v>
      </c>
      <c r="EC72" s="2">
        <f t="shared" si="77"/>
        <v>99.605816368747696</v>
      </c>
      <c r="ED72" s="2">
        <f t="shared" si="77"/>
        <v>110.57671336488488</v>
      </c>
      <c r="EE72" s="2">
        <f t="shared" si="77"/>
        <v>105.74568204320434</v>
      </c>
      <c r="EF72" s="2">
        <f t="shared" si="77"/>
        <v>100.5936481228768</v>
      </c>
      <c r="EG72" s="2">
        <f t="shared" si="77"/>
        <v>102.50501920774838</v>
      </c>
      <c r="EH72" s="2">
        <f t="shared" si="77"/>
        <v>109.38087199402139</v>
      </c>
      <c r="EI72" s="2">
        <f t="shared" si="77"/>
        <v>101.83552068667284</v>
      </c>
      <c r="EJ72" s="2">
        <f t="shared" si="77"/>
        <v>101.30800491055055</v>
      </c>
      <c r="EK72" s="2">
        <f t="shared" si="77"/>
        <v>108.64953851485463</v>
      </c>
      <c r="EL72" s="2">
        <f t="shared" si="77"/>
        <v>111.44290522129714</v>
      </c>
      <c r="EM72" s="2">
        <f t="shared" si="77"/>
        <v>100.00663288389035</v>
      </c>
      <c r="EN72" s="2">
        <f t="shared" si="77"/>
        <v>101.92336486736582</v>
      </c>
      <c r="EO72" s="2">
        <f t="shared" si="77"/>
        <v>103.41564108618655</v>
      </c>
      <c r="EQ72" s="2">
        <f t="shared" si="78"/>
        <v>100.76226807033258</v>
      </c>
      <c r="ER72" s="2">
        <f t="shared" si="78"/>
        <v>100.21641677701021</v>
      </c>
      <c r="ES72" s="2">
        <f t="shared" si="78"/>
        <v>99.335011977614968</v>
      </c>
      <c r="ET72" s="2">
        <f t="shared" si="78"/>
        <v>109.22556653295753</v>
      </c>
      <c r="EU72" s="2">
        <f t="shared" si="78"/>
        <v>103.53108907357641</v>
      </c>
      <c r="EV72" s="2">
        <f t="shared" si="78"/>
        <v>98.593594517748159</v>
      </c>
      <c r="EW72" s="2">
        <f t="shared" si="78"/>
        <v>100.85986771509891</v>
      </c>
      <c r="EX72" s="2">
        <f t="shared" si="78"/>
        <v>106.83294395160061</v>
      </c>
      <c r="EY72" s="2">
        <f t="shared" si="78"/>
        <v>105.146732374984</v>
      </c>
      <c r="EZ72" s="2">
        <f t="shared" si="78"/>
        <v>104.81825668631052</v>
      </c>
      <c r="FA72" s="2">
        <f t="shared" si="78"/>
        <v>106.78286644203348</v>
      </c>
      <c r="FB72" s="2">
        <f t="shared" si="78"/>
        <v>107.00138552567074</v>
      </c>
      <c r="FC72" s="2">
        <f t="shared" si="78"/>
        <v>101.45458877872589</v>
      </c>
      <c r="FD72" s="2">
        <f t="shared" si="78"/>
        <v>102.21351410028922</v>
      </c>
      <c r="FE72" s="2">
        <f t="shared" si="78"/>
        <v>104.14914878998067</v>
      </c>
      <c r="FG72" s="2">
        <f t="shared" si="79"/>
        <v>0.45074204527520217</v>
      </c>
      <c r="FH72" s="2">
        <f t="shared" si="79"/>
        <v>0.47103368612226298</v>
      </c>
      <c r="FI72" s="2">
        <f t="shared" si="79"/>
        <v>0.48096688210913774</v>
      </c>
      <c r="FJ72" s="2">
        <f t="shared" si="79"/>
        <v>0.46529484925316478</v>
      </c>
      <c r="FK72" s="2">
        <f t="shared" si="79"/>
        <v>0.47100354795341165</v>
      </c>
      <c r="FL72" s="2">
        <f t="shared" si="79"/>
        <v>0.49776610490657031</v>
      </c>
      <c r="FM72" s="2">
        <f t="shared" si="79"/>
        <v>0.44829531530395839</v>
      </c>
      <c r="FN72" s="2">
        <f t="shared" si="79"/>
        <v>0.42998318113843664</v>
      </c>
      <c r="FO72" s="2">
        <f t="shared" si="79"/>
        <v>0.47192707987996169</v>
      </c>
      <c r="FP72" s="2">
        <f t="shared" si="79"/>
        <v>0.44511902662205294</v>
      </c>
      <c r="FQ72" s="2">
        <f t="shared" si="79"/>
        <v>0.4550287731053449</v>
      </c>
      <c r="FR72" s="2">
        <f t="shared" si="79"/>
        <v>0.44334322025676409</v>
      </c>
      <c r="FS72" s="2">
        <f t="shared" si="79"/>
        <v>0.42582219361626078</v>
      </c>
      <c r="FT72" s="2">
        <f t="shared" si="79"/>
        <v>0.40634873593807619</v>
      </c>
      <c r="FU72" s="2">
        <f t="shared" si="79"/>
        <v>0.43314179774461403</v>
      </c>
      <c r="FW72" s="2">
        <f t="shared" si="67"/>
        <v>1.7103196654455819E-4</v>
      </c>
      <c r="FX72" s="2">
        <f t="shared" si="67"/>
        <v>2.0734030333543021E-4</v>
      </c>
      <c r="FY72" s="2">
        <f t="shared" si="67"/>
        <v>1.8732169677342369E-4</v>
      </c>
      <c r="FZ72" s="2">
        <f t="shared" si="67"/>
        <v>1.8747023277031826E-4</v>
      </c>
      <c r="GA72" s="2">
        <f t="shared" si="67"/>
        <v>1.6849060919309872E-4</v>
      </c>
      <c r="GB72" s="2">
        <f t="shared" si="67"/>
        <v>1.73775665251931E-4</v>
      </c>
      <c r="GC72" s="2">
        <f t="shared" si="67"/>
        <v>1.9696256351190556E-4</v>
      </c>
      <c r="GD72" s="2">
        <f t="shared" si="67"/>
        <v>1.9656643025643409E-4</v>
      </c>
      <c r="GE72" s="2">
        <f t="shared" si="67"/>
        <v>2.7443534461664084E-4</v>
      </c>
      <c r="GF72" s="2">
        <f t="shared" si="67"/>
        <v>2.561964749509542E-4</v>
      </c>
      <c r="GG72" s="2">
        <f t="shared" si="67"/>
        <v>2.2944693767547997E-4</v>
      </c>
      <c r="GH72" s="2">
        <f t="shared" si="67"/>
        <v>2.0493110683573757E-4</v>
      </c>
      <c r="GI72" s="2">
        <f t="shared" si="67"/>
        <v>1.8378344032506035E-4</v>
      </c>
      <c r="GJ72" s="2">
        <f t="shared" si="67"/>
        <v>1.4446448136509927E-4</v>
      </c>
      <c r="GK72" s="2">
        <f t="shared" si="67"/>
        <v>1.4805892773903998E-4</v>
      </c>
      <c r="GM72" s="86">
        <f t="shared" si="68"/>
        <v>4.8247454756682809E-3</v>
      </c>
      <c r="GN72" s="86">
        <f t="shared" si="68"/>
        <v>7.2647601387826706E-3</v>
      </c>
      <c r="GO72" s="86">
        <f t="shared" si="68"/>
        <v>8.9064650346801551E-3</v>
      </c>
      <c r="GP72" s="86">
        <f t="shared" si="68"/>
        <v>6.4376408416115987E-3</v>
      </c>
      <c r="GQ72" s="86">
        <f t="shared" si="68"/>
        <v>7.4312541757802671E-3</v>
      </c>
      <c r="GR72" s="86">
        <f t="shared" si="68"/>
        <v>1.1967257951893653E-2</v>
      </c>
      <c r="GS72" s="86">
        <f t="shared" si="68"/>
        <v>4.2784377548670703E-3</v>
      </c>
      <c r="GT72" s="86">
        <f t="shared" si="68"/>
        <v>2.8305095846901072E-3</v>
      </c>
      <c r="GU72" s="86">
        <f t="shared" si="68"/>
        <v>7.2903834324013657E-3</v>
      </c>
      <c r="GV72" s="86">
        <f t="shared" si="68"/>
        <v>4.2142531328011401E-3</v>
      </c>
      <c r="GW72" s="86">
        <f t="shared" si="68"/>
        <v>5.0873595013915945E-3</v>
      </c>
      <c r="GX72" s="86">
        <f t="shared" si="68"/>
        <v>3.7595750330898293E-3</v>
      </c>
      <c r="GY72" s="86">
        <f t="shared" si="68"/>
        <v>2.2613888600278549E-3</v>
      </c>
      <c r="GZ72" s="86">
        <f t="shared" si="68"/>
        <v>1.2212626216485548E-3</v>
      </c>
      <c r="HA72" s="86">
        <f t="shared" si="68"/>
        <v>2.1021306408926981E-3</v>
      </c>
      <c r="HC72" s="86">
        <f t="shared" si="73"/>
        <v>1.4161417659452402E-10</v>
      </c>
      <c r="HD72" s="86">
        <f t="shared" si="69"/>
        <v>8.035916858225463E-10</v>
      </c>
      <c r="HE72" s="86">
        <f t="shared" si="69"/>
        <v>1.1641286931420871E-9</v>
      </c>
      <c r="HF72" s="86">
        <f t="shared" si="69"/>
        <v>4.4719625323613566E-10</v>
      </c>
      <c r="HG72" s="86">
        <f t="shared" si="69"/>
        <v>3.6148698620522013E-11</v>
      </c>
      <c r="HH72" s="86">
        <f t="shared" si="69"/>
        <v>2.808370791302762E-10</v>
      </c>
      <c r="HI72" s="86">
        <f t="shared" si="69"/>
        <v>1.7872697995340597E-11</v>
      </c>
      <c r="HJ72" s="86">
        <f t="shared" si="69"/>
        <v>3.0016220154344897E-12</v>
      </c>
      <c r="HK72" s="86">
        <f t="shared" si="69"/>
        <v>4.9041543025691181E-11</v>
      </c>
      <c r="HL72" s="86">
        <f t="shared" si="69"/>
        <v>4.0789246633773596E-12</v>
      </c>
      <c r="HM72" s="86">
        <f t="shared" si="69"/>
        <v>1.3595702914428275E-11</v>
      </c>
      <c r="HN72" s="86">
        <f t="shared" si="69"/>
        <v>8.1121083371985614E-12</v>
      </c>
      <c r="HO72" s="86">
        <f t="shared" si="69"/>
        <v>1.9308374813097039E-11</v>
      </c>
      <c r="HP72" s="86">
        <f t="shared" si="69"/>
        <v>9.9348811911290789E-13</v>
      </c>
      <c r="HQ72" s="86">
        <f t="shared" si="69"/>
        <v>7.6307394470585289E-13</v>
      </c>
      <c r="HS72" s="86">
        <f t="shared" si="70"/>
        <v>1.4899578896113646E-68</v>
      </c>
      <c r="HT72" s="86">
        <f t="shared" si="70"/>
        <v>7.1039636178865594E-62</v>
      </c>
      <c r="HU72" s="86">
        <f t="shared" si="70"/>
        <v>1.4366572540231004E-60</v>
      </c>
      <c r="HV72" s="86">
        <f t="shared" si="70"/>
        <v>5.376342489656985E-65</v>
      </c>
      <c r="HW72" s="86">
        <f t="shared" si="70"/>
        <v>2.5427356736153838E-71</v>
      </c>
      <c r="HX72" s="86">
        <f t="shared" si="70"/>
        <v>5.5454207581510224E-66</v>
      </c>
      <c r="HY72" s="86">
        <f t="shared" si="70"/>
        <v>5.9299580278675037E-75</v>
      </c>
      <c r="HZ72" s="86">
        <f t="shared" si="70"/>
        <v>5.2006194448450528E-79</v>
      </c>
      <c r="IA72" s="86">
        <f t="shared" si="70"/>
        <v>1.9140925450363462E-71</v>
      </c>
      <c r="IB72" s="86">
        <f t="shared" si="70"/>
        <v>3.9567834612514442E-77</v>
      </c>
      <c r="IC72" s="86">
        <f t="shared" si="70"/>
        <v>2.1435977874759623E-75</v>
      </c>
      <c r="ID72" s="86">
        <f t="shared" si="70"/>
        <v>2.6820246656113007E-78</v>
      </c>
      <c r="IE72" s="86">
        <f t="shared" si="70"/>
        <v>2.7578327418007983E-76</v>
      </c>
      <c r="IF72" s="86">
        <f t="shared" si="70"/>
        <v>3.1034631472641665E-52</v>
      </c>
      <c r="IG72" s="86">
        <f t="shared" si="70"/>
        <v>2.4266647708269642E-33</v>
      </c>
      <c r="II72" s="86">
        <f t="shared" si="71"/>
        <v>5.3685961830427091E-160</v>
      </c>
      <c r="IJ72" s="86">
        <f t="shared" si="71"/>
        <v>3.9809822310240693E-143</v>
      </c>
      <c r="IK72" s="86">
        <f t="shared" si="71"/>
        <v>3.2893705713904104E-140</v>
      </c>
      <c r="IL72" s="86">
        <f t="shared" si="71"/>
        <v>1.2333864807556724E-151</v>
      </c>
      <c r="IM72" s="86">
        <f t="shared" si="71"/>
        <v>1.2423575137509543E-167</v>
      </c>
      <c r="IN72" s="86">
        <f t="shared" si="71"/>
        <v>2.1290380101694995E-156</v>
      </c>
      <c r="IO72" s="86">
        <f t="shared" si="71"/>
        <v>5.7715509465410602E-178</v>
      </c>
      <c r="IP72" s="86">
        <f t="shared" si="71"/>
        <v>8.9820313795042813E-187</v>
      </c>
      <c r="IQ72" s="86">
        <f t="shared" si="71"/>
        <v>1.087214019897902E-165</v>
      </c>
      <c r="IR72" s="86">
        <f t="shared" si="71"/>
        <v>5.3792966745782003E-178</v>
      </c>
      <c r="IS72" s="86">
        <f t="shared" si="71"/>
        <v>3.8348507889795831E-179</v>
      </c>
      <c r="IT72" s="86">
        <f t="shared" si="71"/>
        <v>2.4863782918887227E-186</v>
      </c>
      <c r="IU72" s="86">
        <f t="shared" si="71"/>
        <v>2.3035629465703167E-179</v>
      </c>
      <c r="IV72" s="86">
        <f t="shared" si="71"/>
        <v>1.0722783538084843E-165</v>
      </c>
      <c r="IW72" s="86">
        <f t="shared" si="71"/>
        <v>1.1051895573349348E-110</v>
      </c>
      <c r="IY72" s="86">
        <f t="shared" si="72"/>
        <v>4.8247456172824579E-3</v>
      </c>
      <c r="IZ72" s="86">
        <f t="shared" si="72"/>
        <v>7.2647609423743568E-3</v>
      </c>
      <c r="JA72" s="86">
        <f t="shared" si="72"/>
        <v>8.9064661988088479E-3</v>
      </c>
      <c r="JB72" s="86">
        <f t="shared" si="72"/>
        <v>6.4376412888078518E-3</v>
      </c>
      <c r="JC72" s="86">
        <f t="shared" si="72"/>
        <v>7.4312542119289657E-3</v>
      </c>
      <c r="JD72" s="86">
        <f t="shared" si="72"/>
        <v>1.1967258232730732E-2</v>
      </c>
      <c r="JE72" s="86">
        <f t="shared" si="72"/>
        <v>4.2784377727397684E-3</v>
      </c>
      <c r="JF72" s="86">
        <f t="shared" si="72"/>
        <v>2.8305095876917292E-3</v>
      </c>
      <c r="JG72" s="86">
        <f t="shared" si="72"/>
        <v>7.2903834814429091E-3</v>
      </c>
      <c r="JH72" s="86">
        <f t="shared" si="72"/>
        <v>4.2142531368800648E-3</v>
      </c>
      <c r="JI72" s="86">
        <f t="shared" si="72"/>
        <v>5.0873595149872972E-3</v>
      </c>
      <c r="JJ72" s="86">
        <f t="shared" si="72"/>
        <v>3.7595750412019375E-3</v>
      </c>
      <c r="JK72" s="86">
        <f t="shared" si="72"/>
        <v>2.2613888793362297E-3</v>
      </c>
      <c r="JL72" s="86">
        <f t="shared" si="72"/>
        <v>1.2212626226420428E-3</v>
      </c>
      <c r="JM72" s="86">
        <f t="shared" si="72"/>
        <v>2.1021306416557721E-3</v>
      </c>
    </row>
    <row r="73" spans="2:273" x14ac:dyDescent="0.25">
      <c r="B73" s="2">
        <v>46</v>
      </c>
      <c r="C73" s="37">
        <v>109.667</v>
      </c>
      <c r="D73" s="37">
        <v>113.074</v>
      </c>
      <c r="E73" s="37">
        <v>113.491</v>
      </c>
      <c r="F73" s="37">
        <v>117.315</v>
      </c>
      <c r="G73" s="37">
        <v>115.167</v>
      </c>
      <c r="H73" s="37">
        <v>115.093</v>
      </c>
      <c r="I73" s="37">
        <v>111.77800000000001</v>
      </c>
      <c r="J73" s="37">
        <v>117.407</v>
      </c>
      <c r="K73" s="37">
        <v>118</v>
      </c>
      <c r="L73" s="37">
        <v>114.759</v>
      </c>
      <c r="M73" s="37">
        <v>116.389</v>
      </c>
      <c r="N73" s="37">
        <v>113.741</v>
      </c>
      <c r="O73" s="37">
        <v>111.944</v>
      </c>
      <c r="P73" s="37">
        <v>107.89100000000001</v>
      </c>
      <c r="Q73" s="37">
        <v>110.127</v>
      </c>
      <c r="S73" s="4">
        <f t="shared" si="74"/>
        <v>108.78001324812783</v>
      </c>
      <c r="T73" s="4">
        <f t="shared" si="74"/>
        <v>112.25236786035012</v>
      </c>
      <c r="U73" s="4">
        <f t="shared" si="74"/>
        <v>111.2036633071166</v>
      </c>
      <c r="V73" s="4">
        <f t="shared" si="74"/>
        <v>117.05598691252102</v>
      </c>
      <c r="W73" s="4">
        <f t="shared" si="74"/>
        <v>114.56044648771213</v>
      </c>
      <c r="X73" s="4">
        <f t="shared" si="74"/>
        <v>113.14765803750231</v>
      </c>
      <c r="Y73" s="4">
        <f t="shared" si="74"/>
        <v>109.85609459934817</v>
      </c>
      <c r="Z73" s="4">
        <f t="shared" si="74"/>
        <v>115.12879613732112</v>
      </c>
      <c r="AA73" s="4">
        <f t="shared" si="74"/>
        <v>113.58854293498619</v>
      </c>
      <c r="AB73" s="4">
        <f t="shared" si="74"/>
        <v>110.88586259792386</v>
      </c>
      <c r="AC73" s="4">
        <f t="shared" si="74"/>
        <v>115.11566015063742</v>
      </c>
      <c r="AD73" s="4">
        <f t="shared" si="74"/>
        <v>113.93982619631922</v>
      </c>
      <c r="AE73" s="4">
        <f t="shared" si="74"/>
        <v>108.19151074649501</v>
      </c>
      <c r="AF73" s="4">
        <f t="shared" si="74"/>
        <v>106.26995556492207</v>
      </c>
      <c r="AG73" s="4">
        <f t="shared" si="74"/>
        <v>108.28663705467102</v>
      </c>
      <c r="AI73" s="4">
        <f t="shared" si="75"/>
        <v>0.88698675187217191</v>
      </c>
      <c r="AJ73" s="4">
        <f t="shared" si="75"/>
        <v>0.82163213964987847</v>
      </c>
      <c r="AK73" s="4">
        <f t="shared" si="75"/>
        <v>2.2873366928834002</v>
      </c>
      <c r="AL73" s="4">
        <f t="shared" si="75"/>
        <v>0.25901308747897644</v>
      </c>
      <c r="AM73" s="4">
        <f t="shared" si="75"/>
        <v>0.60655351228787424</v>
      </c>
      <c r="AN73" s="4">
        <f t="shared" si="75"/>
        <v>1.9453419624976931</v>
      </c>
      <c r="AO73" s="4">
        <f t="shared" si="75"/>
        <v>1.9219054006518377</v>
      </c>
      <c r="AP73" s="4">
        <f t="shared" si="75"/>
        <v>2.278203862678879</v>
      </c>
      <c r="AQ73" s="4">
        <f t="shared" si="75"/>
        <v>4.4114570650138063</v>
      </c>
      <c r="AR73" s="4">
        <f t="shared" si="75"/>
        <v>3.8731374020761393</v>
      </c>
      <c r="AS73" s="4">
        <f t="shared" si="75"/>
        <v>1.2733398493625714</v>
      </c>
      <c r="AT73" s="4">
        <f t="shared" si="75"/>
        <v>-0.19882619631921727</v>
      </c>
      <c r="AU73" s="4">
        <f t="shared" si="75"/>
        <v>3.7524892535049901</v>
      </c>
      <c r="AV73" s="4">
        <f t="shared" si="75"/>
        <v>1.6210444350779341</v>
      </c>
      <c r="AW73" s="4">
        <f t="shared" si="75"/>
        <v>1.8403629453289767</v>
      </c>
      <c r="AY73" s="2">
        <f t="shared" si="65"/>
        <v>104.11775553870642</v>
      </c>
      <c r="AZ73" s="2">
        <f t="shared" si="65"/>
        <v>105.59426468798509</v>
      </c>
      <c r="BA73" s="2">
        <f t="shared" si="65"/>
        <v>103.32595425112187</v>
      </c>
      <c r="BB73" s="2">
        <f t="shared" si="65"/>
        <v>111.086464200957</v>
      </c>
      <c r="BC73" s="2">
        <f t="shared" si="65"/>
        <v>108.08328891509738</v>
      </c>
      <c r="BD73" s="2">
        <f t="shared" si="65"/>
        <v>103.34562291478255</v>
      </c>
      <c r="BE73" s="2">
        <f t="shared" si="65"/>
        <v>105.36417916156196</v>
      </c>
      <c r="BF73" s="2">
        <f t="shared" si="65"/>
        <v>112.23165210139618</v>
      </c>
      <c r="BG73" s="2">
        <f t="shared" si="65"/>
        <v>107.16757200066778</v>
      </c>
      <c r="BH73" s="2">
        <f t="shared" si="65"/>
        <v>106.81519778459247</v>
      </c>
      <c r="BI73" s="2">
        <f t="shared" si="65"/>
        <v>110.46576385275102</v>
      </c>
      <c r="BJ73" s="2">
        <f t="shared" si="65"/>
        <v>110.29913271157866</v>
      </c>
      <c r="BK73" s="2">
        <f t="shared" si="65"/>
        <v>105.48640650710441</v>
      </c>
      <c r="BL73" s="2">
        <f t="shared" si="65"/>
        <v>104.75320230284386</v>
      </c>
      <c r="BM73" s="2">
        <f t="shared" si="65"/>
        <v>106.22638337409285</v>
      </c>
      <c r="BO73" s="2">
        <f t="shared" si="10"/>
        <v>109.667</v>
      </c>
      <c r="BP73" s="2" t="str">
        <f t="shared" si="11"/>
        <v/>
      </c>
      <c r="BQ73" s="2" t="str">
        <f t="shared" si="12"/>
        <v/>
      </c>
      <c r="BR73" s="2" t="str">
        <f t="shared" si="13"/>
        <v/>
      </c>
      <c r="BS73" s="2" t="str">
        <f t="shared" si="14"/>
        <v/>
      </c>
      <c r="BT73" s="2" t="str">
        <f t="shared" si="15"/>
        <v/>
      </c>
      <c r="BU73" s="2">
        <f t="shared" si="16"/>
        <v>111.77800000000001</v>
      </c>
      <c r="BV73" s="2">
        <f t="shared" si="17"/>
        <v>117.407</v>
      </c>
      <c r="BW73" s="2" t="str">
        <f t="shared" si="18"/>
        <v/>
      </c>
      <c r="BX73" s="2">
        <f t="shared" si="19"/>
        <v>114.759</v>
      </c>
      <c r="BY73" s="2">
        <f t="shared" si="20"/>
        <v>116.389</v>
      </c>
      <c r="BZ73" s="2">
        <f t="shared" si="21"/>
        <v>113.741</v>
      </c>
      <c r="CA73" s="2">
        <f t="shared" si="22"/>
        <v>111.944</v>
      </c>
      <c r="CB73" s="2">
        <f t="shared" si="23"/>
        <v>107.89100000000001</v>
      </c>
      <c r="CC73" s="2">
        <f t="shared" si="24"/>
        <v>110.127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106.6131141141141</v>
      </c>
      <c r="DL73" s="2">
        <f t="shared" si="76"/>
        <v>107.33436486486487</v>
      </c>
      <c r="DM73" s="2">
        <f t="shared" si="76"/>
        <v>107.26182321187585</v>
      </c>
      <c r="DN73" s="2">
        <f t="shared" si="76"/>
        <v>111.78930317460318</v>
      </c>
      <c r="DO73" s="2">
        <f t="shared" si="76"/>
        <v>110.5659146514936</v>
      </c>
      <c r="DP73" s="2">
        <f t="shared" si="76"/>
        <v>106.53522166979363</v>
      </c>
      <c r="DQ73" s="2">
        <f t="shared" si="76"/>
        <v>108.08088403361344</v>
      </c>
      <c r="DR73" s="2">
        <f t="shared" si="76"/>
        <v>114.78379251336901</v>
      </c>
      <c r="DS73" s="2">
        <f t="shared" si="76"/>
        <v>112.51413333333329</v>
      </c>
      <c r="DT73" s="2">
        <f t="shared" si="76"/>
        <v>111.76103809523809</v>
      </c>
      <c r="DU73" s="2">
        <f t="shared" si="76"/>
        <v>112.35448095238097</v>
      </c>
      <c r="DV73" s="2">
        <f t="shared" si="76"/>
        <v>109.54549910873439</v>
      </c>
      <c r="DW73" s="2">
        <f t="shared" si="76"/>
        <v>110.03584032258064</v>
      </c>
      <c r="DX73" s="2">
        <f t="shared" si="76"/>
        <v>106.96373266592512</v>
      </c>
      <c r="DY73" s="2">
        <f t="shared" si="76"/>
        <v>108.66622954822957</v>
      </c>
      <c r="EA73" s="2">
        <f t="shared" si="77"/>
        <v>101.34482408217274</v>
      </c>
      <c r="EB73" s="2">
        <f t="shared" si="77"/>
        <v>103.81382320237213</v>
      </c>
      <c r="EC73" s="2">
        <f t="shared" si="77"/>
        <v>99.452411287328289</v>
      </c>
      <c r="ED73" s="2">
        <f t="shared" si="77"/>
        <v>110.35040557765454</v>
      </c>
      <c r="EE73" s="2">
        <f t="shared" si="77"/>
        <v>105.54114086408643</v>
      </c>
      <c r="EF73" s="2">
        <f t="shared" si="77"/>
        <v>100.41128319444847</v>
      </c>
      <c r="EG73" s="2">
        <f t="shared" si="77"/>
        <v>102.31572652084012</v>
      </c>
      <c r="EH73" s="2">
        <f t="shared" si="77"/>
        <v>109.14723526036244</v>
      </c>
      <c r="EI73" s="2">
        <f t="shared" si="77"/>
        <v>101.70935568606944</v>
      </c>
      <c r="EJ73" s="2">
        <f t="shared" si="77"/>
        <v>101.19018439015444</v>
      </c>
      <c r="EK73" s="2">
        <f t="shared" si="77"/>
        <v>108.40371758923791</v>
      </c>
      <c r="EL73" s="2">
        <f t="shared" si="77"/>
        <v>111.16422957328801</v>
      </c>
      <c r="EM73" s="2">
        <f t="shared" si="77"/>
        <v>99.891084393038966</v>
      </c>
      <c r="EN73" s="2">
        <f t="shared" si="77"/>
        <v>101.8078008019741</v>
      </c>
      <c r="EO73" s="2">
        <f t="shared" si="77"/>
        <v>103.31402406684226</v>
      </c>
      <c r="EQ73" s="2">
        <f t="shared" si="78"/>
        <v>100.66570837332587</v>
      </c>
      <c r="ER73" s="2">
        <f t="shared" si="78"/>
        <v>100.04717649417765</v>
      </c>
      <c r="ES73" s="2">
        <f t="shared" si="78"/>
        <v>99.186498543369254</v>
      </c>
      <c r="ET73" s="2">
        <f t="shared" si="78"/>
        <v>109.02315891125019</v>
      </c>
      <c r="EU73" s="2">
        <f t="shared" si="78"/>
        <v>103.365241887778</v>
      </c>
      <c r="EV73" s="2">
        <f t="shared" si="78"/>
        <v>98.446886347204668</v>
      </c>
      <c r="EW73" s="2">
        <f t="shared" si="78"/>
        <v>100.70017932407778</v>
      </c>
      <c r="EX73" s="2">
        <f t="shared" si="78"/>
        <v>106.64513631573797</v>
      </c>
      <c r="EY73" s="2">
        <f t="shared" si="78"/>
        <v>104.95817914878741</v>
      </c>
      <c r="EZ73" s="2">
        <f t="shared" si="78"/>
        <v>104.63748185217011</v>
      </c>
      <c r="FA73" s="2">
        <f t="shared" si="78"/>
        <v>106.57017143336506</v>
      </c>
      <c r="FB73" s="2">
        <f t="shared" si="78"/>
        <v>106.8010926664751</v>
      </c>
      <c r="FC73" s="2">
        <f t="shared" si="78"/>
        <v>101.31417000311286</v>
      </c>
      <c r="FD73" s="2">
        <f t="shared" si="78"/>
        <v>102.0929800284339</v>
      </c>
      <c r="FE73" s="2">
        <f t="shared" si="78"/>
        <v>104.0327457219891</v>
      </c>
      <c r="FG73" s="2">
        <f t="shared" si="79"/>
        <v>0.47363209046867566</v>
      </c>
      <c r="FH73" s="2">
        <f t="shared" si="79"/>
        <v>0.49402735026568534</v>
      </c>
      <c r="FI73" s="2">
        <f t="shared" si="79"/>
        <v>0.50398344751744839</v>
      </c>
      <c r="FJ73" s="2">
        <f t="shared" si="79"/>
        <v>0.48826695881445148</v>
      </c>
      <c r="FK73" s="2">
        <f t="shared" si="79"/>
        <v>0.49399711483762176</v>
      </c>
      <c r="FL73" s="2">
        <f t="shared" si="79"/>
        <v>0.52077996464833043</v>
      </c>
      <c r="FM73" s="2">
        <f t="shared" si="79"/>
        <v>0.47116769503002798</v>
      </c>
      <c r="FN73" s="2">
        <f t="shared" si="79"/>
        <v>0.45268787812619188</v>
      </c>
      <c r="FO73" s="2">
        <f t="shared" si="79"/>
        <v>0.4949235507228873</v>
      </c>
      <c r="FP73" s="2">
        <f t="shared" si="79"/>
        <v>0.46796680933431195</v>
      </c>
      <c r="FQ73" s="2">
        <f t="shared" si="79"/>
        <v>0.47794708166516109</v>
      </c>
      <c r="FR73" s="2">
        <f t="shared" si="79"/>
        <v>0.46617643129206848</v>
      </c>
      <c r="FS73" s="2">
        <f t="shared" si="79"/>
        <v>0.44848004372168815</v>
      </c>
      <c r="FT73" s="2">
        <f t="shared" si="79"/>
        <v>0.42874413273596212</v>
      </c>
      <c r="FU73" s="2">
        <f t="shared" si="79"/>
        <v>0.45587989113315602</v>
      </c>
      <c r="FW73" s="2">
        <f t="shared" si="67"/>
        <v>1.8752972775863775E-4</v>
      </c>
      <c r="FX73" s="2">
        <f t="shared" si="67"/>
        <v>2.2733957412944501E-4</v>
      </c>
      <c r="FY73" s="2">
        <f t="shared" si="67"/>
        <v>2.0539044426613843E-4</v>
      </c>
      <c r="FZ73" s="2">
        <f t="shared" si="67"/>
        <v>2.0555330485910565E-4</v>
      </c>
      <c r="GA73" s="2">
        <f t="shared" si="67"/>
        <v>1.8474327610937626E-4</v>
      </c>
      <c r="GB73" s="2">
        <f t="shared" si="67"/>
        <v>1.9053803349166869E-4</v>
      </c>
      <c r="GC73" s="2">
        <f t="shared" si="67"/>
        <v>2.1596105252732215E-4</v>
      </c>
      <c r="GD73" s="2">
        <f t="shared" si="67"/>
        <v>2.1552671754046924E-4</v>
      </c>
      <c r="GE73" s="2">
        <f t="shared" si="67"/>
        <v>3.0090440456914138E-4</v>
      </c>
      <c r="GF73" s="2">
        <f t="shared" si="67"/>
        <v>2.8090690543149111E-4</v>
      </c>
      <c r="GG73" s="2">
        <f t="shared" si="67"/>
        <v>2.5157799524483198E-4</v>
      </c>
      <c r="GH73" s="2">
        <f t="shared" si="67"/>
        <v>2.2469804776559699E-4</v>
      </c>
      <c r="GI73" s="2">
        <f t="shared" si="67"/>
        <v>2.0151096211863787E-4</v>
      </c>
      <c r="GJ73" s="2">
        <f t="shared" si="67"/>
        <v>1.5839994620737961E-4</v>
      </c>
      <c r="GK73" s="2">
        <f t="shared" si="67"/>
        <v>1.6234106705599889E-4</v>
      </c>
      <c r="GM73" s="86">
        <f t="shared" si="68"/>
        <v>7.5828032170300137E-3</v>
      </c>
      <c r="GN73" s="86">
        <f t="shared" si="68"/>
        <v>1.1149019134466932E-2</v>
      </c>
      <c r="GO73" s="86">
        <f t="shared" si="68"/>
        <v>1.3293346070517629E-2</v>
      </c>
      <c r="GP73" s="86">
        <f t="shared" si="68"/>
        <v>9.9999992409023544E-3</v>
      </c>
      <c r="GQ73" s="86">
        <f t="shared" si="68"/>
        <v>1.1194199419529732E-2</v>
      </c>
      <c r="GR73" s="86">
        <f t="shared" si="68"/>
        <v>1.7407051529064105E-2</v>
      </c>
      <c r="GS73" s="86">
        <f t="shared" si="68"/>
        <v>6.9650507044760413E-3</v>
      </c>
      <c r="GT73" s="86">
        <f t="shared" si="68"/>
        <v>4.6996090980604907E-3</v>
      </c>
      <c r="GU73" s="86">
        <f t="shared" si="68"/>
        <v>1.1305578140541209E-2</v>
      </c>
      <c r="GV73" s="86">
        <f t="shared" si="68"/>
        <v>6.7174793419935508E-3</v>
      </c>
      <c r="GW73" s="86">
        <f t="shared" si="68"/>
        <v>8.1084424935285015E-3</v>
      </c>
      <c r="GX73" s="86">
        <f t="shared" si="68"/>
        <v>6.2051029754720474E-3</v>
      </c>
      <c r="GY73" s="86">
        <f t="shared" si="68"/>
        <v>3.9390815518228848E-3</v>
      </c>
      <c r="GZ73" s="86">
        <f t="shared" si="68"/>
        <v>2.2463856055318114E-3</v>
      </c>
      <c r="HA73" s="86">
        <f t="shared" si="68"/>
        <v>3.9966397136547279E-3</v>
      </c>
      <c r="HC73" s="86">
        <f t="shared" si="73"/>
        <v>4.2569985482441061E-10</v>
      </c>
      <c r="HD73" s="86">
        <f t="shared" si="69"/>
        <v>2.2306653494796694E-9</v>
      </c>
      <c r="HE73" s="86">
        <f t="shared" si="69"/>
        <v>3.1311311679726322E-9</v>
      </c>
      <c r="HF73" s="86">
        <f t="shared" si="69"/>
        <v>1.2827836772103076E-9</v>
      </c>
      <c r="HG73" s="86">
        <f t="shared" si="69"/>
        <v>1.1525127818832636E-10</v>
      </c>
      <c r="HH73" s="86">
        <f t="shared" si="69"/>
        <v>8.2109257378589428E-10</v>
      </c>
      <c r="HI73" s="86">
        <f t="shared" si="69"/>
        <v>6.1432226039839623E-11</v>
      </c>
      <c r="HJ73" s="86">
        <f t="shared" si="69"/>
        <v>1.1137946682074413E-11</v>
      </c>
      <c r="HK73" s="86">
        <f t="shared" si="69"/>
        <v>1.6484042403540068E-10</v>
      </c>
      <c r="HL73" s="86">
        <f t="shared" si="69"/>
        <v>1.515628272357443E-11</v>
      </c>
      <c r="HM73" s="86">
        <f t="shared" si="69"/>
        <v>4.8327499345427742E-11</v>
      </c>
      <c r="HN73" s="86">
        <f t="shared" si="69"/>
        <v>2.9471595964334092E-11</v>
      </c>
      <c r="HO73" s="86">
        <f t="shared" si="69"/>
        <v>6.5902779493919387E-11</v>
      </c>
      <c r="HP73" s="86">
        <f t="shared" si="69"/>
        <v>3.8932861121482265E-12</v>
      </c>
      <c r="HQ73" s="86">
        <f t="shared" si="69"/>
        <v>3.307060554533845E-12</v>
      </c>
      <c r="HS73" s="86">
        <f t="shared" si="70"/>
        <v>1.2025128385439057E-66</v>
      </c>
      <c r="HT73" s="86">
        <f t="shared" si="70"/>
        <v>3.9842250308178029E-60</v>
      </c>
      <c r="HU73" s="86">
        <f t="shared" si="70"/>
        <v>7.065210396996077E-59</v>
      </c>
      <c r="HV73" s="86">
        <f t="shared" si="70"/>
        <v>3.5941156282182809E-63</v>
      </c>
      <c r="HW73" s="86">
        <f t="shared" si="70"/>
        <v>2.4782867818334297E-69</v>
      </c>
      <c r="HX73" s="86">
        <f t="shared" si="70"/>
        <v>3.9430313358239604E-64</v>
      </c>
      <c r="HY73" s="86">
        <f t="shared" si="70"/>
        <v>8.1985694603143819E-73</v>
      </c>
      <c r="HZ73" s="86">
        <f t="shared" si="70"/>
        <v>9.3092809570437525E-77</v>
      </c>
      <c r="IA73" s="86">
        <f t="shared" si="70"/>
        <v>2.3867906666444036E-69</v>
      </c>
      <c r="IB73" s="86">
        <f t="shared" si="70"/>
        <v>6.8939932916350001E-75</v>
      </c>
      <c r="IC73" s="86">
        <f t="shared" si="70"/>
        <v>3.3448963612078209E-73</v>
      </c>
      <c r="ID73" s="86">
        <f t="shared" si="70"/>
        <v>4.7766368909240328E-76</v>
      </c>
      <c r="IE73" s="86">
        <f t="shared" si="70"/>
        <v>3.9073578822892408E-74</v>
      </c>
      <c r="IF73" s="86">
        <f t="shared" si="70"/>
        <v>8.0489022232840913E-51</v>
      </c>
      <c r="IG73" s="86">
        <f t="shared" si="70"/>
        <v>1.889069840316443E-32</v>
      </c>
      <c r="II73" s="86">
        <f t="shared" si="71"/>
        <v>1.1662305838870052E-156</v>
      </c>
      <c r="IJ73" s="86">
        <f t="shared" si="71"/>
        <v>4.4499698630554073E-140</v>
      </c>
      <c r="IK73" s="86">
        <f t="shared" si="71"/>
        <v>2.933762819657211E-137</v>
      </c>
      <c r="IL73" s="86">
        <f t="shared" si="71"/>
        <v>1.9286809089088356E-148</v>
      </c>
      <c r="IM73" s="86">
        <f t="shared" si="71"/>
        <v>3.8571118027176666E-164</v>
      </c>
      <c r="IN73" s="86">
        <f t="shared" si="71"/>
        <v>3.9369573015275705E-153</v>
      </c>
      <c r="IO73" s="86">
        <f t="shared" si="71"/>
        <v>3.4551879758017017E-174</v>
      </c>
      <c r="IP73" s="86">
        <f t="shared" si="71"/>
        <v>8.2894774466377861E-183</v>
      </c>
      <c r="IQ73" s="86">
        <f t="shared" si="71"/>
        <v>4.9160668929048739E-162</v>
      </c>
      <c r="IR73" s="86">
        <f t="shared" si="71"/>
        <v>4.2465499112052294E-174</v>
      </c>
      <c r="IS73" s="86">
        <f t="shared" si="71"/>
        <v>2.8515875233709495E-175</v>
      </c>
      <c r="IT73" s="86">
        <f t="shared" si="71"/>
        <v>2.3471823359642611E-182</v>
      </c>
      <c r="IU73" s="86">
        <f t="shared" si="71"/>
        <v>1.3774819422314116E-175</v>
      </c>
      <c r="IV73" s="86">
        <f t="shared" si="71"/>
        <v>2.641216082312684E-162</v>
      </c>
      <c r="IW73" s="86">
        <f t="shared" si="71"/>
        <v>2.008755029799769E-108</v>
      </c>
      <c r="IY73" s="86">
        <f t="shared" si="72"/>
        <v>7.5828036427298684E-3</v>
      </c>
      <c r="IZ73" s="86">
        <f t="shared" si="72"/>
        <v>1.1149021365132281E-2</v>
      </c>
      <c r="JA73" s="86">
        <f t="shared" si="72"/>
        <v>1.3293349201648798E-2</v>
      </c>
      <c r="JB73" s="86">
        <f t="shared" si="72"/>
        <v>1.0000000523686032E-2</v>
      </c>
      <c r="JC73" s="86">
        <f t="shared" si="72"/>
        <v>1.1194199534781011E-2</v>
      </c>
      <c r="JD73" s="86">
        <f t="shared" si="72"/>
        <v>1.7407052350156677E-2</v>
      </c>
      <c r="JE73" s="86">
        <f t="shared" si="72"/>
        <v>6.9650507659082669E-3</v>
      </c>
      <c r="JF73" s="86">
        <f t="shared" si="72"/>
        <v>4.6996091091984372E-3</v>
      </c>
      <c r="JG73" s="86">
        <f t="shared" si="72"/>
        <v>1.1305578305381633E-2</v>
      </c>
      <c r="JH73" s="86">
        <f t="shared" si="72"/>
        <v>6.7174793571498333E-3</v>
      </c>
      <c r="JI73" s="86">
        <f t="shared" si="72"/>
        <v>8.1084425418560015E-3</v>
      </c>
      <c r="JJ73" s="86">
        <f t="shared" si="72"/>
        <v>6.2051030049436436E-3</v>
      </c>
      <c r="JK73" s="86">
        <f t="shared" si="72"/>
        <v>3.9390816177256645E-3</v>
      </c>
      <c r="JL73" s="86">
        <f t="shared" si="72"/>
        <v>2.2463856094250977E-3</v>
      </c>
      <c r="JM73" s="86">
        <f t="shared" si="72"/>
        <v>3.9966397169617883E-3</v>
      </c>
    </row>
    <row r="74" spans="2:273" x14ac:dyDescent="0.25">
      <c r="B74" s="2">
        <v>47</v>
      </c>
      <c r="C74" s="37">
        <v>112.333</v>
      </c>
      <c r="D74" s="37">
        <v>114.70399999999999</v>
      </c>
      <c r="E74" s="37">
        <v>116.69799999999999</v>
      </c>
      <c r="F74" s="37">
        <v>118.667</v>
      </c>
      <c r="G74" s="37">
        <v>118</v>
      </c>
      <c r="H74" s="37">
        <v>116</v>
      </c>
      <c r="I74" s="37">
        <v>112.815</v>
      </c>
      <c r="J74" s="37">
        <v>116.63</v>
      </c>
      <c r="K74" s="37">
        <v>118.6</v>
      </c>
      <c r="L74" s="37">
        <v>115.148</v>
      </c>
      <c r="M74" s="37">
        <v>117.70399999999999</v>
      </c>
      <c r="N74" s="37">
        <v>116.22199999999999</v>
      </c>
      <c r="O74" s="37">
        <v>113.741</v>
      </c>
      <c r="P74" s="37">
        <v>109.291</v>
      </c>
      <c r="Q74" s="37">
        <v>111.018</v>
      </c>
      <c r="S74" s="4">
        <f t="shared" si="74"/>
        <v>110.83293070200916</v>
      </c>
      <c r="T74" s="4">
        <f t="shared" si="74"/>
        <v>115.01571764932321</v>
      </c>
      <c r="U74" s="4">
        <f t="shared" si="74"/>
        <v>114.14098325376926</v>
      </c>
      <c r="V74" s="4">
        <f t="shared" si="74"/>
        <v>119.67311127530665</v>
      </c>
      <c r="W74" s="4">
        <f t="shared" si="74"/>
        <v>117.0628005416004</v>
      </c>
      <c r="X74" s="4">
        <f t="shared" si="74"/>
        <v>116.51853829630485</v>
      </c>
      <c r="Y74" s="4">
        <f t="shared" si="74"/>
        <v>112.00440933836973</v>
      </c>
      <c r="Z74" s="4">
        <f t="shared" si="74"/>
        <v>116.50015490842011</v>
      </c>
      <c r="AA74" s="4">
        <f t="shared" si="74"/>
        <v>116.11854374935025</v>
      </c>
      <c r="AB74" s="4">
        <f t="shared" si="74"/>
        <v>112.55659714167301</v>
      </c>
      <c r="AC74" s="4">
        <f t="shared" si="74"/>
        <v>117.17144713401953</v>
      </c>
      <c r="AD74" s="4">
        <f t="shared" si="74"/>
        <v>115.80009548848709</v>
      </c>
      <c r="AE74" s="4">
        <f t="shared" si="74"/>
        <v>109.65294404941601</v>
      </c>
      <c r="AF74" s="4">
        <f t="shared" si="74"/>
        <v>107.19244576873101</v>
      </c>
      <c r="AG74" s="4">
        <f t="shared" si="74"/>
        <v>109.65374282772312</v>
      </c>
      <c r="AI74" s="4">
        <f t="shared" si="75"/>
        <v>1.5000692979908337</v>
      </c>
      <c r="AJ74" s="4">
        <f t="shared" si="75"/>
        <v>-0.31171764932321366</v>
      </c>
      <c r="AK74" s="4">
        <f t="shared" si="75"/>
        <v>2.5570167462307296</v>
      </c>
      <c r="AL74" s="4">
        <f t="shared" si="75"/>
        <v>-1.006111275306651</v>
      </c>
      <c r="AM74" s="4">
        <f t="shared" si="75"/>
        <v>0.93719945839960417</v>
      </c>
      <c r="AN74" s="4">
        <f t="shared" si="75"/>
        <v>-0.51853829630485393</v>
      </c>
      <c r="AO74" s="4">
        <f t="shared" si="75"/>
        <v>0.81059066163027182</v>
      </c>
      <c r="AP74" s="4">
        <f t="shared" si="75"/>
        <v>0.129845091579881</v>
      </c>
      <c r="AQ74" s="4">
        <f t="shared" si="75"/>
        <v>2.4814562506497424</v>
      </c>
      <c r="AR74" s="4">
        <f t="shared" si="75"/>
        <v>2.5914028583269868</v>
      </c>
      <c r="AS74" s="4">
        <f t="shared" si="75"/>
        <v>0.53255286598046325</v>
      </c>
      <c r="AT74" s="4">
        <f t="shared" si="75"/>
        <v>0.42190451151290631</v>
      </c>
      <c r="AU74" s="4">
        <f t="shared" si="75"/>
        <v>4.0880559505839926</v>
      </c>
      <c r="AV74" s="4">
        <f t="shared" si="75"/>
        <v>2.0985542312689915</v>
      </c>
      <c r="AW74" s="4">
        <f t="shared" si="75"/>
        <v>1.3642571722768793</v>
      </c>
      <c r="AY74" s="2">
        <f t="shared" si="65"/>
        <v>103.97953541291412</v>
      </c>
      <c r="AZ74" s="2">
        <f t="shared" si="65"/>
        <v>105.46291227542883</v>
      </c>
      <c r="BA74" s="2">
        <f t="shared" si="65"/>
        <v>103.11327857401449</v>
      </c>
      <c r="BB74" s="2">
        <f t="shared" si="65"/>
        <v>111.01197196841768</v>
      </c>
      <c r="BC74" s="2">
        <f t="shared" si="65"/>
        <v>107.90767611093077</v>
      </c>
      <c r="BD74" s="2">
        <f t="shared" si="65"/>
        <v>103.12515677798623</v>
      </c>
      <c r="BE74" s="2">
        <f t="shared" si="65"/>
        <v>105.20340991352198</v>
      </c>
      <c r="BF74" s="2">
        <f t="shared" si="65"/>
        <v>112.02027685354395</v>
      </c>
      <c r="BG74" s="2">
        <f t="shared" si="65"/>
        <v>106.83081417200346</v>
      </c>
      <c r="BH74" s="2">
        <f t="shared" si="65"/>
        <v>106.49469554377457</v>
      </c>
      <c r="BI74" s="2">
        <f t="shared" si="65"/>
        <v>110.26449826530424</v>
      </c>
      <c r="BJ74" s="2">
        <f t="shared" si="65"/>
        <v>110.21768864560525</v>
      </c>
      <c r="BK74" s="2">
        <f t="shared" si="65"/>
        <v>105.29353010756719</v>
      </c>
      <c r="BL74" s="2">
        <f t="shared" si="65"/>
        <v>104.61835620823055</v>
      </c>
      <c r="BM74" s="2">
        <f t="shared" si="65"/>
        <v>106.09135641587423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>
        <f t="shared" si="17"/>
        <v>116.63</v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>
        <f t="shared" si="22"/>
        <v>113.741</v>
      </c>
      <c r="CB74" s="2">
        <f t="shared" si="23"/>
        <v>109.291</v>
      </c>
      <c r="CC74" s="2">
        <f t="shared" si="24"/>
        <v>111.018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106.68614126984124</v>
      </c>
      <c r="DL74" s="2">
        <f t="shared" si="76"/>
        <v>107.48427596017071</v>
      </c>
      <c r="DM74" s="2">
        <f t="shared" si="76"/>
        <v>107.36284385964912</v>
      </c>
      <c r="DN74" s="2">
        <f t="shared" si="76"/>
        <v>111.94146520806521</v>
      </c>
      <c r="DO74" s="2">
        <f t="shared" si="76"/>
        <v>110.66081310865522</v>
      </c>
      <c r="DP74" s="2">
        <f t="shared" si="76"/>
        <v>106.57710872420263</v>
      </c>
      <c r="DQ74" s="2">
        <f t="shared" si="76"/>
        <v>108.21010160427807</v>
      </c>
      <c r="DR74" s="2">
        <f t="shared" si="76"/>
        <v>114.83885882352943</v>
      </c>
      <c r="DS74" s="2">
        <f t="shared" si="76"/>
        <v>112.46687477477474</v>
      </c>
      <c r="DT74" s="2">
        <f t="shared" si="76"/>
        <v>111.72217478991597</v>
      </c>
      <c r="DU74" s="2">
        <f t="shared" si="76"/>
        <v>112.38018823529414</v>
      </c>
      <c r="DV74" s="2">
        <f t="shared" si="76"/>
        <v>109.58025378787877</v>
      </c>
      <c r="DW74" s="2">
        <f t="shared" si="76"/>
        <v>110.21292338709677</v>
      </c>
      <c r="DX74" s="2">
        <f t="shared" si="76"/>
        <v>107.02628461253246</v>
      </c>
      <c r="DY74" s="2">
        <f t="shared" si="76"/>
        <v>108.73589682539684</v>
      </c>
      <c r="EA74" s="2">
        <f t="shared" si="77"/>
        <v>101.2365117293503</v>
      </c>
      <c r="EB74" s="2">
        <f t="shared" si="77"/>
        <v>103.57661489992587</v>
      </c>
      <c r="EC74" s="2">
        <f t="shared" si="77"/>
        <v>99.299006205908881</v>
      </c>
      <c r="ED74" s="2">
        <f t="shared" si="77"/>
        <v>110.1240977904242</v>
      </c>
      <c r="EE74" s="2">
        <f t="shared" si="77"/>
        <v>105.33659968496852</v>
      </c>
      <c r="EF74" s="2">
        <f t="shared" si="77"/>
        <v>100.22891826602014</v>
      </c>
      <c r="EG74" s="2">
        <f t="shared" si="77"/>
        <v>102.12643383393186</v>
      </c>
      <c r="EH74" s="2">
        <f t="shared" si="77"/>
        <v>108.91359852670348</v>
      </c>
      <c r="EI74" s="2">
        <f t="shared" si="77"/>
        <v>101.58319068546604</v>
      </c>
      <c r="EJ74" s="2">
        <f t="shared" si="77"/>
        <v>101.07236386975835</v>
      </c>
      <c r="EK74" s="2">
        <f t="shared" si="77"/>
        <v>108.1578966636212</v>
      </c>
      <c r="EL74" s="2">
        <f t="shared" si="77"/>
        <v>110.88555392527888</v>
      </c>
      <c r="EM74" s="2">
        <f t="shared" si="77"/>
        <v>99.775535902187585</v>
      </c>
      <c r="EN74" s="2">
        <f t="shared" si="77"/>
        <v>101.69223673658236</v>
      </c>
      <c r="EO74" s="2">
        <f t="shared" si="77"/>
        <v>103.21240704749796</v>
      </c>
      <c r="EQ74" s="2">
        <f t="shared" si="78"/>
        <v>100.56914867631914</v>
      </c>
      <c r="ER74" s="2">
        <f t="shared" si="78"/>
        <v>99.877936211345087</v>
      </c>
      <c r="ES74" s="2">
        <f t="shared" si="78"/>
        <v>99.037985109123539</v>
      </c>
      <c r="ET74" s="2">
        <f t="shared" si="78"/>
        <v>108.82075128954287</v>
      </c>
      <c r="EU74" s="2">
        <f t="shared" si="78"/>
        <v>103.19939470197959</v>
      </c>
      <c r="EV74" s="2">
        <f t="shared" si="78"/>
        <v>98.300178176661163</v>
      </c>
      <c r="EW74" s="2">
        <f t="shared" si="78"/>
        <v>100.54049093305663</v>
      </c>
      <c r="EX74" s="2">
        <f t="shared" si="78"/>
        <v>106.45732867987533</v>
      </c>
      <c r="EY74" s="2">
        <f t="shared" si="78"/>
        <v>104.76962592259081</v>
      </c>
      <c r="EZ74" s="2">
        <f t="shared" si="78"/>
        <v>104.45670701802972</v>
      </c>
      <c r="FA74" s="2">
        <f t="shared" si="78"/>
        <v>106.35747642469664</v>
      </c>
      <c r="FB74" s="2">
        <f t="shared" si="78"/>
        <v>106.60079980727946</v>
      </c>
      <c r="FC74" s="2">
        <f t="shared" si="78"/>
        <v>101.17375122749984</v>
      </c>
      <c r="FD74" s="2">
        <f t="shared" si="78"/>
        <v>101.9724459565786</v>
      </c>
      <c r="FE74" s="2">
        <f t="shared" si="78"/>
        <v>103.91634265399753</v>
      </c>
      <c r="FG74" s="2">
        <f t="shared" si="79"/>
        <v>0.49663350776471327</v>
      </c>
      <c r="FH74" s="2">
        <f t="shared" si="79"/>
        <v>0.51704630813739572</v>
      </c>
      <c r="FI74" s="2">
        <f t="shared" si="79"/>
        <v>0.52698314198745566</v>
      </c>
      <c r="FJ74" s="2">
        <f t="shared" si="79"/>
        <v>0.51128873670297592</v>
      </c>
      <c r="FK74" s="2">
        <f t="shared" si="79"/>
        <v>0.51701610345816684</v>
      </c>
      <c r="FL74" s="2">
        <f t="shared" si="79"/>
        <v>0.54370596194916931</v>
      </c>
      <c r="FM74" s="2">
        <f t="shared" si="79"/>
        <v>0.49416178959853185</v>
      </c>
      <c r="FN74" s="2">
        <f t="shared" si="79"/>
        <v>0.47559117647937998</v>
      </c>
      <c r="FO74" s="2">
        <f t="shared" si="79"/>
        <v>0.51794152080153177</v>
      </c>
      <c r="FP74" s="2">
        <f t="shared" si="79"/>
        <v>0.49094971383618968</v>
      </c>
      <c r="FQ74" s="2">
        <f t="shared" si="79"/>
        <v>0.50095861467654312</v>
      </c>
      <c r="FR74" s="2">
        <f t="shared" si="79"/>
        <v>0.48915224883049774</v>
      </c>
      <c r="FS74" s="2">
        <f t="shared" si="79"/>
        <v>0.47135379611375122</v>
      </c>
      <c r="FT74" s="2">
        <f t="shared" si="79"/>
        <v>0.45143521897082373</v>
      </c>
      <c r="FU74" s="2">
        <f t="shared" si="79"/>
        <v>0.47880340452551062</v>
      </c>
      <c r="FW74" s="2">
        <f t="shared" si="67"/>
        <v>2.0561853745648543E-4</v>
      </c>
      <c r="FX74" s="2">
        <f t="shared" si="67"/>
        <v>2.4926741889333805E-4</v>
      </c>
      <c r="FY74" s="2">
        <f t="shared" si="67"/>
        <v>2.2520168130512385E-4</v>
      </c>
      <c r="FZ74" s="2">
        <f t="shared" si="67"/>
        <v>2.2538024731462666E-4</v>
      </c>
      <c r="GA74" s="2">
        <f t="shared" si="67"/>
        <v>2.0256336370976473E-4</v>
      </c>
      <c r="GB74" s="2">
        <f t="shared" si="67"/>
        <v>2.0891695878809662E-4</v>
      </c>
      <c r="GC74" s="2">
        <f t="shared" si="67"/>
        <v>2.3679165163212088E-4</v>
      </c>
      <c r="GD74" s="2">
        <f t="shared" si="67"/>
        <v>2.363154326140199E-4</v>
      </c>
      <c r="GE74" s="2">
        <f t="shared" si="67"/>
        <v>3.299255407594425E-4</v>
      </c>
      <c r="GF74" s="2">
        <f t="shared" si="67"/>
        <v>3.0799994972445982E-4</v>
      </c>
      <c r="GG74" s="2">
        <f t="shared" si="67"/>
        <v>2.758430912094668E-4</v>
      </c>
      <c r="GH74" s="2">
        <f t="shared" si="67"/>
        <v>2.4637116914280854E-4</v>
      </c>
      <c r="GI74" s="2">
        <f t="shared" si="67"/>
        <v>2.2094808070378385E-4</v>
      </c>
      <c r="GJ74" s="2">
        <f t="shared" si="67"/>
        <v>1.7367943309304595E-4</v>
      </c>
      <c r="GK74" s="2">
        <f t="shared" si="67"/>
        <v>1.7800065245285337E-4</v>
      </c>
      <c r="GM74" s="86">
        <f t="shared" si="68"/>
        <v>1.1678996499319784E-2</v>
      </c>
      <c r="GN74" s="86">
        <f t="shared" si="68"/>
        <v>1.6778378359671393E-2</v>
      </c>
      <c r="GO74" s="86">
        <f t="shared" si="68"/>
        <v>1.949119978073581E-2</v>
      </c>
      <c r="GP74" s="86">
        <f t="shared" si="68"/>
        <v>1.5222444985348494E-2</v>
      </c>
      <c r="GQ74" s="86">
        <f t="shared" si="68"/>
        <v>1.6562403487032775E-2</v>
      </c>
      <c r="GR74" s="86">
        <f t="shared" si="68"/>
        <v>2.490441780852802E-2</v>
      </c>
      <c r="GS74" s="86">
        <f t="shared" si="68"/>
        <v>1.1080387087565436E-2</v>
      </c>
      <c r="GT74" s="86">
        <f t="shared" si="68"/>
        <v>7.6236697683746673E-3</v>
      </c>
      <c r="GU74" s="86">
        <f t="shared" si="68"/>
        <v>1.7175103037322646E-2</v>
      </c>
      <c r="GV74" s="86">
        <f t="shared" si="68"/>
        <v>1.0485087995736463E-2</v>
      </c>
      <c r="GW74" s="86">
        <f t="shared" si="68"/>
        <v>1.2645794908104815E-2</v>
      </c>
      <c r="GX74" s="86">
        <f t="shared" si="68"/>
        <v>1.000019187212622E-2</v>
      </c>
      <c r="GY74" s="86">
        <f t="shared" si="68"/>
        <v>6.6791333970589329E-3</v>
      </c>
      <c r="GZ74" s="86">
        <f t="shared" si="68"/>
        <v>4.0114688319491058E-3</v>
      </c>
      <c r="HA74" s="86">
        <f t="shared" si="68"/>
        <v>7.3305343465698541E-3</v>
      </c>
      <c r="HC74" s="86">
        <f t="shared" si="73"/>
        <v>1.2440915363936297E-9</v>
      </c>
      <c r="HD74" s="86">
        <f t="shared" si="69"/>
        <v>6.0313096671873935E-9</v>
      </c>
      <c r="HE74" s="86">
        <f t="shared" si="69"/>
        <v>8.2126518300957013E-9</v>
      </c>
      <c r="HF74" s="86">
        <f t="shared" si="69"/>
        <v>3.5807451732070986E-9</v>
      </c>
      <c r="HG74" s="86">
        <f t="shared" si="69"/>
        <v>3.5676900950202666E-10</v>
      </c>
      <c r="HH74" s="86">
        <f t="shared" si="69"/>
        <v>2.3352048955581707E-9</v>
      </c>
      <c r="HI74" s="86">
        <f t="shared" si="69"/>
        <v>2.0439985110822196E-10</v>
      </c>
      <c r="HJ74" s="86">
        <f t="shared" si="69"/>
        <v>3.9940371009565789E-11</v>
      </c>
      <c r="HK74" s="86">
        <f t="shared" si="69"/>
        <v>5.3623474722063631E-10</v>
      </c>
      <c r="HL74" s="86">
        <f t="shared" si="69"/>
        <v>5.4398354085513629E-11</v>
      </c>
      <c r="HM74" s="86">
        <f t="shared" si="69"/>
        <v>1.6605227616747552E-10</v>
      </c>
      <c r="HN74" s="86">
        <f t="shared" si="69"/>
        <v>1.0345047923203657E-10</v>
      </c>
      <c r="HO74" s="86">
        <f t="shared" si="69"/>
        <v>2.177994594709917E-10</v>
      </c>
      <c r="HP74" s="86">
        <f t="shared" si="69"/>
        <v>1.4723708320982564E-11</v>
      </c>
      <c r="HQ74" s="86">
        <f t="shared" si="69"/>
        <v>1.3760826352742626E-11</v>
      </c>
      <c r="HS74" s="86">
        <f t="shared" si="70"/>
        <v>9.1103032982471411E-65</v>
      </c>
      <c r="HT74" s="86">
        <f t="shared" si="70"/>
        <v>2.1063506956173116E-58</v>
      </c>
      <c r="HU74" s="86">
        <f t="shared" si="70"/>
        <v>3.2837048390162719E-57</v>
      </c>
      <c r="HV74" s="86">
        <f t="shared" si="70"/>
        <v>2.2600812681408322E-61</v>
      </c>
      <c r="HW74" s="86">
        <f t="shared" si="70"/>
        <v>2.2609799099346751E-67</v>
      </c>
      <c r="HX74" s="86">
        <f t="shared" si="70"/>
        <v>2.6350197951015598E-62</v>
      </c>
      <c r="HY74" s="86">
        <f t="shared" si="70"/>
        <v>1.0538931504599687E-70</v>
      </c>
      <c r="HZ74" s="86">
        <f t="shared" si="70"/>
        <v>1.5437464369454698E-74</v>
      </c>
      <c r="IA74" s="86">
        <f t="shared" si="70"/>
        <v>2.7658002528144561E-67</v>
      </c>
      <c r="IB74" s="86">
        <f t="shared" si="70"/>
        <v>1.1115245163142833E-72</v>
      </c>
      <c r="IC74" s="86">
        <f t="shared" si="70"/>
        <v>4.8373876632971751E-71</v>
      </c>
      <c r="ID74" s="86">
        <f t="shared" si="70"/>
        <v>7.8765299257897363E-74</v>
      </c>
      <c r="IE74" s="86">
        <f t="shared" si="70"/>
        <v>5.150254051491948E-72</v>
      </c>
      <c r="IF74" s="86">
        <f t="shared" si="70"/>
        <v>1.9938986649830546E-49</v>
      </c>
      <c r="IG74" s="86">
        <f t="shared" si="70"/>
        <v>1.4286706446545526E-31</v>
      </c>
      <c r="II74" s="86">
        <f t="shared" si="71"/>
        <v>2.3344431237847276E-153</v>
      </c>
      <c r="IJ74" s="86">
        <f t="shared" si="71"/>
        <v>4.6083053242043172E-137</v>
      </c>
      <c r="IK74" s="86">
        <f t="shared" si="71"/>
        <v>2.4322377191087735E-134</v>
      </c>
      <c r="IL74" s="86">
        <f t="shared" si="71"/>
        <v>2.7864822094270043E-145</v>
      </c>
      <c r="IM74" s="86">
        <f t="shared" si="71"/>
        <v>1.0994148779224515E-160</v>
      </c>
      <c r="IN74" s="86">
        <f t="shared" si="71"/>
        <v>6.7188630248297629E-150</v>
      </c>
      <c r="IO74" s="86">
        <f t="shared" si="71"/>
        <v>1.8826019524731606E-170</v>
      </c>
      <c r="IP74" s="86">
        <f t="shared" si="71"/>
        <v>6.9303869051047523E-179</v>
      </c>
      <c r="IQ74" s="86">
        <f t="shared" si="71"/>
        <v>2.0218331590505915E-158</v>
      </c>
      <c r="IR74" s="86">
        <f t="shared" si="71"/>
        <v>3.0325274508179555E-170</v>
      </c>
      <c r="IS74" s="86">
        <f t="shared" si="71"/>
        <v>1.9219613187246552E-171</v>
      </c>
      <c r="IT74" s="86">
        <f t="shared" si="71"/>
        <v>2.0057912540238757E-178</v>
      </c>
      <c r="IU74" s="86">
        <f t="shared" si="71"/>
        <v>7.5026552609745482E-172</v>
      </c>
      <c r="IV74" s="86">
        <f t="shared" si="71"/>
        <v>5.9963107771214806E-159</v>
      </c>
      <c r="IW74" s="86">
        <f t="shared" si="71"/>
        <v>3.4577046244376024E-106</v>
      </c>
      <c r="IY74" s="86">
        <f t="shared" si="72"/>
        <v>1.167899774341132E-2</v>
      </c>
      <c r="IZ74" s="86">
        <f t="shared" si="72"/>
        <v>1.677838439098106E-2</v>
      </c>
      <c r="JA74" s="86">
        <f t="shared" si="72"/>
        <v>1.9491207993387639E-2</v>
      </c>
      <c r="JB74" s="86">
        <f t="shared" si="72"/>
        <v>1.5222448566093666E-2</v>
      </c>
      <c r="JC74" s="86">
        <f t="shared" si="72"/>
        <v>1.6562403843801785E-2</v>
      </c>
      <c r="JD74" s="86">
        <f t="shared" si="72"/>
        <v>2.4904420143732914E-2</v>
      </c>
      <c r="JE74" s="86">
        <f t="shared" si="72"/>
        <v>1.1080387291965288E-2</v>
      </c>
      <c r="JF74" s="86">
        <f t="shared" si="72"/>
        <v>7.6236698083150386E-3</v>
      </c>
      <c r="JG74" s="86">
        <f t="shared" si="72"/>
        <v>1.7175103573557393E-2</v>
      </c>
      <c r="JH74" s="86">
        <f t="shared" si="72"/>
        <v>1.0485088050134816E-2</v>
      </c>
      <c r="JI74" s="86">
        <f t="shared" si="72"/>
        <v>1.2645795074157092E-2</v>
      </c>
      <c r="JJ74" s="86">
        <f t="shared" si="72"/>
        <v>1.00001919755767E-2</v>
      </c>
      <c r="JK74" s="86">
        <f t="shared" si="72"/>
        <v>6.6791336148583928E-3</v>
      </c>
      <c r="JL74" s="86">
        <f t="shared" si="72"/>
        <v>4.0114688466728141E-3</v>
      </c>
      <c r="JM74" s="86">
        <f t="shared" si="72"/>
        <v>7.3305343603306808E-3</v>
      </c>
    </row>
    <row r="75" spans="2:273" x14ac:dyDescent="0.25">
      <c r="B75" s="2">
        <v>48</v>
      </c>
      <c r="C75" s="37">
        <v>115.133</v>
      </c>
      <c r="D75" s="37">
        <v>118.70399999999999</v>
      </c>
      <c r="E75" s="37">
        <v>118.69799999999999</v>
      </c>
      <c r="F75" s="37">
        <v>122.70399999999999</v>
      </c>
      <c r="G75" s="37">
        <v>120.333</v>
      </c>
      <c r="H75" s="37">
        <v>119.685</v>
      </c>
      <c r="I75" s="37">
        <v>114.37</v>
      </c>
      <c r="J75" s="37">
        <v>118.22199999999999</v>
      </c>
      <c r="K75" s="37">
        <v>120.236</v>
      </c>
      <c r="L75" s="37">
        <v>116.96299999999999</v>
      </c>
      <c r="M75" s="37">
        <v>120.315</v>
      </c>
      <c r="N75" s="37">
        <v>118</v>
      </c>
      <c r="O75" s="37">
        <v>116.22199999999999</v>
      </c>
      <c r="P75" s="37">
        <v>110.6</v>
      </c>
      <c r="Q75" s="37">
        <v>112.6</v>
      </c>
      <c r="S75" s="4">
        <f t="shared" si="74"/>
        <v>113.68774805251658</v>
      </c>
      <c r="T75" s="4">
        <f t="shared" si="74"/>
        <v>118.72917643131704</v>
      </c>
      <c r="U75" s="4">
        <f t="shared" si="74"/>
        <v>118.02828826426047</v>
      </c>
      <c r="V75" s="4">
        <f t="shared" si="74"/>
        <v>123.21141644253839</v>
      </c>
      <c r="W75" s="4">
        <f t="shared" si="74"/>
        <v>120.40675580950609</v>
      </c>
      <c r="X75" s="4">
        <f t="shared" si="74"/>
        <v>120.86511280801669</v>
      </c>
      <c r="Y75" s="4">
        <f t="shared" si="74"/>
        <v>115.06989928996438</v>
      </c>
      <c r="Z75" s="4">
        <f t="shared" si="74"/>
        <v>118.55015426211446</v>
      </c>
      <c r="AA75" s="4">
        <f t="shared" si="74"/>
        <v>119.62609123678949</v>
      </c>
      <c r="AB75" s="4">
        <f t="shared" si="74"/>
        <v>114.99350419565891</v>
      </c>
      <c r="AC75" s="4">
        <f t="shared" si="74"/>
        <v>120.07008900859833</v>
      </c>
      <c r="AD75" s="4">
        <f t="shared" si="74"/>
        <v>118.46278099939715</v>
      </c>
      <c r="AE75" s="4">
        <f t="shared" si="74"/>
        <v>111.90994345755529</v>
      </c>
      <c r="AF75" s="4">
        <f t="shared" si="74"/>
        <v>108.70610349504219</v>
      </c>
      <c r="AG75" s="4">
        <f t="shared" si="74"/>
        <v>111.87325580266639</v>
      </c>
      <c r="AI75" s="4">
        <f t="shared" si="75"/>
        <v>1.4452519474834133</v>
      </c>
      <c r="AJ75" s="4">
        <f t="shared" si="75"/>
        <v>-2.5176431317049719E-2</v>
      </c>
      <c r="AK75" s="4">
        <f t="shared" si="75"/>
        <v>0.66971173573952569</v>
      </c>
      <c r="AL75" s="4">
        <f t="shared" si="75"/>
        <v>-0.50741644253839979</v>
      </c>
      <c r="AM75" s="4">
        <f t="shared" si="75"/>
        <v>-7.375580950609617E-2</v>
      </c>
      <c r="AN75" s="4">
        <f t="shared" si="75"/>
        <v>-1.1801128080166876</v>
      </c>
      <c r="AO75" s="4">
        <f t="shared" si="75"/>
        <v>-0.69989928996437811</v>
      </c>
      <c r="AP75" s="4">
        <f t="shared" si="75"/>
        <v>-0.32815426211446663</v>
      </c>
      <c r="AQ75" s="4">
        <f t="shared" si="75"/>
        <v>0.60990876321051246</v>
      </c>
      <c r="AR75" s="4">
        <f t="shared" si="75"/>
        <v>1.9694958043410793</v>
      </c>
      <c r="AS75" s="4">
        <f t="shared" si="75"/>
        <v>0.24491099140166739</v>
      </c>
      <c r="AT75" s="4">
        <f t="shared" si="75"/>
        <v>-0.46278099939715389</v>
      </c>
      <c r="AU75" s="4">
        <f t="shared" si="75"/>
        <v>4.3120565424447079</v>
      </c>
      <c r="AV75" s="4">
        <f t="shared" si="75"/>
        <v>1.8938965049578087</v>
      </c>
      <c r="AW75" s="4">
        <f t="shared" si="75"/>
        <v>0.72674419733360196</v>
      </c>
      <c r="AY75" s="2">
        <f t="shared" si="65"/>
        <v>103.83289214957414</v>
      </c>
      <c r="AZ75" s="2">
        <f t="shared" si="65"/>
        <v>105.31404272052998</v>
      </c>
      <c r="BA75" s="2">
        <f t="shared" si="65"/>
        <v>102.88984708712363</v>
      </c>
      <c r="BB75" s="2">
        <f t="shared" si="65"/>
        <v>110.92015707891041</v>
      </c>
      <c r="BC75" s="2">
        <f t="shared" si="65"/>
        <v>107.71868032493256</v>
      </c>
      <c r="BD75" s="2">
        <f t="shared" si="65"/>
        <v>102.89561359547176</v>
      </c>
      <c r="BE75" s="2">
        <f t="shared" si="65"/>
        <v>105.02783277171122</v>
      </c>
      <c r="BF75" s="2">
        <f t="shared" si="65"/>
        <v>111.79503327679495</v>
      </c>
      <c r="BG75" s="2">
        <f t="shared" si="65"/>
        <v>106.49126092785563</v>
      </c>
      <c r="BH75" s="2">
        <f t="shared" si="65"/>
        <v>106.17015810686314</v>
      </c>
      <c r="BI75" s="2">
        <f t="shared" si="65"/>
        <v>110.05075183578023</v>
      </c>
      <c r="BJ75" s="2">
        <f t="shared" si="65"/>
        <v>110.12188210131347</v>
      </c>
      <c r="BK75" s="2">
        <f t="shared" si="65"/>
        <v>105.08597052348524</v>
      </c>
      <c r="BL75" s="2">
        <f t="shared" si="65"/>
        <v>104.4743039116141</v>
      </c>
      <c r="BM75" s="2">
        <f t="shared" si="65"/>
        <v>105.94796680659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 t="str">
        <f t="shared" si="22"/>
        <v/>
      </c>
      <c r="CB75" s="2">
        <f t="shared" si="23"/>
        <v>110.6</v>
      </c>
      <c r="CC75" s="2" t="str">
        <f t="shared" si="24"/>
        <v/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106.7591684255684</v>
      </c>
      <c r="DL75" s="2">
        <f t="shared" si="76"/>
        <v>107.63418705547653</v>
      </c>
      <c r="DM75" s="2">
        <f t="shared" si="76"/>
        <v>107.4638645074224</v>
      </c>
      <c r="DN75" s="2">
        <f t="shared" si="76"/>
        <v>112.09362724152724</v>
      </c>
      <c r="DO75" s="2">
        <f t="shared" si="76"/>
        <v>110.75571156581684</v>
      </c>
      <c r="DP75" s="2">
        <f t="shared" si="76"/>
        <v>106.61899577861163</v>
      </c>
      <c r="DQ75" s="2">
        <f t="shared" si="76"/>
        <v>108.3393191749427</v>
      </c>
      <c r="DR75" s="2">
        <f t="shared" si="76"/>
        <v>114.89392513368986</v>
      </c>
      <c r="DS75" s="2">
        <f t="shared" si="76"/>
        <v>112.41961621621618</v>
      </c>
      <c r="DT75" s="2">
        <f t="shared" si="76"/>
        <v>111.68331148459383</v>
      </c>
      <c r="DU75" s="2">
        <f t="shared" si="76"/>
        <v>112.4058955182073</v>
      </c>
      <c r="DV75" s="2">
        <f t="shared" si="76"/>
        <v>109.61500846702316</v>
      </c>
      <c r="DW75" s="2">
        <f t="shared" si="76"/>
        <v>110.39000645161289</v>
      </c>
      <c r="DX75" s="2">
        <f t="shared" si="76"/>
        <v>107.08883655913981</v>
      </c>
      <c r="DY75" s="2">
        <f t="shared" si="76"/>
        <v>108.80556410256412</v>
      </c>
      <c r="EA75" s="2">
        <f t="shared" si="77"/>
        <v>101.12819937652785</v>
      </c>
      <c r="EB75" s="2">
        <f t="shared" si="77"/>
        <v>103.33940659747961</v>
      </c>
      <c r="EC75" s="2">
        <f t="shared" si="77"/>
        <v>99.145601124489488</v>
      </c>
      <c r="ED75" s="2">
        <f t="shared" si="77"/>
        <v>109.89779000319388</v>
      </c>
      <c r="EE75" s="2">
        <f t="shared" si="77"/>
        <v>105.13205850585061</v>
      </c>
      <c r="EF75" s="2">
        <f t="shared" si="77"/>
        <v>100.04655333759182</v>
      </c>
      <c r="EG75" s="2">
        <f t="shared" si="77"/>
        <v>101.9371411470236</v>
      </c>
      <c r="EH75" s="2">
        <f t="shared" si="77"/>
        <v>108.67996179304453</v>
      </c>
      <c r="EI75" s="2">
        <f t="shared" si="77"/>
        <v>101.45702568486263</v>
      </c>
      <c r="EJ75" s="2">
        <f t="shared" si="77"/>
        <v>100.95454334936224</v>
      </c>
      <c r="EK75" s="2">
        <f t="shared" si="77"/>
        <v>107.91207573800449</v>
      </c>
      <c r="EL75" s="2">
        <f t="shared" si="77"/>
        <v>110.60687827726974</v>
      </c>
      <c r="EM75" s="2">
        <f t="shared" si="77"/>
        <v>99.659987411336203</v>
      </c>
      <c r="EN75" s="2">
        <f t="shared" si="77"/>
        <v>101.57667267119062</v>
      </c>
      <c r="EO75" s="2">
        <f t="shared" si="77"/>
        <v>103.11079002815367</v>
      </c>
      <c r="EQ75" s="2">
        <f t="shared" si="78"/>
        <v>100.47258897931243</v>
      </c>
      <c r="ER75" s="2">
        <f t="shared" si="78"/>
        <v>99.708695928512512</v>
      </c>
      <c r="ES75" s="2">
        <f t="shared" si="78"/>
        <v>98.889471674877825</v>
      </c>
      <c r="ET75" s="2">
        <f t="shared" si="78"/>
        <v>108.61834366783555</v>
      </c>
      <c r="EU75" s="2">
        <f t="shared" si="78"/>
        <v>103.03354751618119</v>
      </c>
      <c r="EV75" s="2">
        <f t="shared" si="78"/>
        <v>98.153470006117672</v>
      </c>
      <c r="EW75" s="2">
        <f t="shared" si="78"/>
        <v>100.3808025420355</v>
      </c>
      <c r="EX75" s="2">
        <f t="shared" si="78"/>
        <v>106.26952104401271</v>
      </c>
      <c r="EY75" s="2">
        <f t="shared" si="78"/>
        <v>104.58107269639422</v>
      </c>
      <c r="EZ75" s="2">
        <f t="shared" si="78"/>
        <v>104.27593218388931</v>
      </c>
      <c r="FA75" s="2">
        <f t="shared" si="78"/>
        <v>106.14478141602822</v>
      </c>
      <c r="FB75" s="2">
        <f t="shared" si="78"/>
        <v>106.40050694808382</v>
      </c>
      <c r="FC75" s="2">
        <f t="shared" si="78"/>
        <v>101.03333245188681</v>
      </c>
      <c r="FD75" s="2">
        <f t="shared" si="78"/>
        <v>101.85191188472328</v>
      </c>
      <c r="FE75" s="2">
        <f t="shared" si="78"/>
        <v>103.79993958600598</v>
      </c>
      <c r="FG75" s="2">
        <f t="shared" si="79"/>
        <v>0.51964918329074328</v>
      </c>
      <c r="FH75" s="2">
        <f t="shared" si="79"/>
        <v>0.53999314962018508</v>
      </c>
      <c r="FI75" s="2">
        <f t="shared" si="79"/>
        <v>0.54986888072539364</v>
      </c>
      <c r="FJ75" s="2">
        <f t="shared" si="79"/>
        <v>0.53426272514250472</v>
      </c>
      <c r="FK75" s="2">
        <f t="shared" si="79"/>
        <v>0.53996310317822116</v>
      </c>
      <c r="FL75" s="2">
        <f t="shared" si="79"/>
        <v>0.5664482528709317</v>
      </c>
      <c r="FM75" s="2">
        <f t="shared" si="79"/>
        <v>0.51718060871145199</v>
      </c>
      <c r="FN75" s="2">
        <f t="shared" si="79"/>
        <v>0.49859761324803831</v>
      </c>
      <c r="FO75" s="2">
        <f t="shared" si="79"/>
        <v>0.54088359669058705</v>
      </c>
      <c r="FP75" s="2">
        <f t="shared" si="79"/>
        <v>0.51397093855391551</v>
      </c>
      <c r="FQ75" s="2">
        <f t="shared" si="79"/>
        <v>0.52396608746268913</v>
      </c>
      <c r="FR75" s="2">
        <f t="shared" si="79"/>
        <v>0.51217399075133208</v>
      </c>
      <c r="FS75" s="2">
        <f t="shared" si="79"/>
        <v>0.49434848290778816</v>
      </c>
      <c r="FT75" s="2">
        <f t="shared" si="79"/>
        <v>0.47433006622661533</v>
      </c>
      <c r="FU75" s="2">
        <f t="shared" si="79"/>
        <v>0.50181653570194873</v>
      </c>
      <c r="FW75" s="2">
        <f t="shared" si="67"/>
        <v>2.2545177059803769E-4</v>
      </c>
      <c r="FX75" s="2">
        <f t="shared" si="67"/>
        <v>2.7330971703532544E-4</v>
      </c>
      <c r="FY75" s="2">
        <f t="shared" si="67"/>
        <v>2.4692336836899467E-4</v>
      </c>
      <c r="FZ75" s="2">
        <f t="shared" si="67"/>
        <v>2.4711915359385044E-4</v>
      </c>
      <c r="GA75" s="2">
        <f t="shared" si="67"/>
        <v>2.2210197111792118E-4</v>
      </c>
      <c r="GB75" s="2">
        <f t="shared" si="67"/>
        <v>2.2906827303131167E-4</v>
      </c>
      <c r="GC75" s="2">
        <f t="shared" si="67"/>
        <v>2.5963095171417991E-4</v>
      </c>
      <c r="GD75" s="2">
        <f t="shared" si="67"/>
        <v>2.5910881177734112E-4</v>
      </c>
      <c r="GE75" s="2">
        <f t="shared" si="67"/>
        <v>3.6174464723670086E-4</v>
      </c>
      <c r="GF75" s="2">
        <f t="shared" si="67"/>
        <v>3.3770519428180976E-4</v>
      </c>
      <c r="GG75" s="2">
        <f t="shared" si="67"/>
        <v>3.024478860695488E-4</v>
      </c>
      <c r="GH75" s="2">
        <f t="shared" si="67"/>
        <v>2.7013419418325801E-4</v>
      </c>
      <c r="GI75" s="2">
        <f t="shared" si="67"/>
        <v>2.4225958880312549E-4</v>
      </c>
      <c r="GJ75" s="2">
        <f t="shared" si="67"/>
        <v>1.9043252056470068E-4</v>
      </c>
      <c r="GK75" s="2">
        <f t="shared" si="67"/>
        <v>1.9517048261562275E-4</v>
      </c>
      <c r="GM75" s="86">
        <f t="shared" si="68"/>
        <v>1.7630267099053194E-2</v>
      </c>
      <c r="GN75" s="86">
        <f t="shared" si="68"/>
        <v>2.4764020780804755E-2</v>
      </c>
      <c r="GO75" s="86">
        <f t="shared" si="68"/>
        <v>2.8078393634075875E-2</v>
      </c>
      <c r="GP75" s="86">
        <f t="shared" si="68"/>
        <v>2.2711271081656447E-2</v>
      </c>
      <c r="GQ75" s="86">
        <f t="shared" si="68"/>
        <v>2.4071639733099205E-2</v>
      </c>
      <c r="GR75" s="86">
        <f t="shared" si="68"/>
        <v>3.5050975912167166E-2</v>
      </c>
      <c r="GS75" s="86">
        <f t="shared" si="68"/>
        <v>1.7228435856767633E-2</v>
      </c>
      <c r="GT75" s="86">
        <f t="shared" si="68"/>
        <v>1.2084686488149313E-2</v>
      </c>
      <c r="GU75" s="86">
        <f t="shared" si="68"/>
        <v>2.5564361752690754E-2</v>
      </c>
      <c r="GV75" s="86">
        <f t="shared" si="68"/>
        <v>1.6027911891546859E-2</v>
      </c>
      <c r="GW75" s="86">
        <f t="shared" si="68"/>
        <v>1.9301166111660904E-2</v>
      </c>
      <c r="GX75" s="86">
        <f t="shared" si="68"/>
        <v>1.573936471427766E-2</v>
      </c>
      <c r="GY75" s="86">
        <f t="shared" si="68"/>
        <v>1.1026241882729675E-2</v>
      </c>
      <c r="GZ75" s="86">
        <f t="shared" si="68"/>
        <v>6.9557763175400692E-3</v>
      </c>
      <c r="HA75" s="86">
        <f t="shared" si="68"/>
        <v>1.2974816868669576E-2</v>
      </c>
      <c r="HC75" s="86">
        <f t="shared" si="73"/>
        <v>3.5348183119193706E-9</v>
      </c>
      <c r="HD75" s="86">
        <f t="shared" si="69"/>
        <v>1.5884772832388032E-8</v>
      </c>
      <c r="HE75" s="86">
        <f t="shared" si="69"/>
        <v>2.1006843249917065E-8</v>
      </c>
      <c r="HF75" s="86">
        <f t="shared" si="69"/>
        <v>9.7268518079306958E-9</v>
      </c>
      <c r="HG75" s="86">
        <f t="shared" si="69"/>
        <v>1.072334900111255E-9</v>
      </c>
      <c r="HH75" s="86">
        <f t="shared" si="69"/>
        <v>6.4605144296779771E-9</v>
      </c>
      <c r="HI75" s="86">
        <f t="shared" si="69"/>
        <v>6.5835224238741577E-10</v>
      </c>
      <c r="HJ75" s="86">
        <f t="shared" si="69"/>
        <v>1.3841773824724294E-10</v>
      </c>
      <c r="HK75" s="86">
        <f t="shared" si="69"/>
        <v>1.6883176361234617E-9</v>
      </c>
      <c r="HL75" s="86">
        <f t="shared" si="69"/>
        <v>1.8859940907026053E-10</v>
      </c>
      <c r="HM75" s="86">
        <f t="shared" si="69"/>
        <v>5.5153010560882438E-10</v>
      </c>
      <c r="HN75" s="86">
        <f t="shared" si="69"/>
        <v>3.5086187810404761E-10</v>
      </c>
      <c r="HO75" s="86">
        <f t="shared" si="69"/>
        <v>6.96979534986296E-10</v>
      </c>
      <c r="HP75" s="86">
        <f t="shared" si="69"/>
        <v>5.3737844101003641E-11</v>
      </c>
      <c r="HQ75" s="86">
        <f t="shared" si="69"/>
        <v>5.4978368175185243E-11</v>
      </c>
      <c r="HS75" s="86">
        <f t="shared" si="70"/>
        <v>6.4789703986173919E-63</v>
      </c>
      <c r="HT75" s="86">
        <f t="shared" si="70"/>
        <v>1.0496970967466159E-56</v>
      </c>
      <c r="HU75" s="86">
        <f t="shared" si="70"/>
        <v>1.4423574998127627E-55</v>
      </c>
      <c r="HV75" s="86">
        <f t="shared" si="70"/>
        <v>1.3368593052491454E-59</v>
      </c>
      <c r="HW75" s="86">
        <f t="shared" si="70"/>
        <v>1.9308090309061757E-65</v>
      </c>
      <c r="HX75" s="86">
        <f t="shared" si="70"/>
        <v>1.6550007800398861E-60</v>
      </c>
      <c r="HY75" s="86">
        <f t="shared" si="70"/>
        <v>1.2595923108145308E-68</v>
      </c>
      <c r="HZ75" s="86">
        <f t="shared" si="70"/>
        <v>2.3715780649137782E-72</v>
      </c>
      <c r="IA75" s="86">
        <f t="shared" si="70"/>
        <v>2.9784170226282608E-65</v>
      </c>
      <c r="IB75" s="86">
        <f t="shared" si="70"/>
        <v>1.6584022732630605E-70</v>
      </c>
      <c r="IC75" s="86">
        <f t="shared" si="70"/>
        <v>6.4838211173635435E-69</v>
      </c>
      <c r="ID75" s="86">
        <f t="shared" si="70"/>
        <v>1.2025518065805641E-71</v>
      </c>
      <c r="IE75" s="86">
        <f t="shared" si="70"/>
        <v>6.315490307591663E-70</v>
      </c>
      <c r="IF75" s="86">
        <f t="shared" si="70"/>
        <v>4.7178959272108684E-48</v>
      </c>
      <c r="IG75" s="86">
        <f t="shared" si="70"/>
        <v>1.0496984066707491E-30</v>
      </c>
      <c r="II75" s="86">
        <f t="shared" si="71"/>
        <v>4.305845316357677E-150</v>
      </c>
      <c r="IJ75" s="86">
        <f t="shared" si="71"/>
        <v>4.42123820003899E-134</v>
      </c>
      <c r="IK75" s="86">
        <f t="shared" si="71"/>
        <v>1.8743770797408394E-131</v>
      </c>
      <c r="IL75" s="86">
        <f t="shared" si="71"/>
        <v>3.7195291817093752E-142</v>
      </c>
      <c r="IM75" s="86">
        <f t="shared" si="71"/>
        <v>2.8770393779866569E-157</v>
      </c>
      <c r="IN75" s="86">
        <f t="shared" si="71"/>
        <v>1.0582535696398337E-146</v>
      </c>
      <c r="IO75" s="86">
        <f t="shared" si="71"/>
        <v>9.3358558881263972E-167</v>
      </c>
      <c r="IP75" s="86">
        <f t="shared" si="71"/>
        <v>5.2488804078533718E-175</v>
      </c>
      <c r="IQ75" s="86">
        <f t="shared" si="71"/>
        <v>7.5630837905549491E-155</v>
      </c>
      <c r="IR75" s="86">
        <f t="shared" si="71"/>
        <v>1.9589902038755478E-166</v>
      </c>
      <c r="IS75" s="86">
        <f t="shared" si="71"/>
        <v>1.1741497118759945E-167</v>
      </c>
      <c r="IT75" s="86">
        <f t="shared" si="71"/>
        <v>1.5516189250091193E-174</v>
      </c>
      <c r="IU75" s="86">
        <f t="shared" si="71"/>
        <v>3.7221032729406081E-168</v>
      </c>
      <c r="IV75" s="86">
        <f t="shared" si="71"/>
        <v>1.2547267375819702E-155</v>
      </c>
      <c r="IW75" s="86">
        <f t="shared" si="71"/>
        <v>5.636642960213204E-104</v>
      </c>
      <c r="IY75" s="86">
        <f t="shared" si="72"/>
        <v>1.7630270633871507E-2</v>
      </c>
      <c r="IZ75" s="86">
        <f t="shared" si="72"/>
        <v>2.4764036665577589E-2</v>
      </c>
      <c r="JA75" s="86">
        <f t="shared" si="72"/>
        <v>2.8078414640919126E-2</v>
      </c>
      <c r="JB75" s="86">
        <f t="shared" si="72"/>
        <v>2.2711280808508254E-2</v>
      </c>
      <c r="JC75" s="86">
        <f t="shared" si="72"/>
        <v>2.4071640805434107E-2</v>
      </c>
      <c r="JD75" s="86">
        <f t="shared" si="72"/>
        <v>3.5050982372681595E-2</v>
      </c>
      <c r="JE75" s="86">
        <f t="shared" si="72"/>
        <v>1.7228436515119874E-2</v>
      </c>
      <c r="JF75" s="86">
        <f t="shared" si="72"/>
        <v>1.2084686626567052E-2</v>
      </c>
      <c r="JG75" s="86">
        <f t="shared" si="72"/>
        <v>2.5564363441008389E-2</v>
      </c>
      <c r="JH75" s="86">
        <f t="shared" si="72"/>
        <v>1.602791208014627E-2</v>
      </c>
      <c r="JI75" s="86">
        <f t="shared" si="72"/>
        <v>1.9301166663191011E-2</v>
      </c>
      <c r="JJ75" s="86">
        <f t="shared" si="72"/>
        <v>1.5739365065139538E-2</v>
      </c>
      <c r="JK75" s="86">
        <f t="shared" si="72"/>
        <v>1.102624257970921E-2</v>
      </c>
      <c r="JL75" s="86">
        <f t="shared" si="72"/>
        <v>6.9557763712779132E-3</v>
      </c>
      <c r="JM75" s="86">
        <f t="shared" si="72"/>
        <v>1.2974816923647943E-2</v>
      </c>
    </row>
    <row r="76" spans="2:273" x14ac:dyDescent="0.25">
      <c r="B76" s="2">
        <v>49</v>
      </c>
      <c r="C76" s="37">
        <v>117.633</v>
      </c>
      <c r="D76" s="37">
        <v>122.29600000000001</v>
      </c>
      <c r="E76" s="37">
        <v>121.52800000000001</v>
      </c>
      <c r="F76" s="37">
        <v>125.648</v>
      </c>
      <c r="G76" s="37">
        <v>124.5</v>
      </c>
      <c r="H76" s="37">
        <v>123</v>
      </c>
      <c r="I76" s="37">
        <v>116.46299999999999</v>
      </c>
      <c r="J76" s="37">
        <v>121.185</v>
      </c>
      <c r="K76" s="37">
        <v>122.6</v>
      </c>
      <c r="L76" s="37">
        <v>119.741</v>
      </c>
      <c r="M76" s="37">
        <v>122.53700000000001</v>
      </c>
      <c r="N76" s="37">
        <v>121.074</v>
      </c>
      <c r="O76" s="37">
        <v>117.77800000000001</v>
      </c>
      <c r="P76" s="37">
        <v>113.236</v>
      </c>
      <c r="Q76" s="37">
        <v>115.09099999999999</v>
      </c>
      <c r="S76" s="4">
        <f t="shared" si="74"/>
        <v>117.54049453943506</v>
      </c>
      <c r="T76" s="4">
        <f t="shared" si="74"/>
        <v>123.58742140737473</v>
      </c>
      <c r="U76" s="4">
        <f t="shared" si="74"/>
        <v>123.03580832870118</v>
      </c>
      <c r="V76" s="4">
        <f t="shared" si="74"/>
        <v>127.87229323526924</v>
      </c>
      <c r="W76" s="4">
        <f t="shared" si="74"/>
        <v>124.75859200660523</v>
      </c>
      <c r="X76" s="4">
        <f t="shared" si="74"/>
        <v>126.33075777092581</v>
      </c>
      <c r="Y76" s="4">
        <f t="shared" si="74"/>
        <v>119.29855656584665</v>
      </c>
      <c r="Z76" s="4">
        <f t="shared" si="74"/>
        <v>121.48924601104717</v>
      </c>
      <c r="AA76" s="4">
        <f t="shared" si="74"/>
        <v>124.31122907297292</v>
      </c>
      <c r="AB76" s="4">
        <f t="shared" si="74"/>
        <v>118.39537309162249</v>
      </c>
      <c r="AC76" s="4">
        <f t="shared" si="74"/>
        <v>124.01888399257157</v>
      </c>
      <c r="AD76" s="4">
        <f t="shared" si="74"/>
        <v>122.15550504995407</v>
      </c>
      <c r="AE76" s="4">
        <f t="shared" si="74"/>
        <v>115.24025155799397</v>
      </c>
      <c r="AF76" s="4">
        <f t="shared" si="74"/>
        <v>111.06084823101625</v>
      </c>
      <c r="AG76" s="4">
        <f t="shared" si="74"/>
        <v>115.27711819735701</v>
      </c>
      <c r="AI76" s="4">
        <f t="shared" si="75"/>
        <v>9.250546056493647E-2</v>
      </c>
      <c r="AJ76" s="4">
        <f t="shared" si="75"/>
        <v>-1.2914214073747274</v>
      </c>
      <c r="AK76" s="4">
        <f t="shared" si="75"/>
        <v>-1.5078083287011737</v>
      </c>
      <c r="AL76" s="4">
        <f t="shared" si="75"/>
        <v>-2.2242932352692435</v>
      </c>
      <c r="AM76" s="4">
        <f t="shared" si="75"/>
        <v>-0.25859200660522674</v>
      </c>
      <c r="AN76" s="4">
        <f t="shared" si="75"/>
        <v>-3.330757770925814</v>
      </c>
      <c r="AO76" s="4">
        <f t="shared" si="75"/>
        <v>-2.8355565658466588</v>
      </c>
      <c r="AP76" s="4">
        <f t="shared" si="75"/>
        <v>-0.30424601104716942</v>
      </c>
      <c r="AQ76" s="4">
        <f t="shared" si="75"/>
        <v>-1.7112290729729267</v>
      </c>
      <c r="AR76" s="4">
        <f t="shared" si="75"/>
        <v>1.3456269083775112</v>
      </c>
      <c r="AS76" s="4">
        <f t="shared" si="75"/>
        <v>-1.4818839925715679</v>
      </c>
      <c r="AT76" s="4">
        <f t="shared" si="75"/>
        <v>-1.0815050499540746</v>
      </c>
      <c r="AU76" s="4">
        <f t="shared" si="75"/>
        <v>2.5377484420060341</v>
      </c>
      <c r="AV76" s="4">
        <f t="shared" si="75"/>
        <v>2.1751517689837527</v>
      </c>
      <c r="AW76" s="4">
        <f t="shared" si="75"/>
        <v>-0.18611819735701829</v>
      </c>
      <c r="AY76" s="2">
        <f t="shared" ref="AY76:BM92" si="80">IF(OR($B76 &lt; C$230, $B76 &gt; C$233), #N/A, ((1-FG76)*DK76) + (FG76 - FW76)*EA76 + (FW76*EQ76))</f>
        <v>103.67838380048589</v>
      </c>
      <c r="AZ76" s="2">
        <f t="shared" si="80"/>
        <v>105.14818985343953</v>
      </c>
      <c r="BA76" s="2">
        <f t="shared" si="80"/>
        <v>102.65656260293892</v>
      </c>
      <c r="BB76" s="2">
        <f t="shared" si="80"/>
        <v>110.81132250886718</v>
      </c>
      <c r="BC76" s="2">
        <f t="shared" si="80"/>
        <v>107.51693586784575</v>
      </c>
      <c r="BD76" s="2">
        <f t="shared" si="80"/>
        <v>102.65774740426109</v>
      </c>
      <c r="BE76" s="2">
        <f t="shared" si="80"/>
        <v>104.83807864117306</v>
      </c>
      <c r="BF76" s="2">
        <f t="shared" si="80"/>
        <v>111.55646391093599</v>
      </c>
      <c r="BG76" s="2">
        <f t="shared" si="80"/>
        <v>106.14999177952782</v>
      </c>
      <c r="BH76" s="2">
        <f t="shared" si="80"/>
        <v>105.84262991945077</v>
      </c>
      <c r="BI76" s="2">
        <f t="shared" si="80"/>
        <v>109.82499098168756</v>
      </c>
      <c r="BJ76" s="2">
        <f t="shared" si="80"/>
        <v>110.01160343764171</v>
      </c>
      <c r="BK76" s="2">
        <f t="shared" si="80"/>
        <v>104.86469089126403</v>
      </c>
      <c r="BL76" s="2">
        <f t="shared" si="80"/>
        <v>104.32147895469613</v>
      </c>
      <c r="BM76" s="2">
        <f t="shared" si="80"/>
        <v>105.79673936302179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106.83219558129557</v>
      </c>
      <c r="DL76" s="2">
        <f t="shared" si="76"/>
        <v>107.78409815078237</v>
      </c>
      <c r="DM76" s="2">
        <f t="shared" si="76"/>
        <v>107.56488515519568</v>
      </c>
      <c r="DN76" s="2">
        <f t="shared" si="76"/>
        <v>112.24578927498928</v>
      </c>
      <c r="DO76" s="2">
        <f t="shared" si="76"/>
        <v>110.85061002297844</v>
      </c>
      <c r="DP76" s="2">
        <f t="shared" si="76"/>
        <v>106.66088283302064</v>
      </c>
      <c r="DQ76" s="2">
        <f t="shared" si="76"/>
        <v>108.46853674560732</v>
      </c>
      <c r="DR76" s="2">
        <f t="shared" si="76"/>
        <v>114.94899144385029</v>
      </c>
      <c r="DS76" s="2">
        <f t="shared" si="76"/>
        <v>112.37235765765762</v>
      </c>
      <c r="DT76" s="2">
        <f t="shared" si="76"/>
        <v>111.64444817927171</v>
      </c>
      <c r="DU76" s="2">
        <f t="shared" si="76"/>
        <v>112.43160280112048</v>
      </c>
      <c r="DV76" s="2">
        <f t="shared" si="76"/>
        <v>109.64976314616754</v>
      </c>
      <c r="DW76" s="2">
        <f t="shared" si="76"/>
        <v>110.56708951612902</v>
      </c>
      <c r="DX76" s="2">
        <f t="shared" si="76"/>
        <v>107.15138850574715</v>
      </c>
      <c r="DY76" s="2">
        <f t="shared" si="76"/>
        <v>108.87523137973139</v>
      </c>
      <c r="EA76" s="2">
        <f t="shared" si="77"/>
        <v>101.01988702370539</v>
      </c>
      <c r="EB76" s="2">
        <f t="shared" si="77"/>
        <v>103.10219829503336</v>
      </c>
      <c r="EC76" s="2">
        <f t="shared" si="77"/>
        <v>98.992196043070081</v>
      </c>
      <c r="ED76" s="2">
        <f t="shared" si="77"/>
        <v>109.67148221596354</v>
      </c>
      <c r="EE76" s="2">
        <f t="shared" si="77"/>
        <v>104.9275173267327</v>
      </c>
      <c r="EF76" s="2">
        <f t="shared" si="77"/>
        <v>99.864188409163489</v>
      </c>
      <c r="EG76" s="2">
        <f t="shared" si="77"/>
        <v>101.74784846011534</v>
      </c>
      <c r="EH76" s="2">
        <f t="shared" si="77"/>
        <v>108.44632505938557</v>
      </c>
      <c r="EI76" s="2">
        <f t="shared" si="77"/>
        <v>101.33086068425922</v>
      </c>
      <c r="EJ76" s="2">
        <f t="shared" si="77"/>
        <v>100.83672282896613</v>
      </c>
      <c r="EK76" s="2">
        <f t="shared" si="77"/>
        <v>107.66625481238779</v>
      </c>
      <c r="EL76" s="2">
        <f t="shared" si="77"/>
        <v>110.32820262926062</v>
      </c>
      <c r="EM76" s="2">
        <f t="shared" si="77"/>
        <v>99.544438920484808</v>
      </c>
      <c r="EN76" s="2">
        <f t="shared" si="77"/>
        <v>101.46110860579888</v>
      </c>
      <c r="EO76" s="2">
        <f t="shared" si="77"/>
        <v>103.00917300880938</v>
      </c>
      <c r="EQ76" s="2">
        <f t="shared" si="78"/>
        <v>100.37602928230572</v>
      </c>
      <c r="ER76" s="2">
        <f t="shared" si="78"/>
        <v>99.539455645679951</v>
      </c>
      <c r="ES76" s="2">
        <f t="shared" si="78"/>
        <v>98.740958240632096</v>
      </c>
      <c r="ET76" s="2">
        <f t="shared" si="78"/>
        <v>108.41593604612821</v>
      </c>
      <c r="EU76" s="2">
        <f t="shared" si="78"/>
        <v>102.86770033038277</v>
      </c>
      <c r="EV76" s="2">
        <f t="shared" si="78"/>
        <v>98.006761835574167</v>
      </c>
      <c r="EW76" s="2">
        <f t="shared" si="78"/>
        <v>100.22111415101435</v>
      </c>
      <c r="EX76" s="2">
        <f t="shared" si="78"/>
        <v>106.08171340815007</v>
      </c>
      <c r="EY76" s="2">
        <f t="shared" si="78"/>
        <v>104.39251947019761</v>
      </c>
      <c r="EZ76" s="2">
        <f t="shared" si="78"/>
        <v>104.09515734974892</v>
      </c>
      <c r="FA76" s="2">
        <f t="shared" si="78"/>
        <v>105.9320864073598</v>
      </c>
      <c r="FB76" s="2">
        <f t="shared" si="78"/>
        <v>106.20021408888817</v>
      </c>
      <c r="FC76" s="2">
        <f t="shared" si="78"/>
        <v>100.89291367627378</v>
      </c>
      <c r="FD76" s="2">
        <f t="shared" si="78"/>
        <v>101.73137781286796</v>
      </c>
      <c r="FE76" s="2">
        <f t="shared" si="78"/>
        <v>103.68353651801441</v>
      </c>
      <c r="FG76" s="2">
        <f t="shared" si="79"/>
        <v>0.5425817623910848</v>
      </c>
      <c r="FH76" s="2">
        <f t="shared" si="79"/>
        <v>0.56277168042146863</v>
      </c>
      <c r="FI76" s="2">
        <f t="shared" si="79"/>
        <v>0.57254549512149722</v>
      </c>
      <c r="FJ76" s="2">
        <f t="shared" si="79"/>
        <v>0.55709227283343232</v>
      </c>
      <c r="FK76" s="2">
        <f t="shared" si="79"/>
        <v>0.56274191704368626</v>
      </c>
      <c r="FL76" s="2">
        <f t="shared" si="79"/>
        <v>0.5889140606676162</v>
      </c>
      <c r="FM76" s="2">
        <f t="shared" si="79"/>
        <v>0.54012674459641441</v>
      </c>
      <c r="FN76" s="2">
        <f t="shared" si="79"/>
        <v>0.52160998981963025</v>
      </c>
      <c r="FO76" s="2">
        <f t="shared" si="79"/>
        <v>0.56365366424079566</v>
      </c>
      <c r="FP76" s="2">
        <f t="shared" si="79"/>
        <v>0.53693303506067447</v>
      </c>
      <c r="FQ76" s="2">
        <f t="shared" si="79"/>
        <v>0.54687228391732423</v>
      </c>
      <c r="FR76" s="2">
        <f t="shared" si="79"/>
        <v>0.53514419988625594</v>
      </c>
      <c r="FS76" s="2">
        <f t="shared" si="79"/>
        <v>0.51736710381387419</v>
      </c>
      <c r="FT76" s="2">
        <f t="shared" si="79"/>
        <v>0.49733335325570444</v>
      </c>
      <c r="FU76" s="2">
        <f t="shared" si="79"/>
        <v>0.52482197299033417</v>
      </c>
      <c r="FW76" s="2">
        <f t="shared" ref="FW76:GK92" si="82">POWER(10,($B76-C$232)/C$229)/(1+POWER(10,($B76-C$232)/C$229))</f>
        <v>2.4719757390366211E-4</v>
      </c>
      <c r="FX76" s="2">
        <f t="shared" si="82"/>
        <v>2.9967024368990716E-4</v>
      </c>
      <c r="FY76" s="2">
        <f t="shared" si="82"/>
        <v>2.7073963977988736E-4</v>
      </c>
      <c r="FZ76" s="2">
        <f t="shared" si="82"/>
        <v>2.7095430377813075E-4</v>
      </c>
      <c r="GA76" s="2">
        <f t="shared" si="82"/>
        <v>2.4352475040347296E-4</v>
      </c>
      <c r="GB76" s="2">
        <f t="shared" si="82"/>
        <v>2.5116281608521869E-4</v>
      </c>
      <c r="GC76" s="2">
        <f t="shared" si="82"/>
        <v>2.8467254691390823E-4</v>
      </c>
      <c r="GD76" s="2">
        <f t="shared" si="82"/>
        <v>2.8410006050945798E-4</v>
      </c>
      <c r="GE76" s="2">
        <f t="shared" si="82"/>
        <v>3.9663127564820553E-4</v>
      </c>
      <c r="GF76" s="2">
        <f t="shared" si="82"/>
        <v>3.702743182771372E-4</v>
      </c>
      <c r="GG76" s="2">
        <f t="shared" si="82"/>
        <v>3.3161783606026955E-4</v>
      </c>
      <c r="GH76" s="2">
        <f t="shared" si="82"/>
        <v>2.9618853467135777E-4</v>
      </c>
      <c r="GI76" s="2">
        <f t="shared" si="82"/>
        <v>2.6562614851086326E-4</v>
      </c>
      <c r="GJ76" s="2">
        <f t="shared" si="82"/>
        <v>2.0880127041647081E-4</v>
      </c>
      <c r="GK76" s="2">
        <f t="shared" si="82"/>
        <v>2.1399614923631546E-4</v>
      </c>
      <c r="GM76" s="86">
        <f t="shared" ref="GM76:HA92" si="83" xml:space="preserve"> _xlfn.NORM.DIST($B76, C$7, ABS(C$11), TRUE) * _xlfn.NORM.DIST(($B76 - C$7)*C$15, 0, ABS(C$11), TRUE) * 2</f>
        <v>2.6088701640650414E-2</v>
      </c>
      <c r="GN76" s="86">
        <f t="shared" si="83"/>
        <v>3.5852216436909265E-2</v>
      </c>
      <c r="GO76" s="86">
        <f t="shared" si="83"/>
        <v>3.9746105706868824E-2</v>
      </c>
      <c r="GP76" s="86">
        <f t="shared" si="83"/>
        <v>3.3215327625513255E-2</v>
      </c>
      <c r="GQ76" s="86">
        <f t="shared" si="83"/>
        <v>3.4371424771319423E-2</v>
      </c>
      <c r="GR76" s="86">
        <f t="shared" si="83"/>
        <v>4.8534781459479218E-2</v>
      </c>
      <c r="GS76" s="86">
        <f t="shared" si="83"/>
        <v>2.6186228780577719E-2</v>
      </c>
      <c r="GT76" s="86">
        <f t="shared" si="83"/>
        <v>1.8721733030156385E-2</v>
      </c>
      <c r="GU76" s="86">
        <f t="shared" si="83"/>
        <v>3.7288165528031103E-2</v>
      </c>
      <c r="GV76" s="86">
        <f t="shared" si="83"/>
        <v>2.3998603352869446E-2</v>
      </c>
      <c r="GW76" s="86">
        <f t="shared" si="83"/>
        <v>2.8835096744514042E-2</v>
      </c>
      <c r="GX76" s="86">
        <f t="shared" si="83"/>
        <v>2.4197112065452994E-2</v>
      </c>
      <c r="GY76" s="86">
        <f t="shared" si="83"/>
        <v>1.7725667118610008E-2</v>
      </c>
      <c r="GZ76" s="86">
        <f t="shared" si="83"/>
        <v>1.171383675707934E-2</v>
      </c>
      <c r="HA76" s="86">
        <f t="shared" si="83"/>
        <v>2.2168006051120848E-2</v>
      </c>
      <c r="HC76" s="86">
        <f t="shared" si="73"/>
        <v>9.7647843552028569E-9</v>
      </c>
      <c r="HD76" s="86">
        <f t="shared" si="69"/>
        <v>4.0752807375849902E-8</v>
      </c>
      <c r="HE76" s="86">
        <f t="shared" si="69"/>
        <v>5.2401981851062791E-8</v>
      </c>
      <c r="HF76" s="86">
        <f t="shared" si="69"/>
        <v>2.5713742190494035E-8</v>
      </c>
      <c r="HG76" s="86">
        <f t="shared" si="69"/>
        <v>3.129610970169332E-9</v>
      </c>
      <c r="HH76" s="86">
        <f t="shared" si="69"/>
        <v>1.7387355057141544E-8</v>
      </c>
      <c r="HI76" s="86">
        <f t="shared" si="69"/>
        <v>2.0527963751131118E-9</v>
      </c>
      <c r="HJ76" s="86">
        <f t="shared" si="69"/>
        <v>4.6361777985521701E-10</v>
      </c>
      <c r="HK76" s="86">
        <f t="shared" si="69"/>
        <v>5.1449237735474667E-9</v>
      </c>
      <c r="HL76" s="86">
        <f t="shared" si="69"/>
        <v>6.3164496915726262E-10</v>
      </c>
      <c r="HM76" s="86">
        <f t="shared" si="69"/>
        <v>1.7708621688818218E-9</v>
      </c>
      <c r="HN76" s="86">
        <f t="shared" si="69"/>
        <v>1.1498251215179936E-9</v>
      </c>
      <c r="HO76" s="86">
        <f t="shared" si="69"/>
        <v>2.1597807465174087E-9</v>
      </c>
      <c r="HP76" s="86">
        <f t="shared" si="69"/>
        <v>1.8928729124927501E-10</v>
      </c>
      <c r="HQ76" s="86">
        <f t="shared" si="69"/>
        <v>2.109131833837445E-10</v>
      </c>
      <c r="HS76" s="86">
        <f t="shared" ref="HS76:IG92" si="84" xml:space="preserve"> _xlfn.NORM.DIST($B76, C$9, ABS(C$13), TRUE) * _xlfn.NORM.DIST(($B76 - C$9)*C$17, 0, ABS(C$13), TRUE) * 2</f>
        <v>4.3252576173178484E-61</v>
      </c>
      <c r="HT76" s="86">
        <f t="shared" si="84"/>
        <v>4.9311332387587654E-55</v>
      </c>
      <c r="HU76" s="86">
        <f t="shared" si="84"/>
        <v>5.9876214870028774E-54</v>
      </c>
      <c r="HV76" s="86">
        <f t="shared" si="84"/>
        <v>7.4384055669224898E-58</v>
      </c>
      <c r="HW76" s="86">
        <f t="shared" si="84"/>
        <v>1.5434132000203932E-63</v>
      </c>
      <c r="HX76" s="86">
        <f t="shared" si="84"/>
        <v>9.7695835419377729E-59</v>
      </c>
      <c r="HY76" s="86">
        <f t="shared" si="84"/>
        <v>1.3997205705814439E-66</v>
      </c>
      <c r="HZ76" s="86">
        <f t="shared" si="84"/>
        <v>3.375230951481521E-70</v>
      </c>
      <c r="IA76" s="86">
        <f t="shared" si="84"/>
        <v>2.9806548418208483E-63</v>
      </c>
      <c r="IB76" s="86">
        <f t="shared" si="84"/>
        <v>2.2897419634071506E-68</v>
      </c>
      <c r="IC76" s="86">
        <f t="shared" si="84"/>
        <v>8.0546420952698292E-67</v>
      </c>
      <c r="ID76" s="86">
        <f t="shared" si="84"/>
        <v>1.6999333595891454E-69</v>
      </c>
      <c r="IE76" s="86">
        <f t="shared" si="84"/>
        <v>7.2047902463874268E-68</v>
      </c>
      <c r="IF76" s="86">
        <f t="shared" si="84"/>
        <v>1.0662892989785129E-46</v>
      </c>
      <c r="IG76" s="86">
        <f t="shared" si="84"/>
        <v>7.4928631344774676E-30</v>
      </c>
      <c r="II76" s="86">
        <f t="shared" ref="II76:IW92" si="85" xml:space="preserve"> _xlfn.NORM.DIST($B76, C$10, ABS(C$14), TRUE) * _xlfn.NORM.DIST(($B76 - C$10)*C$18, 0, ABS(C$14), TRUE) * 2</f>
        <v>7.3183119095522437E-147</v>
      </c>
      <c r="IJ76" s="86">
        <f t="shared" si="85"/>
        <v>3.9297620960046221E-131</v>
      </c>
      <c r="IK76" s="86">
        <f t="shared" si="85"/>
        <v>1.3426999718664333E-128</v>
      </c>
      <c r="IL76" s="86">
        <f t="shared" si="85"/>
        <v>4.5872944019329008E-139</v>
      </c>
      <c r="IM76" s="86">
        <f t="shared" si="85"/>
        <v>6.9121940189786219E-154</v>
      </c>
      <c r="IN76" s="86">
        <f t="shared" si="85"/>
        <v>1.5383093617070243E-143</v>
      </c>
      <c r="IO76" s="86">
        <f t="shared" si="85"/>
        <v>4.2136625350771403E-163</v>
      </c>
      <c r="IP76" s="86">
        <f t="shared" si="85"/>
        <v>3.6012719071046824E-171</v>
      </c>
      <c r="IQ76" s="86">
        <f t="shared" si="85"/>
        <v>2.5732376264872603E-151</v>
      </c>
      <c r="IR76" s="86">
        <f t="shared" si="85"/>
        <v>1.1447748758216156E-162</v>
      </c>
      <c r="IS76" s="86">
        <f t="shared" si="85"/>
        <v>6.501662773873732E-164</v>
      </c>
      <c r="IT76" s="86">
        <f t="shared" si="85"/>
        <v>1.0865407478021568E-170</v>
      </c>
      <c r="IU76" s="86">
        <f t="shared" si="85"/>
        <v>1.6819277479389561E-164</v>
      </c>
      <c r="IV76" s="86">
        <f t="shared" si="85"/>
        <v>2.4199145787940454E-152</v>
      </c>
      <c r="IW76" s="86">
        <f t="shared" si="85"/>
        <v>8.7021372615072767E-102</v>
      </c>
      <c r="IY76" s="86">
        <f t="shared" ref="IY76:JM92" si="86">GM76+HC76+HS76+II76</f>
        <v>2.608871140543477E-2</v>
      </c>
      <c r="IZ76" s="86">
        <f t="shared" si="86"/>
        <v>3.5852257189716644E-2</v>
      </c>
      <c r="JA76" s="86">
        <f t="shared" si="86"/>
        <v>3.9746158108850675E-2</v>
      </c>
      <c r="JB76" s="86">
        <f t="shared" si="86"/>
        <v>3.3215353339255446E-2</v>
      </c>
      <c r="JC76" s="86">
        <f t="shared" si="86"/>
        <v>3.4371427900930396E-2</v>
      </c>
      <c r="JD76" s="86">
        <f t="shared" si="86"/>
        <v>4.8534798846834273E-2</v>
      </c>
      <c r="JE76" s="86">
        <f t="shared" si="86"/>
        <v>2.6186230833374093E-2</v>
      </c>
      <c r="JF76" s="86">
        <f t="shared" si="86"/>
        <v>1.8721733493774165E-2</v>
      </c>
      <c r="JG76" s="86">
        <f t="shared" si="86"/>
        <v>3.7288170672954875E-2</v>
      </c>
      <c r="JH76" s="86">
        <f t="shared" si="86"/>
        <v>2.3998603984514415E-2</v>
      </c>
      <c r="JI76" s="86">
        <f t="shared" si="86"/>
        <v>2.883509851537621E-2</v>
      </c>
      <c r="JJ76" s="86">
        <f t="shared" si="86"/>
        <v>2.4197113215278114E-2</v>
      </c>
      <c r="JK76" s="86">
        <f t="shared" si="86"/>
        <v>1.7725669278390754E-2</v>
      </c>
      <c r="JL76" s="86">
        <f t="shared" si="86"/>
        <v>1.1713836946366631E-2</v>
      </c>
      <c r="JM76" s="86">
        <f t="shared" si="86"/>
        <v>2.216800626203403E-2</v>
      </c>
    </row>
    <row r="77" spans="2:273" x14ac:dyDescent="0.25">
      <c r="B77" s="2">
        <v>50</v>
      </c>
      <c r="C77" s="37">
        <v>121.517</v>
      </c>
      <c r="D77" s="37">
        <v>127.315</v>
      </c>
      <c r="E77" s="37">
        <v>126.547</v>
      </c>
      <c r="F77" s="37">
        <v>129.05600000000001</v>
      </c>
      <c r="G77" s="37">
        <v>128.88900000000001</v>
      </c>
      <c r="H77" s="37">
        <v>128.40700000000001</v>
      </c>
      <c r="I77" s="37">
        <v>120.352</v>
      </c>
      <c r="J77" s="37">
        <v>123.167</v>
      </c>
      <c r="K77" s="37">
        <v>126.691</v>
      </c>
      <c r="L77" s="37">
        <v>122.72199999999999</v>
      </c>
      <c r="M77" s="37">
        <v>127.444</v>
      </c>
      <c r="N77" s="37">
        <v>123.556</v>
      </c>
      <c r="O77" s="37">
        <v>120.53700000000001</v>
      </c>
      <c r="P77" s="37">
        <v>113.745</v>
      </c>
      <c r="Q77" s="37">
        <v>119.56399999999999</v>
      </c>
      <c r="S77" s="4">
        <f t="shared" si="74"/>
        <v>122.59061625174191</v>
      </c>
      <c r="T77" s="4">
        <f t="shared" si="74"/>
        <v>129.77303579302975</v>
      </c>
      <c r="U77" s="4">
        <f t="shared" si="74"/>
        <v>129.31772829819428</v>
      </c>
      <c r="V77" s="4">
        <f t="shared" si="74"/>
        <v>133.84903701939248</v>
      </c>
      <c r="W77" s="4">
        <f t="shared" si="74"/>
        <v>130.2759756381358</v>
      </c>
      <c r="X77" s="4">
        <f t="shared" si="74"/>
        <v>133.0350187345563</v>
      </c>
      <c r="Y77" s="4">
        <f t="shared" si="74"/>
        <v>124.94215782391269</v>
      </c>
      <c r="Z77" s="4">
        <f t="shared" si="74"/>
        <v>125.54750449990198</v>
      </c>
      <c r="AA77" s="4">
        <f t="shared" si="74"/>
        <v>130.3592715388038</v>
      </c>
      <c r="AB77" s="4">
        <f t="shared" si="74"/>
        <v>122.96837726582486</v>
      </c>
      <c r="AC77" s="4">
        <f t="shared" si="74"/>
        <v>129.22472138558496</v>
      </c>
      <c r="AD77" s="4">
        <f t="shared" si="74"/>
        <v>127.11576926655967</v>
      </c>
      <c r="AE77" s="4">
        <f t="shared" si="74"/>
        <v>119.95402472294188</v>
      </c>
      <c r="AF77" s="4">
        <f t="shared" si="74"/>
        <v>114.55734794683435</v>
      </c>
      <c r="AG77" s="4">
        <f t="shared" si="74"/>
        <v>120.22930847210658</v>
      </c>
      <c r="AI77" s="4">
        <f t="shared" si="75"/>
        <v>-1.0736162517419103</v>
      </c>
      <c r="AJ77" s="4">
        <f t="shared" si="75"/>
        <v>-2.4580357930297509</v>
      </c>
      <c r="AK77" s="4">
        <f t="shared" si="75"/>
        <v>-2.7707282981942853</v>
      </c>
      <c r="AL77" s="4">
        <f t="shared" si="75"/>
        <v>-4.7930370193924716</v>
      </c>
      <c r="AM77" s="4">
        <f t="shared" si="75"/>
        <v>-1.3869756381357945</v>
      </c>
      <c r="AN77" s="4">
        <f t="shared" si="75"/>
        <v>-4.6280187345562922</v>
      </c>
      <c r="AO77" s="4">
        <f t="shared" si="75"/>
        <v>-4.5901578239126906</v>
      </c>
      <c r="AP77" s="4">
        <f t="shared" si="75"/>
        <v>-2.3805044999019742</v>
      </c>
      <c r="AQ77" s="4">
        <f t="shared" si="75"/>
        <v>-3.6682715388037934</v>
      </c>
      <c r="AR77" s="4">
        <f t="shared" si="75"/>
        <v>-0.24637726582486152</v>
      </c>
      <c r="AS77" s="4">
        <f t="shared" si="75"/>
        <v>-1.780721385584954</v>
      </c>
      <c r="AT77" s="4">
        <f t="shared" si="75"/>
        <v>-3.5597692665596696</v>
      </c>
      <c r="AU77" s="4">
        <f t="shared" si="75"/>
        <v>0.58297527705812513</v>
      </c>
      <c r="AV77" s="4">
        <f t="shared" si="75"/>
        <v>-0.81234794683435041</v>
      </c>
      <c r="AW77" s="4">
        <f t="shared" si="75"/>
        <v>-0.66530847210658806</v>
      </c>
      <c r="AY77" s="2">
        <f t="shared" si="80"/>
        <v>103.51663064015152</v>
      </c>
      <c r="AZ77" s="2">
        <f t="shared" si="80"/>
        <v>104.96602217450813</v>
      </c>
      <c r="BA77" s="2">
        <f t="shared" si="80"/>
        <v>102.41439407319434</v>
      </c>
      <c r="BB77" s="2">
        <f t="shared" si="80"/>
        <v>110.68591039633817</v>
      </c>
      <c r="BC77" s="2">
        <f t="shared" si="80"/>
        <v>107.30317475830606</v>
      </c>
      <c r="BD77" s="2">
        <f t="shared" si="80"/>
        <v>102.41236353667888</v>
      </c>
      <c r="BE77" s="2">
        <f t="shared" si="80"/>
        <v>104.63489389800868</v>
      </c>
      <c r="BF77" s="2">
        <f t="shared" si="80"/>
        <v>111.30522421544642</v>
      </c>
      <c r="BG77" s="2">
        <f t="shared" si="80"/>
        <v>105.80808460248765</v>
      </c>
      <c r="BH77" s="2">
        <f t="shared" si="80"/>
        <v>105.51317535953201</v>
      </c>
      <c r="BI77" s="2">
        <f t="shared" si="80"/>
        <v>109.58777911558137</v>
      </c>
      <c r="BJ77" s="2">
        <f t="shared" si="80"/>
        <v>109.88686549968332</v>
      </c>
      <c r="BK77" s="2">
        <f t="shared" si="80"/>
        <v>104.63077246662253</v>
      </c>
      <c r="BL77" s="2">
        <f t="shared" si="80"/>
        <v>104.1603934979979</v>
      </c>
      <c r="BM77" s="2">
        <f t="shared" si="80"/>
        <v>105.63826478997137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106.90522273702271</v>
      </c>
      <c r="DL77" s="2">
        <f t="shared" si="76"/>
        <v>107.93400924608819</v>
      </c>
      <c r="DM77" s="2">
        <f t="shared" si="76"/>
        <v>107.66590580296896</v>
      </c>
      <c r="DN77" s="2">
        <f t="shared" si="76"/>
        <v>112.39795130845131</v>
      </c>
      <c r="DO77" s="2">
        <f t="shared" si="76"/>
        <v>110.94550848014006</v>
      </c>
      <c r="DP77" s="2">
        <f t="shared" si="76"/>
        <v>106.70276988742964</v>
      </c>
      <c r="DQ77" s="2">
        <f t="shared" si="76"/>
        <v>108.59775431627196</v>
      </c>
      <c r="DR77" s="2">
        <f t="shared" si="76"/>
        <v>115.00405775401072</v>
      </c>
      <c r="DS77" s="2">
        <f t="shared" si="76"/>
        <v>112.32509909909906</v>
      </c>
      <c r="DT77" s="2">
        <f t="shared" si="76"/>
        <v>111.60558487394958</v>
      </c>
      <c r="DU77" s="2">
        <f t="shared" si="76"/>
        <v>112.45731008403364</v>
      </c>
      <c r="DV77" s="2">
        <f t="shared" si="76"/>
        <v>109.68451782531193</v>
      </c>
      <c r="DW77" s="2">
        <f t="shared" si="76"/>
        <v>110.74417258064514</v>
      </c>
      <c r="DX77" s="2">
        <f t="shared" si="76"/>
        <v>107.21394045235449</v>
      </c>
      <c r="DY77" s="2">
        <f t="shared" si="76"/>
        <v>108.94489865689867</v>
      </c>
      <c r="EA77" s="2">
        <f t="shared" si="77"/>
        <v>100.91157467088296</v>
      </c>
      <c r="EB77" s="2">
        <f t="shared" si="77"/>
        <v>102.8649899925871</v>
      </c>
      <c r="EC77" s="2">
        <f t="shared" si="77"/>
        <v>98.838790961650673</v>
      </c>
      <c r="ED77" s="2">
        <f t="shared" si="77"/>
        <v>109.4451744287332</v>
      </c>
      <c r="EE77" s="2">
        <f t="shared" si="77"/>
        <v>104.72297614761479</v>
      </c>
      <c r="EF77" s="2">
        <f t="shared" si="77"/>
        <v>99.681823480735176</v>
      </c>
      <c r="EG77" s="2">
        <f t="shared" si="77"/>
        <v>101.55855577320708</v>
      </c>
      <c r="EH77" s="2">
        <f t="shared" si="77"/>
        <v>108.21268832572662</v>
      </c>
      <c r="EI77" s="2">
        <f t="shared" si="77"/>
        <v>101.20469568365583</v>
      </c>
      <c r="EJ77" s="2">
        <f t="shared" si="77"/>
        <v>100.71890230857004</v>
      </c>
      <c r="EK77" s="2">
        <f t="shared" si="77"/>
        <v>107.42043388677108</v>
      </c>
      <c r="EL77" s="2">
        <f t="shared" si="77"/>
        <v>110.04952698125149</v>
      </c>
      <c r="EM77" s="2">
        <f t="shared" si="77"/>
        <v>99.428890429633427</v>
      </c>
      <c r="EN77" s="2">
        <f t="shared" si="77"/>
        <v>101.34554454040716</v>
      </c>
      <c r="EO77" s="2">
        <f t="shared" si="77"/>
        <v>102.9075559894651</v>
      </c>
      <c r="EQ77" s="2">
        <f t="shared" si="78"/>
        <v>100.27946958529901</v>
      </c>
      <c r="ER77" s="2">
        <f t="shared" si="78"/>
        <v>99.370215362847389</v>
      </c>
      <c r="ES77" s="2">
        <f t="shared" si="78"/>
        <v>98.592444806386382</v>
      </c>
      <c r="ET77" s="2">
        <f t="shared" si="78"/>
        <v>108.21352842442089</v>
      </c>
      <c r="EU77" s="2">
        <f t="shared" si="78"/>
        <v>102.70185314458438</v>
      </c>
      <c r="EV77" s="2">
        <f t="shared" si="78"/>
        <v>97.860053665030676</v>
      </c>
      <c r="EW77" s="2">
        <f t="shared" si="78"/>
        <v>100.06142575999321</v>
      </c>
      <c r="EX77" s="2">
        <f t="shared" si="78"/>
        <v>105.89390577228743</v>
      </c>
      <c r="EY77" s="2">
        <f t="shared" si="78"/>
        <v>104.20396624400101</v>
      </c>
      <c r="EZ77" s="2">
        <f t="shared" si="78"/>
        <v>103.91438251560851</v>
      </c>
      <c r="FA77" s="2">
        <f t="shared" si="78"/>
        <v>105.71939139869139</v>
      </c>
      <c r="FB77" s="2">
        <f t="shared" si="78"/>
        <v>105.99992122969252</v>
      </c>
      <c r="FC77" s="2">
        <f t="shared" si="78"/>
        <v>100.75249490066075</v>
      </c>
      <c r="FD77" s="2">
        <f t="shared" si="78"/>
        <v>101.61084374101266</v>
      </c>
      <c r="FE77" s="2">
        <f t="shared" si="78"/>
        <v>103.56713345002285</v>
      </c>
      <c r="FG77" s="2">
        <f t="shared" si="79"/>
        <v>0.56533529055042531</v>
      </c>
      <c r="FH77" s="2">
        <f t="shared" si="79"/>
        <v>0.58528852165691814</v>
      </c>
      <c r="FI77" s="2">
        <f t="shared" si="79"/>
        <v>0.59492129599996224</v>
      </c>
      <c r="FJ77" s="2">
        <f t="shared" si="79"/>
        <v>0.57968315078830002</v>
      </c>
      <c r="FK77" s="2">
        <f t="shared" si="79"/>
        <v>0.5852591614613567</v>
      </c>
      <c r="FL77" s="2">
        <f t="shared" si="79"/>
        <v>0.61101515507024506</v>
      </c>
      <c r="FM77" s="2">
        <f t="shared" si="79"/>
        <v>0.56290401482849273</v>
      </c>
      <c r="FN77" s="2">
        <f t="shared" si="79"/>
        <v>0.54453100726874271</v>
      </c>
      <c r="FO77" s="2">
        <f t="shared" si="79"/>
        <v>0.58615848531655057</v>
      </c>
      <c r="FP77" s="2">
        <f t="shared" si="79"/>
        <v>0.55973955235170381</v>
      </c>
      <c r="FQ77" s="2">
        <f t="shared" si="79"/>
        <v>0.56958169247904078</v>
      </c>
      <c r="FR77" s="2">
        <f t="shared" si="79"/>
        <v>0.5579662886069805</v>
      </c>
      <c r="FS77" s="2">
        <f t="shared" si="79"/>
        <v>0.54031225440902497</v>
      </c>
      <c r="FT77" s="2">
        <f t="shared" si="79"/>
        <v>0.52034793462345541</v>
      </c>
      <c r="FU77" s="2">
        <f t="shared" si="79"/>
        <v>0.54772253465380227</v>
      </c>
      <c r="FW77" s="2">
        <f t="shared" si="82"/>
        <v>2.7104028583737374E-4</v>
      </c>
      <c r="FX77" s="2">
        <f t="shared" si="82"/>
        <v>3.2857238867078806E-4</v>
      </c>
      <c r="FY77" s="2">
        <f t="shared" si="82"/>
        <v>2.9685235792658275E-4</v>
      </c>
      <c r="FZ77" s="2">
        <f t="shared" si="82"/>
        <v>2.9708772001957995E-4</v>
      </c>
      <c r="GA77" s="2">
        <f t="shared" si="82"/>
        <v>2.6701330560676074E-4</v>
      </c>
      <c r="GB77" s="2">
        <f t="shared" si="82"/>
        <v>2.7538787839315247E-4</v>
      </c>
      <c r="GC77" s="2">
        <f t="shared" si="82"/>
        <v>3.1212866821334344E-4</v>
      </c>
      <c r="GD77" s="2">
        <f t="shared" si="82"/>
        <v>3.1150098379740041E-4</v>
      </c>
      <c r="GE77" s="2">
        <f t="shared" si="82"/>
        <v>4.3488090438660582E-4</v>
      </c>
      <c r="GF77" s="2">
        <f t="shared" si="82"/>
        <v>4.059832134826227E-4</v>
      </c>
      <c r="GG77" s="2">
        <f t="shared" si="82"/>
        <v>3.6360009371063902E-4</v>
      </c>
      <c r="GH77" s="2">
        <f t="shared" si="82"/>
        <v>3.2475499010202995E-4</v>
      </c>
      <c r="GI77" s="2">
        <f t="shared" si="82"/>
        <v>2.9124581637277237E-4</v>
      </c>
      <c r="GJ77" s="2">
        <f t="shared" si="82"/>
        <v>2.289414283662571E-4</v>
      </c>
      <c r="GK77" s="2">
        <f t="shared" si="82"/>
        <v>2.3463726738400922E-4</v>
      </c>
      <c r="GM77" s="86">
        <f t="shared" si="83"/>
        <v>3.7848959638612761E-2</v>
      </c>
      <c r="GN77" s="86">
        <f t="shared" si="83"/>
        <v>5.0922173747392774E-2</v>
      </c>
      <c r="GO77" s="86">
        <f t="shared" si="83"/>
        <v>5.5293035453613255E-2</v>
      </c>
      <c r="GP77" s="86">
        <f t="shared" si="83"/>
        <v>4.7626651082291971E-2</v>
      </c>
      <c r="GQ77" s="86">
        <f t="shared" si="83"/>
        <v>4.8223862441489497E-2</v>
      </c>
      <c r="GR77" s="86">
        <f t="shared" si="83"/>
        <v>6.6129808447256133E-2</v>
      </c>
      <c r="GS77" s="86">
        <f t="shared" si="83"/>
        <v>3.8915293818008623E-2</v>
      </c>
      <c r="GT77" s="86">
        <f t="shared" si="83"/>
        <v>2.8351359437590241E-2</v>
      </c>
      <c r="GU77" s="86">
        <f t="shared" si="83"/>
        <v>5.3307254823514047E-2</v>
      </c>
      <c r="GV77" s="86">
        <f t="shared" si="83"/>
        <v>3.5202279697937953E-2</v>
      </c>
      <c r="GW77" s="86">
        <f t="shared" si="83"/>
        <v>4.2173432414589949E-2</v>
      </c>
      <c r="GX77" s="86">
        <f t="shared" si="83"/>
        <v>3.6343249421253214E-2</v>
      </c>
      <c r="GY77" s="86">
        <f t="shared" si="83"/>
        <v>2.7754952418559069E-2</v>
      </c>
      <c r="GZ77" s="86">
        <f t="shared" si="83"/>
        <v>1.9162967746216179E-2</v>
      </c>
      <c r="HA77" s="86">
        <f t="shared" si="83"/>
        <v>3.6573129851687078E-2</v>
      </c>
      <c r="HC77" s="86">
        <f t="shared" si="73"/>
        <v>2.6227385216054723E-8</v>
      </c>
      <c r="HD77" s="86">
        <f t="shared" si="69"/>
        <v>1.0184911764043981E-7</v>
      </c>
      <c r="HE77" s="86">
        <f t="shared" si="69"/>
        <v>1.2748512238259697E-7</v>
      </c>
      <c r="HF77" s="86">
        <f t="shared" si="69"/>
        <v>6.6155920153455584E-8</v>
      </c>
      <c r="HG77" s="86">
        <f t="shared" ref="HG77:HQ100" si="87" xml:space="preserve"> _xlfn.NORM.DIST($B77, G$8, ABS(G$12), TRUE) * _xlfn.NORM.DIST(($B77 - G$8)*G$16, 0, ABS(G$12), TRUE) * 2</f>
        <v>8.8691623503702257E-9</v>
      </c>
      <c r="HH77" s="86">
        <f t="shared" si="87"/>
        <v>4.5524004038647882E-8</v>
      </c>
      <c r="HI77" s="86">
        <f t="shared" si="87"/>
        <v>6.1967059581392576E-9</v>
      </c>
      <c r="HJ77" s="86">
        <f t="shared" si="87"/>
        <v>1.5008397259681259E-9</v>
      </c>
      <c r="HK77" s="86">
        <f t="shared" si="87"/>
        <v>1.5175685341598927E-8</v>
      </c>
      <c r="HL77" s="86">
        <f t="shared" si="87"/>
        <v>2.0436279766442602E-9</v>
      </c>
      <c r="HM77" s="86">
        <f t="shared" si="87"/>
        <v>5.4968016757628082E-9</v>
      </c>
      <c r="HN77" s="86">
        <f t="shared" si="87"/>
        <v>3.6411434394523185E-9</v>
      </c>
      <c r="HO77" s="86">
        <f t="shared" si="87"/>
        <v>6.48101780061655E-9</v>
      </c>
      <c r="HP77" s="86">
        <f t="shared" si="87"/>
        <v>6.435141972798856E-10</v>
      </c>
      <c r="HQ77" s="86">
        <f t="shared" si="87"/>
        <v>7.7696484924019942E-10</v>
      </c>
      <c r="HS77" s="86">
        <f t="shared" si="84"/>
        <v>2.7105267007586331E-59</v>
      </c>
      <c r="HT77" s="86">
        <f t="shared" si="84"/>
        <v>2.1836446658563704E-53</v>
      </c>
      <c r="HU77" s="86">
        <f t="shared" si="84"/>
        <v>2.3491531463553123E-52</v>
      </c>
      <c r="HV77" s="86">
        <f t="shared" si="84"/>
        <v>3.8932250034656375E-56</v>
      </c>
      <c r="HW77" s="86">
        <f t="shared" si="84"/>
        <v>1.1548572127676622E-61</v>
      </c>
      <c r="HX77" s="86">
        <f t="shared" si="84"/>
        <v>5.4202637124188116E-57</v>
      </c>
      <c r="HY77" s="86">
        <f t="shared" si="84"/>
        <v>1.4462179973668416E-64</v>
      </c>
      <c r="HZ77" s="86">
        <f t="shared" si="84"/>
        <v>4.4501771949163899E-68</v>
      </c>
      <c r="IA77" s="86">
        <f t="shared" si="84"/>
        <v>2.7720610603370337E-61</v>
      </c>
      <c r="IB77" s="86">
        <f t="shared" si="84"/>
        <v>2.9255824670142655E-66</v>
      </c>
      <c r="IC77" s="86">
        <f t="shared" si="84"/>
        <v>9.2738463770108831E-65</v>
      </c>
      <c r="ID77" s="86">
        <f t="shared" si="84"/>
        <v>2.2249611876986999E-67</v>
      </c>
      <c r="IE77" s="86">
        <f t="shared" si="84"/>
        <v>7.6467075259867931E-66</v>
      </c>
      <c r="IF77" s="86">
        <f t="shared" si="84"/>
        <v>2.3018968310756747E-45</v>
      </c>
      <c r="IG77" s="86">
        <f t="shared" si="84"/>
        <v>5.1961843493742948E-29</v>
      </c>
      <c r="II77" s="86">
        <f t="shared" si="85"/>
        <v>1.1461512067774556E-143</v>
      </c>
      <c r="IJ77" s="86">
        <f t="shared" si="85"/>
        <v>3.2360074152066687E-128</v>
      </c>
      <c r="IK77" s="86">
        <f t="shared" si="85"/>
        <v>8.9407354386350371E-126</v>
      </c>
      <c r="IL77" s="86">
        <f t="shared" si="85"/>
        <v>5.2271310104500657E-136</v>
      </c>
      <c r="IM77" s="86">
        <f t="shared" si="85"/>
        <v>1.5246602962132895E-150</v>
      </c>
      <c r="IN77" s="86">
        <f t="shared" si="85"/>
        <v>2.0637579600083764E-140</v>
      </c>
      <c r="IO77" s="86">
        <f t="shared" si="85"/>
        <v>1.7309182099382457E-159</v>
      </c>
      <c r="IP77" s="86">
        <f t="shared" si="85"/>
        <v>2.2383417445990362E-167</v>
      </c>
      <c r="IQ77" s="86">
        <f t="shared" si="85"/>
        <v>7.9632366679545641E-148</v>
      </c>
      <c r="IR77" s="86">
        <f t="shared" si="85"/>
        <v>6.0515907106603688E-159</v>
      </c>
      <c r="IS77" s="86">
        <f t="shared" si="85"/>
        <v>3.2632384704583822E-160</v>
      </c>
      <c r="IT77" s="86">
        <f t="shared" si="85"/>
        <v>6.8876300013068062E-167</v>
      </c>
      <c r="IU77" s="86">
        <f t="shared" si="85"/>
        <v>6.922658672423142E-161</v>
      </c>
      <c r="IV77" s="86">
        <f t="shared" si="85"/>
        <v>4.3016776422234945E-149</v>
      </c>
      <c r="IW77" s="86">
        <f t="shared" si="85"/>
        <v>1.2723458532845958E-99</v>
      </c>
      <c r="IY77" s="86">
        <f t="shared" si="86"/>
        <v>3.7848985865997976E-2</v>
      </c>
      <c r="IZ77" s="86">
        <f t="shared" si="86"/>
        <v>5.0922275596510413E-2</v>
      </c>
      <c r="JA77" s="86">
        <f t="shared" si="86"/>
        <v>5.5293162938735638E-2</v>
      </c>
      <c r="JB77" s="86">
        <f t="shared" si="86"/>
        <v>4.7626717238212123E-2</v>
      </c>
      <c r="JC77" s="86">
        <f t="shared" si="86"/>
        <v>4.8223871310651846E-2</v>
      </c>
      <c r="JD77" s="86">
        <f t="shared" si="86"/>
        <v>6.6129853971260172E-2</v>
      </c>
      <c r="JE77" s="86">
        <f t="shared" si="86"/>
        <v>3.8915300014714584E-2</v>
      </c>
      <c r="JF77" s="86">
        <f t="shared" si="86"/>
        <v>2.8351360938429968E-2</v>
      </c>
      <c r="JG77" s="86">
        <f t="shared" si="86"/>
        <v>5.3307269999199387E-2</v>
      </c>
      <c r="JH77" s="86">
        <f t="shared" si="86"/>
        <v>3.5202281741565929E-2</v>
      </c>
      <c r="JI77" s="86">
        <f t="shared" si="86"/>
        <v>4.2173437911391623E-2</v>
      </c>
      <c r="JJ77" s="86">
        <f t="shared" si="86"/>
        <v>3.6343253062396656E-2</v>
      </c>
      <c r="JK77" s="86">
        <f t="shared" si="86"/>
        <v>2.7754958899576871E-2</v>
      </c>
      <c r="JL77" s="86">
        <f t="shared" si="86"/>
        <v>1.9162968389730375E-2</v>
      </c>
      <c r="JM77" s="86">
        <f t="shared" si="86"/>
        <v>3.6573130628651924E-2</v>
      </c>
    </row>
    <row r="78" spans="2:273" x14ac:dyDescent="0.25">
      <c r="B78" s="2">
        <v>51</v>
      </c>
      <c r="C78" s="37">
        <v>127.15</v>
      </c>
      <c r="D78" s="37">
        <v>133.70400000000001</v>
      </c>
      <c r="E78" s="37">
        <v>132.41499999999999</v>
      </c>
      <c r="F78" s="37">
        <v>135</v>
      </c>
      <c r="G78" s="37">
        <v>133.13</v>
      </c>
      <c r="H78" s="37">
        <v>134.98099999999999</v>
      </c>
      <c r="I78" s="37">
        <v>126.72199999999999</v>
      </c>
      <c r="J78" s="37">
        <v>125.815</v>
      </c>
      <c r="K78" s="37">
        <v>132.85499999999999</v>
      </c>
      <c r="L78" s="37">
        <v>125.20399999999999</v>
      </c>
      <c r="M78" s="37">
        <v>131.53700000000001</v>
      </c>
      <c r="N78" s="37">
        <v>127</v>
      </c>
      <c r="O78" s="37">
        <v>126.648</v>
      </c>
      <c r="P78" s="37">
        <v>117.2</v>
      </c>
      <c r="Q78" s="37">
        <v>125.509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129.02156173163507</v>
      </c>
      <c r="T78" s="4">
        <f t="shared" si="88"/>
        <v>137.43389441113598</v>
      </c>
      <c r="U78" s="4">
        <f t="shared" si="88"/>
        <v>136.99290863344842</v>
      </c>
      <c r="V78" s="4">
        <f t="shared" si="88"/>
        <v>141.30382298120705</v>
      </c>
      <c r="W78" s="4">
        <f t="shared" si="88"/>
        <v>137.0906108922994</v>
      </c>
      <c r="X78" s="4">
        <f t="shared" si="88"/>
        <v>141.05623377460685</v>
      </c>
      <c r="Y78" s="4">
        <f t="shared" si="88"/>
        <v>132.23094767090018</v>
      </c>
      <c r="Z78" s="4">
        <f t="shared" si="88"/>
        <v>130.95609414775251</v>
      </c>
      <c r="AA78" s="4">
        <f t="shared" si="88"/>
        <v>137.91592602498051</v>
      </c>
      <c r="AB78" s="4">
        <f t="shared" si="88"/>
        <v>128.90708556148402</v>
      </c>
      <c r="AC78" s="4">
        <f t="shared" si="88"/>
        <v>135.87091338699821</v>
      </c>
      <c r="AD78" s="4">
        <f t="shared" si="88"/>
        <v>133.56612080435403</v>
      </c>
      <c r="AE78" s="4">
        <f t="shared" si="88"/>
        <v>126.36679658364424</v>
      </c>
      <c r="AF78" s="4">
        <f t="shared" si="88"/>
        <v>119.5292944997075</v>
      </c>
      <c r="AG78" s="4">
        <f t="shared" si="88"/>
        <v>127.07430761785146</v>
      </c>
      <c r="AI78" s="4">
        <f t="shared" ref="AI78:AW94" si="89">IF(OR($B78 &lt; C$230, $B78 &gt; C$233), 0, C78-S78)</f>
        <v>-1.8715617316350688</v>
      </c>
      <c r="AJ78" s="4">
        <f t="shared" si="89"/>
        <v>-3.7298944111359731</v>
      </c>
      <c r="AK78" s="4">
        <f t="shared" si="89"/>
        <v>-4.5779086334484305</v>
      </c>
      <c r="AL78" s="4">
        <f t="shared" si="89"/>
        <v>-6.3038229812070483</v>
      </c>
      <c r="AM78" s="4">
        <f t="shared" si="89"/>
        <v>-3.9606108922993997</v>
      </c>
      <c r="AN78" s="4">
        <f t="shared" si="89"/>
        <v>-6.0752337746068577</v>
      </c>
      <c r="AO78" s="4">
        <f t="shared" si="89"/>
        <v>-5.5089476709001843</v>
      </c>
      <c r="AP78" s="4">
        <f t="shared" si="89"/>
        <v>-5.1410941477525114</v>
      </c>
      <c r="AQ78" s="4">
        <f t="shared" si="89"/>
        <v>-5.0609260249805175</v>
      </c>
      <c r="AR78" s="4">
        <f t="shared" si="89"/>
        <v>-3.7030855614840306</v>
      </c>
      <c r="AS78" s="4">
        <f t="shared" si="89"/>
        <v>-4.3339133869982049</v>
      </c>
      <c r="AT78" s="4">
        <f t="shared" si="89"/>
        <v>-6.5661208043540285</v>
      </c>
      <c r="AU78" s="4">
        <f t="shared" si="89"/>
        <v>0.2812034163557513</v>
      </c>
      <c r="AV78" s="4">
        <f t="shared" si="89"/>
        <v>-2.3292944997075011</v>
      </c>
      <c r="AW78" s="4">
        <f t="shared" si="89"/>
        <v>-1.5653076178514596</v>
      </c>
      <c r="AY78" s="2">
        <f t="shared" si="80"/>
        <v>103.348304071407</v>
      </c>
      <c r="AZ78" s="2">
        <f t="shared" si="80"/>
        <v>104.76832921904106</v>
      </c>
      <c r="BA78" s="2">
        <f t="shared" si="80"/>
        <v>102.16435907190072</v>
      </c>
      <c r="BB78" s="2">
        <f t="shared" si="80"/>
        <v>110.54449235992942</v>
      </c>
      <c r="BC78" s="2">
        <f t="shared" si="80"/>
        <v>107.07821272460149</v>
      </c>
      <c r="BD78" s="2">
        <f t="shared" si="80"/>
        <v>102.16030393965764</v>
      </c>
      <c r="BE78" s="2">
        <f t="shared" si="80"/>
        <v>104.41912667191139</v>
      </c>
      <c r="BF78" s="2">
        <f t="shared" si="80"/>
        <v>111.04207111074363</v>
      </c>
      <c r="BG78" s="2">
        <f t="shared" si="80"/>
        <v>105.46659775347246</v>
      </c>
      <c r="BH78" s="2">
        <f t="shared" si="80"/>
        <v>105.18286070287566</v>
      </c>
      <c r="BI78" s="2">
        <f t="shared" si="80"/>
        <v>109.33976596828691</v>
      </c>
      <c r="BJ78" s="2">
        <f t="shared" si="80"/>
        <v>109.74780233941709</v>
      </c>
      <c r="BK78" s="2">
        <f t="shared" si="80"/>
        <v>104.38539614756647</v>
      </c>
      <c r="BL78" s="2">
        <f t="shared" si="80"/>
        <v>103.99163006876495</v>
      </c>
      <c r="BM78" s="2">
        <f t="shared" si="80"/>
        <v>105.47318941927838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106.97824989274987</v>
      </c>
      <c r="DL78" s="2">
        <f t="shared" si="90"/>
        <v>108.08392034139403</v>
      </c>
      <c r="DM78" s="2">
        <f t="shared" si="90"/>
        <v>107.76692645074225</v>
      </c>
      <c r="DN78" s="2">
        <f t="shared" si="90"/>
        <v>112.55011334191335</v>
      </c>
      <c r="DO78" s="2">
        <f t="shared" si="90"/>
        <v>111.04040693730168</v>
      </c>
      <c r="DP78" s="2">
        <f t="shared" si="90"/>
        <v>106.74465694183866</v>
      </c>
      <c r="DQ78" s="2">
        <f t="shared" si="90"/>
        <v>108.72697188693658</v>
      </c>
      <c r="DR78" s="2">
        <f t="shared" si="90"/>
        <v>115.05912406417114</v>
      </c>
      <c r="DS78" s="2">
        <f t="shared" si="90"/>
        <v>112.2778405405405</v>
      </c>
      <c r="DT78" s="2">
        <f t="shared" si="90"/>
        <v>111.56672156862744</v>
      </c>
      <c r="DU78" s="2">
        <f t="shared" si="90"/>
        <v>112.4830173669468</v>
      </c>
      <c r="DV78" s="2">
        <f t="shared" si="90"/>
        <v>109.71927250445631</v>
      </c>
      <c r="DW78" s="2">
        <f t="shared" si="90"/>
        <v>110.92125564516128</v>
      </c>
      <c r="DX78" s="2">
        <f t="shared" si="90"/>
        <v>107.27649239896184</v>
      </c>
      <c r="DY78" s="2">
        <f t="shared" si="90"/>
        <v>109.01456593406594</v>
      </c>
      <c r="EA78" s="2">
        <f t="shared" ref="EA78:EO95" si="91">CE$228*$B78+CE$229</f>
        <v>100.8032623180605</v>
      </c>
      <c r="EB78" s="2">
        <f t="shared" si="91"/>
        <v>102.62778169014085</v>
      </c>
      <c r="EC78" s="2">
        <f t="shared" si="91"/>
        <v>98.68538588023128</v>
      </c>
      <c r="ED78" s="2">
        <f t="shared" si="91"/>
        <v>109.21886664150287</v>
      </c>
      <c r="EE78" s="2">
        <f t="shared" si="91"/>
        <v>104.51843496849688</v>
      </c>
      <c r="EF78" s="2">
        <f t="shared" si="91"/>
        <v>99.499458552306848</v>
      </c>
      <c r="EG78" s="2">
        <f t="shared" si="91"/>
        <v>101.36926308629882</v>
      </c>
      <c r="EH78" s="2">
        <f t="shared" si="91"/>
        <v>107.97905159206766</v>
      </c>
      <c r="EI78" s="2">
        <f t="shared" si="91"/>
        <v>101.07853068305242</v>
      </c>
      <c r="EJ78" s="2">
        <f t="shared" si="91"/>
        <v>100.60108178817393</v>
      </c>
      <c r="EK78" s="2">
        <f t="shared" si="91"/>
        <v>107.17461296115437</v>
      </c>
      <c r="EL78" s="2">
        <f t="shared" si="91"/>
        <v>109.77085133324235</v>
      </c>
      <c r="EM78" s="2">
        <f t="shared" si="91"/>
        <v>99.313341938782045</v>
      </c>
      <c r="EN78" s="2">
        <f t="shared" si="91"/>
        <v>101.22998047501542</v>
      </c>
      <c r="EO78" s="2">
        <f t="shared" si="91"/>
        <v>102.80593897012079</v>
      </c>
      <c r="EQ78" s="2">
        <f t="shared" ref="EQ78:FE94" si="92">CU$228*$B78+CU$229</f>
        <v>100.18290988829229</v>
      </c>
      <c r="ER78" s="2">
        <f t="shared" si="92"/>
        <v>99.200975080014828</v>
      </c>
      <c r="ES78" s="2">
        <f t="shared" si="92"/>
        <v>98.443931372140668</v>
      </c>
      <c r="ET78" s="2">
        <f t="shared" si="92"/>
        <v>108.01112080271355</v>
      </c>
      <c r="EU78" s="2">
        <f t="shared" si="92"/>
        <v>102.53600595878596</v>
      </c>
      <c r="EV78" s="2">
        <f t="shared" si="92"/>
        <v>97.713345494487172</v>
      </c>
      <c r="EW78" s="2">
        <f t="shared" si="92"/>
        <v>99.901737368972078</v>
      </c>
      <c r="EX78" s="2">
        <f t="shared" si="92"/>
        <v>105.7060981364248</v>
      </c>
      <c r="EY78" s="2">
        <f t="shared" si="92"/>
        <v>104.01541301780442</v>
      </c>
      <c r="EZ78" s="2">
        <f t="shared" si="92"/>
        <v>103.73360768146811</v>
      </c>
      <c r="FA78" s="2">
        <f t="shared" si="92"/>
        <v>105.50669639002297</v>
      </c>
      <c r="FB78" s="2">
        <f t="shared" si="92"/>
        <v>105.79962837049688</v>
      </c>
      <c r="FC78" s="2">
        <f t="shared" si="92"/>
        <v>100.61207612504772</v>
      </c>
      <c r="FD78" s="2">
        <f t="shared" si="92"/>
        <v>101.49030966915734</v>
      </c>
      <c r="FE78" s="2">
        <f t="shared" si="92"/>
        <v>103.45073038203128</v>
      </c>
      <c r="FG78" s="2">
        <f t="shared" ref="FG78:FU94" si="93">POWER(10,($B78-C$231)/C$229)/(1+POWER(10,($B78-C$231)/C$229))</f>
        <v>0.58781680446609108</v>
      </c>
      <c r="FH78" s="2">
        <f t="shared" si="93"/>
        <v>0.60745461017186797</v>
      </c>
      <c r="FI78" s="2">
        <f t="shared" si="93"/>
        <v>0.61690951508165004</v>
      </c>
      <c r="FJ78" s="2">
        <f t="shared" si="93"/>
        <v>0.60194508246885781</v>
      </c>
      <c r="FK78" s="2">
        <f t="shared" si="93"/>
        <v>0.60742576668510861</v>
      </c>
      <c r="FL78" s="2">
        <f t="shared" si="93"/>
        <v>0.63266917495898678</v>
      </c>
      <c r="FM78" s="2">
        <f t="shared" si="93"/>
        <v>0.58541906149232392</v>
      </c>
      <c r="FN78" s="2">
        <f t="shared" si="93"/>
        <v>0.56726490528939177</v>
      </c>
      <c r="FO78" s="2">
        <f t="shared" si="93"/>
        <v>0.6083091931939324</v>
      </c>
      <c r="FP78" s="2">
        <f t="shared" si="93"/>
        <v>0.58229664555224725</v>
      </c>
      <c r="FQ78" s="2">
        <f t="shared" si="93"/>
        <v>0.59200208150815525</v>
      </c>
      <c r="FR78" s="2">
        <f t="shared" si="93"/>
        <v>0.58054615239418994</v>
      </c>
      <c r="FS78" s="2">
        <f t="shared" si="93"/>
        <v>0.56308776883928158</v>
      </c>
      <c r="FT78" s="2">
        <f t="shared" si="93"/>
        <v>0.54327647415946667</v>
      </c>
      <c r="FU78" s="2">
        <f t="shared" si="93"/>
        <v>0.57042280363793696</v>
      </c>
      <c r="FW78" s="2">
        <f t="shared" si="82"/>
        <v>2.9718199254316245E-4</v>
      </c>
      <c r="FX78" s="2">
        <f t="shared" si="82"/>
        <v>3.6026103973153513E-4</v>
      </c>
      <c r="FY78" s="2">
        <f t="shared" si="82"/>
        <v>3.2548281618393666E-4</v>
      </c>
      <c r="FZ78" s="2">
        <f t="shared" si="82"/>
        <v>3.257408707997803E-4</v>
      </c>
      <c r="GA78" s="2">
        <f t="shared" si="82"/>
        <v>2.9276672572541273E-4</v>
      </c>
      <c r="GB78" s="2">
        <f t="shared" si="82"/>
        <v>3.0194878168546252E-4</v>
      </c>
      <c r="GC78" s="2">
        <f t="shared" si="82"/>
        <v>3.4223197324667078E-4</v>
      </c>
      <c r="GD78" s="2">
        <f t="shared" si="82"/>
        <v>3.4154377237790348E-4</v>
      </c>
      <c r="GE78" s="2">
        <f t="shared" si="82"/>
        <v>4.7681742397668144E-4</v>
      </c>
      <c r="GF78" s="2">
        <f t="shared" si="82"/>
        <v>4.4513430632825326E-4</v>
      </c>
      <c r="GG78" s="2">
        <f t="shared" si="82"/>
        <v>3.9866558988728521E-4</v>
      </c>
      <c r="GH78" s="2">
        <f t="shared" si="82"/>
        <v>3.5607560925447377E-4</v>
      </c>
      <c r="GI78" s="2">
        <f t="shared" si="82"/>
        <v>3.1933571439762278E-4</v>
      </c>
      <c r="GJ78" s="2">
        <f t="shared" si="82"/>
        <v>2.5102373982125207E-4</v>
      </c>
      <c r="GK78" s="2">
        <f t="shared" si="82"/>
        <v>2.5726882379697953E-4</v>
      </c>
      <c r="GM78" s="86">
        <f t="shared" si="83"/>
        <v>5.384359680254322E-2</v>
      </c>
      <c r="GN78" s="86">
        <f t="shared" si="83"/>
        <v>7.0969808465353112E-2</v>
      </c>
      <c r="GO78" s="86">
        <f t="shared" si="83"/>
        <v>7.560856021391156E-2</v>
      </c>
      <c r="GP78" s="86">
        <f t="shared" si="83"/>
        <v>6.6966550126944593E-2</v>
      </c>
      <c r="GQ78" s="86">
        <f t="shared" si="83"/>
        <v>6.6491816361053335E-2</v>
      </c>
      <c r="GR78" s="86">
        <f t="shared" si="83"/>
        <v>8.8674854245680418E-2</v>
      </c>
      <c r="GS78" s="86">
        <f t="shared" si="83"/>
        <v>5.6556317540599692E-2</v>
      </c>
      <c r="GT78" s="86">
        <f t="shared" si="83"/>
        <v>4.1976393550592364E-2</v>
      </c>
      <c r="GU78" s="86">
        <f t="shared" si="83"/>
        <v>7.4708125533734251E-2</v>
      </c>
      <c r="GV78" s="86">
        <f t="shared" si="83"/>
        <v>5.0595332644864426E-2</v>
      </c>
      <c r="GW78" s="86">
        <f t="shared" si="83"/>
        <v>6.0398169123000209E-2</v>
      </c>
      <c r="GX78" s="86">
        <f t="shared" si="83"/>
        <v>5.3341325452593853E-2</v>
      </c>
      <c r="GY78" s="86">
        <f t="shared" si="83"/>
        <v>4.2339654018563731E-2</v>
      </c>
      <c r="GZ78" s="86">
        <f t="shared" si="83"/>
        <v>3.0461190270975068E-2</v>
      </c>
      <c r="HA78" s="86">
        <f t="shared" si="83"/>
        <v>5.8286339357785565E-2</v>
      </c>
      <c r="HC78" s="86">
        <f t="shared" si="73"/>
        <v>6.8495383217619088E-8</v>
      </c>
      <c r="HD78" s="86">
        <f t="shared" si="73"/>
        <v>2.4796906950614065E-7</v>
      </c>
      <c r="HE78" s="86">
        <f t="shared" si="73"/>
        <v>3.0249113509991388E-7</v>
      </c>
      <c r="HF78" s="86">
        <f t="shared" si="73"/>
        <v>1.6565333008745844E-7</v>
      </c>
      <c r="HG78" s="86">
        <f t="shared" si="87"/>
        <v>2.4407546164608849E-8</v>
      </c>
      <c r="HH78" s="86">
        <f t="shared" si="87"/>
        <v>1.1595922870395935E-7</v>
      </c>
      <c r="HI78" s="86">
        <f t="shared" si="87"/>
        <v>1.8110165498869038E-8</v>
      </c>
      <c r="HJ78" s="86">
        <f t="shared" si="87"/>
        <v>4.6960533798889629E-9</v>
      </c>
      <c r="HK78" s="86">
        <f t="shared" si="87"/>
        <v>4.3329412009848858E-8</v>
      </c>
      <c r="HL78" s="86">
        <f t="shared" si="87"/>
        <v>6.3877232477128648E-9</v>
      </c>
      <c r="HM78" s="86">
        <f t="shared" si="87"/>
        <v>1.6495491986814077E-8</v>
      </c>
      <c r="HN78" s="86">
        <f t="shared" si="87"/>
        <v>1.114228099710929E-8</v>
      </c>
      <c r="HO78" s="86">
        <f t="shared" si="87"/>
        <v>1.8833869270640486E-8</v>
      </c>
      <c r="HP78" s="86">
        <f t="shared" si="87"/>
        <v>2.1115866621419442E-9</v>
      </c>
      <c r="HQ78" s="86">
        <f t="shared" si="87"/>
        <v>2.748576281761288E-9</v>
      </c>
      <c r="HS78" s="86">
        <f t="shared" si="84"/>
        <v>1.5945353827313141E-57</v>
      </c>
      <c r="HT78" s="86">
        <f t="shared" si="84"/>
        <v>9.1153405461746193E-52</v>
      </c>
      <c r="HU78" s="86">
        <f t="shared" si="84"/>
        <v>8.7105781672574108E-51</v>
      </c>
      <c r="HV78" s="86">
        <f t="shared" si="84"/>
        <v>1.9168043562646294E-54</v>
      </c>
      <c r="HW78" s="86">
        <f t="shared" si="84"/>
        <v>8.0887352154074476E-60</v>
      </c>
      <c r="HX78" s="86">
        <f t="shared" si="84"/>
        <v>2.8264052291042773E-55</v>
      </c>
      <c r="HY78" s="86">
        <f t="shared" si="84"/>
        <v>1.3893464166786921E-62</v>
      </c>
      <c r="HZ78" s="86">
        <f t="shared" si="84"/>
        <v>5.4357831505926099E-66</v>
      </c>
      <c r="IA78" s="86">
        <f t="shared" si="84"/>
        <v>2.3958654071479133E-59</v>
      </c>
      <c r="IB78" s="86">
        <f t="shared" si="84"/>
        <v>3.4591609395030332E-64</v>
      </c>
      <c r="IC78" s="86">
        <f t="shared" si="84"/>
        <v>9.8963596540743909E-63</v>
      </c>
      <c r="ID78" s="86">
        <f t="shared" si="84"/>
        <v>2.6963656325644869E-65</v>
      </c>
      <c r="IE78" s="86">
        <f t="shared" si="84"/>
        <v>7.550394556188957E-64</v>
      </c>
      <c r="IF78" s="86">
        <f t="shared" si="84"/>
        <v>4.7466103062970772E-44</v>
      </c>
      <c r="IG78" s="86">
        <f t="shared" si="84"/>
        <v>3.5008826136609935E-28</v>
      </c>
      <c r="II78" s="86">
        <f t="shared" si="85"/>
        <v>1.6540651420567072E-140</v>
      </c>
      <c r="IJ78" s="86">
        <f t="shared" si="85"/>
        <v>2.4687375749144807E-125</v>
      </c>
      <c r="IK78" s="86">
        <f t="shared" si="85"/>
        <v>5.5340232301585764E-123</v>
      </c>
      <c r="IL78" s="86">
        <f t="shared" si="85"/>
        <v>5.5031266670741838E-133</v>
      </c>
      <c r="IM78" s="86">
        <f t="shared" si="85"/>
        <v>3.0875819768981312E-147</v>
      </c>
      <c r="IN78" s="86">
        <f t="shared" si="85"/>
        <v>2.5552662965781986E-137</v>
      </c>
      <c r="IO78" s="86">
        <f t="shared" si="85"/>
        <v>6.4715122249863895E-156</v>
      </c>
      <c r="IP78" s="86">
        <f t="shared" si="85"/>
        <v>1.2603157671271986E-163</v>
      </c>
      <c r="IQ78" s="86">
        <f t="shared" si="85"/>
        <v>2.2414523723140646E-144</v>
      </c>
      <c r="IR78" s="86">
        <f t="shared" si="85"/>
        <v>2.8938899827995581E-155</v>
      </c>
      <c r="IS78" s="86">
        <f t="shared" si="85"/>
        <v>1.4845605465034541E-156</v>
      </c>
      <c r="IT78" s="86">
        <f t="shared" si="85"/>
        <v>3.9523710449535727E-163</v>
      </c>
      <c r="IU78" s="86">
        <f t="shared" si="85"/>
        <v>2.5952929448771604E-157</v>
      </c>
      <c r="IV78" s="86">
        <f t="shared" si="85"/>
        <v>7.0479651154151666E-146</v>
      </c>
      <c r="IW78" s="86">
        <f t="shared" si="85"/>
        <v>1.7618112917538853E-97</v>
      </c>
      <c r="IY78" s="86">
        <f t="shared" si="86"/>
        <v>5.3843665297926439E-2</v>
      </c>
      <c r="IZ78" s="86">
        <f t="shared" si="86"/>
        <v>7.0970056434422613E-2</v>
      </c>
      <c r="JA78" s="86">
        <f t="shared" si="86"/>
        <v>7.5608862705046659E-2</v>
      </c>
      <c r="JB78" s="86">
        <f t="shared" si="86"/>
        <v>6.6966715780274674E-2</v>
      </c>
      <c r="JC78" s="86">
        <f t="shared" si="86"/>
        <v>6.64918407685995E-2</v>
      </c>
      <c r="JD78" s="86">
        <f t="shared" si="86"/>
        <v>8.8674970204909123E-2</v>
      </c>
      <c r="JE78" s="86">
        <f t="shared" si="86"/>
        <v>5.6556335650765191E-2</v>
      </c>
      <c r="JF78" s="86">
        <f t="shared" si="86"/>
        <v>4.1976398246645744E-2</v>
      </c>
      <c r="JG78" s="86">
        <f t="shared" si="86"/>
        <v>7.4708168863146268E-2</v>
      </c>
      <c r="JH78" s="86">
        <f t="shared" si="86"/>
        <v>5.0595339032587672E-2</v>
      </c>
      <c r="JI78" s="86">
        <f t="shared" si="86"/>
        <v>6.0398185618492195E-2</v>
      </c>
      <c r="JJ78" s="86">
        <f t="shared" si="86"/>
        <v>5.3341336594874847E-2</v>
      </c>
      <c r="JK78" s="86">
        <f t="shared" si="86"/>
        <v>4.2339672852433001E-2</v>
      </c>
      <c r="JL78" s="86">
        <f t="shared" si="86"/>
        <v>3.046119238256173E-2</v>
      </c>
      <c r="JM78" s="86">
        <f t="shared" si="86"/>
        <v>5.8286342106361848E-2</v>
      </c>
    </row>
    <row r="79" spans="2:273" x14ac:dyDescent="0.25">
      <c r="B79" s="2">
        <v>52</v>
      </c>
      <c r="C79" s="37">
        <v>135.36699999999999</v>
      </c>
      <c r="D79" s="37">
        <v>143.22200000000001</v>
      </c>
      <c r="E79" s="37">
        <v>142.09399999999999</v>
      </c>
      <c r="F79" s="37">
        <v>142.815</v>
      </c>
      <c r="G79" s="37">
        <v>139.05600000000001</v>
      </c>
      <c r="H79" s="37">
        <v>145.11099999999999</v>
      </c>
      <c r="I79" s="37">
        <v>134.61099999999999</v>
      </c>
      <c r="J79" s="37">
        <v>132.852</v>
      </c>
      <c r="K79" s="37">
        <v>140.83600000000001</v>
      </c>
      <c r="L79" s="37">
        <v>132.01900000000001</v>
      </c>
      <c r="M79" s="37">
        <v>138.667</v>
      </c>
      <c r="N79" s="37">
        <v>135.09299999999999</v>
      </c>
      <c r="O79" s="37">
        <v>133.40700000000001</v>
      </c>
      <c r="P79" s="37">
        <v>122.89100000000001</v>
      </c>
      <c r="Q79" s="37">
        <v>135.83600000000001</v>
      </c>
      <c r="S79" s="4">
        <f t="shared" si="88"/>
        <v>136.97519017137574</v>
      </c>
      <c r="T79" s="4">
        <f t="shared" si="88"/>
        <v>146.65676268067605</v>
      </c>
      <c r="U79" s="4">
        <f t="shared" si="88"/>
        <v>146.12318276154579</v>
      </c>
      <c r="V79" s="4">
        <f t="shared" si="88"/>
        <v>150.34018057155856</v>
      </c>
      <c r="W79" s="4">
        <f t="shared" si="88"/>
        <v>145.28788438374769</v>
      </c>
      <c r="X79" s="4">
        <f t="shared" si="88"/>
        <v>150.41314378021596</v>
      </c>
      <c r="Y79" s="4">
        <f t="shared" si="88"/>
        <v>141.33811234105823</v>
      </c>
      <c r="Z79" s="4">
        <f t="shared" si="88"/>
        <v>137.92032059844996</v>
      </c>
      <c r="AA79" s="4">
        <f t="shared" si="88"/>
        <v>147.05851754267493</v>
      </c>
      <c r="AB79" s="4">
        <f t="shared" si="88"/>
        <v>136.36939326122766</v>
      </c>
      <c r="AC79" s="4">
        <f t="shared" si="88"/>
        <v>144.0881271789122</v>
      </c>
      <c r="AD79" s="4">
        <f t="shared" si="88"/>
        <v>141.68089170927723</v>
      </c>
      <c r="AE79" s="4">
        <f t="shared" si="88"/>
        <v>134.75820602753669</v>
      </c>
      <c r="AF79" s="4">
        <f t="shared" si="88"/>
        <v>126.30937330946183</v>
      </c>
      <c r="AG79" s="4">
        <f t="shared" si="88"/>
        <v>136.0583828407116</v>
      </c>
      <c r="AI79" s="4">
        <f t="shared" si="89"/>
        <v>-1.6081901713757532</v>
      </c>
      <c r="AJ79" s="4">
        <f t="shared" si="89"/>
        <v>-3.4347626806760445</v>
      </c>
      <c r="AK79" s="4">
        <f t="shared" si="89"/>
        <v>-4.0291827615457976</v>
      </c>
      <c r="AL79" s="4">
        <f t="shared" si="89"/>
        <v>-7.5251805715585647</v>
      </c>
      <c r="AM79" s="4">
        <f t="shared" si="89"/>
        <v>-6.2318843837476834</v>
      </c>
      <c r="AN79" s="4">
        <f t="shared" si="89"/>
        <v>-5.302143780215971</v>
      </c>
      <c r="AO79" s="4">
        <f t="shared" si="89"/>
        <v>-6.7271123410582447</v>
      </c>
      <c r="AP79" s="4">
        <f t="shared" si="89"/>
        <v>-5.068320598449958</v>
      </c>
      <c r="AQ79" s="4">
        <f t="shared" si="89"/>
        <v>-6.2225175426749217</v>
      </c>
      <c r="AR79" s="4">
        <f t="shared" si="89"/>
        <v>-4.3503932612276515</v>
      </c>
      <c r="AS79" s="4">
        <f t="shared" si="89"/>
        <v>-5.4211271789122009</v>
      </c>
      <c r="AT79" s="4">
        <f t="shared" si="89"/>
        <v>-6.587891709277244</v>
      </c>
      <c r="AU79" s="4">
        <f t="shared" si="89"/>
        <v>-1.3512060275366764</v>
      </c>
      <c r="AV79" s="4">
        <f t="shared" si="89"/>
        <v>-3.4183733094618276</v>
      </c>
      <c r="AW79" s="4">
        <f t="shared" si="89"/>
        <v>-0.22238284071158887</v>
      </c>
      <c r="AY79" s="2">
        <f t="shared" si="80"/>
        <v>103.17411446910214</v>
      </c>
      <c r="AZ79" s="2">
        <f t="shared" si="80"/>
        <v>104.5560053095314</v>
      </c>
      <c r="BA79" s="2">
        <f t="shared" si="80"/>
        <v>101.90750564922944</v>
      </c>
      <c r="BB79" s="2">
        <f t="shared" si="80"/>
        <v>110.38775685308697</v>
      </c>
      <c r="BC79" s="2">
        <f t="shared" si="80"/>
        <v>106.84293352838969</v>
      </c>
      <c r="BD79" s="2">
        <f t="shared" si="80"/>
        <v>101.90243218032448</v>
      </c>
      <c r="BE79" s="2">
        <f t="shared" si="80"/>
        <v>104.1917108370306</v>
      </c>
      <c r="BF79" s="2">
        <f t="shared" si="80"/>
        <v>110.76784908396274</v>
      </c>
      <c r="BG79" s="2">
        <f t="shared" si="80"/>
        <v>105.12655318283069</v>
      </c>
      <c r="BH79" s="2">
        <f t="shared" si="80"/>
        <v>104.85273634284631</v>
      </c>
      <c r="BI79" s="2">
        <f t="shared" si="80"/>
        <v>109.08167498777838</v>
      </c>
      <c r="BJ79" s="2">
        <f t="shared" si="80"/>
        <v>109.59466492516461</v>
      </c>
      <c r="BK79" s="2">
        <f t="shared" si="80"/>
        <v>104.12982163823062</v>
      </c>
      <c r="BL79" s="2">
        <f t="shared" si="80"/>
        <v>103.81583152080145</v>
      </c>
      <c r="BM79" s="2">
        <f t="shared" si="80"/>
        <v>105.30220366887265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107.05127704847703</v>
      </c>
      <c r="DL79" s="2">
        <f t="shared" si="90"/>
        <v>108.23383143669986</v>
      </c>
      <c r="DM79" s="2">
        <f t="shared" si="90"/>
        <v>107.86794709851551</v>
      </c>
      <c r="DN79" s="2">
        <f t="shared" si="90"/>
        <v>112.70227537537538</v>
      </c>
      <c r="DO79" s="2">
        <f t="shared" si="90"/>
        <v>111.13530539446329</v>
      </c>
      <c r="DP79" s="2">
        <f t="shared" si="90"/>
        <v>106.78654399624766</v>
      </c>
      <c r="DQ79" s="2">
        <f t="shared" si="90"/>
        <v>108.85618945760122</v>
      </c>
      <c r="DR79" s="2">
        <f t="shared" si="90"/>
        <v>115.11419037433157</v>
      </c>
      <c r="DS79" s="2">
        <f t="shared" si="90"/>
        <v>112.23058198198194</v>
      </c>
      <c r="DT79" s="2">
        <f t="shared" si="90"/>
        <v>111.52785826330532</v>
      </c>
      <c r="DU79" s="2">
        <f t="shared" si="90"/>
        <v>112.50872464985997</v>
      </c>
      <c r="DV79" s="2">
        <f t="shared" si="90"/>
        <v>109.7540271836007</v>
      </c>
      <c r="DW79" s="2">
        <f t="shared" si="90"/>
        <v>111.09833870967741</v>
      </c>
      <c r="DX79" s="2">
        <f t="shared" si="90"/>
        <v>107.33904434556916</v>
      </c>
      <c r="DY79" s="2">
        <f t="shared" si="90"/>
        <v>109.08423321123323</v>
      </c>
      <c r="EA79" s="2">
        <f t="shared" si="91"/>
        <v>100.69494996523807</v>
      </c>
      <c r="EB79" s="2">
        <f t="shared" si="91"/>
        <v>102.39057338769459</v>
      </c>
      <c r="EC79" s="2">
        <f t="shared" si="91"/>
        <v>98.531980798811873</v>
      </c>
      <c r="ED79" s="2">
        <f t="shared" si="91"/>
        <v>108.99255885427253</v>
      </c>
      <c r="EE79" s="2">
        <f t="shared" si="91"/>
        <v>104.31389378937897</v>
      </c>
      <c r="EF79" s="2">
        <f t="shared" si="91"/>
        <v>99.31709362387852</v>
      </c>
      <c r="EG79" s="2">
        <f t="shared" si="91"/>
        <v>101.17997039939056</v>
      </c>
      <c r="EH79" s="2">
        <f t="shared" si="91"/>
        <v>107.74541485840871</v>
      </c>
      <c r="EI79" s="2">
        <f t="shared" si="91"/>
        <v>100.95236568244901</v>
      </c>
      <c r="EJ79" s="2">
        <f t="shared" si="91"/>
        <v>100.48326126777782</v>
      </c>
      <c r="EK79" s="2">
        <f t="shared" si="91"/>
        <v>106.92879203553765</v>
      </c>
      <c r="EL79" s="2">
        <f t="shared" si="91"/>
        <v>109.49217568523322</v>
      </c>
      <c r="EM79" s="2">
        <f t="shared" si="91"/>
        <v>99.19779344793065</v>
      </c>
      <c r="EN79" s="2">
        <f t="shared" si="91"/>
        <v>101.11441640962369</v>
      </c>
      <c r="EO79" s="2">
        <f t="shared" si="91"/>
        <v>102.7043219507765</v>
      </c>
      <c r="EQ79" s="2">
        <f t="shared" si="92"/>
        <v>100.08635019128558</v>
      </c>
      <c r="ER79" s="2">
        <f t="shared" si="92"/>
        <v>99.031734797182267</v>
      </c>
      <c r="ES79" s="2">
        <f t="shared" si="92"/>
        <v>98.295417937894953</v>
      </c>
      <c r="ET79" s="2">
        <f t="shared" si="92"/>
        <v>107.80871318100623</v>
      </c>
      <c r="EU79" s="2">
        <f t="shared" si="92"/>
        <v>102.37015877298755</v>
      </c>
      <c r="EV79" s="2">
        <f t="shared" si="92"/>
        <v>97.566637323943681</v>
      </c>
      <c r="EW79" s="2">
        <f t="shared" si="92"/>
        <v>99.74204897795093</v>
      </c>
      <c r="EX79" s="2">
        <f t="shared" si="92"/>
        <v>105.51829050056216</v>
      </c>
      <c r="EY79" s="2">
        <f t="shared" si="92"/>
        <v>103.82685979160782</v>
      </c>
      <c r="EZ79" s="2">
        <f t="shared" si="92"/>
        <v>103.55283284732771</v>
      </c>
      <c r="FA79" s="2">
        <f t="shared" si="92"/>
        <v>105.29400138135455</v>
      </c>
      <c r="FB79" s="2">
        <f t="shared" si="92"/>
        <v>105.59933551130123</v>
      </c>
      <c r="FC79" s="2">
        <f t="shared" si="92"/>
        <v>100.47165734943469</v>
      </c>
      <c r="FD79" s="2">
        <f t="shared" si="92"/>
        <v>101.36977559730202</v>
      </c>
      <c r="FE79" s="2">
        <f t="shared" si="92"/>
        <v>103.33432731403973</v>
      </c>
      <c r="FG79" s="2">
        <f t="shared" si="93"/>
        <v>0.60993781784322387</v>
      </c>
      <c r="FH79" s="2">
        <f t="shared" si="93"/>
        <v>0.62918654960771281</v>
      </c>
      <c r="FI79" s="2">
        <f t="shared" si="93"/>
        <v>0.6384295781395859</v>
      </c>
      <c r="FJ79" s="2">
        <f t="shared" si="93"/>
        <v>0.62379313645726664</v>
      </c>
      <c r="FK79" s="2">
        <f t="shared" si="93"/>
        <v>0.62915832810754158</v>
      </c>
      <c r="FL79" s="2">
        <f t="shared" si="93"/>
        <v>0.65380075478534316</v>
      </c>
      <c r="FM79" s="2">
        <f t="shared" si="93"/>
        <v>0.6075828507697858</v>
      </c>
      <c r="FN79" s="2">
        <f t="shared" si="93"/>
        <v>0.58971904638128159</v>
      </c>
      <c r="FO79" s="2">
        <f t="shared" si="93"/>
        <v>0.63002263691844362</v>
      </c>
      <c r="FP79" s="2">
        <f t="shared" si="93"/>
        <v>0.6045145925658324</v>
      </c>
      <c r="FQ79" s="2">
        <f t="shared" si="93"/>
        <v>0.61404595958655606</v>
      </c>
      <c r="FR79" s="2">
        <f t="shared" si="93"/>
        <v>0.6027936956006571</v>
      </c>
      <c r="FS79" s="2">
        <f t="shared" si="93"/>
        <v>0.58560031839330073</v>
      </c>
      <c r="FT79" s="2">
        <f t="shared" si="93"/>
        <v>0.5660230852205298</v>
      </c>
      <c r="FU79" s="2">
        <f t="shared" si="93"/>
        <v>0.59283069960363677</v>
      </c>
      <c r="FW79" s="2">
        <f t="shared" si="82"/>
        <v>3.258442326401439E-4</v>
      </c>
      <c r="FX79" s="2">
        <f t="shared" si="82"/>
        <v>3.9500464567660551E-4</v>
      </c>
      <c r="FY79" s="2">
        <f t="shared" si="82"/>
        <v>3.5687360462182549E-4</v>
      </c>
      <c r="FZ79" s="2">
        <f t="shared" si="82"/>
        <v>3.5715653810483746E-4</v>
      </c>
      <c r="GA79" s="2">
        <f t="shared" si="82"/>
        <v>3.2100326438254921E-4</v>
      </c>
      <c r="GB79" s="2">
        <f t="shared" si="82"/>
        <v>3.3107061089528541E-4</v>
      </c>
      <c r="GC79" s="2">
        <f t="shared" si="82"/>
        <v>3.7523750712474996E-4</v>
      </c>
      <c r="GD79" s="2">
        <f t="shared" si="82"/>
        <v>3.7448295965548267E-4</v>
      </c>
      <c r="GE79" s="2">
        <f t="shared" si="82"/>
        <v>5.2279585902295254E-4</v>
      </c>
      <c r="GF79" s="2">
        <f t="shared" si="82"/>
        <v>4.8805910117770776E-4</v>
      </c>
      <c r="GG79" s="2">
        <f t="shared" si="82"/>
        <v>4.3711131445387446E-4</v>
      </c>
      <c r="GH79" s="2">
        <f t="shared" si="82"/>
        <v>3.9041572956648824E-4</v>
      </c>
      <c r="GI79" s="2">
        <f t="shared" si="82"/>
        <v>3.5013386083590004E-4</v>
      </c>
      <c r="GJ79" s="2">
        <f t="shared" si="82"/>
        <v>2.7523539169018997E-4</v>
      </c>
      <c r="GK79" s="2">
        <f t="shared" si="82"/>
        <v>2.8208265431460566E-4</v>
      </c>
      <c r="GM79" s="86">
        <f t="shared" si="83"/>
        <v>7.512067287072377E-2</v>
      </c>
      <c r="GN79" s="86">
        <f t="shared" si="83"/>
        <v>9.7074165162287077E-2</v>
      </c>
      <c r="GO79" s="86">
        <f t="shared" si="83"/>
        <v>0.10164224568764788</v>
      </c>
      <c r="GP79" s="86">
        <f t="shared" si="83"/>
        <v>9.23533565142724E-2</v>
      </c>
      <c r="GQ79" s="86">
        <f t="shared" si="83"/>
        <v>9.0113958403820804E-2</v>
      </c>
      <c r="GR79" s="86">
        <f t="shared" si="83"/>
        <v>0.11704071978647569</v>
      </c>
      <c r="GS79" s="86">
        <f t="shared" si="83"/>
        <v>8.0400523874566573E-2</v>
      </c>
      <c r="GT79" s="86">
        <f t="shared" si="83"/>
        <v>6.0776459047612579E-2</v>
      </c>
      <c r="GU79" s="86">
        <f t="shared" si="83"/>
        <v>0.10266247485611001</v>
      </c>
      <c r="GV79" s="86">
        <f t="shared" si="83"/>
        <v>7.1267624991631917E-2</v>
      </c>
      <c r="GW79" s="86">
        <f t="shared" si="83"/>
        <v>8.4717456472433519E-2</v>
      </c>
      <c r="GX79" s="86">
        <f t="shared" si="83"/>
        <v>7.6522714994831709E-2</v>
      </c>
      <c r="GY79" s="86">
        <f t="shared" si="83"/>
        <v>6.2942065666534319E-2</v>
      </c>
      <c r="GZ79" s="86">
        <f t="shared" si="83"/>
        <v>4.7062523514550605E-2</v>
      </c>
      <c r="HA79" s="86">
        <f t="shared" si="83"/>
        <v>8.9758625412879933E-2</v>
      </c>
      <c r="HC79" s="86">
        <f t="shared" si="73"/>
        <v>1.7394025043600649E-7</v>
      </c>
      <c r="HD79" s="86">
        <f t="shared" si="73"/>
        <v>5.8816188091733323E-7</v>
      </c>
      <c r="HE79" s="86">
        <f t="shared" si="73"/>
        <v>7.0004325651879558E-7</v>
      </c>
      <c r="HF79" s="86">
        <f t="shared" si="73"/>
        <v>4.03718457111317E-7</v>
      </c>
      <c r="HG79" s="86">
        <f t="shared" si="87"/>
        <v>6.5227861559191609E-8</v>
      </c>
      <c r="HH79" s="86">
        <f t="shared" si="87"/>
        <v>2.8737361730317274E-7</v>
      </c>
      <c r="HI79" s="86">
        <f t="shared" si="87"/>
        <v>5.1244947492186433E-8</v>
      </c>
      <c r="HJ79" s="86">
        <f t="shared" si="87"/>
        <v>1.4202875474826629E-8</v>
      </c>
      <c r="HK79" s="86">
        <f t="shared" si="87"/>
        <v>1.1975802406567776E-7</v>
      </c>
      <c r="HL79" s="86">
        <f t="shared" si="87"/>
        <v>1.9289756726880183E-8</v>
      </c>
      <c r="HM79" s="86">
        <f t="shared" si="87"/>
        <v>4.785994121133628E-8</v>
      </c>
      <c r="HN79" s="86">
        <f t="shared" si="87"/>
        <v>3.295052421963861E-8</v>
      </c>
      <c r="HO79" s="86">
        <f t="shared" si="87"/>
        <v>5.3005273028376307E-8</v>
      </c>
      <c r="HP79" s="86">
        <f t="shared" si="87"/>
        <v>6.6879641816905435E-9</v>
      </c>
      <c r="HQ79" s="86">
        <f t="shared" si="87"/>
        <v>9.3378741396155955E-9</v>
      </c>
      <c r="HS79" s="86">
        <f t="shared" si="84"/>
        <v>8.8055516190292992E-56</v>
      </c>
      <c r="HT79" s="86">
        <f t="shared" si="84"/>
        <v>3.5869298481850976E-50</v>
      </c>
      <c r="HU79" s="86">
        <f t="shared" si="84"/>
        <v>3.0525622351390405E-49</v>
      </c>
      <c r="HV79" s="86">
        <f t="shared" si="84"/>
        <v>8.8774449151448113E-53</v>
      </c>
      <c r="HW79" s="86">
        <f t="shared" si="84"/>
        <v>5.3032535398241976E-58</v>
      </c>
      <c r="HX79" s="86">
        <f t="shared" si="84"/>
        <v>1.385228307985888E-53</v>
      </c>
      <c r="HY79" s="86">
        <f t="shared" si="84"/>
        <v>1.2410096173621048E-60</v>
      </c>
      <c r="HZ79" s="86">
        <f t="shared" si="84"/>
        <v>6.1512216993596344E-64</v>
      </c>
      <c r="IA79" s="86">
        <f t="shared" si="84"/>
        <v>1.9243955192348992E-57</v>
      </c>
      <c r="IB79" s="86">
        <f t="shared" si="84"/>
        <v>3.7849963377825075E-62</v>
      </c>
      <c r="IC79" s="86">
        <f t="shared" si="84"/>
        <v>9.7880601798885428E-61</v>
      </c>
      <c r="ID79" s="86">
        <f t="shared" si="84"/>
        <v>3.0255507873482293E-63</v>
      </c>
      <c r="IE79" s="86">
        <f t="shared" si="84"/>
        <v>6.9360170649854216E-62</v>
      </c>
      <c r="IF79" s="86">
        <f t="shared" si="84"/>
        <v>9.3491290306616261E-43</v>
      </c>
      <c r="IG79" s="86">
        <f t="shared" si="84"/>
        <v>2.2915517818184674E-27</v>
      </c>
      <c r="II79" s="86">
        <f t="shared" si="85"/>
        <v>2.1996025717135944E-137</v>
      </c>
      <c r="IJ79" s="86">
        <f t="shared" si="85"/>
        <v>1.7448730212936422E-122</v>
      </c>
      <c r="IK79" s="86">
        <f t="shared" si="85"/>
        <v>3.1840761299207424E-120</v>
      </c>
      <c r="IL79" s="86">
        <f t="shared" si="85"/>
        <v>5.3529877467433708E-130</v>
      </c>
      <c r="IM79" s="86">
        <f t="shared" si="85"/>
        <v>5.7405480460055407E-144</v>
      </c>
      <c r="IN79" s="86">
        <f t="shared" si="85"/>
        <v>2.9199615259659574E-134</v>
      </c>
      <c r="IO79" s="86">
        <f t="shared" si="85"/>
        <v>2.2021592868011182E-152</v>
      </c>
      <c r="IP79" s="86">
        <f t="shared" si="85"/>
        <v>6.4285959492078609E-160</v>
      </c>
      <c r="IQ79" s="86">
        <f t="shared" si="85"/>
        <v>5.7385349749331682E-141</v>
      </c>
      <c r="IR79" s="86">
        <f t="shared" si="85"/>
        <v>1.2518691101524661E-151</v>
      </c>
      <c r="IS79" s="86">
        <f t="shared" si="85"/>
        <v>6.1217151151909927E-153</v>
      </c>
      <c r="IT79" s="86">
        <f t="shared" si="85"/>
        <v>2.0531043798713993E-159</v>
      </c>
      <c r="IU79" s="86">
        <f t="shared" si="85"/>
        <v>8.8623520075242385E-154</v>
      </c>
      <c r="IV79" s="86">
        <f t="shared" si="85"/>
        <v>1.0643362108117656E-142</v>
      </c>
      <c r="IW79" s="86">
        <f t="shared" si="85"/>
        <v>2.3104134901740363E-95</v>
      </c>
      <c r="IY79" s="86">
        <f t="shared" si="86"/>
        <v>7.5120846810974209E-2</v>
      </c>
      <c r="IZ79" s="86">
        <f t="shared" si="86"/>
        <v>9.7074753324167998E-2</v>
      </c>
      <c r="JA79" s="86">
        <f t="shared" si="86"/>
        <v>0.10164294573090439</v>
      </c>
      <c r="JB79" s="86">
        <f t="shared" si="86"/>
        <v>9.2353760232729509E-2</v>
      </c>
      <c r="JC79" s="86">
        <f t="shared" si="86"/>
        <v>9.0114023631682361E-2</v>
      </c>
      <c r="JD79" s="86">
        <f t="shared" si="86"/>
        <v>0.117041007160093</v>
      </c>
      <c r="JE79" s="86">
        <f t="shared" si="86"/>
        <v>8.0400575119514067E-2</v>
      </c>
      <c r="JF79" s="86">
        <f t="shared" si="86"/>
        <v>6.0776473250488051E-2</v>
      </c>
      <c r="JG79" s="86">
        <f t="shared" si="86"/>
        <v>0.10266259461413407</v>
      </c>
      <c r="JH79" s="86">
        <f t="shared" si="86"/>
        <v>7.126764428138864E-2</v>
      </c>
      <c r="JI79" s="86">
        <f t="shared" si="86"/>
        <v>8.4717504332374724E-2</v>
      </c>
      <c r="JJ79" s="86">
        <f t="shared" si="86"/>
        <v>7.6522747945355934E-2</v>
      </c>
      <c r="JK79" s="86">
        <f t="shared" si="86"/>
        <v>6.2942118671807351E-2</v>
      </c>
      <c r="JL79" s="86">
        <f t="shared" si="86"/>
        <v>4.7062530202514788E-2</v>
      </c>
      <c r="JM79" s="86">
        <f t="shared" si="86"/>
        <v>8.9758634750754074E-2</v>
      </c>
    </row>
    <row r="80" spans="2:273" x14ac:dyDescent="0.25">
      <c r="B80" s="2">
        <v>53</v>
      </c>
      <c r="C80" s="37">
        <v>144.55000000000001</v>
      </c>
      <c r="D80" s="37">
        <v>155.37</v>
      </c>
      <c r="E80" s="37">
        <v>154</v>
      </c>
      <c r="F80" s="37">
        <v>157.87</v>
      </c>
      <c r="G80" s="37">
        <v>149.852</v>
      </c>
      <c r="H80" s="37">
        <v>157.94399999999999</v>
      </c>
      <c r="I80" s="37">
        <v>147.87</v>
      </c>
      <c r="J80" s="37">
        <v>141.29599999999999</v>
      </c>
      <c r="K80" s="37">
        <v>152.87299999999999</v>
      </c>
      <c r="L80" s="37">
        <v>139.55600000000001</v>
      </c>
      <c r="M80" s="37">
        <v>150.20400000000001</v>
      </c>
      <c r="N80" s="37">
        <v>146.333</v>
      </c>
      <c r="O80" s="37">
        <v>143.185</v>
      </c>
      <c r="P80" s="37">
        <v>131.655</v>
      </c>
      <c r="Q80" s="37">
        <v>146.50899999999999</v>
      </c>
      <c r="S80" s="4">
        <f t="shared" si="88"/>
        <v>146.52002589538216</v>
      </c>
      <c r="T80" s="4">
        <f t="shared" si="88"/>
        <v>157.43950043686038</v>
      </c>
      <c r="U80" s="4">
        <f t="shared" si="88"/>
        <v>156.69128589971558</v>
      </c>
      <c r="V80" s="4">
        <f t="shared" si="88"/>
        <v>160.973552820988</v>
      </c>
      <c r="W80" s="4">
        <f t="shared" si="88"/>
        <v>154.88523944054739</v>
      </c>
      <c r="X80" s="4">
        <f t="shared" si="88"/>
        <v>161.04745066058814</v>
      </c>
      <c r="Y80" s="4">
        <f t="shared" si="88"/>
        <v>152.33895546009106</v>
      </c>
      <c r="Z80" s="4">
        <f t="shared" si="88"/>
        <v>146.58542521404232</v>
      </c>
      <c r="AA80" s="4">
        <f t="shared" si="88"/>
        <v>157.76638034060272</v>
      </c>
      <c r="AB80" s="4">
        <f t="shared" si="88"/>
        <v>145.44699175915503</v>
      </c>
      <c r="AC80" s="4">
        <f t="shared" si="88"/>
        <v>153.92193080073366</v>
      </c>
      <c r="AD80" s="4">
        <f t="shared" si="88"/>
        <v>151.54704096620463</v>
      </c>
      <c r="AE80" s="4">
        <f t="shared" si="88"/>
        <v>145.31803640211709</v>
      </c>
      <c r="AF80" s="4">
        <f t="shared" si="88"/>
        <v>135.17798918476538</v>
      </c>
      <c r="AG80" s="4">
        <f t="shared" si="88"/>
        <v>147.22172261965937</v>
      </c>
      <c r="AI80" s="4">
        <f t="shared" si="89"/>
        <v>-1.9700258953821503</v>
      </c>
      <c r="AJ80" s="4">
        <f t="shared" si="89"/>
        <v>-2.0695004368603804</v>
      </c>
      <c r="AK80" s="4">
        <f t="shared" si="89"/>
        <v>-2.6912858997155809</v>
      </c>
      <c r="AL80" s="4">
        <f t="shared" si="89"/>
        <v>-3.1035528209879999</v>
      </c>
      <c r="AM80" s="4">
        <f t="shared" si="89"/>
        <v>-5.0332394405473906</v>
      </c>
      <c r="AN80" s="4">
        <f t="shared" si="89"/>
        <v>-3.1034506605881518</v>
      </c>
      <c r="AO80" s="4">
        <f t="shared" si="89"/>
        <v>-4.4689554600910526</v>
      </c>
      <c r="AP80" s="4">
        <f t="shared" si="89"/>
        <v>-5.2894252140423248</v>
      </c>
      <c r="AQ80" s="4">
        <f t="shared" si="89"/>
        <v>-4.8933803406027323</v>
      </c>
      <c r="AR80" s="4">
        <f t="shared" si="89"/>
        <v>-5.8909917591550141</v>
      </c>
      <c r="AS80" s="4">
        <f t="shared" si="89"/>
        <v>-3.7179308007336545</v>
      </c>
      <c r="AT80" s="4">
        <f t="shared" si="89"/>
        <v>-5.2140409662046352</v>
      </c>
      <c r="AU80" s="4">
        <f t="shared" si="89"/>
        <v>-2.1330364021170851</v>
      </c>
      <c r="AV80" s="4">
        <f t="shared" si="89"/>
        <v>-3.5229891847653789</v>
      </c>
      <c r="AW80" s="4">
        <f t="shared" si="89"/>
        <v>-0.7127226196593881</v>
      </c>
      <c r="AY80" s="2">
        <f t="shared" si="80"/>
        <v>102.99479841667817</v>
      </c>
      <c r="AZ80" s="2">
        <f t="shared" si="80"/>
        <v>104.33003135696525</v>
      </c>
      <c r="BA80" s="2">
        <f t="shared" si="80"/>
        <v>101.64489420911383</v>
      </c>
      <c r="BB80" s="2">
        <f t="shared" si="80"/>
        <v>110.21649409646449</v>
      </c>
      <c r="BC80" s="2">
        <f t="shared" si="80"/>
        <v>106.5982722170566</v>
      </c>
      <c r="BD80" s="2">
        <f t="shared" si="80"/>
        <v>101.63961866641286</v>
      </c>
      <c r="BE80" s="2">
        <f t="shared" si="80"/>
        <v>103.95364833251797</v>
      </c>
      <c r="BF80" s="2">
        <f t="shared" si="80"/>
        <v>110.48347439116745</v>
      </c>
      <c r="BG80" s="2">
        <f t="shared" si="80"/>
        <v>104.78892108977244</v>
      </c>
      <c r="BH80" s="2">
        <f t="shared" si="80"/>
        <v>104.52381988241461</v>
      </c>
      <c r="BI80" s="2">
        <f t="shared" si="80"/>
        <v>108.8142893111434</v>
      </c>
      <c r="BJ80" s="2">
        <f t="shared" si="80"/>
        <v>109.42781406208549</v>
      </c>
      <c r="BK80" s="2">
        <f t="shared" si="80"/>
        <v>103.8653650253187</v>
      </c>
      <c r="BL80" s="2">
        <f t="shared" si="80"/>
        <v>103.63368957172221</v>
      </c>
      <c r="BM80" s="2">
        <f t="shared" si="80"/>
        <v>105.12602965263608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107.12430420420418</v>
      </c>
      <c r="DL80" s="2">
        <f t="shared" si="90"/>
        <v>108.3837425320057</v>
      </c>
      <c r="DM80" s="2">
        <f t="shared" si="90"/>
        <v>107.9689677462888</v>
      </c>
      <c r="DN80" s="2">
        <f t="shared" si="90"/>
        <v>112.85443740883741</v>
      </c>
      <c r="DO80" s="2">
        <f t="shared" si="90"/>
        <v>111.23020385162491</v>
      </c>
      <c r="DP80" s="2">
        <f t="shared" si="90"/>
        <v>106.82843105065666</v>
      </c>
      <c r="DQ80" s="2">
        <f t="shared" si="90"/>
        <v>108.98540702826584</v>
      </c>
      <c r="DR80" s="2">
        <f t="shared" si="90"/>
        <v>115.169256684492</v>
      </c>
      <c r="DS80" s="2">
        <f t="shared" si="90"/>
        <v>112.18332342342339</v>
      </c>
      <c r="DT80" s="2">
        <f t="shared" si="90"/>
        <v>111.48899495798319</v>
      </c>
      <c r="DU80" s="2">
        <f t="shared" si="90"/>
        <v>112.53443193277313</v>
      </c>
      <c r="DV80" s="2">
        <f t="shared" si="90"/>
        <v>109.78878186274508</v>
      </c>
      <c r="DW80" s="2">
        <f t="shared" si="90"/>
        <v>111.27542177419353</v>
      </c>
      <c r="DX80" s="2">
        <f t="shared" si="90"/>
        <v>107.40159629217651</v>
      </c>
      <c r="DY80" s="2">
        <f t="shared" si="90"/>
        <v>109.1539004884005</v>
      </c>
      <c r="EA80" s="2">
        <f t="shared" si="91"/>
        <v>100.58663761241561</v>
      </c>
      <c r="EB80" s="2">
        <f t="shared" si="91"/>
        <v>102.15336508524834</v>
      </c>
      <c r="EC80" s="2">
        <f t="shared" si="91"/>
        <v>98.378575717392465</v>
      </c>
      <c r="ED80" s="2">
        <f t="shared" si="91"/>
        <v>108.76625106704219</v>
      </c>
      <c r="EE80" s="2">
        <f t="shared" si="91"/>
        <v>104.10935261026106</v>
      </c>
      <c r="EF80" s="2">
        <f t="shared" si="91"/>
        <v>99.134728695450193</v>
      </c>
      <c r="EG80" s="2">
        <f t="shared" si="91"/>
        <v>100.9906777124823</v>
      </c>
      <c r="EH80" s="2">
        <f t="shared" si="91"/>
        <v>107.51177812474977</v>
      </c>
      <c r="EI80" s="2">
        <f t="shared" si="91"/>
        <v>100.82620068184562</v>
      </c>
      <c r="EJ80" s="2">
        <f t="shared" si="91"/>
        <v>100.36544074738173</v>
      </c>
      <c r="EK80" s="2">
        <f t="shared" si="91"/>
        <v>106.68297110992094</v>
      </c>
      <c r="EL80" s="2">
        <f t="shared" si="91"/>
        <v>109.21350003722408</v>
      </c>
      <c r="EM80" s="2">
        <f t="shared" si="91"/>
        <v>99.082244957079268</v>
      </c>
      <c r="EN80" s="2">
        <f t="shared" si="91"/>
        <v>100.99885234423195</v>
      </c>
      <c r="EO80" s="2">
        <f t="shared" si="91"/>
        <v>102.60270493143221</v>
      </c>
      <c r="EQ80" s="2">
        <f t="shared" si="92"/>
        <v>99.989790494278864</v>
      </c>
      <c r="ER80" s="2">
        <f t="shared" si="92"/>
        <v>98.862494514349706</v>
      </c>
      <c r="ES80" s="2">
        <f t="shared" si="92"/>
        <v>98.146904503649239</v>
      </c>
      <c r="ET80" s="2">
        <f t="shared" si="92"/>
        <v>107.6063055592989</v>
      </c>
      <c r="EU80" s="2">
        <f t="shared" si="92"/>
        <v>102.20431158718915</v>
      </c>
      <c r="EV80" s="2">
        <f t="shared" si="92"/>
        <v>97.419929153400176</v>
      </c>
      <c r="EW80" s="2">
        <f t="shared" si="92"/>
        <v>99.582360586929795</v>
      </c>
      <c r="EX80" s="2">
        <f t="shared" si="92"/>
        <v>105.33048286469952</v>
      </c>
      <c r="EY80" s="2">
        <f t="shared" si="92"/>
        <v>103.63830656541121</v>
      </c>
      <c r="EZ80" s="2">
        <f t="shared" si="92"/>
        <v>103.37205801318731</v>
      </c>
      <c r="FA80" s="2">
        <f t="shared" si="92"/>
        <v>105.08130637268613</v>
      </c>
      <c r="FB80" s="2">
        <f t="shared" si="92"/>
        <v>105.39904265210559</v>
      </c>
      <c r="FC80" s="2">
        <f t="shared" si="92"/>
        <v>100.33123857382166</v>
      </c>
      <c r="FD80" s="2">
        <f t="shared" si="92"/>
        <v>101.24924152544672</v>
      </c>
      <c r="FE80" s="2">
        <f t="shared" si="92"/>
        <v>103.21792424604816</v>
      </c>
      <c r="FG80" s="2">
        <f t="shared" si="93"/>
        <v>0.63161565278094467</v>
      </c>
      <c r="FH80" s="2">
        <f t="shared" si="93"/>
        <v>0.65040777094658575</v>
      </c>
      <c r="FI80" s="2">
        <f t="shared" si="93"/>
        <v>0.65940817302773191</v>
      </c>
      <c r="FJ80" s="2">
        <f t="shared" si="93"/>
        <v>0.64514893798920181</v>
      </c>
      <c r="FK80" s="2">
        <f t="shared" si="93"/>
        <v>0.65038026707740226</v>
      </c>
      <c r="FL80" s="2">
        <f t="shared" si="93"/>
        <v>0.67434242608926909</v>
      </c>
      <c r="FM80" s="2">
        <f t="shared" si="93"/>
        <v>0.62931202300399858</v>
      </c>
      <c r="FN80" s="2">
        <f t="shared" si="93"/>
        <v>0.61180539027966863</v>
      </c>
      <c r="FO80" s="2">
        <f t="shared" si="93"/>
        <v>0.65122253374163641</v>
      </c>
      <c r="FP80" s="2">
        <f t="shared" si="93"/>
        <v>0.62630916769958622</v>
      </c>
      <c r="FQ80" s="2">
        <f t="shared" si="93"/>
        <v>0.63563187311358182</v>
      </c>
      <c r="FR80" s="2">
        <f t="shared" si="93"/>
        <v>0.62462421790210554</v>
      </c>
      <c r="FS80" s="2">
        <f t="shared" si="93"/>
        <v>0.60776091006828947</v>
      </c>
      <c r="FT80" s="2">
        <f t="shared" si="93"/>
        <v>0.58849491935558451</v>
      </c>
      <c r="FU80" s="2">
        <f t="shared" si="93"/>
        <v>0.61485893396741831</v>
      </c>
      <c r="FW80" s="2">
        <f t="shared" si="82"/>
        <v>3.5726986498484418E-4</v>
      </c>
      <c r="FX80" s="2">
        <f t="shared" si="82"/>
        <v>4.3309747630255427E-4</v>
      </c>
      <c r="FY80" s="2">
        <f t="shared" si="82"/>
        <v>3.9129065390553462E-4</v>
      </c>
      <c r="FZ80" s="2">
        <f t="shared" si="82"/>
        <v>3.9160086293046334E-4</v>
      </c>
      <c r="GA80" s="2">
        <f t="shared" si="82"/>
        <v>3.5196218008232914E-4</v>
      </c>
      <c r="GB80" s="2">
        <f t="shared" si="82"/>
        <v>3.6300011160931374E-4</v>
      </c>
      <c r="GC80" s="2">
        <f t="shared" si="82"/>
        <v>4.1142485043713361E-4</v>
      </c>
      <c r="GD80" s="2">
        <f t="shared" si="82"/>
        <v>4.1059756542912221E-4</v>
      </c>
      <c r="GE80" s="2">
        <f t="shared" si="82"/>
        <v>5.7320534889112522E-4</v>
      </c>
      <c r="GF80" s="2">
        <f t="shared" si="82"/>
        <v>5.3512096559667677E-4</v>
      </c>
      <c r="GG80" s="2">
        <f t="shared" si="82"/>
        <v>4.7926281425320142E-4</v>
      </c>
      <c r="GH80" s="2">
        <f t="shared" si="82"/>
        <v>4.2806621109995778E-4</v>
      </c>
      <c r="GI80" s="2">
        <f t="shared" si="82"/>
        <v>3.8390117584751675E-4</v>
      </c>
      <c r="GJ80" s="2">
        <f t="shared" si="82"/>
        <v>3.0178159222221006E-4</v>
      </c>
      <c r="GK80" s="2">
        <f t="shared" si="82"/>
        <v>3.0928906271824257E-4</v>
      </c>
      <c r="GM80" s="86">
        <f t="shared" si="83"/>
        <v>0.10279544238804927</v>
      </c>
      <c r="GN80" s="86">
        <f t="shared" si="83"/>
        <v>0.13034418951241777</v>
      </c>
      <c r="GO80" s="86">
        <f t="shared" si="83"/>
        <v>0.13435861517353656</v>
      </c>
      <c r="GP80" s="86">
        <f t="shared" si="83"/>
        <v>0.12494944115121941</v>
      </c>
      <c r="GQ80" s="86">
        <f t="shared" si="83"/>
        <v>0.12006516475625181</v>
      </c>
      <c r="GR80" s="86">
        <f t="shared" si="83"/>
        <v>0.15208560923323661</v>
      </c>
      <c r="GS80" s="86">
        <f t="shared" si="83"/>
        <v>0.11183264938000338</v>
      </c>
      <c r="GT80" s="86">
        <f t="shared" si="83"/>
        <v>8.6073792592691267E-2</v>
      </c>
      <c r="GU80" s="86">
        <f t="shared" si="83"/>
        <v>0.13836436753880474</v>
      </c>
      <c r="GV80" s="86">
        <f t="shared" si="83"/>
        <v>9.8404021846662137E-2</v>
      </c>
      <c r="GW80" s="86">
        <f t="shared" si="83"/>
        <v>0.11641095025581581</v>
      </c>
      <c r="GX80" s="86">
        <f t="shared" si="83"/>
        <v>0.10733027147679475</v>
      </c>
      <c r="GY80" s="86">
        <f t="shared" si="83"/>
        <v>9.1211526522108177E-2</v>
      </c>
      <c r="GZ80" s="86">
        <f t="shared" si="83"/>
        <v>7.0694482066663955E-2</v>
      </c>
      <c r="HA80" s="86">
        <f t="shared" si="83"/>
        <v>0.13356716860984538</v>
      </c>
      <c r="HC80" s="86">
        <f t="shared" si="73"/>
        <v>4.2952787474942825E-7</v>
      </c>
      <c r="HD80" s="86">
        <f t="shared" si="73"/>
        <v>1.3591751906630305E-6</v>
      </c>
      <c r="HE80" s="86">
        <f t="shared" si="73"/>
        <v>1.5802116993530144E-6</v>
      </c>
      <c r="HF80" s="86">
        <f t="shared" si="73"/>
        <v>9.576889351935006E-7</v>
      </c>
      <c r="HG80" s="86">
        <f t="shared" si="87"/>
        <v>1.6928923902623462E-7</v>
      </c>
      <c r="HH80" s="86">
        <f t="shared" si="87"/>
        <v>6.9292375241013763E-7</v>
      </c>
      <c r="HI80" s="86">
        <f t="shared" si="87"/>
        <v>1.404006374904137E-7</v>
      </c>
      <c r="HJ80" s="86">
        <f t="shared" si="87"/>
        <v>4.1522721020434982E-8</v>
      </c>
      <c r="HK80" s="86">
        <f t="shared" si="87"/>
        <v>3.2043349044251767E-7</v>
      </c>
      <c r="HL80" s="86">
        <f t="shared" si="87"/>
        <v>5.628161073732503E-8</v>
      </c>
      <c r="HM80" s="86">
        <f t="shared" si="87"/>
        <v>1.342623836326564E-7</v>
      </c>
      <c r="HN80" s="86">
        <f t="shared" si="87"/>
        <v>9.4172879195817451E-8</v>
      </c>
      <c r="HO80" s="86">
        <f t="shared" si="87"/>
        <v>1.4447871348131596E-7</v>
      </c>
      <c r="HP80" s="86">
        <f t="shared" si="87"/>
        <v>2.0447256086898996E-8</v>
      </c>
      <c r="HQ80" s="86">
        <f t="shared" si="87"/>
        <v>3.0468374718823088E-8</v>
      </c>
      <c r="HS80" s="86">
        <f t="shared" si="84"/>
        <v>4.5648260596053679E-54</v>
      </c>
      <c r="HT80" s="86">
        <f t="shared" si="84"/>
        <v>1.3305629958032363E-48</v>
      </c>
      <c r="HU80" s="86">
        <f t="shared" si="84"/>
        <v>1.0110376978580651E-47</v>
      </c>
      <c r="HV80" s="86">
        <f t="shared" si="84"/>
        <v>3.8676176694761248E-51</v>
      </c>
      <c r="HW80" s="86">
        <f t="shared" si="84"/>
        <v>3.2547448813860118E-56</v>
      </c>
      <c r="HX80" s="86">
        <f t="shared" si="84"/>
        <v>6.3809396354355784E-52</v>
      </c>
      <c r="HY80" s="86">
        <f t="shared" si="84"/>
        <v>1.0306974122617039E-58</v>
      </c>
      <c r="HZ80" s="86">
        <f t="shared" si="84"/>
        <v>6.4487964188006675E-62</v>
      </c>
      <c r="IA80" s="86">
        <f t="shared" si="84"/>
        <v>1.4364896975014926E-55</v>
      </c>
      <c r="IB80" s="86">
        <f t="shared" si="84"/>
        <v>3.8326596971786952E-60</v>
      </c>
      <c r="IC80" s="86">
        <f t="shared" si="84"/>
        <v>8.9727842730931343E-59</v>
      </c>
      <c r="ID80" s="86">
        <f t="shared" si="84"/>
        <v>3.1434251576358601E-61</v>
      </c>
      <c r="IE80" s="86">
        <f t="shared" si="84"/>
        <v>5.9278808346089184E-60</v>
      </c>
      <c r="IF80" s="86">
        <f t="shared" si="84"/>
        <v>1.7589425313955212E-41</v>
      </c>
      <c r="IG80" s="86">
        <f t="shared" si="84"/>
        <v>1.4572831355700549E-26</v>
      </c>
      <c r="II80" s="86">
        <f t="shared" si="85"/>
        <v>2.6953676357106263E-134</v>
      </c>
      <c r="IJ80" s="86">
        <f t="shared" si="85"/>
        <v>1.1425561882641147E-119</v>
      </c>
      <c r="IK80" s="86">
        <f t="shared" si="85"/>
        <v>1.7029501878788465E-117</v>
      </c>
      <c r="IL80" s="86">
        <f t="shared" si="85"/>
        <v>4.8108843090020602E-127</v>
      </c>
      <c r="IM80" s="86">
        <f t="shared" si="85"/>
        <v>9.7989361349202645E-141</v>
      </c>
      <c r="IN80" s="86">
        <f t="shared" si="85"/>
        <v>3.0795192315570124E-131</v>
      </c>
      <c r="IO80" s="86">
        <f t="shared" si="85"/>
        <v>6.8203512755554535E-149</v>
      </c>
      <c r="IP80" s="86">
        <f t="shared" si="85"/>
        <v>2.9705578405797757E-156</v>
      </c>
      <c r="IQ80" s="86">
        <f t="shared" si="85"/>
        <v>1.3363053078850826E-137</v>
      </c>
      <c r="IR80" s="86">
        <f t="shared" si="85"/>
        <v>4.8989357833405676E-148</v>
      </c>
      <c r="IS80" s="86">
        <f t="shared" si="85"/>
        <v>2.2881043688500537E-149</v>
      </c>
      <c r="IT80" s="86">
        <f t="shared" si="85"/>
        <v>9.6545298170524532E-156</v>
      </c>
      <c r="IU80" s="86">
        <f t="shared" si="85"/>
        <v>2.756525729351853E-150</v>
      </c>
      <c r="IV80" s="86">
        <f t="shared" si="85"/>
        <v>1.4814408925982104E-139</v>
      </c>
      <c r="IW80" s="86">
        <f t="shared" si="85"/>
        <v>2.8694412419232785E-93</v>
      </c>
      <c r="IY80" s="86">
        <f t="shared" si="86"/>
        <v>0.10279587191592403</v>
      </c>
      <c r="IZ80" s="86">
        <f t="shared" si="86"/>
        <v>0.13034554868760845</v>
      </c>
      <c r="JA80" s="86">
        <f t="shared" si="86"/>
        <v>0.13436019538523591</v>
      </c>
      <c r="JB80" s="86">
        <f t="shared" si="86"/>
        <v>0.1249503988401546</v>
      </c>
      <c r="JC80" s="86">
        <f t="shared" si="86"/>
        <v>0.12006533404549084</v>
      </c>
      <c r="JD80" s="86">
        <f t="shared" si="86"/>
        <v>0.15208630215698901</v>
      </c>
      <c r="JE80" s="86">
        <f t="shared" si="86"/>
        <v>0.11183278978064087</v>
      </c>
      <c r="JF80" s="86">
        <f t="shared" si="86"/>
        <v>8.6073834115412293E-2</v>
      </c>
      <c r="JG80" s="86">
        <f t="shared" si="86"/>
        <v>0.13836468797229518</v>
      </c>
      <c r="JH80" s="86">
        <f t="shared" si="86"/>
        <v>9.840407812827287E-2</v>
      </c>
      <c r="JI80" s="86">
        <f t="shared" si="86"/>
        <v>0.11641108451819944</v>
      </c>
      <c r="JJ80" s="86">
        <f t="shared" si="86"/>
        <v>0.10733036564967394</v>
      </c>
      <c r="JK80" s="86">
        <f t="shared" si="86"/>
        <v>9.1211671000821656E-2</v>
      </c>
      <c r="JL80" s="86">
        <f t="shared" si="86"/>
        <v>7.0694502513920038E-2</v>
      </c>
      <c r="JM80" s="86">
        <f t="shared" si="86"/>
        <v>0.13356719907822009</v>
      </c>
    </row>
    <row r="81" spans="2:273" x14ac:dyDescent="0.25">
      <c r="B81" s="2">
        <v>54</v>
      </c>
      <c r="C81" s="37">
        <v>156.75</v>
      </c>
      <c r="D81" s="37">
        <v>170.09299999999999</v>
      </c>
      <c r="E81" s="37">
        <v>168.642</v>
      </c>
      <c r="F81" s="37">
        <v>174.70400000000001</v>
      </c>
      <c r="G81" s="37">
        <v>162.01900000000001</v>
      </c>
      <c r="H81" s="37">
        <v>173.51900000000001</v>
      </c>
      <c r="I81" s="37">
        <v>164.87</v>
      </c>
      <c r="J81" s="37">
        <v>154.01900000000001</v>
      </c>
      <c r="K81" s="37">
        <v>170.291</v>
      </c>
      <c r="L81" s="37">
        <v>151.13</v>
      </c>
      <c r="M81" s="37">
        <v>164.25899999999999</v>
      </c>
      <c r="N81" s="37">
        <v>162.05600000000001</v>
      </c>
      <c r="O81" s="37">
        <v>158.13</v>
      </c>
      <c r="P81" s="37">
        <v>144.255</v>
      </c>
      <c r="Q81" s="37">
        <v>161.19999999999999</v>
      </c>
      <c r="S81" s="4">
        <f t="shared" si="88"/>
        <v>157.61215553239762</v>
      </c>
      <c r="T81" s="4">
        <f t="shared" si="88"/>
        <v>169.66437435523758</v>
      </c>
      <c r="U81" s="4">
        <f t="shared" si="88"/>
        <v>168.58081357315987</v>
      </c>
      <c r="V81" s="4">
        <f t="shared" si="88"/>
        <v>173.10371973062908</v>
      </c>
      <c r="W81" s="4">
        <f t="shared" si="88"/>
        <v>165.81176158451987</v>
      </c>
      <c r="X81" s="4">
        <f t="shared" si="88"/>
        <v>172.80969994044273</v>
      </c>
      <c r="Y81" s="4">
        <f t="shared" si="88"/>
        <v>165.16984159723341</v>
      </c>
      <c r="Z81" s="4">
        <f t="shared" si="88"/>
        <v>156.99823438870959</v>
      </c>
      <c r="AA81" s="4">
        <f t="shared" si="88"/>
        <v>169.89451444321068</v>
      </c>
      <c r="AB81" s="4">
        <f t="shared" si="88"/>
        <v>156.13440505270194</v>
      </c>
      <c r="AC81" s="4">
        <f t="shared" si="88"/>
        <v>165.30093327588452</v>
      </c>
      <c r="AD81" s="4">
        <f t="shared" si="88"/>
        <v>163.12383133881917</v>
      </c>
      <c r="AE81" s="4">
        <f t="shared" si="88"/>
        <v>158.08336341131809</v>
      </c>
      <c r="AF81" s="4">
        <f t="shared" si="88"/>
        <v>146.29734053336068</v>
      </c>
      <c r="AG81" s="4">
        <f t="shared" si="88"/>
        <v>160.25071147038042</v>
      </c>
      <c r="AI81" s="4">
        <f t="shared" si="89"/>
        <v>-0.86215553239762244</v>
      </c>
      <c r="AJ81" s="4">
        <f t="shared" si="89"/>
        <v>0.4286256447624055</v>
      </c>
      <c r="AK81" s="4">
        <f t="shared" si="89"/>
        <v>6.1186426840123431E-2</v>
      </c>
      <c r="AL81" s="4">
        <f t="shared" si="89"/>
        <v>1.600280269370927</v>
      </c>
      <c r="AM81" s="4">
        <f t="shared" si="89"/>
        <v>-3.7927615845198659</v>
      </c>
      <c r="AN81" s="4">
        <f t="shared" si="89"/>
        <v>0.70930005955727893</v>
      </c>
      <c r="AO81" s="4">
        <f t="shared" si="89"/>
        <v>-0.29984159723341008</v>
      </c>
      <c r="AP81" s="4">
        <f t="shared" si="89"/>
        <v>-2.9792343887095853</v>
      </c>
      <c r="AQ81" s="4">
        <f t="shared" si="89"/>
        <v>0.3964855567893153</v>
      </c>
      <c r="AR81" s="4">
        <f t="shared" si="89"/>
        <v>-5.0044050527019408</v>
      </c>
      <c r="AS81" s="4">
        <f t="shared" si="89"/>
        <v>-1.0419332758845314</v>
      </c>
      <c r="AT81" s="4">
        <f t="shared" si="89"/>
        <v>-1.0678313388191611</v>
      </c>
      <c r="AU81" s="4">
        <f t="shared" si="89"/>
        <v>4.6636588681906233E-2</v>
      </c>
      <c r="AV81" s="4">
        <f t="shared" si="89"/>
        <v>-2.0423405333606865</v>
      </c>
      <c r="AW81" s="4">
        <f t="shared" si="89"/>
        <v>0.94928852961956522</v>
      </c>
      <c r="AY81" s="2">
        <f t="shared" si="80"/>
        <v>102.81110580132558</v>
      </c>
      <c r="AZ81" s="2">
        <f t="shared" si="80"/>
        <v>104.09145542953674</v>
      </c>
      <c r="BA81" s="2">
        <f t="shared" si="80"/>
        <v>101.37758002680282</v>
      </c>
      <c r="BB81" s="2">
        <f t="shared" si="80"/>
        <v>110.03157921726351</v>
      </c>
      <c r="BC81" s="2">
        <f t="shared" si="80"/>
        <v>106.34519793062104</v>
      </c>
      <c r="BD81" s="2">
        <f t="shared" si="80"/>
        <v>101.3727265668998</v>
      </c>
      <c r="BE81" s="2">
        <f t="shared" si="80"/>
        <v>103.70599048872349</v>
      </c>
      <c r="BF81" s="2">
        <f t="shared" si="80"/>
        <v>110.18991796289663</v>
      </c>
      <c r="BG81" s="2">
        <f t="shared" si="80"/>
        <v>104.45460657050724</v>
      </c>
      <c r="BH81" s="2">
        <f t="shared" si="80"/>
        <v>104.19708065423812</v>
      </c>
      <c r="BI81" s="2">
        <f t="shared" si="80"/>
        <v>108.53843685283961</v>
      </c>
      <c r="BJ81" s="2">
        <f t="shared" si="80"/>
        <v>109.2477108678932</v>
      </c>
      <c r="BK81" s="2">
        <f t="shared" si="80"/>
        <v>103.59337559488817</v>
      </c>
      <c r="BL81" s="2">
        <f t="shared" si="80"/>
        <v>103.44593234574751</v>
      </c>
      <c r="BM81" s="2">
        <f t="shared" si="80"/>
        <v>104.94540839943161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107.19733135993134</v>
      </c>
      <c r="DL81" s="2">
        <f t="shared" si="90"/>
        <v>108.53365362731152</v>
      </c>
      <c r="DM81" s="2">
        <f t="shared" si="90"/>
        <v>108.06998839406208</v>
      </c>
      <c r="DN81" s="2">
        <f t="shared" si="90"/>
        <v>113.00659944229945</v>
      </c>
      <c r="DO81" s="2">
        <f t="shared" si="90"/>
        <v>111.32510230878653</v>
      </c>
      <c r="DP81" s="2">
        <f t="shared" si="90"/>
        <v>106.87031810506566</v>
      </c>
      <c r="DQ81" s="2">
        <f t="shared" si="90"/>
        <v>109.11462459893048</v>
      </c>
      <c r="DR81" s="2">
        <f t="shared" si="90"/>
        <v>115.22432299465243</v>
      </c>
      <c r="DS81" s="2">
        <f t="shared" si="90"/>
        <v>112.13606486486482</v>
      </c>
      <c r="DT81" s="2">
        <f t="shared" si="90"/>
        <v>111.45013165266106</v>
      </c>
      <c r="DU81" s="2">
        <f t="shared" si="90"/>
        <v>112.56013921568629</v>
      </c>
      <c r="DV81" s="2">
        <f t="shared" si="90"/>
        <v>109.82353654188947</v>
      </c>
      <c r="DW81" s="2">
        <f t="shared" si="90"/>
        <v>111.45250483870967</v>
      </c>
      <c r="DX81" s="2">
        <f t="shared" si="90"/>
        <v>107.46414823878385</v>
      </c>
      <c r="DY81" s="2">
        <f t="shared" si="90"/>
        <v>109.22356776556778</v>
      </c>
      <c r="EA81" s="2">
        <f t="shared" si="91"/>
        <v>100.47832525959318</v>
      </c>
      <c r="EB81" s="2">
        <f t="shared" si="91"/>
        <v>101.91615678280208</v>
      </c>
      <c r="EC81" s="2">
        <f t="shared" si="91"/>
        <v>98.225170635973072</v>
      </c>
      <c r="ED81" s="2">
        <f t="shared" si="91"/>
        <v>108.53994327981185</v>
      </c>
      <c r="EE81" s="2">
        <f t="shared" si="91"/>
        <v>103.90481143114313</v>
      </c>
      <c r="EF81" s="2">
        <f t="shared" si="91"/>
        <v>98.952363767021865</v>
      </c>
      <c r="EG81" s="2">
        <f t="shared" si="91"/>
        <v>100.80138502557404</v>
      </c>
      <c r="EH81" s="2">
        <f t="shared" si="91"/>
        <v>107.27814139109081</v>
      </c>
      <c r="EI81" s="2">
        <f t="shared" si="91"/>
        <v>100.70003568124221</v>
      </c>
      <c r="EJ81" s="2">
        <f t="shared" si="91"/>
        <v>100.24762022698562</v>
      </c>
      <c r="EK81" s="2">
        <f t="shared" si="91"/>
        <v>106.43715018430423</v>
      </c>
      <c r="EL81" s="2">
        <f t="shared" si="91"/>
        <v>108.93482438921495</v>
      </c>
      <c r="EM81" s="2">
        <f t="shared" si="91"/>
        <v>98.966696466227887</v>
      </c>
      <c r="EN81" s="2">
        <f t="shared" si="91"/>
        <v>100.88328827884023</v>
      </c>
      <c r="EO81" s="2">
        <f t="shared" si="91"/>
        <v>102.50108791208793</v>
      </c>
      <c r="EQ81" s="2">
        <f t="shared" si="92"/>
        <v>99.893230797272153</v>
      </c>
      <c r="ER81" s="2">
        <f t="shared" si="92"/>
        <v>98.693254231517145</v>
      </c>
      <c r="ES81" s="2">
        <f t="shared" si="92"/>
        <v>97.998391069403525</v>
      </c>
      <c r="ET81" s="2">
        <f t="shared" si="92"/>
        <v>107.40389793759157</v>
      </c>
      <c r="EU81" s="2">
        <f t="shared" si="92"/>
        <v>102.03846440139074</v>
      </c>
      <c r="EV81" s="2">
        <f t="shared" si="92"/>
        <v>97.273220982856685</v>
      </c>
      <c r="EW81" s="2">
        <f t="shared" si="92"/>
        <v>99.42267219590866</v>
      </c>
      <c r="EX81" s="2">
        <f t="shared" si="92"/>
        <v>105.14267522883689</v>
      </c>
      <c r="EY81" s="2">
        <f t="shared" si="92"/>
        <v>103.44975333921462</v>
      </c>
      <c r="EZ81" s="2">
        <f t="shared" si="92"/>
        <v>103.19128317904691</v>
      </c>
      <c r="FA81" s="2">
        <f t="shared" si="92"/>
        <v>104.86861136401771</v>
      </c>
      <c r="FB81" s="2">
        <f t="shared" si="92"/>
        <v>105.19874979290995</v>
      </c>
      <c r="FC81" s="2">
        <f t="shared" si="92"/>
        <v>100.19081979820864</v>
      </c>
      <c r="FD81" s="2">
        <f t="shared" si="92"/>
        <v>101.1287074535914</v>
      </c>
      <c r="FE81" s="2">
        <f t="shared" si="92"/>
        <v>103.1015211780566</v>
      </c>
      <c r="FG81" s="2">
        <f t="shared" si="93"/>
        <v>0.65277457661328653</v>
      </c>
      <c r="FH81" s="2">
        <f t="shared" si="93"/>
        <v>0.67104947200586706</v>
      </c>
      <c r="FI81" s="2">
        <f t="shared" si="93"/>
        <v>0.67978008709703308</v>
      </c>
      <c r="FJ81" s="2">
        <f t="shared" si="93"/>
        <v>0.66594166599232885</v>
      </c>
      <c r="FK81" s="2">
        <f t="shared" si="93"/>
        <v>0.67102277069929983</v>
      </c>
      <c r="FL81" s="2">
        <f t="shared" si="93"/>
        <v>0.69423527739755198</v>
      </c>
      <c r="FM81" s="2">
        <f t="shared" si="93"/>
        <v>0.65053005203063097</v>
      </c>
      <c r="FN81" s="2">
        <f t="shared" si="93"/>
        <v>0.63344181016873313</v>
      </c>
      <c r="FO81" s="2">
        <f t="shared" si="93"/>
        <v>0.67184039955472297</v>
      </c>
      <c r="FP81" s="2">
        <f t="shared" si="93"/>
        <v>0.64760282969817318</v>
      </c>
      <c r="FQ81" s="2">
        <f t="shared" si="93"/>
        <v>0.65668550299151229</v>
      </c>
      <c r="FR81" s="2">
        <f t="shared" si="93"/>
        <v>0.64595961812456371</v>
      </c>
      <c r="FS81" s="2">
        <f t="shared" si="93"/>
        <v>0.62948623523966518</v>
      </c>
      <c r="FT81" s="2">
        <f t="shared" si="93"/>
        <v>0.61060364809211853</v>
      </c>
      <c r="FU81" s="2">
        <f t="shared" si="93"/>
        <v>0.63642630063170491</v>
      </c>
      <c r="FW81" s="2">
        <f t="shared" si="82"/>
        <v>3.9172511481902315E-4</v>
      </c>
      <c r="FX81" s="2">
        <f t="shared" si="82"/>
        <v>4.7486209771251169E-4</v>
      </c>
      <c r="FY81" s="2">
        <f t="shared" si="82"/>
        <v>4.2902547421429048E-4</v>
      </c>
      <c r="FZ81" s="2">
        <f t="shared" si="82"/>
        <v>4.293655859565795E-4</v>
      </c>
      <c r="GA81" s="2">
        <f t="shared" si="82"/>
        <v>3.8590575225060466E-4</v>
      </c>
      <c r="GB81" s="2">
        <f t="shared" si="82"/>
        <v>3.9800776870988722E-4</v>
      </c>
      <c r="GC81" s="2">
        <f t="shared" si="82"/>
        <v>4.5110047208683085E-4</v>
      </c>
      <c r="GD81" s="2">
        <f t="shared" si="82"/>
        <v>4.5019344404886657E-4</v>
      </c>
      <c r="GE81" s="2">
        <f t="shared" si="82"/>
        <v>6.2847241130480709E-4</v>
      </c>
      <c r="GF81" s="2">
        <f t="shared" si="82"/>
        <v>5.8671818027977664E-4</v>
      </c>
      <c r="GG81" s="2">
        <f t="shared" si="82"/>
        <v>5.2547692883223094E-4</v>
      </c>
      <c r="GH81" s="2">
        <f t="shared" si="82"/>
        <v>4.693458834348643E-4</v>
      </c>
      <c r="GI81" s="2">
        <f t="shared" si="82"/>
        <v>4.209236785802035E-4</v>
      </c>
      <c r="GJ81" s="2">
        <f t="shared" si="82"/>
        <v>3.3088730197152177E-4</v>
      </c>
      <c r="GK81" s="2">
        <f t="shared" si="82"/>
        <v>3.3911859439565896E-4</v>
      </c>
      <c r="GM81" s="86">
        <f t="shared" si="83"/>
        <v>0.13796083667616382</v>
      </c>
      <c r="GN81" s="86">
        <f t="shared" si="83"/>
        <v>0.17184300898432134</v>
      </c>
      <c r="GO81" s="86">
        <f t="shared" si="83"/>
        <v>0.17467672282231944</v>
      </c>
      <c r="GP81" s="86">
        <f t="shared" si="83"/>
        <v>0.16588734367058239</v>
      </c>
      <c r="GQ81" s="86">
        <f t="shared" si="83"/>
        <v>0.15730219500052411</v>
      </c>
      <c r="GR81" s="86">
        <f t="shared" si="83"/>
        <v>0.19460010472399494</v>
      </c>
      <c r="GS81" s="86">
        <f t="shared" si="83"/>
        <v>0.15224329621609292</v>
      </c>
      <c r="GT81" s="86">
        <f t="shared" si="83"/>
        <v>0.11926963705845292</v>
      </c>
      <c r="GU81" s="86">
        <f t="shared" si="83"/>
        <v>0.18294559231058979</v>
      </c>
      <c r="GV81" s="86">
        <f t="shared" si="83"/>
        <v>0.13322293646933811</v>
      </c>
      <c r="GW81" s="86">
        <f t="shared" si="83"/>
        <v>0.15674908415742678</v>
      </c>
      <c r="GX81" s="86">
        <f t="shared" si="83"/>
        <v>0.14722838334529834</v>
      </c>
      <c r="GY81" s="86">
        <f t="shared" si="83"/>
        <v>0.12888379924632254</v>
      </c>
      <c r="GZ81" s="86">
        <f t="shared" si="83"/>
        <v>0.10328204121214014</v>
      </c>
      <c r="HA81" s="86">
        <f t="shared" si="83"/>
        <v>0.1918981585790869</v>
      </c>
      <c r="HC81" s="86">
        <f t="shared" si="73"/>
        <v>1.031470199739007E-6</v>
      </c>
      <c r="HD81" s="86">
        <f t="shared" si="73"/>
        <v>3.0602358630384791E-6</v>
      </c>
      <c r="HE81" s="86">
        <f t="shared" si="73"/>
        <v>3.4794006353822693E-6</v>
      </c>
      <c r="HF81" s="86">
        <f t="shared" si="73"/>
        <v>2.2113621713140318E-6</v>
      </c>
      <c r="HG81" s="86">
        <f t="shared" si="87"/>
        <v>4.2671118831518176E-7</v>
      </c>
      <c r="HH81" s="86">
        <f t="shared" si="87"/>
        <v>1.6257092816704463E-6</v>
      </c>
      <c r="HI81" s="86">
        <f t="shared" si="87"/>
        <v>3.7247804229911126E-7</v>
      </c>
      <c r="HJ81" s="86">
        <f t="shared" si="87"/>
        <v>1.1735055839028263E-7</v>
      </c>
      <c r="HK81" s="86">
        <f t="shared" si="87"/>
        <v>8.3005873809438259E-7</v>
      </c>
      <c r="HL81" s="86">
        <f t="shared" si="87"/>
        <v>1.5866825223011666E-7</v>
      </c>
      <c r="HM81" s="86">
        <f t="shared" si="87"/>
        <v>3.6419796207630566E-7</v>
      </c>
      <c r="HN81" s="86">
        <f t="shared" si="87"/>
        <v>2.6012978361601937E-7</v>
      </c>
      <c r="HO81" s="86">
        <f t="shared" si="87"/>
        <v>3.8143264513131738E-7</v>
      </c>
      <c r="HP81" s="86">
        <f t="shared" si="87"/>
        <v>6.0347025704412321E-8</v>
      </c>
      <c r="HQ81" s="86">
        <f t="shared" si="87"/>
        <v>9.5486364199359986E-8</v>
      </c>
      <c r="HS81" s="86">
        <f t="shared" si="84"/>
        <v>2.2214709688305689E-52</v>
      </c>
      <c r="HT81" s="86">
        <f t="shared" si="84"/>
        <v>4.6527986821299025E-47</v>
      </c>
      <c r="HU81" s="86">
        <f t="shared" si="84"/>
        <v>3.1648927364563638E-46</v>
      </c>
      <c r="HV81" s="86">
        <f t="shared" si="84"/>
        <v>1.5850685104480803E-49</v>
      </c>
      <c r="HW81" s="86">
        <f t="shared" si="84"/>
        <v>1.8698544946110668E-54</v>
      </c>
      <c r="HX81" s="86">
        <f t="shared" si="84"/>
        <v>2.7626626504807789E-50</v>
      </c>
      <c r="HY81" s="86">
        <f t="shared" si="84"/>
        <v>7.9594389717224464E-57</v>
      </c>
      <c r="HZ81" s="86">
        <f t="shared" si="84"/>
        <v>6.2635096829273216E-60</v>
      </c>
      <c r="IA81" s="86">
        <f t="shared" si="84"/>
        <v>9.965316962664746E-54</v>
      </c>
      <c r="IB81" s="86">
        <f t="shared" si="84"/>
        <v>3.5915273511410961E-58</v>
      </c>
      <c r="IC81" s="86">
        <f t="shared" si="84"/>
        <v>7.6237965191793862E-57</v>
      </c>
      <c r="ID81" s="86">
        <f t="shared" si="84"/>
        <v>3.0239784311473925E-59</v>
      </c>
      <c r="IE81" s="86">
        <f t="shared" si="84"/>
        <v>4.7134750944279804E-58</v>
      </c>
      <c r="IF81" s="86">
        <f t="shared" si="84"/>
        <v>3.1610275231454843E-40</v>
      </c>
      <c r="IG81" s="86">
        <f t="shared" si="84"/>
        <v>9.0037511958813176E-26</v>
      </c>
      <c r="II81" s="86">
        <f t="shared" si="85"/>
        <v>3.0435139023278821E-131</v>
      </c>
      <c r="IJ81" s="86">
        <f t="shared" si="85"/>
        <v>6.9313455358862352E-117</v>
      </c>
      <c r="IK81" s="86">
        <f t="shared" si="85"/>
        <v>8.4663815024824718E-115</v>
      </c>
      <c r="IL81" s="86">
        <f t="shared" si="85"/>
        <v>3.9948166807653429E-124</v>
      </c>
      <c r="IM81" s="86">
        <f t="shared" si="85"/>
        <v>1.535665094011115E-137</v>
      </c>
      <c r="IN81" s="86">
        <f t="shared" si="85"/>
        <v>2.9974700834565932E-128</v>
      </c>
      <c r="IO81" s="86">
        <f t="shared" si="85"/>
        <v>1.922565750091476E-145</v>
      </c>
      <c r="IP81" s="86">
        <f t="shared" si="85"/>
        <v>1.2435017516641777E-152</v>
      </c>
      <c r="IQ81" s="86">
        <f t="shared" si="85"/>
        <v>2.8303821044092194E-134</v>
      </c>
      <c r="IR81" s="86">
        <f t="shared" si="85"/>
        <v>1.7342512603115935E-144</v>
      </c>
      <c r="IS81" s="86">
        <f t="shared" si="85"/>
        <v>7.7518886908869128E-146</v>
      </c>
      <c r="IT81" s="86">
        <f t="shared" si="85"/>
        <v>4.1097879157085749E-152</v>
      </c>
      <c r="IU81" s="86">
        <f t="shared" si="85"/>
        <v>7.8095659629726886E-147</v>
      </c>
      <c r="IV81" s="86">
        <f t="shared" si="85"/>
        <v>1.9005593988889214E-136</v>
      </c>
      <c r="IW81" s="86">
        <f t="shared" si="85"/>
        <v>3.3750754973124379E-91</v>
      </c>
      <c r="IY81" s="86">
        <f t="shared" si="86"/>
        <v>0.13796186814636358</v>
      </c>
      <c r="IZ81" s="86">
        <f t="shared" si="86"/>
        <v>0.17184606922018439</v>
      </c>
      <c r="JA81" s="86">
        <f t="shared" si="86"/>
        <v>0.17468020222295483</v>
      </c>
      <c r="JB81" s="86">
        <f t="shared" si="86"/>
        <v>0.16588955503275371</v>
      </c>
      <c r="JC81" s="86">
        <f t="shared" si="86"/>
        <v>0.15730262171171244</v>
      </c>
      <c r="JD81" s="86">
        <f t="shared" si="86"/>
        <v>0.19460173043327661</v>
      </c>
      <c r="JE81" s="86">
        <f t="shared" si="86"/>
        <v>0.15224366869413522</v>
      </c>
      <c r="JF81" s="86">
        <f t="shared" si="86"/>
        <v>0.11926975440901132</v>
      </c>
      <c r="JG81" s="86">
        <f t="shared" si="86"/>
        <v>0.1829464223693279</v>
      </c>
      <c r="JH81" s="86">
        <f t="shared" si="86"/>
        <v>0.13322309513759034</v>
      </c>
      <c r="JI81" s="86">
        <f t="shared" si="86"/>
        <v>0.15674944835538884</v>
      </c>
      <c r="JJ81" s="86">
        <f t="shared" si="86"/>
        <v>0.14722864347508194</v>
      </c>
      <c r="JK81" s="86">
        <f t="shared" si="86"/>
        <v>0.12888418067896767</v>
      </c>
      <c r="JL81" s="86">
        <f t="shared" si="86"/>
        <v>0.10328210155916585</v>
      </c>
      <c r="JM81" s="86">
        <f t="shared" si="86"/>
        <v>0.19189825406545111</v>
      </c>
    </row>
    <row r="82" spans="2:273" x14ac:dyDescent="0.25">
      <c r="B82" s="2">
        <v>55</v>
      </c>
      <c r="C82" s="37">
        <v>171.233</v>
      </c>
      <c r="D82" s="37">
        <v>186.96299999999999</v>
      </c>
      <c r="E82" s="37">
        <v>184.47200000000001</v>
      </c>
      <c r="F82" s="37">
        <v>193.352</v>
      </c>
      <c r="G82" s="37">
        <v>178.25899999999999</v>
      </c>
      <c r="H82" s="37">
        <v>190.70400000000001</v>
      </c>
      <c r="I82" s="37">
        <v>185.11099999999999</v>
      </c>
      <c r="J82" s="37">
        <v>169.38900000000001</v>
      </c>
      <c r="K82" s="37">
        <v>187.6</v>
      </c>
      <c r="L82" s="37">
        <v>167.27799999999999</v>
      </c>
      <c r="M82" s="37">
        <v>182.315</v>
      </c>
      <c r="N82" s="37">
        <v>179.59299999999999</v>
      </c>
      <c r="O82" s="37">
        <v>176.852</v>
      </c>
      <c r="P82" s="37">
        <v>159.90899999999999</v>
      </c>
      <c r="Q82" s="37">
        <v>175.4</v>
      </c>
      <c r="S82" s="4">
        <f t="shared" si="88"/>
        <v>170.04470925894438</v>
      </c>
      <c r="T82" s="4">
        <f t="shared" si="88"/>
        <v>183.07161892647207</v>
      </c>
      <c r="U82" s="4">
        <f t="shared" si="88"/>
        <v>181.55912111828641</v>
      </c>
      <c r="V82" s="4">
        <f t="shared" si="88"/>
        <v>186.49344530972553</v>
      </c>
      <c r="W82" s="4">
        <f t="shared" si="88"/>
        <v>177.89199189050925</v>
      </c>
      <c r="X82" s="4">
        <f t="shared" si="88"/>
        <v>185.45097620718298</v>
      </c>
      <c r="Y82" s="4">
        <f t="shared" si="88"/>
        <v>179.59348838301213</v>
      </c>
      <c r="Z82" s="4">
        <f t="shared" si="88"/>
        <v>169.06974927182924</v>
      </c>
      <c r="AA82" s="4">
        <f t="shared" si="88"/>
        <v>183.15402499135504</v>
      </c>
      <c r="AB82" s="4">
        <f t="shared" si="88"/>
        <v>168.30083915213964</v>
      </c>
      <c r="AC82" s="4">
        <f t="shared" si="88"/>
        <v>178.00993140186119</v>
      </c>
      <c r="AD82" s="4">
        <f t="shared" si="88"/>
        <v>176.20769695528546</v>
      </c>
      <c r="AE82" s="4">
        <f t="shared" si="88"/>
        <v>172.86810185929377</v>
      </c>
      <c r="AF82" s="4">
        <f t="shared" si="88"/>
        <v>159.63540456552138</v>
      </c>
      <c r="AG82" s="4">
        <f t="shared" si="88"/>
        <v>174.26742233350652</v>
      </c>
      <c r="AI82" s="4">
        <f t="shared" si="89"/>
        <v>1.1882907410556243</v>
      </c>
      <c r="AJ82" s="4">
        <f t="shared" si="89"/>
        <v>3.8913810735279242</v>
      </c>
      <c r="AK82" s="4">
        <f t="shared" si="89"/>
        <v>2.9128788817135955</v>
      </c>
      <c r="AL82" s="4">
        <f t="shared" si="89"/>
        <v>6.8585546902744738</v>
      </c>
      <c r="AM82" s="4">
        <f t="shared" si="89"/>
        <v>0.36700810949074025</v>
      </c>
      <c r="AN82" s="4">
        <f t="shared" si="89"/>
        <v>5.2530237928170322</v>
      </c>
      <c r="AO82" s="4">
        <f t="shared" si="89"/>
        <v>5.5175116169878606</v>
      </c>
      <c r="AP82" s="4">
        <f t="shared" si="89"/>
        <v>0.31925072817077194</v>
      </c>
      <c r="AQ82" s="4">
        <f t="shared" si="89"/>
        <v>4.4459750086449503</v>
      </c>
      <c r="AR82" s="4">
        <f t="shared" si="89"/>
        <v>-1.0228391521396532</v>
      </c>
      <c r="AS82" s="4">
        <f t="shared" si="89"/>
        <v>4.3050685981388028</v>
      </c>
      <c r="AT82" s="4">
        <f t="shared" si="89"/>
        <v>3.3853030447145329</v>
      </c>
      <c r="AU82" s="4">
        <f t="shared" si="89"/>
        <v>3.9838981407062306</v>
      </c>
      <c r="AV82" s="4">
        <f t="shared" si="89"/>
        <v>0.27359543447860801</v>
      </c>
      <c r="AW82" s="4">
        <f t="shared" si="89"/>
        <v>1.1325776664934892</v>
      </c>
      <c r="AY82" s="2">
        <f t="shared" si="80"/>
        <v>102.62378721634457</v>
      </c>
      <c r="AZ82" s="2">
        <f t="shared" si="80"/>
        <v>103.84137281866012</v>
      </c>
      <c r="BA82" s="2">
        <f t="shared" si="80"/>
        <v>101.1065969528821</v>
      </c>
      <c r="BB82" s="2">
        <f t="shared" si="80"/>
        <v>109.83395426894278</v>
      </c>
      <c r="BC82" s="2">
        <f t="shared" si="80"/>
        <v>106.08469687079203</v>
      </c>
      <c r="BD82" s="2">
        <f t="shared" si="80"/>
        <v>101.10259885075921</v>
      </c>
      <c r="BE82" s="2">
        <f t="shared" si="80"/>
        <v>103.4498190472472</v>
      </c>
      <c r="BF82" s="2">
        <f t="shared" si="80"/>
        <v>109.88818765618187</v>
      </c>
      <c r="BG82" s="2">
        <f t="shared" si="80"/>
        <v>104.12443859150301</v>
      </c>
      <c r="BH82" s="2">
        <f t="shared" si="80"/>
        <v>103.87342613290265</v>
      </c>
      <c r="BI82" s="2">
        <f t="shared" si="80"/>
        <v>108.25497506401329</v>
      </c>
      <c r="BJ82" s="2">
        <f t="shared" si="80"/>
        <v>109.05490524409576</v>
      </c>
      <c r="BK82" s="2">
        <f t="shared" si="80"/>
        <v>103.31521272208104</v>
      </c>
      <c r="BL82" s="2">
        <f t="shared" si="80"/>
        <v>103.25331138577513</v>
      </c>
      <c r="BM82" s="2">
        <f t="shared" si="80"/>
        <v>104.76108713899239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107.2703585156585</v>
      </c>
      <c r="DL82" s="2">
        <f t="shared" si="90"/>
        <v>108.68356472261736</v>
      </c>
      <c r="DM82" s="2">
        <f t="shared" si="90"/>
        <v>108.17100904183536</v>
      </c>
      <c r="DN82" s="2">
        <f t="shared" si="90"/>
        <v>113.15876147576148</v>
      </c>
      <c r="DO82" s="2">
        <f t="shared" si="90"/>
        <v>111.42000076594813</v>
      </c>
      <c r="DP82" s="2">
        <f t="shared" si="90"/>
        <v>106.91220515947468</v>
      </c>
      <c r="DQ82" s="2">
        <f t="shared" si="90"/>
        <v>109.2438421695951</v>
      </c>
      <c r="DR82" s="2">
        <f t="shared" si="90"/>
        <v>115.27938930481285</v>
      </c>
      <c r="DS82" s="2">
        <f t="shared" si="90"/>
        <v>112.08880630630627</v>
      </c>
      <c r="DT82" s="2">
        <f t="shared" si="90"/>
        <v>111.41126834733893</v>
      </c>
      <c r="DU82" s="2">
        <f t="shared" si="90"/>
        <v>112.58584649859947</v>
      </c>
      <c r="DV82" s="2">
        <f t="shared" si="90"/>
        <v>109.85829122103387</v>
      </c>
      <c r="DW82" s="2">
        <f t="shared" si="90"/>
        <v>111.6295879032258</v>
      </c>
      <c r="DX82" s="2">
        <f t="shared" si="90"/>
        <v>107.52670018539119</v>
      </c>
      <c r="DY82" s="2">
        <f t="shared" si="90"/>
        <v>109.29323504273505</v>
      </c>
      <c r="EA82" s="2">
        <f t="shared" si="91"/>
        <v>100.37001290677073</v>
      </c>
      <c r="EB82" s="2">
        <f t="shared" si="91"/>
        <v>101.67894848035581</v>
      </c>
      <c r="EC82" s="2">
        <f t="shared" si="91"/>
        <v>98.071765554553664</v>
      </c>
      <c r="ED82" s="2">
        <f t="shared" si="91"/>
        <v>108.31363549258153</v>
      </c>
      <c r="EE82" s="2">
        <f t="shared" si="91"/>
        <v>103.70027025202522</v>
      </c>
      <c r="EF82" s="2">
        <f t="shared" si="91"/>
        <v>98.769998838593537</v>
      </c>
      <c r="EG82" s="2">
        <f t="shared" si="91"/>
        <v>100.61209233866578</v>
      </c>
      <c r="EH82" s="2">
        <f t="shared" si="91"/>
        <v>107.04450465743186</v>
      </c>
      <c r="EI82" s="2">
        <f t="shared" si="91"/>
        <v>100.57387068063881</v>
      </c>
      <c r="EJ82" s="2">
        <f t="shared" si="91"/>
        <v>100.12979970658951</v>
      </c>
      <c r="EK82" s="2">
        <f t="shared" si="91"/>
        <v>106.19132925868752</v>
      </c>
      <c r="EL82" s="2">
        <f t="shared" si="91"/>
        <v>108.65614874120583</v>
      </c>
      <c r="EM82" s="2">
        <f t="shared" si="91"/>
        <v>98.851147975376492</v>
      </c>
      <c r="EN82" s="2">
        <f t="shared" si="91"/>
        <v>100.76772421344849</v>
      </c>
      <c r="EO82" s="2">
        <f t="shared" si="91"/>
        <v>102.39947089274364</v>
      </c>
      <c r="EQ82" s="2">
        <f t="shared" si="92"/>
        <v>99.796671100265428</v>
      </c>
      <c r="ER82" s="2">
        <f t="shared" si="92"/>
        <v>98.524013948684569</v>
      </c>
      <c r="ES82" s="2">
        <f t="shared" si="92"/>
        <v>97.84987763515781</v>
      </c>
      <c r="ET82" s="2">
        <f t="shared" si="92"/>
        <v>107.20149031588424</v>
      </c>
      <c r="EU82" s="2">
        <f t="shared" si="92"/>
        <v>101.87261721559234</v>
      </c>
      <c r="EV82" s="2">
        <f t="shared" si="92"/>
        <v>97.12651281231318</v>
      </c>
      <c r="EW82" s="2">
        <f t="shared" si="92"/>
        <v>99.262983804887511</v>
      </c>
      <c r="EX82" s="2">
        <f t="shared" si="92"/>
        <v>104.95486759297425</v>
      </c>
      <c r="EY82" s="2">
        <f t="shared" si="92"/>
        <v>103.26120011301802</v>
      </c>
      <c r="EZ82" s="2">
        <f t="shared" si="92"/>
        <v>103.01050834490651</v>
      </c>
      <c r="FA82" s="2">
        <f t="shared" si="92"/>
        <v>104.65591635534929</v>
      </c>
      <c r="FB82" s="2">
        <f t="shared" si="92"/>
        <v>104.99845693371429</v>
      </c>
      <c r="FC82" s="2">
        <f t="shared" si="92"/>
        <v>100.05040102259561</v>
      </c>
      <c r="FD82" s="2">
        <f t="shared" si="92"/>
        <v>101.00817338173609</v>
      </c>
      <c r="FE82" s="2">
        <f t="shared" si="92"/>
        <v>102.98511811006503</v>
      </c>
      <c r="FG82" s="2">
        <f t="shared" si="93"/>
        <v>0.67334671497943366</v>
      </c>
      <c r="FH82" s="2">
        <f t="shared" si="93"/>
        <v>0.69105131720363744</v>
      </c>
      <c r="FI82" s="2">
        <f t="shared" si="93"/>
        <v>0.69948880055255058</v>
      </c>
      <c r="FJ82" s="2">
        <f t="shared" si="93"/>
        <v>0.68610881393305267</v>
      </c>
      <c r="FK82" s="2">
        <f t="shared" si="93"/>
        <v>0.69102549192094853</v>
      </c>
      <c r="FL82" s="2">
        <f t="shared" si="93"/>
        <v>0.71342936776415444</v>
      </c>
      <c r="FM82" s="2">
        <f t="shared" si="93"/>
        <v>0.67116818331494665</v>
      </c>
      <c r="FN82" s="2">
        <f t="shared" si="93"/>
        <v>0.65455321141053602</v>
      </c>
      <c r="FO82" s="2">
        <f t="shared" si="93"/>
        <v>0.69181623911111068</v>
      </c>
      <c r="FP82" s="2">
        <f t="shared" si="93"/>
        <v>0.66832569213746384</v>
      </c>
      <c r="FQ82" s="2">
        <f t="shared" si="93"/>
        <v>0.67714053336525237</v>
      </c>
      <c r="FR82" s="2">
        <f t="shared" si="93"/>
        <v>0.66672938252127933</v>
      </c>
      <c r="FS82" s="2">
        <f t="shared" si="93"/>
        <v>0.65069982730566489</v>
      </c>
      <c r="FT82" s="2">
        <f t="shared" si="93"/>
        <v>0.63226678894922628</v>
      </c>
      <c r="FU82" s="2">
        <f t="shared" si="93"/>
        <v>0.6574587645890414</v>
      </c>
      <c r="FW82" s="2">
        <f t="shared" si="82"/>
        <v>4.295018151476526E-4</v>
      </c>
      <c r="FX82" s="2">
        <f t="shared" si="82"/>
        <v>5.2065208324607272E-4</v>
      </c>
      <c r="FY82" s="2">
        <f t="shared" si="82"/>
        <v>4.7039760755453533E-4</v>
      </c>
      <c r="FZ82" s="2">
        <f t="shared" si="82"/>
        <v>4.7077050178195189E-4</v>
      </c>
      <c r="GA82" s="2">
        <f t="shared" si="82"/>
        <v>4.2312148966514761E-4</v>
      </c>
      <c r="GB82" s="2">
        <f t="shared" si="82"/>
        <v>4.3639008331194717E-4</v>
      </c>
      <c r="GC82" s="2">
        <f t="shared" si="82"/>
        <v>4.9460030623520981E-4</v>
      </c>
      <c r="GD82" s="2">
        <f t="shared" si="82"/>
        <v>4.9360585624277995E-4</v>
      </c>
      <c r="GE82" s="2">
        <f t="shared" si="82"/>
        <v>6.8906451521497721E-4</v>
      </c>
      <c r="GF82" s="2">
        <f t="shared" si="82"/>
        <v>6.4328727835203433E-4</v>
      </c>
      <c r="GG82" s="2">
        <f t="shared" si="82"/>
        <v>5.76144786190454E-4</v>
      </c>
      <c r="GH82" s="2">
        <f t="shared" si="82"/>
        <v>5.1460422551044549E-4</v>
      </c>
      <c r="GI82" s="2">
        <f t="shared" si="82"/>
        <v>4.6151489370348432E-4</v>
      </c>
      <c r="GJ82" s="2">
        <f t="shared" si="82"/>
        <v>3.6279913020703013E-4</v>
      </c>
      <c r="GK82" s="2">
        <f t="shared" si="82"/>
        <v>3.7182397949182572E-4</v>
      </c>
      <c r="GM82" s="86">
        <f t="shared" si="83"/>
        <v>0.18152597074938409</v>
      </c>
      <c r="GN82" s="86">
        <f t="shared" si="83"/>
        <v>0.22247648150848809</v>
      </c>
      <c r="GO82" s="86">
        <f t="shared" si="83"/>
        <v>0.22339018090240179</v>
      </c>
      <c r="GP82" s="86">
        <f t="shared" si="83"/>
        <v>0.21617710912906224</v>
      </c>
      <c r="GQ82" s="86">
        <f t="shared" si="83"/>
        <v>0.2026964942726377</v>
      </c>
      <c r="GR82" s="86">
        <f t="shared" si="83"/>
        <v>0.24524455662291925</v>
      </c>
      <c r="GS82" s="86">
        <f t="shared" si="83"/>
        <v>0.20291207623644039</v>
      </c>
      <c r="GT82" s="86">
        <f t="shared" si="83"/>
        <v>0.16174972594308415</v>
      </c>
      <c r="GU82" s="86">
        <f t="shared" si="83"/>
        <v>0.23736908730274256</v>
      </c>
      <c r="GV82" s="86">
        <f t="shared" si="83"/>
        <v>0.17689214778999762</v>
      </c>
      <c r="GW82" s="86">
        <f t="shared" si="83"/>
        <v>0.20688607950338259</v>
      </c>
      <c r="GX82" s="86">
        <f t="shared" si="83"/>
        <v>0.19758010456949407</v>
      </c>
      <c r="GY82" s="86">
        <f t="shared" si="83"/>
        <v>0.17760374001658202</v>
      </c>
      <c r="GZ82" s="86">
        <f t="shared" si="83"/>
        <v>0.14679813452118773</v>
      </c>
      <c r="HA82" s="86">
        <f t="shared" si="83"/>
        <v>0.26545441048989593</v>
      </c>
      <c r="HC82" s="86">
        <f t="shared" si="73"/>
        <v>2.408903870649035E-6</v>
      </c>
      <c r="HD82" s="86">
        <f t="shared" si="73"/>
        <v>6.7136505654918228E-6</v>
      </c>
      <c r="HE82" s="86">
        <f t="shared" si="73"/>
        <v>7.4733380482044763E-6</v>
      </c>
      <c r="HF82" s="86">
        <f t="shared" si="73"/>
        <v>4.9705994147156964E-6</v>
      </c>
      <c r="HG82" s="86">
        <f t="shared" si="87"/>
        <v>1.0446485477457913E-6</v>
      </c>
      <c r="HH82" s="86">
        <f t="shared" si="87"/>
        <v>3.7114440826322434E-6</v>
      </c>
      <c r="HI82" s="86">
        <f t="shared" si="87"/>
        <v>9.5691223547235927E-7</v>
      </c>
      <c r="HJ82" s="86">
        <f t="shared" si="87"/>
        <v>3.2062688387590973E-7</v>
      </c>
      <c r="HK82" s="86">
        <f t="shared" si="87"/>
        <v>2.0818331051951981E-6</v>
      </c>
      <c r="HL82" s="86">
        <f t="shared" si="87"/>
        <v>4.3223915991137477E-7</v>
      </c>
      <c r="HM82" s="86">
        <f t="shared" si="87"/>
        <v>9.5532152576392613E-7</v>
      </c>
      <c r="HN82" s="86">
        <f t="shared" si="87"/>
        <v>6.9451667320449779E-7</v>
      </c>
      <c r="HO82" s="86">
        <f t="shared" si="87"/>
        <v>9.7540967471243598E-7</v>
      </c>
      <c r="HP82" s="86">
        <f t="shared" si="87"/>
        <v>1.7194207349637993E-7</v>
      </c>
      <c r="HQ82" s="86">
        <f t="shared" si="87"/>
        <v>2.8744632512236022E-7</v>
      </c>
      <c r="HS82" s="86">
        <f t="shared" si="84"/>
        <v>1.0148677307735914E-50</v>
      </c>
      <c r="HT82" s="86">
        <f t="shared" si="84"/>
        <v>1.5337805137982627E-45</v>
      </c>
      <c r="HU82" s="86">
        <f t="shared" si="84"/>
        <v>9.3636071791050886E-45</v>
      </c>
      <c r="HV82" s="86">
        <f t="shared" si="84"/>
        <v>6.1109013387257654E-48</v>
      </c>
      <c r="HW82" s="86">
        <f t="shared" si="84"/>
        <v>1.0055846787771627E-52</v>
      </c>
      <c r="HX82" s="86">
        <f t="shared" si="84"/>
        <v>1.1242290116763111E-48</v>
      </c>
      <c r="HY82" s="86">
        <f t="shared" si="84"/>
        <v>5.7152199314344555E-55</v>
      </c>
      <c r="HZ82" s="86">
        <f t="shared" si="84"/>
        <v>5.6361506806030786E-58</v>
      </c>
      <c r="IA82" s="86">
        <f t="shared" si="84"/>
        <v>6.4248725770545827E-52</v>
      </c>
      <c r="IB82" s="86">
        <f t="shared" si="84"/>
        <v>3.1146298723149146E-56</v>
      </c>
      <c r="IC82" s="86">
        <f t="shared" si="84"/>
        <v>6.003894973335812E-55</v>
      </c>
      <c r="ID82" s="86">
        <f t="shared" si="84"/>
        <v>2.6936130710345521E-57</v>
      </c>
      <c r="IE82" s="86">
        <f t="shared" si="84"/>
        <v>3.4868978335849382E-56</v>
      </c>
      <c r="IF82" s="86">
        <f t="shared" si="84"/>
        <v>5.4263074186230818E-39</v>
      </c>
      <c r="IG82" s="86">
        <f t="shared" si="84"/>
        <v>5.4047001533447767E-25</v>
      </c>
      <c r="II82" s="86">
        <f t="shared" si="85"/>
        <v>3.166776511770157E-128</v>
      </c>
      <c r="IJ82" s="86">
        <f t="shared" si="85"/>
        <v>3.8956975385433429E-114</v>
      </c>
      <c r="IK82" s="86">
        <f t="shared" si="85"/>
        <v>3.9126635987579672E-112</v>
      </c>
      <c r="IL82" s="86">
        <f t="shared" si="85"/>
        <v>3.0648799988789028E-121</v>
      </c>
      <c r="IM82" s="86">
        <f t="shared" si="85"/>
        <v>2.2095684559382198E-134</v>
      </c>
      <c r="IN82" s="86">
        <f t="shared" si="85"/>
        <v>2.6927392538246152E-125</v>
      </c>
      <c r="IO82" s="86">
        <f t="shared" si="85"/>
        <v>4.9325731692318864E-142</v>
      </c>
      <c r="IP82" s="86">
        <f t="shared" si="85"/>
        <v>4.7156626417488938E-149</v>
      </c>
      <c r="IQ82" s="86">
        <f t="shared" si="85"/>
        <v>5.4528153707250249E-131</v>
      </c>
      <c r="IR82" s="86">
        <f t="shared" si="85"/>
        <v>5.5538139730933054E-141</v>
      </c>
      <c r="IS82" s="86">
        <f t="shared" si="85"/>
        <v>2.3805084603666086E-142</v>
      </c>
      <c r="IT82" s="86">
        <f t="shared" si="85"/>
        <v>1.583716106929478E-148</v>
      </c>
      <c r="IU82" s="86">
        <f t="shared" si="85"/>
        <v>2.0153242567861829E-143</v>
      </c>
      <c r="IV82" s="86">
        <f t="shared" si="85"/>
        <v>2.2473538943629992E-133</v>
      </c>
      <c r="IW82" s="86">
        <f t="shared" si="85"/>
        <v>3.7596676148119787E-89</v>
      </c>
      <c r="IY82" s="86">
        <f t="shared" si="86"/>
        <v>0.18152837965325475</v>
      </c>
      <c r="IZ82" s="86">
        <f t="shared" si="86"/>
        <v>0.22248319515905357</v>
      </c>
      <c r="JA82" s="86">
        <f t="shared" si="86"/>
        <v>0.22339765424044999</v>
      </c>
      <c r="JB82" s="86">
        <f t="shared" si="86"/>
        <v>0.21618207972847694</v>
      </c>
      <c r="JC82" s="86">
        <f t="shared" si="86"/>
        <v>0.20269753892118544</v>
      </c>
      <c r="JD82" s="86">
        <f t="shared" si="86"/>
        <v>0.24524826806700187</v>
      </c>
      <c r="JE82" s="86">
        <f t="shared" si="86"/>
        <v>0.20291303314867587</v>
      </c>
      <c r="JF82" s="86">
        <f t="shared" si="86"/>
        <v>0.16175004656996803</v>
      </c>
      <c r="JG82" s="86">
        <f t="shared" si="86"/>
        <v>0.23737116913584774</v>
      </c>
      <c r="JH82" s="86">
        <f t="shared" si="86"/>
        <v>0.17689258002915753</v>
      </c>
      <c r="JI82" s="86">
        <f t="shared" si="86"/>
        <v>0.20688703482490836</v>
      </c>
      <c r="JJ82" s="86">
        <f t="shared" si="86"/>
        <v>0.19758079908616727</v>
      </c>
      <c r="JK82" s="86">
        <f t="shared" si="86"/>
        <v>0.17760471542625675</v>
      </c>
      <c r="JL82" s="86">
        <f t="shared" si="86"/>
        <v>0.14679830646326122</v>
      </c>
      <c r="JM82" s="86">
        <f t="shared" si="86"/>
        <v>0.26545469793622106</v>
      </c>
    </row>
    <row r="83" spans="2:273" x14ac:dyDescent="0.25">
      <c r="B83" s="2">
        <v>56</v>
      </c>
      <c r="C83" s="37">
        <v>185.083</v>
      </c>
      <c r="D83" s="37">
        <v>202.57400000000001</v>
      </c>
      <c r="E83" s="37">
        <v>200.66</v>
      </c>
      <c r="F83" s="37">
        <v>210.27799999999999</v>
      </c>
      <c r="G83" s="37">
        <v>196.96299999999999</v>
      </c>
      <c r="H83" s="37">
        <v>206.44399999999999</v>
      </c>
      <c r="I83" s="37">
        <v>204.37</v>
      </c>
      <c r="J83" s="37">
        <v>188.05600000000001</v>
      </c>
      <c r="K83" s="37">
        <v>204.83600000000001</v>
      </c>
      <c r="L83" s="37">
        <v>185.74100000000001</v>
      </c>
      <c r="M83" s="37">
        <v>198.46299999999999</v>
      </c>
      <c r="N83" s="37">
        <v>198.63</v>
      </c>
      <c r="O83" s="37">
        <v>195.57400000000001</v>
      </c>
      <c r="P83" s="37">
        <v>178.18199999999999</v>
      </c>
      <c r="Q83" s="37">
        <v>188.10900000000001</v>
      </c>
      <c r="S83" s="4">
        <f t="shared" si="88"/>
        <v>183.37952923489172</v>
      </c>
      <c r="T83" s="4">
        <f t="shared" si="88"/>
        <v>197.21979956334343</v>
      </c>
      <c r="U83" s="4">
        <f t="shared" si="88"/>
        <v>195.25641998530116</v>
      </c>
      <c r="V83" s="4">
        <f t="shared" si="88"/>
        <v>200.75536521160097</v>
      </c>
      <c r="W83" s="4">
        <f t="shared" si="88"/>
        <v>190.83706986506053</v>
      </c>
      <c r="X83" s="4">
        <f t="shared" si="88"/>
        <v>198.62212756594536</v>
      </c>
      <c r="Y83" s="4">
        <f t="shared" si="88"/>
        <v>195.17507109232841</v>
      </c>
      <c r="Z83" s="4">
        <f t="shared" si="88"/>
        <v>182.54493029524957</v>
      </c>
      <c r="AA83" s="4">
        <f t="shared" si="88"/>
        <v>197.09463439042625</v>
      </c>
      <c r="AB83" s="4">
        <f t="shared" si="88"/>
        <v>181.66915255165938</v>
      </c>
      <c r="AC83" s="4">
        <f t="shared" si="88"/>
        <v>191.66772266666101</v>
      </c>
      <c r="AD83" s="4">
        <f t="shared" si="88"/>
        <v>190.40662494287426</v>
      </c>
      <c r="AE83" s="4">
        <f t="shared" si="88"/>
        <v>189.1703085218185</v>
      </c>
      <c r="AF83" s="4">
        <f t="shared" si="88"/>
        <v>174.87693850481261</v>
      </c>
      <c r="AG83" s="4">
        <f t="shared" si="88"/>
        <v>187.56864278525433</v>
      </c>
      <c r="AI83" s="4">
        <f t="shared" si="89"/>
        <v>1.7034707651082783</v>
      </c>
      <c r="AJ83" s="4">
        <f t="shared" si="89"/>
        <v>5.3542004366565834</v>
      </c>
      <c r="AK83" s="4">
        <f t="shared" si="89"/>
        <v>5.4035800146988322</v>
      </c>
      <c r="AL83" s="4">
        <f t="shared" si="89"/>
        <v>9.5226347883990172</v>
      </c>
      <c r="AM83" s="4">
        <f t="shared" si="89"/>
        <v>6.1259301349394661</v>
      </c>
      <c r="AN83" s="4">
        <f t="shared" si="89"/>
        <v>7.821872434054626</v>
      </c>
      <c r="AO83" s="4">
        <f t="shared" si="89"/>
        <v>9.1949289076715957</v>
      </c>
      <c r="AP83" s="4">
        <f t="shared" si="89"/>
        <v>5.5110697047504402</v>
      </c>
      <c r="AQ83" s="4">
        <f t="shared" si="89"/>
        <v>7.7413656095737622</v>
      </c>
      <c r="AR83" s="4">
        <f t="shared" si="89"/>
        <v>4.0718474483406339</v>
      </c>
      <c r="AS83" s="4">
        <f t="shared" si="89"/>
        <v>6.7952773333389871</v>
      </c>
      <c r="AT83" s="4">
        <f t="shared" si="89"/>
        <v>8.223375057125736</v>
      </c>
      <c r="AU83" s="4">
        <f t="shared" si="89"/>
        <v>6.4036914781815142</v>
      </c>
      <c r="AV83" s="4">
        <f t="shared" si="89"/>
        <v>3.305061495187374</v>
      </c>
      <c r="AW83" s="4">
        <f t="shared" si="89"/>
        <v>0.54035721474568277</v>
      </c>
      <c r="AY83" s="2">
        <f t="shared" si="80"/>
        <v>102.43358207734133</v>
      </c>
      <c r="AZ83" s="2">
        <f t="shared" si="80"/>
        <v>103.58090630109845</v>
      </c>
      <c r="BA83" s="2">
        <f t="shared" si="80"/>
        <v>100.83294275513066</v>
      </c>
      <c r="BB83" s="2">
        <f t="shared" si="80"/>
        <v>109.62460980733917</v>
      </c>
      <c r="BC83" s="2">
        <f t="shared" si="80"/>
        <v>105.81775598809996</v>
      </c>
      <c r="BD83" s="2">
        <f t="shared" si="80"/>
        <v>100.83004677682294</v>
      </c>
      <c r="BE83" s="2">
        <f t="shared" si="80"/>
        <v>103.18622753458298</v>
      </c>
      <c r="BF83" s="2">
        <f t="shared" si="80"/>
        <v>109.5793104928278</v>
      </c>
      <c r="BG83" s="2">
        <f t="shared" si="80"/>
        <v>103.79916149224738</v>
      </c>
      <c r="BH83" s="2">
        <f t="shared" si="80"/>
        <v>103.55369059010577</v>
      </c>
      <c r="BI83" s="2">
        <f t="shared" si="80"/>
        <v>107.96477589638302</v>
      </c>
      <c r="BJ83" s="2">
        <f t="shared" si="80"/>
        <v>108.85002284791385</v>
      </c>
      <c r="BK83" s="2">
        <f t="shared" si="80"/>
        <v>103.03222362203732</v>
      </c>
      <c r="BL83" s="2">
        <f t="shared" si="80"/>
        <v>103.05658860524069</v>
      </c>
      <c r="BM83" s="2">
        <f t="shared" si="80"/>
        <v>104.5738070849216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107.34338567138565</v>
      </c>
      <c r="DL83" s="2">
        <f t="shared" si="90"/>
        <v>108.83347581792319</v>
      </c>
      <c r="DM83" s="2">
        <f t="shared" si="90"/>
        <v>108.27202968960864</v>
      </c>
      <c r="DN83" s="2">
        <f t="shared" si="90"/>
        <v>113.31092350922351</v>
      </c>
      <c r="DO83" s="2">
        <f t="shared" si="90"/>
        <v>111.51489922310975</v>
      </c>
      <c r="DP83" s="2">
        <f t="shared" si="90"/>
        <v>106.95409221388368</v>
      </c>
      <c r="DQ83" s="2">
        <f t="shared" si="90"/>
        <v>109.37305974025973</v>
      </c>
      <c r="DR83" s="2">
        <f t="shared" si="90"/>
        <v>115.33445561497328</v>
      </c>
      <c r="DS83" s="2">
        <f t="shared" si="90"/>
        <v>112.04154774774771</v>
      </c>
      <c r="DT83" s="2">
        <f t="shared" si="90"/>
        <v>111.37240504201681</v>
      </c>
      <c r="DU83" s="2">
        <f t="shared" si="90"/>
        <v>112.61155378151263</v>
      </c>
      <c r="DV83" s="2">
        <f t="shared" si="90"/>
        <v>109.89304590017825</v>
      </c>
      <c r="DW83" s="2">
        <f t="shared" si="90"/>
        <v>111.80667096774192</v>
      </c>
      <c r="DX83" s="2">
        <f t="shared" si="90"/>
        <v>107.58925213199853</v>
      </c>
      <c r="DY83" s="2">
        <f t="shared" si="90"/>
        <v>109.36290231990233</v>
      </c>
      <c r="EA83" s="2">
        <f t="shared" si="91"/>
        <v>100.26170055394829</v>
      </c>
      <c r="EB83" s="2">
        <f t="shared" si="91"/>
        <v>101.44174017790957</v>
      </c>
      <c r="EC83" s="2">
        <f t="shared" si="91"/>
        <v>97.918360473134257</v>
      </c>
      <c r="ED83" s="2">
        <f t="shared" si="91"/>
        <v>108.08732770535119</v>
      </c>
      <c r="EE83" s="2">
        <f t="shared" si="91"/>
        <v>103.49572907290731</v>
      </c>
      <c r="EF83" s="2">
        <f t="shared" si="91"/>
        <v>98.587633910165209</v>
      </c>
      <c r="EG83" s="2">
        <f t="shared" si="91"/>
        <v>100.42279965175751</v>
      </c>
      <c r="EH83" s="2">
        <f t="shared" si="91"/>
        <v>106.8108679237729</v>
      </c>
      <c r="EI83" s="2">
        <f t="shared" si="91"/>
        <v>100.4477056800354</v>
      </c>
      <c r="EJ83" s="2">
        <f t="shared" si="91"/>
        <v>100.01197918619341</v>
      </c>
      <c r="EK83" s="2">
        <f t="shared" si="91"/>
        <v>105.94550833307082</v>
      </c>
      <c r="EL83" s="2">
        <f t="shared" si="91"/>
        <v>108.37747309319668</v>
      </c>
      <c r="EM83" s="2">
        <f t="shared" si="91"/>
        <v>98.73559948452511</v>
      </c>
      <c r="EN83" s="2">
        <f t="shared" si="91"/>
        <v>100.65216014805675</v>
      </c>
      <c r="EO83" s="2">
        <f t="shared" si="91"/>
        <v>102.29785387339933</v>
      </c>
      <c r="EQ83" s="2">
        <f t="shared" si="92"/>
        <v>99.700111403258717</v>
      </c>
      <c r="ER83" s="2">
        <f t="shared" si="92"/>
        <v>98.354773665852008</v>
      </c>
      <c r="ES83" s="2">
        <f t="shared" si="92"/>
        <v>97.701364200912096</v>
      </c>
      <c r="ET83" s="2">
        <f t="shared" si="92"/>
        <v>106.99908269417691</v>
      </c>
      <c r="EU83" s="2">
        <f t="shared" si="92"/>
        <v>101.70677002979393</v>
      </c>
      <c r="EV83" s="2">
        <f t="shared" si="92"/>
        <v>96.979804641769675</v>
      </c>
      <c r="EW83" s="2">
        <f t="shared" si="92"/>
        <v>99.103295413866377</v>
      </c>
      <c r="EX83" s="2">
        <f t="shared" si="92"/>
        <v>104.76705995711161</v>
      </c>
      <c r="EY83" s="2">
        <f t="shared" si="92"/>
        <v>103.07264688682142</v>
      </c>
      <c r="EZ83" s="2">
        <f t="shared" si="92"/>
        <v>102.8297335107661</v>
      </c>
      <c r="FA83" s="2">
        <f t="shared" si="92"/>
        <v>104.44322134668087</v>
      </c>
      <c r="FB83" s="2">
        <f t="shared" si="92"/>
        <v>104.79816407451865</v>
      </c>
      <c r="FC83" s="2">
        <f t="shared" si="92"/>
        <v>99.90998224698258</v>
      </c>
      <c r="FD83" s="2">
        <f t="shared" si="92"/>
        <v>100.88763930988078</v>
      </c>
      <c r="FE83" s="2">
        <f t="shared" si="92"/>
        <v>102.86871504207346</v>
      </c>
      <c r="FG83" s="2">
        <f t="shared" si="93"/>
        <v>0.69327272381403804</v>
      </c>
      <c r="FH83" s="2">
        <f t="shared" si="93"/>
        <v>0.7103618909458238</v>
      </c>
      <c r="FI83" s="2">
        <f t="shared" si="93"/>
        <v>0.71848683413865966</v>
      </c>
      <c r="FJ83" s="2">
        <f t="shared" si="93"/>
        <v>0.70559670484417292</v>
      </c>
      <c r="FK83" s="2">
        <f t="shared" si="93"/>
        <v>0.71033700324315885</v>
      </c>
      <c r="FL83" s="2">
        <f t="shared" si="93"/>
        <v>0.73188390037709883</v>
      </c>
      <c r="FM83" s="2">
        <f t="shared" si="93"/>
        <v>0.69116613228631463</v>
      </c>
      <c r="FN83" s="2">
        <f t="shared" si="93"/>
        <v>0.67507242455462002</v>
      </c>
      <c r="FO83" s="2">
        <f t="shared" si="93"/>
        <v>0.71109898984826059</v>
      </c>
      <c r="FP83" s="2">
        <f t="shared" si="93"/>
        <v>0.68841625588436484</v>
      </c>
      <c r="FQ83" s="2">
        <f t="shared" si="93"/>
        <v>0.69693927738119998</v>
      </c>
      <c r="FR83" s="2">
        <f t="shared" si="93"/>
        <v>0.68687133626474195</v>
      </c>
      <c r="FS83" s="2">
        <f t="shared" si="93"/>
        <v>0.67133299793826706</v>
      </c>
      <c r="FT83" s="2">
        <f t="shared" si="93"/>
        <v>0.65340883584892573</v>
      </c>
      <c r="FU83" s="2">
        <f t="shared" si="93"/>
        <v>0.67789032180290132</v>
      </c>
      <c r="FW83" s="2">
        <f t="shared" si="82"/>
        <v>4.7091986174312378E-4</v>
      </c>
      <c r="FX83" s="2">
        <f t="shared" si="82"/>
        <v>5.7085498211167625E-4</v>
      </c>
      <c r="FY83" s="2">
        <f t="shared" si="82"/>
        <v>5.1575731352920817E-4</v>
      </c>
      <c r="FZ83" s="2">
        <f t="shared" si="82"/>
        <v>5.161661467952348E-4</v>
      </c>
      <c r="GA83" s="2">
        <f t="shared" si="82"/>
        <v>4.6392454941039646E-4</v>
      </c>
      <c r="GB83" s="2">
        <f t="shared" si="82"/>
        <v>4.7847206667243723E-4</v>
      </c>
      <c r="GC83" s="2">
        <f t="shared" si="82"/>
        <v>5.4229257439675834E-4</v>
      </c>
      <c r="GD83" s="2">
        <f t="shared" si="82"/>
        <v>5.4120228561389426E-4</v>
      </c>
      <c r="GE83" s="2">
        <f t="shared" si="82"/>
        <v>7.5549399165418052E-4</v>
      </c>
      <c r="GF83" s="2">
        <f t="shared" si="82"/>
        <v>7.0530670098112151E-4</v>
      </c>
      <c r="GG83" s="2">
        <f t="shared" si="82"/>
        <v>6.3169508284943157E-4</v>
      </c>
      <c r="GH83" s="2">
        <f t="shared" si="82"/>
        <v>5.6422430025797874E-4</v>
      </c>
      <c r="GI83" s="2">
        <f t="shared" si="82"/>
        <v>5.0601848709908612E-4</v>
      </c>
      <c r="GJ83" s="2">
        <f t="shared" si="82"/>
        <v>3.977874124149089E-4</v>
      </c>
      <c r="GK83" s="2">
        <f t="shared" si="82"/>
        <v>4.0768226156819444E-4</v>
      </c>
      <c r="GM83" s="86">
        <f t="shared" si="83"/>
        <v>0.23392864621979795</v>
      </c>
      <c r="GN83" s="86">
        <f t="shared" si="83"/>
        <v>0.28278783435042421</v>
      </c>
      <c r="GO83" s="86">
        <f t="shared" si="83"/>
        <v>0.28103869588095065</v>
      </c>
      <c r="GP83" s="86">
        <f t="shared" si="83"/>
        <v>0.27659210903591835</v>
      </c>
      <c r="GQ83" s="86">
        <f t="shared" si="83"/>
        <v>0.25695786358778988</v>
      </c>
      <c r="GR83" s="86">
        <f t="shared" si="83"/>
        <v>0.30448148036518874</v>
      </c>
      <c r="GS83" s="86">
        <f t="shared" si="83"/>
        <v>0.2648592746037573</v>
      </c>
      <c r="GT83" s="86">
        <f t="shared" si="83"/>
        <v>0.2147609614358417</v>
      </c>
      <c r="GU83" s="86">
        <f t="shared" si="83"/>
        <v>0.30227481581732013</v>
      </c>
      <c r="GV83" s="86">
        <f t="shared" si="83"/>
        <v>0.2304233539199057</v>
      </c>
      <c r="GW83" s="86">
        <f t="shared" si="83"/>
        <v>0.26771245132087057</v>
      </c>
      <c r="GX83" s="86">
        <f t="shared" si="83"/>
        <v>0.25948761497232209</v>
      </c>
      <c r="GY83" s="86">
        <f t="shared" si="83"/>
        <v>0.23858617110140126</v>
      </c>
      <c r="GZ83" s="86">
        <f t="shared" si="83"/>
        <v>0.20298799017637253</v>
      </c>
      <c r="HA83" s="86">
        <f t="shared" si="83"/>
        <v>0.35142761579607124</v>
      </c>
      <c r="HC83" s="86">
        <f t="shared" si="73"/>
        <v>5.4714830807655675E-6</v>
      </c>
      <c r="HD83" s="86">
        <f t="shared" si="73"/>
        <v>1.4351998399093709E-5</v>
      </c>
      <c r="HE83" s="86">
        <f t="shared" si="73"/>
        <v>1.5659212654490927E-5</v>
      </c>
      <c r="HF83" s="86">
        <f t="shared" si="73"/>
        <v>1.0876698746789595E-5</v>
      </c>
      <c r="HG83" s="86">
        <f t="shared" si="87"/>
        <v>2.4840644166713305E-6</v>
      </c>
      <c r="HH83" s="86">
        <f t="shared" si="87"/>
        <v>8.2453914619106419E-6</v>
      </c>
      <c r="HI83" s="86">
        <f t="shared" si="87"/>
        <v>2.3807399851193724E-6</v>
      </c>
      <c r="HJ83" s="86">
        <f t="shared" si="87"/>
        <v>8.4695039968038288E-7</v>
      </c>
      <c r="HK83" s="86">
        <f t="shared" si="87"/>
        <v>5.0556878425380348E-6</v>
      </c>
      <c r="HL83" s="86">
        <f t="shared" si="87"/>
        <v>1.1378838630866923E-6</v>
      </c>
      <c r="HM83" s="86">
        <f t="shared" si="87"/>
        <v>2.4233769080804923E-6</v>
      </c>
      <c r="HN83" s="86">
        <f t="shared" si="87"/>
        <v>1.7923952798818662E-6</v>
      </c>
      <c r="HO83" s="86">
        <f t="shared" si="87"/>
        <v>2.4162382666433202E-6</v>
      </c>
      <c r="HP83" s="86">
        <f t="shared" si="87"/>
        <v>4.7297905513068469E-7</v>
      </c>
      <c r="HQ83" s="86">
        <f t="shared" si="87"/>
        <v>8.3124906441040681E-7</v>
      </c>
      <c r="HS83" s="86">
        <f t="shared" si="84"/>
        <v>4.3524567987332028E-49</v>
      </c>
      <c r="HT83" s="86">
        <f t="shared" si="84"/>
        <v>4.7663548069877604E-44</v>
      </c>
      <c r="HU83" s="86">
        <f t="shared" si="84"/>
        <v>2.6183266321226736E-43</v>
      </c>
      <c r="HV83" s="86">
        <f t="shared" si="84"/>
        <v>2.2162523202520435E-46</v>
      </c>
      <c r="HW83" s="86">
        <f t="shared" si="84"/>
        <v>5.0623633928697786E-51</v>
      </c>
      <c r="HX83" s="86">
        <f t="shared" si="84"/>
        <v>4.3000092487086813E-47</v>
      </c>
      <c r="HY83" s="86">
        <f t="shared" si="84"/>
        <v>3.8158109034164132E-53</v>
      </c>
      <c r="HZ83" s="86">
        <f t="shared" si="84"/>
        <v>4.6986960346690891E-56</v>
      </c>
      <c r="IA83" s="86">
        <f t="shared" si="84"/>
        <v>3.8497039256556898E-50</v>
      </c>
      <c r="IB83" s="86">
        <f t="shared" si="84"/>
        <v>2.4996920229156443E-54</v>
      </c>
      <c r="IC83" s="86">
        <f t="shared" si="84"/>
        <v>4.3824509376493912E-53</v>
      </c>
      <c r="ID83" s="86">
        <f t="shared" si="84"/>
        <v>2.221656785523882E-55</v>
      </c>
      <c r="IE83" s="86">
        <f t="shared" si="84"/>
        <v>2.3999239908949837E-54</v>
      </c>
      <c r="IF83" s="86">
        <f t="shared" si="84"/>
        <v>8.8978180611067337E-38</v>
      </c>
      <c r="IG83" s="86">
        <f t="shared" si="84"/>
        <v>3.1520401491364237E-24</v>
      </c>
      <c r="II83" s="86">
        <f t="shared" si="85"/>
        <v>3.036307745595038E-125</v>
      </c>
      <c r="IJ83" s="86">
        <f t="shared" si="85"/>
        <v>2.0285331966477702E-111</v>
      </c>
      <c r="IK83" s="86">
        <f t="shared" si="85"/>
        <v>1.6808440471869535E-109</v>
      </c>
      <c r="IL83" s="86">
        <f t="shared" si="85"/>
        <v>2.1725822438988647E-118</v>
      </c>
      <c r="IM83" s="86">
        <f t="shared" si="85"/>
        <v>2.9188593501054388E-131</v>
      </c>
      <c r="IN83" s="86">
        <f t="shared" si="85"/>
        <v>2.2325575533573639E-122</v>
      </c>
      <c r="IO83" s="86">
        <f t="shared" si="85"/>
        <v>1.1518216375952071E-138</v>
      </c>
      <c r="IP83" s="86">
        <f t="shared" si="85"/>
        <v>1.6200502218134164E-145</v>
      </c>
      <c r="IQ83" s="86">
        <f t="shared" si="85"/>
        <v>9.5550850323570375E-128</v>
      </c>
      <c r="IR83" s="86">
        <f t="shared" si="85"/>
        <v>1.6089454693259717E-137</v>
      </c>
      <c r="IS83" s="86">
        <f t="shared" si="85"/>
        <v>6.6261919283523218E-139</v>
      </c>
      <c r="IT83" s="86">
        <f t="shared" si="85"/>
        <v>5.5246708127666372E-145</v>
      </c>
      <c r="IU83" s="86">
        <f t="shared" si="85"/>
        <v>4.7371550504404517E-140</v>
      </c>
      <c r="IV83" s="86">
        <f t="shared" si="85"/>
        <v>2.4493773825281947E-130</v>
      </c>
      <c r="IW83" s="86">
        <f t="shared" si="85"/>
        <v>3.9664001879680865E-87</v>
      </c>
      <c r="IY83" s="86">
        <f t="shared" si="86"/>
        <v>0.23393411770287872</v>
      </c>
      <c r="IZ83" s="86">
        <f t="shared" si="86"/>
        <v>0.28280218634882331</v>
      </c>
      <c r="JA83" s="86">
        <f t="shared" si="86"/>
        <v>0.28105435509360516</v>
      </c>
      <c r="JB83" s="86">
        <f t="shared" si="86"/>
        <v>0.27660298573466513</v>
      </c>
      <c r="JC83" s="86">
        <f t="shared" si="86"/>
        <v>0.25696034765220654</v>
      </c>
      <c r="JD83" s="86">
        <f t="shared" si="86"/>
        <v>0.30448972575665068</v>
      </c>
      <c r="JE83" s="86">
        <f t="shared" si="86"/>
        <v>0.2648616553437424</v>
      </c>
      <c r="JF83" s="86">
        <f t="shared" si="86"/>
        <v>0.21476180838624137</v>
      </c>
      <c r="JG83" s="86">
        <f t="shared" si="86"/>
        <v>0.30227987150516267</v>
      </c>
      <c r="JH83" s="86">
        <f t="shared" si="86"/>
        <v>0.23042449180376878</v>
      </c>
      <c r="JI83" s="86">
        <f t="shared" si="86"/>
        <v>0.26771487469777866</v>
      </c>
      <c r="JJ83" s="86">
        <f t="shared" si="86"/>
        <v>0.25948940736760195</v>
      </c>
      <c r="JK83" s="86">
        <f t="shared" si="86"/>
        <v>0.2385885873396679</v>
      </c>
      <c r="JL83" s="86">
        <f t="shared" si="86"/>
        <v>0.20298846315542768</v>
      </c>
      <c r="JM83" s="86">
        <f t="shared" si="86"/>
        <v>0.35142844704513565</v>
      </c>
    </row>
    <row r="84" spans="2:273" x14ac:dyDescent="0.25">
      <c r="B84" s="2">
        <v>57</v>
      </c>
      <c r="C84" s="37">
        <v>199.2</v>
      </c>
      <c r="D84" s="37">
        <v>216.61099999999999</v>
      </c>
      <c r="E84" s="37">
        <v>215</v>
      </c>
      <c r="F84" s="37">
        <v>224.185</v>
      </c>
      <c r="G84" s="37">
        <v>212.74100000000001</v>
      </c>
      <c r="H84" s="37">
        <v>219.815</v>
      </c>
      <c r="I84" s="37">
        <v>219.648</v>
      </c>
      <c r="J84" s="37">
        <v>205.315</v>
      </c>
      <c r="K84" s="37">
        <v>217.49100000000001</v>
      </c>
      <c r="L84" s="37">
        <v>202.70400000000001</v>
      </c>
      <c r="M84" s="37">
        <v>212.55600000000001</v>
      </c>
      <c r="N84" s="37">
        <v>214.11099999999999</v>
      </c>
      <c r="O84" s="37">
        <v>210.833</v>
      </c>
      <c r="P84" s="37">
        <v>195.56399999999999</v>
      </c>
      <c r="Q84" s="37">
        <v>196.6</v>
      </c>
      <c r="S84" s="4">
        <f t="shared" si="88"/>
        <v>196.85998007165031</v>
      </c>
      <c r="T84" s="4">
        <f t="shared" si="88"/>
        <v>211.39380650080756</v>
      </c>
      <c r="U84" s="4">
        <f t="shared" si="88"/>
        <v>209.11267199156245</v>
      </c>
      <c r="V84" s="4">
        <f t="shared" si="88"/>
        <v>215.33265539379352</v>
      </c>
      <c r="W84" s="4">
        <f t="shared" si="88"/>
        <v>204.24479365336117</v>
      </c>
      <c r="X84" s="4">
        <f t="shared" si="88"/>
        <v>211.87618049281161</v>
      </c>
      <c r="Y84" s="4">
        <f t="shared" si="88"/>
        <v>211.25308183926961</v>
      </c>
      <c r="Z84" s="4">
        <f t="shared" si="88"/>
        <v>196.9826914664223</v>
      </c>
      <c r="AA84" s="4">
        <f t="shared" si="88"/>
        <v>211.04917774099184</v>
      </c>
      <c r="AB84" s="4">
        <f t="shared" si="88"/>
        <v>195.8005368154241</v>
      </c>
      <c r="AC84" s="4">
        <f t="shared" si="88"/>
        <v>205.68507555661651</v>
      </c>
      <c r="AD84" s="4">
        <f t="shared" si="88"/>
        <v>205.10826089710608</v>
      </c>
      <c r="AE84" s="4">
        <f t="shared" si="88"/>
        <v>206.01105648255648</v>
      </c>
      <c r="AF84" s="4">
        <f t="shared" si="88"/>
        <v>191.29004564312658</v>
      </c>
      <c r="AG84" s="4">
        <f t="shared" si="88"/>
        <v>197.49385026285947</v>
      </c>
      <c r="AI84" s="4">
        <f t="shared" si="89"/>
        <v>2.3400199283496761</v>
      </c>
      <c r="AJ84" s="4">
        <f t="shared" si="89"/>
        <v>5.2171934991924331</v>
      </c>
      <c r="AK84" s="4">
        <f t="shared" si="89"/>
        <v>5.8873280084375494</v>
      </c>
      <c r="AL84" s="4">
        <f t="shared" si="89"/>
        <v>8.8523446062064863</v>
      </c>
      <c r="AM84" s="4">
        <f t="shared" si="89"/>
        <v>8.4962063466388429</v>
      </c>
      <c r="AN84" s="4">
        <f t="shared" si="89"/>
        <v>7.9388195071883843</v>
      </c>
      <c r="AO84" s="4">
        <f t="shared" si="89"/>
        <v>8.3949181607303842</v>
      </c>
      <c r="AP84" s="4">
        <f t="shared" si="89"/>
        <v>8.3323085335777023</v>
      </c>
      <c r="AQ84" s="4">
        <f t="shared" si="89"/>
        <v>6.4418222590081768</v>
      </c>
      <c r="AR84" s="4">
        <f t="shared" si="89"/>
        <v>6.9034631845759122</v>
      </c>
      <c r="AS84" s="4">
        <f t="shared" si="89"/>
        <v>6.8709244433835011</v>
      </c>
      <c r="AT84" s="4">
        <f t="shared" si="89"/>
        <v>9.0027391028939121</v>
      </c>
      <c r="AU84" s="4">
        <f t="shared" si="89"/>
        <v>4.8219435174435148</v>
      </c>
      <c r="AV84" s="4">
        <f t="shared" si="89"/>
        <v>4.2739543568734177</v>
      </c>
      <c r="AW84" s="4">
        <f t="shared" si="89"/>
        <v>-0.89385026285947333</v>
      </c>
      <c r="AY84" s="2">
        <f t="shared" si="80"/>
        <v>102.24120779689615</v>
      </c>
      <c r="AZ84" s="2">
        <f t="shared" si="80"/>
        <v>103.31118722836091</v>
      </c>
      <c r="BA84" s="2">
        <f t="shared" si="80"/>
        <v>100.55756643808772</v>
      </c>
      <c r="BB84" s="2">
        <f t="shared" si="80"/>
        <v>109.40456666345814</v>
      </c>
      <c r="BC84" s="2">
        <f t="shared" si="80"/>
        <v>105.54534786458908</v>
      </c>
      <c r="BD84" s="2">
        <f t="shared" si="80"/>
        <v>100.55584007315342</v>
      </c>
      <c r="BE84" s="2">
        <f t="shared" si="80"/>
        <v>102.91630358502222</v>
      </c>
      <c r="BF84" s="2">
        <f t="shared" si="80"/>
        <v>109.26431548358208</v>
      </c>
      <c r="BG84" s="2">
        <f t="shared" si="80"/>
        <v>103.4794290938341</v>
      </c>
      <c r="BH84" s="2">
        <f t="shared" si="80"/>
        <v>103.23862621844054</v>
      </c>
      <c r="BI84" s="2">
        <f t="shared" si="80"/>
        <v>107.66871145423301</v>
      </c>
      <c r="BJ84" s="2">
        <f t="shared" si="80"/>
        <v>108.63375110120855</v>
      </c>
      <c r="BK84" s="2">
        <f t="shared" si="80"/>
        <v>102.74572266284778</v>
      </c>
      <c r="BL84" s="2">
        <f t="shared" si="80"/>
        <v>102.85652362908252</v>
      </c>
      <c r="BM84" s="2">
        <f t="shared" si="80"/>
        <v>104.38429209456622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107.41641282711281</v>
      </c>
      <c r="DL84" s="2">
        <f t="shared" si="90"/>
        <v>108.98338691322903</v>
      </c>
      <c r="DM84" s="2">
        <f t="shared" si="90"/>
        <v>108.37305033738191</v>
      </c>
      <c r="DN84" s="2">
        <f t="shared" si="90"/>
        <v>113.46308554268555</v>
      </c>
      <c r="DO84" s="2">
        <f t="shared" si="90"/>
        <v>111.60979768027137</v>
      </c>
      <c r="DP84" s="2">
        <f t="shared" si="90"/>
        <v>106.99597926829269</v>
      </c>
      <c r="DQ84" s="2">
        <f t="shared" si="90"/>
        <v>109.50227731092437</v>
      </c>
      <c r="DR84" s="2">
        <f t="shared" si="90"/>
        <v>115.38952192513371</v>
      </c>
      <c r="DS84" s="2">
        <f t="shared" si="90"/>
        <v>111.99428918918915</v>
      </c>
      <c r="DT84" s="2">
        <f t="shared" si="90"/>
        <v>111.33354173669467</v>
      </c>
      <c r="DU84" s="2">
        <f t="shared" si="90"/>
        <v>112.63726106442579</v>
      </c>
      <c r="DV84" s="2">
        <f t="shared" si="90"/>
        <v>109.92780057932264</v>
      </c>
      <c r="DW84" s="2">
        <f t="shared" si="90"/>
        <v>111.98375403225805</v>
      </c>
      <c r="DX84" s="2">
        <f t="shared" si="90"/>
        <v>107.65180407860588</v>
      </c>
      <c r="DY84" s="2">
        <f t="shared" si="90"/>
        <v>109.4325695970696</v>
      </c>
      <c r="EA84" s="2">
        <f>CE$228*$B84+CE$229</f>
        <v>100.15338820112584</v>
      </c>
      <c r="EB84" s="2">
        <f t="shared" si="91"/>
        <v>101.2045318754633</v>
      </c>
      <c r="EC84" s="2">
        <f t="shared" si="91"/>
        <v>97.764955391714864</v>
      </c>
      <c r="ED84" s="2">
        <f t="shared" si="91"/>
        <v>107.86101991812085</v>
      </c>
      <c r="EE84" s="2">
        <f t="shared" si="91"/>
        <v>103.2911878937894</v>
      </c>
      <c r="EF84" s="2">
        <f t="shared" si="91"/>
        <v>98.405268981736882</v>
      </c>
      <c r="EG84" s="2">
        <f t="shared" si="91"/>
        <v>100.23350696484925</v>
      </c>
      <c r="EH84" s="2">
        <f t="shared" si="91"/>
        <v>106.57723119011395</v>
      </c>
      <c r="EI84" s="2">
        <f t="shared" si="91"/>
        <v>100.321540679432</v>
      </c>
      <c r="EJ84" s="2">
        <f t="shared" si="91"/>
        <v>99.894158665797306</v>
      </c>
      <c r="EK84" s="2">
        <f t="shared" si="91"/>
        <v>105.69968740745411</v>
      </c>
      <c r="EL84" s="2">
        <f t="shared" si="91"/>
        <v>108.09879744518756</v>
      </c>
      <c r="EM84" s="2">
        <f t="shared" si="91"/>
        <v>98.620050993673729</v>
      </c>
      <c r="EN84" s="2">
        <f t="shared" si="91"/>
        <v>100.53659608266503</v>
      </c>
      <c r="EO84" s="2">
        <f t="shared" si="91"/>
        <v>102.19623685405504</v>
      </c>
      <c r="EQ84" s="2">
        <f t="shared" si="92"/>
        <v>99.603551706252006</v>
      </c>
      <c r="ER84" s="2">
        <f t="shared" si="92"/>
        <v>98.185533383019447</v>
      </c>
      <c r="ES84" s="2">
        <f t="shared" si="92"/>
        <v>97.552850766666381</v>
      </c>
      <c r="ET84" s="2">
        <f t="shared" si="92"/>
        <v>106.79667507246958</v>
      </c>
      <c r="EU84" s="2">
        <f t="shared" si="92"/>
        <v>101.54092284399552</v>
      </c>
      <c r="EV84" s="2">
        <f t="shared" si="92"/>
        <v>96.833096471226185</v>
      </c>
      <c r="EW84" s="2">
        <f t="shared" si="92"/>
        <v>98.943607022845228</v>
      </c>
      <c r="EX84" s="2">
        <f t="shared" si="92"/>
        <v>104.57925232124899</v>
      </c>
      <c r="EY84" s="2">
        <f t="shared" si="92"/>
        <v>102.88409366062483</v>
      </c>
      <c r="EZ84" s="2">
        <f t="shared" si="92"/>
        <v>102.64895867662571</v>
      </c>
      <c r="FA84" s="2">
        <f t="shared" si="92"/>
        <v>104.23052633801245</v>
      </c>
      <c r="FB84" s="2">
        <f t="shared" si="92"/>
        <v>104.59787121532301</v>
      </c>
      <c r="FC84" s="2">
        <f t="shared" si="92"/>
        <v>99.769563471369551</v>
      </c>
      <c r="FD84" s="2">
        <f t="shared" si="92"/>
        <v>100.76710523802547</v>
      </c>
      <c r="FE84" s="2">
        <f t="shared" si="92"/>
        <v>102.75231197408191</v>
      </c>
      <c r="FG84" s="2">
        <f t="shared" si="93"/>
        <v>0.71250221494188992</v>
      </c>
      <c r="FH84" s="2">
        <f t="shared" si="93"/>
        <v>0.72893890933274008</v>
      </c>
      <c r="FI84" s="2">
        <f t="shared" si="93"/>
        <v>0.7367358603589752</v>
      </c>
      <c r="FJ84" s="2">
        <f t="shared" si="93"/>
        <v>0.72436076249781312</v>
      </c>
      <c r="FK84" s="2">
        <f t="shared" si="93"/>
        <v>0.72891500873615767</v>
      </c>
      <c r="FL84" s="2">
        <f t="shared" si="93"/>
        <v>0.74956717232575609</v>
      </c>
      <c r="FM84" s="2">
        <f t="shared" si="93"/>
        <v>0.71047253628995899</v>
      </c>
      <c r="FN84" s="2">
        <f t="shared" si="93"/>
        <v>0.6949408563518541</v>
      </c>
      <c r="FO84" s="2">
        <f t="shared" si="93"/>
        <v>0.72964672442402789</v>
      </c>
      <c r="FP84" s="2">
        <f t="shared" si="93"/>
        <v>0.70782189538717921</v>
      </c>
      <c r="FQ84" s="2">
        <f t="shared" si="93"/>
        <v>0.71603305683973839</v>
      </c>
      <c r="FR84" s="2">
        <f t="shared" si="93"/>
        <v>0.7063321489865465</v>
      </c>
      <c r="FS84" s="2">
        <f t="shared" si="93"/>
        <v>0.69132553343023073</v>
      </c>
      <c r="FT84" s="2">
        <f t="shared" si="93"/>
        <v>0.67396216505240381</v>
      </c>
      <c r="FU84" s="2">
        <f t="shared" si="93"/>
        <v>0.69766361578096059</v>
      </c>
      <c r="FW84" s="2">
        <f t="shared" si="82"/>
        <v>5.1632990185812686E-4</v>
      </c>
      <c r="FX84" s="2">
        <f t="shared" si="82"/>
        <v>6.2589556980976731E-4</v>
      </c>
      <c r="FY84" s="2">
        <f t="shared" si="82"/>
        <v>5.6548851045378596E-4</v>
      </c>
      <c r="FZ84" s="2">
        <f t="shared" si="82"/>
        <v>5.6593674258958537E-4</v>
      </c>
      <c r="GA84" s="2">
        <f t="shared" si="82"/>
        <v>5.0866038615542326E-4</v>
      </c>
      <c r="GB84" s="2">
        <f t="shared" si="82"/>
        <v>5.2460997146044474E-4</v>
      </c>
      <c r="GC84" s="2">
        <f t="shared" si="82"/>
        <v>5.9458087563617201E-4</v>
      </c>
      <c r="GD84" s="2">
        <f t="shared" si="82"/>
        <v>5.9338552271610584E-4</v>
      </c>
      <c r="GE84" s="2">
        <f t="shared" si="82"/>
        <v>8.2832231383141489E-4</v>
      </c>
      <c r="GF84" s="2">
        <f t="shared" si="82"/>
        <v>7.7330079863792216E-4</v>
      </c>
      <c r="GG84" s="2">
        <f t="shared" si="82"/>
        <v>6.925976747270392E-4</v>
      </c>
      <c r="GH84" s="2">
        <f t="shared" si="82"/>
        <v>6.1862596785045043E-4</v>
      </c>
      <c r="GI84" s="2">
        <f t="shared" si="82"/>
        <v>5.5481115220728952E-4</v>
      </c>
      <c r="GJ84" s="2">
        <f t="shared" si="82"/>
        <v>4.3614848598856582E-4</v>
      </c>
      <c r="GK84" s="2">
        <f t="shared" si="82"/>
        <v>4.4699712927199006E-4</v>
      </c>
      <c r="GM84" s="86">
        <f t="shared" si="83"/>
        <v>0.29465442329416486</v>
      </c>
      <c r="GN84" s="86">
        <f t="shared" si="83"/>
        <v>0.35248123882042287</v>
      </c>
      <c r="GO84" s="86">
        <f t="shared" si="83"/>
        <v>0.347616382624096</v>
      </c>
      <c r="GP84" s="86">
        <f t="shared" si="83"/>
        <v>0.34747617474448222</v>
      </c>
      <c r="GQ84" s="86">
        <f t="shared" si="83"/>
        <v>0.32055084029385816</v>
      </c>
      <c r="GR84" s="86">
        <f t="shared" si="83"/>
        <v>0.37248746838701913</v>
      </c>
      <c r="GS84" s="86">
        <f t="shared" si="83"/>
        <v>0.33860021125500234</v>
      </c>
      <c r="GT84" s="86">
        <f t="shared" si="83"/>
        <v>0.27925409520228522</v>
      </c>
      <c r="GU84" s="86">
        <f t="shared" si="83"/>
        <v>0.37761293133917673</v>
      </c>
      <c r="GV84" s="86">
        <f t="shared" si="83"/>
        <v>0.29453090094764095</v>
      </c>
      <c r="GW84" s="86">
        <f t="shared" si="83"/>
        <v>0.33956139502681887</v>
      </c>
      <c r="GX84" s="86">
        <f t="shared" si="83"/>
        <v>0.33352250894285579</v>
      </c>
      <c r="GY84" s="86">
        <f t="shared" si="83"/>
        <v>0.31187800384866615</v>
      </c>
      <c r="GZ84" s="86">
        <f t="shared" si="83"/>
        <v>0.2727921807183889</v>
      </c>
      <c r="HA84" s="86">
        <f t="shared" si="83"/>
        <v>0.44069909621358033</v>
      </c>
      <c r="HC84" s="86">
        <f t="shared" si="73"/>
        <v>1.2087625611978788E-5</v>
      </c>
      <c r="HD84" s="86">
        <f t="shared" si="73"/>
        <v>2.989809032650079E-5</v>
      </c>
      <c r="HE84" s="86">
        <f t="shared" si="73"/>
        <v>3.2010792240590744E-5</v>
      </c>
      <c r="HF84" s="86">
        <f t="shared" si="73"/>
        <v>2.3171443648859175E-5</v>
      </c>
      <c r="HG84" s="86">
        <f t="shared" si="87"/>
        <v>5.7377168221588318E-6</v>
      </c>
      <c r="HH84" s="86">
        <f t="shared" si="87"/>
        <v>1.7826902946333614E-5</v>
      </c>
      <c r="HI84" s="86">
        <f t="shared" si="87"/>
        <v>5.7365585905090602E-6</v>
      </c>
      <c r="HJ84" s="86">
        <f t="shared" si="87"/>
        <v>2.16316506102934E-6</v>
      </c>
      <c r="HK84" s="86">
        <f t="shared" si="87"/>
        <v>1.1889013775888358E-5</v>
      </c>
      <c r="HL84" s="86">
        <f t="shared" si="87"/>
        <v>2.8949655894807401E-6</v>
      </c>
      <c r="HM84" s="86">
        <f t="shared" si="87"/>
        <v>5.9454535944367887E-6</v>
      </c>
      <c r="HN84" s="86">
        <f t="shared" si="87"/>
        <v>4.471738199286088E-6</v>
      </c>
      <c r="HO84" s="86">
        <f t="shared" si="87"/>
        <v>5.7983817682106708E-6</v>
      </c>
      <c r="HP84" s="86">
        <f t="shared" si="87"/>
        <v>1.2562199074645599E-6</v>
      </c>
      <c r="HQ84" s="86">
        <f t="shared" si="87"/>
        <v>2.3094245533248866E-6</v>
      </c>
      <c r="HS84" s="86">
        <f t="shared" si="84"/>
        <v>1.7523455112711667E-47</v>
      </c>
      <c r="HT84" s="86">
        <f t="shared" si="84"/>
        <v>1.3963297462569286E-42</v>
      </c>
      <c r="HU84" s="86">
        <f t="shared" si="84"/>
        <v>6.9199826604171933E-42</v>
      </c>
      <c r="HV84" s="86">
        <f t="shared" si="84"/>
        <v>7.5612569806911983E-45</v>
      </c>
      <c r="HW84" s="86">
        <f t="shared" si="84"/>
        <v>2.3857002315380791E-49</v>
      </c>
      <c r="HX84" s="86">
        <f t="shared" si="84"/>
        <v>1.5458801376483642E-45</v>
      </c>
      <c r="HY84" s="86">
        <f t="shared" si="84"/>
        <v>2.3689099551886809E-51</v>
      </c>
      <c r="HZ84" s="86">
        <f t="shared" si="84"/>
        <v>3.6291623034410856E-54</v>
      </c>
      <c r="IA84" s="86">
        <f t="shared" si="84"/>
        <v>2.1438006752585859E-48</v>
      </c>
      <c r="IB84" s="86">
        <f t="shared" si="84"/>
        <v>1.8566243265179393E-52</v>
      </c>
      <c r="IC84" s="86">
        <f t="shared" si="84"/>
        <v>2.9650220465843395E-51</v>
      </c>
      <c r="ID84" s="86">
        <f t="shared" si="84"/>
        <v>1.6967132814105344E-53</v>
      </c>
      <c r="IE84" s="86">
        <f t="shared" si="84"/>
        <v>1.5368101425575294E-52</v>
      </c>
      <c r="IF84" s="86">
        <f t="shared" si="84"/>
        <v>1.3937001520547968E-36</v>
      </c>
      <c r="IG84" s="86">
        <f t="shared" si="84"/>
        <v>1.7860248608602542E-23</v>
      </c>
      <c r="II84" s="86">
        <f t="shared" si="85"/>
        <v>2.6826366881212148E-122</v>
      </c>
      <c r="IJ84" s="86">
        <f t="shared" si="85"/>
        <v>9.7861028937201629E-109</v>
      </c>
      <c r="IK84" s="86">
        <f t="shared" si="85"/>
        <v>6.712187298645462E-107</v>
      </c>
      <c r="IL84" s="86">
        <f t="shared" si="85"/>
        <v>1.4229400763661112E-115</v>
      </c>
      <c r="IM84" s="86">
        <f t="shared" si="85"/>
        <v>3.5400963290088471E-128</v>
      </c>
      <c r="IN84" s="86">
        <f t="shared" si="85"/>
        <v>1.7083679078418553E-119</v>
      </c>
      <c r="IO84" s="86">
        <f t="shared" si="85"/>
        <v>2.4480361650473293E-135</v>
      </c>
      <c r="IP84" s="86">
        <f t="shared" si="85"/>
        <v>5.0420272635079367E-142</v>
      </c>
      <c r="IQ84" s="86">
        <f t="shared" si="85"/>
        <v>1.5229586682397795E-124</v>
      </c>
      <c r="IR84" s="86">
        <f t="shared" si="85"/>
        <v>4.2166127597260485E-134</v>
      </c>
      <c r="IS84" s="86">
        <f t="shared" si="85"/>
        <v>1.6718295967081204E-135</v>
      </c>
      <c r="IT84" s="86">
        <f t="shared" si="85"/>
        <v>1.7446495045008907E-141</v>
      </c>
      <c r="IU84" s="86">
        <f t="shared" si="85"/>
        <v>1.01425322586625E-136</v>
      </c>
      <c r="IV84" s="86">
        <f t="shared" si="85"/>
        <v>2.4605688346417917E-127</v>
      </c>
      <c r="IW84" s="86">
        <f t="shared" si="85"/>
        <v>3.9630184052128513E-85</v>
      </c>
      <c r="IY84" s="86">
        <f t="shared" si="86"/>
        <v>0.29466651091977686</v>
      </c>
      <c r="IZ84" s="86">
        <f t="shared" si="86"/>
        <v>0.35251113691074937</v>
      </c>
      <c r="JA84" s="86">
        <f t="shared" si="86"/>
        <v>0.34764839341633658</v>
      </c>
      <c r="JB84" s="86">
        <f t="shared" si="86"/>
        <v>0.34749934618813111</v>
      </c>
      <c r="JC84" s="86">
        <f t="shared" si="86"/>
        <v>0.32055657801068033</v>
      </c>
      <c r="JD84" s="86">
        <f t="shared" si="86"/>
        <v>0.37250529528996545</v>
      </c>
      <c r="JE84" s="86">
        <f t="shared" si="86"/>
        <v>0.33860594781359282</v>
      </c>
      <c r="JF84" s="86">
        <f t="shared" si="86"/>
        <v>0.27925625836734624</v>
      </c>
      <c r="JG84" s="86">
        <f t="shared" si="86"/>
        <v>0.37762482035295264</v>
      </c>
      <c r="JH84" s="86">
        <f t="shared" si="86"/>
        <v>0.29453379591323042</v>
      </c>
      <c r="JI84" s="86">
        <f t="shared" si="86"/>
        <v>0.33956734048041332</v>
      </c>
      <c r="JJ84" s="86">
        <f t="shared" si="86"/>
        <v>0.33352698068105507</v>
      </c>
      <c r="JK84" s="86">
        <f t="shared" si="86"/>
        <v>0.31188380223043438</v>
      </c>
      <c r="JL84" s="86">
        <f t="shared" si="86"/>
        <v>0.27279343693829639</v>
      </c>
      <c r="JM84" s="86">
        <f t="shared" si="86"/>
        <v>0.44070140563813365</v>
      </c>
    </row>
    <row r="85" spans="2:273" x14ac:dyDescent="0.25">
      <c r="B85" s="2">
        <v>58</v>
      </c>
      <c r="C85" s="37">
        <v>210.2</v>
      </c>
      <c r="D85" s="37">
        <v>225.852</v>
      </c>
      <c r="E85" s="37">
        <v>225.321</v>
      </c>
      <c r="F85" s="37">
        <v>233.185</v>
      </c>
      <c r="G85" s="37">
        <v>225.22200000000001</v>
      </c>
      <c r="H85" s="37">
        <v>229.852</v>
      </c>
      <c r="I85" s="37">
        <v>230.77799999999999</v>
      </c>
      <c r="J85" s="37">
        <v>218.852</v>
      </c>
      <c r="K85" s="37">
        <v>225.43600000000001</v>
      </c>
      <c r="L85" s="37">
        <v>216.79599999999999</v>
      </c>
      <c r="M85" s="37">
        <v>222.24100000000001</v>
      </c>
      <c r="N85" s="37">
        <v>224.27799999999999</v>
      </c>
      <c r="O85" s="37">
        <v>222.667</v>
      </c>
      <c r="P85" s="37">
        <v>210.87299999999999</v>
      </c>
      <c r="Q85" s="37">
        <v>198.727</v>
      </c>
      <c r="S85" s="4">
        <f t="shared" si="88"/>
        <v>209.32754538104533</v>
      </c>
      <c r="T85" s="4">
        <f t="shared" si="88"/>
        <v>224.40590760932432</v>
      </c>
      <c r="U85" s="4">
        <f t="shared" si="88"/>
        <v>222.2311300925839</v>
      </c>
      <c r="V85" s="4">
        <f t="shared" si="88"/>
        <v>229.39621263302621</v>
      </c>
      <c r="W85" s="4">
        <f t="shared" si="88"/>
        <v>217.59837948350179</v>
      </c>
      <c r="X85" s="4">
        <f t="shared" si="88"/>
        <v>224.63495868111832</v>
      </c>
      <c r="Y85" s="4">
        <f t="shared" si="88"/>
        <v>226.80566781321036</v>
      </c>
      <c r="Z85" s="4">
        <f t="shared" si="88"/>
        <v>211.72381154623625</v>
      </c>
      <c r="AA85" s="4">
        <f t="shared" si="88"/>
        <v>223.91749827835451</v>
      </c>
      <c r="AB85" s="4">
        <f t="shared" si="88"/>
        <v>210.05380865058723</v>
      </c>
      <c r="AC85" s="4">
        <f t="shared" si="88"/>
        <v>219.11340172211445</v>
      </c>
      <c r="AD85" s="4">
        <f t="shared" si="88"/>
        <v>219.34774937677918</v>
      </c>
      <c r="AE85" s="4">
        <f t="shared" si="88"/>
        <v>221.65673331382962</v>
      </c>
      <c r="AF85" s="4">
        <f t="shared" si="88"/>
        <v>207.48150167548826</v>
      </c>
      <c r="AG85" s="4">
        <f t="shared" si="88"/>
        <v>200.84412303655611</v>
      </c>
      <c r="AI85" s="4">
        <f t="shared" si="89"/>
        <v>0.87245461895466292</v>
      </c>
      <c r="AJ85" s="4">
        <f t="shared" si="89"/>
        <v>1.4460923906756875</v>
      </c>
      <c r="AK85" s="4">
        <f t="shared" si="89"/>
        <v>3.0898699074161016</v>
      </c>
      <c r="AL85" s="4">
        <f t="shared" si="89"/>
        <v>3.7887873669737928</v>
      </c>
      <c r="AM85" s="4">
        <f t="shared" si="89"/>
        <v>7.6236205164982209</v>
      </c>
      <c r="AN85" s="4">
        <f t="shared" si="89"/>
        <v>5.2170413188816838</v>
      </c>
      <c r="AO85" s="4">
        <f t="shared" si="89"/>
        <v>3.9723321867896288</v>
      </c>
      <c r="AP85" s="4">
        <f t="shared" si="89"/>
        <v>7.1281884537637552</v>
      </c>
      <c r="AQ85" s="4">
        <f t="shared" si="89"/>
        <v>1.5185017216454924</v>
      </c>
      <c r="AR85" s="4">
        <f t="shared" si="89"/>
        <v>6.7421913494127637</v>
      </c>
      <c r="AS85" s="4">
        <f t="shared" si="89"/>
        <v>3.1275982778855678</v>
      </c>
      <c r="AT85" s="4">
        <f t="shared" si="89"/>
        <v>4.9302506232208145</v>
      </c>
      <c r="AU85" s="4">
        <f t="shared" si="89"/>
        <v>1.0102666861703824</v>
      </c>
      <c r="AV85" s="4">
        <f t="shared" si="89"/>
        <v>3.3914983245117298</v>
      </c>
      <c r="AW85" s="4">
        <f t="shared" si="89"/>
        <v>-2.1171230365561087</v>
      </c>
      <c r="AY85" s="2">
        <f t="shared" si="80"/>
        <v>102.04735028651689</v>
      </c>
      <c r="AZ85" s="2">
        <f t="shared" si="80"/>
        <v>103.03333797872517</v>
      </c>
      <c r="BA85" s="2">
        <f t="shared" si="80"/>
        <v>100.28135776180609</v>
      </c>
      <c r="BB85" s="2">
        <f t="shared" si="80"/>
        <v>109.17485848530809</v>
      </c>
      <c r="BC85" s="2">
        <f t="shared" si="80"/>
        <v>105.2684171725712</v>
      </c>
      <c r="BD85" s="2">
        <f t="shared" si="80"/>
        <v>100.28069894760331</v>
      </c>
      <c r="BE85" s="2">
        <f t="shared" si="80"/>
        <v>102.64111271653056</v>
      </c>
      <c r="BF85" s="2">
        <f t="shared" si="80"/>
        <v>108.94421756657816</v>
      </c>
      <c r="BG85" s="2">
        <f t="shared" si="80"/>
        <v>103.16580137030478</v>
      </c>
      <c r="BH85" s="2">
        <f t="shared" si="80"/>
        <v>102.92889682236121</v>
      </c>
      <c r="BI85" s="2">
        <f t="shared" si="80"/>
        <v>107.36764074560161</v>
      </c>
      <c r="BJ85" s="2">
        <f t="shared" si="80"/>
        <v>108.4068247709847</v>
      </c>
      <c r="BK85" s="2">
        <f t="shared" si="80"/>
        <v>102.4569728205072</v>
      </c>
      <c r="BL85" s="2">
        <f t="shared" si="80"/>
        <v>102.65386192724435</v>
      </c>
      <c r="BM85" s="2">
        <f t="shared" si="80"/>
        <v>104.19323851743961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107.48943998283997</v>
      </c>
      <c r="DL85" s="2">
        <f t="shared" si="90"/>
        <v>109.13329800853487</v>
      </c>
      <c r="DM85" s="2">
        <f t="shared" si="90"/>
        <v>108.47407098515519</v>
      </c>
      <c r="DN85" s="2">
        <f t="shared" si="90"/>
        <v>113.61524757614758</v>
      </c>
      <c r="DO85" s="2">
        <f t="shared" si="90"/>
        <v>111.70469613743299</v>
      </c>
      <c r="DP85" s="2">
        <f t="shared" si="90"/>
        <v>107.03786632270169</v>
      </c>
      <c r="DQ85" s="2">
        <f t="shared" si="90"/>
        <v>109.63149488158899</v>
      </c>
      <c r="DR85" s="2">
        <f t="shared" si="90"/>
        <v>115.44458823529413</v>
      </c>
      <c r="DS85" s="2">
        <f t="shared" si="90"/>
        <v>111.94703063063059</v>
      </c>
      <c r="DT85" s="2">
        <f t="shared" si="90"/>
        <v>111.29467843137255</v>
      </c>
      <c r="DU85" s="2">
        <f t="shared" si="90"/>
        <v>112.66296834733896</v>
      </c>
      <c r="DV85" s="2">
        <f t="shared" si="90"/>
        <v>109.96255525846702</v>
      </c>
      <c r="DW85" s="2">
        <f t="shared" si="90"/>
        <v>112.16083709677417</v>
      </c>
      <c r="DX85" s="2">
        <f t="shared" si="90"/>
        <v>107.71435602521322</v>
      </c>
      <c r="DY85" s="2">
        <f t="shared" si="90"/>
        <v>109.50223687423689</v>
      </c>
      <c r="EA85" s="2">
        <f t="shared" ref="EA85:EL116" si="94">CE$228*$B85+CE$229</f>
        <v>100.0450758483034</v>
      </c>
      <c r="EB85" s="2">
        <f t="shared" si="91"/>
        <v>100.96732357301705</v>
      </c>
      <c r="EC85" s="2">
        <f t="shared" si="91"/>
        <v>97.611550310295456</v>
      </c>
      <c r="ED85" s="2">
        <f t="shared" si="91"/>
        <v>107.63471213089051</v>
      </c>
      <c r="EE85" s="2">
        <f t="shared" si="91"/>
        <v>103.08664671467149</v>
      </c>
      <c r="EF85" s="2">
        <f t="shared" si="91"/>
        <v>98.222904053308554</v>
      </c>
      <c r="EG85" s="2">
        <f t="shared" si="91"/>
        <v>100.04421427794099</v>
      </c>
      <c r="EH85" s="2">
        <f t="shared" si="91"/>
        <v>106.34359445645499</v>
      </c>
      <c r="EI85" s="2">
        <f t="shared" si="91"/>
        <v>100.1953756788286</v>
      </c>
      <c r="EJ85" s="2">
        <f t="shared" si="91"/>
        <v>99.776338145401198</v>
      </c>
      <c r="EK85" s="2">
        <f t="shared" si="91"/>
        <v>105.45386648183739</v>
      </c>
      <c r="EL85" s="2">
        <f t="shared" si="91"/>
        <v>107.82012179717842</v>
      </c>
      <c r="EM85" s="2">
        <f t="shared" si="91"/>
        <v>98.504502502822334</v>
      </c>
      <c r="EN85" s="2">
        <f t="shared" si="91"/>
        <v>100.42103201727329</v>
      </c>
      <c r="EO85" s="2">
        <f t="shared" si="91"/>
        <v>102.09461983471076</v>
      </c>
      <c r="EQ85" s="2">
        <f t="shared" si="92"/>
        <v>99.506992009245295</v>
      </c>
      <c r="ER85" s="2">
        <f t="shared" si="92"/>
        <v>98.016293100186886</v>
      </c>
      <c r="ES85" s="2">
        <f t="shared" si="92"/>
        <v>97.404337332420667</v>
      </c>
      <c r="ET85" s="2">
        <f t="shared" si="92"/>
        <v>106.59426745076225</v>
      </c>
      <c r="EU85" s="2">
        <f t="shared" si="92"/>
        <v>101.37507565819712</v>
      </c>
      <c r="EV85" s="2">
        <f t="shared" si="92"/>
        <v>96.686388300682694</v>
      </c>
      <c r="EW85" s="2">
        <f t="shared" si="92"/>
        <v>98.783918631824093</v>
      </c>
      <c r="EX85" s="2">
        <f t="shared" si="92"/>
        <v>104.39144468538635</v>
      </c>
      <c r="EY85" s="2">
        <f t="shared" si="92"/>
        <v>102.69554043442822</v>
      </c>
      <c r="EZ85" s="2">
        <f t="shared" si="92"/>
        <v>102.4681838424853</v>
      </c>
      <c r="FA85" s="2">
        <f t="shared" si="92"/>
        <v>104.01783132934402</v>
      </c>
      <c r="FB85" s="2">
        <f t="shared" si="92"/>
        <v>104.39757835612735</v>
      </c>
      <c r="FC85" s="2">
        <f t="shared" si="92"/>
        <v>99.629144695756523</v>
      </c>
      <c r="FD85" s="2">
        <f t="shared" si="92"/>
        <v>100.64657116617015</v>
      </c>
      <c r="FE85" s="2">
        <f t="shared" si="92"/>
        <v>102.63590890609034</v>
      </c>
      <c r="FG85" s="2">
        <f t="shared" si="93"/>
        <v>0.73099394118250116</v>
      </c>
      <c r="FH85" s="2">
        <f t="shared" si="93"/>
        <v>0.74674920483295482</v>
      </c>
      <c r="FI85" s="2">
        <f t="shared" si="93"/>
        <v>0.75420659661234113</v>
      </c>
      <c r="FJ85" s="2">
        <f t="shared" si="93"/>
        <v>0.74236555104432511</v>
      </c>
      <c r="FK85" s="2">
        <f t="shared" si="93"/>
        <v>0.7467263289982643</v>
      </c>
      <c r="FL85" s="2">
        <f t="shared" si="93"/>
        <v>0.76645632432042465</v>
      </c>
      <c r="FM85" s="2">
        <f t="shared" si="93"/>
        <v>0.72904516491640736</v>
      </c>
      <c r="FN85" s="2">
        <f t="shared" si="93"/>
        <v>0.71410889445514492</v>
      </c>
      <c r="FO85" s="2">
        <f t="shared" si="93"/>
        <v>0.7474266269667289</v>
      </c>
      <c r="FP85" s="2">
        <f t="shared" si="93"/>
        <v>0.7264991020443673</v>
      </c>
      <c r="FQ85" s="2">
        <f t="shared" si="93"/>
        <v>0.73438234360894927</v>
      </c>
      <c r="FR85" s="2">
        <f t="shared" si="93"/>
        <v>0.72506759675497612</v>
      </c>
      <c r="FS85" s="2">
        <f t="shared" si="93"/>
        <v>0.71062614465382579</v>
      </c>
      <c r="FT85" s="2">
        <f t="shared" si="93"/>
        <v>0.69386769967995354</v>
      </c>
      <c r="FU85" s="2">
        <f t="shared" si="93"/>
        <v>0.71673030814597127</v>
      </c>
      <c r="FW85" s="2">
        <f t="shared" si="82"/>
        <v>5.6611627856092809E-4</v>
      </c>
      <c r="FX85" s="2">
        <f t="shared" si="82"/>
        <v>6.8623940660336442E-4</v>
      </c>
      <c r="FY85" s="2">
        <f t="shared" si="82"/>
        <v>6.2001199569452472E-4</v>
      </c>
      <c r="FZ85" s="2">
        <f t="shared" si="82"/>
        <v>6.2050341881407576E-4</v>
      </c>
      <c r="GA85" s="2">
        <f t="shared" si="82"/>
        <v>5.577076533608285E-4</v>
      </c>
      <c r="GB85" s="2">
        <f t="shared" si="82"/>
        <v>5.7519428263372481E-4</v>
      </c>
      <c r="GC85" s="2">
        <f t="shared" si="82"/>
        <v>6.5190756989405053E-4</v>
      </c>
      <c r="GD85" s="2">
        <f t="shared" si="82"/>
        <v>6.5059704168818583E-4</v>
      </c>
      <c r="GE85" s="2">
        <f t="shared" si="82"/>
        <v>9.0816478046784209E-4</v>
      </c>
      <c r="GF85" s="2">
        <f t="shared" si="82"/>
        <v>8.4784420993669373E-4</v>
      </c>
      <c r="GG85" s="2">
        <f t="shared" si="82"/>
        <v>7.5936750766469375E-4</v>
      </c>
      <c r="GH85" s="2">
        <f t="shared" si="82"/>
        <v>6.7826940354089385E-4</v>
      </c>
      <c r="GI85" s="2">
        <f t="shared" si="82"/>
        <v>6.0830577048040751E-4</v>
      </c>
      <c r="GJ85" s="2">
        <f t="shared" si="82"/>
        <v>4.782071827737501E-4</v>
      </c>
      <c r="GK85" s="2">
        <f t="shared" si="82"/>
        <v>4.9010147012579631E-4</v>
      </c>
      <c r="GM85" s="86">
        <f t="shared" si="83"/>
        <v>0.36153791078824904</v>
      </c>
      <c r="GN85" s="86">
        <f t="shared" si="83"/>
        <v>0.42932873897938167</v>
      </c>
      <c r="GO85" s="86">
        <f t="shared" si="83"/>
        <v>0.42181812254589152</v>
      </c>
      <c r="GP85" s="86">
        <f t="shared" si="83"/>
        <v>0.42815399302679963</v>
      </c>
      <c r="GQ85" s="86">
        <f t="shared" si="83"/>
        <v>0.39356633215842463</v>
      </c>
      <c r="GR85" s="86">
        <f t="shared" si="83"/>
        <v>0.44889498307709697</v>
      </c>
      <c r="GS85" s="86">
        <f t="shared" si="83"/>
        <v>0.42340798931947321</v>
      </c>
      <c r="GT85" s="86">
        <f t="shared" si="83"/>
        <v>0.35559836950648516</v>
      </c>
      <c r="GU85" s="86">
        <f t="shared" si="83"/>
        <v>0.46147059393937989</v>
      </c>
      <c r="GV85" s="86">
        <f t="shared" si="83"/>
        <v>0.36932975997203044</v>
      </c>
      <c r="GW85" s="86">
        <f t="shared" si="83"/>
        <v>0.42134727192463733</v>
      </c>
      <c r="GX85" s="86">
        <f t="shared" si="83"/>
        <v>0.41892655557993691</v>
      </c>
      <c r="GY85" s="86">
        <f t="shared" si="83"/>
        <v>0.39480808391010658</v>
      </c>
      <c r="GZ85" s="86">
        <f t="shared" si="83"/>
        <v>0.35504631122566532</v>
      </c>
      <c r="HA85" s="86">
        <f t="shared" si="83"/>
        <v>0.51605940976635745</v>
      </c>
      <c r="HC85" s="86">
        <f t="shared" si="73"/>
        <v>2.5975101775666346E-5</v>
      </c>
      <c r="HD85" s="86">
        <f t="shared" si="73"/>
        <v>6.0699062257851045E-5</v>
      </c>
      <c r="HE85" s="86">
        <f t="shared" si="73"/>
        <v>6.3844349408896965E-5</v>
      </c>
      <c r="HF85" s="86">
        <f t="shared" si="73"/>
        <v>4.8062620159373177E-5</v>
      </c>
      <c r="HG85" s="86">
        <f t="shared" si="87"/>
        <v>1.2874444641639911E-5</v>
      </c>
      <c r="HH85" s="86">
        <f t="shared" si="87"/>
        <v>3.7511738603083649E-5</v>
      </c>
      <c r="HI85" s="86">
        <f t="shared" si="87"/>
        <v>1.3388273811255695E-5</v>
      </c>
      <c r="HJ85" s="86">
        <f t="shared" si="87"/>
        <v>5.3422986813832293E-6</v>
      </c>
      <c r="HK85" s="86">
        <f t="shared" si="87"/>
        <v>2.7075710352629092E-5</v>
      </c>
      <c r="HL85" s="86">
        <f t="shared" si="87"/>
        <v>7.1186131979858653E-6</v>
      </c>
      <c r="HM85" s="86">
        <f t="shared" si="87"/>
        <v>1.4108410426632397E-5</v>
      </c>
      <c r="HN85" s="86">
        <f t="shared" si="87"/>
        <v>1.0785653849312374E-5</v>
      </c>
      <c r="HO85" s="86">
        <f t="shared" si="87"/>
        <v>1.348099360800672E-5</v>
      </c>
      <c r="HP85" s="86">
        <f t="shared" si="87"/>
        <v>3.2217129795185334E-6</v>
      </c>
      <c r="HQ85" s="86">
        <f t="shared" si="87"/>
        <v>6.1647825180894155E-6</v>
      </c>
      <c r="HS85" s="86">
        <f t="shared" si="84"/>
        <v>6.623224620862509E-46</v>
      </c>
      <c r="HT85" s="86">
        <f t="shared" si="84"/>
        <v>3.8563156455730859E-41</v>
      </c>
      <c r="HU85" s="86">
        <f t="shared" si="84"/>
        <v>1.7285862068573719E-40</v>
      </c>
      <c r="HV85" s="86">
        <f t="shared" si="84"/>
        <v>2.4268002896428292E-43</v>
      </c>
      <c r="HW85" s="86">
        <f t="shared" si="84"/>
        <v>1.0524720558677705E-47</v>
      </c>
      <c r="HX85" s="86">
        <f t="shared" si="84"/>
        <v>5.2237025753382207E-44</v>
      </c>
      <c r="HY85" s="86">
        <f t="shared" si="84"/>
        <v>1.3674854308661186E-49</v>
      </c>
      <c r="HZ85" s="86">
        <f t="shared" si="84"/>
        <v>2.5970141560962375E-52</v>
      </c>
      <c r="IA85" s="86">
        <f t="shared" si="84"/>
        <v>1.1095346149078666E-46</v>
      </c>
      <c r="IB85" s="86">
        <f t="shared" si="84"/>
        <v>1.276215372298268E-50</v>
      </c>
      <c r="IC85" s="86">
        <f t="shared" si="84"/>
        <v>1.8593906080436082E-49</v>
      </c>
      <c r="ID85" s="86">
        <f t="shared" si="84"/>
        <v>1.1998706361890356E-51</v>
      </c>
      <c r="IE85" s="86">
        <f t="shared" si="84"/>
        <v>9.1561276945968553E-51</v>
      </c>
      <c r="IF85" s="86">
        <f t="shared" si="84"/>
        <v>2.0852865568626922E-35</v>
      </c>
      <c r="IG85" s="86">
        <f t="shared" si="84"/>
        <v>9.8324707289428401E-23</v>
      </c>
      <c r="II85" s="86">
        <f t="shared" si="85"/>
        <v>2.1840729362097694E-119</v>
      </c>
      <c r="IJ85" s="86">
        <f t="shared" si="85"/>
        <v>4.3739098505762974E-106</v>
      </c>
      <c r="IK85" s="86">
        <f t="shared" si="85"/>
        <v>2.4916326005702336E-104</v>
      </c>
      <c r="IL85" s="86">
        <f t="shared" si="85"/>
        <v>8.6108533014002523E-113</v>
      </c>
      <c r="IM85" s="86">
        <f t="shared" si="85"/>
        <v>3.9419825129760372E-125</v>
      </c>
      <c r="IN85" s="86">
        <f t="shared" si="85"/>
        <v>1.206513091451295E-116</v>
      </c>
      <c r="IO85" s="86">
        <f t="shared" si="85"/>
        <v>4.7355772097959946E-132</v>
      </c>
      <c r="IP85" s="86">
        <f t="shared" si="85"/>
        <v>1.4215903249614125E-138</v>
      </c>
      <c r="IQ85" s="86">
        <f t="shared" si="85"/>
        <v>2.2079198350800001E-121</v>
      </c>
      <c r="IR85" s="86">
        <f t="shared" si="85"/>
        <v>9.9967834740069313E-131</v>
      </c>
      <c r="IS85" s="86">
        <f t="shared" si="85"/>
        <v>3.8234500566013283E-132</v>
      </c>
      <c r="IT85" s="86">
        <f t="shared" si="85"/>
        <v>4.9875161327621955E-138</v>
      </c>
      <c r="IU85" s="86">
        <f t="shared" si="85"/>
        <v>1.9780300192725726E-133</v>
      </c>
      <c r="IV85" s="86">
        <f t="shared" si="85"/>
        <v>2.2783074202740698E-124</v>
      </c>
      <c r="IW85" s="86">
        <f t="shared" si="85"/>
        <v>3.7500714213778468E-83</v>
      </c>
      <c r="IY85" s="86">
        <f t="shared" si="86"/>
        <v>0.36156388589002469</v>
      </c>
      <c r="IZ85" s="86">
        <f t="shared" si="86"/>
        <v>0.42938943804163954</v>
      </c>
      <c r="JA85" s="86">
        <f t="shared" si="86"/>
        <v>0.42188196689530039</v>
      </c>
      <c r="JB85" s="86">
        <f t="shared" si="86"/>
        <v>0.42820205564695901</v>
      </c>
      <c r="JC85" s="86">
        <f t="shared" si="86"/>
        <v>0.39357920660306628</v>
      </c>
      <c r="JD85" s="86">
        <f t="shared" si="86"/>
        <v>0.44893249481570002</v>
      </c>
      <c r="JE85" s="86">
        <f t="shared" si="86"/>
        <v>0.42342137759328446</v>
      </c>
      <c r="JF85" s="86">
        <f t="shared" si="86"/>
        <v>0.35560371180516653</v>
      </c>
      <c r="JG85" s="86">
        <f t="shared" si="86"/>
        <v>0.46149766964973254</v>
      </c>
      <c r="JH85" s="86">
        <f t="shared" si="86"/>
        <v>0.3693368785852284</v>
      </c>
      <c r="JI85" s="86">
        <f t="shared" si="86"/>
        <v>0.42136138033506398</v>
      </c>
      <c r="JJ85" s="86">
        <f t="shared" si="86"/>
        <v>0.41893734123378623</v>
      </c>
      <c r="JK85" s="86">
        <f t="shared" si="86"/>
        <v>0.39482156490371456</v>
      </c>
      <c r="JL85" s="86">
        <f t="shared" si="86"/>
        <v>0.35504953293864483</v>
      </c>
      <c r="JM85" s="86">
        <f t="shared" si="86"/>
        <v>0.51606557454887558</v>
      </c>
    </row>
    <row r="86" spans="2:273" x14ac:dyDescent="0.25">
      <c r="B86" s="2">
        <v>59</v>
      </c>
      <c r="C86" s="37">
        <v>218.833</v>
      </c>
      <c r="D86" s="37">
        <v>231.352</v>
      </c>
      <c r="E86" s="37">
        <v>231.321</v>
      </c>
      <c r="F86" s="37">
        <v>239</v>
      </c>
      <c r="G86" s="37">
        <v>234.03700000000001</v>
      </c>
      <c r="H86" s="37">
        <v>235.315</v>
      </c>
      <c r="I86" s="37">
        <v>237.185</v>
      </c>
      <c r="J86" s="37">
        <v>228.37</v>
      </c>
      <c r="K86" s="37">
        <v>230.655</v>
      </c>
      <c r="L86" s="37">
        <v>226.03700000000001</v>
      </c>
      <c r="M86" s="37">
        <v>227.685</v>
      </c>
      <c r="N86" s="37">
        <v>230.185</v>
      </c>
      <c r="O86" s="37">
        <v>228.72200000000001</v>
      </c>
      <c r="P86" s="37">
        <v>220.673</v>
      </c>
      <c r="Q86" s="37">
        <v>193.327</v>
      </c>
      <c r="S86" s="4">
        <f t="shared" si="88"/>
        <v>219.20888715237999</v>
      </c>
      <c r="T86" s="4">
        <f t="shared" si="88"/>
        <v>234.31486232072507</v>
      </c>
      <c r="U86" s="4">
        <f t="shared" si="88"/>
        <v>233.09131320012912</v>
      </c>
      <c r="V86" s="4">
        <f t="shared" si="88"/>
        <v>241.46604642744362</v>
      </c>
      <c r="W86" s="4">
        <f t="shared" si="88"/>
        <v>230.1906054566401</v>
      </c>
      <c r="X86" s="4">
        <f t="shared" si="88"/>
        <v>235.96092902290303</v>
      </c>
      <c r="Y86" s="4">
        <f t="shared" si="88"/>
        <v>239.96152686934261</v>
      </c>
      <c r="Z86" s="4">
        <f t="shared" si="88"/>
        <v>225.72942325874814</v>
      </c>
      <c r="AA86" s="4">
        <f t="shared" si="88"/>
        <v>233.64442765121868</v>
      </c>
      <c r="AB86" s="4">
        <f t="shared" si="88"/>
        <v>223.40271063535911</v>
      </c>
      <c r="AC86" s="4">
        <f t="shared" si="88"/>
        <v>230.24154300618375</v>
      </c>
      <c r="AD86" s="4">
        <f t="shared" si="88"/>
        <v>231.35127719572193</v>
      </c>
      <c r="AE86" s="4">
        <f t="shared" si="88"/>
        <v>233.32810959487324</v>
      </c>
      <c r="AF86" s="4">
        <f t="shared" si="88"/>
        <v>221.0403186627951</v>
      </c>
      <c r="AG86" s="4">
        <f t="shared" si="88"/>
        <v>195.19052413197448</v>
      </c>
      <c r="AI86" s="4">
        <f t="shared" si="89"/>
        <v>-0.37588715237998827</v>
      </c>
      <c r="AJ86" s="4">
        <f t="shared" si="89"/>
        <v>-2.9628623207250655</v>
      </c>
      <c r="AK86" s="4">
        <f t="shared" si="89"/>
        <v>-1.7703132001291237</v>
      </c>
      <c r="AL86" s="4">
        <f t="shared" si="89"/>
        <v>-2.4660464274436151</v>
      </c>
      <c r="AM86" s="4">
        <f t="shared" si="89"/>
        <v>3.8463945433599065</v>
      </c>
      <c r="AN86" s="4">
        <f t="shared" si="89"/>
        <v>-0.645929022903033</v>
      </c>
      <c r="AO86" s="4">
        <f t="shared" si="89"/>
        <v>-2.7765268693426037</v>
      </c>
      <c r="AP86" s="4">
        <f t="shared" si="89"/>
        <v>2.6405767412518628</v>
      </c>
      <c r="AQ86" s="4">
        <f t="shared" si="89"/>
        <v>-2.9894276512186764</v>
      </c>
      <c r="AR86" s="4">
        <f t="shared" si="89"/>
        <v>2.6342893646408925</v>
      </c>
      <c r="AS86" s="4">
        <f t="shared" si="89"/>
        <v>-2.5565430061837446</v>
      </c>
      <c r="AT86" s="4">
        <f t="shared" si="89"/>
        <v>-1.166277195721932</v>
      </c>
      <c r="AU86" s="4">
        <f t="shared" si="89"/>
        <v>-4.6061095948732316</v>
      </c>
      <c r="AV86" s="4">
        <f t="shared" si="89"/>
        <v>-0.36731866279509973</v>
      </c>
      <c r="AW86" s="4">
        <f t="shared" si="89"/>
        <v>-1.8635241319744864</v>
      </c>
      <c r="AY86" s="2">
        <f t="shared" si="80"/>
        <v>101.85265597172929</v>
      </c>
      <c r="AZ86" s="2">
        <f t="shared" si="80"/>
        <v>102.74845619310835</v>
      </c>
      <c r="BA86" s="2">
        <f t="shared" si="80"/>
        <v>100.00513906477794</v>
      </c>
      <c r="BB86" s="2">
        <f t="shared" si="80"/>
        <v>108.93651552945218</v>
      </c>
      <c r="BC86" s="2">
        <f t="shared" si="80"/>
        <v>104.98786898315196</v>
      </c>
      <c r="BD86" s="2">
        <f t="shared" si="80"/>
        <v>100.00528797907047</v>
      </c>
      <c r="BE86" s="2">
        <f t="shared" si="80"/>
        <v>102.36168395271538</v>
      </c>
      <c r="BF86" s="2">
        <f t="shared" si="80"/>
        <v>108.62000309399212</v>
      </c>
      <c r="BG86" s="2">
        <f t="shared" si="80"/>
        <v>102.8587435360331</v>
      </c>
      <c r="BH86" s="2">
        <f t="shared" si="80"/>
        <v>102.62507405489117</v>
      </c>
      <c r="BI86" s="2">
        <f t="shared" si="80"/>
        <v>107.0623978562022</v>
      </c>
      <c r="BJ86" s="2">
        <f t="shared" si="80"/>
        <v>108.17001162476568</v>
      </c>
      <c r="BK86" s="2">
        <f t="shared" si="80"/>
        <v>102.16716971293667</v>
      </c>
      <c r="BL86" s="2">
        <f t="shared" si="80"/>
        <v>102.44932407876686</v>
      </c>
      <c r="BM86" s="2">
        <f t="shared" si="80"/>
        <v>104.00130646460819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107.56246713856711</v>
      </c>
      <c r="DL86" s="2">
        <f t="shared" si="90"/>
        <v>109.28320910384069</v>
      </c>
      <c r="DM86" s="2">
        <f t="shared" si="90"/>
        <v>108.57509163292848</v>
      </c>
      <c r="DN86" s="2">
        <f t="shared" si="90"/>
        <v>113.76740960960962</v>
      </c>
      <c r="DO86" s="2">
        <f t="shared" si="90"/>
        <v>111.79959459459459</v>
      </c>
      <c r="DP86" s="2">
        <f t="shared" si="90"/>
        <v>107.07975337711069</v>
      </c>
      <c r="DQ86" s="2">
        <f t="shared" si="90"/>
        <v>109.76071245225363</v>
      </c>
      <c r="DR86" s="2">
        <f t="shared" si="90"/>
        <v>115.49965454545456</v>
      </c>
      <c r="DS86" s="2">
        <f t="shared" si="90"/>
        <v>111.89977207207204</v>
      </c>
      <c r="DT86" s="2">
        <f t="shared" si="90"/>
        <v>111.25581512605042</v>
      </c>
      <c r="DU86" s="2">
        <f t="shared" si="90"/>
        <v>112.68867563025212</v>
      </c>
      <c r="DV86" s="2">
        <f t="shared" si="90"/>
        <v>109.9973099376114</v>
      </c>
      <c r="DW86" s="2">
        <f t="shared" si="90"/>
        <v>112.33792016129031</v>
      </c>
      <c r="DX86" s="2">
        <f t="shared" si="90"/>
        <v>107.77690797182056</v>
      </c>
      <c r="DY86" s="2">
        <f t="shared" si="90"/>
        <v>109.57190415140415</v>
      </c>
      <c r="EA86" s="2">
        <f t="shared" si="94"/>
        <v>99.936763495480946</v>
      </c>
      <c r="EB86" s="2">
        <f t="shared" si="91"/>
        <v>100.73011527057079</v>
      </c>
      <c r="EC86" s="2">
        <f t="shared" si="91"/>
        <v>97.458145228876049</v>
      </c>
      <c r="ED86" s="2">
        <f t="shared" si="91"/>
        <v>107.40840434366018</v>
      </c>
      <c r="EE86" s="2">
        <f t="shared" si="91"/>
        <v>102.88210553555358</v>
      </c>
      <c r="EF86" s="2">
        <f t="shared" si="91"/>
        <v>98.040539124880226</v>
      </c>
      <c r="EG86" s="2">
        <f t="shared" si="91"/>
        <v>99.854921591032735</v>
      </c>
      <c r="EH86" s="2">
        <f t="shared" si="91"/>
        <v>106.10995772279604</v>
      </c>
      <c r="EI86" s="2">
        <f t="shared" si="91"/>
        <v>100.06921067822519</v>
      </c>
      <c r="EJ86" s="2">
        <f t="shared" si="91"/>
        <v>99.658517625005089</v>
      </c>
      <c r="EK86" s="2">
        <f t="shared" si="91"/>
        <v>105.20804555622068</v>
      </c>
      <c r="EL86" s="2">
        <f t="shared" si="91"/>
        <v>107.54144614916929</v>
      </c>
      <c r="EM86" s="2">
        <f t="shared" si="91"/>
        <v>98.388954011970952</v>
      </c>
      <c r="EN86" s="2">
        <f t="shared" si="91"/>
        <v>100.30546795188155</v>
      </c>
      <c r="EO86" s="2">
        <f t="shared" si="91"/>
        <v>101.99300281536647</v>
      </c>
      <c r="EQ86" s="2">
        <f t="shared" si="92"/>
        <v>99.410432312238569</v>
      </c>
      <c r="ER86" s="2">
        <f t="shared" si="92"/>
        <v>97.847052817354324</v>
      </c>
      <c r="ES86" s="2">
        <f t="shared" si="92"/>
        <v>97.255823898174953</v>
      </c>
      <c r="ET86" s="2">
        <f t="shared" si="92"/>
        <v>106.39185982905492</v>
      </c>
      <c r="EU86" s="2">
        <f t="shared" si="92"/>
        <v>101.20922847239871</v>
      </c>
      <c r="EV86" s="2">
        <f t="shared" si="92"/>
        <v>96.539680130139189</v>
      </c>
      <c r="EW86" s="2">
        <f t="shared" si="92"/>
        <v>98.624230240802959</v>
      </c>
      <c r="EX86" s="2">
        <f t="shared" si="92"/>
        <v>104.20363704952371</v>
      </c>
      <c r="EY86" s="2">
        <f t="shared" si="92"/>
        <v>102.50698720823162</v>
      </c>
      <c r="EZ86" s="2">
        <f t="shared" si="92"/>
        <v>102.28740900834489</v>
      </c>
      <c r="FA86" s="2">
        <f t="shared" si="92"/>
        <v>103.8051363206756</v>
      </c>
      <c r="FB86" s="2">
        <f t="shared" si="92"/>
        <v>104.19728549693171</v>
      </c>
      <c r="FC86" s="2">
        <f t="shared" si="92"/>
        <v>99.488725920143494</v>
      </c>
      <c r="FD86" s="2">
        <f t="shared" si="92"/>
        <v>100.52603709431484</v>
      </c>
      <c r="FE86" s="2">
        <f t="shared" si="92"/>
        <v>102.51950583809878</v>
      </c>
      <c r="FG86" s="2">
        <f t="shared" si="93"/>
        <v>0.74871575662593159</v>
      </c>
      <c r="FH86" s="2">
        <f t="shared" si="93"/>
        <v>0.76376850661359996</v>
      </c>
      <c r="FI86" s="2">
        <f t="shared" si="93"/>
        <v>0.7708785057394304</v>
      </c>
      <c r="FJ86" s="2">
        <f t="shared" si="93"/>
        <v>0.75958460399269523</v>
      </c>
      <c r="FK86" s="2">
        <f t="shared" si="93"/>
        <v>0.76374668173688232</v>
      </c>
      <c r="FL86" s="2">
        <f t="shared" si="93"/>
        <v>0.78253691963092076</v>
      </c>
      <c r="FM86" s="2">
        <f t="shared" si="93"/>
        <v>0.74685090340945848</v>
      </c>
      <c r="FN86" s="2">
        <f t="shared" si="93"/>
        <v>0.73253607261030129</v>
      </c>
      <c r="FO86" s="2">
        <f t="shared" si="93"/>
        <v>0.76441476599775537</v>
      </c>
      <c r="FP86" s="2">
        <f t="shared" si="93"/>
        <v>0.74441349807098056</v>
      </c>
      <c r="FQ86" s="2">
        <f t="shared" si="93"/>
        <v>0.75195668008654104</v>
      </c>
      <c r="FR86" s="2">
        <f t="shared" si="93"/>
        <v>0.74304259317632193</v>
      </c>
      <c r="FS86" s="2">
        <f t="shared" si="93"/>
        <v>0.72919267547879563</v>
      </c>
      <c r="FT86" s="2">
        <f t="shared" si="93"/>
        <v>0.71307532785529082</v>
      </c>
      <c r="FU86" s="2">
        <f t="shared" si="93"/>
        <v>0.73505121145446328</v>
      </c>
      <c r="FW86" s="2">
        <f t="shared" si="82"/>
        <v>6.2070025459339505E-4</v>
      </c>
      <c r="FX86" s="2">
        <f t="shared" si="82"/>
        <v>7.5239673263895938E-4</v>
      </c>
      <c r="FY86" s="2">
        <f t="shared" si="82"/>
        <v>6.7978897125503676E-4</v>
      </c>
      <c r="FZ86" s="2">
        <f t="shared" si="82"/>
        <v>6.8032774150730293E-4</v>
      </c>
      <c r="GA86" s="2">
        <f t="shared" si="82"/>
        <v>6.1148137998096161E-4</v>
      </c>
      <c r="GB86" s="2">
        <f t="shared" si="82"/>
        <v>6.3065299218184655E-4</v>
      </c>
      <c r="GC86" s="2">
        <f t="shared" si="82"/>
        <v>7.1475748171319874E-4</v>
      </c>
      <c r="GD86" s="2">
        <f t="shared" si="82"/>
        <v>7.1332069666685261E-4</v>
      </c>
      <c r="GE86" s="2">
        <f t="shared" si="82"/>
        <v>9.9569563932823423E-4</v>
      </c>
      <c r="GF86" s="2">
        <f t="shared" si="82"/>
        <v>9.295666527825878E-4</v>
      </c>
      <c r="GG86" s="2">
        <f t="shared" si="82"/>
        <v>8.3256891901063897E-4</v>
      </c>
      <c r="GH86" s="2">
        <f t="shared" si="82"/>
        <v>7.4365894838427651E-4</v>
      </c>
      <c r="GI86" s="2">
        <f t="shared" si="82"/>
        <v>6.6695487150998493E-4</v>
      </c>
      <c r="GJ86" s="2">
        <f t="shared" si="82"/>
        <v>5.2431955884634678E-4</v>
      </c>
      <c r="GK86" s="2">
        <f t="shared" si="82"/>
        <v>5.373601672956724E-4</v>
      </c>
      <c r="GM86" s="86">
        <f t="shared" si="83"/>
        <v>0.42998101838345165</v>
      </c>
      <c r="GN86" s="86">
        <f t="shared" si="83"/>
        <v>0.50719330268636631</v>
      </c>
      <c r="GO86" s="86">
        <f t="shared" si="83"/>
        <v>0.49938519692714556</v>
      </c>
      <c r="GP86" s="86">
        <f t="shared" si="83"/>
        <v>0.51495423908353122</v>
      </c>
      <c r="GQ86" s="86">
        <f t="shared" si="83"/>
        <v>0.47524764047054718</v>
      </c>
      <c r="GR86" s="86">
        <f t="shared" si="83"/>
        <v>0.53164699980995223</v>
      </c>
      <c r="GS86" s="86">
        <f t="shared" si="83"/>
        <v>0.5148257604063543</v>
      </c>
      <c r="GT86" s="86">
        <f t="shared" si="83"/>
        <v>0.44264890385887745</v>
      </c>
      <c r="GU86" s="86">
        <f t="shared" si="83"/>
        <v>0.54697289976851637</v>
      </c>
      <c r="GV86" s="86">
        <f t="shared" si="83"/>
        <v>0.45334145400875658</v>
      </c>
      <c r="GW86" s="86">
        <f t="shared" si="83"/>
        <v>0.50818963493091374</v>
      </c>
      <c r="GX86" s="86">
        <f t="shared" si="83"/>
        <v>0.51100418225348765</v>
      </c>
      <c r="GY86" s="86">
        <f t="shared" si="83"/>
        <v>0.47946173550559479</v>
      </c>
      <c r="GZ86" s="86">
        <f t="shared" si="83"/>
        <v>0.44395789509831918</v>
      </c>
      <c r="HA86" s="86">
        <f t="shared" si="83"/>
        <v>0.5549591724186933</v>
      </c>
      <c r="HC86" s="86">
        <f t="shared" si="73"/>
        <v>5.4298334014703727E-5</v>
      </c>
      <c r="HD86" s="86">
        <f t="shared" si="73"/>
        <v>1.2010488930775249E-4</v>
      </c>
      <c r="HE86" s="86">
        <f t="shared" si="73"/>
        <v>1.24244984040822E-4</v>
      </c>
      <c r="HF86" s="86">
        <f t="shared" si="73"/>
        <v>9.7071921028239996E-5</v>
      </c>
      <c r="HG86" s="86">
        <f t="shared" si="87"/>
        <v>2.8064882721799519E-5</v>
      </c>
      <c r="HH86" s="86">
        <f t="shared" si="87"/>
        <v>7.6827784973848578E-5</v>
      </c>
      <c r="HI86" s="86">
        <f t="shared" si="87"/>
        <v>3.02669553170527E-5</v>
      </c>
      <c r="HJ86" s="86">
        <f t="shared" si="87"/>
        <v>1.2758799939457001E-5</v>
      </c>
      <c r="HK86" s="86">
        <f t="shared" si="87"/>
        <v>5.9720463849669528E-5</v>
      </c>
      <c r="HL86" s="86">
        <f t="shared" si="87"/>
        <v>1.6919680267991689E-5</v>
      </c>
      <c r="HM86" s="86">
        <f t="shared" si="87"/>
        <v>3.23847254759295E-5</v>
      </c>
      <c r="HN86" s="86">
        <f t="shared" si="87"/>
        <v>2.5152646622736549E-5</v>
      </c>
      <c r="HO86" s="86">
        <f t="shared" si="87"/>
        <v>3.0368401799929027E-5</v>
      </c>
      <c r="HP86" s="86">
        <f t="shared" si="87"/>
        <v>7.9788817285208971E-6</v>
      </c>
      <c r="HQ86" s="86">
        <f t="shared" si="87"/>
        <v>1.5813237056155222E-5</v>
      </c>
      <c r="HS86" s="86">
        <f t="shared" si="84"/>
        <v>2.3501097510088724E-44</v>
      </c>
      <c r="HT86" s="86">
        <f t="shared" si="84"/>
        <v>1.0040257482948664E-39</v>
      </c>
      <c r="HU86" s="86">
        <f t="shared" si="84"/>
        <v>4.0811867277704618E-39</v>
      </c>
      <c r="HV86" s="86">
        <f t="shared" si="84"/>
        <v>7.3272992977666592E-42</v>
      </c>
      <c r="HW86" s="86">
        <f t="shared" si="84"/>
        <v>4.3465221745618226E-46</v>
      </c>
      <c r="HX86" s="86">
        <f t="shared" si="84"/>
        <v>1.659135518800407E-42</v>
      </c>
      <c r="HY86" s="86">
        <f t="shared" si="84"/>
        <v>7.3403064672571668E-48</v>
      </c>
      <c r="HZ86" s="86">
        <f t="shared" si="84"/>
        <v>1.7218129658707559E-50</v>
      </c>
      <c r="IA86" s="86">
        <f t="shared" si="84"/>
        <v>5.3370600088535432E-45</v>
      </c>
      <c r="IB86" s="86">
        <f t="shared" si="84"/>
        <v>8.1187937425694588E-49</v>
      </c>
      <c r="IC86" s="86">
        <f t="shared" si="84"/>
        <v>1.0808126162481976E-47</v>
      </c>
      <c r="ID86" s="86">
        <f t="shared" si="84"/>
        <v>7.8570561795237388E-50</v>
      </c>
      <c r="IE86" s="86">
        <f t="shared" si="84"/>
        <v>5.0754787469159767E-49</v>
      </c>
      <c r="IF86" s="86">
        <f t="shared" si="84"/>
        <v>2.9804152218609365E-34</v>
      </c>
      <c r="IG86" s="86">
        <f t="shared" si="84"/>
        <v>5.2592182300434489E-22</v>
      </c>
      <c r="II86" s="86">
        <f t="shared" si="85"/>
        <v>1.6385631390206402E-116</v>
      </c>
      <c r="IJ86" s="86">
        <f t="shared" si="85"/>
        <v>1.8111897481087995E-103</v>
      </c>
      <c r="IK86" s="86">
        <f t="shared" si="85"/>
        <v>8.5978298770155809E-102</v>
      </c>
      <c r="IL86" s="86">
        <f t="shared" si="85"/>
        <v>4.8145597470234006E-110</v>
      </c>
      <c r="IM86" s="86">
        <f t="shared" si="85"/>
        <v>4.0300790242436026E-122</v>
      </c>
      <c r="IN86" s="86">
        <f t="shared" si="85"/>
        <v>7.8642287152515442E-114</v>
      </c>
      <c r="IO86" s="86">
        <f t="shared" si="85"/>
        <v>8.3378132836780579E-129</v>
      </c>
      <c r="IP86" s="86">
        <f t="shared" si="85"/>
        <v>3.6310977605887739E-135</v>
      </c>
      <c r="IQ86" s="86">
        <f t="shared" si="85"/>
        <v>2.9115349312582719E-118</v>
      </c>
      <c r="IR86" s="86">
        <f t="shared" si="85"/>
        <v>2.1440399401936703E-127</v>
      </c>
      <c r="IS86" s="86">
        <f t="shared" si="85"/>
        <v>7.9260354500340607E-129</v>
      </c>
      <c r="IT86" s="86">
        <f t="shared" si="85"/>
        <v>1.2907331242457161E-134</v>
      </c>
      <c r="IU86" s="86">
        <f t="shared" si="85"/>
        <v>3.5138130508944922E-130</v>
      </c>
      <c r="IV86" s="86">
        <f t="shared" si="85"/>
        <v>1.9444088159138871E-121</v>
      </c>
      <c r="IW86" s="86">
        <f t="shared" si="85"/>
        <v>3.3607664994715482E-81</v>
      </c>
      <c r="IY86" s="86">
        <f t="shared" si="86"/>
        <v>0.43003531671746636</v>
      </c>
      <c r="IZ86" s="86">
        <f t="shared" si="86"/>
        <v>0.50731340757567411</v>
      </c>
      <c r="JA86" s="86">
        <f t="shared" si="86"/>
        <v>0.4995094419111864</v>
      </c>
      <c r="JB86" s="86">
        <f t="shared" si="86"/>
        <v>0.51505131100455948</v>
      </c>
      <c r="JC86" s="86">
        <f t="shared" si="86"/>
        <v>0.47527570535326896</v>
      </c>
      <c r="JD86" s="86">
        <f t="shared" si="86"/>
        <v>0.53172382759492609</v>
      </c>
      <c r="JE86" s="86">
        <f t="shared" si="86"/>
        <v>0.51485602736167135</v>
      </c>
      <c r="JF86" s="86">
        <f t="shared" si="86"/>
        <v>0.4426616626588169</v>
      </c>
      <c r="JG86" s="86">
        <f t="shared" si="86"/>
        <v>0.5470326202323661</v>
      </c>
      <c r="JH86" s="86">
        <f t="shared" si="86"/>
        <v>0.4533583736890246</v>
      </c>
      <c r="JI86" s="86">
        <f t="shared" si="86"/>
        <v>0.50822201965638969</v>
      </c>
      <c r="JJ86" s="86">
        <f t="shared" si="86"/>
        <v>0.51102933490011038</v>
      </c>
      <c r="JK86" s="86">
        <f t="shared" si="86"/>
        <v>0.47949210390739472</v>
      </c>
      <c r="JL86" s="86">
        <f t="shared" si="86"/>
        <v>0.44396587398004772</v>
      </c>
      <c r="JM86" s="86">
        <f t="shared" si="86"/>
        <v>0.55497498565574943</v>
      </c>
    </row>
    <row r="87" spans="2:273" x14ac:dyDescent="0.25">
      <c r="B87" s="2">
        <v>60</v>
      </c>
      <c r="C87" s="37">
        <v>223.7</v>
      </c>
      <c r="D87" s="37">
        <v>232.53700000000001</v>
      </c>
      <c r="E87" s="37">
        <v>233.90600000000001</v>
      </c>
      <c r="F87" s="37">
        <v>239.5</v>
      </c>
      <c r="G87" s="37">
        <v>237.685</v>
      </c>
      <c r="H87" s="37">
        <v>237.29599999999999</v>
      </c>
      <c r="I87" s="37">
        <v>238.13</v>
      </c>
      <c r="J87" s="37">
        <v>233.09299999999999</v>
      </c>
      <c r="K87" s="37">
        <v>229.54499999999999</v>
      </c>
      <c r="L87" s="37">
        <v>231.48099999999999</v>
      </c>
      <c r="M87" s="37">
        <v>229.55600000000001</v>
      </c>
      <c r="N87" s="37">
        <v>230.70400000000001</v>
      </c>
      <c r="O87" s="37">
        <v>230.40700000000001</v>
      </c>
      <c r="P87" s="37">
        <v>224.58199999999999</v>
      </c>
      <c r="Q87" s="37">
        <v>181.2</v>
      </c>
      <c r="S87" s="4">
        <f t="shared" si="88"/>
        <v>224.67793048530274</v>
      </c>
      <c r="T87" s="4">
        <f t="shared" si="88"/>
        <v>238.34477510007127</v>
      </c>
      <c r="U87" s="4">
        <f t="shared" si="88"/>
        <v>239.26281357043516</v>
      </c>
      <c r="V87" s="4">
        <f t="shared" si="88"/>
        <v>248.66289064968791</v>
      </c>
      <c r="W87" s="4">
        <f t="shared" si="88"/>
        <v>240.71936176373109</v>
      </c>
      <c r="X87" s="4">
        <f t="shared" si="88"/>
        <v>243.83594198996707</v>
      </c>
      <c r="Y87" s="4">
        <f t="shared" si="88"/>
        <v>247.07794786187478</v>
      </c>
      <c r="Z87" s="4">
        <f t="shared" si="88"/>
        <v>237.0302630925537</v>
      </c>
      <c r="AA87" s="4">
        <f t="shared" si="88"/>
        <v>236.67924145800771</v>
      </c>
      <c r="AB87" s="4">
        <f t="shared" si="88"/>
        <v>233.92004746152315</v>
      </c>
      <c r="AC87" s="4">
        <f t="shared" si="88"/>
        <v>236.04592344266669</v>
      </c>
      <c r="AD87" s="4">
        <f t="shared" si="88"/>
        <v>237.72602153981521</v>
      </c>
      <c r="AE87" s="4">
        <f t="shared" si="88"/>
        <v>237.35658542402149</v>
      </c>
      <c r="AF87" s="4">
        <f t="shared" si="88"/>
        <v>228.40222737207162</v>
      </c>
      <c r="AG87" s="4">
        <f t="shared" si="88"/>
        <v>180.60814773372135</v>
      </c>
      <c r="AI87" s="4">
        <f t="shared" si="89"/>
        <v>-0.97793048530274973</v>
      </c>
      <c r="AJ87" s="4">
        <f t="shared" si="89"/>
        <v>-5.8077751000712681</v>
      </c>
      <c r="AK87" s="4">
        <f t="shared" si="89"/>
        <v>-5.3568135704351505</v>
      </c>
      <c r="AL87" s="4">
        <f t="shared" si="89"/>
        <v>-9.1628906496879097</v>
      </c>
      <c r="AM87" s="4">
        <f t="shared" si="89"/>
        <v>-3.0343617637310842</v>
      </c>
      <c r="AN87" s="4">
        <f t="shared" si="89"/>
        <v>-6.5399419899670761</v>
      </c>
      <c r="AO87" s="4">
        <f t="shared" si="89"/>
        <v>-8.9479478618747805</v>
      </c>
      <c r="AP87" s="4">
        <f t="shared" si="89"/>
        <v>-3.9372630925537067</v>
      </c>
      <c r="AQ87" s="4">
        <f t="shared" si="89"/>
        <v>-7.1342414580077218</v>
      </c>
      <c r="AR87" s="4">
        <f t="shared" si="89"/>
        <v>-2.4390474615231597</v>
      </c>
      <c r="AS87" s="4">
        <f t="shared" si="89"/>
        <v>-6.4899234426666794</v>
      </c>
      <c r="AT87" s="4">
        <f t="shared" si="89"/>
        <v>-7.0220215398151993</v>
      </c>
      <c r="AU87" s="4">
        <f t="shared" si="89"/>
        <v>-6.9495854240214783</v>
      </c>
      <c r="AV87" s="4">
        <f t="shared" si="89"/>
        <v>-3.8202273720716278</v>
      </c>
      <c r="AW87" s="4">
        <f t="shared" si="89"/>
        <v>0.59185226627863585</v>
      </c>
      <c r="AY87" s="2">
        <f t="shared" si="80"/>
        <v>101.65772542252226</v>
      </c>
      <c r="AZ87" s="2">
        <f t="shared" si="80"/>
        <v>102.45760109350654</v>
      </c>
      <c r="BA87" s="2">
        <f t="shared" si="80"/>
        <v>99.729659388865699</v>
      </c>
      <c r="BB87" s="2">
        <f t="shared" si="80"/>
        <v>108.69055007657028</v>
      </c>
      <c r="BC87" s="2">
        <f t="shared" si="80"/>
        <v>104.7045590900244</v>
      </c>
      <c r="BD87" s="2">
        <f t="shared" si="80"/>
        <v>99.730211856682587</v>
      </c>
      <c r="BE87" s="2">
        <f t="shared" si="80"/>
        <v>102.07899756445639</v>
      </c>
      <c r="BF87" s="2">
        <f t="shared" si="80"/>
        <v>108.29261719218452</v>
      </c>
      <c r="BG87" s="2">
        <f t="shared" si="80"/>
        <v>102.55862731938907</v>
      </c>
      <c r="BH87" s="2">
        <f t="shared" si="80"/>
        <v>102.32763607302394</v>
      </c>
      <c r="BI87" s="2">
        <f t="shared" si="80"/>
        <v>106.75378177470296</v>
      </c>
      <c r="BJ87" s="2">
        <f t="shared" si="80"/>
        <v>107.92409860886013</v>
      </c>
      <c r="BK87" s="2">
        <f t="shared" si="80"/>
        <v>101.87742849742246</v>
      </c>
      <c r="BL87" s="2">
        <f t="shared" si="80"/>
        <v>102.24359642601718</v>
      </c>
      <c r="BM87" s="2">
        <f t="shared" si="80"/>
        <v>103.8091126476797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107.63549429429428</v>
      </c>
      <c r="DL87" s="2">
        <f t="shared" si="90"/>
        <v>109.43312019914652</v>
      </c>
      <c r="DM87" s="2">
        <f t="shared" si="90"/>
        <v>108.67611228070176</v>
      </c>
      <c r="DN87" s="2">
        <f t="shared" si="90"/>
        <v>113.91957164307165</v>
      </c>
      <c r="DO87" s="2">
        <f t="shared" si="90"/>
        <v>111.89449305175621</v>
      </c>
      <c r="DP87" s="2">
        <f t="shared" si="90"/>
        <v>107.12164043151971</v>
      </c>
      <c r="DQ87" s="2">
        <f t="shared" si="90"/>
        <v>109.88993002291825</v>
      </c>
      <c r="DR87" s="2">
        <f t="shared" si="90"/>
        <v>115.55472085561499</v>
      </c>
      <c r="DS87" s="2">
        <f t="shared" si="90"/>
        <v>111.85251351351347</v>
      </c>
      <c r="DT87" s="2">
        <f t="shared" si="90"/>
        <v>111.21695182072828</v>
      </c>
      <c r="DU87" s="2">
        <f t="shared" si="90"/>
        <v>112.71438291316528</v>
      </c>
      <c r="DV87" s="2">
        <f t="shared" si="90"/>
        <v>110.03206461675579</v>
      </c>
      <c r="DW87" s="2">
        <f t="shared" si="90"/>
        <v>112.51500322580644</v>
      </c>
      <c r="DX87" s="2">
        <f t="shared" si="90"/>
        <v>107.83945991842791</v>
      </c>
      <c r="DY87" s="2">
        <f t="shared" si="90"/>
        <v>109.64157142857144</v>
      </c>
      <c r="EA87" s="2">
        <f t="shared" si="94"/>
        <v>99.828451142658508</v>
      </c>
      <c r="EB87" s="2">
        <f t="shared" si="91"/>
        <v>100.49290696812453</v>
      </c>
      <c r="EC87" s="2">
        <f t="shared" si="91"/>
        <v>97.304740147456656</v>
      </c>
      <c r="ED87" s="2">
        <f t="shared" si="91"/>
        <v>107.18209655642984</v>
      </c>
      <c r="EE87" s="2">
        <f t="shared" si="91"/>
        <v>102.67756435643567</v>
      </c>
      <c r="EF87" s="2">
        <f t="shared" si="91"/>
        <v>97.858174196451898</v>
      </c>
      <c r="EG87" s="2">
        <f t="shared" si="91"/>
        <v>99.665628904124475</v>
      </c>
      <c r="EH87" s="2">
        <f t="shared" si="91"/>
        <v>105.87632098913708</v>
      </c>
      <c r="EI87" s="2">
        <f t="shared" si="91"/>
        <v>99.943045677621797</v>
      </c>
      <c r="EJ87" s="2">
        <f t="shared" si="91"/>
        <v>99.540697104608995</v>
      </c>
      <c r="EK87" s="2">
        <f t="shared" si="91"/>
        <v>104.96222463060397</v>
      </c>
      <c r="EL87" s="2">
        <f t="shared" si="91"/>
        <v>107.26277050116016</v>
      </c>
      <c r="EM87" s="2">
        <f t="shared" si="91"/>
        <v>98.273405521119571</v>
      </c>
      <c r="EN87" s="2">
        <f t="shared" si="91"/>
        <v>100.18990388648982</v>
      </c>
      <c r="EO87" s="2">
        <f t="shared" si="91"/>
        <v>101.89138579602216</v>
      </c>
      <c r="EQ87" s="2">
        <f t="shared" si="92"/>
        <v>99.313872615231858</v>
      </c>
      <c r="ER87" s="2">
        <f t="shared" si="92"/>
        <v>97.677812534521763</v>
      </c>
      <c r="ES87" s="2">
        <f t="shared" si="92"/>
        <v>97.107310463929238</v>
      </c>
      <c r="ET87" s="2">
        <f t="shared" si="92"/>
        <v>106.1894522073476</v>
      </c>
      <c r="EU87" s="2">
        <f t="shared" si="92"/>
        <v>101.04338128660029</v>
      </c>
      <c r="EV87" s="2">
        <f t="shared" si="92"/>
        <v>96.392971959595684</v>
      </c>
      <c r="EW87" s="2">
        <f t="shared" si="92"/>
        <v>98.46454184978181</v>
      </c>
      <c r="EX87" s="2">
        <f t="shared" si="92"/>
        <v>104.01582941366108</v>
      </c>
      <c r="EY87" s="2">
        <f t="shared" si="92"/>
        <v>102.31843398203503</v>
      </c>
      <c r="EZ87" s="2">
        <f t="shared" si="92"/>
        <v>102.1066341742045</v>
      </c>
      <c r="FA87" s="2">
        <f t="shared" si="92"/>
        <v>103.59244131200718</v>
      </c>
      <c r="FB87" s="2">
        <f t="shared" si="92"/>
        <v>103.99699263773607</v>
      </c>
      <c r="FC87" s="2">
        <f t="shared" si="92"/>
        <v>99.348307144530466</v>
      </c>
      <c r="FD87" s="2">
        <f t="shared" si="92"/>
        <v>100.40550302245953</v>
      </c>
      <c r="FE87" s="2">
        <f t="shared" si="92"/>
        <v>102.40310277010721</v>
      </c>
      <c r="FG87" s="2">
        <f t="shared" si="93"/>
        <v>0.76564437554389608</v>
      </c>
      <c r="FH87" s="2">
        <f t="shared" si="93"/>
        <v>0.7799810450600031</v>
      </c>
      <c r="FI87" s="2">
        <f t="shared" si="93"/>
        <v>0.7867393343342538</v>
      </c>
      <c r="FJ87" s="2">
        <f t="shared" si="93"/>
        <v>0.77600006981645409</v>
      </c>
      <c r="FK87" s="2">
        <f t="shared" si="93"/>
        <v>0.77996028649850446</v>
      </c>
      <c r="FL87" s="2">
        <f t="shared" si="93"/>
        <v>0.79780238472477882</v>
      </c>
      <c r="FM87" s="2">
        <f t="shared" si="93"/>
        <v>0.76386553188246153</v>
      </c>
      <c r="FN87" s="2">
        <f t="shared" si="93"/>
        <v>0.75019101274540068</v>
      </c>
      <c r="FO87" s="2">
        <f t="shared" si="93"/>
        <v>0.78059569274101148</v>
      </c>
      <c r="FP87" s="2">
        <f t="shared" si="93"/>
        <v>0.76153964260009388</v>
      </c>
      <c r="FQ87" s="2">
        <f t="shared" si="93"/>
        <v>0.76873440339671473</v>
      </c>
      <c r="FR87" s="2">
        <f t="shared" si="93"/>
        <v>0.76023101078314559</v>
      </c>
      <c r="FS87" s="2">
        <f t="shared" si="93"/>
        <v>0.74699208442370613</v>
      </c>
      <c r="FT87" s="2">
        <f t="shared" si="93"/>
        <v>0.73154408070094867</v>
      </c>
      <c r="FU87" s="2">
        <f t="shared" si="93"/>
        <v>0.75259620186425091</v>
      </c>
      <c r="FW87" s="2">
        <f t="shared" si="82"/>
        <v>6.8054354180488365E-4</v>
      </c>
      <c r="FX87" s="2">
        <f t="shared" si="82"/>
        <v>8.2492673085596323E-4</v>
      </c>
      <c r="FY87" s="2">
        <f t="shared" si="82"/>
        <v>7.4532490296484331E-4</v>
      </c>
      <c r="FZ87" s="2">
        <f t="shared" si="82"/>
        <v>7.4591557528766981E-4</v>
      </c>
      <c r="GA87" s="2">
        <f t="shared" si="82"/>
        <v>6.7043644835281945E-4</v>
      </c>
      <c r="GB87" s="2">
        <f t="shared" si="82"/>
        <v>6.9145518417872023E-4</v>
      </c>
      <c r="GC87" s="2">
        <f t="shared" si="82"/>
        <v>7.8366195406606612E-4</v>
      </c>
      <c r="GD87" s="2">
        <f t="shared" si="82"/>
        <v>7.8208676762435707E-4</v>
      </c>
      <c r="GE87" s="2">
        <f t="shared" si="82"/>
        <v>1.0916536910779476E-3</v>
      </c>
      <c r="GF87" s="2">
        <f t="shared" si="82"/>
        <v>1.0191581655639419E-3</v>
      </c>
      <c r="GG87" s="2">
        <f t="shared" si="82"/>
        <v>9.1282034441801489E-4</v>
      </c>
      <c r="GH87" s="2">
        <f t="shared" si="82"/>
        <v>8.1534732364852683E-4</v>
      </c>
      <c r="GI87" s="2">
        <f t="shared" si="82"/>
        <v>7.3125442068434291E-4</v>
      </c>
      <c r="GJ87" s="2">
        <f t="shared" si="82"/>
        <v>5.7487588375689013E-4</v>
      </c>
      <c r="GK87" s="2">
        <f t="shared" si="82"/>
        <v>5.891731620933868E-4</v>
      </c>
      <c r="GM87" s="86">
        <f t="shared" si="83"/>
        <v>0.49249731646700756</v>
      </c>
      <c r="GN87" s="86">
        <f t="shared" si="83"/>
        <v>0.57383710816451006</v>
      </c>
      <c r="GO87" s="86">
        <f t="shared" si="83"/>
        <v>0.57060273468294043</v>
      </c>
      <c r="GP87" s="86">
        <f t="shared" si="83"/>
        <v>0.59653939894241248</v>
      </c>
      <c r="GQ87" s="86">
        <f t="shared" si="83"/>
        <v>0.56191438712959008</v>
      </c>
      <c r="GR87" s="86">
        <f t="shared" si="83"/>
        <v>0.61315982473882136</v>
      </c>
      <c r="GS87" s="86">
        <f t="shared" si="83"/>
        <v>0.59888888253180561</v>
      </c>
      <c r="GT87" s="86">
        <f t="shared" si="83"/>
        <v>0.53465805412563117</v>
      </c>
      <c r="GU87" s="86">
        <f t="shared" si="83"/>
        <v>0.61730675767436283</v>
      </c>
      <c r="GV87" s="86">
        <f t="shared" si="83"/>
        <v>0.54058222632430586</v>
      </c>
      <c r="GW87" s="86">
        <f t="shared" si="83"/>
        <v>0.58699410532316265</v>
      </c>
      <c r="GX87" s="86">
        <f t="shared" si="83"/>
        <v>0.59529623457536185</v>
      </c>
      <c r="GY87" s="86">
        <f t="shared" si="83"/>
        <v>0.55042537421068582</v>
      </c>
      <c r="GZ87" s="86">
        <f t="shared" si="83"/>
        <v>0.52588650848335539</v>
      </c>
      <c r="HA87" s="86">
        <f t="shared" si="83"/>
        <v>0.53891324078107383</v>
      </c>
      <c r="HC87" s="86">
        <f t="shared" si="73"/>
        <v>1.1042424106195459E-4</v>
      </c>
      <c r="HD87" s="86">
        <f t="shared" si="73"/>
        <v>2.3164091182034682E-4</v>
      </c>
      <c r="HE87" s="86">
        <f t="shared" si="73"/>
        <v>2.3593870121721254E-4</v>
      </c>
      <c r="HF87" s="86">
        <f t="shared" si="73"/>
        <v>1.9091858123518446E-4</v>
      </c>
      <c r="HG87" s="86">
        <f t="shared" si="87"/>
        <v>5.9439953947427817E-5</v>
      </c>
      <c r="HH87" s="86">
        <f t="shared" si="87"/>
        <v>1.5316709228248103E-4</v>
      </c>
      <c r="HI87" s="86">
        <f t="shared" si="87"/>
        <v>6.62864600885139E-5</v>
      </c>
      <c r="HJ87" s="86">
        <f t="shared" si="87"/>
        <v>2.9469618551623877E-5</v>
      </c>
      <c r="HK87" s="86">
        <f t="shared" si="87"/>
        <v>1.2759118557284551E-4</v>
      </c>
      <c r="HL87" s="86">
        <f t="shared" si="87"/>
        <v>3.8875474052039969E-5</v>
      </c>
      <c r="HM87" s="86">
        <f t="shared" si="87"/>
        <v>7.1914317396040822E-5</v>
      </c>
      <c r="HN87" s="86">
        <f t="shared" si="87"/>
        <v>5.6719385357234963E-5</v>
      </c>
      <c r="HO87" s="86">
        <f t="shared" si="87"/>
        <v>6.6289901227208409E-5</v>
      </c>
      <c r="HP87" s="86">
        <f t="shared" si="87"/>
        <v>1.9084087092928879E-5</v>
      </c>
      <c r="HQ87" s="86">
        <f t="shared" si="87"/>
        <v>3.8982134043875602E-5</v>
      </c>
      <c r="HS87" s="86">
        <f t="shared" si="84"/>
        <v>7.8285332374522215E-43</v>
      </c>
      <c r="HT87" s="86">
        <f t="shared" si="84"/>
        <v>2.4643920579765597E-38</v>
      </c>
      <c r="HU87" s="86">
        <f t="shared" si="84"/>
        <v>9.107434232207192E-38</v>
      </c>
      <c r="HV87" s="86">
        <f t="shared" si="84"/>
        <v>2.0812705201207995E-40</v>
      </c>
      <c r="HW87" s="86">
        <f t="shared" si="84"/>
        <v>1.6804073245331238E-44</v>
      </c>
      <c r="HX87" s="86">
        <f t="shared" si="84"/>
        <v>4.9532576431758151E-41</v>
      </c>
      <c r="HY87" s="86">
        <f t="shared" si="84"/>
        <v>3.6637696008974035E-46</v>
      </c>
      <c r="HZ87" s="86">
        <f t="shared" si="84"/>
        <v>1.057660951232389E-48</v>
      </c>
      <c r="IA87" s="86">
        <f t="shared" si="84"/>
        <v>2.3860184422413225E-43</v>
      </c>
      <c r="IB87" s="86">
        <f t="shared" si="84"/>
        <v>4.7800466478510874E-47</v>
      </c>
      <c r="IC87" s="86">
        <f t="shared" si="84"/>
        <v>5.8233482104707894E-46</v>
      </c>
      <c r="ID87" s="86">
        <f t="shared" si="84"/>
        <v>4.7642004553012259E-48</v>
      </c>
      <c r="IE87" s="86">
        <f t="shared" si="84"/>
        <v>2.6177046424860597E-47</v>
      </c>
      <c r="IF87" s="86">
        <f t="shared" si="84"/>
        <v>4.0691781557918734E-33</v>
      </c>
      <c r="IG87" s="86">
        <f t="shared" si="84"/>
        <v>2.7331738084590936E-21</v>
      </c>
      <c r="II87" s="86">
        <f t="shared" si="85"/>
        <v>1.1327957434724323E-113</v>
      </c>
      <c r="IJ87" s="86">
        <f t="shared" si="85"/>
        <v>6.9485453246824327E-101</v>
      </c>
      <c r="IK87" s="86">
        <f t="shared" si="85"/>
        <v>2.757911144253383E-99</v>
      </c>
      <c r="IL87" s="86">
        <f t="shared" si="85"/>
        <v>2.4872501124923829E-107</v>
      </c>
      <c r="IM87" s="86">
        <f t="shared" si="85"/>
        <v>3.7827992680566382E-119</v>
      </c>
      <c r="IN87" s="86">
        <f t="shared" si="85"/>
        <v>4.7310258753797329E-111</v>
      </c>
      <c r="IO87" s="86">
        <f t="shared" si="85"/>
        <v>1.3361563437375373E-125</v>
      </c>
      <c r="IP87" s="86">
        <f t="shared" si="85"/>
        <v>8.4022839770339013E-132</v>
      </c>
      <c r="IQ87" s="86">
        <f t="shared" si="85"/>
        <v>3.4922570365963351E-115</v>
      </c>
      <c r="IR87" s="86">
        <f t="shared" si="85"/>
        <v>4.1599048183551214E-124</v>
      </c>
      <c r="IS87" s="86">
        <f t="shared" si="85"/>
        <v>1.4893460105697487E-125</v>
      </c>
      <c r="IT87" s="86">
        <f t="shared" si="85"/>
        <v>3.0238926232816776E-131</v>
      </c>
      <c r="IU87" s="86">
        <f t="shared" si="85"/>
        <v>5.6857189409893024E-127</v>
      </c>
      <c r="IV87" s="86">
        <f t="shared" si="85"/>
        <v>1.5295469200503102E-118</v>
      </c>
      <c r="IW87" s="86">
        <f t="shared" si="85"/>
        <v>2.8524891637517585E-79</v>
      </c>
      <c r="IY87" s="86">
        <f t="shared" si="86"/>
        <v>0.49260774070806951</v>
      </c>
      <c r="IZ87" s="86">
        <f t="shared" si="86"/>
        <v>0.57406874907633043</v>
      </c>
      <c r="JA87" s="86">
        <f t="shared" si="86"/>
        <v>0.57083867338415761</v>
      </c>
      <c r="JB87" s="86">
        <f t="shared" si="86"/>
        <v>0.59673031752364769</v>
      </c>
      <c r="JC87" s="86">
        <f t="shared" si="86"/>
        <v>0.56197382708353749</v>
      </c>
      <c r="JD87" s="86">
        <f t="shared" si="86"/>
        <v>0.61331299183110388</v>
      </c>
      <c r="JE87" s="86">
        <f t="shared" si="86"/>
        <v>0.59895516899189416</v>
      </c>
      <c r="JF87" s="86">
        <f t="shared" si="86"/>
        <v>0.53468752374418282</v>
      </c>
      <c r="JG87" s="86">
        <f t="shared" si="86"/>
        <v>0.61743434885993564</v>
      </c>
      <c r="JH87" s="86">
        <f t="shared" si="86"/>
        <v>0.54062110179835787</v>
      </c>
      <c r="JI87" s="86">
        <f t="shared" si="86"/>
        <v>0.58706601964055871</v>
      </c>
      <c r="JJ87" s="86">
        <f t="shared" si="86"/>
        <v>0.59535295396071908</v>
      </c>
      <c r="JK87" s="86">
        <f t="shared" si="86"/>
        <v>0.55049166411191308</v>
      </c>
      <c r="JL87" s="86">
        <f t="shared" si="86"/>
        <v>0.52590559257044833</v>
      </c>
      <c r="JM87" s="86">
        <f t="shared" si="86"/>
        <v>0.53895222291511768</v>
      </c>
    </row>
    <row r="88" spans="2:273" x14ac:dyDescent="0.25">
      <c r="B88" s="2">
        <v>61</v>
      </c>
      <c r="C88" s="37">
        <v>222.4</v>
      </c>
      <c r="D88" s="37">
        <v>229.333</v>
      </c>
      <c r="E88" s="37">
        <v>231.434</v>
      </c>
      <c r="F88" s="37">
        <v>236.88900000000001</v>
      </c>
      <c r="G88" s="37">
        <v>237.94399999999999</v>
      </c>
      <c r="H88" s="37">
        <v>235.44399999999999</v>
      </c>
      <c r="I88" s="37">
        <v>234.315</v>
      </c>
      <c r="J88" s="37">
        <v>233.833</v>
      </c>
      <c r="K88" s="37">
        <v>223.47300000000001</v>
      </c>
      <c r="L88" s="37">
        <v>231.01900000000001</v>
      </c>
      <c r="M88" s="37">
        <v>226.40700000000001</v>
      </c>
      <c r="N88" s="37">
        <v>225.13</v>
      </c>
      <c r="O88" s="37">
        <v>224.94399999999999</v>
      </c>
      <c r="P88" s="37">
        <v>220.964</v>
      </c>
      <c r="Q88" s="37">
        <v>163.52699999999999</v>
      </c>
      <c r="S88" s="4">
        <f t="shared" si="88"/>
        <v>224.07133841426187</v>
      </c>
      <c r="T88" s="4">
        <f t="shared" si="88"/>
        <v>233.54102034404178</v>
      </c>
      <c r="U88" s="4">
        <f t="shared" si="88"/>
        <v>237.62847974308559</v>
      </c>
      <c r="V88" s="4">
        <f t="shared" si="88"/>
        <v>246.39871695307116</v>
      </c>
      <c r="W88" s="4">
        <f t="shared" si="88"/>
        <v>246.25943484351623</v>
      </c>
      <c r="X88" s="4">
        <f t="shared" si="88"/>
        <v>244.16069100554745</v>
      </c>
      <c r="Y88" s="4">
        <f t="shared" si="88"/>
        <v>242.60909910332845</v>
      </c>
      <c r="Z88" s="4">
        <f t="shared" si="88"/>
        <v>241.82897896226254</v>
      </c>
      <c r="AA88" s="4">
        <f t="shared" si="88"/>
        <v>228.68689929866409</v>
      </c>
      <c r="AB88" s="4">
        <f t="shared" si="88"/>
        <v>238.08923449645894</v>
      </c>
      <c r="AC88" s="4">
        <f t="shared" si="88"/>
        <v>232.40147493922623</v>
      </c>
      <c r="AD88" s="4">
        <f t="shared" si="88"/>
        <v>233.45846470561725</v>
      </c>
      <c r="AE88" s="4">
        <f t="shared" si="88"/>
        <v>230.42272853452835</v>
      </c>
      <c r="AF88" s="4">
        <f t="shared" si="88"/>
        <v>225.68955998961741</v>
      </c>
      <c r="AG88" s="4">
        <f t="shared" si="88"/>
        <v>160.41606037765283</v>
      </c>
      <c r="AI88" s="4">
        <f t="shared" si="89"/>
        <v>-1.6713384142618679</v>
      </c>
      <c r="AJ88" s="4">
        <f t="shared" si="89"/>
        <v>-4.2080203440417847</v>
      </c>
      <c r="AK88" s="4">
        <f t="shared" si="89"/>
        <v>-6.1944797430855942</v>
      </c>
      <c r="AL88" s="4">
        <f t="shared" si="89"/>
        <v>-9.5097169530711483</v>
      </c>
      <c r="AM88" s="4">
        <f t="shared" si="89"/>
        <v>-8.3154348435162433</v>
      </c>
      <c r="AN88" s="4">
        <f t="shared" si="89"/>
        <v>-8.7166910055474602</v>
      </c>
      <c r="AO88" s="4">
        <f t="shared" si="89"/>
        <v>-8.294099103328449</v>
      </c>
      <c r="AP88" s="4">
        <f t="shared" si="89"/>
        <v>-7.9959789622625408</v>
      </c>
      <c r="AQ88" s="4">
        <f t="shared" si="89"/>
        <v>-5.2138992986640744</v>
      </c>
      <c r="AR88" s="4">
        <f t="shared" si="89"/>
        <v>-7.0702344964589372</v>
      </c>
      <c r="AS88" s="4">
        <f t="shared" si="89"/>
        <v>-5.9944749392262224</v>
      </c>
      <c r="AT88" s="4">
        <f t="shared" si="89"/>
        <v>-8.3284647056172503</v>
      </c>
      <c r="AU88" s="4">
        <f t="shared" si="89"/>
        <v>-5.4787285345283578</v>
      </c>
      <c r="AV88" s="4">
        <f t="shared" si="89"/>
        <v>-4.725559989617409</v>
      </c>
      <c r="AW88" s="4">
        <f t="shared" si="89"/>
        <v>3.1109396223471606</v>
      </c>
      <c r="AY88" s="2">
        <f t="shared" si="80"/>
        <v>101.46310862269722</v>
      </c>
      <c r="AZ88" s="2">
        <f t="shared" si="80"/>
        <v>102.16178206101692</v>
      </c>
      <c r="BA88" s="2">
        <f t="shared" si="80"/>
        <v>99.455590811811305</v>
      </c>
      <c r="BB88" s="2">
        <f t="shared" si="80"/>
        <v>108.43794373326602</v>
      </c>
      <c r="BC88" s="2">
        <f t="shared" si="80"/>
        <v>104.4192864116408</v>
      </c>
      <c r="BD88" s="2">
        <f t="shared" si="80"/>
        <v>99.45601286547452</v>
      </c>
      <c r="BE88" s="2">
        <f t="shared" si="80"/>
        <v>101.79397508538793</v>
      </c>
      <c r="BF88" s="2">
        <f t="shared" si="80"/>
        <v>107.96295320675095</v>
      </c>
      <c r="BG88" s="2">
        <f t="shared" si="80"/>
        <v>102.26573413296224</v>
      </c>
      <c r="BH88" s="2">
        <f t="shared" si="80"/>
        <v>102.03696839877664</v>
      </c>
      <c r="BI88" s="2">
        <f t="shared" si="80"/>
        <v>106.44254800297654</v>
      </c>
      <c r="BJ88" s="2">
        <f t="shared" si="80"/>
        <v>107.66987892499657</v>
      </c>
      <c r="BK88" s="2">
        <f t="shared" si="80"/>
        <v>101.58877376478058</v>
      </c>
      <c r="BL88" s="2">
        <f t="shared" si="80"/>
        <v>102.03732329378482</v>
      </c>
      <c r="BM88" s="2">
        <f t="shared" si="80"/>
        <v>103.61722485393614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107.70852145002144</v>
      </c>
      <c r="DL88" s="2">
        <f t="shared" si="90"/>
        <v>109.58303129445235</v>
      </c>
      <c r="DM88" s="2">
        <f t="shared" si="90"/>
        <v>108.77713292847504</v>
      </c>
      <c r="DN88" s="2">
        <f t="shared" si="90"/>
        <v>114.07173367653368</v>
      </c>
      <c r="DO88" s="2">
        <f t="shared" si="90"/>
        <v>111.98939150891783</v>
      </c>
      <c r="DP88" s="2">
        <f t="shared" si="90"/>
        <v>107.16352748592871</v>
      </c>
      <c r="DQ88" s="2">
        <f t="shared" si="90"/>
        <v>110.01914759358289</v>
      </c>
      <c r="DR88" s="2">
        <f t="shared" si="90"/>
        <v>115.60978716577542</v>
      </c>
      <c r="DS88" s="2">
        <f t="shared" si="90"/>
        <v>111.80525495495492</v>
      </c>
      <c r="DT88" s="2">
        <f t="shared" si="90"/>
        <v>111.17808851540616</v>
      </c>
      <c r="DU88" s="2">
        <f t="shared" si="90"/>
        <v>112.74009019607846</v>
      </c>
      <c r="DV88" s="2">
        <f t="shared" si="90"/>
        <v>110.06681929590017</v>
      </c>
      <c r="DW88" s="2">
        <f t="shared" si="90"/>
        <v>112.69208629032256</v>
      </c>
      <c r="DX88" s="2">
        <f t="shared" si="90"/>
        <v>107.90201186503525</v>
      </c>
      <c r="DY88" s="2">
        <f t="shared" si="90"/>
        <v>109.71123870573871</v>
      </c>
      <c r="EA88" s="2">
        <f t="shared" si="94"/>
        <v>99.720138789836057</v>
      </c>
      <c r="EB88" s="2">
        <f t="shared" si="91"/>
        <v>100.25569866567828</v>
      </c>
      <c r="EC88" s="2">
        <f t="shared" si="91"/>
        <v>97.151335066037248</v>
      </c>
      <c r="ED88" s="2">
        <f t="shared" si="91"/>
        <v>106.9557887691995</v>
      </c>
      <c r="EE88" s="2">
        <f t="shared" si="91"/>
        <v>102.47302317731776</v>
      </c>
      <c r="EF88" s="2">
        <f t="shared" si="91"/>
        <v>97.675809268023571</v>
      </c>
      <c r="EG88" s="2">
        <f t="shared" si="91"/>
        <v>99.476336217216215</v>
      </c>
      <c r="EH88" s="2">
        <f t="shared" si="91"/>
        <v>105.64268425547813</v>
      </c>
      <c r="EI88" s="2">
        <f t="shared" si="91"/>
        <v>99.816880677018389</v>
      </c>
      <c r="EJ88" s="2">
        <f t="shared" si="91"/>
        <v>99.422876584212887</v>
      </c>
      <c r="EK88" s="2">
        <f t="shared" si="91"/>
        <v>104.71640370498726</v>
      </c>
      <c r="EL88" s="2">
        <f t="shared" si="91"/>
        <v>106.98409485315102</v>
      </c>
      <c r="EM88" s="2">
        <f t="shared" si="91"/>
        <v>98.15785703026819</v>
      </c>
      <c r="EN88" s="2">
        <f t="shared" si="91"/>
        <v>100.07433982109809</v>
      </c>
      <c r="EO88" s="2">
        <f t="shared" si="91"/>
        <v>101.78976877667787</v>
      </c>
      <c r="EQ88" s="2">
        <f t="shared" si="92"/>
        <v>99.217312918225147</v>
      </c>
      <c r="ER88" s="2">
        <f t="shared" si="92"/>
        <v>97.508572251689202</v>
      </c>
      <c r="ES88" s="2">
        <f t="shared" si="92"/>
        <v>96.958797029683524</v>
      </c>
      <c r="ET88" s="2">
        <f t="shared" si="92"/>
        <v>105.98704458564026</v>
      </c>
      <c r="EU88" s="2">
        <f t="shared" si="92"/>
        <v>100.8775341008019</v>
      </c>
      <c r="EV88" s="2">
        <f t="shared" si="92"/>
        <v>96.246263789052193</v>
      </c>
      <c r="EW88" s="2">
        <f t="shared" si="92"/>
        <v>98.304853458760675</v>
      </c>
      <c r="EX88" s="2">
        <f t="shared" si="92"/>
        <v>103.82802177779844</v>
      </c>
      <c r="EY88" s="2">
        <f t="shared" si="92"/>
        <v>102.12988075583843</v>
      </c>
      <c r="EZ88" s="2">
        <f t="shared" si="92"/>
        <v>101.92585934006411</v>
      </c>
      <c r="FA88" s="2">
        <f t="shared" si="92"/>
        <v>103.37974630333876</v>
      </c>
      <c r="FB88" s="2">
        <f t="shared" si="92"/>
        <v>103.79669977854043</v>
      </c>
      <c r="FC88" s="2">
        <f t="shared" si="92"/>
        <v>99.207888368917438</v>
      </c>
      <c r="FD88" s="2">
        <f t="shared" si="92"/>
        <v>100.28496895060421</v>
      </c>
      <c r="FE88" s="2">
        <f t="shared" si="92"/>
        <v>102.28669970211565</v>
      </c>
      <c r="FG88" s="2">
        <f t="shared" si="93"/>
        <v>0.78176495898692921</v>
      </c>
      <c r="FH88" s="2">
        <f t="shared" si="93"/>
        <v>0.79537901259303023</v>
      </c>
      <c r="FI88" s="2">
        <f t="shared" si="93"/>
        <v>0.80178452179634585</v>
      </c>
      <c r="FJ88" s="2">
        <f t="shared" si="93"/>
        <v>0.79160220560791039</v>
      </c>
      <c r="FK88" s="2">
        <f t="shared" si="93"/>
        <v>0.79535932565288092</v>
      </c>
      <c r="FL88" s="2">
        <f t="shared" si="93"/>
        <v>0.8122533451824675</v>
      </c>
      <c r="FM88" s="2">
        <f t="shared" si="93"/>
        <v>0.78007332890321479</v>
      </c>
      <c r="FN88" s="2">
        <f t="shared" si="93"/>
        <v>0.76705116798777162</v>
      </c>
      <c r="FO88" s="2">
        <f t="shared" si="93"/>
        <v>0.79596189702195119</v>
      </c>
      <c r="FP88" s="2">
        <f t="shared" si="93"/>
        <v>0.77786065790275072</v>
      </c>
      <c r="FQ88" s="2">
        <f t="shared" si="93"/>
        <v>0.78470220316777839</v>
      </c>
      <c r="FR88" s="2">
        <f t="shared" si="93"/>
        <v>0.77661532019477164</v>
      </c>
      <c r="FS88" s="2">
        <f t="shared" si="93"/>
        <v>0.76400022232682763</v>
      </c>
      <c r="FT88" s="2">
        <f t="shared" si="93"/>
        <v>0.74924208611391463</v>
      </c>
      <c r="FU88" s="2">
        <f t="shared" si="93"/>
        <v>0.76934393657055555</v>
      </c>
      <c r="FW88" s="2">
        <f t="shared" si="82"/>
        <v>7.4615216454482322E-4</v>
      </c>
      <c r="FX88" s="2">
        <f t="shared" si="82"/>
        <v>9.0444219155792554E-4</v>
      </c>
      <c r="FY88" s="2">
        <f t="shared" si="82"/>
        <v>8.171737441389818E-4</v>
      </c>
      <c r="FZ88" s="2">
        <f t="shared" si="82"/>
        <v>8.1782131029191395E-4</v>
      </c>
      <c r="GA88" s="2">
        <f t="shared" si="82"/>
        <v>7.3507140126324454E-4</v>
      </c>
      <c r="GB88" s="2">
        <f t="shared" si="82"/>
        <v>7.5811495894873222E-4</v>
      </c>
      <c r="GC88" s="2">
        <f t="shared" si="82"/>
        <v>8.5920328460622618E-4</v>
      </c>
      <c r="GD88" s="2">
        <f t="shared" si="82"/>
        <v>8.5747638789395733E-4</v>
      </c>
      <c r="GE88" s="2">
        <f t="shared" si="82"/>
        <v>1.1968484169986612E-3</v>
      </c>
      <c r="GF88" s="2">
        <f t="shared" si="82"/>
        <v>1.1173748393587487E-3</v>
      </c>
      <c r="GG88" s="2">
        <f t="shared" si="82"/>
        <v>1.0007994669831673E-3</v>
      </c>
      <c r="GH88" s="2">
        <f t="shared" si="82"/>
        <v>8.9394024242935488E-4</v>
      </c>
      <c r="GI88" s="2">
        <f t="shared" si="82"/>
        <v>8.0174796470865628E-4</v>
      </c>
      <c r="GJ88" s="2">
        <f t="shared" si="82"/>
        <v>6.3030391348941348E-4</v>
      </c>
      <c r="GK88" s="2">
        <f t="shared" si="82"/>
        <v>6.4597880702571618E-4</v>
      </c>
      <c r="GM88" s="86">
        <f t="shared" si="83"/>
        <v>0.53922026854790117</v>
      </c>
      <c r="GN88" s="86">
        <f t="shared" si="83"/>
        <v>0.61102797343529269</v>
      </c>
      <c r="GO88" s="86">
        <f t="shared" si="83"/>
        <v>0.61877582684216903</v>
      </c>
      <c r="GP88" s="86">
        <f t="shared" si="83"/>
        <v>0.64854962724460663</v>
      </c>
      <c r="GQ88" s="86">
        <f t="shared" si="83"/>
        <v>0.64092550537169812</v>
      </c>
      <c r="GR88" s="86">
        <f t="shared" si="83"/>
        <v>0.67309617842636271</v>
      </c>
      <c r="GS88" s="86">
        <f t="shared" si="83"/>
        <v>0.64633225421563067</v>
      </c>
      <c r="GT88" s="86">
        <f t="shared" si="83"/>
        <v>0.61470124179058416</v>
      </c>
      <c r="GU88" s="86">
        <f t="shared" si="83"/>
        <v>0.64420754056433815</v>
      </c>
      <c r="GV88" s="86">
        <f t="shared" si="83"/>
        <v>0.61517643497679975</v>
      </c>
      <c r="GW88" s="86">
        <f t="shared" si="83"/>
        <v>0.63321975371137518</v>
      </c>
      <c r="GX88" s="86">
        <f t="shared" si="83"/>
        <v>0.64216134733656716</v>
      </c>
      <c r="GY88" s="86">
        <f t="shared" si="83"/>
        <v>0.58621466599758021</v>
      </c>
      <c r="GZ88" s="86">
        <f t="shared" si="83"/>
        <v>0.5786467811922319</v>
      </c>
      <c r="HA88" s="86">
        <f t="shared" si="83"/>
        <v>0.46550278199526107</v>
      </c>
      <c r="HC88" s="86">
        <f t="shared" si="73"/>
        <v>2.184892419471189E-4</v>
      </c>
      <c r="HD88" s="86">
        <f t="shared" si="73"/>
        <v>4.3549657640193248E-4</v>
      </c>
      <c r="HE88" s="86">
        <f t="shared" si="73"/>
        <v>4.372401663151011E-4</v>
      </c>
      <c r="HF88" s="86">
        <f t="shared" si="73"/>
        <v>3.6568839250126513E-4</v>
      </c>
      <c r="HG88" s="86">
        <f t="shared" si="87"/>
        <v>1.2232428824713489E-4</v>
      </c>
      <c r="HH88" s="86">
        <f t="shared" si="87"/>
        <v>2.9726808567055182E-4</v>
      </c>
      <c r="HI88" s="86">
        <f t="shared" si="87"/>
        <v>1.4064940008399359E-4</v>
      </c>
      <c r="HJ88" s="86">
        <f t="shared" si="87"/>
        <v>6.5836398715280286E-5</v>
      </c>
      <c r="HK88" s="86">
        <f t="shared" si="87"/>
        <v>2.6407169423072759E-4</v>
      </c>
      <c r="HL88" s="86">
        <f t="shared" si="87"/>
        <v>8.6355958873020748E-5</v>
      </c>
      <c r="HM88" s="86">
        <f t="shared" si="87"/>
        <v>1.5450835477969334E-4</v>
      </c>
      <c r="HN88" s="86">
        <f t="shared" si="87"/>
        <v>1.2369094615264742E-4</v>
      </c>
      <c r="HO88" s="86">
        <f t="shared" si="87"/>
        <v>1.4023056606246589E-4</v>
      </c>
      <c r="HP88" s="86">
        <f t="shared" si="87"/>
        <v>4.4087872694432723E-5</v>
      </c>
      <c r="HQ88" s="86">
        <f t="shared" si="87"/>
        <v>9.2365718554908121E-5</v>
      </c>
      <c r="HS88" s="86">
        <f t="shared" si="84"/>
        <v>2.4482241513130413E-41</v>
      </c>
      <c r="HT88" s="86">
        <f t="shared" si="84"/>
        <v>5.7025969598171456E-37</v>
      </c>
      <c r="HU88" s="86">
        <f t="shared" si="84"/>
        <v>1.9209886716231815E-36</v>
      </c>
      <c r="HV88" s="86">
        <f t="shared" si="84"/>
        <v>5.56151301988897E-39</v>
      </c>
      <c r="HW88" s="86">
        <f t="shared" si="84"/>
        <v>6.0818196972978067E-43</v>
      </c>
      <c r="HX88" s="86">
        <f t="shared" si="84"/>
        <v>1.3899869351712411E-39</v>
      </c>
      <c r="HY88" s="86">
        <f t="shared" si="84"/>
        <v>1.7004741235372209E-44</v>
      </c>
      <c r="HZ88" s="86">
        <f t="shared" si="84"/>
        <v>6.0195107907660228E-47</v>
      </c>
      <c r="IA88" s="86">
        <f t="shared" si="84"/>
        <v>9.9142990521444648E-42</v>
      </c>
      <c r="IB88" s="86">
        <f t="shared" si="84"/>
        <v>2.6046636502789864E-45</v>
      </c>
      <c r="IC88" s="86">
        <f t="shared" si="84"/>
        <v>2.9083289279960256E-44</v>
      </c>
      <c r="ID88" s="86">
        <f t="shared" si="84"/>
        <v>2.6750412880566129E-46</v>
      </c>
      <c r="IE88" s="86">
        <f t="shared" si="84"/>
        <v>1.2561685150007378E-45</v>
      </c>
      <c r="IF88" s="86">
        <f t="shared" si="84"/>
        <v>5.3071336807829486E-32</v>
      </c>
      <c r="IG88" s="86">
        <f t="shared" si="84"/>
        <v>1.3800830011604077E-20</v>
      </c>
      <c r="II88" s="86">
        <f t="shared" si="85"/>
        <v>7.2166243545835959E-111</v>
      </c>
      <c r="IJ88" s="86">
        <f t="shared" si="85"/>
        <v>2.4697982094442158E-98</v>
      </c>
      <c r="IK88" s="86">
        <f t="shared" si="85"/>
        <v>8.2235627096316535E-97</v>
      </c>
      <c r="IL88" s="86">
        <f t="shared" si="85"/>
        <v>1.1872346629067635E-104</v>
      </c>
      <c r="IM88" s="86">
        <f t="shared" si="85"/>
        <v>3.259984736758708E-116</v>
      </c>
      <c r="IN88" s="86">
        <f t="shared" si="85"/>
        <v>2.6268259090432287E-108</v>
      </c>
      <c r="IO88" s="86">
        <f t="shared" si="85"/>
        <v>1.9489021895203283E-122</v>
      </c>
      <c r="IP88" s="86">
        <f t="shared" si="85"/>
        <v>1.7613857763914882E-128</v>
      </c>
      <c r="IQ88" s="86">
        <f t="shared" si="85"/>
        <v>3.8101137441136978E-112</v>
      </c>
      <c r="IR88" s="86">
        <f t="shared" si="85"/>
        <v>7.3015295488274912E-121</v>
      </c>
      <c r="IS88" s="86">
        <f t="shared" si="85"/>
        <v>2.5367409057975816E-122</v>
      </c>
      <c r="IT88" s="86">
        <f t="shared" si="85"/>
        <v>6.4132158736112883E-128</v>
      </c>
      <c r="IU88" s="86">
        <f t="shared" si="85"/>
        <v>8.3802084292134671E-124</v>
      </c>
      <c r="IV88" s="86">
        <f t="shared" si="85"/>
        <v>1.1090204681752549E-115</v>
      </c>
      <c r="IW88" s="86">
        <f t="shared" si="85"/>
        <v>2.2929685536654096E-77</v>
      </c>
      <c r="IY88" s="86">
        <f t="shared" si="86"/>
        <v>0.53943875778984829</v>
      </c>
      <c r="IZ88" s="86">
        <f t="shared" si="86"/>
        <v>0.61146347001169465</v>
      </c>
      <c r="JA88" s="86">
        <f t="shared" si="86"/>
        <v>0.61921306700848411</v>
      </c>
      <c r="JB88" s="86">
        <f t="shared" si="86"/>
        <v>0.64891531563710791</v>
      </c>
      <c r="JC88" s="86">
        <f t="shared" si="86"/>
        <v>0.64104782965994522</v>
      </c>
      <c r="JD88" s="86">
        <f t="shared" si="86"/>
        <v>0.67339344651203326</v>
      </c>
      <c r="JE88" s="86">
        <f t="shared" si="86"/>
        <v>0.64647290361571463</v>
      </c>
      <c r="JF88" s="86">
        <f t="shared" si="86"/>
        <v>0.61476707818929943</v>
      </c>
      <c r="JG88" s="86">
        <f t="shared" si="86"/>
        <v>0.64447161225856886</v>
      </c>
      <c r="JH88" s="86">
        <f t="shared" si="86"/>
        <v>0.61526279093567282</v>
      </c>
      <c r="JI88" s="86">
        <f t="shared" si="86"/>
        <v>0.63337426206615488</v>
      </c>
      <c r="JJ88" s="86">
        <f t="shared" si="86"/>
        <v>0.64228503828271977</v>
      </c>
      <c r="JK88" s="86">
        <f t="shared" si="86"/>
        <v>0.5863548965636427</v>
      </c>
      <c r="JL88" s="86">
        <f t="shared" si="86"/>
        <v>0.57869086906492628</v>
      </c>
      <c r="JM88" s="86">
        <f t="shared" si="86"/>
        <v>0.46559514771381599</v>
      </c>
    </row>
    <row r="89" spans="2:273" x14ac:dyDescent="0.25">
      <c r="B89" s="2">
        <v>62</v>
      </c>
      <c r="C89" s="37">
        <v>215.96700000000001</v>
      </c>
      <c r="D89" s="37">
        <v>218.48099999999999</v>
      </c>
      <c r="E89" s="37">
        <v>224.30199999999999</v>
      </c>
      <c r="F89" s="37">
        <v>228.57400000000001</v>
      </c>
      <c r="G89" s="37">
        <v>233.59299999999999</v>
      </c>
      <c r="H89" s="37">
        <v>226.90700000000001</v>
      </c>
      <c r="I89" s="37">
        <v>222.51900000000001</v>
      </c>
      <c r="J89" s="37">
        <v>228.05600000000001</v>
      </c>
      <c r="K89" s="37">
        <v>209.16399999999999</v>
      </c>
      <c r="L89" s="37">
        <v>225</v>
      </c>
      <c r="M89" s="37">
        <v>215.20400000000001</v>
      </c>
      <c r="N89" s="37">
        <v>212.63</v>
      </c>
      <c r="O89" s="37">
        <v>212.20400000000001</v>
      </c>
      <c r="P89" s="37">
        <v>209.58199999999999</v>
      </c>
      <c r="Q89" s="37">
        <v>141.09100000000001</v>
      </c>
      <c r="S89" s="4">
        <f t="shared" si="88"/>
        <v>216.50138113676209</v>
      </c>
      <c r="T89" s="4">
        <f t="shared" si="88"/>
        <v>218.39907106114433</v>
      </c>
      <c r="U89" s="4">
        <f t="shared" si="88"/>
        <v>225.698252613943</v>
      </c>
      <c r="V89" s="4">
        <f t="shared" si="88"/>
        <v>230.44209543005073</v>
      </c>
      <c r="W89" s="4">
        <f t="shared" si="88"/>
        <v>241.51629252852464</v>
      </c>
      <c r="X89" s="4">
        <f t="shared" si="88"/>
        <v>231.49701268598614</v>
      </c>
      <c r="Y89" s="4">
        <f t="shared" si="88"/>
        <v>222.2600748584087</v>
      </c>
      <c r="Z89" s="4">
        <f t="shared" si="88"/>
        <v>234.766113082023</v>
      </c>
      <c r="AA89" s="4">
        <f t="shared" si="88"/>
        <v>207.65690275936117</v>
      </c>
      <c r="AB89" s="4">
        <f t="shared" si="88"/>
        <v>231.22536709104182</v>
      </c>
      <c r="AC89" s="4">
        <f t="shared" si="88"/>
        <v>216.33522719979212</v>
      </c>
      <c r="AD89" s="4">
        <f t="shared" si="88"/>
        <v>214.87912466919212</v>
      </c>
      <c r="AE89" s="4">
        <f t="shared" si="88"/>
        <v>211.77153933584015</v>
      </c>
      <c r="AF89" s="4">
        <f t="shared" si="88"/>
        <v>210.91833356274793</v>
      </c>
      <c r="AG89" s="4">
        <f t="shared" si="88"/>
        <v>139.83109514539689</v>
      </c>
      <c r="AI89" s="4">
        <f t="shared" si="89"/>
        <v>-0.53438113676207877</v>
      </c>
      <c r="AJ89" s="4">
        <f t="shared" si="89"/>
        <v>8.1928938855668321E-2</v>
      </c>
      <c r="AK89" s="4">
        <f t="shared" si="89"/>
        <v>-1.3962526139430054</v>
      </c>
      <c r="AL89" s="4">
        <f t="shared" si="89"/>
        <v>-1.8680954300507153</v>
      </c>
      <c r="AM89" s="4">
        <f t="shared" si="89"/>
        <v>-7.9232925285246552</v>
      </c>
      <c r="AN89" s="4">
        <f t="shared" si="89"/>
        <v>-4.5900126859861246</v>
      </c>
      <c r="AO89" s="4">
        <f t="shared" si="89"/>
        <v>0.25892514159130542</v>
      </c>
      <c r="AP89" s="4">
        <f t="shared" si="89"/>
        <v>-6.7101130820229855</v>
      </c>
      <c r="AQ89" s="4">
        <f t="shared" si="89"/>
        <v>1.5070972406388137</v>
      </c>
      <c r="AR89" s="4">
        <f t="shared" si="89"/>
        <v>-6.225367091041818</v>
      </c>
      <c r="AS89" s="4">
        <f t="shared" si="89"/>
        <v>-1.1312271997921073</v>
      </c>
      <c r="AT89" s="4">
        <f t="shared" si="89"/>
        <v>-2.2491246691921276</v>
      </c>
      <c r="AU89" s="4">
        <f t="shared" si="89"/>
        <v>0.43246066415986206</v>
      </c>
      <c r="AV89" s="4">
        <f t="shared" si="89"/>
        <v>-1.3363335627479387</v>
      </c>
      <c r="AW89" s="4">
        <f t="shared" si="89"/>
        <v>1.2599048546031213</v>
      </c>
      <c r="AY89" s="2">
        <f t="shared" si="80"/>
        <v>101.26930183238038</v>
      </c>
      <c r="AZ89" s="2">
        <f t="shared" si="80"/>
        <v>101.86194953719077</v>
      </c>
      <c r="BA89" s="2">
        <f t="shared" si="80"/>
        <v>99.183526819023214</v>
      </c>
      <c r="BB89" s="2">
        <f t="shared" si="80"/>
        <v>108.17963677265398</v>
      </c>
      <c r="BC89" s="2">
        <f t="shared" si="80"/>
        <v>104.13278744395828</v>
      </c>
      <c r="BD89" s="2">
        <f t="shared" si="80"/>
        <v>99.183169964078488</v>
      </c>
      <c r="BE89" s="2">
        <f t="shared" si="80"/>
        <v>101.50747164395962</v>
      </c>
      <c r="BF89" s="2">
        <f t="shared" si="80"/>
        <v>107.63184433310752</v>
      </c>
      <c r="BG89" s="2">
        <f t="shared" si="80"/>
        <v>101.98025981404696</v>
      </c>
      <c r="BH89" s="2">
        <f t="shared" si="80"/>
        <v>101.75336670936478</v>
      </c>
      <c r="BI89" s="2">
        <f t="shared" si="80"/>
        <v>106.12940199598174</v>
      </c>
      <c r="BJ89" s="2">
        <f t="shared" si="80"/>
        <v>107.40814029813575</v>
      </c>
      <c r="BK89" s="2">
        <f t="shared" si="80"/>
        <v>101.30213242403423</v>
      </c>
      <c r="BL89" s="2">
        <f t="shared" si="80"/>
        <v>101.83110086332431</v>
      </c>
      <c r="BM89" s="2">
        <f t="shared" si="80"/>
        <v>103.42615804894041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107.78154860574858</v>
      </c>
      <c r="DL89" s="2">
        <f t="shared" si="90"/>
        <v>109.73294238975819</v>
      </c>
      <c r="DM89" s="2">
        <f t="shared" si="90"/>
        <v>108.87815357624831</v>
      </c>
      <c r="DN89" s="2">
        <f t="shared" si="90"/>
        <v>114.22389570999572</v>
      </c>
      <c r="DO89" s="2">
        <f t="shared" si="90"/>
        <v>112.08428996607944</v>
      </c>
      <c r="DP89" s="2">
        <f t="shared" si="90"/>
        <v>107.20541454033771</v>
      </c>
      <c r="DQ89" s="2">
        <f t="shared" si="90"/>
        <v>110.14836516424751</v>
      </c>
      <c r="DR89" s="2">
        <f t="shared" si="90"/>
        <v>115.66485347593584</v>
      </c>
      <c r="DS89" s="2">
        <f t="shared" si="90"/>
        <v>111.75799639639635</v>
      </c>
      <c r="DT89" s="2">
        <f t="shared" si="90"/>
        <v>111.13922521008404</v>
      </c>
      <c r="DU89" s="2">
        <f t="shared" si="90"/>
        <v>112.76579747899162</v>
      </c>
      <c r="DV89" s="2">
        <f t="shared" si="90"/>
        <v>110.10157397504456</v>
      </c>
      <c r="DW89" s="2">
        <f t="shared" si="90"/>
        <v>112.8691693548387</v>
      </c>
      <c r="DX89" s="2">
        <f t="shared" si="90"/>
        <v>107.96456381164259</v>
      </c>
      <c r="DY89" s="2">
        <f t="shared" si="90"/>
        <v>109.78090598290599</v>
      </c>
      <c r="EA89" s="2">
        <f t="shared" si="94"/>
        <v>99.611826437013619</v>
      </c>
      <c r="EB89" s="2">
        <f t="shared" si="91"/>
        <v>100.01849036323202</v>
      </c>
      <c r="EC89" s="2">
        <f t="shared" si="91"/>
        <v>96.997929984617841</v>
      </c>
      <c r="ED89" s="2">
        <f t="shared" si="91"/>
        <v>106.72948098196917</v>
      </c>
      <c r="EE89" s="2">
        <f t="shared" si="91"/>
        <v>102.26848199819985</v>
      </c>
      <c r="EF89" s="2">
        <f t="shared" si="91"/>
        <v>97.493444339595243</v>
      </c>
      <c r="EG89" s="2">
        <f t="shared" si="91"/>
        <v>99.287043530307955</v>
      </c>
      <c r="EH89" s="2">
        <f t="shared" si="91"/>
        <v>105.40904752181919</v>
      </c>
      <c r="EI89" s="2">
        <f t="shared" si="91"/>
        <v>99.690715676414982</v>
      </c>
      <c r="EJ89" s="2">
        <f t="shared" si="91"/>
        <v>99.305056063816778</v>
      </c>
      <c r="EK89" s="2">
        <f t="shared" si="91"/>
        <v>104.47058277937055</v>
      </c>
      <c r="EL89" s="2">
        <f t="shared" si="91"/>
        <v>106.70541920514189</v>
      </c>
      <c r="EM89" s="2">
        <f t="shared" si="91"/>
        <v>98.042308539416794</v>
      </c>
      <c r="EN89" s="2">
        <f t="shared" si="91"/>
        <v>99.958775755706355</v>
      </c>
      <c r="EO89" s="2">
        <f t="shared" si="91"/>
        <v>101.68815175733359</v>
      </c>
      <c r="EQ89" s="2">
        <f t="shared" si="92"/>
        <v>99.120753221218422</v>
      </c>
      <c r="ER89" s="2">
        <f t="shared" si="92"/>
        <v>97.339331968856641</v>
      </c>
      <c r="ES89" s="2">
        <f t="shared" si="92"/>
        <v>96.810283595437809</v>
      </c>
      <c r="ET89" s="2">
        <f t="shared" si="92"/>
        <v>105.78463696393294</v>
      </c>
      <c r="EU89" s="2">
        <f t="shared" si="92"/>
        <v>100.71168691500348</v>
      </c>
      <c r="EV89" s="2">
        <f t="shared" si="92"/>
        <v>96.099555618508703</v>
      </c>
      <c r="EW89" s="2">
        <f t="shared" si="92"/>
        <v>98.145165067739526</v>
      </c>
      <c r="EX89" s="2">
        <f t="shared" si="92"/>
        <v>103.6402141419358</v>
      </c>
      <c r="EY89" s="2">
        <f t="shared" si="92"/>
        <v>101.94132752964182</v>
      </c>
      <c r="EZ89" s="2">
        <f t="shared" si="92"/>
        <v>101.7450845059237</v>
      </c>
      <c r="FA89" s="2">
        <f t="shared" si="92"/>
        <v>103.16705129467034</v>
      </c>
      <c r="FB89" s="2">
        <f t="shared" si="92"/>
        <v>103.59640691934479</v>
      </c>
      <c r="FC89" s="2">
        <f t="shared" si="92"/>
        <v>99.067469593304409</v>
      </c>
      <c r="FD89" s="2">
        <f t="shared" si="92"/>
        <v>100.16443487874891</v>
      </c>
      <c r="FE89" s="2">
        <f t="shared" si="92"/>
        <v>102.17029663412409</v>
      </c>
      <c r="FG89" s="2">
        <f t="shared" si="93"/>
        <v>0.79707056144142108</v>
      </c>
      <c r="FH89" s="2">
        <f t="shared" si="93"/>
        <v>0.80996191431706299</v>
      </c>
      <c r="FI89" s="2">
        <f t="shared" si="93"/>
        <v>0.81601651366805761</v>
      </c>
      <c r="FJ89" s="2">
        <f t="shared" si="93"/>
        <v>0.80638875214663597</v>
      </c>
      <c r="FK89" s="2">
        <f t="shared" si="93"/>
        <v>0.809943295163709</v>
      </c>
      <c r="FL89" s="2">
        <f t="shared" si="93"/>
        <v>0.82589688972647002</v>
      </c>
      <c r="FM89" s="2">
        <f t="shared" si="93"/>
        <v>0.79546653157024394</v>
      </c>
      <c r="FN89" s="2">
        <f t="shared" si="93"/>
        <v>0.7831023960303507</v>
      </c>
      <c r="FO89" s="2">
        <f t="shared" si="93"/>
        <v>0.81051315430431237</v>
      </c>
      <c r="FP89" s="2">
        <f t="shared" si="93"/>
        <v>0.79336770748560748</v>
      </c>
      <c r="FQ89" s="2">
        <f t="shared" si="93"/>
        <v>0.79985454564445357</v>
      </c>
      <c r="FR89" s="2">
        <f t="shared" si="93"/>
        <v>0.79218607858713852</v>
      </c>
      <c r="FS89" s="2">
        <f t="shared" si="93"/>
        <v>0.78020143463482616</v>
      </c>
      <c r="FT89" s="2">
        <f t="shared" si="93"/>
        <v>0.76614632198876753</v>
      </c>
      <c r="FU89" s="2">
        <f t="shared" si="93"/>
        <v>0.78528140600472929</v>
      </c>
      <c r="FW89" s="2">
        <f t="shared" si="82"/>
        <v>8.1808068791455182E-4</v>
      </c>
      <c r="FX89" s="2">
        <f t="shared" si="82"/>
        <v>9.9161461546392509E-4</v>
      </c>
      <c r="FY89" s="2">
        <f t="shared" si="82"/>
        <v>8.9594255729173646E-4</v>
      </c>
      <c r="FZ89" s="2">
        <f t="shared" si="82"/>
        <v>8.9665248746920948E-4</v>
      </c>
      <c r="GA89" s="2">
        <f t="shared" si="82"/>
        <v>8.0593260867240673E-4</v>
      </c>
      <c r="GB89" s="2">
        <f t="shared" si="82"/>
        <v>8.3119572770199834E-4</v>
      </c>
      <c r="GC89" s="2">
        <f t="shared" si="82"/>
        <v>9.4201957949350027E-4</v>
      </c>
      <c r="GD89" s="2">
        <f t="shared" si="82"/>
        <v>9.4012638846887318E-4</v>
      </c>
      <c r="GE89" s="2">
        <f t="shared" si="82"/>
        <v>1.3121666777347338E-3</v>
      </c>
      <c r="GF89" s="2">
        <f t="shared" si="82"/>
        <v>1.2250450855871085E-3</v>
      </c>
      <c r="GG89" s="2">
        <f t="shared" si="82"/>
        <v>1.0972488490370424E-3</v>
      </c>
      <c r="GH89" s="2">
        <f t="shared" si="82"/>
        <v>9.8010145490147861E-4</v>
      </c>
      <c r="GI89" s="2">
        <f t="shared" si="82"/>
        <v>8.7903116799182407E-4</v>
      </c>
      <c r="GJ89" s="2">
        <f t="shared" si="82"/>
        <v>6.9107247356374663E-4</v>
      </c>
      <c r="GK89" s="2">
        <f t="shared" si="82"/>
        <v>7.082575364318795E-4</v>
      </c>
      <c r="GM89" s="86">
        <f t="shared" si="83"/>
        <v>0.55988231821295997</v>
      </c>
      <c r="GN89" s="86">
        <f t="shared" si="83"/>
        <v>0.60016415362483466</v>
      </c>
      <c r="GO89" s="86">
        <f t="shared" si="83"/>
        <v>0.62347880417087542</v>
      </c>
      <c r="GP89" s="86">
        <f t="shared" si="83"/>
        <v>0.6376143328186098</v>
      </c>
      <c r="GQ89" s="86">
        <f t="shared" si="83"/>
        <v>0.68256591134878097</v>
      </c>
      <c r="GR89" s="86">
        <f t="shared" si="83"/>
        <v>0.67603449640958924</v>
      </c>
      <c r="GS89" s="86">
        <f t="shared" si="83"/>
        <v>0.6202787093854718</v>
      </c>
      <c r="GT89" s="86">
        <f t="shared" si="83"/>
        <v>0.64987102312173084</v>
      </c>
      <c r="GU89" s="86">
        <f t="shared" si="83"/>
        <v>0.59979967966679937</v>
      </c>
      <c r="GV89" s="86">
        <f t="shared" si="83"/>
        <v>0.6483069089604836</v>
      </c>
      <c r="GW89" s="86">
        <f t="shared" si="83"/>
        <v>0.61747281089253403</v>
      </c>
      <c r="GX89" s="86">
        <f t="shared" si="83"/>
        <v>0.61518810279250513</v>
      </c>
      <c r="GY89" s="86">
        <f t="shared" si="83"/>
        <v>0.56758927495134959</v>
      </c>
      <c r="GZ89" s="86">
        <f t="shared" si="83"/>
        <v>0.57827358715159372</v>
      </c>
      <c r="HA89" s="86">
        <f t="shared" si="83"/>
        <v>0.35327282935899562</v>
      </c>
      <c r="HC89" s="86">
        <f t="shared" si="73"/>
        <v>4.2065515579950327E-4</v>
      </c>
      <c r="HD89" s="86">
        <f t="shared" si="73"/>
        <v>7.9820027165885003E-4</v>
      </c>
      <c r="HE89" s="86">
        <f t="shared" si="73"/>
        <v>7.9082702106144721E-4</v>
      </c>
      <c r="HF89" s="86">
        <f t="shared" si="73"/>
        <v>6.8222310347078568E-4</v>
      </c>
      <c r="HG89" s="86">
        <f t="shared" si="87"/>
        <v>2.4462911793272495E-4</v>
      </c>
      <c r="HH89" s="86">
        <f t="shared" si="87"/>
        <v>5.6170748894125949E-4</v>
      </c>
      <c r="HI89" s="86">
        <f t="shared" si="87"/>
        <v>2.8917285830904366E-4</v>
      </c>
      <c r="HJ89" s="86">
        <f t="shared" si="87"/>
        <v>1.4227637901251342E-4</v>
      </c>
      <c r="HK89" s="86">
        <f t="shared" si="87"/>
        <v>5.2951879081771078E-4</v>
      </c>
      <c r="HL89" s="86">
        <f t="shared" si="87"/>
        <v>1.8547828474579572E-4</v>
      </c>
      <c r="HM89" s="86">
        <f t="shared" si="87"/>
        <v>3.2122072918650229E-4</v>
      </c>
      <c r="HN89" s="86">
        <f t="shared" si="87"/>
        <v>2.6088904702668646E-4</v>
      </c>
      <c r="HO89" s="86">
        <f t="shared" si="87"/>
        <v>2.8751260041425913E-4</v>
      </c>
      <c r="HP89" s="86">
        <f t="shared" si="87"/>
        <v>9.838616940827631E-5</v>
      </c>
      <c r="HQ89" s="86">
        <f t="shared" si="87"/>
        <v>2.1038829135904338E-4</v>
      </c>
      <c r="HS89" s="86">
        <f t="shared" si="84"/>
        <v>7.1879603749562227E-40</v>
      </c>
      <c r="HT89" s="86">
        <f t="shared" si="84"/>
        <v>1.2440534167634054E-35</v>
      </c>
      <c r="HU89" s="86">
        <f t="shared" si="84"/>
        <v>3.8298172076778116E-35</v>
      </c>
      <c r="HV89" s="86">
        <f t="shared" si="84"/>
        <v>1.3981140681950726E-37</v>
      </c>
      <c r="HW89" s="86">
        <f t="shared" si="84"/>
        <v>2.060649194819724E-41</v>
      </c>
      <c r="HX89" s="86">
        <f t="shared" si="84"/>
        <v>3.6664574157631828E-38</v>
      </c>
      <c r="HY89" s="86">
        <f t="shared" si="84"/>
        <v>7.3391463695837269E-43</v>
      </c>
      <c r="HZ89" s="86">
        <f t="shared" si="84"/>
        <v>3.1742114041192687E-45</v>
      </c>
      <c r="IA89" s="86">
        <f t="shared" si="84"/>
        <v>3.8288920423460156E-40</v>
      </c>
      <c r="IB89" s="86">
        <f t="shared" si="84"/>
        <v>1.3135789595918142E-43</v>
      </c>
      <c r="IC89" s="86">
        <f t="shared" si="84"/>
        <v>1.3463837422283361E-42</v>
      </c>
      <c r="ID89" s="86">
        <f t="shared" si="84"/>
        <v>1.3908718737123519E-44</v>
      </c>
      <c r="IE89" s="86">
        <f t="shared" si="84"/>
        <v>5.6087264129490837E-44</v>
      </c>
      <c r="IF89" s="86">
        <f t="shared" si="84"/>
        <v>6.6121312313664741E-31</v>
      </c>
      <c r="IG89" s="86">
        <f t="shared" si="84"/>
        <v>6.7707948333569123E-20</v>
      </c>
      <c r="II89" s="86">
        <f t="shared" si="85"/>
        <v>4.2365505956207475E-108</v>
      </c>
      <c r="IJ89" s="86">
        <f t="shared" si="85"/>
        <v>8.1333332200327688E-96</v>
      </c>
      <c r="IK89" s="86">
        <f t="shared" si="85"/>
        <v>2.2794489390833437E-94</v>
      </c>
      <c r="IL89" s="86">
        <f t="shared" si="85"/>
        <v>5.2361214981378356E-102</v>
      </c>
      <c r="IM89" s="86">
        <f t="shared" si="85"/>
        <v>2.5794202646464705E-113</v>
      </c>
      <c r="IN89" s="86">
        <f t="shared" si="85"/>
        <v>1.3461262485769948E-105</v>
      </c>
      <c r="IO89" s="86">
        <f t="shared" si="85"/>
        <v>2.587332925997303E-119</v>
      </c>
      <c r="IP89" s="86">
        <f t="shared" si="85"/>
        <v>3.3451160065359709E-125</v>
      </c>
      <c r="IQ89" s="86">
        <f t="shared" si="85"/>
        <v>3.7811104137928029E-109</v>
      </c>
      <c r="IR89" s="86">
        <f t="shared" si="85"/>
        <v>1.1593813397148195E-117</v>
      </c>
      <c r="IS89" s="86">
        <f t="shared" si="85"/>
        <v>3.9165123962273765E-119</v>
      </c>
      <c r="IT89" s="86">
        <f t="shared" si="85"/>
        <v>1.2313083418857245E-124</v>
      </c>
      <c r="IU89" s="86">
        <f t="shared" si="85"/>
        <v>1.125093848490498E-120</v>
      </c>
      <c r="IV89" s="86">
        <f t="shared" si="85"/>
        <v>7.4117281716495471E-113</v>
      </c>
      <c r="IW89" s="86">
        <f t="shared" si="85"/>
        <v>1.7456704169633254E-75</v>
      </c>
      <c r="IY89" s="86">
        <f t="shared" si="86"/>
        <v>0.56030297336875945</v>
      </c>
      <c r="IZ89" s="86">
        <f t="shared" si="86"/>
        <v>0.60096235389649355</v>
      </c>
      <c r="JA89" s="86">
        <f t="shared" si="86"/>
        <v>0.6242696311919369</v>
      </c>
      <c r="JB89" s="86">
        <f t="shared" si="86"/>
        <v>0.63829655592208057</v>
      </c>
      <c r="JC89" s="86">
        <f t="shared" si="86"/>
        <v>0.68281054046671374</v>
      </c>
      <c r="JD89" s="86">
        <f t="shared" si="86"/>
        <v>0.67659620389853048</v>
      </c>
      <c r="JE89" s="86">
        <f t="shared" si="86"/>
        <v>0.6205678822437809</v>
      </c>
      <c r="JF89" s="86">
        <f t="shared" si="86"/>
        <v>0.65001329950074338</v>
      </c>
      <c r="JG89" s="86">
        <f t="shared" si="86"/>
        <v>0.60032919845761712</v>
      </c>
      <c r="JH89" s="86">
        <f t="shared" si="86"/>
        <v>0.6484923872452294</v>
      </c>
      <c r="JI89" s="86">
        <f t="shared" si="86"/>
        <v>0.61779403162172053</v>
      </c>
      <c r="JJ89" s="86">
        <f t="shared" si="86"/>
        <v>0.61544899183953183</v>
      </c>
      <c r="JK89" s="86">
        <f t="shared" si="86"/>
        <v>0.56787678755176385</v>
      </c>
      <c r="JL89" s="86">
        <f t="shared" si="86"/>
        <v>0.57837197332100199</v>
      </c>
      <c r="JM89" s="86">
        <f t="shared" si="86"/>
        <v>0.35348321765035468</v>
      </c>
    </row>
    <row r="90" spans="2:273" x14ac:dyDescent="0.25">
      <c r="B90" s="2">
        <v>63</v>
      </c>
      <c r="C90" s="37">
        <v>202.083</v>
      </c>
      <c r="D90" s="37">
        <v>198.315</v>
      </c>
      <c r="E90" s="37">
        <v>208.15100000000001</v>
      </c>
      <c r="F90" s="37">
        <v>210.46299999999999</v>
      </c>
      <c r="G90" s="37">
        <v>221.685</v>
      </c>
      <c r="H90" s="37">
        <v>209.352</v>
      </c>
      <c r="I90" s="37">
        <v>199.01900000000001</v>
      </c>
      <c r="J90" s="37">
        <v>214.42599999999999</v>
      </c>
      <c r="K90" s="37">
        <v>186.2</v>
      </c>
      <c r="L90" s="37">
        <v>211.648</v>
      </c>
      <c r="M90" s="37">
        <v>196.24100000000001</v>
      </c>
      <c r="N90" s="37">
        <v>191.63</v>
      </c>
      <c r="O90" s="37">
        <v>191.79599999999999</v>
      </c>
      <c r="P90" s="37">
        <v>190.327</v>
      </c>
      <c r="Q90" s="37">
        <v>119.709</v>
      </c>
      <c r="S90" s="4">
        <f t="shared" si="88"/>
        <v>202.41513834895392</v>
      </c>
      <c r="T90" s="4">
        <f t="shared" si="88"/>
        <v>194.60291849432866</v>
      </c>
      <c r="U90" s="4">
        <f t="shared" si="88"/>
        <v>203.69877046083005</v>
      </c>
      <c r="V90" s="4">
        <f t="shared" si="88"/>
        <v>201.50790335469654</v>
      </c>
      <c r="W90" s="4">
        <f t="shared" si="88"/>
        <v>221.45185112896377</v>
      </c>
      <c r="X90" s="4">
        <f t="shared" si="88"/>
        <v>203.80792175036558</v>
      </c>
      <c r="Y90" s="4">
        <f t="shared" si="88"/>
        <v>188.67302514579211</v>
      </c>
      <c r="Z90" s="4">
        <f t="shared" si="88"/>
        <v>212.66991420854606</v>
      </c>
      <c r="AA90" s="4">
        <f t="shared" si="88"/>
        <v>177.41345110973722</v>
      </c>
      <c r="AB90" s="4">
        <f t="shared" si="88"/>
        <v>210.60510793134182</v>
      </c>
      <c r="AC90" s="4">
        <f t="shared" si="88"/>
        <v>189.54472537623505</v>
      </c>
      <c r="AD90" s="4">
        <f t="shared" si="88"/>
        <v>184.65517561867111</v>
      </c>
      <c r="AE90" s="4">
        <f t="shared" si="88"/>
        <v>184.8147717647764</v>
      </c>
      <c r="AF90" s="4">
        <f t="shared" si="88"/>
        <v>186.30556097301425</v>
      </c>
      <c r="AG90" s="4">
        <f t="shared" si="88"/>
        <v>123.29972375933583</v>
      </c>
      <c r="AI90" s="4">
        <f t="shared" si="89"/>
        <v>-0.33213834895391869</v>
      </c>
      <c r="AJ90" s="4">
        <f t="shared" si="89"/>
        <v>3.7120815056713354</v>
      </c>
      <c r="AK90" s="4">
        <f t="shared" si="89"/>
        <v>4.4522295391699629</v>
      </c>
      <c r="AL90" s="4">
        <f t="shared" si="89"/>
        <v>8.9550966453034562</v>
      </c>
      <c r="AM90" s="4">
        <f t="shared" si="89"/>
        <v>0.23314887103623505</v>
      </c>
      <c r="AN90" s="4">
        <f t="shared" si="89"/>
        <v>5.5440782496344241</v>
      </c>
      <c r="AO90" s="4">
        <f t="shared" si="89"/>
        <v>10.345974854207896</v>
      </c>
      <c r="AP90" s="4">
        <f t="shared" si="89"/>
        <v>1.756085791453927</v>
      </c>
      <c r="AQ90" s="4">
        <f t="shared" si="89"/>
        <v>8.7865488902627646</v>
      </c>
      <c r="AR90" s="4">
        <f t="shared" si="89"/>
        <v>1.0428920686581762</v>
      </c>
      <c r="AS90" s="4">
        <f t="shared" si="89"/>
        <v>6.696274623764964</v>
      </c>
      <c r="AT90" s="4">
        <f t="shared" si="89"/>
        <v>6.9748243813288866</v>
      </c>
      <c r="AU90" s="4">
        <f t="shared" si="89"/>
        <v>6.9812282352235968</v>
      </c>
      <c r="AV90" s="4">
        <f t="shared" si="89"/>
        <v>4.0214390269857461</v>
      </c>
      <c r="AW90" s="4">
        <f t="shared" si="89"/>
        <v>-3.5907237593358303</v>
      </c>
      <c r="AY90" s="2">
        <f t="shared" si="80"/>
        <v>101.07674594101053</v>
      </c>
      <c r="AZ90" s="2">
        <f t="shared" si="80"/>
        <v>101.55898821332856</v>
      </c>
      <c r="BA90" s="2">
        <f t="shared" si="80"/>
        <v>98.913982492340921</v>
      </c>
      <c r="BB90" s="2">
        <f t="shared" si="80"/>
        <v>107.91651956542179</v>
      </c>
      <c r="BC90" s="2">
        <f t="shared" si="80"/>
        <v>103.845732660319</v>
      </c>
      <c r="BD90" s="2">
        <f t="shared" si="80"/>
        <v>98.912099263037177</v>
      </c>
      <c r="BE90" s="2">
        <f t="shared" si="80"/>
        <v>101.22027055716184</v>
      </c>
      <c r="BF90" s="2">
        <f t="shared" si="80"/>
        <v>107.30005743224552</v>
      </c>
      <c r="BG90" s="2">
        <f t="shared" si="80"/>
        <v>101.70232059436395</v>
      </c>
      <c r="BH90" s="2">
        <f t="shared" si="80"/>
        <v>101.47704123964539</v>
      </c>
      <c r="BI90" s="2">
        <f t="shared" si="80"/>
        <v>105.81499439774626</v>
      </c>
      <c r="BJ90" s="2">
        <f t="shared" si="80"/>
        <v>107.13965464229726</v>
      </c>
      <c r="BK90" s="2">
        <f t="shared" si="80"/>
        <v>101.01832945084809</v>
      </c>
      <c r="BL90" s="2">
        <f t="shared" si="80"/>
        <v>101.62547271254483</v>
      </c>
      <c r="BM90" s="2">
        <f t="shared" si="80"/>
        <v>103.23637203348549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107.85457576147574</v>
      </c>
      <c r="DL90" s="2">
        <f t="shared" si="90"/>
        <v>109.88285348506402</v>
      </c>
      <c r="DM90" s="2">
        <f t="shared" si="90"/>
        <v>108.97917422402159</v>
      </c>
      <c r="DN90" s="2">
        <f t="shared" si="90"/>
        <v>114.37605774345775</v>
      </c>
      <c r="DO90" s="2">
        <f t="shared" si="90"/>
        <v>112.17918842324106</v>
      </c>
      <c r="DP90" s="2">
        <f t="shared" si="90"/>
        <v>107.24730159474672</v>
      </c>
      <c r="DQ90" s="2">
        <f t="shared" si="90"/>
        <v>110.27758273491214</v>
      </c>
      <c r="DR90" s="2">
        <f t="shared" si="90"/>
        <v>115.71991978609627</v>
      </c>
      <c r="DS90" s="2">
        <f t="shared" si="90"/>
        <v>111.7107378378378</v>
      </c>
      <c r="DT90" s="2">
        <f t="shared" si="90"/>
        <v>111.1003619047619</v>
      </c>
      <c r="DU90" s="2">
        <f t="shared" si="90"/>
        <v>112.79150476190478</v>
      </c>
      <c r="DV90" s="2">
        <f t="shared" si="90"/>
        <v>110.13632865418894</v>
      </c>
      <c r="DW90" s="2">
        <f t="shared" si="90"/>
        <v>113.04625241935483</v>
      </c>
      <c r="DX90" s="2">
        <f t="shared" si="90"/>
        <v>108.02711575824992</v>
      </c>
      <c r="DY90" s="2">
        <f t="shared" si="90"/>
        <v>109.85057326007328</v>
      </c>
      <c r="EA90" s="2">
        <f t="shared" si="94"/>
        <v>99.503514084191167</v>
      </c>
      <c r="EB90" s="2">
        <f t="shared" si="91"/>
        <v>99.78128206078577</v>
      </c>
      <c r="EC90" s="2">
        <f t="shared" si="91"/>
        <v>96.844524903198447</v>
      </c>
      <c r="ED90" s="2">
        <f t="shared" si="91"/>
        <v>106.50317319473884</v>
      </c>
      <c r="EE90" s="2">
        <f t="shared" si="91"/>
        <v>102.06394081908194</v>
      </c>
      <c r="EF90" s="2">
        <f t="shared" si="91"/>
        <v>97.311079411166915</v>
      </c>
      <c r="EG90" s="2">
        <f t="shared" si="91"/>
        <v>99.097750843399695</v>
      </c>
      <c r="EH90" s="2">
        <f t="shared" si="91"/>
        <v>105.17541078816024</v>
      </c>
      <c r="EI90" s="2">
        <f t="shared" si="91"/>
        <v>99.564550675811589</v>
      </c>
      <c r="EJ90" s="2">
        <f t="shared" si="91"/>
        <v>99.187235543420684</v>
      </c>
      <c r="EK90" s="2">
        <f t="shared" si="91"/>
        <v>104.22476185375385</v>
      </c>
      <c r="EL90" s="2">
        <f t="shared" si="91"/>
        <v>106.42674355713277</v>
      </c>
      <c r="EM90" s="2">
        <f t="shared" si="91"/>
        <v>97.926760048565413</v>
      </c>
      <c r="EN90" s="2">
        <f t="shared" si="91"/>
        <v>99.843211690314618</v>
      </c>
      <c r="EO90" s="2">
        <f t="shared" si="91"/>
        <v>101.5865347379893</v>
      </c>
      <c r="EQ90" s="2">
        <f t="shared" si="92"/>
        <v>99.024193524211711</v>
      </c>
      <c r="ER90" s="2">
        <f t="shared" si="92"/>
        <v>97.17009168602408</v>
      </c>
      <c r="ES90" s="2">
        <f t="shared" si="92"/>
        <v>96.661770161192095</v>
      </c>
      <c r="ET90" s="2">
        <f t="shared" si="92"/>
        <v>105.5822293422256</v>
      </c>
      <c r="EU90" s="2">
        <f t="shared" si="92"/>
        <v>100.54583972920508</v>
      </c>
      <c r="EV90" s="2">
        <f t="shared" si="92"/>
        <v>95.952847447965198</v>
      </c>
      <c r="EW90" s="2">
        <f t="shared" si="92"/>
        <v>97.985476676718392</v>
      </c>
      <c r="EX90" s="2">
        <f t="shared" si="92"/>
        <v>103.45240650607317</v>
      </c>
      <c r="EY90" s="2">
        <f t="shared" si="92"/>
        <v>101.75277430344524</v>
      </c>
      <c r="EZ90" s="2">
        <f t="shared" si="92"/>
        <v>101.56430967178329</v>
      </c>
      <c r="FA90" s="2">
        <f t="shared" si="92"/>
        <v>102.95435628600193</v>
      </c>
      <c r="FB90" s="2">
        <f t="shared" si="92"/>
        <v>103.39611406014913</v>
      </c>
      <c r="FC90" s="2">
        <f t="shared" si="92"/>
        <v>98.927050817691395</v>
      </c>
      <c r="FD90" s="2">
        <f t="shared" si="92"/>
        <v>100.04390080689359</v>
      </c>
      <c r="FE90" s="2">
        <f t="shared" si="92"/>
        <v>102.05389356613253</v>
      </c>
      <c r="FG90" s="2">
        <f t="shared" si="93"/>
        <v>0.81156147111565591</v>
      </c>
      <c r="FH90" s="2">
        <f t="shared" si="93"/>
        <v>0.82373584156616175</v>
      </c>
      <c r="FI90" s="2">
        <f t="shared" si="93"/>
        <v>0.82944401162485637</v>
      </c>
      <c r="FJ90" s="2">
        <f t="shared" si="93"/>
        <v>0.82036422372523854</v>
      </c>
      <c r="FK90" s="2">
        <f t="shared" si="93"/>
        <v>0.82371827821510069</v>
      </c>
      <c r="FL90" s="2">
        <f t="shared" si="93"/>
        <v>0.83874579298762397</v>
      </c>
      <c r="FM90" s="2">
        <f t="shared" si="93"/>
        <v>0.81004468561584186</v>
      </c>
      <c r="FN90" s="2">
        <f t="shared" si="93"/>
        <v>0.79833839540312546</v>
      </c>
      <c r="FO90" s="2">
        <f t="shared" si="93"/>
        <v>0.8242557968804286</v>
      </c>
      <c r="FP90" s="2">
        <f t="shared" si="93"/>
        <v>0.80805935952508123</v>
      </c>
      <c r="FQ90" s="2">
        <f t="shared" si="93"/>
        <v>0.81419299771172526</v>
      </c>
      <c r="FR90" s="2">
        <f t="shared" si="93"/>
        <v>0.80694130087153482</v>
      </c>
      <c r="FS90" s="2">
        <f t="shared" si="93"/>
        <v>0.79558802045185284</v>
      </c>
      <c r="FT90" s="2">
        <f t="shared" si="93"/>
        <v>0.78224219807317963</v>
      </c>
      <c r="FU90" s="2">
        <f t="shared" si="93"/>
        <v>0.80040335361609494</v>
      </c>
      <c r="FW90" s="2">
        <f t="shared" si="82"/>
        <v>8.9693684449547938E-4</v>
      </c>
      <c r="FX90" s="2">
        <f t="shared" si="82"/>
        <v>1.0871797952233958E-3</v>
      </c>
      <c r="FY90" s="2">
        <f t="shared" si="82"/>
        <v>9.8229657041074589E-4</v>
      </c>
      <c r="FZ90" s="2">
        <f t="shared" si="82"/>
        <v>9.8307485876319013E-4</v>
      </c>
      <c r="GA90" s="2">
        <f t="shared" si="82"/>
        <v>8.8361882725507127E-4</v>
      </c>
      <c r="GB90" s="2">
        <f t="shared" si="82"/>
        <v>9.1131491174620911E-4</v>
      </c>
      <c r="GC90" s="2">
        <f t="shared" si="82"/>
        <v>1.0328100629835933E-3</v>
      </c>
      <c r="GD90" s="2">
        <f t="shared" si="82"/>
        <v>1.0307345971966944E-3</v>
      </c>
      <c r="GE90" s="2">
        <f t="shared" si="82"/>
        <v>1.4385800341203173E-3</v>
      </c>
      <c r="GF90" s="2">
        <f t="shared" si="82"/>
        <v>1.3430764872405002E-3</v>
      </c>
      <c r="GG90" s="2">
        <f t="shared" si="82"/>
        <v>1.2029820903188726E-3</v>
      </c>
      <c r="GH90" s="2">
        <f t="shared" si="82"/>
        <v>1.0745582667753442E-3</v>
      </c>
      <c r="GI90" s="2">
        <f t="shared" si="82"/>
        <v>9.6375677578336156E-4</v>
      </c>
      <c r="GJ90" s="2">
        <f t="shared" si="82"/>
        <v>7.5769538107072843E-4</v>
      </c>
      <c r="GK90" s="2">
        <f t="shared" si="82"/>
        <v>7.7653588416013667E-4</v>
      </c>
      <c r="GM90" s="86">
        <f t="shared" si="83"/>
        <v>0.54706536650241511</v>
      </c>
      <c r="GN90" s="86">
        <f t="shared" si="83"/>
        <v>0.53303778798393087</v>
      </c>
      <c r="GO90" s="86">
        <f t="shared" si="83"/>
        <v>0.57070022530512399</v>
      </c>
      <c r="GP90" s="86">
        <f t="shared" si="83"/>
        <v>0.54412205054959628</v>
      </c>
      <c r="GQ90" s="86">
        <f t="shared" si="83"/>
        <v>0.64586279769161414</v>
      </c>
      <c r="GR90" s="86">
        <f t="shared" si="83"/>
        <v>0.59113781545681143</v>
      </c>
      <c r="GS90" s="86">
        <f t="shared" si="83"/>
        <v>0.50617796441428486</v>
      </c>
      <c r="GT90" s="86">
        <f t="shared" si="83"/>
        <v>0.60387839079883132</v>
      </c>
      <c r="GU90" s="86">
        <f t="shared" si="83"/>
        <v>0.48097188039909988</v>
      </c>
      <c r="GV90" s="86">
        <f t="shared" si="83"/>
        <v>0.6089395832549036</v>
      </c>
      <c r="GW90" s="86">
        <f t="shared" si="83"/>
        <v>0.52609308434675506</v>
      </c>
      <c r="GX90" s="86">
        <f t="shared" si="83"/>
        <v>0.5010474582775849</v>
      </c>
      <c r="GY90" s="86">
        <f t="shared" si="83"/>
        <v>0.49019643065642388</v>
      </c>
      <c r="GZ90" s="86">
        <f t="shared" si="83"/>
        <v>0.51345447160169588</v>
      </c>
      <c r="HA90" s="86">
        <f t="shared" si="83"/>
        <v>0.23334345441030901</v>
      </c>
      <c r="HC90" s="86">
        <f t="shared" si="73"/>
        <v>7.8813374068900687E-4</v>
      </c>
      <c r="HD90" s="86">
        <f t="shared" si="73"/>
        <v>1.4264072872271613E-3</v>
      </c>
      <c r="HE90" s="86">
        <f t="shared" si="73"/>
        <v>1.3961348682027528E-3</v>
      </c>
      <c r="HF90" s="86">
        <f t="shared" si="73"/>
        <v>1.2397728715713104E-3</v>
      </c>
      <c r="HG90" s="86">
        <f t="shared" si="87"/>
        <v>4.7545696568966443E-4</v>
      </c>
      <c r="HH90" s="86">
        <f t="shared" si="87"/>
        <v>1.0334726266985892E-3</v>
      </c>
      <c r="HI90" s="86">
        <f t="shared" si="87"/>
        <v>5.7615398032198921E-4</v>
      </c>
      <c r="HJ90" s="86">
        <f t="shared" si="87"/>
        <v>2.9745967779780218E-4</v>
      </c>
      <c r="HK90" s="86">
        <f t="shared" si="87"/>
        <v>1.0288682632514036E-3</v>
      </c>
      <c r="HL90" s="86">
        <f t="shared" si="87"/>
        <v>3.8524276671282219E-4</v>
      </c>
      <c r="HM90" s="86">
        <f t="shared" si="87"/>
        <v>6.4629294820153869E-4</v>
      </c>
      <c r="HN90" s="86">
        <f t="shared" si="87"/>
        <v>5.3228468408354605E-4</v>
      </c>
      <c r="HO90" s="86">
        <f t="shared" si="87"/>
        <v>5.7140502999782831E-4</v>
      </c>
      <c r="HP90" s="86">
        <f t="shared" si="87"/>
        <v>2.1211433702259826E-4</v>
      </c>
      <c r="HQ90" s="86">
        <f t="shared" si="87"/>
        <v>4.6075558288689574E-4</v>
      </c>
      <c r="HS90" s="86">
        <f t="shared" si="84"/>
        <v>1.9812960426482506E-38</v>
      </c>
      <c r="HT90" s="86">
        <f t="shared" si="84"/>
        <v>2.5586725419242716E-34</v>
      </c>
      <c r="HU90" s="86">
        <f t="shared" si="84"/>
        <v>7.2170774442171446E-34</v>
      </c>
      <c r="HV90" s="86">
        <f t="shared" si="84"/>
        <v>3.3066115231154373E-36</v>
      </c>
      <c r="HW90" s="86">
        <f t="shared" si="84"/>
        <v>6.5362952978957257E-40</v>
      </c>
      <c r="HX90" s="86">
        <f t="shared" si="84"/>
        <v>9.0908477686408816E-37</v>
      </c>
      <c r="HY90" s="86">
        <f t="shared" si="84"/>
        <v>2.9455119384495357E-41</v>
      </c>
      <c r="HZ90" s="86">
        <f t="shared" si="84"/>
        <v>1.5508737334872295E-43</v>
      </c>
      <c r="IA90" s="86">
        <f t="shared" si="84"/>
        <v>1.3744023044037439E-38</v>
      </c>
      <c r="IB90" s="86">
        <f t="shared" si="84"/>
        <v>6.1312952429889987E-42</v>
      </c>
      <c r="IC90" s="86">
        <f t="shared" si="84"/>
        <v>5.7777040533064764E-41</v>
      </c>
      <c r="ID90" s="86">
        <f t="shared" si="84"/>
        <v>6.696781802898305E-43</v>
      </c>
      <c r="IE90" s="86">
        <f t="shared" si="84"/>
        <v>2.3301048738813967E-42</v>
      </c>
      <c r="IF90" s="86">
        <f t="shared" si="84"/>
        <v>7.8696603895433628E-30</v>
      </c>
      <c r="IG90" s="86">
        <f t="shared" si="84"/>
        <v>3.2275681742583481E-19</v>
      </c>
      <c r="II90" s="86">
        <f t="shared" si="85"/>
        <v>2.2918611980800487E-105</v>
      </c>
      <c r="IJ90" s="86">
        <f t="shared" si="85"/>
        <v>2.4815163198599221E-93</v>
      </c>
      <c r="IK90" s="86">
        <f t="shared" si="85"/>
        <v>5.8734290010919345E-92</v>
      </c>
      <c r="IL90" s="86">
        <f t="shared" si="85"/>
        <v>2.1337364701337755E-99</v>
      </c>
      <c r="IM90" s="86">
        <f t="shared" si="85"/>
        <v>1.8738495529454367E-110</v>
      </c>
      <c r="IN90" s="86">
        <f t="shared" si="85"/>
        <v>6.3667918173329183E-103</v>
      </c>
      <c r="IO90" s="86">
        <f t="shared" si="85"/>
        <v>3.1264106356480357E-116</v>
      </c>
      <c r="IP90" s="86">
        <f t="shared" si="85"/>
        <v>5.7553186960822498E-122</v>
      </c>
      <c r="IQ90" s="86">
        <f t="shared" si="85"/>
        <v>3.4131288211402051E-106</v>
      </c>
      <c r="IR90" s="86">
        <f t="shared" si="85"/>
        <v>1.6654167578980801E-114</v>
      </c>
      <c r="IS90" s="86">
        <f t="shared" si="85"/>
        <v>5.4811014958123295E-116</v>
      </c>
      <c r="IT90" s="86">
        <f t="shared" si="85"/>
        <v>2.1401352254534718E-121</v>
      </c>
      <c r="IU90" s="86">
        <f t="shared" si="85"/>
        <v>1.3759068970818436E-117</v>
      </c>
      <c r="IV90" s="86">
        <f t="shared" si="85"/>
        <v>4.5656672611723958E-110</v>
      </c>
      <c r="IW90" s="86">
        <f t="shared" si="85"/>
        <v>1.2586881711958321E-73</v>
      </c>
      <c r="IY90" s="86">
        <f t="shared" si="86"/>
        <v>0.54785350024310409</v>
      </c>
      <c r="IZ90" s="86">
        <f t="shared" si="86"/>
        <v>0.53446419527115807</v>
      </c>
      <c r="JA90" s="86">
        <f t="shared" si="86"/>
        <v>0.57209636017332677</v>
      </c>
      <c r="JB90" s="86">
        <f t="shared" si="86"/>
        <v>0.54536182342116757</v>
      </c>
      <c r="JC90" s="86">
        <f t="shared" si="86"/>
        <v>0.64633825465730377</v>
      </c>
      <c r="JD90" s="86">
        <f t="shared" si="86"/>
        <v>0.59217128808351005</v>
      </c>
      <c r="JE90" s="86">
        <f t="shared" si="86"/>
        <v>0.50675411839460682</v>
      </c>
      <c r="JF90" s="86">
        <f t="shared" si="86"/>
        <v>0.60417585047662914</v>
      </c>
      <c r="JG90" s="86">
        <f t="shared" si="86"/>
        <v>0.48200074866235126</v>
      </c>
      <c r="JH90" s="86">
        <f t="shared" si="86"/>
        <v>0.60932482602161642</v>
      </c>
      <c r="JI90" s="86">
        <f t="shared" si="86"/>
        <v>0.52673937729495657</v>
      </c>
      <c r="JJ90" s="86">
        <f t="shared" si="86"/>
        <v>0.50157974296166841</v>
      </c>
      <c r="JK90" s="86">
        <f t="shared" si="86"/>
        <v>0.49076783568642168</v>
      </c>
      <c r="JL90" s="86">
        <f t="shared" si="86"/>
        <v>0.5136665859387185</v>
      </c>
      <c r="JM90" s="86">
        <f t="shared" si="86"/>
        <v>0.2338042099931959</v>
      </c>
    </row>
    <row r="91" spans="2:273" x14ac:dyDescent="0.25">
      <c r="B91" s="2">
        <v>64</v>
      </c>
      <c r="C91" s="37">
        <v>182.45</v>
      </c>
      <c r="D91" s="37">
        <v>173.07400000000001</v>
      </c>
      <c r="E91" s="37">
        <v>180.90600000000001</v>
      </c>
      <c r="F91" s="37">
        <v>177.685</v>
      </c>
      <c r="G91" s="37">
        <v>197.13</v>
      </c>
      <c r="H91" s="37">
        <v>177.74100000000001</v>
      </c>
      <c r="I91" s="37">
        <v>159.88900000000001</v>
      </c>
      <c r="J91" s="37">
        <v>190.42599999999999</v>
      </c>
      <c r="K91" s="37">
        <v>151</v>
      </c>
      <c r="L91" s="37">
        <v>188.167</v>
      </c>
      <c r="M91" s="37">
        <v>166.75899999999999</v>
      </c>
      <c r="N91" s="37">
        <v>160.88900000000001</v>
      </c>
      <c r="O91" s="37">
        <v>164.833</v>
      </c>
      <c r="P91" s="37">
        <v>165.49100000000001</v>
      </c>
      <c r="Q91" s="37">
        <v>109.636</v>
      </c>
      <c r="S91" s="4">
        <f t="shared" si="88"/>
        <v>183.75076100140299</v>
      </c>
      <c r="T91" s="4">
        <f t="shared" si="88"/>
        <v>167.17400495003142</v>
      </c>
      <c r="U91" s="4">
        <f t="shared" si="88"/>
        <v>175.72413648164084</v>
      </c>
      <c r="V91" s="4">
        <f t="shared" si="88"/>
        <v>167.550803572723</v>
      </c>
      <c r="W91" s="4">
        <f t="shared" si="88"/>
        <v>187.84606745918163</v>
      </c>
      <c r="X91" s="4">
        <f t="shared" si="88"/>
        <v>167.57497852970906</v>
      </c>
      <c r="Y91" s="4">
        <f t="shared" si="88"/>
        <v>152.5516477592451</v>
      </c>
      <c r="Z91" s="4">
        <f t="shared" si="88"/>
        <v>179.82109316404544</v>
      </c>
      <c r="AA91" s="4">
        <f t="shared" si="88"/>
        <v>146.83606192865324</v>
      </c>
      <c r="AB91" s="4">
        <f t="shared" si="88"/>
        <v>179.64951346310315</v>
      </c>
      <c r="AC91" s="4">
        <f t="shared" si="88"/>
        <v>159.26543564144583</v>
      </c>
      <c r="AD91" s="4">
        <f t="shared" si="88"/>
        <v>152.47479135786344</v>
      </c>
      <c r="AE91" s="4">
        <f t="shared" si="88"/>
        <v>156.17853461331327</v>
      </c>
      <c r="AF91" s="4">
        <f t="shared" si="88"/>
        <v>158.1759741031843</v>
      </c>
      <c r="AG91" s="4">
        <f t="shared" si="88"/>
        <v>112.62318822386648</v>
      </c>
      <c r="AI91" s="4">
        <f t="shared" si="89"/>
        <v>-1.3007610014030035</v>
      </c>
      <c r="AJ91" s="4">
        <f t="shared" si="89"/>
        <v>5.8999950499685951</v>
      </c>
      <c r="AK91" s="4">
        <f t="shared" si="89"/>
        <v>5.1818635183591653</v>
      </c>
      <c r="AL91" s="4">
        <f t="shared" si="89"/>
        <v>10.134196427277004</v>
      </c>
      <c r="AM91" s="4">
        <f t="shared" si="89"/>
        <v>9.2839325408183697</v>
      </c>
      <c r="AN91" s="4">
        <f t="shared" si="89"/>
        <v>10.166021470290957</v>
      </c>
      <c r="AO91" s="4">
        <f t="shared" si="89"/>
        <v>7.3373522407549103</v>
      </c>
      <c r="AP91" s="4">
        <f t="shared" si="89"/>
        <v>10.604906835954552</v>
      </c>
      <c r="AQ91" s="4">
        <f t="shared" si="89"/>
        <v>4.1639380713467631</v>
      </c>
      <c r="AR91" s="4">
        <f t="shared" si="89"/>
        <v>8.517486536896854</v>
      </c>
      <c r="AS91" s="4">
        <f t="shared" si="89"/>
        <v>7.4935643585541527</v>
      </c>
      <c r="AT91" s="4">
        <f t="shared" si="89"/>
        <v>8.4142086421365718</v>
      </c>
      <c r="AU91" s="4">
        <f t="shared" si="89"/>
        <v>8.6544653866867236</v>
      </c>
      <c r="AV91" s="4">
        <f t="shared" si="89"/>
        <v>7.3150258968157118</v>
      </c>
      <c r="AW91" s="4">
        <f t="shared" si="89"/>
        <v>-2.9871882238664824</v>
      </c>
      <c r="AY91" s="2">
        <f t="shared" si="80"/>
        <v>100.88582616503379</v>
      </c>
      <c r="AZ91" s="2">
        <f t="shared" si="80"/>
        <v>101.2537123909207</v>
      </c>
      <c r="BA91" s="2">
        <f t="shared" si="80"/>
        <v>98.647396259101413</v>
      </c>
      <c r="BB91" s="2">
        <f t="shared" si="80"/>
        <v>107.64942606575318</v>
      </c>
      <c r="BC91" s="2">
        <f t="shared" si="80"/>
        <v>103.55872469663359</v>
      </c>
      <c r="BD91" s="2">
        <f t="shared" si="80"/>
        <v>98.643155690803496</v>
      </c>
      <c r="BE91" s="2">
        <f t="shared" si="80"/>
        <v>100.9330800510245</v>
      </c>
      <c r="BF91" s="2">
        <f t="shared" si="80"/>
        <v>106.96828894500426</v>
      </c>
      <c r="BG91" s="2">
        <f t="shared" si="80"/>
        <v>101.43195996223326</v>
      </c>
      <c r="BH91" s="2">
        <f t="shared" si="80"/>
        <v>101.20812246160396</v>
      </c>
      <c r="BI91" s="2">
        <f t="shared" si="80"/>
        <v>105.49991797554488</v>
      </c>
      <c r="BJ91" s="2">
        <f t="shared" si="80"/>
        <v>106.86516924787639</v>
      </c>
      <c r="BK91" s="2">
        <f t="shared" si="80"/>
        <v>100.7380862761965</v>
      </c>
      <c r="BL91" s="2">
        <f t="shared" si="80"/>
        <v>101.42092696473703</v>
      </c>
      <c r="BM91" s="2">
        <f t="shared" si="80"/>
        <v>103.04827053045153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107.9276029172029</v>
      </c>
      <c r="DL91" s="2">
        <f t="shared" si="90"/>
        <v>110.03276458036984</v>
      </c>
      <c r="DM91" s="2">
        <f t="shared" si="90"/>
        <v>109.08019487179487</v>
      </c>
      <c r="DN91" s="2">
        <f t="shared" si="90"/>
        <v>114.52821977691978</v>
      </c>
      <c r="DO91" s="2">
        <f t="shared" si="90"/>
        <v>112.27408688040268</v>
      </c>
      <c r="DP91" s="2">
        <f t="shared" si="90"/>
        <v>107.28918864915572</v>
      </c>
      <c r="DQ91" s="2">
        <f t="shared" si="90"/>
        <v>110.40680030557677</v>
      </c>
      <c r="DR91" s="2">
        <f t="shared" si="90"/>
        <v>115.7749860962567</v>
      </c>
      <c r="DS91" s="2">
        <f t="shared" si="90"/>
        <v>111.66347927927924</v>
      </c>
      <c r="DT91" s="2">
        <f t="shared" si="90"/>
        <v>111.06149859943977</v>
      </c>
      <c r="DU91" s="2">
        <f t="shared" si="90"/>
        <v>112.81721204481795</v>
      </c>
      <c r="DV91" s="2">
        <f t="shared" si="90"/>
        <v>110.17108333333333</v>
      </c>
      <c r="DW91" s="2">
        <f t="shared" si="90"/>
        <v>113.22333548387095</v>
      </c>
      <c r="DX91" s="2">
        <f t="shared" si="90"/>
        <v>108.08966770485726</v>
      </c>
      <c r="DY91" s="2">
        <f t="shared" si="90"/>
        <v>109.92024053724055</v>
      </c>
      <c r="EA91" s="2">
        <f t="shared" si="94"/>
        <v>99.395201731368729</v>
      </c>
      <c r="EB91" s="2">
        <f t="shared" si="91"/>
        <v>99.544073758339508</v>
      </c>
      <c r="EC91" s="2">
        <f t="shared" si="91"/>
        <v>96.69111982177904</v>
      </c>
      <c r="ED91" s="2">
        <f t="shared" si="91"/>
        <v>106.2768654075085</v>
      </c>
      <c r="EE91" s="2">
        <f t="shared" si="91"/>
        <v>101.85939963996401</v>
      </c>
      <c r="EF91" s="2">
        <f t="shared" si="91"/>
        <v>97.128714482738587</v>
      </c>
      <c r="EG91" s="2">
        <f t="shared" si="91"/>
        <v>98.908458156491434</v>
      </c>
      <c r="EH91" s="2">
        <f t="shared" si="91"/>
        <v>104.94177405450128</v>
      </c>
      <c r="EI91" s="2">
        <f t="shared" si="91"/>
        <v>99.438385675208181</v>
      </c>
      <c r="EJ91" s="2">
        <f t="shared" si="91"/>
        <v>99.069415023024575</v>
      </c>
      <c r="EK91" s="2">
        <f t="shared" si="91"/>
        <v>103.97894092813713</v>
      </c>
      <c r="EL91" s="2">
        <f t="shared" si="91"/>
        <v>106.14806790912363</v>
      </c>
      <c r="EM91" s="2">
        <f t="shared" si="91"/>
        <v>97.811211557714032</v>
      </c>
      <c r="EN91" s="2">
        <f t="shared" si="91"/>
        <v>99.727647624922895</v>
      </c>
      <c r="EO91" s="2">
        <f t="shared" si="91"/>
        <v>101.48491771864501</v>
      </c>
      <c r="EQ91" s="2">
        <f t="shared" si="92"/>
        <v>98.927633827205</v>
      </c>
      <c r="ER91" s="2">
        <f t="shared" si="92"/>
        <v>97.000851403191518</v>
      </c>
      <c r="ES91" s="2">
        <f t="shared" si="92"/>
        <v>96.513256726946381</v>
      </c>
      <c r="ET91" s="2">
        <f t="shared" si="92"/>
        <v>105.37982172051828</v>
      </c>
      <c r="EU91" s="2">
        <f t="shared" si="92"/>
        <v>100.37999254340667</v>
      </c>
      <c r="EV91" s="2">
        <f t="shared" si="92"/>
        <v>95.806139277421693</v>
      </c>
      <c r="EW91" s="2">
        <f t="shared" si="92"/>
        <v>97.825788285697257</v>
      </c>
      <c r="EX91" s="2">
        <f t="shared" si="92"/>
        <v>103.26459887021053</v>
      </c>
      <c r="EY91" s="2">
        <f t="shared" si="92"/>
        <v>101.56422107724863</v>
      </c>
      <c r="EZ91" s="2">
        <f t="shared" si="92"/>
        <v>101.3835348376429</v>
      </c>
      <c r="FA91" s="2">
        <f t="shared" si="92"/>
        <v>102.74166127733351</v>
      </c>
      <c r="FB91" s="2">
        <f t="shared" si="92"/>
        <v>103.19582120095349</v>
      </c>
      <c r="FC91" s="2">
        <f t="shared" si="92"/>
        <v>98.786632042078367</v>
      </c>
      <c r="FD91" s="2">
        <f t="shared" si="92"/>
        <v>99.923366735038272</v>
      </c>
      <c r="FE91" s="2">
        <f t="shared" si="92"/>
        <v>101.93749049814096</v>
      </c>
      <c r="FG91" s="2">
        <f t="shared" si="93"/>
        <v>0.82524447676577406</v>
      </c>
      <c r="FH91" s="2">
        <f t="shared" si="93"/>
        <v>0.83671269941485671</v>
      </c>
      <c r="FI91" s="2">
        <f t="shared" si="93"/>
        <v>0.84208118994357317</v>
      </c>
      <c r="FJ91" s="2">
        <f t="shared" si="93"/>
        <v>0.83353914442227384</v>
      </c>
      <c r="FK91" s="2">
        <f t="shared" si="93"/>
        <v>0.83669617276373276</v>
      </c>
      <c r="FL91" s="2">
        <f t="shared" si="93"/>
        <v>0.85081772434608205</v>
      </c>
      <c r="FM91" s="2">
        <f t="shared" si="93"/>
        <v>0.82381391859581665</v>
      </c>
      <c r="FN91" s="2">
        <f t="shared" si="93"/>
        <v>0.81276003823029741</v>
      </c>
      <c r="FO91" s="2">
        <f t="shared" si="93"/>
        <v>0.83720194017802552</v>
      </c>
      <c r="FP91" s="2">
        <f t="shared" si="93"/>
        <v>0.82194086886510587</v>
      </c>
      <c r="FQ91" s="2">
        <f t="shared" si="93"/>
        <v>0.82772548343923669</v>
      </c>
      <c r="FR91" s="2">
        <f t="shared" si="93"/>
        <v>0.82088574688941862</v>
      </c>
      <c r="FS91" s="2">
        <f t="shared" si="93"/>
        <v>0.81015958188772141</v>
      </c>
      <c r="FT91" s="2">
        <f t="shared" si="93"/>
        <v>0.79752299889618938</v>
      </c>
      <c r="FU91" s="2">
        <f t="shared" si="93"/>
        <v>0.81471159680767191</v>
      </c>
      <c r="FW91" s="2">
        <f t="shared" si="82"/>
        <v>9.8338659609634779E-4</v>
      </c>
      <c r="FX91" s="2">
        <f t="shared" si="82"/>
        <v>1.1919439187707103E-3</v>
      </c>
      <c r="FY91" s="2">
        <f t="shared" si="82"/>
        <v>1.0769647074396129E-3</v>
      </c>
      <c r="FZ91" s="2">
        <f t="shared" si="82"/>
        <v>1.0778179218580398E-3</v>
      </c>
      <c r="GA91" s="2">
        <f t="shared" si="82"/>
        <v>9.6878618881212557E-4</v>
      </c>
      <c r="GB91" s="2">
        <f t="shared" si="82"/>
        <v>9.9914908334537418E-4</v>
      </c>
      <c r="GC91" s="2">
        <f t="shared" si="82"/>
        <v>1.1323408842379514E-3</v>
      </c>
      <c r="GD91" s="2">
        <f t="shared" si="82"/>
        <v>1.1300656342511674E-3</v>
      </c>
      <c r="GE91" s="2">
        <f t="shared" si="82"/>
        <v>1.5771527452563213E-3</v>
      </c>
      <c r="GF91" s="2">
        <f t="shared" si="82"/>
        <v>1.4724632857578861E-3</v>
      </c>
      <c r="GG91" s="2">
        <f t="shared" si="82"/>
        <v>1.3188905599131947E-3</v>
      </c>
      <c r="GH91" s="2">
        <f t="shared" si="82"/>
        <v>1.1781075738921116E-3</v>
      </c>
      <c r="GI91" s="2">
        <f t="shared" si="82"/>
        <v>1.0566400430394387E-3</v>
      </c>
      <c r="GJ91" s="2">
        <f t="shared" si="82"/>
        <v>8.3073573697990363E-4</v>
      </c>
      <c r="GK91" s="2">
        <f t="shared" si="82"/>
        <v>8.5139088033715782E-4</v>
      </c>
      <c r="GM91" s="86">
        <f t="shared" si="83"/>
        <v>0.49949406674923341</v>
      </c>
      <c r="GN91" s="86">
        <f t="shared" si="83"/>
        <v>0.42059038293737733</v>
      </c>
      <c r="GO91" s="86">
        <f t="shared" si="83"/>
        <v>0.46475463085903612</v>
      </c>
      <c r="GP91" s="86">
        <f t="shared" si="83"/>
        <v>0.38841077553281672</v>
      </c>
      <c r="GQ91" s="86">
        <f t="shared" si="83"/>
        <v>0.51385935946357797</v>
      </c>
      <c r="GR91" s="86">
        <f t="shared" si="83"/>
        <v>0.42882728853930907</v>
      </c>
      <c r="GS91" s="86">
        <f t="shared" si="83"/>
        <v>0.33788580251983408</v>
      </c>
      <c r="GT91" s="86">
        <f t="shared" si="83"/>
        <v>0.47121319788928195</v>
      </c>
      <c r="GU91" s="86">
        <f t="shared" si="83"/>
        <v>0.32243215309416001</v>
      </c>
      <c r="GV91" s="86">
        <f t="shared" si="83"/>
        <v>0.49043647671093432</v>
      </c>
      <c r="GW91" s="86">
        <f t="shared" si="83"/>
        <v>0.38008660660102889</v>
      </c>
      <c r="GX91" s="86">
        <f t="shared" si="83"/>
        <v>0.33415496524830174</v>
      </c>
      <c r="GY91" s="86">
        <f t="shared" si="83"/>
        <v>0.37159470583933979</v>
      </c>
      <c r="GZ91" s="86">
        <f t="shared" si="83"/>
        <v>0.39743309970637036</v>
      </c>
      <c r="HA91" s="86">
        <f t="shared" si="83"/>
        <v>0.13324211392189847</v>
      </c>
      <c r="HC91" s="86">
        <f t="shared" si="73"/>
        <v>1.4371527101558698E-3</v>
      </c>
      <c r="HD91" s="86">
        <f t="shared" si="73"/>
        <v>2.485600593279538E-3</v>
      </c>
      <c r="HE91" s="86">
        <f t="shared" si="73"/>
        <v>2.4060562051387573E-3</v>
      </c>
      <c r="HF91" s="86">
        <f t="shared" si="73"/>
        <v>2.1948827899412604E-3</v>
      </c>
      <c r="HG91" s="86">
        <f t="shared" si="87"/>
        <v>8.9819985738029255E-4</v>
      </c>
      <c r="HH91" s="86">
        <f t="shared" si="87"/>
        <v>1.8516850116232966E-3</v>
      </c>
      <c r="HI91" s="86">
        <f t="shared" si="87"/>
        <v>1.1126067169747766E-3</v>
      </c>
      <c r="HJ91" s="86">
        <f t="shared" si="87"/>
        <v>6.0174303191771919E-4</v>
      </c>
      <c r="HK91" s="86">
        <f t="shared" si="87"/>
        <v>1.9374218828722538E-3</v>
      </c>
      <c r="HL91" s="86">
        <f t="shared" si="87"/>
        <v>7.7389003597891251E-4</v>
      </c>
      <c r="HM91" s="86">
        <f t="shared" si="87"/>
        <v>1.2586219782878324E-3</v>
      </c>
      <c r="HN91" s="86">
        <f t="shared" si="87"/>
        <v>1.0506725280866884E-3</v>
      </c>
      <c r="HO91" s="86">
        <f t="shared" si="87"/>
        <v>1.1009410963545277E-3</v>
      </c>
      <c r="HP91" s="86">
        <f t="shared" si="87"/>
        <v>4.4186215466744135E-4</v>
      </c>
      <c r="HQ91" s="86">
        <f t="shared" si="87"/>
        <v>9.7037440230678129E-4</v>
      </c>
      <c r="HS91" s="86">
        <f t="shared" si="84"/>
        <v>5.1272921366679556E-37</v>
      </c>
      <c r="HT91" s="86">
        <f t="shared" si="84"/>
        <v>4.9614190864565696E-33</v>
      </c>
      <c r="HU91" s="86">
        <f t="shared" si="84"/>
        <v>1.2855254327946042E-32</v>
      </c>
      <c r="HV91" s="86">
        <f t="shared" si="84"/>
        <v>7.3573376957845071E-35</v>
      </c>
      <c r="HW91" s="86">
        <f t="shared" si="84"/>
        <v>1.9409850305631383E-38</v>
      </c>
      <c r="HX91" s="86">
        <f t="shared" si="84"/>
        <v>2.1187999222287753E-35</v>
      </c>
      <c r="HY91" s="86">
        <f t="shared" si="84"/>
        <v>1.0993150246861396E-39</v>
      </c>
      <c r="HZ91" s="86">
        <f t="shared" si="84"/>
        <v>7.0208443701896902E-42</v>
      </c>
      <c r="IA91" s="86">
        <f t="shared" si="84"/>
        <v>4.5855500949514031E-37</v>
      </c>
      <c r="IB91" s="86">
        <f t="shared" si="84"/>
        <v>2.6487847481955245E-40</v>
      </c>
      <c r="IC91" s="86">
        <f t="shared" si="84"/>
        <v>2.2983160001361034E-39</v>
      </c>
      <c r="ID91" s="86">
        <f t="shared" si="84"/>
        <v>2.9858923371170009E-41</v>
      </c>
      <c r="IE91" s="86">
        <f t="shared" si="84"/>
        <v>9.007155071429276E-41</v>
      </c>
      <c r="IF91" s="86">
        <f t="shared" si="84"/>
        <v>8.947647178155739E-29</v>
      </c>
      <c r="IG91" s="86">
        <f t="shared" si="84"/>
        <v>1.4949188004343884E-18</v>
      </c>
      <c r="II91" s="86">
        <f t="shared" si="85"/>
        <v>1.1425197706985393E-102</v>
      </c>
      <c r="IJ91" s="86">
        <f t="shared" si="85"/>
        <v>7.0147018848139553E-91</v>
      </c>
      <c r="IK91" s="86">
        <f t="shared" si="85"/>
        <v>1.4068491165910614E-89</v>
      </c>
      <c r="IL91" s="86">
        <f t="shared" si="85"/>
        <v>8.033997942212687E-97</v>
      </c>
      <c r="IM91" s="86">
        <f t="shared" si="85"/>
        <v>1.249842457589306E-107</v>
      </c>
      <c r="IN91" s="86">
        <f t="shared" si="85"/>
        <v>2.7793148867582001E-100</v>
      </c>
      <c r="IO91" s="86">
        <f t="shared" si="85"/>
        <v>3.4385327008933407E-113</v>
      </c>
      <c r="IP91" s="86">
        <f t="shared" si="85"/>
        <v>8.9707978442365038E-119</v>
      </c>
      <c r="IQ91" s="86">
        <f t="shared" si="85"/>
        <v>2.802465137707402E-103</v>
      </c>
      <c r="IR91" s="86">
        <f t="shared" si="85"/>
        <v>2.1642427379658922E-111</v>
      </c>
      <c r="IS91" s="86">
        <f t="shared" si="85"/>
        <v>6.9531767559746821E-113</v>
      </c>
      <c r="IT91" s="86">
        <f t="shared" si="85"/>
        <v>3.3674494049855843E-118</v>
      </c>
      <c r="IU91" s="86">
        <f t="shared" si="85"/>
        <v>1.5327017644056162E-114</v>
      </c>
      <c r="IV91" s="86">
        <f t="shared" si="85"/>
        <v>2.5923619555160364E-107</v>
      </c>
      <c r="IW91" s="86">
        <f t="shared" si="85"/>
        <v>8.5954287745806022E-72</v>
      </c>
      <c r="IY91" s="86">
        <f t="shared" si="86"/>
        <v>0.50093121945938923</v>
      </c>
      <c r="IZ91" s="86">
        <f t="shared" si="86"/>
        <v>0.42307598353065684</v>
      </c>
      <c r="JA91" s="86">
        <f t="shared" si="86"/>
        <v>0.46716068706417491</v>
      </c>
      <c r="JB91" s="86">
        <f t="shared" si="86"/>
        <v>0.39060565832275795</v>
      </c>
      <c r="JC91" s="86">
        <f t="shared" si="86"/>
        <v>0.51475755932095824</v>
      </c>
      <c r="JD91" s="86">
        <f t="shared" si="86"/>
        <v>0.43067897355093238</v>
      </c>
      <c r="JE91" s="86">
        <f t="shared" si="86"/>
        <v>0.33899840923680885</v>
      </c>
      <c r="JF91" s="86">
        <f t="shared" si="86"/>
        <v>0.47181494092119969</v>
      </c>
      <c r="JG91" s="86">
        <f t="shared" si="86"/>
        <v>0.32436957497703228</v>
      </c>
      <c r="JH91" s="86">
        <f t="shared" si="86"/>
        <v>0.49121036674691321</v>
      </c>
      <c r="JI91" s="86">
        <f t="shared" si="86"/>
        <v>0.38134522857931674</v>
      </c>
      <c r="JJ91" s="86">
        <f t="shared" si="86"/>
        <v>0.33520563777638845</v>
      </c>
      <c r="JK91" s="86">
        <f t="shared" si="86"/>
        <v>0.37269564693569429</v>
      </c>
      <c r="JL91" s="86">
        <f t="shared" si="86"/>
        <v>0.39787496186103782</v>
      </c>
      <c r="JM91" s="86">
        <f t="shared" si="86"/>
        <v>0.13421248832420526</v>
      </c>
    </row>
    <row r="92" spans="2:273" x14ac:dyDescent="0.25">
      <c r="B92" s="2">
        <v>65</v>
      </c>
      <c r="C92" s="37">
        <v>165.767</v>
      </c>
      <c r="D92" s="37">
        <v>144.29599999999999</v>
      </c>
      <c r="E92" s="37">
        <v>148.71700000000001</v>
      </c>
      <c r="F92" s="37">
        <v>131.40700000000001</v>
      </c>
      <c r="G92" s="37">
        <v>156.77799999999999</v>
      </c>
      <c r="H92" s="37">
        <v>130.833</v>
      </c>
      <c r="I92" s="37">
        <v>112.22199999999999</v>
      </c>
      <c r="J92" s="37">
        <v>150.74100000000001</v>
      </c>
      <c r="K92" s="37">
        <v>112.764</v>
      </c>
      <c r="L92" s="37">
        <v>153.53700000000001</v>
      </c>
      <c r="M92" s="37">
        <v>130.09299999999999</v>
      </c>
      <c r="N92" s="37">
        <v>123.72199999999999</v>
      </c>
      <c r="O92" s="37">
        <v>128.667</v>
      </c>
      <c r="P92" s="37">
        <v>132.273</v>
      </c>
      <c r="Q92" s="37">
        <v>107.473</v>
      </c>
      <c r="S92" s="4">
        <f t="shared" si="88"/>
        <v>163.48809337699174</v>
      </c>
      <c r="T92" s="4">
        <f t="shared" si="88"/>
        <v>142.29239092552791</v>
      </c>
      <c r="U92" s="4">
        <f t="shared" si="88"/>
        <v>148.30132065190404</v>
      </c>
      <c r="V92" s="4">
        <f t="shared" si="88"/>
        <v>139.12376128770779</v>
      </c>
      <c r="W92" s="4">
        <f t="shared" si="88"/>
        <v>151.72106895793806</v>
      </c>
      <c r="X92" s="4">
        <f t="shared" si="88"/>
        <v>135.02780874563445</v>
      </c>
      <c r="Y92" s="4">
        <f t="shared" si="88"/>
        <v>125.18294476327614</v>
      </c>
      <c r="Z92" s="4">
        <f t="shared" si="88"/>
        <v>147.27135892341781</v>
      </c>
      <c r="AA92" s="4">
        <f t="shared" si="88"/>
        <v>124.08241749074742</v>
      </c>
      <c r="AB92" s="4">
        <f t="shared" si="88"/>
        <v>147.70804852687445</v>
      </c>
      <c r="AC92" s="4">
        <f t="shared" si="88"/>
        <v>134.08701014829231</v>
      </c>
      <c r="AD92" s="4">
        <f t="shared" si="88"/>
        <v>128.26397427263382</v>
      </c>
      <c r="AE92" s="4">
        <f t="shared" si="88"/>
        <v>132.36005000374411</v>
      </c>
      <c r="AF92" s="4">
        <f t="shared" si="88"/>
        <v>133.68778677280105</v>
      </c>
      <c r="AG92" s="4">
        <f t="shared" si="88"/>
        <v>107.10635932289738</v>
      </c>
      <c r="AI92" s="4">
        <f t="shared" si="89"/>
        <v>2.278906623008254</v>
      </c>
      <c r="AJ92" s="4">
        <f t="shared" si="89"/>
        <v>2.0036090744720809</v>
      </c>
      <c r="AK92" s="4">
        <f t="shared" si="89"/>
        <v>0.41567934809597773</v>
      </c>
      <c r="AL92" s="4">
        <f t="shared" si="89"/>
        <v>-7.7167612877077829</v>
      </c>
      <c r="AM92" s="4">
        <f t="shared" si="89"/>
        <v>5.0569310420619331</v>
      </c>
      <c r="AN92" s="4">
        <f t="shared" si="89"/>
        <v>-4.1948087456344467</v>
      </c>
      <c r="AO92" s="4">
        <f t="shared" si="89"/>
        <v>-12.960944763276146</v>
      </c>
      <c r="AP92" s="4">
        <f t="shared" si="89"/>
        <v>3.4696410765822066</v>
      </c>
      <c r="AQ92" s="4">
        <f t="shared" si="89"/>
        <v>-11.318417490747422</v>
      </c>
      <c r="AR92" s="4">
        <f t="shared" si="89"/>
        <v>5.8289514731255565</v>
      </c>
      <c r="AS92" s="4">
        <f t="shared" si="89"/>
        <v>-3.9940101482923183</v>
      </c>
      <c r="AT92" s="4">
        <f t="shared" si="89"/>
        <v>-4.5419742726338228</v>
      </c>
      <c r="AU92" s="4">
        <f t="shared" si="89"/>
        <v>-3.693050003744105</v>
      </c>
      <c r="AV92" s="4">
        <f t="shared" si="89"/>
        <v>-1.414786772801051</v>
      </c>
      <c r="AW92" s="4">
        <f t="shared" si="89"/>
        <v>0.36664067710262316</v>
      </c>
      <c r="AY92" s="2">
        <f t="shared" si="80"/>
        <v>100.69687291553105</v>
      </c>
      <c r="AZ92" s="2">
        <f t="shared" si="80"/>
        <v>100.94686333438452</v>
      </c>
      <c r="BA92" s="2">
        <f t="shared" si="80"/>
        <v>98.384132928466556</v>
      </c>
      <c r="BB92" s="2">
        <f t="shared" si="80"/>
        <v>107.37912924551351</v>
      </c>
      <c r="BC92" s="2">
        <f t="shared" si="80"/>
        <v>103.27229811923873</v>
      </c>
      <c r="BD92" s="2">
        <f t="shared" si="80"/>
        <v>98.376635626618693</v>
      </c>
      <c r="BE92" s="2">
        <f t="shared" si="80"/>
        <v>100.64653191250316</v>
      </c>
      <c r="BF92" s="2">
        <f t="shared" si="80"/>
        <v>106.63716274956302</v>
      </c>
      <c r="BG92" s="2">
        <f t="shared" si="80"/>
        <v>101.16915609991948</v>
      </c>
      <c r="BH92" s="2">
        <f t="shared" si="80"/>
        <v>100.94666770660551</v>
      </c>
      <c r="BI92" s="2">
        <f t="shared" si="80"/>
        <v>105.18470610527987</v>
      </c>
      <c r="BJ92" s="2">
        <f t="shared" si="80"/>
        <v>106.58539953783524</v>
      </c>
      <c r="BK92" s="2">
        <f t="shared" si="80"/>
        <v>100.46202152090659</v>
      </c>
      <c r="BL92" s="2">
        <f t="shared" si="80"/>
        <v>101.21789493231351</v>
      </c>
      <c r="BM92" s="2">
        <f t="shared" si="80"/>
        <v>102.86220153997645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108.00063007293005</v>
      </c>
      <c r="DL92" s="2">
        <f t="shared" si="90"/>
        <v>110.18267567567568</v>
      </c>
      <c r="DM92" s="2">
        <f t="shared" si="90"/>
        <v>109.18121551956816</v>
      </c>
      <c r="DN92" s="2">
        <f t="shared" si="90"/>
        <v>114.68038181038182</v>
      </c>
      <c r="DO92" s="2">
        <f t="shared" si="90"/>
        <v>112.36898533756428</v>
      </c>
      <c r="DP92" s="2">
        <f t="shared" si="90"/>
        <v>107.33107570356474</v>
      </c>
      <c r="DQ92" s="2">
        <f t="shared" si="90"/>
        <v>110.5360178762414</v>
      </c>
      <c r="DR92" s="2">
        <f t="shared" si="90"/>
        <v>115.83005240641714</v>
      </c>
      <c r="DS92" s="2">
        <f t="shared" si="90"/>
        <v>111.61622072072068</v>
      </c>
      <c r="DT92" s="2">
        <f t="shared" si="90"/>
        <v>111.02263529411765</v>
      </c>
      <c r="DU92" s="2">
        <f t="shared" si="90"/>
        <v>112.84291932773111</v>
      </c>
      <c r="DV92" s="2">
        <f t="shared" si="90"/>
        <v>110.20583801247771</v>
      </c>
      <c r="DW92" s="2">
        <f t="shared" si="90"/>
        <v>113.40041854838708</v>
      </c>
      <c r="DX92" s="2">
        <f t="shared" si="90"/>
        <v>108.15221965146461</v>
      </c>
      <c r="DY92" s="2">
        <f t="shared" si="90"/>
        <v>109.98990781440783</v>
      </c>
      <c r="EA92" s="2">
        <f t="shared" si="94"/>
        <v>99.286889378546277</v>
      </c>
      <c r="EB92" s="2">
        <f t="shared" si="91"/>
        <v>99.306865455893245</v>
      </c>
      <c r="EC92" s="2">
        <f t="shared" si="91"/>
        <v>96.537714740359633</v>
      </c>
      <c r="ED92" s="2">
        <f t="shared" si="91"/>
        <v>106.05055762027816</v>
      </c>
      <c r="EE92" s="2">
        <f t="shared" si="91"/>
        <v>101.6548584608461</v>
      </c>
      <c r="EF92" s="2">
        <f t="shared" si="91"/>
        <v>96.946349554310274</v>
      </c>
      <c r="EG92" s="2">
        <f t="shared" si="91"/>
        <v>98.719165469583174</v>
      </c>
      <c r="EH92" s="2">
        <f t="shared" si="91"/>
        <v>104.70813732084233</v>
      </c>
      <c r="EI92" s="2">
        <f t="shared" si="91"/>
        <v>99.312220674604774</v>
      </c>
      <c r="EJ92" s="2">
        <f t="shared" si="91"/>
        <v>98.951594502628467</v>
      </c>
      <c r="EK92" s="2">
        <f t="shared" si="91"/>
        <v>103.73312000252042</v>
      </c>
      <c r="EL92" s="2">
        <f t="shared" si="91"/>
        <v>105.8693922611145</v>
      </c>
      <c r="EM92" s="2">
        <f t="shared" si="91"/>
        <v>97.695663066862636</v>
      </c>
      <c r="EN92" s="2">
        <f t="shared" si="91"/>
        <v>99.612083559531158</v>
      </c>
      <c r="EO92" s="2">
        <f t="shared" si="91"/>
        <v>101.3833006993007</v>
      </c>
      <c r="EQ92" s="2">
        <f t="shared" si="92"/>
        <v>98.831074130198289</v>
      </c>
      <c r="ER92" s="2">
        <f t="shared" si="92"/>
        <v>96.831611120358943</v>
      </c>
      <c r="ES92" s="2">
        <f t="shared" si="92"/>
        <v>96.364743292700666</v>
      </c>
      <c r="ET92" s="2">
        <f t="shared" si="92"/>
        <v>105.17741409881094</v>
      </c>
      <c r="EU92" s="2">
        <f t="shared" si="92"/>
        <v>100.21414535760826</v>
      </c>
      <c r="EV92" s="2">
        <f t="shared" si="92"/>
        <v>95.659431106878202</v>
      </c>
      <c r="EW92" s="2">
        <f t="shared" si="92"/>
        <v>97.666099894676108</v>
      </c>
      <c r="EX92" s="2">
        <f t="shared" si="92"/>
        <v>103.07679123434789</v>
      </c>
      <c r="EY92" s="2">
        <f t="shared" si="92"/>
        <v>101.37566785105204</v>
      </c>
      <c r="EZ92" s="2">
        <f t="shared" si="92"/>
        <v>101.20276000350249</v>
      </c>
      <c r="FA92" s="2">
        <f t="shared" si="92"/>
        <v>102.52896626866509</v>
      </c>
      <c r="FB92" s="2">
        <f t="shared" si="92"/>
        <v>102.99552834175785</v>
      </c>
      <c r="FC92" s="2">
        <f t="shared" si="92"/>
        <v>98.646213266465338</v>
      </c>
      <c r="FD92" s="2">
        <f t="shared" si="92"/>
        <v>99.802832663182969</v>
      </c>
      <c r="FE92" s="2">
        <f t="shared" si="92"/>
        <v>101.82108743014939</v>
      </c>
      <c r="FG92" s="2">
        <f t="shared" si="93"/>
        <v>0.83813209182232307</v>
      </c>
      <c r="FH92" s="2">
        <f t="shared" si="93"/>
        <v>0.84890941608071691</v>
      </c>
      <c r="FI92" s="2">
        <f t="shared" si="93"/>
        <v>0.85394690476663271</v>
      </c>
      <c r="FJ92" s="2">
        <f t="shared" si="93"/>
        <v>0.84592925961971543</v>
      </c>
      <c r="FK92" s="2">
        <f t="shared" si="93"/>
        <v>0.84889390094852157</v>
      </c>
      <c r="FL92" s="2">
        <f t="shared" si="93"/>
        <v>0.86213446622031042</v>
      </c>
      <c r="FM92" s="2">
        <f t="shared" si="93"/>
        <v>0.83678616721696975</v>
      </c>
      <c r="FN92" s="2">
        <f t="shared" si="93"/>
        <v>0.82637463225336472</v>
      </c>
      <c r="FO92" s="2">
        <f t="shared" si="93"/>
        <v>0.84936869197097653</v>
      </c>
      <c r="FP92" s="2">
        <f t="shared" si="93"/>
        <v>0.8350234089872467</v>
      </c>
      <c r="FQ92" s="2">
        <f t="shared" si="93"/>
        <v>0.84046550336889092</v>
      </c>
      <c r="FR92" s="2">
        <f t="shared" si="93"/>
        <v>0.83403015622223708</v>
      </c>
      <c r="FS92" s="2">
        <f t="shared" si="93"/>
        <v>0.82392229675447515</v>
      </c>
      <c r="FT92" s="2">
        <f t="shared" si="93"/>
        <v>0.81198922134401863</v>
      </c>
      <c r="FU92" s="2">
        <f t="shared" si="93"/>
        <v>0.82821428156885601</v>
      </c>
      <c r="FW92" s="2">
        <f t="shared" si="82"/>
        <v>1.0781596702069754E-3</v>
      </c>
      <c r="FX92" s="2">
        <f t="shared" si="82"/>
        <v>1.3067902415239226E-3</v>
      </c>
      <c r="FY92" s="2">
        <f t="shared" si="82"/>
        <v>1.180745635986492E-3</v>
      </c>
      <c r="FZ92" s="2">
        <f t="shared" si="82"/>
        <v>1.1816809725361411E-3</v>
      </c>
      <c r="GA92" s="2">
        <f t="shared" si="82"/>
        <v>1.0621536567132878E-3</v>
      </c>
      <c r="GB92" s="2">
        <f t="shared" si="82"/>
        <v>1.0954395884791809E-3</v>
      </c>
      <c r="GC92" s="2">
        <f t="shared" si="82"/>
        <v>1.241451466305868E-3</v>
      </c>
      <c r="GD92" s="2">
        <f t="shared" si="82"/>
        <v>1.238957248754389E-3</v>
      </c>
      <c r="GE92" s="2">
        <f t="shared" si="82"/>
        <v>1.7290505033633467E-3</v>
      </c>
      <c r="GF92" s="2">
        <f t="shared" si="82"/>
        <v>1.6142945597983937E-3</v>
      </c>
      <c r="GG92" s="2">
        <f t="shared" si="82"/>
        <v>1.4459507532229004E-3</v>
      </c>
      <c r="GH92" s="2">
        <f t="shared" si="82"/>
        <v>1.2916224594876208E-3</v>
      </c>
      <c r="GI92" s="2">
        <f t="shared" si="82"/>
        <v>1.1584646713187539E-3</v>
      </c>
      <c r="GJ92" s="2">
        <f t="shared" si="82"/>
        <v>9.1081062281000871E-4</v>
      </c>
      <c r="GK92" s="2">
        <f t="shared" si="82"/>
        <v>9.334548620898019E-4</v>
      </c>
      <c r="GM92" s="86">
        <f t="shared" si="83"/>
        <v>0.42356655781921443</v>
      </c>
      <c r="GN92" s="86">
        <f t="shared" si="83"/>
        <v>0.29061850833346431</v>
      </c>
      <c r="GO92" s="86">
        <f t="shared" si="83"/>
        <v>0.33088266058684795</v>
      </c>
      <c r="GP92" s="86">
        <f t="shared" si="83"/>
        <v>0.22526200717624609</v>
      </c>
      <c r="GQ92" s="86">
        <f t="shared" si="83"/>
        <v>0.32749041007017332</v>
      </c>
      <c r="GR92" s="86">
        <f t="shared" si="83"/>
        <v>0.24817247379614929</v>
      </c>
      <c r="GS92" s="86">
        <f t="shared" si="83"/>
        <v>0.17914058519094792</v>
      </c>
      <c r="GT92" s="86">
        <f t="shared" si="83"/>
        <v>0.29720057286530582</v>
      </c>
      <c r="GU92" s="86">
        <f t="shared" si="83"/>
        <v>0.17665171833507939</v>
      </c>
      <c r="GV92" s="86">
        <f t="shared" si="83"/>
        <v>0.3277225338465557</v>
      </c>
      <c r="GW92" s="86">
        <f t="shared" si="83"/>
        <v>0.22743622149182213</v>
      </c>
      <c r="GX92" s="86">
        <f t="shared" si="83"/>
        <v>0.17735770662502767</v>
      </c>
      <c r="GY92" s="86">
        <f t="shared" si="83"/>
        <v>0.24413734246035479</v>
      </c>
      <c r="GZ92" s="86">
        <f t="shared" si="83"/>
        <v>0.26417164532229404</v>
      </c>
      <c r="HA92" s="86">
        <f t="shared" si="83"/>
        <v>6.5472014989715943E-2</v>
      </c>
      <c r="HC92" s="86">
        <f t="shared" si="73"/>
        <v>2.5508929987657549E-3</v>
      </c>
      <c r="HD92" s="86">
        <f t="shared" si="73"/>
        <v>4.2240792064899453E-3</v>
      </c>
      <c r="HE92" s="86">
        <f t="shared" si="73"/>
        <v>4.0482706696018207E-3</v>
      </c>
      <c r="HF92" s="86">
        <f t="shared" si="73"/>
        <v>3.7861038910085381E-3</v>
      </c>
      <c r="HG92" s="86">
        <f t="shared" si="87"/>
        <v>1.6494905352755953E-3</v>
      </c>
      <c r="HH92" s="86">
        <f t="shared" si="87"/>
        <v>3.2312648089445092E-3</v>
      </c>
      <c r="HI92" s="86">
        <f t="shared" si="87"/>
        <v>2.0827358369567982E-3</v>
      </c>
      <c r="HJ92" s="86">
        <f t="shared" si="87"/>
        <v>1.178005469118633E-3</v>
      </c>
      <c r="HK92" s="86">
        <f t="shared" si="87"/>
        <v>3.5363022167821481E-3</v>
      </c>
      <c r="HL92" s="86">
        <f t="shared" si="87"/>
        <v>1.5038240947841733E-3</v>
      </c>
      <c r="HM92" s="86">
        <f t="shared" si="87"/>
        <v>2.3728726647556202E-3</v>
      </c>
      <c r="HN92" s="86">
        <f t="shared" si="87"/>
        <v>2.0067741161957182E-3</v>
      </c>
      <c r="HO92" s="86">
        <f t="shared" si="87"/>
        <v>2.0567587610326229E-3</v>
      </c>
      <c r="HP92" s="86">
        <f t="shared" si="87"/>
        <v>8.8950987958113267E-4</v>
      </c>
      <c r="HQ92" s="86">
        <f t="shared" si="87"/>
        <v>1.9657084319844582E-3</v>
      </c>
      <c r="HS92" s="86">
        <f t="shared" si="84"/>
        <v>1.2457413211713294E-35</v>
      </c>
      <c r="HT92" s="86">
        <f t="shared" si="84"/>
        <v>9.0702487635135162E-32</v>
      </c>
      <c r="HU92" s="86">
        <f t="shared" si="84"/>
        <v>2.1644233969101696E-31</v>
      </c>
      <c r="HV92" s="86">
        <f t="shared" si="84"/>
        <v>1.5401447012664994E-33</v>
      </c>
      <c r="HW92" s="86">
        <f t="shared" si="84"/>
        <v>5.3961225800206058E-37</v>
      </c>
      <c r="HX92" s="86">
        <f t="shared" si="84"/>
        <v>4.6420487030661345E-34</v>
      </c>
      <c r="HY92" s="86">
        <f t="shared" si="84"/>
        <v>3.8153684326299874E-38</v>
      </c>
      <c r="HZ92" s="86">
        <f t="shared" si="84"/>
        <v>2.944972969694015E-40</v>
      </c>
      <c r="IA92" s="86">
        <f t="shared" si="84"/>
        <v>1.4220453098812562E-35</v>
      </c>
      <c r="IB92" s="86">
        <f t="shared" si="84"/>
        <v>1.0591239672086041E-38</v>
      </c>
      <c r="IC92" s="86">
        <f t="shared" si="84"/>
        <v>8.4749967641913045E-38</v>
      </c>
      <c r="ID92" s="86">
        <f t="shared" si="84"/>
        <v>1.2328722841448187E-39</v>
      </c>
      <c r="IE92" s="86">
        <f t="shared" si="84"/>
        <v>3.2397181354444915E-39</v>
      </c>
      <c r="IF92" s="86">
        <f t="shared" si="84"/>
        <v>9.7186418067057233E-28</v>
      </c>
      <c r="IG92" s="86">
        <f t="shared" si="84"/>
        <v>6.7277764280223007E-18</v>
      </c>
      <c r="II92" s="86">
        <f t="shared" si="85"/>
        <v>5.2485651067278866E-100</v>
      </c>
      <c r="IJ92" s="86">
        <f t="shared" si="85"/>
        <v>1.8371598031990581E-88</v>
      </c>
      <c r="IK92" s="86">
        <f t="shared" si="85"/>
        <v>3.1325592286957813E-87</v>
      </c>
      <c r="IL92" s="86">
        <f t="shared" si="85"/>
        <v>2.7950176466915349E-94</v>
      </c>
      <c r="IM92" s="86">
        <f t="shared" si="85"/>
        <v>7.653951661174579E-105</v>
      </c>
      <c r="IN92" s="86">
        <f t="shared" si="85"/>
        <v>1.1197964148438636E-97</v>
      </c>
      <c r="IO92" s="86">
        <f t="shared" si="85"/>
        <v>3.4421977586998858E-110</v>
      </c>
      <c r="IP92" s="86">
        <f t="shared" si="85"/>
        <v>1.2667716801003689E-115</v>
      </c>
      <c r="IQ92" s="86">
        <f t="shared" si="85"/>
        <v>2.0930730698952534E-100</v>
      </c>
      <c r="IR92" s="86">
        <f t="shared" si="85"/>
        <v>2.5443553491091525E-108</v>
      </c>
      <c r="IS92" s="86">
        <f t="shared" si="85"/>
        <v>7.9955438991404495E-110</v>
      </c>
      <c r="IT92" s="86">
        <f t="shared" si="85"/>
        <v>4.7967660384387773E-115</v>
      </c>
      <c r="IU92" s="86">
        <f t="shared" si="85"/>
        <v>1.5552370774100049E-111</v>
      </c>
      <c r="IV92" s="86">
        <f t="shared" si="85"/>
        <v>1.3567363150962485E-104</v>
      </c>
      <c r="IW92" s="86">
        <f t="shared" si="85"/>
        <v>5.5591994534046455E-70</v>
      </c>
      <c r="IY92" s="86">
        <f t="shared" si="86"/>
        <v>0.42611745081798019</v>
      </c>
      <c r="IZ92" s="86">
        <f t="shared" si="86"/>
        <v>0.29484258753995424</v>
      </c>
      <c r="JA92" s="86">
        <f t="shared" si="86"/>
        <v>0.33493093125644979</v>
      </c>
      <c r="JB92" s="86">
        <f t="shared" si="86"/>
        <v>0.22904811106725462</v>
      </c>
      <c r="JC92" s="86">
        <f t="shared" si="86"/>
        <v>0.3291399006054489</v>
      </c>
      <c r="JD92" s="86">
        <f t="shared" si="86"/>
        <v>0.2514037386050938</v>
      </c>
      <c r="JE92" s="86">
        <f t="shared" si="86"/>
        <v>0.18122332102790473</v>
      </c>
      <c r="JF92" s="86">
        <f t="shared" si="86"/>
        <v>0.29837857833442444</v>
      </c>
      <c r="JG92" s="86">
        <f t="shared" si="86"/>
        <v>0.18018802055186153</v>
      </c>
      <c r="JH92" s="86">
        <f t="shared" si="86"/>
        <v>0.32922635794133986</v>
      </c>
      <c r="JI92" s="86">
        <f t="shared" si="86"/>
        <v>0.22980909415657774</v>
      </c>
      <c r="JJ92" s="86">
        <f t="shared" si="86"/>
        <v>0.17936448074122338</v>
      </c>
      <c r="JK92" s="86">
        <f t="shared" si="86"/>
        <v>0.24619410122138741</v>
      </c>
      <c r="JL92" s="86">
        <f t="shared" si="86"/>
        <v>0.26506115520187518</v>
      </c>
      <c r="JM92" s="86">
        <f t="shared" si="86"/>
        <v>6.7437723421700402E-2</v>
      </c>
    </row>
    <row r="93" spans="2:273" x14ac:dyDescent="0.25">
      <c r="B93" s="2">
        <v>66</v>
      </c>
      <c r="C93" s="37">
        <v>149.333</v>
      </c>
      <c r="D93" s="37">
        <v>117.907</v>
      </c>
      <c r="E93" s="37">
        <v>124.13200000000001</v>
      </c>
      <c r="F93" s="37">
        <v>111.426</v>
      </c>
      <c r="G93" s="37">
        <v>114.444</v>
      </c>
      <c r="H93" s="37">
        <v>104.20399999999999</v>
      </c>
      <c r="I93" s="37">
        <v>102.5</v>
      </c>
      <c r="J93" s="37">
        <v>111.96299999999999</v>
      </c>
      <c r="K93" s="37">
        <v>107.07299999999999</v>
      </c>
      <c r="L93" s="37">
        <v>114.27800000000001</v>
      </c>
      <c r="M93" s="37">
        <v>108.70399999999999</v>
      </c>
      <c r="N93" s="37">
        <v>107.37</v>
      </c>
      <c r="O93" s="37">
        <v>107.148</v>
      </c>
      <c r="P93" s="37">
        <v>109.218</v>
      </c>
      <c r="Q93" s="37">
        <v>106.92700000000001</v>
      </c>
      <c r="S93" s="4">
        <f t="shared" si="88"/>
        <v>144.74155929476308</v>
      </c>
      <c r="T93" s="4">
        <f t="shared" si="88"/>
        <v>124.28866412410035</v>
      </c>
      <c r="U93" s="4">
        <f t="shared" si="88"/>
        <v>127.05660709078542</v>
      </c>
      <c r="V93" s="4">
        <f t="shared" si="88"/>
        <v>121.95056245312885</v>
      </c>
      <c r="W93" s="4">
        <f t="shared" si="88"/>
        <v>125.14088019464609</v>
      </c>
      <c r="X93" s="4">
        <f t="shared" si="88"/>
        <v>114.55029161884444</v>
      </c>
      <c r="Y93" s="4">
        <f t="shared" si="88"/>
        <v>110.46073376460308</v>
      </c>
      <c r="Z93" s="4">
        <f t="shared" si="88"/>
        <v>124.55197885538279</v>
      </c>
      <c r="AA93" s="4">
        <f t="shared" si="88"/>
        <v>111.73360483363439</v>
      </c>
      <c r="AB93" s="4">
        <f t="shared" si="88"/>
        <v>123.80144750883106</v>
      </c>
      <c r="AC93" s="4">
        <f t="shared" si="88"/>
        <v>118.50290894247583</v>
      </c>
      <c r="AD93" s="4">
        <f t="shared" si="88"/>
        <v>115.31329904939469</v>
      </c>
      <c r="AE93" s="4">
        <f t="shared" si="88"/>
        <v>116.65876550803985</v>
      </c>
      <c r="AF93" s="4">
        <f t="shared" si="88"/>
        <v>117.01189245022655</v>
      </c>
      <c r="AG93" s="4">
        <f t="shared" si="88"/>
        <v>105.00754974318116</v>
      </c>
      <c r="AI93" s="4">
        <f t="shared" si="89"/>
        <v>4.5914407052369199</v>
      </c>
      <c r="AJ93" s="4">
        <f t="shared" si="89"/>
        <v>-6.3816641241003538</v>
      </c>
      <c r="AK93" s="4">
        <f t="shared" si="89"/>
        <v>-2.9246070907854147</v>
      </c>
      <c r="AL93" s="4">
        <f t="shared" si="89"/>
        <v>-10.524562453128851</v>
      </c>
      <c r="AM93" s="4">
        <f t="shared" si="89"/>
        <v>-10.696880194646084</v>
      </c>
      <c r="AN93" s="4">
        <f t="shared" si="89"/>
        <v>-10.346291618844447</v>
      </c>
      <c r="AO93" s="4">
        <f t="shared" si="89"/>
        <v>-7.9607337646030771</v>
      </c>
      <c r="AP93" s="4">
        <f t="shared" si="89"/>
        <v>-12.588978855382791</v>
      </c>
      <c r="AQ93" s="4">
        <f t="shared" si="89"/>
        <v>-4.6606048336343946</v>
      </c>
      <c r="AR93" s="4">
        <f t="shared" si="89"/>
        <v>-9.5234475088310546</v>
      </c>
      <c r="AS93" s="4">
        <f t="shared" si="89"/>
        <v>-9.7989089424758333</v>
      </c>
      <c r="AT93" s="4">
        <f t="shared" si="89"/>
        <v>-7.9432990493946818</v>
      </c>
      <c r="AU93" s="4">
        <f t="shared" si="89"/>
        <v>-9.510765508039853</v>
      </c>
      <c r="AV93" s="4">
        <f t="shared" si="89"/>
        <v>-7.7938924502265507</v>
      </c>
      <c r="AW93" s="4">
        <f t="shared" si="89"/>
        <v>1.9194502568188483</v>
      </c>
      <c r="AY93" s="2">
        <f t="shared" ref="AY93:BM109" si="125">IF(OR($B93 &lt; C$230, $B93 &gt; C$233), #N/A, ((1-FG93)*DK93) + (FG93 - FW93)*EA93 + (FW93*EQ93))</f>
        <v>100.51016364522499</v>
      </c>
      <c r="AZ93" s="2">
        <f t="shared" si="125"/>
        <v>100.63910839446788</v>
      </c>
      <c r="BA93" s="2">
        <f t="shared" si="125"/>
        <v>98.124487741072201</v>
      </c>
      <c r="BB93" s="2">
        <f t="shared" si="125"/>
        <v>107.10633831651705</v>
      </c>
      <c r="BC93" s="2">
        <f t="shared" si="125"/>
        <v>102.98692054861257</v>
      </c>
      <c r="BD93" s="2">
        <f t="shared" si="125"/>
        <v>98.11278028298598</v>
      </c>
      <c r="BE93" s="2">
        <f t="shared" si="125"/>
        <v>100.36118183641537</v>
      </c>
      <c r="BF93" s="2">
        <f t="shared" si="125"/>
        <v>106.30722975693429</v>
      </c>
      <c r="BG93" s="2">
        <f t="shared" si="125"/>
        <v>100.91382960960954</v>
      </c>
      <c r="BH93" s="2">
        <f t="shared" si="125"/>
        <v>100.69266841284949</v>
      </c>
      <c r="BI93" s="2">
        <f t="shared" si="125"/>
        <v>104.86983262735399</v>
      </c>
      <c r="BJ93" s="2">
        <f t="shared" si="125"/>
        <v>106.30102337457166</v>
      </c>
      <c r="BK93" s="2">
        <f t="shared" si="125"/>
        <v>100.19065373665383</v>
      </c>
      <c r="BL93" s="2">
        <f t="shared" si="125"/>
        <v>101.01675110038047</v>
      </c>
      <c r="BM93" s="2">
        <f t="shared" si="125"/>
        <v>102.67845877809371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108.07365722865721</v>
      </c>
      <c r="DL93" s="2">
        <f t="shared" si="90"/>
        <v>110.33258677098152</v>
      </c>
      <c r="DM93" s="2">
        <f t="shared" si="90"/>
        <v>109.28223616734144</v>
      </c>
      <c r="DN93" s="2">
        <f t="shared" si="90"/>
        <v>114.83254384384385</v>
      </c>
      <c r="DO93" s="2">
        <f t="shared" si="90"/>
        <v>112.4638837947259</v>
      </c>
      <c r="DP93" s="2">
        <f t="shared" si="90"/>
        <v>107.37296275797374</v>
      </c>
      <c r="DQ93" s="2">
        <f t="shared" si="90"/>
        <v>110.66523544690602</v>
      </c>
      <c r="DR93" s="2">
        <f t="shared" si="90"/>
        <v>115.88511871657757</v>
      </c>
      <c r="DS93" s="2">
        <f t="shared" si="90"/>
        <v>111.56896216216212</v>
      </c>
      <c r="DT93" s="2">
        <f t="shared" si="90"/>
        <v>110.98377198879551</v>
      </c>
      <c r="DU93" s="2">
        <f t="shared" si="90"/>
        <v>112.86862661064428</v>
      </c>
      <c r="DV93" s="2">
        <f t="shared" si="90"/>
        <v>110.2405926916221</v>
      </c>
      <c r="DW93" s="2">
        <f t="shared" si="90"/>
        <v>113.57750161290321</v>
      </c>
      <c r="DX93" s="2">
        <f t="shared" si="90"/>
        <v>108.21477159807195</v>
      </c>
      <c r="DY93" s="2">
        <f t="shared" si="90"/>
        <v>110.0595750915751</v>
      </c>
      <c r="EA93" s="2">
        <f t="shared" si="94"/>
        <v>99.17857702572384</v>
      </c>
      <c r="EB93" s="2">
        <f t="shared" si="91"/>
        <v>99.069657153446997</v>
      </c>
      <c r="EC93" s="2">
        <f t="shared" si="91"/>
        <v>96.384309658940225</v>
      </c>
      <c r="ED93" s="2">
        <f t="shared" si="91"/>
        <v>105.82424983304783</v>
      </c>
      <c r="EE93" s="2">
        <f t="shared" si="91"/>
        <v>101.45031728172819</v>
      </c>
      <c r="EF93" s="2">
        <f t="shared" si="91"/>
        <v>96.763984625881946</v>
      </c>
      <c r="EG93" s="2">
        <f t="shared" si="91"/>
        <v>98.529872782674914</v>
      </c>
      <c r="EH93" s="2">
        <f t="shared" si="91"/>
        <v>104.47450058718337</v>
      </c>
      <c r="EI93" s="2">
        <f t="shared" si="91"/>
        <v>99.186055674001381</v>
      </c>
      <c r="EJ93" s="2">
        <f t="shared" si="91"/>
        <v>98.833773982232373</v>
      </c>
      <c r="EK93" s="2">
        <f t="shared" si="91"/>
        <v>103.48729907690371</v>
      </c>
      <c r="EL93" s="2">
        <f t="shared" si="91"/>
        <v>105.59071661310537</v>
      </c>
      <c r="EM93" s="2">
        <f t="shared" si="91"/>
        <v>97.580114576011255</v>
      </c>
      <c r="EN93" s="2">
        <f t="shared" si="91"/>
        <v>99.49651949413942</v>
      </c>
      <c r="EO93" s="2">
        <f t="shared" si="91"/>
        <v>101.28168367995642</v>
      </c>
      <c r="EQ93" s="2">
        <f t="shared" si="92"/>
        <v>98.734514433191563</v>
      </c>
      <c r="ER93" s="2">
        <f t="shared" si="92"/>
        <v>96.662370837526382</v>
      </c>
      <c r="ES93" s="2">
        <f t="shared" si="92"/>
        <v>96.216229858454952</v>
      </c>
      <c r="ET93" s="2">
        <f t="shared" si="92"/>
        <v>104.97500647710362</v>
      </c>
      <c r="EU93" s="2">
        <f t="shared" si="92"/>
        <v>100.04829817180986</v>
      </c>
      <c r="EV93" s="2">
        <f t="shared" si="92"/>
        <v>95.512722936334711</v>
      </c>
      <c r="EW93" s="2">
        <f t="shared" si="92"/>
        <v>97.506411503654974</v>
      </c>
      <c r="EX93" s="2">
        <f t="shared" si="92"/>
        <v>102.88898359848527</v>
      </c>
      <c r="EY93" s="2">
        <f t="shared" si="92"/>
        <v>101.18711462485544</v>
      </c>
      <c r="EZ93" s="2">
        <f t="shared" si="92"/>
        <v>101.0219851693621</v>
      </c>
      <c r="FA93" s="2">
        <f t="shared" si="92"/>
        <v>102.31627125999667</v>
      </c>
      <c r="FB93" s="2">
        <f t="shared" si="92"/>
        <v>102.79523548256221</v>
      </c>
      <c r="FC93" s="2">
        <f t="shared" si="92"/>
        <v>98.50579449085231</v>
      </c>
      <c r="FD93" s="2">
        <f t="shared" si="92"/>
        <v>99.682298591327651</v>
      </c>
      <c r="FE93" s="2">
        <f t="shared" si="92"/>
        <v>101.70468436215783</v>
      </c>
      <c r="FG93" s="2">
        <f t="shared" si="93"/>
        <v>0.85024176333537449</v>
      </c>
      <c r="FH93" s="2">
        <f t="shared" si="93"/>
        <v>0.86034715826638675</v>
      </c>
      <c r="FI93" s="2">
        <f t="shared" si="93"/>
        <v>0.86506391839673735</v>
      </c>
      <c r="FJ93" s="2">
        <f t="shared" si="93"/>
        <v>0.85755474783215768</v>
      </c>
      <c r="FK93" s="2">
        <f t="shared" si="93"/>
        <v>0.86033262441092917</v>
      </c>
      <c r="FL93" s="2">
        <f t="shared" si="93"/>
        <v>0.87272116089334817</v>
      </c>
      <c r="FM93" s="2">
        <f t="shared" si="93"/>
        <v>0.84897838670856984</v>
      </c>
      <c r="FN93" s="2">
        <f t="shared" si="93"/>
        <v>0.83919514264108275</v>
      </c>
      <c r="FO93" s="2">
        <f t="shared" si="93"/>
        <v>0.86077736838091023</v>
      </c>
      <c r="FP93" s="2">
        <f t="shared" si="93"/>
        <v>0.84732328235138143</v>
      </c>
      <c r="FQ93" s="2">
        <f t="shared" si="93"/>
        <v>0.85243134336529691</v>
      </c>
      <c r="FR93" s="2">
        <f t="shared" si="93"/>
        <v>0.84639045928314194</v>
      </c>
      <c r="FS93" s="2">
        <f t="shared" si="93"/>
        <v>0.83688814564088443</v>
      </c>
      <c r="FT93" s="2">
        <f t="shared" si="93"/>
        <v>0.82564783974900835</v>
      </c>
      <c r="FU93" s="2">
        <f t="shared" si="93"/>
        <v>0.84092510091666173</v>
      </c>
      <c r="FW93" s="2">
        <f t="shared" ref="FW93:GK109" si="127">POWER(10,($B93-C$232)/C$229)/(1+POWER(10,($B93-C$232)/C$229))</f>
        <v>1.1820556142179861E-3</v>
      </c>
      <c r="FX93" s="2">
        <f t="shared" si="127"/>
        <v>1.4326863782994882E-3</v>
      </c>
      <c r="FY93" s="2">
        <f t="shared" si="127"/>
        <v>1.2945143788797868E-3</v>
      </c>
      <c r="FZ93" s="2">
        <f t="shared" si="127"/>
        <v>1.2955397213004457E-3</v>
      </c>
      <c r="GA93" s="2">
        <f t="shared" si="127"/>
        <v>1.1645089928664844E-3</v>
      </c>
      <c r="GB93" s="2">
        <f t="shared" si="127"/>
        <v>1.200998695168775E-3</v>
      </c>
      <c r="GC93" s="2">
        <f t="shared" si="127"/>
        <v>1.3610614459644312E-3</v>
      </c>
      <c r="GD93" s="2">
        <f t="shared" si="127"/>
        <v>1.3583272451508485E-3</v>
      </c>
      <c r="GE93" s="2">
        <f t="shared" si="127"/>
        <v>1.8955499695232898E-3</v>
      </c>
      <c r="GF93" s="2">
        <f t="shared" si="127"/>
        <v>1.7697631565763989E-3</v>
      </c>
      <c r="GG93" s="2">
        <f t="shared" si="127"/>
        <v>1.5852323293833359E-3</v>
      </c>
      <c r="GH93" s="2">
        <f t="shared" si="127"/>
        <v>1.4160594044929488E-3</v>
      </c>
      <c r="GI93" s="2">
        <f t="shared" si="127"/>
        <v>1.2700892995636222E-3</v>
      </c>
      <c r="GJ93" s="2">
        <f t="shared" si="127"/>
        <v>9.9859623871408109E-4</v>
      </c>
      <c r="GK93" s="2">
        <f t="shared" si="127"/>
        <v>1.023420736098418E-3</v>
      </c>
      <c r="GM93" s="86">
        <f t="shared" ref="GM93:HA109" si="128" xml:space="preserve"> _xlfn.NORM.DIST($B93, C$7, ABS(C$11), TRUE) * _xlfn.NORM.DIST(($B93 - C$7)*C$15, 0, ABS(C$11), TRUE) * 2</f>
        <v>0.33191087583443729</v>
      </c>
      <c r="GN93" s="86">
        <f t="shared" si="128"/>
        <v>0.17391188471172558</v>
      </c>
      <c r="GO93" s="86">
        <f t="shared" si="128"/>
        <v>0.20315094939442277</v>
      </c>
      <c r="GP93" s="86">
        <f t="shared" si="128"/>
        <v>0.10392277632683153</v>
      </c>
      <c r="GQ93" s="86">
        <f t="shared" si="128"/>
        <v>0.16118215294700058</v>
      </c>
      <c r="GR93" s="86">
        <f t="shared" si="128"/>
        <v>0.11136634739672305</v>
      </c>
      <c r="GS93" s="86">
        <f t="shared" si="128"/>
        <v>7.3886157093396784E-2</v>
      </c>
      <c r="GT93" s="86">
        <f t="shared" si="128"/>
        <v>0.14727937226572302</v>
      </c>
      <c r="GU93" s="86">
        <f t="shared" si="128"/>
        <v>7.7821522542560403E-2</v>
      </c>
      <c r="GV93" s="86">
        <f t="shared" si="128"/>
        <v>0.1772000109238128</v>
      </c>
      <c r="GW93" s="86">
        <f t="shared" si="128"/>
        <v>0.11079371611617291</v>
      </c>
      <c r="GX93" s="86">
        <f t="shared" si="128"/>
        <v>7.3430572988996592E-2</v>
      </c>
      <c r="GY93" s="86">
        <f t="shared" si="128"/>
        <v>0.1377093539333111</v>
      </c>
      <c r="GZ93" s="86">
        <f t="shared" si="128"/>
        <v>0.14910993490809751</v>
      </c>
      <c r="HA93" s="86">
        <f t="shared" si="128"/>
        <v>2.7604331237936892E-2</v>
      </c>
      <c r="HC93" s="86">
        <f t="shared" si="73"/>
        <v>4.4078901626212526E-3</v>
      </c>
      <c r="HD93" s="86">
        <f t="shared" si="73"/>
        <v>7.0017782630736802E-3</v>
      </c>
      <c r="HE93" s="86">
        <f t="shared" si="73"/>
        <v>6.6508460034885456E-3</v>
      </c>
      <c r="HF93" s="86">
        <f t="shared" si="73"/>
        <v>6.3642955654758604E-3</v>
      </c>
      <c r="HG93" s="86">
        <f t="shared" si="87"/>
        <v>2.945127460074888E-3</v>
      </c>
      <c r="HH93" s="86">
        <f t="shared" si="87"/>
        <v>5.4926170576126438E-3</v>
      </c>
      <c r="HI93" s="86">
        <f t="shared" si="87"/>
        <v>3.7799929310087365E-3</v>
      </c>
      <c r="HJ93" s="86">
        <f t="shared" si="87"/>
        <v>2.2320802546192424E-3</v>
      </c>
      <c r="HK93" s="86">
        <f t="shared" si="87"/>
        <v>6.2577553736232732E-3</v>
      </c>
      <c r="HL93" s="86">
        <f t="shared" si="87"/>
        <v>2.8272584193267561E-3</v>
      </c>
      <c r="HM93" s="86">
        <f t="shared" si="87"/>
        <v>4.3316006387861383E-3</v>
      </c>
      <c r="HN93" s="86">
        <f t="shared" si="87"/>
        <v>3.7095231658305873E-3</v>
      </c>
      <c r="HO93" s="86">
        <f t="shared" si="87"/>
        <v>3.7262817690287857E-3</v>
      </c>
      <c r="HP93" s="86">
        <f t="shared" si="87"/>
        <v>1.7307560756106425E-3</v>
      </c>
      <c r="HQ93" s="86">
        <f t="shared" si="87"/>
        <v>3.8310052221483802E-3</v>
      </c>
      <c r="HS93" s="86">
        <f t="shared" ref="HS93:IG109" si="129" xml:space="preserve"> _xlfn.NORM.DIST($B93, C$9, ABS(C$13), TRUE) * _xlfn.NORM.DIST(($B93 - C$9)*C$17, 0, ABS(C$13), TRUE) * 2</f>
        <v>2.8416806850107925E-34</v>
      </c>
      <c r="HT93" s="86">
        <f t="shared" si="129"/>
        <v>1.5633690569884615E-30</v>
      </c>
      <c r="HU93" s="86">
        <f t="shared" si="129"/>
        <v>3.4447096649628565E-30</v>
      </c>
      <c r="HV93" s="86">
        <f t="shared" si="129"/>
        <v>3.0332795223178056E-32</v>
      </c>
      <c r="HW93" s="86">
        <f t="shared" si="129"/>
        <v>1.4044848783415146E-35</v>
      </c>
      <c r="HX93" s="86">
        <f t="shared" si="129"/>
        <v>9.5602742853429533E-33</v>
      </c>
      <c r="HY93" s="86">
        <f t="shared" si="129"/>
        <v>1.2314334870421143E-36</v>
      </c>
      <c r="HZ93" s="86">
        <f t="shared" si="129"/>
        <v>1.1446151714184685E-38</v>
      </c>
      <c r="IA93" s="86">
        <f t="shared" si="129"/>
        <v>4.0990945891022137E-34</v>
      </c>
      <c r="IB93" s="86">
        <f t="shared" si="129"/>
        <v>3.9197680557259943E-37</v>
      </c>
      <c r="IC93" s="86">
        <f t="shared" si="129"/>
        <v>2.8970266451327612E-36</v>
      </c>
      <c r="ID93" s="86">
        <f t="shared" si="129"/>
        <v>4.7141716320300887E-38</v>
      </c>
      <c r="IE93" s="86">
        <f t="shared" si="129"/>
        <v>1.0842790607361646E-37</v>
      </c>
      <c r="IF93" s="86">
        <f t="shared" si="129"/>
        <v>1.0084445163683112E-26</v>
      </c>
      <c r="IG93" s="86">
        <f t="shared" si="129"/>
        <v>2.9420016833942522E-17</v>
      </c>
      <c r="II93" s="86">
        <f t="shared" ref="II93:IW109" si="130" xml:space="preserve"> _xlfn.NORM.DIST($B93, C$10, ABS(C$14), TRUE) * _xlfn.NORM.DIST(($B93 - C$10)*C$18, 0, ABS(C$14), TRUE) * 2</f>
        <v>2.2218817394578019E-97</v>
      </c>
      <c r="IJ93" s="86">
        <f t="shared" si="130"/>
        <v>4.4579222480121572E-86</v>
      </c>
      <c r="IK93" s="86">
        <f t="shared" si="130"/>
        <v>6.4840915533905163E-85</v>
      </c>
      <c r="IL93" s="86">
        <f t="shared" si="130"/>
        <v>8.9846550566014535E-92</v>
      </c>
      <c r="IM93" s="86">
        <f t="shared" si="130"/>
        <v>4.3035620203984496E-102</v>
      </c>
      <c r="IN93" s="86">
        <f t="shared" si="130"/>
        <v>4.1641527597921669E-95</v>
      </c>
      <c r="IO93" s="86">
        <f t="shared" si="130"/>
        <v>3.1364340815706015E-107</v>
      </c>
      <c r="IP93" s="86">
        <f t="shared" si="130"/>
        <v>1.6205908187348756E-112</v>
      </c>
      <c r="IQ93" s="86">
        <f t="shared" si="130"/>
        <v>1.4219610882892531E-97</v>
      </c>
      <c r="IR93" s="86">
        <f t="shared" si="130"/>
        <v>2.7060808234800673E-105</v>
      </c>
      <c r="IS93" s="86">
        <f t="shared" si="130"/>
        <v>8.3342091470727775E-107</v>
      </c>
      <c r="IT93" s="86">
        <f t="shared" si="130"/>
        <v>6.1856564628346071E-112</v>
      </c>
      <c r="IU93" s="86">
        <f t="shared" si="130"/>
        <v>1.4375004328550358E-108</v>
      </c>
      <c r="IV93" s="86">
        <f t="shared" si="130"/>
        <v>6.5449386746909755E-102</v>
      </c>
      <c r="IW93" s="86">
        <f t="shared" si="130"/>
        <v>3.4052905269981803E-68</v>
      </c>
      <c r="IY93" s="86">
        <f t="shared" ref="IY93:JM109" si="131">GM93+HC93+HS93+II93</f>
        <v>0.33631876599705857</v>
      </c>
      <c r="IZ93" s="86">
        <f t="shared" si="131"/>
        <v>0.18091366297479927</v>
      </c>
      <c r="JA93" s="86">
        <f t="shared" si="131"/>
        <v>0.20980179539791133</v>
      </c>
      <c r="JB93" s="86">
        <f t="shared" si="131"/>
        <v>0.1102870718923074</v>
      </c>
      <c r="JC93" s="86">
        <f t="shared" si="131"/>
        <v>0.16412728040707547</v>
      </c>
      <c r="JD93" s="86">
        <f t="shared" si="131"/>
        <v>0.11685896445433569</v>
      </c>
      <c r="JE93" s="86">
        <f t="shared" si="131"/>
        <v>7.7666150024405523E-2</v>
      </c>
      <c r="JF93" s="86">
        <f t="shared" si="131"/>
        <v>0.14951145252034226</v>
      </c>
      <c r="JG93" s="86">
        <f t="shared" si="131"/>
        <v>8.4079277916183678E-2</v>
      </c>
      <c r="JH93" s="86">
        <f t="shared" si="131"/>
        <v>0.18002726934313956</v>
      </c>
      <c r="JI93" s="86">
        <f t="shared" si="131"/>
        <v>0.11512531675495905</v>
      </c>
      <c r="JJ93" s="86">
        <f t="shared" si="131"/>
        <v>7.7140096154827184E-2</v>
      </c>
      <c r="JK93" s="86">
        <f t="shared" si="131"/>
        <v>0.14143563570233988</v>
      </c>
      <c r="JL93" s="86">
        <f t="shared" si="131"/>
        <v>0.15084069098370814</v>
      </c>
      <c r="JM93" s="86">
        <f t="shared" si="131"/>
        <v>3.1435336460085297E-2</v>
      </c>
    </row>
    <row r="94" spans="2:273" x14ac:dyDescent="0.25">
      <c r="B94" s="2">
        <v>67</v>
      </c>
      <c r="C94" s="37">
        <v>130.28299999999999</v>
      </c>
      <c r="D94" s="37">
        <v>106.926</v>
      </c>
      <c r="E94" s="37">
        <v>109.849</v>
      </c>
      <c r="F94" s="37">
        <v>110.444</v>
      </c>
      <c r="G94" s="37">
        <v>106.611</v>
      </c>
      <c r="H94" s="37">
        <v>102.667</v>
      </c>
      <c r="I94" s="37">
        <v>102.741</v>
      </c>
      <c r="J94" s="37">
        <v>106.167</v>
      </c>
      <c r="K94" s="37">
        <v>105.964</v>
      </c>
      <c r="L94" s="37">
        <v>105.611</v>
      </c>
      <c r="M94" s="37">
        <v>106.37</v>
      </c>
      <c r="N94" s="37">
        <v>106.352</v>
      </c>
      <c r="O94" s="37">
        <v>104.13</v>
      </c>
      <c r="P94" s="37">
        <v>103.018</v>
      </c>
      <c r="Q94" s="37">
        <v>106.61799999999999</v>
      </c>
      <c r="S94" s="4">
        <f t="shared" si="88"/>
        <v>129.84336015896571</v>
      </c>
      <c r="T94" s="4">
        <f t="shared" si="88"/>
        <v>114.17771487088561</v>
      </c>
      <c r="U94" s="4">
        <f t="shared" si="88"/>
        <v>114.22306553995502</v>
      </c>
      <c r="V94" s="4">
        <f t="shared" si="88"/>
        <v>114.92974236810677</v>
      </c>
      <c r="W94" s="4">
        <f t="shared" si="88"/>
        <v>111.79770511595476</v>
      </c>
      <c r="X94" s="4">
        <f t="shared" si="88"/>
        <v>105.93771746196779</v>
      </c>
      <c r="Y94" s="4">
        <f t="shared" si="88"/>
        <v>105.26081316361581</v>
      </c>
      <c r="Z94" s="4">
        <f t="shared" si="88"/>
        <v>113.42305464138411</v>
      </c>
      <c r="AA94" s="4">
        <f t="shared" si="88"/>
        <v>107.47046794968612</v>
      </c>
      <c r="AB94" s="4">
        <f t="shared" si="88"/>
        <v>110.89290151779144</v>
      </c>
      <c r="AC94" s="4">
        <f t="shared" si="88"/>
        <v>111.69209185305893</v>
      </c>
      <c r="AD94" s="4">
        <f t="shared" si="88"/>
        <v>110.8047885229325</v>
      </c>
      <c r="AE94" s="4">
        <f t="shared" si="88"/>
        <v>108.71599298737085</v>
      </c>
      <c r="AF94" s="4">
        <f t="shared" si="88"/>
        <v>108.2069229534227</v>
      </c>
      <c r="AG94" s="4">
        <f t="shared" si="88"/>
        <v>104.83196510963673</v>
      </c>
      <c r="AI94" s="4">
        <f t="shared" si="89"/>
        <v>0.43963984103427833</v>
      </c>
      <c r="AJ94" s="4">
        <f t="shared" si="89"/>
        <v>-7.251714870885607</v>
      </c>
      <c r="AK94" s="4">
        <f t="shared" si="89"/>
        <v>-4.3740655399550121</v>
      </c>
      <c r="AL94" s="4">
        <f t="shared" si="89"/>
        <v>-4.4857423681067701</v>
      </c>
      <c r="AM94" s="4">
        <f t="shared" si="89"/>
        <v>-5.1867051159547515</v>
      </c>
      <c r="AN94" s="4">
        <f t="shared" si="89"/>
        <v>-3.2707174619677915</v>
      </c>
      <c r="AO94" s="4">
        <f t="shared" si="89"/>
        <v>-2.5198131636158081</v>
      </c>
      <c r="AP94" s="4">
        <f t="shared" si="89"/>
        <v>-7.2560546413841109</v>
      </c>
      <c r="AQ94" s="4">
        <f t="shared" si="89"/>
        <v>-1.506467949686126</v>
      </c>
      <c r="AR94" s="4">
        <f t="shared" si="89"/>
        <v>-5.2819015177914395</v>
      </c>
      <c r="AS94" s="4">
        <f t="shared" si="89"/>
        <v>-5.3220918530589216</v>
      </c>
      <c r="AT94" s="4">
        <f t="shared" si="89"/>
        <v>-4.4527885229324937</v>
      </c>
      <c r="AU94" s="4">
        <f t="shared" si="89"/>
        <v>-4.585992987370858</v>
      </c>
      <c r="AV94" s="4">
        <f t="shared" si="89"/>
        <v>-5.1889229534227042</v>
      </c>
      <c r="AW94" s="4">
        <f t="shared" si="89"/>
        <v>1.7860348903632683</v>
      </c>
      <c r="AY94" s="2">
        <f t="shared" si="125"/>
        <v>100.32592548015074</v>
      </c>
      <c r="AZ94" s="2">
        <f t="shared" si="125"/>
        <v>100.33104165579741</v>
      </c>
      <c r="BA94" s="2">
        <f t="shared" si="125"/>
        <v>97.86869116957773</v>
      </c>
      <c r="BB94" s="2">
        <f t="shared" si="125"/>
        <v>106.83169754415285</v>
      </c>
      <c r="BC94" s="2">
        <f t="shared" si="125"/>
        <v>102.70299490264853</v>
      </c>
      <c r="BD94" s="2">
        <f t="shared" si="125"/>
        <v>97.851779632843829</v>
      </c>
      <c r="BE94" s="2">
        <f t="shared" si="125"/>
        <v>100.07751120834502</v>
      </c>
      <c r="BF94" s="2">
        <f t="shared" si="125"/>
        <v>105.97896900756861</v>
      </c>
      <c r="BG94" s="2">
        <f t="shared" si="125"/>
        <v>100.66585127949709</v>
      </c>
      <c r="BH94" s="2">
        <f t="shared" si="125"/>
        <v>100.44605770901273</v>
      </c>
      <c r="BI94" s="2">
        <f t="shared" si="125"/>
        <v>104.55571287296459</v>
      </c>
      <c r="BJ94" s="2">
        <f t="shared" si="125"/>
        <v>106.01267684604584</v>
      </c>
      <c r="BK94" s="2">
        <f t="shared" si="125"/>
        <v>99.924405792690834</v>
      </c>
      <c r="BL94" s="2">
        <f t="shared" si="125"/>
        <v>100.81781426760342</v>
      </c>
      <c r="BM94" s="2">
        <f t="shared" si="125"/>
        <v>102.49728400345059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108.14668438438436</v>
      </c>
      <c r="DL94" s="2">
        <f t="shared" si="90"/>
        <v>110.48249786628735</v>
      </c>
      <c r="DM94" s="2">
        <f t="shared" si="90"/>
        <v>109.38325681511471</v>
      </c>
      <c r="DN94" s="2">
        <f t="shared" si="90"/>
        <v>114.98470587730588</v>
      </c>
      <c r="DO94" s="2">
        <f t="shared" si="90"/>
        <v>112.55878225188752</v>
      </c>
      <c r="DP94" s="2">
        <f t="shared" si="90"/>
        <v>107.41484981238274</v>
      </c>
      <c r="DQ94" s="2">
        <f t="shared" si="90"/>
        <v>110.79445301757066</v>
      </c>
      <c r="DR94" s="2">
        <f t="shared" si="90"/>
        <v>115.94018502673799</v>
      </c>
      <c r="DS94" s="2">
        <f t="shared" si="90"/>
        <v>111.52170360360357</v>
      </c>
      <c r="DT94" s="2">
        <f t="shared" si="90"/>
        <v>110.94490868347339</v>
      </c>
      <c r="DU94" s="2">
        <f t="shared" si="90"/>
        <v>112.89433389355744</v>
      </c>
      <c r="DV94" s="2">
        <f t="shared" si="90"/>
        <v>110.27534737076648</v>
      </c>
      <c r="DW94" s="2">
        <f t="shared" si="90"/>
        <v>113.75458467741934</v>
      </c>
      <c r="DX94" s="2">
        <f t="shared" si="90"/>
        <v>108.27732354467929</v>
      </c>
      <c r="DY94" s="2">
        <f t="shared" si="90"/>
        <v>110.12924236874238</v>
      </c>
      <c r="EA94" s="2">
        <f t="shared" si="94"/>
        <v>99.070264672901388</v>
      </c>
      <c r="EB94" s="2">
        <f t="shared" si="91"/>
        <v>98.832448851000734</v>
      </c>
      <c r="EC94" s="2">
        <f t="shared" si="91"/>
        <v>96.230904577520832</v>
      </c>
      <c r="ED94" s="2">
        <f t="shared" si="91"/>
        <v>105.59794204581749</v>
      </c>
      <c r="EE94" s="2">
        <f t="shared" si="91"/>
        <v>101.24577610261028</v>
      </c>
      <c r="EF94" s="2">
        <f t="shared" si="91"/>
        <v>96.581619697453618</v>
      </c>
      <c r="EG94" s="2">
        <f t="shared" si="91"/>
        <v>98.340580095766654</v>
      </c>
      <c r="EH94" s="2">
        <f t="shared" si="91"/>
        <v>104.24086385352442</v>
      </c>
      <c r="EI94" s="2">
        <f t="shared" si="91"/>
        <v>99.059890673397973</v>
      </c>
      <c r="EJ94" s="2">
        <f t="shared" si="91"/>
        <v>98.715953461836264</v>
      </c>
      <c r="EK94" s="2">
        <f t="shared" si="91"/>
        <v>103.241478151287</v>
      </c>
      <c r="EL94" s="2">
        <f t="shared" si="91"/>
        <v>105.31204096509623</v>
      </c>
      <c r="EM94" s="2">
        <f t="shared" si="91"/>
        <v>97.464566085159873</v>
      </c>
      <c r="EN94" s="2">
        <f t="shared" si="91"/>
        <v>99.380955428747683</v>
      </c>
      <c r="EO94" s="2">
        <f t="shared" si="91"/>
        <v>101.18006666061213</v>
      </c>
      <c r="EQ94" s="2">
        <f t="shared" si="92"/>
        <v>98.637954736184852</v>
      </c>
      <c r="ER94" s="2">
        <f t="shared" si="92"/>
        <v>96.49313055469382</v>
      </c>
      <c r="ES94" s="2">
        <f t="shared" si="92"/>
        <v>96.067716424209237</v>
      </c>
      <c r="ET94" s="2">
        <f t="shared" si="92"/>
        <v>104.7725988553963</v>
      </c>
      <c r="EU94" s="2">
        <f t="shared" si="92"/>
        <v>99.882450986011449</v>
      </c>
      <c r="EV94" s="2">
        <f t="shared" si="92"/>
        <v>95.366014765791206</v>
      </c>
      <c r="EW94" s="2">
        <f t="shared" si="92"/>
        <v>97.346723112633839</v>
      </c>
      <c r="EX94" s="2">
        <f t="shared" si="92"/>
        <v>102.70117596262263</v>
      </c>
      <c r="EY94" s="2">
        <f t="shared" si="92"/>
        <v>100.99856139865884</v>
      </c>
      <c r="EZ94" s="2">
        <f t="shared" si="92"/>
        <v>100.84121033522169</v>
      </c>
      <c r="FA94" s="2">
        <f t="shared" si="92"/>
        <v>102.10357625132825</v>
      </c>
      <c r="FB94" s="2">
        <f t="shared" si="92"/>
        <v>102.59494262336655</v>
      </c>
      <c r="FC94" s="2">
        <f t="shared" si="92"/>
        <v>98.365375715239281</v>
      </c>
      <c r="FD94" s="2">
        <f t="shared" si="92"/>
        <v>99.561764519472334</v>
      </c>
      <c r="FE94" s="2">
        <f t="shared" si="92"/>
        <v>101.58828129416626</v>
      </c>
      <c r="FG94" s="2">
        <f t="shared" si="93"/>
        <v>0.86159508931682061</v>
      </c>
      <c r="FH94" s="2">
        <f t="shared" si="93"/>
        <v>0.87105057223447069</v>
      </c>
      <c r="FI94" s="2">
        <f t="shared" si="93"/>
        <v>0.87545815654004089</v>
      </c>
      <c r="FJ94" s="2">
        <f t="shared" si="93"/>
        <v>0.86843945372286957</v>
      </c>
      <c r="FK94" s="2">
        <f t="shared" si="93"/>
        <v>0.87103698532496976</v>
      </c>
      <c r="FL94" s="2">
        <f t="shared" si="93"/>
        <v>0.88260560066167693</v>
      </c>
      <c r="FM94" s="2">
        <f t="shared" si="93"/>
        <v>0.8604117662614279</v>
      </c>
      <c r="FN94" s="2">
        <f t="shared" si="93"/>
        <v>0.85123940079002736</v>
      </c>
      <c r="FO94" s="2">
        <f t="shared" si="93"/>
        <v>0.87145273629434283</v>
      </c>
      <c r="FP94" s="2">
        <f t="shared" si="93"/>
        <v>0.8588611337024995</v>
      </c>
      <c r="FQ94" s="2">
        <f t="shared" si="93"/>
        <v>0.86364529582011207</v>
      </c>
      <c r="FR94" s="2">
        <f t="shared" si="93"/>
        <v>0.85798698960279163</v>
      </c>
      <c r="FS94" s="2">
        <f t="shared" si="93"/>
        <v>0.84907412124210124</v>
      </c>
      <c r="FT94" s="2">
        <f t="shared" si="93"/>
        <v>0.83851152916782579</v>
      </c>
      <c r="FU94" s="2">
        <f t="shared" si="93"/>
        <v>0.85286250382394613</v>
      </c>
      <c r="FW94" s="2">
        <f t="shared" si="127"/>
        <v>1.2959504140725221E-3</v>
      </c>
      <c r="FX94" s="2">
        <f t="shared" si="127"/>
        <v>1.570692269923167E-3</v>
      </c>
      <c r="FY94" s="2">
        <f t="shared" si="127"/>
        <v>1.4192295400348657E-3</v>
      </c>
      <c r="FZ94" s="2">
        <f t="shared" si="127"/>
        <v>1.4203535247596392E-3</v>
      </c>
      <c r="GA94" s="2">
        <f t="shared" si="127"/>
        <v>1.2767152812774203E-3</v>
      </c>
      <c r="GB94" s="2">
        <f t="shared" si="127"/>
        <v>1.3167163146824744E-3</v>
      </c>
      <c r="GC94" s="2">
        <f t="shared" si="127"/>
        <v>1.4921782570759929E-3</v>
      </c>
      <c r="GD94" s="2">
        <f t="shared" si="127"/>
        <v>1.4891810519034906E-3</v>
      </c>
      <c r="GE94" s="2">
        <f t="shared" si="127"/>
        <v>2.0780491792239328E-3</v>
      </c>
      <c r="GF94" s="2">
        <f t="shared" si="127"/>
        <v>1.9401754410676502E-3</v>
      </c>
      <c r="GG94" s="2">
        <f t="shared" si="127"/>
        <v>1.7379068888925015E-3</v>
      </c>
      <c r="GH94" s="2">
        <f t="shared" si="127"/>
        <v>1.5524661653170209E-3</v>
      </c>
      <c r="GI94" s="2">
        <f t="shared" si="127"/>
        <v>1.3924545984146529E-3</v>
      </c>
      <c r="GJ94" s="2">
        <f t="shared" si="127"/>
        <v>1.0948335232130733E-3</v>
      </c>
      <c r="GK94" s="2">
        <f t="shared" si="127"/>
        <v>1.1220477341030949E-3</v>
      </c>
      <c r="GM94" s="86">
        <f t="shared" si="128"/>
        <v>0.23937595629127123</v>
      </c>
      <c r="GN94" s="86">
        <f t="shared" si="128"/>
        <v>8.9390768022905104E-2</v>
      </c>
      <c r="GO94" s="86">
        <f t="shared" si="128"/>
        <v>0.10646565193309344</v>
      </c>
      <c r="GP94" s="86">
        <f t="shared" si="128"/>
        <v>3.758304839465107E-2</v>
      </c>
      <c r="GQ94" s="86">
        <f t="shared" si="128"/>
        <v>5.9729154904809581E-2</v>
      </c>
      <c r="GR94" s="86">
        <f t="shared" si="128"/>
        <v>3.8001704975795469E-2</v>
      </c>
      <c r="GS94" s="86">
        <f t="shared" si="128"/>
        <v>2.3375838170402573E-2</v>
      </c>
      <c r="GT94" s="86">
        <f t="shared" si="128"/>
        <v>5.6228471142729164E-2</v>
      </c>
      <c r="GU94" s="86">
        <f t="shared" si="128"/>
        <v>2.7257171083760565E-2</v>
      </c>
      <c r="GV94" s="86">
        <f t="shared" si="128"/>
        <v>7.615511262864573E-2</v>
      </c>
      <c r="GW94" s="86">
        <f t="shared" si="128"/>
        <v>4.3409978689744666E-2</v>
      </c>
      <c r="GX94" s="86">
        <f t="shared" si="128"/>
        <v>2.3395023488886803E-2</v>
      </c>
      <c r="GY94" s="86">
        <f t="shared" si="128"/>
        <v>6.6239069510327306E-2</v>
      </c>
      <c r="GZ94" s="86">
        <f t="shared" si="128"/>
        <v>7.0902901841330759E-2</v>
      </c>
      <c r="HA94" s="86">
        <f t="shared" si="128"/>
        <v>9.9697836004384224E-3</v>
      </c>
      <c r="HC94" s="86">
        <f t="shared" si="73"/>
        <v>7.4163048661151114E-3</v>
      </c>
      <c r="HD94" s="86">
        <f t="shared" si="73"/>
        <v>1.1322166518904065E-2</v>
      </c>
      <c r="HE94" s="86">
        <f t="shared" si="73"/>
        <v>1.0670677835581482E-2</v>
      </c>
      <c r="HF94" s="86">
        <f t="shared" si="73"/>
        <v>1.0426926857461624E-2</v>
      </c>
      <c r="HG94" s="86">
        <f t="shared" si="87"/>
        <v>5.1133423176410236E-3</v>
      </c>
      <c r="HH94" s="86">
        <f t="shared" si="87"/>
        <v>9.0961646542221785E-3</v>
      </c>
      <c r="HI94" s="86">
        <f t="shared" si="87"/>
        <v>6.6526634182068828E-3</v>
      </c>
      <c r="HJ94" s="86">
        <f t="shared" si="87"/>
        <v>4.0943029866532541E-3</v>
      </c>
      <c r="HK94" s="86">
        <f t="shared" si="87"/>
        <v>1.0738037277857614E-2</v>
      </c>
      <c r="HL94" s="86">
        <f t="shared" si="87"/>
        <v>5.1436501768259242E-3</v>
      </c>
      <c r="HM94" s="86">
        <f t="shared" si="87"/>
        <v>7.6578789107552463E-3</v>
      </c>
      <c r="HN94" s="86">
        <f t="shared" si="87"/>
        <v>6.6376825873944471E-3</v>
      </c>
      <c r="HO94" s="86">
        <f t="shared" si="87"/>
        <v>6.5482211685700294E-3</v>
      </c>
      <c r="HP94" s="86">
        <f t="shared" si="87"/>
        <v>3.2555519055171246E-3</v>
      </c>
      <c r="HQ94" s="86">
        <f t="shared" si="87"/>
        <v>7.185158348442711E-3</v>
      </c>
      <c r="HS94" s="86">
        <f t="shared" si="129"/>
        <v>6.0860728305597709E-33</v>
      </c>
      <c r="HT94" s="86">
        <f t="shared" si="129"/>
        <v>2.5406229889164324E-29</v>
      </c>
      <c r="HU94" s="86">
        <f t="shared" si="129"/>
        <v>5.1822564054406055E-29</v>
      </c>
      <c r="HV94" s="86">
        <f t="shared" si="129"/>
        <v>5.6205726981303887E-31</v>
      </c>
      <c r="HW94" s="86">
        <f t="shared" si="129"/>
        <v>3.4224325729400771E-34</v>
      </c>
      <c r="HX94" s="86">
        <f t="shared" si="129"/>
        <v>1.8508834295773748E-31</v>
      </c>
      <c r="HY94" s="86">
        <f t="shared" si="129"/>
        <v>3.6961812406280897E-35</v>
      </c>
      <c r="HZ94" s="86">
        <f t="shared" si="129"/>
        <v>4.1222231731474277E-37</v>
      </c>
      <c r="IA94" s="86">
        <f t="shared" si="129"/>
        <v>1.0983065369265396E-32</v>
      </c>
      <c r="IB94" s="86">
        <f t="shared" si="129"/>
        <v>1.3427514571903687E-35</v>
      </c>
      <c r="IC94" s="86">
        <f t="shared" si="129"/>
        <v>9.1803000639618517E-35</v>
      </c>
      <c r="ID94" s="86">
        <f t="shared" si="129"/>
        <v>1.6693365971773682E-36</v>
      </c>
      <c r="IE94" s="86">
        <f t="shared" si="129"/>
        <v>3.376730714427506E-36</v>
      </c>
      <c r="IF94" s="86">
        <f t="shared" si="129"/>
        <v>9.9966462571370894E-26</v>
      </c>
      <c r="IG94" s="86">
        <f t="shared" si="129"/>
        <v>1.2500795931317222E-16</v>
      </c>
      <c r="II94" s="86">
        <f t="shared" si="130"/>
        <v>8.6677602948009797E-95</v>
      </c>
      <c r="IJ94" s="86">
        <f t="shared" si="130"/>
        <v>1.0022318093419272E-83</v>
      </c>
      <c r="IK94" s="86">
        <f t="shared" si="130"/>
        <v>1.2476686375234685E-82</v>
      </c>
      <c r="IL94" s="86">
        <f t="shared" si="130"/>
        <v>2.6686061243658734E-89</v>
      </c>
      <c r="IM94" s="86">
        <f t="shared" si="130"/>
        <v>2.2216949678397312E-99</v>
      </c>
      <c r="IN94" s="86">
        <f t="shared" si="130"/>
        <v>1.4292316464425767E-92</v>
      </c>
      <c r="IO94" s="86">
        <f t="shared" si="130"/>
        <v>2.6012162525169967E-104</v>
      </c>
      <c r="IP94" s="86">
        <f t="shared" si="130"/>
        <v>1.8782716995681018E-109</v>
      </c>
      <c r="IQ94" s="86">
        <f t="shared" si="130"/>
        <v>8.787246584606396E-95</v>
      </c>
      <c r="IR94" s="86">
        <f t="shared" si="130"/>
        <v>2.6037393855975896E-102</v>
      </c>
      <c r="IS94" s="86">
        <f t="shared" si="130"/>
        <v>7.8747149167109717E-104</v>
      </c>
      <c r="IT94" s="86">
        <f t="shared" si="130"/>
        <v>7.2212962596041605E-109</v>
      </c>
      <c r="IU94" s="86">
        <f t="shared" si="130"/>
        <v>1.2103026830330793E-105</v>
      </c>
      <c r="IV94" s="86">
        <f t="shared" si="130"/>
        <v>2.9102346200658211E-99</v>
      </c>
      <c r="IW94" s="86">
        <f t="shared" si="130"/>
        <v>1.9755828730832357E-66</v>
      </c>
      <c r="IY94" s="86">
        <f t="shared" si="131"/>
        <v>0.24679226115738634</v>
      </c>
      <c r="IZ94" s="86">
        <f t="shared" si="131"/>
        <v>0.10071293454180917</v>
      </c>
      <c r="JA94" s="86">
        <f t="shared" si="131"/>
        <v>0.11713632976867493</v>
      </c>
      <c r="JB94" s="86">
        <f t="shared" si="131"/>
        <v>4.8009975252112695E-2</v>
      </c>
      <c r="JC94" s="86">
        <f t="shared" si="131"/>
        <v>6.4842497222450599E-2</v>
      </c>
      <c r="JD94" s="86">
        <f t="shared" si="131"/>
        <v>4.709786963001765E-2</v>
      </c>
      <c r="JE94" s="86">
        <f t="shared" si="131"/>
        <v>3.0028501588609455E-2</v>
      </c>
      <c r="JF94" s="86">
        <f t="shared" si="131"/>
        <v>6.0322774129382417E-2</v>
      </c>
      <c r="JG94" s="86">
        <f t="shared" si="131"/>
        <v>3.7995208361618182E-2</v>
      </c>
      <c r="JH94" s="86">
        <f t="shared" si="131"/>
        <v>8.1298762805471658E-2</v>
      </c>
      <c r="JI94" s="86">
        <f t="shared" si="131"/>
        <v>5.1067857600499915E-2</v>
      </c>
      <c r="JJ94" s="86">
        <f t="shared" si="131"/>
        <v>3.0032706076281251E-2</v>
      </c>
      <c r="JK94" s="86">
        <f t="shared" si="131"/>
        <v>7.2787290678897332E-2</v>
      </c>
      <c r="JL94" s="86">
        <f t="shared" si="131"/>
        <v>7.4158453746847888E-2</v>
      </c>
      <c r="JM94" s="86">
        <f t="shared" si="131"/>
        <v>1.7154941948881258E-2</v>
      </c>
    </row>
    <row r="95" spans="2:273" x14ac:dyDescent="0.25">
      <c r="B95" s="2">
        <v>68</v>
      </c>
      <c r="C95" s="37">
        <v>116.283</v>
      </c>
      <c r="D95" s="37">
        <v>106.648</v>
      </c>
      <c r="E95" s="37">
        <v>105.396</v>
      </c>
      <c r="F95" s="37">
        <v>111.667</v>
      </c>
      <c r="G95" s="37">
        <v>104.407</v>
      </c>
      <c r="H95" s="37">
        <v>103.72199999999999</v>
      </c>
      <c r="I95" s="37">
        <v>103.074</v>
      </c>
      <c r="J95" s="37">
        <v>107.03700000000001</v>
      </c>
      <c r="K95" s="37">
        <v>107.491</v>
      </c>
      <c r="L95" s="37">
        <v>105.20399999999999</v>
      </c>
      <c r="M95" s="37">
        <v>108.77800000000001</v>
      </c>
      <c r="N95" s="37">
        <v>107.53700000000001</v>
      </c>
      <c r="O95" s="37">
        <v>103.37</v>
      </c>
      <c r="P95" s="37">
        <v>103.164</v>
      </c>
      <c r="Q95" s="37">
        <v>106.309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119.86359616580226</v>
      </c>
      <c r="T95" s="4">
        <f t="shared" si="132"/>
        <v>110.47737169054427</v>
      </c>
      <c r="U95" s="4">
        <f t="shared" si="132"/>
        <v>108.78237710180073</v>
      </c>
      <c r="V95" s="4">
        <f t="shared" si="132"/>
        <v>114.02004084350172</v>
      </c>
      <c r="W95" s="4">
        <f t="shared" si="132"/>
        <v>107.80443123945524</v>
      </c>
      <c r="X95" s="4">
        <f t="shared" si="132"/>
        <v>104.49293379523868</v>
      </c>
      <c r="Y95" s="4">
        <f t="shared" si="132"/>
        <v>104.99579371214996</v>
      </c>
      <c r="Z95" s="4">
        <f t="shared" si="132"/>
        <v>110.08761685364874</v>
      </c>
      <c r="AA95" s="4">
        <f t="shared" si="132"/>
        <v>107.84227802418569</v>
      </c>
      <c r="AB95" s="4">
        <f t="shared" si="132"/>
        <v>106.46918150963117</v>
      </c>
      <c r="AC95" s="4">
        <f t="shared" si="132"/>
        <v>110.46293410821312</v>
      </c>
      <c r="AD95" s="4">
        <f t="shared" si="132"/>
        <v>110.71578034020247</v>
      </c>
      <c r="AE95" s="4">
        <f t="shared" si="132"/>
        <v>106.28657011255119</v>
      </c>
      <c r="AF95" s="4">
        <f t="shared" si="132"/>
        <v>104.97336849562029</v>
      </c>
      <c r="AG95" s="4">
        <f t="shared" si="132"/>
        <v>105.79283407030714</v>
      </c>
      <c r="AI95" s="4">
        <f t="shared" ref="AI95:AW111" si="133">IF(OR($B95 &lt; C$230, $B95 &gt; C$233), 0, C95-S95)</f>
        <v>-3.5805961658022625</v>
      </c>
      <c r="AJ95" s="4">
        <f t="shared" si="133"/>
        <v>-3.8293716905442778</v>
      </c>
      <c r="AK95" s="4">
        <f t="shared" si="133"/>
        <v>-3.3863771018007327</v>
      </c>
      <c r="AL95" s="4">
        <f t="shared" si="133"/>
        <v>-2.3530408435017165</v>
      </c>
      <c r="AM95" s="4">
        <f t="shared" si="133"/>
        <v>-3.3974312394552442</v>
      </c>
      <c r="AN95" s="4">
        <f t="shared" si="133"/>
        <v>-0.77093379523869032</v>
      </c>
      <c r="AO95" s="4">
        <f t="shared" si="133"/>
        <v>-1.9217937121499631</v>
      </c>
      <c r="AP95" s="4">
        <f t="shared" si="133"/>
        <v>-3.0506168536487337</v>
      </c>
      <c r="AQ95" s="4">
        <f t="shared" si="133"/>
        <v>-0.35127802418568876</v>
      </c>
      <c r="AR95" s="4">
        <f t="shared" si="133"/>
        <v>-1.2651815096311765</v>
      </c>
      <c r="AS95" s="4">
        <f t="shared" si="133"/>
        <v>-1.6849341082131133</v>
      </c>
      <c r="AT95" s="4">
        <f t="shared" si="133"/>
        <v>-3.178780340202465</v>
      </c>
      <c r="AU95" s="4">
        <f t="shared" si="133"/>
        <v>-2.9165701125511845</v>
      </c>
      <c r="AV95" s="4">
        <f t="shared" si="133"/>
        <v>-1.8093684956202907</v>
      </c>
      <c r="AW95" s="4">
        <f t="shared" si="133"/>
        <v>0.51616592969286046</v>
      </c>
      <c r="AY95" s="2">
        <f t="shared" si="125"/>
        <v>100.14433844665717</v>
      </c>
      <c r="AZ95" s="2">
        <f t="shared" si="125"/>
        <v>100.0231858527502</v>
      </c>
      <c r="BA95" s="2">
        <f t="shared" si="125"/>
        <v>97.616914228420413</v>
      </c>
      <c r="BB95" s="2">
        <f t="shared" si="125"/>
        <v>106.55578643471183</v>
      </c>
      <c r="BC95" s="2">
        <f t="shared" si="125"/>
        <v>102.42086252591355</v>
      </c>
      <c r="BD95" s="2">
        <f t="shared" si="125"/>
        <v>97.593776695249446</v>
      </c>
      <c r="BE95" s="2">
        <f t="shared" si="125"/>
        <v>99.795930057579199</v>
      </c>
      <c r="BF95" s="2">
        <f t="shared" si="125"/>
        <v>105.65279001709409</v>
      </c>
      <c r="BG95" s="2">
        <f t="shared" si="125"/>
        <v>100.4250496831536</v>
      </c>
      <c r="BH95" s="2">
        <f t="shared" si="125"/>
        <v>100.20671808148822</v>
      </c>
      <c r="BI95" s="2">
        <f t="shared" si="125"/>
        <v>104.24270565396019</v>
      </c>
      <c r="BJ95" s="2">
        <f t="shared" si="125"/>
        <v>105.7209514194785</v>
      </c>
      <c r="BK95" s="2">
        <f t="shared" si="125"/>
        <v>99.663610546780191</v>
      </c>
      <c r="BL95" s="2">
        <f t="shared" si="125"/>
        <v>100.62134964778724</v>
      </c>
      <c r="BM95" s="2">
        <f t="shared" si="125"/>
        <v>102.3188700370502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108.21971154011152</v>
      </c>
      <c r="DL95" s="2">
        <f t="shared" si="134"/>
        <v>110.63240896159317</v>
      </c>
      <c r="DM95" s="2">
        <f t="shared" si="134"/>
        <v>109.48427746288799</v>
      </c>
      <c r="DN95" s="2">
        <f t="shared" si="134"/>
        <v>115.13686791076792</v>
      </c>
      <c r="DO95" s="2">
        <f t="shared" si="134"/>
        <v>112.65368070904914</v>
      </c>
      <c r="DP95" s="2">
        <f t="shared" si="134"/>
        <v>107.45673686679174</v>
      </c>
      <c r="DQ95" s="2">
        <f t="shared" si="134"/>
        <v>110.92367058823528</v>
      </c>
      <c r="DR95" s="2">
        <f t="shared" si="134"/>
        <v>115.99525133689842</v>
      </c>
      <c r="DS95" s="2">
        <f t="shared" si="134"/>
        <v>111.474445045045</v>
      </c>
      <c r="DT95" s="2">
        <f t="shared" si="134"/>
        <v>110.90604537815126</v>
      </c>
      <c r="DU95" s="2">
        <f t="shared" si="134"/>
        <v>112.9200411764706</v>
      </c>
      <c r="DV95" s="2">
        <f t="shared" si="134"/>
        <v>110.31010204991087</v>
      </c>
      <c r="DW95" s="2">
        <f t="shared" si="134"/>
        <v>113.93166774193547</v>
      </c>
      <c r="DX95" s="2">
        <f t="shared" si="134"/>
        <v>108.33987549128663</v>
      </c>
      <c r="DY95" s="2">
        <f t="shared" si="134"/>
        <v>110.19890964590965</v>
      </c>
      <c r="EA95" s="2">
        <f t="shared" si="94"/>
        <v>98.96195232007895</v>
      </c>
      <c r="EB95" s="2">
        <f t="shared" si="91"/>
        <v>98.595240548554486</v>
      </c>
      <c r="EC95" s="2">
        <f t="shared" si="91"/>
        <v>96.077499496101424</v>
      </c>
      <c r="ED95" s="2">
        <f t="shared" si="91"/>
        <v>105.37163425858715</v>
      </c>
      <c r="EE95" s="2">
        <f t="shared" si="91"/>
        <v>101.04123492349237</v>
      </c>
      <c r="EF95" s="2">
        <f t="shared" si="91"/>
        <v>96.399254769025291</v>
      </c>
      <c r="EG95" s="2">
        <f t="shared" si="91"/>
        <v>98.151287408858394</v>
      </c>
      <c r="EH95" s="2">
        <f t="shared" si="91"/>
        <v>104.00722711986546</v>
      </c>
      <c r="EI95" s="2">
        <f t="shared" si="91"/>
        <v>98.933725672794566</v>
      </c>
      <c r="EJ95" s="2">
        <f t="shared" si="91"/>
        <v>98.598132941440156</v>
      </c>
      <c r="EK95" s="2">
        <f t="shared" si="91"/>
        <v>102.99565722567029</v>
      </c>
      <c r="EL95" s="2">
        <f t="shared" si="91"/>
        <v>105.0333653170871</v>
      </c>
      <c r="EM95" s="2">
        <f t="shared" ref="EM95:EO158" si="135">CQ$228*$B95+CQ$229</f>
        <v>97.349017594308492</v>
      </c>
      <c r="EN95" s="2">
        <f t="shared" si="135"/>
        <v>99.26539136335596</v>
      </c>
      <c r="EO95" s="2">
        <f t="shared" si="135"/>
        <v>101.07844964126784</v>
      </c>
      <c r="EQ95" s="2">
        <f t="shared" ref="EQ95:FE111" si="136">CU$228*$B95+CU$229</f>
        <v>98.541395039178141</v>
      </c>
      <c r="ER95" s="2">
        <f t="shared" si="136"/>
        <v>96.323890271861259</v>
      </c>
      <c r="ES95" s="2">
        <f t="shared" si="136"/>
        <v>95.919202989963509</v>
      </c>
      <c r="ET95" s="2">
        <f t="shared" si="136"/>
        <v>104.57019123368896</v>
      </c>
      <c r="EU95" s="2">
        <f t="shared" si="136"/>
        <v>99.716603800213051</v>
      </c>
      <c r="EV95" s="2">
        <f t="shared" si="136"/>
        <v>95.219306595247701</v>
      </c>
      <c r="EW95" s="2">
        <f t="shared" si="136"/>
        <v>97.18703472161269</v>
      </c>
      <c r="EX95" s="2">
        <f t="shared" si="136"/>
        <v>102.51336832676</v>
      </c>
      <c r="EY95" s="2">
        <f t="shared" si="136"/>
        <v>100.81000817246223</v>
      </c>
      <c r="EZ95" s="2">
        <f t="shared" si="136"/>
        <v>100.6604355010813</v>
      </c>
      <c r="FA95" s="2">
        <f t="shared" si="136"/>
        <v>101.89088124265983</v>
      </c>
      <c r="FB95" s="2">
        <f t="shared" si="136"/>
        <v>102.39464976417091</v>
      </c>
      <c r="FC95" s="2">
        <f t="shared" si="136"/>
        <v>98.224956939626253</v>
      </c>
      <c r="FD95" s="2">
        <f t="shared" si="136"/>
        <v>99.441230447617031</v>
      </c>
      <c r="FE95" s="2">
        <f t="shared" si="136"/>
        <v>101.47187822617471</v>
      </c>
      <c r="FG95" s="2">
        <f t="shared" ref="FG95:FU111" si="137">POWER(10,($B95-C$231)/C$229)/(1+POWER(10,($B95-C$231)/C$229))</f>
        <v>0.87221706378246755</v>
      </c>
      <c r="FH95" s="2">
        <f t="shared" si="137"/>
        <v>0.88104706609026517</v>
      </c>
      <c r="FI95" s="2">
        <f t="shared" si="137"/>
        <v>0.88515801214961098</v>
      </c>
      <c r="FJ95" s="2">
        <f t="shared" si="137"/>
        <v>0.87861015885381533</v>
      </c>
      <c r="FK95" s="2">
        <f t="shared" si="137"/>
        <v>0.88103438861751604</v>
      </c>
      <c r="FL95" s="2">
        <f t="shared" si="137"/>
        <v>0.89181757200218281</v>
      </c>
      <c r="FM95" s="2">
        <f t="shared" si="137"/>
        <v>0.87111097030264883</v>
      </c>
      <c r="FN95" s="2">
        <f t="shared" si="137"/>
        <v>0.86252932333804544</v>
      </c>
      <c r="FO95" s="2">
        <f t="shared" si="137"/>
        <v>0.88142229750453505</v>
      </c>
      <c r="FP95" s="2">
        <f t="shared" si="137"/>
        <v>0.86966118671562909</v>
      </c>
      <c r="FQ95" s="2">
        <f t="shared" si="137"/>
        <v>0.87413291169792939</v>
      </c>
      <c r="FR95" s="2">
        <f t="shared" si="137"/>
        <v>0.86884371801849525</v>
      </c>
      <c r="FS95" s="2">
        <f t="shared" si="137"/>
        <v>0.8605014439346057</v>
      </c>
      <c r="FT95" s="2">
        <f t="shared" si="137"/>
        <v>0.85059787425551181</v>
      </c>
      <c r="FU95" s="2">
        <f t="shared" si="137"/>
        <v>0.8640489172682565</v>
      </c>
      <c r="FW95" s="2">
        <f t="shared" si="127"/>
        <v>1.4208037278616867E-3</v>
      </c>
      <c r="FX95" s="2">
        <f t="shared" si="127"/>
        <v>1.7219688838636829E-3</v>
      </c>
      <c r="FY95" s="2">
        <f t="shared" si="127"/>
        <v>1.5559411991794016E-3</v>
      </c>
      <c r="FZ95" s="2">
        <f t="shared" si="127"/>
        <v>1.5571732863598384E-3</v>
      </c>
      <c r="GA95" s="2">
        <f t="shared" si="127"/>
        <v>1.3997180580694994E-3</v>
      </c>
      <c r="GB95" s="2">
        <f t="shared" si="127"/>
        <v>1.4435673468221081E-3</v>
      </c>
      <c r="GC95" s="2">
        <f t="shared" si="127"/>
        <v>1.6359054143370668E-3</v>
      </c>
      <c r="GD95" s="2">
        <f t="shared" si="127"/>
        <v>1.6326199892910762E-3</v>
      </c>
      <c r="GE95" s="2">
        <f t="shared" si="127"/>
        <v>2.2780788916136763E-3</v>
      </c>
      <c r="GF95" s="2">
        <f t="shared" si="127"/>
        <v>2.1269619332475666E-3</v>
      </c>
      <c r="GG95" s="2">
        <f t="shared" si="127"/>
        <v>1.9052575558313979E-3</v>
      </c>
      <c r="GH95" s="2">
        <f t="shared" si="127"/>
        <v>1.7019903778732104E-3</v>
      </c>
      <c r="GI95" s="2">
        <f t="shared" si="127"/>
        <v>1.5265910217412268E-3</v>
      </c>
      <c r="GJ95" s="2">
        <f t="shared" si="127"/>
        <v>1.200334298222574E-3</v>
      </c>
      <c r="GK95" s="2">
        <f t="shared" si="127"/>
        <v>1.2301677059573253E-3</v>
      </c>
      <c r="GM95" s="86">
        <f t="shared" si="128"/>
        <v>0.15839685497541589</v>
      </c>
      <c r="GN95" s="86">
        <f t="shared" si="128"/>
        <v>3.9229365214801318E-2</v>
      </c>
      <c r="GO95" s="86">
        <f t="shared" si="128"/>
        <v>4.7271627550406363E-2</v>
      </c>
      <c r="GP95" s="86">
        <f t="shared" si="128"/>
        <v>1.0548736985017479E-2</v>
      </c>
      <c r="GQ95" s="86">
        <f t="shared" si="128"/>
        <v>1.6385239835184671E-2</v>
      </c>
      <c r="GR95" s="86">
        <f t="shared" si="128"/>
        <v>9.732026127845822E-3</v>
      </c>
      <c r="GS95" s="86">
        <f t="shared" si="128"/>
        <v>5.6199846284350338E-3</v>
      </c>
      <c r="GT95" s="86">
        <f t="shared" si="128"/>
        <v>1.6321393944564069E-2</v>
      </c>
      <c r="GU95" s="86">
        <f t="shared" si="128"/>
        <v>7.5319552040411901E-3</v>
      </c>
      <c r="GV95" s="86">
        <f t="shared" si="128"/>
        <v>2.5696056291973253E-2</v>
      </c>
      <c r="GW95" s="86">
        <f t="shared" si="128"/>
        <v>1.3566330346166305E-2</v>
      </c>
      <c r="GX95" s="86">
        <f t="shared" si="128"/>
        <v>5.684041893325103E-3</v>
      </c>
      <c r="GY95" s="86">
        <f t="shared" si="128"/>
        <v>2.7042209866324881E-2</v>
      </c>
      <c r="GZ95" s="86">
        <f t="shared" si="128"/>
        <v>2.8247665342050175E-2</v>
      </c>
      <c r="HA95" s="86">
        <f t="shared" si="128"/>
        <v>3.0820633810274087E-3</v>
      </c>
      <c r="HC95" s="86">
        <f t="shared" si="73"/>
        <v>1.2151717596670974E-2</v>
      </c>
      <c r="HD95" s="86">
        <f t="shared" si="73"/>
        <v>1.7863738717445513E-2</v>
      </c>
      <c r="HE95" s="86">
        <f t="shared" si="73"/>
        <v>1.6721907360486857E-2</v>
      </c>
      <c r="HF95" s="86">
        <f t="shared" si="73"/>
        <v>1.6652899205242551E-2</v>
      </c>
      <c r="HG95" s="86">
        <f t="shared" si="87"/>
        <v>8.6343343992136262E-3</v>
      </c>
      <c r="HH95" s="86">
        <f t="shared" si="87"/>
        <v>1.4678719516989834E-2</v>
      </c>
      <c r="HI95" s="86">
        <f t="shared" si="87"/>
        <v>1.1356412527919369E-2</v>
      </c>
      <c r="HJ95" s="86">
        <f t="shared" si="87"/>
        <v>7.2719159144581345E-3</v>
      </c>
      <c r="HK95" s="86">
        <f t="shared" si="87"/>
        <v>1.7871977404105649E-2</v>
      </c>
      <c r="HL95" s="86">
        <f t="shared" si="87"/>
        <v>9.0575757727064301E-3</v>
      </c>
      <c r="HM95" s="86">
        <f t="shared" si="87"/>
        <v>1.3114657687479485E-2</v>
      </c>
      <c r="HN95" s="86">
        <f t="shared" si="87"/>
        <v>1.1499921967377796E-2</v>
      </c>
      <c r="HO95" s="86">
        <f t="shared" si="87"/>
        <v>1.1163956972725458E-2</v>
      </c>
      <c r="HP95" s="86">
        <f t="shared" si="87"/>
        <v>5.9211963921410862E-3</v>
      </c>
      <c r="HQ95" s="86">
        <f t="shared" si="87"/>
        <v>1.2972429447236641E-2</v>
      </c>
      <c r="HS95" s="86">
        <f t="shared" si="129"/>
        <v>1.2238290638785708E-31</v>
      </c>
      <c r="HT95" s="86">
        <f t="shared" si="129"/>
        <v>3.8928095701390882E-28</v>
      </c>
      <c r="HU95" s="86">
        <f t="shared" si="129"/>
        <v>7.3696774437977137E-28</v>
      </c>
      <c r="HV95" s="86">
        <f t="shared" si="129"/>
        <v>9.7988144117711939E-30</v>
      </c>
      <c r="HW95" s="86">
        <f t="shared" si="129"/>
        <v>7.8080513263730275E-33</v>
      </c>
      <c r="HX95" s="86">
        <f t="shared" si="129"/>
        <v>3.3685532371351682E-30</v>
      </c>
      <c r="HY95" s="86">
        <f t="shared" si="129"/>
        <v>1.0317429879063428E-33</v>
      </c>
      <c r="HZ95" s="86">
        <f t="shared" si="129"/>
        <v>1.3756419078996551E-35</v>
      </c>
      <c r="IA95" s="86">
        <f t="shared" si="129"/>
        <v>2.7354544861647363E-31</v>
      </c>
      <c r="IB95" s="86">
        <f t="shared" si="129"/>
        <v>4.2575657556070858E-34</v>
      </c>
      <c r="IC95" s="86">
        <f t="shared" si="129"/>
        <v>2.6968794257320645E-33</v>
      </c>
      <c r="ID95" s="86">
        <f t="shared" si="129"/>
        <v>5.4744694010505906E-35</v>
      </c>
      <c r="IE95" s="86">
        <f t="shared" si="129"/>
        <v>9.7854545711176191E-35</v>
      </c>
      <c r="IF95" s="86">
        <f t="shared" si="129"/>
        <v>9.4671455980882642E-25</v>
      </c>
      <c r="IG95" s="86">
        <f t="shared" si="129"/>
        <v>5.161335581402701E-16</v>
      </c>
      <c r="II95" s="86">
        <f t="shared" si="130"/>
        <v>3.1160229663654578E-92</v>
      </c>
      <c r="IJ95" s="86">
        <f t="shared" si="130"/>
        <v>2.0876438435288685E-81</v>
      </c>
      <c r="IK95" s="86">
        <f t="shared" si="130"/>
        <v>2.231782857057142E-80</v>
      </c>
      <c r="IL95" s="86">
        <f t="shared" si="130"/>
        <v>7.3237929366197252E-87</v>
      </c>
      <c r="IM95" s="86">
        <f t="shared" si="130"/>
        <v>1.0530694201448348E-96</v>
      </c>
      <c r="IN95" s="86">
        <f t="shared" si="130"/>
        <v>4.5276120027516155E-90</v>
      </c>
      <c r="IO95" s="86">
        <f t="shared" si="130"/>
        <v>1.9636272711873536E-101</v>
      </c>
      <c r="IP95" s="86">
        <f t="shared" si="130"/>
        <v>1.9722221085747489E-106</v>
      </c>
      <c r="IQ95" s="86">
        <f t="shared" si="130"/>
        <v>4.9394937345398667E-92</v>
      </c>
      <c r="IR95" s="86">
        <f t="shared" si="130"/>
        <v>2.2664736427948498E-99</v>
      </c>
      <c r="IS95" s="86">
        <f t="shared" si="130"/>
        <v>6.7446881582506746E-101</v>
      </c>
      <c r="IT95" s="86">
        <f t="shared" si="130"/>
        <v>7.6320118227697008E-106</v>
      </c>
      <c r="IU95" s="86">
        <f t="shared" si="130"/>
        <v>9.2823281800884597E-103</v>
      </c>
      <c r="IV95" s="86">
        <f t="shared" si="130"/>
        <v>1.1927921157282158E-96</v>
      </c>
      <c r="IW95" s="86">
        <f t="shared" si="130"/>
        <v>1.0855192882945764E-64</v>
      </c>
      <c r="IY95" s="86">
        <f t="shared" si="131"/>
        <v>0.17054857257208686</v>
      </c>
      <c r="IZ95" s="86">
        <f t="shared" si="131"/>
        <v>5.7093103932246828E-2</v>
      </c>
      <c r="JA95" s="86">
        <f t="shared" si="131"/>
        <v>6.3993534910893213E-2</v>
      </c>
      <c r="JB95" s="86">
        <f t="shared" si="131"/>
        <v>2.7201636190260031E-2</v>
      </c>
      <c r="JC95" s="86">
        <f t="shared" si="131"/>
        <v>2.5019574234398295E-2</v>
      </c>
      <c r="JD95" s="86">
        <f t="shared" si="131"/>
        <v>2.4410745644835655E-2</v>
      </c>
      <c r="JE95" s="86">
        <f t="shared" si="131"/>
        <v>1.6976397156354402E-2</v>
      </c>
      <c r="JF95" s="86">
        <f t="shared" si="131"/>
        <v>2.3593309859022204E-2</v>
      </c>
      <c r="JG95" s="86">
        <f t="shared" si="131"/>
        <v>2.5403932608146839E-2</v>
      </c>
      <c r="JH95" s="86">
        <f t="shared" si="131"/>
        <v>3.4753632064679685E-2</v>
      </c>
      <c r="JI95" s="86">
        <f t="shared" si="131"/>
        <v>2.668098803364579E-2</v>
      </c>
      <c r="JJ95" s="86">
        <f t="shared" si="131"/>
        <v>1.7183963860702898E-2</v>
      </c>
      <c r="JK95" s="86">
        <f t="shared" si="131"/>
        <v>3.8206166839050343E-2</v>
      </c>
      <c r="JL95" s="86">
        <f t="shared" si="131"/>
        <v>3.4168861734191258E-2</v>
      </c>
      <c r="JM95" s="86">
        <f t="shared" si="131"/>
        <v>1.6054492828264568E-2</v>
      </c>
    </row>
    <row r="96" spans="2:273" x14ac:dyDescent="0.25">
      <c r="B96" s="2">
        <v>69</v>
      </c>
      <c r="C96" s="37">
        <v>110</v>
      </c>
      <c r="D96" s="37">
        <v>109.5</v>
      </c>
      <c r="E96" s="37">
        <v>107.925</v>
      </c>
      <c r="F96" s="37">
        <v>113.22199999999999</v>
      </c>
      <c r="G96" s="37">
        <v>106.315</v>
      </c>
      <c r="H96" s="37">
        <v>105.148</v>
      </c>
      <c r="I96" s="37">
        <v>104.79600000000001</v>
      </c>
      <c r="J96" s="37">
        <v>107.333</v>
      </c>
      <c r="K96" s="37">
        <v>108.745</v>
      </c>
      <c r="L96" s="37">
        <v>105.352</v>
      </c>
      <c r="M96" s="37">
        <v>109.96299999999999</v>
      </c>
      <c r="N96" s="37">
        <v>109.167</v>
      </c>
      <c r="O96" s="37">
        <v>106.13</v>
      </c>
      <c r="P96" s="37">
        <v>104.364</v>
      </c>
      <c r="Q96" s="37">
        <v>108.38200000000001</v>
      </c>
      <c r="S96" s="4">
        <f t="shared" si="132"/>
        <v>114.71311727971357</v>
      </c>
      <c r="T96" s="4">
        <f t="shared" si="132"/>
        <v>111.01407875333508</v>
      </c>
      <c r="U96" s="4">
        <f t="shared" si="132"/>
        <v>108.37144678089518</v>
      </c>
      <c r="V96" s="4">
        <f t="shared" si="132"/>
        <v>116.10070676077575</v>
      </c>
      <c r="W96" s="4">
        <f t="shared" si="132"/>
        <v>108.28868599382803</v>
      </c>
      <c r="X96" s="4">
        <f t="shared" si="132"/>
        <v>106.35965418990108</v>
      </c>
      <c r="Y96" s="4">
        <f t="shared" si="132"/>
        <v>106.99254235321048</v>
      </c>
      <c r="Z96" s="4">
        <f t="shared" si="132"/>
        <v>110.53254694907511</v>
      </c>
      <c r="AA96" s="4">
        <f t="shared" si="132"/>
        <v>110.67721418783555</v>
      </c>
      <c r="AB96" s="4">
        <f t="shared" si="132"/>
        <v>106.79613819091711</v>
      </c>
      <c r="AC96" s="4">
        <f t="shared" si="132"/>
        <v>112.22918730652928</v>
      </c>
      <c r="AD96" s="4">
        <f t="shared" si="132"/>
        <v>112.7337067187914</v>
      </c>
      <c r="AE96" s="4">
        <f t="shared" si="132"/>
        <v>107.19835858766963</v>
      </c>
      <c r="AF96" s="4">
        <f t="shared" si="132"/>
        <v>104.94145915551255</v>
      </c>
      <c r="AG96" s="4">
        <f t="shared" si="132"/>
        <v>107.67926701339383</v>
      </c>
      <c r="AI96" s="4">
        <f t="shared" si="133"/>
        <v>-4.7131172797135719</v>
      </c>
      <c r="AJ96" s="4">
        <f t="shared" si="133"/>
        <v>-1.5140787533350846</v>
      </c>
      <c r="AK96" s="4">
        <f t="shared" si="133"/>
        <v>-0.44644678089518663</v>
      </c>
      <c r="AL96" s="4">
        <f t="shared" si="133"/>
        <v>-2.8787067607757564</v>
      </c>
      <c r="AM96" s="4">
        <f t="shared" si="133"/>
        <v>-1.9736859938280276</v>
      </c>
      <c r="AN96" s="4">
        <f t="shared" si="133"/>
        <v>-1.2116541899010826</v>
      </c>
      <c r="AO96" s="4">
        <f t="shared" si="133"/>
        <v>-2.1965423532104751</v>
      </c>
      <c r="AP96" s="4">
        <f t="shared" si="133"/>
        <v>-3.1995469490751134</v>
      </c>
      <c r="AQ96" s="4">
        <f t="shared" si="133"/>
        <v>-1.932214187835541</v>
      </c>
      <c r="AR96" s="4">
        <f t="shared" si="133"/>
        <v>-1.4441381909171014</v>
      </c>
      <c r="AS96" s="4">
        <f t="shared" si="133"/>
        <v>-2.2661873065292895</v>
      </c>
      <c r="AT96" s="4">
        <f t="shared" si="133"/>
        <v>-3.5667067187913943</v>
      </c>
      <c r="AU96" s="4">
        <f t="shared" si="133"/>
        <v>-1.0683585876696355</v>
      </c>
      <c r="AV96" s="4">
        <f t="shared" si="133"/>
        <v>-0.57745915551254257</v>
      </c>
      <c r="AW96" s="4">
        <f t="shared" si="133"/>
        <v>0.70273298660617911</v>
      </c>
      <c r="AY96" s="2">
        <f t="shared" si="125"/>
        <v>99.965539117078549</v>
      </c>
      <c r="AZ96" s="2">
        <f t="shared" si="125"/>
        <v>99.715995301332541</v>
      </c>
      <c r="BA96" s="2">
        <f t="shared" si="125"/>
        <v>97.369274077952525</v>
      </c>
      <c r="BB96" s="2">
        <f t="shared" si="125"/>
        <v>106.27912107128846</v>
      </c>
      <c r="BC96" s="2">
        <f t="shared" si="125"/>
        <v>102.14080698353773</v>
      </c>
      <c r="BD96" s="2">
        <f t="shared" si="125"/>
        <v>97.338872016065366</v>
      </c>
      <c r="BE96" s="2">
        <f t="shared" si="125"/>
        <v>99.516780920307355</v>
      </c>
      <c r="BF96" s="2">
        <f t="shared" si="125"/>
        <v>105.32903611825699</v>
      </c>
      <c r="BG96" s="2">
        <f t="shared" si="125"/>
        <v>100.19121844775024</v>
      </c>
      <c r="BH96" s="2">
        <f t="shared" si="125"/>
        <v>99.974488913313621</v>
      </c>
      <c r="BI96" s="2">
        <f t="shared" si="125"/>
        <v>103.93111601295858</v>
      </c>
      <c r="BJ96" s="2">
        <f t="shared" si="125"/>
        <v>105.42639232322392</v>
      </c>
      <c r="BK96" s="2">
        <f t="shared" si="125"/>
        <v>99.408517454474676</v>
      </c>
      <c r="BL96" s="2">
        <f t="shared" si="125"/>
        <v>100.42757173312918</v>
      </c>
      <c r="BM96" s="2">
        <f t="shared" si="125"/>
        <v>102.14336428896785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108.29273869583868</v>
      </c>
      <c r="DL96" s="2">
        <f t="shared" si="134"/>
        <v>110.78232005689901</v>
      </c>
      <c r="DM96" s="2">
        <f t="shared" si="134"/>
        <v>109.58529811066127</v>
      </c>
      <c r="DN96" s="2">
        <f t="shared" si="134"/>
        <v>115.28902994422995</v>
      </c>
      <c r="DO96" s="2">
        <f t="shared" si="134"/>
        <v>112.74857916621075</v>
      </c>
      <c r="DP96" s="2">
        <f t="shared" si="134"/>
        <v>107.49862392120076</v>
      </c>
      <c r="DQ96" s="2">
        <f t="shared" si="134"/>
        <v>111.05288815889992</v>
      </c>
      <c r="DR96" s="2">
        <f t="shared" si="134"/>
        <v>116.05031764705885</v>
      </c>
      <c r="DS96" s="2">
        <f t="shared" si="134"/>
        <v>111.42718648648645</v>
      </c>
      <c r="DT96" s="2">
        <f t="shared" si="134"/>
        <v>110.86718207282912</v>
      </c>
      <c r="DU96" s="2">
        <f t="shared" si="134"/>
        <v>112.94574845938378</v>
      </c>
      <c r="DV96" s="2">
        <f t="shared" si="134"/>
        <v>110.34485672905525</v>
      </c>
      <c r="DW96" s="2">
        <f t="shared" si="134"/>
        <v>114.1087508064516</v>
      </c>
      <c r="DX96" s="2">
        <f t="shared" si="134"/>
        <v>108.40242743789398</v>
      </c>
      <c r="DY96" s="2">
        <f t="shared" si="134"/>
        <v>110.26857692307694</v>
      </c>
      <c r="EA96" s="2">
        <f t="shared" si="94"/>
        <v>98.853639967256498</v>
      </c>
      <c r="EB96" s="2">
        <f t="shared" si="94"/>
        <v>98.358032246108223</v>
      </c>
      <c r="EC96" s="2">
        <f t="shared" si="94"/>
        <v>95.924094414682031</v>
      </c>
      <c r="ED96" s="2">
        <f t="shared" si="94"/>
        <v>105.14532647135681</v>
      </c>
      <c r="EE96" s="2">
        <f t="shared" si="94"/>
        <v>100.83669374437446</v>
      </c>
      <c r="EF96" s="2">
        <f t="shared" si="94"/>
        <v>96.216889840596963</v>
      </c>
      <c r="EG96" s="2">
        <f t="shared" si="94"/>
        <v>97.961994721950134</v>
      </c>
      <c r="EH96" s="2">
        <f t="shared" si="94"/>
        <v>103.77359038620651</v>
      </c>
      <c r="EI96" s="2">
        <f t="shared" si="94"/>
        <v>98.807560672191158</v>
      </c>
      <c r="EJ96" s="2">
        <f t="shared" si="94"/>
        <v>98.480312421044061</v>
      </c>
      <c r="EK96" s="2">
        <f t="shared" si="94"/>
        <v>102.74983630005357</v>
      </c>
      <c r="EL96" s="2">
        <f t="shared" si="94"/>
        <v>104.75468966907798</v>
      </c>
      <c r="EM96" s="2">
        <f t="shared" si="135"/>
        <v>97.233469103457097</v>
      </c>
      <c r="EN96" s="2">
        <f t="shared" si="135"/>
        <v>99.149827297964222</v>
      </c>
      <c r="EO96" s="2">
        <f t="shared" si="135"/>
        <v>100.97683262192353</v>
      </c>
      <c r="EQ96" s="2">
        <f t="shared" si="136"/>
        <v>98.44483534217143</v>
      </c>
      <c r="ER96" s="2">
        <f t="shared" si="136"/>
        <v>96.154649989028698</v>
      </c>
      <c r="ES96" s="2">
        <f t="shared" si="136"/>
        <v>95.770689555717809</v>
      </c>
      <c r="ET96" s="2">
        <f t="shared" si="136"/>
        <v>104.36778361198164</v>
      </c>
      <c r="EU96" s="2">
        <f t="shared" si="136"/>
        <v>99.550756614414638</v>
      </c>
      <c r="EV96" s="2">
        <f t="shared" si="136"/>
        <v>95.072598424704211</v>
      </c>
      <c r="EW96" s="2">
        <f t="shared" si="136"/>
        <v>97.027346330591556</v>
      </c>
      <c r="EX96" s="2">
        <f t="shared" si="136"/>
        <v>102.32556069089736</v>
      </c>
      <c r="EY96" s="2">
        <f t="shared" si="136"/>
        <v>100.62145494626564</v>
      </c>
      <c r="EZ96" s="2">
        <f t="shared" si="136"/>
        <v>100.47966066694089</v>
      </c>
      <c r="FA96" s="2">
        <f t="shared" si="136"/>
        <v>101.67818623399141</v>
      </c>
      <c r="FB96" s="2">
        <f t="shared" si="136"/>
        <v>102.19435690497527</v>
      </c>
      <c r="FC96" s="2">
        <f t="shared" si="136"/>
        <v>98.084538164013225</v>
      </c>
      <c r="FD96" s="2">
        <f t="shared" si="136"/>
        <v>99.320696375761713</v>
      </c>
      <c r="FE96" s="2">
        <f t="shared" si="136"/>
        <v>101.35547515818314</v>
      </c>
      <c r="FG96" s="2">
        <f t="shared" si="137"/>
        <v>0.88213536448761742</v>
      </c>
      <c r="FH96" s="2">
        <f t="shared" si="137"/>
        <v>0.8903661446096911</v>
      </c>
      <c r="FI96" s="2">
        <f t="shared" si="137"/>
        <v>0.89419370552004118</v>
      </c>
      <c r="FJ96" s="2">
        <f t="shared" si="137"/>
        <v>0.88809590251469506</v>
      </c>
      <c r="FK96" s="2">
        <f t="shared" si="137"/>
        <v>0.89035433672148911</v>
      </c>
      <c r="FL96" s="2">
        <f t="shared" si="137"/>
        <v>0.90038826074237133</v>
      </c>
      <c r="FM96" s="2">
        <f t="shared" si="137"/>
        <v>0.88110342105616923</v>
      </c>
      <c r="FN96" s="2">
        <f t="shared" si="137"/>
        <v>0.87309016032312603</v>
      </c>
      <c r="FO96" s="2">
        <f t="shared" si="137"/>
        <v>0.89071562576066499</v>
      </c>
      <c r="FP96" s="2">
        <f t="shared" si="137"/>
        <v>0.87975052002540488</v>
      </c>
      <c r="FQ96" s="2">
        <f t="shared" si="137"/>
        <v>0.88392229762476304</v>
      </c>
      <c r="FR96" s="2">
        <f t="shared" si="137"/>
        <v>0.87898752514839384</v>
      </c>
      <c r="FS96" s="2">
        <f t="shared" si="137"/>
        <v>0.8711948033293796</v>
      </c>
      <c r="FT96" s="2">
        <f t="shared" si="137"/>
        <v>0.86192858718727672</v>
      </c>
      <c r="FU96" s="2">
        <f t="shared" si="137"/>
        <v>0.8745099997273259</v>
      </c>
      <c r="FW96" s="2">
        <f t="shared" si="127"/>
        <v>1.5576667889619336E-3</v>
      </c>
      <c r="FX96" s="2">
        <f t="shared" si="127"/>
        <v>1.8877877127924719E-3</v>
      </c>
      <c r="FY96" s="2">
        <f t="shared" si="127"/>
        <v>1.7057995343071372E-3</v>
      </c>
      <c r="FZ96" s="2">
        <f t="shared" si="127"/>
        <v>1.7071500853709106E-3</v>
      </c>
      <c r="GA96" s="2">
        <f t="shared" si="127"/>
        <v>1.5345531018816289E-3</v>
      </c>
      <c r="GB96" s="2">
        <f t="shared" si="127"/>
        <v>1.5826197046188415E-3</v>
      </c>
      <c r="GC96" s="2">
        <f t="shared" si="127"/>
        <v>1.7934515587422601E-3</v>
      </c>
      <c r="GD96" s="2">
        <f t="shared" si="127"/>
        <v>1.7898502975306711E-3</v>
      </c>
      <c r="GE96" s="2">
        <f t="shared" si="127"/>
        <v>2.4973149615241186E-3</v>
      </c>
      <c r="GF96" s="2">
        <f t="shared" si="127"/>
        <v>2.3316889085594097E-3</v>
      </c>
      <c r="GG96" s="2">
        <f t="shared" si="127"/>
        <v>2.08868943386152E-3</v>
      </c>
      <c r="GH96" s="2">
        <f t="shared" si="127"/>
        <v>1.8658889511600691E-3</v>
      </c>
      <c r="GI96" s="2">
        <f t="shared" si="127"/>
        <v>1.6736272733432118E-3</v>
      </c>
      <c r="GJ96" s="2">
        <f t="shared" si="127"/>
        <v>1.3159879866634766E-3</v>
      </c>
      <c r="GK96" s="2">
        <f t="shared" si="127"/>
        <v>1.3486919985333517E-3</v>
      </c>
      <c r="GM96" s="86">
        <f t="shared" si="128"/>
        <v>9.5941470024872105E-2</v>
      </c>
      <c r="GN96" s="86">
        <f t="shared" si="128"/>
        <v>1.463623854202563E-2</v>
      </c>
      <c r="GO96" s="86">
        <f t="shared" si="128"/>
        <v>1.7687337816648448E-2</v>
      </c>
      <c r="GP96" s="86">
        <f t="shared" si="128"/>
        <v>2.2825176633386448E-3</v>
      </c>
      <c r="GQ96" s="86">
        <f t="shared" si="128"/>
        <v>3.2904590735955913E-3</v>
      </c>
      <c r="GR96" s="86">
        <f t="shared" si="128"/>
        <v>1.8541282060622138E-3</v>
      </c>
      <c r="GS96" s="86">
        <f t="shared" si="128"/>
        <v>1.0204163178638046E-3</v>
      </c>
      <c r="GT96" s="86">
        <f t="shared" si="128"/>
        <v>3.5706367107157552E-3</v>
      </c>
      <c r="GU96" s="86">
        <f t="shared" si="128"/>
        <v>1.6334546985125398E-3</v>
      </c>
      <c r="GV96" s="86">
        <f t="shared" si="128"/>
        <v>6.7505372388279375E-3</v>
      </c>
      <c r="GW96" s="86">
        <f t="shared" si="128"/>
        <v>3.3625808271619106E-3</v>
      </c>
      <c r="GX96" s="86">
        <f t="shared" si="128"/>
        <v>1.0468532710851796E-3</v>
      </c>
      <c r="GY96" s="86">
        <f t="shared" si="128"/>
        <v>9.3405962611006685E-3</v>
      </c>
      <c r="GZ96" s="86">
        <f t="shared" si="128"/>
        <v>9.3948742775474443E-3</v>
      </c>
      <c r="HA96" s="86">
        <f t="shared" si="128"/>
        <v>8.1537130009081598E-4</v>
      </c>
      <c r="HC96" s="86">
        <f t="shared" si="73"/>
        <v>1.9393656613434195E-2</v>
      </c>
      <c r="HD96" s="86">
        <f t="shared" si="73"/>
        <v>2.7505653691011753E-2</v>
      </c>
      <c r="HE96" s="86">
        <f t="shared" si="73"/>
        <v>2.5599813681155104E-2</v>
      </c>
      <c r="HF96" s="86">
        <f t="shared" si="73"/>
        <v>2.5932185392105067E-2</v>
      </c>
      <c r="HG96" s="86">
        <f t="shared" si="87"/>
        <v>1.4182782916308133E-2</v>
      </c>
      <c r="HH96" s="86">
        <f t="shared" si="87"/>
        <v>2.3086405130856538E-2</v>
      </c>
      <c r="HI96" s="86">
        <f t="shared" si="87"/>
        <v>1.8807552230341723E-2</v>
      </c>
      <c r="HJ96" s="86">
        <f t="shared" si="87"/>
        <v>1.2508880228604842E-2</v>
      </c>
      <c r="HK96" s="86">
        <f t="shared" si="87"/>
        <v>2.8858829598012926E-2</v>
      </c>
      <c r="HL96" s="86">
        <f t="shared" si="87"/>
        <v>1.5441741314395215E-2</v>
      </c>
      <c r="HM96" s="86">
        <f t="shared" si="87"/>
        <v>2.1762494864074729E-2</v>
      </c>
      <c r="HN96" s="86">
        <f t="shared" si="87"/>
        <v>1.9295989266101071E-2</v>
      </c>
      <c r="HO96" s="86">
        <f t="shared" si="87"/>
        <v>1.8469832150116855E-2</v>
      </c>
      <c r="HP96" s="86">
        <f t="shared" si="87"/>
        <v>1.0415835265047161E-2</v>
      </c>
      <c r="HQ96" s="86">
        <f t="shared" si="87"/>
        <v>2.2553651278998815E-2</v>
      </c>
      <c r="HS96" s="86">
        <f t="shared" si="129"/>
        <v>2.3106483767276125E-30</v>
      </c>
      <c r="HT96" s="86">
        <f t="shared" si="129"/>
        <v>5.623913598907865E-27</v>
      </c>
      <c r="HU96" s="86">
        <f t="shared" si="129"/>
        <v>9.9071622216482464E-27</v>
      </c>
      <c r="HV96" s="86">
        <f t="shared" si="129"/>
        <v>1.6073090677122289E-28</v>
      </c>
      <c r="HW96" s="86">
        <f t="shared" si="129"/>
        <v>1.6678160725638701E-31</v>
      </c>
      <c r="HX96" s="86">
        <f t="shared" si="129"/>
        <v>5.7633029506869165E-29</v>
      </c>
      <c r="HY96" s="86">
        <f t="shared" si="129"/>
        <v>2.6783938110199399E-32</v>
      </c>
      <c r="HZ96" s="86">
        <f t="shared" si="129"/>
        <v>4.2539245955281858E-34</v>
      </c>
      <c r="IA96" s="86">
        <f t="shared" si="129"/>
        <v>6.3330877014168555E-30</v>
      </c>
      <c r="IB96" s="86">
        <f t="shared" si="129"/>
        <v>1.249588224239263E-32</v>
      </c>
      <c r="IC96" s="86">
        <f t="shared" si="129"/>
        <v>7.3447304576426883E-32</v>
      </c>
      <c r="ID96" s="86">
        <f t="shared" si="129"/>
        <v>1.6626799458074889E-33</v>
      </c>
      <c r="IE96" s="86">
        <f t="shared" si="129"/>
        <v>2.6387788529246132E-33</v>
      </c>
      <c r="IF96" s="86">
        <f t="shared" si="129"/>
        <v>8.5655079847902793E-24</v>
      </c>
      <c r="IG96" s="86">
        <f t="shared" si="129"/>
        <v>2.0707271249030645E-15</v>
      </c>
      <c r="II96" s="86">
        <f t="shared" si="130"/>
        <v>1.0322966231151382E-89</v>
      </c>
      <c r="IJ96" s="86">
        <f t="shared" si="130"/>
        <v>4.0290222679986183E-79</v>
      </c>
      <c r="IK96" s="86">
        <f t="shared" si="130"/>
        <v>3.7111589631665351E-78</v>
      </c>
      <c r="IL96" s="86">
        <f t="shared" si="130"/>
        <v>1.8571993937041121E-84</v>
      </c>
      <c r="IM96" s="86">
        <f t="shared" si="130"/>
        <v>4.5829810216161282E-94</v>
      </c>
      <c r="IN96" s="86">
        <f t="shared" si="130"/>
        <v>1.3238192704171848E-87</v>
      </c>
      <c r="IO96" s="86">
        <f t="shared" si="130"/>
        <v>1.3492313002275243E-98</v>
      </c>
      <c r="IP96" s="86">
        <f t="shared" si="130"/>
        <v>1.8761521418211038E-103</v>
      </c>
      <c r="IQ96" s="86">
        <f t="shared" si="130"/>
        <v>2.525686576268355E-89</v>
      </c>
      <c r="IR96" s="86">
        <f t="shared" si="130"/>
        <v>1.7848553453867083E-96</v>
      </c>
      <c r="IS96" s="86">
        <f t="shared" si="130"/>
        <v>5.2365847361238712E-98</v>
      </c>
      <c r="IT96" s="86">
        <f t="shared" si="130"/>
        <v>7.302304104861567E-103</v>
      </c>
      <c r="IU96" s="86">
        <f t="shared" si="130"/>
        <v>6.4848379973577512E-100</v>
      </c>
      <c r="IV96" s="86">
        <f t="shared" si="130"/>
        <v>4.5062780205639108E-94</v>
      </c>
      <c r="IW96" s="86">
        <f t="shared" si="130"/>
        <v>5.6491508463295192E-63</v>
      </c>
      <c r="IY96" s="86">
        <f t="shared" si="131"/>
        <v>0.11533512663830631</v>
      </c>
      <c r="IZ96" s="86">
        <f t="shared" si="131"/>
        <v>4.2141892233037381E-2</v>
      </c>
      <c r="JA96" s="86">
        <f t="shared" si="131"/>
        <v>4.3287151497803551E-2</v>
      </c>
      <c r="JB96" s="86">
        <f t="shared" si="131"/>
        <v>2.8214703055443713E-2</v>
      </c>
      <c r="JC96" s="86">
        <f t="shared" si="131"/>
        <v>1.7473241989903725E-2</v>
      </c>
      <c r="JD96" s="86">
        <f t="shared" si="131"/>
        <v>2.4940533336918751E-2</v>
      </c>
      <c r="JE96" s="86">
        <f t="shared" si="131"/>
        <v>1.9827968548205527E-2</v>
      </c>
      <c r="JF96" s="86">
        <f t="shared" si="131"/>
        <v>1.6079516939320596E-2</v>
      </c>
      <c r="JG96" s="86">
        <f t="shared" si="131"/>
        <v>3.0492284296525465E-2</v>
      </c>
      <c r="JH96" s="86">
        <f t="shared" si="131"/>
        <v>2.2192278553223151E-2</v>
      </c>
      <c r="JI96" s="86">
        <f t="shared" si="131"/>
        <v>2.5125075691236641E-2</v>
      </c>
      <c r="JJ96" s="86">
        <f t="shared" si="131"/>
        <v>2.034284253718625E-2</v>
      </c>
      <c r="JK96" s="86">
        <f t="shared" si="131"/>
        <v>2.7810428411217523E-2</v>
      </c>
      <c r="JL96" s="86">
        <f t="shared" si="131"/>
        <v>1.9810709542594604E-2</v>
      </c>
      <c r="JM96" s="86">
        <f t="shared" si="131"/>
        <v>2.3369022579091701E-2</v>
      </c>
    </row>
    <row r="97" spans="2:273" x14ac:dyDescent="0.25">
      <c r="B97" s="2">
        <v>70</v>
      </c>
      <c r="C97" s="37">
        <v>111.617</v>
      </c>
      <c r="D97" s="37">
        <v>113.13</v>
      </c>
      <c r="E97" s="37">
        <v>111.075</v>
      </c>
      <c r="F97" s="37">
        <v>116.53700000000001</v>
      </c>
      <c r="G97" s="37">
        <v>109.185</v>
      </c>
      <c r="H97" s="37">
        <v>107.556</v>
      </c>
      <c r="I97" s="37">
        <v>107.426</v>
      </c>
      <c r="J97" s="37">
        <v>111.167</v>
      </c>
      <c r="K97" s="37">
        <v>113.673</v>
      </c>
      <c r="L97" s="37">
        <v>108.556</v>
      </c>
      <c r="M97" s="37">
        <v>112.46299999999999</v>
      </c>
      <c r="N97" s="37">
        <v>112.70399999999999</v>
      </c>
      <c r="O97" s="37">
        <v>108.46299999999999</v>
      </c>
      <c r="P97" s="37">
        <v>106.291</v>
      </c>
      <c r="Q97" s="37">
        <v>109.327</v>
      </c>
      <c r="S97" s="4">
        <f t="shared" si="132"/>
        <v>113.62779412383203</v>
      </c>
      <c r="T97" s="4">
        <f t="shared" si="132"/>
        <v>114.16676052750202</v>
      </c>
      <c r="U97" s="4">
        <f t="shared" si="132"/>
        <v>110.97859381119108</v>
      </c>
      <c r="V97" s="4">
        <f t="shared" si="132"/>
        <v>119.84133951943943</v>
      </c>
      <c r="W97" s="4">
        <f t="shared" si="132"/>
        <v>110.74929007042037</v>
      </c>
      <c r="X97" s="4">
        <f t="shared" si="132"/>
        <v>109.91782865051688</v>
      </c>
      <c r="Y97" s="4">
        <f t="shared" si="132"/>
        <v>110.4269949732886</v>
      </c>
      <c r="Z97" s="4">
        <f t="shared" si="132"/>
        <v>112.79727692306868</v>
      </c>
      <c r="AA97" s="4">
        <f t="shared" si="132"/>
        <v>115.20482464867949</v>
      </c>
      <c r="AB97" s="4">
        <f t="shared" si="132"/>
        <v>109.60091311032012</v>
      </c>
      <c r="AC97" s="4">
        <f t="shared" si="132"/>
        <v>115.83378221969157</v>
      </c>
      <c r="AD97" s="4">
        <f t="shared" si="132"/>
        <v>116.17449258679839</v>
      </c>
      <c r="AE97" s="4">
        <f t="shared" si="132"/>
        <v>110.20502153946917</v>
      </c>
      <c r="AF97" s="4">
        <f t="shared" si="132"/>
        <v>106.74324323832137</v>
      </c>
      <c r="AG97" s="4">
        <f t="shared" si="132"/>
        <v>110.57841931313938</v>
      </c>
      <c r="AI97" s="4">
        <f t="shared" si="133"/>
        <v>-2.0107941238320279</v>
      </c>
      <c r="AJ97" s="4">
        <f t="shared" si="133"/>
        <v>-1.0367605275020253</v>
      </c>
      <c r="AK97" s="4">
        <f t="shared" si="133"/>
        <v>9.6406188808927595E-2</v>
      </c>
      <c r="AL97" s="4">
        <f t="shared" si="133"/>
        <v>-3.3043395194394236</v>
      </c>
      <c r="AM97" s="4">
        <f t="shared" si="133"/>
        <v>-1.5642900704203697</v>
      </c>
      <c r="AN97" s="4">
        <f t="shared" si="133"/>
        <v>-2.361828650516884</v>
      </c>
      <c r="AO97" s="4">
        <f t="shared" si="133"/>
        <v>-3.0009949732885985</v>
      </c>
      <c r="AP97" s="4">
        <f t="shared" si="133"/>
        <v>-1.6302769230686778</v>
      </c>
      <c r="AQ97" s="4">
        <f t="shared" si="133"/>
        <v>-1.5318246486794891</v>
      </c>
      <c r="AR97" s="4">
        <f t="shared" si="133"/>
        <v>-1.0449131103201239</v>
      </c>
      <c r="AS97" s="4">
        <f t="shared" si="133"/>
        <v>-3.3707822196915771</v>
      </c>
      <c r="AT97" s="4">
        <f t="shared" si="133"/>
        <v>-3.4704925867984002</v>
      </c>
      <c r="AU97" s="4">
        <f t="shared" si="133"/>
        <v>-1.742021539469178</v>
      </c>
      <c r="AV97" s="4">
        <f t="shared" si="133"/>
        <v>-0.45224323832137259</v>
      </c>
      <c r="AW97" s="4">
        <f t="shared" si="133"/>
        <v>-1.2514193131393796</v>
      </c>
      <c r="AY97" s="2">
        <f t="shared" si="125"/>
        <v>99.789624515158934</v>
      </c>
      <c r="AZ97" s="2">
        <f t="shared" si="125"/>
        <v>99.409859608095687</v>
      </c>
      <c r="BA97" s="2">
        <f t="shared" si="125"/>
        <v>97.125839738422883</v>
      </c>
      <c r="BB97" s="2">
        <f t="shared" si="125"/>
        <v>106.00215637661603</v>
      </c>
      <c r="BC97" s="2">
        <f t="shared" si="125"/>
        <v>101.86305831739078</v>
      </c>
      <c r="BD97" s="2">
        <f t="shared" si="125"/>
        <v>97.087128204763516</v>
      </c>
      <c r="BE97" s="2">
        <f t="shared" si="125"/>
        <v>99.24034336941601</v>
      </c>
      <c r="BF97" s="2">
        <f t="shared" si="125"/>
        <v>105.00798855644818</v>
      </c>
      <c r="BG97" s="2">
        <f t="shared" si="125"/>
        <v>99.964123067403264</v>
      </c>
      <c r="BH97" s="2">
        <f t="shared" si="125"/>
        <v>99.749173724745859</v>
      </c>
      <c r="BI97" s="2">
        <f t="shared" si="125"/>
        <v>103.62119854193854</v>
      </c>
      <c r="BJ97" s="2">
        <f t="shared" si="125"/>
        <v>105.12949800112747</v>
      </c>
      <c r="BK97" s="2">
        <f t="shared" si="125"/>
        <v>99.159299798804284</v>
      </c>
      <c r="BL97" s="2">
        <f t="shared" si="125"/>
        <v>100.23664772705811</v>
      </c>
      <c r="BM97" s="2">
        <f t="shared" si="125"/>
        <v>101.97087262138899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108.36576585156583</v>
      </c>
      <c r="DL97" s="2">
        <f t="shared" si="134"/>
        <v>110.93223115220485</v>
      </c>
      <c r="DM97" s="2">
        <f t="shared" si="134"/>
        <v>109.68631875843455</v>
      </c>
      <c r="DN97" s="2">
        <f t="shared" si="134"/>
        <v>115.44119197769199</v>
      </c>
      <c r="DO97" s="2">
        <f t="shared" si="134"/>
        <v>112.84347762337237</v>
      </c>
      <c r="DP97" s="2">
        <f t="shared" si="134"/>
        <v>107.54051097560976</v>
      </c>
      <c r="DQ97" s="2">
        <f t="shared" si="134"/>
        <v>111.18210572956454</v>
      </c>
      <c r="DR97" s="2">
        <f t="shared" si="134"/>
        <v>116.10538395721927</v>
      </c>
      <c r="DS97" s="2">
        <f t="shared" si="134"/>
        <v>111.37992792792789</v>
      </c>
      <c r="DT97" s="2">
        <f t="shared" si="134"/>
        <v>110.828318767507</v>
      </c>
      <c r="DU97" s="2">
        <f t="shared" si="134"/>
        <v>112.97145574229694</v>
      </c>
      <c r="DV97" s="2">
        <f t="shared" si="134"/>
        <v>110.37961140819964</v>
      </c>
      <c r="DW97" s="2">
        <f t="shared" si="134"/>
        <v>114.28583387096774</v>
      </c>
      <c r="DX97" s="2">
        <f t="shared" si="134"/>
        <v>108.46497938450132</v>
      </c>
      <c r="DY97" s="2">
        <f t="shared" si="134"/>
        <v>110.3382442002442</v>
      </c>
      <c r="EA97" s="2">
        <f t="shared" si="94"/>
        <v>98.745327614434061</v>
      </c>
      <c r="EB97" s="2">
        <f t="shared" si="94"/>
        <v>98.120823943661975</v>
      </c>
      <c r="EC97" s="2">
        <f t="shared" si="94"/>
        <v>95.770689333262624</v>
      </c>
      <c r="ED97" s="2">
        <f t="shared" si="94"/>
        <v>104.91901868412648</v>
      </c>
      <c r="EE97" s="2">
        <f t="shared" si="94"/>
        <v>100.63215256525655</v>
      </c>
      <c r="EF97" s="2">
        <f t="shared" si="94"/>
        <v>96.034524912168635</v>
      </c>
      <c r="EG97" s="2">
        <f t="shared" si="94"/>
        <v>97.772702035041874</v>
      </c>
      <c r="EH97" s="2">
        <f t="shared" si="94"/>
        <v>103.53995365254755</v>
      </c>
      <c r="EI97" s="2">
        <f t="shared" si="94"/>
        <v>98.681395671587765</v>
      </c>
      <c r="EJ97" s="2">
        <f t="shared" si="94"/>
        <v>98.362491900647953</v>
      </c>
      <c r="EK97" s="2">
        <f t="shared" si="94"/>
        <v>102.50401537443688</v>
      </c>
      <c r="EL97" s="2">
        <f t="shared" si="94"/>
        <v>104.47601402106883</v>
      </c>
      <c r="EM97" s="2">
        <f t="shared" si="135"/>
        <v>97.117920612605715</v>
      </c>
      <c r="EN97" s="2">
        <f t="shared" si="135"/>
        <v>99.034263232572485</v>
      </c>
      <c r="EO97" s="2">
        <f t="shared" si="135"/>
        <v>100.87521560257925</v>
      </c>
      <c r="EQ97" s="2">
        <f t="shared" si="136"/>
        <v>98.348275645164705</v>
      </c>
      <c r="ER97" s="2">
        <f t="shared" si="136"/>
        <v>95.985409706196137</v>
      </c>
      <c r="ES97" s="2">
        <f t="shared" si="136"/>
        <v>95.62217612147208</v>
      </c>
      <c r="ET97" s="2">
        <f t="shared" si="136"/>
        <v>104.1653759902743</v>
      </c>
      <c r="EU97" s="2">
        <f t="shared" si="136"/>
        <v>99.384909428616226</v>
      </c>
      <c r="EV97" s="2">
        <f t="shared" si="136"/>
        <v>94.92589025416072</v>
      </c>
      <c r="EW97" s="2">
        <f t="shared" si="136"/>
        <v>96.867657939570421</v>
      </c>
      <c r="EX97" s="2">
        <f t="shared" si="136"/>
        <v>102.13775305503472</v>
      </c>
      <c r="EY97" s="2">
        <f t="shared" si="136"/>
        <v>100.43290172006904</v>
      </c>
      <c r="EZ97" s="2">
        <f t="shared" si="136"/>
        <v>100.29888583280049</v>
      </c>
      <c r="FA97" s="2">
        <f t="shared" si="136"/>
        <v>101.46549122532299</v>
      </c>
      <c r="FB97" s="2">
        <f t="shared" si="136"/>
        <v>101.99406404577962</v>
      </c>
      <c r="FC97" s="2">
        <f t="shared" si="136"/>
        <v>97.944119388400196</v>
      </c>
      <c r="FD97" s="2">
        <f t="shared" si="136"/>
        <v>99.200162303906396</v>
      </c>
      <c r="FE97" s="2">
        <f t="shared" si="136"/>
        <v>101.23907209019157</v>
      </c>
      <c r="FG97" s="2">
        <f t="shared" si="137"/>
        <v>0.89137969424500807</v>
      </c>
      <c r="FH97" s="2">
        <f t="shared" si="137"/>
        <v>0.89903880416929616</v>
      </c>
      <c r="FI97" s="2">
        <f t="shared" si="137"/>
        <v>0.90259670669626624</v>
      </c>
      <c r="FJ97" s="2">
        <f t="shared" si="137"/>
        <v>0.89692736109326821</v>
      </c>
      <c r="FK97" s="2">
        <f t="shared" si="137"/>
        <v>0.89902782442347495</v>
      </c>
      <c r="FL97" s="2">
        <f t="shared" si="137"/>
        <v>0.90834972199079356</v>
      </c>
      <c r="FM97" s="2">
        <f t="shared" si="137"/>
        <v>0.8904186337031843</v>
      </c>
      <c r="FN97" s="2">
        <f t="shared" si="137"/>
        <v>0.88294978712043104</v>
      </c>
      <c r="FO97" s="2">
        <f t="shared" si="137"/>
        <v>0.89936376414298236</v>
      </c>
      <c r="FP97" s="2">
        <f t="shared" si="137"/>
        <v>0.88915839451328849</v>
      </c>
      <c r="FQ97" s="2">
        <f t="shared" si="137"/>
        <v>0.89304346817455593</v>
      </c>
      <c r="FR97" s="2">
        <f t="shared" si="137"/>
        <v>0.8884475243394454</v>
      </c>
      <c r="FS97" s="2">
        <f t="shared" si="137"/>
        <v>0.88118164121886444</v>
      </c>
      <c r="FT97" s="2">
        <f t="shared" si="137"/>
        <v>0.87252875379881212</v>
      </c>
      <c r="FU97" s="2">
        <f t="shared" si="137"/>
        <v>0.88427394016604288</v>
      </c>
      <c r="FW97" s="2">
        <f t="shared" si="127"/>
        <v>1.7076910376378244E-3</v>
      </c>
      <c r="FX97" s="2">
        <f t="shared" si="127"/>
        <v>2.0695411397651455E-3</v>
      </c>
      <c r="FY97" s="2">
        <f t="shared" si="127"/>
        <v>1.87006423528358E-3</v>
      </c>
      <c r="FZ97" s="2">
        <f t="shared" si="127"/>
        <v>1.8715445975910274E-3</v>
      </c>
      <c r="GA97" s="2">
        <f t="shared" si="127"/>
        <v>1.6823549428481935E-3</v>
      </c>
      <c r="GB97" s="2">
        <f t="shared" si="127"/>
        <v>1.7350430781330208E-3</v>
      </c>
      <c r="GC97" s="2">
        <f t="shared" si="127"/>
        <v>1.9661403307611163E-3</v>
      </c>
      <c r="GD97" s="2">
        <f t="shared" si="127"/>
        <v>1.9621929911186956E-3</v>
      </c>
      <c r="GE97" s="2">
        <f t="shared" si="127"/>
        <v>2.7375918185790463E-3</v>
      </c>
      <c r="GF97" s="2">
        <f t="shared" si="127"/>
        <v>2.5560710419933945E-3</v>
      </c>
      <c r="GG97" s="2">
        <f t="shared" si="127"/>
        <v>2.2897410101890793E-3</v>
      </c>
      <c r="GH97" s="2">
        <f t="shared" si="127"/>
        <v>2.0455383184722594E-3</v>
      </c>
      <c r="GI97" s="2">
        <f t="shared" si="127"/>
        <v>1.8347995512860257E-3</v>
      </c>
      <c r="GJ97" s="2">
        <f t="shared" si="127"/>
        <v>1.4427689538331853E-3</v>
      </c>
      <c r="GK97" s="2">
        <f t="shared" si="127"/>
        <v>1.4786189727336633E-3</v>
      </c>
      <c r="GM97" s="86">
        <f t="shared" si="128"/>
        <v>5.3103919086689315E-2</v>
      </c>
      <c r="GN97" s="86">
        <f t="shared" si="128"/>
        <v>4.6285585538210581E-3</v>
      </c>
      <c r="GO97" s="86">
        <f t="shared" si="128"/>
        <v>5.555750530254009E-3</v>
      </c>
      <c r="GP97" s="86">
        <f t="shared" si="128"/>
        <v>3.7902784837022698E-4</v>
      </c>
      <c r="GQ97" s="86">
        <f t="shared" si="128"/>
        <v>4.8015273169711047E-4</v>
      </c>
      <c r="GR97" s="86">
        <f t="shared" si="128"/>
        <v>2.6124480613365733E-4</v>
      </c>
      <c r="GS97" s="86">
        <f t="shared" si="128"/>
        <v>1.3935793396531755E-4</v>
      </c>
      <c r="GT97" s="86">
        <f t="shared" si="128"/>
        <v>5.8536014695036837E-4</v>
      </c>
      <c r="GU97" s="86">
        <f t="shared" si="128"/>
        <v>2.770449745344978E-4</v>
      </c>
      <c r="GV97" s="86">
        <f t="shared" si="128"/>
        <v>1.3730047589153036E-3</v>
      </c>
      <c r="GW97" s="86">
        <f t="shared" si="128"/>
        <v>6.5851655778162053E-4</v>
      </c>
      <c r="GX97" s="86">
        <f t="shared" si="128"/>
        <v>1.4558540253867595E-4</v>
      </c>
      <c r="GY97" s="86">
        <f t="shared" si="128"/>
        <v>2.7241344951080605E-3</v>
      </c>
      <c r="GZ97" s="86">
        <f t="shared" si="128"/>
        <v>2.6025439631854755E-3</v>
      </c>
      <c r="HA97" s="86">
        <f t="shared" si="128"/>
        <v>1.8462246671122279E-4</v>
      </c>
      <c r="HC97" s="86">
        <f t="shared" si="73"/>
        <v>3.0152903259558911E-2</v>
      </c>
      <c r="HD97" s="86">
        <f t="shared" si="73"/>
        <v>4.1340240235516322E-2</v>
      </c>
      <c r="HE97" s="86">
        <f t="shared" si="73"/>
        <v>3.8294112114872103E-2</v>
      </c>
      <c r="HF97" s="86">
        <f t="shared" si="73"/>
        <v>3.938241151034471E-2</v>
      </c>
      <c r="HG97" s="86">
        <f t="shared" si="87"/>
        <v>2.2667197801461196E-2</v>
      </c>
      <c r="HH97" s="86">
        <f t="shared" si="87"/>
        <v>3.5396479822281002E-2</v>
      </c>
      <c r="HI97" s="86">
        <f t="shared" si="87"/>
        <v>3.0226380550906765E-2</v>
      </c>
      <c r="HJ97" s="86">
        <f t="shared" si="87"/>
        <v>2.0845069395952803E-2</v>
      </c>
      <c r="HK97" s="86">
        <f t="shared" si="87"/>
        <v>4.5224615444532719E-2</v>
      </c>
      <c r="HL97" s="86">
        <f t="shared" si="87"/>
        <v>2.5494535890745348E-2</v>
      </c>
      <c r="HM97" s="86">
        <f t="shared" si="87"/>
        <v>3.5002010848853689E-2</v>
      </c>
      <c r="HN97" s="86">
        <f t="shared" si="87"/>
        <v>3.1366134917893897E-2</v>
      </c>
      <c r="HO97" s="86">
        <f t="shared" si="87"/>
        <v>2.9660129719411957E-2</v>
      </c>
      <c r="HP97" s="86">
        <f t="shared" si="87"/>
        <v>1.7725366209998678E-2</v>
      </c>
      <c r="HQ97" s="86">
        <f t="shared" si="87"/>
        <v>3.7773981418259772E-2</v>
      </c>
      <c r="HS97" s="86">
        <f t="shared" si="129"/>
        <v>4.0962331050082952E-29</v>
      </c>
      <c r="HT97" s="86">
        <f t="shared" si="129"/>
        <v>7.6608246634894736E-26</v>
      </c>
      <c r="HU97" s="86">
        <f t="shared" si="129"/>
        <v>1.2590114544069895E-25</v>
      </c>
      <c r="HV97" s="86">
        <f t="shared" si="129"/>
        <v>2.4806571575898375E-27</v>
      </c>
      <c r="HW97" s="86">
        <f t="shared" si="129"/>
        <v>3.3354903739521911E-30</v>
      </c>
      <c r="HX97" s="86">
        <f t="shared" si="129"/>
        <v>9.2698292618686676E-28</v>
      </c>
      <c r="HY97" s="86">
        <f t="shared" si="129"/>
        <v>6.4665288588515169E-31</v>
      </c>
      <c r="HZ97" s="86">
        <f t="shared" si="129"/>
        <v>1.2189722818434549E-32</v>
      </c>
      <c r="IA97" s="86">
        <f t="shared" si="129"/>
        <v>1.3629880665358644E-28</v>
      </c>
      <c r="IB97" s="86">
        <f t="shared" si="129"/>
        <v>3.3948633907724469E-31</v>
      </c>
      <c r="IC97" s="86">
        <f t="shared" si="129"/>
        <v>1.8544277696366125E-30</v>
      </c>
      <c r="ID97" s="86">
        <f t="shared" si="129"/>
        <v>4.676848469848895E-32</v>
      </c>
      <c r="IE97" s="86">
        <f t="shared" si="129"/>
        <v>6.6217246824854462E-32</v>
      </c>
      <c r="IF97" s="86">
        <f t="shared" si="129"/>
        <v>7.4039566035724742E-23</v>
      </c>
      <c r="IG97" s="86">
        <f t="shared" si="129"/>
        <v>8.0728529433073448E-15</v>
      </c>
      <c r="II97" s="86">
        <f t="shared" si="130"/>
        <v>3.1515257079924447E-87</v>
      </c>
      <c r="IJ97" s="86">
        <f t="shared" si="130"/>
        <v>7.2044455794043823E-77</v>
      </c>
      <c r="IK97" s="86">
        <f t="shared" si="130"/>
        <v>5.7368646302162921E-76</v>
      </c>
      <c r="IL97" s="86">
        <f t="shared" si="130"/>
        <v>4.3516544053492348E-82</v>
      </c>
      <c r="IM97" s="86">
        <f t="shared" si="130"/>
        <v>1.8313020490422345E-91</v>
      </c>
      <c r="IN97" s="86">
        <f t="shared" si="130"/>
        <v>3.5725928087384998E-85</v>
      </c>
      <c r="IO97" s="86">
        <f t="shared" si="130"/>
        <v>8.4384188365332801E-96</v>
      </c>
      <c r="IP97" s="86">
        <f t="shared" si="130"/>
        <v>1.6169540118642251E-100</v>
      </c>
      <c r="IQ97" s="86">
        <f t="shared" si="130"/>
        <v>1.1747538140317564E-86</v>
      </c>
      <c r="IR97" s="86">
        <f t="shared" si="130"/>
        <v>1.2716203550357634E-93</v>
      </c>
      <c r="IS97" s="86">
        <f t="shared" si="130"/>
        <v>3.6854996667142652E-95</v>
      </c>
      <c r="IT97" s="86">
        <f t="shared" si="130"/>
        <v>6.3252896415122884E-100</v>
      </c>
      <c r="IU97" s="86">
        <f t="shared" si="130"/>
        <v>4.1268920828831049E-97</v>
      </c>
      <c r="IV97" s="86">
        <f t="shared" si="130"/>
        <v>1.5692418747977719E-91</v>
      </c>
      <c r="IW97" s="86">
        <f t="shared" si="130"/>
        <v>2.7844174377587388E-61</v>
      </c>
      <c r="IY97" s="86">
        <f t="shared" si="131"/>
        <v>8.3256822346248233E-2</v>
      </c>
      <c r="IZ97" s="86">
        <f t="shared" si="131"/>
        <v>4.5968798789337378E-2</v>
      </c>
      <c r="JA97" s="86">
        <f t="shared" si="131"/>
        <v>4.3849862645126109E-2</v>
      </c>
      <c r="JB97" s="86">
        <f t="shared" si="131"/>
        <v>3.9761439358714935E-2</v>
      </c>
      <c r="JC97" s="86">
        <f t="shared" si="131"/>
        <v>2.3147350533158306E-2</v>
      </c>
      <c r="JD97" s="86">
        <f t="shared" si="131"/>
        <v>3.5657724628414662E-2</v>
      </c>
      <c r="JE97" s="86">
        <f t="shared" si="131"/>
        <v>3.0365738484872083E-2</v>
      </c>
      <c r="JF97" s="86">
        <f t="shared" si="131"/>
        <v>2.1430429542903171E-2</v>
      </c>
      <c r="JG97" s="86">
        <f t="shared" si="131"/>
        <v>4.5501660419067218E-2</v>
      </c>
      <c r="JH97" s="86">
        <f t="shared" si="131"/>
        <v>2.686754064966065E-2</v>
      </c>
      <c r="JI97" s="86">
        <f t="shared" si="131"/>
        <v>3.5660527406635306E-2</v>
      </c>
      <c r="JJ97" s="86">
        <f t="shared" si="131"/>
        <v>3.1511720320432569E-2</v>
      </c>
      <c r="JK97" s="86">
        <f t="shared" si="131"/>
        <v>3.2384264214520016E-2</v>
      </c>
      <c r="JL97" s="86">
        <f t="shared" si="131"/>
        <v>2.0327910173184152E-2</v>
      </c>
      <c r="JM97" s="86">
        <f t="shared" si="131"/>
        <v>3.7958603884979063E-2</v>
      </c>
    </row>
    <row r="98" spans="2:273" x14ac:dyDescent="0.25">
      <c r="B98" s="2">
        <v>71</v>
      </c>
      <c r="C98" s="37">
        <v>115.983</v>
      </c>
      <c r="D98" s="37">
        <v>118.53700000000001</v>
      </c>
      <c r="E98" s="37">
        <v>115.264</v>
      </c>
      <c r="F98" s="37">
        <v>120.167</v>
      </c>
      <c r="G98" s="37">
        <v>112.03700000000001</v>
      </c>
      <c r="H98" s="37">
        <v>111.70399999999999</v>
      </c>
      <c r="I98" s="37">
        <v>110.574</v>
      </c>
      <c r="J98" s="37">
        <v>112.72199999999999</v>
      </c>
      <c r="K98" s="37">
        <v>118.982</v>
      </c>
      <c r="L98" s="37">
        <v>112.87</v>
      </c>
      <c r="M98" s="37">
        <v>117.79600000000001</v>
      </c>
      <c r="N98" s="37">
        <v>118.074</v>
      </c>
      <c r="O98" s="37">
        <v>112.444</v>
      </c>
      <c r="P98" s="37">
        <v>108.855</v>
      </c>
      <c r="Q98" s="37">
        <v>111.56399999999999</v>
      </c>
      <c r="S98" s="4">
        <f t="shared" si="132"/>
        <v>115.69137688850503</v>
      </c>
      <c r="T98" s="4">
        <f t="shared" si="132"/>
        <v>119.12454533307263</v>
      </c>
      <c r="U98" s="4">
        <f t="shared" si="132"/>
        <v>115.50353529933685</v>
      </c>
      <c r="V98" s="4">
        <f t="shared" si="132"/>
        <v>124.95008202850622</v>
      </c>
      <c r="W98" s="4">
        <f t="shared" si="132"/>
        <v>114.54201499541954</v>
      </c>
      <c r="X98" s="4">
        <f t="shared" si="132"/>
        <v>114.83583072049376</v>
      </c>
      <c r="Y98" s="4">
        <f t="shared" si="132"/>
        <v>115.28633845731966</v>
      </c>
      <c r="Z98" s="4">
        <f t="shared" si="132"/>
        <v>116.42506993217022</v>
      </c>
      <c r="AA98" s="4">
        <f t="shared" si="132"/>
        <v>121.34028707088382</v>
      </c>
      <c r="AB98" s="4">
        <f t="shared" si="132"/>
        <v>114.14154209248197</v>
      </c>
      <c r="AC98" s="4">
        <f t="shared" si="132"/>
        <v>121.03899501436787</v>
      </c>
      <c r="AD98" s="4">
        <f t="shared" si="132"/>
        <v>121.06501608591576</v>
      </c>
      <c r="AE98" s="4">
        <f t="shared" si="132"/>
        <v>114.87648665997453</v>
      </c>
      <c r="AF98" s="4">
        <f t="shared" si="132"/>
        <v>109.9321746256297</v>
      </c>
      <c r="AG98" s="4">
        <f t="shared" si="132"/>
        <v>114.6680830332966</v>
      </c>
      <c r="AI98" s="4">
        <f t="shared" si="133"/>
        <v>0.291623111494971</v>
      </c>
      <c r="AJ98" s="4">
        <f t="shared" si="133"/>
        <v>-0.58754533307262591</v>
      </c>
      <c r="AK98" s="4">
        <f t="shared" si="133"/>
        <v>-0.23953529933685047</v>
      </c>
      <c r="AL98" s="4">
        <f t="shared" si="133"/>
        <v>-4.7830820285062146</v>
      </c>
      <c r="AM98" s="4">
        <f t="shared" si="133"/>
        <v>-2.5050149954195291</v>
      </c>
      <c r="AN98" s="4">
        <f t="shared" si="133"/>
        <v>-3.1318307204937668</v>
      </c>
      <c r="AO98" s="4">
        <f t="shared" si="133"/>
        <v>-4.7123384573196603</v>
      </c>
      <c r="AP98" s="4">
        <f t="shared" si="133"/>
        <v>-3.703069932170223</v>
      </c>
      <c r="AQ98" s="4">
        <f t="shared" si="133"/>
        <v>-2.3582870708838186</v>
      </c>
      <c r="AR98" s="4">
        <f t="shared" si="133"/>
        <v>-1.2715420924819654</v>
      </c>
      <c r="AS98" s="4">
        <f t="shared" si="133"/>
        <v>-3.2429950143678639</v>
      </c>
      <c r="AT98" s="4">
        <f t="shared" si="133"/>
        <v>-2.99101608591576</v>
      </c>
      <c r="AU98" s="4">
        <f t="shared" si="133"/>
        <v>-2.4324866599745292</v>
      </c>
      <c r="AV98" s="4">
        <f t="shared" si="133"/>
        <v>-1.077174625629695</v>
      </c>
      <c r="AW98" s="4">
        <f t="shared" si="133"/>
        <v>-3.1040830332966038</v>
      </c>
      <c r="AY98" s="2">
        <f t="shared" si="125"/>
        <v>99.616656143096222</v>
      </c>
      <c r="AZ98" s="2">
        <f t="shared" si="125"/>
        <v>99.105107937443805</v>
      </c>
      <c r="BA98" s="2">
        <f t="shared" si="125"/>
        <v>96.886637760679022</v>
      </c>
      <c r="BB98" s="2">
        <f t="shared" si="125"/>
        <v>105.72528909303412</v>
      </c>
      <c r="BC98" s="2">
        <f t="shared" si="125"/>
        <v>101.5877975855344</v>
      </c>
      <c r="BD98" s="2">
        <f t="shared" si="125"/>
        <v>96.838574413378225</v>
      </c>
      <c r="BE98" s="2">
        <f t="shared" si="125"/>
        <v>98.966838990258239</v>
      </c>
      <c r="BF98" s="2">
        <f t="shared" si="125"/>
        <v>104.68987111484776</v>
      </c>
      <c r="BG98" s="2">
        <f t="shared" si="125"/>
        <v>99.743507175252418</v>
      </c>
      <c r="BH98" s="2">
        <f t="shared" si="125"/>
        <v>99.530546986030856</v>
      </c>
      <c r="BI98" s="2">
        <f t="shared" si="125"/>
        <v>103.31316109464993</v>
      </c>
      <c r="BJ98" s="2">
        <f t="shared" si="125"/>
        <v>104.83072047718863</v>
      </c>
      <c r="BK98" s="2">
        <f t="shared" si="125"/>
        <v>98.916062258510109</v>
      </c>
      <c r="BL98" s="2">
        <f t="shared" si="125"/>
        <v>100.04870136862937</v>
      </c>
      <c r="BM98" s="2">
        <f t="shared" si="125"/>
        <v>101.80146339692411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108.43879300729299</v>
      </c>
      <c r="DL98" s="2">
        <f t="shared" si="134"/>
        <v>111.08214224751067</v>
      </c>
      <c r="DM98" s="2">
        <f t="shared" si="134"/>
        <v>109.78733940620782</v>
      </c>
      <c r="DN98" s="2">
        <f t="shared" si="134"/>
        <v>115.59335401115402</v>
      </c>
      <c r="DO98" s="2">
        <f t="shared" si="134"/>
        <v>112.93837608053398</v>
      </c>
      <c r="DP98" s="2">
        <f t="shared" si="134"/>
        <v>107.58239803001877</v>
      </c>
      <c r="DQ98" s="2">
        <f t="shared" si="134"/>
        <v>111.31132330022918</v>
      </c>
      <c r="DR98" s="2">
        <f t="shared" si="134"/>
        <v>116.1604502673797</v>
      </c>
      <c r="DS98" s="2">
        <f t="shared" si="134"/>
        <v>111.33266936936933</v>
      </c>
      <c r="DT98" s="2">
        <f t="shared" si="134"/>
        <v>110.78945546218488</v>
      </c>
      <c r="DU98" s="2">
        <f t="shared" si="134"/>
        <v>112.9971630252101</v>
      </c>
      <c r="DV98" s="2">
        <f t="shared" si="134"/>
        <v>110.41436608734402</v>
      </c>
      <c r="DW98" s="2">
        <f t="shared" si="134"/>
        <v>114.46291693548386</v>
      </c>
      <c r="DX98" s="2">
        <f t="shared" si="134"/>
        <v>108.52753133110866</v>
      </c>
      <c r="DY98" s="2">
        <f t="shared" si="134"/>
        <v>110.40791147741149</v>
      </c>
      <c r="EA98" s="2">
        <f t="shared" si="94"/>
        <v>98.637015261611609</v>
      </c>
      <c r="EB98" s="2">
        <f t="shared" si="94"/>
        <v>97.883615641215712</v>
      </c>
      <c r="EC98" s="2">
        <f t="shared" si="94"/>
        <v>95.617284251843216</v>
      </c>
      <c r="ED98" s="2">
        <f t="shared" si="94"/>
        <v>104.69271089689614</v>
      </c>
      <c r="EE98" s="2">
        <f t="shared" si="94"/>
        <v>100.42761138613864</v>
      </c>
      <c r="EF98" s="2">
        <f t="shared" si="94"/>
        <v>95.852159983740307</v>
      </c>
      <c r="EG98" s="2">
        <f t="shared" si="94"/>
        <v>97.583409348133614</v>
      </c>
      <c r="EH98" s="2">
        <f t="shared" si="94"/>
        <v>103.3063169188886</v>
      </c>
      <c r="EI98" s="2">
        <f t="shared" si="94"/>
        <v>98.555230670984358</v>
      </c>
      <c r="EJ98" s="2">
        <f t="shared" si="94"/>
        <v>98.244671380251845</v>
      </c>
      <c r="EK98" s="2">
        <f t="shared" si="94"/>
        <v>102.25819444882016</v>
      </c>
      <c r="EL98" s="2">
        <f t="shared" si="94"/>
        <v>104.19733837305971</v>
      </c>
      <c r="EM98" s="2">
        <f t="shared" si="135"/>
        <v>97.002372121754334</v>
      </c>
      <c r="EN98" s="2">
        <f t="shared" si="135"/>
        <v>98.918699167180748</v>
      </c>
      <c r="EO98" s="2">
        <f t="shared" si="135"/>
        <v>100.77359858323496</v>
      </c>
      <c r="EQ98" s="2">
        <f t="shared" si="136"/>
        <v>98.251715948157994</v>
      </c>
      <c r="ER98" s="2">
        <f t="shared" si="136"/>
        <v>95.816169423363576</v>
      </c>
      <c r="ES98" s="2">
        <f t="shared" si="136"/>
        <v>95.473662687226366</v>
      </c>
      <c r="ET98" s="2">
        <f t="shared" si="136"/>
        <v>103.96296836856698</v>
      </c>
      <c r="EU98" s="2">
        <f t="shared" si="136"/>
        <v>99.219062242817827</v>
      </c>
      <c r="EV98" s="2">
        <f t="shared" si="136"/>
        <v>94.779182083617215</v>
      </c>
      <c r="EW98" s="2">
        <f t="shared" si="136"/>
        <v>96.707969548549272</v>
      </c>
      <c r="EX98" s="2">
        <f t="shared" si="136"/>
        <v>101.94994541917208</v>
      </c>
      <c r="EY98" s="2">
        <f t="shared" si="136"/>
        <v>100.24434849387245</v>
      </c>
      <c r="EZ98" s="2">
        <f t="shared" si="136"/>
        <v>100.11811099866009</v>
      </c>
      <c r="FA98" s="2">
        <f t="shared" si="136"/>
        <v>101.25279621665457</v>
      </c>
      <c r="FB98" s="2">
        <f t="shared" si="136"/>
        <v>101.79377118658397</v>
      </c>
      <c r="FC98" s="2">
        <f t="shared" si="136"/>
        <v>97.803700612787168</v>
      </c>
      <c r="FD98" s="2">
        <f t="shared" si="136"/>
        <v>99.079628232051093</v>
      </c>
      <c r="FE98" s="2">
        <f t="shared" si="136"/>
        <v>101.12266902220001</v>
      </c>
      <c r="FG98" s="2">
        <f t="shared" si="137"/>
        <v>0.8999811829821196</v>
      </c>
      <c r="FH98" s="2">
        <f t="shared" si="137"/>
        <v>0.90709699202409944</v>
      </c>
      <c r="FI98" s="2">
        <f t="shared" si="137"/>
        <v>0.9103992231719279</v>
      </c>
      <c r="FJ98" s="2">
        <f t="shared" si="137"/>
        <v>0.90513629101335713</v>
      </c>
      <c r="FK98" s="2">
        <f t="shared" si="137"/>
        <v>0.90708679805555448</v>
      </c>
      <c r="FL98" s="2">
        <f t="shared" si="137"/>
        <v>0.91573441588704951</v>
      </c>
      <c r="FM98" s="2">
        <f t="shared" si="137"/>
        <v>0.89908761167855233</v>
      </c>
      <c r="FN98" s="2">
        <f t="shared" si="137"/>
        <v>0.89213805071157604</v>
      </c>
      <c r="FO98" s="2">
        <f t="shared" si="137"/>
        <v>0.90739868689126779</v>
      </c>
      <c r="FP98" s="2">
        <f t="shared" si="137"/>
        <v>0.89791563988938916</v>
      </c>
      <c r="FQ98" s="2">
        <f t="shared" si="137"/>
        <v>0.90152775986087841</v>
      </c>
      <c r="FR98" s="2">
        <f t="shared" si="137"/>
        <v>0.89725444341043492</v>
      </c>
      <c r="FS98" s="2">
        <f t="shared" si="137"/>
        <v>0.89049148719953486</v>
      </c>
      <c r="FT98" s="2">
        <f t="shared" si="137"/>
        <v>0.88242612281000854</v>
      </c>
      <c r="FU98" s="2">
        <f t="shared" si="137"/>
        <v>0.89337081252649619</v>
      </c>
      <c r="FW98" s="2">
        <f t="shared" si="127"/>
        <v>1.872137544589803E-3</v>
      </c>
      <c r="FX98" s="2">
        <f t="shared" si="127"/>
        <v>2.2687537437053656E-3</v>
      </c>
      <c r="FY98" s="2">
        <f t="shared" si="127"/>
        <v>2.0501147767981545E-3</v>
      </c>
      <c r="FZ98" s="2">
        <f t="shared" si="127"/>
        <v>2.0517373760059886E-3</v>
      </c>
      <c r="GA98" s="2">
        <f t="shared" si="127"/>
        <v>1.8443661528848999E-3</v>
      </c>
      <c r="GB98" s="2">
        <f t="shared" si="127"/>
        <v>1.9021185016477404E-3</v>
      </c>
      <c r="GC98" s="2">
        <f t="shared" si="127"/>
        <v>2.1554211421068209E-3</v>
      </c>
      <c r="GD98" s="2">
        <f t="shared" si="127"/>
        <v>2.151094610160673E-3</v>
      </c>
      <c r="GE98" s="2">
        <f t="shared" si="127"/>
        <v>3.0009171430166906E-3</v>
      </c>
      <c r="GF98" s="2">
        <f t="shared" si="127"/>
        <v>2.8019851814374691E-3</v>
      </c>
      <c r="GG98" s="2">
        <f t="shared" si="127"/>
        <v>2.5100965868436217E-3</v>
      </c>
      <c r="GH98" s="2">
        <f t="shared" si="127"/>
        <v>2.2424456192801155E-3</v>
      </c>
      <c r="GI98" s="2">
        <f t="shared" si="127"/>
        <v>2.0114616370586419E-3</v>
      </c>
      <c r="GJ98" s="2">
        <f t="shared" si="127"/>
        <v>1.5817445278406821E-3</v>
      </c>
      <c r="GK98" s="2">
        <f t="shared" si="127"/>
        <v>1.6210422150535759E-3</v>
      </c>
      <c r="GM98" s="86">
        <f t="shared" si="128"/>
        <v>2.6828644248753732E-2</v>
      </c>
      <c r="GN98" s="86">
        <f t="shared" si="128"/>
        <v>1.2381257576177264E-3</v>
      </c>
      <c r="GO98" s="86">
        <f t="shared" si="128"/>
        <v>1.4611085527000518E-3</v>
      </c>
      <c r="GP98" s="86">
        <f t="shared" si="128"/>
        <v>4.815737941573814E-5</v>
      </c>
      <c r="GQ98" s="86">
        <f t="shared" si="128"/>
        <v>5.0661624134648289E-5</v>
      </c>
      <c r="GR98" s="86">
        <f t="shared" si="128"/>
        <v>2.7113982578895417E-5</v>
      </c>
      <c r="GS98" s="86">
        <f t="shared" si="128"/>
        <v>1.4277706585373786E-5</v>
      </c>
      <c r="GT98" s="86">
        <f t="shared" si="128"/>
        <v>7.1640764892355019E-5</v>
      </c>
      <c r="GU98" s="86">
        <f t="shared" si="128"/>
        <v>3.6662506151666379E-5</v>
      </c>
      <c r="GV98" s="86">
        <f t="shared" si="128"/>
        <v>2.1539440621272781E-4</v>
      </c>
      <c r="GW98" s="86">
        <f t="shared" si="128"/>
        <v>1.0163636390911819E-4</v>
      </c>
      <c r="GX98" s="86">
        <f t="shared" si="128"/>
        <v>1.5249928883409187E-5</v>
      </c>
      <c r="GY98" s="86">
        <f t="shared" si="128"/>
        <v>6.6999288612237438E-4</v>
      </c>
      <c r="GZ98" s="86">
        <f t="shared" si="128"/>
        <v>5.9968115199587771E-4</v>
      </c>
      <c r="HA98" s="86">
        <f t="shared" si="128"/>
        <v>3.5789306837687805E-5</v>
      </c>
      <c r="HC98" s="86">
        <f t="shared" si="73"/>
        <v>4.5677451450178388E-2</v>
      </c>
      <c r="HD98" s="86">
        <f t="shared" si="73"/>
        <v>6.0663928736703919E-2</v>
      </c>
      <c r="HE98" s="86">
        <f t="shared" si="73"/>
        <v>5.5984529714922911E-2</v>
      </c>
      <c r="HF98" s="86">
        <f t="shared" si="73"/>
        <v>5.8343019762677147E-2</v>
      </c>
      <c r="HG98" s="86">
        <f t="shared" si="87"/>
        <v>3.5256918618125285E-2</v>
      </c>
      <c r="HH98" s="86">
        <f t="shared" si="87"/>
        <v>5.2918561607014185E-2</v>
      </c>
      <c r="HI98" s="86">
        <f t="shared" si="87"/>
        <v>4.7155747436775947E-2</v>
      </c>
      <c r="HJ98" s="86">
        <f t="shared" si="87"/>
        <v>3.3661435470177269E-2</v>
      </c>
      <c r="HK98" s="86">
        <f t="shared" si="87"/>
        <v>6.8803336502037377E-2</v>
      </c>
      <c r="HL98" s="86">
        <f t="shared" si="87"/>
        <v>4.0775846307945347E-2</v>
      </c>
      <c r="HM98" s="86">
        <f t="shared" si="87"/>
        <v>5.4582795301563639E-2</v>
      </c>
      <c r="HN98" s="86">
        <f t="shared" si="87"/>
        <v>4.9410726824490041E-2</v>
      </c>
      <c r="HO98" s="86">
        <f t="shared" si="87"/>
        <v>4.6246406405299208E-2</v>
      </c>
      <c r="HP98" s="86">
        <f t="shared" si="87"/>
        <v>2.9190691785948502E-2</v>
      </c>
      <c r="HQ98" s="86">
        <f t="shared" si="87"/>
        <v>6.0973644852779375E-2</v>
      </c>
      <c r="HS98" s="86">
        <f t="shared" si="129"/>
        <v>6.8183912368055766E-28</v>
      </c>
      <c r="HT98" s="86">
        <f t="shared" si="129"/>
        <v>9.8397314807332785E-25</v>
      </c>
      <c r="HU98" s="86">
        <f t="shared" si="129"/>
        <v>1.5125113608324953E-24</v>
      </c>
      <c r="HV98" s="86">
        <f t="shared" si="129"/>
        <v>3.6023402911196271E-26</v>
      </c>
      <c r="HW98" s="86">
        <f t="shared" si="129"/>
        <v>6.2457717951342448E-29</v>
      </c>
      <c r="HX98" s="86">
        <f t="shared" si="129"/>
        <v>1.4016945944688321E-26</v>
      </c>
      <c r="HY98" s="86">
        <f t="shared" si="129"/>
        <v>1.4520171609159488E-29</v>
      </c>
      <c r="HZ98" s="86">
        <f t="shared" si="129"/>
        <v>3.23688523660006E-31</v>
      </c>
      <c r="IA98" s="86">
        <f t="shared" si="129"/>
        <v>2.7269070574982708E-27</v>
      </c>
      <c r="IB98" s="86">
        <f t="shared" si="129"/>
        <v>8.5376467566784532E-30</v>
      </c>
      <c r="IC98" s="86">
        <f t="shared" si="129"/>
        <v>4.340846736914309E-29</v>
      </c>
      <c r="ID98" s="86">
        <f t="shared" si="129"/>
        <v>1.2183893811429124E-30</v>
      </c>
      <c r="IE98" s="86">
        <f t="shared" si="129"/>
        <v>1.5463032736329473E-30</v>
      </c>
      <c r="IF98" s="86">
        <f t="shared" si="129"/>
        <v>6.1144734525418288E-22</v>
      </c>
      <c r="IG98" s="86">
        <f t="shared" si="129"/>
        <v>3.0583139939645928E-14</v>
      </c>
      <c r="II98" s="86">
        <f t="shared" si="130"/>
        <v>8.8664993453772188E-85</v>
      </c>
      <c r="IJ98" s="86">
        <f t="shared" si="130"/>
        <v>1.1936082809495815E-74</v>
      </c>
      <c r="IK98" s="86">
        <f t="shared" si="130"/>
        <v>8.2442217312204124E-74</v>
      </c>
      <c r="IL98" s="86">
        <f t="shared" si="130"/>
        <v>9.4216344496214672E-80</v>
      </c>
      <c r="IM98" s="86">
        <f t="shared" si="130"/>
        <v>6.7188546978869049E-89</v>
      </c>
      <c r="IN98" s="86">
        <f t="shared" si="130"/>
        <v>8.8988969246906737E-83</v>
      </c>
      <c r="IO98" s="86">
        <f t="shared" si="130"/>
        <v>4.8038090727086902E-93</v>
      </c>
      <c r="IP98" s="86">
        <f t="shared" si="130"/>
        <v>1.2625463806236704E-97</v>
      </c>
      <c r="IQ98" s="86">
        <f t="shared" si="130"/>
        <v>4.9703594727908959E-84</v>
      </c>
      <c r="IR98" s="86">
        <f t="shared" si="130"/>
        <v>8.1962850040431959E-91</v>
      </c>
      <c r="IS98" s="86">
        <f t="shared" si="130"/>
        <v>2.3513077480033434E-92</v>
      </c>
      <c r="IT98" s="86">
        <f t="shared" si="130"/>
        <v>4.9602465966460515E-97</v>
      </c>
      <c r="IU98" s="86">
        <f t="shared" si="130"/>
        <v>2.3923870904722801E-94</v>
      </c>
      <c r="IV98" s="86">
        <f t="shared" si="130"/>
        <v>5.0371256944772378E-89</v>
      </c>
      <c r="IW98" s="86">
        <f t="shared" si="130"/>
        <v>1.2998503879687942E-59</v>
      </c>
      <c r="IY98" s="86">
        <f t="shared" si="131"/>
        <v>7.2506095698932127E-2</v>
      </c>
      <c r="IZ98" s="86">
        <f t="shared" si="131"/>
        <v>6.1902054494321644E-2</v>
      </c>
      <c r="JA98" s="86">
        <f t="shared" si="131"/>
        <v>5.7445638267622966E-2</v>
      </c>
      <c r="JB98" s="86">
        <f t="shared" si="131"/>
        <v>5.8391177142092882E-2</v>
      </c>
      <c r="JC98" s="86">
        <f t="shared" si="131"/>
        <v>3.5307580242259932E-2</v>
      </c>
      <c r="JD98" s="86">
        <f t="shared" si="131"/>
        <v>5.294567558959308E-2</v>
      </c>
      <c r="JE98" s="86">
        <f t="shared" si="131"/>
        <v>4.717002514336132E-2</v>
      </c>
      <c r="JF98" s="86">
        <f t="shared" si="131"/>
        <v>3.3733076235069624E-2</v>
      </c>
      <c r="JG98" s="86">
        <f t="shared" si="131"/>
        <v>6.8839999008189046E-2</v>
      </c>
      <c r="JH98" s="86">
        <f t="shared" si="131"/>
        <v>4.0991240714158078E-2</v>
      </c>
      <c r="JI98" s="86">
        <f t="shared" si="131"/>
        <v>5.4684431665472759E-2</v>
      </c>
      <c r="JJ98" s="86">
        <f t="shared" si="131"/>
        <v>4.942597675337345E-2</v>
      </c>
      <c r="JK98" s="86">
        <f t="shared" si="131"/>
        <v>4.6916399291421579E-2</v>
      </c>
      <c r="JL98" s="86">
        <f t="shared" si="131"/>
        <v>2.9790372937944381E-2</v>
      </c>
      <c r="JM98" s="86">
        <f t="shared" si="131"/>
        <v>6.1009434159647644E-2</v>
      </c>
    </row>
    <row r="99" spans="2:273" x14ac:dyDescent="0.25">
      <c r="B99" s="2">
        <v>72</v>
      </c>
      <c r="C99" s="37">
        <v>121.18300000000001</v>
      </c>
      <c r="D99" s="37">
        <v>124.70399999999999</v>
      </c>
      <c r="E99" s="37">
        <v>121.642</v>
      </c>
      <c r="F99" s="37">
        <v>128.315</v>
      </c>
      <c r="G99" s="37">
        <v>116.167</v>
      </c>
      <c r="H99" s="37">
        <v>119.259</v>
      </c>
      <c r="I99" s="37">
        <v>118.72199999999999</v>
      </c>
      <c r="J99" s="37">
        <v>118.759</v>
      </c>
      <c r="K99" s="37">
        <v>128.036</v>
      </c>
      <c r="L99" s="37">
        <v>118.074</v>
      </c>
      <c r="M99" s="37">
        <v>127.77800000000001</v>
      </c>
      <c r="N99" s="37">
        <v>125.5</v>
      </c>
      <c r="O99" s="37">
        <v>119.556</v>
      </c>
      <c r="P99" s="37">
        <v>113.527</v>
      </c>
      <c r="Q99" s="37">
        <v>118.43600000000001</v>
      </c>
      <c r="S99" s="4">
        <f t="shared" si="132"/>
        <v>120.15479770489657</v>
      </c>
      <c r="T99" s="4">
        <f t="shared" si="132"/>
        <v>125.60352120858987</v>
      </c>
      <c r="U99" s="4">
        <f t="shared" si="132"/>
        <v>121.52908809921402</v>
      </c>
      <c r="V99" s="4">
        <f t="shared" si="132"/>
        <v>131.45646020031634</v>
      </c>
      <c r="W99" s="4">
        <f t="shared" si="132"/>
        <v>119.70187730071912</v>
      </c>
      <c r="X99" s="4">
        <f t="shared" si="132"/>
        <v>121.16424220750957</v>
      </c>
      <c r="Y99" s="4">
        <f t="shared" si="132"/>
        <v>121.74024535515159</v>
      </c>
      <c r="Z99" s="4">
        <f t="shared" si="132"/>
        <v>121.51480422507655</v>
      </c>
      <c r="AA99" s="4">
        <f t="shared" si="132"/>
        <v>129.15039402027202</v>
      </c>
      <c r="AB99" s="4">
        <f t="shared" si="132"/>
        <v>120.39213864277875</v>
      </c>
      <c r="AC99" s="4">
        <f t="shared" si="132"/>
        <v>127.91762182305393</v>
      </c>
      <c r="AD99" s="4">
        <f t="shared" si="132"/>
        <v>127.58167498434122</v>
      </c>
      <c r="AE99" s="4">
        <f t="shared" si="132"/>
        <v>121.18909565713921</v>
      </c>
      <c r="AF99" s="4">
        <f t="shared" si="132"/>
        <v>114.53939671115928</v>
      </c>
      <c r="AG99" s="4">
        <f t="shared" si="132"/>
        <v>120.09090038795699</v>
      </c>
      <c r="AI99" s="4">
        <f t="shared" si="133"/>
        <v>1.0282022951034406</v>
      </c>
      <c r="AJ99" s="4">
        <f t="shared" si="133"/>
        <v>-0.89952120858987428</v>
      </c>
      <c r="AK99" s="4">
        <f t="shared" si="133"/>
        <v>0.11291190078597424</v>
      </c>
      <c r="AL99" s="4">
        <f t="shared" si="133"/>
        <v>-3.1414602003163452</v>
      </c>
      <c r="AM99" s="4">
        <f t="shared" si="133"/>
        <v>-3.534877300719117</v>
      </c>
      <c r="AN99" s="4">
        <f t="shared" si="133"/>
        <v>-1.9052422075095734</v>
      </c>
      <c r="AO99" s="4">
        <f t="shared" si="133"/>
        <v>-3.018245355151592</v>
      </c>
      <c r="AP99" s="4">
        <f t="shared" si="133"/>
        <v>-2.7558042250765453</v>
      </c>
      <c r="AQ99" s="4">
        <f t="shared" si="133"/>
        <v>-1.114394020272016</v>
      </c>
      <c r="AR99" s="4">
        <f t="shared" si="133"/>
        <v>-2.3181386427787487</v>
      </c>
      <c r="AS99" s="4">
        <f t="shared" si="133"/>
        <v>-0.13962182305392901</v>
      </c>
      <c r="AT99" s="4">
        <f t="shared" si="133"/>
        <v>-2.0816749843412197</v>
      </c>
      <c r="AU99" s="4">
        <f t="shared" si="133"/>
        <v>-1.6330956571392079</v>
      </c>
      <c r="AV99" s="4">
        <f t="shared" si="133"/>
        <v>-1.0123967111592833</v>
      </c>
      <c r="AW99" s="4">
        <f t="shared" si="133"/>
        <v>-1.6549003879569852</v>
      </c>
      <c r="AY99" s="2">
        <f t="shared" si="125"/>
        <v>99.446664014176079</v>
      </c>
      <c r="AZ99" s="2">
        <f t="shared" si="125"/>
        <v>98.802013643408017</v>
      </c>
      <c r="BA99" s="2">
        <f t="shared" si="125"/>
        <v>96.651657731221292</v>
      </c>
      <c r="BB99" s="2">
        <f t="shared" si="125"/>
        <v>105.44886128750689</v>
      </c>
      <c r="BC99" s="2">
        <f t="shared" si="125"/>
        <v>101.31516153145868</v>
      </c>
      <c r="BD99" s="2">
        <f t="shared" si="125"/>
        <v>96.593210667589958</v>
      </c>
      <c r="BE99" s="2">
        <f t="shared" si="125"/>
        <v>98.696436609054857</v>
      </c>
      <c r="BF99" s="2">
        <f t="shared" si="125"/>
        <v>104.37485506941934</v>
      </c>
      <c r="BG99" s="2">
        <f t="shared" si="125"/>
        <v>99.529098220779289</v>
      </c>
      <c r="BH99" s="2">
        <f t="shared" si="125"/>
        <v>99.318360410452357</v>
      </c>
      <c r="BI99" s="2">
        <f t="shared" si="125"/>
        <v>103.00716873882254</v>
      </c>
      <c r="BJ99" s="2">
        <f t="shared" si="125"/>
        <v>104.53046646983455</v>
      </c>
      <c r="BK99" s="2">
        <f t="shared" si="125"/>
        <v>98.678848573554021</v>
      </c>
      <c r="BL99" s="2">
        <f t="shared" si="125"/>
        <v>99.863816989346759</v>
      </c>
      <c r="BM99" s="2">
        <f t="shared" si="125"/>
        <v>101.63517158303785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108.51182016302015</v>
      </c>
      <c r="DL99" s="2">
        <f t="shared" si="134"/>
        <v>111.2320533428165</v>
      </c>
      <c r="DM99" s="2">
        <f t="shared" si="134"/>
        <v>109.8883600539811</v>
      </c>
      <c r="DN99" s="2">
        <f t="shared" si="134"/>
        <v>115.74551604461605</v>
      </c>
      <c r="DO99" s="2">
        <f t="shared" si="134"/>
        <v>113.03327453769559</v>
      </c>
      <c r="DP99" s="2">
        <f t="shared" si="134"/>
        <v>107.62428508442777</v>
      </c>
      <c r="DQ99" s="2">
        <f t="shared" si="134"/>
        <v>111.44054087089381</v>
      </c>
      <c r="DR99" s="2">
        <f t="shared" si="134"/>
        <v>116.21551657754013</v>
      </c>
      <c r="DS99" s="2">
        <f t="shared" si="134"/>
        <v>111.28541081081077</v>
      </c>
      <c r="DT99" s="2">
        <f t="shared" si="134"/>
        <v>110.75059215686274</v>
      </c>
      <c r="DU99" s="2">
        <f t="shared" si="134"/>
        <v>113.02287030812327</v>
      </c>
      <c r="DV99" s="2">
        <f t="shared" si="134"/>
        <v>110.44912076648841</v>
      </c>
      <c r="DW99" s="2">
        <f t="shared" si="134"/>
        <v>114.63999999999999</v>
      </c>
      <c r="DX99" s="2">
        <f t="shared" si="134"/>
        <v>108.590083277716</v>
      </c>
      <c r="DY99" s="2">
        <f t="shared" si="134"/>
        <v>110.47757875457876</v>
      </c>
      <c r="EA99" s="2">
        <f t="shared" si="94"/>
        <v>98.528702908789171</v>
      </c>
      <c r="EB99" s="2">
        <f t="shared" si="94"/>
        <v>97.64640733876945</v>
      </c>
      <c r="EC99" s="2">
        <f t="shared" si="94"/>
        <v>95.463879170423809</v>
      </c>
      <c r="ED99" s="2">
        <f t="shared" si="94"/>
        <v>104.46640310966581</v>
      </c>
      <c r="EE99" s="2">
        <f t="shared" si="94"/>
        <v>100.22307020702073</v>
      </c>
      <c r="EF99" s="2">
        <f t="shared" si="94"/>
        <v>95.66979505531198</v>
      </c>
      <c r="EG99" s="2">
        <f t="shared" si="94"/>
        <v>97.394116661225354</v>
      </c>
      <c r="EH99" s="2">
        <f t="shared" si="94"/>
        <v>103.07268018522964</v>
      </c>
      <c r="EI99" s="2">
        <f t="shared" si="94"/>
        <v>98.42906567038095</v>
      </c>
      <c r="EJ99" s="2">
        <f t="shared" si="94"/>
        <v>98.12685085985575</v>
      </c>
      <c r="EK99" s="2">
        <f t="shared" si="94"/>
        <v>102.01237352320345</v>
      </c>
      <c r="EL99" s="2">
        <f t="shared" si="94"/>
        <v>103.91866272505057</v>
      </c>
      <c r="EM99" s="2">
        <f t="shared" si="135"/>
        <v>96.886823630902938</v>
      </c>
      <c r="EN99" s="2">
        <f t="shared" si="135"/>
        <v>98.803135101789024</v>
      </c>
      <c r="EO99" s="2">
        <f t="shared" si="135"/>
        <v>100.67198156389067</v>
      </c>
      <c r="EQ99" s="2">
        <f t="shared" si="136"/>
        <v>98.155156251151283</v>
      </c>
      <c r="ER99" s="2">
        <f t="shared" si="136"/>
        <v>95.646929140531</v>
      </c>
      <c r="ES99" s="2">
        <f t="shared" si="136"/>
        <v>95.325149252980651</v>
      </c>
      <c r="ET99" s="2">
        <f t="shared" si="136"/>
        <v>103.76056074685965</v>
      </c>
      <c r="EU99" s="2">
        <f t="shared" si="136"/>
        <v>99.053215057019415</v>
      </c>
      <c r="EV99" s="2">
        <f t="shared" si="136"/>
        <v>94.63247391307371</v>
      </c>
      <c r="EW99" s="2">
        <f t="shared" si="136"/>
        <v>96.548281157528137</v>
      </c>
      <c r="EX99" s="2">
        <f t="shared" si="136"/>
        <v>101.76213778330946</v>
      </c>
      <c r="EY99" s="2">
        <f t="shared" si="136"/>
        <v>100.05579526767585</v>
      </c>
      <c r="EZ99" s="2">
        <f t="shared" si="136"/>
        <v>99.937336164519692</v>
      </c>
      <c r="FA99" s="2">
        <f t="shared" si="136"/>
        <v>101.04010120798615</v>
      </c>
      <c r="FB99" s="2">
        <f t="shared" si="136"/>
        <v>101.59347832738833</v>
      </c>
      <c r="FC99" s="2">
        <f t="shared" si="136"/>
        <v>97.663281837174139</v>
      </c>
      <c r="FD99" s="2">
        <f t="shared" si="136"/>
        <v>98.959094160195775</v>
      </c>
      <c r="FE99" s="2">
        <f t="shared" si="136"/>
        <v>101.00626595420844</v>
      </c>
      <c r="FG99" s="2">
        <f t="shared" si="137"/>
        <v>0.90797185444139195</v>
      </c>
      <c r="FH99" s="2">
        <f t="shared" si="137"/>
        <v>0.91457313139393492</v>
      </c>
      <c r="FI99" s="2">
        <f t="shared" si="137"/>
        <v>0.91763375330079666</v>
      </c>
      <c r="FJ99" s="2">
        <f t="shared" si="137"/>
        <v>0.9127550373475235</v>
      </c>
      <c r="FK99" s="2">
        <f t="shared" si="137"/>
        <v>0.91456368049530168</v>
      </c>
      <c r="FL99" s="2">
        <f t="shared" si="137"/>
        <v>0.92257480806928172</v>
      </c>
      <c r="FM99" s="2">
        <f t="shared" si="137"/>
        <v>0.90714230633113213</v>
      </c>
      <c r="FN99" s="2">
        <f t="shared" si="137"/>
        <v>0.90068617714591803</v>
      </c>
      <c r="FO99" s="2">
        <f t="shared" si="137"/>
        <v>0.91485282704975235</v>
      </c>
      <c r="FP99" s="2">
        <f t="shared" si="137"/>
        <v>0.90605410522758911</v>
      </c>
      <c r="FQ99" s="2">
        <f t="shared" si="137"/>
        <v>0.90940731018453547</v>
      </c>
      <c r="FR99" s="2">
        <f t="shared" si="137"/>
        <v>0.90544007009427119</v>
      </c>
      <c r="FS99" s="2">
        <f t="shared" si="137"/>
        <v>0.89915535447735406</v>
      </c>
      <c r="FT99" s="2">
        <f t="shared" si="137"/>
        <v>0.89165044890134204</v>
      </c>
      <c r="FU99" s="2">
        <f t="shared" si="137"/>
        <v>0.90183199210142684</v>
      </c>
      <c r="FW99" s="2">
        <f t="shared" si="127"/>
        <v>2.0523872947003797E-3</v>
      </c>
      <c r="FX99" s="2">
        <f t="shared" si="127"/>
        <v>2.4870946240161313E-3</v>
      </c>
      <c r="FY99" s="2">
        <f t="shared" si="127"/>
        <v>2.2474616238240533E-3</v>
      </c>
      <c r="FZ99" s="2">
        <f t="shared" si="127"/>
        <v>2.2492400646079856E-3</v>
      </c>
      <c r="GA99" s="2">
        <f t="shared" si="127"/>
        <v>2.0219474847438619E-3</v>
      </c>
      <c r="GB99" s="2">
        <f t="shared" si="127"/>
        <v>2.0852487933549465E-3</v>
      </c>
      <c r="GC99" s="2">
        <f t="shared" si="127"/>
        <v>2.3628809220359592E-3</v>
      </c>
      <c r="GD99" s="2">
        <f t="shared" si="127"/>
        <v>2.3581389445166607E-3</v>
      </c>
      <c r="GE99" s="2">
        <f t="shared" si="127"/>
        <v>3.2894878331249369E-3</v>
      </c>
      <c r="GF99" s="2">
        <f t="shared" si="127"/>
        <v>3.0714853412683886E-3</v>
      </c>
      <c r="GG99" s="2">
        <f t="shared" si="127"/>
        <v>2.7515998238839424E-3</v>
      </c>
      <c r="GH99" s="2">
        <f t="shared" si="127"/>
        <v>2.4582608899424677E-3</v>
      </c>
      <c r="GI99" s="2">
        <f t="shared" si="127"/>
        <v>2.2050959016726578E-3</v>
      </c>
      <c r="GJ99" s="2">
        <f t="shared" si="127"/>
        <v>1.734083758773024E-3</v>
      </c>
      <c r="GK99" s="2">
        <f t="shared" si="127"/>
        <v>1.7771595045666035E-3</v>
      </c>
      <c r="GM99" s="86">
        <f t="shared" si="128"/>
        <v>1.2362063722211467E-2</v>
      </c>
      <c r="GN99" s="86">
        <f t="shared" si="128"/>
        <v>2.7976037107081269E-4</v>
      </c>
      <c r="GO99" s="86">
        <f t="shared" si="128"/>
        <v>3.2112992441052433E-4</v>
      </c>
      <c r="GP99" s="86">
        <f t="shared" si="128"/>
        <v>4.6722626618382087E-6</v>
      </c>
      <c r="GQ99" s="86">
        <f t="shared" si="128"/>
        <v>3.8523385220492288E-6</v>
      </c>
      <c r="GR99" s="86">
        <f t="shared" si="128"/>
        <v>2.0672927375183476E-6</v>
      </c>
      <c r="GS99" s="86">
        <f t="shared" si="128"/>
        <v>1.095561983323444E-6</v>
      </c>
      <c r="GT99" s="86">
        <f t="shared" si="128"/>
        <v>6.5299398690374715E-6</v>
      </c>
      <c r="GU99" s="86">
        <f t="shared" si="128"/>
        <v>3.7797387600484803E-6</v>
      </c>
      <c r="GV99" s="86">
        <f t="shared" si="128"/>
        <v>2.5998329644813759E-5</v>
      </c>
      <c r="GW99" s="86">
        <f t="shared" si="128"/>
        <v>1.234272104712971E-5</v>
      </c>
      <c r="GX99" s="86">
        <f t="shared" si="128"/>
        <v>1.20131600401022E-6</v>
      </c>
      <c r="GY99" s="86">
        <f t="shared" si="128"/>
        <v>1.3886963965002494E-4</v>
      </c>
      <c r="GZ99" s="86">
        <f t="shared" si="128"/>
        <v>1.1485545304129381E-4</v>
      </c>
      <c r="HA99" s="86">
        <f t="shared" si="128"/>
        <v>5.9415019968570362E-6</v>
      </c>
      <c r="HC99" s="86">
        <f t="shared" si="73"/>
        <v>6.7418803411034942E-2</v>
      </c>
      <c r="HD99" s="86">
        <f t="shared" si="73"/>
        <v>8.6938112966559192E-2</v>
      </c>
      <c r="HE99" s="86">
        <f t="shared" si="73"/>
        <v>8.0011482764552902E-2</v>
      </c>
      <c r="HF99" s="86">
        <f t="shared" si="73"/>
        <v>8.4337589606418115E-2</v>
      </c>
      <c r="HG99" s="86">
        <f t="shared" si="87"/>
        <v>5.3385098660877761E-2</v>
      </c>
      <c r="HH99" s="86">
        <f t="shared" si="87"/>
        <v>7.7165200017306729E-2</v>
      </c>
      <c r="HI99" s="86">
        <f t="shared" si="87"/>
        <v>7.1437513884029955E-2</v>
      </c>
      <c r="HJ99" s="86">
        <f t="shared" si="87"/>
        <v>5.2692877944942033E-2</v>
      </c>
      <c r="HK99" s="86">
        <f t="shared" si="87"/>
        <v>0.10165997743432169</v>
      </c>
      <c r="HL99" s="86">
        <f t="shared" si="87"/>
        <v>6.3200461296984534E-2</v>
      </c>
      <c r="HM99" s="86">
        <f t="shared" si="87"/>
        <v>8.2558421133470034E-2</v>
      </c>
      <c r="HN99" s="86">
        <f t="shared" si="87"/>
        <v>7.5458927076590576E-2</v>
      </c>
      <c r="HO99" s="86">
        <f t="shared" si="87"/>
        <v>7.0036258196591789E-2</v>
      </c>
      <c r="HP99" s="86">
        <f t="shared" si="87"/>
        <v>4.6536123535759893E-2</v>
      </c>
      <c r="HQ99" s="86">
        <f t="shared" si="87"/>
        <v>9.4903091506402124E-2</v>
      </c>
      <c r="HS99" s="86">
        <f t="shared" si="129"/>
        <v>1.0656999583755154E-26</v>
      </c>
      <c r="HT99" s="86">
        <f t="shared" si="129"/>
        <v>1.1917135767070783E-23</v>
      </c>
      <c r="HU99" s="86">
        <f t="shared" si="129"/>
        <v>1.7177727156114758E-23</v>
      </c>
      <c r="HV99" s="86">
        <f t="shared" si="129"/>
        <v>4.9222438056707131E-25</v>
      </c>
      <c r="HW99" s="86">
        <f t="shared" si="129"/>
        <v>1.0950572925561716E-27</v>
      </c>
      <c r="HX99" s="86">
        <f t="shared" si="129"/>
        <v>1.9926277384457853E-25</v>
      </c>
      <c r="HY99" s="86">
        <f t="shared" si="129"/>
        <v>3.0324004869250696E-28</v>
      </c>
      <c r="HZ99" s="86">
        <f t="shared" si="129"/>
        <v>7.9652726529580831E-30</v>
      </c>
      <c r="IA99" s="86">
        <f t="shared" si="129"/>
        <v>5.0718025636472788E-26</v>
      </c>
      <c r="IB99" s="86">
        <f t="shared" si="129"/>
        <v>1.987586301688348E-28</v>
      </c>
      <c r="IC99" s="86">
        <f t="shared" si="129"/>
        <v>9.4206518630389036E-28</v>
      </c>
      <c r="ID99" s="86">
        <f t="shared" si="129"/>
        <v>2.9398009982375606E-29</v>
      </c>
      <c r="IE99" s="86">
        <f t="shared" si="129"/>
        <v>3.3603427954190432E-29</v>
      </c>
      <c r="IF99" s="86">
        <f t="shared" si="129"/>
        <v>4.8244409521236518E-21</v>
      </c>
      <c r="IG99" s="86">
        <f t="shared" si="129"/>
        <v>1.1258897972363692E-13</v>
      </c>
      <c r="II99" s="86">
        <f t="shared" si="130"/>
        <v>2.2987995608066149E-82</v>
      </c>
      <c r="IJ99" s="86">
        <f t="shared" si="130"/>
        <v>1.8322565592483871E-72</v>
      </c>
      <c r="IK99" s="86">
        <f t="shared" si="130"/>
        <v>1.1013806635973347E-71</v>
      </c>
      <c r="IL99" s="86">
        <f t="shared" si="130"/>
        <v>1.8848500423674326E-77</v>
      </c>
      <c r="IM99" s="86">
        <f t="shared" si="130"/>
        <v>2.263374661937449E-86</v>
      </c>
      <c r="IN99" s="86">
        <f t="shared" si="130"/>
        <v>2.0459230197104173E-80</v>
      </c>
      <c r="IO99" s="86">
        <f t="shared" si="130"/>
        <v>2.4892194249586141E-90</v>
      </c>
      <c r="IP99" s="86">
        <f t="shared" si="130"/>
        <v>8.931406698520009E-95</v>
      </c>
      <c r="IQ99" s="86">
        <f t="shared" si="130"/>
        <v>1.9129584993367922E-81</v>
      </c>
      <c r="IR99" s="86">
        <f t="shared" si="130"/>
        <v>4.7795272747006308E-88</v>
      </c>
      <c r="IS99" s="86">
        <f t="shared" si="130"/>
        <v>1.3598482314326018E-89</v>
      </c>
      <c r="IT99" s="86">
        <f t="shared" si="130"/>
        <v>3.5215293906118714E-94</v>
      </c>
      <c r="IU99" s="86">
        <f t="shared" si="130"/>
        <v>1.2633591973439699E-91</v>
      </c>
      <c r="IV99" s="86">
        <f t="shared" si="130"/>
        <v>1.4903871218123073E-86</v>
      </c>
      <c r="IW99" s="86">
        <f t="shared" si="130"/>
        <v>5.7472837833123042E-58</v>
      </c>
      <c r="IY99" s="86">
        <f t="shared" si="131"/>
        <v>7.9780867133246405E-2</v>
      </c>
      <c r="IZ99" s="86">
        <f t="shared" si="131"/>
        <v>8.7217873337630009E-2</v>
      </c>
      <c r="JA99" s="86">
        <f t="shared" si="131"/>
        <v>8.0332612688963426E-2</v>
      </c>
      <c r="JB99" s="86">
        <f t="shared" si="131"/>
        <v>8.4342261869079949E-2</v>
      </c>
      <c r="JC99" s="86">
        <f t="shared" si="131"/>
        <v>5.338895099939981E-2</v>
      </c>
      <c r="JD99" s="86">
        <f t="shared" si="131"/>
        <v>7.7167267310044252E-2</v>
      </c>
      <c r="JE99" s="86">
        <f t="shared" si="131"/>
        <v>7.1438609446013282E-2</v>
      </c>
      <c r="JF99" s="86">
        <f t="shared" si="131"/>
        <v>5.2699407884811068E-2</v>
      </c>
      <c r="JG99" s="86">
        <f t="shared" si="131"/>
        <v>0.10166375717308174</v>
      </c>
      <c r="JH99" s="86">
        <f t="shared" si="131"/>
        <v>6.3226459626629344E-2</v>
      </c>
      <c r="JI99" s="86">
        <f t="shared" si="131"/>
        <v>8.2570763854517157E-2</v>
      </c>
      <c r="JJ99" s="86">
        <f t="shared" si="131"/>
        <v>7.5460128392594583E-2</v>
      </c>
      <c r="JK99" s="86">
        <f t="shared" si="131"/>
        <v>7.0175127836241816E-2</v>
      </c>
      <c r="JL99" s="86">
        <f t="shared" si="131"/>
        <v>4.6650978988801189E-2</v>
      </c>
      <c r="JM99" s="86">
        <f t="shared" si="131"/>
        <v>9.490903300851157E-2</v>
      </c>
    </row>
    <row r="100" spans="2:273" x14ac:dyDescent="0.25">
      <c r="B100" s="2">
        <v>73</v>
      </c>
      <c r="C100" s="37">
        <v>127.517</v>
      </c>
      <c r="D100" s="37">
        <v>132.70400000000001</v>
      </c>
      <c r="E100" s="37">
        <v>129.81100000000001</v>
      </c>
      <c r="F100" s="37">
        <v>137.74100000000001</v>
      </c>
      <c r="G100" s="37">
        <v>124.611</v>
      </c>
      <c r="H100" s="37">
        <v>128.48099999999999</v>
      </c>
      <c r="I100" s="37">
        <v>128.94399999999999</v>
      </c>
      <c r="J100" s="37">
        <v>126.5</v>
      </c>
      <c r="K100" s="37">
        <v>140.036</v>
      </c>
      <c r="L100" s="37">
        <v>128.72200000000001</v>
      </c>
      <c r="M100" s="37">
        <v>138.167</v>
      </c>
      <c r="N100" s="37">
        <v>136.92599999999999</v>
      </c>
      <c r="O100" s="37">
        <v>128.79599999999999</v>
      </c>
      <c r="P100" s="37">
        <v>119.818</v>
      </c>
      <c r="Q100" s="37">
        <v>126.8</v>
      </c>
      <c r="S100" s="4">
        <f t="shared" si="132"/>
        <v>126.50306536069326</v>
      </c>
      <c r="T100" s="4">
        <f t="shared" si="132"/>
        <v>133.5088719097152</v>
      </c>
      <c r="U100" s="4">
        <f t="shared" si="132"/>
        <v>128.93097116998376</v>
      </c>
      <c r="V100" s="4">
        <f t="shared" si="132"/>
        <v>139.3920448355332</v>
      </c>
      <c r="W100" s="4">
        <f t="shared" si="132"/>
        <v>126.37332136849523</v>
      </c>
      <c r="X100" s="4">
        <f t="shared" si="132"/>
        <v>128.96380552597321</v>
      </c>
      <c r="Y100" s="4">
        <f t="shared" si="132"/>
        <v>129.90656181010797</v>
      </c>
      <c r="Z100" s="4">
        <f t="shared" si="132"/>
        <v>128.24591188706191</v>
      </c>
      <c r="AA100" s="4">
        <f t="shared" si="132"/>
        <v>138.61447655369972</v>
      </c>
      <c r="AB100" s="4">
        <f t="shared" si="132"/>
        <v>128.47147327600806</v>
      </c>
      <c r="AC100" s="4">
        <f t="shared" si="132"/>
        <v>136.52483013456543</v>
      </c>
      <c r="AD100" s="4">
        <f t="shared" si="132"/>
        <v>135.8311913223815</v>
      </c>
      <c r="AE100" s="4">
        <f t="shared" si="132"/>
        <v>129.20362842218736</v>
      </c>
      <c r="AF100" s="4">
        <f t="shared" si="132"/>
        <v>120.73152164875265</v>
      </c>
      <c r="AG100" s="4">
        <f t="shared" si="132"/>
        <v>126.86706278021288</v>
      </c>
      <c r="AI100" s="4">
        <f t="shared" si="133"/>
        <v>1.0139346393067399</v>
      </c>
      <c r="AJ100" s="4">
        <f t="shared" si="133"/>
        <v>-0.80487190971518885</v>
      </c>
      <c r="AK100" s="4">
        <f t="shared" si="133"/>
        <v>0.88002883001624355</v>
      </c>
      <c r="AL100" s="4">
        <f t="shared" si="133"/>
        <v>-1.6510448355331846</v>
      </c>
      <c r="AM100" s="4">
        <f t="shared" si="133"/>
        <v>-1.7623213684952219</v>
      </c>
      <c r="AN100" s="4">
        <f t="shared" si="133"/>
        <v>-0.48280552597321957</v>
      </c>
      <c r="AO100" s="4">
        <f t="shared" si="133"/>
        <v>-0.96256181010798514</v>
      </c>
      <c r="AP100" s="4">
        <f t="shared" si="133"/>
        <v>-1.7459118870619079</v>
      </c>
      <c r="AQ100" s="4">
        <f t="shared" si="133"/>
        <v>1.4215234463002844</v>
      </c>
      <c r="AR100" s="4">
        <f t="shared" si="133"/>
        <v>0.2505267239919533</v>
      </c>
      <c r="AS100" s="4">
        <f t="shared" si="133"/>
        <v>1.6421698654345676</v>
      </c>
      <c r="AT100" s="4">
        <f t="shared" si="133"/>
        <v>1.094808677618488</v>
      </c>
      <c r="AU100" s="4">
        <f t="shared" si="133"/>
        <v>-0.40762842218737205</v>
      </c>
      <c r="AV100" s="4">
        <f t="shared" si="133"/>
        <v>-0.91352164875264918</v>
      </c>
      <c r="AW100" s="4">
        <f t="shared" si="133"/>
        <v>-6.7062780212879147E-2</v>
      </c>
      <c r="AY100" s="2">
        <f t="shared" si="125"/>
        <v>99.279650596994387</v>
      </c>
      <c r="AZ100" s="2">
        <f t="shared" si="125"/>
        <v>98.500799098872051</v>
      </c>
      <c r="BA100" s="2">
        <f t="shared" si="125"/>
        <v>96.420857518033003</v>
      </c>
      <c r="BB100" s="2">
        <f t="shared" si="125"/>
        <v>105.173164210998</v>
      </c>
      <c r="BC100" s="2">
        <f t="shared" si="125"/>
        <v>101.04524725559214</v>
      </c>
      <c r="BD100" s="2">
        <f t="shared" si="125"/>
        <v>96.351011982029107</v>
      </c>
      <c r="BE100" s="2">
        <f t="shared" si="125"/>
        <v>98.429257609787825</v>
      </c>
      <c r="BF100" s="2">
        <f t="shared" si="125"/>
        <v>104.06306430127128</v>
      </c>
      <c r="BG100" s="2">
        <f t="shared" si="125"/>
        <v>99.320612526774966</v>
      </c>
      <c r="BH100" s="2">
        <f t="shared" si="125"/>
        <v>99.112348669056971</v>
      </c>
      <c r="BI100" s="2">
        <f t="shared" si="125"/>
        <v>102.70334781648185</v>
      </c>
      <c r="BJ100" s="2">
        <f t="shared" si="125"/>
        <v>104.2290991026882</v>
      </c>
      <c r="BK100" s="2">
        <f t="shared" si="125"/>
        <v>98.447649108672039</v>
      </c>
      <c r="BL100" s="2">
        <f t="shared" si="125"/>
        <v>99.68204366498999</v>
      </c>
      <c r="BM100" s="2">
        <f t="shared" si="125"/>
        <v>101.47200280598024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108.58484731874729</v>
      </c>
      <c r="DL100" s="2">
        <f t="shared" si="134"/>
        <v>111.38196443812234</v>
      </c>
      <c r="DM100" s="2">
        <f t="shared" si="134"/>
        <v>109.98938070175438</v>
      </c>
      <c r="DN100" s="2">
        <f t="shared" si="134"/>
        <v>115.89767807807809</v>
      </c>
      <c r="DO100" s="2">
        <f t="shared" si="134"/>
        <v>113.12817299485721</v>
      </c>
      <c r="DP100" s="2">
        <f t="shared" si="134"/>
        <v>107.66617213883677</v>
      </c>
      <c r="DQ100" s="2">
        <f t="shared" si="134"/>
        <v>111.56975844155843</v>
      </c>
      <c r="DR100" s="2">
        <f t="shared" si="134"/>
        <v>116.27058288770056</v>
      </c>
      <c r="DS100" s="2">
        <f t="shared" si="134"/>
        <v>111.23815225225221</v>
      </c>
      <c r="DT100" s="2">
        <f t="shared" si="134"/>
        <v>110.71172885154061</v>
      </c>
      <c r="DU100" s="2">
        <f t="shared" si="134"/>
        <v>113.04857759103643</v>
      </c>
      <c r="DV100" s="2">
        <f t="shared" si="134"/>
        <v>110.48387544563279</v>
      </c>
      <c r="DW100" s="2">
        <f t="shared" si="134"/>
        <v>114.81708306451611</v>
      </c>
      <c r="DX100" s="2">
        <f t="shared" si="134"/>
        <v>108.65263522432335</v>
      </c>
      <c r="DY100" s="2">
        <f t="shared" si="134"/>
        <v>110.54724603174604</v>
      </c>
      <c r="EA100" s="2">
        <f t="shared" si="94"/>
        <v>98.420390555966719</v>
      </c>
      <c r="EB100" s="2">
        <f t="shared" si="94"/>
        <v>97.409199036323201</v>
      </c>
      <c r="EC100" s="2">
        <f t="shared" si="94"/>
        <v>95.310474089004416</v>
      </c>
      <c r="ED100" s="2">
        <f t="shared" si="94"/>
        <v>104.24009532243548</v>
      </c>
      <c r="EE100" s="2">
        <f t="shared" si="94"/>
        <v>100.01852902790282</v>
      </c>
      <c r="EF100" s="2">
        <f t="shared" si="94"/>
        <v>95.487430126883652</v>
      </c>
      <c r="EG100" s="2">
        <f t="shared" si="94"/>
        <v>97.204823974317094</v>
      </c>
      <c r="EH100" s="2">
        <f t="shared" si="94"/>
        <v>102.8390434515707</v>
      </c>
      <c r="EI100" s="2">
        <f t="shared" si="94"/>
        <v>98.302900669777557</v>
      </c>
      <c r="EJ100" s="2">
        <f t="shared" si="94"/>
        <v>98.009030339459642</v>
      </c>
      <c r="EK100" s="2">
        <f t="shared" si="94"/>
        <v>101.76655259758674</v>
      </c>
      <c r="EL100" s="2">
        <f t="shared" si="94"/>
        <v>103.63998707704144</v>
      </c>
      <c r="EM100" s="2">
        <f t="shared" si="135"/>
        <v>96.771275140051557</v>
      </c>
      <c r="EN100" s="2">
        <f t="shared" si="135"/>
        <v>98.687571036397287</v>
      </c>
      <c r="EO100" s="2">
        <f t="shared" si="135"/>
        <v>100.57036454454638</v>
      </c>
      <c r="EQ100" s="2">
        <f t="shared" si="136"/>
        <v>98.058596554144572</v>
      </c>
      <c r="ER100" s="2">
        <f t="shared" si="136"/>
        <v>95.477688857698439</v>
      </c>
      <c r="ES100" s="2">
        <f t="shared" si="136"/>
        <v>95.176635818734937</v>
      </c>
      <c r="ET100" s="2">
        <f t="shared" si="136"/>
        <v>103.55815312515232</v>
      </c>
      <c r="EU100" s="2">
        <f t="shared" si="136"/>
        <v>98.887367871221016</v>
      </c>
      <c r="EV100" s="2">
        <f t="shared" si="136"/>
        <v>94.485765742530219</v>
      </c>
      <c r="EW100" s="2">
        <f t="shared" si="136"/>
        <v>96.388592766506989</v>
      </c>
      <c r="EX100" s="2">
        <f t="shared" si="136"/>
        <v>101.57433014744682</v>
      </c>
      <c r="EY100" s="2">
        <f t="shared" si="136"/>
        <v>99.867242041479244</v>
      </c>
      <c r="EZ100" s="2">
        <f t="shared" si="136"/>
        <v>99.756561330379284</v>
      </c>
      <c r="FA100" s="2">
        <f t="shared" si="136"/>
        <v>100.82740619931774</v>
      </c>
      <c r="FB100" s="2">
        <f t="shared" si="136"/>
        <v>101.39318546819268</v>
      </c>
      <c r="FC100" s="2">
        <f t="shared" si="136"/>
        <v>97.522863061561111</v>
      </c>
      <c r="FD100" s="2">
        <f t="shared" si="136"/>
        <v>98.838560088340458</v>
      </c>
      <c r="FE100" s="2">
        <f t="shared" si="136"/>
        <v>100.88986288621689</v>
      </c>
      <c r="FG100" s="2">
        <f t="shared" si="137"/>
        <v>0.91538415870277989</v>
      </c>
      <c r="FH100" s="2">
        <f t="shared" si="137"/>
        <v>0.92149971157151256</v>
      </c>
      <c r="FI100" s="2">
        <f t="shared" si="137"/>
        <v>0.92433270382462529</v>
      </c>
      <c r="FJ100" s="2">
        <f t="shared" si="137"/>
        <v>0.91981610783034384</v>
      </c>
      <c r="FK100" s="2">
        <f t="shared" si="137"/>
        <v>0.92149096118977891</v>
      </c>
      <c r="FL100" s="2">
        <f t="shared" si="137"/>
        <v>0.92890303210546299</v>
      </c>
      <c r="FM100" s="2">
        <f t="shared" si="137"/>
        <v>0.91461514239402786</v>
      </c>
      <c r="FN100" s="2">
        <f t="shared" si="137"/>
        <v>0.90862624384400859</v>
      </c>
      <c r="FO100" s="2">
        <f t="shared" si="137"/>
        <v>0.92175866906490089</v>
      </c>
      <c r="FP100" s="2">
        <f t="shared" si="137"/>
        <v>0.9136061752557052</v>
      </c>
      <c r="FQ100" s="2">
        <f t="shared" si="137"/>
        <v>0.91671460246506775</v>
      </c>
      <c r="FR100" s="2">
        <f t="shared" si="137"/>
        <v>0.91303676318501026</v>
      </c>
      <c r="FS100" s="2">
        <f t="shared" si="137"/>
        <v>0.90720520005934391</v>
      </c>
      <c r="FT100" s="2">
        <f t="shared" si="137"/>
        <v>0.90023289669361439</v>
      </c>
      <c r="FU100" s="2">
        <f t="shared" si="137"/>
        <v>0.9096896370343992</v>
      </c>
      <c r="FW100" s="2">
        <f t="shared" si="127"/>
        <v>2.2499524042007817E-3</v>
      </c>
      <c r="FX100" s="2">
        <f t="shared" si="127"/>
        <v>2.7263908284007139E-3</v>
      </c>
      <c r="FY100" s="2">
        <f t="shared" si="127"/>
        <v>2.4637584478767725E-3</v>
      </c>
      <c r="FZ100" s="2">
        <f t="shared" si="127"/>
        <v>2.465707623709673E-3</v>
      </c>
      <c r="GA100" s="2">
        <f t="shared" si="127"/>
        <v>2.2165889322401326E-3</v>
      </c>
      <c r="GB100" s="2">
        <f t="shared" si="127"/>
        <v>2.2859699416325359E-3</v>
      </c>
      <c r="GC100" s="2">
        <f t="shared" si="127"/>
        <v>2.5902569193194773E-3</v>
      </c>
      <c r="GD100" s="2">
        <f t="shared" si="127"/>
        <v>2.585059811787561E-3</v>
      </c>
      <c r="GE100" s="2">
        <f t="shared" si="127"/>
        <v>3.6057073643201076E-3</v>
      </c>
      <c r="GF100" s="2">
        <f t="shared" si="127"/>
        <v>3.3668190123998503E-3</v>
      </c>
      <c r="GG100" s="2">
        <f t="shared" si="127"/>
        <v>3.0162684844530197E-3</v>
      </c>
      <c r="GH100" s="2">
        <f t="shared" si="127"/>
        <v>2.6947903466634842E-3</v>
      </c>
      <c r="GI100" s="2">
        <f t="shared" si="127"/>
        <v>2.4173253059197155E-3</v>
      </c>
      <c r="GJ100" s="2">
        <f t="shared" si="127"/>
        <v>1.9010669808546708E-3</v>
      </c>
      <c r="GK100" s="2">
        <f t="shared" si="127"/>
        <v>1.9482826008569002E-3</v>
      </c>
      <c r="GM100" s="86">
        <f t="shared" si="128"/>
        <v>5.1928581620586667E-3</v>
      </c>
      <c r="GN100" s="86">
        <f t="shared" si="128"/>
        <v>5.334847785269422E-5</v>
      </c>
      <c r="GO100" s="86">
        <f t="shared" si="128"/>
        <v>5.8910843995276164E-5</v>
      </c>
      <c r="GP100" s="86">
        <f t="shared" si="128"/>
        <v>3.4570684787897619E-7</v>
      </c>
      <c r="GQ100" s="86">
        <f t="shared" si="128"/>
        <v>2.1064975461738136E-7</v>
      </c>
      <c r="GR100" s="86">
        <f t="shared" si="128"/>
        <v>1.1557920487836229E-7</v>
      </c>
      <c r="GS100" s="86">
        <f t="shared" si="128"/>
        <v>6.2896569716471589E-8</v>
      </c>
      <c r="GT100" s="86">
        <f t="shared" si="128"/>
        <v>4.4260113689480587E-7</v>
      </c>
      <c r="GU100" s="86">
        <f t="shared" si="128"/>
        <v>3.0328549884675489E-7</v>
      </c>
      <c r="GV100" s="86">
        <f t="shared" si="128"/>
        <v>2.410481930221081E-6</v>
      </c>
      <c r="GW100" s="86">
        <f t="shared" si="128"/>
        <v>1.1781707372188979E-6</v>
      </c>
      <c r="GX100" s="86">
        <f t="shared" si="128"/>
        <v>7.1101523947128062E-8</v>
      </c>
      <c r="GY100" s="86">
        <f t="shared" si="128"/>
        <v>2.4249750496942981E-5</v>
      </c>
      <c r="GZ100" s="86">
        <f t="shared" si="128"/>
        <v>1.8279486651516633E-5</v>
      </c>
      <c r="HA100" s="86">
        <f t="shared" si="128"/>
        <v>8.4493311314861511E-7</v>
      </c>
      <c r="HC100" s="86">
        <f t="shared" si="73"/>
        <v>9.693017461659173E-2</v>
      </c>
      <c r="HD100" s="86">
        <f t="shared" si="73"/>
        <v>0.12171182265514456</v>
      </c>
      <c r="HE100" s="86">
        <f t="shared" si="73"/>
        <v>0.11181610429420455</v>
      </c>
      <c r="HF100" s="86">
        <f t="shared" si="73"/>
        <v>0.11899696360385205</v>
      </c>
      <c r="HG100" s="86">
        <f t="shared" si="87"/>
        <v>7.8715160002423901E-2</v>
      </c>
      <c r="HH100" s="86">
        <f t="shared" si="87"/>
        <v>0.10978326271186009</v>
      </c>
      <c r="HI100" s="86">
        <f t="shared" ref="HI100:HQ128" si="138" xml:space="preserve"> _xlfn.NORM.DIST($B100, I$8, ABS(I$12), TRUE) * _xlfn.NORM.DIST(($B100 - I$8)*I$16, 0, ABS(I$12), TRUE) * 2</f>
        <v>0.10513055835714959</v>
      </c>
      <c r="HJ100" s="86">
        <f t="shared" si="138"/>
        <v>7.9988187226992191E-2</v>
      </c>
      <c r="HK100" s="86">
        <f t="shared" si="138"/>
        <v>0.14594335857908092</v>
      </c>
      <c r="HL100" s="86">
        <f t="shared" si="138"/>
        <v>9.4967304995535906E-2</v>
      </c>
      <c r="HM100" s="86">
        <f t="shared" si="138"/>
        <v>0.1211689005922823</v>
      </c>
      <c r="HN100" s="86">
        <f t="shared" si="138"/>
        <v>0.11176588675208347</v>
      </c>
      <c r="HO100" s="86">
        <f t="shared" si="138"/>
        <v>0.10305437105034707</v>
      </c>
      <c r="HP100" s="86">
        <f t="shared" si="138"/>
        <v>7.1845520785558087E-2</v>
      </c>
      <c r="HQ100" s="86">
        <f t="shared" si="138"/>
        <v>0.14250061237863973</v>
      </c>
      <c r="HS100" s="86">
        <f t="shared" si="129"/>
        <v>1.5640610748168251E-25</v>
      </c>
      <c r="HT100" s="86">
        <f t="shared" si="129"/>
        <v>1.3609814564441179E-22</v>
      </c>
      <c r="HU100" s="86">
        <f t="shared" si="129"/>
        <v>1.8443401519839442E-22</v>
      </c>
      <c r="HV100" s="86">
        <f t="shared" si="129"/>
        <v>6.3286681609702707E-24</v>
      </c>
      <c r="HW100" s="86">
        <f t="shared" si="129"/>
        <v>1.7977195478732361E-26</v>
      </c>
      <c r="HX100" s="86">
        <f t="shared" si="129"/>
        <v>2.6631795543241617E-24</v>
      </c>
      <c r="HY100" s="86">
        <f t="shared" si="129"/>
        <v>5.8901576918550577E-27</v>
      </c>
      <c r="HZ100" s="86">
        <f t="shared" si="129"/>
        <v>1.8164566572012992E-28</v>
      </c>
      <c r="IA100" s="86">
        <f t="shared" si="129"/>
        <v>8.7696230951677512E-25</v>
      </c>
      <c r="IB100" s="86">
        <f t="shared" si="129"/>
        <v>4.2834923993449209E-27</v>
      </c>
      <c r="IC100" s="86">
        <f t="shared" si="129"/>
        <v>1.8955784474259421E-26</v>
      </c>
      <c r="ID100" s="86">
        <f t="shared" si="129"/>
        <v>6.5699249342142107E-28</v>
      </c>
      <c r="IE100" s="86">
        <f t="shared" si="129"/>
        <v>6.7959229331911255E-28</v>
      </c>
      <c r="IF100" s="86">
        <f t="shared" si="129"/>
        <v>3.636942714163484E-20</v>
      </c>
      <c r="IG100" s="86">
        <f t="shared" si="129"/>
        <v>4.0278833353687514E-13</v>
      </c>
      <c r="II100" s="86">
        <f t="shared" si="130"/>
        <v>5.4925033253749168E-80</v>
      </c>
      <c r="IJ100" s="86">
        <f t="shared" si="130"/>
        <v>2.6060150727508515E-70</v>
      </c>
      <c r="IK100" s="86">
        <f t="shared" si="130"/>
        <v>1.3678572592955706E-69</v>
      </c>
      <c r="IL100" s="86">
        <f t="shared" si="130"/>
        <v>3.4842466704011942E-75</v>
      </c>
      <c r="IM100" s="86">
        <f t="shared" si="130"/>
        <v>7.0007776532916112E-84</v>
      </c>
      <c r="IN100" s="86">
        <f t="shared" si="130"/>
        <v>4.3415578553905826E-78</v>
      </c>
      <c r="IO100" s="86">
        <f t="shared" si="130"/>
        <v>1.1740763125775592E-87</v>
      </c>
      <c r="IP100" s="86">
        <f t="shared" si="130"/>
        <v>5.7242443125710769E-92</v>
      </c>
      <c r="IQ100" s="86">
        <f t="shared" si="130"/>
        <v>6.697358582286568E-79</v>
      </c>
      <c r="IR100" s="86">
        <f t="shared" si="130"/>
        <v>2.5215319706192707E-85</v>
      </c>
      <c r="IS100" s="86">
        <f t="shared" si="130"/>
        <v>7.1292266605208709E-87</v>
      </c>
      <c r="IT100" s="86">
        <f t="shared" si="130"/>
        <v>2.2634324896626998E-91</v>
      </c>
      <c r="IU100" s="86">
        <f t="shared" si="130"/>
        <v>6.0773202571259019E-89</v>
      </c>
      <c r="IV100" s="86">
        <f t="shared" si="130"/>
        <v>4.0648198533203149E-84</v>
      </c>
      <c r="IW100" s="86">
        <f t="shared" si="130"/>
        <v>2.4068258586333983E-56</v>
      </c>
      <c r="IY100" s="86">
        <f t="shared" si="131"/>
        <v>0.1021230327786504</v>
      </c>
      <c r="IZ100" s="86">
        <f t="shared" si="131"/>
        <v>0.12176517113299726</v>
      </c>
      <c r="JA100" s="86">
        <f t="shared" si="131"/>
        <v>0.11187501513819982</v>
      </c>
      <c r="JB100" s="86">
        <f t="shared" si="131"/>
        <v>0.11899730931069993</v>
      </c>
      <c r="JC100" s="86">
        <f t="shared" si="131"/>
        <v>7.8715370652178512E-2</v>
      </c>
      <c r="JD100" s="86">
        <f t="shared" si="131"/>
        <v>0.10978337829106496</v>
      </c>
      <c r="JE100" s="86">
        <f t="shared" si="131"/>
        <v>0.1051306212537193</v>
      </c>
      <c r="JF100" s="86">
        <f t="shared" si="131"/>
        <v>7.9988629828129085E-2</v>
      </c>
      <c r="JG100" s="86">
        <f t="shared" si="131"/>
        <v>0.14594366186457977</v>
      </c>
      <c r="JH100" s="86">
        <f t="shared" si="131"/>
        <v>9.4969715477466132E-2</v>
      </c>
      <c r="JI100" s="86">
        <f t="shared" si="131"/>
        <v>0.12117007876301952</v>
      </c>
      <c r="JJ100" s="86">
        <f t="shared" si="131"/>
        <v>0.11176595785360742</v>
      </c>
      <c r="JK100" s="86">
        <f t="shared" si="131"/>
        <v>0.10307862080084401</v>
      </c>
      <c r="JL100" s="86">
        <f t="shared" si="131"/>
        <v>7.1863800272209608E-2</v>
      </c>
      <c r="JM100" s="86">
        <f t="shared" si="131"/>
        <v>0.14250145731215566</v>
      </c>
    </row>
    <row r="101" spans="2:273" x14ac:dyDescent="0.25">
      <c r="B101" s="2">
        <v>74</v>
      </c>
      <c r="C101" s="37">
        <v>135.68299999999999</v>
      </c>
      <c r="D101" s="37">
        <v>144.01900000000001</v>
      </c>
      <c r="E101" s="37">
        <v>140.208</v>
      </c>
      <c r="F101" s="37">
        <v>151.29599999999999</v>
      </c>
      <c r="G101" s="37">
        <v>135.09299999999999</v>
      </c>
      <c r="H101" s="37">
        <v>141.53700000000001</v>
      </c>
      <c r="I101" s="37">
        <v>141.25899999999999</v>
      </c>
      <c r="J101" s="37">
        <v>137.27799999999999</v>
      </c>
      <c r="K101" s="37">
        <v>154.018</v>
      </c>
      <c r="L101" s="37">
        <v>140.57400000000001</v>
      </c>
      <c r="M101" s="37">
        <v>151.01900000000001</v>
      </c>
      <c r="N101" s="37">
        <v>149.29599999999999</v>
      </c>
      <c r="O101" s="37">
        <v>141.315</v>
      </c>
      <c r="P101" s="37">
        <v>128.45500000000001</v>
      </c>
      <c r="Q101" s="37">
        <v>135.85499999999999</v>
      </c>
      <c r="S101" s="4">
        <f t="shared" si="132"/>
        <v>134.35128883454013</v>
      </c>
      <c r="T101" s="4">
        <f t="shared" si="132"/>
        <v>142.7219422024942</v>
      </c>
      <c r="U101" s="4">
        <f t="shared" si="132"/>
        <v>137.6182674376274</v>
      </c>
      <c r="V101" s="4">
        <f t="shared" si="132"/>
        <v>148.68227614241874</v>
      </c>
      <c r="W101" s="4">
        <f t="shared" si="132"/>
        <v>134.63256060586275</v>
      </c>
      <c r="X101" s="4">
        <f t="shared" si="132"/>
        <v>138.19099433627042</v>
      </c>
      <c r="Y101" s="4">
        <f t="shared" si="132"/>
        <v>139.75855965890759</v>
      </c>
      <c r="Z101" s="4">
        <f t="shared" si="132"/>
        <v>136.70621382284753</v>
      </c>
      <c r="AA101" s="4">
        <f t="shared" si="132"/>
        <v>149.52682114278667</v>
      </c>
      <c r="AB101" s="4">
        <f t="shared" si="132"/>
        <v>138.393610678051</v>
      </c>
      <c r="AC101" s="4">
        <f t="shared" si="132"/>
        <v>146.75409983399868</v>
      </c>
      <c r="AD101" s="4">
        <f t="shared" si="132"/>
        <v>145.75347018594391</v>
      </c>
      <c r="AE101" s="4">
        <f t="shared" si="132"/>
        <v>138.88504440223994</v>
      </c>
      <c r="AF101" s="4">
        <f t="shared" si="132"/>
        <v>128.62403191679869</v>
      </c>
      <c r="AG101" s="4">
        <f t="shared" si="132"/>
        <v>134.81404675308741</v>
      </c>
      <c r="AI101" s="4">
        <f t="shared" si="133"/>
        <v>1.3317111654598648</v>
      </c>
      <c r="AJ101" s="4">
        <f t="shared" si="133"/>
        <v>1.2970577975058006</v>
      </c>
      <c r="AK101" s="4">
        <f t="shared" si="133"/>
        <v>2.5897325623726033</v>
      </c>
      <c r="AL101" s="4">
        <f t="shared" si="133"/>
        <v>2.6137238575812489</v>
      </c>
      <c r="AM101" s="4">
        <f t="shared" si="133"/>
        <v>0.46043939413723933</v>
      </c>
      <c r="AN101" s="4">
        <f t="shared" si="133"/>
        <v>3.346005663729585</v>
      </c>
      <c r="AO101" s="4">
        <f t="shared" si="133"/>
        <v>1.5004403410923999</v>
      </c>
      <c r="AP101" s="4">
        <f t="shared" si="133"/>
        <v>0.57178617715246105</v>
      </c>
      <c r="AQ101" s="4">
        <f t="shared" si="133"/>
        <v>4.4911788572133275</v>
      </c>
      <c r="AR101" s="4">
        <f t="shared" si="133"/>
        <v>2.1803893219490078</v>
      </c>
      <c r="AS101" s="4">
        <f t="shared" si="133"/>
        <v>4.2649001660013255</v>
      </c>
      <c r="AT101" s="4">
        <f t="shared" si="133"/>
        <v>3.5425298140560812</v>
      </c>
      <c r="AU101" s="4">
        <f t="shared" si="133"/>
        <v>2.4299555977600562</v>
      </c>
      <c r="AV101" s="4">
        <f t="shared" si="133"/>
        <v>-0.16903191679867291</v>
      </c>
      <c r="AW101" s="4">
        <f t="shared" si="133"/>
        <v>1.0409532469125793</v>
      </c>
      <c r="AY101" s="2">
        <f t="shared" si="125"/>
        <v>99.115594598193894</v>
      </c>
      <c r="AZ101" s="2">
        <f t="shared" si="125"/>
        <v>98.201640582573546</v>
      </c>
      <c r="BA101" s="2">
        <f t="shared" si="125"/>
        <v>96.194168189583394</v>
      </c>
      <c r="BB101" s="2">
        <f t="shared" si="125"/>
        <v>104.89844236470422</v>
      </c>
      <c r="BC101" s="2">
        <f t="shared" si="125"/>
        <v>100.77811678669762</v>
      </c>
      <c r="BD101" s="2">
        <f t="shared" si="125"/>
        <v>96.111932211596113</v>
      </c>
      <c r="BE101" s="2">
        <f t="shared" si="125"/>
        <v>98.165381204731119</v>
      </c>
      <c r="BF101" s="2">
        <f t="shared" si="125"/>
        <v>103.75458042224058</v>
      </c>
      <c r="BG101" s="2">
        <f t="shared" si="125"/>
        <v>99.117759723153952</v>
      </c>
      <c r="BH101" s="2">
        <f t="shared" si="125"/>
        <v>98.912234496910173</v>
      </c>
      <c r="BI101" s="2">
        <f t="shared" si="125"/>
        <v>102.40179000324945</v>
      </c>
      <c r="BJ101" s="2">
        <f t="shared" si="125"/>
        <v>103.92694007062202</v>
      </c>
      <c r="BK101" s="2">
        <f t="shared" si="125"/>
        <v>98.222408156824827</v>
      </c>
      <c r="BL101" s="2">
        <f t="shared" si="125"/>
        <v>99.503399347821428</v>
      </c>
      <c r="BM101" s="2">
        <f t="shared" si="125"/>
        <v>101.31193726956739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108.65787447447445</v>
      </c>
      <c r="DL101" s="2">
        <f t="shared" si="134"/>
        <v>111.53187553342818</v>
      </c>
      <c r="DM101" s="2">
        <f t="shared" si="134"/>
        <v>110.09040134952767</v>
      </c>
      <c r="DN101" s="2">
        <f t="shared" si="134"/>
        <v>116.04984011154012</v>
      </c>
      <c r="DO101" s="2">
        <f t="shared" si="134"/>
        <v>113.22307145201883</v>
      </c>
      <c r="DP101" s="2">
        <f t="shared" si="134"/>
        <v>107.70805919324579</v>
      </c>
      <c r="DQ101" s="2">
        <f t="shared" si="134"/>
        <v>111.69897601222307</v>
      </c>
      <c r="DR101" s="2">
        <f t="shared" si="134"/>
        <v>116.32564919786098</v>
      </c>
      <c r="DS101" s="2">
        <f t="shared" si="134"/>
        <v>111.19089369369365</v>
      </c>
      <c r="DT101" s="2">
        <f t="shared" si="134"/>
        <v>110.67286554621849</v>
      </c>
      <c r="DU101" s="2">
        <f t="shared" si="134"/>
        <v>113.07428487394959</v>
      </c>
      <c r="DV101" s="2">
        <f t="shared" si="134"/>
        <v>110.51863012477718</v>
      </c>
      <c r="DW101" s="2">
        <f t="shared" si="134"/>
        <v>114.99416612903224</v>
      </c>
      <c r="DX101" s="2">
        <f t="shared" si="134"/>
        <v>108.71518717093068</v>
      </c>
      <c r="DY101" s="2">
        <f t="shared" si="134"/>
        <v>110.61691330891331</v>
      </c>
      <c r="EA101" s="2">
        <f t="shared" si="94"/>
        <v>98.312078203144267</v>
      </c>
      <c r="EB101" s="2">
        <f t="shared" si="94"/>
        <v>97.171990733876939</v>
      </c>
      <c r="EC101" s="2">
        <f t="shared" si="94"/>
        <v>95.157069007585008</v>
      </c>
      <c r="ED101" s="2">
        <f t="shared" si="94"/>
        <v>104.01378753520514</v>
      </c>
      <c r="EE101" s="2">
        <f t="shared" si="94"/>
        <v>99.813987848784905</v>
      </c>
      <c r="EF101" s="2">
        <f t="shared" si="94"/>
        <v>95.305065198455324</v>
      </c>
      <c r="EG101" s="2">
        <f t="shared" si="94"/>
        <v>97.015531287408834</v>
      </c>
      <c r="EH101" s="2">
        <f t="shared" si="94"/>
        <v>102.60540671791175</v>
      </c>
      <c r="EI101" s="2">
        <f t="shared" si="94"/>
        <v>98.17673566917415</v>
      </c>
      <c r="EJ101" s="2">
        <f t="shared" si="94"/>
        <v>97.891209819063533</v>
      </c>
      <c r="EK101" s="2">
        <f t="shared" si="94"/>
        <v>101.52073167197003</v>
      </c>
      <c r="EL101" s="2">
        <f t="shared" si="94"/>
        <v>103.3613114290323</v>
      </c>
      <c r="EM101" s="2">
        <f t="shared" si="135"/>
        <v>96.655726649200176</v>
      </c>
      <c r="EN101" s="2">
        <f t="shared" si="135"/>
        <v>98.57200697100555</v>
      </c>
      <c r="EO101" s="2">
        <f t="shared" si="135"/>
        <v>100.46874752520208</v>
      </c>
      <c r="EQ101" s="2">
        <f t="shared" si="136"/>
        <v>97.962036857137846</v>
      </c>
      <c r="ER101" s="2">
        <f t="shared" si="136"/>
        <v>95.308448574865878</v>
      </c>
      <c r="ES101" s="2">
        <f t="shared" si="136"/>
        <v>95.028122384489222</v>
      </c>
      <c r="ET101" s="2">
        <f t="shared" si="136"/>
        <v>103.35574550344499</v>
      </c>
      <c r="EU101" s="2">
        <f t="shared" si="136"/>
        <v>98.721520685422604</v>
      </c>
      <c r="EV101" s="2">
        <f t="shared" si="136"/>
        <v>94.339057571986714</v>
      </c>
      <c r="EW101" s="2">
        <f t="shared" si="136"/>
        <v>96.228904375485854</v>
      </c>
      <c r="EX101" s="2">
        <f t="shared" si="136"/>
        <v>101.38652251158419</v>
      </c>
      <c r="EY101" s="2">
        <f t="shared" si="136"/>
        <v>99.678688815282655</v>
      </c>
      <c r="EZ101" s="2">
        <f t="shared" si="136"/>
        <v>99.575786496238891</v>
      </c>
      <c r="FA101" s="2">
        <f t="shared" si="136"/>
        <v>100.61471119064932</v>
      </c>
      <c r="FB101" s="2">
        <f t="shared" si="136"/>
        <v>101.19289260899704</v>
      </c>
      <c r="FC101" s="2">
        <f t="shared" si="136"/>
        <v>97.382444285948083</v>
      </c>
      <c r="FD101" s="2">
        <f t="shared" si="136"/>
        <v>98.718026016485155</v>
      </c>
      <c r="FE101" s="2">
        <f t="shared" si="136"/>
        <v>100.77345981822532</v>
      </c>
      <c r="FG101" s="2">
        <f t="shared" si="137"/>
        <v>0.92225056952063889</v>
      </c>
      <c r="FH101" s="2">
        <f t="shared" si="137"/>
        <v>0.92790894053381412</v>
      </c>
      <c r="FI101" s="2">
        <f t="shared" si="137"/>
        <v>0.93052806839938507</v>
      </c>
      <c r="FJ101" s="2">
        <f t="shared" si="137"/>
        <v>0.92635181014099977</v>
      </c>
      <c r="FK101" s="2">
        <f t="shared" si="137"/>
        <v>0.92790084868709732</v>
      </c>
      <c r="FL101" s="2">
        <f t="shared" si="137"/>
        <v>0.9347506099454751</v>
      </c>
      <c r="FM101" s="2">
        <f t="shared" si="137"/>
        <v>0.92153860846639091</v>
      </c>
      <c r="FN101" s="2">
        <f t="shared" si="137"/>
        <v>0.91599071771526874</v>
      </c>
      <c r="FO101" s="2">
        <f t="shared" si="137"/>
        <v>0.92814840376013685</v>
      </c>
      <c r="FP101" s="2">
        <f t="shared" si="137"/>
        <v>0.92060435188373824</v>
      </c>
      <c r="FQ101" s="2">
        <f t="shared" si="137"/>
        <v>0.9234820750955115</v>
      </c>
      <c r="FR101" s="2">
        <f t="shared" si="137"/>
        <v>0.92007702903459299</v>
      </c>
      <c r="FS101" s="2">
        <f t="shared" si="137"/>
        <v>0.91467345075689743</v>
      </c>
      <c r="FT101" s="2">
        <f t="shared" si="137"/>
        <v>0.90820550944386036</v>
      </c>
      <c r="FU101" s="2">
        <f t="shared" si="137"/>
        <v>0.91697623558737962</v>
      </c>
      <c r="FW101" s="2">
        <f t="shared" si="127"/>
        <v>2.4664883496118522E-3</v>
      </c>
      <c r="FX101" s="2">
        <f t="shared" si="127"/>
        <v>2.9886419732831518E-3</v>
      </c>
      <c r="FY101" s="2">
        <f t="shared" si="127"/>
        <v>2.70081543761066E-3</v>
      </c>
      <c r="FZ101" s="2">
        <f t="shared" si="127"/>
        <v>2.702951650338238E-3</v>
      </c>
      <c r="GA101" s="2">
        <f t="shared" si="127"/>
        <v>2.4299217891598835E-3</v>
      </c>
      <c r="GB101" s="2">
        <f t="shared" si="127"/>
        <v>2.5059635171663852E-3</v>
      </c>
      <c r="GC101" s="2">
        <f t="shared" si="127"/>
        <v>2.839450646313183E-3</v>
      </c>
      <c r="GD101" s="2">
        <f t="shared" si="127"/>
        <v>2.8337549754546189E-3</v>
      </c>
      <c r="GE101" s="2">
        <f t="shared" si="127"/>
        <v>3.9522046447532152E-3</v>
      </c>
      <c r="GF101" s="2">
        <f t="shared" si="127"/>
        <v>3.6904448900790536E-3</v>
      </c>
      <c r="GG101" s="2">
        <f t="shared" si="127"/>
        <v>3.3063104768715442E-3</v>
      </c>
      <c r="GH101" s="2">
        <f t="shared" si="127"/>
        <v>2.954010849409567E-3</v>
      </c>
      <c r="GI101" s="2">
        <f t="shared" si="127"/>
        <v>2.6499264772327749E-3</v>
      </c>
      <c r="GJ101" s="2">
        <f t="shared" si="127"/>
        <v>2.0840962466689345E-3</v>
      </c>
      <c r="GK101" s="2">
        <f t="shared" si="127"/>
        <v>2.135847923284721E-3</v>
      </c>
      <c r="GM101" s="86">
        <f t="shared" si="128"/>
        <v>1.9881445600665351E-3</v>
      </c>
      <c r="GN101" s="86">
        <f t="shared" si="128"/>
        <v>8.5809298740728093E-6</v>
      </c>
      <c r="GO101" s="86">
        <f t="shared" si="128"/>
        <v>9.0129948821883774E-6</v>
      </c>
      <c r="GP101" s="86">
        <f t="shared" si="128"/>
        <v>1.9492029631744286E-8</v>
      </c>
      <c r="GQ101" s="86">
        <f t="shared" si="128"/>
        <v>8.2709896113962709E-9</v>
      </c>
      <c r="GR101" s="86">
        <f t="shared" si="128"/>
        <v>4.7325435359387603E-9</v>
      </c>
      <c r="GS101" s="86">
        <f t="shared" si="128"/>
        <v>2.7000565462088145E-9</v>
      </c>
      <c r="GT101" s="86">
        <f t="shared" si="128"/>
        <v>2.2288080619147454E-8</v>
      </c>
      <c r="GU101" s="86">
        <f t="shared" si="128"/>
        <v>1.8929504184491663E-8</v>
      </c>
      <c r="GV101" s="86">
        <f t="shared" si="128"/>
        <v>1.7150123228746669E-7</v>
      </c>
      <c r="GW101" s="86">
        <f t="shared" si="128"/>
        <v>8.8343919883587949E-8</v>
      </c>
      <c r="GX101" s="86">
        <f t="shared" si="128"/>
        <v>3.1601113303204635E-9</v>
      </c>
      <c r="GY101" s="86">
        <f t="shared" si="128"/>
        <v>3.5672617112715256E-6</v>
      </c>
      <c r="GZ101" s="86">
        <f t="shared" si="128"/>
        <v>2.4173228601183166E-6</v>
      </c>
      <c r="HA101" s="86">
        <f t="shared" si="128"/>
        <v>1.029429756579819E-7</v>
      </c>
      <c r="HC101" s="86">
        <f t="shared" si="73"/>
        <v>0.13565333396905063</v>
      </c>
      <c r="HD101" s="86">
        <f t="shared" si="73"/>
        <v>0.16649308474915753</v>
      </c>
      <c r="HE101" s="86">
        <f t="shared" si="73"/>
        <v>0.15284678042628344</v>
      </c>
      <c r="HF101" s="86">
        <f t="shared" si="73"/>
        <v>0.16394040741416743</v>
      </c>
      <c r="HG101" s="86">
        <f t="shared" si="73"/>
        <v>0.11306004075057099</v>
      </c>
      <c r="HH101" s="86">
        <f t="shared" si="73"/>
        <v>0.15244166872974413</v>
      </c>
      <c r="HI101" s="86">
        <f t="shared" si="138"/>
        <v>0.15035988959885449</v>
      </c>
      <c r="HJ101" s="86">
        <f t="shared" si="138"/>
        <v>0.11779879131061749</v>
      </c>
      <c r="HK101" s="86">
        <f t="shared" si="138"/>
        <v>0.20366218107491038</v>
      </c>
      <c r="HL101" s="86">
        <f t="shared" si="138"/>
        <v>0.13840428298332041</v>
      </c>
      <c r="HM101" s="86">
        <f t="shared" si="138"/>
        <v>0.17263095058242811</v>
      </c>
      <c r="HN101" s="86">
        <f t="shared" si="138"/>
        <v>0.16061738423443594</v>
      </c>
      <c r="HO101" s="86">
        <f t="shared" si="138"/>
        <v>0.14738682368571918</v>
      </c>
      <c r="HP101" s="86">
        <f t="shared" si="138"/>
        <v>0.10746163740549967</v>
      </c>
      <c r="HQ101" s="86">
        <f t="shared" si="138"/>
        <v>0.20644498334081696</v>
      </c>
      <c r="HS101" s="86">
        <f t="shared" si="129"/>
        <v>2.1555039624495187E-24</v>
      </c>
      <c r="HT101" s="86">
        <f t="shared" si="129"/>
        <v>1.465668415484386E-21</v>
      </c>
      <c r="HU101" s="86">
        <f t="shared" si="129"/>
        <v>1.8721277564600986E-21</v>
      </c>
      <c r="HV101" s="86">
        <f t="shared" si="129"/>
        <v>7.6567327828855918E-23</v>
      </c>
      <c r="HW101" s="86">
        <f t="shared" si="129"/>
        <v>2.7634535079920381E-25</v>
      </c>
      <c r="HX101" s="86">
        <f t="shared" si="129"/>
        <v>3.34647313414287E-23</v>
      </c>
      <c r="HY101" s="86">
        <f t="shared" si="129"/>
        <v>1.0641550889924866E-25</v>
      </c>
      <c r="HZ101" s="86">
        <f t="shared" si="129"/>
        <v>3.8389500074432713E-27</v>
      </c>
      <c r="IA101" s="86">
        <f t="shared" si="129"/>
        <v>1.4097429581339225E-23</v>
      </c>
      <c r="IB101" s="86">
        <f t="shared" si="129"/>
        <v>8.5460880415255747E-26</v>
      </c>
      <c r="IC101" s="86">
        <f t="shared" si="129"/>
        <v>3.5364711396561362E-25</v>
      </c>
      <c r="ID101" s="86">
        <f t="shared" si="129"/>
        <v>1.3599595678073433E-26</v>
      </c>
      <c r="IE101" s="86">
        <f t="shared" si="129"/>
        <v>1.2790885450198058E-26</v>
      </c>
      <c r="IF101" s="86">
        <f t="shared" si="129"/>
        <v>2.6196111673808457E-19</v>
      </c>
      <c r="IG101" s="86">
        <f t="shared" si="129"/>
        <v>1.4003416427381099E-12</v>
      </c>
      <c r="II101" s="86">
        <f t="shared" si="130"/>
        <v>1.2093797539550648E-77</v>
      </c>
      <c r="IJ101" s="86">
        <f t="shared" si="130"/>
        <v>3.4342890638965831E-68</v>
      </c>
      <c r="IK101" s="86">
        <f t="shared" si="130"/>
        <v>1.5792926494795882E-67</v>
      </c>
      <c r="IL101" s="86">
        <f t="shared" si="130"/>
        <v>5.9514869206328156E-73</v>
      </c>
      <c r="IM101" s="86">
        <f t="shared" si="130"/>
        <v>1.9882343633729656E-81</v>
      </c>
      <c r="IN101" s="86">
        <f t="shared" si="130"/>
        <v>8.5037003163811885E-76</v>
      </c>
      <c r="IO101" s="86">
        <f t="shared" si="130"/>
        <v>5.040669515243604E-85</v>
      </c>
      <c r="IP101" s="86">
        <f t="shared" si="130"/>
        <v>3.3238795796432806E-89</v>
      </c>
      <c r="IQ101" s="86">
        <f t="shared" si="130"/>
        <v>2.1329733011141252E-76</v>
      </c>
      <c r="IR101" s="86">
        <f t="shared" si="130"/>
        <v>1.2035361639152906E-82</v>
      </c>
      <c r="IS101" s="86">
        <f t="shared" si="130"/>
        <v>3.3881974958808042E-84</v>
      </c>
      <c r="IT101" s="86">
        <f t="shared" si="130"/>
        <v>1.3170888396588018E-88</v>
      </c>
      <c r="IU101" s="86">
        <f t="shared" si="130"/>
        <v>2.663116898150323E-86</v>
      </c>
      <c r="IV101" s="86">
        <f t="shared" si="130"/>
        <v>1.0219085915377556E-81</v>
      </c>
      <c r="IW101" s="86">
        <f t="shared" si="130"/>
        <v>9.5464534795553394E-55</v>
      </c>
      <c r="IY101" s="86">
        <f t="shared" si="131"/>
        <v>0.13764147852911718</v>
      </c>
      <c r="IZ101" s="86">
        <f t="shared" si="131"/>
        <v>0.1665016656790316</v>
      </c>
      <c r="JA101" s="86">
        <f t="shared" si="131"/>
        <v>0.15285579342116562</v>
      </c>
      <c r="JB101" s="86">
        <f t="shared" si="131"/>
        <v>0.16394042690619706</v>
      </c>
      <c r="JC101" s="86">
        <f t="shared" si="131"/>
        <v>0.11306004902156061</v>
      </c>
      <c r="JD101" s="86">
        <f t="shared" si="131"/>
        <v>0.15244167346228765</v>
      </c>
      <c r="JE101" s="86">
        <f t="shared" si="131"/>
        <v>0.15035989229891103</v>
      </c>
      <c r="JF101" s="86">
        <f t="shared" si="131"/>
        <v>0.11779881359869811</v>
      </c>
      <c r="JG101" s="86">
        <f t="shared" si="131"/>
        <v>0.20366220000441457</v>
      </c>
      <c r="JH101" s="86">
        <f t="shared" si="131"/>
        <v>0.13840445448455271</v>
      </c>
      <c r="JI101" s="86">
        <f t="shared" si="131"/>
        <v>0.17263103892634798</v>
      </c>
      <c r="JJ101" s="86">
        <f t="shared" si="131"/>
        <v>0.16061738739454728</v>
      </c>
      <c r="JK101" s="86">
        <f t="shared" si="131"/>
        <v>0.14739039094743045</v>
      </c>
      <c r="JL101" s="86">
        <f t="shared" si="131"/>
        <v>0.10746405472835979</v>
      </c>
      <c r="JM101" s="86">
        <f t="shared" si="131"/>
        <v>0.20644508628519298</v>
      </c>
    </row>
    <row r="102" spans="2:273" x14ac:dyDescent="0.25">
      <c r="B102" s="2">
        <v>75</v>
      </c>
      <c r="C102" s="37">
        <v>144.19999999999999</v>
      </c>
      <c r="D102" s="37">
        <v>155.352</v>
      </c>
      <c r="E102" s="37">
        <v>151.73599999999999</v>
      </c>
      <c r="F102" s="37">
        <v>164.05600000000001</v>
      </c>
      <c r="G102" s="37">
        <v>147.01900000000001</v>
      </c>
      <c r="H102" s="37">
        <v>151.5</v>
      </c>
      <c r="I102" s="37">
        <v>155.70400000000001</v>
      </c>
      <c r="J102" s="37">
        <v>151.61099999999999</v>
      </c>
      <c r="K102" s="37">
        <v>165.691</v>
      </c>
      <c r="L102" s="37">
        <v>153.88900000000001</v>
      </c>
      <c r="M102" s="37">
        <v>162.59299999999999</v>
      </c>
      <c r="N102" s="37">
        <v>161.333</v>
      </c>
      <c r="O102" s="37">
        <v>153.685</v>
      </c>
      <c r="P102" s="37">
        <v>139</v>
      </c>
      <c r="Q102" s="37">
        <v>145.291</v>
      </c>
      <c r="S102" s="4">
        <f t="shared" si="132"/>
        <v>143.27607346512596</v>
      </c>
      <c r="T102" s="4">
        <f t="shared" si="132"/>
        <v>152.98713653662051</v>
      </c>
      <c r="U102" s="4">
        <f t="shared" si="132"/>
        <v>147.41251445704697</v>
      </c>
      <c r="V102" s="4">
        <f t="shared" si="132"/>
        <v>159.10531890197083</v>
      </c>
      <c r="W102" s="4">
        <f t="shared" si="132"/>
        <v>144.42137993046725</v>
      </c>
      <c r="X102" s="4">
        <f t="shared" si="132"/>
        <v>148.65379924870572</v>
      </c>
      <c r="Y102" s="4">
        <f t="shared" si="132"/>
        <v>151.06965812353712</v>
      </c>
      <c r="Z102" s="4">
        <f t="shared" si="132"/>
        <v>146.81159881917657</v>
      </c>
      <c r="AA102" s="4">
        <f t="shared" si="132"/>
        <v>161.44115057087936</v>
      </c>
      <c r="AB102" s="4">
        <f t="shared" si="132"/>
        <v>149.95361222497803</v>
      </c>
      <c r="AC102" s="4">
        <f t="shared" si="132"/>
        <v>158.2512442419212</v>
      </c>
      <c r="AD102" s="4">
        <f t="shared" si="132"/>
        <v>157.04584313876867</v>
      </c>
      <c r="AE102" s="4">
        <f t="shared" si="132"/>
        <v>149.99751304525893</v>
      </c>
      <c r="AF102" s="4">
        <f t="shared" si="132"/>
        <v>138.17401965424941</v>
      </c>
      <c r="AG102" s="4">
        <f t="shared" si="132"/>
        <v>143.43493303040381</v>
      </c>
      <c r="AI102" s="4">
        <f t="shared" si="133"/>
        <v>0.92392653487402754</v>
      </c>
      <c r="AJ102" s="4">
        <f t="shared" si="133"/>
        <v>2.3648634633794927</v>
      </c>
      <c r="AK102" s="4">
        <f t="shared" si="133"/>
        <v>4.3234855429530228</v>
      </c>
      <c r="AL102" s="4">
        <f t="shared" si="133"/>
        <v>4.9506810980291789</v>
      </c>
      <c r="AM102" s="4">
        <f t="shared" si="133"/>
        <v>2.597620069532752</v>
      </c>
      <c r="AN102" s="4">
        <f t="shared" si="133"/>
        <v>2.8462007512942762</v>
      </c>
      <c r="AO102" s="4">
        <f t="shared" si="133"/>
        <v>4.6343418764628836</v>
      </c>
      <c r="AP102" s="4">
        <f t="shared" si="133"/>
        <v>4.7994011808234234</v>
      </c>
      <c r="AQ102" s="4">
        <f t="shared" si="133"/>
        <v>4.2498494291206441</v>
      </c>
      <c r="AR102" s="4">
        <f t="shared" si="133"/>
        <v>3.9353877750219795</v>
      </c>
      <c r="AS102" s="4">
        <f t="shared" si="133"/>
        <v>4.34175575807879</v>
      </c>
      <c r="AT102" s="4">
        <f t="shared" si="133"/>
        <v>4.287156861231324</v>
      </c>
      <c r="AU102" s="4">
        <f t="shared" si="133"/>
        <v>3.6874869547410754</v>
      </c>
      <c r="AV102" s="4">
        <f t="shared" si="133"/>
        <v>0.82598034575059387</v>
      </c>
      <c r="AW102" s="4">
        <f t="shared" si="133"/>
        <v>1.8560669695961849</v>
      </c>
      <c r="AY102" s="2">
        <f t="shared" si="125"/>
        <v>98.95445452974721</v>
      </c>
      <c r="AZ102" s="2">
        <f t="shared" si="125"/>
        <v>97.904673110632359</v>
      </c>
      <c r="BA102" s="2">
        <f t="shared" si="125"/>
        <v>95.971498562067595</v>
      </c>
      <c r="BB102" s="2">
        <f t="shared" si="125"/>
        <v>104.62489764916386</v>
      </c>
      <c r="BC102" s="2">
        <f t="shared" si="125"/>
        <v>100.51380147410153</v>
      </c>
      <c r="BD102" s="2">
        <f t="shared" si="125"/>
        <v>95.87590760762177</v>
      </c>
      <c r="BE102" s="2">
        <f t="shared" si="125"/>
        <v>97.904849551749308</v>
      </c>
      <c r="BF102" s="2">
        <f t="shared" si="125"/>
        <v>103.44944779734759</v>
      </c>
      <c r="BG102" s="2">
        <f t="shared" si="125"/>
        <v>98.920246572670052</v>
      </c>
      <c r="BH102" s="2">
        <f t="shared" si="125"/>
        <v>98.717733184149935</v>
      </c>
      <c r="BI102" s="2">
        <f t="shared" si="125"/>
        <v>102.10255627921605</v>
      </c>
      <c r="BJ102" s="2">
        <f t="shared" si="125"/>
        <v>103.62427213455196</v>
      </c>
      <c r="BK102" s="2">
        <f t="shared" si="125"/>
        <v>98.003030862781884</v>
      </c>
      <c r="BL102" s="2">
        <f t="shared" si="125"/>
        <v>99.327874887056865</v>
      </c>
      <c r="BM102" s="2">
        <f t="shared" si="125"/>
        <v>101.15493347462835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108.73090163020161</v>
      </c>
      <c r="DL102" s="2">
        <f t="shared" si="134"/>
        <v>111.681786628734</v>
      </c>
      <c r="DM102" s="2">
        <f t="shared" si="134"/>
        <v>110.19142199730095</v>
      </c>
      <c r="DN102" s="2">
        <f t="shared" si="134"/>
        <v>116.20200214500215</v>
      </c>
      <c r="DO102" s="2">
        <f t="shared" si="134"/>
        <v>113.31796990918043</v>
      </c>
      <c r="DP102" s="2">
        <f t="shared" si="134"/>
        <v>107.74994624765479</v>
      </c>
      <c r="DQ102" s="2">
        <f t="shared" si="134"/>
        <v>111.82819358288769</v>
      </c>
      <c r="DR102" s="2">
        <f t="shared" si="134"/>
        <v>116.38071550802141</v>
      </c>
      <c r="DS102" s="2">
        <f t="shared" si="134"/>
        <v>111.1436351351351</v>
      </c>
      <c r="DT102" s="2">
        <f t="shared" si="134"/>
        <v>110.63400224089635</v>
      </c>
      <c r="DU102" s="2">
        <f t="shared" si="134"/>
        <v>113.09999215686277</v>
      </c>
      <c r="DV102" s="2">
        <f t="shared" si="134"/>
        <v>110.55338480392156</v>
      </c>
      <c r="DW102" s="2">
        <f t="shared" si="134"/>
        <v>115.17124919354838</v>
      </c>
      <c r="DX102" s="2">
        <f t="shared" si="134"/>
        <v>108.77773911753802</v>
      </c>
      <c r="DY102" s="2">
        <f t="shared" si="134"/>
        <v>110.68658058608059</v>
      </c>
      <c r="EA102" s="2">
        <f t="shared" si="94"/>
        <v>98.20376585032183</v>
      </c>
      <c r="EB102" s="2">
        <f t="shared" si="94"/>
        <v>96.934782431430691</v>
      </c>
      <c r="EC102" s="2">
        <f t="shared" si="94"/>
        <v>95.003663926165615</v>
      </c>
      <c r="ED102" s="2">
        <f t="shared" si="94"/>
        <v>103.7874797479748</v>
      </c>
      <c r="EE102" s="2">
        <f t="shared" si="94"/>
        <v>99.609446669666994</v>
      </c>
      <c r="EF102" s="2">
        <f t="shared" si="94"/>
        <v>95.122700270026996</v>
      </c>
      <c r="EG102" s="2">
        <f t="shared" si="94"/>
        <v>96.826238600500574</v>
      </c>
      <c r="EH102" s="2">
        <f t="shared" si="94"/>
        <v>102.37176998425279</v>
      </c>
      <c r="EI102" s="2">
        <f t="shared" si="94"/>
        <v>98.050570668570742</v>
      </c>
      <c r="EJ102" s="2">
        <f t="shared" si="94"/>
        <v>97.773389298667439</v>
      </c>
      <c r="EK102" s="2">
        <f t="shared" si="94"/>
        <v>101.27491074635331</v>
      </c>
      <c r="EL102" s="2">
        <f t="shared" si="94"/>
        <v>103.08263578102317</v>
      </c>
      <c r="EM102" s="2">
        <f t="shared" si="135"/>
        <v>96.54017815834878</v>
      </c>
      <c r="EN102" s="2">
        <f t="shared" si="135"/>
        <v>98.456442905613812</v>
      </c>
      <c r="EO102" s="2">
        <f t="shared" si="135"/>
        <v>100.36713050585779</v>
      </c>
      <c r="EQ102" s="2">
        <f t="shared" si="136"/>
        <v>97.865477160131135</v>
      </c>
      <c r="ER102" s="2">
        <f t="shared" si="136"/>
        <v>95.139208292033317</v>
      </c>
      <c r="ES102" s="2">
        <f t="shared" si="136"/>
        <v>94.879608950243508</v>
      </c>
      <c r="ET102" s="2">
        <f t="shared" si="136"/>
        <v>103.15333788173766</v>
      </c>
      <c r="EU102" s="2">
        <f t="shared" si="136"/>
        <v>98.555673499624191</v>
      </c>
      <c r="EV102" s="2">
        <f t="shared" si="136"/>
        <v>94.192349401443224</v>
      </c>
      <c r="EW102" s="2">
        <f t="shared" si="136"/>
        <v>96.069215984464719</v>
      </c>
      <c r="EX102" s="2">
        <f t="shared" si="136"/>
        <v>101.19871487572155</v>
      </c>
      <c r="EY102" s="2">
        <f t="shared" si="136"/>
        <v>99.490135589086051</v>
      </c>
      <c r="EZ102" s="2">
        <f t="shared" si="136"/>
        <v>99.395011662098483</v>
      </c>
      <c r="FA102" s="2">
        <f t="shared" si="136"/>
        <v>100.4020161819809</v>
      </c>
      <c r="FB102" s="2">
        <f t="shared" si="136"/>
        <v>100.9925997498014</v>
      </c>
      <c r="FC102" s="2">
        <f t="shared" si="136"/>
        <v>97.242025510335054</v>
      </c>
      <c r="FD102" s="2">
        <f t="shared" si="136"/>
        <v>98.597491944629837</v>
      </c>
      <c r="FE102" s="2">
        <f t="shared" si="136"/>
        <v>100.65705675023376</v>
      </c>
      <c r="FG102" s="2">
        <f t="shared" si="137"/>
        <v>0.92860324379122694</v>
      </c>
      <c r="FH102" s="2">
        <f t="shared" si="137"/>
        <v>0.93383245627790235</v>
      </c>
      <c r="FI102" s="2">
        <f t="shared" si="137"/>
        <v>0.93625116292740895</v>
      </c>
      <c r="FJ102" s="2">
        <f t="shared" si="137"/>
        <v>0.93239394895055783</v>
      </c>
      <c r="FK102" s="2">
        <f t="shared" si="137"/>
        <v>0.93382498189799301</v>
      </c>
      <c r="FL102" s="2">
        <f t="shared" si="137"/>
        <v>0.94014822566407807</v>
      </c>
      <c r="FM102" s="2">
        <f t="shared" si="137"/>
        <v>0.92794490997971502</v>
      </c>
      <c r="FN102" s="2">
        <f t="shared" si="137"/>
        <v>0.92281205791951815</v>
      </c>
      <c r="FO102" s="2">
        <f t="shared" si="137"/>
        <v>0.93405364186827311</v>
      </c>
      <c r="FP102" s="2">
        <f t="shared" si="137"/>
        <v>0.92708089865489285</v>
      </c>
      <c r="FQ102" s="2">
        <f t="shared" si="137"/>
        <v>0.92974179227548748</v>
      </c>
      <c r="FR102" s="2">
        <f t="shared" si="137"/>
        <v>0.92659316120655011</v>
      </c>
      <c r="FS102" s="2">
        <f t="shared" si="137"/>
        <v>0.92159259418643591</v>
      </c>
      <c r="FT102" s="2">
        <f t="shared" si="137"/>
        <v>0.91560074356250565</v>
      </c>
      <c r="FU102" s="2">
        <f t="shared" si="137"/>
        <v>0.92372421774727564</v>
      </c>
      <c r="FW102" s="2">
        <f t="shared" si="127"/>
        <v>2.7038072920621283E-3</v>
      </c>
      <c r="FX102" s="2">
        <f t="shared" si="127"/>
        <v>3.2760361514948683E-3</v>
      </c>
      <c r="FY102" s="2">
        <f t="shared" si="127"/>
        <v>2.9606137925986395E-3</v>
      </c>
      <c r="FZ102" s="2">
        <f t="shared" si="127"/>
        <v>2.9629548826004661E-3</v>
      </c>
      <c r="GA102" s="2">
        <f t="shared" si="127"/>
        <v>2.663731789594104E-3</v>
      </c>
      <c r="GB102" s="2">
        <f t="shared" si="127"/>
        <v>2.7470701954352612E-3</v>
      </c>
      <c r="GC102" s="2">
        <f t="shared" si="127"/>
        <v>3.1125430568615842E-3</v>
      </c>
      <c r="GD102" s="2">
        <f t="shared" si="127"/>
        <v>3.1063012947903225E-3</v>
      </c>
      <c r="GE102" s="2">
        <f t="shared" si="127"/>
        <v>4.3318544767334422E-3</v>
      </c>
      <c r="GF102" s="2">
        <f t="shared" si="127"/>
        <v>4.0450521254807616E-3</v>
      </c>
      <c r="GG102" s="2">
        <f t="shared" si="127"/>
        <v>3.6241412940790614E-3</v>
      </c>
      <c r="GH102" s="2">
        <f t="shared" si="127"/>
        <v>3.2380856407882869E-3</v>
      </c>
      <c r="GI102" s="2">
        <f t="shared" si="127"/>
        <v>2.9048439508964955E-3</v>
      </c>
      <c r="GJ102" s="2">
        <f t="shared" si="127"/>
        <v>2.2847067075094348E-3</v>
      </c>
      <c r="GK102" s="2">
        <f t="shared" si="127"/>
        <v>2.3414281970147791E-3</v>
      </c>
      <c r="GM102" s="86">
        <f t="shared" si="128"/>
        <v>6.9372638594414348E-4</v>
      </c>
      <c r="GN102" s="86">
        <f t="shared" si="128"/>
        <v>1.1638271950620471E-6</v>
      </c>
      <c r="GO102" s="86">
        <f t="shared" si="128"/>
        <v>1.1494160015104115E-6</v>
      </c>
      <c r="GP102" s="86">
        <f t="shared" si="128"/>
        <v>8.3707864528056388E-10</v>
      </c>
      <c r="GQ102" s="86">
        <f t="shared" si="128"/>
        <v>2.3297179280465594E-10</v>
      </c>
      <c r="GR102" s="86">
        <f t="shared" si="128"/>
        <v>1.4180648458919337E-10</v>
      </c>
      <c r="GS102" s="86">
        <f t="shared" si="128"/>
        <v>8.6643562287400865E-11</v>
      </c>
      <c r="GT102" s="86">
        <f t="shared" si="128"/>
        <v>8.334159663703402E-10</v>
      </c>
      <c r="GU102" s="86">
        <f t="shared" si="128"/>
        <v>9.1871522630819393E-10</v>
      </c>
      <c r="GV102" s="86">
        <f t="shared" si="128"/>
        <v>9.3576702860640177E-9</v>
      </c>
      <c r="GW102" s="86">
        <f t="shared" si="128"/>
        <v>5.2019905871248936E-9</v>
      </c>
      <c r="GX102" s="86">
        <f t="shared" si="128"/>
        <v>1.0544056809682279E-10</v>
      </c>
      <c r="GY102" s="86">
        <f t="shared" si="128"/>
        <v>4.420859486206621E-7</v>
      </c>
      <c r="GZ102" s="86">
        <f t="shared" si="128"/>
        <v>2.6563903776169506E-7</v>
      </c>
      <c r="HA102" s="86">
        <f t="shared" si="128"/>
        <v>1.0745753140408425E-8</v>
      </c>
      <c r="HC102" s="86">
        <f t="shared" si="73"/>
        <v>0.18453764106481282</v>
      </c>
      <c r="HD102" s="86">
        <f t="shared" si="73"/>
        <v>0.22252419945779336</v>
      </c>
      <c r="HE102" s="86">
        <f t="shared" si="73"/>
        <v>0.20443100945722856</v>
      </c>
      <c r="HF102" s="86">
        <f t="shared" si="73"/>
        <v>0.22061853228073264</v>
      </c>
      <c r="HG102" s="86">
        <f t="shared" si="73"/>
        <v>0.15824853737001632</v>
      </c>
      <c r="HH102" s="86">
        <f t="shared" si="73"/>
        <v>0.20667631400888031</v>
      </c>
      <c r="HI102" s="86">
        <f t="shared" si="138"/>
        <v>0.20909655458217619</v>
      </c>
      <c r="HJ102" s="86">
        <f t="shared" si="138"/>
        <v>0.16838627106030352</v>
      </c>
      <c r="HK102" s="86">
        <f t="shared" si="138"/>
        <v>0.27633909276726792</v>
      </c>
      <c r="HL102" s="86">
        <f t="shared" si="138"/>
        <v>0.19569453448175156</v>
      </c>
      <c r="HM102" s="86">
        <f t="shared" si="138"/>
        <v>0.23876880532617661</v>
      </c>
      <c r="HN102" s="86">
        <f t="shared" si="138"/>
        <v>0.22398276704956352</v>
      </c>
      <c r="HO102" s="86">
        <f t="shared" si="138"/>
        <v>0.20490081870049384</v>
      </c>
      <c r="HP102" s="86">
        <f t="shared" si="138"/>
        <v>0.15577856156508124</v>
      </c>
      <c r="HQ102" s="86">
        <f t="shared" si="138"/>
        <v>0.28814691921748825</v>
      </c>
      <c r="HS102" s="86">
        <f t="shared" si="129"/>
        <v>2.7895341188911786E-23</v>
      </c>
      <c r="HT102" s="86">
        <f t="shared" si="129"/>
        <v>1.4884518689796296E-20</v>
      </c>
      <c r="HU102" s="86">
        <f t="shared" si="129"/>
        <v>1.7966385814764741E-20</v>
      </c>
      <c r="HV102" s="86">
        <f t="shared" si="129"/>
        <v>8.717030317420103E-22</v>
      </c>
      <c r="HW102" s="86">
        <f t="shared" si="129"/>
        <v>3.9777640279747412E-24</v>
      </c>
      <c r="HX102" s="86">
        <f t="shared" si="129"/>
        <v>3.9536549105339927E-22</v>
      </c>
      <c r="HY102" s="86">
        <f t="shared" si="129"/>
        <v>1.7882718540459912E-24</v>
      </c>
      <c r="HZ102" s="86">
        <f t="shared" si="129"/>
        <v>7.5192712090678416E-26</v>
      </c>
      <c r="IA102" s="86">
        <f t="shared" si="129"/>
        <v>2.1069500721030388E-22</v>
      </c>
      <c r="IB102" s="86">
        <f t="shared" si="129"/>
        <v>1.5785132767183595E-24</v>
      </c>
      <c r="IC102" s="86">
        <f t="shared" si="129"/>
        <v>6.1175886187948154E-24</v>
      </c>
      <c r="ID102" s="86">
        <f t="shared" si="129"/>
        <v>2.6075226788145243E-25</v>
      </c>
      <c r="IE102" s="86">
        <f t="shared" si="129"/>
        <v>2.2405376072323481E-25</v>
      </c>
      <c r="IF102" s="86">
        <f t="shared" si="129"/>
        <v>1.8028438360898581E-18</v>
      </c>
      <c r="IG102" s="86">
        <f t="shared" si="129"/>
        <v>4.7312592938035167E-12</v>
      </c>
      <c r="II102" s="86">
        <f t="shared" si="130"/>
        <v>2.4540373520755682E-75</v>
      </c>
      <c r="IJ102" s="86">
        <f t="shared" si="130"/>
        <v>4.1934291568289646E-66</v>
      </c>
      <c r="IK102" s="86">
        <f t="shared" si="130"/>
        <v>1.6951418287517272E-65</v>
      </c>
      <c r="IL102" s="86">
        <f t="shared" si="130"/>
        <v>9.3935483030275911E-71</v>
      </c>
      <c r="IM102" s="86">
        <f t="shared" si="130"/>
        <v>5.1846957098924086E-79</v>
      </c>
      <c r="IN102" s="86">
        <f t="shared" si="130"/>
        <v>1.5373733148961464E-73</v>
      </c>
      <c r="IO102" s="86">
        <f t="shared" si="130"/>
        <v>1.9698904324613594E-82</v>
      </c>
      <c r="IP102" s="86">
        <f t="shared" si="130"/>
        <v>1.7486561587199347E-86</v>
      </c>
      <c r="IQ102" s="86">
        <f t="shared" si="130"/>
        <v>6.1795227666190051E-74</v>
      </c>
      <c r="IR102" s="86">
        <f t="shared" si="130"/>
        <v>5.1972379378058186E-80</v>
      </c>
      <c r="IS102" s="86">
        <f t="shared" si="130"/>
        <v>1.4597308255953956E-81</v>
      </c>
      <c r="IT102" s="86">
        <f t="shared" si="130"/>
        <v>6.9386847101231341E-86</v>
      </c>
      <c r="IU102" s="86">
        <f t="shared" si="130"/>
        <v>1.0630758548571479E-83</v>
      </c>
      <c r="IV102" s="86">
        <f t="shared" si="130"/>
        <v>2.3681765029589949E-79</v>
      </c>
      <c r="IW102" s="86">
        <f t="shared" si="130"/>
        <v>3.5863902301006339E-53</v>
      </c>
      <c r="IY102" s="86">
        <f t="shared" si="131"/>
        <v>0.18523136745075697</v>
      </c>
      <c r="IZ102" s="86">
        <f t="shared" si="131"/>
        <v>0.22252536328498843</v>
      </c>
      <c r="JA102" s="86">
        <f t="shared" si="131"/>
        <v>0.20443215887323007</v>
      </c>
      <c r="JB102" s="86">
        <f t="shared" si="131"/>
        <v>0.22061853311781129</v>
      </c>
      <c r="JC102" s="86">
        <f t="shared" si="131"/>
        <v>0.1582485376029881</v>
      </c>
      <c r="JD102" s="86">
        <f t="shared" si="131"/>
        <v>0.2066763141506868</v>
      </c>
      <c r="JE102" s="86">
        <f t="shared" si="131"/>
        <v>0.20909655466881974</v>
      </c>
      <c r="JF102" s="86">
        <f t="shared" si="131"/>
        <v>0.16838627189371949</v>
      </c>
      <c r="JG102" s="86">
        <f t="shared" si="131"/>
        <v>0.27633909368598314</v>
      </c>
      <c r="JH102" s="86">
        <f t="shared" si="131"/>
        <v>0.19569454383942184</v>
      </c>
      <c r="JI102" s="86">
        <f t="shared" si="131"/>
        <v>0.2387688105281672</v>
      </c>
      <c r="JJ102" s="86">
        <f t="shared" si="131"/>
        <v>0.22398276715500409</v>
      </c>
      <c r="JK102" s="86">
        <f t="shared" si="131"/>
        <v>0.20490126078644247</v>
      </c>
      <c r="JL102" s="86">
        <f t="shared" si="131"/>
        <v>0.15577882720411901</v>
      </c>
      <c r="JM102" s="86">
        <f t="shared" si="131"/>
        <v>0.28814692996797264</v>
      </c>
    </row>
    <row r="103" spans="2:273" x14ac:dyDescent="0.25">
      <c r="B103" s="2">
        <v>76</v>
      </c>
      <c r="C103" s="37">
        <v>152.667</v>
      </c>
      <c r="D103" s="37">
        <v>166.13</v>
      </c>
      <c r="E103" s="37">
        <v>162.453</v>
      </c>
      <c r="F103" s="37">
        <v>176.27799999999999</v>
      </c>
      <c r="G103" s="37">
        <v>160.37</v>
      </c>
      <c r="H103" s="37">
        <v>164.88900000000001</v>
      </c>
      <c r="I103" s="37">
        <v>168.48099999999999</v>
      </c>
      <c r="J103" s="37">
        <v>163.07400000000001</v>
      </c>
      <c r="K103" s="37">
        <v>176.364</v>
      </c>
      <c r="L103" s="37">
        <v>166.42599999999999</v>
      </c>
      <c r="M103" s="37">
        <v>173.24100000000001</v>
      </c>
      <c r="N103" s="37">
        <v>173.94399999999999</v>
      </c>
      <c r="O103" s="37">
        <v>165.648</v>
      </c>
      <c r="P103" s="37">
        <v>152.14500000000001</v>
      </c>
      <c r="Q103" s="37">
        <v>152.58199999999999</v>
      </c>
      <c r="S103" s="4">
        <f t="shared" si="132"/>
        <v>152.65733367167908</v>
      </c>
      <c r="T103" s="4">
        <f t="shared" si="132"/>
        <v>163.82032932620456</v>
      </c>
      <c r="U103" s="4">
        <f t="shared" si="132"/>
        <v>157.99672522857594</v>
      </c>
      <c r="V103" s="4">
        <f t="shared" si="132"/>
        <v>170.27462263731826</v>
      </c>
      <c r="W103" s="4">
        <f t="shared" si="132"/>
        <v>155.50600877303242</v>
      </c>
      <c r="X103" s="4">
        <f t="shared" si="132"/>
        <v>159.98686245902451</v>
      </c>
      <c r="Y103" s="4">
        <f t="shared" si="132"/>
        <v>163.37768756477254</v>
      </c>
      <c r="Z103" s="4">
        <f t="shared" si="132"/>
        <v>158.25218991536914</v>
      </c>
      <c r="AA103" s="4">
        <f t="shared" si="132"/>
        <v>173.57220019490006</v>
      </c>
      <c r="AB103" s="4">
        <f t="shared" si="132"/>
        <v>162.62704206792563</v>
      </c>
      <c r="AC103" s="4">
        <f t="shared" si="132"/>
        <v>170.29349688017749</v>
      </c>
      <c r="AD103" s="4">
        <f t="shared" si="132"/>
        <v>169.05042193023527</v>
      </c>
      <c r="AE103" s="4">
        <f t="shared" si="132"/>
        <v>161.99844053740964</v>
      </c>
      <c r="AF103" s="4">
        <f t="shared" si="132"/>
        <v>149.08993001099438</v>
      </c>
      <c r="AG103" s="4">
        <f t="shared" si="132"/>
        <v>151.70106040688054</v>
      </c>
      <c r="AI103" s="4">
        <f t="shared" si="133"/>
        <v>9.6663283209181827E-3</v>
      </c>
      <c r="AJ103" s="4">
        <f t="shared" si="133"/>
        <v>2.3096706737954378</v>
      </c>
      <c r="AK103" s="4">
        <f t="shared" si="133"/>
        <v>4.4562747714240629</v>
      </c>
      <c r="AL103" s="4">
        <f t="shared" si="133"/>
        <v>6.0033773626817322</v>
      </c>
      <c r="AM103" s="4">
        <f t="shared" si="133"/>
        <v>4.8639912269675847</v>
      </c>
      <c r="AN103" s="4">
        <f t="shared" si="133"/>
        <v>4.9021375409755024</v>
      </c>
      <c r="AO103" s="4">
        <f t="shared" si="133"/>
        <v>5.1033124352274513</v>
      </c>
      <c r="AP103" s="4">
        <f t="shared" si="133"/>
        <v>4.8218100846308687</v>
      </c>
      <c r="AQ103" s="4">
        <f t="shared" si="133"/>
        <v>2.7917998050999415</v>
      </c>
      <c r="AR103" s="4">
        <f t="shared" si="133"/>
        <v>3.7989579320743587</v>
      </c>
      <c r="AS103" s="4">
        <f t="shared" si="133"/>
        <v>2.9475031198225281</v>
      </c>
      <c r="AT103" s="4">
        <f t="shared" si="133"/>
        <v>4.8935780697647147</v>
      </c>
      <c r="AU103" s="4">
        <f t="shared" si="133"/>
        <v>3.6495594625903607</v>
      </c>
      <c r="AV103" s="4">
        <f t="shared" si="133"/>
        <v>3.0550699890056308</v>
      </c>
      <c r="AW103" s="4">
        <f t="shared" si="133"/>
        <v>0.88093959311945014</v>
      </c>
      <c r="AY103" s="2">
        <f t="shared" si="125"/>
        <v>98.796172023684235</v>
      </c>
      <c r="AZ103" s="2">
        <f t="shared" si="125"/>
        <v>97.609995123934723</v>
      </c>
      <c r="BA103" s="2">
        <f t="shared" si="125"/>
        <v>95.752739349127111</v>
      </c>
      <c r="BB103" s="2">
        <f t="shared" si="125"/>
        <v>104.35269349497328</v>
      </c>
      <c r="BC103" s="2">
        <f t="shared" si="125"/>
        <v>100.25230614265678</v>
      </c>
      <c r="BD103" s="2">
        <f t="shared" si="125"/>
        <v>95.642860061972797</v>
      </c>
      <c r="BE103" s="2">
        <f t="shared" si="125"/>
        <v>97.647672637223394</v>
      </c>
      <c r="BF103" s="2">
        <f t="shared" si="125"/>
        <v>103.1476783738633</v>
      </c>
      <c r="BG103" s="2">
        <f t="shared" si="125"/>
        <v>98.727780216925183</v>
      </c>
      <c r="BH103" s="2">
        <f t="shared" si="125"/>
        <v>98.528556463604971</v>
      </c>
      <c r="BI103" s="2">
        <f t="shared" si="125"/>
        <v>101.80568074406088</v>
      </c>
      <c r="BJ103" s="2">
        <f t="shared" si="125"/>
        <v>103.32134183452685</v>
      </c>
      <c r="BK103" s="2">
        <f t="shared" si="125"/>
        <v>97.789389681607432</v>
      </c>
      <c r="BL103" s="2">
        <f t="shared" si="125"/>
        <v>99.155437866707231</v>
      </c>
      <c r="BM103" s="2">
        <f t="shared" si="125"/>
        <v>101.0009316933161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108.80392878592876</v>
      </c>
      <c r="DL103" s="2">
        <f t="shared" si="134"/>
        <v>111.83169772403984</v>
      </c>
      <c r="DM103" s="2">
        <f t="shared" si="134"/>
        <v>110.29244264507423</v>
      </c>
      <c r="DN103" s="2">
        <f t="shared" si="134"/>
        <v>116.35416417846419</v>
      </c>
      <c r="DO103" s="2">
        <f t="shared" si="134"/>
        <v>113.41286836634205</v>
      </c>
      <c r="DP103" s="2">
        <f t="shared" si="134"/>
        <v>107.79183330206379</v>
      </c>
      <c r="DQ103" s="2">
        <f t="shared" si="134"/>
        <v>111.95741115355233</v>
      </c>
      <c r="DR103" s="2">
        <f t="shared" si="134"/>
        <v>116.43578181818184</v>
      </c>
      <c r="DS103" s="2">
        <f t="shared" si="134"/>
        <v>111.09637657657653</v>
      </c>
      <c r="DT103" s="2">
        <f t="shared" si="134"/>
        <v>110.59513893557423</v>
      </c>
      <c r="DU103" s="2">
        <f t="shared" si="134"/>
        <v>113.12569943977593</v>
      </c>
      <c r="DV103" s="2">
        <f t="shared" si="134"/>
        <v>110.58813948306594</v>
      </c>
      <c r="DW103" s="2">
        <f t="shared" si="134"/>
        <v>115.3483322580645</v>
      </c>
      <c r="DX103" s="2">
        <f t="shared" si="134"/>
        <v>108.84029106414536</v>
      </c>
      <c r="DY103" s="2">
        <f t="shared" si="134"/>
        <v>110.75624786324786</v>
      </c>
      <c r="EA103" s="2">
        <f t="shared" si="94"/>
        <v>98.095453497499392</v>
      </c>
      <c r="EB103" s="2">
        <f t="shared" si="94"/>
        <v>96.697574128984428</v>
      </c>
      <c r="EC103" s="2">
        <f t="shared" si="94"/>
        <v>94.850258844746207</v>
      </c>
      <c r="ED103" s="2">
        <f t="shared" si="94"/>
        <v>103.56117196074447</v>
      </c>
      <c r="EE103" s="2">
        <f t="shared" si="94"/>
        <v>99.404905490549083</v>
      </c>
      <c r="EF103" s="2">
        <f t="shared" si="94"/>
        <v>94.940335341598669</v>
      </c>
      <c r="EG103" s="2">
        <f t="shared" si="94"/>
        <v>96.636945913592314</v>
      </c>
      <c r="EH103" s="2">
        <f t="shared" si="94"/>
        <v>102.13813325059384</v>
      </c>
      <c r="EI103" s="2">
        <f t="shared" si="94"/>
        <v>97.924405667967335</v>
      </c>
      <c r="EJ103" s="2">
        <f t="shared" si="94"/>
        <v>97.655568778271331</v>
      </c>
      <c r="EK103" s="2">
        <f t="shared" si="94"/>
        <v>101.0290898207366</v>
      </c>
      <c r="EL103" s="2">
        <f t="shared" si="94"/>
        <v>102.80396013301404</v>
      </c>
      <c r="EM103" s="2">
        <f t="shared" si="135"/>
        <v>96.424629667497399</v>
      </c>
      <c r="EN103" s="2">
        <f t="shared" si="135"/>
        <v>98.340878840222089</v>
      </c>
      <c r="EO103" s="2">
        <f t="shared" si="135"/>
        <v>100.2655134865135</v>
      </c>
      <c r="EQ103" s="2">
        <f t="shared" si="136"/>
        <v>97.768917463124424</v>
      </c>
      <c r="ER103" s="2">
        <f t="shared" si="136"/>
        <v>94.969968009200755</v>
      </c>
      <c r="ES103" s="2">
        <f t="shared" si="136"/>
        <v>94.731095515997794</v>
      </c>
      <c r="ET103" s="2">
        <f t="shared" si="136"/>
        <v>102.95093026003033</v>
      </c>
      <c r="EU103" s="2">
        <f t="shared" si="136"/>
        <v>98.389826313825793</v>
      </c>
      <c r="EV103" s="2">
        <f t="shared" si="136"/>
        <v>94.045641230899719</v>
      </c>
      <c r="EW103" s="2">
        <f t="shared" si="136"/>
        <v>95.90952759344357</v>
      </c>
      <c r="EX103" s="2">
        <f t="shared" si="136"/>
        <v>101.01090723985891</v>
      </c>
      <c r="EY103" s="2">
        <f t="shared" si="136"/>
        <v>99.301582362889448</v>
      </c>
      <c r="EZ103" s="2">
        <f t="shared" si="136"/>
        <v>99.214236827958075</v>
      </c>
      <c r="FA103" s="2">
        <f t="shared" si="136"/>
        <v>100.18932117331248</v>
      </c>
      <c r="FB103" s="2">
        <f t="shared" si="136"/>
        <v>100.79230689060574</v>
      </c>
      <c r="FC103" s="2">
        <f t="shared" si="136"/>
        <v>97.101606734722026</v>
      </c>
      <c r="FD103" s="2">
        <f t="shared" si="136"/>
        <v>98.47695787277452</v>
      </c>
      <c r="FE103" s="2">
        <f t="shared" si="136"/>
        <v>100.54065368224219</v>
      </c>
      <c r="FG103" s="2">
        <f t="shared" si="137"/>
        <v>0.93447373925638799</v>
      </c>
      <c r="FH103" s="2">
        <f t="shared" si="137"/>
        <v>0.93930109225434155</v>
      </c>
      <c r="FI103" s="2">
        <f t="shared" si="137"/>
        <v>0.94153241281366939</v>
      </c>
      <c r="FJ103" s="2">
        <f t="shared" si="137"/>
        <v>0.93797357828409811</v>
      </c>
      <c r="FK103" s="2">
        <f t="shared" si="137"/>
        <v>0.93929419546148785</v>
      </c>
      <c r="FL103" s="2">
        <f t="shared" si="137"/>
        <v>0.94512554731543186</v>
      </c>
      <c r="FM103" s="2">
        <f t="shared" si="137"/>
        <v>0.93386568086361754</v>
      </c>
      <c r="FN103" s="2">
        <f t="shared" si="137"/>
        <v>0.92912238046800155</v>
      </c>
      <c r="FO103" s="2">
        <f t="shared" si="137"/>
        <v>0.93950518146930673</v>
      </c>
      <c r="FP103" s="2">
        <f t="shared" si="137"/>
        <v>0.93306754448369933</v>
      </c>
      <c r="FQ103" s="2">
        <f t="shared" si="137"/>
        <v>0.93552517214792597</v>
      </c>
      <c r="FR103" s="2">
        <f t="shared" si="137"/>
        <v>0.93261693973816695</v>
      </c>
      <c r="FS103" s="2">
        <f t="shared" si="137"/>
        <v>0.92799483222832702</v>
      </c>
      <c r="FT103" s="2">
        <f t="shared" si="137"/>
        <v>0.92245106788549036</v>
      </c>
      <c r="FU103" s="2">
        <f t="shared" si="137"/>
        <v>0.92996562817661088</v>
      </c>
      <c r="FW103" s="2">
        <f t="shared" si="127"/>
        <v>2.9638925858923898E-3</v>
      </c>
      <c r="FX103" s="2">
        <f t="shared" si="127"/>
        <v>3.5909672270336744E-3</v>
      </c>
      <c r="FY103" s="2">
        <f t="shared" si="127"/>
        <v>3.2453214944245202E-3</v>
      </c>
      <c r="FZ103" s="2">
        <f t="shared" si="127"/>
        <v>3.247886982193257E-3</v>
      </c>
      <c r="GA103" s="2">
        <f t="shared" si="127"/>
        <v>2.9199734177436688E-3</v>
      </c>
      <c r="GB103" s="2">
        <f t="shared" si="127"/>
        <v>3.0113044793851173E-3</v>
      </c>
      <c r="GC103" s="2">
        <f t="shared" si="127"/>
        <v>3.4118110549994332E-3</v>
      </c>
      <c r="GD103" s="2">
        <f t="shared" si="127"/>
        <v>3.4049712033922333E-3</v>
      </c>
      <c r="GE103" s="2">
        <f t="shared" si="127"/>
        <v>4.7477997370054112E-3</v>
      </c>
      <c r="GF103" s="2">
        <f t="shared" si="127"/>
        <v>4.4335812114087211E-3</v>
      </c>
      <c r="GG103" s="2">
        <f t="shared" si="127"/>
        <v>3.9724029555649014E-3</v>
      </c>
      <c r="GH103" s="2">
        <f t="shared" si="127"/>
        <v>3.5493814590551527E-3</v>
      </c>
      <c r="GI103" s="2">
        <f t="shared" si="127"/>
        <v>3.1842056686483501E-3</v>
      </c>
      <c r="GJ103" s="2">
        <f t="shared" si="127"/>
        <v>2.5045790190840866E-3</v>
      </c>
      <c r="GK103" s="2">
        <f t="shared" si="127"/>
        <v>2.5667451464265259E-3</v>
      </c>
      <c r="GM103" s="86">
        <f t="shared" si="128"/>
        <v>2.2062021816149686E-4</v>
      </c>
      <c r="GN103" s="86">
        <f t="shared" si="128"/>
        <v>1.3308148796521161E-7</v>
      </c>
      <c r="GO103" s="86">
        <f t="shared" si="128"/>
        <v>1.2214778329357553E-7</v>
      </c>
      <c r="GP103" s="86">
        <f t="shared" si="128"/>
        <v>2.7372727280454283E-11</v>
      </c>
      <c r="GQ103" s="86">
        <f t="shared" si="128"/>
        <v>4.704764134538156E-12</v>
      </c>
      <c r="GR103" s="86">
        <f t="shared" si="128"/>
        <v>3.1078375061499772E-12</v>
      </c>
      <c r="GS103" s="86">
        <f t="shared" si="128"/>
        <v>2.0780149180616344E-12</v>
      </c>
      <c r="GT103" s="86">
        <f t="shared" si="128"/>
        <v>2.3134418798236205E-11</v>
      </c>
      <c r="GU103" s="86">
        <f t="shared" si="128"/>
        <v>3.4665806132669622E-11</v>
      </c>
      <c r="GV103" s="86">
        <f t="shared" si="128"/>
        <v>3.9142845199336247E-10</v>
      </c>
      <c r="GW103" s="86">
        <f t="shared" si="128"/>
        <v>2.4049909608482628E-10</v>
      </c>
      <c r="GX103" s="86">
        <f t="shared" si="128"/>
        <v>2.6408193469082005E-12</v>
      </c>
      <c r="GY103" s="86">
        <f t="shared" si="128"/>
        <v>4.6159116870448856E-8</v>
      </c>
      <c r="GZ103" s="86">
        <f t="shared" si="128"/>
        <v>2.4259289105332321E-8</v>
      </c>
      <c r="HA103" s="86">
        <f t="shared" si="128"/>
        <v>9.6098764666346493E-10</v>
      </c>
      <c r="HC103" s="86">
        <f t="shared" si="73"/>
        <v>0.24344624092129313</v>
      </c>
      <c r="HD103" s="86">
        <f t="shared" si="73"/>
        <v>0.29031328890869451</v>
      </c>
      <c r="HE103" s="86">
        <f t="shared" si="73"/>
        <v>0.26759275034620145</v>
      </c>
      <c r="HF103" s="86">
        <f t="shared" si="73"/>
        <v>0.29012172501711009</v>
      </c>
      <c r="HG103" s="86">
        <f t="shared" si="73"/>
        <v>0.21593726740712077</v>
      </c>
      <c r="HH103" s="86">
        <f t="shared" si="73"/>
        <v>0.27368467129325746</v>
      </c>
      <c r="HI103" s="86">
        <f t="shared" si="138"/>
        <v>0.28286314228282955</v>
      </c>
      <c r="HJ103" s="86">
        <f t="shared" si="138"/>
        <v>0.23374474887523702</v>
      </c>
      <c r="HK103" s="86">
        <f t="shared" si="138"/>
        <v>0.36420026489949997</v>
      </c>
      <c r="HL103" s="86">
        <f t="shared" si="138"/>
        <v>0.26833747783059464</v>
      </c>
      <c r="HM103" s="86">
        <f t="shared" si="138"/>
        <v>0.32017826918666742</v>
      </c>
      <c r="HN103" s="86">
        <f t="shared" si="138"/>
        <v>0.3027567640377285</v>
      </c>
      <c r="HO103" s="86">
        <f t="shared" si="138"/>
        <v>0.27666018219055138</v>
      </c>
      <c r="HP103" s="86">
        <f t="shared" si="138"/>
        <v>0.21884326142705751</v>
      </c>
      <c r="HQ103" s="86">
        <f t="shared" si="138"/>
        <v>0.3852141073953812</v>
      </c>
      <c r="HS103" s="86">
        <f t="shared" si="129"/>
        <v>3.3901151772189078E-22</v>
      </c>
      <c r="HT103" s="86">
        <f t="shared" si="129"/>
        <v>1.4254850191239128E-19</v>
      </c>
      <c r="HU103" s="86">
        <f t="shared" si="129"/>
        <v>1.6301561707974484E-19</v>
      </c>
      <c r="HV103" s="86">
        <f t="shared" si="129"/>
        <v>9.3389989076514955E-21</v>
      </c>
      <c r="HW103" s="86">
        <f t="shared" si="129"/>
        <v>5.3616052860921893E-23</v>
      </c>
      <c r="HX103" s="86">
        <f t="shared" si="129"/>
        <v>4.3918496752925381E-21</v>
      </c>
      <c r="HY103" s="86">
        <f t="shared" si="129"/>
        <v>2.795288966728647E-23</v>
      </c>
      <c r="HZ103" s="86">
        <f t="shared" si="129"/>
        <v>1.3649876852398198E-24</v>
      </c>
      <c r="IA103" s="86">
        <f t="shared" si="129"/>
        <v>2.9277899652062408E-21</v>
      </c>
      <c r="IB103" s="86">
        <f t="shared" si="129"/>
        <v>2.6993293932404829E-23</v>
      </c>
      <c r="IC103" s="86">
        <f t="shared" si="129"/>
        <v>9.8126783875415203E-23</v>
      </c>
      <c r="ID103" s="86">
        <f t="shared" si="129"/>
        <v>4.631067500075223E-24</v>
      </c>
      <c r="IE103" s="86">
        <f t="shared" si="129"/>
        <v>3.6527200247367664E-24</v>
      </c>
      <c r="IF103" s="86">
        <f t="shared" si="129"/>
        <v>1.1855256713011245E-17</v>
      </c>
      <c r="IG103" s="86">
        <f t="shared" si="129"/>
        <v>1.5535142580339445E-11</v>
      </c>
      <c r="II103" s="86">
        <f t="shared" si="130"/>
        <v>4.5891141109808872E-73</v>
      </c>
      <c r="IJ103" s="86">
        <f t="shared" si="130"/>
        <v>4.7443609547042151E-64</v>
      </c>
      <c r="IK103" s="86">
        <f t="shared" si="130"/>
        <v>1.691508921582362E-63</v>
      </c>
      <c r="IL103" s="86">
        <f t="shared" si="130"/>
        <v>1.3700130580174198E-68</v>
      </c>
      <c r="IM103" s="86">
        <f t="shared" si="130"/>
        <v>1.2414134927752954E-76</v>
      </c>
      <c r="IN103" s="86">
        <f t="shared" si="130"/>
        <v>2.5654461010620711E-71</v>
      </c>
      <c r="IO103" s="86">
        <f t="shared" si="130"/>
        <v>7.0074694151584449E-80</v>
      </c>
      <c r="IP103" s="86">
        <f t="shared" si="130"/>
        <v>8.33487189963384E-84</v>
      </c>
      <c r="IQ103" s="86">
        <f t="shared" si="130"/>
        <v>1.6286061855872518E-71</v>
      </c>
      <c r="IR103" s="86">
        <f t="shared" si="130"/>
        <v>2.0305266116825648E-77</v>
      </c>
      <c r="IS103" s="86">
        <f t="shared" si="130"/>
        <v>5.7010943869329621E-79</v>
      </c>
      <c r="IT103" s="86">
        <f t="shared" si="130"/>
        <v>3.3094606146570877E-83</v>
      </c>
      <c r="IU103" s="86">
        <f t="shared" si="130"/>
        <v>3.865782585100946E-81</v>
      </c>
      <c r="IV103" s="86">
        <f t="shared" si="130"/>
        <v>5.0588314991796086E-77</v>
      </c>
      <c r="IW103" s="86">
        <f t="shared" si="130"/>
        <v>1.2761271916943872E-51</v>
      </c>
      <c r="IY103" s="86">
        <f t="shared" si="131"/>
        <v>0.24366686113945463</v>
      </c>
      <c r="IZ103" s="86">
        <f t="shared" si="131"/>
        <v>0.29031342199018245</v>
      </c>
      <c r="JA103" s="86">
        <f t="shared" si="131"/>
        <v>0.26759287249398472</v>
      </c>
      <c r="JB103" s="86">
        <f t="shared" si="131"/>
        <v>0.2901217250444828</v>
      </c>
      <c r="JC103" s="86">
        <f t="shared" si="131"/>
        <v>0.21593726741182553</v>
      </c>
      <c r="JD103" s="86">
        <f t="shared" si="131"/>
        <v>0.27368467129636531</v>
      </c>
      <c r="JE103" s="86">
        <f t="shared" si="131"/>
        <v>0.28286314228490755</v>
      </c>
      <c r="JF103" s="86">
        <f t="shared" si="131"/>
        <v>0.23374474889837143</v>
      </c>
      <c r="JG103" s="86">
        <f t="shared" si="131"/>
        <v>0.3642002649341658</v>
      </c>
      <c r="JH103" s="86">
        <f t="shared" si="131"/>
        <v>0.26833747822202308</v>
      </c>
      <c r="JI103" s="86">
        <f t="shared" si="131"/>
        <v>0.32017826942716654</v>
      </c>
      <c r="JJ103" s="86">
        <f t="shared" si="131"/>
        <v>0.30275676404036933</v>
      </c>
      <c r="JK103" s="86">
        <f t="shared" si="131"/>
        <v>0.27666022834966825</v>
      </c>
      <c r="JL103" s="86">
        <f t="shared" si="131"/>
        <v>0.21884328568634662</v>
      </c>
      <c r="JM103" s="86">
        <f t="shared" si="131"/>
        <v>0.38521410837190395</v>
      </c>
    </row>
    <row r="104" spans="2:273" x14ac:dyDescent="0.25">
      <c r="B104" s="2">
        <v>77</v>
      </c>
      <c r="C104" s="37">
        <v>161.81700000000001</v>
      </c>
      <c r="D104" s="37">
        <v>175.40700000000001</v>
      </c>
      <c r="E104" s="37">
        <v>173.113</v>
      </c>
      <c r="F104" s="37">
        <v>185.87</v>
      </c>
      <c r="G104" s="37">
        <v>172.852</v>
      </c>
      <c r="H104" s="37">
        <v>175.25899999999999</v>
      </c>
      <c r="I104" s="37">
        <v>179.315</v>
      </c>
      <c r="J104" s="37">
        <v>175.61099999999999</v>
      </c>
      <c r="K104" s="37">
        <v>183.6</v>
      </c>
      <c r="L104" s="37">
        <v>177.185</v>
      </c>
      <c r="M104" s="37">
        <v>181.46299999999999</v>
      </c>
      <c r="N104" s="37">
        <v>180.96299999999999</v>
      </c>
      <c r="O104" s="37">
        <v>175.92599999999999</v>
      </c>
      <c r="P104" s="37">
        <v>163.273</v>
      </c>
      <c r="Q104" s="37">
        <v>157.14500000000001</v>
      </c>
      <c r="S104" s="4">
        <f t="shared" si="132"/>
        <v>161.57959619322114</v>
      </c>
      <c r="T104" s="4">
        <f t="shared" si="132"/>
        <v>174.36607549291165</v>
      </c>
      <c r="U104" s="4">
        <f t="shared" si="132"/>
        <v>168.86590398491813</v>
      </c>
      <c r="V104" s="4">
        <f t="shared" si="132"/>
        <v>181.62207110374027</v>
      </c>
      <c r="W104" s="4">
        <f t="shared" si="132"/>
        <v>167.44396919152905</v>
      </c>
      <c r="X104" s="4">
        <f t="shared" si="132"/>
        <v>171.61531512637515</v>
      </c>
      <c r="Y104" s="4">
        <f t="shared" si="132"/>
        <v>175.93440055433314</v>
      </c>
      <c r="Z104" s="4">
        <f t="shared" si="132"/>
        <v>170.44449533945715</v>
      </c>
      <c r="AA104" s="4">
        <f t="shared" si="132"/>
        <v>184.46259067728607</v>
      </c>
      <c r="AB104" s="4">
        <f t="shared" si="132"/>
        <v>175.37786659323916</v>
      </c>
      <c r="AC104" s="4">
        <f t="shared" si="132"/>
        <v>181.51415024364019</v>
      </c>
      <c r="AD104" s="4">
        <f t="shared" si="132"/>
        <v>180.50684253938829</v>
      </c>
      <c r="AE104" s="4">
        <f t="shared" si="132"/>
        <v>173.84759145827428</v>
      </c>
      <c r="AF104" s="4">
        <f t="shared" si="132"/>
        <v>160.69962055322065</v>
      </c>
      <c r="AG104" s="4">
        <f t="shared" si="132"/>
        <v>157.74130609873103</v>
      </c>
      <c r="AI104" s="4">
        <f t="shared" si="133"/>
        <v>0.23740380677887174</v>
      </c>
      <c r="AJ104" s="4">
        <f t="shared" si="133"/>
        <v>1.0409245070883628</v>
      </c>
      <c r="AK104" s="4">
        <f t="shared" si="133"/>
        <v>4.2470960150818655</v>
      </c>
      <c r="AL104" s="4">
        <f t="shared" si="133"/>
        <v>4.2479288962597366</v>
      </c>
      <c r="AM104" s="4">
        <f t="shared" si="133"/>
        <v>5.4080308084709543</v>
      </c>
      <c r="AN104" s="4">
        <f t="shared" si="133"/>
        <v>3.6436848736248351</v>
      </c>
      <c r="AO104" s="4">
        <f t="shared" si="133"/>
        <v>3.38059944566686</v>
      </c>
      <c r="AP104" s="4">
        <f t="shared" si="133"/>
        <v>5.1665046605428415</v>
      </c>
      <c r="AQ104" s="4">
        <f t="shared" si="133"/>
        <v>-0.86259067728607874</v>
      </c>
      <c r="AR104" s="4">
        <f t="shared" si="133"/>
        <v>1.8071334067608404</v>
      </c>
      <c r="AS104" s="4">
        <f t="shared" si="133"/>
        <v>-5.1150243640194049E-2</v>
      </c>
      <c r="AT104" s="4">
        <f t="shared" si="133"/>
        <v>0.45615746061170626</v>
      </c>
      <c r="AU104" s="4">
        <f t="shared" si="133"/>
        <v>2.0784085417257074</v>
      </c>
      <c r="AV104" s="4">
        <f t="shared" si="133"/>
        <v>2.5733794467793416</v>
      </c>
      <c r="AW104" s="4">
        <f t="shared" si="133"/>
        <v>-0.59630609873102003</v>
      </c>
      <c r="AY104" s="2">
        <f t="shared" si="125"/>
        <v>98.640674871585674</v>
      </c>
      <c r="AZ104" s="2">
        <f t="shared" si="125"/>
        <v>97.31767296483531</v>
      </c>
      <c r="BA104" s="2">
        <f t="shared" si="125"/>
        <v>95.537766904035976</v>
      </c>
      <c r="BB104" s="2">
        <f t="shared" si="125"/>
        <v>104.08195889498259</v>
      </c>
      <c r="BC104" s="2">
        <f t="shared" si="125"/>
        <v>99.993612970600878</v>
      </c>
      <c r="BD104" s="2">
        <f t="shared" si="125"/>
        <v>95.41270003383076</v>
      </c>
      <c r="BE104" s="2">
        <f t="shared" si="125"/>
        <v>97.393832866352696</v>
      </c>
      <c r="BF104" s="2">
        <f t="shared" si="125"/>
        <v>102.84925625035761</v>
      </c>
      <c r="BG104" s="2">
        <f t="shared" si="125"/>
        <v>98.54007088040612</v>
      </c>
      <c r="BH104" s="2">
        <f t="shared" si="125"/>
        <v>98.34441582069897</v>
      </c>
      <c r="BI104" s="2">
        <f t="shared" si="125"/>
        <v>101.51117422707277</v>
      </c>
      <c r="BJ104" s="2">
        <f t="shared" si="125"/>
        <v>103.01836232714966</v>
      </c>
      <c r="BK104" s="2">
        <f t="shared" si="125"/>
        <v>97.581330316847385</v>
      </c>
      <c r="BL104" s="2">
        <f t="shared" si="125"/>
        <v>98.986036209147613</v>
      </c>
      <c r="BM104" s="2">
        <f t="shared" si="125"/>
        <v>100.84985716845343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108.87695594165592</v>
      </c>
      <c r="DL104" s="2">
        <f t="shared" si="134"/>
        <v>111.98160881934567</v>
      </c>
      <c r="DM104" s="2">
        <f t="shared" si="134"/>
        <v>110.3934632928475</v>
      </c>
      <c r="DN104" s="2">
        <f t="shared" si="134"/>
        <v>116.50632621192622</v>
      </c>
      <c r="DO104" s="2">
        <f t="shared" si="134"/>
        <v>113.50776682350367</v>
      </c>
      <c r="DP104" s="2">
        <f t="shared" si="134"/>
        <v>107.8337203564728</v>
      </c>
      <c r="DQ104" s="2">
        <f t="shared" si="134"/>
        <v>112.08662872421695</v>
      </c>
      <c r="DR104" s="2">
        <f t="shared" si="134"/>
        <v>116.49084812834226</v>
      </c>
      <c r="DS104" s="2">
        <f t="shared" si="134"/>
        <v>111.04911801801798</v>
      </c>
      <c r="DT104" s="2">
        <f t="shared" si="134"/>
        <v>110.5562756302521</v>
      </c>
      <c r="DU104" s="2">
        <f t="shared" si="134"/>
        <v>113.1514067226891</v>
      </c>
      <c r="DV104" s="2">
        <f t="shared" si="134"/>
        <v>110.62289416221033</v>
      </c>
      <c r="DW104" s="2">
        <f t="shared" si="134"/>
        <v>115.52541532258063</v>
      </c>
      <c r="DX104" s="2">
        <f t="shared" si="134"/>
        <v>108.9028430107527</v>
      </c>
      <c r="DY104" s="2">
        <f t="shared" si="134"/>
        <v>110.82591514041515</v>
      </c>
      <c r="EA104" s="2">
        <f t="shared" si="94"/>
        <v>97.98714114467694</v>
      </c>
      <c r="EB104" s="2">
        <f t="shared" si="94"/>
        <v>96.46036582653818</v>
      </c>
      <c r="EC104" s="2">
        <f t="shared" si="94"/>
        <v>94.6968537633268</v>
      </c>
      <c r="ED104" s="2">
        <f t="shared" si="94"/>
        <v>103.33486417351413</v>
      </c>
      <c r="EE104" s="2">
        <f t="shared" si="94"/>
        <v>99.200364311431159</v>
      </c>
      <c r="EF104" s="2">
        <f t="shared" si="94"/>
        <v>94.757970413170341</v>
      </c>
      <c r="EG104" s="2">
        <f t="shared" si="94"/>
        <v>96.447653226684054</v>
      </c>
      <c r="EH104" s="2">
        <f t="shared" si="94"/>
        <v>101.90449651693488</v>
      </c>
      <c r="EI104" s="2">
        <f t="shared" si="94"/>
        <v>97.798240667363942</v>
      </c>
      <c r="EJ104" s="2">
        <f t="shared" si="94"/>
        <v>97.537748257875222</v>
      </c>
      <c r="EK104" s="2">
        <f t="shared" si="94"/>
        <v>100.7832688951199</v>
      </c>
      <c r="EL104" s="2">
        <f t="shared" si="94"/>
        <v>102.5252844850049</v>
      </c>
      <c r="EM104" s="2">
        <f t="shared" si="135"/>
        <v>96.309081176646018</v>
      </c>
      <c r="EN104" s="2">
        <f t="shared" si="135"/>
        <v>98.225314774830352</v>
      </c>
      <c r="EO104" s="2">
        <f t="shared" si="135"/>
        <v>100.16389646716921</v>
      </c>
      <c r="EQ104" s="2">
        <f t="shared" si="136"/>
        <v>97.672357766117699</v>
      </c>
      <c r="ER104" s="2">
        <f t="shared" si="136"/>
        <v>94.800727726368194</v>
      </c>
      <c r="ES104" s="2">
        <f t="shared" si="136"/>
        <v>94.582582081752079</v>
      </c>
      <c r="ET104" s="2">
        <f t="shared" si="136"/>
        <v>102.748522638323</v>
      </c>
      <c r="EU104" s="2">
        <f t="shared" si="136"/>
        <v>98.223979128027381</v>
      </c>
      <c r="EV104" s="2">
        <f t="shared" si="136"/>
        <v>93.898933060356228</v>
      </c>
      <c r="EW104" s="2">
        <f t="shared" si="136"/>
        <v>95.749839202422436</v>
      </c>
      <c r="EX104" s="2">
        <f t="shared" si="136"/>
        <v>100.82309960399628</v>
      </c>
      <c r="EY104" s="2">
        <f t="shared" si="136"/>
        <v>99.113029136692859</v>
      </c>
      <c r="EZ104" s="2">
        <f t="shared" si="136"/>
        <v>99.033461993817681</v>
      </c>
      <c r="FA104" s="2">
        <f t="shared" si="136"/>
        <v>99.97662616464406</v>
      </c>
      <c r="FB104" s="2">
        <f t="shared" si="136"/>
        <v>100.5920140314101</v>
      </c>
      <c r="FC104" s="2">
        <f t="shared" si="136"/>
        <v>96.961187959108997</v>
      </c>
      <c r="FD104" s="2">
        <f t="shared" si="136"/>
        <v>98.356423800919217</v>
      </c>
      <c r="FE104" s="2">
        <f t="shared" si="136"/>
        <v>100.42425061425064</v>
      </c>
      <c r="FG104" s="2">
        <f t="shared" si="137"/>
        <v>0.93989278574379687</v>
      </c>
      <c r="FH104" s="2">
        <f t="shared" si="137"/>
        <v>0.94434469177165092</v>
      </c>
      <c r="FI104" s="2">
        <f t="shared" si="137"/>
        <v>0.9464011868948895</v>
      </c>
      <c r="FJ104" s="2">
        <f t="shared" si="137"/>
        <v>0.94312080416711708</v>
      </c>
      <c r="FK104" s="2">
        <f t="shared" si="137"/>
        <v>0.94433833408851209</v>
      </c>
      <c r="FL104" s="2">
        <f t="shared" si="137"/>
        <v>0.94971109154314548</v>
      </c>
      <c r="FM104" s="2">
        <f t="shared" si="137"/>
        <v>0.9393317492804405</v>
      </c>
      <c r="FN104" s="2">
        <f t="shared" si="137"/>
        <v>0.93495318068586841</v>
      </c>
      <c r="FO104" s="2">
        <f t="shared" si="137"/>
        <v>0.94453282419368201</v>
      </c>
      <c r="FP104" s="2">
        <f t="shared" si="137"/>
        <v>0.93859524214619594</v>
      </c>
      <c r="FQ104" s="2">
        <f t="shared" si="137"/>
        <v>0.94086276752855447</v>
      </c>
      <c r="FR104" s="2">
        <f t="shared" si="137"/>
        <v>0.93817938553260383</v>
      </c>
      <c r="FS104" s="2">
        <f t="shared" si="137"/>
        <v>0.93391179315062545</v>
      </c>
      <c r="FT104" s="2">
        <f t="shared" si="137"/>
        <v>0.92878862497426984</v>
      </c>
      <c r="FU104" s="2">
        <f t="shared" si="137"/>
        <v>0.93573185639955359</v>
      </c>
      <c r="FW104" s="2">
        <f t="shared" si="127"/>
        <v>3.2489145657391603E-3</v>
      </c>
      <c r="FX104" s="2">
        <f t="shared" si="127"/>
        <v>3.9360536215706813E-3</v>
      </c>
      <c r="FY104" s="2">
        <f t="shared" si="127"/>
        <v>3.5573104543767443E-3</v>
      </c>
      <c r="FZ104" s="2">
        <f t="shared" si="127"/>
        <v>3.5601216943919665E-3</v>
      </c>
      <c r="GA104" s="2">
        <f t="shared" si="127"/>
        <v>3.2007854805349307E-3</v>
      </c>
      <c r="GB104" s="2">
        <f t="shared" si="127"/>
        <v>3.3008707173888276E-3</v>
      </c>
      <c r="GC104" s="2">
        <f t="shared" si="127"/>
        <v>3.7397454364537959E-3</v>
      </c>
      <c r="GD104" s="2">
        <f t="shared" si="127"/>
        <v>3.7322506182355915E-3</v>
      </c>
      <c r="GE104" s="2">
        <f t="shared" si="127"/>
        <v>5.2034753917435447E-3</v>
      </c>
      <c r="GF104" s="2">
        <f t="shared" si="127"/>
        <v>4.8592466159550233E-3</v>
      </c>
      <c r="GG104" s="2">
        <f t="shared" si="127"/>
        <v>4.353984561306405E-3</v>
      </c>
      <c r="GH104" s="2">
        <f t="shared" si="127"/>
        <v>3.8904871293261988E-3</v>
      </c>
      <c r="GI104" s="2">
        <f t="shared" si="127"/>
        <v>3.4903398329070752E-3</v>
      </c>
      <c r="GJ104" s="2">
        <f t="shared" si="127"/>
        <v>2.7455528570577365E-3</v>
      </c>
      <c r="GK104" s="2">
        <f t="shared" si="127"/>
        <v>2.8136833218077107E-3</v>
      </c>
      <c r="GM104" s="86">
        <f t="shared" si="128"/>
        <v>6.3953273018769446E-5</v>
      </c>
      <c r="GN104" s="86">
        <f t="shared" si="128"/>
        <v>1.2829099772452449E-8</v>
      </c>
      <c r="GO104" s="86">
        <f t="shared" si="128"/>
        <v>1.0814862025369805E-8</v>
      </c>
      <c r="GP104" s="86">
        <f t="shared" si="128"/>
        <v>6.8147594969748467E-13</v>
      </c>
      <c r="GQ104" s="86">
        <f t="shared" si="128"/>
        <v>6.8092728461314136E-14</v>
      </c>
      <c r="GR104" s="86">
        <f t="shared" si="128"/>
        <v>4.9801233725520876E-14</v>
      </c>
      <c r="GS104" s="86">
        <f t="shared" si="128"/>
        <v>3.7245858961379623E-14</v>
      </c>
      <c r="GT104" s="86">
        <f t="shared" si="128"/>
        <v>4.7665432747170762E-13</v>
      </c>
      <c r="GU104" s="86">
        <f t="shared" si="128"/>
        <v>1.0168672384473443E-12</v>
      </c>
      <c r="GV104" s="86">
        <f t="shared" si="128"/>
        <v>1.2549896174264887E-11</v>
      </c>
      <c r="GW104" s="86">
        <f t="shared" si="128"/>
        <v>8.7292335394198353E-12</v>
      </c>
      <c r="GX104" s="86">
        <f t="shared" si="128"/>
        <v>4.9644417128527489E-14</v>
      </c>
      <c r="GY104" s="86">
        <f t="shared" si="128"/>
        <v>4.060873760171425E-9</v>
      </c>
      <c r="GZ104" s="86">
        <f t="shared" si="128"/>
        <v>1.8413077612757769E-9</v>
      </c>
      <c r="HA104" s="86">
        <f t="shared" si="128"/>
        <v>7.3617720354741035E-11</v>
      </c>
      <c r="HC104" s="86">
        <f t="shared" si="73"/>
        <v>0.3103806845163446</v>
      </c>
      <c r="HD104" s="86">
        <f t="shared" si="73"/>
        <v>0.36858709097151721</v>
      </c>
      <c r="HE104" s="86">
        <f t="shared" si="73"/>
        <v>0.34267343060608163</v>
      </c>
      <c r="HF104" s="86">
        <f t="shared" si="73"/>
        <v>0.37287261501711849</v>
      </c>
      <c r="HG104" s="86">
        <f t="shared" si="73"/>
        <v>0.28733538200518627</v>
      </c>
      <c r="HH104" s="86">
        <f t="shared" si="73"/>
        <v>0.35394281113799186</v>
      </c>
      <c r="HI104" s="86">
        <f t="shared" si="138"/>
        <v>0.37217662210868702</v>
      </c>
      <c r="HJ104" s="86">
        <f t="shared" si="138"/>
        <v>0.31515871530426565</v>
      </c>
      <c r="HK104" s="86">
        <f t="shared" si="138"/>
        <v>0.46356612857932078</v>
      </c>
      <c r="HL104" s="86">
        <f t="shared" si="138"/>
        <v>0.35581077585368137</v>
      </c>
      <c r="HM104" s="86">
        <f t="shared" si="138"/>
        <v>0.41403796597368914</v>
      </c>
      <c r="HN104" s="86">
        <f t="shared" si="138"/>
        <v>0.3948216792222044</v>
      </c>
      <c r="HO104" s="86">
        <f t="shared" si="138"/>
        <v>0.36154100849848181</v>
      </c>
      <c r="HP104" s="86">
        <f t="shared" si="138"/>
        <v>0.29746359201947681</v>
      </c>
      <c r="HQ104" s="86">
        <f t="shared" si="138"/>
        <v>0.48625452096486488</v>
      </c>
      <c r="HS104" s="86">
        <f t="shared" si="129"/>
        <v>3.8691024879862781E-21</v>
      </c>
      <c r="HT104" s="86">
        <f t="shared" si="129"/>
        <v>1.2874594442941184E-18</v>
      </c>
      <c r="HU104" s="86">
        <f t="shared" si="129"/>
        <v>1.3984738269952198E-18</v>
      </c>
      <c r="HV104" s="86">
        <f t="shared" si="129"/>
        <v>9.4156986080070526E-20</v>
      </c>
      <c r="HW104" s="86">
        <f t="shared" si="129"/>
        <v>6.7675718513066191E-22</v>
      </c>
      <c r="HX104" s="86">
        <f t="shared" si="129"/>
        <v>4.5871947470136866E-20</v>
      </c>
      <c r="HY104" s="86">
        <f t="shared" si="129"/>
        <v>4.0644281322257014E-22</v>
      </c>
      <c r="HZ104" s="86">
        <f t="shared" si="129"/>
        <v>2.2966048775637593E-23</v>
      </c>
      <c r="IA104" s="86">
        <f t="shared" si="129"/>
        <v>3.7828080528683908E-20</v>
      </c>
      <c r="IB104" s="86">
        <f t="shared" si="129"/>
        <v>4.2737268383800734E-22</v>
      </c>
      <c r="IC104" s="86">
        <f t="shared" si="129"/>
        <v>1.4595150387475284E-21</v>
      </c>
      <c r="ID104" s="86">
        <f t="shared" si="129"/>
        <v>7.6190457120204206E-23</v>
      </c>
      <c r="IE104" s="86">
        <f t="shared" si="129"/>
        <v>5.5425177049300846E-23</v>
      </c>
      <c r="IF104" s="86">
        <f t="shared" si="129"/>
        <v>7.4491514603072435E-17</v>
      </c>
      <c r="IG104" s="86">
        <f t="shared" si="129"/>
        <v>4.9574720921323887E-11</v>
      </c>
      <c r="II104" s="86">
        <f t="shared" si="130"/>
        <v>7.9087711189424804E-71</v>
      </c>
      <c r="IJ104" s="86">
        <f t="shared" si="130"/>
        <v>4.9735404901896294E-62</v>
      </c>
      <c r="IK104" s="86">
        <f t="shared" si="130"/>
        <v>1.5691727494989449E-61</v>
      </c>
      <c r="IL104" s="86">
        <f t="shared" si="130"/>
        <v>1.8463497969680314E-66</v>
      </c>
      <c r="IM104" s="86">
        <f t="shared" si="130"/>
        <v>2.7292943183932933E-74</v>
      </c>
      <c r="IN104" s="86">
        <f t="shared" si="130"/>
        <v>3.9514991059487793E-69</v>
      </c>
      <c r="IO104" s="86">
        <f t="shared" si="130"/>
        <v>2.2690765661500823E-77</v>
      </c>
      <c r="IP104" s="86">
        <f t="shared" si="130"/>
        <v>3.599418232158179E-81</v>
      </c>
      <c r="IQ104" s="86">
        <f t="shared" si="130"/>
        <v>3.90456833361439E-69</v>
      </c>
      <c r="IR104" s="86">
        <f t="shared" si="130"/>
        <v>7.1774708133436657E-75</v>
      </c>
      <c r="IS104" s="86">
        <f t="shared" si="130"/>
        <v>2.0185005596751054E-76</v>
      </c>
      <c r="IT104" s="86">
        <f t="shared" si="130"/>
        <v>1.4290875771312468E-80</v>
      </c>
      <c r="IU104" s="86">
        <f t="shared" si="130"/>
        <v>1.2805989066297081E-78</v>
      </c>
      <c r="IV104" s="86">
        <f t="shared" si="130"/>
        <v>9.961471081443476E-75</v>
      </c>
      <c r="IW104" s="86">
        <f t="shared" si="130"/>
        <v>4.3008500015784921E-50</v>
      </c>
      <c r="IY104" s="86">
        <f t="shared" si="131"/>
        <v>0.31044463778936338</v>
      </c>
      <c r="IZ104" s="86">
        <f t="shared" si="131"/>
        <v>0.36858710380061699</v>
      </c>
      <c r="JA104" s="86">
        <f t="shared" si="131"/>
        <v>0.34267344142094364</v>
      </c>
      <c r="JB104" s="86">
        <f t="shared" si="131"/>
        <v>0.37287261501779995</v>
      </c>
      <c r="JC104" s="86">
        <f t="shared" si="131"/>
        <v>0.28733538200525438</v>
      </c>
      <c r="JD104" s="86">
        <f t="shared" si="131"/>
        <v>0.35394281113804166</v>
      </c>
      <c r="JE104" s="86">
        <f t="shared" si="131"/>
        <v>0.37217662210872426</v>
      </c>
      <c r="JF104" s="86">
        <f t="shared" si="131"/>
        <v>0.31515871530474232</v>
      </c>
      <c r="JG104" s="86">
        <f t="shared" si="131"/>
        <v>0.46356612858033763</v>
      </c>
      <c r="JH104" s="86">
        <f t="shared" si="131"/>
        <v>0.35581077586623128</v>
      </c>
      <c r="JI104" s="86">
        <f t="shared" si="131"/>
        <v>0.41403796598241838</v>
      </c>
      <c r="JJ104" s="86">
        <f t="shared" si="131"/>
        <v>0.39482167922225403</v>
      </c>
      <c r="JK104" s="86">
        <f t="shared" si="131"/>
        <v>0.36154101255935556</v>
      </c>
      <c r="JL104" s="86">
        <f t="shared" si="131"/>
        <v>0.29746359386078464</v>
      </c>
      <c r="JM104" s="86">
        <f t="shared" si="131"/>
        <v>0.48625452108805733</v>
      </c>
    </row>
    <row r="105" spans="2:273" x14ac:dyDescent="0.25">
      <c r="B105" s="2">
        <v>78</v>
      </c>
      <c r="C105" s="37">
        <v>167.31700000000001</v>
      </c>
      <c r="D105" s="37">
        <v>182.22200000000001</v>
      </c>
      <c r="E105" s="37">
        <v>179.62299999999999</v>
      </c>
      <c r="F105" s="37">
        <v>193.03700000000001</v>
      </c>
      <c r="G105" s="37">
        <v>182.07400000000001</v>
      </c>
      <c r="H105" s="37">
        <v>182.96299999999999</v>
      </c>
      <c r="I105" s="37">
        <v>187.38900000000001</v>
      </c>
      <c r="J105" s="37">
        <v>183.13</v>
      </c>
      <c r="K105" s="37">
        <v>186.83600000000001</v>
      </c>
      <c r="L105" s="37">
        <v>183.98099999999999</v>
      </c>
      <c r="M105" s="37">
        <v>185.63</v>
      </c>
      <c r="N105" s="37">
        <v>186.352</v>
      </c>
      <c r="O105" s="37">
        <v>181.88900000000001</v>
      </c>
      <c r="P105" s="37">
        <v>172.81800000000001</v>
      </c>
      <c r="Q105" s="37">
        <v>156.16399999999999</v>
      </c>
      <c r="S105" s="4">
        <f t="shared" si="132"/>
        <v>168.84089546643597</v>
      </c>
      <c r="T105" s="4">
        <f t="shared" si="132"/>
        <v>183.18951931355591</v>
      </c>
      <c r="U105" s="4">
        <f t="shared" si="132"/>
        <v>179.17756723381305</v>
      </c>
      <c r="V105" s="4">
        <f t="shared" si="132"/>
        <v>192.26464003044256</v>
      </c>
      <c r="W105" s="4">
        <f t="shared" si="132"/>
        <v>179.50893895556214</v>
      </c>
      <c r="X105" s="4">
        <f t="shared" si="132"/>
        <v>182.58961073321888</v>
      </c>
      <c r="Y105" s="4">
        <f t="shared" si="132"/>
        <v>187.43571066572207</v>
      </c>
      <c r="Z105" s="4">
        <f t="shared" si="132"/>
        <v>182.38453388770847</v>
      </c>
      <c r="AA105" s="4">
        <f t="shared" si="132"/>
        <v>191.29056819678553</v>
      </c>
      <c r="AB105" s="4">
        <f t="shared" si="132"/>
        <v>186.27478310864302</v>
      </c>
      <c r="AC105" s="4">
        <f t="shared" si="132"/>
        <v>189.46691723452025</v>
      </c>
      <c r="AD105" s="4">
        <f t="shared" si="132"/>
        <v>189.14597961398374</v>
      </c>
      <c r="AE105" s="4">
        <f t="shared" si="132"/>
        <v>183.69991202331681</v>
      </c>
      <c r="AF105" s="4">
        <f t="shared" si="132"/>
        <v>171.69937904819847</v>
      </c>
      <c r="AG105" s="4">
        <f t="shared" si="132"/>
        <v>158.90047861200975</v>
      </c>
      <c r="AI105" s="4">
        <f t="shared" si="133"/>
        <v>-1.5238954664359596</v>
      </c>
      <c r="AJ105" s="4">
        <f t="shared" si="133"/>
        <v>-0.96751931355589704</v>
      </c>
      <c r="AK105" s="4">
        <f t="shared" si="133"/>
        <v>0.44543276618693994</v>
      </c>
      <c r="AL105" s="4">
        <f t="shared" si="133"/>
        <v>0.77235996955744213</v>
      </c>
      <c r="AM105" s="4">
        <f t="shared" si="133"/>
        <v>2.5650610444378685</v>
      </c>
      <c r="AN105" s="4">
        <f t="shared" si="133"/>
        <v>0.37338926678111761</v>
      </c>
      <c r="AO105" s="4">
        <f t="shared" si="133"/>
        <v>-4.671066572205973E-2</v>
      </c>
      <c r="AP105" s="4">
        <f t="shared" si="133"/>
        <v>0.74546611229152404</v>
      </c>
      <c r="AQ105" s="4">
        <f t="shared" si="133"/>
        <v>-4.454568196785516</v>
      </c>
      <c r="AR105" s="4">
        <f t="shared" si="133"/>
        <v>-2.2937831086430265</v>
      </c>
      <c r="AS105" s="4">
        <f t="shared" si="133"/>
        <v>-3.8369172345202571</v>
      </c>
      <c r="AT105" s="4">
        <f t="shared" si="133"/>
        <v>-2.793979613983737</v>
      </c>
      <c r="AU105" s="4">
        <f t="shared" si="133"/>
        <v>-1.8109120233168028</v>
      </c>
      <c r="AV105" s="4">
        <f t="shared" si="133"/>
        <v>1.118620951801546</v>
      </c>
      <c r="AW105" s="4">
        <f t="shared" si="133"/>
        <v>-2.7364786120097619</v>
      </c>
      <c r="AY105" s="2">
        <f t="shared" si="125"/>
        <v>98.487879778132779</v>
      </c>
      <c r="AZ105" s="2">
        <f t="shared" si="125"/>
        <v>97.027745096012026</v>
      </c>
      <c r="BA105" s="2">
        <f t="shared" si="125"/>
        <v>95.326446556841134</v>
      </c>
      <c r="BB105" s="2">
        <f t="shared" si="125"/>
        <v>103.81279227690382</v>
      </c>
      <c r="BC105" s="2">
        <f t="shared" si="125"/>
        <v>99.737685065943182</v>
      </c>
      <c r="BD105" s="2">
        <f t="shared" si="125"/>
        <v>95.185329163033302</v>
      </c>
      <c r="BE105" s="2">
        <f t="shared" si="125"/>
        <v>97.143289322347769</v>
      </c>
      <c r="BF105" s="2">
        <f t="shared" si="125"/>
        <v>102.55414193982395</v>
      </c>
      <c r="BG105" s="2">
        <f t="shared" si="125"/>
        <v>98.356834076232801</v>
      </c>
      <c r="BH105" s="2">
        <f t="shared" si="125"/>
        <v>98.165025261279595</v>
      </c>
      <c r="BI105" s="2">
        <f t="shared" si="125"/>
        <v>101.21902765835769</v>
      </c>
      <c r="BJ105" s="2">
        <f t="shared" si="125"/>
        <v>102.71551626943074</v>
      </c>
      <c r="BK105" s="2">
        <f t="shared" si="125"/>
        <v>97.378677108520634</v>
      </c>
      <c r="BL105" s="2">
        <f t="shared" si="125"/>
        <v>98.819601509653197</v>
      </c>
      <c r="BM105" s="2">
        <f t="shared" si="125"/>
        <v>100.70162302153614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108.94998309738308</v>
      </c>
      <c r="DL105" s="2">
        <f t="shared" si="134"/>
        <v>112.13151991465151</v>
      </c>
      <c r="DM105" s="2">
        <f t="shared" si="134"/>
        <v>110.49448394062078</v>
      </c>
      <c r="DN105" s="2">
        <f t="shared" si="134"/>
        <v>116.65848824538826</v>
      </c>
      <c r="DO105" s="2">
        <f t="shared" si="134"/>
        <v>113.60266528066529</v>
      </c>
      <c r="DP105" s="2">
        <f t="shared" si="134"/>
        <v>107.8756074108818</v>
      </c>
      <c r="DQ105" s="2">
        <f t="shared" si="134"/>
        <v>112.21584629488159</v>
      </c>
      <c r="DR105" s="2">
        <f t="shared" si="134"/>
        <v>116.54591443850269</v>
      </c>
      <c r="DS105" s="2">
        <f t="shared" si="134"/>
        <v>111.00185945945942</v>
      </c>
      <c r="DT105" s="2">
        <f t="shared" si="134"/>
        <v>110.51741232492996</v>
      </c>
      <c r="DU105" s="2">
        <f t="shared" si="134"/>
        <v>113.17711400560226</v>
      </c>
      <c r="DV105" s="2">
        <f t="shared" si="134"/>
        <v>110.65764884135471</v>
      </c>
      <c r="DW105" s="2">
        <f t="shared" si="134"/>
        <v>115.70249838709677</v>
      </c>
      <c r="DX105" s="2">
        <f t="shared" si="134"/>
        <v>108.96539495736005</v>
      </c>
      <c r="DY105" s="2">
        <f t="shared" si="134"/>
        <v>110.89558241758243</v>
      </c>
      <c r="EA105" s="2">
        <f t="shared" si="94"/>
        <v>97.878828791854488</v>
      </c>
      <c r="EB105" s="2">
        <f t="shared" si="94"/>
        <v>96.223157524091917</v>
      </c>
      <c r="EC105" s="2">
        <f t="shared" si="94"/>
        <v>94.543448681907392</v>
      </c>
      <c r="ED105" s="2">
        <f t="shared" si="94"/>
        <v>103.10855638628379</v>
      </c>
      <c r="EE105" s="2">
        <f t="shared" si="94"/>
        <v>98.995823132313248</v>
      </c>
      <c r="EF105" s="2">
        <f t="shared" si="94"/>
        <v>94.575605484742027</v>
      </c>
      <c r="EG105" s="2">
        <f t="shared" si="94"/>
        <v>96.258360539775794</v>
      </c>
      <c r="EH105" s="2">
        <f t="shared" si="94"/>
        <v>101.67085978327593</v>
      </c>
      <c r="EI105" s="2">
        <f t="shared" si="94"/>
        <v>97.672075666760534</v>
      </c>
      <c r="EJ105" s="2">
        <f t="shared" si="94"/>
        <v>97.419927737479128</v>
      </c>
      <c r="EK105" s="2">
        <f t="shared" si="94"/>
        <v>100.53744796950319</v>
      </c>
      <c r="EL105" s="2">
        <f t="shared" si="94"/>
        <v>102.24660883699578</v>
      </c>
      <c r="EM105" s="2">
        <f t="shared" si="135"/>
        <v>96.193532685794622</v>
      </c>
      <c r="EN105" s="2">
        <f t="shared" si="135"/>
        <v>98.109750709438615</v>
      </c>
      <c r="EO105" s="2">
        <f t="shared" si="135"/>
        <v>100.06227944782491</v>
      </c>
      <c r="EQ105" s="2">
        <f t="shared" si="136"/>
        <v>97.575798069110988</v>
      </c>
      <c r="ER105" s="2">
        <f t="shared" si="136"/>
        <v>94.631487443535633</v>
      </c>
      <c r="ES105" s="2">
        <f t="shared" si="136"/>
        <v>94.434068647506365</v>
      </c>
      <c r="ET105" s="2">
        <f t="shared" si="136"/>
        <v>102.54611501661567</v>
      </c>
      <c r="EU105" s="2">
        <f t="shared" si="136"/>
        <v>98.058131942228982</v>
      </c>
      <c r="EV105" s="2">
        <f t="shared" si="136"/>
        <v>93.752224889812723</v>
      </c>
      <c r="EW105" s="2">
        <f t="shared" si="136"/>
        <v>95.590150811401287</v>
      </c>
      <c r="EX105" s="2">
        <f t="shared" si="136"/>
        <v>100.63529196813364</v>
      </c>
      <c r="EY105" s="2">
        <f t="shared" si="136"/>
        <v>98.924475910496255</v>
      </c>
      <c r="EZ105" s="2">
        <f t="shared" si="136"/>
        <v>98.852687159677274</v>
      </c>
      <c r="FA105" s="2">
        <f t="shared" si="136"/>
        <v>99.763931155975641</v>
      </c>
      <c r="FB105" s="2">
        <f t="shared" si="136"/>
        <v>100.39172117221446</v>
      </c>
      <c r="FC105" s="2">
        <f t="shared" si="136"/>
        <v>96.820769183495969</v>
      </c>
      <c r="FD105" s="2">
        <f t="shared" si="136"/>
        <v>98.235889729063899</v>
      </c>
      <c r="FE105" s="2">
        <f t="shared" si="136"/>
        <v>100.30784754625907</v>
      </c>
      <c r="FG105" s="2">
        <f t="shared" si="137"/>
        <v>0.94489010477963686</v>
      </c>
      <c r="FH105" s="2">
        <f t="shared" si="137"/>
        <v>0.94899196602850366</v>
      </c>
      <c r="FI105" s="2">
        <f t="shared" si="137"/>
        <v>0.95088567267651558</v>
      </c>
      <c r="FJ105" s="2">
        <f t="shared" si="137"/>
        <v>0.94786463224405004</v>
      </c>
      <c r="FK105" s="2">
        <f t="shared" si="137"/>
        <v>0.94898611054033111</v>
      </c>
      <c r="FL105" s="2">
        <f t="shared" si="137"/>
        <v>0.95393212562522456</v>
      </c>
      <c r="FM105" s="2">
        <f t="shared" si="137"/>
        <v>0.94437295230006613</v>
      </c>
      <c r="FN105" s="2">
        <f t="shared" si="137"/>
        <v>0.94033510878450066</v>
      </c>
      <c r="FO105" s="2">
        <f t="shared" si="137"/>
        <v>0.94916523484416015</v>
      </c>
      <c r="FP105" s="2">
        <f t="shared" si="137"/>
        <v>0.94369397644461339</v>
      </c>
      <c r="FQ105" s="2">
        <f t="shared" si="137"/>
        <v>0.94578409400945596</v>
      </c>
      <c r="FR105" s="2">
        <f t="shared" si="137"/>
        <v>0.94331056483444997</v>
      </c>
      <c r="FS105" s="2">
        <f t="shared" si="137"/>
        <v>0.93937429776162196</v>
      </c>
      <c r="FT105" s="2">
        <f t="shared" si="137"/>
        <v>0.93464495051912655</v>
      </c>
      <c r="FU105" s="2">
        <f t="shared" si="137"/>
        <v>0.94105341939174803</v>
      </c>
      <c r="FW105" s="2">
        <f t="shared" si="127"/>
        <v>3.5612477114470263E-3</v>
      </c>
      <c r="FX105" s="2">
        <f t="shared" si="127"/>
        <v>4.3141587018104381E-3</v>
      </c>
      <c r="FY105" s="2">
        <f t="shared" si="127"/>
        <v>3.8991751419365224E-3</v>
      </c>
      <c r="FZ105" s="2">
        <f t="shared" si="127"/>
        <v>3.9022554897501813E-3</v>
      </c>
      <c r="GA105" s="2">
        <f t="shared" si="127"/>
        <v>3.5085080415709624E-3</v>
      </c>
      <c r="GB105" s="2">
        <f t="shared" si="127"/>
        <v>3.6181805167106416E-3</v>
      </c>
      <c r="GC105" s="2">
        <f t="shared" si="127"/>
        <v>4.0990703696474661E-3</v>
      </c>
      <c r="GD105" s="2">
        <f t="shared" si="127"/>
        <v>4.0908583858475242E-3</v>
      </c>
      <c r="GE105" s="2">
        <f t="shared" si="127"/>
        <v>5.7026344637149022E-3</v>
      </c>
      <c r="GF105" s="2">
        <f t="shared" si="127"/>
        <v>5.3255612805138131E-3</v>
      </c>
      <c r="GG105" s="2">
        <f t="shared" si="127"/>
        <v>4.7720445709347444E-3</v>
      </c>
      <c r="GH105" s="2">
        <f t="shared" si="127"/>
        <v>4.2642337415705906E-3</v>
      </c>
      <c r="GI105" s="2">
        <f t="shared" si="127"/>
        <v>3.8257932198343726E-3</v>
      </c>
      <c r="GJ105" s="2">
        <f t="shared" si="127"/>
        <v>3.0096416322279726E-3</v>
      </c>
      <c r="GK105" s="2">
        <f t="shared" si="127"/>
        <v>3.0843051505401011E-3</v>
      </c>
      <c r="GM105" s="86">
        <f t="shared" si="128"/>
        <v>1.6900286724398006E-5</v>
      </c>
      <c r="GN105" s="86">
        <f t="shared" si="128"/>
        <v>1.0426058581338447E-9</v>
      </c>
      <c r="GO105" s="86">
        <f t="shared" si="128"/>
        <v>7.9771594476996101E-10</v>
      </c>
      <c r="GP105" s="86">
        <f t="shared" si="128"/>
        <v>1.2916128340820384E-14</v>
      </c>
      <c r="GQ105" s="86">
        <f t="shared" si="128"/>
        <v>7.0614982781675031E-16</v>
      </c>
      <c r="GR105" s="86">
        <f t="shared" si="128"/>
        <v>5.8338606612129598E-16</v>
      </c>
      <c r="GS105" s="86">
        <f t="shared" si="128"/>
        <v>4.9889241065342154E-16</v>
      </c>
      <c r="GT105" s="86">
        <f t="shared" si="128"/>
        <v>7.2890075956277764E-15</v>
      </c>
      <c r="GU105" s="86">
        <f t="shared" si="128"/>
        <v>2.3187425827631595E-14</v>
      </c>
      <c r="GV105" s="86">
        <f t="shared" si="128"/>
        <v>3.0838355472717758E-13</v>
      </c>
      <c r="GW105" s="86">
        <f t="shared" si="128"/>
        <v>2.4873929761005186E-13</v>
      </c>
      <c r="GX105" s="86">
        <f t="shared" si="128"/>
        <v>7.0046809012414705E-16</v>
      </c>
      <c r="GY105" s="86">
        <f t="shared" si="128"/>
        <v>3.0102999520055767E-10</v>
      </c>
      <c r="GZ105" s="86">
        <f t="shared" si="128"/>
        <v>1.161579261531982E-10</v>
      </c>
      <c r="HA105" s="86">
        <f t="shared" si="128"/>
        <v>4.8300593965320564E-12</v>
      </c>
      <c r="HC105" s="86">
        <f t="shared" si="73"/>
        <v>0.38072661079321751</v>
      </c>
      <c r="HD105" s="86">
        <f t="shared" si="73"/>
        <v>0.45228672391928193</v>
      </c>
      <c r="HE105" s="86">
        <f t="shared" si="73"/>
        <v>0.42820448887237639</v>
      </c>
      <c r="HF105" s="86">
        <f t="shared" si="73"/>
        <v>0.46752072107845039</v>
      </c>
      <c r="HG105" s="86">
        <f t="shared" si="73"/>
        <v>0.3725656580253302</v>
      </c>
      <c r="HH105" s="86">
        <f t="shared" si="73"/>
        <v>0.44593768500946357</v>
      </c>
      <c r="HI105" s="86">
        <f t="shared" si="138"/>
        <v>0.47447414845754743</v>
      </c>
      <c r="HJ105" s="86">
        <f t="shared" si="138"/>
        <v>0.41195468146356012</v>
      </c>
      <c r="HK105" s="86">
        <f t="shared" si="138"/>
        <v>0.56029197041959589</v>
      </c>
      <c r="HL105" s="86">
        <f t="shared" si="138"/>
        <v>0.45235831238916202</v>
      </c>
      <c r="HM105" s="86">
        <f t="shared" si="138"/>
        <v>0.50951879618493112</v>
      </c>
      <c r="HN105" s="86">
        <f t="shared" si="138"/>
        <v>0.49090470328390079</v>
      </c>
      <c r="HO105" s="86">
        <f t="shared" si="138"/>
        <v>0.4533495469709124</v>
      </c>
      <c r="HP105" s="86">
        <f t="shared" si="138"/>
        <v>0.38908912452685512</v>
      </c>
      <c r="HQ105" s="86">
        <f t="shared" si="138"/>
        <v>0.56528906016153335</v>
      </c>
      <c r="HS105" s="86">
        <f t="shared" si="129"/>
        <v>4.1469908720459835E-20</v>
      </c>
      <c r="HT105" s="86">
        <f t="shared" si="129"/>
        <v>1.0966368393199584E-17</v>
      </c>
      <c r="HU105" s="86">
        <f t="shared" si="129"/>
        <v>1.1343589620789943E-17</v>
      </c>
      <c r="HV105" s="86">
        <f t="shared" si="129"/>
        <v>8.933878184612617E-19</v>
      </c>
      <c r="HW105" s="86">
        <f t="shared" si="129"/>
        <v>7.9995833568187014E-21</v>
      </c>
      <c r="HX105" s="86">
        <f t="shared" si="129"/>
        <v>4.5051852296305104E-19</v>
      </c>
      <c r="HY105" s="86">
        <f t="shared" si="129"/>
        <v>5.4975343683513384E-21</v>
      </c>
      <c r="HZ105" s="86">
        <f t="shared" si="129"/>
        <v>3.5814957696218287E-22</v>
      </c>
      <c r="IA105" s="86">
        <f t="shared" si="129"/>
        <v>4.5446054721603938E-19</v>
      </c>
      <c r="IB105" s="86">
        <f t="shared" si="129"/>
        <v>6.2649652981611686E-21</v>
      </c>
      <c r="IC105" s="86">
        <f t="shared" si="129"/>
        <v>2.0130808362091053E-20</v>
      </c>
      <c r="ID105" s="86">
        <f t="shared" si="129"/>
        <v>1.1611899532195151E-21</v>
      </c>
      <c r="IE105" s="86">
        <f t="shared" si="129"/>
        <v>7.8277954032541379E-22</v>
      </c>
      <c r="IF105" s="86">
        <f t="shared" si="129"/>
        <v>4.4725772865696284E-16</v>
      </c>
      <c r="IG105" s="86">
        <f t="shared" si="129"/>
        <v>1.5375292147632582E-10</v>
      </c>
      <c r="II105" s="86">
        <f t="shared" si="130"/>
        <v>1.2561023350697943E-68</v>
      </c>
      <c r="IJ105" s="86">
        <f t="shared" si="130"/>
        <v>4.8309980635025145E-60</v>
      </c>
      <c r="IK105" s="86">
        <f t="shared" si="130"/>
        <v>1.3533152768130871E-59</v>
      </c>
      <c r="IL105" s="86">
        <f t="shared" si="130"/>
        <v>2.299328722536525E-64</v>
      </c>
      <c r="IM105" s="86">
        <f t="shared" si="130"/>
        <v>5.5097054830196629E-72</v>
      </c>
      <c r="IN105" s="86">
        <f t="shared" si="130"/>
        <v>5.6179742812854512E-67</v>
      </c>
      <c r="IO105" s="86">
        <f t="shared" si="130"/>
        <v>6.6882048636966668E-75</v>
      </c>
      <c r="IP105" s="86">
        <f t="shared" si="130"/>
        <v>1.4083423820993613E-78</v>
      </c>
      <c r="IQ105" s="86">
        <f t="shared" si="130"/>
        <v>8.5158925852408811E-67</v>
      </c>
      <c r="IR105" s="86">
        <f t="shared" si="130"/>
        <v>2.2954354715646304E-72</v>
      </c>
      <c r="IS105" s="86">
        <f t="shared" si="130"/>
        <v>6.4787123779002702E-74</v>
      </c>
      <c r="IT105" s="86">
        <f t="shared" si="130"/>
        <v>5.5870916545172419E-78</v>
      </c>
      <c r="IU105" s="86">
        <f t="shared" si="130"/>
        <v>3.8645141796059485E-76</v>
      </c>
      <c r="IV105" s="86">
        <f t="shared" si="130"/>
        <v>1.8081605438680329E-72</v>
      </c>
      <c r="IW105" s="86">
        <f t="shared" si="130"/>
        <v>1.3729086943952039E-48</v>
      </c>
      <c r="IY105" s="86">
        <f t="shared" si="131"/>
        <v>0.38074351107994192</v>
      </c>
      <c r="IZ105" s="86">
        <f t="shared" si="131"/>
        <v>0.45228672496188776</v>
      </c>
      <c r="JA105" s="86">
        <f t="shared" si="131"/>
        <v>0.42820448967009234</v>
      </c>
      <c r="JB105" s="86">
        <f t="shared" si="131"/>
        <v>0.46752072107846332</v>
      </c>
      <c r="JC105" s="86">
        <f t="shared" si="131"/>
        <v>0.37256565802533093</v>
      </c>
      <c r="JD105" s="86">
        <f t="shared" si="131"/>
        <v>0.44593768500946418</v>
      </c>
      <c r="JE105" s="86">
        <f t="shared" si="131"/>
        <v>0.47447414845754793</v>
      </c>
      <c r="JF105" s="86">
        <f t="shared" si="131"/>
        <v>0.4119546814635674</v>
      </c>
      <c r="JG105" s="86">
        <f t="shared" si="131"/>
        <v>0.56029197041961909</v>
      </c>
      <c r="JH105" s="86">
        <f t="shared" si="131"/>
        <v>0.45235831238947039</v>
      </c>
      <c r="JI105" s="86">
        <f t="shared" si="131"/>
        <v>0.50951879618517981</v>
      </c>
      <c r="JJ105" s="86">
        <f t="shared" si="131"/>
        <v>0.49090470328390151</v>
      </c>
      <c r="JK105" s="86">
        <f t="shared" si="131"/>
        <v>0.45334954727194238</v>
      </c>
      <c r="JL105" s="86">
        <f t="shared" si="131"/>
        <v>0.38908912464301348</v>
      </c>
      <c r="JM105" s="86">
        <f t="shared" si="131"/>
        <v>0.56528906032011628</v>
      </c>
    </row>
    <row r="106" spans="2:273" x14ac:dyDescent="0.25">
      <c r="B106" s="2">
        <v>79</v>
      </c>
      <c r="C106" s="37">
        <v>172.7</v>
      </c>
      <c r="D106" s="37">
        <v>185.685</v>
      </c>
      <c r="E106" s="37">
        <v>184.755</v>
      </c>
      <c r="F106" s="37">
        <v>196.352</v>
      </c>
      <c r="G106" s="37">
        <v>189.07400000000001</v>
      </c>
      <c r="H106" s="37">
        <v>187.333</v>
      </c>
      <c r="I106" s="37">
        <v>190.648</v>
      </c>
      <c r="J106" s="37">
        <v>188.815</v>
      </c>
      <c r="K106" s="37">
        <v>184.673</v>
      </c>
      <c r="L106" s="37">
        <v>187.07400000000001</v>
      </c>
      <c r="M106" s="37">
        <v>186.20400000000001</v>
      </c>
      <c r="N106" s="37">
        <v>186.5</v>
      </c>
      <c r="O106" s="37">
        <v>184.37</v>
      </c>
      <c r="P106" s="37">
        <v>177.83600000000001</v>
      </c>
      <c r="Q106" s="37">
        <v>152.18199999999999</v>
      </c>
      <c r="S106" s="4">
        <f t="shared" si="132"/>
        <v>173.11663599577179</v>
      </c>
      <c r="T106" s="4">
        <f t="shared" si="132"/>
        <v>188.17172593653623</v>
      </c>
      <c r="U106" s="4">
        <f t="shared" si="132"/>
        <v>187.38192745239033</v>
      </c>
      <c r="V106" s="4">
        <f t="shared" si="132"/>
        <v>200.40778481056915</v>
      </c>
      <c r="W106" s="4">
        <f t="shared" si="132"/>
        <v>190.40106234870944</v>
      </c>
      <c r="X106" s="4">
        <f t="shared" si="132"/>
        <v>191.05465791908151</v>
      </c>
      <c r="Y106" s="4">
        <f t="shared" si="132"/>
        <v>195.11842505143179</v>
      </c>
      <c r="Z106" s="4">
        <f t="shared" si="132"/>
        <v>192.09572445254153</v>
      </c>
      <c r="AA106" s="4">
        <f t="shared" si="132"/>
        <v>189.70335205563762</v>
      </c>
      <c r="AB106" s="4">
        <f t="shared" si="132"/>
        <v>192.14124892155883</v>
      </c>
      <c r="AC106" s="4">
        <f t="shared" si="132"/>
        <v>190.61388905864254</v>
      </c>
      <c r="AD106" s="4">
        <f t="shared" si="132"/>
        <v>191.59522971318944</v>
      </c>
      <c r="AE106" s="4">
        <f t="shared" si="132"/>
        <v>188.74667190878131</v>
      </c>
      <c r="AF106" s="4">
        <f t="shared" si="132"/>
        <v>179.82696410424526</v>
      </c>
      <c r="AG106" s="4">
        <f t="shared" si="132"/>
        <v>153.00838477198482</v>
      </c>
      <c r="AI106" s="4">
        <f t="shared" si="133"/>
        <v>-0.41663599577179866</v>
      </c>
      <c r="AJ106" s="4">
        <f t="shared" si="133"/>
        <v>-2.4867259365362315</v>
      </c>
      <c r="AK106" s="4">
        <f t="shared" si="133"/>
        <v>-2.6269274523903334</v>
      </c>
      <c r="AL106" s="4">
        <f t="shared" si="133"/>
        <v>-4.0557848105691505</v>
      </c>
      <c r="AM106" s="4">
        <f t="shared" si="133"/>
        <v>-1.3270623487094326</v>
      </c>
      <c r="AN106" s="4">
        <f t="shared" si="133"/>
        <v>-3.7216579190815082</v>
      </c>
      <c r="AO106" s="4">
        <f t="shared" si="133"/>
        <v>-4.4704250514317891</v>
      </c>
      <c r="AP106" s="4">
        <f t="shared" si="133"/>
        <v>-3.2807244525415342</v>
      </c>
      <c r="AQ106" s="4">
        <f t="shared" si="133"/>
        <v>-5.0303520556376213</v>
      </c>
      <c r="AR106" s="4">
        <f t="shared" si="133"/>
        <v>-5.0672489215588143</v>
      </c>
      <c r="AS106" s="4">
        <f t="shared" si="133"/>
        <v>-4.4098890586425341</v>
      </c>
      <c r="AT106" s="4">
        <f t="shared" si="133"/>
        <v>-5.0952297131894397</v>
      </c>
      <c r="AU106" s="4">
        <f t="shared" si="133"/>
        <v>-4.3766719087813044</v>
      </c>
      <c r="AV106" s="4">
        <f t="shared" si="133"/>
        <v>-1.9909641042452506</v>
      </c>
      <c r="AW106" s="4">
        <f t="shared" si="133"/>
        <v>-0.82638477198483429</v>
      </c>
      <c r="AY106" s="2">
        <f t="shared" si="125"/>
        <v>98.337694827625228</v>
      </c>
      <c r="AZ106" s="2">
        <f t="shared" si="125"/>
        <v>96.740226030832247</v>
      </c>
      <c r="BA106" s="2">
        <f t="shared" si="125"/>
        <v>95.118635558524204</v>
      </c>
      <c r="BB106" s="2">
        <f t="shared" si="125"/>
        <v>103.54526517199496</v>
      </c>
      <c r="BC106" s="2">
        <f t="shared" si="125"/>
        <v>99.484469729773835</v>
      </c>
      <c r="BD106" s="2">
        <f t="shared" si="125"/>
        <v>94.960642580825947</v>
      </c>
      <c r="BE106" s="2">
        <f t="shared" si="125"/>
        <v>96.895981672623108</v>
      </c>
      <c r="BF106" s="2">
        <f t="shared" si="125"/>
        <v>102.26227629863413</v>
      </c>
      <c r="BG106" s="2">
        <f t="shared" si="125"/>
        <v>98.177792360452244</v>
      </c>
      <c r="BH106" s="2">
        <f t="shared" si="125"/>
        <v>97.990103579466108</v>
      </c>
      <c r="BI106" s="2">
        <f t="shared" si="125"/>
        <v>100.92921518074034</v>
      </c>
      <c r="BJ106" s="2">
        <f t="shared" si="125"/>
        <v>102.41295868625599</v>
      </c>
      <c r="BK106" s="2">
        <f t="shared" si="125"/>
        <v>97.181237861661245</v>
      </c>
      <c r="BL106" s="2">
        <f t="shared" si="125"/>
        <v>98.656052081489761</v>
      </c>
      <c r="BM106" s="2">
        <f t="shared" si="125"/>
        <v>100.55613286399357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109.02301025311023</v>
      </c>
      <c r="DL106" s="2">
        <f t="shared" si="134"/>
        <v>112.28143100995733</v>
      </c>
      <c r="DM106" s="2">
        <f t="shared" si="134"/>
        <v>110.59550458839406</v>
      </c>
      <c r="DN106" s="2">
        <f t="shared" si="134"/>
        <v>116.81065027885029</v>
      </c>
      <c r="DO106" s="2">
        <f t="shared" si="134"/>
        <v>113.6975637378269</v>
      </c>
      <c r="DP106" s="2">
        <f t="shared" si="134"/>
        <v>107.91749446529082</v>
      </c>
      <c r="DQ106" s="2">
        <f t="shared" si="134"/>
        <v>112.34506386554621</v>
      </c>
      <c r="DR106" s="2">
        <f t="shared" si="134"/>
        <v>116.60098074866312</v>
      </c>
      <c r="DS106" s="2">
        <f t="shared" si="134"/>
        <v>110.95460090090086</v>
      </c>
      <c r="DT106" s="2">
        <f t="shared" si="134"/>
        <v>110.47854901960784</v>
      </c>
      <c r="DU106" s="2">
        <f t="shared" si="134"/>
        <v>113.20282128851542</v>
      </c>
      <c r="DV106" s="2">
        <f t="shared" si="134"/>
        <v>110.6924035204991</v>
      </c>
      <c r="DW106" s="2">
        <f t="shared" si="134"/>
        <v>115.87958145161289</v>
      </c>
      <c r="DX106" s="2">
        <f t="shared" si="134"/>
        <v>109.02794690396739</v>
      </c>
      <c r="DY106" s="2">
        <f t="shared" si="134"/>
        <v>110.9652496947497</v>
      </c>
      <c r="EA106" s="2">
        <f t="shared" si="94"/>
        <v>97.77051643903205</v>
      </c>
      <c r="EB106" s="2">
        <f t="shared" si="94"/>
        <v>95.985949221645654</v>
      </c>
      <c r="EC106" s="2">
        <f t="shared" si="94"/>
        <v>94.390043600487999</v>
      </c>
      <c r="ED106" s="2">
        <f t="shared" si="94"/>
        <v>102.88224859905345</v>
      </c>
      <c r="EE106" s="2">
        <f t="shared" si="94"/>
        <v>98.791281953195337</v>
      </c>
      <c r="EF106" s="2">
        <f t="shared" si="94"/>
        <v>94.393240556313685</v>
      </c>
      <c r="EG106" s="2">
        <f t="shared" si="94"/>
        <v>96.069067852867533</v>
      </c>
      <c r="EH106" s="2">
        <f t="shared" si="94"/>
        <v>101.43722304961697</v>
      </c>
      <c r="EI106" s="2">
        <f t="shared" si="94"/>
        <v>97.545910666157127</v>
      </c>
      <c r="EJ106" s="2">
        <f t="shared" si="94"/>
        <v>97.302107217083019</v>
      </c>
      <c r="EK106" s="2">
        <f t="shared" si="94"/>
        <v>100.29162704388648</v>
      </c>
      <c r="EL106" s="2">
        <f t="shared" si="94"/>
        <v>101.96793318898665</v>
      </c>
      <c r="EM106" s="2">
        <f t="shared" si="135"/>
        <v>96.077984194943241</v>
      </c>
      <c r="EN106" s="2">
        <f t="shared" si="135"/>
        <v>97.994186644046891</v>
      </c>
      <c r="EO106" s="2">
        <f t="shared" si="135"/>
        <v>99.960662428480617</v>
      </c>
      <c r="EQ106" s="2">
        <f t="shared" si="136"/>
        <v>97.479238372104277</v>
      </c>
      <c r="ER106" s="2">
        <f t="shared" si="136"/>
        <v>94.462247160703072</v>
      </c>
      <c r="ES106" s="2">
        <f t="shared" si="136"/>
        <v>94.28555521326065</v>
      </c>
      <c r="ET106" s="2">
        <f t="shared" si="136"/>
        <v>102.34370739490834</v>
      </c>
      <c r="EU106" s="2">
        <f t="shared" si="136"/>
        <v>97.89228475643057</v>
      </c>
      <c r="EV106" s="2">
        <f t="shared" si="136"/>
        <v>93.605516719269232</v>
      </c>
      <c r="EW106" s="2">
        <f t="shared" si="136"/>
        <v>95.430462420380152</v>
      </c>
      <c r="EX106" s="2">
        <f t="shared" si="136"/>
        <v>100.447484332271</v>
      </c>
      <c r="EY106" s="2">
        <f t="shared" si="136"/>
        <v>98.735922684299652</v>
      </c>
      <c r="EZ106" s="2">
        <f t="shared" si="136"/>
        <v>98.67191232553688</v>
      </c>
      <c r="FA106" s="2">
        <f t="shared" si="136"/>
        <v>99.551236147307222</v>
      </c>
      <c r="FB106" s="2">
        <f t="shared" si="136"/>
        <v>100.19142831301882</v>
      </c>
      <c r="FC106" s="2">
        <f t="shared" si="136"/>
        <v>96.680350407882941</v>
      </c>
      <c r="FD106" s="2">
        <f t="shared" si="136"/>
        <v>98.115355657208582</v>
      </c>
      <c r="FE106" s="2">
        <f t="shared" si="136"/>
        <v>100.1914444782675</v>
      </c>
      <c r="FG106" s="2">
        <f t="shared" si="137"/>
        <v>0.94949427222094618</v>
      </c>
      <c r="FH106" s="2">
        <f t="shared" si="137"/>
        <v>0.95327039043522299</v>
      </c>
      <c r="FI106" s="2">
        <f t="shared" si="137"/>
        <v>0.95501278759561048</v>
      </c>
      <c r="FJ106" s="2">
        <f t="shared" si="137"/>
        <v>0.95223285501162558</v>
      </c>
      <c r="FK106" s="2">
        <f t="shared" si="137"/>
        <v>0.95326500190319596</v>
      </c>
      <c r="FL106" s="2">
        <f t="shared" si="137"/>
        <v>0.9578146018263628</v>
      </c>
      <c r="FM106" s="2">
        <f t="shared" si="137"/>
        <v>0.94901799417110488</v>
      </c>
      <c r="FN106" s="2">
        <f t="shared" si="137"/>
        <v>0.94529779335360165</v>
      </c>
      <c r="FO106" s="2">
        <f t="shared" si="137"/>
        <v>0.95342983910172807</v>
      </c>
      <c r="FP106" s="2">
        <f t="shared" si="137"/>
        <v>0.9483926167181238</v>
      </c>
      <c r="FQ106" s="2">
        <f t="shared" si="137"/>
        <v>0.95031750007422322</v>
      </c>
      <c r="FR106" s="2">
        <f t="shared" si="137"/>
        <v>0.94803943847083272</v>
      </c>
      <c r="FS106" s="2">
        <f t="shared" si="137"/>
        <v>0.94441217445980052</v>
      </c>
      <c r="FT106" s="2">
        <f t="shared" si="137"/>
        <v>0.94005074612737072</v>
      </c>
      <c r="FU106" s="2">
        <f t="shared" si="137"/>
        <v>0.9459597913455513</v>
      </c>
      <c r="FW106" s="2">
        <f t="shared" si="127"/>
        <v>3.9034892950595133E-3</v>
      </c>
      <c r="FX106" s="2">
        <f t="shared" si="127"/>
        <v>4.728412880591162E-3</v>
      </c>
      <c r="FY106" s="2">
        <f t="shared" si="127"/>
        <v>4.2737528027370856E-3</v>
      </c>
      <c r="FZ106" s="2">
        <f t="shared" si="127"/>
        <v>4.2771277962238641E-3</v>
      </c>
      <c r="GA106" s="2">
        <f t="shared" si="127"/>
        <v>3.8457008198955543E-3</v>
      </c>
      <c r="GB106" s="2">
        <f t="shared" si="127"/>
        <v>3.9658716575342286E-3</v>
      </c>
      <c r="GC106" s="2">
        <f t="shared" si="127"/>
        <v>4.4927645270760597E-3</v>
      </c>
      <c r="GD106" s="2">
        <f t="shared" si="127"/>
        <v>4.4837673763912433E-3</v>
      </c>
      <c r="GE106" s="2">
        <f t="shared" si="127"/>
        <v>6.2493760690228274E-3</v>
      </c>
      <c r="GF106" s="2">
        <f t="shared" si="127"/>
        <v>5.8363630997616692E-3</v>
      </c>
      <c r="GG106" s="2">
        <f t="shared" si="127"/>
        <v>5.2300349241158235E-3</v>
      </c>
      <c r="GH106" s="2">
        <f t="shared" si="127"/>
        <v>4.6737165278345188E-3</v>
      </c>
      <c r="GI106" s="2">
        <f t="shared" si="127"/>
        <v>4.1933510590219597E-3</v>
      </c>
      <c r="GJ106" s="2">
        <f t="shared" si="127"/>
        <v>3.2990485003988857E-3</v>
      </c>
      <c r="GK106" s="2">
        <f t="shared" si="127"/>
        <v>3.3808673092288947E-3</v>
      </c>
      <c r="GM106" s="86">
        <f t="shared" si="128"/>
        <v>4.0718447049231737E-6</v>
      </c>
      <c r="GN106" s="86">
        <f t="shared" si="128"/>
        <v>7.1432115683993198E-11</v>
      </c>
      <c r="GO106" s="86">
        <f t="shared" si="128"/>
        <v>4.9017774811243993E-11</v>
      </c>
      <c r="GP106" s="86">
        <f t="shared" si="128"/>
        <v>1.8635703653662258E-16</v>
      </c>
      <c r="GQ106" s="86">
        <f t="shared" si="128"/>
        <v>5.2465168371370144E-18</v>
      </c>
      <c r="GR106" s="86">
        <f t="shared" si="128"/>
        <v>4.9952305339266888E-18</v>
      </c>
      <c r="GS106" s="86">
        <f t="shared" si="128"/>
        <v>4.9936576102477309E-18</v>
      </c>
      <c r="GT106" s="86">
        <f t="shared" si="128"/>
        <v>8.2724831940026738E-17</v>
      </c>
      <c r="GU106" s="86">
        <f t="shared" si="128"/>
        <v>4.1101188179027289E-16</v>
      </c>
      <c r="GV106" s="86">
        <f t="shared" si="128"/>
        <v>5.807455706714294E-15</v>
      </c>
      <c r="GW106" s="86">
        <f t="shared" si="128"/>
        <v>5.5642884192530054E-15</v>
      </c>
      <c r="GX106" s="86">
        <f t="shared" si="128"/>
        <v>7.4178073244374811E-18</v>
      </c>
      <c r="GY106" s="86">
        <f t="shared" si="128"/>
        <v>1.880291480144127E-11</v>
      </c>
      <c r="GZ106" s="86">
        <f t="shared" si="128"/>
        <v>6.0902144474339681E-12</v>
      </c>
      <c r="HA106" s="86">
        <f t="shared" si="128"/>
        <v>2.7135595269450429E-13</v>
      </c>
      <c r="HC106" s="86">
        <f t="shared" si="73"/>
        <v>0.44694720852547976</v>
      </c>
      <c r="HD106" s="86">
        <f t="shared" si="73"/>
        <v>0.5299818030771819</v>
      </c>
      <c r="HE106" s="86">
        <f t="shared" si="73"/>
        <v>0.51788530417834333</v>
      </c>
      <c r="HF106" s="86">
        <f t="shared" si="73"/>
        <v>0.56644224438368296</v>
      </c>
      <c r="HG106" s="86">
        <f t="shared" si="73"/>
        <v>0.46852662516374699</v>
      </c>
      <c r="HH106" s="86">
        <f t="shared" si="73"/>
        <v>0.54205407785531656</v>
      </c>
      <c r="HI106" s="86">
        <f t="shared" si="138"/>
        <v>0.57689103271590314</v>
      </c>
      <c r="HJ106" s="86">
        <f t="shared" si="138"/>
        <v>0.51706858833020397</v>
      </c>
      <c r="HK106" s="86">
        <f t="shared" si="138"/>
        <v>0.62205608830129699</v>
      </c>
      <c r="HL106" s="86">
        <f t="shared" si="138"/>
        <v>0.54174678664804898</v>
      </c>
      <c r="HM106" s="86">
        <f t="shared" si="138"/>
        <v>0.58272016856042108</v>
      </c>
      <c r="HN106" s="86">
        <f t="shared" si="138"/>
        <v>0.56952219991168795</v>
      </c>
      <c r="HO106" s="86">
        <f t="shared" si="138"/>
        <v>0.5369053569037362</v>
      </c>
      <c r="HP106" s="86">
        <f t="shared" si="138"/>
        <v>0.48379892478623882</v>
      </c>
      <c r="HQ106" s="86">
        <f t="shared" si="138"/>
        <v>0.58567122767997526</v>
      </c>
      <c r="HS106" s="86">
        <f t="shared" si="129"/>
        <v>4.1744390844298746E-19</v>
      </c>
      <c r="HT106" s="86">
        <f t="shared" si="129"/>
        <v>8.8098196716291782E-17</v>
      </c>
      <c r="HU106" s="86">
        <f t="shared" si="129"/>
        <v>8.7002794646400518E-17</v>
      </c>
      <c r="HV106" s="86">
        <f t="shared" si="129"/>
        <v>7.9777185038521924E-18</v>
      </c>
      <c r="HW106" s="86">
        <f t="shared" si="129"/>
        <v>8.8555116132443747E-20</v>
      </c>
      <c r="HX106" s="86">
        <f t="shared" si="129"/>
        <v>4.1606366559838479E-18</v>
      </c>
      <c r="HY106" s="86">
        <f t="shared" si="129"/>
        <v>6.9175089029022106E-20</v>
      </c>
      <c r="HZ106" s="86">
        <f t="shared" si="129"/>
        <v>5.177028420254955E-21</v>
      </c>
      <c r="IA106" s="86">
        <f t="shared" si="129"/>
        <v>5.0769856550780933E-18</v>
      </c>
      <c r="IB106" s="86">
        <f t="shared" si="129"/>
        <v>8.5037581232884434E-20</v>
      </c>
      <c r="IC106" s="86">
        <f t="shared" si="129"/>
        <v>2.5749268700105225E-19</v>
      </c>
      <c r="ID106" s="86">
        <f t="shared" si="129"/>
        <v>1.6394845347719118E-20</v>
      </c>
      <c r="IE106" s="86">
        <f t="shared" si="129"/>
        <v>1.0290342387513481E-20</v>
      </c>
      <c r="IF106" s="86">
        <f t="shared" si="129"/>
        <v>2.5661214743310985E-15</v>
      </c>
      <c r="IG106" s="86">
        <f t="shared" si="129"/>
        <v>4.6346490836504229E-10</v>
      </c>
      <c r="II106" s="86">
        <f t="shared" si="130"/>
        <v>1.8385712785342157E-66</v>
      </c>
      <c r="IJ106" s="86">
        <f t="shared" si="130"/>
        <v>4.348057456221864E-58</v>
      </c>
      <c r="IK106" s="86">
        <f t="shared" si="130"/>
        <v>1.0850823423427716E-57</v>
      </c>
      <c r="IL106" s="86">
        <f t="shared" si="130"/>
        <v>2.6459990719462788E-62</v>
      </c>
      <c r="IM106" s="86">
        <f t="shared" si="130"/>
        <v>1.0213016823181431E-69</v>
      </c>
      <c r="IN106" s="86">
        <f t="shared" si="130"/>
        <v>7.3725896950261111E-65</v>
      </c>
      <c r="IO106" s="86">
        <f t="shared" si="130"/>
        <v>1.7945118081956584E-72</v>
      </c>
      <c r="IP106" s="86">
        <f t="shared" si="130"/>
        <v>4.9926440184856534E-76</v>
      </c>
      <c r="IQ106" s="86">
        <f t="shared" si="130"/>
        <v>1.6896320822445251E-64</v>
      </c>
      <c r="IR106" s="86">
        <f t="shared" si="130"/>
        <v>6.6419271308416174E-70</v>
      </c>
      <c r="IS106" s="86">
        <f t="shared" si="130"/>
        <v>1.8851325995226791E-71</v>
      </c>
      <c r="IT106" s="86">
        <f t="shared" si="130"/>
        <v>1.9776162490329353E-75</v>
      </c>
      <c r="IU106" s="86">
        <f t="shared" si="130"/>
        <v>1.0623961322383902E-73</v>
      </c>
      <c r="IV106" s="86">
        <f t="shared" si="130"/>
        <v>3.0254781219285903E-70</v>
      </c>
      <c r="IW106" s="86">
        <f t="shared" si="130"/>
        <v>4.151062737949712E-47</v>
      </c>
      <c r="IY106" s="86">
        <f t="shared" si="131"/>
        <v>0.44695128037018467</v>
      </c>
      <c r="IZ106" s="86">
        <f t="shared" si="131"/>
        <v>0.52998180314861409</v>
      </c>
      <c r="JA106" s="86">
        <f t="shared" si="131"/>
        <v>0.51788530422736123</v>
      </c>
      <c r="JB106" s="86">
        <f t="shared" si="131"/>
        <v>0.56644224438368318</v>
      </c>
      <c r="JC106" s="86">
        <f t="shared" si="131"/>
        <v>0.46852662516374699</v>
      </c>
      <c r="JD106" s="86">
        <f t="shared" si="131"/>
        <v>0.54205407785531656</v>
      </c>
      <c r="JE106" s="86">
        <f t="shared" si="131"/>
        <v>0.57689103271590314</v>
      </c>
      <c r="JF106" s="86">
        <f t="shared" si="131"/>
        <v>0.51706858833020408</v>
      </c>
      <c r="JG106" s="86">
        <f t="shared" si="131"/>
        <v>0.62205608830129744</v>
      </c>
      <c r="JH106" s="86">
        <f t="shared" si="131"/>
        <v>0.54174678664805476</v>
      </c>
      <c r="JI106" s="86">
        <f t="shared" si="131"/>
        <v>0.58272016856042663</v>
      </c>
      <c r="JJ106" s="86">
        <f t="shared" si="131"/>
        <v>0.56952219991168795</v>
      </c>
      <c r="JK106" s="86">
        <f t="shared" si="131"/>
        <v>0.53690535692253916</v>
      </c>
      <c r="JL106" s="86">
        <f t="shared" si="131"/>
        <v>0.48379892479233161</v>
      </c>
      <c r="JM106" s="86">
        <f t="shared" si="131"/>
        <v>0.58567122814371153</v>
      </c>
    </row>
    <row r="107" spans="2:273" x14ac:dyDescent="0.25">
      <c r="B107" s="2">
        <v>80</v>
      </c>
      <c r="C107" s="37">
        <v>173.6</v>
      </c>
      <c r="D107" s="37">
        <v>184.685</v>
      </c>
      <c r="E107" s="37">
        <v>184.208</v>
      </c>
      <c r="F107" s="37">
        <v>195.815</v>
      </c>
      <c r="G107" s="37">
        <v>192.42599999999999</v>
      </c>
      <c r="H107" s="37">
        <v>188.25899999999999</v>
      </c>
      <c r="I107" s="37">
        <v>188.53700000000001</v>
      </c>
      <c r="J107" s="37">
        <v>189.61099999999999</v>
      </c>
      <c r="K107" s="37">
        <v>176.54499999999999</v>
      </c>
      <c r="L107" s="37">
        <v>185.72200000000001</v>
      </c>
      <c r="M107" s="37">
        <v>179.79599999999999</v>
      </c>
      <c r="N107" s="37">
        <v>182.03700000000001</v>
      </c>
      <c r="O107" s="37">
        <v>182.22200000000001</v>
      </c>
      <c r="P107" s="37">
        <v>178.364</v>
      </c>
      <c r="Q107" s="37">
        <v>141.09100000000001</v>
      </c>
      <c r="S107" s="4">
        <f t="shared" si="132"/>
        <v>173.28527804783633</v>
      </c>
      <c r="T107" s="4">
        <f t="shared" si="132"/>
        <v>186.90917718098243</v>
      </c>
      <c r="U107" s="4">
        <f t="shared" si="132"/>
        <v>190.80481438936872</v>
      </c>
      <c r="V107" s="4">
        <f t="shared" si="132"/>
        <v>202.24148782200984</v>
      </c>
      <c r="W107" s="4">
        <f t="shared" si="132"/>
        <v>197.57351629568632</v>
      </c>
      <c r="X107" s="4">
        <f t="shared" si="132"/>
        <v>193.52108377248751</v>
      </c>
      <c r="Y107" s="4">
        <f t="shared" si="132"/>
        <v>193.83212500992039</v>
      </c>
      <c r="Z107" s="4">
        <f t="shared" si="132"/>
        <v>195.67978815378473</v>
      </c>
      <c r="AA107" s="4">
        <f t="shared" si="132"/>
        <v>176.28642859332484</v>
      </c>
      <c r="AB107" s="4">
        <f t="shared" si="132"/>
        <v>189.19619062346777</v>
      </c>
      <c r="AC107" s="4">
        <f t="shared" si="132"/>
        <v>181.88667144009514</v>
      </c>
      <c r="AD107" s="4">
        <f t="shared" si="132"/>
        <v>184.65037233982144</v>
      </c>
      <c r="AE107" s="4">
        <f t="shared" si="132"/>
        <v>185.8999082364187</v>
      </c>
      <c r="AF107" s="4">
        <f t="shared" si="132"/>
        <v>181.94523121611283</v>
      </c>
      <c r="AG107" s="4">
        <f t="shared" si="132"/>
        <v>140.59452075370592</v>
      </c>
      <c r="AI107" s="4">
        <f t="shared" si="133"/>
        <v>0.31472195216366572</v>
      </c>
      <c r="AJ107" s="4">
        <f t="shared" si="133"/>
        <v>-2.2241771809824229</v>
      </c>
      <c r="AK107" s="4">
        <f t="shared" si="133"/>
        <v>-6.596814389368717</v>
      </c>
      <c r="AL107" s="4">
        <f t="shared" si="133"/>
        <v>-6.4264878220098467</v>
      </c>
      <c r="AM107" s="4">
        <f t="shared" si="133"/>
        <v>-5.1475162956863301</v>
      </c>
      <c r="AN107" s="4">
        <f t="shared" si="133"/>
        <v>-5.2620837724875287</v>
      </c>
      <c r="AO107" s="4">
        <f t="shared" si="133"/>
        <v>-5.2951250099203833</v>
      </c>
      <c r="AP107" s="4">
        <f t="shared" si="133"/>
        <v>-6.0687881537847375</v>
      </c>
      <c r="AQ107" s="4">
        <f t="shared" si="133"/>
        <v>0.258571406675145</v>
      </c>
      <c r="AR107" s="4">
        <f t="shared" si="133"/>
        <v>-3.4741906234677629</v>
      </c>
      <c r="AS107" s="4">
        <f t="shared" si="133"/>
        <v>-2.09067144009515</v>
      </c>
      <c r="AT107" s="4">
        <f t="shared" si="133"/>
        <v>-2.6133723398214386</v>
      </c>
      <c r="AU107" s="4">
        <f t="shared" si="133"/>
        <v>-3.6779082364186877</v>
      </c>
      <c r="AV107" s="4">
        <f t="shared" si="133"/>
        <v>-3.5812312161128261</v>
      </c>
      <c r="AW107" s="4">
        <f t="shared" si="133"/>
        <v>0.49647924629408635</v>
      </c>
      <c r="AY107" s="2">
        <f t="shared" si="125"/>
        <v>98.190021669852783</v>
      </c>
      <c r="AZ107" s="2">
        <f t="shared" si="125"/>
        <v>96.455109958328336</v>
      </c>
      <c r="BA107" s="2">
        <f t="shared" si="125"/>
        <v>94.91418565126574</v>
      </c>
      <c r="BB107" s="2">
        <f t="shared" si="125"/>
        <v>103.27942564980462</v>
      </c>
      <c r="BC107" s="2">
        <f t="shared" si="125"/>
        <v>99.23390140510773</v>
      </c>
      <c r="BD107" s="2">
        <f t="shared" si="125"/>
        <v>94.738530933919819</v>
      </c>
      <c r="BE107" s="2">
        <f t="shared" si="125"/>
        <v>96.651833713640357</v>
      </c>
      <c r="BF107" s="2">
        <f t="shared" si="125"/>
        <v>101.97358410769803</v>
      </c>
      <c r="BG107" s="2">
        <f t="shared" si="125"/>
        <v>98.002676682641862</v>
      </c>
      <c r="BH107" s="2">
        <f t="shared" si="125"/>
        <v>97.819376171199593</v>
      </c>
      <c r="BI107" s="2">
        <f t="shared" si="125"/>
        <v>100.6416969927477</v>
      </c>
      <c r="BJ107" s="2">
        <f t="shared" si="125"/>
        <v>102.11081977238898</v>
      </c>
      <c r="BK107" s="2">
        <f t="shared" si="125"/>
        <v>96.988808122436637</v>
      </c>
      <c r="BL107" s="2">
        <f t="shared" si="125"/>
        <v>98.495295702970182</v>
      </c>
      <c r="BM107" s="2">
        <f t="shared" si="125"/>
        <v>100.41328311497088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109.09603740883739</v>
      </c>
      <c r="DL107" s="2">
        <f t="shared" si="134"/>
        <v>112.43134210526317</v>
      </c>
      <c r="DM107" s="2">
        <f t="shared" si="134"/>
        <v>110.69652523616735</v>
      </c>
      <c r="DN107" s="2">
        <f t="shared" si="134"/>
        <v>116.96281231231232</v>
      </c>
      <c r="DO107" s="2">
        <f t="shared" si="134"/>
        <v>113.79246219498852</v>
      </c>
      <c r="DP107" s="2">
        <f t="shared" si="134"/>
        <v>107.95938151969982</v>
      </c>
      <c r="DQ107" s="2">
        <f t="shared" si="134"/>
        <v>112.47428143621084</v>
      </c>
      <c r="DR107" s="2">
        <f t="shared" si="134"/>
        <v>116.65604705882355</v>
      </c>
      <c r="DS107" s="2">
        <f t="shared" si="134"/>
        <v>110.9073423423423</v>
      </c>
      <c r="DT107" s="2">
        <f t="shared" si="134"/>
        <v>110.43968571428572</v>
      </c>
      <c r="DU107" s="2">
        <f t="shared" si="134"/>
        <v>113.2285285714286</v>
      </c>
      <c r="DV107" s="2">
        <f t="shared" si="134"/>
        <v>110.72715819964348</v>
      </c>
      <c r="DW107" s="2">
        <f t="shared" si="134"/>
        <v>116.05666451612902</v>
      </c>
      <c r="DX107" s="2">
        <f t="shared" si="134"/>
        <v>109.09049885057473</v>
      </c>
      <c r="DY107" s="2">
        <f t="shared" si="134"/>
        <v>111.03491697191699</v>
      </c>
      <c r="EA107" s="2">
        <f t="shared" si="94"/>
        <v>97.662204086209599</v>
      </c>
      <c r="EB107" s="2">
        <f t="shared" si="94"/>
        <v>95.748740919199406</v>
      </c>
      <c r="EC107" s="2">
        <f t="shared" si="94"/>
        <v>94.236638519068592</v>
      </c>
      <c r="ED107" s="2">
        <f t="shared" si="94"/>
        <v>102.65594081182313</v>
      </c>
      <c r="EE107" s="2">
        <f t="shared" si="94"/>
        <v>98.586740774077427</v>
      </c>
      <c r="EF107" s="2">
        <f t="shared" si="94"/>
        <v>94.210875627885372</v>
      </c>
      <c r="EG107" s="2">
        <f t="shared" si="94"/>
        <v>95.879775165959273</v>
      </c>
      <c r="EH107" s="2">
        <f t="shared" si="94"/>
        <v>101.20358631595803</v>
      </c>
      <c r="EI107" s="2">
        <f t="shared" si="94"/>
        <v>97.419745665553734</v>
      </c>
      <c r="EJ107" s="2">
        <f t="shared" si="94"/>
        <v>97.184286696686911</v>
      </c>
      <c r="EK107" s="2">
        <f t="shared" si="94"/>
        <v>100.04580611826977</v>
      </c>
      <c r="EL107" s="2">
        <f t="shared" si="94"/>
        <v>101.68925754097751</v>
      </c>
      <c r="EM107" s="2">
        <f t="shared" si="135"/>
        <v>95.96243570409186</v>
      </c>
      <c r="EN107" s="2">
        <f t="shared" si="135"/>
        <v>97.878622578655154</v>
      </c>
      <c r="EO107" s="2">
        <f t="shared" si="135"/>
        <v>99.859045409136328</v>
      </c>
      <c r="EQ107" s="2">
        <f t="shared" si="136"/>
        <v>97.382678675097566</v>
      </c>
      <c r="ER107" s="2">
        <f t="shared" si="136"/>
        <v>94.293006877870511</v>
      </c>
      <c r="ES107" s="2">
        <f t="shared" si="136"/>
        <v>94.137041779014936</v>
      </c>
      <c r="ET107" s="2">
        <f t="shared" si="136"/>
        <v>102.14129977320101</v>
      </c>
      <c r="EU107" s="2">
        <f t="shared" si="136"/>
        <v>97.726437570632157</v>
      </c>
      <c r="EV107" s="2">
        <f t="shared" si="136"/>
        <v>93.458808548725727</v>
      </c>
      <c r="EW107" s="2">
        <f t="shared" si="136"/>
        <v>95.270774029359018</v>
      </c>
      <c r="EX107" s="2">
        <f t="shared" si="136"/>
        <v>100.25967669640838</v>
      </c>
      <c r="EY107" s="2">
        <f t="shared" si="136"/>
        <v>98.547369458103063</v>
      </c>
      <c r="EZ107" s="2">
        <f t="shared" si="136"/>
        <v>98.491137491396472</v>
      </c>
      <c r="FA107" s="2">
        <f t="shared" si="136"/>
        <v>99.338541138638803</v>
      </c>
      <c r="FB107" s="2">
        <f t="shared" si="136"/>
        <v>99.991135453823176</v>
      </c>
      <c r="FC107" s="2">
        <f t="shared" si="136"/>
        <v>96.539931632269912</v>
      </c>
      <c r="FD107" s="2">
        <f t="shared" si="136"/>
        <v>97.994821585353279</v>
      </c>
      <c r="FE107" s="2">
        <f t="shared" si="136"/>
        <v>100.07504141027594</v>
      </c>
      <c r="FG107" s="2">
        <f t="shared" si="137"/>
        <v>0.95373261858115455</v>
      </c>
      <c r="FH107" s="2">
        <f t="shared" si="137"/>
        <v>0.95720613405699329</v>
      </c>
      <c r="FI107" s="2">
        <f t="shared" si="137"/>
        <v>0.95880812125502279</v>
      </c>
      <c r="FJ107" s="2">
        <f t="shared" si="137"/>
        <v>0.95625197344390134</v>
      </c>
      <c r="FK107" s="2">
        <f t="shared" si="137"/>
        <v>0.95720117899132917</v>
      </c>
      <c r="FL107" s="2">
        <f t="shared" si="137"/>
        <v>0.96138311923391306</v>
      </c>
      <c r="FM107" s="2">
        <f t="shared" si="137"/>
        <v>0.95329434285057002</v>
      </c>
      <c r="FN107" s="2">
        <f t="shared" si="137"/>
        <v>0.94986970741495502</v>
      </c>
      <c r="FO107" s="2">
        <f t="shared" si="137"/>
        <v>0.95735275415728671</v>
      </c>
      <c r="FP107" s="2">
        <f t="shared" si="137"/>
        <v>0.95271880834980005</v>
      </c>
      <c r="FQ107" s="2">
        <f t="shared" si="137"/>
        <v>0.95449007392257557</v>
      </c>
      <c r="FR107" s="2">
        <f t="shared" si="137"/>
        <v>0.95239375050298258</v>
      </c>
      <c r="FS107" s="2">
        <f t="shared" si="137"/>
        <v>0.94905411783659954</v>
      </c>
      <c r="FT107" s="2">
        <f t="shared" si="137"/>
        <v>0.94503570032282136</v>
      </c>
      <c r="FU107" s="2">
        <f t="shared" si="137"/>
        <v>0.95047927524714371</v>
      </c>
      <c r="FW107" s="2">
        <f t="shared" si="127"/>
        <v>4.2784796186161166E-3</v>
      </c>
      <c r="FX107" s="2">
        <f t="shared" si="127"/>
        <v>5.1822375474859569E-3</v>
      </c>
      <c r="FY107" s="2">
        <f t="shared" si="127"/>
        <v>4.6841453785298713E-3</v>
      </c>
      <c r="FZ107" s="2">
        <f t="shared" si="127"/>
        <v>4.6878429342854834E-3</v>
      </c>
      <c r="GA107" s="2">
        <f t="shared" si="127"/>
        <v>4.2151631616063924E-3</v>
      </c>
      <c r="GB107" s="2">
        <f t="shared" si="127"/>
        <v>4.3468286169986393E-3</v>
      </c>
      <c r="GC107" s="2">
        <f t="shared" si="127"/>
        <v>4.924083981346185E-3</v>
      </c>
      <c r="GD107" s="2">
        <f t="shared" si="127"/>
        <v>4.9142273398829301E-3</v>
      </c>
      <c r="GE107" s="2">
        <f t="shared" si="127"/>
        <v>6.8481756387104176E-3</v>
      </c>
      <c r="GF107" s="2">
        <f t="shared" si="127"/>
        <v>6.395843500695394E-3</v>
      </c>
      <c r="GG107" s="2">
        <f t="shared" si="127"/>
        <v>5.7317271196419073E-3</v>
      </c>
      <c r="GH107" s="2">
        <f t="shared" si="127"/>
        <v>5.1223185541530566E-3</v>
      </c>
      <c r="GI107" s="2">
        <f t="shared" si="127"/>
        <v>4.5960585916036143E-3</v>
      </c>
      <c r="GJ107" s="2">
        <f t="shared" si="127"/>
        <v>3.6161837671418121E-3</v>
      </c>
      <c r="GK107" s="2">
        <f t="shared" si="127"/>
        <v>3.7058385182912315E-3</v>
      </c>
      <c r="GM107" s="86">
        <f t="shared" si="128"/>
        <v>8.9453450439793416E-7</v>
      </c>
      <c r="GN107" s="86">
        <f t="shared" si="128"/>
        <v>4.1259025962515393E-12</v>
      </c>
      <c r="GO107" s="86">
        <f t="shared" si="128"/>
        <v>2.5091833503187642E-12</v>
      </c>
      <c r="GP107" s="86">
        <f t="shared" si="128"/>
        <v>2.0468012853089044E-18</v>
      </c>
      <c r="GQ107" s="86">
        <f t="shared" si="128"/>
        <v>2.7924825238973678E-20</v>
      </c>
      <c r="GR107" s="86">
        <f t="shared" si="128"/>
        <v>3.1261356772715303E-20</v>
      </c>
      <c r="GS107" s="86">
        <f t="shared" si="128"/>
        <v>3.7349975828310799E-20</v>
      </c>
      <c r="GT107" s="86">
        <f t="shared" si="128"/>
        <v>6.967667761433152E-19</v>
      </c>
      <c r="GU107" s="86">
        <f t="shared" si="128"/>
        <v>5.6631138715376613E-18</v>
      </c>
      <c r="GV107" s="86">
        <f t="shared" si="128"/>
        <v>8.3812826762805006E-17</v>
      </c>
      <c r="GW107" s="86">
        <f t="shared" si="128"/>
        <v>9.7714472400937471E-17</v>
      </c>
      <c r="GX107" s="86">
        <f t="shared" si="128"/>
        <v>5.895304281628309E-20</v>
      </c>
      <c r="GY107" s="86">
        <f t="shared" si="128"/>
        <v>9.8956033877582802E-13</v>
      </c>
      <c r="GZ107" s="86">
        <f t="shared" si="128"/>
        <v>2.6536380624576435E-13</v>
      </c>
      <c r="HA107" s="86">
        <f t="shared" si="128"/>
        <v>1.3051227956791414E-14</v>
      </c>
      <c r="HC107" s="86">
        <f t="shared" si="73"/>
        <v>0.49926364772689957</v>
      </c>
      <c r="HD107" s="86">
        <f t="shared" si="73"/>
        <v>0.58302514375120462</v>
      </c>
      <c r="HE107" s="86">
        <f t="shared" si="73"/>
        <v>0.59542720579200736</v>
      </c>
      <c r="HF107" s="86">
        <f t="shared" si="73"/>
        <v>0.64494363509141739</v>
      </c>
      <c r="HG107" s="86">
        <f t="shared" si="73"/>
        <v>0.56317216111622947</v>
      </c>
      <c r="HH107" s="86">
        <f t="shared" si="73"/>
        <v>0.62052411611933911</v>
      </c>
      <c r="HI107" s="86">
        <f t="shared" si="138"/>
        <v>0.6435690585077054</v>
      </c>
      <c r="HJ107" s="86">
        <f t="shared" si="138"/>
        <v>0.60682885964147881</v>
      </c>
      <c r="HK107" s="86">
        <f t="shared" si="138"/>
        <v>0.6057050330794711</v>
      </c>
      <c r="HL107" s="86">
        <f t="shared" si="138"/>
        <v>0.59476185356502731</v>
      </c>
      <c r="HM107" s="86">
        <f t="shared" si="138"/>
        <v>0.59984206813303509</v>
      </c>
      <c r="HN107" s="86">
        <f t="shared" si="138"/>
        <v>0.5983826332285761</v>
      </c>
      <c r="HO107" s="86">
        <f t="shared" si="138"/>
        <v>0.58711223450883576</v>
      </c>
      <c r="HP107" s="86">
        <f t="shared" si="138"/>
        <v>0.5602226617573689</v>
      </c>
      <c r="HQ107" s="86">
        <f t="shared" si="138"/>
        <v>0.52251312997135158</v>
      </c>
      <c r="HS107" s="86">
        <f t="shared" si="129"/>
        <v>3.946587219396091E-18</v>
      </c>
      <c r="HT107" s="86">
        <f t="shared" si="129"/>
        <v>6.6751955463143544E-16</v>
      </c>
      <c r="HU107" s="86">
        <f t="shared" si="129"/>
        <v>6.3098516753248264E-16</v>
      </c>
      <c r="HV107" s="86">
        <f t="shared" si="129"/>
        <v>6.7047997822876963E-17</v>
      </c>
      <c r="HW107" s="86">
        <f t="shared" si="129"/>
        <v>9.1809641725471577E-19</v>
      </c>
      <c r="HX107" s="86">
        <f t="shared" si="129"/>
        <v>3.6133145317969039E-17</v>
      </c>
      <c r="HY107" s="86">
        <f t="shared" si="129"/>
        <v>8.0977379965940694E-19</v>
      </c>
      <c r="HZ107" s="86">
        <f t="shared" si="129"/>
        <v>6.9367073417478791E-20</v>
      </c>
      <c r="IA107" s="86">
        <f t="shared" si="129"/>
        <v>5.2743105194457273E-17</v>
      </c>
      <c r="IB107" s="86">
        <f t="shared" si="129"/>
        <v>1.0688195380286113E-18</v>
      </c>
      <c r="IC107" s="86">
        <f t="shared" si="129"/>
        <v>3.0545040518767428E-18</v>
      </c>
      <c r="ID107" s="86">
        <f t="shared" si="129"/>
        <v>2.1445313890279107E-19</v>
      </c>
      <c r="IE107" s="86">
        <f t="shared" si="129"/>
        <v>1.2592031294254918E-19</v>
      </c>
      <c r="IF107" s="86">
        <f t="shared" si="129"/>
        <v>1.4069509061144071E-14</v>
      </c>
      <c r="IG107" s="86">
        <f t="shared" si="129"/>
        <v>1.3578565833542463E-9</v>
      </c>
      <c r="II107" s="86">
        <f t="shared" si="130"/>
        <v>2.480156549412257E-64</v>
      </c>
      <c r="IJ107" s="86">
        <f t="shared" si="130"/>
        <v>3.626143815649873E-56</v>
      </c>
      <c r="IK107" s="86">
        <f t="shared" si="130"/>
        <v>8.0884592294939291E-56</v>
      </c>
      <c r="IL107" s="86">
        <f t="shared" si="130"/>
        <v>2.813738770339498E-60</v>
      </c>
      <c r="IM107" s="86">
        <f t="shared" si="130"/>
        <v>1.738325408391256E-67</v>
      </c>
      <c r="IN107" s="86">
        <f t="shared" si="130"/>
        <v>8.9307228739764031E-63</v>
      </c>
      <c r="IO107" s="86">
        <f t="shared" si="130"/>
        <v>4.3829191944340625E-70</v>
      </c>
      <c r="IP107" s="86">
        <f t="shared" si="130"/>
        <v>1.6036272440348235E-73</v>
      </c>
      <c r="IQ107" s="86">
        <f t="shared" si="130"/>
        <v>3.0497470413555E-62</v>
      </c>
      <c r="IR107" s="86">
        <f t="shared" si="130"/>
        <v>1.7388542704576364E-67</v>
      </c>
      <c r="IS107" s="86">
        <f t="shared" si="130"/>
        <v>4.9727073193233072E-69</v>
      </c>
      <c r="IT107" s="86">
        <f t="shared" si="130"/>
        <v>6.337699909049287E-73</v>
      </c>
      <c r="IU107" s="86">
        <f t="shared" si="130"/>
        <v>2.660674574424491E-71</v>
      </c>
      <c r="IV107" s="86">
        <f t="shared" si="130"/>
        <v>4.666572244936264E-68</v>
      </c>
      <c r="IW107" s="86">
        <f t="shared" si="130"/>
        <v>1.1888050262792098E-45</v>
      </c>
      <c r="IY107" s="86">
        <f t="shared" si="131"/>
        <v>0.49926454226140399</v>
      </c>
      <c r="IZ107" s="86">
        <f t="shared" si="131"/>
        <v>0.58302514375533121</v>
      </c>
      <c r="JA107" s="86">
        <f t="shared" si="131"/>
        <v>0.59542720579451724</v>
      </c>
      <c r="JB107" s="86">
        <f t="shared" si="131"/>
        <v>0.6449436350914175</v>
      </c>
      <c r="JC107" s="86">
        <f t="shared" si="131"/>
        <v>0.56317216111622947</v>
      </c>
      <c r="JD107" s="86">
        <f t="shared" si="131"/>
        <v>0.62052411611933911</v>
      </c>
      <c r="JE107" s="86">
        <f t="shared" si="131"/>
        <v>0.6435690585077054</v>
      </c>
      <c r="JF107" s="86">
        <f t="shared" si="131"/>
        <v>0.60682885964147881</v>
      </c>
      <c r="JG107" s="86">
        <f t="shared" si="131"/>
        <v>0.6057050330794711</v>
      </c>
      <c r="JH107" s="86">
        <f t="shared" si="131"/>
        <v>0.59476185356502742</v>
      </c>
      <c r="JI107" s="86">
        <f t="shared" si="131"/>
        <v>0.5998420681330352</v>
      </c>
      <c r="JJ107" s="86">
        <f t="shared" si="131"/>
        <v>0.5983826332285761</v>
      </c>
      <c r="JK107" s="86">
        <f t="shared" si="131"/>
        <v>0.5871122345098253</v>
      </c>
      <c r="JL107" s="86">
        <f t="shared" si="131"/>
        <v>0.56022266175764834</v>
      </c>
      <c r="JM107" s="86">
        <f t="shared" si="131"/>
        <v>0.52251313132922128</v>
      </c>
    </row>
    <row r="108" spans="2:273" x14ac:dyDescent="0.25">
      <c r="B108" s="2">
        <v>81</v>
      </c>
      <c r="C108" s="37">
        <v>169.517</v>
      </c>
      <c r="D108" s="37">
        <v>178.87</v>
      </c>
      <c r="E108" s="37">
        <v>181.434</v>
      </c>
      <c r="F108" s="37">
        <v>190.667</v>
      </c>
      <c r="G108" s="37">
        <v>191.77799999999999</v>
      </c>
      <c r="H108" s="37">
        <v>182.61099999999999</v>
      </c>
      <c r="I108" s="37">
        <v>178.75899999999999</v>
      </c>
      <c r="J108" s="37">
        <v>184.352</v>
      </c>
      <c r="K108" s="37">
        <v>159.673</v>
      </c>
      <c r="L108" s="37">
        <v>177.13</v>
      </c>
      <c r="M108" s="37">
        <v>167.333</v>
      </c>
      <c r="N108" s="37">
        <v>170.37</v>
      </c>
      <c r="O108" s="37">
        <v>174.27799999999999</v>
      </c>
      <c r="P108" s="37">
        <v>173</v>
      </c>
      <c r="Q108" s="37">
        <v>129</v>
      </c>
      <c r="S108" s="4">
        <f t="shared" si="132"/>
        <v>168.83077530903518</v>
      </c>
      <c r="T108" s="4">
        <f t="shared" si="132"/>
        <v>177.88913978431486</v>
      </c>
      <c r="U108" s="4">
        <f t="shared" si="132"/>
        <v>186.10128197239518</v>
      </c>
      <c r="V108" s="4">
        <f t="shared" si="132"/>
        <v>192.49670710532712</v>
      </c>
      <c r="W108" s="4">
        <f t="shared" si="132"/>
        <v>196.85251712745543</v>
      </c>
      <c r="X108" s="4">
        <f t="shared" si="132"/>
        <v>185.58244490484611</v>
      </c>
      <c r="Y108" s="4">
        <f t="shared" si="132"/>
        <v>178.57012053142165</v>
      </c>
      <c r="Z108" s="4">
        <f t="shared" si="132"/>
        <v>187.95005738161325</v>
      </c>
      <c r="AA108" s="4">
        <f t="shared" si="132"/>
        <v>153.15806394661854</v>
      </c>
      <c r="AB108" s="4">
        <f t="shared" si="132"/>
        <v>175.53279670429606</v>
      </c>
      <c r="AC108" s="4">
        <f t="shared" si="132"/>
        <v>163.67875749031685</v>
      </c>
      <c r="AD108" s="4">
        <f t="shared" si="132"/>
        <v>168.04646296675202</v>
      </c>
      <c r="AE108" s="4">
        <f t="shared" si="132"/>
        <v>173.71656386284323</v>
      </c>
      <c r="AF108" s="4">
        <f t="shared" si="132"/>
        <v>175.3471131466213</v>
      </c>
      <c r="AG108" s="4">
        <f t="shared" si="132"/>
        <v>125.61783207943134</v>
      </c>
      <c r="AI108" s="4">
        <f t="shared" si="133"/>
        <v>0.68622469096482064</v>
      </c>
      <c r="AJ108" s="4">
        <f t="shared" si="133"/>
        <v>0.9808602156851407</v>
      </c>
      <c r="AK108" s="4">
        <f t="shared" si="133"/>
        <v>-4.6672819723951875</v>
      </c>
      <c r="AL108" s="4">
        <f t="shared" si="133"/>
        <v>-1.8297071053271168</v>
      </c>
      <c r="AM108" s="4">
        <f t="shared" si="133"/>
        <v>-5.0745171274554366</v>
      </c>
      <c r="AN108" s="4">
        <f t="shared" si="133"/>
        <v>-2.9714449048461233</v>
      </c>
      <c r="AO108" s="4">
        <f t="shared" si="133"/>
        <v>0.18887946857833526</v>
      </c>
      <c r="AP108" s="4">
        <f t="shared" si="133"/>
        <v>-3.5980573816132448</v>
      </c>
      <c r="AQ108" s="4">
        <f t="shared" si="133"/>
        <v>6.5149360533814615</v>
      </c>
      <c r="AR108" s="4">
        <f t="shared" si="133"/>
        <v>1.5972032957039346</v>
      </c>
      <c r="AS108" s="4">
        <f t="shared" si="133"/>
        <v>3.6542425096831437</v>
      </c>
      <c r="AT108" s="4">
        <f t="shared" si="133"/>
        <v>2.3235370332479874</v>
      </c>
      <c r="AU108" s="4">
        <f t="shared" si="133"/>
        <v>0.56143613715676111</v>
      </c>
      <c r="AV108" s="4">
        <f t="shared" si="133"/>
        <v>-2.3471131466212967</v>
      </c>
      <c r="AW108" s="4">
        <f t="shared" si="133"/>
        <v>3.3821679205686621</v>
      </c>
      <c r="AY108" s="2">
        <f t="shared" si="125"/>
        <v>98.044757437276388</v>
      </c>
      <c r="AZ108" s="2">
        <f t="shared" si="125"/>
        <v>96.172374057015176</v>
      </c>
      <c r="BA108" s="2">
        <f t="shared" si="125"/>
        <v>94.712945288722665</v>
      </c>
      <c r="BB108" s="2">
        <f t="shared" si="125"/>
        <v>103.01530150092752</v>
      </c>
      <c r="BC108" s="2">
        <f t="shared" si="125"/>
        <v>98.985904317811887</v>
      </c>
      <c r="BD108" s="2">
        <f t="shared" si="125"/>
        <v>94.518882141184434</v>
      </c>
      <c r="BE108" s="2">
        <f t="shared" si="125"/>
        <v>96.410756556776207</v>
      </c>
      <c r="BF108" s="2">
        <f t="shared" si="125"/>
        <v>101.68797730395627</v>
      </c>
      <c r="BG108" s="2">
        <f t="shared" si="125"/>
        <v>97.831227379810144</v>
      </c>
      <c r="BH108" s="2">
        <f t="shared" si="125"/>
        <v>97.652576440475073</v>
      </c>
      <c r="BI108" s="2">
        <f t="shared" si="125"/>
        <v>100.35642192177329</v>
      </c>
      <c r="BJ108" s="2">
        <f t="shared" si="125"/>
        <v>101.80920759211376</v>
      </c>
      <c r="BK108" s="2">
        <f t="shared" si="125"/>
        <v>96.801174921205487</v>
      </c>
      <c r="BL108" s="2">
        <f t="shared" si="125"/>
        <v>98.337232067321466</v>
      </c>
      <c r="BM108" s="2">
        <f t="shared" si="125"/>
        <v>100.27296503547768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109.16906456456454</v>
      </c>
      <c r="DL108" s="2">
        <f t="shared" si="134"/>
        <v>112.58125320056899</v>
      </c>
      <c r="DM108" s="2">
        <f t="shared" si="134"/>
        <v>110.79754588394061</v>
      </c>
      <c r="DN108" s="2">
        <f t="shared" si="134"/>
        <v>117.11497434577436</v>
      </c>
      <c r="DO108" s="2">
        <f t="shared" si="134"/>
        <v>113.88736065215014</v>
      </c>
      <c r="DP108" s="2">
        <f t="shared" si="134"/>
        <v>108.00126857410882</v>
      </c>
      <c r="DQ108" s="2">
        <f t="shared" si="134"/>
        <v>112.60349900687547</v>
      </c>
      <c r="DR108" s="2">
        <f t="shared" si="134"/>
        <v>116.71111336898397</v>
      </c>
      <c r="DS108" s="2">
        <f t="shared" si="134"/>
        <v>110.86008378378375</v>
      </c>
      <c r="DT108" s="2">
        <f t="shared" si="134"/>
        <v>110.40082240896358</v>
      </c>
      <c r="DU108" s="2">
        <f t="shared" si="134"/>
        <v>113.25423585434176</v>
      </c>
      <c r="DV108" s="2">
        <f t="shared" si="134"/>
        <v>110.76191287878787</v>
      </c>
      <c r="DW108" s="2">
        <f t="shared" si="134"/>
        <v>116.23374758064514</v>
      </c>
      <c r="DX108" s="2">
        <f t="shared" si="134"/>
        <v>109.15305079718208</v>
      </c>
      <c r="DY108" s="2">
        <f t="shared" si="134"/>
        <v>111.10458424908425</v>
      </c>
      <c r="EA108" s="2">
        <f t="shared" si="94"/>
        <v>97.553891733387161</v>
      </c>
      <c r="EB108" s="2">
        <f t="shared" si="94"/>
        <v>95.511532616753144</v>
      </c>
      <c r="EC108" s="2">
        <f t="shared" si="94"/>
        <v>94.083233437649184</v>
      </c>
      <c r="ED108" s="2">
        <f t="shared" si="94"/>
        <v>102.42963302459279</v>
      </c>
      <c r="EE108" s="2">
        <f t="shared" si="94"/>
        <v>98.382199594959516</v>
      </c>
      <c r="EF108" s="2">
        <f t="shared" si="94"/>
        <v>94.028510699457044</v>
      </c>
      <c r="EG108" s="2">
        <f t="shared" si="94"/>
        <v>95.690482479051013</v>
      </c>
      <c r="EH108" s="2">
        <f t="shared" si="94"/>
        <v>100.96994958229908</v>
      </c>
      <c r="EI108" s="2">
        <f t="shared" si="94"/>
        <v>97.293580664950326</v>
      </c>
      <c r="EJ108" s="2">
        <f t="shared" si="94"/>
        <v>97.066466176290803</v>
      </c>
      <c r="EK108" s="2">
        <f t="shared" si="94"/>
        <v>99.799985192653054</v>
      </c>
      <c r="EL108" s="2">
        <f t="shared" si="94"/>
        <v>101.41058189296838</v>
      </c>
      <c r="EM108" s="2">
        <f t="shared" si="135"/>
        <v>95.846887213240478</v>
      </c>
      <c r="EN108" s="2">
        <f t="shared" si="135"/>
        <v>97.763058513263417</v>
      </c>
      <c r="EO108" s="2">
        <f t="shared" si="135"/>
        <v>99.75742838979204</v>
      </c>
      <c r="EQ108" s="2">
        <f t="shared" si="136"/>
        <v>97.28611897809084</v>
      </c>
      <c r="ER108" s="2">
        <f t="shared" si="136"/>
        <v>94.123766595037949</v>
      </c>
      <c r="ES108" s="2">
        <f t="shared" si="136"/>
        <v>93.988528344769222</v>
      </c>
      <c r="ET108" s="2">
        <f t="shared" si="136"/>
        <v>101.93889215149369</v>
      </c>
      <c r="EU108" s="2">
        <f t="shared" si="136"/>
        <v>97.560590384833759</v>
      </c>
      <c r="EV108" s="2">
        <f t="shared" si="136"/>
        <v>93.312100378182237</v>
      </c>
      <c r="EW108" s="2">
        <f t="shared" si="136"/>
        <v>95.111085638337869</v>
      </c>
      <c r="EX108" s="2">
        <f t="shared" si="136"/>
        <v>100.07186906054574</v>
      </c>
      <c r="EY108" s="2">
        <f t="shared" si="136"/>
        <v>98.358816231906459</v>
      </c>
      <c r="EZ108" s="2">
        <f t="shared" si="136"/>
        <v>98.310362657256078</v>
      </c>
      <c r="FA108" s="2">
        <f t="shared" si="136"/>
        <v>99.125846129970384</v>
      </c>
      <c r="FB108" s="2">
        <f t="shared" si="136"/>
        <v>99.79084259462752</v>
      </c>
      <c r="FC108" s="2">
        <f t="shared" si="136"/>
        <v>96.399512856656884</v>
      </c>
      <c r="FD108" s="2">
        <f t="shared" si="136"/>
        <v>97.874287513497961</v>
      </c>
      <c r="FE108" s="2">
        <f t="shared" si="136"/>
        <v>99.958638342284374</v>
      </c>
      <c r="FG108" s="2">
        <f t="shared" si="137"/>
        <v>0.95763116190881903</v>
      </c>
      <c r="FH108" s="2">
        <f t="shared" si="137"/>
        <v>0.96082401729996214</v>
      </c>
      <c r="FI108" s="2">
        <f t="shared" si="137"/>
        <v>0.9622959039009642</v>
      </c>
      <c r="FJ108" s="2">
        <f t="shared" si="137"/>
        <v>0.9599471480491778</v>
      </c>
      <c r="FK108" s="2">
        <f t="shared" si="137"/>
        <v>0.96081946399898088</v>
      </c>
      <c r="FL108" s="2">
        <f t="shared" si="137"/>
        <v>0.96466090862947584</v>
      </c>
      <c r="FM108" s="2">
        <f t="shared" si="137"/>
        <v>0.95722815962584784</v>
      </c>
      <c r="FN108" s="2">
        <f t="shared" si="137"/>
        <v>0.95407807172175907</v>
      </c>
      <c r="FO108" s="2">
        <f t="shared" si="137"/>
        <v>0.96095874740333753</v>
      </c>
      <c r="FP108" s="2">
        <f t="shared" si="137"/>
        <v>0.95669889807156006</v>
      </c>
      <c r="FQ108" s="2">
        <f t="shared" si="137"/>
        <v>0.9583275819133753</v>
      </c>
      <c r="FR108" s="2">
        <f t="shared" si="137"/>
        <v>0.9563999510731408</v>
      </c>
      <c r="FS108" s="2">
        <f t="shared" si="137"/>
        <v>0.95332758549488628</v>
      </c>
      <c r="FT108" s="2">
        <f t="shared" si="137"/>
        <v>0.9496283524017296</v>
      </c>
      <c r="FU108" s="2">
        <f t="shared" si="137"/>
        <v>0.95463891096884412</v>
      </c>
      <c r="FW108" s="2">
        <f t="shared" si="127"/>
        <v>4.6893239553328116E-3</v>
      </c>
      <c r="FX108" s="2">
        <f t="shared" si="127"/>
        <v>5.6793709463170755E-3</v>
      </c>
      <c r="FY108" s="2">
        <f t="shared" si="127"/>
        <v>5.1337432446740862E-3</v>
      </c>
      <c r="FZ108" s="2">
        <f t="shared" si="127"/>
        <v>5.1377938705655674E-3</v>
      </c>
      <c r="GA108" s="2">
        <f t="shared" si="127"/>
        <v>4.6199556963215579E-3</v>
      </c>
      <c r="GB108" s="2">
        <f t="shared" si="127"/>
        <v>4.7642048164033748E-3</v>
      </c>
      <c r="GC108" s="2">
        <f t="shared" si="127"/>
        <v>5.3965869825381343E-3</v>
      </c>
      <c r="GD108" s="2">
        <f t="shared" si="127"/>
        <v>5.3857896411662288E-3</v>
      </c>
      <c r="GE108" s="2">
        <f t="shared" si="127"/>
        <v>7.5039174357128579E-3</v>
      </c>
      <c r="GF108" s="2">
        <f t="shared" si="127"/>
        <v>7.0085782350693135E-3</v>
      </c>
      <c r="GG108" s="2">
        <f t="shared" si="127"/>
        <v>6.2812403705876565E-3</v>
      </c>
      <c r="GH108" s="2">
        <f t="shared" si="127"/>
        <v>5.613736344432854E-3</v>
      </c>
      <c r="GI108" s="2">
        <f t="shared" si="127"/>
        <v>5.0372444217777557E-3</v>
      </c>
      <c r="GJ108" s="2">
        <f t="shared" si="127"/>
        <v>3.9636837924741375E-3</v>
      </c>
      <c r="GK108" s="2">
        <f t="shared" si="127"/>
        <v>4.0619188652582898E-3</v>
      </c>
      <c r="GM108" s="86">
        <f t="shared" si="128"/>
        <v>1.7920133447815088E-7</v>
      </c>
      <c r="GN108" s="86">
        <f t="shared" si="128"/>
        <v>2.0090593784732594E-13</v>
      </c>
      <c r="GO108" s="86">
        <f t="shared" si="128"/>
        <v>1.0699941621223281E-13</v>
      </c>
      <c r="GP108" s="86">
        <f t="shared" si="128"/>
        <v>1.7112087045888466E-20</v>
      </c>
      <c r="GQ108" s="86">
        <f t="shared" si="128"/>
        <v>1.0647122246306802E-22</v>
      </c>
      <c r="GR108" s="86">
        <f t="shared" si="128"/>
        <v>1.4298540553957336E-22</v>
      </c>
      <c r="GS108" s="86">
        <f t="shared" si="128"/>
        <v>2.0873186383983571E-22</v>
      </c>
      <c r="GT108" s="86">
        <f t="shared" si="128"/>
        <v>4.3550870835916738E-21</v>
      </c>
      <c r="GU108" s="86">
        <f t="shared" si="128"/>
        <v>6.0650438753832629E-20</v>
      </c>
      <c r="GV108" s="86">
        <f t="shared" si="128"/>
        <v>9.2693380367414139E-19</v>
      </c>
      <c r="GW108" s="86">
        <f t="shared" si="128"/>
        <v>1.3470099801948999E-18</v>
      </c>
      <c r="GX108" s="86">
        <f t="shared" si="128"/>
        <v>3.5159594141388862E-22</v>
      </c>
      <c r="GY108" s="86">
        <f t="shared" si="128"/>
        <v>4.387533744257284E-14</v>
      </c>
      <c r="GZ108" s="86">
        <f t="shared" si="128"/>
        <v>9.6077604610862745E-15</v>
      </c>
      <c r="HA108" s="86">
        <f t="shared" si="128"/>
        <v>5.3727833691112453E-16</v>
      </c>
      <c r="HC108" s="86">
        <f t="shared" si="73"/>
        <v>0.52763632457311249</v>
      </c>
      <c r="HD108" s="86">
        <f t="shared" si="73"/>
        <v>0.59021352123083493</v>
      </c>
      <c r="HE108" s="86">
        <f t="shared" si="73"/>
        <v>0.63220889466132224</v>
      </c>
      <c r="HF108" s="86">
        <f t="shared" si="73"/>
        <v>0.65512077035633509</v>
      </c>
      <c r="HG108" s="86">
        <f t="shared" si="73"/>
        <v>0.62776333502497683</v>
      </c>
      <c r="HH108" s="86">
        <f t="shared" si="73"/>
        <v>0.64212222667155416</v>
      </c>
      <c r="HI108" s="86">
        <f t="shared" si="138"/>
        <v>0.61953407499830537</v>
      </c>
      <c r="HJ108" s="86">
        <f t="shared" si="138"/>
        <v>0.63461980333038892</v>
      </c>
      <c r="HK108" s="86">
        <f t="shared" si="138"/>
        <v>0.49270048404360667</v>
      </c>
      <c r="HL108" s="86">
        <f t="shared" si="138"/>
        <v>0.57940263853344232</v>
      </c>
      <c r="HM108" s="86">
        <f t="shared" si="138"/>
        <v>0.53704683781156182</v>
      </c>
      <c r="HN108" s="86">
        <f t="shared" si="138"/>
        <v>0.55104913306993708</v>
      </c>
      <c r="HO108" s="86">
        <f t="shared" si="138"/>
        <v>0.57751248983863812</v>
      </c>
      <c r="HP108" s="86">
        <f t="shared" si="138"/>
        <v>0.58812293840440699</v>
      </c>
      <c r="HQ108" s="86">
        <f t="shared" si="138"/>
        <v>0.38952741748932906</v>
      </c>
      <c r="HS108" s="86">
        <f t="shared" si="129"/>
        <v>3.5044627581587992E-17</v>
      </c>
      <c r="HT108" s="86">
        <f t="shared" si="129"/>
        <v>4.7706010338156946E-15</v>
      </c>
      <c r="HU108" s="86">
        <f t="shared" si="129"/>
        <v>4.3273937617348562E-15</v>
      </c>
      <c r="HV108" s="86">
        <f t="shared" si="129"/>
        <v>5.3037124440512191E-16</v>
      </c>
      <c r="HW108" s="86">
        <f t="shared" si="129"/>
        <v>8.914749933789212E-18</v>
      </c>
      <c r="HX108" s="86">
        <f t="shared" si="129"/>
        <v>2.9509996282905002E-16</v>
      </c>
      <c r="HY108" s="86">
        <f t="shared" si="129"/>
        <v>8.8192264808331716E-18</v>
      </c>
      <c r="HZ108" s="86">
        <f t="shared" si="129"/>
        <v>8.6159520270921557E-19</v>
      </c>
      <c r="IA108" s="86">
        <f t="shared" si="129"/>
        <v>5.0956498933844619E-16</v>
      </c>
      <c r="IB108" s="86">
        <f t="shared" si="129"/>
        <v>1.2440043601726966E-17</v>
      </c>
      <c r="IC108" s="86">
        <f t="shared" si="129"/>
        <v>3.360559317450587E-17</v>
      </c>
      <c r="ID108" s="86">
        <f t="shared" si="129"/>
        <v>2.5989616755527655E-18</v>
      </c>
      <c r="IE108" s="86">
        <f t="shared" si="129"/>
        <v>1.434354373442084E-18</v>
      </c>
      <c r="IF108" s="86">
        <f t="shared" si="129"/>
        <v>7.3718787034597481E-14</v>
      </c>
      <c r="IG108" s="86">
        <f t="shared" si="129"/>
        <v>3.8667726908804912E-9</v>
      </c>
      <c r="II108" s="86">
        <f t="shared" si="130"/>
        <v>3.0833641672869677E-62</v>
      </c>
      <c r="IJ108" s="86">
        <f t="shared" si="130"/>
        <v>2.8021440706947132E-54</v>
      </c>
      <c r="IK108" s="86">
        <f t="shared" si="130"/>
        <v>5.6054747755423492E-54</v>
      </c>
      <c r="IL108" s="86">
        <f t="shared" si="130"/>
        <v>2.7649510483345659E-58</v>
      </c>
      <c r="IM108" s="86">
        <f t="shared" si="130"/>
        <v>2.7168357344781732E-65</v>
      </c>
      <c r="IN108" s="86">
        <f t="shared" si="130"/>
        <v>9.9858111880531182E-61</v>
      </c>
      <c r="IO108" s="86">
        <f t="shared" si="130"/>
        <v>9.7446278819287859E-68</v>
      </c>
      <c r="IP108" s="86">
        <f t="shared" si="130"/>
        <v>4.6669267723351936E-71</v>
      </c>
      <c r="IQ108" s="86">
        <f t="shared" si="130"/>
        <v>5.0078386625854038E-60</v>
      </c>
      <c r="IR108" s="86">
        <f t="shared" si="130"/>
        <v>4.1188623422805387E-65</v>
      </c>
      <c r="IS108" s="86">
        <f t="shared" si="130"/>
        <v>1.1891765318961673E-66</v>
      </c>
      <c r="IT108" s="86">
        <f t="shared" si="130"/>
        <v>1.8389042180426112E-70</v>
      </c>
      <c r="IU108" s="86">
        <f t="shared" si="130"/>
        <v>6.0703655396393633E-69</v>
      </c>
      <c r="IV108" s="86">
        <f t="shared" si="130"/>
        <v>6.6351770246660568E-66</v>
      </c>
      <c r="IW108" s="86">
        <f t="shared" si="130"/>
        <v>3.2247736456336089E-44</v>
      </c>
      <c r="IY108" s="86">
        <f t="shared" si="131"/>
        <v>0.52763650377444693</v>
      </c>
      <c r="IZ108" s="86">
        <f t="shared" si="131"/>
        <v>0.59021352123104065</v>
      </c>
      <c r="JA108" s="86">
        <f t="shared" si="131"/>
        <v>0.6322088946614336</v>
      </c>
      <c r="JB108" s="86">
        <f t="shared" si="131"/>
        <v>0.65512077035633565</v>
      </c>
      <c r="JC108" s="86">
        <f t="shared" si="131"/>
        <v>0.62776333502497683</v>
      </c>
      <c r="JD108" s="86">
        <f t="shared" si="131"/>
        <v>0.6421222266715545</v>
      </c>
      <c r="JE108" s="86">
        <f t="shared" si="131"/>
        <v>0.61953407499830537</v>
      </c>
      <c r="JF108" s="86">
        <f t="shared" si="131"/>
        <v>0.63461980333038892</v>
      </c>
      <c r="JG108" s="86">
        <f t="shared" si="131"/>
        <v>0.49270048404360717</v>
      </c>
      <c r="JH108" s="86">
        <f t="shared" si="131"/>
        <v>0.57940263853344232</v>
      </c>
      <c r="JI108" s="86">
        <f t="shared" si="131"/>
        <v>0.53704683781156182</v>
      </c>
      <c r="JJ108" s="86">
        <f t="shared" si="131"/>
        <v>0.55104913306993708</v>
      </c>
      <c r="JK108" s="86">
        <f t="shared" si="131"/>
        <v>0.57751248983868197</v>
      </c>
      <c r="JL108" s="86">
        <f t="shared" si="131"/>
        <v>0.58812293840449037</v>
      </c>
      <c r="JM108" s="86">
        <f t="shared" si="131"/>
        <v>0.3895274213561023</v>
      </c>
    </row>
    <row r="109" spans="2:273" x14ac:dyDescent="0.25">
      <c r="B109" s="2">
        <v>82</v>
      </c>
      <c r="C109" s="37">
        <v>159.6</v>
      </c>
      <c r="D109" s="37">
        <v>164.167</v>
      </c>
      <c r="E109" s="37">
        <v>171.84899999999999</v>
      </c>
      <c r="F109" s="37">
        <v>174.315</v>
      </c>
      <c r="G109" s="37">
        <v>184.13</v>
      </c>
      <c r="H109" s="37">
        <v>169.44399999999999</v>
      </c>
      <c r="I109" s="37">
        <v>158.352</v>
      </c>
      <c r="J109" s="37">
        <v>172.852</v>
      </c>
      <c r="K109" s="37">
        <v>131.85499999999999</v>
      </c>
      <c r="L109" s="37">
        <v>160.648</v>
      </c>
      <c r="M109" s="37">
        <v>147.77799999999999</v>
      </c>
      <c r="N109" s="37">
        <v>151.815</v>
      </c>
      <c r="O109" s="37">
        <v>159.09299999999999</v>
      </c>
      <c r="P109" s="37">
        <v>162.38200000000001</v>
      </c>
      <c r="Q109" s="37">
        <v>112.309</v>
      </c>
      <c r="S109" s="4">
        <f t="shared" si="132"/>
        <v>160.14175567405351</v>
      </c>
      <c r="T109" s="4">
        <f t="shared" si="132"/>
        <v>161.90932397084248</v>
      </c>
      <c r="U109" s="4">
        <f t="shared" si="132"/>
        <v>171.52265311078247</v>
      </c>
      <c r="V109" s="4">
        <f t="shared" si="132"/>
        <v>169.72031205253859</v>
      </c>
      <c r="W109" s="4">
        <f t="shared" si="132"/>
        <v>184.39840052879327</v>
      </c>
      <c r="X109" s="4">
        <f t="shared" si="132"/>
        <v>165.81975157669737</v>
      </c>
      <c r="Y109" s="4">
        <f t="shared" si="132"/>
        <v>151.55810434786994</v>
      </c>
      <c r="Z109" s="4">
        <f t="shared" si="132"/>
        <v>167.30379140148494</v>
      </c>
      <c r="AA109" s="4">
        <f t="shared" si="132"/>
        <v>128.6203367434783</v>
      </c>
      <c r="AB109" s="4">
        <f t="shared" si="132"/>
        <v>153.88497158245065</v>
      </c>
      <c r="AC109" s="4">
        <f t="shared" si="132"/>
        <v>141.20072829176604</v>
      </c>
      <c r="AD109" s="4">
        <f t="shared" si="132"/>
        <v>146.1810061281308</v>
      </c>
      <c r="AE109" s="4">
        <f t="shared" si="132"/>
        <v>154.35031766299704</v>
      </c>
      <c r="AF109" s="4">
        <f t="shared" si="132"/>
        <v>160.10344456036668</v>
      </c>
      <c r="AG109" s="4">
        <f t="shared" si="132"/>
        <v>112.9713795424709</v>
      </c>
      <c r="AI109" s="4">
        <f t="shared" si="133"/>
        <v>-0.54175567405351899</v>
      </c>
      <c r="AJ109" s="4">
        <f t="shared" si="133"/>
        <v>2.2576760291575226</v>
      </c>
      <c r="AK109" s="4">
        <f t="shared" si="133"/>
        <v>0.32634688921751831</v>
      </c>
      <c r="AL109" s="4">
        <f t="shared" si="133"/>
        <v>4.5946879474614093</v>
      </c>
      <c r="AM109" s="4">
        <f t="shared" si="133"/>
        <v>-0.26840052879327914</v>
      </c>
      <c r="AN109" s="4">
        <f t="shared" si="133"/>
        <v>3.6242484233026175</v>
      </c>
      <c r="AO109" s="4">
        <f t="shared" si="133"/>
        <v>6.7938956521300611</v>
      </c>
      <c r="AP109" s="4">
        <f t="shared" si="133"/>
        <v>5.5482085985150604</v>
      </c>
      <c r="AQ109" s="4">
        <f t="shared" si="133"/>
        <v>3.2346632565216851</v>
      </c>
      <c r="AR109" s="4">
        <f t="shared" si="133"/>
        <v>6.76302841754935</v>
      </c>
      <c r="AS109" s="4">
        <f t="shared" si="133"/>
        <v>6.5772717082339511</v>
      </c>
      <c r="AT109" s="4">
        <f t="shared" si="133"/>
        <v>5.633993871869194</v>
      </c>
      <c r="AU109" s="4">
        <f t="shared" si="133"/>
        <v>4.7426823370029467</v>
      </c>
      <c r="AV109" s="4">
        <f t="shared" si="133"/>
        <v>2.2785554396333225</v>
      </c>
      <c r="AW109" s="4">
        <f t="shared" si="133"/>
        <v>-0.66237954247090158</v>
      </c>
      <c r="AY109" s="2">
        <f t="shared" si="125"/>
        <v>97.901796409408846</v>
      </c>
      <c r="AZ109" s="2">
        <f t="shared" si="125"/>
        <v>95.891981500562778</v>
      </c>
      <c r="BA109" s="2">
        <f t="shared" si="125"/>
        <v>94.514761533252411</v>
      </c>
      <c r="BB109" s="2">
        <f t="shared" si="125"/>
        <v>102.75290315948503</v>
      </c>
      <c r="BC109" s="2">
        <f t="shared" si="125"/>
        <v>98.740394822096874</v>
      </c>
      <c r="BD109" s="2">
        <f t="shared" si="125"/>
        <v>94.301582904412967</v>
      </c>
      <c r="BE109" s="2">
        <f t="shared" si="125"/>
        <v>96.17265146579426</v>
      </c>
      <c r="BF109" s="2">
        <f t="shared" si="125"/>
        <v>101.40535786948287</v>
      </c>
      <c r="BG109" s="2">
        <f t="shared" si="125"/>
        <v>97.663194858562932</v>
      </c>
      <c r="BH109" s="2">
        <f t="shared" si="125"/>
        <v>97.489446844757936</v>
      </c>
      <c r="BI109" s="2">
        <f t="shared" si="125"/>
        <v>100.07332973327399</v>
      </c>
      <c r="BJ109" s="2">
        <f t="shared" si="125"/>
        <v>101.50821065019088</v>
      </c>
      <c r="BK109" s="2">
        <f t="shared" si="125"/>
        <v>96.618120010776934</v>
      </c>
      <c r="BL109" s="2">
        <f t="shared" si="125"/>
        <v>98.181754943463787</v>
      </c>
      <c r="BM109" s="2">
        <f t="shared" si="125"/>
        <v>100.13506649350791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109.2420917202917</v>
      </c>
      <c r="DL109" s="2">
        <f t="shared" si="134"/>
        <v>112.73116429587483</v>
      </c>
      <c r="DM109" s="2">
        <f t="shared" si="134"/>
        <v>110.8985665317139</v>
      </c>
      <c r="DN109" s="2">
        <f t="shared" si="134"/>
        <v>117.26713637923639</v>
      </c>
      <c r="DO109" s="2">
        <f t="shared" si="134"/>
        <v>113.98225910931174</v>
      </c>
      <c r="DP109" s="2">
        <f t="shared" si="134"/>
        <v>108.04315562851782</v>
      </c>
      <c r="DQ109" s="2">
        <f t="shared" si="134"/>
        <v>112.7327165775401</v>
      </c>
      <c r="DR109" s="2">
        <f t="shared" si="134"/>
        <v>116.7661796791444</v>
      </c>
      <c r="DS109" s="2">
        <f t="shared" si="134"/>
        <v>110.81282522522518</v>
      </c>
      <c r="DT109" s="2">
        <f t="shared" si="134"/>
        <v>110.36195910364145</v>
      </c>
      <c r="DU109" s="2">
        <f t="shared" si="134"/>
        <v>113.27994313725492</v>
      </c>
      <c r="DV109" s="2">
        <f t="shared" si="134"/>
        <v>110.79666755793225</v>
      </c>
      <c r="DW109" s="2">
        <f t="shared" si="134"/>
        <v>116.41083064516127</v>
      </c>
      <c r="DX109" s="2">
        <f t="shared" si="134"/>
        <v>109.21560274378942</v>
      </c>
      <c r="DY109" s="2">
        <f t="shared" si="134"/>
        <v>111.17425152625154</v>
      </c>
      <c r="EA109" s="2">
        <f t="shared" si="94"/>
        <v>97.445579380564709</v>
      </c>
      <c r="EB109" s="2">
        <f t="shared" si="94"/>
        <v>95.274324314306895</v>
      </c>
      <c r="EC109" s="2">
        <f t="shared" si="94"/>
        <v>93.929828356229791</v>
      </c>
      <c r="ED109" s="2">
        <f t="shared" si="94"/>
        <v>102.20332523736245</v>
      </c>
      <c r="EE109" s="2">
        <f t="shared" si="94"/>
        <v>98.177658415841606</v>
      </c>
      <c r="EF109" s="2">
        <f t="shared" si="94"/>
        <v>93.846145771028716</v>
      </c>
      <c r="EG109" s="2">
        <f t="shared" si="94"/>
        <v>95.501189792142753</v>
      </c>
      <c r="EH109" s="2">
        <f t="shared" si="94"/>
        <v>100.73631284864013</v>
      </c>
      <c r="EI109" s="2">
        <f t="shared" si="94"/>
        <v>97.167415664346919</v>
      </c>
      <c r="EJ109" s="2">
        <f t="shared" si="94"/>
        <v>96.948645655894708</v>
      </c>
      <c r="EK109" s="2">
        <f t="shared" si="94"/>
        <v>99.554164267036342</v>
      </c>
      <c r="EL109" s="2">
        <f t="shared" si="94"/>
        <v>101.13190624495925</v>
      </c>
      <c r="EM109" s="2">
        <f t="shared" si="135"/>
        <v>95.731338722389083</v>
      </c>
      <c r="EN109" s="2">
        <f t="shared" si="135"/>
        <v>97.647494447871679</v>
      </c>
      <c r="EO109" s="2">
        <f t="shared" si="135"/>
        <v>99.655811370447736</v>
      </c>
      <c r="EQ109" s="2">
        <f t="shared" si="136"/>
        <v>97.189559281084129</v>
      </c>
      <c r="ER109" s="2">
        <f t="shared" si="136"/>
        <v>93.954526312205374</v>
      </c>
      <c r="ES109" s="2">
        <f t="shared" si="136"/>
        <v>93.840014910523507</v>
      </c>
      <c r="ET109" s="2">
        <f t="shared" si="136"/>
        <v>101.73648452978635</v>
      </c>
      <c r="EU109" s="2">
        <f t="shared" si="136"/>
        <v>97.394743199035346</v>
      </c>
      <c r="EV109" s="2">
        <f t="shared" si="136"/>
        <v>93.165392207638732</v>
      </c>
      <c r="EW109" s="2">
        <f t="shared" si="136"/>
        <v>94.951397247316734</v>
      </c>
      <c r="EX109" s="2">
        <f t="shared" si="136"/>
        <v>99.884061424683097</v>
      </c>
      <c r="EY109" s="2">
        <f t="shared" si="136"/>
        <v>98.170263005709856</v>
      </c>
      <c r="EZ109" s="2">
        <f t="shared" si="136"/>
        <v>98.129587823115671</v>
      </c>
      <c r="FA109" s="2">
        <f t="shared" si="136"/>
        <v>98.913151121301965</v>
      </c>
      <c r="FB109" s="2">
        <f t="shared" si="136"/>
        <v>99.590549735431878</v>
      </c>
      <c r="FC109" s="2">
        <f t="shared" si="136"/>
        <v>96.259094081043855</v>
      </c>
      <c r="FD109" s="2">
        <f t="shared" si="136"/>
        <v>97.753753441642644</v>
      </c>
      <c r="FE109" s="2">
        <f t="shared" si="136"/>
        <v>99.842235274292818</v>
      </c>
      <c r="FG109" s="2">
        <f t="shared" si="137"/>
        <v>0.96121456837897945</v>
      </c>
      <c r="FH109" s="2">
        <f t="shared" si="137"/>
        <v>0.96414749332770011</v>
      </c>
      <c r="FI109" s="2">
        <f t="shared" si="137"/>
        <v>0.96549899680539575</v>
      </c>
      <c r="FJ109" s="2">
        <f t="shared" si="137"/>
        <v>0.96334217474923234</v>
      </c>
      <c r="FK109" s="2">
        <f t="shared" si="137"/>
        <v>0.96414331188850677</v>
      </c>
      <c r="FL109" s="2">
        <f t="shared" si="137"/>
        <v>0.96766983636386394</v>
      </c>
      <c r="FM109" s="2">
        <f t="shared" si="137"/>
        <v>0.96084425695208564</v>
      </c>
      <c r="FN109" s="2">
        <f t="shared" si="137"/>
        <v>0.95794879018528434</v>
      </c>
      <c r="FO109" s="2">
        <f t="shared" si="137"/>
        <v>0.96427121868848853</v>
      </c>
      <c r="FP109" s="2">
        <f t="shared" si="137"/>
        <v>0.96035788814437439</v>
      </c>
      <c r="FQ109" s="2">
        <f t="shared" si="137"/>
        <v>0.96185443385095926</v>
      </c>
      <c r="FR109" s="2">
        <f t="shared" si="137"/>
        <v>0.96008314849911558</v>
      </c>
      <c r="FS109" s="2">
        <f t="shared" si="137"/>
        <v>0.95725872791888733</v>
      </c>
      <c r="FT109" s="2">
        <f t="shared" si="137"/>
        <v>0.95385599382223374</v>
      </c>
      <c r="FU109" s="2">
        <f t="shared" si="137"/>
        <v>0.95846441479572086</v>
      </c>
      <c r="FW109" s="2">
        <f t="shared" si="127"/>
        <v>5.1394163097120554E-3</v>
      </c>
      <c r="FX109" s="2">
        <f t="shared" si="127"/>
        <v>6.2238961170381808E-3</v>
      </c>
      <c r="FY109" s="2">
        <f t="shared" si="127"/>
        <v>5.6262508824592109E-3</v>
      </c>
      <c r="FZ109" s="2">
        <f t="shared" si="127"/>
        <v>5.6306879073404845E-3</v>
      </c>
      <c r="GA109" s="2">
        <f t="shared" si="127"/>
        <v>5.0634237936349833E-3</v>
      </c>
      <c r="GB109" s="2">
        <f t="shared" si="127"/>
        <v>5.2214467075304702E-3</v>
      </c>
      <c r="GC109" s="2">
        <f t="shared" si="127"/>
        <v>5.9141607345479172E-3</v>
      </c>
      <c r="GD109" s="2">
        <f t="shared" si="127"/>
        <v>5.9023339912950322E-3</v>
      </c>
      <c r="GE109" s="2">
        <f t="shared" si="127"/>
        <v>8.2219294695328911E-3</v>
      </c>
      <c r="GF109" s="2">
        <f t="shared" si="127"/>
        <v>7.6795604940103649E-3</v>
      </c>
      <c r="GG109" s="2">
        <f t="shared" si="127"/>
        <v>6.8830719506185961E-3</v>
      </c>
      <c r="GH109" s="2">
        <f t="shared" si="127"/>
        <v>6.1520075538594393E-3</v>
      </c>
      <c r="GI109" s="2">
        <f t="shared" si="127"/>
        <v>5.5205457787937855E-3</v>
      </c>
      <c r="GJ109" s="2">
        <f t="shared" si="127"/>
        <v>4.3444315048756657E-3</v>
      </c>
      <c r="GK109" s="2">
        <f t="shared" si="127"/>
        <v>4.4520607672790379E-3</v>
      </c>
      <c r="GM109" s="86">
        <f t="shared" si="128"/>
        <v>3.2736938161304214E-8</v>
      </c>
      <c r="GN109" s="86">
        <f t="shared" si="128"/>
        <v>8.2471193708483954E-15</v>
      </c>
      <c r="GO109" s="86">
        <f t="shared" si="128"/>
        <v>3.8009633115542591E-15</v>
      </c>
      <c r="GP109" s="86">
        <f t="shared" si="128"/>
        <v>1.0889347664117201E-22</v>
      </c>
      <c r="GQ109" s="86">
        <f t="shared" si="128"/>
        <v>2.9078762001288304E-25</v>
      </c>
      <c r="GR109" s="86">
        <f t="shared" si="128"/>
        <v>4.7795686572099704E-25</v>
      </c>
      <c r="GS109" s="86">
        <f t="shared" si="128"/>
        <v>8.7150865422010208E-25</v>
      </c>
      <c r="GT109" s="86">
        <f t="shared" si="128"/>
        <v>2.0198923443415353E-23</v>
      </c>
      <c r="GU109" s="86">
        <f t="shared" si="128"/>
        <v>5.0484821445273267E-22</v>
      </c>
      <c r="GV109" s="86">
        <f t="shared" si="128"/>
        <v>7.8555672854869119E-21</v>
      </c>
      <c r="GW109" s="86">
        <f t="shared" si="128"/>
        <v>1.4575198922941363E-20</v>
      </c>
      <c r="GX109" s="86">
        <f t="shared" si="128"/>
        <v>1.5734102907165108E-24</v>
      </c>
      <c r="GY109" s="86">
        <f t="shared" si="128"/>
        <v>1.6387266202431915E-15</v>
      </c>
      <c r="GZ109" s="86">
        <f t="shared" si="128"/>
        <v>2.8900671957636561E-16</v>
      </c>
      <c r="HA109" s="86">
        <f t="shared" si="128"/>
        <v>1.8927773039962003E-17</v>
      </c>
      <c r="HC109" s="86">
        <f t="shared" si="73"/>
        <v>0.52472015329908361</v>
      </c>
      <c r="HD109" s="86">
        <f t="shared" si="73"/>
        <v>0.5388771866383113</v>
      </c>
      <c r="HE109" s="86">
        <f t="shared" si="73"/>
        <v>0.59814403814327277</v>
      </c>
      <c r="HF109" s="86">
        <f t="shared" si="73"/>
        <v>0.55570127540148417</v>
      </c>
      <c r="HG109" s="86">
        <f t="shared" si="73"/>
        <v>0.6208481501029659</v>
      </c>
      <c r="HH109" s="86">
        <f t="shared" si="73"/>
        <v>0.5711084498638771</v>
      </c>
      <c r="HI109" s="86">
        <f t="shared" si="138"/>
        <v>0.48078333031470383</v>
      </c>
      <c r="HJ109" s="86">
        <f t="shared" si="138"/>
        <v>0.55677164876495899</v>
      </c>
      <c r="HK109" s="86">
        <f t="shared" si="138"/>
        <v>0.32119925946717859</v>
      </c>
      <c r="HL109" s="86">
        <f t="shared" si="138"/>
        <v>0.48517499139615294</v>
      </c>
      <c r="HM109" s="86">
        <f t="shared" si="138"/>
        <v>0.40558244780343172</v>
      </c>
      <c r="HN109" s="86">
        <f t="shared" si="138"/>
        <v>0.43166933582145739</v>
      </c>
      <c r="HO109" s="86">
        <f t="shared" si="138"/>
        <v>0.49821847684999093</v>
      </c>
      <c r="HP109" s="86">
        <f t="shared" si="138"/>
        <v>0.54399724819100415</v>
      </c>
      <c r="HQ109" s="86">
        <f t="shared" si="138"/>
        <v>0.23707004989170444</v>
      </c>
      <c r="HS109" s="86">
        <f t="shared" si="129"/>
        <v>2.9229167884608958E-16</v>
      </c>
      <c r="HT109" s="86">
        <f t="shared" si="129"/>
        <v>3.2159946439022805E-14</v>
      </c>
      <c r="HU109" s="86">
        <f t="shared" si="129"/>
        <v>2.8065614323154148E-14</v>
      </c>
      <c r="HV109" s="86">
        <f t="shared" si="129"/>
        <v>3.9489475175374706E-15</v>
      </c>
      <c r="HW109" s="86">
        <f t="shared" si="129"/>
        <v>8.1076622662809583E-17</v>
      </c>
      <c r="HX109" s="86">
        <f t="shared" si="129"/>
        <v>2.2665749256547257E-15</v>
      </c>
      <c r="HY109" s="86">
        <f t="shared" si="129"/>
        <v>8.9366016918026483E-17</v>
      </c>
      <c r="HZ109" s="86">
        <f t="shared" si="129"/>
        <v>9.920929935634104E-18</v>
      </c>
      <c r="IA109" s="86">
        <f t="shared" si="129"/>
        <v>4.578612893618232E-15</v>
      </c>
      <c r="IB109" s="86">
        <f t="shared" si="129"/>
        <v>1.3408749829058733E-16</v>
      </c>
      <c r="IC109" s="86">
        <f t="shared" si="129"/>
        <v>3.4292763540808511E-16</v>
      </c>
      <c r="ID109" s="86">
        <f t="shared" si="129"/>
        <v>2.9183204215936056E-17</v>
      </c>
      <c r="IE109" s="86">
        <f t="shared" si="129"/>
        <v>1.5210116475165427E-17</v>
      </c>
      <c r="IF109" s="86">
        <f t="shared" si="129"/>
        <v>3.6914009552553565E-13</v>
      </c>
      <c r="IG109" s="86">
        <f t="shared" si="129"/>
        <v>1.0703264121046682E-8</v>
      </c>
      <c r="II109" s="86">
        <f t="shared" si="130"/>
        <v>3.5328221735638755E-60</v>
      </c>
      <c r="IJ109" s="86">
        <f t="shared" si="130"/>
        <v>2.0064861021965312E-52</v>
      </c>
      <c r="IK109" s="86">
        <f t="shared" si="130"/>
        <v>3.6116596475442998E-52</v>
      </c>
      <c r="IL109" s="86">
        <f t="shared" si="130"/>
        <v>2.5107590469661927E-56</v>
      </c>
      <c r="IM109" s="86">
        <f t="shared" si="130"/>
        <v>3.8990163517258039E-63</v>
      </c>
      <c r="IN109" s="86">
        <f t="shared" si="130"/>
        <v>1.0306576600420653E-58</v>
      </c>
      <c r="IO109" s="86">
        <f t="shared" si="130"/>
        <v>1.9722237782227079E-65</v>
      </c>
      <c r="IP109" s="86">
        <f t="shared" si="130"/>
        <v>1.2306024347202768E-68</v>
      </c>
      <c r="IQ109" s="86">
        <f t="shared" si="130"/>
        <v>7.4809560316978465E-58</v>
      </c>
      <c r="IR109" s="86">
        <f t="shared" si="130"/>
        <v>8.8275787749294403E-63</v>
      </c>
      <c r="IS109" s="86">
        <f t="shared" si="130"/>
        <v>2.5781435366982392E-64</v>
      </c>
      <c r="IT109" s="86">
        <f t="shared" si="130"/>
        <v>4.8309097917012728E-68</v>
      </c>
      <c r="IU109" s="86">
        <f t="shared" si="130"/>
        <v>1.2617114604591347E-66</v>
      </c>
      <c r="IV109" s="86">
        <f t="shared" si="130"/>
        <v>8.6968373958411986E-64</v>
      </c>
      <c r="IW109" s="86">
        <f t="shared" si="130"/>
        <v>8.2856933372837826E-43</v>
      </c>
      <c r="IY109" s="86">
        <f t="shared" si="131"/>
        <v>0.52472018603602211</v>
      </c>
      <c r="IZ109" s="86">
        <f t="shared" si="131"/>
        <v>0.53887718663835171</v>
      </c>
      <c r="JA109" s="86">
        <f t="shared" si="131"/>
        <v>0.59814403814330463</v>
      </c>
      <c r="JB109" s="86">
        <f t="shared" si="131"/>
        <v>0.55570127540148817</v>
      </c>
      <c r="JC109" s="86">
        <f t="shared" si="131"/>
        <v>0.62084815010296601</v>
      </c>
      <c r="JD109" s="86">
        <f t="shared" si="131"/>
        <v>0.57110844986387932</v>
      </c>
      <c r="JE109" s="86">
        <f t="shared" si="131"/>
        <v>0.48078333031470394</v>
      </c>
      <c r="JF109" s="86">
        <f t="shared" si="131"/>
        <v>0.55677164876495899</v>
      </c>
      <c r="JG109" s="86">
        <f t="shared" si="131"/>
        <v>0.32119925946718314</v>
      </c>
      <c r="JH109" s="86">
        <f t="shared" si="131"/>
        <v>0.48517499139615305</v>
      </c>
      <c r="JI109" s="86">
        <f t="shared" si="131"/>
        <v>0.40558244780343206</v>
      </c>
      <c r="JJ109" s="86">
        <f t="shared" si="131"/>
        <v>0.43166933582145744</v>
      </c>
      <c r="JK109" s="86">
        <f t="shared" si="131"/>
        <v>0.4982184768499926</v>
      </c>
      <c r="JL109" s="86">
        <f t="shared" si="131"/>
        <v>0.54399724819137363</v>
      </c>
      <c r="JM109" s="86">
        <f t="shared" si="131"/>
        <v>0.23707006059496857</v>
      </c>
    </row>
    <row r="110" spans="2:273" x14ac:dyDescent="0.25">
      <c r="B110" s="2">
        <v>83</v>
      </c>
      <c r="C110" s="37">
        <v>146.6</v>
      </c>
      <c r="D110" s="37">
        <v>144.22200000000001</v>
      </c>
      <c r="E110" s="37">
        <v>153.34</v>
      </c>
      <c r="F110" s="37">
        <v>146.27799999999999</v>
      </c>
      <c r="G110" s="37">
        <v>167.37</v>
      </c>
      <c r="H110" s="37">
        <v>146.46299999999999</v>
      </c>
      <c r="I110" s="37">
        <v>124.96299999999999</v>
      </c>
      <c r="J110" s="37">
        <v>146.70400000000001</v>
      </c>
      <c r="K110" s="37">
        <v>102.56399999999999</v>
      </c>
      <c r="L110" s="37">
        <v>133.72200000000001</v>
      </c>
      <c r="M110" s="37">
        <v>119.648</v>
      </c>
      <c r="N110" s="37">
        <v>127</v>
      </c>
      <c r="O110" s="37">
        <v>137.667</v>
      </c>
      <c r="P110" s="37">
        <v>145.364</v>
      </c>
      <c r="Q110" s="37">
        <v>101.43600000000001</v>
      </c>
      <c r="S110" s="4">
        <f t="shared" si="132"/>
        <v>148.51793045373171</v>
      </c>
      <c r="T110" s="4">
        <f t="shared" si="132"/>
        <v>142.41882983389149</v>
      </c>
      <c r="U110" s="4">
        <f t="shared" si="132"/>
        <v>149.64705617217595</v>
      </c>
      <c r="V110" s="4">
        <f t="shared" si="132"/>
        <v>141.43282945793962</v>
      </c>
      <c r="W110" s="4">
        <f t="shared" si="132"/>
        <v>161.25298525467221</v>
      </c>
      <c r="X110" s="4">
        <f t="shared" si="132"/>
        <v>139.64972045796799</v>
      </c>
      <c r="Y110" s="4">
        <f t="shared" si="132"/>
        <v>123.9975503193135</v>
      </c>
      <c r="Z110" s="4">
        <f t="shared" si="132"/>
        <v>140.53999971338558</v>
      </c>
      <c r="AA110" s="4">
        <f t="shared" si="132"/>
        <v>110.77631446848524</v>
      </c>
      <c r="AB110" s="4">
        <f t="shared" si="132"/>
        <v>131.06505786104353</v>
      </c>
      <c r="AC110" s="4">
        <f t="shared" si="132"/>
        <v>121.48981828421056</v>
      </c>
      <c r="AD110" s="4">
        <f t="shared" si="132"/>
        <v>125.89277181290376</v>
      </c>
      <c r="AE110" s="4">
        <f t="shared" si="132"/>
        <v>133.19078785381572</v>
      </c>
      <c r="AF110" s="4">
        <f t="shared" si="132"/>
        <v>140.2510417402336</v>
      </c>
      <c r="AG110" s="4">
        <f t="shared" si="132"/>
        <v>105.12314009457107</v>
      </c>
      <c r="AI110" s="4">
        <f t="shared" si="133"/>
        <v>-1.9179304537317137</v>
      </c>
      <c r="AJ110" s="4">
        <f t="shared" si="133"/>
        <v>1.8031701661085151</v>
      </c>
      <c r="AK110" s="4">
        <f t="shared" si="133"/>
        <v>3.6929438278240525</v>
      </c>
      <c r="AL110" s="4">
        <f t="shared" si="133"/>
        <v>4.845170542060373</v>
      </c>
      <c r="AM110" s="4">
        <f t="shared" si="133"/>
        <v>6.1170147453277934</v>
      </c>
      <c r="AN110" s="4">
        <f t="shared" si="133"/>
        <v>6.8132795420320065</v>
      </c>
      <c r="AO110" s="4">
        <f t="shared" si="133"/>
        <v>0.96544968068648984</v>
      </c>
      <c r="AP110" s="4">
        <f t="shared" si="133"/>
        <v>6.1640002866144243</v>
      </c>
      <c r="AQ110" s="4">
        <f t="shared" si="133"/>
        <v>-8.2123144684852463</v>
      </c>
      <c r="AR110" s="4">
        <f t="shared" si="133"/>
        <v>2.6569421389564809</v>
      </c>
      <c r="AS110" s="4">
        <f t="shared" si="133"/>
        <v>-1.8418182842105608</v>
      </c>
      <c r="AT110" s="4">
        <f t="shared" si="133"/>
        <v>1.1072281870962399</v>
      </c>
      <c r="AU110" s="4">
        <f t="shared" si="133"/>
        <v>4.476212146184281</v>
      </c>
      <c r="AV110" s="4">
        <f t="shared" si="133"/>
        <v>5.1129582597664012</v>
      </c>
      <c r="AW110" s="4">
        <f t="shared" si="133"/>
        <v>-3.6871400945710633</v>
      </c>
      <c r="AY110" s="2">
        <f t="shared" ref="AY110:BM126" si="139">IF(OR($B110 &lt; C$230, $B110 &gt; C$233), #N/A, ((1-FG110)*DK110) + (FG110 - FW110)*EA110 + (FW110*EQ110))</f>
        <v>97.76103144285203</v>
      </c>
      <c r="AZ110" s="2">
        <f t="shared" si="139"/>
        <v>95.613884165040545</v>
      </c>
      <c r="BA110" s="2">
        <f t="shared" si="139"/>
        <v>94.319481658580941</v>
      </c>
      <c r="BB110" s="2">
        <f t="shared" si="139"/>
        <v>102.49222636480573</v>
      </c>
      <c r="BC110" s="2">
        <f t="shared" si="139"/>
        <v>98.497283467278237</v>
      </c>
      <c r="BD110" s="2">
        <f t="shared" si="139"/>
        <v>94.086519995639435</v>
      </c>
      <c r="BE110" s="2">
        <f t="shared" si="139"/>
        <v>95.937412362520973</v>
      </c>
      <c r="BF110" s="2">
        <f t="shared" si="139"/>
        <v>101.12562039232813</v>
      </c>
      <c r="BG110" s="2">
        <f t="shared" si="139"/>
        <v>97.498340007619433</v>
      </c>
      <c r="BH110" s="2">
        <f t="shared" si="139"/>
        <v>97.32973962430269</v>
      </c>
      <c r="BI110" s="2">
        <f t="shared" si="139"/>
        <v>99.79235318689868</v>
      </c>
      <c r="BJ110" s="2">
        <f t="shared" si="139"/>
        <v>101.20790031675968</v>
      </c>
      <c r="BK110" s="2">
        <f t="shared" si="139"/>
        <v>96.439422634115971</v>
      </c>
      <c r="BL110" s="2">
        <f t="shared" si="139"/>
        <v>98.028754061145094</v>
      </c>
      <c r="BM110" s="2">
        <f t="shared" si="139"/>
        <v>99.999473477955533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109.31511887601886</v>
      </c>
      <c r="DL110" s="2">
        <f t="shared" si="134"/>
        <v>112.88107539118066</v>
      </c>
      <c r="DM110" s="2">
        <f t="shared" si="134"/>
        <v>110.99958717948718</v>
      </c>
      <c r="DN110" s="2">
        <f t="shared" si="134"/>
        <v>117.41929841269842</v>
      </c>
      <c r="DO110" s="2">
        <f t="shared" si="134"/>
        <v>114.07715756647336</v>
      </c>
      <c r="DP110" s="2">
        <f t="shared" si="134"/>
        <v>108.08504268292683</v>
      </c>
      <c r="DQ110" s="2">
        <f t="shared" si="134"/>
        <v>112.86193414820472</v>
      </c>
      <c r="DR110" s="2">
        <f t="shared" si="134"/>
        <v>116.82124598930483</v>
      </c>
      <c r="DS110" s="2">
        <f t="shared" si="134"/>
        <v>110.76556666666663</v>
      </c>
      <c r="DT110" s="2">
        <f t="shared" si="134"/>
        <v>110.32309579831933</v>
      </c>
      <c r="DU110" s="2">
        <f t="shared" si="134"/>
        <v>113.30565042016809</v>
      </c>
      <c r="DV110" s="2">
        <f t="shared" si="134"/>
        <v>110.83142223707664</v>
      </c>
      <c r="DW110" s="2">
        <f t="shared" si="134"/>
        <v>116.58791370967741</v>
      </c>
      <c r="DX110" s="2">
        <f t="shared" si="134"/>
        <v>109.27815469039676</v>
      </c>
      <c r="DY110" s="2">
        <f t="shared" si="134"/>
        <v>111.24391880341881</v>
      </c>
      <c r="EA110" s="2">
        <f t="shared" si="94"/>
        <v>97.337267027742271</v>
      </c>
      <c r="EB110" s="2">
        <f t="shared" si="94"/>
        <v>95.037116011860633</v>
      </c>
      <c r="EC110" s="2">
        <f t="shared" si="94"/>
        <v>93.776423274810384</v>
      </c>
      <c r="ED110" s="2">
        <f t="shared" si="94"/>
        <v>101.97701745013211</v>
      </c>
      <c r="EE110" s="2">
        <f t="shared" si="94"/>
        <v>97.973117236723695</v>
      </c>
      <c r="EF110" s="2">
        <f t="shared" si="94"/>
        <v>93.663780842600389</v>
      </c>
      <c r="EG110" s="2">
        <f t="shared" si="94"/>
        <v>95.311897105234493</v>
      </c>
      <c r="EH110" s="2">
        <f t="shared" si="94"/>
        <v>100.50267611498117</v>
      </c>
      <c r="EI110" s="2">
        <f t="shared" si="94"/>
        <v>97.041250663743511</v>
      </c>
      <c r="EJ110" s="2">
        <f t="shared" si="94"/>
        <v>96.8308251354986</v>
      </c>
      <c r="EK110" s="2">
        <f t="shared" si="94"/>
        <v>99.308343341419629</v>
      </c>
      <c r="EL110" s="2">
        <f t="shared" si="94"/>
        <v>100.85323059695011</v>
      </c>
      <c r="EM110" s="2">
        <f t="shared" si="135"/>
        <v>95.615790231537702</v>
      </c>
      <c r="EN110" s="2">
        <f t="shared" si="135"/>
        <v>97.531930382479956</v>
      </c>
      <c r="EO110" s="2">
        <f t="shared" si="135"/>
        <v>99.554194351103448</v>
      </c>
      <c r="EQ110" s="2">
        <f t="shared" si="136"/>
        <v>97.092999584077418</v>
      </c>
      <c r="ER110" s="2">
        <f t="shared" si="136"/>
        <v>93.785286029372813</v>
      </c>
      <c r="ES110" s="2">
        <f t="shared" si="136"/>
        <v>93.691501476277793</v>
      </c>
      <c r="ET110" s="2">
        <f t="shared" si="136"/>
        <v>101.53407690807903</v>
      </c>
      <c r="EU110" s="2">
        <f t="shared" si="136"/>
        <v>97.228896013236948</v>
      </c>
      <c r="EV110" s="2">
        <f t="shared" si="136"/>
        <v>93.018684037095241</v>
      </c>
      <c r="EW110" s="2">
        <f t="shared" si="136"/>
        <v>94.7917088562956</v>
      </c>
      <c r="EX110" s="2">
        <f t="shared" si="136"/>
        <v>99.696253788820471</v>
      </c>
      <c r="EY110" s="2">
        <f t="shared" si="136"/>
        <v>97.981709779513267</v>
      </c>
      <c r="EZ110" s="2">
        <f t="shared" si="136"/>
        <v>97.948812988975277</v>
      </c>
      <c r="FA110" s="2">
        <f t="shared" si="136"/>
        <v>98.700456112633546</v>
      </c>
      <c r="FB110" s="2">
        <f t="shared" si="136"/>
        <v>99.390256876236236</v>
      </c>
      <c r="FC110" s="2">
        <f t="shared" si="136"/>
        <v>96.118675305430827</v>
      </c>
      <c r="FD110" s="2">
        <f t="shared" si="136"/>
        <v>97.633219369787341</v>
      </c>
      <c r="FE110" s="2">
        <f t="shared" si="136"/>
        <v>99.725832206301249</v>
      </c>
      <c r="FG110" s="2">
        <f t="shared" si="137"/>
        <v>0.96450613612942471</v>
      </c>
      <c r="FH110" s="2">
        <f t="shared" si="137"/>
        <v>0.96719864910662501</v>
      </c>
      <c r="FI110" s="2">
        <f t="shared" si="137"/>
        <v>0.96843890063681393</v>
      </c>
      <c r="FJ110" s="2">
        <f t="shared" si="137"/>
        <v>0.96645948137390258</v>
      </c>
      <c r="FK110" s="2">
        <f t="shared" si="137"/>
        <v>0.96719481141251562</v>
      </c>
      <c r="FL110" s="2">
        <f t="shared" si="137"/>
        <v>0.97043042363465748</v>
      </c>
      <c r="FM110" s="2">
        <f t="shared" si="137"/>
        <v>0.96416607999476545</v>
      </c>
      <c r="FN110" s="2">
        <f t="shared" si="137"/>
        <v>0.96150641261771697</v>
      </c>
      <c r="FO110" s="2">
        <f t="shared" si="137"/>
        <v>0.96731220204991908</v>
      </c>
      <c r="FP110" s="2">
        <f t="shared" si="137"/>
        <v>0.96371941484899715</v>
      </c>
      <c r="FQ110" s="2">
        <f t="shared" si="137"/>
        <v>0.9650936707226071</v>
      </c>
      <c r="FR110" s="2">
        <f t="shared" si="137"/>
        <v>0.96346708602164632</v>
      </c>
      <c r="FS110" s="2">
        <f t="shared" si="137"/>
        <v>0.96087234652140829</v>
      </c>
      <c r="FT110" s="2">
        <f t="shared" si="137"/>
        <v>0.9577446019950091</v>
      </c>
      <c r="FU110" s="2">
        <f t="shared" si="137"/>
        <v>0.96198014562469125</v>
      </c>
      <c r="FW110" s="2">
        <f t="shared" ref="FW110:GK126" si="141">POWER(10,($B110-C$232)/C$229)/(1+POWER(10,($B110-C$232)/C$229))</f>
        <v>5.6324651139046111E-3</v>
      </c>
      <c r="FX110" s="2">
        <f t="shared" si="141"/>
        <v>6.820271017410888E-3</v>
      </c>
      <c r="FY110" s="2">
        <f t="shared" si="141"/>
        <v>6.1657146037977957E-3</v>
      </c>
      <c r="FZ110" s="2">
        <f t="shared" si="141"/>
        <v>6.1705744253977065E-3</v>
      </c>
      <c r="GA110" s="2">
        <f t="shared" si="141"/>
        <v>5.5492229366903073E-3</v>
      </c>
      <c r="GB110" s="2">
        <f t="shared" si="141"/>
        <v>5.7223198155654138E-3</v>
      </c>
      <c r="GC110" s="2">
        <f t="shared" si="141"/>
        <v>6.4810502872523924E-3</v>
      </c>
      <c r="GD110" s="2">
        <f t="shared" si="141"/>
        <v>6.4680972922088976E-3</v>
      </c>
      <c r="GE110" s="2">
        <f t="shared" si="141"/>
        <v>9.0080208987805051E-3</v>
      </c>
      <c r="GF110" s="2">
        <f t="shared" si="141"/>
        <v>8.4142364445122797E-3</v>
      </c>
      <c r="GG110" s="2">
        <f t="shared" si="141"/>
        <v>7.5421298415843515E-3</v>
      </c>
      <c r="GH110" s="2">
        <f t="shared" si="141"/>
        <v>6.741540807646002E-3</v>
      </c>
      <c r="GI110" s="2">
        <f t="shared" si="141"/>
        <v>6.0499358070419396E-3</v>
      </c>
      <c r="GJ110" s="2">
        <f t="shared" si="141"/>
        <v>4.7615786377841291E-3</v>
      </c>
      <c r="GK110" s="2">
        <f t="shared" si="141"/>
        <v>4.8794916868153916E-3</v>
      </c>
      <c r="GM110" s="86">
        <f t="shared" ref="GM110:HA126" si="142" xml:space="preserve"> _xlfn.NORM.DIST($B110, C$7, ABS(C$11), TRUE) * _xlfn.NORM.DIST(($B110 - C$7)*C$15, 0, ABS(C$11), TRUE) * 2</f>
        <v>5.4536504952471243E-9</v>
      </c>
      <c r="GN110" s="86">
        <f t="shared" si="142"/>
        <v>2.8538141255355094E-16</v>
      </c>
      <c r="GO110" s="86">
        <f t="shared" si="142"/>
        <v>1.124750184775207E-16</v>
      </c>
      <c r="GP110" s="86">
        <f t="shared" si="142"/>
        <v>5.2739876505900205E-25</v>
      </c>
      <c r="GQ110" s="86">
        <f t="shared" si="142"/>
        <v>5.6885130200641192E-28</v>
      </c>
      <c r="GR110" s="86">
        <f t="shared" si="142"/>
        <v>1.1675591455002777E-27</v>
      </c>
      <c r="GS110" s="86">
        <f t="shared" si="142"/>
        <v>2.7182484543945537E-27</v>
      </c>
      <c r="GT110" s="86">
        <f t="shared" si="142"/>
        <v>6.9508279545703999E-26</v>
      </c>
      <c r="GU110" s="86">
        <f t="shared" si="142"/>
        <v>3.2658693837050085E-24</v>
      </c>
      <c r="GV110" s="86">
        <f t="shared" si="142"/>
        <v>5.1011228482041951E-23</v>
      </c>
      <c r="GW110" s="86">
        <f t="shared" si="142"/>
        <v>1.2377997640008447E-22</v>
      </c>
      <c r="GX110" s="86">
        <f t="shared" si="142"/>
        <v>5.2825867080378196E-27</v>
      </c>
      <c r="GY110" s="86">
        <f t="shared" si="142"/>
        <v>5.155126517938458E-17</v>
      </c>
      <c r="GZ110" s="86">
        <f t="shared" si="142"/>
        <v>7.2214855199651248E-18</v>
      </c>
      <c r="HA110" s="86">
        <f t="shared" si="142"/>
        <v>5.7052567793351996E-19</v>
      </c>
      <c r="HC110" s="86">
        <f t="shared" si="73"/>
        <v>0.48869528353916214</v>
      </c>
      <c r="HD110" s="86">
        <f t="shared" si="73"/>
        <v>0.43585070158795547</v>
      </c>
      <c r="HE110" s="86">
        <f t="shared" si="73"/>
        <v>0.48667823148008621</v>
      </c>
      <c r="HF110" s="86">
        <f t="shared" si="73"/>
        <v>0.36985623639296306</v>
      </c>
      <c r="HG110" s="86">
        <f t="shared" si="73"/>
        <v>0.51898723053939688</v>
      </c>
      <c r="HH110" s="86">
        <f t="shared" si="73"/>
        <v>0.41609329314083082</v>
      </c>
      <c r="HI110" s="86">
        <f t="shared" si="138"/>
        <v>0.28385378147030155</v>
      </c>
      <c r="HJ110" s="86">
        <f t="shared" si="138"/>
        <v>0.38711555847137463</v>
      </c>
      <c r="HK110" s="86">
        <f t="shared" si="138"/>
        <v>0.16271589085444629</v>
      </c>
      <c r="HL110" s="86">
        <f t="shared" si="138"/>
        <v>0.34001574657970551</v>
      </c>
      <c r="HM110" s="86">
        <f t="shared" si="138"/>
        <v>0.25220198082211098</v>
      </c>
      <c r="HN110" s="86">
        <f t="shared" si="138"/>
        <v>0.28082220634131821</v>
      </c>
      <c r="HO110" s="86">
        <f t="shared" si="138"/>
        <v>0.36892586953411594</v>
      </c>
      <c r="HP110" s="86">
        <f t="shared" si="138"/>
        <v>0.43208050604551002</v>
      </c>
      <c r="HQ110" s="86">
        <f t="shared" si="138"/>
        <v>0.11585792414118153</v>
      </c>
      <c r="HS110" s="86">
        <f t="shared" ref="HS110:IG126" si="143" xml:space="preserve"> _xlfn.NORM.DIST($B110, C$9, ABS(C$13), TRUE) * _xlfn.NORM.DIST(($B110 - C$9)*C$17, 0, ABS(C$13), TRUE) * 2</f>
        <v>2.2899574808186711E-15</v>
      </c>
      <c r="HT110" s="86">
        <f t="shared" si="143"/>
        <v>2.0450948338436989E-13</v>
      </c>
      <c r="HU110" s="86">
        <f t="shared" si="143"/>
        <v>1.7214118093349748E-13</v>
      </c>
      <c r="HV110" s="86">
        <f t="shared" si="143"/>
        <v>2.7676547307055848E-14</v>
      </c>
      <c r="HW110" s="86">
        <f t="shared" si="143"/>
        <v>6.9066709814417057E-16</v>
      </c>
      <c r="HX110" s="86">
        <f t="shared" si="143"/>
        <v>1.6373080582721445E-14</v>
      </c>
      <c r="HY110" s="86">
        <f t="shared" si="143"/>
        <v>8.4258513097403194E-16</v>
      </c>
      <c r="HZ110" s="86">
        <f t="shared" si="143"/>
        <v>1.0590703644343245E-16</v>
      </c>
      <c r="IA110" s="86">
        <f t="shared" si="143"/>
        <v>3.8264632535077907E-14</v>
      </c>
      <c r="IB110" s="86">
        <f t="shared" si="143"/>
        <v>1.3385379254110482E-15</v>
      </c>
      <c r="IC110" s="86">
        <f t="shared" si="143"/>
        <v>3.2459422884295172E-15</v>
      </c>
      <c r="ID110" s="86">
        <f t="shared" si="143"/>
        <v>3.036386568897328E-16</v>
      </c>
      <c r="IE110" s="86">
        <f t="shared" si="143"/>
        <v>1.5015733366740039E-16</v>
      </c>
      <c r="IF110" s="86">
        <f t="shared" si="143"/>
        <v>1.766589510332047E-12</v>
      </c>
      <c r="IG110" s="86">
        <f t="shared" si="143"/>
        <v>2.8798707666153787E-8</v>
      </c>
      <c r="II110" s="86">
        <f t="shared" ref="II110:IW126" si="144" xml:space="preserve"> _xlfn.NORM.DIST($B110, C$10, ABS(C$14), TRUE) * _xlfn.NORM.DIST(($B110 - C$10)*C$18, 0, ABS(C$14), TRUE) * 2</f>
        <v>3.7305623567141703E-58</v>
      </c>
      <c r="IJ110" s="86">
        <f t="shared" si="144"/>
        <v>1.3313337073302945E-50</v>
      </c>
      <c r="IK110" s="86">
        <f t="shared" si="144"/>
        <v>2.1634834817057144E-50</v>
      </c>
      <c r="IL110" s="86">
        <f t="shared" si="144"/>
        <v>2.106886313911014E-54</v>
      </c>
      <c r="IM110" s="86">
        <f t="shared" si="144"/>
        <v>5.1381930432592905E-61</v>
      </c>
      <c r="IN110" s="86">
        <f t="shared" si="144"/>
        <v>9.8193839710876919E-57</v>
      </c>
      <c r="IO110" s="86">
        <f t="shared" si="144"/>
        <v>3.6336323119656383E-63</v>
      </c>
      <c r="IP110" s="86">
        <f t="shared" si="144"/>
        <v>2.9401433189347113E-66</v>
      </c>
      <c r="IQ110" s="86">
        <f t="shared" si="144"/>
        <v>1.016693086364652E-55</v>
      </c>
      <c r="IR110" s="86">
        <f t="shared" si="144"/>
        <v>1.7118340946919003E-60</v>
      </c>
      <c r="IS110" s="86">
        <f t="shared" si="144"/>
        <v>5.067343553327657E-62</v>
      </c>
      <c r="IT110" s="86">
        <f t="shared" si="144"/>
        <v>1.1490686272379939E-65</v>
      </c>
      <c r="IU110" s="86">
        <f t="shared" si="144"/>
        <v>2.3890867045404664E-64</v>
      </c>
      <c r="IV110" s="86">
        <f t="shared" si="144"/>
        <v>1.0508203186118399E-61</v>
      </c>
      <c r="IW110" s="86">
        <f t="shared" si="144"/>
        <v>2.0165241405908253E-41</v>
      </c>
      <c r="IY110" s="86">
        <f t="shared" ref="IY110:JM126" si="145">GM110+HC110+HS110+II110</f>
        <v>0.48869528899281489</v>
      </c>
      <c r="IZ110" s="86">
        <f t="shared" si="145"/>
        <v>0.43585070158816025</v>
      </c>
      <c r="JA110" s="86">
        <f t="shared" si="145"/>
        <v>0.48667823148025846</v>
      </c>
      <c r="JB110" s="86">
        <f t="shared" si="145"/>
        <v>0.36985623639299076</v>
      </c>
      <c r="JC110" s="86">
        <f t="shared" si="145"/>
        <v>0.51898723053939755</v>
      </c>
      <c r="JD110" s="86">
        <f t="shared" si="145"/>
        <v>0.4160932931408472</v>
      </c>
      <c r="JE110" s="86">
        <f t="shared" si="145"/>
        <v>0.28385378147030238</v>
      </c>
      <c r="JF110" s="86">
        <f t="shared" si="145"/>
        <v>0.38711555847137474</v>
      </c>
      <c r="JG110" s="86">
        <f t="shared" si="145"/>
        <v>0.16271589085448457</v>
      </c>
      <c r="JH110" s="86">
        <f t="shared" si="145"/>
        <v>0.34001574657970685</v>
      </c>
      <c r="JI110" s="86">
        <f t="shared" si="145"/>
        <v>0.2522019808221142</v>
      </c>
      <c r="JJ110" s="86">
        <f t="shared" si="145"/>
        <v>0.28082220634131849</v>
      </c>
      <c r="JK110" s="86">
        <f t="shared" si="145"/>
        <v>0.36892586953411616</v>
      </c>
      <c r="JL110" s="86">
        <f t="shared" si="145"/>
        <v>0.4320805060472766</v>
      </c>
      <c r="JM110" s="86">
        <f t="shared" si="145"/>
        <v>0.11585795293988919</v>
      </c>
    </row>
    <row r="111" spans="2:273" x14ac:dyDescent="0.25">
      <c r="B111" s="2">
        <v>84</v>
      </c>
      <c r="C111" s="37">
        <v>136.94999999999999</v>
      </c>
      <c r="D111" s="37">
        <v>124.815</v>
      </c>
      <c r="E111" s="37">
        <v>129.41499999999999</v>
      </c>
      <c r="F111" s="37">
        <v>112.667</v>
      </c>
      <c r="G111" s="37">
        <v>138.74100000000001</v>
      </c>
      <c r="H111" s="37">
        <v>113.37</v>
      </c>
      <c r="I111" s="37">
        <v>96.426000000000002</v>
      </c>
      <c r="J111" s="37">
        <v>112.48099999999999</v>
      </c>
      <c r="K111" s="37">
        <v>97.090999999999994</v>
      </c>
      <c r="L111" s="37">
        <v>106.03700000000001</v>
      </c>
      <c r="M111" s="37">
        <v>101.611</v>
      </c>
      <c r="N111" s="37">
        <v>105.333</v>
      </c>
      <c r="O111" s="37">
        <v>113</v>
      </c>
      <c r="P111" s="37">
        <v>121.982</v>
      </c>
      <c r="Q111" s="37">
        <v>98.382000000000005</v>
      </c>
      <c r="S111" s="4">
        <f t="shared" si="132"/>
        <v>135.81974868086803</v>
      </c>
      <c r="T111" s="4">
        <f t="shared" si="132"/>
        <v>124.00815389904035</v>
      </c>
      <c r="U111" s="4">
        <f t="shared" si="132"/>
        <v>126.9875042697316</v>
      </c>
      <c r="V111" s="4">
        <f t="shared" si="132"/>
        <v>118.98689103298281</v>
      </c>
      <c r="W111" s="4">
        <f t="shared" si="132"/>
        <v>135.09390926055892</v>
      </c>
      <c r="X111" s="4">
        <f t="shared" si="132"/>
        <v>116.51221642704434</v>
      </c>
      <c r="Y111" s="4">
        <f t="shared" si="132"/>
        <v>105.93842756209445</v>
      </c>
      <c r="Z111" s="4">
        <f t="shared" si="132"/>
        <v>118.4838763281393</v>
      </c>
      <c r="AA111" s="4">
        <f t="shared" si="132"/>
        <v>101.60394829111304</v>
      </c>
      <c r="AB111" s="4">
        <f t="shared" si="132"/>
        <v>113.48463173973805</v>
      </c>
      <c r="AC111" s="4">
        <f t="shared" si="132"/>
        <v>108.63550104962981</v>
      </c>
      <c r="AD111" s="4">
        <f t="shared" si="132"/>
        <v>111.87065020547513</v>
      </c>
      <c r="AE111" s="4">
        <f t="shared" si="132"/>
        <v>115.75096028242464</v>
      </c>
      <c r="AF111" s="4">
        <f t="shared" si="132"/>
        <v>121.75712571510687</v>
      </c>
      <c r="AG111" s="4">
        <f t="shared" si="132"/>
        <v>101.45647764069435</v>
      </c>
      <c r="AI111" s="4">
        <f t="shared" si="133"/>
        <v>1.1302513191319576</v>
      </c>
      <c r="AJ111" s="4">
        <f t="shared" si="133"/>
        <v>0.80684610095964615</v>
      </c>
      <c r="AK111" s="4">
        <f t="shared" si="133"/>
        <v>2.4274957302683902</v>
      </c>
      <c r="AL111" s="4">
        <f t="shared" si="133"/>
        <v>-6.3198910329828095</v>
      </c>
      <c r="AM111" s="4">
        <f t="shared" si="133"/>
        <v>3.6470907394410972</v>
      </c>
      <c r="AN111" s="4">
        <f t="shared" si="133"/>
        <v>-3.1422164270443318</v>
      </c>
      <c r="AO111" s="4">
        <f t="shared" si="133"/>
        <v>-9.5124275620944445</v>
      </c>
      <c r="AP111" s="4">
        <f t="shared" si="133"/>
        <v>-6.0028763281393083</v>
      </c>
      <c r="AQ111" s="4">
        <f t="shared" si="133"/>
        <v>-4.5129482911130481</v>
      </c>
      <c r="AR111" s="4">
        <f t="shared" si="133"/>
        <v>-7.4476317397380427</v>
      </c>
      <c r="AS111" s="4">
        <f t="shared" si="133"/>
        <v>-7.024501049629805</v>
      </c>
      <c r="AT111" s="4">
        <f t="shared" si="133"/>
        <v>-6.5376502054751313</v>
      </c>
      <c r="AU111" s="4">
        <f t="shared" si="133"/>
        <v>-2.7509602824246429</v>
      </c>
      <c r="AV111" s="4">
        <f t="shared" si="133"/>
        <v>0.22487428489313288</v>
      </c>
      <c r="AW111" s="4">
        <f t="shared" si="133"/>
        <v>-3.0744776406943402</v>
      </c>
      <c r="AY111" s="2">
        <f t="shared" si="139"/>
        <v>97.622355186900094</v>
      </c>
      <c r="AZ111" s="2">
        <f t="shared" si="139"/>
        <v>95.338025052376281</v>
      </c>
      <c r="BA111" s="2">
        <f t="shared" si="139"/>
        <v>94.12695448683273</v>
      </c>
      <c r="BB111" s="2">
        <f t="shared" si="139"/>
        <v>102.23325456777839</v>
      </c>
      <c r="BC111" s="2">
        <f t="shared" si="139"/>
        <v>98.256476805317561</v>
      </c>
      <c r="BD111" s="2">
        <f t="shared" si="139"/>
        <v>93.873581343704373</v>
      </c>
      <c r="BE111" s="2">
        <f t="shared" si="139"/>
        <v>95.704928021497423</v>
      </c>
      <c r="BF111" s="2">
        <f t="shared" si="139"/>
        <v>100.84865431811909</v>
      </c>
      <c r="BG111" s="2">
        <f t="shared" si="139"/>
        <v>97.336434379336808</v>
      </c>
      <c r="BH111" s="2">
        <f t="shared" si="139"/>
        <v>97.173217257389467</v>
      </c>
      <c r="BI111" s="2">
        <f t="shared" si="139"/>
        <v>99.51341985403873</v>
      </c>
      <c r="BJ111" s="2">
        <f t="shared" si="139"/>
        <v>100.90833309626285</v>
      </c>
      <c r="BK111" s="2">
        <f t="shared" si="139"/>
        <v>96.264861859320007</v>
      </c>
      <c r="BL111" s="2">
        <f t="shared" si="139"/>
        <v>97.878116737580882</v>
      </c>
      <c r="BM111" s="2">
        <f t="shared" si="139"/>
        <v>99.866071381099502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109.388146031746</v>
      </c>
      <c r="DL111" s="2">
        <f t="shared" si="134"/>
        <v>113.0309864864865</v>
      </c>
      <c r="DM111" s="2">
        <f t="shared" si="134"/>
        <v>111.10060782726046</v>
      </c>
      <c r="DN111" s="2">
        <f t="shared" si="134"/>
        <v>117.57146044616046</v>
      </c>
      <c r="DO111" s="2">
        <f t="shared" si="134"/>
        <v>114.17205602363498</v>
      </c>
      <c r="DP111" s="2">
        <f t="shared" si="134"/>
        <v>108.12692973733584</v>
      </c>
      <c r="DQ111" s="2">
        <f t="shared" si="134"/>
        <v>112.99115171886936</v>
      </c>
      <c r="DR111" s="2">
        <f t="shared" si="134"/>
        <v>116.87631229946525</v>
      </c>
      <c r="DS111" s="2">
        <f t="shared" si="134"/>
        <v>110.71830810810806</v>
      </c>
      <c r="DT111" s="2">
        <f t="shared" si="134"/>
        <v>110.28423249299719</v>
      </c>
      <c r="DU111" s="2">
        <f t="shared" si="134"/>
        <v>113.33135770308125</v>
      </c>
      <c r="DV111" s="2">
        <f t="shared" si="134"/>
        <v>110.86617691622102</v>
      </c>
      <c r="DW111" s="2">
        <f t="shared" si="134"/>
        <v>116.76499677419353</v>
      </c>
      <c r="DX111" s="2">
        <f t="shared" si="134"/>
        <v>109.3407066370041</v>
      </c>
      <c r="DY111" s="2">
        <f t="shared" si="134"/>
        <v>111.31358608058609</v>
      </c>
      <c r="EA111" s="2">
        <f t="shared" si="94"/>
        <v>97.228954674919819</v>
      </c>
      <c r="EB111" s="2">
        <f t="shared" si="94"/>
        <v>94.799907709414384</v>
      </c>
      <c r="EC111" s="2">
        <f t="shared" si="94"/>
        <v>93.623018193390976</v>
      </c>
      <c r="ED111" s="2">
        <f t="shared" si="94"/>
        <v>101.75070966290178</v>
      </c>
      <c r="EE111" s="2">
        <f t="shared" si="94"/>
        <v>97.768576057605785</v>
      </c>
      <c r="EF111" s="2">
        <f t="shared" si="94"/>
        <v>93.481415914172061</v>
      </c>
      <c r="EG111" s="2">
        <f t="shared" si="94"/>
        <v>95.122604418326233</v>
      </c>
      <c r="EH111" s="2">
        <f t="shared" si="94"/>
        <v>100.26903938132222</v>
      </c>
      <c r="EI111" s="2">
        <f t="shared" si="94"/>
        <v>96.915085663140118</v>
      </c>
      <c r="EJ111" s="2">
        <f t="shared" si="94"/>
        <v>96.713004615102491</v>
      </c>
      <c r="EK111" s="2">
        <f t="shared" si="94"/>
        <v>99.062522415802931</v>
      </c>
      <c r="EL111" s="2">
        <f t="shared" si="94"/>
        <v>100.57455494894099</v>
      </c>
      <c r="EM111" s="2">
        <f t="shared" si="135"/>
        <v>95.50024174068632</v>
      </c>
      <c r="EN111" s="2">
        <f t="shared" si="135"/>
        <v>97.416366317088219</v>
      </c>
      <c r="EO111" s="2">
        <f t="shared" si="135"/>
        <v>99.452577331759159</v>
      </c>
      <c r="EQ111" s="2">
        <f t="shared" si="136"/>
        <v>96.996439887070707</v>
      </c>
      <c r="ER111" s="2">
        <f t="shared" si="136"/>
        <v>93.616045746540252</v>
      </c>
      <c r="ES111" s="2">
        <f t="shared" si="136"/>
        <v>93.542988042032079</v>
      </c>
      <c r="ET111" s="2">
        <f t="shared" si="136"/>
        <v>101.33166928637169</v>
      </c>
      <c r="EU111" s="2">
        <f t="shared" si="136"/>
        <v>97.063048827438536</v>
      </c>
      <c r="EV111" s="2">
        <f t="shared" si="136"/>
        <v>92.871975866551736</v>
      </c>
      <c r="EW111" s="2">
        <f t="shared" si="136"/>
        <v>94.632020465274451</v>
      </c>
      <c r="EX111" s="2">
        <f t="shared" si="136"/>
        <v>99.508446152957831</v>
      </c>
      <c r="EY111" s="2">
        <f t="shared" si="136"/>
        <v>97.793156553316663</v>
      </c>
      <c r="EZ111" s="2">
        <f t="shared" si="136"/>
        <v>97.768038154834869</v>
      </c>
      <c r="FA111" s="2">
        <f t="shared" si="136"/>
        <v>98.487761103965127</v>
      </c>
      <c r="FB111" s="2">
        <f t="shared" si="136"/>
        <v>99.18996401704058</v>
      </c>
      <c r="FC111" s="2">
        <f t="shared" si="136"/>
        <v>95.978256529817799</v>
      </c>
      <c r="FD111" s="2">
        <f t="shared" si="136"/>
        <v>97.512685297932023</v>
      </c>
      <c r="FE111" s="2">
        <f t="shared" si="136"/>
        <v>99.609429138309693</v>
      </c>
      <c r="FG111" s="2">
        <f t="shared" si="137"/>
        <v>0.96752779828863589</v>
      </c>
      <c r="FH111" s="2">
        <f t="shared" si="137"/>
        <v>0.96999822240931532</v>
      </c>
      <c r="FI111" s="2">
        <f t="shared" si="137"/>
        <v>0.97113577833530895</v>
      </c>
      <c r="FJ111" s="2">
        <f t="shared" si="137"/>
        <v>0.96932014099161534</v>
      </c>
      <c r="FK111" s="2">
        <f t="shared" si="137"/>
        <v>0.96999470209844385</v>
      </c>
      <c r="FL111" s="2">
        <f t="shared" si="137"/>
        <v>0.97296187799419187</v>
      </c>
      <c r="FM111" s="2">
        <f t="shared" si="137"/>
        <v>0.96721570777854682</v>
      </c>
      <c r="FN111" s="2">
        <f t="shared" si="137"/>
        <v>0.9647741203576109</v>
      </c>
      <c r="FO111" s="2">
        <f t="shared" si="137"/>
        <v>0.97010238326958598</v>
      </c>
      <c r="FP111" s="2">
        <f t="shared" si="137"/>
        <v>0.96680574712925516</v>
      </c>
      <c r="FQ111" s="2">
        <f t="shared" si="137"/>
        <v>0.96806697091426785</v>
      </c>
      <c r="FR111" s="2">
        <f t="shared" si="137"/>
        <v>0.96657413901374245</v>
      </c>
      <c r="FS111" s="2">
        <f t="shared" si="137"/>
        <v>0.96419187536130557</v>
      </c>
      <c r="FT111" s="2">
        <f t="shared" si="137"/>
        <v>0.9613188016449643</v>
      </c>
      <c r="FU111" s="2">
        <f t="shared" si="137"/>
        <v>0.96520909345906736</v>
      </c>
      <c r="FW111" s="2">
        <f t="shared" si="141"/>
        <v>6.1725209778520293E-3</v>
      </c>
      <c r="FX111" s="2">
        <f t="shared" si="141"/>
        <v>7.4733609352440125E-3</v>
      </c>
      <c r="FY111" s="2">
        <f t="shared" si="141"/>
        <v>6.7565524440339232E-3</v>
      </c>
      <c r="FZ111" s="2">
        <f t="shared" si="141"/>
        <v>6.7618747959981825E-3</v>
      </c>
      <c r="GA111" s="2">
        <f t="shared" si="141"/>
        <v>6.0813461304934733E-3</v>
      </c>
      <c r="GB111" s="2">
        <f t="shared" si="141"/>
        <v>6.2709368559903432E-3</v>
      </c>
      <c r="GC111" s="2">
        <f t="shared" si="141"/>
        <v>7.1018896582243328E-3</v>
      </c>
      <c r="GD111" s="2">
        <f t="shared" si="141"/>
        <v>7.0877047085244451E-3</v>
      </c>
      <c r="GE111" s="2">
        <f t="shared" si="141"/>
        <v>9.8685219944340905E-3</v>
      </c>
      <c r="GF111" s="2">
        <f t="shared" si="141"/>
        <v>9.2185432740924163E-3</v>
      </c>
      <c r="GG111" s="2">
        <f t="shared" si="141"/>
        <v>8.2637677842069251E-3</v>
      </c>
      <c r="GH111" s="2">
        <f t="shared" si="141"/>
        <v>7.3871478166507602E-3</v>
      </c>
      <c r="GI111" s="2">
        <f t="shared" si="141"/>
        <v>6.6297530005542029E-3</v>
      </c>
      <c r="GJ111" s="2">
        <f t="shared" si="141"/>
        <v>5.2185698045041119E-3</v>
      </c>
      <c r="GK111" s="2">
        <f t="shared" si="141"/>
        <v>5.3477387170120811E-3</v>
      </c>
      <c r="GM111" s="86">
        <f t="shared" si="142"/>
        <v>8.2846812874157134E-10</v>
      </c>
      <c r="GN111" s="86">
        <f t="shared" si="142"/>
        <v>8.324018680088989E-18</v>
      </c>
      <c r="GO111" s="86">
        <f t="shared" si="142"/>
        <v>2.7723530615341768E-18</v>
      </c>
      <c r="GP111" s="86">
        <f t="shared" si="142"/>
        <v>1.9439048400412507E-27</v>
      </c>
      <c r="GQ111" s="86">
        <f t="shared" si="142"/>
        <v>7.9702814656607996E-31</v>
      </c>
      <c r="GR111" s="86">
        <f t="shared" si="142"/>
        <v>2.0841973657548148E-30</v>
      </c>
      <c r="GS111" s="86">
        <f t="shared" si="142"/>
        <v>6.3326561097539367E-30</v>
      </c>
      <c r="GT111" s="86">
        <f t="shared" si="142"/>
        <v>1.774474175960055E-28</v>
      </c>
      <c r="GU111" s="86">
        <f t="shared" si="142"/>
        <v>1.6417415692452964E-26</v>
      </c>
      <c r="GV111" s="86">
        <f t="shared" si="142"/>
        <v>2.5379007599018527E-25</v>
      </c>
      <c r="GW111" s="86">
        <f t="shared" si="142"/>
        <v>8.2495904380402849E-25</v>
      </c>
      <c r="GX111" s="86">
        <f t="shared" si="142"/>
        <v>1.3304518300640197E-29</v>
      </c>
      <c r="GY111" s="86">
        <f t="shared" si="142"/>
        <v>1.3656967783557457E-18</v>
      </c>
      <c r="GZ111" s="86">
        <f t="shared" si="142"/>
        <v>1.4986623826869839E-19</v>
      </c>
      <c r="HA111" s="86">
        <f t="shared" si="142"/>
        <v>1.4711498772033783E-20</v>
      </c>
      <c r="HC111" s="86">
        <f t="shared" si="73"/>
        <v>0.42454891840762493</v>
      </c>
      <c r="HD111" s="86">
        <f t="shared" si="73"/>
        <v>0.30774559835970128</v>
      </c>
      <c r="HE111" s="86">
        <f t="shared" si="73"/>
        <v>0.33045493298228579</v>
      </c>
      <c r="HF111" s="86">
        <f t="shared" si="73"/>
        <v>0.18412071837613345</v>
      </c>
      <c r="HG111" s="86">
        <f t="shared" si="73"/>
        <v>0.35137911880432859</v>
      </c>
      <c r="HH111" s="86">
        <f t="shared" si="73"/>
        <v>0.23899922200332807</v>
      </c>
      <c r="HI111" s="86">
        <f t="shared" si="138"/>
        <v>0.12229018230707628</v>
      </c>
      <c r="HJ111" s="86">
        <f t="shared" si="138"/>
        <v>0.20410306318604859</v>
      </c>
      <c r="HK111" s="86">
        <f t="shared" si="138"/>
        <v>6.2710134473779058E-2</v>
      </c>
      <c r="HL111" s="86">
        <f t="shared" si="138"/>
        <v>0.19543112016455752</v>
      </c>
      <c r="HM111" s="86">
        <f t="shared" si="138"/>
        <v>0.12688296354199907</v>
      </c>
      <c r="HN111" s="86">
        <f t="shared" si="138"/>
        <v>0.14905673678043205</v>
      </c>
      <c r="HO111" s="86">
        <f t="shared" si="138"/>
        <v>0.23059933075443872</v>
      </c>
      <c r="HP111" s="86">
        <f t="shared" si="138"/>
        <v>0.28866988986352299</v>
      </c>
      <c r="HQ111" s="86">
        <f t="shared" si="138"/>
        <v>4.496274183044667E-2</v>
      </c>
      <c r="HS111" s="86">
        <f t="shared" si="143"/>
        <v>1.6852985644377725E-14</v>
      </c>
      <c r="HT111" s="86">
        <f t="shared" si="143"/>
        <v>1.2268524538608645E-12</v>
      </c>
      <c r="HU111" s="86">
        <f t="shared" si="143"/>
        <v>9.9857374995798201E-13</v>
      </c>
      <c r="HV111" s="86">
        <f t="shared" si="143"/>
        <v>1.825977686661875E-13</v>
      </c>
      <c r="HW111" s="86">
        <f t="shared" si="143"/>
        <v>5.5112660867204591E-15</v>
      </c>
      <c r="HX111" s="86">
        <f t="shared" si="143"/>
        <v>1.1124330798053777E-13</v>
      </c>
      <c r="HY111" s="86">
        <f t="shared" si="143"/>
        <v>7.3923284506757393E-15</v>
      </c>
      <c r="HZ111" s="86">
        <f t="shared" si="143"/>
        <v>1.0482066239493366E-15</v>
      </c>
      <c r="IA111" s="86">
        <f t="shared" si="143"/>
        <v>2.9745553468156798E-13</v>
      </c>
      <c r="IB111" s="86">
        <f t="shared" si="143"/>
        <v>1.2375957614071594E-14</v>
      </c>
      <c r="IC111" s="86">
        <f t="shared" si="143"/>
        <v>2.8500759755306928E-14</v>
      </c>
      <c r="ID111" s="86">
        <f t="shared" si="143"/>
        <v>2.9275199647682976E-15</v>
      </c>
      <c r="IE111" s="86">
        <f t="shared" si="143"/>
        <v>1.380139628527988E-15</v>
      </c>
      <c r="IF111" s="86">
        <f t="shared" si="143"/>
        <v>8.0803555290754239E-12</v>
      </c>
      <c r="IG111" s="86">
        <f t="shared" si="143"/>
        <v>7.5324534226541236E-8</v>
      </c>
      <c r="II111" s="86">
        <f t="shared" si="144"/>
        <v>3.6306715810854247E-56</v>
      </c>
      <c r="IJ111" s="86">
        <f t="shared" si="144"/>
        <v>8.185549775351345E-49</v>
      </c>
      <c r="IK111" s="86">
        <f t="shared" si="144"/>
        <v>1.2049179762672384E-48</v>
      </c>
      <c r="IL111" s="86">
        <f t="shared" si="144"/>
        <v>1.6338058449155026E-52</v>
      </c>
      <c r="IM111" s="86">
        <f t="shared" si="144"/>
        <v>6.2177606279560982E-59</v>
      </c>
      <c r="IN111" s="86">
        <f t="shared" si="144"/>
        <v>8.6356965963752619E-55</v>
      </c>
      <c r="IO111" s="86">
        <f t="shared" si="144"/>
        <v>6.0943108175766314E-61</v>
      </c>
      <c r="IP111" s="86">
        <f t="shared" si="144"/>
        <v>6.3648497882427896E-64</v>
      </c>
      <c r="IQ111" s="86">
        <f t="shared" si="144"/>
        <v>1.2570561991585446E-53</v>
      </c>
      <c r="IR111" s="86">
        <f t="shared" si="144"/>
        <v>3.0036084299649708E-58</v>
      </c>
      <c r="IS111" s="86">
        <f t="shared" si="144"/>
        <v>9.0296631416926852E-60</v>
      </c>
      <c r="IT111" s="86">
        <f t="shared" si="144"/>
        <v>2.4746588104342377E-63</v>
      </c>
      <c r="IU111" s="86">
        <f t="shared" si="144"/>
        <v>4.1213093618959646E-62</v>
      </c>
      <c r="IV111" s="86">
        <f t="shared" si="144"/>
        <v>1.1704638629318557E-59</v>
      </c>
      <c r="IW111" s="86">
        <f t="shared" si="144"/>
        <v>4.6486524445338279E-40</v>
      </c>
      <c r="IY111" s="86">
        <f t="shared" si="145"/>
        <v>0.42454891923610993</v>
      </c>
      <c r="IZ111" s="86">
        <f t="shared" si="145"/>
        <v>0.30774559836092813</v>
      </c>
      <c r="JA111" s="86">
        <f t="shared" si="145"/>
        <v>0.33045493298328438</v>
      </c>
      <c r="JB111" s="86">
        <f t="shared" si="145"/>
        <v>0.18412071837631605</v>
      </c>
      <c r="JC111" s="86">
        <f t="shared" si="145"/>
        <v>0.35137911880433409</v>
      </c>
      <c r="JD111" s="86">
        <f t="shared" si="145"/>
        <v>0.23899922200343932</v>
      </c>
      <c r="JE111" s="86">
        <f t="shared" si="145"/>
        <v>0.12229018230708368</v>
      </c>
      <c r="JF111" s="86">
        <f t="shared" si="145"/>
        <v>0.20410306318604965</v>
      </c>
      <c r="JG111" s="86">
        <f t="shared" si="145"/>
        <v>6.2710134474076515E-2</v>
      </c>
      <c r="JH111" s="86">
        <f t="shared" si="145"/>
        <v>0.1954311201645699</v>
      </c>
      <c r="JI111" s="86">
        <f t="shared" si="145"/>
        <v>0.12688296354202758</v>
      </c>
      <c r="JJ111" s="86">
        <f t="shared" si="145"/>
        <v>0.14905673678043496</v>
      </c>
      <c r="JK111" s="86">
        <f t="shared" si="145"/>
        <v>0.23059933075444011</v>
      </c>
      <c r="JL111" s="86">
        <f t="shared" si="145"/>
        <v>0.28866988987160336</v>
      </c>
      <c r="JM111" s="86">
        <f t="shared" si="145"/>
        <v>4.4962817154980898E-2</v>
      </c>
    </row>
    <row r="112" spans="2:273" x14ac:dyDescent="0.25">
      <c r="B112" s="2">
        <v>85</v>
      </c>
      <c r="C112" s="37">
        <v>126.55</v>
      </c>
      <c r="D112" s="37">
        <v>106.98099999999999</v>
      </c>
      <c r="E112" s="37">
        <v>112.547</v>
      </c>
      <c r="F112" s="37">
        <v>103.593</v>
      </c>
      <c r="G112" s="37">
        <v>108.22199999999999</v>
      </c>
      <c r="H112" s="37">
        <v>94.980999999999995</v>
      </c>
      <c r="I112" s="37">
        <v>94.796000000000006</v>
      </c>
      <c r="J112" s="37">
        <v>100.241</v>
      </c>
      <c r="K112" s="37">
        <v>96.927000000000007</v>
      </c>
      <c r="L112" s="37">
        <v>97.278000000000006</v>
      </c>
      <c r="M112" s="37">
        <v>97.519000000000005</v>
      </c>
      <c r="N112" s="37">
        <v>100.389</v>
      </c>
      <c r="O112" s="37">
        <v>97.593000000000004</v>
      </c>
      <c r="P112" s="37">
        <v>103.836</v>
      </c>
      <c r="Q112" s="37">
        <v>97.873000000000005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123.89769323042511</v>
      </c>
      <c r="T112" s="4">
        <f t="shared" si="146"/>
        <v>110.05193342830511</v>
      </c>
      <c r="U112" s="4">
        <f t="shared" si="146"/>
        <v>109.69065153200873</v>
      </c>
      <c r="V112" s="4">
        <f t="shared" si="146"/>
        <v>107.13137611639159</v>
      </c>
      <c r="W112" s="4">
        <f t="shared" si="146"/>
        <v>114.76984371251957</v>
      </c>
      <c r="X112" s="4">
        <f t="shared" si="146"/>
        <v>102.18853533166855</v>
      </c>
      <c r="Y112" s="4">
        <f t="shared" si="146"/>
        <v>98.084920227422771</v>
      </c>
      <c r="Z112" s="4">
        <f t="shared" si="146"/>
        <v>106.29113255652987</v>
      </c>
      <c r="AA112" s="4">
        <f t="shared" si="146"/>
        <v>98.189105963990755</v>
      </c>
      <c r="AB112" s="4">
        <f t="shared" si="146"/>
        <v>103.29310923774216</v>
      </c>
      <c r="AC112" s="4">
        <f t="shared" si="146"/>
        <v>102.25085950407447</v>
      </c>
      <c r="AD112" s="4">
        <f t="shared" si="146"/>
        <v>104.46762063096273</v>
      </c>
      <c r="AE112" s="4">
        <f t="shared" si="146"/>
        <v>104.58275403581388</v>
      </c>
      <c r="AF112" s="4">
        <f t="shared" si="146"/>
        <v>108.7427229397443</v>
      </c>
      <c r="AG112" s="4">
        <f t="shared" si="146"/>
        <v>100.11510179506428</v>
      </c>
      <c r="AI112" s="4">
        <f t="shared" ref="AI112:AW128" si="147">IF(OR($B112 &lt; C$230, $B112 &gt; C$233), 0, C112-S112)</f>
        <v>2.6523067695748921</v>
      </c>
      <c r="AJ112" s="4">
        <f t="shared" si="147"/>
        <v>-3.0709334283051106</v>
      </c>
      <c r="AK112" s="4">
        <f t="shared" si="147"/>
        <v>2.8563484679912676</v>
      </c>
      <c r="AL112" s="4">
        <f t="shared" si="147"/>
        <v>-3.5383761163915892</v>
      </c>
      <c r="AM112" s="4">
        <f t="shared" si="147"/>
        <v>-6.5478437125195796</v>
      </c>
      <c r="AN112" s="4">
        <f t="shared" si="147"/>
        <v>-7.2075353316685522</v>
      </c>
      <c r="AO112" s="4">
        <f t="shared" si="147"/>
        <v>-3.2889202274227642</v>
      </c>
      <c r="AP112" s="4">
        <f t="shared" si="147"/>
        <v>-6.0501325565298743</v>
      </c>
      <c r="AQ112" s="4">
        <f t="shared" si="147"/>
        <v>-1.2621059639907486</v>
      </c>
      <c r="AR112" s="4">
        <f t="shared" si="147"/>
        <v>-6.015109237742152</v>
      </c>
      <c r="AS112" s="4">
        <f t="shared" si="147"/>
        <v>-4.731859504074464</v>
      </c>
      <c r="AT112" s="4">
        <f t="shared" si="147"/>
        <v>-4.0786206309627318</v>
      </c>
      <c r="AU112" s="4">
        <f t="shared" si="147"/>
        <v>-6.9897540358138741</v>
      </c>
      <c r="AV112" s="4">
        <f t="shared" si="147"/>
        <v>-4.9067229397442986</v>
      </c>
      <c r="AW112" s="4">
        <f t="shared" si="147"/>
        <v>-2.2421017950642721</v>
      </c>
      <c r="AY112" s="2">
        <f t="shared" si="139"/>
        <v>97.485661105188882</v>
      </c>
      <c r="AZ112" s="2">
        <f t="shared" si="139"/>
        <v>95.064340448101873</v>
      </c>
      <c r="BA112" s="2">
        <f t="shared" si="139"/>
        <v>93.937031488394496</v>
      </c>
      <c r="BB112" s="2">
        <f t="shared" si="139"/>
        <v>101.97596109182321</v>
      </c>
      <c r="BC112" s="2">
        <f t="shared" si="139"/>
        <v>98.017878960300834</v>
      </c>
      <c r="BD112" s="2">
        <f t="shared" si="139"/>
        <v>93.662656942357486</v>
      </c>
      <c r="BE112" s="2">
        <f t="shared" si="139"/>
        <v>95.475083977025989</v>
      </c>
      <c r="BF112" s="2">
        <f t="shared" si="139"/>
        <v>100.5743459146785</v>
      </c>
      <c r="BG112" s="2">
        <f t="shared" si="139"/>
        <v>97.177260175187641</v>
      </c>
      <c r="BH112" s="2">
        <f t="shared" si="139"/>
        <v>97.019652680203265</v>
      </c>
      <c r="BI112" s="2">
        <f t="shared" si="139"/>
        <v>99.23645371367337</v>
      </c>
      <c r="BJ112" s="2">
        <f t="shared" si="139"/>
        <v>100.60955273651696</v>
      </c>
      <c r="BK112" s="2">
        <f t="shared" si="139"/>
        <v>96.094218521344857</v>
      </c>
      <c r="BL112" s="2">
        <f t="shared" si="139"/>
        <v>97.729729265093553</v>
      </c>
      <c r="BM112" s="2">
        <f t="shared" si="139"/>
        <v>99.734746070358781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109.46117318747316</v>
      </c>
      <c r="DL112" s="2">
        <f t="shared" si="148"/>
        <v>113.18089758179232</v>
      </c>
      <c r="DM112" s="2">
        <f t="shared" si="148"/>
        <v>111.20162847503374</v>
      </c>
      <c r="DN112" s="2">
        <f t="shared" si="148"/>
        <v>117.72362247962249</v>
      </c>
      <c r="DO112" s="2">
        <f t="shared" si="148"/>
        <v>114.26695448079658</v>
      </c>
      <c r="DP112" s="2">
        <f t="shared" si="148"/>
        <v>108.16881679174485</v>
      </c>
      <c r="DQ112" s="2">
        <f t="shared" si="148"/>
        <v>113.12036928953398</v>
      </c>
      <c r="DR112" s="2">
        <f t="shared" si="148"/>
        <v>116.93137860962568</v>
      </c>
      <c r="DS112" s="2">
        <f t="shared" si="148"/>
        <v>110.67104954954951</v>
      </c>
      <c r="DT112" s="2">
        <f t="shared" si="148"/>
        <v>110.24536918767507</v>
      </c>
      <c r="DU112" s="2">
        <f t="shared" si="148"/>
        <v>113.35706498599441</v>
      </c>
      <c r="DV112" s="2">
        <f t="shared" si="148"/>
        <v>110.90093159536541</v>
      </c>
      <c r="DW112" s="2">
        <f t="shared" si="148"/>
        <v>116.94207983870966</v>
      </c>
      <c r="DX112" s="2">
        <f t="shared" si="148"/>
        <v>109.40325858361143</v>
      </c>
      <c r="DY112" s="2">
        <f t="shared" si="148"/>
        <v>111.38325335775336</v>
      </c>
      <c r="EA112" s="2">
        <f t="shared" si="94"/>
        <v>97.120642322097382</v>
      </c>
      <c r="EB112" s="2">
        <f t="shared" si="94"/>
        <v>94.562699406968122</v>
      </c>
      <c r="EC112" s="2">
        <f t="shared" si="94"/>
        <v>93.469613111971583</v>
      </c>
      <c r="ED112" s="2">
        <f t="shared" si="94"/>
        <v>101.52440187567144</v>
      </c>
      <c r="EE112" s="2">
        <f t="shared" si="94"/>
        <v>97.564034878487874</v>
      </c>
      <c r="EF112" s="2">
        <f t="shared" si="94"/>
        <v>93.299050985743733</v>
      </c>
      <c r="EG112" s="2">
        <f t="shared" si="94"/>
        <v>94.933311731417973</v>
      </c>
      <c r="EH112" s="2">
        <f t="shared" si="94"/>
        <v>100.03540264766326</v>
      </c>
      <c r="EI112" s="2">
        <f t="shared" si="94"/>
        <v>96.788920662536711</v>
      </c>
      <c r="EJ112" s="2">
        <f t="shared" si="94"/>
        <v>96.595184094706397</v>
      </c>
      <c r="EK112" s="2">
        <f t="shared" si="94"/>
        <v>98.816701490186205</v>
      </c>
      <c r="EL112" s="2">
        <f t="shared" si="94"/>
        <v>100.29587930093186</v>
      </c>
      <c r="EM112" s="2">
        <f t="shared" si="135"/>
        <v>95.384693249834925</v>
      </c>
      <c r="EN112" s="2">
        <f t="shared" si="135"/>
        <v>97.300802251696481</v>
      </c>
      <c r="EO112" s="2">
        <f t="shared" si="135"/>
        <v>99.35096031241487</v>
      </c>
      <c r="EQ112" s="2">
        <f t="shared" ref="EQ112:FE128" si="149">CU$228*$B112+CU$229</f>
        <v>96.899880190063982</v>
      </c>
      <c r="ER112" s="2">
        <f t="shared" si="149"/>
        <v>93.44680546370769</v>
      </c>
      <c r="ES112" s="2">
        <f t="shared" si="149"/>
        <v>93.394474607786364</v>
      </c>
      <c r="ET112" s="2">
        <f t="shared" si="149"/>
        <v>101.12926166466437</v>
      </c>
      <c r="EU112" s="2">
        <f t="shared" si="149"/>
        <v>96.897201641640123</v>
      </c>
      <c r="EV112" s="2">
        <f t="shared" si="149"/>
        <v>92.725267696008245</v>
      </c>
      <c r="EW112" s="2">
        <f t="shared" si="149"/>
        <v>94.472332074253316</v>
      </c>
      <c r="EX112" s="2">
        <f t="shared" si="149"/>
        <v>99.32063851709519</v>
      </c>
      <c r="EY112" s="2">
        <f t="shared" si="149"/>
        <v>97.60460332712006</v>
      </c>
      <c r="EZ112" s="2">
        <f t="shared" si="149"/>
        <v>97.587263320694476</v>
      </c>
      <c r="FA112" s="2">
        <f t="shared" si="149"/>
        <v>98.275066095296708</v>
      </c>
      <c r="FB112" s="2">
        <f t="shared" si="149"/>
        <v>98.989671157844938</v>
      </c>
      <c r="FC112" s="2">
        <f t="shared" si="149"/>
        <v>95.83783775420477</v>
      </c>
      <c r="FD112" s="2">
        <f t="shared" si="149"/>
        <v>97.392151226076706</v>
      </c>
      <c r="FE112" s="2">
        <f t="shared" si="149"/>
        <v>99.493026070318123</v>
      </c>
      <c r="FG112" s="2">
        <f t="shared" ref="FG112:FU128" si="150">POWER(10,($B112-C$231)/C$229)/(1+POWER(10,($B112-C$231)/C$229))</f>
        <v>0.97030014157333444</v>
      </c>
      <c r="FH112" s="2">
        <f t="shared" si="150"/>
        <v>0.97256563153475439</v>
      </c>
      <c r="FI112" s="2">
        <f t="shared" si="150"/>
        <v>0.97360848943315681</v>
      </c>
      <c r="FJ112" s="2">
        <f t="shared" si="150"/>
        <v>0.97194389872813769</v>
      </c>
      <c r="FK112" s="2">
        <f t="shared" si="150"/>
        <v>0.97256240395403992</v>
      </c>
      <c r="FL112" s="2">
        <f t="shared" si="150"/>
        <v>0.975282134328322</v>
      </c>
      <c r="FM112" s="2">
        <f t="shared" si="150"/>
        <v>0.97001387027383346</v>
      </c>
      <c r="FN112" s="2">
        <f t="shared" si="150"/>
        <v>0.96777373076114226</v>
      </c>
      <c r="FO112" s="2">
        <f t="shared" si="150"/>
        <v>0.97266113002973942</v>
      </c>
      <c r="FP112" s="2">
        <f t="shared" si="150"/>
        <v>0.96963780165893887</v>
      </c>
      <c r="FQ112" s="2">
        <f t="shared" si="150"/>
        <v>0.97079467136371189</v>
      </c>
      <c r="FR112" s="2">
        <f t="shared" si="150"/>
        <v>0.96942532888923527</v>
      </c>
      <c r="FS112" s="2">
        <f t="shared" si="150"/>
        <v>0.96723938243573693</v>
      </c>
      <c r="FT112" s="2">
        <f t="shared" si="150"/>
        <v>0.96460184928840376</v>
      </c>
      <c r="FU112" s="2">
        <f t="shared" si="150"/>
        <v>0.96817288624166575</v>
      </c>
      <c r="FW112" s="2">
        <f t="shared" si="141"/>
        <v>6.7640066089190102E-3</v>
      </c>
      <c r="FX112" s="2">
        <f t="shared" si="141"/>
        <v>8.1884732940134472E-3</v>
      </c>
      <c r="FY112" s="2">
        <f t="shared" si="141"/>
        <v>7.4035863342529137E-3</v>
      </c>
      <c r="FZ112" s="2">
        <f t="shared" si="141"/>
        <v>7.409414573271004E-3</v>
      </c>
      <c r="GA112" s="2">
        <f t="shared" si="141"/>
        <v>6.6641534611283819E-3</v>
      </c>
      <c r="GB112" s="2">
        <f t="shared" si="141"/>
        <v>6.8717880405999516E-3</v>
      </c>
      <c r="GC112" s="2">
        <f t="shared" si="141"/>
        <v>7.7817352916982087E-3</v>
      </c>
      <c r="GD112" s="2">
        <f t="shared" si="141"/>
        <v>7.7662030743116473E-3</v>
      </c>
      <c r="GE112" s="2">
        <f t="shared" si="141"/>
        <v>1.0810326713254931E-2</v>
      </c>
      <c r="GF112" s="2">
        <f t="shared" si="141"/>
        <v>1.0098949811166394E-2</v>
      </c>
      <c r="GG112" s="2">
        <f t="shared" si="141"/>
        <v>9.0538228211867328E-3</v>
      </c>
      <c r="GH112" s="2">
        <f t="shared" si="141"/>
        <v>8.0940778738983008E-3</v>
      </c>
      <c r="GI112" s="2">
        <f t="shared" si="141"/>
        <v>7.2647328944460384E-3</v>
      </c>
      <c r="GJ112" s="2">
        <f t="shared" si="141"/>
        <v>5.7191685290066971E-3</v>
      </c>
      <c r="GK112" s="2">
        <f t="shared" si="141"/>
        <v>5.8606551543707135E-3</v>
      </c>
      <c r="GM112" s="86">
        <f t="shared" si="142"/>
        <v>1.1475721483875567E-10</v>
      </c>
      <c r="GN112" s="86">
        <f t="shared" si="142"/>
        <v>2.0463885401909666E-19</v>
      </c>
      <c r="GO112" s="86">
        <f t="shared" si="142"/>
        <v>5.6917333332613653E-20</v>
      </c>
      <c r="GP112" s="86">
        <f t="shared" si="142"/>
        <v>5.4521149684550154E-30</v>
      </c>
      <c r="GQ112" s="86">
        <f t="shared" si="142"/>
        <v>7.9977647264982255E-34</v>
      </c>
      <c r="GR112" s="86">
        <f t="shared" si="142"/>
        <v>2.7185727450816388E-33</v>
      </c>
      <c r="GS112" s="86">
        <f t="shared" si="142"/>
        <v>1.1018037786077792E-32</v>
      </c>
      <c r="GT112" s="86">
        <f t="shared" si="142"/>
        <v>3.3602462074900506E-31</v>
      </c>
      <c r="GU112" s="86">
        <f t="shared" si="142"/>
        <v>6.4125637492655289E-29</v>
      </c>
      <c r="GV112" s="86">
        <f t="shared" si="142"/>
        <v>9.6729606351058827E-28</v>
      </c>
      <c r="GW112" s="86">
        <f t="shared" si="142"/>
        <v>4.3142976505571827E-27</v>
      </c>
      <c r="GX112" s="86">
        <f t="shared" si="142"/>
        <v>2.5132693619107251E-32</v>
      </c>
      <c r="GY112" s="86">
        <f t="shared" si="142"/>
        <v>3.0463970484536719E-20</v>
      </c>
      <c r="GZ112" s="86">
        <f t="shared" si="142"/>
        <v>2.5826599348696942E-21</v>
      </c>
      <c r="HA112" s="86">
        <f t="shared" si="142"/>
        <v>3.2447579196049667E-22</v>
      </c>
      <c r="HC112" s="86">
        <f t="shared" si="73"/>
        <v>0.34293129341086692</v>
      </c>
      <c r="HD112" s="86">
        <f t="shared" si="73"/>
        <v>0.18757257414554718</v>
      </c>
      <c r="HE112" s="86">
        <f t="shared" si="73"/>
        <v>0.18300945462966767</v>
      </c>
      <c r="HF112" s="86">
        <f t="shared" si="73"/>
        <v>6.6346395977226177E-2</v>
      </c>
      <c r="HG112" s="86">
        <f t="shared" si="73"/>
        <v>0.18652824063601151</v>
      </c>
      <c r="HH112" s="86">
        <f t="shared" si="73"/>
        <v>0.10530286847707394</v>
      </c>
      <c r="HI112" s="86">
        <f t="shared" si="138"/>
        <v>3.7403529387126072E-2</v>
      </c>
      <c r="HJ112" s="86">
        <f t="shared" si="138"/>
        <v>7.9156075271225715E-2</v>
      </c>
      <c r="HK112" s="86">
        <f t="shared" si="138"/>
        <v>1.8131433970803097E-2</v>
      </c>
      <c r="HL112" s="86">
        <f t="shared" si="138"/>
        <v>9.0813581717200748E-2</v>
      </c>
      <c r="HM112" s="86">
        <f t="shared" si="138"/>
        <v>5.1026121719058647E-2</v>
      </c>
      <c r="HN112" s="86">
        <f t="shared" si="138"/>
        <v>6.3762292668283607E-2</v>
      </c>
      <c r="HO112" s="86">
        <f t="shared" si="138"/>
        <v>0.12019383277217167</v>
      </c>
      <c r="HP112" s="86">
        <f t="shared" si="138"/>
        <v>0.15975952014409336</v>
      </c>
      <c r="HQ112" s="86">
        <f t="shared" si="138"/>
        <v>1.3758044009825663E-2</v>
      </c>
      <c r="HS112" s="86">
        <f t="shared" si="143"/>
        <v>1.1651698903036945E-13</v>
      </c>
      <c r="HT112" s="86">
        <f t="shared" si="143"/>
        <v>6.9435101423399798E-12</v>
      </c>
      <c r="HU112" s="86">
        <f t="shared" si="143"/>
        <v>5.4788040079043694E-12</v>
      </c>
      <c r="HV112" s="86">
        <f t="shared" si="143"/>
        <v>1.1341174694934443E-12</v>
      </c>
      <c r="HW112" s="86">
        <f t="shared" si="143"/>
        <v>4.1197265895633201E-14</v>
      </c>
      <c r="HX112" s="86">
        <f t="shared" si="143"/>
        <v>7.1092944320619757E-13</v>
      </c>
      <c r="HY112" s="86">
        <f t="shared" si="143"/>
        <v>6.0353700146714212E-14</v>
      </c>
      <c r="HZ112" s="86">
        <f t="shared" si="143"/>
        <v>9.6193882413296225E-15</v>
      </c>
      <c r="IA112" s="86">
        <f t="shared" si="143"/>
        <v>2.1510089652650931E-12</v>
      </c>
      <c r="IB112" s="86">
        <f t="shared" si="143"/>
        <v>1.0599010994755731E-13</v>
      </c>
      <c r="IC112" s="86">
        <f t="shared" si="143"/>
        <v>2.3215728049640942E-13</v>
      </c>
      <c r="ID112" s="86">
        <f t="shared" si="143"/>
        <v>2.6157231699091256E-14</v>
      </c>
      <c r="IE112" s="86">
        <f t="shared" si="143"/>
        <v>1.1811057286067785E-14</v>
      </c>
      <c r="IF112" s="86">
        <f t="shared" si="143"/>
        <v>3.5326146871709477E-11</v>
      </c>
      <c r="IG112" s="86">
        <f t="shared" si="143"/>
        <v>1.9152502067783079E-7</v>
      </c>
      <c r="II112" s="86">
        <f t="shared" si="144"/>
        <v>3.256601161343559E-54</v>
      </c>
      <c r="IJ112" s="86">
        <f t="shared" si="144"/>
        <v>4.6636321874937867E-47</v>
      </c>
      <c r="IK112" s="86">
        <f t="shared" si="144"/>
        <v>6.2391231152677852E-47</v>
      </c>
      <c r="IL112" s="86">
        <f t="shared" si="144"/>
        <v>1.1708145945983379E-50</v>
      </c>
      <c r="IM112" s="86">
        <f t="shared" si="144"/>
        <v>6.9092447886761206E-57</v>
      </c>
      <c r="IN112" s="86">
        <f t="shared" si="144"/>
        <v>7.0106564057578145E-53</v>
      </c>
      <c r="IO112" s="86">
        <f t="shared" si="144"/>
        <v>9.304912705308737E-59</v>
      </c>
      <c r="IP112" s="86">
        <f t="shared" si="144"/>
        <v>1.2484811699773764E-61</v>
      </c>
      <c r="IQ112" s="86">
        <f t="shared" si="144"/>
        <v>1.4140279380511129E-51</v>
      </c>
      <c r="IR112" s="86">
        <f t="shared" si="144"/>
        <v>4.7686197523508841E-56</v>
      </c>
      <c r="IS112" s="86">
        <f t="shared" si="144"/>
        <v>1.4587687434972656E-57</v>
      </c>
      <c r="IT112" s="86">
        <f t="shared" si="144"/>
        <v>4.8255008908213183E-61</v>
      </c>
      <c r="IU112" s="86">
        <f t="shared" si="144"/>
        <v>6.4770164586624499E-60</v>
      </c>
      <c r="IV112" s="86">
        <f t="shared" si="144"/>
        <v>1.2018613524770721E-57</v>
      </c>
      <c r="IW112" s="86">
        <f t="shared" si="144"/>
        <v>1.0150890766188227E-38</v>
      </c>
      <c r="IY112" s="86">
        <f t="shared" si="145"/>
        <v>0.34293129352574064</v>
      </c>
      <c r="IZ112" s="86">
        <f t="shared" si="145"/>
        <v>0.18757257415249068</v>
      </c>
      <c r="JA112" s="86">
        <f t="shared" si="145"/>
        <v>0.18300945463514648</v>
      </c>
      <c r="JB112" s="86">
        <f t="shared" si="145"/>
        <v>6.6346395978360298E-2</v>
      </c>
      <c r="JC112" s="86">
        <f t="shared" si="145"/>
        <v>0.18652824063605269</v>
      </c>
      <c r="JD112" s="86">
        <f t="shared" si="145"/>
        <v>0.10530286847778488</v>
      </c>
      <c r="JE112" s="86">
        <f t="shared" si="145"/>
        <v>3.7403529387186427E-2</v>
      </c>
      <c r="JF112" s="86">
        <f t="shared" si="145"/>
        <v>7.9156075271235332E-2</v>
      </c>
      <c r="JG112" s="86">
        <f t="shared" si="145"/>
        <v>1.8131433972954105E-2</v>
      </c>
      <c r="JH112" s="86">
        <f t="shared" si="145"/>
        <v>9.0813581717306732E-2</v>
      </c>
      <c r="JI112" s="86">
        <f t="shared" si="145"/>
        <v>5.1026121719290801E-2</v>
      </c>
      <c r="JJ112" s="86">
        <f t="shared" si="145"/>
        <v>6.3762292668309767E-2</v>
      </c>
      <c r="JK112" s="86">
        <f t="shared" si="145"/>
        <v>0.12019383277218348</v>
      </c>
      <c r="JL112" s="86">
        <f t="shared" si="145"/>
        <v>0.15975952017941952</v>
      </c>
      <c r="JM112" s="86">
        <f t="shared" si="145"/>
        <v>1.3758235534846341E-2</v>
      </c>
    </row>
    <row r="113" spans="2:273" x14ac:dyDescent="0.25">
      <c r="B113" s="2">
        <v>86</v>
      </c>
      <c r="C113" s="37">
        <v>115.68300000000001</v>
      </c>
      <c r="D113" s="37">
        <v>97.185000000000002</v>
      </c>
      <c r="E113" s="37">
        <v>101.358</v>
      </c>
      <c r="F113" s="37">
        <v>102.20399999999999</v>
      </c>
      <c r="G113" s="37">
        <v>98.778000000000006</v>
      </c>
      <c r="H113" s="37">
        <v>93.647999999999996</v>
      </c>
      <c r="I113" s="37">
        <v>94.111000000000004</v>
      </c>
      <c r="J113" s="37">
        <v>99.37</v>
      </c>
      <c r="K113" s="37">
        <v>96.855000000000004</v>
      </c>
      <c r="L113" s="37">
        <v>95.406999999999996</v>
      </c>
      <c r="M113" s="37">
        <v>97.13</v>
      </c>
      <c r="N113" s="37">
        <v>99.037000000000006</v>
      </c>
      <c r="O113" s="37">
        <v>95.537000000000006</v>
      </c>
      <c r="P113" s="37">
        <v>97.527000000000001</v>
      </c>
      <c r="Q113" s="37">
        <v>98.2</v>
      </c>
      <c r="S113" s="4">
        <f t="shared" si="146"/>
        <v>114.06982715095043</v>
      </c>
      <c r="T113" s="4">
        <f t="shared" si="146"/>
        <v>101.41670290108651</v>
      </c>
      <c r="U113" s="4">
        <f t="shared" si="146"/>
        <v>99.740682045192827</v>
      </c>
      <c r="V113" s="4">
        <f t="shared" si="146"/>
        <v>102.82978370348744</v>
      </c>
      <c r="W113" s="4">
        <f t="shared" si="146"/>
        <v>103.5435185714686</v>
      </c>
      <c r="X113" s="4">
        <f t="shared" si="146"/>
        <v>95.839943465386057</v>
      </c>
      <c r="Y113" s="4">
        <f t="shared" si="146"/>
        <v>95.704434216851013</v>
      </c>
      <c r="Z113" s="4">
        <f t="shared" si="146"/>
        <v>101.61669903172989</v>
      </c>
      <c r="AA113" s="4">
        <f t="shared" si="146"/>
        <v>97.195717001965576</v>
      </c>
      <c r="AB113" s="4">
        <f t="shared" si="146"/>
        <v>98.76607672723128</v>
      </c>
      <c r="AC113" s="4">
        <f t="shared" si="146"/>
        <v>99.736662076578583</v>
      </c>
      <c r="AD113" s="4">
        <f t="shared" si="146"/>
        <v>101.37687111556122</v>
      </c>
      <c r="AE113" s="4">
        <f t="shared" si="146"/>
        <v>98.934801362302537</v>
      </c>
      <c r="AF113" s="4">
        <f t="shared" si="146"/>
        <v>101.67397814497382</v>
      </c>
      <c r="AG113" s="4">
        <f t="shared" si="146"/>
        <v>99.675235476801774</v>
      </c>
      <c r="AI113" s="4">
        <f t="shared" si="147"/>
        <v>1.613172849049576</v>
      </c>
      <c r="AJ113" s="4">
        <f t="shared" si="147"/>
        <v>-4.231702901086507</v>
      </c>
      <c r="AK113" s="4">
        <f t="shared" si="147"/>
        <v>1.6173179548071772</v>
      </c>
      <c r="AL113" s="4">
        <f t="shared" si="147"/>
        <v>-0.62578370348744272</v>
      </c>
      <c r="AM113" s="4">
        <f t="shared" si="147"/>
        <v>-4.7655185714685899</v>
      </c>
      <c r="AN113" s="4">
        <f t="shared" si="147"/>
        <v>-2.1919434653860606</v>
      </c>
      <c r="AO113" s="4">
        <f t="shared" si="147"/>
        <v>-1.5934342168510085</v>
      </c>
      <c r="AP113" s="4">
        <f t="shared" si="147"/>
        <v>-2.2466990317298894</v>
      </c>
      <c r="AQ113" s="4">
        <f t="shared" si="147"/>
        <v>-0.34071700196557231</v>
      </c>
      <c r="AR113" s="4">
        <f t="shared" si="147"/>
        <v>-3.3590767272312831</v>
      </c>
      <c r="AS113" s="4">
        <f t="shared" si="147"/>
        <v>-2.6066620765785871</v>
      </c>
      <c r="AT113" s="4">
        <f t="shared" si="147"/>
        <v>-2.3398711155612091</v>
      </c>
      <c r="AU113" s="4">
        <f t="shared" si="147"/>
        <v>-3.3978013623025305</v>
      </c>
      <c r="AV113" s="4">
        <f t="shared" si="147"/>
        <v>-4.146978144973815</v>
      </c>
      <c r="AW113" s="4">
        <f t="shared" si="147"/>
        <v>-1.475235476801771</v>
      </c>
      <c r="AY113" s="2">
        <f t="shared" si="139"/>
        <v>97.350844323764505</v>
      </c>
      <c r="AZ113" s="2">
        <f t="shared" si="139"/>
        <v>94.792761833661288</v>
      </c>
      <c r="BA113" s="2">
        <f t="shared" si="139"/>
        <v>93.749567672004275</v>
      </c>
      <c r="BB113" s="2">
        <f t="shared" si="139"/>
        <v>101.72031106161758</v>
      </c>
      <c r="BC113" s="2">
        <f t="shared" si="139"/>
        <v>97.781392981745171</v>
      </c>
      <c r="BD113" s="2">
        <f t="shared" si="139"/>
        <v>93.453639601323943</v>
      </c>
      <c r="BE113" s="2">
        <f t="shared" si="139"/>
        <v>95.247764167449319</v>
      </c>
      <c r="BF113" s="2">
        <f t="shared" si="139"/>
        <v>100.30257997382955</v>
      </c>
      <c r="BG113" s="2">
        <f t="shared" si="139"/>
        <v>97.020610066326554</v>
      </c>
      <c r="BH113" s="2">
        <f t="shared" si="139"/>
        <v>96.868829306459446</v>
      </c>
      <c r="BI113" s="2">
        <f t="shared" si="139"/>
        <v>98.961376544779739</v>
      </c>
      <c r="BJ113" s="2">
        <f t="shared" si="139"/>
        <v>100.31159217885543</v>
      </c>
      <c r="BK113" s="2">
        <f t="shared" si="139"/>
        <v>95.927276810116552</v>
      </c>
      <c r="BL113" s="2">
        <f t="shared" si="139"/>
        <v>97.583478080489343</v>
      </c>
      <c r="BM113" s="2">
        <f t="shared" si="139"/>
        <v>99.605384770154018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>
        <f t="shared" si="140"/>
        <v>94.111000000000004</v>
      </c>
      <c r="CL113" s="2" t="str">
        <f t="shared" si="140"/>
        <v/>
      </c>
      <c r="CM113" s="2">
        <f t="shared" si="140"/>
        <v>96.855000000000004</v>
      </c>
      <c r="CN113" s="2" t="str">
        <f t="shared" si="140"/>
        <v/>
      </c>
      <c r="CO113" s="2" t="str">
        <f t="shared" si="140"/>
        <v/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>
        <f t="shared" si="140"/>
        <v>98.2</v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>
        <f t="shared" si="116"/>
        <v>94.111000000000004</v>
      </c>
      <c r="DB113" s="2" t="str">
        <f t="shared" si="117"/>
        <v/>
      </c>
      <c r="DC113" s="2">
        <f t="shared" si="118"/>
        <v>96.855000000000004</v>
      </c>
      <c r="DD113" s="2" t="str">
        <f t="shared" si="119"/>
        <v/>
      </c>
      <c r="DE113" s="2" t="str">
        <f t="shared" si="120"/>
        <v/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>
        <f t="shared" si="124"/>
        <v>98.2</v>
      </c>
      <c r="DK113" s="2">
        <f t="shared" si="148"/>
        <v>109.53420034320033</v>
      </c>
      <c r="DL113" s="2">
        <f t="shared" si="148"/>
        <v>113.33080867709816</v>
      </c>
      <c r="DM113" s="2">
        <f t="shared" si="148"/>
        <v>111.30264912280703</v>
      </c>
      <c r="DN113" s="2">
        <f t="shared" si="148"/>
        <v>117.87578451308453</v>
      </c>
      <c r="DO113" s="2">
        <f t="shared" si="148"/>
        <v>114.3618529379582</v>
      </c>
      <c r="DP113" s="2">
        <f t="shared" si="148"/>
        <v>108.21070384615385</v>
      </c>
      <c r="DQ113" s="2">
        <f t="shared" si="148"/>
        <v>113.24958686019862</v>
      </c>
      <c r="DR113" s="2">
        <f t="shared" si="148"/>
        <v>116.98644491978611</v>
      </c>
      <c r="DS113" s="2">
        <f t="shared" si="148"/>
        <v>110.62379099099095</v>
      </c>
      <c r="DT113" s="2">
        <f t="shared" si="148"/>
        <v>110.20650588235294</v>
      </c>
      <c r="DU113" s="2">
        <f t="shared" si="148"/>
        <v>113.38277226890759</v>
      </c>
      <c r="DV113" s="2">
        <f t="shared" si="148"/>
        <v>110.93568627450979</v>
      </c>
      <c r="DW113" s="2">
        <f t="shared" si="148"/>
        <v>117.1191629032258</v>
      </c>
      <c r="DX113" s="2">
        <f t="shared" si="148"/>
        <v>109.46581053021877</v>
      </c>
      <c r="DY113" s="2">
        <f t="shared" si="148"/>
        <v>111.45292063492064</v>
      </c>
      <c r="EA113" s="2">
        <f t="shared" si="94"/>
        <v>97.01232996927493</v>
      </c>
      <c r="EB113" s="2">
        <f t="shared" si="94"/>
        <v>94.325491104521859</v>
      </c>
      <c r="EC113" s="2">
        <f t="shared" si="94"/>
        <v>93.316208030552176</v>
      </c>
      <c r="ED113" s="2">
        <f t="shared" si="94"/>
        <v>101.2980940884411</v>
      </c>
      <c r="EE113" s="2">
        <f t="shared" si="94"/>
        <v>97.359493699369949</v>
      </c>
      <c r="EF113" s="2">
        <f t="shared" si="94"/>
        <v>93.116686057315405</v>
      </c>
      <c r="EG113" s="2">
        <f t="shared" si="94"/>
        <v>94.744019044509713</v>
      </c>
      <c r="EH113" s="2">
        <f t="shared" si="94"/>
        <v>99.801765914004307</v>
      </c>
      <c r="EI113" s="2">
        <f t="shared" si="94"/>
        <v>96.662755661933303</v>
      </c>
      <c r="EJ113" s="2">
        <f t="shared" si="94"/>
        <v>96.477363574310289</v>
      </c>
      <c r="EK113" s="2">
        <f t="shared" si="94"/>
        <v>98.570880564569507</v>
      </c>
      <c r="EL113" s="2">
        <f t="shared" si="94"/>
        <v>100.01720365292272</v>
      </c>
      <c r="EM113" s="2">
        <f t="shared" si="135"/>
        <v>95.269144758983543</v>
      </c>
      <c r="EN113" s="2">
        <f t="shared" si="135"/>
        <v>97.185238186304758</v>
      </c>
      <c r="EO113" s="2">
        <f t="shared" si="135"/>
        <v>99.249343293070581</v>
      </c>
      <c r="EQ113" s="2">
        <f t="shared" si="149"/>
        <v>96.803320493057271</v>
      </c>
      <c r="ER113" s="2">
        <f t="shared" si="149"/>
        <v>93.277565180875129</v>
      </c>
      <c r="ES113" s="2">
        <f t="shared" si="149"/>
        <v>93.24596117354065</v>
      </c>
      <c r="ET113" s="2">
        <f t="shared" si="149"/>
        <v>100.92685404295705</v>
      </c>
      <c r="EU113" s="2">
        <f t="shared" si="149"/>
        <v>96.731354455841725</v>
      </c>
      <c r="EV113" s="2">
        <f t="shared" si="149"/>
        <v>92.57855952546474</v>
      </c>
      <c r="EW113" s="2">
        <f t="shared" si="149"/>
        <v>94.312643683232167</v>
      </c>
      <c r="EX113" s="2">
        <f t="shared" si="149"/>
        <v>99.132830881232564</v>
      </c>
      <c r="EY113" s="2">
        <f t="shared" si="149"/>
        <v>97.416050100923471</v>
      </c>
      <c r="EZ113" s="2">
        <f t="shared" si="149"/>
        <v>97.406488486554068</v>
      </c>
      <c r="FA113" s="2">
        <f t="shared" si="149"/>
        <v>98.062371086628289</v>
      </c>
      <c r="FB113" s="2">
        <f t="shared" si="149"/>
        <v>98.789378298649297</v>
      </c>
      <c r="FC113" s="2">
        <f t="shared" si="149"/>
        <v>95.697418978591742</v>
      </c>
      <c r="FD113" s="2">
        <f t="shared" si="149"/>
        <v>97.271617154221403</v>
      </c>
      <c r="FE113" s="2">
        <f t="shared" si="149"/>
        <v>99.376623002326568</v>
      </c>
      <c r="FG113" s="2">
        <f t="shared" si="150"/>
        <v>0.97284243726267783</v>
      </c>
      <c r="FH113" s="2">
        <f t="shared" si="150"/>
        <v>0.97491901492038591</v>
      </c>
      <c r="FI113" s="2">
        <f t="shared" si="150"/>
        <v>0.97587463316865175</v>
      </c>
      <c r="FJ113" s="2">
        <f t="shared" si="150"/>
        <v>0.97434920914629952</v>
      </c>
      <c r="FK113" s="2">
        <f t="shared" si="150"/>
        <v>0.97491605706810769</v>
      </c>
      <c r="FL113" s="2">
        <f t="shared" si="150"/>
        <v>0.9774079029336844</v>
      </c>
      <c r="FM113" s="2">
        <f t="shared" si="150"/>
        <v>0.97257997818258712</v>
      </c>
      <c r="FN113" s="2">
        <f t="shared" si="150"/>
        <v>0.97052571697400392</v>
      </c>
      <c r="FO113" s="2">
        <f t="shared" si="150"/>
        <v>0.97500653185838304</v>
      </c>
      <c r="FP113" s="2">
        <f t="shared" si="150"/>
        <v>0.97223517103440016</v>
      </c>
      <c r="FQ113" s="2">
        <f t="shared" si="150"/>
        <v>0.97329580053734854</v>
      </c>
      <c r="FR113" s="2">
        <f t="shared" si="150"/>
        <v>0.97204035037928671</v>
      </c>
      <c r="FS113" s="2">
        <f t="shared" si="150"/>
        <v>0.97003558688215641</v>
      </c>
      <c r="FT113" s="2">
        <f t="shared" si="150"/>
        <v>0.96761563678538876</v>
      </c>
      <c r="FU113" s="2">
        <f t="shared" si="150"/>
        <v>0.97089181150174231</v>
      </c>
      <c r="FW113" s="2">
        <f t="shared" si="141"/>
        <v>7.4117490123307116E-3</v>
      </c>
      <c r="FX113" s="2">
        <f t="shared" si="141"/>
        <v>8.971394942649898E-3</v>
      </c>
      <c r="FY113" s="2">
        <f t="shared" si="141"/>
        <v>8.1120766568996694E-3</v>
      </c>
      <c r="FZ113" s="2">
        <f t="shared" si="141"/>
        <v>8.1184580707662855E-3</v>
      </c>
      <c r="GA113" s="2">
        <f t="shared" si="141"/>
        <v>7.3024039181063928E-3</v>
      </c>
      <c r="GB113" s="2">
        <f t="shared" si="141"/>
        <v>7.5297736828888549E-3</v>
      </c>
      <c r="GC113" s="2">
        <f t="shared" si="141"/>
        <v>8.5261019528373744E-3</v>
      </c>
      <c r="GD113" s="2">
        <f t="shared" si="141"/>
        <v>8.5090967331606596E-3</v>
      </c>
      <c r="GE113" s="2">
        <f t="shared" si="141"/>
        <v>1.1840937899954553E-2</v>
      </c>
      <c r="GF113" s="2">
        <f t="shared" si="141"/>
        <v>1.1062499763521956E-2</v>
      </c>
      <c r="GG113" s="2">
        <f t="shared" si="141"/>
        <v>9.9186554044539688E-3</v>
      </c>
      <c r="GH113" s="2">
        <f t="shared" si="141"/>
        <v>8.8680548245757274E-3</v>
      </c>
      <c r="GI113" s="2">
        <f t="shared" si="141"/>
        <v>7.9600421189756111E-3</v>
      </c>
      <c r="GJ113" s="2">
        <f t="shared" si="141"/>
        <v>6.2674853499995551E-3</v>
      </c>
      <c r="GK113" s="2">
        <f t="shared" si="141"/>
        <v>6.4224491757465746E-3</v>
      </c>
      <c r="GM113" s="86">
        <f t="shared" si="142"/>
        <v>1.4493346326381673E-11</v>
      </c>
      <c r="GN113" s="86">
        <f t="shared" si="142"/>
        <v>4.239847643106821E-21</v>
      </c>
      <c r="GO113" s="86">
        <f t="shared" si="142"/>
        <v>9.7322278620340767E-22</v>
      </c>
      <c r="GP113" s="86">
        <f t="shared" si="142"/>
        <v>1.1634873863672819E-32</v>
      </c>
      <c r="GQ113" s="86">
        <f t="shared" si="142"/>
        <v>5.7470811078623707E-37</v>
      </c>
      <c r="GR113" s="86">
        <f t="shared" si="142"/>
        <v>2.5909183783222468E-36</v>
      </c>
      <c r="GS113" s="86">
        <f t="shared" si="142"/>
        <v>1.4314832069187763E-35</v>
      </c>
      <c r="GT113" s="86">
        <f t="shared" si="142"/>
        <v>4.7193518505726588E-34</v>
      </c>
      <c r="GU113" s="86">
        <f t="shared" si="142"/>
        <v>1.9459446806041077E-31</v>
      </c>
      <c r="GV113" s="86">
        <f t="shared" si="142"/>
        <v>2.8240449199811189E-30</v>
      </c>
      <c r="GW113" s="86">
        <f t="shared" si="142"/>
        <v>1.7702363623588157E-29</v>
      </c>
      <c r="GX113" s="86">
        <f t="shared" si="142"/>
        <v>3.5604607813306142E-35</v>
      </c>
      <c r="GY113" s="86">
        <f t="shared" si="142"/>
        <v>5.7210170177332824E-22</v>
      </c>
      <c r="GZ113" s="86">
        <f t="shared" si="142"/>
        <v>3.6952866200727211E-23</v>
      </c>
      <c r="HA113" s="86">
        <f t="shared" si="142"/>
        <v>6.120620131703557E-24</v>
      </c>
      <c r="HC113" s="86">
        <f t="shared" si="73"/>
        <v>0.2569332060329757</v>
      </c>
      <c r="HD113" s="86">
        <f t="shared" si="73"/>
        <v>9.787662012174328E-2</v>
      </c>
      <c r="HE113" s="86">
        <f t="shared" si="73"/>
        <v>8.1323912574425616E-2</v>
      </c>
      <c r="HF113" s="86">
        <f t="shared" si="73"/>
        <v>1.6941384237943898E-2</v>
      </c>
      <c r="HG113" s="86">
        <f t="shared" si="73"/>
        <v>7.5895999222503382E-2</v>
      </c>
      <c r="HH113" s="86">
        <f t="shared" si="73"/>
        <v>3.4937638327367251E-2</v>
      </c>
      <c r="HI113" s="86">
        <f t="shared" si="138"/>
        <v>7.9819331400482387E-3</v>
      </c>
      <c r="HJ113" s="86">
        <f t="shared" si="138"/>
        <v>2.2138528520163233E-2</v>
      </c>
      <c r="HK113" s="86">
        <f t="shared" si="138"/>
        <v>3.8977643485454496E-3</v>
      </c>
      <c r="HL113" s="86">
        <f t="shared" si="138"/>
        <v>3.3786454423522856E-2</v>
      </c>
      <c r="HM113" s="86">
        <f t="shared" si="138"/>
        <v>1.6271371973452631E-2</v>
      </c>
      <c r="HN113" s="86">
        <f t="shared" si="138"/>
        <v>2.1801500865006682E-2</v>
      </c>
      <c r="HO113" s="86">
        <f t="shared" si="138"/>
        <v>5.1798307782712487E-2</v>
      </c>
      <c r="HP113" s="86">
        <f t="shared" si="138"/>
        <v>7.246161711768552E-2</v>
      </c>
      <c r="HQ113" s="86">
        <f t="shared" si="138"/>
        <v>3.3048126695256505E-3</v>
      </c>
      <c r="HS113" s="86">
        <f t="shared" si="143"/>
        <v>7.568178591807546E-13</v>
      </c>
      <c r="HT113" s="86">
        <f t="shared" si="143"/>
        <v>3.7076891706881285E-11</v>
      </c>
      <c r="HU113" s="86">
        <f t="shared" si="143"/>
        <v>2.843341633312742E-11</v>
      </c>
      <c r="HV113" s="86">
        <f t="shared" si="143"/>
        <v>6.6317487101258341E-12</v>
      </c>
      <c r="HW113" s="86">
        <f t="shared" si="143"/>
        <v>2.8850079770378281E-13</v>
      </c>
      <c r="HX113" s="86">
        <f t="shared" si="143"/>
        <v>4.2738233151637824E-12</v>
      </c>
      <c r="HY113" s="86">
        <f t="shared" si="143"/>
        <v>4.5857847880726546E-13</v>
      </c>
      <c r="HZ113" s="86">
        <f t="shared" si="143"/>
        <v>8.1857428600512349E-14</v>
      </c>
      <c r="IA113" s="86">
        <f t="shared" si="143"/>
        <v>1.4470928553684058E-11</v>
      </c>
      <c r="IB113" s="86">
        <f t="shared" si="143"/>
        <v>8.4086492002622743E-13</v>
      </c>
      <c r="IC113" s="86">
        <f t="shared" si="143"/>
        <v>1.7545050980519531E-12</v>
      </c>
      <c r="ID113" s="86">
        <f t="shared" si="143"/>
        <v>2.1660386710161735E-13</v>
      </c>
      <c r="IE113" s="86">
        <f t="shared" si="143"/>
        <v>9.4118097441687237E-14</v>
      </c>
      <c r="IF113" s="86">
        <f t="shared" si="143"/>
        <v>1.4762345944166687E-10</v>
      </c>
      <c r="IG113" s="86">
        <f t="shared" si="143"/>
        <v>4.7343526338446979E-7</v>
      </c>
      <c r="II113" s="86">
        <f t="shared" si="144"/>
        <v>2.6922302293718133E-52</v>
      </c>
      <c r="IJ113" s="86">
        <f t="shared" si="144"/>
        <v>2.4621918956300643E-45</v>
      </c>
      <c r="IK113" s="86">
        <f t="shared" si="144"/>
        <v>3.0037038724145944E-45</v>
      </c>
      <c r="IL113" s="86">
        <f t="shared" si="144"/>
        <v>7.7537088206470001E-49</v>
      </c>
      <c r="IM113" s="86">
        <f t="shared" si="144"/>
        <v>7.050261026451965E-55</v>
      </c>
      <c r="IN113" s="86">
        <f t="shared" si="144"/>
        <v>5.2537968561113012E-51</v>
      </c>
      <c r="IO113" s="86">
        <f t="shared" si="144"/>
        <v>1.2933308305576451E-56</v>
      </c>
      <c r="IP113" s="86">
        <f t="shared" si="144"/>
        <v>2.2189911055921332E-59</v>
      </c>
      <c r="IQ113" s="86">
        <f t="shared" si="144"/>
        <v>1.4471267081907564E-49</v>
      </c>
      <c r="IR113" s="86">
        <f t="shared" si="144"/>
        <v>6.8504063913288147E-54</v>
      </c>
      <c r="IS113" s="86">
        <f t="shared" si="144"/>
        <v>2.1366389459132994E-55</v>
      </c>
      <c r="IT113" s="86">
        <f t="shared" si="144"/>
        <v>8.5198680219022621E-59</v>
      </c>
      <c r="IU113" s="86">
        <f t="shared" si="144"/>
        <v>9.2737756304425641E-58</v>
      </c>
      <c r="IV113" s="86">
        <f t="shared" si="144"/>
        <v>1.1376853029562302E-55</v>
      </c>
      <c r="IW113" s="86">
        <f t="shared" si="144"/>
        <v>2.0996128623031824E-37</v>
      </c>
      <c r="IY113" s="86">
        <f t="shared" si="145"/>
        <v>0.25693320604822589</v>
      </c>
      <c r="IZ113" s="86">
        <f t="shared" si="145"/>
        <v>9.7876620158820177E-2</v>
      </c>
      <c r="JA113" s="86">
        <f t="shared" si="145"/>
        <v>8.1323912602859039E-2</v>
      </c>
      <c r="JB113" s="86">
        <f t="shared" si="145"/>
        <v>1.6941384244575645E-2</v>
      </c>
      <c r="JC113" s="86">
        <f t="shared" si="145"/>
        <v>7.5895999222791888E-2</v>
      </c>
      <c r="JD113" s="86">
        <f t="shared" si="145"/>
        <v>3.4937638331641076E-2</v>
      </c>
      <c r="JE113" s="86">
        <f t="shared" si="145"/>
        <v>7.9819331405068163E-3</v>
      </c>
      <c r="JF113" s="86">
        <f t="shared" si="145"/>
        <v>2.2138528520245091E-2</v>
      </c>
      <c r="JG113" s="86">
        <f t="shared" si="145"/>
        <v>3.897764363016378E-3</v>
      </c>
      <c r="JH113" s="86">
        <f t="shared" si="145"/>
        <v>3.3786454424363718E-2</v>
      </c>
      <c r="JI113" s="86">
        <f t="shared" si="145"/>
        <v>1.6271371975207137E-2</v>
      </c>
      <c r="JJ113" s="86">
        <f t="shared" si="145"/>
        <v>2.1801500865223287E-2</v>
      </c>
      <c r="JK113" s="86">
        <f t="shared" si="145"/>
        <v>5.1798307782806606E-2</v>
      </c>
      <c r="JL113" s="86">
        <f t="shared" si="145"/>
        <v>7.2461617265308975E-2</v>
      </c>
      <c r="JM113" s="86">
        <f t="shared" si="145"/>
        <v>3.3052861047890348E-3</v>
      </c>
    </row>
    <row r="114" spans="2:273" x14ac:dyDescent="0.25">
      <c r="B114" s="2">
        <v>87</v>
      </c>
      <c r="C114" s="37">
        <v>105.6</v>
      </c>
      <c r="D114" s="37">
        <v>93.741</v>
      </c>
      <c r="E114" s="37">
        <v>94.188999999999993</v>
      </c>
      <c r="F114" s="37">
        <v>101.389</v>
      </c>
      <c r="G114" s="37">
        <v>98.073999999999998</v>
      </c>
      <c r="H114" s="37">
        <v>93.388999999999996</v>
      </c>
      <c r="I114" s="37">
        <v>94.278000000000006</v>
      </c>
      <c r="J114" s="37">
        <v>98.426000000000002</v>
      </c>
      <c r="K114" s="37">
        <v>95.036000000000001</v>
      </c>
      <c r="L114" s="37">
        <v>95.037000000000006</v>
      </c>
      <c r="M114" s="37">
        <v>96.87</v>
      </c>
      <c r="N114" s="37">
        <v>99.241</v>
      </c>
      <c r="O114" s="37">
        <v>94.352000000000004</v>
      </c>
      <c r="P114" s="37">
        <v>96.326999999999998</v>
      </c>
      <c r="Q114" s="37">
        <v>98.236000000000004</v>
      </c>
      <c r="S114" s="4">
        <f t="shared" si="146"/>
        <v>106.87680549355098</v>
      </c>
      <c r="T114" s="4">
        <f t="shared" si="146"/>
        <v>96.980773571261565</v>
      </c>
      <c r="U114" s="4">
        <f t="shared" si="146"/>
        <v>95.349586094557935</v>
      </c>
      <c r="V114" s="4">
        <f t="shared" si="146"/>
        <v>101.63079375027515</v>
      </c>
      <c r="W114" s="4">
        <f t="shared" si="146"/>
        <v>99.021517265745643</v>
      </c>
      <c r="X114" s="4">
        <f t="shared" si="146"/>
        <v>93.736178069969611</v>
      </c>
      <c r="Y114" s="4">
        <f t="shared" si="146"/>
        <v>95.076995997730251</v>
      </c>
      <c r="Z114" s="4">
        <f t="shared" si="146"/>
        <v>100.24440205513645</v>
      </c>
      <c r="AA114" s="4">
        <f t="shared" si="146"/>
        <v>96.888240899765577</v>
      </c>
      <c r="AB114" s="4">
        <f t="shared" si="146"/>
        <v>97.168000087544002</v>
      </c>
      <c r="AC114" s="4">
        <f t="shared" si="146"/>
        <v>98.842213400533026</v>
      </c>
      <c r="AD114" s="4">
        <f t="shared" si="146"/>
        <v>100.24358395994862</v>
      </c>
      <c r="AE114" s="4">
        <f t="shared" si="146"/>
        <v>96.624093450561773</v>
      </c>
      <c r="AF114" s="4">
        <f t="shared" si="146"/>
        <v>98.651728176014231</v>
      </c>
      <c r="AG114" s="4">
        <f t="shared" si="146"/>
        <v>99.48827128288535</v>
      </c>
      <c r="AI114" s="4">
        <f t="shared" si="147"/>
        <v>-1.2768054935509809</v>
      </c>
      <c r="AJ114" s="4">
        <f t="shared" si="147"/>
        <v>-3.2397735712615656</v>
      </c>
      <c r="AK114" s="4">
        <f t="shared" si="147"/>
        <v>-1.1605860945579423</v>
      </c>
      <c r="AL114" s="4">
        <f t="shared" si="147"/>
        <v>-0.24179375027514993</v>
      </c>
      <c r="AM114" s="4">
        <f t="shared" si="147"/>
        <v>-0.94751726574564543</v>
      </c>
      <c r="AN114" s="4">
        <f t="shared" si="147"/>
        <v>-0.34717806996961542</v>
      </c>
      <c r="AO114" s="4">
        <f t="shared" si="147"/>
        <v>-0.79899599773024477</v>
      </c>
      <c r="AP114" s="4">
        <f t="shared" si="147"/>
        <v>-1.8184020551364455</v>
      </c>
      <c r="AQ114" s="4">
        <f t="shared" si="147"/>
        <v>-1.8522408997655759</v>
      </c>
      <c r="AR114" s="4">
        <f t="shared" si="147"/>
        <v>-2.1310000875439954</v>
      </c>
      <c r="AS114" s="4">
        <f t="shared" si="147"/>
        <v>-1.9722134005330219</v>
      </c>
      <c r="AT114" s="4">
        <f t="shared" si="147"/>
        <v>-1.0025839599486233</v>
      </c>
      <c r="AU114" s="4">
        <f t="shared" si="147"/>
        <v>-2.2720934505617691</v>
      </c>
      <c r="AV114" s="4">
        <f t="shared" si="147"/>
        <v>-2.3247281760142329</v>
      </c>
      <c r="AW114" s="4">
        <f t="shared" si="147"/>
        <v>-1.2522712828853457</v>
      </c>
      <c r="AY114" s="2">
        <f t="shared" si="139"/>
        <v>97.217802325336052</v>
      </c>
      <c r="AZ114" s="2">
        <f t="shared" si="139"/>
        <v>94.523217574770868</v>
      </c>
      <c r="BA114" s="2">
        <f t="shared" si="139"/>
        <v>93.564422290938666</v>
      </c>
      <c r="BB114" s="2">
        <f t="shared" si="139"/>
        <v>101.4662631148399</v>
      </c>
      <c r="BC114" s="2">
        <f t="shared" si="139"/>
        <v>97.546922003651076</v>
      </c>
      <c r="BD114" s="2">
        <f t="shared" si="139"/>
        <v>93.246425560590879</v>
      </c>
      <c r="BE114" s="2">
        <f t="shared" si="139"/>
        <v>95.022852341954689</v>
      </c>
      <c r="BF114" s="2">
        <f t="shared" si="139"/>
        <v>100.03324127539511</v>
      </c>
      <c r="BG114" s="2">
        <f t="shared" si="139"/>
        <v>96.866286876631946</v>
      </c>
      <c r="BH114" s="2">
        <f t="shared" si="139"/>
        <v>96.720540878136504</v>
      </c>
      <c r="BI114" s="2">
        <f t="shared" si="139"/>
        <v>98.688109134196793</v>
      </c>
      <c r="BJ114" s="2">
        <f t="shared" si="139"/>
        <v>100.01447535398584</v>
      </c>
      <c r="BK114" s="2">
        <f t="shared" si="139"/>
        <v>95.763825543698033</v>
      </c>
      <c r="BL114" s="2">
        <f t="shared" si="139"/>
        <v>97.439250737289242</v>
      </c>
      <c r="BM114" s="2">
        <f t="shared" si="139"/>
        <v>99.477876774247548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>
        <f t="shared" si="140"/>
        <v>101.389</v>
      </c>
      <c r="CI114" s="2" t="str">
        <f t="shared" si="140"/>
        <v/>
      </c>
      <c r="CJ114" s="2">
        <f t="shared" si="140"/>
        <v>93.388999999999996</v>
      </c>
      <c r="CK114" s="2">
        <f t="shared" si="140"/>
        <v>94.278000000000006</v>
      </c>
      <c r="CL114" s="2">
        <f t="shared" si="140"/>
        <v>98.426000000000002</v>
      </c>
      <c r="CM114" s="2">
        <f t="shared" si="140"/>
        <v>95.036000000000001</v>
      </c>
      <c r="CN114" s="2" t="str">
        <f t="shared" si="140"/>
        <v/>
      </c>
      <c r="CO114" s="2">
        <f t="shared" si="140"/>
        <v>96.87</v>
      </c>
      <c r="CP114" s="2">
        <f t="shared" si="140"/>
        <v>99.241</v>
      </c>
      <c r="CQ114" s="2" t="str">
        <f t="shared" si="140"/>
        <v/>
      </c>
      <c r="CR114" s="2" t="str">
        <f t="shared" si="140"/>
        <v/>
      </c>
      <c r="CS114" s="2">
        <f t="shared" si="140"/>
        <v>98.236000000000004</v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>
        <f t="shared" si="113"/>
        <v>101.389</v>
      </c>
      <c r="CY114" s="2" t="str">
        <f t="shared" si="114"/>
        <v/>
      </c>
      <c r="CZ114" s="2">
        <f t="shared" si="115"/>
        <v>93.388999999999996</v>
      </c>
      <c r="DA114" s="2">
        <f t="shared" si="116"/>
        <v>94.278000000000006</v>
      </c>
      <c r="DB114" s="2">
        <f t="shared" si="117"/>
        <v>98.426000000000002</v>
      </c>
      <c r="DC114" s="2">
        <f t="shared" si="118"/>
        <v>95.036000000000001</v>
      </c>
      <c r="DD114" s="2" t="str">
        <f t="shared" si="119"/>
        <v/>
      </c>
      <c r="DE114" s="2">
        <f t="shared" si="120"/>
        <v>96.87</v>
      </c>
      <c r="DF114" s="2">
        <f t="shared" si="121"/>
        <v>99.241</v>
      </c>
      <c r="DG114" s="2" t="str">
        <f t="shared" si="122"/>
        <v/>
      </c>
      <c r="DH114" s="2" t="str">
        <f t="shared" si="123"/>
        <v/>
      </c>
      <c r="DI114" s="2">
        <f t="shared" si="124"/>
        <v>98.236000000000004</v>
      </c>
      <c r="DK114" s="2">
        <f t="shared" si="148"/>
        <v>109.60722749892747</v>
      </c>
      <c r="DL114" s="2">
        <f t="shared" si="148"/>
        <v>113.48071977240399</v>
      </c>
      <c r="DM114" s="2">
        <f t="shared" si="148"/>
        <v>111.40366977058029</v>
      </c>
      <c r="DN114" s="2">
        <f t="shared" si="148"/>
        <v>118.02794654654656</v>
      </c>
      <c r="DO114" s="2">
        <f t="shared" si="148"/>
        <v>114.45675139511982</v>
      </c>
      <c r="DP114" s="2">
        <f t="shared" si="148"/>
        <v>108.25259090056285</v>
      </c>
      <c r="DQ114" s="2">
        <f t="shared" si="148"/>
        <v>113.37880443086325</v>
      </c>
      <c r="DR114" s="2">
        <f t="shared" si="148"/>
        <v>117.04151122994654</v>
      </c>
      <c r="DS114" s="2">
        <f t="shared" si="148"/>
        <v>110.57653243243239</v>
      </c>
      <c r="DT114" s="2">
        <f t="shared" si="148"/>
        <v>110.1676425770308</v>
      </c>
      <c r="DU114" s="2">
        <f t="shared" si="148"/>
        <v>113.40847955182075</v>
      </c>
      <c r="DV114" s="2">
        <f t="shared" si="148"/>
        <v>110.97044095365418</v>
      </c>
      <c r="DW114" s="2">
        <f t="shared" si="148"/>
        <v>117.29624596774192</v>
      </c>
      <c r="DX114" s="2">
        <f t="shared" si="148"/>
        <v>109.52836247682612</v>
      </c>
      <c r="DY114" s="2">
        <f t="shared" si="148"/>
        <v>111.52258791208791</v>
      </c>
      <c r="EA114" s="2">
        <f t="shared" si="94"/>
        <v>96.904017616452492</v>
      </c>
      <c r="EB114" s="2">
        <f t="shared" si="94"/>
        <v>94.088282802075611</v>
      </c>
      <c r="EC114" s="2">
        <f t="shared" si="94"/>
        <v>93.162802949132768</v>
      </c>
      <c r="ED114" s="2">
        <f t="shared" si="94"/>
        <v>101.07178630121078</v>
      </c>
      <c r="EE114" s="2">
        <f t="shared" si="94"/>
        <v>97.154952520252039</v>
      </c>
      <c r="EF114" s="2">
        <f t="shared" si="94"/>
        <v>92.934321128887078</v>
      </c>
      <c r="EG114" s="2">
        <f t="shared" si="94"/>
        <v>94.554726357601453</v>
      </c>
      <c r="EH114" s="2">
        <f t="shared" si="94"/>
        <v>99.568129180345352</v>
      </c>
      <c r="EI114" s="2">
        <f t="shared" si="94"/>
        <v>96.53659066132991</v>
      </c>
      <c r="EJ114" s="2">
        <f t="shared" si="94"/>
        <v>96.35954305391418</v>
      </c>
      <c r="EK114" s="2">
        <f t="shared" si="94"/>
        <v>98.325059638952794</v>
      </c>
      <c r="EL114" s="2">
        <f t="shared" si="94"/>
        <v>99.73852800491359</v>
      </c>
      <c r="EM114" s="2">
        <f t="shared" si="135"/>
        <v>95.153596268132162</v>
      </c>
      <c r="EN114" s="2">
        <f t="shared" si="135"/>
        <v>97.069674120913021</v>
      </c>
      <c r="EO114" s="2">
        <f t="shared" si="135"/>
        <v>99.147726273726278</v>
      </c>
      <c r="EQ114" s="2">
        <f t="shared" si="149"/>
        <v>96.70676079605056</v>
      </c>
      <c r="ER114" s="2">
        <f t="shared" si="149"/>
        <v>93.108324898042568</v>
      </c>
      <c r="ES114" s="2">
        <f t="shared" si="149"/>
        <v>93.097447739294935</v>
      </c>
      <c r="ET114" s="2">
        <f t="shared" si="149"/>
        <v>100.72444642124971</v>
      </c>
      <c r="EU114" s="2">
        <f t="shared" si="149"/>
        <v>96.565507270043312</v>
      </c>
      <c r="EV114" s="2">
        <f t="shared" si="149"/>
        <v>92.43185135492125</v>
      </c>
      <c r="EW114" s="2">
        <f t="shared" si="149"/>
        <v>94.152955292211033</v>
      </c>
      <c r="EX114" s="2">
        <f t="shared" si="149"/>
        <v>98.945023245369924</v>
      </c>
      <c r="EY114" s="2">
        <f t="shared" si="149"/>
        <v>97.227496874726867</v>
      </c>
      <c r="EZ114" s="2">
        <f t="shared" si="149"/>
        <v>97.225713652413674</v>
      </c>
      <c r="FA114" s="2">
        <f t="shared" si="149"/>
        <v>97.84967607795987</v>
      </c>
      <c r="FB114" s="2">
        <f t="shared" si="149"/>
        <v>98.589085439453655</v>
      </c>
      <c r="FC114" s="2">
        <f t="shared" si="149"/>
        <v>95.557000202978713</v>
      </c>
      <c r="FD114" s="2">
        <f t="shared" si="149"/>
        <v>97.151083082366085</v>
      </c>
      <c r="FE114" s="2">
        <f t="shared" si="149"/>
        <v>99.260219934334998</v>
      </c>
      <c r="FG114" s="2">
        <f t="shared" si="150"/>
        <v>0.97517268176968919</v>
      </c>
      <c r="FH114" s="2">
        <f t="shared" si="150"/>
        <v>0.97707527821277373</v>
      </c>
      <c r="FI114" s="2">
        <f t="shared" si="150"/>
        <v>0.97795059812039664</v>
      </c>
      <c r="FJ114" s="2">
        <f t="shared" si="150"/>
        <v>0.97655328165803479</v>
      </c>
      <c r="FK114" s="2">
        <f t="shared" si="150"/>
        <v>0.97707256867280445</v>
      </c>
      <c r="FL114" s="2">
        <f t="shared" si="150"/>
        <v>0.9793547226778212</v>
      </c>
      <c r="FM114" s="2">
        <f t="shared" si="150"/>
        <v>0.97493216260063087</v>
      </c>
      <c r="FN114" s="2">
        <f t="shared" si="150"/>
        <v>0.97304923982702385</v>
      </c>
      <c r="FO114" s="2">
        <f t="shared" si="150"/>
        <v>0.97715544744614835</v>
      </c>
      <c r="FP114" s="2">
        <f t="shared" si="150"/>
        <v>0.97461616221336067</v>
      </c>
      <c r="FQ114" s="2">
        <f t="shared" si="150"/>
        <v>0.97558812052642496</v>
      </c>
      <c r="FR114" s="2">
        <f t="shared" si="150"/>
        <v>0.9744376092653918</v>
      </c>
      <c r="FS114" s="2">
        <f t="shared" si="150"/>
        <v>0.97259988885502124</v>
      </c>
      <c r="FT114" s="2">
        <f t="shared" si="150"/>
        <v>0.97038071035838147</v>
      </c>
      <c r="FU114" s="2">
        <f t="shared" si="150"/>
        <v>0.97338484971762995</v>
      </c>
      <c r="FW114" s="2">
        <f t="shared" si="141"/>
        <v>8.1210140761080029E-3</v>
      </c>
      <c r="FX114" s="2">
        <f t="shared" si="141"/>
        <v>9.8284320032456483E-3</v>
      </c>
      <c r="FY114" s="2">
        <f t="shared" si="141"/>
        <v>8.8877592769407848E-3</v>
      </c>
      <c r="FZ114" s="2">
        <f t="shared" si="141"/>
        <v>8.8947454142820018E-3</v>
      </c>
      <c r="GA114" s="2">
        <f t="shared" si="141"/>
        <v>8.0012895850319968E-3</v>
      </c>
      <c r="GB114" s="2">
        <f t="shared" si="141"/>
        <v>8.25023920480401E-3</v>
      </c>
      <c r="GC114" s="2">
        <f t="shared" si="141"/>
        <v>9.3410011412310059E-3</v>
      </c>
      <c r="GD114" s="2">
        <f t="shared" si="141"/>
        <v>9.3223858958312832E-3</v>
      </c>
      <c r="GE114" s="2">
        <f t="shared" si="141"/>
        <v>1.2968515097017288E-2</v>
      </c>
      <c r="GF114" s="2">
        <f t="shared" si="141"/>
        <v>1.2116857584342977E-2</v>
      </c>
      <c r="GG114" s="2">
        <f t="shared" si="141"/>
        <v>1.0865192114490704E-2</v>
      </c>
      <c r="GH114" s="2">
        <f t="shared" si="141"/>
        <v>9.7153165857302611E-3</v>
      </c>
      <c r="GI114" s="2">
        <f t="shared" si="141"/>
        <v>8.7213149112227127E-3</v>
      </c>
      <c r="GJ114" s="2">
        <f t="shared" si="141"/>
        <v>6.8680081134387784E-3</v>
      </c>
      <c r="GK114" s="2">
        <f t="shared" si="141"/>
        <v>7.0377147338234053E-3</v>
      </c>
      <c r="GM114" s="86">
        <f t="shared" si="142"/>
        <v>1.6688050363061346E-12</v>
      </c>
      <c r="GN114" s="86">
        <f t="shared" si="142"/>
        <v>7.4024687924416964E-23</v>
      </c>
      <c r="GO114" s="86">
        <f t="shared" si="142"/>
        <v>1.3858494983492659E-23</v>
      </c>
      <c r="GP114" s="86">
        <f t="shared" si="142"/>
        <v>1.8889327346856792E-35</v>
      </c>
      <c r="GQ114" s="86">
        <f t="shared" si="142"/>
        <v>2.957128632946279E-40</v>
      </c>
      <c r="GR114" s="86">
        <f t="shared" si="142"/>
        <v>1.8040250854054213E-39</v>
      </c>
      <c r="GS114" s="86">
        <f t="shared" si="142"/>
        <v>1.388594635414007E-38</v>
      </c>
      <c r="GT114" s="86">
        <f t="shared" si="142"/>
        <v>4.9152467805881065E-37</v>
      </c>
      <c r="GU114" s="86">
        <f t="shared" si="142"/>
        <v>4.5872452789223473E-34</v>
      </c>
      <c r="GV114" s="86">
        <f t="shared" si="142"/>
        <v>6.3148181440576465E-33</v>
      </c>
      <c r="GW114" s="86">
        <f t="shared" si="142"/>
        <v>5.6982772229506835E-32</v>
      </c>
      <c r="GX114" s="86">
        <f t="shared" si="142"/>
        <v>3.782184681759878E-38</v>
      </c>
      <c r="GY114" s="86">
        <f t="shared" si="142"/>
        <v>9.0438908417392486E-24</v>
      </c>
      <c r="GZ114" s="86">
        <f t="shared" si="142"/>
        <v>4.3891743339508516E-25</v>
      </c>
      <c r="HA114" s="86">
        <f t="shared" si="142"/>
        <v>9.8729328595641871E-26</v>
      </c>
      <c r="HC114" s="86">
        <f t="shared" si="73"/>
        <v>0.17824223937700218</v>
      </c>
      <c r="HD114" s="86">
        <f t="shared" si="73"/>
        <v>4.3467183786399716E-2</v>
      </c>
      <c r="HE114" s="86">
        <f t="shared" si="73"/>
        <v>2.8670846072340467E-2</v>
      </c>
      <c r="HF114" s="86">
        <f t="shared" si="73"/>
        <v>3.0243293770255155E-3</v>
      </c>
      <c r="HG114" s="86">
        <f t="shared" si="73"/>
        <v>2.3314591104262976E-2</v>
      </c>
      <c r="HH114" s="86">
        <f t="shared" si="73"/>
        <v>8.6234894315330816E-3</v>
      </c>
      <c r="HI114" s="86">
        <f t="shared" si="138"/>
        <v>1.1756454003332831E-3</v>
      </c>
      <c r="HJ114" s="86">
        <f t="shared" si="138"/>
        <v>4.4097152881284653E-3</v>
      </c>
      <c r="HK114" s="86">
        <f t="shared" si="138"/>
        <v>6.194899022001749E-4</v>
      </c>
      <c r="HL114" s="86">
        <f t="shared" si="138"/>
        <v>9.9999999977664865E-3</v>
      </c>
      <c r="HM114" s="86">
        <f t="shared" si="138"/>
        <v>4.0930755441773957E-3</v>
      </c>
      <c r="HN114" s="86">
        <f t="shared" si="138"/>
        <v>5.926535006126288E-3</v>
      </c>
      <c r="HO114" s="86">
        <f t="shared" si="138"/>
        <v>1.835134857929014E-2</v>
      </c>
      <c r="HP114" s="86">
        <f t="shared" si="138"/>
        <v>2.6742385572516097E-2</v>
      </c>
      <c r="HQ114" s="86">
        <f t="shared" si="138"/>
        <v>6.2165739310694594E-4</v>
      </c>
      <c r="HS114" s="86">
        <f t="shared" si="143"/>
        <v>4.6186224971414696E-12</v>
      </c>
      <c r="HT114" s="86">
        <f t="shared" si="143"/>
        <v>1.8680890953199561E-10</v>
      </c>
      <c r="HU114" s="86">
        <f t="shared" si="143"/>
        <v>1.39585391199204E-10</v>
      </c>
      <c r="HV114" s="86">
        <f t="shared" si="143"/>
        <v>3.6512088667150886E-11</v>
      </c>
      <c r="HW114" s="86">
        <f t="shared" si="143"/>
        <v>1.8928536385397519E-12</v>
      </c>
      <c r="HX114" s="86">
        <f t="shared" si="143"/>
        <v>2.4169915923302966E-11</v>
      </c>
      <c r="HY114" s="86">
        <f t="shared" si="143"/>
        <v>3.2429906946405249E-12</v>
      </c>
      <c r="HZ114" s="86">
        <f t="shared" si="143"/>
        <v>6.4597189685344606E-13</v>
      </c>
      <c r="IA114" s="86">
        <f t="shared" si="143"/>
        <v>9.0578894505307828E-11</v>
      </c>
      <c r="IB114" s="86">
        <f t="shared" si="143"/>
        <v>6.1801812361632987E-12</v>
      </c>
      <c r="IC114" s="86">
        <f t="shared" si="143"/>
        <v>1.2303068283379521E-11</v>
      </c>
      <c r="ID114" s="86">
        <f t="shared" si="143"/>
        <v>1.6624934967422561E-12</v>
      </c>
      <c r="IE114" s="86">
        <f t="shared" si="143"/>
        <v>6.9840657812548295E-13</v>
      </c>
      <c r="IF114" s="86">
        <f t="shared" si="143"/>
        <v>5.8970127580314691E-10</v>
      </c>
      <c r="IG114" s="86">
        <f t="shared" si="143"/>
        <v>1.1377943810902211E-6</v>
      </c>
      <c r="II114" s="86">
        <f t="shared" si="144"/>
        <v>2.0513283584407428E-50</v>
      </c>
      <c r="IJ114" s="86">
        <f t="shared" si="144"/>
        <v>1.2046105261522295E-43</v>
      </c>
      <c r="IK114" s="86">
        <f t="shared" si="144"/>
        <v>1.3445091823280566E-43</v>
      </c>
      <c r="IL114" s="86">
        <f t="shared" si="144"/>
        <v>4.7453709254036254E-47</v>
      </c>
      <c r="IM114" s="86">
        <f t="shared" si="144"/>
        <v>6.6063740920956796E-53</v>
      </c>
      <c r="IN114" s="86">
        <f t="shared" si="144"/>
        <v>3.6345157128145052E-49</v>
      </c>
      <c r="IO114" s="86">
        <f t="shared" si="144"/>
        <v>1.6365242299223955E-54</v>
      </c>
      <c r="IP114" s="86">
        <f t="shared" si="144"/>
        <v>3.5736722207512379E-57</v>
      </c>
      <c r="IQ114" s="86">
        <f t="shared" si="144"/>
        <v>1.3474343512028397E-47</v>
      </c>
      <c r="IR114" s="86">
        <f t="shared" si="144"/>
        <v>8.9047383646604197E-52</v>
      </c>
      <c r="IS114" s="86">
        <f t="shared" si="144"/>
        <v>2.8373445028087426E-53</v>
      </c>
      <c r="IT114" s="86">
        <f t="shared" si="144"/>
        <v>1.3620490480418891E-56</v>
      </c>
      <c r="IU114" s="86">
        <f t="shared" si="144"/>
        <v>1.2097220122204485E-55</v>
      </c>
      <c r="IV114" s="86">
        <f t="shared" si="144"/>
        <v>9.9281011629239431E-54</v>
      </c>
      <c r="IW114" s="86">
        <f t="shared" si="144"/>
        <v>4.1137424478275712E-36</v>
      </c>
      <c r="IY114" s="86">
        <f t="shared" si="145"/>
        <v>0.17824223938328959</v>
      </c>
      <c r="IZ114" s="86">
        <f t="shared" si="145"/>
        <v>4.3467183973208624E-2</v>
      </c>
      <c r="JA114" s="86">
        <f t="shared" si="145"/>
        <v>2.8670846211925859E-2</v>
      </c>
      <c r="JB114" s="86">
        <f t="shared" si="145"/>
        <v>3.024329413537604E-3</v>
      </c>
      <c r="JC114" s="86">
        <f t="shared" si="145"/>
        <v>2.331459110615583E-2</v>
      </c>
      <c r="JD114" s="86">
        <f t="shared" si="145"/>
        <v>8.6234894557029977E-3</v>
      </c>
      <c r="JE114" s="86">
        <f t="shared" si="145"/>
        <v>1.1756454035762739E-3</v>
      </c>
      <c r="JF114" s="86">
        <f t="shared" si="145"/>
        <v>4.4097152887744373E-3</v>
      </c>
      <c r="JG114" s="86">
        <f t="shared" si="145"/>
        <v>6.1948999277906943E-4</v>
      </c>
      <c r="JH114" s="86">
        <f t="shared" si="145"/>
        <v>1.0000000003946668E-2</v>
      </c>
      <c r="JI114" s="86">
        <f t="shared" si="145"/>
        <v>4.093075556480464E-3</v>
      </c>
      <c r="JJ114" s="86">
        <f t="shared" si="145"/>
        <v>5.9265350077887819E-3</v>
      </c>
      <c r="JK114" s="86">
        <f t="shared" si="145"/>
        <v>1.8351348579988547E-2</v>
      </c>
      <c r="JL114" s="86">
        <f t="shared" si="145"/>
        <v>2.6742386162217375E-2</v>
      </c>
      <c r="JM114" s="86">
        <f t="shared" si="145"/>
        <v>6.2279518748803615E-4</v>
      </c>
    </row>
    <row r="115" spans="2:273" x14ac:dyDescent="0.25">
      <c r="B115" s="2">
        <v>88</v>
      </c>
      <c r="C115" s="37">
        <v>98.332999999999998</v>
      </c>
      <c r="D115" s="37">
        <v>94.406999999999996</v>
      </c>
      <c r="E115" s="37">
        <v>93.376999999999995</v>
      </c>
      <c r="F115" s="37">
        <v>101.48099999999999</v>
      </c>
      <c r="G115" s="37">
        <v>96.888999999999996</v>
      </c>
      <c r="H115" s="37">
        <v>92.611000000000004</v>
      </c>
      <c r="I115" s="37">
        <v>93.167000000000002</v>
      </c>
      <c r="J115" s="37">
        <v>97.685000000000002</v>
      </c>
      <c r="K115" s="37">
        <v>95.835999999999999</v>
      </c>
      <c r="L115" s="37">
        <v>95.221999999999994</v>
      </c>
      <c r="M115" s="37">
        <v>96.796000000000006</v>
      </c>
      <c r="N115" s="37">
        <v>98.093000000000004</v>
      </c>
      <c r="O115" s="37">
        <v>94.888999999999996</v>
      </c>
      <c r="P115" s="37">
        <v>96.454999999999998</v>
      </c>
      <c r="Q115" s="37">
        <v>97.144999999999996</v>
      </c>
      <c r="S115" s="4">
        <f t="shared" si="146"/>
        <v>102.16652510406473</v>
      </c>
      <c r="T115" s="4">
        <f t="shared" si="146"/>
        <v>95.016966022255303</v>
      </c>
      <c r="U115" s="4">
        <f t="shared" si="146"/>
        <v>93.794576210652949</v>
      </c>
      <c r="V115" s="4">
        <f t="shared" si="146"/>
        <v>101.23041893476615</v>
      </c>
      <c r="W115" s="4">
        <f t="shared" si="146"/>
        <v>97.591969171434869</v>
      </c>
      <c r="X115" s="4">
        <f t="shared" si="146"/>
        <v>93.113942464191311</v>
      </c>
      <c r="Y115" s="4">
        <f t="shared" si="146"/>
        <v>94.804546299692944</v>
      </c>
      <c r="Z115" s="4">
        <f t="shared" si="146"/>
        <v>99.789706581230064</v>
      </c>
      <c r="AA115" s="4">
        <f t="shared" si="146"/>
        <v>96.716086866051597</v>
      </c>
      <c r="AB115" s="4">
        <f t="shared" si="146"/>
        <v>96.656400522746665</v>
      </c>
      <c r="AC115" s="4">
        <f t="shared" si="146"/>
        <v>98.440125184713764</v>
      </c>
      <c r="AD115" s="4">
        <f t="shared" si="146"/>
        <v>99.756397695939313</v>
      </c>
      <c r="AE115" s="4">
        <f t="shared" si="146"/>
        <v>95.80123497487449</v>
      </c>
      <c r="AF115" s="4">
        <f t="shared" si="146"/>
        <v>97.581852757555026</v>
      </c>
      <c r="AG115" s="4">
        <f t="shared" si="146"/>
        <v>99.354745035164257</v>
      </c>
      <c r="AI115" s="4">
        <f t="shared" si="147"/>
        <v>-3.8335251040647336</v>
      </c>
      <c r="AJ115" s="4">
        <f t="shared" si="147"/>
        <v>-0.60996602225530694</v>
      </c>
      <c r="AK115" s="4">
        <f t="shared" si="147"/>
        <v>-0.41757621065295325</v>
      </c>
      <c r="AL115" s="4">
        <f t="shared" si="147"/>
        <v>0.25058106523384538</v>
      </c>
      <c r="AM115" s="4">
        <f t="shared" si="147"/>
        <v>-0.70296917143487292</v>
      </c>
      <c r="AN115" s="4">
        <f t="shared" si="147"/>
        <v>-0.50294246419130673</v>
      </c>
      <c r="AO115" s="4">
        <f t="shared" si="147"/>
        <v>-1.6375462996929429</v>
      </c>
      <c r="AP115" s="4">
        <f t="shared" si="147"/>
        <v>-2.1047065812300616</v>
      </c>
      <c r="AQ115" s="4">
        <f t="shared" si="147"/>
        <v>-0.8800868660515988</v>
      </c>
      <c r="AR115" s="4">
        <f t="shared" si="147"/>
        <v>-1.434400522746671</v>
      </c>
      <c r="AS115" s="4">
        <f t="shared" si="147"/>
        <v>-1.6441251847137579</v>
      </c>
      <c r="AT115" s="4">
        <f t="shared" si="147"/>
        <v>-1.6633976959393095</v>
      </c>
      <c r="AU115" s="4">
        <f t="shared" si="147"/>
        <v>-0.91223497487449379</v>
      </c>
      <c r="AV115" s="4">
        <f t="shared" si="147"/>
        <v>-1.126852757555028</v>
      </c>
      <c r="AW115" s="4">
        <f t="shared" si="147"/>
        <v>-2.2097450351642607</v>
      </c>
      <c r="AY115" s="2">
        <f t="shared" si="139"/>
        <v>97.086435508510249</v>
      </c>
      <c r="AZ115" s="2">
        <f t="shared" si="139"/>
        <v>94.25563440776061</v>
      </c>
      <c r="BA115" s="2">
        <f t="shared" si="139"/>
        <v>93.381459389369454</v>
      </c>
      <c r="BB115" s="2">
        <f t="shared" si="139"/>
        <v>101.21377091346449</v>
      </c>
      <c r="BC115" s="2">
        <f t="shared" si="139"/>
        <v>97.31437023071517</v>
      </c>
      <c r="BD115" s="2">
        <f t="shared" si="139"/>
        <v>93.040914986800118</v>
      </c>
      <c r="BE115" s="2">
        <f t="shared" si="139"/>
        <v>94.800233254916762</v>
      </c>
      <c r="BF115" s="2">
        <f t="shared" si="139"/>
        <v>99.766215838421132</v>
      </c>
      <c r="BG115" s="2">
        <f t="shared" si="139"/>
        <v>96.714103152022531</v>
      </c>
      <c r="BH115" s="2">
        <f t="shared" si="139"/>
        <v>96.574591174963103</v>
      </c>
      <c r="BI115" s="2">
        <f t="shared" si="139"/>
        <v>98.416572318844999</v>
      </c>
      <c r="BJ115" s="2">
        <f t="shared" si="139"/>
        <v>99.718218830983673</v>
      </c>
      <c r="BK115" s="2">
        <f t="shared" si="139"/>
        <v>95.60365916340578</v>
      </c>
      <c r="BL115" s="2">
        <f t="shared" si="139"/>
        <v>97.296936701649315</v>
      </c>
      <c r="BM115" s="2">
        <f t="shared" si="139"/>
        <v>99.352114008038825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>
        <f t="shared" si="140"/>
        <v>93.376999999999995</v>
      </c>
      <c r="CH115" s="2">
        <f t="shared" si="140"/>
        <v>101.48099999999999</v>
      </c>
      <c r="CI115" s="2">
        <f t="shared" si="140"/>
        <v>96.888999999999996</v>
      </c>
      <c r="CJ115" s="2">
        <f t="shared" si="140"/>
        <v>92.611000000000004</v>
      </c>
      <c r="CK115" s="2">
        <f t="shared" si="140"/>
        <v>93.167000000000002</v>
      </c>
      <c r="CL115" s="2">
        <f t="shared" si="140"/>
        <v>97.685000000000002</v>
      </c>
      <c r="CM115" s="2">
        <f t="shared" si="140"/>
        <v>95.835999999999999</v>
      </c>
      <c r="CN115" s="2">
        <f t="shared" si="140"/>
        <v>95.221999999999994</v>
      </c>
      <c r="CO115" s="2">
        <f t="shared" si="140"/>
        <v>96.796000000000006</v>
      </c>
      <c r="CP115" s="2">
        <f t="shared" si="140"/>
        <v>98.093000000000004</v>
      </c>
      <c r="CQ115" s="2">
        <f t="shared" si="140"/>
        <v>94.888999999999996</v>
      </c>
      <c r="CR115" s="2">
        <f t="shared" si="140"/>
        <v>96.454999999999998</v>
      </c>
      <c r="CS115" s="2">
        <f t="shared" si="140"/>
        <v>97.144999999999996</v>
      </c>
      <c r="CU115" s="2" t="str">
        <f t="shared" si="110"/>
        <v/>
      </c>
      <c r="CV115" s="2" t="str">
        <f t="shared" si="111"/>
        <v/>
      </c>
      <c r="CW115" s="2">
        <f t="shared" si="112"/>
        <v>93.376999999999995</v>
      </c>
      <c r="CX115" s="2">
        <f t="shared" si="113"/>
        <v>101.48099999999999</v>
      </c>
      <c r="CY115" s="2">
        <f t="shared" si="114"/>
        <v>96.888999999999996</v>
      </c>
      <c r="CZ115" s="2">
        <f t="shared" si="115"/>
        <v>92.611000000000004</v>
      </c>
      <c r="DA115" s="2">
        <f t="shared" si="116"/>
        <v>93.167000000000002</v>
      </c>
      <c r="DB115" s="2">
        <f t="shared" si="117"/>
        <v>97.685000000000002</v>
      </c>
      <c r="DC115" s="2">
        <f t="shared" si="118"/>
        <v>95.835999999999999</v>
      </c>
      <c r="DD115" s="2">
        <f t="shared" si="119"/>
        <v>95.221999999999994</v>
      </c>
      <c r="DE115" s="2">
        <f t="shared" si="120"/>
        <v>96.796000000000006</v>
      </c>
      <c r="DF115" s="2">
        <f t="shared" si="121"/>
        <v>98.093000000000004</v>
      </c>
      <c r="DG115" s="2">
        <f t="shared" si="122"/>
        <v>94.888999999999996</v>
      </c>
      <c r="DH115" s="2">
        <f t="shared" si="123"/>
        <v>96.454999999999998</v>
      </c>
      <c r="DI115" s="2">
        <f t="shared" si="124"/>
        <v>97.144999999999996</v>
      </c>
      <c r="DK115" s="2">
        <f t="shared" si="148"/>
        <v>109.68025465465463</v>
      </c>
      <c r="DL115" s="2">
        <f t="shared" si="148"/>
        <v>113.63063086770983</v>
      </c>
      <c r="DM115" s="2">
        <f t="shared" si="148"/>
        <v>111.50469041835358</v>
      </c>
      <c r="DN115" s="2">
        <f t="shared" si="148"/>
        <v>118.18010858000859</v>
      </c>
      <c r="DO115" s="2">
        <f t="shared" si="148"/>
        <v>114.55164985228143</v>
      </c>
      <c r="DP115" s="2">
        <f t="shared" si="148"/>
        <v>108.29447795497185</v>
      </c>
      <c r="DQ115" s="2">
        <f t="shared" si="148"/>
        <v>113.50802200152788</v>
      </c>
      <c r="DR115" s="2">
        <f t="shared" si="148"/>
        <v>117.09657754010696</v>
      </c>
      <c r="DS115" s="2">
        <f t="shared" si="148"/>
        <v>110.52927387387383</v>
      </c>
      <c r="DT115" s="2">
        <f t="shared" si="148"/>
        <v>110.12877927170868</v>
      </c>
      <c r="DU115" s="2">
        <f t="shared" si="148"/>
        <v>113.43418683473391</v>
      </c>
      <c r="DV115" s="2">
        <f t="shared" si="148"/>
        <v>111.00519563279856</v>
      </c>
      <c r="DW115" s="2">
        <f t="shared" si="148"/>
        <v>117.47332903225805</v>
      </c>
      <c r="DX115" s="2">
        <f t="shared" si="148"/>
        <v>109.59091442343346</v>
      </c>
      <c r="DY115" s="2">
        <f t="shared" si="148"/>
        <v>111.5922551892552</v>
      </c>
      <c r="EA115" s="2">
        <f t="shared" si="94"/>
        <v>96.79570526363004</v>
      </c>
      <c r="EB115" s="2">
        <f t="shared" si="94"/>
        <v>93.851074499629348</v>
      </c>
      <c r="EC115" s="2">
        <f t="shared" si="94"/>
        <v>93.009397867713375</v>
      </c>
      <c r="ED115" s="2">
        <f t="shared" si="94"/>
        <v>100.84547851398044</v>
      </c>
      <c r="EE115" s="2">
        <f t="shared" si="94"/>
        <v>96.950411341134128</v>
      </c>
      <c r="EF115" s="2">
        <f t="shared" si="94"/>
        <v>92.75195620045875</v>
      </c>
      <c r="EG115" s="2">
        <f t="shared" si="94"/>
        <v>94.365433670693193</v>
      </c>
      <c r="EH115" s="2">
        <f t="shared" si="94"/>
        <v>99.334492446686397</v>
      </c>
      <c r="EI115" s="2">
        <f t="shared" si="94"/>
        <v>96.410425660726503</v>
      </c>
      <c r="EJ115" s="2">
        <f t="shared" si="94"/>
        <v>96.241722533518086</v>
      </c>
      <c r="EK115" s="2">
        <f t="shared" si="94"/>
        <v>98.079238713336082</v>
      </c>
      <c r="EL115" s="2">
        <f t="shared" si="94"/>
        <v>99.459852356904449</v>
      </c>
      <c r="EM115" s="2">
        <f t="shared" si="135"/>
        <v>95.038047777280781</v>
      </c>
      <c r="EN115" s="2">
        <f t="shared" si="135"/>
        <v>96.954110055521284</v>
      </c>
      <c r="EO115" s="2">
        <f t="shared" si="135"/>
        <v>99.046109254381989</v>
      </c>
      <c r="EQ115" s="2">
        <f t="shared" si="149"/>
        <v>96.610201099043849</v>
      </c>
      <c r="ER115" s="2">
        <f t="shared" si="149"/>
        <v>92.939084615210007</v>
      </c>
      <c r="ES115" s="2">
        <f t="shared" si="149"/>
        <v>92.948934305049221</v>
      </c>
      <c r="ET115" s="2">
        <f t="shared" si="149"/>
        <v>100.52203879954239</v>
      </c>
      <c r="EU115" s="2">
        <f t="shared" si="149"/>
        <v>96.399660084244914</v>
      </c>
      <c r="EV115" s="2">
        <f t="shared" si="149"/>
        <v>92.285143184377745</v>
      </c>
      <c r="EW115" s="2">
        <f t="shared" si="149"/>
        <v>93.993266901189898</v>
      </c>
      <c r="EX115" s="2">
        <f t="shared" si="149"/>
        <v>98.757215609507284</v>
      </c>
      <c r="EY115" s="2">
        <f t="shared" si="149"/>
        <v>97.038943648530278</v>
      </c>
      <c r="EZ115" s="2">
        <f t="shared" si="149"/>
        <v>97.044938818273266</v>
      </c>
      <c r="FA115" s="2">
        <f t="shared" si="149"/>
        <v>97.636981069291451</v>
      </c>
      <c r="FB115" s="2">
        <f t="shared" si="149"/>
        <v>98.388792580258013</v>
      </c>
      <c r="FC115" s="2">
        <f t="shared" si="149"/>
        <v>95.416581427365685</v>
      </c>
      <c r="FD115" s="2">
        <f t="shared" si="149"/>
        <v>97.030549010510768</v>
      </c>
      <c r="FE115" s="2">
        <f t="shared" si="149"/>
        <v>99.143816866343428</v>
      </c>
      <c r="FG115" s="2">
        <f t="shared" si="150"/>
        <v>0.97730764441926721</v>
      </c>
      <c r="FH115" s="2">
        <f t="shared" si="150"/>
        <v>0.97905014672555735</v>
      </c>
      <c r="FI115" s="2">
        <f t="shared" si="150"/>
        <v>0.97985161643701368</v>
      </c>
      <c r="FJ115" s="2">
        <f t="shared" si="150"/>
        <v>0.97857213180990732</v>
      </c>
      <c r="FK115" s="2">
        <f t="shared" si="150"/>
        <v>0.97904766559573253</v>
      </c>
      <c r="FL115" s="2">
        <f t="shared" si="150"/>
        <v>0.98113701754951521</v>
      </c>
      <c r="FM115" s="2">
        <f t="shared" si="150"/>
        <v>0.97708732212544447</v>
      </c>
      <c r="FN115" s="2">
        <f t="shared" si="150"/>
        <v>0.97536218911032246</v>
      </c>
      <c r="FO115" s="2">
        <f t="shared" si="150"/>
        <v>0.97912355727670342</v>
      </c>
      <c r="FP115" s="2">
        <f t="shared" si="150"/>
        <v>0.97679784271595937</v>
      </c>
      <c r="FQ115" s="2">
        <f t="shared" si="150"/>
        <v>0.97768817594170243</v>
      </c>
      <c r="FR115" s="2">
        <f t="shared" si="150"/>
        <v>0.97663426805501929</v>
      </c>
      <c r="FS115" s="2">
        <f t="shared" si="150"/>
        <v>0.97495040925773835</v>
      </c>
      <c r="FT115" s="2">
        <f t="shared" si="150"/>
        <v>0.97291630189706835</v>
      </c>
      <c r="FU115" s="2">
        <f t="shared" si="150"/>
        <v>0.975669716705588</v>
      </c>
      <c r="FW115" s="2">
        <f t="shared" si="141"/>
        <v>8.8975436325687812E-3</v>
      </c>
      <c r="FX115" s="2">
        <f t="shared" si="141"/>
        <v>1.0766452327305616E-2</v>
      </c>
      <c r="FY115" s="2">
        <f t="shared" si="141"/>
        <v>9.7368851243304442E-3</v>
      </c>
      <c r="FZ115" s="2">
        <f t="shared" si="141"/>
        <v>9.7445321465586803E-3</v>
      </c>
      <c r="GA115" s="2">
        <f t="shared" si="141"/>
        <v>8.7664722928515511E-3</v>
      </c>
      <c r="GB115" s="2">
        <f t="shared" si="141"/>
        <v>9.0390126344509544E-3</v>
      </c>
      <c r="GC115" s="2">
        <f t="shared" si="141"/>
        <v>1.0232982087962925E-2</v>
      </c>
      <c r="GD115" s="2">
        <f t="shared" si="141"/>
        <v>1.0212607580321272E-2</v>
      </c>
      <c r="GE115" s="2">
        <f t="shared" si="141"/>
        <v>1.4201924890856612E-2</v>
      </c>
      <c r="GF115" s="2">
        <f t="shared" si="141"/>
        <v>1.3270356933038529E-2</v>
      </c>
      <c r="GG115" s="2">
        <f t="shared" si="141"/>
        <v>1.1900971008364517E-2</v>
      </c>
      <c r="GH115" s="2">
        <f t="shared" si="141"/>
        <v>1.064265726960782E-2</v>
      </c>
      <c r="GI115" s="2">
        <f t="shared" si="141"/>
        <v>9.5546921640113046E-3</v>
      </c>
      <c r="GJ115" s="2">
        <f t="shared" si="141"/>
        <v>7.5256345637699324E-3</v>
      </c>
      <c r="GK115" s="2">
        <f t="shared" si="141"/>
        <v>7.7114647795147951E-3</v>
      </c>
      <c r="GM115" s="86">
        <f t="shared" si="142"/>
        <v>1.7516682907032838E-13</v>
      </c>
      <c r="GN115" s="86">
        <f t="shared" si="142"/>
        <v>1.0889890247881619E-24</v>
      </c>
      <c r="GO115" s="86">
        <f t="shared" si="142"/>
        <v>1.6433043922577562E-25</v>
      </c>
      <c r="GP115" s="86">
        <f t="shared" si="142"/>
        <v>2.3328206219101653E-38</v>
      </c>
      <c r="GQ115" s="86">
        <f t="shared" si="142"/>
        <v>1.0894212373820385E-43</v>
      </c>
      <c r="GR115" s="86">
        <f t="shared" si="142"/>
        <v>9.1763689295626407E-43</v>
      </c>
      <c r="GS115" s="86">
        <f t="shared" si="142"/>
        <v>1.0055837715253971E-41</v>
      </c>
      <c r="GT115" s="86">
        <f t="shared" si="142"/>
        <v>3.7958042965671586E-40</v>
      </c>
      <c r="GU115" s="86">
        <f t="shared" si="142"/>
        <v>8.3993962975103582E-37</v>
      </c>
      <c r="GV115" s="86">
        <f t="shared" si="142"/>
        <v>1.081376211892398E-35</v>
      </c>
      <c r="GW115" s="86">
        <f t="shared" si="142"/>
        <v>1.4387862109336474E-34</v>
      </c>
      <c r="GX115" s="86">
        <f t="shared" si="142"/>
        <v>3.0122702137373259E-41</v>
      </c>
      <c r="GY115" s="86">
        <f t="shared" si="142"/>
        <v>1.2033109699082897E-25</v>
      </c>
      <c r="GZ115" s="86">
        <f t="shared" si="142"/>
        <v>4.3272606896752882E-27</v>
      </c>
      <c r="HA115" s="86">
        <f t="shared" si="142"/>
        <v>1.3617255451666415E-27</v>
      </c>
      <c r="HC115" s="86">
        <f t="shared" si="73"/>
        <v>0.11436123597746901</v>
      </c>
      <c r="HD115" s="86">
        <f t="shared" si="73"/>
        <v>1.636224257679407E-2</v>
      </c>
      <c r="HE115" s="86">
        <f t="shared" si="73"/>
        <v>7.9582781635042111E-3</v>
      </c>
      <c r="HF115" s="86">
        <f t="shared" si="73"/>
        <v>3.7423431493110825E-4</v>
      </c>
      <c r="HG115" s="86">
        <f t="shared" si="73"/>
        <v>5.3540669753749399E-3</v>
      </c>
      <c r="HH115" s="86">
        <f t="shared" si="73"/>
        <v>1.571047711331241E-3</v>
      </c>
      <c r="HI115" s="86">
        <f t="shared" si="138"/>
        <v>1.1871885042002117E-4</v>
      </c>
      <c r="HJ115" s="86">
        <f t="shared" si="138"/>
        <v>6.2071946376720893E-4</v>
      </c>
      <c r="HK115" s="86">
        <f t="shared" si="138"/>
        <v>7.2541083356030515E-5</v>
      </c>
      <c r="HL115" s="86">
        <f t="shared" si="138"/>
        <v>2.3451779692322729E-3</v>
      </c>
      <c r="HM115" s="86">
        <f t="shared" si="138"/>
        <v>8.0961280054740281E-4</v>
      </c>
      <c r="HN115" s="86">
        <f t="shared" si="138"/>
        <v>1.2766356208033613E-3</v>
      </c>
      <c r="HO115" s="86">
        <f t="shared" si="138"/>
        <v>5.3250364620718929E-3</v>
      </c>
      <c r="HP115" s="86">
        <f t="shared" si="138"/>
        <v>7.9933370552785175E-3</v>
      </c>
      <c r="HQ115" s="86">
        <f t="shared" si="138"/>
        <v>9.1459848217451402E-5</v>
      </c>
      <c r="HS115" s="86">
        <f t="shared" si="143"/>
        <v>2.6484063841721189E-11</v>
      </c>
      <c r="HT115" s="86">
        <f t="shared" si="143"/>
        <v>8.8817311432738456E-10</v>
      </c>
      <c r="HU115" s="86">
        <f t="shared" si="143"/>
        <v>6.4826327388040794E-10</v>
      </c>
      <c r="HV115" s="86">
        <f t="shared" si="143"/>
        <v>1.8928582711286365E-10</v>
      </c>
      <c r="HW115" s="86">
        <f t="shared" si="143"/>
        <v>1.1636198703276769E-11</v>
      </c>
      <c r="HX115" s="86">
        <f t="shared" si="143"/>
        <v>1.2859862875805629E-10</v>
      </c>
      <c r="HY115" s="86">
        <f t="shared" si="143"/>
        <v>2.1347094465140324E-11</v>
      </c>
      <c r="HZ115" s="86">
        <f t="shared" si="143"/>
        <v>4.7277272759593317E-12</v>
      </c>
      <c r="IA115" s="86">
        <f t="shared" si="143"/>
        <v>5.275712769487711E-10</v>
      </c>
      <c r="IB115" s="86">
        <f t="shared" si="143"/>
        <v>4.208567279360812E-11</v>
      </c>
      <c r="IC115" s="86">
        <f t="shared" si="143"/>
        <v>8.005768732303137E-11</v>
      </c>
      <c r="ID115" s="86">
        <f t="shared" si="143"/>
        <v>1.1828065139559282E-11</v>
      </c>
      <c r="IE115" s="86">
        <f t="shared" si="143"/>
        <v>4.8264716567731769E-12</v>
      </c>
      <c r="IF115" s="86">
        <f t="shared" si="143"/>
        <v>2.2519190537277543E-9</v>
      </c>
      <c r="IG115" s="86">
        <f t="shared" si="143"/>
        <v>2.6586365675881695E-6</v>
      </c>
      <c r="II115" s="86">
        <f t="shared" si="144"/>
        <v>1.4405859857497086E-48</v>
      </c>
      <c r="IJ115" s="86">
        <f t="shared" si="144"/>
        <v>5.4614113521412451E-42</v>
      </c>
      <c r="IK115" s="86">
        <f t="shared" si="144"/>
        <v>5.5956360764499617E-42</v>
      </c>
      <c r="IL115" s="86">
        <f t="shared" si="144"/>
        <v>2.6839605013385985E-45</v>
      </c>
      <c r="IM115" s="86">
        <f t="shared" si="144"/>
        <v>5.6847332213311657E-51</v>
      </c>
      <c r="IN115" s="86">
        <f t="shared" si="144"/>
        <v>2.3210484390035305E-47</v>
      </c>
      <c r="IO115" s="86">
        <f t="shared" si="144"/>
        <v>1.8851978174205557E-52</v>
      </c>
      <c r="IP115" s="86">
        <f t="shared" si="144"/>
        <v>5.2151363093090138E-55</v>
      </c>
      <c r="IQ115" s="86">
        <f t="shared" si="144"/>
        <v>1.1414813539284032E-45</v>
      </c>
      <c r="IR115" s="86">
        <f t="shared" si="144"/>
        <v>1.0474047071609996E-49</v>
      </c>
      <c r="IS115" s="86">
        <f t="shared" si="144"/>
        <v>3.4161432375166163E-51</v>
      </c>
      <c r="IT115" s="86">
        <f t="shared" si="144"/>
        <v>1.9716435713966768E-54</v>
      </c>
      <c r="IU115" s="86">
        <f t="shared" si="144"/>
        <v>1.4376988800281846E-53</v>
      </c>
      <c r="IV115" s="86">
        <f t="shared" si="144"/>
        <v>7.9871459888853918E-52</v>
      </c>
      <c r="IW115" s="86">
        <f t="shared" si="144"/>
        <v>7.6348910271919739E-35</v>
      </c>
      <c r="IY115" s="86">
        <f t="shared" si="145"/>
        <v>0.11436123600412824</v>
      </c>
      <c r="IZ115" s="86">
        <f t="shared" si="145"/>
        <v>1.6362243464967185E-2</v>
      </c>
      <c r="JA115" s="86">
        <f t="shared" si="145"/>
        <v>7.9582788117674857E-3</v>
      </c>
      <c r="JB115" s="86">
        <f t="shared" si="145"/>
        <v>3.7423450421693538E-4</v>
      </c>
      <c r="JC115" s="86">
        <f t="shared" si="145"/>
        <v>5.3540669870111388E-3</v>
      </c>
      <c r="JD115" s="86">
        <f t="shared" si="145"/>
        <v>1.5710478399298697E-3</v>
      </c>
      <c r="JE115" s="86">
        <f t="shared" si="145"/>
        <v>1.1871887176711563E-4</v>
      </c>
      <c r="JF115" s="86">
        <f t="shared" si="145"/>
        <v>6.2071946849493625E-4</v>
      </c>
      <c r="JG115" s="86">
        <f t="shared" si="145"/>
        <v>7.2541610927307463E-5</v>
      </c>
      <c r="JH115" s="86">
        <f t="shared" si="145"/>
        <v>2.3451780113179456E-3</v>
      </c>
      <c r="JI115" s="86">
        <f t="shared" si="145"/>
        <v>8.0961288060509018E-4</v>
      </c>
      <c r="JJ115" s="86">
        <f t="shared" si="145"/>
        <v>1.2766356326314266E-3</v>
      </c>
      <c r="JK115" s="86">
        <f t="shared" si="145"/>
        <v>5.3250364668983646E-3</v>
      </c>
      <c r="JL115" s="86">
        <f t="shared" si="145"/>
        <v>7.9933393071975715E-3</v>
      </c>
      <c r="JM115" s="86">
        <f t="shared" si="145"/>
        <v>9.4118484785039568E-5</v>
      </c>
    </row>
    <row r="116" spans="2:273" x14ac:dyDescent="0.25">
      <c r="B116" s="2">
        <v>89</v>
      </c>
      <c r="C116" s="37">
        <v>96.966999999999999</v>
      </c>
      <c r="D116" s="37">
        <v>93.519000000000005</v>
      </c>
      <c r="E116" s="37">
        <v>93.433999999999997</v>
      </c>
      <c r="F116" s="37">
        <v>99.852000000000004</v>
      </c>
      <c r="G116" s="37">
        <v>96.221999999999994</v>
      </c>
      <c r="H116" s="37">
        <v>92.221999999999994</v>
      </c>
      <c r="I116" s="37">
        <v>93.462999999999994</v>
      </c>
      <c r="J116" s="37">
        <v>97.778000000000006</v>
      </c>
      <c r="K116" s="37">
        <v>95.635999999999996</v>
      </c>
      <c r="L116" s="37">
        <v>95.888999999999996</v>
      </c>
      <c r="M116" s="37">
        <v>97.111000000000004</v>
      </c>
      <c r="N116" s="37">
        <v>97.796000000000006</v>
      </c>
      <c r="O116" s="37">
        <v>94.37</v>
      </c>
      <c r="P116" s="37">
        <v>96.4</v>
      </c>
      <c r="Q116" s="37">
        <v>98.727000000000004</v>
      </c>
      <c r="S116" s="4">
        <f t="shared" si="146"/>
        <v>99.38393147335313</v>
      </c>
      <c r="T116" s="4">
        <f t="shared" si="146"/>
        <v>94.186082116401266</v>
      </c>
      <c r="U116" s="4">
        <f t="shared" si="146"/>
        <v>93.274331510463725</v>
      </c>
      <c r="V116" s="4">
        <f t="shared" si="146"/>
        <v>100.96392616687892</v>
      </c>
      <c r="W116" s="4">
        <f t="shared" si="146"/>
        <v>97.121785953843272</v>
      </c>
      <c r="X116" s="4">
        <f t="shared" si="146"/>
        <v>92.844873059816962</v>
      </c>
      <c r="Y116" s="4">
        <f t="shared" si="146"/>
        <v>94.58002318972126</v>
      </c>
      <c r="Z116" s="4">
        <f t="shared" si="146"/>
        <v>99.50318919575291</v>
      </c>
      <c r="AA116" s="4">
        <f t="shared" si="146"/>
        <v>96.564009782502225</v>
      </c>
      <c r="AB116" s="4">
        <f t="shared" si="146"/>
        <v>96.442338152388757</v>
      </c>
      <c r="AC116" s="4">
        <f t="shared" si="146"/>
        <v>98.1494454842652</v>
      </c>
      <c r="AD116" s="4">
        <f t="shared" si="146"/>
        <v>99.427743865682757</v>
      </c>
      <c r="AE116" s="4">
        <f t="shared" si="146"/>
        <v>95.482864908470319</v>
      </c>
      <c r="AF116" s="4">
        <f t="shared" si="146"/>
        <v>97.209249987774172</v>
      </c>
      <c r="AG116" s="4">
        <f t="shared" si="146"/>
        <v>99.231604930413127</v>
      </c>
      <c r="AI116" s="4">
        <f t="shared" si="147"/>
        <v>-2.4169314733531309</v>
      </c>
      <c r="AJ116" s="4">
        <f t="shared" si="147"/>
        <v>-0.66708211640126081</v>
      </c>
      <c r="AK116" s="4">
        <f t="shared" si="147"/>
        <v>0.15966848953627277</v>
      </c>
      <c r="AL116" s="4">
        <f t="shared" si="147"/>
        <v>-1.1119261668789164</v>
      </c>
      <c r="AM116" s="4">
        <f t="shared" si="147"/>
        <v>-0.89978595384327775</v>
      </c>
      <c r="AN116" s="4">
        <f t="shared" si="147"/>
        <v>-0.62287305981696761</v>
      </c>
      <c r="AO116" s="4">
        <f t="shared" si="147"/>
        <v>-1.1170231897212659</v>
      </c>
      <c r="AP116" s="4">
        <f t="shared" si="147"/>
        <v>-1.725189195752904</v>
      </c>
      <c r="AQ116" s="4">
        <f t="shared" si="147"/>
        <v>-0.92800978250222954</v>
      </c>
      <c r="AR116" s="4">
        <f t="shared" si="147"/>
        <v>-0.55333815238876127</v>
      </c>
      <c r="AS116" s="4">
        <f t="shared" si="147"/>
        <v>-1.0384454842651962</v>
      </c>
      <c r="AT116" s="4">
        <f t="shared" si="147"/>
        <v>-1.6317438656827505</v>
      </c>
      <c r="AU116" s="4">
        <f t="shared" si="147"/>
        <v>-1.1128649084703142</v>
      </c>
      <c r="AV116" s="4">
        <f t="shared" si="147"/>
        <v>-0.8092499877741659</v>
      </c>
      <c r="AW116" s="4">
        <f t="shared" si="147"/>
        <v>-0.50460493041312304</v>
      </c>
      <c r="AY116" s="2">
        <f t="shared" si="139"/>
        <v>96.956647629607318</v>
      </c>
      <c r="AZ116" s="2">
        <f t="shared" si="139"/>
        <v>93.989938745667686</v>
      </c>
      <c r="BA116" s="2">
        <f t="shared" si="139"/>
        <v>93.200548211002612</v>
      </c>
      <c r="BB116" s="2">
        <f t="shared" si="139"/>
        <v>100.96278447172641</v>
      </c>
      <c r="BC116" s="2">
        <f t="shared" si="139"/>
        <v>97.08364377223684</v>
      </c>
      <c r="BD116" s="2">
        <f t="shared" si="139"/>
        <v>92.837012369157435</v>
      </c>
      <c r="BE116" s="2">
        <f t="shared" si="139"/>
        <v>94.579793671972055</v>
      </c>
      <c r="BF116" s="2">
        <f t="shared" si="139"/>
        <v>99.501391984057534</v>
      </c>
      <c r="BG116" s="2">
        <f t="shared" si="139"/>
        <v>96.563880636502148</v>
      </c>
      <c r="BH116" s="2">
        <f t="shared" si="139"/>
        <v>96.430793606739883</v>
      </c>
      <c r="BI116" s="2">
        <f t="shared" si="139"/>
        <v>98.146687880765114</v>
      </c>
      <c r="BJ116" s="2">
        <f t="shared" si="139"/>
        <v>99.422833328841278</v>
      </c>
      <c r="BK116" s="2">
        <f t="shared" si="139"/>
        <v>95.446578485449564</v>
      </c>
      <c r="BL116" s="2">
        <f t="shared" si="139"/>
        <v>97.15642799204025</v>
      </c>
      <c r="BM116" s="2">
        <f t="shared" si="139"/>
        <v>99.227991459101816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>
        <f t="shared" si="140"/>
        <v>93.519000000000005</v>
      </c>
      <c r="CG116" s="2">
        <f t="shared" si="140"/>
        <v>93.433999999999997</v>
      </c>
      <c r="CH116" s="2">
        <f t="shared" si="140"/>
        <v>99.852000000000004</v>
      </c>
      <c r="CI116" s="2">
        <f t="shared" si="140"/>
        <v>96.221999999999994</v>
      </c>
      <c r="CJ116" s="2">
        <f t="shared" si="140"/>
        <v>92.221999999999994</v>
      </c>
      <c r="CK116" s="2">
        <f t="shared" si="140"/>
        <v>93.462999999999994</v>
      </c>
      <c r="CL116" s="2">
        <f t="shared" si="140"/>
        <v>97.778000000000006</v>
      </c>
      <c r="CM116" s="2">
        <f t="shared" si="140"/>
        <v>95.635999999999996</v>
      </c>
      <c r="CN116" s="2">
        <f t="shared" si="140"/>
        <v>95.888999999999996</v>
      </c>
      <c r="CO116" s="2">
        <f t="shared" si="140"/>
        <v>97.111000000000004</v>
      </c>
      <c r="CP116" s="2">
        <f t="shared" si="140"/>
        <v>97.796000000000006</v>
      </c>
      <c r="CQ116" s="2">
        <f t="shared" si="140"/>
        <v>94.37</v>
      </c>
      <c r="CR116" s="2">
        <f t="shared" si="140"/>
        <v>96.4</v>
      </c>
      <c r="CS116" s="2">
        <f t="shared" si="140"/>
        <v>98.727000000000004</v>
      </c>
      <c r="CU116" s="2" t="str">
        <f t="shared" si="110"/>
        <v/>
      </c>
      <c r="CV116" s="2">
        <f t="shared" si="111"/>
        <v>93.519000000000005</v>
      </c>
      <c r="CW116" s="2">
        <f t="shared" si="112"/>
        <v>93.433999999999997</v>
      </c>
      <c r="CX116" s="2">
        <f t="shared" si="113"/>
        <v>99.852000000000004</v>
      </c>
      <c r="CY116" s="2">
        <f t="shared" si="114"/>
        <v>96.221999999999994</v>
      </c>
      <c r="CZ116" s="2">
        <f t="shared" si="115"/>
        <v>92.221999999999994</v>
      </c>
      <c r="DA116" s="2">
        <f t="shared" si="116"/>
        <v>93.462999999999994</v>
      </c>
      <c r="DB116" s="2">
        <f t="shared" si="117"/>
        <v>97.778000000000006</v>
      </c>
      <c r="DC116" s="2">
        <f t="shared" si="118"/>
        <v>95.635999999999996</v>
      </c>
      <c r="DD116" s="2">
        <f t="shared" si="119"/>
        <v>95.888999999999996</v>
      </c>
      <c r="DE116" s="2">
        <f t="shared" si="120"/>
        <v>97.111000000000004</v>
      </c>
      <c r="DF116" s="2">
        <f t="shared" si="121"/>
        <v>97.796000000000006</v>
      </c>
      <c r="DG116" s="2">
        <f t="shared" si="122"/>
        <v>94.37</v>
      </c>
      <c r="DH116" s="2">
        <f t="shared" si="123"/>
        <v>96.4</v>
      </c>
      <c r="DI116" s="2">
        <f t="shared" si="124"/>
        <v>98.727000000000004</v>
      </c>
      <c r="DK116" s="2">
        <f t="shared" si="148"/>
        <v>109.75328181038179</v>
      </c>
      <c r="DL116" s="2">
        <f t="shared" si="148"/>
        <v>113.78054196301565</v>
      </c>
      <c r="DM116" s="2">
        <f t="shared" si="148"/>
        <v>111.60571106612686</v>
      </c>
      <c r="DN116" s="2">
        <f t="shared" si="148"/>
        <v>118.33227061347063</v>
      </c>
      <c r="DO116" s="2">
        <f t="shared" si="148"/>
        <v>114.64654830944305</v>
      </c>
      <c r="DP116" s="2">
        <f t="shared" si="148"/>
        <v>108.33636500938087</v>
      </c>
      <c r="DQ116" s="2">
        <f t="shared" si="148"/>
        <v>113.63723957219251</v>
      </c>
      <c r="DR116" s="2">
        <f t="shared" si="148"/>
        <v>117.15164385026739</v>
      </c>
      <c r="DS116" s="2">
        <f t="shared" si="148"/>
        <v>110.48201531531528</v>
      </c>
      <c r="DT116" s="2">
        <f t="shared" si="148"/>
        <v>110.08991596638656</v>
      </c>
      <c r="DU116" s="2">
        <f t="shared" si="148"/>
        <v>113.45989411764708</v>
      </c>
      <c r="DV116" s="2">
        <f t="shared" si="148"/>
        <v>111.03995031194295</v>
      </c>
      <c r="DW116" s="2">
        <f t="shared" si="148"/>
        <v>117.65041209677418</v>
      </c>
      <c r="DX116" s="2">
        <f t="shared" si="148"/>
        <v>109.6534663700408</v>
      </c>
      <c r="DY116" s="2">
        <f t="shared" si="148"/>
        <v>111.66192246642247</v>
      </c>
      <c r="EA116" s="2">
        <f t="shared" si="94"/>
        <v>96.687392910807603</v>
      </c>
      <c r="EB116" s="2">
        <f t="shared" si="94"/>
        <v>93.6138661971831</v>
      </c>
      <c r="EC116" s="2">
        <f t="shared" si="94"/>
        <v>92.855992786293967</v>
      </c>
      <c r="ED116" s="2">
        <f t="shared" si="94"/>
        <v>100.6191707267501</v>
      </c>
      <c r="EE116" s="2">
        <f t="shared" ref="EE116:EL147" si="151">CI$228*$B116+CI$229</f>
        <v>96.745870162016217</v>
      </c>
      <c r="EF116" s="2">
        <f t="shared" si="151"/>
        <v>92.569591272030422</v>
      </c>
      <c r="EG116" s="2">
        <f t="shared" si="151"/>
        <v>94.176140983784933</v>
      </c>
      <c r="EH116" s="2">
        <f t="shared" si="151"/>
        <v>99.100855713027443</v>
      </c>
      <c r="EI116" s="2">
        <f t="shared" si="151"/>
        <v>96.284260660123095</v>
      </c>
      <c r="EJ116" s="2">
        <f t="shared" si="151"/>
        <v>96.123902013121977</v>
      </c>
      <c r="EK116" s="2">
        <f t="shared" si="151"/>
        <v>97.83341778771937</v>
      </c>
      <c r="EL116" s="2">
        <f t="shared" si="151"/>
        <v>99.181176708895322</v>
      </c>
      <c r="EM116" s="2">
        <f t="shared" si="135"/>
        <v>94.922499286429385</v>
      </c>
      <c r="EN116" s="2">
        <f t="shared" si="135"/>
        <v>96.838545990129546</v>
      </c>
      <c r="EO116" s="2">
        <f t="shared" si="135"/>
        <v>98.9444922350377</v>
      </c>
      <c r="EQ116" s="2">
        <f t="shared" si="149"/>
        <v>96.513641402037123</v>
      </c>
      <c r="ER116" s="2">
        <f t="shared" si="149"/>
        <v>92.769844332377446</v>
      </c>
      <c r="ES116" s="2">
        <f t="shared" si="149"/>
        <v>92.800420870803492</v>
      </c>
      <c r="ET116" s="2">
        <f t="shared" si="149"/>
        <v>100.31963117783505</v>
      </c>
      <c r="EU116" s="2">
        <f t="shared" si="149"/>
        <v>96.233812898446502</v>
      </c>
      <c r="EV116" s="2">
        <f t="shared" si="149"/>
        <v>92.138435013834254</v>
      </c>
      <c r="EW116" s="2">
        <f t="shared" si="149"/>
        <v>93.833578510168749</v>
      </c>
      <c r="EX116" s="2">
        <f t="shared" si="149"/>
        <v>98.569407973644658</v>
      </c>
      <c r="EY116" s="2">
        <f t="shared" si="149"/>
        <v>96.850390422333675</v>
      </c>
      <c r="EZ116" s="2">
        <f t="shared" si="149"/>
        <v>96.864163984132858</v>
      </c>
      <c r="FA116" s="2">
        <f t="shared" si="149"/>
        <v>97.424286060623032</v>
      </c>
      <c r="FB116" s="2">
        <f t="shared" si="149"/>
        <v>98.188499721062357</v>
      </c>
      <c r="FC116" s="2">
        <f t="shared" si="149"/>
        <v>95.276162651752657</v>
      </c>
      <c r="FD116" s="2">
        <f t="shared" si="149"/>
        <v>96.910014938655465</v>
      </c>
      <c r="FE116" s="2">
        <f t="shared" si="149"/>
        <v>99.027413798351873</v>
      </c>
      <c r="FG116" s="2">
        <f t="shared" si="150"/>
        <v>0.9792629204003731</v>
      </c>
      <c r="FH116" s="2">
        <f t="shared" si="150"/>
        <v>0.98085822154195379</v>
      </c>
      <c r="FI116" s="2">
        <f t="shared" si="150"/>
        <v>0.98159182105090514</v>
      </c>
      <c r="FJ116" s="2">
        <f t="shared" si="150"/>
        <v>0.98042063662037116</v>
      </c>
      <c r="FK116" s="2">
        <f t="shared" si="150"/>
        <v>0.98085595035866535</v>
      </c>
      <c r="FL116" s="2">
        <f t="shared" si="150"/>
        <v>0.98276815519506433</v>
      </c>
      <c r="FM116" s="2">
        <f t="shared" si="150"/>
        <v>0.97906117534015746</v>
      </c>
      <c r="FN116" s="2">
        <f t="shared" si="150"/>
        <v>0.9774812318671664</v>
      </c>
      <c r="FO116" s="2">
        <f t="shared" si="150"/>
        <v>0.98092541984003812</v>
      </c>
      <c r="FP116" s="2">
        <f t="shared" si="150"/>
        <v>0.97879609247023791</v>
      </c>
      <c r="FQ116" s="2">
        <f t="shared" si="150"/>
        <v>0.979611347637803</v>
      </c>
      <c r="FR116" s="2">
        <f t="shared" si="150"/>
        <v>0.97864629745463994</v>
      </c>
      <c r="FS116" s="2">
        <f t="shared" si="150"/>
        <v>0.97710403690190994</v>
      </c>
      <c r="FT116" s="2">
        <f t="shared" si="150"/>
        <v>0.97524036978216755</v>
      </c>
      <c r="FU116" s="2">
        <f t="shared" si="150"/>
        <v>0.97776291272766114</v>
      </c>
      <c r="FW116" s="2">
        <f t="shared" si="141"/>
        <v>9.7475950719223513E-3</v>
      </c>
      <c r="FX116" s="2">
        <f t="shared" si="141"/>
        <v>1.1792930580695797E-2</v>
      </c>
      <c r="FY116" s="2">
        <f t="shared" si="141"/>
        <v>1.0666262381093574E-2</v>
      </c>
      <c r="FZ116" s="2">
        <f t="shared" si="141"/>
        <v>1.0674631436932801E-2</v>
      </c>
      <c r="GA116" s="2">
        <f t="shared" si="141"/>
        <v>9.6041228142781047E-3</v>
      </c>
      <c r="GB116" s="2">
        <f t="shared" si="141"/>
        <v>9.9024446668479187E-3</v>
      </c>
      <c r="GC116" s="2">
        <f t="shared" si="141"/>
        <v>1.1209175374384447E-2</v>
      </c>
      <c r="GD116" s="2">
        <f t="shared" si="141"/>
        <v>1.1186879173138917E-2</v>
      </c>
      <c r="GE116" s="2">
        <f t="shared" si="141"/>
        <v>1.5550793660352167E-2</v>
      </c>
      <c r="GF116" s="2">
        <f t="shared" si="141"/>
        <v>1.4532051644953482E-2</v>
      </c>
      <c r="GG116" s="2">
        <f t="shared" si="141"/>
        <v>1.3034189572877861E-2</v>
      </c>
      <c r="GH116" s="2">
        <f t="shared" si="141"/>
        <v>1.1657471935108443E-2</v>
      </c>
      <c r="GI116" s="2">
        <f t="shared" si="141"/>
        <v>1.0466863070585862E-2</v>
      </c>
      <c r="GJ116" s="2">
        <f t="shared" si="141"/>
        <v>8.2457073359531539E-3</v>
      </c>
      <c r="GK116" s="2">
        <f t="shared" si="141"/>
        <v>8.4491669104852785E-3</v>
      </c>
      <c r="GM116" s="86">
        <f t="shared" si="142"/>
        <v>1.6759755164072333E-14</v>
      </c>
      <c r="GN116" s="86">
        <f t="shared" si="142"/>
        <v>1.3497335922161237E-26</v>
      </c>
      <c r="GO116" s="86">
        <f t="shared" si="142"/>
        <v>1.6224796979509963E-27</v>
      </c>
      <c r="GP116" s="86">
        <f t="shared" si="142"/>
        <v>2.1913397418278656E-41</v>
      </c>
      <c r="GQ116" s="86">
        <f t="shared" si="142"/>
        <v>2.8733074319607118E-47</v>
      </c>
      <c r="GR116" s="86">
        <f t="shared" si="142"/>
        <v>3.4095813439946434E-46</v>
      </c>
      <c r="GS116" s="86">
        <f t="shared" si="142"/>
        <v>5.4358111880011976E-45</v>
      </c>
      <c r="GT116" s="86">
        <f t="shared" si="142"/>
        <v>2.1732247004816449E-43</v>
      </c>
      <c r="GU116" s="86">
        <f t="shared" si="142"/>
        <v>1.194463586386171E-39</v>
      </c>
      <c r="GV116" s="86">
        <f t="shared" si="142"/>
        <v>1.4179812281850511E-38</v>
      </c>
      <c r="GW116" s="86">
        <f t="shared" si="142"/>
        <v>2.8493187201155513E-37</v>
      </c>
      <c r="GX116" s="86">
        <f t="shared" si="142"/>
        <v>1.7984938589380244E-44</v>
      </c>
      <c r="GY116" s="86">
        <f t="shared" si="142"/>
        <v>1.3473817445227032E-27</v>
      </c>
      <c r="GZ116" s="86">
        <f t="shared" si="142"/>
        <v>3.5406738882378815E-29</v>
      </c>
      <c r="HA116" s="86">
        <f t="shared" si="142"/>
        <v>1.6057766580923537E-29</v>
      </c>
      <c r="HC116" s="86">
        <f t="shared" si="73"/>
        <v>6.7816759643616623E-2</v>
      </c>
      <c r="HD116" s="86">
        <f t="shared" si="73"/>
        <v>5.2063028132546341E-3</v>
      </c>
      <c r="HE116" s="86">
        <f t="shared" si="73"/>
        <v>1.730359777504558E-3</v>
      </c>
      <c r="HF116" s="86">
        <f t="shared" si="73"/>
        <v>3.1926253223095777E-5</v>
      </c>
      <c r="HG116" s="86">
        <f t="shared" si="73"/>
        <v>9.1333600607791557E-4</v>
      </c>
      <c r="HH116" s="86">
        <f t="shared" si="73"/>
        <v>2.1019300323048829E-4</v>
      </c>
      <c r="HI116" s="86">
        <f t="shared" si="138"/>
        <v>8.1861664683953759E-6</v>
      </c>
      <c r="HJ116" s="86">
        <f t="shared" si="138"/>
        <v>6.1453695440920572E-5</v>
      </c>
      <c r="HK116" s="86">
        <f t="shared" si="138"/>
        <v>6.2456887395773539E-6</v>
      </c>
      <c r="HL116" s="86">
        <f t="shared" si="138"/>
        <v>4.3473268208732809E-4</v>
      </c>
      <c r="HM116" s="86">
        <f t="shared" si="138"/>
        <v>1.2568776298004479E-4</v>
      </c>
      <c r="HN116" s="86">
        <f t="shared" si="138"/>
        <v>2.1749065149354594E-4</v>
      </c>
      <c r="HO116" s="86">
        <f t="shared" si="138"/>
        <v>1.2626385840247387E-3</v>
      </c>
      <c r="HP116" s="86">
        <f t="shared" si="138"/>
        <v>1.9295578561973807E-3</v>
      </c>
      <c r="HQ116" s="86">
        <f t="shared" si="138"/>
        <v>1.0518965886579416E-5</v>
      </c>
      <c r="HS116" s="86">
        <f t="shared" si="143"/>
        <v>1.4270629474805459E-10</v>
      </c>
      <c r="HT116" s="86">
        <f t="shared" si="143"/>
        <v>3.9851331284064841E-9</v>
      </c>
      <c r="HU116" s="86">
        <f t="shared" si="143"/>
        <v>2.8483905996350336E-9</v>
      </c>
      <c r="HV116" s="86">
        <f t="shared" si="143"/>
        <v>9.2408089579298955E-10</v>
      </c>
      <c r="HW116" s="86">
        <f t="shared" si="143"/>
        <v>6.7029390122767145E-11</v>
      </c>
      <c r="HX116" s="86">
        <f t="shared" si="143"/>
        <v>6.4378035442555114E-10</v>
      </c>
      <c r="HY116" s="86">
        <f t="shared" si="143"/>
        <v>1.3080844335536695E-10</v>
      </c>
      <c r="HZ116" s="86">
        <f t="shared" si="143"/>
        <v>3.2093489756330176E-11</v>
      </c>
      <c r="IA116" s="86">
        <f t="shared" si="143"/>
        <v>2.8596387652558048E-9</v>
      </c>
      <c r="IB116" s="86">
        <f t="shared" si="143"/>
        <v>2.6556713006501596E-10</v>
      </c>
      <c r="IC116" s="86">
        <f t="shared" si="143"/>
        <v>4.8347355032323352E-10</v>
      </c>
      <c r="ID116" s="86">
        <f t="shared" si="143"/>
        <v>7.8014002138397431E-11</v>
      </c>
      <c r="IE116" s="86">
        <f t="shared" si="143"/>
        <v>3.1065372318515019E-11</v>
      </c>
      <c r="IF116" s="86">
        <f t="shared" si="143"/>
        <v>8.2214110367931905E-9</v>
      </c>
      <c r="IG116" s="86">
        <f t="shared" si="143"/>
        <v>6.0404892017954937E-6</v>
      </c>
      <c r="II116" s="86">
        <f t="shared" si="144"/>
        <v>9.3245991995122138E-47</v>
      </c>
      <c r="IJ116" s="86">
        <f t="shared" si="144"/>
        <v>2.2945805396839259E-40</v>
      </c>
      <c r="IK116" s="86">
        <f t="shared" si="144"/>
        <v>2.1653118695222373E-40</v>
      </c>
      <c r="IL116" s="86">
        <f t="shared" si="144"/>
        <v>1.4029224355404243E-43</v>
      </c>
      <c r="IM116" s="86">
        <f t="shared" si="144"/>
        <v>4.4921257597873259E-49</v>
      </c>
      <c r="IN116" s="86">
        <f t="shared" si="144"/>
        <v>1.3683344480402279E-45</v>
      </c>
      <c r="IO116" s="86">
        <f t="shared" si="144"/>
        <v>1.9770591353509977E-50</v>
      </c>
      <c r="IP116" s="86">
        <f t="shared" si="144"/>
        <v>6.8962814139972394E-53</v>
      </c>
      <c r="IQ116" s="86">
        <f t="shared" si="144"/>
        <v>8.7982911363329073E-44</v>
      </c>
      <c r="IR116" s="86">
        <f t="shared" si="144"/>
        <v>1.1148186215431387E-47</v>
      </c>
      <c r="IS116" s="86">
        <f t="shared" si="144"/>
        <v>3.7291546915254132E-49</v>
      </c>
      <c r="IT116" s="86">
        <f t="shared" si="144"/>
        <v>2.5843218257364121E-52</v>
      </c>
      <c r="IU116" s="86">
        <f t="shared" si="144"/>
        <v>1.5567179071118114E-51</v>
      </c>
      <c r="IV116" s="86">
        <f t="shared" si="144"/>
        <v>5.9238469716337263E-50</v>
      </c>
      <c r="IW116" s="86">
        <f t="shared" si="144"/>
        <v>1.3422759351813675E-33</v>
      </c>
      <c r="IY116" s="86">
        <f t="shared" si="145"/>
        <v>6.7816759786339678E-2</v>
      </c>
      <c r="IZ116" s="86">
        <f t="shared" si="145"/>
        <v>5.2063067983877621E-3</v>
      </c>
      <c r="JA116" s="86">
        <f t="shared" si="145"/>
        <v>1.7303626258951576E-3</v>
      </c>
      <c r="JB116" s="86">
        <f t="shared" si="145"/>
        <v>3.1927177303991572E-5</v>
      </c>
      <c r="JC116" s="86">
        <f t="shared" si="145"/>
        <v>9.1333607310730574E-4</v>
      </c>
      <c r="JD116" s="86">
        <f t="shared" si="145"/>
        <v>2.1019364701084273E-4</v>
      </c>
      <c r="JE116" s="86">
        <f t="shared" si="145"/>
        <v>8.1862972768387309E-6</v>
      </c>
      <c r="JF116" s="86">
        <f t="shared" si="145"/>
        <v>6.145372753441033E-5</v>
      </c>
      <c r="JG116" s="86">
        <f t="shared" si="145"/>
        <v>6.2485483783426099E-6</v>
      </c>
      <c r="JH116" s="86">
        <f t="shared" si="145"/>
        <v>4.3473294765445817E-4</v>
      </c>
      <c r="JI116" s="86">
        <f t="shared" si="145"/>
        <v>1.256882464535951E-4</v>
      </c>
      <c r="JJ116" s="86">
        <f t="shared" si="145"/>
        <v>2.1749072950754807E-4</v>
      </c>
      <c r="JK116" s="86">
        <f t="shared" si="145"/>
        <v>1.262638615090111E-3</v>
      </c>
      <c r="JL116" s="86">
        <f t="shared" si="145"/>
        <v>1.9295660776084175E-3</v>
      </c>
      <c r="JM116" s="86">
        <f t="shared" si="145"/>
        <v>1.6559455088374911E-5</v>
      </c>
    </row>
    <row r="117" spans="2:273" x14ac:dyDescent="0.25">
      <c r="B117" s="2">
        <v>90</v>
      </c>
      <c r="C117" s="37">
        <v>96.216999999999999</v>
      </c>
      <c r="D117" s="37">
        <v>92.593000000000004</v>
      </c>
      <c r="E117" s="37">
        <v>92.887</v>
      </c>
      <c r="F117" s="37">
        <v>100.407</v>
      </c>
      <c r="G117" s="37">
        <v>95.778000000000006</v>
      </c>
      <c r="H117" s="37">
        <v>91.037000000000006</v>
      </c>
      <c r="I117" s="37">
        <v>93.5</v>
      </c>
      <c r="J117" s="37">
        <v>98</v>
      </c>
      <c r="K117" s="37">
        <v>95.454999999999998</v>
      </c>
      <c r="L117" s="37">
        <v>95.388999999999996</v>
      </c>
      <c r="M117" s="37">
        <v>96.573999999999998</v>
      </c>
      <c r="N117" s="37">
        <v>98.055999999999997</v>
      </c>
      <c r="O117" s="37">
        <v>94.352000000000004</v>
      </c>
      <c r="P117" s="37">
        <v>96.581999999999994</v>
      </c>
      <c r="Q117" s="37">
        <v>97.491</v>
      </c>
      <c r="S117" s="4">
        <f t="shared" si="146"/>
        <v>97.880142173280547</v>
      </c>
      <c r="T117" s="4">
        <f t="shared" si="146"/>
        <v>93.767953303795395</v>
      </c>
      <c r="U117" s="4">
        <f t="shared" si="146"/>
        <v>93.031687765439244</v>
      </c>
      <c r="V117" s="4">
        <f t="shared" si="146"/>
        <v>100.71330440762181</v>
      </c>
      <c r="W117" s="4">
        <f t="shared" si="146"/>
        <v>96.858455239877472</v>
      </c>
      <c r="X117" s="4">
        <f t="shared" si="146"/>
        <v>92.635235173279639</v>
      </c>
      <c r="Y117" s="4">
        <f t="shared" si="146"/>
        <v>94.361431442382454</v>
      </c>
      <c r="Z117" s="4">
        <f t="shared" si="146"/>
        <v>99.238755385002165</v>
      </c>
      <c r="AA117" s="4">
        <f t="shared" si="146"/>
        <v>96.415457935086238</v>
      </c>
      <c r="AB117" s="4">
        <f t="shared" si="146"/>
        <v>96.29022431361112</v>
      </c>
      <c r="AC117" s="4">
        <f t="shared" si="146"/>
        <v>97.878626469218602</v>
      </c>
      <c r="AD117" s="4">
        <f t="shared" si="146"/>
        <v>99.128811266402778</v>
      </c>
      <c r="AE117" s="4">
        <f t="shared" si="146"/>
        <v>95.297704215086569</v>
      </c>
      <c r="AF117" s="4">
        <f t="shared" si="146"/>
        <v>97.025328754271541</v>
      </c>
      <c r="AG117" s="4">
        <f t="shared" si="146"/>
        <v>99.112944914464379</v>
      </c>
      <c r="AI117" s="4">
        <f t="shared" si="147"/>
        <v>-1.6631421732805478</v>
      </c>
      <c r="AJ117" s="4">
        <f t="shared" si="147"/>
        <v>-1.174953303795391</v>
      </c>
      <c r="AK117" s="4">
        <f t="shared" si="147"/>
        <v>-0.14468776543924378</v>
      </c>
      <c r="AL117" s="4">
        <f t="shared" si="147"/>
        <v>-0.3063044076218091</v>
      </c>
      <c r="AM117" s="4">
        <f t="shared" si="147"/>
        <v>-1.0804552398774661</v>
      </c>
      <c r="AN117" s="4">
        <f t="shared" si="147"/>
        <v>-1.5982351732796332</v>
      </c>
      <c r="AO117" s="4">
        <f t="shared" si="147"/>
        <v>-0.86143144238245384</v>
      </c>
      <c r="AP117" s="4">
        <f t="shared" si="147"/>
        <v>-1.2387553850021646</v>
      </c>
      <c r="AQ117" s="4">
        <f t="shared" si="147"/>
        <v>-0.96045793508623944</v>
      </c>
      <c r="AR117" s="4">
        <f t="shared" si="147"/>
        <v>-0.90122431361112376</v>
      </c>
      <c r="AS117" s="4">
        <f t="shared" si="147"/>
        <v>-1.3046264692186043</v>
      </c>
      <c r="AT117" s="4">
        <f t="shared" si="147"/>
        <v>-1.0728112664027805</v>
      </c>
      <c r="AU117" s="4">
        <f t="shared" si="147"/>
        <v>-0.94570421508656466</v>
      </c>
      <c r="AV117" s="4">
        <f t="shared" si="147"/>
        <v>-0.44332875427154761</v>
      </c>
      <c r="AW117" s="4">
        <f t="shared" si="147"/>
        <v>-1.6219449144643789</v>
      </c>
      <c r="AY117" s="2">
        <f t="shared" si="139"/>
        <v>96.828346143312842</v>
      </c>
      <c r="AZ117" s="2">
        <f t="shared" si="139"/>
        <v>93.726057825248432</v>
      </c>
      <c r="BA117" s="2">
        <f t="shared" si="139"/>
        <v>93.021563490092191</v>
      </c>
      <c r="BB117" s="2">
        <f t="shared" si="139"/>
        <v>100.71325131793429</v>
      </c>
      <c r="BC117" s="2">
        <f t="shared" si="139"/>
        <v>96.854651343110064</v>
      </c>
      <c r="BD117" s="2">
        <f t="shared" si="139"/>
        <v>92.634626830750037</v>
      </c>
      <c r="BE117" s="2">
        <f t="shared" si="139"/>
        <v>94.361423210814905</v>
      </c>
      <c r="BF117" s="2">
        <f t="shared" si="139"/>
        <v>99.238661233489836</v>
      </c>
      <c r="BG117" s="2">
        <f t="shared" si="139"/>
        <v>96.415449672327654</v>
      </c>
      <c r="BH117" s="2">
        <f t="shared" si="139"/>
        <v>96.28897070923351</v>
      </c>
      <c r="BI117" s="2">
        <f t="shared" si="139"/>
        <v>97.878379312669281</v>
      </c>
      <c r="BJ117" s="2">
        <f t="shared" si="139"/>
        <v>99.128325101331612</v>
      </c>
      <c r="BK117" s="2">
        <f t="shared" si="139"/>
        <v>95.292391241010975</v>
      </c>
      <c r="BL117" s="2">
        <f t="shared" si="139"/>
        <v>97.017619681654637</v>
      </c>
      <c r="BM117" s="2">
        <f t="shared" si="139"/>
        <v>99.105407492877603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>
        <f t="shared" si="140"/>
        <v>92.593000000000004</v>
      </c>
      <c r="CG117" s="2">
        <f t="shared" si="140"/>
        <v>92.887</v>
      </c>
      <c r="CH117" s="2">
        <f t="shared" si="140"/>
        <v>100.407</v>
      </c>
      <c r="CI117" s="2">
        <f t="shared" si="140"/>
        <v>95.778000000000006</v>
      </c>
      <c r="CJ117" s="2">
        <f t="shared" si="140"/>
        <v>91.037000000000006</v>
      </c>
      <c r="CK117" s="2">
        <f t="shared" si="140"/>
        <v>93.5</v>
      </c>
      <c r="CL117" s="2">
        <f t="shared" si="140"/>
        <v>98</v>
      </c>
      <c r="CM117" s="2">
        <f t="shared" si="140"/>
        <v>95.454999999999998</v>
      </c>
      <c r="CN117" s="2">
        <f t="shared" si="140"/>
        <v>95.388999999999996</v>
      </c>
      <c r="CO117" s="2">
        <f t="shared" si="140"/>
        <v>96.573999999999998</v>
      </c>
      <c r="CP117" s="2">
        <f t="shared" si="140"/>
        <v>98.055999999999997</v>
      </c>
      <c r="CQ117" s="2">
        <f t="shared" si="140"/>
        <v>94.352000000000004</v>
      </c>
      <c r="CR117" s="2">
        <f t="shared" si="140"/>
        <v>96.581999999999994</v>
      </c>
      <c r="CS117" s="2">
        <f t="shared" si="140"/>
        <v>97.491</v>
      </c>
      <c r="CU117" s="2" t="str">
        <f t="shared" si="110"/>
        <v/>
      </c>
      <c r="CV117" s="2">
        <f t="shared" si="111"/>
        <v>92.593000000000004</v>
      </c>
      <c r="CW117" s="2">
        <f t="shared" si="112"/>
        <v>92.887</v>
      </c>
      <c r="CX117" s="2">
        <f t="shared" si="113"/>
        <v>100.407</v>
      </c>
      <c r="CY117" s="2">
        <f t="shared" si="114"/>
        <v>95.778000000000006</v>
      </c>
      <c r="CZ117" s="2">
        <f t="shared" si="115"/>
        <v>91.037000000000006</v>
      </c>
      <c r="DA117" s="2">
        <f t="shared" si="116"/>
        <v>93.5</v>
      </c>
      <c r="DB117" s="2">
        <f t="shared" si="117"/>
        <v>98</v>
      </c>
      <c r="DC117" s="2">
        <f t="shared" si="118"/>
        <v>95.454999999999998</v>
      </c>
      <c r="DD117" s="2">
        <f t="shared" si="119"/>
        <v>95.388999999999996</v>
      </c>
      <c r="DE117" s="2">
        <f t="shared" si="120"/>
        <v>96.573999999999998</v>
      </c>
      <c r="DF117" s="2">
        <f t="shared" si="121"/>
        <v>98.055999999999997</v>
      </c>
      <c r="DG117" s="2">
        <f t="shared" si="122"/>
        <v>94.352000000000004</v>
      </c>
      <c r="DH117" s="2">
        <f t="shared" si="123"/>
        <v>96.581999999999994</v>
      </c>
      <c r="DI117" s="2">
        <f t="shared" si="124"/>
        <v>97.491</v>
      </c>
      <c r="DK117" s="2">
        <f t="shared" si="148"/>
        <v>109.82630896610894</v>
      </c>
      <c r="DL117" s="2">
        <f t="shared" si="148"/>
        <v>113.93045305832149</v>
      </c>
      <c r="DM117" s="2">
        <f t="shared" si="148"/>
        <v>111.70673171390014</v>
      </c>
      <c r="DN117" s="2">
        <f t="shared" si="148"/>
        <v>118.48443264693266</v>
      </c>
      <c r="DO117" s="2">
        <f t="shared" si="148"/>
        <v>114.74144676660467</v>
      </c>
      <c r="DP117" s="2">
        <f t="shared" si="148"/>
        <v>108.37825206378987</v>
      </c>
      <c r="DQ117" s="2">
        <f t="shared" si="148"/>
        <v>113.76645714285713</v>
      </c>
      <c r="DR117" s="2">
        <f t="shared" si="148"/>
        <v>117.20671016042783</v>
      </c>
      <c r="DS117" s="2">
        <f t="shared" si="148"/>
        <v>110.43475675675671</v>
      </c>
      <c r="DT117" s="2">
        <f t="shared" si="148"/>
        <v>110.05105266106442</v>
      </c>
      <c r="DU117" s="2">
        <f t="shared" si="148"/>
        <v>113.48560140056024</v>
      </c>
      <c r="DV117" s="2">
        <f t="shared" si="148"/>
        <v>111.07470499108734</v>
      </c>
      <c r="DW117" s="2">
        <f t="shared" si="148"/>
        <v>117.8274951612903</v>
      </c>
      <c r="DX117" s="2">
        <f t="shared" si="148"/>
        <v>109.71601831664815</v>
      </c>
      <c r="DY117" s="2">
        <f t="shared" si="148"/>
        <v>111.73158974358975</v>
      </c>
      <c r="EA117" s="2">
        <f t="shared" ref="EA117:EK159" si="152">CE$228*$B117+CE$229</f>
        <v>96.579080557985151</v>
      </c>
      <c r="EB117" s="2">
        <f t="shared" si="152"/>
        <v>93.376657894736837</v>
      </c>
      <c r="EC117" s="2">
        <f t="shared" si="152"/>
        <v>92.70258770487456</v>
      </c>
      <c r="ED117" s="2">
        <f t="shared" si="152"/>
        <v>100.39286293951977</v>
      </c>
      <c r="EE117" s="2">
        <f t="shared" si="151"/>
        <v>96.541328982898307</v>
      </c>
      <c r="EF117" s="2">
        <f t="shared" si="151"/>
        <v>92.387226343602094</v>
      </c>
      <c r="EG117" s="2">
        <f t="shared" si="151"/>
        <v>93.986848296876673</v>
      </c>
      <c r="EH117" s="2">
        <f t="shared" si="151"/>
        <v>98.867218979368488</v>
      </c>
      <c r="EI117" s="2">
        <f t="shared" si="151"/>
        <v>96.158095659519688</v>
      </c>
      <c r="EJ117" s="2">
        <f t="shared" si="151"/>
        <v>96.006081492725869</v>
      </c>
      <c r="EK117" s="2">
        <f t="shared" si="151"/>
        <v>97.587596862102657</v>
      </c>
      <c r="EL117" s="2">
        <f t="shared" si="151"/>
        <v>98.902501060886181</v>
      </c>
      <c r="EM117" s="2">
        <f t="shared" si="135"/>
        <v>94.806950795578004</v>
      </c>
      <c r="EN117" s="2">
        <f t="shared" si="135"/>
        <v>96.722981924737823</v>
      </c>
      <c r="EO117" s="2">
        <f t="shared" si="135"/>
        <v>98.842875215693411</v>
      </c>
      <c r="EQ117" s="2">
        <f t="shared" si="149"/>
        <v>96.417081705030412</v>
      </c>
      <c r="ER117" s="2">
        <f t="shared" si="149"/>
        <v>92.60060404954487</v>
      </c>
      <c r="ES117" s="2">
        <f t="shared" si="149"/>
        <v>92.651907436557778</v>
      </c>
      <c r="ET117" s="2">
        <f t="shared" si="149"/>
        <v>100.11722355612773</v>
      </c>
      <c r="EU117" s="2">
        <f t="shared" si="149"/>
        <v>96.067965712648089</v>
      </c>
      <c r="EV117" s="2">
        <f t="shared" si="149"/>
        <v>91.991726843290749</v>
      </c>
      <c r="EW117" s="2">
        <f t="shared" si="149"/>
        <v>93.673890119147615</v>
      </c>
      <c r="EX117" s="2">
        <f t="shared" si="149"/>
        <v>98.381600337782018</v>
      </c>
      <c r="EY117" s="2">
        <f t="shared" si="149"/>
        <v>96.661837196137071</v>
      </c>
      <c r="EZ117" s="2">
        <f t="shared" si="149"/>
        <v>96.683389149992465</v>
      </c>
      <c r="FA117" s="2">
        <f t="shared" si="149"/>
        <v>97.211591051954613</v>
      </c>
      <c r="FB117" s="2">
        <f t="shared" si="149"/>
        <v>97.988206861866715</v>
      </c>
      <c r="FC117" s="2">
        <f t="shared" si="149"/>
        <v>95.135743876139628</v>
      </c>
      <c r="FD117" s="2">
        <f t="shared" si="149"/>
        <v>96.789480866800147</v>
      </c>
      <c r="FE117" s="2">
        <f t="shared" si="149"/>
        <v>98.911010730360303</v>
      </c>
      <c r="FG117" s="2">
        <f t="shared" si="150"/>
        <v>0.98105298718466127</v>
      </c>
      <c r="FH117" s="2">
        <f t="shared" si="150"/>
        <v>0.98251303781305122</v>
      </c>
      <c r="FI117" s="2">
        <f t="shared" si="150"/>
        <v>0.98318430454376726</v>
      </c>
      <c r="FJ117" s="2">
        <f t="shared" si="150"/>
        <v>0.98211259244968696</v>
      </c>
      <c r="FK117" s="2">
        <f t="shared" si="150"/>
        <v>0.9825109594737903</v>
      </c>
      <c r="FL117" s="2">
        <f t="shared" si="150"/>
        <v>0.98426050629051942</v>
      </c>
      <c r="FM117" s="2">
        <f t="shared" si="150"/>
        <v>0.98086831693280918</v>
      </c>
      <c r="FN117" s="2">
        <f t="shared" si="150"/>
        <v>0.97942186570414469</v>
      </c>
      <c r="FO117" s="2">
        <f t="shared" si="150"/>
        <v>0.98257452999061723</v>
      </c>
      <c r="FP117" s="2">
        <f t="shared" si="150"/>
        <v>0.98062565951737524</v>
      </c>
      <c r="FQ117" s="2">
        <f t="shared" si="150"/>
        <v>0.98137190961663034</v>
      </c>
      <c r="FR117" s="2">
        <f t="shared" si="150"/>
        <v>0.98048853183068063</v>
      </c>
      <c r="FS117" s="2">
        <f t="shared" si="150"/>
        <v>0.97907648102738687</v>
      </c>
      <c r="FT117" s="2">
        <f t="shared" si="150"/>
        <v>0.97736964684892835</v>
      </c>
      <c r="FU117" s="2">
        <f t="shared" si="150"/>
        <v>0.97967977636221737</v>
      </c>
      <c r="FW117" s="2">
        <f t="shared" si="141"/>
        <v>1.0677983560958729E-2</v>
      </c>
      <c r="FX117" s="2">
        <f t="shared" si="141"/>
        <v>1.2915995938175096E-2</v>
      </c>
      <c r="FY117" s="2">
        <f t="shared" si="141"/>
        <v>1.1683301296685137E-2</v>
      </c>
      <c r="FZ117" s="2">
        <f t="shared" si="141"/>
        <v>1.1692458919317354E-2</v>
      </c>
      <c r="GA117" s="2">
        <f t="shared" si="141"/>
        <v>1.0520962656513047E-2</v>
      </c>
      <c r="GB117" s="2">
        <f t="shared" si="141"/>
        <v>1.0847451336142405E-2</v>
      </c>
      <c r="GC117" s="2">
        <f t="shared" si="141"/>
        <v>1.2277339176551109E-2</v>
      </c>
      <c r="GD117" s="2">
        <f t="shared" si="141"/>
        <v>1.2252944616582185E-2</v>
      </c>
      <c r="GE117" s="2">
        <f t="shared" si="141"/>
        <v>1.7025562516677913E-2</v>
      </c>
      <c r="GF117" s="2">
        <f t="shared" si="141"/>
        <v>1.5911769057940922E-2</v>
      </c>
      <c r="GG117" s="2">
        <f t="shared" si="141"/>
        <v>1.4273755208375172E-2</v>
      </c>
      <c r="GH117" s="2">
        <f t="shared" si="141"/>
        <v>1.276780395377097E-2</v>
      </c>
      <c r="GI117" s="2">
        <f t="shared" si="141"/>
        <v>1.1465109395500115E-2</v>
      </c>
      <c r="GJ117" s="2">
        <f t="shared" si="141"/>
        <v>9.0340514379498183E-3</v>
      </c>
      <c r="GK117" s="2">
        <f t="shared" si="141"/>
        <v>9.2567815313483581E-3</v>
      </c>
      <c r="GM117" s="86">
        <f t="shared" si="142"/>
        <v>1.4615500660512166E-15</v>
      </c>
      <c r="GN117" s="86">
        <f t="shared" si="142"/>
        <v>1.4093176486536647E-28</v>
      </c>
      <c r="GO117" s="86">
        <f t="shared" si="142"/>
        <v>1.3337094357135971E-29</v>
      </c>
      <c r="GP117" s="86">
        <f t="shared" si="142"/>
        <v>1.565515708943182E-44</v>
      </c>
      <c r="GQ117" s="86">
        <f t="shared" si="142"/>
        <v>5.4248453004795299E-51</v>
      </c>
      <c r="GR117" s="86">
        <f t="shared" si="142"/>
        <v>9.2532781959275899E-50</v>
      </c>
      <c r="GS117" s="86">
        <f t="shared" si="142"/>
        <v>2.1931452066303782E-48</v>
      </c>
      <c r="GT117" s="86">
        <f t="shared" si="142"/>
        <v>9.2235526007789855E-47</v>
      </c>
      <c r="GU117" s="86">
        <f t="shared" si="142"/>
        <v>1.3191169813693693E-42</v>
      </c>
      <c r="GV117" s="86">
        <f t="shared" si="142"/>
        <v>1.4236234647237999E-41</v>
      </c>
      <c r="GW117" s="86">
        <f t="shared" si="142"/>
        <v>4.4251972321547252E-40</v>
      </c>
      <c r="GX117" s="86">
        <f t="shared" si="142"/>
        <v>8.0489839499733793E-48</v>
      </c>
      <c r="GY117" s="86">
        <f t="shared" si="142"/>
        <v>1.2695443665439954E-29</v>
      </c>
      <c r="GZ117" s="86">
        <f t="shared" si="142"/>
        <v>2.4041061025223198E-31</v>
      </c>
      <c r="HA117" s="86">
        <f t="shared" si="142"/>
        <v>1.6188115993359202E-31</v>
      </c>
      <c r="HC117" s="86">
        <f t="shared" si="73"/>
        <v>3.7159013556242945E-2</v>
      </c>
      <c r="HD117" s="86">
        <f t="shared" si="73"/>
        <v>1.3978127865107097E-3</v>
      </c>
      <c r="HE117" s="86">
        <f t="shared" si="73"/>
        <v>2.9372012654720406E-4</v>
      </c>
      <c r="HF117" s="86">
        <f t="shared" si="73"/>
        <v>1.8714349837759221E-6</v>
      </c>
      <c r="HG117" s="86">
        <f t="shared" si="73"/>
        <v>1.1527253547838633E-4</v>
      </c>
      <c r="HH117" s="86">
        <f t="shared" si="73"/>
        <v>2.0586513516963739E-5</v>
      </c>
      <c r="HI117" s="86">
        <f t="shared" si="138"/>
        <v>3.8452402395006565E-7</v>
      </c>
      <c r="HJ117" s="86">
        <f t="shared" si="138"/>
        <v>4.2673211273152257E-6</v>
      </c>
      <c r="HK117" s="86">
        <f t="shared" si="138"/>
        <v>3.9494404271534522E-7</v>
      </c>
      <c r="HL117" s="86">
        <f t="shared" si="138"/>
        <v>6.3614849038450851E-5</v>
      </c>
      <c r="HM117" s="86">
        <f t="shared" si="138"/>
        <v>1.5298965105571095E-5</v>
      </c>
      <c r="HN117" s="86">
        <f t="shared" si="138"/>
        <v>2.9273268775075234E-5</v>
      </c>
      <c r="HO117" s="86">
        <f t="shared" si="138"/>
        <v>2.4432146787993866E-4</v>
      </c>
      <c r="HP117" s="86">
        <f t="shared" si="138"/>
        <v>3.7556832514275984E-4</v>
      </c>
      <c r="HQ117" s="86">
        <f t="shared" si="138"/>
        <v>9.4568490081717956E-7</v>
      </c>
      <c r="HS117" s="86">
        <f t="shared" si="143"/>
        <v>7.2264811030088502E-10</v>
      </c>
      <c r="HT117" s="86">
        <f t="shared" si="143"/>
        <v>1.6876281970801595E-8</v>
      </c>
      <c r="HU117" s="86">
        <f t="shared" si="143"/>
        <v>1.1841976368385587E-8</v>
      </c>
      <c r="HV117" s="86">
        <f t="shared" si="143"/>
        <v>4.2486793660296817E-9</v>
      </c>
      <c r="HW117" s="86">
        <f t="shared" si="143"/>
        <v>3.618421322947021E-10</v>
      </c>
      <c r="HX117" s="86">
        <f t="shared" si="143"/>
        <v>3.032639317378935E-9</v>
      </c>
      <c r="HY117" s="86">
        <f t="shared" si="143"/>
        <v>7.4624997924030481E-10</v>
      </c>
      <c r="HZ117" s="86">
        <f t="shared" si="143"/>
        <v>2.0209443113816196E-10</v>
      </c>
      <c r="IA117" s="86">
        <f t="shared" si="143"/>
        <v>1.442698669892047E-8</v>
      </c>
      <c r="IB117" s="86">
        <f t="shared" si="143"/>
        <v>1.5530157610807715E-9</v>
      </c>
      <c r="IC117" s="86">
        <f t="shared" si="143"/>
        <v>2.7100506428665478E-9</v>
      </c>
      <c r="ID117" s="86">
        <f t="shared" si="143"/>
        <v>4.7707499206395324E-10</v>
      </c>
      <c r="IE117" s="86">
        <f t="shared" si="143"/>
        <v>1.8624816787353464E-10</v>
      </c>
      <c r="IF117" s="86">
        <f t="shared" si="143"/>
        <v>2.86975218658109E-8</v>
      </c>
      <c r="IG117" s="86">
        <f t="shared" si="143"/>
        <v>1.3345393861290306E-5</v>
      </c>
      <c r="II117" s="86">
        <f t="shared" si="144"/>
        <v>5.563069271191562E-45</v>
      </c>
      <c r="IJ117" s="86">
        <f t="shared" si="144"/>
        <v>8.9340630806402845E-39</v>
      </c>
      <c r="IK117" s="86">
        <f t="shared" si="144"/>
        <v>7.7908241823507363E-39</v>
      </c>
      <c r="IL117" s="86">
        <f t="shared" si="144"/>
        <v>6.7771869654913854E-42</v>
      </c>
      <c r="IM117" s="86">
        <f t="shared" si="144"/>
        <v>3.2598295417036907E-47</v>
      </c>
      <c r="IN117" s="86">
        <f t="shared" si="144"/>
        <v>7.446926993123467E-44</v>
      </c>
      <c r="IO117" s="86">
        <f t="shared" si="144"/>
        <v>1.8876331359985154E-48</v>
      </c>
      <c r="IP117" s="86">
        <f t="shared" si="144"/>
        <v>8.2636062571038683E-51</v>
      </c>
      <c r="IQ117" s="86">
        <f t="shared" si="144"/>
        <v>6.1702791655906975E-42</v>
      </c>
      <c r="IR117" s="86">
        <f t="shared" si="144"/>
        <v>1.0737385534555766E-45</v>
      </c>
      <c r="IS117" s="86">
        <f t="shared" si="144"/>
        <v>3.69098902623046E-47</v>
      </c>
      <c r="IT117" s="86">
        <f t="shared" si="144"/>
        <v>3.0672873994879934E-50</v>
      </c>
      <c r="IU117" s="86">
        <f t="shared" si="144"/>
        <v>1.535741780032075E-49</v>
      </c>
      <c r="IV117" s="86">
        <f t="shared" si="144"/>
        <v>4.0504989140130545E-48</v>
      </c>
      <c r="IW117" s="86">
        <f t="shared" si="144"/>
        <v>2.2354225341480146E-32</v>
      </c>
      <c r="IY117" s="86">
        <f t="shared" si="145"/>
        <v>3.7159014278892517E-2</v>
      </c>
      <c r="IZ117" s="86">
        <f t="shared" si="145"/>
        <v>1.3978296627926805E-3</v>
      </c>
      <c r="JA117" s="86">
        <f t="shared" si="145"/>
        <v>2.9373196852357247E-4</v>
      </c>
      <c r="JB117" s="86">
        <f t="shared" si="145"/>
        <v>1.8756836631419517E-6</v>
      </c>
      <c r="JC117" s="86">
        <f t="shared" si="145"/>
        <v>1.1527289732051862E-4</v>
      </c>
      <c r="JD117" s="86">
        <f t="shared" si="145"/>
        <v>2.0589546156281118E-5</v>
      </c>
      <c r="JE117" s="86">
        <f t="shared" si="145"/>
        <v>3.8527027392930594E-7</v>
      </c>
      <c r="JF117" s="86">
        <f t="shared" si="145"/>
        <v>4.2675232217463636E-6</v>
      </c>
      <c r="JG117" s="86">
        <f t="shared" si="145"/>
        <v>4.093710294142657E-7</v>
      </c>
      <c r="JH117" s="86">
        <f t="shared" si="145"/>
        <v>6.3616402054211926E-5</v>
      </c>
      <c r="JI117" s="86">
        <f t="shared" si="145"/>
        <v>1.5301675156213961E-5</v>
      </c>
      <c r="JJ117" s="86">
        <f t="shared" si="145"/>
        <v>2.9273745850067297E-5</v>
      </c>
      <c r="JK117" s="86">
        <f t="shared" si="145"/>
        <v>2.4432165412810653E-4</v>
      </c>
      <c r="JL117" s="86">
        <f t="shared" si="145"/>
        <v>3.7559702266462563E-4</v>
      </c>
      <c r="JM117" s="86">
        <f t="shared" si="145"/>
        <v>1.4291078762107485E-5</v>
      </c>
    </row>
    <row r="118" spans="2:273" x14ac:dyDescent="0.25">
      <c r="B118" s="2">
        <v>91</v>
      </c>
      <c r="C118" s="37">
        <v>97</v>
      </c>
      <c r="D118" s="37">
        <v>92.241</v>
      </c>
      <c r="E118" s="37">
        <v>92.566000000000003</v>
      </c>
      <c r="F118" s="37">
        <v>100.185</v>
      </c>
      <c r="G118" s="37">
        <v>95.203999999999994</v>
      </c>
      <c r="H118" s="37">
        <v>90.796000000000006</v>
      </c>
      <c r="I118" s="37">
        <v>92.980999999999995</v>
      </c>
      <c r="J118" s="37">
        <v>98.147999999999996</v>
      </c>
      <c r="K118" s="37">
        <v>95.364000000000004</v>
      </c>
      <c r="L118" s="37">
        <v>95.388999999999996</v>
      </c>
      <c r="M118" s="37">
        <v>95.926000000000002</v>
      </c>
      <c r="N118" s="37">
        <v>98.703999999999994</v>
      </c>
      <c r="O118" s="37">
        <v>94.314999999999998</v>
      </c>
      <c r="P118" s="37">
        <v>94.236000000000004</v>
      </c>
      <c r="Q118" s="37">
        <v>98.254999999999995</v>
      </c>
      <c r="S118" s="4">
        <f t="shared" si="146"/>
        <v>97.114190722298247</v>
      </c>
      <c r="T118" s="4">
        <f t="shared" si="146"/>
        <v>93.471323528152169</v>
      </c>
      <c r="U118" s="4">
        <f t="shared" si="146"/>
        <v>92.84545087143259</v>
      </c>
      <c r="V118" s="4">
        <f t="shared" si="146"/>
        <v>100.46512033354504</v>
      </c>
      <c r="W118" s="4">
        <f t="shared" si="146"/>
        <v>96.627579265466551</v>
      </c>
      <c r="X118" s="4">
        <f t="shared" si="146"/>
        <v>92.433707581948909</v>
      </c>
      <c r="Y118" s="4">
        <f t="shared" si="146"/>
        <v>94.145015779649071</v>
      </c>
      <c r="Z118" s="4">
        <f t="shared" si="146"/>
        <v>98.977922606733884</v>
      </c>
      <c r="AA118" s="4">
        <f t="shared" si="146"/>
        <v>96.268658994087403</v>
      </c>
      <c r="AB118" s="4">
        <f t="shared" si="146"/>
        <v>96.149059509668291</v>
      </c>
      <c r="AC118" s="4">
        <f t="shared" si="146"/>
        <v>97.611592004121817</v>
      </c>
      <c r="AD118" s="4">
        <f t="shared" si="146"/>
        <v>98.834734684034999</v>
      </c>
      <c r="AE118" s="4">
        <f t="shared" si="146"/>
        <v>95.141531374884295</v>
      </c>
      <c r="AF118" s="4">
        <f t="shared" si="146"/>
        <v>96.881329189856373</v>
      </c>
      <c r="AG118" s="4">
        <f t="shared" si="146"/>
        <v>98.999868536037653</v>
      </c>
      <c r="AI118" s="4">
        <f t="shared" si="147"/>
        <v>-0.11419072229824678</v>
      </c>
      <c r="AJ118" s="4">
        <f t="shared" si="147"/>
        <v>-1.2303235281521694</v>
      </c>
      <c r="AK118" s="4">
        <f t="shared" si="147"/>
        <v>-0.27945087143258718</v>
      </c>
      <c r="AL118" s="4">
        <f t="shared" si="147"/>
        <v>-0.2801203335450424</v>
      </c>
      <c r="AM118" s="4">
        <f t="shared" si="147"/>
        <v>-1.4235792654665573</v>
      </c>
      <c r="AN118" s="4">
        <f t="shared" si="147"/>
        <v>-1.6377075819489022</v>
      </c>
      <c r="AO118" s="4">
        <f t="shared" si="147"/>
        <v>-1.1640157796490769</v>
      </c>
      <c r="AP118" s="4">
        <f t="shared" si="147"/>
        <v>-0.82992260673388785</v>
      </c>
      <c r="AQ118" s="4">
        <f t="shared" si="147"/>
        <v>-0.90465899408739858</v>
      </c>
      <c r="AR118" s="4">
        <f t="shared" si="147"/>
        <v>-0.76005950966829516</v>
      </c>
      <c r="AS118" s="4">
        <f t="shared" si="147"/>
        <v>-1.6855920041218155</v>
      </c>
      <c r="AT118" s="4">
        <f t="shared" si="147"/>
        <v>-0.13073468403500499</v>
      </c>
      <c r="AU118" s="4">
        <f t="shared" si="147"/>
        <v>-0.82653137488429707</v>
      </c>
      <c r="AV118" s="4">
        <f t="shared" si="147"/>
        <v>-2.6453291898563691</v>
      </c>
      <c r="AW118" s="4">
        <f t="shared" si="147"/>
        <v>-0.74486853603765724</v>
      </c>
      <c r="AY118" s="2">
        <f t="shared" si="139"/>
        <v>96.701442457014394</v>
      </c>
      <c r="AZ118" s="2">
        <f t="shared" si="139"/>
        <v>93.463920715148433</v>
      </c>
      <c r="BA118" s="2">
        <f t="shared" si="139"/>
        <v>92.844385642911618</v>
      </c>
      <c r="BB118" s="2">
        <f t="shared" si="139"/>
        <v>100.46511750696803</v>
      </c>
      <c r="BC118" s="2">
        <f t="shared" si="139"/>
        <v>96.62730484998805</v>
      </c>
      <c r="BD118" s="2">
        <f t="shared" si="139"/>
        <v>92.43367236965814</v>
      </c>
      <c r="BE118" s="2">
        <f t="shared" si="139"/>
        <v>94.145015038250563</v>
      </c>
      <c r="BF118" s="2">
        <f t="shared" si="139"/>
        <v>98.977919062969093</v>
      </c>
      <c r="BG118" s="2">
        <f t="shared" si="139"/>
        <v>96.268648538957422</v>
      </c>
      <c r="BH118" s="2">
        <f t="shared" si="139"/>
        <v>96.148953561316532</v>
      </c>
      <c r="BI118" s="2">
        <f t="shared" si="139"/>
        <v>97.611572470700068</v>
      </c>
      <c r="BJ118" s="2">
        <f t="shared" si="139"/>
        <v>98.834697206753603</v>
      </c>
      <c r="BK118" s="2">
        <f t="shared" si="139"/>
        <v>95.140912433848356</v>
      </c>
      <c r="BL118" s="2">
        <f t="shared" si="139"/>
        <v>96.880410281190038</v>
      </c>
      <c r="BM118" s="2">
        <f t="shared" si="139"/>
        <v>98.984264068966354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 t="str">
        <f t="shared" si="140"/>
        <v/>
      </c>
      <c r="CF118" s="2">
        <f t="shared" si="140"/>
        <v>92.241</v>
      </c>
      <c r="CG118" s="2">
        <f t="shared" si="140"/>
        <v>92.566000000000003</v>
      </c>
      <c r="CH118" s="2">
        <f t="shared" si="140"/>
        <v>100.185</v>
      </c>
      <c r="CI118" s="2">
        <f t="shared" si="140"/>
        <v>95.203999999999994</v>
      </c>
      <c r="CJ118" s="2">
        <f t="shared" si="140"/>
        <v>90.796000000000006</v>
      </c>
      <c r="CK118" s="2">
        <f t="shared" si="140"/>
        <v>92.980999999999995</v>
      </c>
      <c r="CL118" s="2">
        <f t="shared" si="140"/>
        <v>98.147999999999996</v>
      </c>
      <c r="CM118" s="2">
        <f t="shared" si="140"/>
        <v>95.364000000000004</v>
      </c>
      <c r="CN118" s="2">
        <f t="shared" si="140"/>
        <v>95.388999999999996</v>
      </c>
      <c r="CO118" s="2">
        <f t="shared" si="140"/>
        <v>95.926000000000002</v>
      </c>
      <c r="CP118" s="2">
        <f t="shared" si="140"/>
        <v>98.703999999999994</v>
      </c>
      <c r="CQ118" s="2">
        <f t="shared" si="140"/>
        <v>94.314999999999998</v>
      </c>
      <c r="CR118" s="2">
        <f t="shared" si="140"/>
        <v>94.236000000000004</v>
      </c>
      <c r="CS118" s="2">
        <f t="shared" si="140"/>
        <v>98.254999999999995</v>
      </c>
      <c r="CU118" s="2" t="str">
        <f t="shared" si="110"/>
        <v/>
      </c>
      <c r="CV118" s="2">
        <f t="shared" si="111"/>
        <v>92.241</v>
      </c>
      <c r="CW118" s="2">
        <f t="shared" si="112"/>
        <v>92.566000000000003</v>
      </c>
      <c r="CX118" s="2">
        <f t="shared" si="113"/>
        <v>100.185</v>
      </c>
      <c r="CY118" s="2">
        <f t="shared" si="114"/>
        <v>95.203999999999994</v>
      </c>
      <c r="CZ118" s="2">
        <f t="shared" si="115"/>
        <v>90.796000000000006</v>
      </c>
      <c r="DA118" s="2">
        <f t="shared" si="116"/>
        <v>92.980999999999995</v>
      </c>
      <c r="DB118" s="2">
        <f t="shared" si="117"/>
        <v>98.147999999999996</v>
      </c>
      <c r="DC118" s="2">
        <f t="shared" si="118"/>
        <v>95.364000000000004</v>
      </c>
      <c r="DD118" s="2">
        <f t="shared" si="119"/>
        <v>95.388999999999996</v>
      </c>
      <c r="DE118" s="2">
        <f t="shared" si="120"/>
        <v>95.926000000000002</v>
      </c>
      <c r="DF118" s="2">
        <f t="shared" si="121"/>
        <v>98.703999999999994</v>
      </c>
      <c r="DG118" s="2">
        <f t="shared" si="122"/>
        <v>94.314999999999998</v>
      </c>
      <c r="DH118" s="2">
        <f t="shared" si="123"/>
        <v>94.236000000000004</v>
      </c>
      <c r="DI118" s="2">
        <f t="shared" si="124"/>
        <v>98.254999999999995</v>
      </c>
      <c r="DK118" s="2">
        <f t="shared" si="148"/>
        <v>109.8993361218361</v>
      </c>
      <c r="DL118" s="2">
        <f t="shared" si="148"/>
        <v>114.08036415362731</v>
      </c>
      <c r="DM118" s="2">
        <f t="shared" si="148"/>
        <v>111.80775236167341</v>
      </c>
      <c r="DN118" s="2">
        <f t="shared" si="148"/>
        <v>118.63659468039469</v>
      </c>
      <c r="DO118" s="2">
        <f t="shared" si="148"/>
        <v>114.83634522376629</v>
      </c>
      <c r="DP118" s="2">
        <f t="shared" si="148"/>
        <v>108.42013911819888</v>
      </c>
      <c r="DQ118" s="2">
        <f t="shared" si="148"/>
        <v>113.89567471352177</v>
      </c>
      <c r="DR118" s="2">
        <f t="shared" si="148"/>
        <v>117.26177647058825</v>
      </c>
      <c r="DS118" s="2">
        <f t="shared" si="148"/>
        <v>110.38749819819816</v>
      </c>
      <c r="DT118" s="2">
        <f t="shared" si="148"/>
        <v>110.01218935574229</v>
      </c>
      <c r="DU118" s="2">
        <f t="shared" si="148"/>
        <v>113.5113086834734</v>
      </c>
      <c r="DV118" s="2">
        <f t="shared" si="148"/>
        <v>111.10945967023173</v>
      </c>
      <c r="DW118" s="2">
        <f t="shared" si="148"/>
        <v>118.00457822580644</v>
      </c>
      <c r="DX118" s="2">
        <f t="shared" si="148"/>
        <v>109.77857026325549</v>
      </c>
      <c r="DY118" s="2">
        <f t="shared" si="148"/>
        <v>111.80125702075702</v>
      </c>
      <c r="EA118" s="2">
        <f t="shared" si="152"/>
        <v>96.470768205162713</v>
      </c>
      <c r="EB118" s="2">
        <f t="shared" si="152"/>
        <v>93.139449592290589</v>
      </c>
      <c r="EC118" s="2">
        <f t="shared" si="152"/>
        <v>92.549182623455167</v>
      </c>
      <c r="ED118" s="2">
        <f t="shared" si="152"/>
        <v>100.16655515228943</v>
      </c>
      <c r="EE118" s="2">
        <f t="shared" si="151"/>
        <v>96.336787803780396</v>
      </c>
      <c r="EF118" s="2">
        <f t="shared" si="151"/>
        <v>92.204861415173781</v>
      </c>
      <c r="EG118" s="2">
        <f t="shared" si="151"/>
        <v>93.797555609968413</v>
      </c>
      <c r="EH118" s="2">
        <f t="shared" si="151"/>
        <v>98.633582245709533</v>
      </c>
      <c r="EI118" s="2">
        <f t="shared" si="151"/>
        <v>96.031930658916295</v>
      </c>
      <c r="EJ118" s="2">
        <f t="shared" si="151"/>
        <v>95.888260972329761</v>
      </c>
      <c r="EK118" s="2">
        <f t="shared" si="151"/>
        <v>97.341775936485959</v>
      </c>
      <c r="EL118" s="2">
        <f t="shared" si="151"/>
        <v>98.623825412877054</v>
      </c>
      <c r="EM118" s="2">
        <f t="shared" si="135"/>
        <v>94.691402304726608</v>
      </c>
      <c r="EN118" s="2">
        <f t="shared" si="135"/>
        <v>96.607417859346086</v>
      </c>
      <c r="EO118" s="2">
        <f t="shared" si="135"/>
        <v>98.741258196349122</v>
      </c>
      <c r="EQ118" s="2">
        <f t="shared" si="149"/>
        <v>96.320522008023701</v>
      </c>
      <c r="ER118" s="2">
        <f t="shared" si="149"/>
        <v>92.431363766712309</v>
      </c>
      <c r="ES118" s="2">
        <f t="shared" si="149"/>
        <v>92.503394002312064</v>
      </c>
      <c r="ET118" s="2">
        <f t="shared" si="149"/>
        <v>99.914815934420403</v>
      </c>
      <c r="EU118" s="2">
        <f t="shared" si="149"/>
        <v>95.902118526849691</v>
      </c>
      <c r="EV118" s="2">
        <f t="shared" si="149"/>
        <v>91.845018672747258</v>
      </c>
      <c r="EW118" s="2">
        <f t="shared" si="149"/>
        <v>93.514201728126466</v>
      </c>
      <c r="EX118" s="2">
        <f t="shared" si="149"/>
        <v>98.193792701919392</v>
      </c>
      <c r="EY118" s="2">
        <f t="shared" si="149"/>
        <v>96.473283969940468</v>
      </c>
      <c r="EZ118" s="2">
        <f t="shared" si="149"/>
        <v>96.502614315852071</v>
      </c>
      <c r="FA118" s="2">
        <f t="shared" si="149"/>
        <v>96.998896043286194</v>
      </c>
      <c r="FB118" s="2">
        <f t="shared" si="149"/>
        <v>97.787914002671073</v>
      </c>
      <c r="FC118" s="2">
        <f t="shared" si="149"/>
        <v>94.9953251005266</v>
      </c>
      <c r="FD118" s="2">
        <f t="shared" si="149"/>
        <v>96.66894679494483</v>
      </c>
      <c r="FE118" s="2">
        <f t="shared" si="149"/>
        <v>98.794607662368747</v>
      </c>
      <c r="FG118" s="2">
        <f t="shared" si="150"/>
        <v>0.98269126299390541</v>
      </c>
      <c r="FH118" s="2">
        <f t="shared" si="150"/>
        <v>0.9840271240628905</v>
      </c>
      <c r="FI118" s="2">
        <f t="shared" si="150"/>
        <v>0.98464117857688194</v>
      </c>
      <c r="FJ118" s="2">
        <f t="shared" si="150"/>
        <v>0.98366077415163833</v>
      </c>
      <c r="FK118" s="2">
        <f t="shared" si="150"/>
        <v>0.98402522274814497</v>
      </c>
      <c r="FL118" s="2">
        <f t="shared" si="150"/>
        <v>0.98562550382164293</v>
      </c>
      <c r="FM118" s="2">
        <f t="shared" si="150"/>
        <v>0.98252227600373676</v>
      </c>
      <c r="FN118" s="2">
        <f t="shared" si="150"/>
        <v>0.98119847543603333</v>
      </c>
      <c r="FO118" s="2">
        <f t="shared" si="150"/>
        <v>0.98408337827083281</v>
      </c>
      <c r="FP118" s="2">
        <f t="shared" si="150"/>
        <v>0.98230021809061963</v>
      </c>
      <c r="FQ118" s="2">
        <f t="shared" si="150"/>
        <v>0.98298308774285836</v>
      </c>
      <c r="FR118" s="2">
        <f t="shared" si="150"/>
        <v>0.98217472715027521</v>
      </c>
      <c r="FS118" s="2">
        <f t="shared" si="150"/>
        <v>0.98088232744471826</v>
      </c>
      <c r="FT118" s="2">
        <f t="shared" si="150"/>
        <v>0.97931969346829018</v>
      </c>
      <c r="FU118" s="2">
        <f t="shared" si="150"/>
        <v>0.98143454149775344</v>
      </c>
      <c r="FW118" s="2">
        <f t="shared" si="141"/>
        <v>1.1696126890084582E-2</v>
      </c>
      <c r="FX118" s="2">
        <f t="shared" si="141"/>
        <v>1.4144482318680242E-2</v>
      </c>
      <c r="FY118" s="2">
        <f t="shared" si="141"/>
        <v>1.279606161699182E-2</v>
      </c>
      <c r="FZ118" s="2">
        <f t="shared" si="141"/>
        <v>1.2806080143503861E-2</v>
      </c>
      <c r="GA118" s="2">
        <f t="shared" si="141"/>
        <v>1.1524308480901652E-2</v>
      </c>
      <c r="GB118" s="2">
        <f t="shared" si="141"/>
        <v>1.1881559316565872E-2</v>
      </c>
      <c r="GC118" s="2">
        <f t="shared" si="141"/>
        <v>1.3445908095610071E-2</v>
      </c>
      <c r="GD118" s="2">
        <f t="shared" si="141"/>
        <v>1.3419223183379774E-2</v>
      </c>
      <c r="GE118" s="2">
        <f t="shared" si="141"/>
        <v>1.8637544129375076E-2</v>
      </c>
      <c r="GF118" s="2">
        <f t="shared" si="141"/>
        <v>1.7420165462609272E-2</v>
      </c>
      <c r="GG118" s="2">
        <f t="shared" si="141"/>
        <v>1.5629338105369917E-2</v>
      </c>
      <c r="GH118" s="2">
        <f t="shared" si="141"/>
        <v>1.3982394928408129E-2</v>
      </c>
      <c r="GI118" s="2">
        <f t="shared" si="141"/>
        <v>1.2557352365800347E-2</v>
      </c>
      <c r="GJ118" s="2">
        <f t="shared" si="141"/>
        <v>9.8970142958874595E-3</v>
      </c>
      <c r="GK118" s="2">
        <f t="shared" si="141"/>
        <v>1.0140802592103223E-2</v>
      </c>
      <c r="GM118" s="86">
        <f t="shared" si="142"/>
        <v>1.1615878542210445E-16</v>
      </c>
      <c r="GN118" s="86">
        <f t="shared" si="142"/>
        <v>1.2395579741968324E-30</v>
      </c>
      <c r="GO118" s="86">
        <f t="shared" si="142"/>
        <v>9.1269642893158673E-32</v>
      </c>
      <c r="GP118" s="86">
        <f t="shared" si="142"/>
        <v>8.5051724377247903E-48</v>
      </c>
      <c r="GQ118" s="86">
        <f t="shared" si="142"/>
        <v>7.3311362797131271E-55</v>
      </c>
      <c r="GR118" s="86">
        <f t="shared" si="142"/>
        <v>1.8340782343072002E-53</v>
      </c>
      <c r="GS118" s="86">
        <f t="shared" si="142"/>
        <v>6.6036607289243843E-52</v>
      </c>
      <c r="GT118" s="86">
        <f t="shared" si="142"/>
        <v>2.9016091647039303E-50</v>
      </c>
      <c r="GU118" s="86">
        <f t="shared" si="142"/>
        <v>1.1311992497068979E-45</v>
      </c>
      <c r="GV118" s="86">
        <f t="shared" si="142"/>
        <v>1.0942257351910982E-44</v>
      </c>
      <c r="GW118" s="86">
        <f t="shared" si="142"/>
        <v>5.3892603974640315E-43</v>
      </c>
      <c r="GX118" s="86">
        <f t="shared" si="142"/>
        <v>2.6998988642042714E-51</v>
      </c>
      <c r="GY118" s="86">
        <f t="shared" si="142"/>
        <v>1.0064866070053802E-31</v>
      </c>
      <c r="GZ118" s="86">
        <f t="shared" si="142"/>
        <v>1.3544812908496212E-33</v>
      </c>
      <c r="HA118" s="86">
        <f t="shared" si="142"/>
        <v>1.3950507415351456E-33</v>
      </c>
      <c r="HC118" s="86">
        <f t="shared" si="73"/>
        <v>1.88132379121125E-2</v>
      </c>
      <c r="HD118" s="86">
        <f t="shared" si="73"/>
        <v>3.1632177634275901E-4</v>
      </c>
      <c r="HE118" s="86">
        <f t="shared" si="73"/>
        <v>3.8839364533772056E-5</v>
      </c>
      <c r="HF118" s="86">
        <f t="shared" si="73"/>
        <v>7.5218157710495411E-8</v>
      </c>
      <c r="HG118" s="86">
        <f t="shared" si="73"/>
        <v>1.0737333023655531E-5</v>
      </c>
      <c r="HH118" s="86">
        <f t="shared" si="73"/>
        <v>1.4730875954560969E-6</v>
      </c>
      <c r="HI118" s="86">
        <f t="shared" si="138"/>
        <v>1.2287593378839438E-8</v>
      </c>
      <c r="HJ118" s="86">
        <f t="shared" si="138"/>
        <v>2.0750899303781977E-7</v>
      </c>
      <c r="HK118" s="86">
        <f t="shared" si="138"/>
        <v>1.8331895121201575E-8</v>
      </c>
      <c r="HL118" s="86">
        <f t="shared" si="138"/>
        <v>7.3434966509759543E-6</v>
      </c>
      <c r="HM118" s="86">
        <f t="shared" si="138"/>
        <v>1.4594434185257444E-6</v>
      </c>
      <c r="HN118" s="86">
        <f t="shared" si="138"/>
        <v>3.1113997129436102E-6</v>
      </c>
      <c r="HO118" s="86">
        <f t="shared" si="138"/>
        <v>3.8554647652472956E-5</v>
      </c>
      <c r="HP118" s="86">
        <f t="shared" si="138"/>
        <v>5.8894252419453472E-5</v>
      </c>
      <c r="HQ118" s="86">
        <f t="shared" si="138"/>
        <v>6.6465403380148532E-8</v>
      </c>
      <c r="HS118" s="86">
        <f t="shared" si="143"/>
        <v>3.4393695687017308E-9</v>
      </c>
      <c r="HT118" s="86">
        <f t="shared" si="143"/>
        <v>6.7460214430765374E-8</v>
      </c>
      <c r="HU118" s="86">
        <f t="shared" si="143"/>
        <v>4.6587498893068955E-8</v>
      </c>
      <c r="HV118" s="86">
        <f t="shared" si="143"/>
        <v>1.8399077772119209E-8</v>
      </c>
      <c r="HW118" s="86">
        <f t="shared" si="143"/>
        <v>1.8306976962187306E-9</v>
      </c>
      <c r="HX118" s="86">
        <f t="shared" si="143"/>
        <v>1.3444089395033738E-8</v>
      </c>
      <c r="HY118" s="86">
        <f t="shared" si="143"/>
        <v>3.9640347084507752E-9</v>
      </c>
      <c r="HZ118" s="86">
        <f t="shared" si="143"/>
        <v>1.1806389661418823E-9</v>
      </c>
      <c r="IA118" s="86">
        <f t="shared" si="143"/>
        <v>6.7754804024516724E-8</v>
      </c>
      <c r="IB118" s="86">
        <f t="shared" si="143"/>
        <v>8.4178250031905466E-9</v>
      </c>
      <c r="IC118" s="86">
        <f t="shared" si="143"/>
        <v>1.4101930283945437E-8</v>
      </c>
      <c r="ID118" s="86">
        <f t="shared" si="143"/>
        <v>2.7052782341522041E-9</v>
      </c>
      <c r="IE118" s="86">
        <f t="shared" si="143"/>
        <v>1.0402174693747808E-9</v>
      </c>
      <c r="IF118" s="86">
        <f t="shared" si="143"/>
        <v>9.5781468511506606E-8</v>
      </c>
      <c r="IG118" s="86">
        <f t="shared" si="143"/>
        <v>2.8672629540934298E-5</v>
      </c>
      <c r="II118" s="86">
        <f t="shared" si="144"/>
        <v>3.0591358477071435E-43</v>
      </c>
      <c r="IJ118" s="86">
        <f t="shared" si="144"/>
        <v>3.2236624552797191E-37</v>
      </c>
      <c r="IK118" s="86">
        <f t="shared" si="144"/>
        <v>2.6064256962194423E-37</v>
      </c>
      <c r="IL118" s="86">
        <f t="shared" si="144"/>
        <v>3.0257331528891461E-40</v>
      </c>
      <c r="IM118" s="86">
        <f t="shared" si="144"/>
        <v>2.1724294996135043E-45</v>
      </c>
      <c r="IN118" s="86">
        <f t="shared" si="144"/>
        <v>3.7414975593555803E-42</v>
      </c>
      <c r="IO118" s="86">
        <f t="shared" si="144"/>
        <v>1.6408093159393526E-46</v>
      </c>
      <c r="IP118" s="86">
        <f t="shared" si="144"/>
        <v>8.9729858000327283E-49</v>
      </c>
      <c r="IQ118" s="86">
        <f t="shared" si="144"/>
        <v>3.9372911212538242E-40</v>
      </c>
      <c r="IR118" s="86">
        <f t="shared" si="144"/>
        <v>9.3585026005683054E-44</v>
      </c>
      <c r="IS118" s="86">
        <f t="shared" si="144"/>
        <v>3.3123889781127464E-45</v>
      </c>
      <c r="IT118" s="86">
        <f t="shared" si="144"/>
        <v>3.2965497573725105E-48</v>
      </c>
      <c r="IU118" s="86">
        <f t="shared" si="144"/>
        <v>1.3803837178321122E-47</v>
      </c>
      <c r="IV118" s="86">
        <f t="shared" si="144"/>
        <v>2.5533580393426003E-46</v>
      </c>
      <c r="IW118" s="86">
        <f t="shared" si="144"/>
        <v>3.5266492337479291E-31</v>
      </c>
      <c r="IY118" s="86">
        <f t="shared" si="145"/>
        <v>1.8813241351482185E-2</v>
      </c>
      <c r="IZ118" s="86">
        <f t="shared" si="145"/>
        <v>3.1638923655718978E-4</v>
      </c>
      <c r="JA118" s="86">
        <f t="shared" si="145"/>
        <v>3.8885952032665123E-5</v>
      </c>
      <c r="JB118" s="86">
        <f t="shared" si="145"/>
        <v>9.3617235482614613E-8</v>
      </c>
      <c r="JC118" s="86">
        <f t="shared" si="145"/>
        <v>1.073916372135175E-5</v>
      </c>
      <c r="JD118" s="86">
        <f t="shared" si="145"/>
        <v>1.4865316848511307E-6</v>
      </c>
      <c r="JE118" s="86">
        <f t="shared" si="145"/>
        <v>1.6251628087290212E-8</v>
      </c>
      <c r="JF118" s="86">
        <f t="shared" si="145"/>
        <v>2.0868963200396164E-7</v>
      </c>
      <c r="JG118" s="86">
        <f t="shared" si="145"/>
        <v>8.6086699145718296E-8</v>
      </c>
      <c r="JH118" s="86">
        <f t="shared" si="145"/>
        <v>7.3519144759791446E-6</v>
      </c>
      <c r="JI118" s="86">
        <f t="shared" si="145"/>
        <v>1.4735453488096897E-6</v>
      </c>
      <c r="JJ118" s="86">
        <f t="shared" si="145"/>
        <v>3.1141049911777625E-6</v>
      </c>
      <c r="JK118" s="86">
        <f t="shared" si="145"/>
        <v>3.8555687869942327E-5</v>
      </c>
      <c r="JL118" s="86">
        <f t="shared" si="145"/>
        <v>5.8990033887964981E-5</v>
      </c>
      <c r="JM118" s="86">
        <f t="shared" si="145"/>
        <v>2.8739094944314448E-5</v>
      </c>
    </row>
    <row r="119" spans="2:273" x14ac:dyDescent="0.25">
      <c r="B119" s="2">
        <v>92</v>
      </c>
      <c r="C119" s="37">
        <v>95.667000000000002</v>
      </c>
      <c r="D119" s="37">
        <v>92.426000000000002</v>
      </c>
      <c r="E119" s="37">
        <v>91.716999999999999</v>
      </c>
      <c r="F119" s="37">
        <v>99.037000000000006</v>
      </c>
      <c r="G119" s="37">
        <v>95.703999999999994</v>
      </c>
      <c r="H119" s="37">
        <v>90.593000000000004</v>
      </c>
      <c r="I119" s="37">
        <v>93.019000000000005</v>
      </c>
      <c r="J119" s="37">
        <v>97.759</v>
      </c>
      <c r="K119" s="37">
        <v>96.491</v>
      </c>
      <c r="L119" s="37">
        <v>95.073999999999998</v>
      </c>
      <c r="M119" s="37">
        <v>96.185000000000002</v>
      </c>
      <c r="N119" s="37">
        <v>97.241</v>
      </c>
      <c r="O119" s="37">
        <v>93.462999999999994</v>
      </c>
      <c r="P119" s="37">
        <v>94.927000000000007</v>
      </c>
      <c r="Q119" s="37">
        <v>98.4</v>
      </c>
      <c r="S119" s="4">
        <f t="shared" si="146"/>
        <v>96.722362370310478</v>
      </c>
      <c r="T119" s="4">
        <f t="shared" si="146"/>
        <v>93.204544026562431</v>
      </c>
      <c r="U119" s="4">
        <f t="shared" si="146"/>
        <v>92.66899211552294</v>
      </c>
      <c r="V119" s="4">
        <f t="shared" si="146"/>
        <v>100.21833316618013</v>
      </c>
      <c r="W119" s="4">
        <f t="shared" si="146"/>
        <v>96.401534915942619</v>
      </c>
      <c r="X119" s="4">
        <f t="shared" si="146"/>
        <v>92.234075515646239</v>
      </c>
      <c r="Y119" s="4">
        <f t="shared" si="146"/>
        <v>93.930469051938616</v>
      </c>
      <c r="Z119" s="4">
        <f t="shared" si="146"/>
        <v>98.719066558281213</v>
      </c>
      <c r="AA119" s="4">
        <f t="shared" si="146"/>
        <v>96.123365479183107</v>
      </c>
      <c r="AB119" s="4">
        <f t="shared" si="146"/>
        <v>96.010595127075433</v>
      </c>
      <c r="AC119" s="4">
        <f t="shared" si="146"/>
        <v>97.346209550160438</v>
      </c>
      <c r="AD119" s="4">
        <f t="shared" si="146"/>
        <v>98.54195549576923</v>
      </c>
      <c r="AE119" s="4">
        <f t="shared" si="146"/>
        <v>94.992022896687729</v>
      </c>
      <c r="AF119" s="4">
        <f t="shared" si="146"/>
        <v>96.744902519588564</v>
      </c>
      <c r="AG119" s="4">
        <f t="shared" si="146"/>
        <v>98.895865178546771</v>
      </c>
      <c r="AI119" s="4">
        <f t="shared" si="147"/>
        <v>-1.0553623703104762</v>
      </c>
      <c r="AJ119" s="4">
        <f t="shared" si="147"/>
        <v>-0.77854402656242883</v>
      </c>
      <c r="AK119" s="4">
        <f t="shared" si="147"/>
        <v>-0.95199211552294116</v>
      </c>
      <c r="AL119" s="4">
        <f t="shared" si="147"/>
        <v>-1.1813331661801243</v>
      </c>
      <c r="AM119" s="4">
        <f t="shared" si="147"/>
        <v>-0.69753491594262584</v>
      </c>
      <c r="AN119" s="4">
        <f t="shared" si="147"/>
        <v>-1.6410755156462358</v>
      </c>
      <c r="AO119" s="4">
        <f t="shared" si="147"/>
        <v>-0.91146905193861016</v>
      </c>
      <c r="AP119" s="4">
        <f t="shared" si="147"/>
        <v>-0.96006655828121268</v>
      </c>
      <c r="AQ119" s="4">
        <f t="shared" si="147"/>
        <v>0.36763452081689252</v>
      </c>
      <c r="AR119" s="4">
        <f t="shared" si="147"/>
        <v>-0.93659512707543513</v>
      </c>
      <c r="AS119" s="4">
        <f t="shared" si="147"/>
        <v>-1.1612095501604358</v>
      </c>
      <c r="AT119" s="4">
        <f t="shared" si="147"/>
        <v>-1.3009554957692302</v>
      </c>
      <c r="AU119" s="4">
        <f t="shared" si="147"/>
        <v>-1.5290228966877351</v>
      </c>
      <c r="AV119" s="4">
        <f t="shared" si="147"/>
        <v>-1.8179025195885572</v>
      </c>
      <c r="AW119" s="4">
        <f t="shared" si="147"/>
        <v>-0.49586517854676515</v>
      </c>
      <c r="AY119" s="2">
        <f t="shared" si="139"/>
        <v>96.575852112250473</v>
      </c>
      <c r="AZ119" s="2">
        <f t="shared" si="139"/>
        <v>93.203459204314342</v>
      </c>
      <c r="BA119" s="2">
        <f t="shared" si="139"/>
        <v>92.668900875816874</v>
      </c>
      <c r="BB119" s="2">
        <f t="shared" si="139"/>
        <v>100.21832849966572</v>
      </c>
      <c r="BC119" s="2">
        <f t="shared" si="139"/>
        <v>96.401519879313867</v>
      </c>
      <c r="BD119" s="2">
        <f t="shared" si="139"/>
        <v>92.234068042782553</v>
      </c>
      <c r="BE119" s="2">
        <f t="shared" si="139"/>
        <v>93.930466443432692</v>
      </c>
      <c r="BF119" s="2">
        <f t="shared" si="139"/>
        <v>98.719065536447516</v>
      </c>
      <c r="BG119" s="2">
        <f t="shared" si="139"/>
        <v>96.123322743034379</v>
      </c>
      <c r="BH119" s="2">
        <f t="shared" si="139"/>
        <v>96.010581138275583</v>
      </c>
      <c r="BI119" s="2">
        <f t="shared" si="139"/>
        <v>97.3461961299449</v>
      </c>
      <c r="BJ119" s="2">
        <f t="shared" si="139"/>
        <v>98.541950674497883</v>
      </c>
      <c r="BK119" s="2">
        <f t="shared" si="139"/>
        <v>94.991964541645274</v>
      </c>
      <c r="BL119" s="2">
        <f t="shared" si="139"/>
        <v>96.7447020182138</v>
      </c>
      <c r="BM119" s="2">
        <f t="shared" si="139"/>
        <v>98.864466871964453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95.667000000000002</v>
      </c>
      <c r="CF119" s="2">
        <f t="shared" si="140"/>
        <v>92.426000000000002</v>
      </c>
      <c r="CG119" s="2">
        <f t="shared" si="140"/>
        <v>91.716999999999999</v>
      </c>
      <c r="CH119" s="2">
        <f t="shared" si="140"/>
        <v>99.037000000000006</v>
      </c>
      <c r="CI119" s="2">
        <f t="shared" si="140"/>
        <v>95.703999999999994</v>
      </c>
      <c r="CJ119" s="2">
        <f t="shared" si="140"/>
        <v>90.593000000000004</v>
      </c>
      <c r="CK119" s="2">
        <f t="shared" si="140"/>
        <v>93.019000000000005</v>
      </c>
      <c r="CL119" s="2">
        <f t="shared" si="140"/>
        <v>97.759</v>
      </c>
      <c r="CM119" s="2">
        <f t="shared" si="140"/>
        <v>96.491</v>
      </c>
      <c r="CN119" s="2">
        <f t="shared" si="140"/>
        <v>95.073999999999998</v>
      </c>
      <c r="CO119" s="2">
        <f t="shared" si="140"/>
        <v>96.185000000000002</v>
      </c>
      <c r="CP119" s="2">
        <f t="shared" si="140"/>
        <v>97.241</v>
      </c>
      <c r="CQ119" s="2">
        <f t="shared" si="140"/>
        <v>93.462999999999994</v>
      </c>
      <c r="CR119" s="2">
        <f t="shared" si="140"/>
        <v>94.927000000000007</v>
      </c>
      <c r="CS119" s="2">
        <f t="shared" si="140"/>
        <v>98.4</v>
      </c>
      <c r="CU119" s="2">
        <f t="shared" si="110"/>
        <v>95.667000000000002</v>
      </c>
      <c r="CV119" s="2">
        <f t="shared" si="111"/>
        <v>92.426000000000002</v>
      </c>
      <c r="CW119" s="2">
        <f t="shared" si="112"/>
        <v>91.716999999999999</v>
      </c>
      <c r="CX119" s="2">
        <f t="shared" si="113"/>
        <v>99.037000000000006</v>
      </c>
      <c r="CY119" s="2">
        <f t="shared" si="114"/>
        <v>95.703999999999994</v>
      </c>
      <c r="CZ119" s="2">
        <f t="shared" si="115"/>
        <v>90.593000000000004</v>
      </c>
      <c r="DA119" s="2">
        <f t="shared" si="116"/>
        <v>93.019000000000005</v>
      </c>
      <c r="DB119" s="2">
        <f t="shared" si="117"/>
        <v>97.759</v>
      </c>
      <c r="DC119" s="2">
        <f t="shared" si="118"/>
        <v>96.491</v>
      </c>
      <c r="DD119" s="2">
        <f t="shared" si="119"/>
        <v>95.073999999999998</v>
      </c>
      <c r="DE119" s="2">
        <f t="shared" si="120"/>
        <v>96.185000000000002</v>
      </c>
      <c r="DF119" s="2">
        <f t="shared" si="121"/>
        <v>97.241</v>
      </c>
      <c r="DG119" s="2">
        <f t="shared" si="122"/>
        <v>93.462999999999994</v>
      </c>
      <c r="DH119" s="2">
        <f t="shared" si="123"/>
        <v>94.927000000000007</v>
      </c>
      <c r="DI119" s="2">
        <f t="shared" si="124"/>
        <v>98.4</v>
      </c>
      <c r="DK119" s="2">
        <f t="shared" si="148"/>
        <v>109.97236327756326</v>
      </c>
      <c r="DL119" s="2">
        <f t="shared" si="148"/>
        <v>114.23027524893315</v>
      </c>
      <c r="DM119" s="2">
        <f t="shared" si="148"/>
        <v>111.90877300944669</v>
      </c>
      <c r="DN119" s="2">
        <f t="shared" si="148"/>
        <v>118.78875671385671</v>
      </c>
      <c r="DO119" s="2">
        <f t="shared" si="148"/>
        <v>114.93124368092789</v>
      </c>
      <c r="DP119" s="2">
        <f t="shared" si="148"/>
        <v>108.46202617260788</v>
      </c>
      <c r="DQ119" s="2">
        <f t="shared" si="148"/>
        <v>114.02489228418639</v>
      </c>
      <c r="DR119" s="2">
        <f t="shared" si="148"/>
        <v>117.31684278074869</v>
      </c>
      <c r="DS119" s="2">
        <f t="shared" si="148"/>
        <v>110.34023963963961</v>
      </c>
      <c r="DT119" s="2">
        <f t="shared" si="148"/>
        <v>109.97332605042017</v>
      </c>
      <c r="DU119" s="2">
        <f t="shared" si="148"/>
        <v>113.53701596638658</v>
      </c>
      <c r="DV119" s="2">
        <f t="shared" si="148"/>
        <v>111.14421434937611</v>
      </c>
      <c r="DW119" s="2">
        <f t="shared" si="148"/>
        <v>118.18166129032257</v>
      </c>
      <c r="DX119" s="2">
        <f t="shared" si="148"/>
        <v>109.84112220986283</v>
      </c>
      <c r="DY119" s="2">
        <f t="shared" si="148"/>
        <v>111.8709242979243</v>
      </c>
      <c r="EA119" s="2">
        <f t="shared" si="152"/>
        <v>96.362455852340261</v>
      </c>
      <c r="EB119" s="2">
        <f t="shared" si="152"/>
        <v>92.902241289844326</v>
      </c>
      <c r="EC119" s="2">
        <f t="shared" si="152"/>
        <v>92.395777542035759</v>
      </c>
      <c r="ED119" s="2">
        <f t="shared" si="152"/>
        <v>99.940247365059093</v>
      </c>
      <c r="EE119" s="2">
        <f t="shared" si="151"/>
        <v>96.132246624662486</v>
      </c>
      <c r="EF119" s="2">
        <f t="shared" si="151"/>
        <v>92.022496486745439</v>
      </c>
      <c r="EG119" s="2">
        <f t="shared" si="151"/>
        <v>93.608262923060153</v>
      </c>
      <c r="EH119" s="2">
        <f t="shared" si="151"/>
        <v>98.399945512050593</v>
      </c>
      <c r="EI119" s="2">
        <f t="shared" si="151"/>
        <v>95.905765658312887</v>
      </c>
      <c r="EJ119" s="2">
        <f t="shared" si="151"/>
        <v>95.770440451933666</v>
      </c>
      <c r="EK119" s="2">
        <f t="shared" si="151"/>
        <v>97.095955010869233</v>
      </c>
      <c r="EL119" s="2">
        <f t="shared" si="151"/>
        <v>98.345149764867926</v>
      </c>
      <c r="EM119" s="2">
        <f t="shared" si="135"/>
        <v>94.575853813875227</v>
      </c>
      <c r="EN119" s="2">
        <f t="shared" si="135"/>
        <v>96.491853793954348</v>
      </c>
      <c r="EO119" s="2">
        <f t="shared" si="135"/>
        <v>98.639641177004819</v>
      </c>
      <c r="EQ119" s="2">
        <f t="shared" si="149"/>
        <v>96.223962311016976</v>
      </c>
      <c r="ER119" s="2">
        <f t="shared" si="149"/>
        <v>92.262123483879748</v>
      </c>
      <c r="ES119" s="2">
        <f t="shared" si="149"/>
        <v>92.354880568066349</v>
      </c>
      <c r="ET119" s="2">
        <f t="shared" si="149"/>
        <v>99.712408312713066</v>
      </c>
      <c r="EU119" s="2">
        <f t="shared" si="149"/>
        <v>95.736271341051278</v>
      </c>
      <c r="EV119" s="2">
        <f t="shared" si="149"/>
        <v>91.698310502203753</v>
      </c>
      <c r="EW119" s="2">
        <f t="shared" si="149"/>
        <v>93.354513337105331</v>
      </c>
      <c r="EX119" s="2">
        <f t="shared" si="149"/>
        <v>98.005985066056752</v>
      </c>
      <c r="EY119" s="2">
        <f t="shared" si="149"/>
        <v>96.284730743743879</v>
      </c>
      <c r="EZ119" s="2">
        <f t="shared" si="149"/>
        <v>96.321839481711663</v>
      </c>
      <c r="FA119" s="2">
        <f t="shared" si="149"/>
        <v>96.786201034617775</v>
      </c>
      <c r="FB119" s="2">
        <f t="shared" si="149"/>
        <v>97.587621143475417</v>
      </c>
      <c r="FC119" s="2">
        <f t="shared" si="149"/>
        <v>94.854906324913586</v>
      </c>
      <c r="FD119" s="2">
        <f t="shared" si="149"/>
        <v>96.548412723089527</v>
      </c>
      <c r="FE119" s="2">
        <f t="shared" si="149"/>
        <v>98.678204594377178</v>
      </c>
      <c r="FG119" s="2">
        <f t="shared" si="150"/>
        <v>0.98419016615451138</v>
      </c>
      <c r="FH119" s="2">
        <f t="shared" si="150"/>
        <v>0.98541206153821359</v>
      </c>
      <c r="FI119" s="2">
        <f t="shared" si="150"/>
        <v>0.98597363301250207</v>
      </c>
      <c r="FJ119" s="2">
        <f t="shared" si="150"/>
        <v>0.9850769944911274</v>
      </c>
      <c r="FK119" s="2">
        <f t="shared" si="150"/>
        <v>0.98541032263384964</v>
      </c>
      <c r="FL119" s="2">
        <f t="shared" si="150"/>
        <v>0.98687370153468346</v>
      </c>
      <c r="FM119" s="2">
        <f t="shared" si="150"/>
        <v>0.98403557537350417</v>
      </c>
      <c r="FN119" s="2">
        <f t="shared" si="150"/>
        <v>0.98282439167084612</v>
      </c>
      <c r="FO119" s="2">
        <f t="shared" si="150"/>
        <v>0.98546351024582868</v>
      </c>
      <c r="FP119" s="2">
        <f t="shared" si="150"/>
        <v>0.98383242784612734</v>
      </c>
      <c r="FQ119" s="2">
        <f t="shared" si="150"/>
        <v>0.98445711915415679</v>
      </c>
      <c r="FR119" s="2">
        <f t="shared" si="150"/>
        <v>0.98371762016059716</v>
      </c>
      <c r="FS119" s="2">
        <f t="shared" si="150"/>
        <v>0.98253509685510121</v>
      </c>
      <c r="FT119" s="2">
        <f t="shared" si="150"/>
        <v>0.98110495404729758</v>
      </c>
      <c r="FU119" s="2">
        <f t="shared" si="150"/>
        <v>0.98304039609286442</v>
      </c>
      <c r="FW119" s="2">
        <f t="shared" si="141"/>
        <v>1.2810092933551334E-2</v>
      </c>
      <c r="FX119" s="2">
        <f t="shared" si="141"/>
        <v>1.548798103049976E-2</v>
      </c>
      <c r="FY119" s="2">
        <f t="shared" si="141"/>
        <v>1.401330256378098E-2</v>
      </c>
      <c r="FZ119" s="2">
        <f t="shared" si="141"/>
        <v>1.4024260576123382E-2</v>
      </c>
      <c r="GA119" s="2">
        <f t="shared" si="141"/>
        <v>1.2622119141266376E-2</v>
      </c>
      <c r="GB119" s="2">
        <f t="shared" si="141"/>
        <v>1.301295382934102E-2</v>
      </c>
      <c r="GC119" s="2">
        <f t="shared" si="141"/>
        <v>1.4724044479503125E-2</v>
      </c>
      <c r="GD119" s="2">
        <f t="shared" si="141"/>
        <v>1.4694860745393295E-2</v>
      </c>
      <c r="GE119" s="2">
        <f t="shared" si="141"/>
        <v>2.0398981020342384E-2</v>
      </c>
      <c r="GF119" s="2">
        <f t="shared" si="141"/>
        <v>1.9068783344452972E-2</v>
      </c>
      <c r="GG119" s="2">
        <f t="shared" si="141"/>
        <v>1.711142629814413E-2</v>
      </c>
      <c r="GH119" s="2">
        <f t="shared" si="141"/>
        <v>1.5310737042154106E-2</v>
      </c>
      <c r="GI119" s="2">
        <f t="shared" si="141"/>
        <v>1.3752202130294624E-2</v>
      </c>
      <c r="GJ119" s="2">
        <f t="shared" si="141"/>
        <v>1.0841508410480807E-2</v>
      </c>
      <c r="GK119" s="2">
        <f t="shared" si="141"/>
        <v>1.1108300945876448E-2</v>
      </c>
      <c r="GM119" s="86">
        <f t="shared" si="142"/>
        <v>8.4129222900025522E-18</v>
      </c>
      <c r="GN119" s="86">
        <f t="shared" si="142"/>
        <v>9.1830147461607103E-33</v>
      </c>
      <c r="GO119" s="86">
        <f t="shared" si="142"/>
        <v>5.1992274150165529E-34</v>
      </c>
      <c r="GP119" s="86">
        <f t="shared" si="142"/>
        <v>3.5135685439762659E-51</v>
      </c>
      <c r="GQ119" s="86">
        <f t="shared" si="142"/>
        <v>7.0908038325300989E-59</v>
      </c>
      <c r="GR119" s="86">
        <f t="shared" si="142"/>
        <v>2.6548041421686733E-57</v>
      </c>
      <c r="GS119" s="86">
        <f t="shared" si="142"/>
        <v>1.4838076110808873E-55</v>
      </c>
      <c r="GT119" s="86">
        <f t="shared" si="142"/>
        <v>6.7652657157657463E-54</v>
      </c>
      <c r="GU119" s="86">
        <f t="shared" si="142"/>
        <v>7.5318776024191347E-49</v>
      </c>
      <c r="GV119" s="86">
        <f t="shared" si="142"/>
        <v>6.4382098486392427E-48</v>
      </c>
      <c r="GW119" s="86">
        <f t="shared" si="142"/>
        <v>5.1462645556438858E-46</v>
      </c>
      <c r="GX119" s="86">
        <f t="shared" si="142"/>
        <v>6.7871797445235206E-55</v>
      </c>
      <c r="GY119" s="86">
        <f t="shared" si="142"/>
        <v>6.7132580646619562E-34</v>
      </c>
      <c r="GZ119" s="86">
        <f t="shared" si="142"/>
        <v>6.331477804601519E-36</v>
      </c>
      <c r="HA119" s="86">
        <f t="shared" si="142"/>
        <v>1.027628632444354E-35</v>
      </c>
      <c r="HC119" s="86">
        <f t="shared" si="73"/>
        <v>8.8028586333112561E-3</v>
      </c>
      <c r="HD119" s="86">
        <f t="shared" si="73"/>
        <v>6.0298279858792964E-5</v>
      </c>
      <c r="HE119" s="86">
        <f t="shared" si="73"/>
        <v>3.9954608622148912E-6</v>
      </c>
      <c r="HF119" s="86">
        <f t="shared" si="73"/>
        <v>2.0704078019005283E-9</v>
      </c>
      <c r="HG119" s="86">
        <f t="shared" si="73"/>
        <v>7.370684729700687E-7</v>
      </c>
      <c r="HH119" s="86">
        <f t="shared" si="73"/>
        <v>7.6921910895584422E-8</v>
      </c>
      <c r="HI119" s="86">
        <f t="shared" si="138"/>
        <v>2.6693591689779972E-10</v>
      </c>
      <c r="HJ119" s="86">
        <f t="shared" si="138"/>
        <v>7.0605851985601784E-9</v>
      </c>
      <c r="HK119" s="86">
        <f t="shared" si="138"/>
        <v>6.2444478291241077E-10</v>
      </c>
      <c r="HL119" s="86">
        <f t="shared" si="138"/>
        <v>6.6857925667648612E-7</v>
      </c>
      <c r="HM119" s="86">
        <f t="shared" si="138"/>
        <v>1.0909560218253709E-7</v>
      </c>
      <c r="HN119" s="86">
        <f t="shared" si="138"/>
        <v>2.6111625330606197E-7</v>
      </c>
      <c r="HO119" s="86">
        <f t="shared" si="138"/>
        <v>4.9602963081874843E-6</v>
      </c>
      <c r="HP119" s="86">
        <f t="shared" si="138"/>
        <v>7.4383796410363851E-6</v>
      </c>
      <c r="HQ119" s="86">
        <f t="shared" si="138"/>
        <v>3.6523885227378062E-9</v>
      </c>
      <c r="HS119" s="86">
        <f t="shared" si="143"/>
        <v>1.5386743640580874E-8</v>
      </c>
      <c r="HT119" s="86">
        <f t="shared" si="143"/>
        <v>2.5457124331803852E-7</v>
      </c>
      <c r="HU119" s="86">
        <f t="shared" si="143"/>
        <v>1.7345386112527528E-7</v>
      </c>
      <c r="HV119" s="86">
        <f t="shared" si="143"/>
        <v>7.5056350245909222E-8</v>
      </c>
      <c r="HW119" s="86">
        <f t="shared" si="143"/>
        <v>8.6817344980251437E-9</v>
      </c>
      <c r="HX119" s="86">
        <f t="shared" si="143"/>
        <v>5.6094544274736606E-8</v>
      </c>
      <c r="HY119" s="86">
        <f t="shared" si="143"/>
        <v>1.9608950533856403E-8</v>
      </c>
      <c r="HZ119" s="86">
        <f t="shared" si="143"/>
        <v>6.3997629433020456E-9</v>
      </c>
      <c r="IA119" s="86">
        <f t="shared" si="143"/>
        <v>2.9626362915687957E-7</v>
      </c>
      <c r="IB119" s="86">
        <f t="shared" si="143"/>
        <v>4.2297518959182463E-8</v>
      </c>
      <c r="IC119" s="86">
        <f t="shared" si="143"/>
        <v>6.8131069976048548E-8</v>
      </c>
      <c r="ID119" s="86">
        <f t="shared" si="143"/>
        <v>1.4226925631313041E-8</v>
      </c>
      <c r="IE119" s="86">
        <f t="shared" si="143"/>
        <v>5.4128559381744363E-9</v>
      </c>
      <c r="IF119" s="86">
        <f t="shared" si="143"/>
        <v>3.0570017865139873E-7</v>
      </c>
      <c r="IG119" s="86">
        <f t="shared" si="143"/>
        <v>5.9912022946413234E-5</v>
      </c>
      <c r="II119" s="86">
        <f t="shared" si="144"/>
        <v>1.5505656530985601E-41</v>
      </c>
      <c r="IJ119" s="86">
        <f t="shared" si="144"/>
        <v>1.0779856188965657E-35</v>
      </c>
      <c r="IK119" s="86">
        <f t="shared" si="144"/>
        <v>8.1080005566530165E-36</v>
      </c>
      <c r="IL119" s="86">
        <f t="shared" si="144"/>
        <v>1.2484888041084329E-38</v>
      </c>
      <c r="IM119" s="86">
        <f t="shared" si="144"/>
        <v>1.3295704561786666E-43</v>
      </c>
      <c r="IN119" s="86">
        <f t="shared" si="144"/>
        <v>1.7354197494730056E-40</v>
      </c>
      <c r="IO119" s="86">
        <f t="shared" si="144"/>
        <v>1.2985212786672492E-44</v>
      </c>
      <c r="IP119" s="86">
        <f t="shared" si="144"/>
        <v>8.829272644168421E-47</v>
      </c>
      <c r="IQ119" s="86">
        <f t="shared" si="144"/>
        <v>2.28605327533033E-38</v>
      </c>
      <c r="IR119" s="86">
        <f t="shared" si="144"/>
        <v>7.3813721988748474E-42</v>
      </c>
      <c r="IS119" s="86">
        <f t="shared" si="144"/>
        <v>2.6953480612388515E-43</v>
      </c>
      <c r="IT119" s="86">
        <f t="shared" si="144"/>
        <v>3.2082645609597621E-46</v>
      </c>
      <c r="IU119" s="86">
        <f t="shared" si="144"/>
        <v>1.1304784841320561E-45</v>
      </c>
      <c r="IV119" s="86">
        <f t="shared" si="144"/>
        <v>1.4839518229558228E-44</v>
      </c>
      <c r="IW119" s="86">
        <f t="shared" si="144"/>
        <v>5.2705511796008035E-30</v>
      </c>
      <c r="IY119" s="86">
        <f t="shared" si="145"/>
        <v>8.8028740200549061E-3</v>
      </c>
      <c r="IZ119" s="86">
        <f t="shared" si="145"/>
        <v>6.0552851102111001E-5</v>
      </c>
      <c r="JA119" s="86">
        <f t="shared" si="145"/>
        <v>4.1689147233401669E-6</v>
      </c>
      <c r="JB119" s="86">
        <f t="shared" si="145"/>
        <v>7.7126758047809751E-8</v>
      </c>
      <c r="JC119" s="86">
        <f t="shared" si="145"/>
        <v>7.4575020746809383E-7</v>
      </c>
      <c r="JD119" s="86">
        <f t="shared" si="145"/>
        <v>1.3301645517032103E-7</v>
      </c>
      <c r="JE119" s="86">
        <f t="shared" si="145"/>
        <v>1.9875886450754203E-8</v>
      </c>
      <c r="JF119" s="86">
        <f t="shared" si="145"/>
        <v>1.3460348141862224E-8</v>
      </c>
      <c r="JG119" s="86">
        <f t="shared" si="145"/>
        <v>2.9688807393979201E-7</v>
      </c>
      <c r="JH119" s="86">
        <f t="shared" si="145"/>
        <v>7.1087677563566855E-7</v>
      </c>
      <c r="JI119" s="86">
        <f t="shared" si="145"/>
        <v>1.7722667215858564E-7</v>
      </c>
      <c r="JJ119" s="86">
        <f t="shared" si="145"/>
        <v>2.7534317893737501E-7</v>
      </c>
      <c r="JK119" s="86">
        <f t="shared" si="145"/>
        <v>4.9657091641256586E-6</v>
      </c>
      <c r="JL119" s="86">
        <f t="shared" si="145"/>
        <v>7.7440798196877847E-6</v>
      </c>
      <c r="JM119" s="86">
        <f t="shared" si="145"/>
        <v>5.9915675334935975E-5</v>
      </c>
    </row>
    <row r="120" spans="2:273" x14ac:dyDescent="0.25">
      <c r="B120" s="2">
        <v>93</v>
      </c>
      <c r="C120" s="37">
        <v>96.466999999999999</v>
      </c>
      <c r="D120" s="37">
        <v>92.314999999999998</v>
      </c>
      <c r="E120" s="37">
        <v>92.453000000000003</v>
      </c>
      <c r="F120" s="37">
        <v>99.055999999999997</v>
      </c>
      <c r="G120" s="37">
        <v>96.480999999999995</v>
      </c>
      <c r="H120" s="37">
        <v>91.537000000000006</v>
      </c>
      <c r="I120" s="37">
        <v>93.13</v>
      </c>
      <c r="J120" s="37">
        <v>96.593000000000004</v>
      </c>
      <c r="K120" s="37">
        <v>95.454999999999998</v>
      </c>
      <c r="L120" s="37">
        <v>95.13</v>
      </c>
      <c r="M120" s="37">
        <v>97.426000000000002</v>
      </c>
      <c r="N120" s="37">
        <v>97.703999999999994</v>
      </c>
      <c r="O120" s="37">
        <v>94.147999999999996</v>
      </c>
      <c r="P120" s="37">
        <v>96.745000000000005</v>
      </c>
      <c r="Q120" s="37">
        <v>98.254999999999995</v>
      </c>
      <c r="S120" s="4">
        <f t="shared" si="146"/>
        <v>96.498489906164252</v>
      </c>
      <c r="T120" s="4">
        <f t="shared" si="146"/>
        <v>92.94475663629369</v>
      </c>
      <c r="U120" s="4">
        <f t="shared" si="146"/>
        <v>92.49502636744819</v>
      </c>
      <c r="V120" s="4">
        <f t="shared" si="146"/>
        <v>99.972846957511237</v>
      </c>
      <c r="W120" s="4">
        <f t="shared" si="146"/>
        <v>96.177219978629793</v>
      </c>
      <c r="X120" s="4">
        <f t="shared" si="146"/>
        <v>92.035761216041223</v>
      </c>
      <c r="Y120" s="4">
        <f t="shared" si="146"/>
        <v>93.717690764859668</v>
      </c>
      <c r="Z120" s="4">
        <f t="shared" si="146"/>
        <v>98.462010351442345</v>
      </c>
      <c r="AA120" s="4">
        <f t="shared" si="146"/>
        <v>95.979489668872645</v>
      </c>
      <c r="AB120" s="4">
        <f t="shared" si="146"/>
        <v>95.873732430051348</v>
      </c>
      <c r="AC120" s="4">
        <f t="shared" si="146"/>
        <v>97.082236082346952</v>
      </c>
      <c r="AD120" s="4">
        <f t="shared" si="146"/>
        <v>98.250098090503315</v>
      </c>
      <c r="AE120" s="4">
        <f t="shared" si="146"/>
        <v>94.845387122124194</v>
      </c>
      <c r="AF120" s="4">
        <f t="shared" si="146"/>
        <v>96.610764129602302</v>
      </c>
      <c r="AG120" s="4">
        <f t="shared" si="146"/>
        <v>98.807291560294189</v>
      </c>
      <c r="AI120" s="4">
        <f t="shared" si="147"/>
        <v>-3.1489906164253512E-2</v>
      </c>
      <c r="AJ120" s="4">
        <f t="shared" si="147"/>
        <v>-0.62975663629369194</v>
      </c>
      <c r="AK120" s="4">
        <f t="shared" si="147"/>
        <v>-4.202636744818733E-2</v>
      </c>
      <c r="AL120" s="4">
        <f t="shared" si="147"/>
        <v>-0.91684695751123968</v>
      </c>
      <c r="AM120" s="4">
        <f t="shared" si="147"/>
        <v>0.30378002137020133</v>
      </c>
      <c r="AN120" s="4">
        <f t="shared" si="147"/>
        <v>-0.49876121604121693</v>
      </c>
      <c r="AO120" s="4">
        <f t="shared" si="147"/>
        <v>-0.58769076485967275</v>
      </c>
      <c r="AP120" s="4">
        <f t="shared" si="147"/>
        <v>-1.8690103514423413</v>
      </c>
      <c r="AQ120" s="4">
        <f t="shared" si="147"/>
        <v>-0.52448966887264703</v>
      </c>
      <c r="AR120" s="4">
        <f t="shared" si="147"/>
        <v>-0.74373243005135237</v>
      </c>
      <c r="AS120" s="4">
        <f t="shared" si="147"/>
        <v>0.34376391765304959</v>
      </c>
      <c r="AT120" s="4">
        <f t="shared" si="147"/>
        <v>-0.54609809050332103</v>
      </c>
      <c r="AU120" s="4">
        <f t="shared" si="147"/>
        <v>-0.69738712212419784</v>
      </c>
      <c r="AV120" s="4">
        <f t="shared" si="147"/>
        <v>0.13423587039770268</v>
      </c>
      <c r="AW120" s="4">
        <f t="shared" si="147"/>
        <v>-0.55229156029419357</v>
      </c>
      <c r="AY120" s="2">
        <f t="shared" si="139"/>
        <v>96.45149490531125</v>
      </c>
      <c r="AZ120" s="2">
        <f t="shared" si="139"/>
        <v>92.944608588426405</v>
      </c>
      <c r="BA120" s="2">
        <f t="shared" si="139"/>
        <v>92.495001224185373</v>
      </c>
      <c r="BB120" s="2">
        <f t="shared" si="139"/>
        <v>99.972829924466552</v>
      </c>
      <c r="BC120" s="2">
        <f t="shared" si="139"/>
        <v>96.177216102484564</v>
      </c>
      <c r="BD120" s="2">
        <f t="shared" si="139"/>
        <v>92.035738103917197</v>
      </c>
      <c r="BE120" s="2">
        <f t="shared" si="139"/>
        <v>93.717679305531959</v>
      </c>
      <c r="BF120" s="2">
        <f t="shared" si="139"/>
        <v>98.462005834676461</v>
      </c>
      <c r="BG120" s="2">
        <f t="shared" si="139"/>
        <v>95.979324269595963</v>
      </c>
      <c r="BH120" s="2">
        <f t="shared" si="139"/>
        <v>95.873699613788986</v>
      </c>
      <c r="BI120" s="2">
        <f t="shared" si="139"/>
        <v>97.082182457017126</v>
      </c>
      <c r="BJ120" s="2">
        <f t="shared" si="139"/>
        <v>98.250085580393829</v>
      </c>
      <c r="BK120" s="2">
        <f t="shared" si="139"/>
        <v>94.845377584501477</v>
      </c>
      <c r="BL120" s="2">
        <f t="shared" si="139"/>
        <v>96.610401027821041</v>
      </c>
      <c r="BM120" s="2">
        <f t="shared" si="139"/>
        <v>98.745925369317575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96.466999999999999</v>
      </c>
      <c r="CF120" s="2">
        <f t="shared" si="140"/>
        <v>92.314999999999998</v>
      </c>
      <c r="CG120" s="2">
        <f t="shared" si="140"/>
        <v>92.453000000000003</v>
      </c>
      <c r="CH120" s="2">
        <f t="shared" si="140"/>
        <v>99.055999999999997</v>
      </c>
      <c r="CI120" s="2">
        <f t="shared" si="140"/>
        <v>96.480999999999995</v>
      </c>
      <c r="CJ120" s="2">
        <f t="shared" si="140"/>
        <v>91.537000000000006</v>
      </c>
      <c r="CK120" s="2">
        <f t="shared" si="140"/>
        <v>93.13</v>
      </c>
      <c r="CL120" s="2">
        <f t="shared" si="140"/>
        <v>96.593000000000004</v>
      </c>
      <c r="CM120" s="2">
        <f t="shared" si="140"/>
        <v>95.454999999999998</v>
      </c>
      <c r="CN120" s="2">
        <f t="shared" si="140"/>
        <v>95.13</v>
      </c>
      <c r="CO120" s="2">
        <f t="shared" si="140"/>
        <v>97.426000000000002</v>
      </c>
      <c r="CP120" s="2">
        <f t="shared" si="140"/>
        <v>97.703999999999994</v>
      </c>
      <c r="CQ120" s="2">
        <f t="shared" si="140"/>
        <v>94.147999999999996</v>
      </c>
      <c r="CR120" s="2">
        <f t="shared" si="140"/>
        <v>96.745000000000005</v>
      </c>
      <c r="CS120" s="2">
        <f t="shared" si="140"/>
        <v>98.254999999999995</v>
      </c>
      <c r="CU120" s="2">
        <f t="shared" si="110"/>
        <v>96.466999999999999</v>
      </c>
      <c r="CV120" s="2">
        <f t="shared" si="111"/>
        <v>92.314999999999998</v>
      </c>
      <c r="CW120" s="2">
        <f t="shared" si="112"/>
        <v>92.453000000000003</v>
      </c>
      <c r="CX120" s="2">
        <f t="shared" si="113"/>
        <v>99.055999999999997</v>
      </c>
      <c r="CY120" s="2">
        <f t="shared" si="114"/>
        <v>96.480999999999995</v>
      </c>
      <c r="CZ120" s="2">
        <f t="shared" si="115"/>
        <v>91.537000000000006</v>
      </c>
      <c r="DA120" s="2">
        <f t="shared" si="116"/>
        <v>93.13</v>
      </c>
      <c r="DB120" s="2">
        <f t="shared" si="117"/>
        <v>96.593000000000004</v>
      </c>
      <c r="DC120" s="2">
        <f t="shared" si="118"/>
        <v>95.454999999999998</v>
      </c>
      <c r="DD120" s="2">
        <f t="shared" si="119"/>
        <v>95.13</v>
      </c>
      <c r="DE120" s="2">
        <f t="shared" si="120"/>
        <v>97.426000000000002</v>
      </c>
      <c r="DF120" s="2">
        <f t="shared" si="121"/>
        <v>97.703999999999994</v>
      </c>
      <c r="DG120" s="2">
        <f t="shared" si="122"/>
        <v>94.147999999999996</v>
      </c>
      <c r="DH120" s="2">
        <f t="shared" si="123"/>
        <v>96.745000000000005</v>
      </c>
      <c r="DI120" s="2">
        <f t="shared" si="124"/>
        <v>98.254999999999995</v>
      </c>
      <c r="DK120" s="2">
        <f t="shared" si="148"/>
        <v>110.04539043329041</v>
      </c>
      <c r="DL120" s="2">
        <f t="shared" si="148"/>
        <v>114.38018634423898</v>
      </c>
      <c r="DM120" s="2">
        <f t="shared" si="148"/>
        <v>112.00979365721997</v>
      </c>
      <c r="DN120" s="2">
        <f t="shared" si="148"/>
        <v>118.94091874731876</v>
      </c>
      <c r="DO120" s="2">
        <f t="shared" si="148"/>
        <v>115.02614213808951</v>
      </c>
      <c r="DP120" s="2">
        <f t="shared" si="148"/>
        <v>108.50391322701689</v>
      </c>
      <c r="DQ120" s="2">
        <f t="shared" si="148"/>
        <v>114.15410985485103</v>
      </c>
      <c r="DR120" s="2">
        <f t="shared" si="148"/>
        <v>117.37190909090911</v>
      </c>
      <c r="DS120" s="2">
        <f t="shared" si="148"/>
        <v>110.29298108108104</v>
      </c>
      <c r="DT120" s="2">
        <f t="shared" si="148"/>
        <v>109.93446274509803</v>
      </c>
      <c r="DU120" s="2">
        <f t="shared" si="148"/>
        <v>113.56272324929974</v>
      </c>
      <c r="DV120" s="2">
        <f t="shared" si="148"/>
        <v>111.1789690285205</v>
      </c>
      <c r="DW120" s="2">
        <f t="shared" si="148"/>
        <v>118.35874435483869</v>
      </c>
      <c r="DX120" s="2">
        <f t="shared" si="148"/>
        <v>109.90367415647017</v>
      </c>
      <c r="DY120" s="2">
        <f t="shared" si="148"/>
        <v>111.94059157509159</v>
      </c>
      <c r="EA120" s="2">
        <f t="shared" si="152"/>
        <v>96.254143499517824</v>
      </c>
      <c r="EB120" s="2">
        <f t="shared" si="152"/>
        <v>92.665032987398064</v>
      </c>
      <c r="EC120" s="2">
        <f t="shared" si="152"/>
        <v>92.242372460616352</v>
      </c>
      <c r="ED120" s="2">
        <f t="shared" si="152"/>
        <v>99.713939577828754</v>
      </c>
      <c r="EE120" s="2">
        <f t="shared" si="151"/>
        <v>95.927705445544575</v>
      </c>
      <c r="EF120" s="2">
        <f t="shared" si="151"/>
        <v>91.840131558317125</v>
      </c>
      <c r="EG120" s="2">
        <f t="shared" si="151"/>
        <v>93.418970236151893</v>
      </c>
      <c r="EH120" s="2">
        <f t="shared" si="151"/>
        <v>98.166308778391638</v>
      </c>
      <c r="EI120" s="2">
        <f t="shared" si="151"/>
        <v>95.77960065770948</v>
      </c>
      <c r="EJ120" s="2">
        <f t="shared" si="151"/>
        <v>95.652619931537558</v>
      </c>
      <c r="EK120" s="2">
        <f t="shared" si="151"/>
        <v>96.850134085252535</v>
      </c>
      <c r="EL120" s="2">
        <f t="shared" si="151"/>
        <v>98.066474116858785</v>
      </c>
      <c r="EM120" s="2">
        <f t="shared" si="135"/>
        <v>94.460305323023846</v>
      </c>
      <c r="EN120" s="2">
        <f t="shared" si="135"/>
        <v>96.376289728562611</v>
      </c>
      <c r="EO120" s="2">
        <f t="shared" si="135"/>
        <v>98.53802415766053</v>
      </c>
      <c r="EQ120" s="2">
        <f t="shared" si="149"/>
        <v>96.127402614010265</v>
      </c>
      <c r="ER120" s="2">
        <f t="shared" si="149"/>
        <v>92.092883201047187</v>
      </c>
      <c r="ES120" s="2">
        <f t="shared" si="149"/>
        <v>92.206367133820635</v>
      </c>
      <c r="ET120" s="2">
        <f t="shared" si="149"/>
        <v>99.510000691005729</v>
      </c>
      <c r="EU120" s="2">
        <f t="shared" si="149"/>
        <v>95.57042415525288</v>
      </c>
      <c r="EV120" s="2">
        <f t="shared" si="149"/>
        <v>91.551602331660263</v>
      </c>
      <c r="EW120" s="2">
        <f t="shared" si="149"/>
        <v>93.194824946084196</v>
      </c>
      <c r="EX120" s="2">
        <f t="shared" si="149"/>
        <v>97.818177430194112</v>
      </c>
      <c r="EY120" s="2">
        <f t="shared" si="149"/>
        <v>96.096177517547275</v>
      </c>
      <c r="EZ120" s="2">
        <f t="shared" si="149"/>
        <v>96.141064647571255</v>
      </c>
      <c r="FA120" s="2">
        <f t="shared" si="149"/>
        <v>96.573506025949357</v>
      </c>
      <c r="FB120" s="2">
        <f t="shared" si="149"/>
        <v>97.387328284279789</v>
      </c>
      <c r="FC120" s="2">
        <f t="shared" si="149"/>
        <v>94.714487549300557</v>
      </c>
      <c r="FD120" s="2">
        <f t="shared" si="149"/>
        <v>96.427878651234209</v>
      </c>
      <c r="FE120" s="2">
        <f t="shared" si="149"/>
        <v>98.561801526385622</v>
      </c>
      <c r="FG120" s="2">
        <f t="shared" si="150"/>
        <v>0.98556117440069602</v>
      </c>
      <c r="FH120" s="2">
        <f t="shared" si="150"/>
        <v>0.98667854283687007</v>
      </c>
      <c r="FI120" s="2">
        <f t="shared" si="150"/>
        <v>0.98719199403620772</v>
      </c>
      <c r="FJ120" s="2">
        <f t="shared" si="150"/>
        <v>0.9863721630153186</v>
      </c>
      <c r="FK120" s="2">
        <f t="shared" si="150"/>
        <v>0.98667695285788637</v>
      </c>
      <c r="FL120" s="2">
        <f t="shared" si="150"/>
        <v>0.98801483098457021</v>
      </c>
      <c r="FM120" s="2">
        <f t="shared" si="150"/>
        <v>0.98541979093048615</v>
      </c>
      <c r="FN120" s="2">
        <f t="shared" si="150"/>
        <v>0.9843119501936588</v>
      </c>
      <c r="FO120" s="2">
        <f t="shared" si="150"/>
        <v>0.98672558509073227</v>
      </c>
      <c r="FP120" s="2">
        <f t="shared" si="150"/>
        <v>0.98523399325509042</v>
      </c>
      <c r="FQ120" s="2">
        <f t="shared" si="150"/>
        <v>0.9858053114661991</v>
      </c>
      <c r="FR120" s="2">
        <f t="shared" si="150"/>
        <v>0.98512898779925318</v>
      </c>
      <c r="FS120" s="2">
        <f t="shared" si="150"/>
        <v>0.98404730416221076</v>
      </c>
      <c r="FT120" s="2">
        <f t="shared" si="150"/>
        <v>0.98273881553939768</v>
      </c>
      <c r="FU120" s="2">
        <f t="shared" si="150"/>
        <v>0.98450954159371473</v>
      </c>
      <c r="FW120" s="2">
        <f t="shared" si="141"/>
        <v>1.4028649659025179E-2</v>
      </c>
      <c r="FX120" s="2">
        <f t="shared" si="141"/>
        <v>1.6956895619030778E-2</v>
      </c>
      <c r="FY120" s="2">
        <f t="shared" si="141"/>
        <v>1.5344535240724277E-2</v>
      </c>
      <c r="FZ120" s="2">
        <f t="shared" si="141"/>
        <v>1.535651802681267E-2</v>
      </c>
      <c r="GA120" s="2">
        <f t="shared" si="141"/>
        <v>1.382304528575908E-2</v>
      </c>
      <c r="GB120" s="2">
        <f t="shared" si="141"/>
        <v>1.4250529082100352E-2</v>
      </c>
      <c r="GC120" s="2">
        <f t="shared" si="141"/>
        <v>1.6121692073213071E-2</v>
      </c>
      <c r="GD120" s="2">
        <f t="shared" si="141"/>
        <v>1.6089783375254529E-2</v>
      </c>
      <c r="GE120" s="2">
        <f t="shared" si="141"/>
        <v>2.2323104772146388E-2</v>
      </c>
      <c r="GF120" s="2">
        <f t="shared" si="141"/>
        <v>2.0870109967483914E-2</v>
      </c>
      <c r="GG120" s="2">
        <f t="shared" si="141"/>
        <v>1.8731382584511215E-2</v>
      </c>
      <c r="GH120" s="2">
        <f t="shared" si="141"/>
        <v>1.676312764119673E-2</v>
      </c>
      <c r="GI120" s="2">
        <f t="shared" si="141"/>
        <v>1.5059009676693477E-2</v>
      </c>
      <c r="GJ120" s="2">
        <f t="shared" si="141"/>
        <v>1.187505664219707E-2</v>
      </c>
      <c r="GK120" s="2">
        <f t="shared" si="141"/>
        <v>1.2166970333718313E-2</v>
      </c>
      <c r="GM120" s="86">
        <f t="shared" si="142"/>
        <v>5.5521929688174907E-19</v>
      </c>
      <c r="GN120" s="86">
        <f t="shared" si="142"/>
        <v>5.7296780810953141E-35</v>
      </c>
      <c r="GO120" s="86">
        <f t="shared" si="142"/>
        <v>2.465271857116914E-36</v>
      </c>
      <c r="GP120" s="86">
        <f t="shared" si="142"/>
        <v>1.1036160392729827E-54</v>
      </c>
      <c r="GQ120" s="86">
        <f t="shared" si="142"/>
        <v>4.9082166976486186E-63</v>
      </c>
      <c r="GR120" s="86">
        <f t="shared" si="142"/>
        <v>2.8061186909210876E-61</v>
      </c>
      <c r="GS120" s="86">
        <f t="shared" si="142"/>
        <v>2.48777164759268E-59</v>
      </c>
      <c r="GT120" s="86">
        <f t="shared" si="142"/>
        <v>1.1689553343607936E-57</v>
      </c>
      <c r="GU120" s="86">
        <f t="shared" si="142"/>
        <v>3.8935138507697828E-52</v>
      </c>
      <c r="GV120" s="86">
        <f t="shared" si="142"/>
        <v>2.8995608637543818E-51</v>
      </c>
      <c r="GW120" s="86">
        <f t="shared" si="142"/>
        <v>3.8528861270013211E-49</v>
      </c>
      <c r="GX120" s="86">
        <f t="shared" si="142"/>
        <v>1.2785898383974618E-58</v>
      </c>
      <c r="GY120" s="86">
        <f t="shared" si="142"/>
        <v>3.7669489772311487E-36</v>
      </c>
      <c r="GZ120" s="86">
        <f t="shared" si="142"/>
        <v>2.4553567675640282E-38</v>
      </c>
      <c r="HA120" s="86">
        <f t="shared" si="142"/>
        <v>6.4700485371335485E-38</v>
      </c>
      <c r="HC120" s="86">
        <f t="shared" si="73"/>
        <v>3.807885896989719E-3</v>
      </c>
      <c r="HD120" s="86">
        <f t="shared" si="73"/>
        <v>9.6794277576478657E-6</v>
      </c>
      <c r="HE120" s="86">
        <f t="shared" si="73"/>
        <v>3.195003331227317E-7</v>
      </c>
      <c r="HF120" s="86">
        <f t="shared" si="73"/>
        <v>3.9000553489387105E-11</v>
      </c>
      <c r="HG120" s="86">
        <f t="shared" si="73"/>
        <v>3.725700110178211E-8</v>
      </c>
      <c r="HH120" s="86">
        <f t="shared" si="73"/>
        <v>2.9293131813091161E-9</v>
      </c>
      <c r="HI120" s="86">
        <f t="shared" si="138"/>
        <v>3.9409492161724513E-12</v>
      </c>
      <c r="HJ120" s="86">
        <f t="shared" si="138"/>
        <v>1.6803726714659246E-10</v>
      </c>
      <c r="HK120" s="86">
        <f t="shared" si="138"/>
        <v>1.5608589415046026E-11</v>
      </c>
      <c r="HL120" s="86">
        <f t="shared" si="138"/>
        <v>4.8006419140351809E-8</v>
      </c>
      <c r="HM120" s="86">
        <f t="shared" si="138"/>
        <v>6.3903656217265435E-9</v>
      </c>
      <c r="HN120" s="86">
        <f t="shared" si="138"/>
        <v>1.7302700962024562E-8</v>
      </c>
      <c r="HO120" s="86">
        <f t="shared" si="138"/>
        <v>5.2027991023314496E-7</v>
      </c>
      <c r="HP120" s="86">
        <f t="shared" si="138"/>
        <v>7.5664748999029776E-7</v>
      </c>
      <c r="HQ120" s="86">
        <f t="shared" si="138"/>
        <v>1.5693559346353553E-10</v>
      </c>
      <c r="HS120" s="86">
        <f t="shared" si="143"/>
        <v>6.4711803812152346E-8</v>
      </c>
      <c r="HT120" s="86">
        <f t="shared" si="143"/>
        <v>9.0702972187008017E-7</v>
      </c>
      <c r="HU120" s="86">
        <f t="shared" si="143"/>
        <v>6.112546591859532E-7</v>
      </c>
      <c r="HV120" s="86">
        <f t="shared" si="143"/>
        <v>2.8845967789183122E-7</v>
      </c>
      <c r="HW120" s="86">
        <f t="shared" si="143"/>
        <v>3.8596060600305587E-8</v>
      </c>
      <c r="HX120" s="86">
        <f t="shared" si="143"/>
        <v>2.2031562364906013E-7</v>
      </c>
      <c r="HY120" s="86">
        <f t="shared" si="143"/>
        <v>9.034444147924779E-8</v>
      </c>
      <c r="HZ120" s="86">
        <f t="shared" si="143"/>
        <v>3.2192924281155446E-8</v>
      </c>
      <c r="IA120" s="86">
        <f t="shared" si="143"/>
        <v>1.20635098415936E-6</v>
      </c>
      <c r="IB120" s="86">
        <f t="shared" si="143"/>
        <v>1.9705981089972141E-7</v>
      </c>
      <c r="IC120" s="86">
        <f t="shared" si="143"/>
        <v>3.0567164073279873E-7</v>
      </c>
      <c r="ID120" s="86">
        <f t="shared" si="143"/>
        <v>6.9399192847403742E-8</v>
      </c>
      <c r="IE120" s="86">
        <f t="shared" si="143"/>
        <v>2.6245736988195571E-8</v>
      </c>
      <c r="IF120" s="86">
        <f t="shared" si="143"/>
        <v>9.3310155747928453E-7</v>
      </c>
      <c r="IG120" s="86">
        <f t="shared" si="143"/>
        <v>1.2176076684866194E-4</v>
      </c>
      <c r="II120" s="86">
        <f t="shared" si="144"/>
        <v>7.2442961233067551E-40</v>
      </c>
      <c r="IJ120" s="86">
        <f t="shared" si="144"/>
        <v>3.340779159300527E-34</v>
      </c>
      <c r="IK120" s="86">
        <f t="shared" si="144"/>
        <v>2.3452903343741617E-34</v>
      </c>
      <c r="IL120" s="86">
        <f t="shared" si="144"/>
        <v>4.7612342066434052E-37</v>
      </c>
      <c r="IM120" s="86">
        <f t="shared" si="144"/>
        <v>7.4730754811435118E-42</v>
      </c>
      <c r="IN120" s="86">
        <f t="shared" si="144"/>
        <v>7.4312506819742071E-39</v>
      </c>
      <c r="IO120" s="86">
        <f t="shared" si="144"/>
        <v>9.3561853401140093E-43</v>
      </c>
      <c r="IP120" s="86">
        <f t="shared" si="144"/>
        <v>7.873028431908795E-45</v>
      </c>
      <c r="IQ120" s="86">
        <f t="shared" si="144"/>
        <v>1.2077633074512887E-36</v>
      </c>
      <c r="IR120" s="86">
        <f t="shared" si="144"/>
        <v>5.2686681286058279E-40</v>
      </c>
      <c r="IS120" s="86">
        <f t="shared" si="144"/>
        <v>1.9887153770774864E-41</v>
      </c>
      <c r="IT120" s="86">
        <f t="shared" si="144"/>
        <v>2.8274484384915071E-44</v>
      </c>
      <c r="IU120" s="86">
        <f t="shared" si="144"/>
        <v>8.4355535124204483E-44</v>
      </c>
      <c r="IV120" s="86">
        <f t="shared" si="144"/>
        <v>7.9513255067494195E-43</v>
      </c>
      <c r="IW120" s="86">
        <f t="shared" si="144"/>
        <v>7.4618687679922002E-29</v>
      </c>
      <c r="IY120" s="86">
        <f t="shared" si="145"/>
        <v>3.8079506087935317E-3</v>
      </c>
      <c r="IZ120" s="86">
        <f t="shared" si="145"/>
        <v>1.0586457479517945E-5</v>
      </c>
      <c r="JA120" s="86">
        <f t="shared" si="145"/>
        <v>9.307549923086849E-7</v>
      </c>
      <c r="JB120" s="86">
        <f t="shared" si="145"/>
        <v>2.8849867844532063E-7</v>
      </c>
      <c r="JC120" s="86">
        <f t="shared" si="145"/>
        <v>7.5853061702087697E-8</v>
      </c>
      <c r="JD120" s="86">
        <f t="shared" si="145"/>
        <v>2.2324493683036923E-7</v>
      </c>
      <c r="JE120" s="86">
        <f t="shared" si="145"/>
        <v>9.0348382428463959E-8</v>
      </c>
      <c r="JF120" s="86">
        <f t="shared" si="145"/>
        <v>3.2360961548302041E-8</v>
      </c>
      <c r="JG120" s="86">
        <f t="shared" si="145"/>
        <v>1.2063665927487749E-6</v>
      </c>
      <c r="JH120" s="86">
        <f t="shared" si="145"/>
        <v>2.4506623004007323E-7</v>
      </c>
      <c r="JI120" s="86">
        <f t="shared" si="145"/>
        <v>3.1206200635452524E-7</v>
      </c>
      <c r="JJ120" s="86">
        <f t="shared" si="145"/>
        <v>8.6701893809428298E-8</v>
      </c>
      <c r="JK120" s="86">
        <f t="shared" si="145"/>
        <v>5.4652564722134056E-7</v>
      </c>
      <c r="JL120" s="86">
        <f t="shared" si="145"/>
        <v>1.6897490474695822E-6</v>
      </c>
      <c r="JM120" s="86">
        <f t="shared" si="145"/>
        <v>1.217609237842554E-4</v>
      </c>
    </row>
    <row r="121" spans="2:273" x14ac:dyDescent="0.25">
      <c r="B121" s="2">
        <v>94</v>
      </c>
      <c r="C121" s="37">
        <v>95.65</v>
      </c>
      <c r="D121" s="37">
        <v>92.352000000000004</v>
      </c>
      <c r="E121" s="37">
        <v>91.792000000000002</v>
      </c>
      <c r="F121" s="37">
        <v>99.185000000000002</v>
      </c>
      <c r="G121" s="37">
        <v>94.926000000000002</v>
      </c>
      <c r="H121" s="37">
        <v>91.37</v>
      </c>
      <c r="I121" s="37">
        <v>92.980999999999995</v>
      </c>
      <c r="J121" s="37">
        <v>98.685000000000002</v>
      </c>
      <c r="K121" s="37">
        <v>95.108999999999995</v>
      </c>
      <c r="L121" s="37">
        <v>96.314999999999998</v>
      </c>
      <c r="M121" s="37">
        <v>96.778000000000006</v>
      </c>
      <c r="N121" s="37">
        <v>98.221999999999994</v>
      </c>
      <c r="O121" s="37">
        <v>94.480999999999995</v>
      </c>
      <c r="P121" s="37">
        <v>96</v>
      </c>
      <c r="Q121" s="37">
        <v>98.272999999999996</v>
      </c>
      <c r="S121" s="4">
        <f t="shared" si="146"/>
        <v>96.341905563640978</v>
      </c>
      <c r="T121" s="4">
        <f t="shared" si="146"/>
        <v>92.687379844261244</v>
      </c>
      <c r="U121" s="4">
        <f t="shared" si="146"/>
        <v>92.322648291428052</v>
      </c>
      <c r="V121" s="4">
        <f t="shared" si="146"/>
        <v>99.728627133452349</v>
      </c>
      <c r="W121" s="4">
        <f t="shared" si="146"/>
        <v>95.954330947945138</v>
      </c>
      <c r="X121" s="4">
        <f t="shared" si="146"/>
        <v>91.838693585574148</v>
      </c>
      <c r="Y121" s="4">
        <f t="shared" si="146"/>
        <v>93.506607320701875</v>
      </c>
      <c r="Z121" s="4">
        <f t="shared" si="146"/>
        <v>98.206670785608381</v>
      </c>
      <c r="AA121" s="4">
        <f t="shared" si="146"/>
        <v>95.837105605761366</v>
      </c>
      <c r="AB121" s="4">
        <f t="shared" si="146"/>
        <v>95.738294970935229</v>
      </c>
      <c r="AC121" s="4">
        <f t="shared" si="146"/>
        <v>96.819679490269067</v>
      </c>
      <c r="AD121" s="4">
        <f t="shared" si="146"/>
        <v>97.959155505709376</v>
      </c>
      <c r="AE121" s="4">
        <f t="shared" si="146"/>
        <v>94.701012376206748</v>
      </c>
      <c r="AF121" s="4">
        <f t="shared" si="146"/>
        <v>96.478419364463306</v>
      </c>
      <c r="AG121" s="4">
        <f t="shared" si="146"/>
        <v>98.745049031831115</v>
      </c>
      <c r="AI121" s="4">
        <f t="shared" si="147"/>
        <v>-0.69190556364097233</v>
      </c>
      <c r="AJ121" s="4">
        <f t="shared" si="147"/>
        <v>-0.33537984426124012</v>
      </c>
      <c r="AK121" s="4">
        <f t="shared" si="147"/>
        <v>-0.53064829142805081</v>
      </c>
      <c r="AL121" s="4">
        <f t="shared" si="147"/>
        <v>-0.54362713345234681</v>
      </c>
      <c r="AM121" s="4">
        <f t="shared" si="147"/>
        <v>-1.0283309479451361</v>
      </c>
      <c r="AN121" s="4">
        <f t="shared" si="147"/>
        <v>-0.46869358557414387</v>
      </c>
      <c r="AO121" s="4">
        <f t="shared" si="147"/>
        <v>-0.5256073207018801</v>
      </c>
      <c r="AP121" s="4">
        <f t="shared" si="147"/>
        <v>0.47832921439162135</v>
      </c>
      <c r="AQ121" s="4">
        <f t="shared" si="147"/>
        <v>-0.72810560576137107</v>
      </c>
      <c r="AR121" s="4">
        <f t="shared" si="147"/>
        <v>0.57670502906476884</v>
      </c>
      <c r="AS121" s="4">
        <f t="shared" si="147"/>
        <v>-4.1679490269061148E-2</v>
      </c>
      <c r="AT121" s="4">
        <f t="shared" si="147"/>
        <v>0.26284449429061851</v>
      </c>
      <c r="AU121" s="4">
        <f t="shared" si="147"/>
        <v>-0.2200123762067534</v>
      </c>
      <c r="AV121" s="4">
        <f t="shared" si="147"/>
        <v>-0.47841936446330635</v>
      </c>
      <c r="AW121" s="4">
        <f t="shared" si="147"/>
        <v>-0.47204903183111924</v>
      </c>
      <c r="AY121" s="2">
        <f t="shared" si="139"/>
        <v>96.328294957698603</v>
      </c>
      <c r="AZ121" s="2">
        <f t="shared" si="139"/>
        <v>92.687308370726228</v>
      </c>
      <c r="BA121" s="2">
        <f t="shared" si="139"/>
        <v>92.322584534784184</v>
      </c>
      <c r="BB121" s="2">
        <f t="shared" si="139"/>
        <v>99.728568235700109</v>
      </c>
      <c r="BC121" s="2">
        <f t="shared" si="139"/>
        <v>95.954317611996444</v>
      </c>
      <c r="BD121" s="2">
        <f t="shared" si="139"/>
        <v>91.838612106280593</v>
      </c>
      <c r="BE121" s="2">
        <f t="shared" si="139"/>
        <v>93.506560472382148</v>
      </c>
      <c r="BF121" s="2">
        <f t="shared" si="139"/>
        <v>98.206650697925639</v>
      </c>
      <c r="BG121" s="2">
        <f t="shared" si="139"/>
        <v>95.836510802984364</v>
      </c>
      <c r="BH121" s="2">
        <f t="shared" si="139"/>
        <v>95.738161620995143</v>
      </c>
      <c r="BI121" s="2">
        <f t="shared" si="139"/>
        <v>96.819467412732962</v>
      </c>
      <c r="BJ121" s="2">
        <f t="shared" si="139"/>
        <v>97.959102042538404</v>
      </c>
      <c r="BK121" s="2">
        <f t="shared" si="139"/>
        <v>94.700989081268276</v>
      </c>
      <c r="BL121" s="2">
        <f t="shared" si="139"/>
        <v>96.477417467809758</v>
      </c>
      <c r="BM121" s="2">
        <f t="shared" si="139"/>
        <v>98.628552807242798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95.65</v>
      </c>
      <c r="CF121" s="2">
        <f t="shared" si="140"/>
        <v>92.352000000000004</v>
      </c>
      <c r="CG121" s="2">
        <f t="shared" si="140"/>
        <v>91.792000000000002</v>
      </c>
      <c r="CH121" s="2">
        <f t="shared" si="140"/>
        <v>99.185000000000002</v>
      </c>
      <c r="CI121" s="2">
        <f t="shared" si="140"/>
        <v>94.926000000000002</v>
      </c>
      <c r="CJ121" s="2">
        <f t="shared" si="140"/>
        <v>91.37</v>
      </c>
      <c r="CK121" s="2">
        <f t="shared" si="140"/>
        <v>92.980999999999995</v>
      </c>
      <c r="CL121" s="2">
        <f t="shared" si="140"/>
        <v>98.685000000000002</v>
      </c>
      <c r="CM121" s="2">
        <f t="shared" si="140"/>
        <v>95.108999999999995</v>
      </c>
      <c r="CN121" s="2">
        <f t="shared" si="140"/>
        <v>96.314999999999998</v>
      </c>
      <c r="CO121" s="2">
        <f t="shared" si="140"/>
        <v>96.778000000000006</v>
      </c>
      <c r="CP121" s="2">
        <f t="shared" si="140"/>
        <v>98.221999999999994</v>
      </c>
      <c r="CQ121" s="2">
        <f t="shared" si="140"/>
        <v>94.480999999999995</v>
      </c>
      <c r="CR121" s="2">
        <f t="shared" si="140"/>
        <v>96</v>
      </c>
      <c r="CS121" s="2">
        <f t="shared" si="140"/>
        <v>98.272999999999996</v>
      </c>
      <c r="CU121" s="2">
        <f t="shared" si="110"/>
        <v>95.65</v>
      </c>
      <c r="CV121" s="2">
        <f t="shared" si="111"/>
        <v>92.352000000000004</v>
      </c>
      <c r="CW121" s="2">
        <f t="shared" si="112"/>
        <v>91.792000000000002</v>
      </c>
      <c r="CX121" s="2">
        <f t="shared" si="113"/>
        <v>99.185000000000002</v>
      </c>
      <c r="CY121" s="2">
        <f t="shared" si="114"/>
        <v>94.926000000000002</v>
      </c>
      <c r="CZ121" s="2">
        <f t="shared" si="115"/>
        <v>91.37</v>
      </c>
      <c r="DA121" s="2">
        <f t="shared" si="116"/>
        <v>92.980999999999995</v>
      </c>
      <c r="DB121" s="2">
        <f t="shared" si="117"/>
        <v>98.685000000000002</v>
      </c>
      <c r="DC121" s="2">
        <f t="shared" si="118"/>
        <v>95.108999999999995</v>
      </c>
      <c r="DD121" s="2">
        <f t="shared" si="119"/>
        <v>96.314999999999998</v>
      </c>
      <c r="DE121" s="2">
        <f t="shared" si="120"/>
        <v>96.778000000000006</v>
      </c>
      <c r="DF121" s="2">
        <f t="shared" si="121"/>
        <v>98.221999999999994</v>
      </c>
      <c r="DG121" s="2">
        <f t="shared" si="122"/>
        <v>94.480999999999995</v>
      </c>
      <c r="DH121" s="2">
        <f t="shared" si="123"/>
        <v>96</v>
      </c>
      <c r="DI121" s="2">
        <f t="shared" si="124"/>
        <v>98.272999999999996</v>
      </c>
      <c r="DK121" s="2">
        <f t="shared" si="148"/>
        <v>110.11841758901757</v>
      </c>
      <c r="DL121" s="2">
        <f t="shared" si="148"/>
        <v>114.53009743954482</v>
      </c>
      <c r="DM121" s="2">
        <f t="shared" si="148"/>
        <v>112.11081430499326</v>
      </c>
      <c r="DN121" s="2">
        <f t="shared" si="148"/>
        <v>119.09308078078078</v>
      </c>
      <c r="DO121" s="2">
        <f t="shared" si="148"/>
        <v>115.12104059525113</v>
      </c>
      <c r="DP121" s="2">
        <f t="shared" si="148"/>
        <v>108.5458002814259</v>
      </c>
      <c r="DQ121" s="2">
        <f t="shared" si="148"/>
        <v>114.28332742551565</v>
      </c>
      <c r="DR121" s="2">
        <f t="shared" si="148"/>
        <v>117.42697540106954</v>
      </c>
      <c r="DS121" s="2">
        <f t="shared" si="148"/>
        <v>110.24572252252248</v>
      </c>
      <c r="DT121" s="2">
        <f t="shared" si="148"/>
        <v>109.89559943977591</v>
      </c>
      <c r="DU121" s="2">
        <f t="shared" si="148"/>
        <v>113.58843053221291</v>
      </c>
      <c r="DV121" s="2">
        <f t="shared" si="148"/>
        <v>111.21372370766488</v>
      </c>
      <c r="DW121" s="2">
        <f t="shared" si="148"/>
        <v>118.53582741935483</v>
      </c>
      <c r="DX121" s="2">
        <f t="shared" si="148"/>
        <v>109.96622610307752</v>
      </c>
      <c r="DY121" s="2">
        <f t="shared" si="148"/>
        <v>112.01025885225886</v>
      </c>
      <c r="EA121" s="2">
        <f t="shared" si="152"/>
        <v>96.145831146695372</v>
      </c>
      <c r="EB121" s="2">
        <f t="shared" si="152"/>
        <v>92.427824684951815</v>
      </c>
      <c r="EC121" s="2">
        <f t="shared" si="152"/>
        <v>92.088967379196959</v>
      </c>
      <c r="ED121" s="2">
        <f t="shared" si="152"/>
        <v>99.487631790598414</v>
      </c>
      <c r="EE121" s="2">
        <f t="shared" si="151"/>
        <v>95.723164266426664</v>
      </c>
      <c r="EF121" s="2">
        <f t="shared" si="151"/>
        <v>91.657766629888783</v>
      </c>
      <c r="EG121" s="2">
        <f t="shared" si="151"/>
        <v>93.229677549243632</v>
      </c>
      <c r="EH121" s="2">
        <f t="shared" si="151"/>
        <v>97.932672044732684</v>
      </c>
      <c r="EI121" s="2">
        <f t="shared" si="151"/>
        <v>95.653435657106087</v>
      </c>
      <c r="EJ121" s="2">
        <f t="shared" si="151"/>
        <v>95.534799411141449</v>
      </c>
      <c r="EK121" s="2">
        <f t="shared" si="151"/>
        <v>96.604313159635822</v>
      </c>
      <c r="EL121" s="2">
        <f t="shared" si="151"/>
        <v>97.787798468849658</v>
      </c>
      <c r="EM121" s="2">
        <f t="shared" si="135"/>
        <v>94.344756832172465</v>
      </c>
      <c r="EN121" s="2">
        <f t="shared" si="135"/>
        <v>96.260725663170888</v>
      </c>
      <c r="EO121" s="2">
        <f t="shared" si="135"/>
        <v>98.436407138316241</v>
      </c>
      <c r="EQ121" s="2">
        <f t="shared" si="149"/>
        <v>96.030842917003554</v>
      </c>
      <c r="ER121" s="2">
        <f t="shared" si="149"/>
        <v>91.923642918214625</v>
      </c>
      <c r="ES121" s="2">
        <f t="shared" si="149"/>
        <v>92.05785369957492</v>
      </c>
      <c r="ET121" s="2">
        <f t="shared" si="149"/>
        <v>99.307593069298406</v>
      </c>
      <c r="EU121" s="2">
        <f t="shared" si="149"/>
        <v>95.404576969454467</v>
      </c>
      <c r="EV121" s="2">
        <f t="shared" si="149"/>
        <v>91.404894161116758</v>
      </c>
      <c r="EW121" s="2">
        <f t="shared" si="149"/>
        <v>93.035136555063048</v>
      </c>
      <c r="EX121" s="2">
        <f t="shared" si="149"/>
        <v>97.630369794331472</v>
      </c>
      <c r="EY121" s="2">
        <f t="shared" si="149"/>
        <v>95.907624291350686</v>
      </c>
      <c r="EZ121" s="2">
        <f t="shared" si="149"/>
        <v>95.960289813430862</v>
      </c>
      <c r="FA121" s="2">
        <f t="shared" si="149"/>
        <v>96.360811017280938</v>
      </c>
      <c r="FB121" s="2">
        <f t="shared" si="149"/>
        <v>97.187035425084133</v>
      </c>
      <c r="FC121" s="2">
        <f t="shared" si="149"/>
        <v>94.574068773687529</v>
      </c>
      <c r="FD121" s="2">
        <f t="shared" si="149"/>
        <v>96.307344579378892</v>
      </c>
      <c r="FE121" s="2">
        <f t="shared" si="149"/>
        <v>98.445398458394052</v>
      </c>
      <c r="FG121" s="2">
        <f t="shared" si="150"/>
        <v>0.9868148833806909</v>
      </c>
      <c r="FH121" s="2">
        <f t="shared" si="150"/>
        <v>0.98783642921671289</v>
      </c>
      <c r="FI121" s="2">
        <f t="shared" si="150"/>
        <v>0.98830578074656628</v>
      </c>
      <c r="FJ121" s="2">
        <f t="shared" si="150"/>
        <v>0.98755634374066292</v>
      </c>
      <c r="FK121" s="2">
        <f t="shared" si="150"/>
        <v>0.98783497573305545</v>
      </c>
      <c r="FL121" s="2">
        <f t="shared" si="150"/>
        <v>0.98905785674553182</v>
      </c>
      <c r="FM121" s="2">
        <f t="shared" si="150"/>
        <v>0.98668561025315471</v>
      </c>
      <c r="FN121" s="2">
        <f t="shared" si="150"/>
        <v>0.98567255122838693</v>
      </c>
      <c r="FO121" s="2">
        <f t="shared" si="150"/>
        <v>0.9878794328381264</v>
      </c>
      <c r="FP121" s="2">
        <f t="shared" si="150"/>
        <v>0.986515722366618</v>
      </c>
      <c r="FQ121" s="2">
        <f t="shared" si="150"/>
        <v>0.98703810105981982</v>
      </c>
      <c r="FR121" s="2">
        <f t="shared" si="150"/>
        <v>0.98641970603063911</v>
      </c>
      <c r="FS121" s="2">
        <f t="shared" si="150"/>
        <v>0.98543051781673374</v>
      </c>
      <c r="FT121" s="2">
        <f t="shared" si="150"/>
        <v>0.98423366681017144</v>
      </c>
      <c r="FU121" s="2">
        <f t="shared" si="150"/>
        <v>0.98585325211655694</v>
      </c>
      <c r="FW121" s="2">
        <f t="shared" si="141"/>
        <v>1.536131756181275E-2</v>
      </c>
      <c r="FX121" s="2">
        <f t="shared" si="141"/>
        <v>1.8562498616659415E-2</v>
      </c>
      <c r="FY121" s="2">
        <f t="shared" si="141"/>
        <v>1.6800077267262001E-2</v>
      </c>
      <c r="FZ121" s="2">
        <f t="shared" si="141"/>
        <v>1.6813177300139488E-2</v>
      </c>
      <c r="GA121" s="2">
        <f t="shared" si="141"/>
        <v>1.5136481408345543E-2</v>
      </c>
      <c r="GB121" s="2">
        <f t="shared" si="141"/>
        <v>1.5603941104236926E-2</v>
      </c>
      <c r="GC121" s="2">
        <f t="shared" si="141"/>
        <v>1.764963175124316E-2</v>
      </c>
      <c r="GD121" s="2">
        <f t="shared" si="141"/>
        <v>1.7614753036634779E-2</v>
      </c>
      <c r="GE121" s="2">
        <f t="shared" si="141"/>
        <v>2.4424195437048019E-2</v>
      </c>
      <c r="GF121" s="2">
        <f t="shared" si="141"/>
        <v>2.2837636707712348E-2</v>
      </c>
      <c r="GG121" s="2">
        <f t="shared" si="141"/>
        <v>2.0501502886499382E-2</v>
      </c>
      <c r="GH121" s="2">
        <f t="shared" si="141"/>
        <v>1.8350725763568596E-2</v>
      </c>
      <c r="GI121" s="2">
        <f t="shared" si="141"/>
        <v>1.648792102466367E-2</v>
      </c>
      <c r="GJ121" s="2">
        <f t="shared" si="141"/>
        <v>1.300584010265078E-2</v>
      </c>
      <c r="GK121" s="2">
        <f t="shared" si="141"/>
        <v>1.3325175961548032E-2</v>
      </c>
      <c r="GM121" s="86">
        <f t="shared" si="142"/>
        <v>3.3386730961947362E-20</v>
      </c>
      <c r="GN121" s="86">
        <f t="shared" si="142"/>
        <v>3.0107196248061194E-37</v>
      </c>
      <c r="GO121" s="86">
        <f t="shared" si="142"/>
        <v>9.729102875302323E-39</v>
      </c>
      <c r="GP121" s="86">
        <f t="shared" si="142"/>
        <v>2.6354780608074701E-58</v>
      </c>
      <c r="GQ121" s="86">
        <f t="shared" si="142"/>
        <v>2.4312092977478632E-67</v>
      </c>
      <c r="GR121" s="86">
        <f t="shared" si="142"/>
        <v>2.165743770195105E-65</v>
      </c>
      <c r="GS121" s="86">
        <f t="shared" si="142"/>
        <v>3.1120838633703263E-63</v>
      </c>
      <c r="GT121" s="86">
        <f t="shared" si="142"/>
        <v>1.4967296662915893E-61</v>
      </c>
      <c r="GU121" s="86">
        <f t="shared" si="142"/>
        <v>1.562511998280288E-55</v>
      </c>
      <c r="GV121" s="86">
        <f t="shared" si="142"/>
        <v>9.9947932888503605E-55</v>
      </c>
      <c r="GW121" s="86">
        <f t="shared" si="142"/>
        <v>2.2614090934664823E-52</v>
      </c>
      <c r="GX121" s="86">
        <f t="shared" si="142"/>
        <v>1.8048496420845691E-62</v>
      </c>
      <c r="GY121" s="86">
        <f t="shared" si="142"/>
        <v>1.7780589037796269E-38</v>
      </c>
      <c r="GZ121" s="86">
        <f t="shared" si="142"/>
        <v>7.8989541218193453E-41</v>
      </c>
      <c r="HA121" s="86">
        <f t="shared" si="142"/>
        <v>3.4816015533552634E-40</v>
      </c>
      <c r="HC121" s="86">
        <f t="shared" si="73"/>
        <v>1.5233670358844494E-3</v>
      </c>
      <c r="HD121" s="86">
        <f t="shared" si="73"/>
        <v>1.3083434257701523E-6</v>
      </c>
      <c r="HE121" s="86">
        <f t="shared" si="73"/>
        <v>1.985154732553101E-8</v>
      </c>
      <c r="HF121" s="86">
        <f t="shared" si="73"/>
        <v>5.0258090316970409E-13</v>
      </c>
      <c r="HG121" s="86">
        <f t="shared" si="73"/>
        <v>1.386177464666328E-9</v>
      </c>
      <c r="HH121" s="86">
        <f t="shared" si="73"/>
        <v>8.1326486733193708E-11</v>
      </c>
      <c r="HI121" s="86">
        <f t="shared" si="138"/>
        <v>3.9535516374320205E-14</v>
      </c>
      <c r="HJ121" s="86">
        <f t="shared" si="138"/>
        <v>2.7968537996711298E-12</v>
      </c>
      <c r="HK121" s="86">
        <f t="shared" si="138"/>
        <v>2.8629122024880137E-13</v>
      </c>
      <c r="HL121" s="86">
        <f t="shared" si="138"/>
        <v>2.7187427920764081E-9</v>
      </c>
      <c r="HM121" s="86">
        <f t="shared" si="138"/>
        <v>2.9333551433140777E-10</v>
      </c>
      <c r="HN121" s="86">
        <f t="shared" si="138"/>
        <v>9.0536548330659626E-10</v>
      </c>
      <c r="HO121" s="86">
        <f t="shared" si="138"/>
        <v>4.4493082253402956E-8</v>
      </c>
      <c r="HP121" s="86">
        <f t="shared" si="138"/>
        <v>6.1995203700355893E-8</v>
      </c>
      <c r="HQ121" s="86">
        <f t="shared" si="138"/>
        <v>5.2725429051442517E-12</v>
      </c>
      <c r="HS121" s="86">
        <f t="shared" si="143"/>
        <v>2.5588707713947338E-7</v>
      </c>
      <c r="HT121" s="86">
        <f t="shared" si="143"/>
        <v>3.0517660020386597E-6</v>
      </c>
      <c r="HU121" s="86">
        <f t="shared" si="143"/>
        <v>2.039128234824976E-6</v>
      </c>
      <c r="HV121" s="86">
        <f t="shared" si="143"/>
        <v>1.0446066306507733E-6</v>
      </c>
      <c r="HW121" s="86">
        <f t="shared" si="143"/>
        <v>1.6087429921427857E-7</v>
      </c>
      <c r="HX121" s="86">
        <f t="shared" si="143"/>
        <v>8.1464602475776572E-7</v>
      </c>
      <c r="HY121" s="86">
        <f t="shared" si="143"/>
        <v>3.8775144473624989E-7</v>
      </c>
      <c r="HZ121" s="86">
        <f t="shared" si="143"/>
        <v>1.5030753282327232E-7</v>
      </c>
      <c r="IA121" s="86">
        <f t="shared" si="143"/>
        <v>4.5753107870135867E-6</v>
      </c>
      <c r="IB121" s="86">
        <f t="shared" si="143"/>
        <v>8.5140611716267985E-7</v>
      </c>
      <c r="IC121" s="86">
        <f t="shared" si="143"/>
        <v>1.2737859010765599E-6</v>
      </c>
      <c r="ID121" s="86">
        <f t="shared" si="143"/>
        <v>3.1406636940375092E-7</v>
      </c>
      <c r="IE121" s="86">
        <f t="shared" si="143"/>
        <v>1.1860093073533123E-7</v>
      </c>
      <c r="IF121" s="86">
        <f t="shared" si="143"/>
        <v>2.7241276640718304E-6</v>
      </c>
      <c r="IG121" s="86">
        <f t="shared" si="143"/>
        <v>2.4070647295524022E-4</v>
      </c>
      <c r="II121" s="86">
        <f t="shared" si="144"/>
        <v>3.1197865396819368E-38</v>
      </c>
      <c r="IJ121" s="86">
        <f t="shared" si="144"/>
        <v>9.5953994206938164E-33</v>
      </c>
      <c r="IK121" s="86">
        <f t="shared" si="144"/>
        <v>6.3081546819589688E-33</v>
      </c>
      <c r="IL121" s="86">
        <f t="shared" si="144"/>
        <v>1.6782003540243496E-35</v>
      </c>
      <c r="IM121" s="86">
        <f t="shared" si="144"/>
        <v>3.8576043482209765E-40</v>
      </c>
      <c r="IN121" s="86">
        <f t="shared" si="144"/>
        <v>2.9378233814577456E-37</v>
      </c>
      <c r="IO121" s="86">
        <f t="shared" si="144"/>
        <v>6.1378496536279854E-41</v>
      </c>
      <c r="IP121" s="86">
        <f t="shared" si="144"/>
        <v>6.3620424843244182E-43</v>
      </c>
      <c r="IQ121" s="86">
        <f t="shared" si="144"/>
        <v>5.8062440242178003E-35</v>
      </c>
      <c r="IR121" s="86">
        <f t="shared" si="144"/>
        <v>3.4033636882887495E-38</v>
      </c>
      <c r="IS121" s="86">
        <f t="shared" si="144"/>
        <v>1.3305297662738771E-39</v>
      </c>
      <c r="IT121" s="86">
        <f t="shared" si="144"/>
        <v>2.256536538457094E-42</v>
      </c>
      <c r="IU121" s="86">
        <f t="shared" si="144"/>
        <v>5.7353794682085705E-42</v>
      </c>
      <c r="IV121" s="86">
        <f t="shared" si="144"/>
        <v>3.9280596977979241E-41</v>
      </c>
      <c r="IW121" s="86">
        <f t="shared" si="144"/>
        <v>1.0007925357920221E-27</v>
      </c>
      <c r="IY121" s="86">
        <f t="shared" si="145"/>
        <v>1.5236229229615888E-3</v>
      </c>
      <c r="IZ121" s="86">
        <f t="shared" si="145"/>
        <v>4.3601094278088118E-6</v>
      </c>
      <c r="JA121" s="86">
        <f t="shared" si="145"/>
        <v>2.058979782150507E-6</v>
      </c>
      <c r="JB121" s="86">
        <f t="shared" si="145"/>
        <v>1.0446071332316765E-6</v>
      </c>
      <c r="JC121" s="86">
        <f t="shared" si="145"/>
        <v>1.622604766789449E-7</v>
      </c>
      <c r="JD121" s="86">
        <f t="shared" si="145"/>
        <v>8.1472735124449894E-7</v>
      </c>
      <c r="JE121" s="86">
        <f t="shared" si="145"/>
        <v>3.8775148427176628E-7</v>
      </c>
      <c r="JF121" s="86">
        <f t="shared" si="145"/>
        <v>1.5031032967707198E-7</v>
      </c>
      <c r="JG121" s="86">
        <f t="shared" si="145"/>
        <v>4.5753110733048072E-6</v>
      </c>
      <c r="JH121" s="86">
        <f t="shared" si="145"/>
        <v>8.5412485995475624E-7</v>
      </c>
      <c r="JI121" s="86">
        <f t="shared" si="145"/>
        <v>1.2740792365908913E-6</v>
      </c>
      <c r="JJ121" s="86">
        <f t="shared" si="145"/>
        <v>3.1497173488705754E-7</v>
      </c>
      <c r="JK121" s="86">
        <f t="shared" si="145"/>
        <v>1.6309401298873418E-7</v>
      </c>
      <c r="JL121" s="86">
        <f t="shared" si="145"/>
        <v>2.7861228677721861E-6</v>
      </c>
      <c r="JM121" s="86">
        <f t="shared" si="145"/>
        <v>2.4070647822778312E-4</v>
      </c>
    </row>
    <row r="122" spans="2:273" x14ac:dyDescent="0.25">
      <c r="B122" s="2">
        <v>95</v>
      </c>
      <c r="C122" s="37">
        <v>95.066999999999993</v>
      </c>
      <c r="D122" s="37">
        <v>92.352000000000004</v>
      </c>
      <c r="E122" s="37">
        <v>91.792000000000002</v>
      </c>
      <c r="F122" s="37">
        <v>99.388999999999996</v>
      </c>
      <c r="G122" s="37">
        <v>95</v>
      </c>
      <c r="H122" s="37">
        <v>90.944000000000003</v>
      </c>
      <c r="I122" s="37">
        <v>93.185000000000002</v>
      </c>
      <c r="J122" s="37">
        <v>97.426000000000002</v>
      </c>
      <c r="K122" s="37">
        <v>95.218000000000004</v>
      </c>
      <c r="L122" s="37">
        <v>96.314999999999998</v>
      </c>
      <c r="M122" s="37">
        <v>96.352000000000004</v>
      </c>
      <c r="N122" s="37">
        <v>97.778000000000006</v>
      </c>
      <c r="O122" s="37">
        <v>94.778000000000006</v>
      </c>
      <c r="P122" s="37">
        <v>97.308999999999997</v>
      </c>
      <c r="Q122" s="37">
        <v>98.781999999999996</v>
      </c>
      <c r="S122" s="4">
        <f t="shared" si="146"/>
        <v>96.209737414268247</v>
      </c>
      <c r="T122" s="4">
        <f t="shared" si="146"/>
        <v>92.431681270212991</v>
      </c>
      <c r="U122" s="4">
        <f t="shared" si="146"/>
        <v>92.151745713750572</v>
      </c>
      <c r="V122" s="4">
        <f t="shared" si="146"/>
        <v>99.485682818276459</v>
      </c>
      <c r="W122" s="4">
        <f t="shared" si="146"/>
        <v>95.732802873717631</v>
      </c>
      <c r="X122" s="4">
        <f t="shared" si="146"/>
        <v>91.642895323875678</v>
      </c>
      <c r="Y122" s="4">
        <f t="shared" si="146"/>
        <v>93.297200100403145</v>
      </c>
      <c r="Z122" s="4">
        <f t="shared" si="146"/>
        <v>97.952999566228513</v>
      </c>
      <c r="AA122" s="4">
        <f t="shared" si="146"/>
        <v>95.69673223847947</v>
      </c>
      <c r="AB122" s="4">
        <f t="shared" si="146"/>
        <v>95.604331731126621</v>
      </c>
      <c r="AC122" s="4">
        <f t="shared" si="146"/>
        <v>96.558768744941034</v>
      </c>
      <c r="AD122" s="4">
        <f t="shared" si="146"/>
        <v>97.669214256189093</v>
      </c>
      <c r="AE122" s="4">
        <f t="shared" si="146"/>
        <v>94.558736392357901</v>
      </c>
      <c r="AF122" s="4">
        <f t="shared" si="146"/>
        <v>96.348344480079035</v>
      </c>
      <c r="AG122" s="4">
        <f t="shared" si="146"/>
        <v>98.727075996121798</v>
      </c>
      <c r="AI122" s="4">
        <f t="shared" si="147"/>
        <v>-1.1427374142682538</v>
      </c>
      <c r="AJ122" s="4">
        <f t="shared" si="147"/>
        <v>-7.9681270212986988E-2</v>
      </c>
      <c r="AK122" s="4">
        <f t="shared" si="147"/>
        <v>-0.35974571375056996</v>
      </c>
      <c r="AL122" s="4">
        <f t="shared" si="147"/>
        <v>-9.6682818276462967E-2</v>
      </c>
      <c r="AM122" s="4">
        <f t="shared" si="147"/>
        <v>-0.73280287371763109</v>
      </c>
      <c r="AN122" s="4">
        <f t="shared" si="147"/>
        <v>-0.69889532387567499</v>
      </c>
      <c r="AO122" s="4">
        <f t="shared" si="147"/>
        <v>-0.11220010040314321</v>
      </c>
      <c r="AP122" s="4">
        <f t="shared" si="147"/>
        <v>-0.52699956622851118</v>
      </c>
      <c r="AQ122" s="4">
        <f t="shared" si="147"/>
        <v>-0.47873223847946633</v>
      </c>
      <c r="AR122" s="4">
        <f t="shared" si="147"/>
        <v>0.71066826887337697</v>
      </c>
      <c r="AS122" s="4">
        <f t="shared" si="147"/>
        <v>-0.20676874494103004</v>
      </c>
      <c r="AT122" s="4">
        <f t="shared" si="147"/>
        <v>0.10878574381091255</v>
      </c>
      <c r="AU122" s="4">
        <f t="shared" si="147"/>
        <v>0.21926360764210528</v>
      </c>
      <c r="AV122" s="4">
        <f t="shared" si="147"/>
        <v>0.96065551992096232</v>
      </c>
      <c r="AW122" s="4">
        <f t="shared" si="147"/>
        <v>5.4924003878198846E-2</v>
      </c>
      <c r="AY122" s="2">
        <f t="shared" si="139"/>
        <v>96.206180745898536</v>
      </c>
      <c r="AZ122" s="2">
        <f t="shared" si="139"/>
        <v>92.431502892152864</v>
      </c>
      <c r="BA122" s="2">
        <f t="shared" si="139"/>
        <v>92.151554402523331</v>
      </c>
      <c r="BB122" s="2">
        <f t="shared" si="139"/>
        <v>99.485491281854209</v>
      </c>
      <c r="BC122" s="2">
        <f t="shared" si="139"/>
        <v>95.732753201034612</v>
      </c>
      <c r="BD122" s="2">
        <f t="shared" si="139"/>
        <v>91.642624978493629</v>
      </c>
      <c r="BE122" s="2">
        <f t="shared" si="139"/>
        <v>93.297022064975138</v>
      </c>
      <c r="BF122" s="2">
        <f t="shared" si="139"/>
        <v>97.952916797780773</v>
      </c>
      <c r="BG122" s="2">
        <f t="shared" si="139"/>
        <v>95.694744924550704</v>
      </c>
      <c r="BH122" s="2">
        <f t="shared" si="139"/>
        <v>95.603825481332379</v>
      </c>
      <c r="BI122" s="2">
        <f t="shared" si="139"/>
        <v>96.557991096619972</v>
      </c>
      <c r="BJ122" s="2">
        <f t="shared" si="139"/>
        <v>97.669001148817784</v>
      </c>
      <c r="BK122" s="2">
        <f t="shared" si="139"/>
        <v>94.558643911902877</v>
      </c>
      <c r="BL122" s="2">
        <f t="shared" si="139"/>
        <v>96.345665570154296</v>
      </c>
      <c r="BM122" s="2">
        <f t="shared" si="139"/>
        <v>98.512266154440852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95.066999999999993</v>
      </c>
      <c r="CF122" s="2">
        <f t="shared" si="140"/>
        <v>92.352000000000004</v>
      </c>
      <c r="CG122" s="2">
        <f t="shared" si="140"/>
        <v>91.792000000000002</v>
      </c>
      <c r="CH122" s="2">
        <f t="shared" si="140"/>
        <v>99.388999999999996</v>
      </c>
      <c r="CI122" s="2">
        <f t="shared" si="140"/>
        <v>95</v>
      </c>
      <c r="CJ122" s="2">
        <f t="shared" si="140"/>
        <v>90.944000000000003</v>
      </c>
      <c r="CK122" s="2">
        <f t="shared" si="140"/>
        <v>93.185000000000002</v>
      </c>
      <c r="CL122" s="2">
        <f t="shared" si="140"/>
        <v>97.426000000000002</v>
      </c>
      <c r="CM122" s="2">
        <f t="shared" si="140"/>
        <v>95.218000000000004</v>
      </c>
      <c r="CN122" s="2">
        <f t="shared" si="140"/>
        <v>96.314999999999998</v>
      </c>
      <c r="CO122" s="2">
        <f t="shared" si="140"/>
        <v>96.352000000000004</v>
      </c>
      <c r="CP122" s="2">
        <f t="shared" si="140"/>
        <v>97.778000000000006</v>
      </c>
      <c r="CQ122" s="2">
        <f t="shared" si="140"/>
        <v>94.778000000000006</v>
      </c>
      <c r="CR122" s="2">
        <f t="shared" si="140"/>
        <v>97.308999999999997</v>
      </c>
      <c r="CS122" s="2">
        <f t="shared" si="140"/>
        <v>98.781999999999996</v>
      </c>
      <c r="CU122" s="2">
        <f t="shared" si="110"/>
        <v>95.066999999999993</v>
      </c>
      <c r="CV122" s="2">
        <f t="shared" si="111"/>
        <v>92.352000000000004</v>
      </c>
      <c r="CW122" s="2">
        <f t="shared" si="112"/>
        <v>91.792000000000002</v>
      </c>
      <c r="CX122" s="2">
        <f t="shared" si="113"/>
        <v>99.388999999999996</v>
      </c>
      <c r="CY122" s="2">
        <f t="shared" si="114"/>
        <v>95</v>
      </c>
      <c r="CZ122" s="2">
        <f t="shared" si="115"/>
        <v>90.944000000000003</v>
      </c>
      <c r="DA122" s="2">
        <f t="shared" si="116"/>
        <v>93.185000000000002</v>
      </c>
      <c r="DB122" s="2">
        <f t="shared" si="117"/>
        <v>97.426000000000002</v>
      </c>
      <c r="DC122" s="2">
        <f t="shared" si="118"/>
        <v>95.218000000000004</v>
      </c>
      <c r="DD122" s="2">
        <f t="shared" si="119"/>
        <v>96.314999999999998</v>
      </c>
      <c r="DE122" s="2">
        <f t="shared" si="120"/>
        <v>96.352000000000004</v>
      </c>
      <c r="DF122" s="2">
        <f t="shared" si="121"/>
        <v>97.778000000000006</v>
      </c>
      <c r="DG122" s="2">
        <f t="shared" si="122"/>
        <v>94.778000000000006</v>
      </c>
      <c r="DH122" s="2">
        <f t="shared" si="123"/>
        <v>97.308999999999997</v>
      </c>
      <c r="DI122" s="2">
        <f t="shared" si="124"/>
        <v>98.781999999999996</v>
      </c>
      <c r="DK122" s="2">
        <f t="shared" si="148"/>
        <v>110.19144474474473</v>
      </c>
      <c r="DL122" s="2">
        <f t="shared" si="148"/>
        <v>114.68000853485064</v>
      </c>
      <c r="DM122" s="2">
        <f t="shared" si="148"/>
        <v>112.21183495276654</v>
      </c>
      <c r="DN122" s="2">
        <f t="shared" si="148"/>
        <v>119.24524281424283</v>
      </c>
      <c r="DO122" s="2">
        <f t="shared" si="148"/>
        <v>115.21593905241274</v>
      </c>
      <c r="DP122" s="2">
        <f t="shared" si="148"/>
        <v>108.5876873358349</v>
      </c>
      <c r="DQ122" s="2">
        <f t="shared" si="148"/>
        <v>114.41254499618029</v>
      </c>
      <c r="DR122" s="2">
        <f t="shared" si="148"/>
        <v>117.48204171122997</v>
      </c>
      <c r="DS122" s="2">
        <f t="shared" si="148"/>
        <v>110.19846396396392</v>
      </c>
      <c r="DT122" s="2">
        <f t="shared" si="148"/>
        <v>109.85673613445378</v>
      </c>
      <c r="DU122" s="2">
        <f t="shared" si="148"/>
        <v>113.61413781512607</v>
      </c>
      <c r="DV122" s="2">
        <f t="shared" si="148"/>
        <v>111.24847838680927</v>
      </c>
      <c r="DW122" s="2">
        <f t="shared" si="148"/>
        <v>118.71291048387096</v>
      </c>
      <c r="DX122" s="2">
        <f t="shared" si="148"/>
        <v>110.02877804968486</v>
      </c>
      <c r="DY122" s="2">
        <f t="shared" si="148"/>
        <v>112.07992612942614</v>
      </c>
      <c r="EA122" s="2">
        <f t="shared" si="152"/>
        <v>96.03751879387292</v>
      </c>
      <c r="EB122" s="2">
        <f t="shared" si="152"/>
        <v>92.190616382505553</v>
      </c>
      <c r="EC122" s="2">
        <f t="shared" si="152"/>
        <v>91.935562297777551</v>
      </c>
      <c r="ED122" s="2">
        <f t="shared" si="152"/>
        <v>99.261324003368088</v>
      </c>
      <c r="EE122" s="2">
        <f t="shared" si="151"/>
        <v>95.518623087308754</v>
      </c>
      <c r="EF122" s="2">
        <f t="shared" si="151"/>
        <v>91.47540170146047</v>
      </c>
      <c r="EG122" s="2">
        <f t="shared" si="151"/>
        <v>93.040384862335372</v>
      </c>
      <c r="EH122" s="2">
        <f t="shared" si="151"/>
        <v>97.699035311073729</v>
      </c>
      <c r="EI122" s="2">
        <f t="shared" si="151"/>
        <v>95.527270656502679</v>
      </c>
      <c r="EJ122" s="2">
        <f t="shared" si="151"/>
        <v>95.416978890745355</v>
      </c>
      <c r="EK122" s="2">
        <f t="shared" si="151"/>
        <v>96.35849223401911</v>
      </c>
      <c r="EL122" s="2">
        <f t="shared" si="151"/>
        <v>97.509122820840531</v>
      </c>
      <c r="EM122" s="2">
        <f t="shared" si="135"/>
        <v>94.229208341321069</v>
      </c>
      <c r="EN122" s="2">
        <f t="shared" si="135"/>
        <v>96.14516159777915</v>
      </c>
      <c r="EO122" s="2">
        <f t="shared" si="135"/>
        <v>98.334790118971952</v>
      </c>
      <c r="EQ122" s="2">
        <f t="shared" si="149"/>
        <v>95.934283219996843</v>
      </c>
      <c r="ER122" s="2">
        <f t="shared" si="149"/>
        <v>91.754402635382064</v>
      </c>
      <c r="ES122" s="2">
        <f t="shared" si="149"/>
        <v>91.909340265329206</v>
      </c>
      <c r="ET122" s="2">
        <f t="shared" si="149"/>
        <v>99.105185447591083</v>
      </c>
      <c r="EU122" s="2">
        <f t="shared" si="149"/>
        <v>95.238729783656055</v>
      </c>
      <c r="EV122" s="2">
        <f t="shared" si="149"/>
        <v>91.258185990573267</v>
      </c>
      <c r="EW122" s="2">
        <f t="shared" si="149"/>
        <v>92.875448164041913</v>
      </c>
      <c r="EX122" s="2">
        <f t="shared" si="149"/>
        <v>97.442562158468846</v>
      </c>
      <c r="EY122" s="2">
        <f t="shared" si="149"/>
        <v>95.719071065154083</v>
      </c>
      <c r="EZ122" s="2">
        <f t="shared" si="149"/>
        <v>95.779514979290454</v>
      </c>
      <c r="FA122" s="2">
        <f t="shared" si="149"/>
        <v>96.148116008612519</v>
      </c>
      <c r="FB122" s="2">
        <f t="shared" si="149"/>
        <v>96.986742565888491</v>
      </c>
      <c r="FC122" s="2">
        <f t="shared" si="149"/>
        <v>94.4336499980745</v>
      </c>
      <c r="FD122" s="2">
        <f t="shared" si="149"/>
        <v>96.186810507523589</v>
      </c>
      <c r="FE122" s="2">
        <f t="shared" si="149"/>
        <v>98.328995390402497</v>
      </c>
      <c r="FG122" s="2">
        <f t="shared" si="150"/>
        <v>0.98796106378514015</v>
      </c>
      <c r="FH122" s="2">
        <f t="shared" si="150"/>
        <v>0.98889480612910607</v>
      </c>
      <c r="FI122" s="2">
        <f t="shared" si="150"/>
        <v>0.98932375981052578</v>
      </c>
      <c r="FJ122" s="2">
        <f t="shared" si="150"/>
        <v>0.98863881116656493</v>
      </c>
      <c r="FK122" s="2">
        <f t="shared" si="150"/>
        <v>0.98889347769405944</v>
      </c>
      <c r="FL122" s="2">
        <f t="shared" si="150"/>
        <v>0.99001102946519259</v>
      </c>
      <c r="FM122" s="2">
        <f t="shared" si="150"/>
        <v>0.9878428899098044</v>
      </c>
      <c r="FN122" s="2">
        <f t="shared" si="150"/>
        <v>0.98691671784698687</v>
      </c>
      <c r="FO122" s="2">
        <f t="shared" si="150"/>
        <v>0.98893410983494145</v>
      </c>
      <c r="FP122" s="2">
        <f t="shared" si="150"/>
        <v>0.98768758432230719</v>
      </c>
      <c r="FQ122" s="2">
        <f t="shared" si="150"/>
        <v>0.9881651098975518</v>
      </c>
      <c r="FR122" s="2">
        <f t="shared" si="150"/>
        <v>0.98759980747677456</v>
      </c>
      <c r="FS122" s="2">
        <f t="shared" si="150"/>
        <v>0.98669541843012432</v>
      </c>
      <c r="FT122" s="2">
        <f t="shared" si="150"/>
        <v>0.98560095792637581</v>
      </c>
      <c r="FU122" s="2">
        <f t="shared" si="150"/>
        <v>0.98708193268910005</v>
      </c>
      <c r="FW122" s="2">
        <f t="shared" si="141"/>
        <v>1.6818424324010522E-2</v>
      </c>
      <c r="FX122" s="2">
        <f t="shared" si="141"/>
        <v>2.0316989781942223E-2</v>
      </c>
      <c r="FY122" s="2">
        <f t="shared" si="141"/>
        <v>1.839110935024799E-2</v>
      </c>
      <c r="FZ122" s="2">
        <f t="shared" si="141"/>
        <v>1.8405426782362306E-2</v>
      </c>
      <c r="GA122" s="2">
        <f t="shared" si="141"/>
        <v>1.6572620163450586E-2</v>
      </c>
      <c r="GB122" s="2">
        <f t="shared" si="141"/>
        <v>1.708366276388153E-2</v>
      </c>
      <c r="GC122" s="2">
        <f t="shared" si="141"/>
        <v>1.9319538984685657E-2</v>
      </c>
      <c r="GD122" s="2">
        <f t="shared" si="141"/>
        <v>1.9281425017926367E-2</v>
      </c>
      <c r="GE122" s="2">
        <f t="shared" si="141"/>
        <v>2.6717640245656267E-2</v>
      </c>
      <c r="GF122" s="2">
        <f t="shared" si="141"/>
        <v>2.4985918378118664E-2</v>
      </c>
      <c r="GG122" s="2">
        <f t="shared" si="141"/>
        <v>2.2435075490142592E-2</v>
      </c>
      <c r="GH122" s="2">
        <f t="shared" si="141"/>
        <v>2.00856102165912E-2</v>
      </c>
      <c r="GI122" s="2">
        <f t="shared" si="141"/>
        <v>1.8049933425117921E-2</v>
      </c>
      <c r="GJ122" s="2">
        <f t="shared" si="141"/>
        <v>1.4242748579126923E-2</v>
      </c>
      <c r="GK122" s="2">
        <f t="shared" si="141"/>
        <v>1.4592005580620963E-2</v>
      </c>
      <c r="GM122" s="86">
        <f t="shared" si="142"/>
        <v>1.8291364365017626E-21</v>
      </c>
      <c r="GN122" s="86">
        <f t="shared" si="142"/>
        <v>1.3322223823592743E-39</v>
      </c>
      <c r="GO122" s="86">
        <f t="shared" si="142"/>
        <v>3.1954604709628284E-41</v>
      </c>
      <c r="GP122" s="86">
        <f t="shared" si="142"/>
        <v>4.78457018290401E-62</v>
      </c>
      <c r="GQ122" s="86">
        <f t="shared" si="142"/>
        <v>8.6170793791804431E-72</v>
      </c>
      <c r="GR122" s="86">
        <f t="shared" si="142"/>
        <v>1.2204115195682274E-69</v>
      </c>
      <c r="GS122" s="86">
        <f t="shared" si="142"/>
        <v>2.9044946685776454E-67</v>
      </c>
      <c r="GT122" s="86">
        <f t="shared" si="142"/>
        <v>1.4200041324388425E-65</v>
      </c>
      <c r="GU122" s="86">
        <f t="shared" si="142"/>
        <v>4.8676535588109009E-59</v>
      </c>
      <c r="GV122" s="86">
        <f t="shared" si="142"/>
        <v>2.6366859515311766E-58</v>
      </c>
      <c r="GW122" s="86">
        <f t="shared" si="142"/>
        <v>1.0404987541389056E-55</v>
      </c>
      <c r="GX122" s="86">
        <f t="shared" si="142"/>
        <v>1.9089274288153187E-66</v>
      </c>
      <c r="GY122" s="86">
        <f t="shared" si="142"/>
        <v>7.0595058809332618E-41</v>
      </c>
      <c r="GZ122" s="86">
        <f t="shared" si="142"/>
        <v>2.1078562748035073E-43</v>
      </c>
      <c r="HA122" s="86">
        <f t="shared" si="142"/>
        <v>1.6011349381745596E-42</v>
      </c>
      <c r="HC122" s="86">
        <f t="shared" si="73"/>
        <v>5.638243132940412E-4</v>
      </c>
      <c r="HD122" s="86">
        <f t="shared" si="73"/>
        <v>1.4891061306815611E-7</v>
      </c>
      <c r="HE122" s="86">
        <f t="shared" si="73"/>
        <v>9.5816784218086634E-10</v>
      </c>
      <c r="HF122" s="86">
        <f t="shared" si="73"/>
        <v>4.4297692796241207E-15</v>
      </c>
      <c r="HG122" s="86">
        <f t="shared" si="73"/>
        <v>3.7954442646697449E-11</v>
      </c>
      <c r="HH122" s="86">
        <f t="shared" si="73"/>
        <v>1.6458218364871006E-12</v>
      </c>
      <c r="HI122" s="86">
        <f t="shared" si="138"/>
        <v>2.6948712981194743E-16</v>
      </c>
      <c r="HJ122" s="86">
        <f t="shared" si="138"/>
        <v>3.2554490955233441E-14</v>
      </c>
      <c r="HK122" s="86">
        <f t="shared" si="138"/>
        <v>3.8531476943741528E-15</v>
      </c>
      <c r="HL122" s="86">
        <f t="shared" si="138"/>
        <v>1.2144621739783268E-10</v>
      </c>
      <c r="HM122" s="86">
        <f t="shared" si="138"/>
        <v>1.0552042909332321E-11</v>
      </c>
      <c r="HN122" s="86">
        <f t="shared" si="138"/>
        <v>3.7409549102025014E-11</v>
      </c>
      <c r="HO122" s="86">
        <f t="shared" si="138"/>
        <v>3.1024833331870619E-9</v>
      </c>
      <c r="HP122" s="86">
        <f t="shared" si="138"/>
        <v>4.0918281216272088E-9</v>
      </c>
      <c r="HQ122" s="86">
        <f t="shared" si="138"/>
        <v>1.3849184413645284E-13</v>
      </c>
      <c r="HS122" s="86">
        <f t="shared" si="143"/>
        <v>9.514971059735857E-7</v>
      </c>
      <c r="HT122" s="86">
        <f t="shared" si="143"/>
        <v>9.6978105150070209E-6</v>
      </c>
      <c r="HU122" s="86">
        <f t="shared" si="143"/>
        <v>6.4404873772964241E-6</v>
      </c>
      <c r="HV122" s="86">
        <f t="shared" si="143"/>
        <v>3.5650193026955941E-6</v>
      </c>
      <c r="HW122" s="86">
        <f t="shared" si="143"/>
        <v>6.2878979009682279E-7</v>
      </c>
      <c r="HX122" s="86">
        <f t="shared" si="143"/>
        <v>2.8363696363928814E-6</v>
      </c>
      <c r="HY122" s="86">
        <f t="shared" si="143"/>
        <v>1.5505819329020716E-6</v>
      </c>
      <c r="HZ122" s="86">
        <f t="shared" si="143"/>
        <v>6.5149107842891214E-7</v>
      </c>
      <c r="IA122" s="86">
        <f t="shared" si="143"/>
        <v>1.6166896931378481E-5</v>
      </c>
      <c r="IB122" s="86">
        <f t="shared" si="143"/>
        <v>3.412167256847625E-6</v>
      </c>
      <c r="IC122" s="86">
        <f t="shared" si="143"/>
        <v>4.9313878975419659E-6</v>
      </c>
      <c r="ID122" s="86">
        <f t="shared" si="143"/>
        <v>1.3188702531458567E-6</v>
      </c>
      <c r="IE122" s="86">
        <f t="shared" si="143"/>
        <v>4.9956258350863011E-7</v>
      </c>
      <c r="IF122" s="86">
        <f t="shared" si="143"/>
        <v>7.6075111699645153E-6</v>
      </c>
      <c r="IG122" s="86">
        <f t="shared" si="143"/>
        <v>4.6291273996961927E-4</v>
      </c>
      <c r="II122" s="86">
        <f t="shared" si="144"/>
        <v>1.2384678646656611E-36</v>
      </c>
      <c r="IJ122" s="86">
        <f t="shared" si="144"/>
        <v>2.5542802107096423E-31</v>
      </c>
      <c r="IK122" s="86">
        <f t="shared" si="144"/>
        <v>1.5777563471150831E-31</v>
      </c>
      <c r="IL122" s="86">
        <f t="shared" si="144"/>
        <v>5.4672194233413172E-34</v>
      </c>
      <c r="IM122" s="86">
        <f t="shared" si="144"/>
        <v>1.8288359944877971E-38</v>
      </c>
      <c r="IN122" s="86">
        <f t="shared" si="144"/>
        <v>1.0722707455038829E-35</v>
      </c>
      <c r="IO122" s="86">
        <f t="shared" si="144"/>
        <v>3.666155232790376E-39</v>
      </c>
      <c r="IP122" s="86">
        <f t="shared" si="144"/>
        <v>4.6590638966736118E-41</v>
      </c>
      <c r="IQ122" s="86">
        <f t="shared" si="144"/>
        <v>2.54002989042066E-33</v>
      </c>
      <c r="IR122" s="86">
        <f t="shared" si="144"/>
        <v>1.9896248866422914E-36</v>
      </c>
      <c r="IS122" s="86">
        <f t="shared" si="144"/>
        <v>8.0720039834655984E-38</v>
      </c>
      <c r="IT122" s="86">
        <f t="shared" si="144"/>
        <v>1.6308837187733684E-40</v>
      </c>
      <c r="IU122" s="86">
        <f t="shared" si="144"/>
        <v>3.5531787229503154E-40</v>
      </c>
      <c r="IV122" s="86">
        <f t="shared" si="144"/>
        <v>1.7891347648219424E-39</v>
      </c>
      <c r="IW122" s="86">
        <f t="shared" si="144"/>
        <v>1.2716069541943133E-26</v>
      </c>
      <c r="IY122" s="86">
        <f t="shared" si="145"/>
        <v>5.6477581040001478E-4</v>
      </c>
      <c r="IZ122" s="86">
        <f t="shared" si="145"/>
        <v>9.8467211280751772E-6</v>
      </c>
      <c r="JA122" s="86">
        <f t="shared" si="145"/>
        <v>6.4414455451386053E-6</v>
      </c>
      <c r="JB122" s="86">
        <f t="shared" si="145"/>
        <v>3.5650193071253634E-6</v>
      </c>
      <c r="JC122" s="86">
        <f t="shared" si="145"/>
        <v>6.2882774453946954E-7</v>
      </c>
      <c r="JD122" s="86">
        <f t="shared" si="145"/>
        <v>2.8363712822147181E-6</v>
      </c>
      <c r="JE122" s="86">
        <f t="shared" si="145"/>
        <v>1.5505819331715587E-6</v>
      </c>
      <c r="JF122" s="86">
        <f t="shared" si="145"/>
        <v>6.514911109834031E-7</v>
      </c>
      <c r="JG122" s="86">
        <f t="shared" si="145"/>
        <v>1.6166896935231627E-5</v>
      </c>
      <c r="JH122" s="86">
        <f t="shared" si="145"/>
        <v>3.4122887030650226E-6</v>
      </c>
      <c r="JI122" s="86">
        <f t="shared" si="145"/>
        <v>4.9313984495848751E-6</v>
      </c>
      <c r="JJ122" s="86">
        <f t="shared" si="145"/>
        <v>1.3189076626949588E-6</v>
      </c>
      <c r="JK122" s="86">
        <f t="shared" si="145"/>
        <v>5.0266506684181722E-7</v>
      </c>
      <c r="JL122" s="86">
        <f t="shared" si="145"/>
        <v>7.6116029980861426E-6</v>
      </c>
      <c r="JM122" s="86">
        <f t="shared" si="145"/>
        <v>4.6291274010811114E-4</v>
      </c>
    </row>
    <row r="123" spans="2:273" x14ac:dyDescent="0.25">
      <c r="B123" s="2">
        <v>96</v>
      </c>
      <c r="C123" s="37">
        <v>95.816999999999993</v>
      </c>
      <c r="D123" s="37">
        <v>91.685000000000002</v>
      </c>
      <c r="E123" s="37">
        <v>91.792000000000002</v>
      </c>
      <c r="F123" s="37">
        <v>99.388999999999996</v>
      </c>
      <c r="G123" s="37">
        <v>95.519000000000005</v>
      </c>
      <c r="H123" s="37">
        <v>91.203999999999994</v>
      </c>
      <c r="I123" s="37">
        <v>93.167000000000002</v>
      </c>
      <c r="J123" s="37">
        <v>97.962999999999994</v>
      </c>
      <c r="K123" s="37">
        <v>95.509</v>
      </c>
      <c r="L123" s="37">
        <v>95.167000000000002</v>
      </c>
      <c r="M123" s="37">
        <v>96.759</v>
      </c>
      <c r="N123" s="37">
        <v>98.278000000000006</v>
      </c>
      <c r="O123" s="37">
        <v>94.63</v>
      </c>
      <c r="P123" s="37">
        <v>96.126999999999995</v>
      </c>
      <c r="Q123" s="37">
        <v>98.617999999999995</v>
      </c>
      <c r="S123" s="4">
        <f t="shared" si="146"/>
        <v>96.085923194476081</v>
      </c>
      <c r="T123" s="4">
        <f t="shared" si="146"/>
        <v>92.177647488712168</v>
      </c>
      <c r="U123" s="4">
        <f t="shared" si="146"/>
        <v>91.982364510363865</v>
      </c>
      <c r="V123" s="4">
        <f t="shared" si="146"/>
        <v>99.244134580930378</v>
      </c>
      <c r="W123" s="4">
        <f t="shared" si="146"/>
        <v>95.512629928443872</v>
      </c>
      <c r="X123" s="4">
        <f t="shared" si="146"/>
        <v>91.448559950544876</v>
      </c>
      <c r="Y123" s="4">
        <f t="shared" si="146"/>
        <v>93.089610640799648</v>
      </c>
      <c r="Z123" s="4">
        <f t="shared" si="146"/>
        <v>97.701042918378946</v>
      </c>
      <c r="AA123" s="4">
        <f t="shared" si="146"/>
        <v>95.560062280103097</v>
      </c>
      <c r="AB123" s="4">
        <f t="shared" si="146"/>
        <v>95.472332673180674</v>
      </c>
      <c r="AC123" s="4">
        <f t="shared" si="146"/>
        <v>96.300340230057344</v>
      </c>
      <c r="AD123" s="4">
        <f t="shared" si="146"/>
        <v>97.380572193015979</v>
      </c>
      <c r="AE123" s="4">
        <f t="shared" si="146"/>
        <v>94.418539111671151</v>
      </c>
      <c r="AF123" s="4">
        <f t="shared" si="146"/>
        <v>96.221906035860229</v>
      </c>
      <c r="AG123" s="4">
        <f t="shared" si="146"/>
        <v>98.781716077927541</v>
      </c>
      <c r="AI123" s="4">
        <f t="shared" si="147"/>
        <v>-0.2689231944760877</v>
      </c>
      <c r="AJ123" s="4">
        <f t="shared" si="147"/>
        <v>-0.49264748871216568</v>
      </c>
      <c r="AK123" s="4">
        <f t="shared" si="147"/>
        <v>-0.19036451036386381</v>
      </c>
      <c r="AL123" s="4">
        <f t="shared" si="147"/>
        <v>0.14486541906961747</v>
      </c>
      <c r="AM123" s="4">
        <f t="shared" si="147"/>
        <v>6.3700715561338939E-3</v>
      </c>
      <c r="AN123" s="4">
        <f t="shared" si="147"/>
        <v>-0.24455995054488255</v>
      </c>
      <c r="AO123" s="4">
        <f t="shared" si="147"/>
        <v>7.7389359200353169E-2</v>
      </c>
      <c r="AP123" s="4">
        <f t="shared" si="147"/>
        <v>0.26195708162104836</v>
      </c>
      <c r="AQ123" s="4">
        <f t="shared" si="147"/>
        <v>-5.1062280103096214E-2</v>
      </c>
      <c r="AR123" s="4">
        <f t="shared" si="147"/>
        <v>-0.30533267318067203</v>
      </c>
      <c r="AS123" s="4">
        <f t="shared" si="147"/>
        <v>0.45865976994265623</v>
      </c>
      <c r="AT123" s="4">
        <f t="shared" si="147"/>
        <v>0.89742780698402669</v>
      </c>
      <c r="AU123" s="4">
        <f t="shared" si="147"/>
        <v>0.21146088832884402</v>
      </c>
      <c r="AV123" s="4">
        <f t="shared" si="147"/>
        <v>-9.4906035860233828E-2</v>
      </c>
      <c r="AW123" s="4">
        <f t="shared" si="147"/>
        <v>-0.16371607792754617</v>
      </c>
      <c r="AY123" s="2">
        <f t="shared" si="139"/>
        <v>96.085085098749801</v>
      </c>
      <c r="AZ123" s="2">
        <f t="shared" si="139"/>
        <v>92.177141904204078</v>
      </c>
      <c r="BA123" s="2">
        <f t="shared" si="139"/>
        <v>91.981820071090581</v>
      </c>
      <c r="BB123" s="2">
        <f t="shared" si="139"/>
        <v>99.243548796049396</v>
      </c>
      <c r="BC123" s="2">
        <f t="shared" si="139"/>
        <v>95.512456597635762</v>
      </c>
      <c r="BD123" s="2">
        <f t="shared" si="139"/>
        <v>91.447717081847983</v>
      </c>
      <c r="BE123" s="2">
        <f t="shared" si="139"/>
        <v>93.088981721047972</v>
      </c>
      <c r="BF123" s="2">
        <f t="shared" si="139"/>
        <v>97.700727051800456</v>
      </c>
      <c r="BG123" s="2">
        <f t="shared" si="139"/>
        <v>95.55389329320262</v>
      </c>
      <c r="BH123" s="2">
        <f t="shared" si="139"/>
        <v>95.470554408434026</v>
      </c>
      <c r="BI123" s="2">
        <f t="shared" si="139"/>
        <v>96.297698043704244</v>
      </c>
      <c r="BJ123" s="2">
        <f t="shared" si="139"/>
        <v>97.379785826653062</v>
      </c>
      <c r="BK123" s="2">
        <f t="shared" si="139"/>
        <v>94.418194101689295</v>
      </c>
      <c r="BL123" s="2">
        <f t="shared" si="139"/>
        <v>96.215063639188401</v>
      </c>
      <c r="BM123" s="2">
        <f t="shared" si="139"/>
        <v>98.39698600208736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95.816999999999993</v>
      </c>
      <c r="CF123" s="2">
        <f t="shared" si="140"/>
        <v>91.685000000000002</v>
      </c>
      <c r="CG123" s="2">
        <f t="shared" si="140"/>
        <v>91.792000000000002</v>
      </c>
      <c r="CH123" s="2">
        <f t="shared" si="140"/>
        <v>99.388999999999996</v>
      </c>
      <c r="CI123" s="2">
        <f t="shared" si="140"/>
        <v>95.519000000000005</v>
      </c>
      <c r="CJ123" s="2">
        <f t="shared" si="140"/>
        <v>91.203999999999994</v>
      </c>
      <c r="CK123" s="2">
        <f t="shared" si="140"/>
        <v>93.167000000000002</v>
      </c>
      <c r="CL123" s="2">
        <f t="shared" si="140"/>
        <v>97.962999999999994</v>
      </c>
      <c r="CM123" s="2">
        <f t="shared" si="140"/>
        <v>95.509</v>
      </c>
      <c r="CN123" s="2">
        <f t="shared" si="140"/>
        <v>95.167000000000002</v>
      </c>
      <c r="CO123" s="2">
        <f t="shared" si="140"/>
        <v>96.759</v>
      </c>
      <c r="CP123" s="2">
        <f t="shared" si="140"/>
        <v>98.278000000000006</v>
      </c>
      <c r="CQ123" s="2">
        <f t="shared" si="140"/>
        <v>94.63</v>
      </c>
      <c r="CR123" s="2">
        <f t="shared" si="140"/>
        <v>96.126999999999995</v>
      </c>
      <c r="CS123" s="2">
        <f t="shared" si="140"/>
        <v>98.617999999999995</v>
      </c>
      <c r="CU123" s="2">
        <f t="shared" si="110"/>
        <v>95.816999999999993</v>
      </c>
      <c r="CV123" s="2">
        <f t="shared" si="111"/>
        <v>91.685000000000002</v>
      </c>
      <c r="CW123" s="2">
        <f t="shared" si="112"/>
        <v>91.792000000000002</v>
      </c>
      <c r="CX123" s="2">
        <f t="shared" si="113"/>
        <v>99.388999999999996</v>
      </c>
      <c r="CY123" s="2">
        <f t="shared" si="114"/>
        <v>95.519000000000005</v>
      </c>
      <c r="CZ123" s="2">
        <f t="shared" si="115"/>
        <v>91.203999999999994</v>
      </c>
      <c r="DA123" s="2">
        <f t="shared" si="116"/>
        <v>93.167000000000002</v>
      </c>
      <c r="DB123" s="2">
        <f t="shared" si="117"/>
        <v>97.962999999999994</v>
      </c>
      <c r="DC123" s="2">
        <f t="shared" si="118"/>
        <v>95.509</v>
      </c>
      <c r="DD123" s="2">
        <f t="shared" si="119"/>
        <v>95.167000000000002</v>
      </c>
      <c r="DE123" s="2">
        <f t="shared" si="120"/>
        <v>96.759</v>
      </c>
      <c r="DF123" s="2">
        <f t="shared" si="121"/>
        <v>98.278000000000006</v>
      </c>
      <c r="DG123" s="2">
        <f t="shared" si="122"/>
        <v>94.63</v>
      </c>
      <c r="DH123" s="2">
        <f t="shared" si="123"/>
        <v>96.126999999999995</v>
      </c>
      <c r="DI123" s="2">
        <f t="shared" si="124"/>
        <v>98.617999999999995</v>
      </c>
      <c r="DK123" s="2">
        <f t="shared" si="148"/>
        <v>110.26447190047188</v>
      </c>
      <c r="DL123" s="2">
        <f t="shared" si="148"/>
        <v>114.82991963015648</v>
      </c>
      <c r="DM123" s="2">
        <f t="shared" si="148"/>
        <v>112.31285560053981</v>
      </c>
      <c r="DN123" s="2">
        <f t="shared" si="148"/>
        <v>119.39740484770485</v>
      </c>
      <c r="DO123" s="2">
        <f t="shared" si="148"/>
        <v>115.31083750957436</v>
      </c>
      <c r="DP123" s="2">
        <f t="shared" si="148"/>
        <v>108.6295743902439</v>
      </c>
      <c r="DQ123" s="2">
        <f t="shared" si="148"/>
        <v>114.54176256684491</v>
      </c>
      <c r="DR123" s="2">
        <f t="shared" si="148"/>
        <v>117.5371080213904</v>
      </c>
      <c r="DS123" s="2">
        <f t="shared" si="148"/>
        <v>110.15120540540536</v>
      </c>
      <c r="DT123" s="2">
        <f t="shared" si="148"/>
        <v>109.81787282913164</v>
      </c>
      <c r="DU123" s="2">
        <f t="shared" si="148"/>
        <v>113.63984509803923</v>
      </c>
      <c r="DV123" s="2">
        <f t="shared" si="148"/>
        <v>111.28323306595365</v>
      </c>
      <c r="DW123" s="2">
        <f t="shared" si="148"/>
        <v>118.88999354838708</v>
      </c>
      <c r="DX123" s="2">
        <f t="shared" si="148"/>
        <v>110.0913299962922</v>
      </c>
      <c r="DY123" s="2">
        <f t="shared" si="148"/>
        <v>112.14959340659341</v>
      </c>
      <c r="EA123" s="2">
        <f t="shared" si="152"/>
        <v>95.929206441050482</v>
      </c>
      <c r="EB123" s="2">
        <f t="shared" si="152"/>
        <v>91.953408080059305</v>
      </c>
      <c r="EC123" s="2">
        <f t="shared" si="152"/>
        <v>91.782157216358144</v>
      </c>
      <c r="ED123" s="2">
        <f t="shared" si="152"/>
        <v>99.035016216137748</v>
      </c>
      <c r="EE123" s="2">
        <f t="shared" si="151"/>
        <v>95.314081908190843</v>
      </c>
      <c r="EF123" s="2">
        <f t="shared" si="151"/>
        <v>91.293036773032142</v>
      </c>
      <c r="EG123" s="2">
        <f t="shared" si="151"/>
        <v>92.851092175427112</v>
      </c>
      <c r="EH123" s="2">
        <f t="shared" si="151"/>
        <v>97.465398577414774</v>
      </c>
      <c r="EI123" s="2">
        <f t="shared" si="151"/>
        <v>95.401105655899272</v>
      </c>
      <c r="EJ123" s="2">
        <f t="shared" si="151"/>
        <v>95.299158370349247</v>
      </c>
      <c r="EK123" s="2">
        <f t="shared" si="151"/>
        <v>96.112671308402398</v>
      </c>
      <c r="EL123" s="2">
        <f t="shared" si="151"/>
        <v>97.23044717283139</v>
      </c>
      <c r="EM123" s="2">
        <f t="shared" si="135"/>
        <v>94.113659850469688</v>
      </c>
      <c r="EN123" s="2">
        <f t="shared" si="135"/>
        <v>96.029597532387413</v>
      </c>
      <c r="EO123" s="2">
        <f t="shared" si="135"/>
        <v>98.233173099627649</v>
      </c>
      <c r="EQ123" s="2">
        <f t="shared" si="149"/>
        <v>95.837723522990117</v>
      </c>
      <c r="ER123" s="2">
        <f t="shared" si="149"/>
        <v>91.585162352549503</v>
      </c>
      <c r="ES123" s="2">
        <f t="shared" si="149"/>
        <v>91.760826831083492</v>
      </c>
      <c r="ET123" s="2">
        <f t="shared" si="149"/>
        <v>98.902777825883746</v>
      </c>
      <c r="EU123" s="2">
        <f t="shared" si="149"/>
        <v>95.072882597857657</v>
      </c>
      <c r="EV123" s="2">
        <f t="shared" si="149"/>
        <v>91.111477820029762</v>
      </c>
      <c r="EW123" s="2">
        <f t="shared" si="149"/>
        <v>92.715759773020778</v>
      </c>
      <c r="EX123" s="2">
        <f t="shared" si="149"/>
        <v>97.254754522606206</v>
      </c>
      <c r="EY123" s="2">
        <f t="shared" si="149"/>
        <v>95.530517838957479</v>
      </c>
      <c r="EZ123" s="2">
        <f t="shared" si="149"/>
        <v>95.59874014515006</v>
      </c>
      <c r="FA123" s="2">
        <f t="shared" si="149"/>
        <v>95.9354209999441</v>
      </c>
      <c r="FB123" s="2">
        <f t="shared" si="149"/>
        <v>96.786449706692849</v>
      </c>
      <c r="FC123" s="2">
        <f t="shared" si="149"/>
        <v>94.293231222461472</v>
      </c>
      <c r="FD123" s="2">
        <f t="shared" si="149"/>
        <v>96.066276435668271</v>
      </c>
      <c r="FE123" s="2">
        <f t="shared" si="149"/>
        <v>98.212592322410927</v>
      </c>
      <c r="FG123" s="2">
        <f t="shared" si="150"/>
        <v>0.98900871665643331</v>
      </c>
      <c r="FH123" s="2">
        <f t="shared" si="150"/>
        <v>0.98986203664066108</v>
      </c>
      <c r="FI123" s="2">
        <f t="shared" si="150"/>
        <v>0.99025399789344937</v>
      </c>
      <c r="FJ123" s="2">
        <f t="shared" si="150"/>
        <v>0.98962810425139369</v>
      </c>
      <c r="FK123" s="2">
        <f t="shared" si="150"/>
        <v>0.98986082272218801</v>
      </c>
      <c r="FL123" s="2">
        <f t="shared" si="150"/>
        <v>0.9908819365395809</v>
      </c>
      <c r="FM123" s="2">
        <f t="shared" si="150"/>
        <v>0.98890071098059928</v>
      </c>
      <c r="FN123" s="2">
        <f t="shared" si="150"/>
        <v>0.98805415295810106</v>
      </c>
      <c r="FO123" s="2">
        <f t="shared" si="150"/>
        <v>0.98989795207661313</v>
      </c>
      <c r="FP123" s="2">
        <f t="shared" si="150"/>
        <v>0.98875876514898153</v>
      </c>
      <c r="FQ123" s="2">
        <f t="shared" si="150"/>
        <v>0.98919520045190856</v>
      </c>
      <c r="FR123" s="2">
        <f t="shared" si="150"/>
        <v>0.98867853735859423</v>
      </c>
      <c r="FS123" s="2">
        <f t="shared" si="150"/>
        <v>0.98785185606156822</v>
      </c>
      <c r="FT123" s="2">
        <f t="shared" si="150"/>
        <v>0.98685125862806022</v>
      </c>
      <c r="FU123" s="2">
        <f t="shared" si="150"/>
        <v>0.98820517600341573</v>
      </c>
      <c r="FW123" s="2">
        <f t="shared" si="141"/>
        <v>1.8411161407306951E-2</v>
      </c>
      <c r="FX123" s="2">
        <f t="shared" si="141"/>
        <v>2.2233555281036092E-2</v>
      </c>
      <c r="FY123" s="2">
        <f t="shared" si="141"/>
        <v>2.01297333930428E-2</v>
      </c>
      <c r="FZ123" s="2">
        <f t="shared" si="141"/>
        <v>2.0145376561652582E-2</v>
      </c>
      <c r="GA123" s="2">
        <f t="shared" si="141"/>
        <v>1.814250866859797E-2</v>
      </c>
      <c r="GB123" s="2">
        <f t="shared" si="141"/>
        <v>1.8701040657564037E-2</v>
      </c>
      <c r="GC123" s="2">
        <f t="shared" si="141"/>
        <v>2.114404257353478E-2</v>
      </c>
      <c r="GD123" s="2">
        <f t="shared" si="141"/>
        <v>2.1102406642888306E-2</v>
      </c>
      <c r="GE123" s="2">
        <f t="shared" si="141"/>
        <v>2.9219990496567514E-2</v>
      </c>
      <c r="GF123" s="2">
        <f t="shared" si="141"/>
        <v>2.733063159189629E-2</v>
      </c>
      <c r="GG123" s="2">
        <f t="shared" si="141"/>
        <v>2.4546440441102865E-2</v>
      </c>
      <c r="GH123" s="2">
        <f t="shared" si="141"/>
        <v>2.1980838674262326E-2</v>
      </c>
      <c r="GI123" s="2">
        <f t="shared" si="141"/>
        <v>1.9756953189926124E-2</v>
      </c>
      <c r="GJ123" s="2">
        <f t="shared" si="141"/>
        <v>1.5595433356074356E-2</v>
      </c>
      <c r="GK123" s="2">
        <f t="shared" si="141"/>
        <v>1.5977322916160035E-2</v>
      </c>
      <c r="GM123" s="86">
        <f t="shared" si="142"/>
        <v>9.129660248648821E-23</v>
      </c>
      <c r="GN123" s="86">
        <f t="shared" si="142"/>
        <v>4.9638995875267227E-42</v>
      </c>
      <c r="GO123" s="86">
        <f t="shared" si="142"/>
        <v>8.734131026078628E-44</v>
      </c>
      <c r="GP123" s="86">
        <f t="shared" si="142"/>
        <v>6.603001395719301E-66</v>
      </c>
      <c r="GQ123" s="86">
        <f t="shared" si="142"/>
        <v>2.1852853409706925E-76</v>
      </c>
      <c r="GR123" s="86">
        <f t="shared" si="142"/>
        <v>5.02084180991129E-74</v>
      </c>
      <c r="GS123" s="86">
        <f t="shared" si="142"/>
        <v>2.0222815916373182E-71</v>
      </c>
      <c r="GT123" s="86">
        <f t="shared" si="142"/>
        <v>9.9817769240541186E-70</v>
      </c>
      <c r="GU123" s="86">
        <f t="shared" si="142"/>
        <v>1.1770761104923949E-62</v>
      </c>
      <c r="GV123" s="86">
        <f t="shared" si="142"/>
        <v>5.3230091745753185E-62</v>
      </c>
      <c r="GW123" s="86">
        <f t="shared" si="142"/>
        <v>3.7527236580034371E-59</v>
      </c>
      <c r="GX123" s="86">
        <f t="shared" si="142"/>
        <v>1.5126893102184186E-70</v>
      </c>
      <c r="GY123" s="86">
        <f t="shared" si="142"/>
        <v>2.3574822851035892E-43</v>
      </c>
      <c r="GZ123" s="86">
        <f t="shared" si="142"/>
        <v>4.6655445601719442E-46</v>
      </c>
      <c r="HA123" s="86">
        <f t="shared" si="142"/>
        <v>6.2926441967453851E-45</v>
      </c>
      <c r="HC123" s="86">
        <f t="shared" ref="HC123:HK153" si="153" xml:space="preserve"> _xlfn.NORM.DIST($B123, C$8, ABS(C$12), TRUE) * _xlfn.NORM.DIST(($B123 - C$8)*C$16, 0, ABS(C$12), TRUE) * 2</f>
        <v>1.9312598572898684E-4</v>
      </c>
      <c r="HD123" s="86">
        <f t="shared" si="153"/>
        <v>1.42719765426782E-8</v>
      </c>
      <c r="HE123" s="86">
        <f t="shared" si="153"/>
        <v>3.5923050472007598E-11</v>
      </c>
      <c r="HF123" s="86">
        <f t="shared" si="153"/>
        <v>2.6702722907133191E-17</v>
      </c>
      <c r="HG123" s="86">
        <f t="shared" si="153"/>
        <v>7.6473352251562587E-13</v>
      </c>
      <c r="HH123" s="86">
        <f t="shared" si="153"/>
        <v>2.4276707864577808E-14</v>
      </c>
      <c r="HI123" s="86">
        <f t="shared" si="138"/>
        <v>1.2480343401571343E-18</v>
      </c>
      <c r="HJ123" s="86">
        <f t="shared" si="138"/>
        <v>2.6497862283961273E-16</v>
      </c>
      <c r="HK123" s="86">
        <f t="shared" si="138"/>
        <v>3.8050342527739718E-17</v>
      </c>
      <c r="HL123" s="86">
        <f t="shared" si="138"/>
        <v>4.2790847322094609E-12</v>
      </c>
      <c r="HM123" s="86">
        <f t="shared" si="138"/>
        <v>2.9746174285179719E-13</v>
      </c>
      <c r="HN123" s="86">
        <f t="shared" si="138"/>
        <v>1.2206301735245866E-12</v>
      </c>
      <c r="HO123" s="86">
        <f t="shared" si="138"/>
        <v>1.7640459769862342E-10</v>
      </c>
      <c r="HP123" s="86">
        <f t="shared" si="138"/>
        <v>2.1756924994706478E-10</v>
      </c>
      <c r="HQ123" s="86">
        <f t="shared" si="138"/>
        <v>2.8435020041199296E-15</v>
      </c>
      <c r="HS123" s="86">
        <f t="shared" si="143"/>
        <v>3.3276315837653815E-6</v>
      </c>
      <c r="HT123" s="86">
        <f t="shared" si="143"/>
        <v>2.9112108118837832E-5</v>
      </c>
      <c r="HU123" s="86">
        <f t="shared" si="143"/>
        <v>1.9262859275677948E-5</v>
      </c>
      <c r="HV123" s="86">
        <f t="shared" si="143"/>
        <v>1.1468136621441425E-5</v>
      </c>
      <c r="HW123" s="86">
        <f t="shared" si="143"/>
        <v>2.3050259276198491E-6</v>
      </c>
      <c r="HX123" s="86">
        <f t="shared" si="143"/>
        <v>9.3005186950982769E-6</v>
      </c>
      <c r="HY123" s="86">
        <f t="shared" si="143"/>
        <v>5.7785791197241033E-6</v>
      </c>
      <c r="HZ123" s="86">
        <f t="shared" si="143"/>
        <v>2.6220351055316739E-6</v>
      </c>
      <c r="IA123" s="86">
        <f t="shared" si="143"/>
        <v>5.3237166482698577E-5</v>
      </c>
      <c r="IB123" s="86">
        <f t="shared" si="143"/>
        <v>1.2687967823187283E-5</v>
      </c>
      <c r="IC123" s="86">
        <f t="shared" si="143"/>
        <v>1.7741387918099103E-5</v>
      </c>
      <c r="ID123" s="86">
        <f t="shared" si="143"/>
        <v>5.1404209715666505E-6</v>
      </c>
      <c r="IE123" s="86">
        <f t="shared" si="143"/>
        <v>1.9617761692803584E-6</v>
      </c>
      <c r="IF123" s="86">
        <f t="shared" si="143"/>
        <v>2.0325034518580793E-5</v>
      </c>
      <c r="IG123" s="86">
        <f t="shared" si="143"/>
        <v>8.6614339552111824E-4</v>
      </c>
      <c r="II123" s="86">
        <f t="shared" si="144"/>
        <v>4.5319474588192489E-35</v>
      </c>
      <c r="IJ123" s="86">
        <f t="shared" si="144"/>
        <v>6.301944531827849E-30</v>
      </c>
      <c r="IK123" s="86">
        <f t="shared" si="144"/>
        <v>3.6696025050498662E-30</v>
      </c>
      <c r="IL123" s="86">
        <f t="shared" si="144"/>
        <v>1.646255735873081E-32</v>
      </c>
      <c r="IM123" s="86">
        <f t="shared" si="144"/>
        <v>7.9630532634963868E-37</v>
      </c>
      <c r="IN123" s="86">
        <f t="shared" si="144"/>
        <v>3.6133281911949095E-34</v>
      </c>
      <c r="IO123" s="86">
        <f t="shared" si="144"/>
        <v>1.9938512908861351E-37</v>
      </c>
      <c r="IP123" s="86">
        <f t="shared" si="144"/>
        <v>3.0921337924767362E-39</v>
      </c>
      <c r="IQ123" s="86">
        <f t="shared" si="144"/>
        <v>1.0111730300163273E-31</v>
      </c>
      <c r="IR123" s="86">
        <f t="shared" si="144"/>
        <v>1.0526930673282526E-34</v>
      </c>
      <c r="IS123" s="86">
        <f t="shared" si="144"/>
        <v>4.4407295529331187E-36</v>
      </c>
      <c r="IT123" s="86">
        <f t="shared" si="144"/>
        <v>1.067448778312554E-38</v>
      </c>
      <c r="IU123" s="86">
        <f t="shared" si="144"/>
        <v>2.00580131246069E-38</v>
      </c>
      <c r="IV123" s="86">
        <f t="shared" si="144"/>
        <v>7.5135045074215914E-38</v>
      </c>
      <c r="IW123" s="86">
        <f t="shared" si="144"/>
        <v>1.530671834232446E-25</v>
      </c>
      <c r="IY123" s="86">
        <f t="shared" si="145"/>
        <v>1.9645361731275224E-4</v>
      </c>
      <c r="IZ123" s="86">
        <f t="shared" si="145"/>
        <v>2.9126380095380509E-5</v>
      </c>
      <c r="JA123" s="86">
        <f t="shared" si="145"/>
        <v>1.9262895198728418E-5</v>
      </c>
      <c r="JB123" s="86">
        <f t="shared" si="145"/>
        <v>1.1468136621468129E-5</v>
      </c>
      <c r="JC123" s="86">
        <f t="shared" si="145"/>
        <v>2.3050266923533718E-6</v>
      </c>
      <c r="JD123" s="86">
        <f t="shared" si="145"/>
        <v>9.3005187193749848E-6</v>
      </c>
      <c r="JE123" s="86">
        <f t="shared" si="145"/>
        <v>5.7785791197253509E-6</v>
      </c>
      <c r="JF123" s="86">
        <f t="shared" si="145"/>
        <v>2.6220351057966525E-6</v>
      </c>
      <c r="JG123" s="86">
        <f t="shared" si="145"/>
        <v>5.3237166482736626E-5</v>
      </c>
      <c r="JH123" s="86">
        <f t="shared" si="145"/>
        <v>1.2687972102272016E-5</v>
      </c>
      <c r="JI123" s="86">
        <f t="shared" si="145"/>
        <v>1.7741388215560845E-5</v>
      </c>
      <c r="JJ123" s="86">
        <f t="shared" si="145"/>
        <v>5.1404221921968242E-6</v>
      </c>
      <c r="JK123" s="86">
        <f t="shared" si="145"/>
        <v>1.961952573878057E-6</v>
      </c>
      <c r="JL123" s="86">
        <f t="shared" si="145"/>
        <v>2.0325252087830739E-5</v>
      </c>
      <c r="JM123" s="86">
        <f t="shared" si="145"/>
        <v>8.6614339552396177E-4</v>
      </c>
    </row>
    <row r="124" spans="2:273" x14ac:dyDescent="0.25">
      <c r="B124" s="2">
        <v>97</v>
      </c>
      <c r="C124" s="37">
        <v>94.167000000000002</v>
      </c>
      <c r="D124" s="37">
        <v>91.685000000000002</v>
      </c>
      <c r="E124" s="37">
        <v>90.245000000000005</v>
      </c>
      <c r="F124" s="37">
        <v>97.980999999999995</v>
      </c>
      <c r="G124" s="37">
        <v>95.555999999999997</v>
      </c>
      <c r="H124" s="37">
        <v>91.796000000000006</v>
      </c>
      <c r="I124" s="37">
        <v>92.296000000000006</v>
      </c>
      <c r="J124" s="37">
        <v>98.37</v>
      </c>
      <c r="K124" s="37">
        <v>95.709000000000003</v>
      </c>
      <c r="L124" s="37">
        <v>95.741</v>
      </c>
      <c r="M124" s="37">
        <v>96.611000000000004</v>
      </c>
      <c r="N124" s="37">
        <v>98.444000000000003</v>
      </c>
      <c r="O124" s="37">
        <v>93.852000000000004</v>
      </c>
      <c r="P124" s="37">
        <v>96.873000000000005</v>
      </c>
      <c r="Q124" s="37">
        <v>98.873000000000005</v>
      </c>
      <c r="S124" s="4">
        <f t="shared" si="146"/>
        <v>95.965123165694607</v>
      </c>
      <c r="T124" s="4">
        <f t="shared" si="146"/>
        <v>91.925539194616064</v>
      </c>
      <c r="U124" s="4">
        <f t="shared" si="146"/>
        <v>91.814760344649017</v>
      </c>
      <c r="V124" s="4">
        <f t="shared" si="146"/>
        <v>99.004377661291485</v>
      </c>
      <c r="W124" s="4">
        <f t="shared" si="146"/>
        <v>95.293932693819229</v>
      </c>
      <c r="X124" s="4">
        <f t="shared" si="146"/>
        <v>91.256303512017837</v>
      </c>
      <c r="Y124" s="4">
        <f t="shared" si="146"/>
        <v>92.884427981361242</v>
      </c>
      <c r="Z124" s="4">
        <f t="shared" si="146"/>
        <v>97.451127360745332</v>
      </c>
      <c r="AA124" s="4">
        <f t="shared" si="146"/>
        <v>95.431617413265897</v>
      </c>
      <c r="AB124" s="4">
        <f t="shared" si="146"/>
        <v>95.343994642303244</v>
      </c>
      <c r="AC124" s="4">
        <f t="shared" si="146"/>
        <v>96.046855756273075</v>
      </c>
      <c r="AD124" s="4">
        <f t="shared" si="146"/>
        <v>97.094147676872495</v>
      </c>
      <c r="AE124" s="4">
        <f t="shared" si="146"/>
        <v>94.2806958379566</v>
      </c>
      <c r="AF124" s="4">
        <f t="shared" si="146"/>
        <v>96.102223763300358</v>
      </c>
      <c r="AG124" s="4">
        <f t="shared" si="146"/>
        <v>98.951931673472615</v>
      </c>
      <c r="AI124" s="4">
        <f t="shared" si="147"/>
        <v>-1.7981231656946051</v>
      </c>
      <c r="AJ124" s="4">
        <f t="shared" si="147"/>
        <v>-0.24053919461606199</v>
      </c>
      <c r="AK124" s="4">
        <f t="shared" si="147"/>
        <v>-1.569760344649012</v>
      </c>
      <c r="AL124" s="4">
        <f t="shared" si="147"/>
        <v>-1.0233776612914909</v>
      </c>
      <c r="AM124" s="4">
        <f t="shared" si="147"/>
        <v>0.2620673061807679</v>
      </c>
      <c r="AN124" s="4">
        <f t="shared" si="147"/>
        <v>0.53969648798216951</v>
      </c>
      <c r="AO124" s="4">
        <f t="shared" si="147"/>
        <v>-0.5884279813612352</v>
      </c>
      <c r="AP124" s="4">
        <f t="shared" si="147"/>
        <v>0.91887263925467266</v>
      </c>
      <c r="AQ124" s="4">
        <f t="shared" si="147"/>
        <v>0.27738258673410598</v>
      </c>
      <c r="AR124" s="4">
        <f t="shared" si="147"/>
        <v>0.39700535769675582</v>
      </c>
      <c r="AS124" s="4">
        <f t="shared" si="147"/>
        <v>0.56414424372692906</v>
      </c>
      <c r="AT124" s="4">
        <f t="shared" si="147"/>
        <v>1.3498523231275072</v>
      </c>
      <c r="AU124" s="4">
        <f t="shared" si="147"/>
        <v>-0.42869583795659594</v>
      </c>
      <c r="AV124" s="4">
        <f t="shared" si="147"/>
        <v>0.77077623669964623</v>
      </c>
      <c r="AW124" s="4">
        <f t="shared" si="147"/>
        <v>-7.8931673472609987E-2</v>
      </c>
      <c r="AY124" s="2">
        <f t="shared" si="139"/>
        <v>95.964945169615135</v>
      </c>
      <c r="AZ124" s="2">
        <f t="shared" si="139"/>
        <v>91.924181096418124</v>
      </c>
      <c r="BA124" s="2">
        <f t="shared" si="139"/>
        <v>91.813296305640463</v>
      </c>
      <c r="BB124" s="2">
        <f t="shared" si="139"/>
        <v>99.002692819827487</v>
      </c>
      <c r="BC124" s="2">
        <f t="shared" si="139"/>
        <v>95.293366663278306</v>
      </c>
      <c r="BD124" s="2">
        <f t="shared" si="139"/>
        <v>91.253834255645771</v>
      </c>
      <c r="BE124" s="2">
        <f t="shared" si="139"/>
        <v>92.882362789442055</v>
      </c>
      <c r="BF124" s="2">
        <f t="shared" si="139"/>
        <v>97.450010893177449</v>
      </c>
      <c r="BG124" s="2">
        <f t="shared" si="139"/>
        <v>95.413825814132565</v>
      </c>
      <c r="BH124" s="2">
        <f t="shared" si="139"/>
        <v>95.338215693300739</v>
      </c>
      <c r="BI124" s="2">
        <f t="shared" si="139"/>
        <v>96.038537482751792</v>
      </c>
      <c r="BJ124" s="2">
        <f t="shared" si="139"/>
        <v>97.09146166465753</v>
      </c>
      <c r="BK124" s="2">
        <f t="shared" si="139"/>
        <v>94.279498541064015</v>
      </c>
      <c r="BL124" s="2">
        <f t="shared" si="139"/>
        <v>96.085534005631786</v>
      </c>
      <c r="BM124" s="2">
        <f t="shared" si="139"/>
        <v>98.282636427471871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94.167000000000002</v>
      </c>
      <c r="CF124" s="2">
        <f t="shared" si="140"/>
        <v>91.685000000000002</v>
      </c>
      <c r="CG124" s="2">
        <f t="shared" si="140"/>
        <v>90.245000000000005</v>
      </c>
      <c r="CH124" s="2">
        <f t="shared" si="140"/>
        <v>97.980999999999995</v>
      </c>
      <c r="CI124" s="2">
        <f t="shared" si="140"/>
        <v>95.555999999999997</v>
      </c>
      <c r="CJ124" s="2">
        <f t="shared" si="140"/>
        <v>91.796000000000006</v>
      </c>
      <c r="CK124" s="2">
        <f t="shared" si="140"/>
        <v>92.296000000000006</v>
      </c>
      <c r="CL124" s="2">
        <f t="shared" si="140"/>
        <v>98.37</v>
      </c>
      <c r="CM124" s="2">
        <f t="shared" si="140"/>
        <v>95.709000000000003</v>
      </c>
      <c r="CN124" s="2">
        <f t="shared" si="140"/>
        <v>95.741</v>
      </c>
      <c r="CO124" s="2">
        <f t="shared" si="140"/>
        <v>96.611000000000004</v>
      </c>
      <c r="CP124" s="2">
        <f t="shared" si="140"/>
        <v>98.444000000000003</v>
      </c>
      <c r="CQ124" s="2">
        <f t="shared" si="140"/>
        <v>93.852000000000004</v>
      </c>
      <c r="CR124" s="2">
        <f t="shared" si="140"/>
        <v>96.873000000000005</v>
      </c>
      <c r="CS124" s="2">
        <f t="shared" si="140"/>
        <v>98.873000000000005</v>
      </c>
      <c r="CU124" s="2">
        <f t="shared" si="110"/>
        <v>94.167000000000002</v>
      </c>
      <c r="CV124" s="2">
        <f t="shared" si="111"/>
        <v>91.685000000000002</v>
      </c>
      <c r="CW124" s="2">
        <f t="shared" si="112"/>
        <v>90.245000000000005</v>
      </c>
      <c r="CX124" s="2">
        <f t="shared" si="113"/>
        <v>97.980999999999995</v>
      </c>
      <c r="CY124" s="2">
        <f t="shared" si="114"/>
        <v>95.555999999999997</v>
      </c>
      <c r="CZ124" s="2">
        <f t="shared" si="115"/>
        <v>91.796000000000006</v>
      </c>
      <c r="DA124" s="2">
        <f t="shared" si="116"/>
        <v>92.296000000000006</v>
      </c>
      <c r="DB124" s="2">
        <f t="shared" si="117"/>
        <v>98.37</v>
      </c>
      <c r="DC124" s="2">
        <f t="shared" si="118"/>
        <v>95.709000000000003</v>
      </c>
      <c r="DD124" s="2">
        <f t="shared" si="119"/>
        <v>95.741</v>
      </c>
      <c r="DE124" s="2">
        <f t="shared" si="120"/>
        <v>96.611000000000004</v>
      </c>
      <c r="DF124" s="2">
        <f t="shared" si="121"/>
        <v>98.444000000000003</v>
      </c>
      <c r="DG124" s="2">
        <f t="shared" si="122"/>
        <v>93.852000000000004</v>
      </c>
      <c r="DH124" s="2">
        <f t="shared" si="123"/>
        <v>96.873000000000005</v>
      </c>
      <c r="DI124" s="2">
        <f t="shared" si="124"/>
        <v>98.873000000000005</v>
      </c>
      <c r="DK124" s="2">
        <f t="shared" si="148"/>
        <v>110.33749905619904</v>
      </c>
      <c r="DL124" s="2">
        <f t="shared" si="148"/>
        <v>114.97983072546231</v>
      </c>
      <c r="DM124" s="2">
        <f t="shared" si="148"/>
        <v>112.41387624831309</v>
      </c>
      <c r="DN124" s="2">
        <f t="shared" si="148"/>
        <v>119.5495668811669</v>
      </c>
      <c r="DO124" s="2">
        <f t="shared" si="148"/>
        <v>115.40573596673597</v>
      </c>
      <c r="DP124" s="2">
        <f t="shared" si="148"/>
        <v>108.67146144465291</v>
      </c>
      <c r="DQ124" s="2">
        <f t="shared" si="148"/>
        <v>114.67098013750955</v>
      </c>
      <c r="DR124" s="2">
        <f t="shared" si="148"/>
        <v>117.59217433155082</v>
      </c>
      <c r="DS124" s="2">
        <f t="shared" si="148"/>
        <v>110.10394684684681</v>
      </c>
      <c r="DT124" s="2">
        <f t="shared" si="148"/>
        <v>109.77900952380952</v>
      </c>
      <c r="DU124" s="2">
        <f t="shared" si="148"/>
        <v>113.66555238095241</v>
      </c>
      <c r="DV124" s="2">
        <f t="shared" si="148"/>
        <v>111.31798774509804</v>
      </c>
      <c r="DW124" s="2">
        <f t="shared" si="148"/>
        <v>119.06707661290321</v>
      </c>
      <c r="DX124" s="2">
        <f t="shared" si="148"/>
        <v>110.15388194289955</v>
      </c>
      <c r="DY124" s="2">
        <f t="shared" si="148"/>
        <v>112.21926068376069</v>
      </c>
      <c r="EA124" s="2">
        <f t="shared" si="152"/>
        <v>95.820894088228044</v>
      </c>
      <c r="EB124" s="2">
        <f t="shared" si="152"/>
        <v>91.716199777613042</v>
      </c>
      <c r="EC124" s="2">
        <f t="shared" si="152"/>
        <v>91.62875213493875</v>
      </c>
      <c r="ED124" s="2">
        <f t="shared" si="152"/>
        <v>98.808708428907408</v>
      </c>
      <c r="EE124" s="2">
        <f t="shared" si="151"/>
        <v>95.109540729072933</v>
      </c>
      <c r="EF124" s="2">
        <f t="shared" si="151"/>
        <v>91.110671844603814</v>
      </c>
      <c r="EG124" s="2">
        <f t="shared" si="151"/>
        <v>92.661799488518852</v>
      </c>
      <c r="EH124" s="2">
        <f t="shared" si="151"/>
        <v>97.23176184375582</v>
      </c>
      <c r="EI124" s="2">
        <f t="shared" si="151"/>
        <v>95.274940655295879</v>
      </c>
      <c r="EJ124" s="2">
        <f t="shared" si="151"/>
        <v>95.181337849953138</v>
      </c>
      <c r="EK124" s="2">
        <f t="shared" si="151"/>
        <v>95.866850382785685</v>
      </c>
      <c r="EL124" s="2">
        <f t="shared" si="151"/>
        <v>96.951771524822263</v>
      </c>
      <c r="EM124" s="2">
        <f t="shared" si="135"/>
        <v>93.998111359618306</v>
      </c>
      <c r="EN124" s="2">
        <f t="shared" si="135"/>
        <v>95.914033466995676</v>
      </c>
      <c r="EO124" s="2">
        <f t="shared" si="135"/>
        <v>98.13155608028336</v>
      </c>
      <c r="EQ124" s="2">
        <f t="shared" si="149"/>
        <v>95.741163825983406</v>
      </c>
      <c r="ER124" s="2">
        <f t="shared" si="149"/>
        <v>91.415922069716942</v>
      </c>
      <c r="ES124" s="2">
        <f t="shared" si="149"/>
        <v>91.612313396837777</v>
      </c>
      <c r="ET124" s="2">
        <f t="shared" si="149"/>
        <v>98.700370204176423</v>
      </c>
      <c r="EU124" s="2">
        <f t="shared" si="149"/>
        <v>94.907035412059244</v>
      </c>
      <c r="EV124" s="2">
        <f t="shared" si="149"/>
        <v>90.964769649486271</v>
      </c>
      <c r="EW124" s="2">
        <f t="shared" si="149"/>
        <v>92.556071381999629</v>
      </c>
      <c r="EX124" s="2">
        <f t="shared" si="149"/>
        <v>97.06694688674358</v>
      </c>
      <c r="EY124" s="2">
        <f t="shared" si="149"/>
        <v>95.341964612760876</v>
      </c>
      <c r="EZ124" s="2">
        <f t="shared" si="149"/>
        <v>95.417965311009652</v>
      </c>
      <c r="FA124" s="2">
        <f t="shared" si="149"/>
        <v>95.722725991275681</v>
      </c>
      <c r="FB124" s="2">
        <f t="shared" si="149"/>
        <v>96.586156847497193</v>
      </c>
      <c r="FC124" s="2">
        <f t="shared" si="149"/>
        <v>94.152812446848444</v>
      </c>
      <c r="FD124" s="2">
        <f t="shared" si="149"/>
        <v>95.945742363812954</v>
      </c>
      <c r="FE124" s="2">
        <f t="shared" si="149"/>
        <v>98.096189254419357</v>
      </c>
      <c r="FG124" s="2">
        <f t="shared" si="150"/>
        <v>0.98996612655480087</v>
      </c>
      <c r="FH124" s="2">
        <f t="shared" si="150"/>
        <v>0.99074581250621474</v>
      </c>
      <c r="FI124" s="2">
        <f t="shared" si="150"/>
        <v>0.9911039116642083</v>
      </c>
      <c r="FJ124" s="2">
        <f t="shared" si="150"/>
        <v>0.99053207809071764</v>
      </c>
      <c r="FK124" s="2">
        <f t="shared" si="150"/>
        <v>0.99074470342149767</v>
      </c>
      <c r="FL124" s="2">
        <f t="shared" si="150"/>
        <v>0.99167755026571869</v>
      </c>
      <c r="FM124" s="2">
        <f t="shared" si="150"/>
        <v>0.98986743246619324</v>
      </c>
      <c r="FN124" s="2">
        <f t="shared" si="150"/>
        <v>0.98909379444471701</v>
      </c>
      <c r="FO124" s="2">
        <f t="shared" si="150"/>
        <v>0.99077862618501844</v>
      </c>
      <c r="FP124" s="2">
        <f t="shared" si="150"/>
        <v>0.98973772147846018</v>
      </c>
      <c r="FQ124" s="2">
        <f t="shared" si="150"/>
        <v>0.9901365284409458</v>
      </c>
      <c r="FR124" s="2">
        <f t="shared" si="150"/>
        <v>0.98966440738777561</v>
      </c>
      <c r="FS124" s="2">
        <f t="shared" si="150"/>
        <v>0.98890890572409473</v>
      </c>
      <c r="FT124" s="2">
        <f t="shared" si="150"/>
        <v>0.98799431540753069</v>
      </c>
      <c r="FU124" s="2">
        <f t="shared" si="150"/>
        <v>0.98923181726734544</v>
      </c>
      <c r="FW124" s="2">
        <f t="shared" si="141"/>
        <v>2.0151642177648994E-2</v>
      </c>
      <c r="FX124" s="2">
        <f t="shared" si="141"/>
        <v>2.4326427105481257E-2</v>
      </c>
      <c r="FY124" s="2">
        <f t="shared" si="141"/>
        <v>2.2029031609861992E-2</v>
      </c>
      <c r="FZ124" s="2">
        <f t="shared" si="141"/>
        <v>2.2046117548350612E-2</v>
      </c>
      <c r="GA124" s="2">
        <f t="shared" si="141"/>
        <v>1.9858106412623599E-2</v>
      </c>
      <c r="GB124" s="2">
        <f t="shared" si="141"/>
        <v>2.0468353449555641E-2</v>
      </c>
      <c r="GC124" s="2">
        <f t="shared" si="141"/>
        <v>2.3136784030121239E-2</v>
      </c>
      <c r="GD124" s="2">
        <f t="shared" si="141"/>
        <v>2.3091316647565498E-2</v>
      </c>
      <c r="GE124" s="2">
        <f t="shared" si="141"/>
        <v>3.1949015258491212E-2</v>
      </c>
      <c r="GF124" s="2">
        <f t="shared" si="141"/>
        <v>2.9888630985209028E-2</v>
      </c>
      <c r="GG124" s="2">
        <f t="shared" si="141"/>
        <v>2.6851048183757695E-2</v>
      </c>
      <c r="GH124" s="2">
        <f t="shared" si="141"/>
        <v>2.4050507110311623E-2</v>
      </c>
      <c r="GI124" s="2">
        <f t="shared" si="141"/>
        <v>2.1621854649067584E-2</v>
      </c>
      <c r="GJ124" s="2">
        <f t="shared" si="141"/>
        <v>1.7074362219779697E-2</v>
      </c>
      <c r="GK124" s="2">
        <f t="shared" si="141"/>
        <v>1.7491823206887174E-2</v>
      </c>
      <c r="GM124" s="86">
        <f t="shared" si="142"/>
        <v>4.1512129535305822E-24</v>
      </c>
      <c r="GN124" s="86">
        <f t="shared" si="142"/>
        <v>1.5573448815488249E-44</v>
      </c>
      <c r="GO124" s="86">
        <f t="shared" si="142"/>
        <v>1.9865824325599292E-46</v>
      </c>
      <c r="GP124" s="86">
        <f t="shared" si="142"/>
        <v>6.9267560361225223E-70</v>
      </c>
      <c r="GQ124" s="86">
        <f t="shared" si="142"/>
        <v>3.9649709597046942E-81</v>
      </c>
      <c r="GR124" s="86">
        <f t="shared" si="142"/>
        <v>1.5079699225883533E-78</v>
      </c>
      <c r="GS124" s="86">
        <f t="shared" si="142"/>
        <v>1.050364357296665E-75</v>
      </c>
      <c r="GT124" s="86">
        <f t="shared" si="142"/>
        <v>5.198426004869341E-74</v>
      </c>
      <c r="GU124" s="86">
        <f t="shared" si="142"/>
        <v>2.2092971477625347E-66</v>
      </c>
      <c r="GV124" s="86">
        <f t="shared" si="142"/>
        <v>8.2232582328836829E-66</v>
      </c>
      <c r="GW124" s="86">
        <f t="shared" si="142"/>
        <v>1.0608881845337554E-62</v>
      </c>
      <c r="GX124" s="86">
        <f t="shared" si="142"/>
        <v>8.9804399485873821E-75</v>
      </c>
      <c r="GY124" s="86">
        <f t="shared" si="142"/>
        <v>6.6213259768486451E-46</v>
      </c>
      <c r="GZ124" s="86">
        <f t="shared" si="142"/>
        <v>8.5650410050290958E-49</v>
      </c>
      <c r="HA124" s="86">
        <f t="shared" si="142"/>
        <v>2.1133698897163516E-47</v>
      </c>
      <c r="HC124" s="86">
        <f t="shared" si="153"/>
        <v>6.1235712902830795E-5</v>
      </c>
      <c r="HD124" s="86">
        <f t="shared" si="153"/>
        <v>1.1519128983055272E-9</v>
      </c>
      <c r="HE124" s="86">
        <f t="shared" si="153"/>
        <v>1.046104333835158E-12</v>
      </c>
      <c r="HF124" s="86">
        <f t="shared" si="153"/>
        <v>1.1007844965973547E-19</v>
      </c>
      <c r="HG124" s="86">
        <f t="shared" si="153"/>
        <v>1.13383074841469E-14</v>
      </c>
      <c r="HH124" s="86">
        <f t="shared" si="153"/>
        <v>2.6099720165161048E-16</v>
      </c>
      <c r="HI124" s="86">
        <f t="shared" si="138"/>
        <v>3.9265811817121389E-21</v>
      </c>
      <c r="HJ124" s="86">
        <f t="shared" si="138"/>
        <v>1.5081249046764531E-18</v>
      </c>
      <c r="HK124" s="86">
        <f t="shared" si="138"/>
        <v>2.7566956436915231E-19</v>
      </c>
      <c r="HL124" s="86">
        <f t="shared" si="138"/>
        <v>1.1891735777297615E-13</v>
      </c>
      <c r="HM124" s="86">
        <f t="shared" si="138"/>
        <v>6.5707092930972209E-15</v>
      </c>
      <c r="HN124" s="86">
        <f t="shared" si="138"/>
        <v>3.1448219645223906E-14</v>
      </c>
      <c r="HO124" s="86">
        <f t="shared" si="138"/>
        <v>8.1788480940858236E-12</v>
      </c>
      <c r="HP124" s="86">
        <f t="shared" si="138"/>
        <v>9.3195331799927598E-12</v>
      </c>
      <c r="HQ124" s="86">
        <f t="shared" si="138"/>
        <v>4.5625537650835959E-17</v>
      </c>
      <c r="HS124" s="86">
        <f t="shared" si="143"/>
        <v>1.094751400977278E-5</v>
      </c>
      <c r="HT124" s="86">
        <f t="shared" si="143"/>
        <v>8.2574686044015256E-5</v>
      </c>
      <c r="HU124" s="86">
        <f t="shared" si="143"/>
        <v>5.4567765243419638E-5</v>
      </c>
      <c r="HV124" s="86">
        <f t="shared" si="143"/>
        <v>3.4780557764005957E-5</v>
      </c>
      <c r="HW124" s="86">
        <f t="shared" si="143"/>
        <v>7.9265449528241333E-6</v>
      </c>
      <c r="HX124" s="86">
        <f t="shared" si="143"/>
        <v>2.8727153925190517E-5</v>
      </c>
      <c r="HY124" s="86">
        <f t="shared" si="143"/>
        <v>2.0074351367006418E-5</v>
      </c>
      <c r="HZ124" s="86">
        <f t="shared" si="143"/>
        <v>9.8011938158428456E-6</v>
      </c>
      <c r="IA124" s="86">
        <f t="shared" si="143"/>
        <v>1.6342808342816869E-4</v>
      </c>
      <c r="IB124" s="86">
        <f t="shared" si="143"/>
        <v>4.3787693154584518E-5</v>
      </c>
      <c r="IC124" s="86">
        <f t="shared" si="143"/>
        <v>5.9331147863294171E-5</v>
      </c>
      <c r="ID124" s="86">
        <f t="shared" si="143"/>
        <v>1.8600654920827786E-5</v>
      </c>
      <c r="IE124" s="86">
        <f t="shared" si="143"/>
        <v>7.1839531364753655E-6</v>
      </c>
      <c r="IF124" s="86">
        <f t="shared" si="143"/>
        <v>5.1958543287222372E-5</v>
      </c>
      <c r="IG124" s="86">
        <f t="shared" si="143"/>
        <v>1.5769321297272425E-3</v>
      </c>
      <c r="II124" s="86">
        <f t="shared" si="144"/>
        <v>1.5287446337744829E-33</v>
      </c>
      <c r="IJ124" s="86">
        <f t="shared" si="144"/>
        <v>1.4410938303336626E-28</v>
      </c>
      <c r="IK124" s="86">
        <f t="shared" si="144"/>
        <v>7.9368807338978865E-29</v>
      </c>
      <c r="IL124" s="86">
        <f t="shared" si="144"/>
        <v>4.5819097105696182E-31</v>
      </c>
      <c r="IM124" s="86">
        <f t="shared" si="144"/>
        <v>3.1845046123877123E-35</v>
      </c>
      <c r="IN124" s="86">
        <f t="shared" si="144"/>
        <v>1.1242019369412431E-32</v>
      </c>
      <c r="IO124" s="86">
        <f t="shared" si="144"/>
        <v>9.8735386384590637E-36</v>
      </c>
      <c r="IP124" s="86">
        <f t="shared" si="144"/>
        <v>1.8598857045054233E-37</v>
      </c>
      <c r="IQ124" s="86">
        <f t="shared" si="144"/>
        <v>3.663272605537985E-30</v>
      </c>
      <c r="IR124" s="86">
        <f t="shared" si="144"/>
        <v>5.0409611257119278E-33</v>
      </c>
      <c r="IS124" s="86">
        <f t="shared" si="144"/>
        <v>2.2154179287645231E-34</v>
      </c>
      <c r="IT124" s="86">
        <f t="shared" si="144"/>
        <v>6.3274062605559378E-37</v>
      </c>
      <c r="IU124" s="86">
        <f t="shared" si="144"/>
        <v>1.0317750750288384E-36</v>
      </c>
      <c r="IV124" s="86">
        <f t="shared" si="144"/>
        <v>2.9092777401308881E-36</v>
      </c>
      <c r="IW124" s="86">
        <f t="shared" si="144"/>
        <v>1.7455814841929507E-24</v>
      </c>
      <c r="IY124" s="86">
        <f t="shared" si="145"/>
        <v>7.2183226912603572E-5</v>
      </c>
      <c r="IZ124" s="86">
        <f t="shared" si="145"/>
        <v>8.2575837956913562E-5</v>
      </c>
      <c r="JA124" s="86">
        <f t="shared" si="145"/>
        <v>5.4567766289523969E-5</v>
      </c>
      <c r="JB124" s="86">
        <f t="shared" si="145"/>
        <v>3.4780557764006066E-5</v>
      </c>
      <c r="JC124" s="86">
        <f t="shared" si="145"/>
        <v>7.9265449641624401E-6</v>
      </c>
      <c r="JD124" s="86">
        <f t="shared" si="145"/>
        <v>2.8727153925451515E-5</v>
      </c>
      <c r="JE124" s="86">
        <f t="shared" si="145"/>
        <v>2.0074351367006421E-5</v>
      </c>
      <c r="JF124" s="86">
        <f t="shared" si="145"/>
        <v>9.8011938158443533E-6</v>
      </c>
      <c r="JG124" s="86">
        <f t="shared" si="145"/>
        <v>1.6342808342816896E-4</v>
      </c>
      <c r="JH124" s="86">
        <f t="shared" si="145"/>
        <v>4.3787693273501879E-5</v>
      </c>
      <c r="JI124" s="86">
        <f t="shared" si="145"/>
        <v>5.9331147869864883E-5</v>
      </c>
      <c r="JJ124" s="86">
        <f t="shared" si="145"/>
        <v>1.8600654952276005E-5</v>
      </c>
      <c r="JK124" s="86">
        <f t="shared" si="145"/>
        <v>7.1839613153234596E-6</v>
      </c>
      <c r="JL124" s="86">
        <f t="shared" si="145"/>
        <v>5.1958552606755555E-5</v>
      </c>
      <c r="JM124" s="86">
        <f t="shared" si="145"/>
        <v>1.576932129727288E-3</v>
      </c>
    </row>
    <row r="125" spans="2:273" x14ac:dyDescent="0.25">
      <c r="B125" s="2">
        <v>98</v>
      </c>
      <c r="C125" s="37">
        <v>95.75</v>
      </c>
      <c r="D125" s="37">
        <v>92.073999999999998</v>
      </c>
      <c r="E125" s="37">
        <v>91.453000000000003</v>
      </c>
      <c r="F125" s="37">
        <v>99.480999999999995</v>
      </c>
      <c r="G125" s="37">
        <v>95.944000000000003</v>
      </c>
      <c r="H125" s="37">
        <v>93.073999999999998</v>
      </c>
      <c r="I125" s="37">
        <v>93.647999999999996</v>
      </c>
      <c r="J125" s="37">
        <v>97.593000000000004</v>
      </c>
      <c r="K125" s="37">
        <v>96.055000000000007</v>
      </c>
      <c r="L125" s="37">
        <v>95.462999999999994</v>
      </c>
      <c r="M125" s="37">
        <v>96.555999999999997</v>
      </c>
      <c r="N125" s="37">
        <v>96.87</v>
      </c>
      <c r="O125" s="37">
        <v>94.555999999999997</v>
      </c>
      <c r="P125" s="37">
        <v>95.326999999999998</v>
      </c>
      <c r="Q125" s="37">
        <v>99.944999999999993</v>
      </c>
      <c r="S125" s="4">
        <f t="shared" si="146"/>
        <v>95.845736446647663</v>
      </c>
      <c r="T125" s="4">
        <f t="shared" si="146"/>
        <v>91.676021140905632</v>
      </c>
      <c r="U125" s="4">
        <f t="shared" si="146"/>
        <v>91.649623142425398</v>
      </c>
      <c r="V125" s="4">
        <f t="shared" si="146"/>
        <v>98.767435436934207</v>
      </c>
      <c r="W125" s="4">
        <f t="shared" si="146"/>
        <v>95.077157410954314</v>
      </c>
      <c r="X125" s="4">
        <f t="shared" si="146"/>
        <v>91.06772517578014</v>
      </c>
      <c r="Y125" s="4">
        <f t="shared" si="146"/>
        <v>92.683398278582018</v>
      </c>
      <c r="Z125" s="4">
        <f t="shared" si="146"/>
        <v>97.204359545733368</v>
      </c>
      <c r="AA125" s="4">
        <f t="shared" si="146"/>
        <v>95.322087447892358</v>
      </c>
      <c r="AB125" s="4">
        <f t="shared" si="146"/>
        <v>95.22405475585424</v>
      </c>
      <c r="AC125" s="4">
        <f t="shared" si="146"/>
        <v>95.804729236634657</v>
      </c>
      <c r="AD125" s="4">
        <f t="shared" si="146"/>
        <v>96.81253042731673</v>
      </c>
      <c r="AE125" s="4">
        <f t="shared" si="146"/>
        <v>94.146287297644008</v>
      </c>
      <c r="AF125" s="4">
        <f t="shared" si="146"/>
        <v>95.995878936707612</v>
      </c>
      <c r="AG125" s="4">
        <f t="shared" si="146"/>
        <v>99.300083308189315</v>
      </c>
      <c r="AI125" s="4">
        <f t="shared" si="147"/>
        <v>-9.5736446647663342E-2</v>
      </c>
      <c r="AJ125" s="4">
        <f t="shared" si="147"/>
        <v>0.39797885909436559</v>
      </c>
      <c r="AK125" s="4">
        <f t="shared" si="147"/>
        <v>-0.1966231424253948</v>
      </c>
      <c r="AL125" s="4">
        <f t="shared" si="147"/>
        <v>0.71356456306578764</v>
      </c>
      <c r="AM125" s="4">
        <f t="shared" si="147"/>
        <v>0.86684258904568878</v>
      </c>
      <c r="AN125" s="4">
        <f t="shared" si="147"/>
        <v>2.006274824219858</v>
      </c>
      <c r="AO125" s="4">
        <f t="shared" si="147"/>
        <v>0.96460172141797784</v>
      </c>
      <c r="AP125" s="4">
        <f t="shared" si="147"/>
        <v>0.38864045426663552</v>
      </c>
      <c r="AQ125" s="4">
        <f t="shared" si="147"/>
        <v>0.73291255210764916</v>
      </c>
      <c r="AR125" s="4">
        <f t="shared" si="147"/>
        <v>0.23894524414575358</v>
      </c>
      <c r="AS125" s="4">
        <f t="shared" si="147"/>
        <v>0.7512707633653406</v>
      </c>
      <c r="AT125" s="4">
        <f t="shared" si="147"/>
        <v>5.746957268327435E-2</v>
      </c>
      <c r="AU125" s="4">
        <f t="shared" si="147"/>
        <v>0.40971270235598922</v>
      </c>
      <c r="AV125" s="4">
        <f t="shared" si="147"/>
        <v>-0.668878936707614</v>
      </c>
      <c r="AW125" s="4">
        <f t="shared" si="147"/>
        <v>0.64491669181067834</v>
      </c>
      <c r="AY125" s="2">
        <f t="shared" si="139"/>
        <v>95.845702389572537</v>
      </c>
      <c r="AZ125" s="2">
        <f t="shared" si="139"/>
        <v>91.672582588829783</v>
      </c>
      <c r="BA125" s="2">
        <f t="shared" si="139"/>
        <v>91.645903244519673</v>
      </c>
      <c r="BB125" s="2">
        <f t="shared" si="139"/>
        <v>98.762878070244383</v>
      </c>
      <c r="BC125" s="2">
        <f t="shared" si="139"/>
        <v>95.075427564537733</v>
      </c>
      <c r="BD125" s="2">
        <f t="shared" si="139"/>
        <v>91.060927856396916</v>
      </c>
      <c r="BE125" s="2">
        <f t="shared" si="139"/>
        <v>92.677094485421122</v>
      </c>
      <c r="BF125" s="2">
        <f t="shared" si="139"/>
        <v>97.200704505958569</v>
      </c>
      <c r="BG125" s="2">
        <f t="shared" si="139"/>
        <v>95.274414800682948</v>
      </c>
      <c r="BH125" s="2">
        <f t="shared" si="139"/>
        <v>95.206679876246938</v>
      </c>
      <c r="BI125" s="2">
        <f t="shared" si="139"/>
        <v>95.780463563888119</v>
      </c>
      <c r="BJ125" s="2">
        <f t="shared" si="139"/>
        <v>96.804037694899918</v>
      </c>
      <c r="BK125" s="2">
        <f t="shared" si="139"/>
        <v>94.142422652906816</v>
      </c>
      <c r="BL125" s="2">
        <f t="shared" si="139"/>
        <v>95.957002944419017</v>
      </c>
      <c r="BM125" s="2">
        <f t="shared" si="139"/>
        <v>98.169144827649916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95.75</v>
      </c>
      <c r="CF125" s="2">
        <f t="shared" si="140"/>
        <v>92.073999999999998</v>
      </c>
      <c r="CG125" s="2">
        <f t="shared" si="140"/>
        <v>91.453000000000003</v>
      </c>
      <c r="CH125" s="2">
        <f t="shared" si="140"/>
        <v>99.480999999999995</v>
      </c>
      <c r="CI125" s="2">
        <f t="shared" si="140"/>
        <v>95.944000000000003</v>
      </c>
      <c r="CJ125" s="2">
        <f t="shared" si="140"/>
        <v>93.073999999999998</v>
      </c>
      <c r="CK125" s="2">
        <f t="shared" si="140"/>
        <v>93.647999999999996</v>
      </c>
      <c r="CL125" s="2">
        <f t="shared" si="140"/>
        <v>97.593000000000004</v>
      </c>
      <c r="CM125" s="2">
        <f t="shared" si="140"/>
        <v>96.055000000000007</v>
      </c>
      <c r="CN125" s="2">
        <f t="shared" si="140"/>
        <v>95.462999999999994</v>
      </c>
      <c r="CO125" s="2">
        <f t="shared" si="140"/>
        <v>96.555999999999997</v>
      </c>
      <c r="CP125" s="2">
        <f t="shared" si="140"/>
        <v>96.87</v>
      </c>
      <c r="CQ125" s="2">
        <f t="shared" si="140"/>
        <v>94.555999999999997</v>
      </c>
      <c r="CR125" s="2">
        <f t="shared" si="140"/>
        <v>95.326999999999998</v>
      </c>
      <c r="CS125" s="2">
        <f t="shared" si="140"/>
        <v>99.944999999999993</v>
      </c>
      <c r="CU125" s="2">
        <f t="shared" si="110"/>
        <v>95.75</v>
      </c>
      <c r="CV125" s="2">
        <f t="shared" si="111"/>
        <v>92.073999999999998</v>
      </c>
      <c r="CW125" s="2">
        <f t="shared" si="112"/>
        <v>91.453000000000003</v>
      </c>
      <c r="CX125" s="2">
        <f t="shared" si="113"/>
        <v>99.480999999999995</v>
      </c>
      <c r="CY125" s="2">
        <f t="shared" si="114"/>
        <v>95.944000000000003</v>
      </c>
      <c r="CZ125" s="2">
        <f t="shared" si="115"/>
        <v>93.073999999999998</v>
      </c>
      <c r="DA125" s="2">
        <f t="shared" si="116"/>
        <v>93.647999999999996</v>
      </c>
      <c r="DB125" s="2">
        <f t="shared" si="117"/>
        <v>97.593000000000004</v>
      </c>
      <c r="DC125" s="2">
        <f t="shared" si="118"/>
        <v>96.055000000000007</v>
      </c>
      <c r="DD125" s="2">
        <f t="shared" si="119"/>
        <v>95.462999999999994</v>
      </c>
      <c r="DE125" s="2">
        <f t="shared" si="120"/>
        <v>96.555999999999997</v>
      </c>
      <c r="DF125" s="2">
        <f t="shared" si="121"/>
        <v>96.87</v>
      </c>
      <c r="DG125" s="2">
        <f t="shared" si="122"/>
        <v>94.555999999999997</v>
      </c>
      <c r="DH125" s="2">
        <f t="shared" si="123"/>
        <v>95.326999999999998</v>
      </c>
      <c r="DI125" s="2">
        <f t="shared" si="124"/>
        <v>99.944999999999993</v>
      </c>
      <c r="DK125" s="2">
        <f t="shared" si="148"/>
        <v>110.4105262119262</v>
      </c>
      <c r="DL125" s="2">
        <f t="shared" si="148"/>
        <v>115.12974182076815</v>
      </c>
      <c r="DM125" s="2">
        <f t="shared" si="148"/>
        <v>112.51489689608637</v>
      </c>
      <c r="DN125" s="2">
        <f t="shared" si="148"/>
        <v>119.70172891462892</v>
      </c>
      <c r="DO125" s="2">
        <f t="shared" si="148"/>
        <v>115.50063442389759</v>
      </c>
      <c r="DP125" s="2">
        <f t="shared" si="148"/>
        <v>108.71334849906192</v>
      </c>
      <c r="DQ125" s="2">
        <f t="shared" si="148"/>
        <v>114.80019770817418</v>
      </c>
      <c r="DR125" s="2">
        <f t="shared" si="148"/>
        <v>117.64724064171125</v>
      </c>
      <c r="DS125" s="2">
        <f t="shared" si="148"/>
        <v>110.05668828828824</v>
      </c>
      <c r="DT125" s="2">
        <f t="shared" si="148"/>
        <v>109.7401462184874</v>
      </c>
      <c r="DU125" s="2">
        <f t="shared" si="148"/>
        <v>113.69125966386557</v>
      </c>
      <c r="DV125" s="2">
        <f t="shared" si="148"/>
        <v>111.35274242424242</v>
      </c>
      <c r="DW125" s="2">
        <f t="shared" si="148"/>
        <v>119.24415967741933</v>
      </c>
      <c r="DX125" s="2">
        <f t="shared" si="148"/>
        <v>110.21643388950687</v>
      </c>
      <c r="DY125" s="2">
        <f t="shared" si="148"/>
        <v>112.28892796092796</v>
      </c>
      <c r="EA125" s="2">
        <f t="shared" si="152"/>
        <v>95.712581735405593</v>
      </c>
      <c r="EB125" s="2">
        <f t="shared" si="152"/>
        <v>91.478991475166794</v>
      </c>
      <c r="EC125" s="2">
        <f t="shared" si="152"/>
        <v>91.475347053519343</v>
      </c>
      <c r="ED125" s="2">
        <f t="shared" si="152"/>
        <v>98.582400641677083</v>
      </c>
      <c r="EE125" s="2">
        <f t="shared" si="151"/>
        <v>94.904999549955022</v>
      </c>
      <c r="EF125" s="2">
        <f t="shared" si="151"/>
        <v>90.928306916175487</v>
      </c>
      <c r="EG125" s="2">
        <f t="shared" si="151"/>
        <v>92.472506801610592</v>
      </c>
      <c r="EH125" s="2">
        <f t="shared" si="151"/>
        <v>96.998125110096865</v>
      </c>
      <c r="EI125" s="2">
        <f t="shared" si="151"/>
        <v>95.148775654692471</v>
      </c>
      <c r="EJ125" s="2">
        <f t="shared" si="151"/>
        <v>95.063517329557044</v>
      </c>
      <c r="EK125" s="2">
        <f t="shared" si="151"/>
        <v>95.621029457168987</v>
      </c>
      <c r="EL125" s="2">
        <f t="shared" si="151"/>
        <v>96.673095876813136</v>
      </c>
      <c r="EM125" s="2">
        <f t="shared" si="135"/>
        <v>93.882562868766911</v>
      </c>
      <c r="EN125" s="2">
        <f t="shared" si="135"/>
        <v>95.798469401603953</v>
      </c>
      <c r="EO125" s="2">
        <f t="shared" si="135"/>
        <v>98.029939060939071</v>
      </c>
      <c r="EQ125" s="2">
        <f t="shared" si="149"/>
        <v>95.644604128976695</v>
      </c>
      <c r="ER125" s="2">
        <f t="shared" si="149"/>
        <v>91.24668178688438</v>
      </c>
      <c r="ES125" s="2">
        <f t="shared" si="149"/>
        <v>91.463799962592063</v>
      </c>
      <c r="ET125" s="2">
        <f t="shared" si="149"/>
        <v>98.497962582469086</v>
      </c>
      <c r="EU125" s="2">
        <f t="shared" si="149"/>
        <v>94.741188226260846</v>
      </c>
      <c r="EV125" s="2">
        <f t="shared" si="149"/>
        <v>90.818061478942766</v>
      </c>
      <c r="EW125" s="2">
        <f t="shared" si="149"/>
        <v>92.396382990978495</v>
      </c>
      <c r="EX125" s="2">
        <f t="shared" si="149"/>
        <v>96.879139250880939</v>
      </c>
      <c r="EY125" s="2">
        <f t="shared" si="149"/>
        <v>95.153411386564287</v>
      </c>
      <c r="EZ125" s="2">
        <f t="shared" si="149"/>
        <v>95.237190476869259</v>
      </c>
      <c r="FA125" s="2">
        <f t="shared" si="149"/>
        <v>95.510030982607262</v>
      </c>
      <c r="FB125" s="2">
        <f t="shared" si="149"/>
        <v>96.385863988301551</v>
      </c>
      <c r="FC125" s="2">
        <f t="shared" si="149"/>
        <v>94.012393671235415</v>
      </c>
      <c r="FD125" s="2">
        <f t="shared" si="149"/>
        <v>95.825208291957651</v>
      </c>
      <c r="FE125" s="2">
        <f t="shared" si="149"/>
        <v>97.979786186427802</v>
      </c>
      <c r="FG125" s="2">
        <f t="shared" si="150"/>
        <v>0.99084091235428673</v>
      </c>
      <c r="FH125" s="2">
        <f t="shared" si="150"/>
        <v>0.99155320273791792</v>
      </c>
      <c r="FI125" s="2">
        <f t="shared" si="150"/>
        <v>0.99188031525076881</v>
      </c>
      <c r="FJ125" s="2">
        <f t="shared" si="150"/>
        <v>0.99135795312366282</v>
      </c>
      <c r="FK125" s="2">
        <f t="shared" si="150"/>
        <v>0.9915521895912609</v>
      </c>
      <c r="FL125" s="2">
        <f t="shared" si="150"/>
        <v>0.9924042733928975</v>
      </c>
      <c r="FM125" s="2">
        <f t="shared" si="150"/>
        <v>0.99075074234646565</v>
      </c>
      <c r="FN125" s="2">
        <f t="shared" si="150"/>
        <v>0.99004386813569778</v>
      </c>
      <c r="FO125" s="2">
        <f t="shared" si="150"/>
        <v>0.99158317787792227</v>
      </c>
      <c r="FP125" s="2">
        <f t="shared" si="150"/>
        <v>0.99063223194515238</v>
      </c>
      <c r="FQ125" s="2">
        <f t="shared" si="150"/>
        <v>0.99099659316048916</v>
      </c>
      <c r="FR125" s="2">
        <f t="shared" si="150"/>
        <v>0.99056524735261198</v>
      </c>
      <c r="FS125" s="2">
        <f t="shared" si="150"/>
        <v>0.98987492077497152</v>
      </c>
      <c r="FT125" s="2">
        <f t="shared" si="150"/>
        <v>0.98903910675777706</v>
      </c>
      <c r="FU125" s="2">
        <f t="shared" si="150"/>
        <v>0.99016998685376623</v>
      </c>
      <c r="FW125" s="2">
        <f t="shared" si="141"/>
        <v>2.2052961027848646E-2</v>
      </c>
      <c r="FX125" s="2">
        <f t="shared" si="141"/>
        <v>2.6610941834239368E-2</v>
      </c>
      <c r="FY125" s="2">
        <f t="shared" si="141"/>
        <v>2.4103125956996638E-2</v>
      </c>
      <c r="FZ125" s="2">
        <f t="shared" si="141"/>
        <v>2.4121780905413344E-2</v>
      </c>
      <c r="GA125" s="2">
        <f t="shared" si="141"/>
        <v>2.1732344258604055E-2</v>
      </c>
      <c r="GB125" s="2">
        <f t="shared" si="141"/>
        <v>2.2398871101739659E-2</v>
      </c>
      <c r="GC125" s="2">
        <f t="shared" si="141"/>
        <v>2.531247682893344E-2</v>
      </c>
      <c r="GD125" s="2">
        <f t="shared" si="141"/>
        <v>2.5262844442771559E-2</v>
      </c>
      <c r="GE125" s="2">
        <f t="shared" si="141"/>
        <v>3.4923750232571736E-2</v>
      </c>
      <c r="GF125" s="2">
        <f t="shared" si="141"/>
        <v>3.2678001862381012E-2</v>
      </c>
      <c r="GG125" s="2">
        <f t="shared" si="141"/>
        <v>2.9365516312093477E-2</v>
      </c>
      <c r="GH125" s="2">
        <f t="shared" si="141"/>
        <v>2.6309808700067307E-2</v>
      </c>
      <c r="GI125" s="2">
        <f t="shared" si="141"/>
        <v>2.3658539581317951E-2</v>
      </c>
      <c r="GJ125" s="2">
        <f t="shared" si="141"/>
        <v>1.8690876337903672E-2</v>
      </c>
      <c r="GK125" s="2">
        <f t="shared" si="141"/>
        <v>1.9147090518736823E-2</v>
      </c>
      <c r="GM125" s="86">
        <f t="shared" si="142"/>
        <v>1.7194312287048511E-25</v>
      </c>
      <c r="GN125" s="86">
        <f t="shared" si="142"/>
        <v>4.1137684538019524E-47</v>
      </c>
      <c r="GO125" s="86">
        <f t="shared" si="142"/>
        <v>3.7598552031746124E-49</v>
      </c>
      <c r="GP125" s="86">
        <f t="shared" si="142"/>
        <v>5.5231345262872948E-74</v>
      </c>
      <c r="GQ125" s="86">
        <f t="shared" si="142"/>
        <v>5.1467289459276557E-86</v>
      </c>
      <c r="GR125" s="86">
        <f t="shared" si="142"/>
        <v>3.306218488180916E-83</v>
      </c>
      <c r="GS125" s="86">
        <f t="shared" si="142"/>
        <v>4.0695205002205763E-80</v>
      </c>
      <c r="GT125" s="86">
        <f t="shared" si="142"/>
        <v>2.0056614704890984E-78</v>
      </c>
      <c r="GU125" s="86">
        <f t="shared" si="142"/>
        <v>3.2184481507087076E-70</v>
      </c>
      <c r="GV125" s="86">
        <f t="shared" si="142"/>
        <v>9.7206310227347577E-70</v>
      </c>
      <c r="GW125" s="86">
        <f t="shared" si="142"/>
        <v>2.3506508434364015E-66</v>
      </c>
      <c r="GX125" s="86">
        <f t="shared" si="142"/>
        <v>3.9940245561125196E-79</v>
      </c>
      <c r="GY125" s="86">
        <f t="shared" si="142"/>
        <v>1.5640199461489716E-48</v>
      </c>
      <c r="GZ125" s="86">
        <f t="shared" si="142"/>
        <v>1.3040677658075288E-51</v>
      </c>
      <c r="HA125" s="86">
        <f t="shared" si="142"/>
        <v>6.0650890992969823E-50</v>
      </c>
      <c r="HC125" s="86">
        <f t="shared" si="153"/>
        <v>1.7976759331611215E-5</v>
      </c>
      <c r="HD125" s="86">
        <f t="shared" si="153"/>
        <v>7.8296708172769935E-11</v>
      </c>
      <c r="HE125" s="86">
        <f t="shared" si="153"/>
        <v>2.3661337361583095E-14</v>
      </c>
      <c r="HF125" s="86">
        <f t="shared" si="153"/>
        <v>3.1030780509293167E-22</v>
      </c>
      <c r="HG125" s="86">
        <f t="shared" si="153"/>
        <v>1.2369734797065821E-16</v>
      </c>
      <c r="HH125" s="86">
        <f t="shared" si="153"/>
        <v>2.0450320431519893E-18</v>
      </c>
      <c r="HI125" s="86">
        <f t="shared" si="138"/>
        <v>8.391641417937614E-24</v>
      </c>
      <c r="HJ125" s="86">
        <f t="shared" si="138"/>
        <v>6.0011989904617053E-21</v>
      </c>
      <c r="HK125" s="86">
        <f t="shared" si="138"/>
        <v>1.4650106404829868E-21</v>
      </c>
      <c r="HL125" s="86">
        <f t="shared" si="138"/>
        <v>2.606258240916416E-15</v>
      </c>
      <c r="HM125" s="86">
        <f t="shared" si="138"/>
        <v>1.1371593397858077E-16</v>
      </c>
      <c r="HN125" s="86">
        <f t="shared" si="138"/>
        <v>6.3967821862076969E-16</v>
      </c>
      <c r="HO125" s="86">
        <f t="shared" si="138"/>
        <v>3.0919262169988713E-13</v>
      </c>
      <c r="HP125" s="86">
        <f t="shared" si="138"/>
        <v>3.2156740745665061E-13</v>
      </c>
      <c r="HQ125" s="86">
        <f t="shared" si="138"/>
        <v>5.7197650114183575E-19</v>
      </c>
      <c r="HS125" s="86">
        <f t="shared" si="143"/>
        <v>3.3887785501975797E-5</v>
      </c>
      <c r="HT125" s="86">
        <f t="shared" si="143"/>
        <v>2.2136154293073409E-4</v>
      </c>
      <c r="HU125" s="86">
        <f t="shared" si="143"/>
        <v>1.4644065302014961E-4</v>
      </c>
      <c r="HV125" s="86">
        <f t="shared" si="143"/>
        <v>9.9470872445158755E-5</v>
      </c>
      <c r="HW125" s="86">
        <f t="shared" si="143"/>
        <v>2.5575703675074449E-5</v>
      </c>
      <c r="HX125" s="86">
        <f t="shared" si="143"/>
        <v>8.3603005427122706E-5</v>
      </c>
      <c r="HY125" s="86">
        <f t="shared" si="143"/>
        <v>6.5025075570351133E-5</v>
      </c>
      <c r="HZ125" s="86">
        <f t="shared" si="143"/>
        <v>3.4037189913903417E-5</v>
      </c>
      <c r="IA125" s="86">
        <f t="shared" si="143"/>
        <v>4.678693687597623E-4</v>
      </c>
      <c r="IB125" s="86">
        <f t="shared" si="143"/>
        <v>1.403007841055328E-4</v>
      </c>
      <c r="IC125" s="86">
        <f t="shared" si="143"/>
        <v>1.8450389435358181E-4</v>
      </c>
      <c r="ID125" s="86">
        <f t="shared" si="143"/>
        <v>6.2506471903113497E-5</v>
      </c>
      <c r="IE125" s="86">
        <f t="shared" si="143"/>
        <v>2.4538173436310389E-5</v>
      </c>
      <c r="IF125" s="86">
        <f t="shared" si="143"/>
        <v>1.2711314917386802E-4</v>
      </c>
      <c r="IG125" s="86">
        <f t="shared" si="143"/>
        <v>2.7940071091976234E-3</v>
      </c>
      <c r="II125" s="86">
        <f t="shared" si="144"/>
        <v>4.7538484944324573E-32</v>
      </c>
      <c r="IJ125" s="86">
        <f t="shared" si="144"/>
        <v>3.054453137233032E-27</v>
      </c>
      <c r="IK125" s="86">
        <f t="shared" si="144"/>
        <v>1.5964061713109784E-27</v>
      </c>
      <c r="IL125" s="86">
        <f t="shared" si="144"/>
        <v>1.1787595672820045E-29</v>
      </c>
      <c r="IM125" s="86">
        <f t="shared" si="144"/>
        <v>1.1696928160330808E-33</v>
      </c>
      <c r="IN125" s="86">
        <f t="shared" si="144"/>
        <v>3.2294285357086576E-31</v>
      </c>
      <c r="IO125" s="86">
        <f t="shared" si="144"/>
        <v>4.4520769619241434E-34</v>
      </c>
      <c r="IP125" s="86">
        <f t="shared" si="144"/>
        <v>1.013897938372012E-35</v>
      </c>
      <c r="IQ125" s="86">
        <f t="shared" si="144"/>
        <v>1.2077726718205703E-28</v>
      </c>
      <c r="IR125" s="86">
        <f t="shared" si="144"/>
        <v>2.1848432815011373E-31</v>
      </c>
      <c r="IS125" s="86">
        <f t="shared" si="144"/>
        <v>1.0023017655606433E-32</v>
      </c>
      <c r="IT125" s="86">
        <f t="shared" si="144"/>
        <v>3.3968083098545358E-35</v>
      </c>
      <c r="IU125" s="86">
        <f t="shared" si="144"/>
        <v>4.8363690943158477E-35</v>
      </c>
      <c r="IV125" s="86">
        <f t="shared" si="144"/>
        <v>1.0386760888846228E-34</v>
      </c>
      <c r="IW125" s="86">
        <f t="shared" si="144"/>
        <v>1.8859754252932131E-23</v>
      </c>
      <c r="IY125" s="86">
        <f t="shared" si="145"/>
        <v>5.1864544833587009E-5</v>
      </c>
      <c r="IZ125" s="86">
        <f t="shared" si="145"/>
        <v>2.2136162122744226E-4</v>
      </c>
      <c r="JA125" s="86">
        <f t="shared" si="145"/>
        <v>1.4644065304381094E-4</v>
      </c>
      <c r="JB125" s="86">
        <f t="shared" si="145"/>
        <v>9.9470872445158755E-5</v>
      </c>
      <c r="JC125" s="86">
        <f t="shared" si="145"/>
        <v>2.5575703675198146E-5</v>
      </c>
      <c r="JD125" s="86">
        <f t="shared" si="145"/>
        <v>8.3603005427124752E-5</v>
      </c>
      <c r="JE125" s="86">
        <f t="shared" si="145"/>
        <v>6.5025075570351133E-5</v>
      </c>
      <c r="JF125" s="86">
        <f t="shared" si="145"/>
        <v>3.4037189913903423E-5</v>
      </c>
      <c r="JG125" s="86">
        <f t="shared" si="145"/>
        <v>4.678693687597623E-4</v>
      </c>
      <c r="JH125" s="86">
        <f t="shared" si="145"/>
        <v>1.4030078410813906E-4</v>
      </c>
      <c r="JI125" s="86">
        <f t="shared" si="145"/>
        <v>1.8450389435369552E-4</v>
      </c>
      <c r="JJ125" s="86">
        <f t="shared" si="145"/>
        <v>6.2506471903753176E-5</v>
      </c>
      <c r="JK125" s="86">
        <f t="shared" si="145"/>
        <v>2.4538173745503012E-5</v>
      </c>
      <c r="JL125" s="86">
        <f t="shared" si="145"/>
        <v>1.2711314949543541E-4</v>
      </c>
      <c r="JM125" s="86">
        <f t="shared" si="145"/>
        <v>2.7940071091976239E-3</v>
      </c>
    </row>
    <row r="126" spans="2:273" x14ac:dyDescent="0.25">
      <c r="B126" s="2">
        <v>99</v>
      </c>
      <c r="C126" s="37">
        <v>96.483000000000004</v>
      </c>
      <c r="D126" s="37">
        <v>91.944000000000003</v>
      </c>
      <c r="E126" s="37">
        <v>91.491</v>
      </c>
      <c r="F126" s="37">
        <v>99.519000000000005</v>
      </c>
      <c r="G126" s="37">
        <v>95.037000000000006</v>
      </c>
      <c r="H126" s="37">
        <v>92.259</v>
      </c>
      <c r="I126" s="37">
        <v>93.87</v>
      </c>
      <c r="J126" s="37">
        <v>97.703999999999994</v>
      </c>
      <c r="K126" s="37">
        <v>96.617999999999995</v>
      </c>
      <c r="L126" s="37">
        <v>95.63</v>
      </c>
      <c r="M126" s="37">
        <v>96.296000000000006</v>
      </c>
      <c r="N126" s="37">
        <v>98.685000000000002</v>
      </c>
      <c r="O126" s="37">
        <v>94.278000000000006</v>
      </c>
      <c r="P126" s="37">
        <v>95.727000000000004</v>
      </c>
      <c r="Q126" s="37">
        <v>100.4</v>
      </c>
      <c r="S126" s="4">
        <f t="shared" si="146"/>
        <v>95.727308275397718</v>
      </c>
      <c r="T126" s="4">
        <f t="shared" si="146"/>
        <v>91.430520232409535</v>
      </c>
      <c r="U126" s="4">
        <f t="shared" si="146"/>
        <v>91.488496905402982</v>
      </c>
      <c r="V126" s="4">
        <f t="shared" si="146"/>
        <v>98.535655443000095</v>
      </c>
      <c r="W126" s="4">
        <f t="shared" si="146"/>
        <v>94.863536345092015</v>
      </c>
      <c r="X126" s="4">
        <f t="shared" si="146"/>
        <v>90.886537036506525</v>
      </c>
      <c r="Y126" s="4">
        <f t="shared" si="146"/>
        <v>92.490998281961936</v>
      </c>
      <c r="Z126" s="4">
        <f t="shared" si="146"/>
        <v>96.963833633321158</v>
      </c>
      <c r="AA126" s="4">
        <f t="shared" si="146"/>
        <v>95.254213121296416</v>
      </c>
      <c r="AB126" s="4">
        <f t="shared" si="146"/>
        <v>95.124149678617044</v>
      </c>
      <c r="AC126" s="4">
        <f t="shared" si="146"/>
        <v>95.589025933184374</v>
      </c>
      <c r="AD126" s="4">
        <f t="shared" si="146"/>
        <v>96.542383824440762</v>
      </c>
      <c r="AE126" s="4">
        <f t="shared" si="146"/>
        <v>94.018440590024269</v>
      </c>
      <c r="AF126" s="4">
        <f t="shared" si="146"/>
        <v>95.915877956717566</v>
      </c>
      <c r="AG126" s="4">
        <f t="shared" si="146"/>
        <v>99.912620755367286</v>
      </c>
      <c r="AI126" s="4">
        <f t="shared" si="147"/>
        <v>0.75569172460228629</v>
      </c>
      <c r="AJ126" s="4">
        <f t="shared" si="147"/>
        <v>0.51347976759046787</v>
      </c>
      <c r="AK126" s="4">
        <f t="shared" si="147"/>
        <v>2.5030945970172525E-3</v>
      </c>
      <c r="AL126" s="4">
        <f t="shared" si="147"/>
        <v>0.98334455699990997</v>
      </c>
      <c r="AM126" s="4">
        <f t="shared" si="147"/>
        <v>0.17346365490799087</v>
      </c>
      <c r="AN126" s="4">
        <f t="shared" si="147"/>
        <v>1.3724629634934757</v>
      </c>
      <c r="AO126" s="4">
        <f t="shared" si="147"/>
        <v>1.3790017180380687</v>
      </c>
      <c r="AP126" s="4">
        <f t="shared" si="147"/>
        <v>0.74016636667883517</v>
      </c>
      <c r="AQ126" s="4">
        <f t="shared" si="147"/>
        <v>1.3637868787035785</v>
      </c>
      <c r="AR126" s="4">
        <f t="shared" si="147"/>
        <v>0.50585032138295105</v>
      </c>
      <c r="AS126" s="4">
        <f t="shared" si="147"/>
        <v>0.7069740668156328</v>
      </c>
      <c r="AT126" s="4">
        <f t="shared" si="147"/>
        <v>2.1426161755592403</v>
      </c>
      <c r="AU126" s="4">
        <f t="shared" si="147"/>
        <v>0.25955940997573634</v>
      </c>
      <c r="AV126" s="4">
        <f t="shared" si="147"/>
        <v>-0.1888779567175618</v>
      </c>
      <c r="AW126" s="4">
        <f t="shared" si="147"/>
        <v>0.48737924463272009</v>
      </c>
      <c r="AY126" s="2">
        <f t="shared" si="139"/>
        <v>95.72730240694159</v>
      </c>
      <c r="AZ126" s="2">
        <f t="shared" si="139"/>
        <v>91.422315398181922</v>
      </c>
      <c r="BA126" s="2">
        <f t="shared" si="139"/>
        <v>91.479566235943608</v>
      </c>
      <c r="BB126" s="2">
        <f t="shared" si="139"/>
        <v>98.524062259152714</v>
      </c>
      <c r="BC126" s="2">
        <f t="shared" si="139"/>
        <v>94.858588925284707</v>
      </c>
      <c r="BD126" s="2">
        <f t="shared" si="139"/>
        <v>90.868954795721919</v>
      </c>
      <c r="BE126" s="2">
        <f t="shared" si="139"/>
        <v>92.473112015708224</v>
      </c>
      <c r="BF126" s="2">
        <f t="shared" si="139"/>
        <v>96.952751034830584</v>
      </c>
      <c r="BG126" s="2">
        <f t="shared" si="139"/>
        <v>95.135534134251557</v>
      </c>
      <c r="BH126" s="2">
        <f t="shared" si="139"/>
        <v>95.07581991072685</v>
      </c>
      <c r="BI126" s="2">
        <f t="shared" si="139"/>
        <v>95.523435562283467</v>
      </c>
      <c r="BJ126" s="2">
        <f t="shared" si="139"/>
        <v>96.517527143333382</v>
      </c>
      <c r="BK126" s="2">
        <f t="shared" si="139"/>
        <v>94.006838017507732</v>
      </c>
      <c r="BL126" s="2">
        <f t="shared" si="139"/>
        <v>95.829400563223345</v>
      </c>
      <c r="BM126" s="2">
        <f t="shared" si="139"/>
        <v>98.05644172858797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96.483000000000004</v>
      </c>
      <c r="CF126" s="2">
        <f t="shared" si="140"/>
        <v>91.944000000000003</v>
      </c>
      <c r="CG126" s="2">
        <f t="shared" si="140"/>
        <v>91.491</v>
      </c>
      <c r="CH126" s="2">
        <f t="shared" si="140"/>
        <v>99.519000000000005</v>
      </c>
      <c r="CI126" s="2">
        <f t="shared" si="140"/>
        <v>95.037000000000006</v>
      </c>
      <c r="CJ126" s="2">
        <f t="shared" si="140"/>
        <v>92.259</v>
      </c>
      <c r="CK126" s="2">
        <f t="shared" si="140"/>
        <v>93.87</v>
      </c>
      <c r="CL126" s="2">
        <f t="shared" si="140"/>
        <v>97.703999999999994</v>
      </c>
      <c r="CM126" s="2">
        <f t="shared" si="140"/>
        <v>96.617999999999995</v>
      </c>
      <c r="CN126" s="2">
        <f t="shared" si="140"/>
        <v>95.63</v>
      </c>
      <c r="CO126" s="2">
        <f t="shared" si="140"/>
        <v>96.296000000000006</v>
      </c>
      <c r="CP126" s="2">
        <f t="shared" si="140"/>
        <v>98.685000000000002</v>
      </c>
      <c r="CQ126" s="2">
        <f t="shared" si="140"/>
        <v>94.278000000000006</v>
      </c>
      <c r="CR126" s="2">
        <f t="shared" si="140"/>
        <v>95.727000000000004</v>
      </c>
      <c r="CS126" s="2">
        <f t="shared" si="140"/>
        <v>100.4</v>
      </c>
      <c r="CU126" s="2">
        <f t="shared" si="110"/>
        <v>96.483000000000004</v>
      </c>
      <c r="CV126" s="2">
        <f t="shared" si="111"/>
        <v>91.944000000000003</v>
      </c>
      <c r="CW126" s="2">
        <f t="shared" si="112"/>
        <v>91.491</v>
      </c>
      <c r="CX126" s="2">
        <f t="shared" si="113"/>
        <v>99.519000000000005</v>
      </c>
      <c r="CY126" s="2">
        <f t="shared" si="114"/>
        <v>95.037000000000006</v>
      </c>
      <c r="CZ126" s="2">
        <f t="shared" si="115"/>
        <v>92.259</v>
      </c>
      <c r="DA126" s="2">
        <f t="shared" si="116"/>
        <v>93.87</v>
      </c>
      <c r="DB126" s="2">
        <f t="shared" si="117"/>
        <v>97.703999999999994</v>
      </c>
      <c r="DC126" s="2">
        <f t="shared" si="118"/>
        <v>96.617999999999995</v>
      </c>
      <c r="DD126" s="2">
        <f t="shared" si="119"/>
        <v>95.63</v>
      </c>
      <c r="DE126" s="2">
        <f t="shared" si="120"/>
        <v>96.296000000000006</v>
      </c>
      <c r="DF126" s="2">
        <f t="shared" si="121"/>
        <v>98.685000000000002</v>
      </c>
      <c r="DG126" s="2">
        <f t="shared" si="122"/>
        <v>94.278000000000006</v>
      </c>
      <c r="DH126" s="2">
        <f t="shared" si="123"/>
        <v>95.727000000000004</v>
      </c>
      <c r="DI126" s="2">
        <f t="shared" si="124"/>
        <v>100.4</v>
      </c>
      <c r="DK126" s="2">
        <f t="shared" si="148"/>
        <v>110.48355336765334</v>
      </c>
      <c r="DL126" s="2">
        <f t="shared" si="148"/>
        <v>115.27965291607397</v>
      </c>
      <c r="DM126" s="2">
        <f t="shared" si="148"/>
        <v>112.61591754385965</v>
      </c>
      <c r="DN126" s="2">
        <f t="shared" si="148"/>
        <v>119.85389094809096</v>
      </c>
      <c r="DO126" s="2">
        <f t="shared" si="148"/>
        <v>115.5955328810592</v>
      </c>
      <c r="DP126" s="2">
        <f t="shared" si="148"/>
        <v>108.75523555347092</v>
      </c>
      <c r="DQ126" s="2">
        <f t="shared" si="148"/>
        <v>114.9294152788388</v>
      </c>
      <c r="DR126" s="2">
        <f t="shared" si="148"/>
        <v>117.70230695187168</v>
      </c>
      <c r="DS126" s="2">
        <f t="shared" si="148"/>
        <v>110.00942972972969</v>
      </c>
      <c r="DT126" s="2">
        <f t="shared" si="148"/>
        <v>109.70128291316526</v>
      </c>
      <c r="DU126" s="2">
        <f t="shared" si="148"/>
        <v>113.71696694677873</v>
      </c>
      <c r="DV126" s="2">
        <f t="shared" si="148"/>
        <v>111.38749710338681</v>
      </c>
      <c r="DW126" s="2">
        <f t="shared" si="148"/>
        <v>119.42124274193547</v>
      </c>
      <c r="DX126" s="2">
        <f t="shared" si="148"/>
        <v>110.27898583611422</v>
      </c>
      <c r="DY126" s="2">
        <f t="shared" si="148"/>
        <v>112.35859523809525</v>
      </c>
      <c r="EA126" s="2">
        <f t="shared" si="152"/>
        <v>95.604269382583141</v>
      </c>
      <c r="EB126" s="2">
        <f t="shared" si="152"/>
        <v>91.241783172720531</v>
      </c>
      <c r="EC126" s="2">
        <f t="shared" si="152"/>
        <v>91.321941972099935</v>
      </c>
      <c r="ED126" s="2">
        <f t="shared" si="152"/>
        <v>98.356092854446743</v>
      </c>
      <c r="EE126" s="2">
        <f t="shared" si="151"/>
        <v>94.700458370837111</v>
      </c>
      <c r="EF126" s="2">
        <f t="shared" si="151"/>
        <v>90.745941987747159</v>
      </c>
      <c r="EG126" s="2">
        <f t="shared" si="151"/>
        <v>92.283214114702332</v>
      </c>
      <c r="EH126" s="2">
        <f t="shared" si="151"/>
        <v>96.764488376437924</v>
      </c>
      <c r="EI126" s="2">
        <f t="shared" si="151"/>
        <v>95.022610654089064</v>
      </c>
      <c r="EJ126" s="2">
        <f t="shared" si="151"/>
        <v>94.945696809160935</v>
      </c>
      <c r="EK126" s="2">
        <f t="shared" si="151"/>
        <v>95.375208531552261</v>
      </c>
      <c r="EL126" s="2">
        <f t="shared" si="151"/>
        <v>96.394420228803995</v>
      </c>
      <c r="EM126" s="2">
        <f t="shared" si="135"/>
        <v>93.76701437791553</v>
      </c>
      <c r="EN126" s="2">
        <f t="shared" si="135"/>
        <v>95.682905336212215</v>
      </c>
      <c r="EO126" s="2">
        <f t="shared" si="135"/>
        <v>97.928322041594782</v>
      </c>
      <c r="EQ126" s="2">
        <f t="shared" si="149"/>
        <v>95.548044431969984</v>
      </c>
      <c r="ER126" s="2">
        <f t="shared" si="149"/>
        <v>91.077441504051819</v>
      </c>
      <c r="ES126" s="2">
        <f t="shared" si="149"/>
        <v>91.315286528346348</v>
      </c>
      <c r="ET126" s="2">
        <f t="shared" si="149"/>
        <v>98.295554960761763</v>
      </c>
      <c r="EU126" s="2">
        <f t="shared" si="149"/>
        <v>94.575341040462433</v>
      </c>
      <c r="EV126" s="2">
        <f t="shared" si="149"/>
        <v>90.671353308399276</v>
      </c>
      <c r="EW126" s="2">
        <f t="shared" si="149"/>
        <v>92.23669459995736</v>
      </c>
      <c r="EX126" s="2">
        <f t="shared" si="149"/>
        <v>96.691331615018299</v>
      </c>
      <c r="EY126" s="2">
        <f t="shared" si="149"/>
        <v>94.964858160367683</v>
      </c>
      <c r="EZ126" s="2">
        <f t="shared" si="149"/>
        <v>95.056415642728851</v>
      </c>
      <c r="FA126" s="2">
        <f t="shared" si="149"/>
        <v>95.297335973938843</v>
      </c>
      <c r="FB126" s="2">
        <f t="shared" si="149"/>
        <v>96.185571129105909</v>
      </c>
      <c r="FC126" s="2">
        <f t="shared" si="149"/>
        <v>93.871974895622387</v>
      </c>
      <c r="FD126" s="2">
        <f t="shared" si="149"/>
        <v>95.704674220102333</v>
      </c>
      <c r="FE126" s="2">
        <f t="shared" si="149"/>
        <v>97.863383118436232</v>
      </c>
      <c r="FG126" s="2">
        <f t="shared" si="150"/>
        <v>0.99164007552173161</v>
      </c>
      <c r="FH126" s="2">
        <f t="shared" si="150"/>
        <v>0.99229069958199179</v>
      </c>
      <c r="FI126" s="2">
        <f t="shared" si="150"/>
        <v>0.99258946508251833</v>
      </c>
      <c r="FJ126" s="2">
        <f t="shared" si="150"/>
        <v>0.99211236176356121</v>
      </c>
      <c r="FK126" s="2">
        <f t="shared" si="150"/>
        <v>0.99228977420615971</v>
      </c>
      <c r="FL126" s="2">
        <f t="shared" si="150"/>
        <v>0.99306798204550761</v>
      </c>
      <c r="FM126" s="2">
        <f t="shared" si="150"/>
        <v>0.99155770613467065</v>
      </c>
      <c r="FN126" s="2">
        <f t="shared" si="150"/>
        <v>0.9909119383917665</v>
      </c>
      <c r="FO126" s="2">
        <f t="shared" si="150"/>
        <v>0.99231807784381254</v>
      </c>
      <c r="FP126" s="2">
        <f t="shared" si="150"/>
        <v>0.99144944609633257</v>
      </c>
      <c r="FQ126" s="2">
        <f t="shared" si="150"/>
        <v>0.9917822852794661</v>
      </c>
      <c r="FR126" s="2">
        <f t="shared" si="150"/>
        <v>0.9913882542268061</v>
      </c>
      <c r="FS126" s="2">
        <f t="shared" si="150"/>
        <v>0.99075758395465308</v>
      </c>
      <c r="FT126" s="2">
        <f t="shared" si="150"/>
        <v>0.98999389626942613</v>
      </c>
      <c r="FU126" s="2">
        <f t="shared" si="150"/>
        <v>0.99102716054026219</v>
      </c>
      <c r="FW126" s="2">
        <f t="shared" si="141"/>
        <v>2.4129252807703186E-2</v>
      </c>
      <c r="FX126" s="2">
        <f t="shared" si="141"/>
        <v>2.9103597631729945E-2</v>
      </c>
      <c r="FY126" s="2">
        <f t="shared" si="141"/>
        <v>2.6367237009251084E-2</v>
      </c>
      <c r="FZ126" s="2">
        <f t="shared" si="141"/>
        <v>2.6387596915696695E-2</v>
      </c>
      <c r="GA126" s="2">
        <f t="shared" si="141"/>
        <v>2.3779183878290165E-2</v>
      </c>
      <c r="GB126" s="2">
        <f t="shared" si="141"/>
        <v>2.4506914273866132E-2</v>
      </c>
      <c r="GC126" s="2">
        <f t="shared" si="141"/>
        <v>2.7686964538940893E-2</v>
      </c>
      <c r="GD126" s="2">
        <f t="shared" si="141"/>
        <v>2.7632808282928412E-2</v>
      </c>
      <c r="GE126" s="2">
        <f t="shared" si="141"/>
        <v>3.8164539804220167E-2</v>
      </c>
      <c r="GF126" s="2">
        <f t="shared" si="141"/>
        <v>3.5718107533904447E-2</v>
      </c>
      <c r="GG126" s="2">
        <f t="shared" si="141"/>
        <v>3.2107683049037529E-2</v>
      </c>
      <c r="GH126" s="2">
        <f t="shared" si="141"/>
        <v>2.8775091112055829E-2</v>
      </c>
      <c r="GI126" s="2">
        <f t="shared" si="141"/>
        <v>2.588199628712376E-2</v>
      </c>
      <c r="GJ126" s="2">
        <f t="shared" si="141"/>
        <v>2.0457248591626519E-2</v>
      </c>
      <c r="GK126" s="2">
        <f t="shared" si="141"/>
        <v>2.0955656376472391E-2</v>
      </c>
      <c r="GM126" s="86">
        <f t="shared" si="142"/>
        <v>6.4872898749068408E-27</v>
      </c>
      <c r="GN126" s="86">
        <f t="shared" si="142"/>
        <v>9.1488729307951344E-50</v>
      </c>
      <c r="GO126" s="86">
        <f t="shared" si="142"/>
        <v>5.9209598222626049E-52</v>
      </c>
      <c r="GP126" s="86">
        <f t="shared" si="142"/>
        <v>3.3472460060245492E-78</v>
      </c>
      <c r="GQ126" s="86">
        <f t="shared" si="142"/>
        <v>4.7792484458314088E-91</v>
      </c>
      <c r="GR126" s="86">
        <f t="shared" si="142"/>
        <v>5.2914145575741E-88</v>
      </c>
      <c r="GS126" s="86">
        <f t="shared" si="142"/>
        <v>1.1760637990448262E-84</v>
      </c>
      <c r="GT126" s="86">
        <f t="shared" si="142"/>
        <v>5.7324882872499124E-83</v>
      </c>
      <c r="GU126" s="86">
        <f t="shared" si="142"/>
        <v>3.6388284200306755E-74</v>
      </c>
      <c r="GV126" s="86">
        <f t="shared" si="142"/>
        <v>8.7919806148592777E-74</v>
      </c>
      <c r="GW126" s="86">
        <f t="shared" si="142"/>
        <v>4.082079440464326E-70</v>
      </c>
      <c r="GX126" s="86">
        <f t="shared" si="142"/>
        <v>1.3306646413870625E-83</v>
      </c>
      <c r="GY126" s="86">
        <f t="shared" si="142"/>
        <v>3.1068517945753149E-51</v>
      </c>
      <c r="GZ126" s="86">
        <f t="shared" si="142"/>
        <v>1.6466228924913181E-54</v>
      </c>
      <c r="HA126" s="86">
        <f t="shared" si="142"/>
        <v>1.4873109554492748E-52</v>
      </c>
      <c r="HC126" s="86">
        <f t="shared" si="153"/>
        <v>4.8865489120784938E-6</v>
      </c>
      <c r="HD126" s="86">
        <f t="shared" si="153"/>
        <v>4.4817838885264299E-12</v>
      </c>
      <c r="HE126" s="86">
        <f t="shared" si="153"/>
        <v>4.1567474956889027E-16</v>
      </c>
      <c r="HF126" s="86">
        <f t="shared" si="153"/>
        <v>5.9812100202055969E-25</v>
      </c>
      <c r="HG126" s="86">
        <f t="shared" si="153"/>
        <v>9.9292685611750404E-19</v>
      </c>
      <c r="HH126" s="86">
        <f t="shared" si="153"/>
        <v>1.1677522508927266E-20</v>
      </c>
      <c r="HI126" s="86">
        <f t="shared" si="138"/>
        <v>1.2180156250908312E-26</v>
      </c>
      <c r="HJ126" s="86">
        <f t="shared" si="138"/>
        <v>1.6693294263949409E-23</v>
      </c>
      <c r="HK126" s="86">
        <f t="shared" si="138"/>
        <v>5.7100021989966161E-24</v>
      </c>
      <c r="HL126" s="86">
        <f t="shared" si="138"/>
        <v>4.5039920386588512E-17</v>
      </c>
      <c r="HM126" s="86">
        <f t="shared" si="138"/>
        <v>1.5416417529605711E-18</v>
      </c>
      <c r="HN126" s="86">
        <f t="shared" si="138"/>
        <v>1.0270847963560281E-17</v>
      </c>
      <c r="HO126" s="86">
        <f t="shared" si="138"/>
        <v>9.5295369709692651E-15</v>
      </c>
      <c r="HP126" s="86">
        <f t="shared" si="138"/>
        <v>8.9365583350137164E-15</v>
      </c>
      <c r="HQ126" s="86">
        <f t="shared" si="138"/>
        <v>5.6008495545224567E-21</v>
      </c>
      <c r="HS126" s="86">
        <f t="shared" si="143"/>
        <v>9.872475702133185E-5</v>
      </c>
      <c r="HT126" s="86">
        <f t="shared" si="143"/>
        <v>5.6099978127345735E-4</v>
      </c>
      <c r="HU126" s="86">
        <f t="shared" si="143"/>
        <v>3.7239740160379872E-4</v>
      </c>
      <c r="HV126" s="86">
        <f t="shared" si="143"/>
        <v>2.683416569162457E-4</v>
      </c>
      <c r="HW126" s="86">
        <f t="shared" si="143"/>
        <v>7.7449401895906064E-5</v>
      </c>
      <c r="HX126" s="86">
        <f t="shared" si="143"/>
        <v>2.2930415683290219E-4</v>
      </c>
      <c r="HY126" s="86">
        <f t="shared" si="143"/>
        <v>1.9646374039437791E-4</v>
      </c>
      <c r="HZ126" s="86">
        <f t="shared" si="143"/>
        <v>1.098512537350314E-4</v>
      </c>
      <c r="IA126" s="86">
        <f t="shared" si="143"/>
        <v>1.2496699853231815E-3</v>
      </c>
      <c r="IB126" s="86">
        <f t="shared" si="143"/>
        <v>4.1753152518315099E-4</v>
      </c>
      <c r="IC126" s="86">
        <f t="shared" si="143"/>
        <v>5.3374045488468027E-4</v>
      </c>
      <c r="ID126" s="86">
        <f t="shared" si="143"/>
        <v>1.9513884168041357E-4</v>
      </c>
      <c r="IE126" s="86">
        <f t="shared" si="143"/>
        <v>7.8200908290836725E-5</v>
      </c>
      <c r="IF126" s="86">
        <f t="shared" si="143"/>
        <v>2.9765365155653235E-4</v>
      </c>
      <c r="IG126" s="86">
        <f t="shared" si="143"/>
        <v>4.8183495672719052E-3</v>
      </c>
      <c r="II126" s="86">
        <f t="shared" si="144"/>
        <v>1.3627842942444203E-30</v>
      </c>
      <c r="IJ126" s="86">
        <f t="shared" si="144"/>
        <v>6.000824785839063E-26</v>
      </c>
      <c r="IK126" s="86">
        <f t="shared" si="144"/>
        <v>2.9861485180238852E-26</v>
      </c>
      <c r="IL126" s="86">
        <f t="shared" si="144"/>
        <v>2.8031429775343464E-28</v>
      </c>
      <c r="IM126" s="86">
        <f t="shared" si="144"/>
        <v>3.9462122120684637E-32</v>
      </c>
      <c r="IN126" s="86">
        <f t="shared" si="144"/>
        <v>8.5656959064356759E-30</v>
      </c>
      <c r="IO126" s="86">
        <f t="shared" si="144"/>
        <v>1.8279938264622057E-32</v>
      </c>
      <c r="IP126" s="86">
        <f t="shared" si="144"/>
        <v>5.0095038268141429E-34</v>
      </c>
      <c r="IQ126" s="86">
        <f t="shared" si="144"/>
        <v>3.6240121746475435E-27</v>
      </c>
      <c r="IR126" s="86">
        <f t="shared" si="144"/>
        <v>8.5711291866261506E-30</v>
      </c>
      <c r="IS126" s="86">
        <f t="shared" si="144"/>
        <v>4.1124147899205344E-31</v>
      </c>
      <c r="IT126" s="86">
        <f t="shared" si="144"/>
        <v>1.6515658935694617E-33</v>
      </c>
      <c r="IU126" s="86">
        <f t="shared" si="144"/>
        <v>2.0658697504166663E-33</v>
      </c>
      <c r="IV126" s="86">
        <f t="shared" si="144"/>
        <v>3.4192999413883856E-33</v>
      </c>
      <c r="IW126" s="86">
        <f t="shared" si="144"/>
        <v>1.9305427511942501E-22</v>
      </c>
      <c r="IY126" s="86">
        <f t="shared" si="145"/>
        <v>1.0361130593341034E-4</v>
      </c>
      <c r="IZ126" s="86">
        <f t="shared" si="145"/>
        <v>5.6099978575524121E-4</v>
      </c>
      <c r="JA126" s="86">
        <f t="shared" si="145"/>
        <v>3.7239740160421441E-4</v>
      </c>
      <c r="JB126" s="86">
        <f t="shared" si="145"/>
        <v>2.683416569162457E-4</v>
      </c>
      <c r="JC126" s="86">
        <f t="shared" si="145"/>
        <v>7.7449401895907053E-5</v>
      </c>
      <c r="JD126" s="86">
        <f t="shared" si="145"/>
        <v>2.2930415683290219E-4</v>
      </c>
      <c r="JE126" s="86">
        <f t="shared" si="145"/>
        <v>1.9646374039437791E-4</v>
      </c>
      <c r="JF126" s="86">
        <f t="shared" si="145"/>
        <v>1.098512537350314E-4</v>
      </c>
      <c r="JG126" s="86">
        <f t="shared" si="145"/>
        <v>1.2496699853231815E-3</v>
      </c>
      <c r="JH126" s="86">
        <f t="shared" si="145"/>
        <v>4.1753152518319604E-4</v>
      </c>
      <c r="JI126" s="86">
        <f t="shared" si="145"/>
        <v>5.3374045488468178E-4</v>
      </c>
      <c r="JJ126" s="86">
        <f t="shared" si="145"/>
        <v>1.9513884168042384E-4</v>
      </c>
      <c r="JK126" s="86">
        <f t="shared" si="145"/>
        <v>7.8200908300366266E-5</v>
      </c>
      <c r="JL126" s="86">
        <f t="shared" si="145"/>
        <v>2.9765365156546889E-4</v>
      </c>
      <c r="JM126" s="86">
        <f t="shared" si="145"/>
        <v>4.8183495672719052E-3</v>
      </c>
    </row>
    <row r="127" spans="2:273" x14ac:dyDescent="0.25">
      <c r="B127" s="2">
        <v>100</v>
      </c>
      <c r="C127" s="37">
        <v>96.683000000000007</v>
      </c>
      <c r="D127" s="37">
        <v>91.185000000000002</v>
      </c>
      <c r="E127" s="37">
        <v>90.942999999999998</v>
      </c>
      <c r="F127" s="37">
        <v>97.647999999999996</v>
      </c>
      <c r="G127" s="37">
        <v>95.721999999999994</v>
      </c>
      <c r="H127" s="37">
        <v>91.093000000000004</v>
      </c>
      <c r="I127" s="37">
        <v>93.019000000000005</v>
      </c>
      <c r="J127" s="37">
        <v>99.13</v>
      </c>
      <c r="K127" s="37">
        <v>96.927000000000007</v>
      </c>
      <c r="L127" s="37">
        <v>94.741</v>
      </c>
      <c r="M127" s="37">
        <v>96.63</v>
      </c>
      <c r="N127" s="37">
        <v>96.406999999999996</v>
      </c>
      <c r="O127" s="37">
        <v>94.037000000000006</v>
      </c>
      <c r="P127" s="37">
        <v>97.364000000000004</v>
      </c>
      <c r="Q127" s="37">
        <v>101.473</v>
      </c>
      <c r="S127" s="4">
        <f t="shared" si="146"/>
        <v>95.609695928011561</v>
      </c>
      <c r="T127" s="4">
        <f t="shared" si="146"/>
        <v>91.191806457728163</v>
      </c>
      <c r="U127" s="4">
        <f t="shared" si="146"/>
        <v>91.334474300105853</v>
      </c>
      <c r="V127" s="4">
        <f t="shared" si="146"/>
        <v>98.313941124866773</v>
      </c>
      <c r="W127" s="4">
        <f t="shared" si="146"/>
        <v>94.656047958348509</v>
      </c>
      <c r="X127" s="4">
        <f t="shared" si="146"/>
        <v>90.720611725655957</v>
      </c>
      <c r="Y127" s="4">
        <f t="shared" si="146"/>
        <v>92.317531780066702</v>
      </c>
      <c r="Z127" s="4">
        <f t="shared" si="146"/>
        <v>96.737224692210305</v>
      </c>
      <c r="AA127" s="4">
        <f t="shared" si="146"/>
        <v>95.271542430620883</v>
      </c>
      <c r="AB127" s="4">
        <f t="shared" si="146"/>
        <v>95.069882991800839</v>
      </c>
      <c r="AC127" s="4">
        <f t="shared" si="146"/>
        <v>95.431693566138847</v>
      </c>
      <c r="AD127" s="4">
        <f t="shared" si="146"/>
        <v>96.299291428244388</v>
      </c>
      <c r="AE127" s="4">
        <f t="shared" si="146"/>
        <v>93.90502127627704</v>
      </c>
      <c r="AF127" s="4">
        <f t="shared" si="146"/>
        <v>95.886362437164294</v>
      </c>
      <c r="AG127" s="4">
        <f t="shared" si="146"/>
        <v>100.90356558929257</v>
      </c>
      <c r="AI127" s="4">
        <f t="shared" si="147"/>
        <v>1.0733040719884457</v>
      </c>
      <c r="AJ127" s="4">
        <f t="shared" si="147"/>
        <v>-6.8064577281603533E-3</v>
      </c>
      <c r="AK127" s="4">
        <f t="shared" si="147"/>
        <v>-0.39147430010585538</v>
      </c>
      <c r="AL127" s="4">
        <f t="shared" si="147"/>
        <v>-0.66594112486677659</v>
      </c>
      <c r="AM127" s="4">
        <f t="shared" si="147"/>
        <v>1.0659520416514852</v>
      </c>
      <c r="AN127" s="4">
        <f t="shared" si="147"/>
        <v>0.37238827434404698</v>
      </c>
      <c r="AO127" s="4">
        <f t="shared" si="147"/>
        <v>0.70146821993330377</v>
      </c>
      <c r="AP127" s="4">
        <f t="shared" si="147"/>
        <v>2.3927753077896909</v>
      </c>
      <c r="AQ127" s="4">
        <f t="shared" si="147"/>
        <v>1.6554575693791236</v>
      </c>
      <c r="AR127" s="4">
        <f t="shared" si="147"/>
        <v>-0.32888299180083891</v>
      </c>
      <c r="AS127" s="4">
        <f t="shared" si="147"/>
        <v>1.1983064338611484</v>
      </c>
      <c r="AT127" s="4">
        <f t="shared" si="147"/>
        <v>0.10770857175560877</v>
      </c>
      <c r="AU127" s="4">
        <f t="shared" si="147"/>
        <v>0.13197872372296615</v>
      </c>
      <c r="AV127" s="4">
        <f t="shared" si="147"/>
        <v>1.4776375628357101</v>
      </c>
      <c r="AW127" s="4">
        <f t="shared" si="147"/>
        <v>0.56943441070743006</v>
      </c>
      <c r="AY127" s="2">
        <f t="shared" ref="AY127:BM143" si="154">IF(OR($B127 &lt; C$230, $B127 &gt; C$233), #N/A, ((1-FG127)*DK127) + (FG127 - FW127)*EA127 + (FW127*EQ127))</f>
        <v>95.609695017634905</v>
      </c>
      <c r="AZ127" s="2">
        <f t="shared" si="154"/>
        <v>91.173355885057745</v>
      </c>
      <c r="BA127" s="2">
        <f t="shared" si="154"/>
        <v>91.314215664586101</v>
      </c>
      <c r="BB127" s="2">
        <f t="shared" si="154"/>
        <v>98.286206372473686</v>
      </c>
      <c r="BC127" s="2">
        <f t="shared" si="154"/>
        <v>94.642805965787062</v>
      </c>
      <c r="BD127" s="2">
        <f t="shared" si="154"/>
        <v>90.677877580911655</v>
      </c>
      <c r="BE127" s="2">
        <f t="shared" si="154"/>
        <v>92.270356680638301</v>
      </c>
      <c r="BF127" s="2">
        <f t="shared" si="154"/>
        <v>96.706100776962245</v>
      </c>
      <c r="BG127" s="2">
        <f t="shared" si="154"/>
        <v>94.997058427419717</v>
      </c>
      <c r="BH127" s="2">
        <f t="shared" si="154"/>
        <v>94.945510324087778</v>
      </c>
      <c r="BI127" s="2">
        <f t="shared" si="154"/>
        <v>95.267418063363479</v>
      </c>
      <c r="BJ127" s="2">
        <f t="shared" si="154"/>
        <v>96.231948154665432</v>
      </c>
      <c r="BK127" s="2">
        <f t="shared" si="154"/>
        <v>93.872621964004765</v>
      </c>
      <c r="BL127" s="2">
        <f t="shared" si="154"/>
        <v>95.702660667610232</v>
      </c>
      <c r="BM127" s="2">
        <f t="shared" si="154"/>
        <v>97.94446057451421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96.683000000000007</v>
      </c>
      <c r="CF127" s="2">
        <f t="shared" si="155"/>
        <v>91.185000000000002</v>
      </c>
      <c r="CG127" s="2">
        <f t="shared" si="155"/>
        <v>90.942999999999998</v>
      </c>
      <c r="CH127" s="2">
        <f t="shared" si="155"/>
        <v>97.647999999999996</v>
      </c>
      <c r="CI127" s="2">
        <f t="shared" si="155"/>
        <v>95.721999999999994</v>
      </c>
      <c r="CJ127" s="2">
        <f t="shared" si="155"/>
        <v>91.093000000000004</v>
      </c>
      <c r="CK127" s="2">
        <f t="shared" si="155"/>
        <v>93.019000000000005</v>
      </c>
      <c r="CL127" s="2">
        <f t="shared" si="155"/>
        <v>99.13</v>
      </c>
      <c r="CM127" s="2">
        <f t="shared" si="155"/>
        <v>96.927000000000007</v>
      </c>
      <c r="CN127" s="2">
        <f t="shared" si="155"/>
        <v>94.741</v>
      </c>
      <c r="CO127" s="2">
        <f t="shared" si="155"/>
        <v>96.63</v>
      </c>
      <c r="CP127" s="2">
        <f t="shared" si="155"/>
        <v>96.406999999999996</v>
      </c>
      <c r="CQ127" s="2">
        <f t="shared" si="155"/>
        <v>94.037000000000006</v>
      </c>
      <c r="CR127" s="2">
        <f t="shared" si="155"/>
        <v>97.364000000000004</v>
      </c>
      <c r="CS127" s="2">
        <f t="shared" si="155"/>
        <v>101.473</v>
      </c>
      <c r="CU127" s="2">
        <f t="shared" si="110"/>
        <v>96.683000000000007</v>
      </c>
      <c r="CV127" s="2">
        <f t="shared" si="111"/>
        <v>91.185000000000002</v>
      </c>
      <c r="CW127" s="2">
        <f t="shared" si="112"/>
        <v>90.942999999999998</v>
      </c>
      <c r="CX127" s="2">
        <f t="shared" si="113"/>
        <v>97.647999999999996</v>
      </c>
      <c r="CY127" s="2">
        <f t="shared" si="114"/>
        <v>95.721999999999994</v>
      </c>
      <c r="CZ127" s="2">
        <f t="shared" si="115"/>
        <v>91.093000000000004</v>
      </c>
      <c r="DA127" s="2">
        <f t="shared" si="116"/>
        <v>93.019000000000005</v>
      </c>
      <c r="DB127" s="2">
        <f t="shared" si="117"/>
        <v>99.13</v>
      </c>
      <c r="DC127" s="2">
        <f t="shared" si="118"/>
        <v>96.927000000000007</v>
      </c>
      <c r="DD127" s="2">
        <f t="shared" si="119"/>
        <v>94.741</v>
      </c>
      <c r="DE127" s="2">
        <f t="shared" si="120"/>
        <v>96.63</v>
      </c>
      <c r="DF127" s="2">
        <f t="shared" si="121"/>
        <v>96.406999999999996</v>
      </c>
      <c r="DG127" s="2">
        <f t="shared" si="122"/>
        <v>94.037000000000006</v>
      </c>
      <c r="DH127" s="2">
        <f t="shared" si="123"/>
        <v>97.364000000000004</v>
      </c>
      <c r="DI127" s="2">
        <f t="shared" si="124"/>
        <v>101.473</v>
      </c>
      <c r="DK127" s="2">
        <f t="shared" si="148"/>
        <v>110.5565805233805</v>
      </c>
      <c r="DL127" s="2">
        <f t="shared" si="148"/>
        <v>115.42956401137981</v>
      </c>
      <c r="DM127" s="2">
        <f t="shared" si="148"/>
        <v>112.71693819163293</v>
      </c>
      <c r="DN127" s="2">
        <f t="shared" si="148"/>
        <v>120.00605298155298</v>
      </c>
      <c r="DO127" s="2">
        <f t="shared" si="148"/>
        <v>115.69043133822082</v>
      </c>
      <c r="DP127" s="2">
        <f t="shared" si="148"/>
        <v>108.79712260787993</v>
      </c>
      <c r="DQ127" s="2">
        <f t="shared" si="148"/>
        <v>115.05863284950343</v>
      </c>
      <c r="DR127" s="2">
        <f t="shared" si="148"/>
        <v>117.7573732620321</v>
      </c>
      <c r="DS127" s="2">
        <f t="shared" si="148"/>
        <v>109.96217117117114</v>
      </c>
      <c r="DT127" s="2">
        <f t="shared" si="148"/>
        <v>109.66241960784313</v>
      </c>
      <c r="DU127" s="2">
        <f t="shared" si="148"/>
        <v>113.7426742296919</v>
      </c>
      <c r="DV127" s="2">
        <f t="shared" si="148"/>
        <v>111.42225178253119</v>
      </c>
      <c r="DW127" s="2">
        <f t="shared" si="148"/>
        <v>119.5983258064516</v>
      </c>
      <c r="DX127" s="2">
        <f t="shared" si="148"/>
        <v>110.34153778272156</v>
      </c>
      <c r="DY127" s="2">
        <f t="shared" si="148"/>
        <v>112.42826251526252</v>
      </c>
      <c r="EA127" s="2">
        <f t="shared" si="152"/>
        <v>95.495957029760703</v>
      </c>
      <c r="EB127" s="2">
        <f t="shared" si="152"/>
        <v>91.004574870274269</v>
      </c>
      <c r="EC127" s="2">
        <f t="shared" si="152"/>
        <v>91.168536890680542</v>
      </c>
      <c r="ED127" s="2">
        <f t="shared" si="152"/>
        <v>98.129785067216403</v>
      </c>
      <c r="EE127" s="2">
        <f t="shared" si="151"/>
        <v>94.495917191719201</v>
      </c>
      <c r="EF127" s="2">
        <f t="shared" si="151"/>
        <v>90.563577059318831</v>
      </c>
      <c r="EG127" s="2">
        <f t="shared" si="151"/>
        <v>92.093921427794072</v>
      </c>
      <c r="EH127" s="2">
        <f t="shared" si="151"/>
        <v>96.53085164277897</v>
      </c>
      <c r="EI127" s="2">
        <f t="shared" si="151"/>
        <v>94.896445653485671</v>
      </c>
      <c r="EJ127" s="2">
        <f t="shared" si="151"/>
        <v>94.827876288764827</v>
      </c>
      <c r="EK127" s="2">
        <f t="shared" si="151"/>
        <v>95.129387605935563</v>
      </c>
      <c r="EL127" s="2">
        <f t="shared" si="151"/>
        <v>96.115744580794868</v>
      </c>
      <c r="EM127" s="2">
        <f t="shared" si="135"/>
        <v>93.651465887064148</v>
      </c>
      <c r="EN127" s="2">
        <f t="shared" si="135"/>
        <v>95.567341270820478</v>
      </c>
      <c r="EO127" s="2">
        <f t="shared" si="135"/>
        <v>97.826705022250479</v>
      </c>
      <c r="EQ127" s="2">
        <f t="shared" si="149"/>
        <v>95.451484734963259</v>
      </c>
      <c r="ER127" s="2">
        <f t="shared" si="149"/>
        <v>90.908201221219244</v>
      </c>
      <c r="ES127" s="2">
        <f t="shared" si="149"/>
        <v>91.166773094100634</v>
      </c>
      <c r="ET127" s="2">
        <f t="shared" si="149"/>
        <v>98.09314733905444</v>
      </c>
      <c r="EU127" s="2">
        <f t="shared" si="149"/>
        <v>94.409493854664021</v>
      </c>
      <c r="EV127" s="2">
        <f t="shared" si="149"/>
        <v>90.524645137855771</v>
      </c>
      <c r="EW127" s="2">
        <f t="shared" si="149"/>
        <v>92.077006208936211</v>
      </c>
      <c r="EX127" s="2">
        <f t="shared" si="149"/>
        <v>96.503523979155659</v>
      </c>
      <c r="EY127" s="2">
        <f t="shared" si="149"/>
        <v>94.776304934171094</v>
      </c>
      <c r="EZ127" s="2">
        <f t="shared" si="149"/>
        <v>94.875640808588457</v>
      </c>
      <c r="FA127" s="2">
        <f t="shared" si="149"/>
        <v>95.084640965270424</v>
      </c>
      <c r="FB127" s="2">
        <f t="shared" si="149"/>
        <v>95.985278269910268</v>
      </c>
      <c r="FC127" s="2">
        <f t="shared" si="149"/>
        <v>93.731556120009358</v>
      </c>
      <c r="FD127" s="2">
        <f t="shared" si="149"/>
        <v>95.584140148247016</v>
      </c>
      <c r="FE127" s="2">
        <f t="shared" si="149"/>
        <v>97.746980050444677</v>
      </c>
      <c r="FG127" s="2">
        <f t="shared" si="150"/>
        <v>0.99237004579701982</v>
      </c>
      <c r="FH127" s="2">
        <f t="shared" si="150"/>
        <v>0.99296426186839404</v>
      </c>
      <c r="FI127" s="2">
        <f t="shared" si="150"/>
        <v>0.99323710210425598</v>
      </c>
      <c r="FJ127" s="2">
        <f t="shared" si="150"/>
        <v>0.99280139240580767</v>
      </c>
      <c r="FK127" s="2">
        <f t="shared" si="150"/>
        <v>0.99296341676940447</v>
      </c>
      <c r="FL127" s="2">
        <f t="shared" si="150"/>
        <v>0.99367406603128428</v>
      </c>
      <c r="FM127" s="2">
        <f t="shared" si="150"/>
        <v>0.99229481283890741</v>
      </c>
      <c r="FN127" s="2">
        <f t="shared" si="150"/>
        <v>0.99170495616518262</v>
      </c>
      <c r="FO127" s="2">
        <f t="shared" si="150"/>
        <v>0.99298926498921847</v>
      </c>
      <c r="FP127" s="2">
        <f t="shared" si="150"/>
        <v>0.99219593071853385</v>
      </c>
      <c r="FQ127" s="2">
        <f t="shared" si="150"/>
        <v>0.99249993202733444</v>
      </c>
      <c r="FR127" s="2">
        <f t="shared" si="150"/>
        <v>0.99214003869977552</v>
      </c>
      <c r="FS127" s="2">
        <f t="shared" si="150"/>
        <v>0.99156395592017865</v>
      </c>
      <c r="FT127" s="2">
        <f t="shared" si="150"/>
        <v>0.99086628335200955</v>
      </c>
      <c r="FU127" s="2">
        <f t="shared" si="150"/>
        <v>0.99181020720821456</v>
      </c>
      <c r="FW127" s="2">
        <f t="shared" ref="FW127:GK143" si="156">POWER(10,($B127-C$232)/C$229)/(1+POWER(10,($B127-C$232)/C$229))</f>
        <v>2.6395751687589997E-2</v>
      </c>
      <c r="FX127" s="2">
        <f t="shared" si="156"/>
        <v>3.1822108125233298E-2</v>
      </c>
      <c r="FY127" s="2">
        <f t="shared" si="156"/>
        <v>2.8837741196970142E-2</v>
      </c>
      <c r="FZ127" s="2">
        <f t="shared" si="156"/>
        <v>2.8859952199475205E-2</v>
      </c>
      <c r="GA127" s="2">
        <f t="shared" si="156"/>
        <v>2.6013676775813416E-2</v>
      </c>
      <c r="GB127" s="2">
        <f t="shared" si="156"/>
        <v>2.6807912985474636E-2</v>
      </c>
      <c r="GC127" s="2">
        <f t="shared" si="156"/>
        <v>3.0277276624374974E-2</v>
      </c>
      <c r="GD127" s="2">
        <f t="shared" si="156"/>
        <v>3.0218211132596338E-2</v>
      </c>
      <c r="GE127" s="2">
        <f t="shared" si="156"/>
        <v>4.1693069961481782E-2</v>
      </c>
      <c r="GF127" s="2">
        <f t="shared" si="156"/>
        <v>3.902962929054174E-2</v>
      </c>
      <c r="GG127" s="2">
        <f t="shared" si="156"/>
        <v>3.5096655785155091E-2</v>
      </c>
      <c r="GH127" s="2">
        <f t="shared" si="156"/>
        <v>3.1463910866076514E-2</v>
      </c>
      <c r="GI127" s="2">
        <f t="shared" si="156"/>
        <v>2.8308357265697283E-2</v>
      </c>
      <c r="GJ127" s="2">
        <f t="shared" si="156"/>
        <v>2.2386742802140307E-2</v>
      </c>
      <c r="GK127" s="2">
        <f t="shared" si="156"/>
        <v>2.2931059114563536E-2</v>
      </c>
      <c r="GM127" s="86">
        <f t="shared" ref="GM127:HA143" si="157" xml:space="preserve"> _xlfn.NORM.DIST($B127, C$7, ABS(C$11), TRUE) * _xlfn.NORM.DIST(($B127 - C$7)*C$15, 0, ABS(C$11), TRUE) * 2</f>
        <v>2.229417493197128E-28</v>
      </c>
      <c r="GN127" s="86">
        <f t="shared" si="157"/>
        <v>1.7129676288036771E-52</v>
      </c>
      <c r="GO127" s="86">
        <f t="shared" si="157"/>
        <v>7.7580050226630949E-55</v>
      </c>
      <c r="GP127" s="86">
        <f t="shared" si="157"/>
        <v>1.5417595976020174E-82</v>
      </c>
      <c r="GQ127" s="86">
        <f t="shared" si="157"/>
        <v>3.1747120312584368E-96</v>
      </c>
      <c r="GR127" s="86">
        <f t="shared" si="157"/>
        <v>6.1814974397485146E-93</v>
      </c>
      <c r="GS127" s="86">
        <f t="shared" si="157"/>
        <v>2.5350353070946524E-89</v>
      </c>
      <c r="GT127" s="86">
        <f t="shared" si="157"/>
        <v>1.2136915386259527E-87</v>
      </c>
      <c r="GU127" s="86">
        <f t="shared" si="157"/>
        <v>3.1928667326402261E-78</v>
      </c>
      <c r="GV127" s="86">
        <f t="shared" si="157"/>
        <v>6.0841573592414802E-78</v>
      </c>
      <c r="GW127" s="86">
        <f t="shared" si="157"/>
        <v>5.5555950187011293E-74</v>
      </c>
      <c r="GX127" s="86">
        <f t="shared" si="157"/>
        <v>3.3208743527150206E-88</v>
      </c>
      <c r="GY127" s="86">
        <f t="shared" si="157"/>
        <v>5.189929210626865E-54</v>
      </c>
      <c r="GZ127" s="86">
        <f t="shared" si="157"/>
        <v>1.724220101977088E-57</v>
      </c>
      <c r="HA127" s="86">
        <f t="shared" si="157"/>
        <v>3.116406534646374E-55</v>
      </c>
      <c r="HC127" s="86">
        <f t="shared" si="153"/>
        <v>1.229954272435757E-6</v>
      </c>
      <c r="HD127" s="86">
        <f t="shared" si="153"/>
        <v>2.1603311974960811E-13</v>
      </c>
      <c r="HE127" s="86">
        <f t="shared" si="153"/>
        <v>5.6714675548133959E-18</v>
      </c>
      <c r="HF127" s="86">
        <f t="shared" si="153"/>
        <v>7.8821136667711183E-28</v>
      </c>
      <c r="HG127" s="86">
        <f t="shared" si="153"/>
        <v>5.8637326629755614E-21</v>
      </c>
      <c r="HH127" s="86">
        <f t="shared" si="153"/>
        <v>4.8589565333541105E-23</v>
      </c>
      <c r="HI127" s="86">
        <f t="shared" si="138"/>
        <v>1.2004684652449736E-29</v>
      </c>
      <c r="HJ127" s="86">
        <f t="shared" si="138"/>
        <v>3.2453754221486493E-26</v>
      </c>
      <c r="HK127" s="86">
        <f t="shared" si="138"/>
        <v>1.6318880497136338E-26</v>
      </c>
      <c r="HL127" s="86">
        <f t="shared" si="138"/>
        <v>6.1362503212231146E-19</v>
      </c>
      <c r="HM127" s="86">
        <f t="shared" si="138"/>
        <v>1.6368711828702261E-20</v>
      </c>
      <c r="HN127" s="86">
        <f t="shared" si="138"/>
        <v>1.3015047294291984E-19</v>
      </c>
      <c r="HO127" s="86">
        <f t="shared" si="138"/>
        <v>2.3941703437052582E-16</v>
      </c>
      <c r="HP127" s="86">
        <f t="shared" si="138"/>
        <v>1.9999106837859825E-16</v>
      </c>
      <c r="HQ127" s="86">
        <f t="shared" si="138"/>
        <v>4.2828189257771845E-23</v>
      </c>
      <c r="HS127" s="86">
        <f t="shared" ref="HS127:IG143" si="158" xml:space="preserve"> _xlfn.NORM.DIST($B127, C$9, ABS(C$13), TRUE) * _xlfn.NORM.DIST(($B127 - C$9)*C$17, 0, ABS(C$13), TRUE) * 2</f>
        <v>2.7076153484273646E-4</v>
      </c>
      <c r="HT127" s="86">
        <f t="shared" si="158"/>
        <v>1.3445211810110688E-3</v>
      </c>
      <c r="HU127" s="86">
        <f t="shared" si="158"/>
        <v>8.9762458063349958E-4</v>
      </c>
      <c r="HV127" s="86">
        <f t="shared" si="158"/>
        <v>6.8304006083298177E-4</v>
      </c>
      <c r="HW127" s="86">
        <f t="shared" si="158"/>
        <v>2.2018229508796611E-4</v>
      </c>
      <c r="HX127" s="86">
        <f t="shared" si="158"/>
        <v>5.9291956384882247E-4</v>
      </c>
      <c r="HY127" s="86">
        <f t="shared" si="158"/>
        <v>5.5387411413088225E-4</v>
      </c>
      <c r="HZ127" s="86">
        <f t="shared" si="158"/>
        <v>3.2960759427101271E-4</v>
      </c>
      <c r="IA127" s="86">
        <f t="shared" si="158"/>
        <v>3.1156470845290561E-3</v>
      </c>
      <c r="IB127" s="86">
        <f t="shared" si="158"/>
        <v>1.1546202474721967E-3</v>
      </c>
      <c r="IC127" s="86">
        <f t="shared" si="158"/>
        <v>1.4369992559840436E-3</v>
      </c>
      <c r="ID127" s="86">
        <f t="shared" si="158"/>
        <v>5.6619139651726722E-4</v>
      </c>
      <c r="IE127" s="86">
        <f t="shared" si="158"/>
        <v>2.3260392565555035E-4</v>
      </c>
      <c r="IF127" s="86">
        <f t="shared" si="158"/>
        <v>6.6728044622719248E-4</v>
      </c>
      <c r="IG127" s="86">
        <f t="shared" si="158"/>
        <v>8.0890481652776715E-3</v>
      </c>
      <c r="II127" s="86">
        <f t="shared" ref="II127:IW143" si="159" xml:space="preserve"> _xlfn.NORM.DIST($B127, C$10, ABS(C$14), TRUE) * _xlfn.NORM.DIST(($B127 - C$10)*C$18, 0, ABS(C$14), TRUE) * 2</f>
        <v>3.6015725515466499E-29</v>
      </c>
      <c r="IJ127" s="86">
        <f t="shared" si="159"/>
        <v>1.0927942431961529E-24</v>
      </c>
      <c r="IK127" s="86">
        <f t="shared" si="159"/>
        <v>5.1947718031089964E-25</v>
      </c>
      <c r="IL127" s="86">
        <f t="shared" si="159"/>
        <v>6.1619658441513717E-27</v>
      </c>
      <c r="IM127" s="86">
        <f t="shared" si="159"/>
        <v>1.2228677808405573E-30</v>
      </c>
      <c r="IN127" s="86">
        <f t="shared" si="159"/>
        <v>2.0978153009133529E-28</v>
      </c>
      <c r="IO127" s="86">
        <f t="shared" si="159"/>
        <v>6.8347464064737034E-31</v>
      </c>
      <c r="IP127" s="86">
        <f t="shared" si="159"/>
        <v>2.2433709545761753E-32</v>
      </c>
      <c r="IQ127" s="86">
        <f t="shared" si="159"/>
        <v>9.8969232910336311E-26</v>
      </c>
      <c r="IR127" s="86">
        <f t="shared" si="159"/>
        <v>3.0435699772395781E-28</v>
      </c>
      <c r="IS127" s="86">
        <f t="shared" si="159"/>
        <v>1.5302631278272672E-29</v>
      </c>
      <c r="IT127" s="86">
        <f t="shared" si="159"/>
        <v>7.273010214855229E-32</v>
      </c>
      <c r="IU127" s="86">
        <f t="shared" si="159"/>
        <v>8.0417062664672789E-32</v>
      </c>
      <c r="IV127" s="86">
        <f t="shared" si="159"/>
        <v>1.0379270942376812E-31</v>
      </c>
      <c r="IW127" s="86">
        <f t="shared" si="159"/>
        <v>1.872322174183013E-21</v>
      </c>
      <c r="IY127" s="86">
        <f t="shared" ref="IY127:JM143" si="160">GM127+HC127+HS127+II127</f>
        <v>2.7199148911517221E-4</v>
      </c>
      <c r="IZ127" s="86">
        <f t="shared" si="160"/>
        <v>1.3445211812271019E-3</v>
      </c>
      <c r="JA127" s="86">
        <f t="shared" si="160"/>
        <v>8.9762458063350522E-4</v>
      </c>
      <c r="JB127" s="86">
        <f t="shared" si="160"/>
        <v>6.8304006083298177E-4</v>
      </c>
      <c r="JC127" s="86">
        <f t="shared" si="160"/>
        <v>2.2018229508796611E-4</v>
      </c>
      <c r="JD127" s="86">
        <f t="shared" si="160"/>
        <v>5.9291956384882247E-4</v>
      </c>
      <c r="JE127" s="86">
        <f t="shared" si="160"/>
        <v>5.5387411413088225E-4</v>
      </c>
      <c r="JF127" s="86">
        <f t="shared" si="160"/>
        <v>3.2960759427101271E-4</v>
      </c>
      <c r="JG127" s="86">
        <f t="shared" si="160"/>
        <v>3.1156470845290561E-3</v>
      </c>
      <c r="JH127" s="86">
        <f t="shared" si="160"/>
        <v>1.1546202474721973E-3</v>
      </c>
      <c r="JI127" s="86">
        <f t="shared" si="160"/>
        <v>1.4369992559840436E-3</v>
      </c>
      <c r="JJ127" s="86">
        <f t="shared" si="160"/>
        <v>5.6619139651726733E-4</v>
      </c>
      <c r="JK127" s="86">
        <f t="shared" si="160"/>
        <v>2.3260392565578977E-4</v>
      </c>
      <c r="JL127" s="86">
        <f t="shared" si="160"/>
        <v>6.6728044622739251E-4</v>
      </c>
      <c r="JM127" s="86">
        <f t="shared" si="160"/>
        <v>8.0890481652776715E-3</v>
      </c>
    </row>
    <row r="128" spans="2:273" x14ac:dyDescent="0.25">
      <c r="B128" s="2">
        <v>101</v>
      </c>
      <c r="C128" s="37">
        <v>95.85</v>
      </c>
      <c r="D128" s="37">
        <v>91.852000000000004</v>
      </c>
      <c r="E128" s="37">
        <v>92.263999999999996</v>
      </c>
      <c r="F128" s="37">
        <v>98.352000000000004</v>
      </c>
      <c r="G128" s="37">
        <v>95.352000000000004</v>
      </c>
      <c r="H128" s="37">
        <v>91.406999999999996</v>
      </c>
      <c r="I128" s="37">
        <v>92.703999999999994</v>
      </c>
      <c r="J128" s="37">
        <v>98</v>
      </c>
      <c r="K128" s="37">
        <v>95.981999999999999</v>
      </c>
      <c r="L128" s="37">
        <v>95.611000000000004</v>
      </c>
      <c r="M128" s="37">
        <v>96.888999999999996</v>
      </c>
      <c r="N128" s="37">
        <v>95.832999999999998</v>
      </c>
      <c r="O128" s="37">
        <v>92.926000000000002</v>
      </c>
      <c r="P128" s="37">
        <v>96.272999999999996</v>
      </c>
      <c r="Q128" s="37">
        <v>103.527</v>
      </c>
      <c r="S128" s="4">
        <f t="shared" si="146"/>
        <v>95.492834217180416</v>
      </c>
      <c r="T128" s="4">
        <f t="shared" si="146"/>
        <v>90.964789028452543</v>
      </c>
      <c r="U128" s="4">
        <f t="shared" si="146"/>
        <v>91.193208234041435</v>
      </c>
      <c r="V128" s="4">
        <f t="shared" si="146"/>
        <v>98.111673513637953</v>
      </c>
      <c r="W128" s="4">
        <f t="shared" si="146"/>
        <v>94.461208486328246</v>
      </c>
      <c r="X128" s="4">
        <f t="shared" si="146"/>
        <v>90.585261446873275</v>
      </c>
      <c r="Y128" s="4">
        <f t="shared" si="146"/>
        <v>92.18443450622641</v>
      </c>
      <c r="Z128" s="4">
        <f t="shared" si="146"/>
        <v>96.541667196076119</v>
      </c>
      <c r="AA128" s="4">
        <f t="shared" si="146"/>
        <v>95.448598332433136</v>
      </c>
      <c r="AB128" s="4">
        <f t="shared" si="146"/>
        <v>95.111728346607407</v>
      </c>
      <c r="AC128" s="4">
        <f t="shared" si="146"/>
        <v>95.393601093819839</v>
      </c>
      <c r="AD128" s="4">
        <f t="shared" si="146"/>
        <v>96.116211664321867</v>
      </c>
      <c r="AE128" s="4">
        <f t="shared" si="146"/>
        <v>93.823806930654428</v>
      </c>
      <c r="AF128" s="4">
        <f t="shared" si="146"/>
        <v>95.949381412437219</v>
      </c>
      <c r="AG128" s="4">
        <f t="shared" si="146"/>
        <v>102.41519481564234</v>
      </c>
      <c r="AI128" s="4">
        <f t="shared" si="147"/>
        <v>0.35716578281957823</v>
      </c>
      <c r="AJ128" s="4">
        <f t="shared" si="147"/>
        <v>0.88721097154746076</v>
      </c>
      <c r="AK128" s="4">
        <f t="shared" si="147"/>
        <v>1.0707917659585604</v>
      </c>
      <c r="AL128" s="4">
        <f t="shared" si="147"/>
        <v>0.24032648636205067</v>
      </c>
      <c r="AM128" s="4">
        <f t="shared" si="147"/>
        <v>0.89079151367175768</v>
      </c>
      <c r="AN128" s="4">
        <f t="shared" si="147"/>
        <v>0.82173855312672117</v>
      </c>
      <c r="AO128" s="4">
        <f t="shared" si="147"/>
        <v>0.51956549377358385</v>
      </c>
      <c r="AP128" s="4">
        <f t="shared" si="147"/>
        <v>1.4583328039238808</v>
      </c>
      <c r="AQ128" s="4">
        <f t="shared" si="147"/>
        <v>0.53340166756686358</v>
      </c>
      <c r="AR128" s="4">
        <f t="shared" si="147"/>
        <v>0.49927165339259716</v>
      </c>
      <c r="AS128" s="4">
        <f t="shared" si="147"/>
        <v>1.4953989061801565</v>
      </c>
      <c r="AT128" s="4">
        <f t="shared" si="147"/>
        <v>-0.28321166432186828</v>
      </c>
      <c r="AU128" s="4">
        <f t="shared" si="147"/>
        <v>-0.89780693065442563</v>
      </c>
      <c r="AV128" s="4">
        <f t="shared" si="147"/>
        <v>0.32361858756277684</v>
      </c>
      <c r="AW128" s="4">
        <f t="shared" si="147"/>
        <v>1.1118051843576637</v>
      </c>
      <c r="AY128" s="2">
        <f t="shared" si="154"/>
        <v>95.492834090070815</v>
      </c>
      <c r="AZ128" s="2">
        <f t="shared" si="154"/>
        <v>90.925688187419411</v>
      </c>
      <c r="BA128" s="2">
        <f t="shared" si="154"/>
        <v>91.149786772194503</v>
      </c>
      <c r="BB128" s="2">
        <f t="shared" si="154"/>
        <v>98.049274916189006</v>
      </c>
      <c r="BC128" s="2">
        <f t="shared" si="154"/>
        <v>94.428039633992952</v>
      </c>
      <c r="BD128" s="2">
        <f t="shared" si="154"/>
        <v>90.487664361222585</v>
      </c>
      <c r="BE128" s="2">
        <f t="shared" si="154"/>
        <v>92.068775959507533</v>
      </c>
      <c r="BF128" s="2">
        <f t="shared" si="154"/>
        <v>96.460711361895818</v>
      </c>
      <c r="BG128" s="2">
        <f t="shared" si="154"/>
        <v>94.8588621960956</v>
      </c>
      <c r="BH128" s="2">
        <f t="shared" si="154"/>
        <v>94.815626380575964</v>
      </c>
      <c r="BI128" s="2">
        <f t="shared" si="154"/>
        <v>95.012381133773033</v>
      </c>
      <c r="BJ128" s="2">
        <f t="shared" si="154"/>
        <v>95.947324496505544</v>
      </c>
      <c r="BK128" s="2">
        <f t="shared" si="154"/>
        <v>93.739657135896223</v>
      </c>
      <c r="BL128" s="2">
        <f t="shared" si="154"/>
        <v>95.576720607906651</v>
      </c>
      <c r="BM128" s="2">
        <f t="shared" si="154"/>
        <v>97.833137501537792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95.85</v>
      </c>
      <c r="CF128" s="2">
        <f t="shared" si="155"/>
        <v>91.852000000000004</v>
      </c>
      <c r="CG128" s="2">
        <f t="shared" si="155"/>
        <v>92.263999999999996</v>
      </c>
      <c r="CH128" s="2">
        <f t="shared" si="155"/>
        <v>98.352000000000004</v>
      </c>
      <c r="CI128" s="2">
        <f t="shared" si="155"/>
        <v>95.352000000000004</v>
      </c>
      <c r="CJ128" s="2">
        <f t="shared" si="155"/>
        <v>91.406999999999996</v>
      </c>
      <c r="CK128" s="2">
        <f t="shared" si="155"/>
        <v>92.703999999999994</v>
      </c>
      <c r="CL128" s="2">
        <f t="shared" si="155"/>
        <v>98</v>
      </c>
      <c r="CM128" s="2">
        <f t="shared" si="155"/>
        <v>95.981999999999999</v>
      </c>
      <c r="CN128" s="2">
        <f t="shared" si="155"/>
        <v>95.611000000000004</v>
      </c>
      <c r="CO128" s="2">
        <f t="shared" si="155"/>
        <v>96.888999999999996</v>
      </c>
      <c r="CP128" s="2">
        <f t="shared" si="155"/>
        <v>95.832999999999998</v>
      </c>
      <c r="CQ128" s="2">
        <f t="shared" si="155"/>
        <v>92.926000000000002</v>
      </c>
      <c r="CR128" s="2">
        <f t="shared" si="155"/>
        <v>96.272999999999996</v>
      </c>
      <c r="CS128" s="2" t="str">
        <f t="shared" si="155"/>
        <v/>
      </c>
      <c r="CU128" s="2">
        <f t="shared" si="110"/>
        <v>95.85</v>
      </c>
      <c r="CV128" s="2">
        <f t="shared" si="111"/>
        <v>91.852000000000004</v>
      </c>
      <c r="CW128" s="2">
        <f t="shared" si="112"/>
        <v>92.263999999999996</v>
      </c>
      <c r="CX128" s="2">
        <f t="shared" si="113"/>
        <v>98.352000000000004</v>
      </c>
      <c r="CY128" s="2">
        <f t="shared" si="114"/>
        <v>95.352000000000004</v>
      </c>
      <c r="CZ128" s="2">
        <f t="shared" si="115"/>
        <v>91.406999999999996</v>
      </c>
      <c r="DA128" s="2">
        <f t="shared" si="116"/>
        <v>92.703999999999994</v>
      </c>
      <c r="DB128" s="2">
        <f t="shared" si="117"/>
        <v>98</v>
      </c>
      <c r="DC128" s="2">
        <f t="shared" si="118"/>
        <v>95.981999999999999</v>
      </c>
      <c r="DD128" s="2">
        <f t="shared" si="119"/>
        <v>95.611000000000004</v>
      </c>
      <c r="DE128" s="2">
        <f t="shared" si="120"/>
        <v>96.888999999999996</v>
      </c>
      <c r="DF128" s="2">
        <f t="shared" si="121"/>
        <v>95.832999999999998</v>
      </c>
      <c r="DG128" s="2">
        <f t="shared" si="122"/>
        <v>92.926000000000002</v>
      </c>
      <c r="DH128" s="2">
        <f t="shared" si="123"/>
        <v>96.272999999999996</v>
      </c>
      <c r="DI128" s="2" t="str">
        <f t="shared" si="124"/>
        <v/>
      </c>
      <c r="DK128" s="2">
        <f t="shared" si="148"/>
        <v>110.62960767910766</v>
      </c>
      <c r="DL128" s="2">
        <f t="shared" si="148"/>
        <v>115.57947510668563</v>
      </c>
      <c r="DM128" s="2">
        <f t="shared" si="148"/>
        <v>112.8179588394062</v>
      </c>
      <c r="DN128" s="2">
        <f t="shared" si="148"/>
        <v>120.15821501501502</v>
      </c>
      <c r="DO128" s="2">
        <f t="shared" si="148"/>
        <v>115.78532979538244</v>
      </c>
      <c r="DP128" s="2">
        <f t="shared" si="148"/>
        <v>108.83900966228893</v>
      </c>
      <c r="DQ128" s="2">
        <f t="shared" si="148"/>
        <v>115.18785042016806</v>
      </c>
      <c r="DR128" s="2">
        <f t="shared" si="148"/>
        <v>117.81243957219253</v>
      </c>
      <c r="DS128" s="2">
        <f t="shared" si="148"/>
        <v>109.91491261261257</v>
      </c>
      <c r="DT128" s="2">
        <f t="shared" si="148"/>
        <v>109.62355630252101</v>
      </c>
      <c r="DU128" s="2">
        <f t="shared" si="148"/>
        <v>113.76838151260506</v>
      </c>
      <c r="DV128" s="2">
        <f t="shared" si="148"/>
        <v>111.45700646167558</v>
      </c>
      <c r="DW128" s="2">
        <f t="shared" si="148"/>
        <v>119.77540887096772</v>
      </c>
      <c r="DX128" s="2">
        <f t="shared" si="148"/>
        <v>110.4040897293289</v>
      </c>
      <c r="DY128" s="2">
        <f t="shared" si="148"/>
        <v>112.4979297924298</v>
      </c>
      <c r="EA128" s="2">
        <f t="shared" si="152"/>
        <v>95.387644676938251</v>
      </c>
      <c r="EB128" s="2">
        <f t="shared" si="152"/>
        <v>90.76736656782802</v>
      </c>
      <c r="EC128" s="2">
        <f t="shared" si="152"/>
        <v>91.015131809261135</v>
      </c>
      <c r="ED128" s="2">
        <f t="shared" si="152"/>
        <v>97.903477279986078</v>
      </c>
      <c r="EE128" s="2">
        <f t="shared" si="151"/>
        <v>94.291376012601276</v>
      </c>
      <c r="EF128" s="2">
        <f t="shared" si="151"/>
        <v>90.381212130890503</v>
      </c>
      <c r="EG128" s="2">
        <f t="shared" si="151"/>
        <v>91.904628740885812</v>
      </c>
      <c r="EH128" s="2">
        <f t="shared" si="151"/>
        <v>96.297214909120015</v>
      </c>
      <c r="EI128" s="2">
        <f t="shared" si="151"/>
        <v>94.770280652882263</v>
      </c>
      <c r="EJ128" s="2">
        <f t="shared" si="151"/>
        <v>94.710055768368733</v>
      </c>
      <c r="EK128" s="2">
        <f t="shared" si="151"/>
        <v>94.88356668031885</v>
      </c>
      <c r="EL128" s="2">
        <f t="shared" si="151"/>
        <v>95.837068932785741</v>
      </c>
      <c r="EM128" s="2">
        <f t="shared" si="135"/>
        <v>93.535917396212767</v>
      </c>
      <c r="EN128" s="2">
        <f t="shared" si="135"/>
        <v>95.451777205428755</v>
      </c>
      <c r="EO128" s="2">
        <f t="shared" si="135"/>
        <v>97.72508800290619</v>
      </c>
      <c r="EQ128" s="2">
        <f t="shared" si="149"/>
        <v>95.354925037956548</v>
      </c>
      <c r="ER128" s="2">
        <f t="shared" si="149"/>
        <v>90.738960938386683</v>
      </c>
      <c r="ES128" s="2">
        <f t="shared" si="149"/>
        <v>91.01825965985492</v>
      </c>
      <c r="ET128" s="2">
        <f t="shared" si="149"/>
        <v>97.890739717347103</v>
      </c>
      <c r="EU128" s="2">
        <f t="shared" si="149"/>
        <v>94.243646668865622</v>
      </c>
      <c r="EV128" s="2">
        <f t="shared" si="149"/>
        <v>90.37793696731228</v>
      </c>
      <c r="EW128" s="2">
        <f t="shared" si="149"/>
        <v>91.917317817915077</v>
      </c>
      <c r="EX128" s="2">
        <f t="shared" si="149"/>
        <v>96.315716343293033</v>
      </c>
      <c r="EY128" s="2">
        <f t="shared" si="149"/>
        <v>94.587751707974491</v>
      </c>
      <c r="EZ128" s="2">
        <f t="shared" si="149"/>
        <v>94.694865974448049</v>
      </c>
      <c r="FA128" s="2">
        <f t="shared" si="149"/>
        <v>94.871945956602005</v>
      </c>
      <c r="FB128" s="2">
        <f t="shared" si="149"/>
        <v>95.784985410714626</v>
      </c>
      <c r="FC128" s="2">
        <f t="shared" si="149"/>
        <v>93.59113734439633</v>
      </c>
      <c r="FD128" s="2">
        <f t="shared" si="149"/>
        <v>95.463606076391713</v>
      </c>
      <c r="FE128" s="2">
        <f t="shared" si="149"/>
        <v>97.630576982453107</v>
      </c>
      <c r="FG128" s="2">
        <f t="shared" si="150"/>
        <v>0.99303672424517231</v>
      </c>
      <c r="FH128" s="2">
        <f t="shared" si="150"/>
        <v>0.993579355741258</v>
      </c>
      <c r="FI128" s="2">
        <f t="shared" si="150"/>
        <v>0.9938284913851585</v>
      </c>
      <c r="FJ128" s="2">
        <f t="shared" si="150"/>
        <v>0.99343063081106131</v>
      </c>
      <c r="FK128" s="2">
        <f t="shared" si="150"/>
        <v>0.9935785840465936</v>
      </c>
      <c r="FL128" s="2">
        <f t="shared" si="150"/>
        <v>0.99422746658075734</v>
      </c>
      <c r="FM128" s="2">
        <f t="shared" si="150"/>
        <v>0.99296801829643122</v>
      </c>
      <c r="FN128" s="2">
        <f t="shared" si="150"/>
        <v>0.99242930445629474</v>
      </c>
      <c r="FO128" s="2">
        <f t="shared" si="150"/>
        <v>0.99360218706783865</v>
      </c>
      <c r="FP128" s="2">
        <f t="shared" si="150"/>
        <v>0.9928777135388055</v>
      </c>
      <c r="FQ128" s="2">
        <f t="shared" si="150"/>
        <v>0.9931553397527606</v>
      </c>
      <c r="FR128" s="2">
        <f t="shared" si="150"/>
        <v>0.99282666908332384</v>
      </c>
      <c r="FS128" s="2">
        <f t="shared" si="150"/>
        <v>0.9923005211854139</v>
      </c>
      <c r="FT128" s="2">
        <f t="shared" si="150"/>
        <v>0.99166325143486933</v>
      </c>
      <c r="FU128" s="2">
        <f t="shared" si="150"/>
        <v>0.99252543393238291</v>
      </c>
      <c r="FW128" s="2">
        <f t="shared" si="156"/>
        <v>2.8868848368149416E-2</v>
      </c>
      <c r="FX128" s="2">
        <f t="shared" si="156"/>
        <v>3.4785451522774118E-2</v>
      </c>
      <c r="FY128" s="2">
        <f t="shared" si="156"/>
        <v>3.1532225074046676E-2</v>
      </c>
      <c r="FZ128" s="2">
        <f t="shared" si="156"/>
        <v>3.1556443950337069E-2</v>
      </c>
      <c r="GA128" s="2">
        <f t="shared" si="156"/>
        <v>2.8452021850086853E-2</v>
      </c>
      <c r="GB128" s="2">
        <f t="shared" si="156"/>
        <v>2.9318463412038899E-2</v>
      </c>
      <c r="GC128" s="2">
        <f t="shared" si="156"/>
        <v>3.3101680436716928E-2</v>
      </c>
      <c r="GD128" s="2">
        <f t="shared" si="156"/>
        <v>3.3037292759563172E-2</v>
      </c>
      <c r="GE128" s="2">
        <f t="shared" si="156"/>
        <v>4.553238937342282E-2</v>
      </c>
      <c r="GF128" s="2">
        <f t="shared" si="156"/>
        <v>4.2634596596260677E-2</v>
      </c>
      <c r="GG128" s="2">
        <f t="shared" si="156"/>
        <v>3.8352852687323788E-2</v>
      </c>
      <c r="GH128" s="2">
        <f t="shared" si="156"/>
        <v>3.4395083156603182E-2</v>
      </c>
      <c r="GI128" s="2">
        <f t="shared" si="156"/>
        <v>3.0954954220177761E-2</v>
      </c>
      <c r="GJ128" s="2">
        <f t="shared" si="156"/>
        <v>2.4493673132391657E-2</v>
      </c>
      <c r="GK128" s="2">
        <f t="shared" si="156"/>
        <v>2.5087903180756245E-2</v>
      </c>
      <c r="GM128" s="86">
        <f t="shared" si="157"/>
        <v>6.9783296726467877E-30</v>
      </c>
      <c r="GN128" s="86">
        <f t="shared" si="157"/>
        <v>2.7000206635519428E-55</v>
      </c>
      <c r="GO128" s="86">
        <f t="shared" si="157"/>
        <v>8.4572066027074177E-58</v>
      </c>
      <c r="GP128" s="86">
        <f t="shared" si="157"/>
        <v>5.3970315611773322E-87</v>
      </c>
      <c r="GQ128" s="86">
        <f t="shared" si="157"/>
        <v>1.5085041570794666E-101</v>
      </c>
      <c r="GR128" s="86">
        <f t="shared" si="157"/>
        <v>5.2708309813864935E-98</v>
      </c>
      <c r="GS128" s="86">
        <f t="shared" si="157"/>
        <v>4.0755406189167715E-94</v>
      </c>
      <c r="GT128" s="86">
        <f t="shared" si="157"/>
        <v>1.9034195050590242E-92</v>
      </c>
      <c r="GU128" s="86">
        <f t="shared" si="157"/>
        <v>2.1741378410270141E-82</v>
      </c>
      <c r="GV128" s="86">
        <f t="shared" si="157"/>
        <v>3.2211944669051746E-82</v>
      </c>
      <c r="GW128" s="86">
        <f t="shared" si="157"/>
        <v>5.9254042642344949E-78</v>
      </c>
      <c r="GX128" s="86">
        <f t="shared" si="157"/>
        <v>6.2079021175204525E-93</v>
      </c>
      <c r="GY128" s="86">
        <f t="shared" si="157"/>
        <v>7.2903454712495112E-57</v>
      </c>
      <c r="GZ128" s="86">
        <f t="shared" si="157"/>
        <v>1.4971957070431232E-60</v>
      </c>
      <c r="HA128" s="86">
        <f t="shared" si="157"/>
        <v>5.5793049003626858E-58</v>
      </c>
      <c r="HC128" s="86">
        <f t="shared" si="153"/>
        <v>2.8665457862221698E-7</v>
      </c>
      <c r="HD128" s="86">
        <f t="shared" si="153"/>
        <v>8.7683045839058326E-15</v>
      </c>
      <c r="HE128" s="86">
        <f t="shared" si="153"/>
        <v>6.0093920361687008E-20</v>
      </c>
      <c r="HF128" s="86">
        <f t="shared" si="153"/>
        <v>7.1006030793333526E-31</v>
      </c>
      <c r="HG128" s="86">
        <f t="shared" si="153"/>
        <v>2.5472572001921594E-23</v>
      </c>
      <c r="HH128" s="86">
        <f t="shared" si="153"/>
        <v>1.4730626507857286E-25</v>
      </c>
      <c r="HI128" s="86">
        <f t="shared" si="138"/>
        <v>8.0325470740491499E-33</v>
      </c>
      <c r="HJ128" s="86">
        <f t="shared" si="138"/>
        <v>4.4087448267442648E-29</v>
      </c>
      <c r="HK128" s="86">
        <f t="shared" si="138"/>
        <v>3.4191364338381739E-29</v>
      </c>
      <c r="HL128" s="86">
        <f t="shared" ref="HL128:HQ170" si="161" xml:space="preserve"> _xlfn.NORM.DIST($B128, L$8, ABS(L$12), TRUE) * _xlfn.NORM.DIST(($B128 - L$8)*L$16, 0, ABS(L$12), TRUE) * 2</f>
        <v>6.5893903457480437E-21</v>
      </c>
      <c r="HM128" s="86">
        <f t="shared" si="161"/>
        <v>1.3609025843345824E-22</v>
      </c>
      <c r="HN128" s="86">
        <f t="shared" si="161"/>
        <v>1.3013424227923916E-21</v>
      </c>
      <c r="HO128" s="86">
        <f t="shared" si="161"/>
        <v>4.9023469638047235E-18</v>
      </c>
      <c r="HP128" s="86">
        <f t="shared" si="161"/>
        <v>3.6033384602580916E-18</v>
      </c>
      <c r="HQ128" s="86">
        <f t="shared" si="161"/>
        <v>2.5568663244714162E-25</v>
      </c>
      <c r="HS128" s="86">
        <f t="shared" si="158"/>
        <v>6.993036499409489E-4</v>
      </c>
      <c r="HT128" s="86">
        <f t="shared" si="158"/>
        <v>3.0483900026930795E-3</v>
      </c>
      <c r="HU128" s="86">
        <f t="shared" si="158"/>
        <v>2.0514636770851461E-3</v>
      </c>
      <c r="HV128" s="86">
        <f t="shared" si="158"/>
        <v>1.641044233544319E-3</v>
      </c>
      <c r="HW128" s="86">
        <f t="shared" si="158"/>
        <v>5.8784901008915053E-4</v>
      </c>
      <c r="HX128" s="86">
        <f t="shared" si="158"/>
        <v>1.4458524519201667E-3</v>
      </c>
      <c r="HY128" s="86">
        <f t="shared" si="158"/>
        <v>1.457657873324343E-3</v>
      </c>
      <c r="HZ128" s="86">
        <f t="shared" si="158"/>
        <v>9.1985577987623295E-4</v>
      </c>
      <c r="IA128" s="86">
        <f t="shared" si="158"/>
        <v>7.2543974271443582E-3</v>
      </c>
      <c r="IB128" s="86">
        <f t="shared" si="158"/>
        <v>2.9684880199847309E-3</v>
      </c>
      <c r="IC128" s="86">
        <f t="shared" si="158"/>
        <v>3.6025360733171253E-3</v>
      </c>
      <c r="ID128" s="86">
        <f t="shared" si="158"/>
        <v>1.5275274998381623E-3</v>
      </c>
      <c r="IE128" s="86">
        <f t="shared" si="158"/>
        <v>6.4598812201092947E-4</v>
      </c>
      <c r="IF128" s="86">
        <f t="shared" si="158"/>
        <v>1.432460355684587E-3</v>
      </c>
      <c r="IG128" s="86">
        <f t="shared" si="158"/>
        <v>1.3222233726053384E-2</v>
      </c>
      <c r="II128" s="86">
        <f t="shared" si="159"/>
        <v>8.7751231853814196E-28</v>
      </c>
      <c r="IJ128" s="86">
        <f t="shared" si="159"/>
        <v>1.8447204881408925E-23</v>
      </c>
      <c r="IK128" s="86">
        <f t="shared" si="159"/>
        <v>8.4046987118151141E-24</v>
      </c>
      <c r="IL128" s="86">
        <f t="shared" si="159"/>
        <v>1.2521633597456428E-25</v>
      </c>
      <c r="IM128" s="86">
        <f t="shared" si="159"/>
        <v>3.4808207721182429E-29</v>
      </c>
      <c r="IN128" s="86">
        <f t="shared" si="159"/>
        <v>4.74408373360314E-27</v>
      </c>
      <c r="IO128" s="86">
        <f t="shared" si="159"/>
        <v>2.3271271848067563E-29</v>
      </c>
      <c r="IP128" s="86">
        <f t="shared" si="159"/>
        <v>9.1060037621477332E-31</v>
      </c>
      <c r="IQ128" s="86">
        <f t="shared" si="159"/>
        <v>2.460004828570045E-24</v>
      </c>
      <c r="IR128" s="86">
        <f t="shared" si="159"/>
        <v>9.7830462911254021E-27</v>
      </c>
      <c r="IS128" s="86">
        <f t="shared" si="159"/>
        <v>5.1644313574089361E-28</v>
      </c>
      <c r="IT128" s="86">
        <f t="shared" si="159"/>
        <v>2.9009541716516261E-30</v>
      </c>
      <c r="IU128" s="86">
        <f t="shared" si="159"/>
        <v>2.8527838827025649E-30</v>
      </c>
      <c r="IV128" s="86">
        <f t="shared" si="159"/>
        <v>2.9052284566367064E-30</v>
      </c>
      <c r="IW128" s="86">
        <f t="shared" si="159"/>
        <v>1.7204833779428801E-20</v>
      </c>
      <c r="IY128" s="86">
        <f t="shared" si="160"/>
        <v>6.9959030451957117E-4</v>
      </c>
      <c r="IZ128" s="86">
        <f t="shared" si="160"/>
        <v>3.0483900027018476E-3</v>
      </c>
      <c r="JA128" s="86">
        <f t="shared" si="160"/>
        <v>2.0514636770851461E-3</v>
      </c>
      <c r="JB128" s="86">
        <f t="shared" si="160"/>
        <v>1.641044233544319E-3</v>
      </c>
      <c r="JC128" s="86">
        <f t="shared" si="160"/>
        <v>5.8784901008915053E-4</v>
      </c>
      <c r="JD128" s="86">
        <f t="shared" si="160"/>
        <v>1.4458524519201667E-3</v>
      </c>
      <c r="JE128" s="86">
        <f t="shared" si="160"/>
        <v>1.457657873324343E-3</v>
      </c>
      <c r="JF128" s="86">
        <f t="shared" si="160"/>
        <v>9.1985577987623295E-4</v>
      </c>
      <c r="JG128" s="86">
        <f t="shared" si="160"/>
        <v>7.2543974271443582E-3</v>
      </c>
      <c r="JH128" s="86">
        <f t="shared" si="160"/>
        <v>2.9684880199847309E-3</v>
      </c>
      <c r="JI128" s="86">
        <f t="shared" si="160"/>
        <v>3.6025360733171253E-3</v>
      </c>
      <c r="JJ128" s="86">
        <f t="shared" si="160"/>
        <v>1.5275274998381623E-3</v>
      </c>
      <c r="JK128" s="86">
        <f t="shared" si="160"/>
        <v>6.4598812201093435E-4</v>
      </c>
      <c r="JL128" s="86">
        <f t="shared" si="160"/>
        <v>1.4324603556845907E-3</v>
      </c>
      <c r="JM128" s="86">
        <f t="shared" si="160"/>
        <v>1.3222233726053384E-2</v>
      </c>
    </row>
    <row r="129" spans="2:273" x14ac:dyDescent="0.25">
      <c r="B129" s="2">
        <v>102</v>
      </c>
      <c r="C129" s="37">
        <v>95.867000000000004</v>
      </c>
      <c r="D129" s="37">
        <v>91.685000000000002</v>
      </c>
      <c r="E129" s="37">
        <v>91.263999999999996</v>
      </c>
      <c r="F129" s="37">
        <v>98.352000000000004</v>
      </c>
      <c r="G129" s="37">
        <v>93.906999999999996</v>
      </c>
      <c r="H129" s="37">
        <v>90.462999999999994</v>
      </c>
      <c r="I129" s="37">
        <v>93.462999999999994</v>
      </c>
      <c r="J129" s="37">
        <v>97.519000000000005</v>
      </c>
      <c r="K129" s="37">
        <v>96.6</v>
      </c>
      <c r="L129" s="37">
        <v>95.167000000000002</v>
      </c>
      <c r="M129" s="37">
        <v>96.796000000000006</v>
      </c>
      <c r="N129" s="37">
        <v>96.073999999999998</v>
      </c>
      <c r="O129" s="37">
        <v>93.832999999999998</v>
      </c>
      <c r="P129" s="37">
        <v>96.581999999999994</v>
      </c>
      <c r="Q129" s="37">
        <v>102.92700000000001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95.376677503658954</v>
      </c>
      <c r="T129" s="4">
        <f t="shared" si="162"/>
        <v>90.757389850149622</v>
      </c>
      <c r="U129" s="4">
        <f t="shared" si="162"/>
        <v>91.074152190091951</v>
      </c>
      <c r="V129" s="4">
        <f t="shared" si="162"/>
        <v>97.945256526203792</v>
      </c>
      <c r="W129" s="4">
        <f t="shared" si="162"/>
        <v>94.292007848104461</v>
      </c>
      <c r="X129" s="4">
        <f t="shared" si="162"/>
        <v>90.507723546275329</v>
      </c>
      <c r="Y129" s="4">
        <f t="shared" si="162"/>
        <v>92.131896094741009</v>
      </c>
      <c r="Z129" s="4">
        <f t="shared" si="162"/>
        <v>96.411575218296264</v>
      </c>
      <c r="AA129" s="4">
        <f t="shared" si="162"/>
        <v>95.897528729464142</v>
      </c>
      <c r="AB129" s="4">
        <f t="shared" si="162"/>
        <v>95.338155203968242</v>
      </c>
      <c r="AC129" s="4">
        <f t="shared" si="162"/>
        <v>95.577889208349191</v>
      </c>
      <c r="AD129" s="4">
        <f t="shared" si="162"/>
        <v>96.055729471500854</v>
      </c>
      <c r="AE129" s="4">
        <f t="shared" si="162"/>
        <v>93.811114305162491</v>
      </c>
      <c r="AF129" s="4">
        <f t="shared" si="162"/>
        <v>96.173465298171038</v>
      </c>
      <c r="AG129" s="4">
        <f t="shared" si="162"/>
        <v>104.61401301919798</v>
      </c>
      <c r="AI129" s="4">
        <f t="shared" ref="AI129:AW145" si="163">IF(OR($B129 &lt; C$230, $B129 &gt; C$233), 0, C129-S129)</f>
        <v>0.49032249634105085</v>
      </c>
      <c r="AJ129" s="4">
        <f t="shared" si="163"/>
        <v>0.92761014985038059</v>
      </c>
      <c r="AK129" s="4">
        <f t="shared" si="163"/>
        <v>0.18984780990804495</v>
      </c>
      <c r="AL129" s="4">
        <f t="shared" si="163"/>
        <v>0.40674347379621167</v>
      </c>
      <c r="AM129" s="4">
        <f t="shared" si="163"/>
        <v>-0.38500784810446476</v>
      </c>
      <c r="AN129" s="4">
        <f t="shared" si="163"/>
        <v>-4.472354627533548E-2</v>
      </c>
      <c r="AO129" s="4">
        <f t="shared" si="163"/>
        <v>1.3311039052589848</v>
      </c>
      <c r="AP129" s="4">
        <f t="shared" si="163"/>
        <v>1.1074247817037417</v>
      </c>
      <c r="AQ129" s="4">
        <f t="shared" si="163"/>
        <v>0.70247127053585245</v>
      </c>
      <c r="AR129" s="4">
        <f t="shared" si="163"/>
        <v>-0.17115520396824024</v>
      </c>
      <c r="AS129" s="4">
        <f t="shared" si="163"/>
        <v>1.2181107916508154</v>
      </c>
      <c r="AT129" s="4">
        <f t="shared" si="163"/>
        <v>1.8270528499144234E-2</v>
      </c>
      <c r="AU129" s="4">
        <f t="shared" si="163"/>
        <v>2.1885694837507685E-2</v>
      </c>
      <c r="AV129" s="4">
        <f t="shared" si="163"/>
        <v>0.40853470182895535</v>
      </c>
      <c r="AW129" s="4">
        <f t="shared" si="163"/>
        <v>-1.6870130191979769</v>
      </c>
      <c r="AY129" s="2">
        <f t="shared" si="154"/>
        <v>95.376677487689506</v>
      </c>
      <c r="AZ129" s="2">
        <f t="shared" si="154"/>
        <v>90.679304644271667</v>
      </c>
      <c r="BA129" s="2">
        <f t="shared" si="154"/>
        <v>90.98621947558533</v>
      </c>
      <c r="BB129" s="2">
        <f t="shared" si="154"/>
        <v>97.813236134728982</v>
      </c>
      <c r="BC129" s="2">
        <f t="shared" si="154"/>
        <v>94.214256733205474</v>
      </c>
      <c r="BD129" s="2">
        <f t="shared" si="154"/>
        <v>90.298288982119061</v>
      </c>
      <c r="BE129" s="2">
        <f t="shared" si="154"/>
        <v>91.868323583921693</v>
      </c>
      <c r="BF129" s="2">
        <f t="shared" si="154"/>
        <v>96.216547923979078</v>
      </c>
      <c r="BG129" s="2">
        <f t="shared" si="154"/>
        <v>94.720819047409549</v>
      </c>
      <c r="BH129" s="2">
        <f t="shared" si="154"/>
        <v>94.686043252534134</v>
      </c>
      <c r="BI129" s="2">
        <f t="shared" si="154"/>
        <v>94.758300481072865</v>
      </c>
      <c r="BJ129" s="2">
        <f t="shared" si="154"/>
        <v>95.663686246013441</v>
      </c>
      <c r="BK129" s="2">
        <f t="shared" si="154"/>
        <v>93.607831037262088</v>
      </c>
      <c r="BL129" s="2">
        <f t="shared" si="154"/>
        <v>95.451521112126088</v>
      </c>
      <c r="BM129" s="2">
        <f t="shared" si="154"/>
        <v>97.722411099062001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95.867000000000004</v>
      </c>
      <c r="CF129" s="2">
        <f t="shared" si="155"/>
        <v>91.685000000000002</v>
      </c>
      <c r="CG129" s="2">
        <f t="shared" si="155"/>
        <v>91.263999999999996</v>
      </c>
      <c r="CH129" s="2">
        <f t="shared" si="155"/>
        <v>98.352000000000004</v>
      </c>
      <c r="CI129" s="2">
        <f t="shared" si="155"/>
        <v>93.906999999999996</v>
      </c>
      <c r="CJ129" s="2">
        <f t="shared" si="155"/>
        <v>90.462999999999994</v>
      </c>
      <c r="CK129" s="2">
        <f t="shared" si="155"/>
        <v>93.462999999999994</v>
      </c>
      <c r="CL129" s="2">
        <f t="shared" si="155"/>
        <v>97.519000000000005</v>
      </c>
      <c r="CM129" s="2" t="str">
        <f t="shared" si="155"/>
        <v/>
      </c>
      <c r="CN129" s="2">
        <f t="shared" si="155"/>
        <v>95.167000000000002</v>
      </c>
      <c r="CO129" s="2">
        <f t="shared" si="155"/>
        <v>96.796000000000006</v>
      </c>
      <c r="CP129" s="2">
        <f t="shared" si="155"/>
        <v>96.073999999999998</v>
      </c>
      <c r="CQ129" s="2">
        <f t="shared" si="155"/>
        <v>93.832999999999998</v>
      </c>
      <c r="CR129" s="2">
        <f t="shared" si="155"/>
        <v>96.581999999999994</v>
      </c>
      <c r="CS129" s="2" t="str">
        <f t="shared" si="155"/>
        <v/>
      </c>
      <c r="CU129" s="2">
        <f t="shared" si="110"/>
        <v>95.867000000000004</v>
      </c>
      <c r="CV129" s="2">
        <f t="shared" si="111"/>
        <v>91.685000000000002</v>
      </c>
      <c r="CW129" s="2">
        <f t="shared" si="112"/>
        <v>91.263999999999996</v>
      </c>
      <c r="CX129" s="2">
        <f t="shared" si="113"/>
        <v>98.352000000000004</v>
      </c>
      <c r="CY129" s="2">
        <f t="shared" si="114"/>
        <v>93.906999999999996</v>
      </c>
      <c r="CZ129" s="2">
        <f t="shared" si="115"/>
        <v>90.462999999999994</v>
      </c>
      <c r="DA129" s="2">
        <f t="shared" si="116"/>
        <v>93.462999999999994</v>
      </c>
      <c r="DB129" s="2">
        <f t="shared" si="117"/>
        <v>97.519000000000005</v>
      </c>
      <c r="DC129" s="2" t="str">
        <f t="shared" si="118"/>
        <v/>
      </c>
      <c r="DD129" s="2">
        <f t="shared" si="119"/>
        <v>95.167000000000002</v>
      </c>
      <c r="DE129" s="2">
        <f t="shared" si="120"/>
        <v>96.796000000000006</v>
      </c>
      <c r="DF129" s="2">
        <f t="shared" si="121"/>
        <v>96.073999999999998</v>
      </c>
      <c r="DG129" s="2">
        <f t="shared" si="122"/>
        <v>93.832999999999998</v>
      </c>
      <c r="DH129" s="2">
        <f t="shared" si="123"/>
        <v>96.581999999999994</v>
      </c>
      <c r="DI129" s="2" t="str">
        <f t="shared" si="124"/>
        <v/>
      </c>
      <c r="DK129" s="2">
        <f t="shared" ref="DK129:DY145" si="164">BO$228*$B129+BO$229</f>
        <v>110.70263483483481</v>
      </c>
      <c r="DL129" s="2">
        <f t="shared" si="164"/>
        <v>115.72938620199147</v>
      </c>
      <c r="DM129" s="2">
        <f t="shared" si="164"/>
        <v>112.91897948717948</v>
      </c>
      <c r="DN129" s="2">
        <f t="shared" si="164"/>
        <v>120.31037704847705</v>
      </c>
      <c r="DO129" s="2">
        <f t="shared" si="164"/>
        <v>115.88022825254404</v>
      </c>
      <c r="DP129" s="2">
        <f t="shared" si="164"/>
        <v>108.88089671669793</v>
      </c>
      <c r="DQ129" s="2">
        <f t="shared" si="164"/>
        <v>115.3170679908327</v>
      </c>
      <c r="DR129" s="2">
        <f t="shared" si="164"/>
        <v>117.86750588235296</v>
      </c>
      <c r="DS129" s="2">
        <f t="shared" si="164"/>
        <v>109.86765405405401</v>
      </c>
      <c r="DT129" s="2">
        <f t="shared" si="164"/>
        <v>109.58469299719887</v>
      </c>
      <c r="DU129" s="2">
        <f t="shared" si="164"/>
        <v>113.79408879551822</v>
      </c>
      <c r="DV129" s="2">
        <f t="shared" si="164"/>
        <v>111.49176114081996</v>
      </c>
      <c r="DW129" s="2">
        <f t="shared" si="164"/>
        <v>119.95249193548386</v>
      </c>
      <c r="DX129" s="2">
        <f t="shared" si="164"/>
        <v>110.46664167593624</v>
      </c>
      <c r="DY129" s="2">
        <f t="shared" si="164"/>
        <v>112.56759706959707</v>
      </c>
      <c r="EA129" s="2">
        <f t="shared" si="152"/>
        <v>95.279332324115813</v>
      </c>
      <c r="EB129" s="2">
        <f t="shared" si="152"/>
        <v>90.530158265381758</v>
      </c>
      <c r="EC129" s="2">
        <f t="shared" si="152"/>
        <v>90.861726727841727</v>
      </c>
      <c r="ED129" s="2">
        <f t="shared" si="152"/>
        <v>97.677169492755738</v>
      </c>
      <c r="EE129" s="2">
        <f t="shared" si="151"/>
        <v>94.086834833483366</v>
      </c>
      <c r="EF129" s="2">
        <f t="shared" si="151"/>
        <v>90.198847202462176</v>
      </c>
      <c r="EG129" s="2">
        <f t="shared" si="151"/>
        <v>91.715336053977552</v>
      </c>
      <c r="EH129" s="2">
        <f t="shared" si="151"/>
        <v>96.06357817546106</v>
      </c>
      <c r="EI129" s="2">
        <f t="shared" si="151"/>
        <v>94.644115652278856</v>
      </c>
      <c r="EJ129" s="2">
        <f t="shared" si="151"/>
        <v>94.592235247972624</v>
      </c>
      <c r="EK129" s="2">
        <f t="shared" si="151"/>
        <v>94.637745754702138</v>
      </c>
      <c r="EL129" s="2">
        <f t="shared" si="151"/>
        <v>95.558393284776599</v>
      </c>
      <c r="EM129" s="2">
        <f t="shared" si="135"/>
        <v>93.420368905361372</v>
      </c>
      <c r="EN129" s="2">
        <f t="shared" si="135"/>
        <v>95.336213140037017</v>
      </c>
      <c r="EO129" s="2">
        <f t="shared" si="135"/>
        <v>97.623470983561901</v>
      </c>
      <c r="EQ129" s="2">
        <f t="shared" ref="EQ129:FE145" si="165">CU$228*$B129+CU$229</f>
        <v>95.258365340949837</v>
      </c>
      <c r="ER129" s="2">
        <f t="shared" si="165"/>
        <v>90.569720655554121</v>
      </c>
      <c r="ES129" s="2">
        <f t="shared" si="165"/>
        <v>90.869746225609205</v>
      </c>
      <c r="ET129" s="2">
        <f t="shared" si="165"/>
        <v>97.68833209563978</v>
      </c>
      <c r="EU129" s="2">
        <f t="shared" si="165"/>
        <v>94.07779948306721</v>
      </c>
      <c r="EV129" s="2">
        <f t="shared" si="165"/>
        <v>90.231228796768775</v>
      </c>
      <c r="EW129" s="2">
        <f t="shared" si="165"/>
        <v>91.757629426893928</v>
      </c>
      <c r="EX129" s="2">
        <f t="shared" si="165"/>
        <v>96.127908707430393</v>
      </c>
      <c r="EY129" s="2">
        <f t="shared" si="165"/>
        <v>94.399198481777887</v>
      </c>
      <c r="EZ129" s="2">
        <f t="shared" si="165"/>
        <v>94.514091140307642</v>
      </c>
      <c r="FA129" s="2">
        <f t="shared" si="165"/>
        <v>94.659250947933586</v>
      </c>
      <c r="FB129" s="2">
        <f t="shared" si="165"/>
        <v>95.58469255151897</v>
      </c>
      <c r="FC129" s="2">
        <f t="shared" si="165"/>
        <v>93.450718568783302</v>
      </c>
      <c r="FD129" s="2">
        <f t="shared" si="165"/>
        <v>95.343072004536396</v>
      </c>
      <c r="FE129" s="2">
        <f t="shared" si="165"/>
        <v>97.514173914461537</v>
      </c>
      <c r="FG129" s="2">
        <f t="shared" ref="FG129:FU145" si="166">POWER(10,($B129-C$231)/C$229)/(1+POWER(10,($B129-C$231)/C$229))</f>
        <v>0.99364552369236137</v>
      </c>
      <c r="FH129" s="2">
        <f t="shared" si="166"/>
        <v>0.994140992811264</v>
      </c>
      <c r="FI129" s="2">
        <f t="shared" si="166"/>
        <v>0.99436845917577044</v>
      </c>
      <c r="FJ129" s="2">
        <f t="shared" si="166"/>
        <v>0.99400519889740757</v>
      </c>
      <c r="FK129" s="2">
        <f t="shared" si="166"/>
        <v>0.99414028822143052</v>
      </c>
      <c r="FL129" s="2">
        <f t="shared" si="166"/>
        <v>0.99473271158802545</v>
      </c>
      <c r="FM129" s="2">
        <f t="shared" si="166"/>
        <v>0.9935827858888916</v>
      </c>
      <c r="FN129" s="2">
        <f t="shared" si="166"/>
        <v>0.99309084114149315</v>
      </c>
      <c r="FO129" s="2">
        <f t="shared" si="166"/>
        <v>0.99416183873376218</v>
      </c>
      <c r="FP129" s="2">
        <f t="shared" si="166"/>
        <v>0.99350032430357937</v>
      </c>
      <c r="FQ129" s="2">
        <f t="shared" si="166"/>
        <v>0.99375383387234362</v>
      </c>
      <c r="FR129" s="2">
        <f t="shared" si="166"/>
        <v>0.99345371259435278</v>
      </c>
      <c r="FS129" s="2">
        <f t="shared" si="166"/>
        <v>0.9929732314340397</v>
      </c>
      <c r="FT129" s="2">
        <f t="shared" si="166"/>
        <v>0.99239121356771909</v>
      </c>
      <c r="FU129" s="2">
        <f t="shared" si="166"/>
        <v>0.99317862844178562</v>
      </c>
      <c r="FW129" s="2">
        <f t="shared" si="156"/>
        <v>3.1566144303290945E-2</v>
      </c>
      <c r="FX129" s="2">
        <f t="shared" si="156"/>
        <v>3.8013913015745547E-2</v>
      </c>
      <c r="FY129" s="2">
        <f t="shared" si="156"/>
        <v>3.4469535008575858E-2</v>
      </c>
      <c r="FZ129" s="2">
        <f t="shared" si="156"/>
        <v>3.4495929578571657E-2</v>
      </c>
      <c r="GA129" s="2">
        <f t="shared" si="156"/>
        <v>3.1111620205288293E-2</v>
      </c>
      <c r="GB129" s="2">
        <f t="shared" si="156"/>
        <v>3.2056381436777345E-2</v>
      </c>
      <c r="GC129" s="2">
        <f t="shared" si="156"/>
        <v>3.6179727623102238E-2</v>
      </c>
      <c r="GD129" s="2">
        <f t="shared" si="156"/>
        <v>3.6109576286577669E-2</v>
      </c>
      <c r="GE129" s="2">
        <f t="shared" si="156"/>
        <v>4.970691551242027E-2</v>
      </c>
      <c r="GF129" s="2">
        <f t="shared" si="156"/>
        <v>4.6556404691994763E-2</v>
      </c>
      <c r="GG129" s="2">
        <f t="shared" si="156"/>
        <v>4.1898035033884569E-2</v>
      </c>
      <c r="GH129" s="2">
        <f t="shared" si="156"/>
        <v>3.7588725227899689E-2</v>
      </c>
      <c r="GI129" s="2">
        <f t="shared" si="156"/>
        <v>3.3840368843071615E-2</v>
      </c>
      <c r="GJ129" s="2">
        <f t="shared" si="156"/>
        <v>2.6793462756581149E-2</v>
      </c>
      <c r="GK129" s="2">
        <f t="shared" si="156"/>
        <v>2.7441917429567152E-2</v>
      </c>
      <c r="GM129" s="86">
        <f t="shared" si="157"/>
        <v>1.9894234512346657E-31</v>
      </c>
      <c r="GN129" s="86">
        <f t="shared" si="157"/>
        <v>3.5826573830586572E-58</v>
      </c>
      <c r="GO129" s="86">
        <f t="shared" si="157"/>
        <v>7.6701901016307723E-61</v>
      </c>
      <c r="GP129" s="86">
        <f t="shared" si="157"/>
        <v>1.4357741726398864E-91</v>
      </c>
      <c r="GQ129" s="86">
        <f t="shared" si="157"/>
        <v>5.1270626812582131E-107</v>
      </c>
      <c r="GR129" s="86">
        <f t="shared" si="157"/>
        <v>3.2802820170452991E-103</v>
      </c>
      <c r="GS129" s="86">
        <f t="shared" si="157"/>
        <v>4.8867311733185382E-99</v>
      </c>
      <c r="GT129" s="86">
        <f t="shared" si="157"/>
        <v>2.2110809232942489E-97</v>
      </c>
      <c r="GU129" s="86">
        <f t="shared" si="157"/>
        <v>1.1488534701788323E-86</v>
      </c>
      <c r="GV129" s="86">
        <f t="shared" si="157"/>
        <v>1.3047251481960363E-86</v>
      </c>
      <c r="GW129" s="86">
        <f t="shared" si="157"/>
        <v>4.9525342470611737E-82</v>
      </c>
      <c r="GX129" s="86">
        <f t="shared" si="157"/>
        <v>8.6922026195422758E-98</v>
      </c>
      <c r="GY129" s="86">
        <f t="shared" si="157"/>
        <v>8.611225483592989E-60</v>
      </c>
      <c r="GZ129" s="86">
        <f t="shared" si="157"/>
        <v>1.0780423321713108E-63</v>
      </c>
      <c r="HA129" s="86">
        <f t="shared" si="157"/>
        <v>8.5342757073963151E-61</v>
      </c>
      <c r="HC129" s="86">
        <f t="shared" si="153"/>
        <v>6.1855934168457589E-8</v>
      </c>
      <c r="HD129" s="86">
        <f t="shared" si="153"/>
        <v>2.9963289925044376E-16</v>
      </c>
      <c r="HE129" s="86">
        <f t="shared" si="153"/>
        <v>4.9444089195565261E-22</v>
      </c>
      <c r="HF129" s="86">
        <f t="shared" si="153"/>
        <v>4.3720130158469175E-34</v>
      </c>
      <c r="HG129" s="86">
        <f t="shared" si="153"/>
        <v>8.1385123426879967E-26</v>
      </c>
      <c r="HH129" s="86">
        <f t="shared" si="153"/>
        <v>3.2532807416762008E-28</v>
      </c>
      <c r="HI129" s="86">
        <f t="shared" si="153"/>
        <v>3.648145768412899E-36</v>
      </c>
      <c r="HJ129" s="86">
        <f t="shared" si="153"/>
        <v>4.1840671952127938E-32</v>
      </c>
      <c r="HK129" s="86">
        <f t="shared" si="153"/>
        <v>5.2508556164050144E-32</v>
      </c>
      <c r="HL129" s="86">
        <f t="shared" si="161"/>
        <v>5.576159477253813E-23</v>
      </c>
      <c r="HM129" s="86">
        <f t="shared" si="161"/>
        <v>8.8579869391270642E-25</v>
      </c>
      <c r="HN129" s="86">
        <f t="shared" si="161"/>
        <v>1.0264943417942011E-23</v>
      </c>
      <c r="HO129" s="86">
        <f t="shared" si="161"/>
        <v>8.1797484947936926E-20</v>
      </c>
      <c r="HP129" s="86">
        <f t="shared" si="161"/>
        <v>5.2259225233847839E-20</v>
      </c>
      <c r="HQ129" s="86">
        <f t="shared" si="161"/>
        <v>1.1915173664039238E-27</v>
      </c>
      <c r="HS129" s="86">
        <f t="shared" si="158"/>
        <v>1.7014555987204377E-3</v>
      </c>
      <c r="HT129" s="86">
        <f t="shared" si="158"/>
        <v>6.5407826777535904E-3</v>
      </c>
      <c r="HU129" s="86">
        <f t="shared" si="158"/>
        <v>4.4469454737524226E-3</v>
      </c>
      <c r="HV129" s="86">
        <f t="shared" si="158"/>
        <v>3.7228423970198333E-3</v>
      </c>
      <c r="HW129" s="86">
        <f t="shared" si="158"/>
        <v>1.4744608333832343E-3</v>
      </c>
      <c r="HX129" s="86">
        <f t="shared" si="158"/>
        <v>3.3263079655818325E-3</v>
      </c>
      <c r="HY129" s="86">
        <f t="shared" si="158"/>
        <v>3.5828297201080071E-3</v>
      </c>
      <c r="HZ129" s="86">
        <f t="shared" si="158"/>
        <v>2.3888455659404582E-3</v>
      </c>
      <c r="IA129" s="86">
        <f t="shared" si="158"/>
        <v>1.5780957347796457E-2</v>
      </c>
      <c r="IB129" s="86">
        <f t="shared" si="158"/>
        <v>7.0992877733039869E-3</v>
      </c>
      <c r="IC129" s="86">
        <f t="shared" si="158"/>
        <v>8.4142116135080911E-3</v>
      </c>
      <c r="ID129" s="86">
        <f t="shared" si="158"/>
        <v>3.8339817995454153E-3</v>
      </c>
      <c r="IE129" s="86">
        <f t="shared" si="158"/>
        <v>1.6758085024566941E-3</v>
      </c>
      <c r="IF129" s="86">
        <f t="shared" si="158"/>
        <v>2.9454220719696955E-3</v>
      </c>
      <c r="IG129" s="86">
        <f t="shared" si="158"/>
        <v>2.1047932074131952E-2</v>
      </c>
      <c r="II129" s="86">
        <f t="shared" si="159"/>
        <v>1.9711695282858051E-26</v>
      </c>
      <c r="IJ129" s="86">
        <f t="shared" si="159"/>
        <v>2.886711408521067E-22</v>
      </c>
      <c r="IK129" s="86">
        <f t="shared" si="159"/>
        <v>1.2647159597662744E-22</v>
      </c>
      <c r="IL129" s="86">
        <f t="shared" si="159"/>
        <v>2.3522585711485619E-24</v>
      </c>
      <c r="IM129" s="86">
        <f t="shared" si="159"/>
        <v>9.1012385808647843E-28</v>
      </c>
      <c r="IN129" s="86">
        <f t="shared" si="159"/>
        <v>9.9067633445114951E-26</v>
      </c>
      <c r="IO129" s="86">
        <f t="shared" si="159"/>
        <v>7.2157821041634556E-28</v>
      </c>
      <c r="IP129" s="86">
        <f t="shared" si="159"/>
        <v>3.3503524013467672E-29</v>
      </c>
      <c r="IQ129" s="86">
        <f t="shared" si="159"/>
        <v>5.5656724991817664E-23</v>
      </c>
      <c r="IR129" s="86">
        <f t="shared" si="159"/>
        <v>2.8466238670948044E-25</v>
      </c>
      <c r="IS129" s="86">
        <f t="shared" si="159"/>
        <v>1.5808252035577656E-26</v>
      </c>
      <c r="IT129" s="86">
        <f t="shared" si="159"/>
        <v>1.0480742657820529E-28</v>
      </c>
      <c r="IU129" s="86">
        <f t="shared" si="159"/>
        <v>9.223157170494022E-29</v>
      </c>
      <c r="IV129" s="86">
        <f t="shared" si="159"/>
        <v>7.4987612938547433E-29</v>
      </c>
      <c r="IW129" s="86">
        <f t="shared" si="159"/>
        <v>1.4979622751784707E-19</v>
      </c>
      <c r="IY129" s="86">
        <f t="shared" si="160"/>
        <v>1.7015174546546061E-3</v>
      </c>
      <c r="IZ129" s="86">
        <f t="shared" si="160"/>
        <v>6.5407826777538897E-3</v>
      </c>
      <c r="JA129" s="86">
        <f t="shared" si="160"/>
        <v>4.4469454737524226E-3</v>
      </c>
      <c r="JB129" s="86">
        <f t="shared" si="160"/>
        <v>3.7228423970198333E-3</v>
      </c>
      <c r="JC129" s="86">
        <f t="shared" si="160"/>
        <v>1.4744608333832343E-3</v>
      </c>
      <c r="JD129" s="86">
        <f t="shared" si="160"/>
        <v>3.3263079655818325E-3</v>
      </c>
      <c r="JE129" s="86">
        <f t="shared" si="160"/>
        <v>3.5828297201080071E-3</v>
      </c>
      <c r="JF129" s="86">
        <f t="shared" si="160"/>
        <v>2.3888455659404582E-3</v>
      </c>
      <c r="JG129" s="86">
        <f t="shared" si="160"/>
        <v>1.5780957347796457E-2</v>
      </c>
      <c r="JH129" s="86">
        <f t="shared" si="160"/>
        <v>7.0992877733039869E-3</v>
      </c>
      <c r="JI129" s="86">
        <f t="shared" si="160"/>
        <v>8.4142116135080911E-3</v>
      </c>
      <c r="JJ129" s="86">
        <f t="shared" si="160"/>
        <v>3.8339817995454153E-3</v>
      </c>
      <c r="JK129" s="86">
        <f t="shared" si="160"/>
        <v>1.6758085024566941E-3</v>
      </c>
      <c r="JL129" s="86">
        <f t="shared" si="160"/>
        <v>2.9454220719696955E-3</v>
      </c>
      <c r="JM129" s="86">
        <f t="shared" si="160"/>
        <v>2.1047932074131952E-2</v>
      </c>
    </row>
    <row r="130" spans="2:273" x14ac:dyDescent="0.25">
      <c r="B130" s="2">
        <v>103</v>
      </c>
      <c r="C130" s="37">
        <v>96.9</v>
      </c>
      <c r="D130" s="37">
        <v>91.314999999999998</v>
      </c>
      <c r="E130" s="37">
        <v>90.396000000000001</v>
      </c>
      <c r="F130" s="37">
        <v>97.037000000000006</v>
      </c>
      <c r="G130" s="37">
        <v>94.093000000000004</v>
      </c>
      <c r="H130" s="37">
        <v>91.037000000000006</v>
      </c>
      <c r="I130" s="37">
        <v>92.962999999999994</v>
      </c>
      <c r="J130" s="37">
        <v>97.388999999999996</v>
      </c>
      <c r="K130" s="37">
        <v>96.709000000000003</v>
      </c>
      <c r="L130" s="37">
        <v>96.147999999999996</v>
      </c>
      <c r="M130" s="37">
        <v>97.667000000000002</v>
      </c>
      <c r="N130" s="37">
        <v>96.832999999999998</v>
      </c>
      <c r="O130" s="37">
        <v>94.278000000000006</v>
      </c>
      <c r="P130" s="37">
        <v>96.8</v>
      </c>
      <c r="Q130" s="37">
        <v>106.691</v>
      </c>
      <c r="S130" s="4">
        <f t="shared" si="162"/>
        <v>95.26118699327381</v>
      </c>
      <c r="T130" s="4">
        <f t="shared" si="162"/>
        <v>90.581124305143874</v>
      </c>
      <c r="U130" s="4">
        <f t="shared" si="162"/>
        <v>90.991687492463143</v>
      </c>
      <c r="V130" s="4">
        <f t="shared" si="162"/>
        <v>97.840714924596355</v>
      </c>
      <c r="W130" s="4">
        <f t="shared" si="162"/>
        <v>94.171986892962394</v>
      </c>
      <c r="X130" s="4">
        <f t="shared" si="162"/>
        <v>90.53198497996128</v>
      </c>
      <c r="Y130" s="4">
        <f t="shared" si="162"/>
        <v>92.227212159291938</v>
      </c>
      <c r="Z130" s="4">
        <f t="shared" si="162"/>
        <v>96.408699880559269</v>
      </c>
      <c r="AA130" s="4">
        <f t="shared" si="162"/>
        <v>96.761585359071034</v>
      </c>
      <c r="AB130" s="4">
        <f t="shared" si="162"/>
        <v>95.884747428910373</v>
      </c>
      <c r="AC130" s="4">
        <f t="shared" si="162"/>
        <v>96.13697993056465</v>
      </c>
      <c r="AD130" s="4">
        <f t="shared" si="162"/>
        <v>96.223333836247875</v>
      </c>
      <c r="AE130" s="4">
        <f t="shared" si="162"/>
        <v>93.933770609112088</v>
      </c>
      <c r="AF130" s="4">
        <f t="shared" si="162"/>
        <v>96.662624871608614</v>
      </c>
      <c r="AG130" s="4">
        <f t="shared" si="162"/>
        <v>107.68012061185303</v>
      </c>
      <c r="AI130" s="4">
        <f t="shared" si="163"/>
        <v>1.6388130067261955</v>
      </c>
      <c r="AJ130" s="4">
        <f t="shared" si="163"/>
        <v>0.73387569485612403</v>
      </c>
      <c r="AK130" s="4">
        <f t="shared" si="163"/>
        <v>-0.59568749246314212</v>
      </c>
      <c r="AL130" s="4">
        <f t="shared" si="163"/>
        <v>-0.80371492459634908</v>
      </c>
      <c r="AM130" s="4">
        <f t="shared" si="163"/>
        <v>-7.8986892962390698E-2</v>
      </c>
      <c r="AN130" s="4">
        <f t="shared" si="163"/>
        <v>0.50501502003872645</v>
      </c>
      <c r="AO130" s="4">
        <f t="shared" si="163"/>
        <v>0.73578784070805625</v>
      </c>
      <c r="AP130" s="4">
        <f t="shared" si="163"/>
        <v>0.98030011944072726</v>
      </c>
      <c r="AQ130" s="4">
        <f t="shared" si="163"/>
        <v>-5.2585359071031235E-2</v>
      </c>
      <c r="AR130" s="4">
        <f t="shared" si="163"/>
        <v>0.26325257108962319</v>
      </c>
      <c r="AS130" s="4">
        <f t="shared" si="163"/>
        <v>1.5300200694353521</v>
      </c>
      <c r="AT130" s="4">
        <f t="shared" si="163"/>
        <v>0.60966616375212368</v>
      </c>
      <c r="AU130" s="4">
        <f t="shared" si="163"/>
        <v>0.34422939088791793</v>
      </c>
      <c r="AV130" s="4">
        <f t="shared" si="163"/>
        <v>0.13737512839138333</v>
      </c>
      <c r="AW130" s="4">
        <f t="shared" si="163"/>
        <v>-0.98912061185302491</v>
      </c>
      <c r="AY130" s="2">
        <f t="shared" si="154"/>
        <v>95.261186991468861</v>
      </c>
      <c r="AZ130" s="2">
        <f t="shared" si="154"/>
        <v>90.434206211289109</v>
      </c>
      <c r="BA130" s="2">
        <f t="shared" si="154"/>
        <v>90.823458184697898</v>
      </c>
      <c r="BB130" s="2">
        <f t="shared" si="154"/>
        <v>97.578062206383407</v>
      </c>
      <c r="BC130" s="2">
        <f t="shared" si="154"/>
        <v>94.001430049289084</v>
      </c>
      <c r="BD130" s="2">
        <f t="shared" si="154"/>
        <v>90.109731048796235</v>
      </c>
      <c r="BE130" s="2">
        <f t="shared" si="154"/>
        <v>91.668959602686272</v>
      </c>
      <c r="BF130" s="2">
        <f t="shared" si="154"/>
        <v>95.973583270306946</v>
      </c>
      <c r="BG130" s="2">
        <f t="shared" si="154"/>
        <v>94.582800891371747</v>
      </c>
      <c r="BH130" s="2">
        <f t="shared" si="154"/>
        <v>94.556635206683126</v>
      </c>
      <c r="BI130" s="2">
        <f t="shared" si="154"/>
        <v>94.505157603866195</v>
      </c>
      <c r="BJ130" s="2">
        <f t="shared" si="154"/>
        <v>95.381070460464713</v>
      </c>
      <c r="BK130" s="2">
        <f t="shared" si="154"/>
        <v>93.47703556557569</v>
      </c>
      <c r="BL130" s="2">
        <f t="shared" si="154"/>
        <v>95.327006108643459</v>
      </c>
      <c r="BM130" s="2">
        <f t="shared" si="154"/>
        <v>97.612222162091697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>
        <f t="shared" si="155"/>
        <v>96.9</v>
      </c>
      <c r="CF130" s="2" t="str">
        <f t="shared" si="155"/>
        <v/>
      </c>
      <c r="CG130" s="2">
        <f t="shared" si="155"/>
        <v>90.396000000000001</v>
      </c>
      <c r="CH130" s="2">
        <f t="shared" si="155"/>
        <v>97.037000000000006</v>
      </c>
      <c r="CI130" s="2">
        <f t="shared" si="155"/>
        <v>94.093000000000004</v>
      </c>
      <c r="CJ130" s="2">
        <f t="shared" si="155"/>
        <v>91.037000000000006</v>
      </c>
      <c r="CK130" s="2">
        <f t="shared" si="155"/>
        <v>92.962999999999994</v>
      </c>
      <c r="CL130" s="2">
        <f t="shared" si="155"/>
        <v>97.388999999999996</v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>
        <f t="shared" si="155"/>
        <v>96.832999999999998</v>
      </c>
      <c r="CQ130" s="2">
        <f t="shared" si="155"/>
        <v>94.278000000000006</v>
      </c>
      <c r="CR130" s="2">
        <f t="shared" si="155"/>
        <v>96.8</v>
      </c>
      <c r="CS130" s="2" t="str">
        <f t="shared" si="155"/>
        <v/>
      </c>
      <c r="CU130" s="2">
        <f t="shared" si="110"/>
        <v>96.9</v>
      </c>
      <c r="CV130" s="2" t="str">
        <f t="shared" si="111"/>
        <v/>
      </c>
      <c r="CW130" s="2">
        <f t="shared" si="112"/>
        <v>90.396000000000001</v>
      </c>
      <c r="CX130" s="2">
        <f t="shared" si="113"/>
        <v>97.037000000000006</v>
      </c>
      <c r="CY130" s="2">
        <f t="shared" si="114"/>
        <v>94.093000000000004</v>
      </c>
      <c r="CZ130" s="2">
        <f t="shared" si="115"/>
        <v>91.037000000000006</v>
      </c>
      <c r="DA130" s="2">
        <f t="shared" si="116"/>
        <v>92.962999999999994</v>
      </c>
      <c r="DB130" s="2">
        <f t="shared" si="117"/>
        <v>97.388999999999996</v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>
        <f t="shared" si="121"/>
        <v>96.832999999999998</v>
      </c>
      <c r="DG130" s="2">
        <f t="shared" si="122"/>
        <v>94.278000000000006</v>
      </c>
      <c r="DH130" s="2">
        <f t="shared" si="123"/>
        <v>96.8</v>
      </c>
      <c r="DI130" s="2" t="str">
        <f t="shared" si="124"/>
        <v/>
      </c>
      <c r="DK130" s="2">
        <f t="shared" si="164"/>
        <v>110.77566199056197</v>
      </c>
      <c r="DL130" s="2">
        <f t="shared" si="164"/>
        <v>115.8792972972973</v>
      </c>
      <c r="DM130" s="2">
        <f t="shared" si="164"/>
        <v>113.02000013495277</v>
      </c>
      <c r="DN130" s="2">
        <f t="shared" si="164"/>
        <v>120.46253908193908</v>
      </c>
      <c r="DO130" s="2">
        <f t="shared" si="164"/>
        <v>115.97512670970566</v>
      </c>
      <c r="DP130" s="2">
        <f t="shared" si="164"/>
        <v>108.92278377110695</v>
      </c>
      <c r="DQ130" s="2">
        <f t="shared" si="164"/>
        <v>115.44628556149732</v>
      </c>
      <c r="DR130" s="2">
        <f t="shared" si="164"/>
        <v>117.92257219251339</v>
      </c>
      <c r="DS130" s="2">
        <f t="shared" si="164"/>
        <v>109.82039549549546</v>
      </c>
      <c r="DT130" s="2">
        <f t="shared" si="164"/>
        <v>109.54582969187675</v>
      </c>
      <c r="DU130" s="2">
        <f t="shared" si="164"/>
        <v>113.81979607843139</v>
      </c>
      <c r="DV130" s="2">
        <f t="shared" si="164"/>
        <v>111.52651581996435</v>
      </c>
      <c r="DW130" s="2">
        <f t="shared" si="164"/>
        <v>120.12957499999999</v>
      </c>
      <c r="DX130" s="2">
        <f t="shared" si="164"/>
        <v>110.52919362254359</v>
      </c>
      <c r="DY130" s="2">
        <f t="shared" si="164"/>
        <v>112.63726434676435</v>
      </c>
      <c r="EA130" s="2">
        <f t="shared" si="152"/>
        <v>95.171019971293362</v>
      </c>
      <c r="EB130" s="2">
        <f t="shared" si="152"/>
        <v>90.292949962935509</v>
      </c>
      <c r="EC130" s="2">
        <f t="shared" si="152"/>
        <v>90.708321646422334</v>
      </c>
      <c r="ED130" s="2">
        <f t="shared" si="152"/>
        <v>97.450861705525398</v>
      </c>
      <c r="EE130" s="2">
        <f t="shared" si="151"/>
        <v>93.882293654365455</v>
      </c>
      <c r="EF130" s="2">
        <f t="shared" si="151"/>
        <v>90.016482274033848</v>
      </c>
      <c r="EG130" s="2">
        <f t="shared" si="151"/>
        <v>91.526043367069292</v>
      </c>
      <c r="EH130" s="2">
        <f t="shared" si="151"/>
        <v>95.829941441802106</v>
      </c>
      <c r="EI130" s="2">
        <f t="shared" si="151"/>
        <v>94.517950651675449</v>
      </c>
      <c r="EJ130" s="2">
        <f t="shared" si="151"/>
        <v>94.474414727576516</v>
      </c>
      <c r="EK130" s="2">
        <f t="shared" si="151"/>
        <v>94.391924829085426</v>
      </c>
      <c r="EL130" s="2">
        <f t="shared" si="151"/>
        <v>95.279717636767472</v>
      </c>
      <c r="EM130" s="2">
        <f t="shared" si="135"/>
        <v>93.30482041450999</v>
      </c>
      <c r="EN130" s="2">
        <f t="shared" si="135"/>
        <v>95.22064907464528</v>
      </c>
      <c r="EO130" s="2">
        <f t="shared" si="135"/>
        <v>97.521853964217613</v>
      </c>
      <c r="EQ130" s="2">
        <f t="shared" si="165"/>
        <v>95.161805643943126</v>
      </c>
      <c r="ER130" s="2">
        <f t="shared" si="165"/>
        <v>90.40048037272156</v>
      </c>
      <c r="ES130" s="2">
        <f t="shared" si="165"/>
        <v>90.721232791363491</v>
      </c>
      <c r="ET130" s="2">
        <f t="shared" si="165"/>
        <v>97.485924473932442</v>
      </c>
      <c r="EU130" s="2">
        <f t="shared" si="165"/>
        <v>93.911952297268812</v>
      </c>
      <c r="EV130" s="2">
        <f t="shared" si="165"/>
        <v>90.084520626225284</v>
      </c>
      <c r="EW130" s="2">
        <f t="shared" si="165"/>
        <v>91.597941035872793</v>
      </c>
      <c r="EX130" s="2">
        <f t="shared" si="165"/>
        <v>95.940101071567767</v>
      </c>
      <c r="EY130" s="2">
        <f t="shared" si="165"/>
        <v>94.210645255581284</v>
      </c>
      <c r="EZ130" s="2">
        <f t="shared" si="165"/>
        <v>94.333316306167248</v>
      </c>
      <c r="FA130" s="2">
        <f t="shared" si="165"/>
        <v>94.446555939265167</v>
      </c>
      <c r="FB130" s="2">
        <f t="shared" si="165"/>
        <v>95.384399692323328</v>
      </c>
      <c r="FC130" s="2">
        <f t="shared" si="165"/>
        <v>93.310299793170273</v>
      </c>
      <c r="FD130" s="2">
        <f t="shared" si="165"/>
        <v>95.222537932681078</v>
      </c>
      <c r="FE130" s="2">
        <f t="shared" si="165"/>
        <v>97.397770846469982</v>
      </c>
      <c r="FG130" s="2">
        <f t="shared" si="166"/>
        <v>0.99420140659025058</v>
      </c>
      <c r="FH130" s="2">
        <f t="shared" si="166"/>
        <v>0.99465376579656894</v>
      </c>
      <c r="FI130" s="2">
        <f t="shared" si="166"/>
        <v>0.99486142748858042</v>
      </c>
      <c r="FJ130" s="2">
        <f t="shared" si="166"/>
        <v>0.99452979100239203</v>
      </c>
      <c r="FK130" s="2">
        <f t="shared" si="166"/>
        <v>0.99465312253989957</v>
      </c>
      <c r="FL130" s="2">
        <f t="shared" si="166"/>
        <v>0.99519394844101006</v>
      </c>
      <c r="FM130" s="2">
        <f t="shared" si="166"/>
        <v>0.99414412467982227</v>
      </c>
      <c r="FN130" s="2">
        <f t="shared" si="166"/>
        <v>0.99369493918772578</v>
      </c>
      <c r="FO130" s="2">
        <f t="shared" si="166"/>
        <v>0.99467279708626444</v>
      </c>
      <c r="FP130" s="2">
        <f t="shared" si="166"/>
        <v>0.9940688332723302</v>
      </c>
      <c r="FQ130" s="2">
        <f t="shared" si="166"/>
        <v>0.99430029625896765</v>
      </c>
      <c r="FR130" s="2">
        <f t="shared" si="166"/>
        <v>0.99402627404841892</v>
      </c>
      <c r="FS130" s="2">
        <f t="shared" si="166"/>
        <v>0.99358754621368217</v>
      </c>
      <c r="FT130" s="2">
        <f t="shared" si="166"/>
        <v>0.99305605539285979</v>
      </c>
      <c r="FU130" s="2">
        <f t="shared" si="166"/>
        <v>0.99377509897197036</v>
      </c>
      <c r="FW130" s="2">
        <f t="shared" si="156"/>
        <v>3.4506501324619174E-2</v>
      </c>
      <c r="FX130" s="2">
        <f t="shared" si="156"/>
        <v>4.1529118159718999E-2</v>
      </c>
      <c r="FY130" s="2">
        <f t="shared" si="156"/>
        <v>3.7669820374515509E-2</v>
      </c>
      <c r="FZ130" s="2">
        <f t="shared" si="156"/>
        <v>3.7698569837562583E-2</v>
      </c>
      <c r="GA130" s="2">
        <f t="shared" si="156"/>
        <v>3.4011125645246582E-2</v>
      </c>
      <c r="GB130" s="2">
        <f t="shared" si="156"/>
        <v>3.5040751294484938E-2</v>
      </c>
      <c r="GC130" s="2">
        <f t="shared" si="156"/>
        <v>3.9532292844294228E-2</v>
      </c>
      <c r="GD130" s="2">
        <f t="shared" si="156"/>
        <v>3.9455907102501839E-2</v>
      </c>
      <c r="GE130" s="2">
        <f t="shared" si="156"/>
        <v>5.4242422277094395E-2</v>
      </c>
      <c r="GF130" s="2">
        <f t="shared" si="156"/>
        <v>5.0819816387226449E-2</v>
      </c>
      <c r="GG130" s="2">
        <f t="shared" si="156"/>
        <v>4.5755327547613099E-2</v>
      </c>
      <c r="GH130" s="2">
        <f t="shared" si="156"/>
        <v>4.1066291040636166E-2</v>
      </c>
      <c r="GI130" s="2">
        <f t="shared" si="156"/>
        <v>3.6984477528050355E-2</v>
      </c>
      <c r="GJ130" s="2">
        <f t="shared" si="156"/>
        <v>2.9302700671383908E-2</v>
      </c>
      <c r="GK130" s="2">
        <f t="shared" si="156"/>
        <v>3.0010011215950903E-2</v>
      </c>
      <c r="GM130" s="86">
        <f t="shared" si="157"/>
        <v>5.1653951230206071E-33</v>
      </c>
      <c r="GN130" s="86">
        <f t="shared" si="157"/>
        <v>4.0017394249760239E-61</v>
      </c>
      <c r="GO130" s="86">
        <f t="shared" si="157"/>
        <v>5.7872497208390129E-64</v>
      </c>
      <c r="GP130" s="86">
        <f t="shared" si="157"/>
        <v>2.9026524588273437E-96</v>
      </c>
      <c r="GQ130" s="86">
        <f t="shared" si="157"/>
        <v>1.2463916105880393E-112</v>
      </c>
      <c r="GR130" s="86">
        <f t="shared" si="157"/>
        <v>1.4899594060449514E-108</v>
      </c>
      <c r="GS130" s="86">
        <f t="shared" si="157"/>
        <v>4.3698729116603064E-104</v>
      </c>
      <c r="GT130" s="86">
        <f t="shared" si="157"/>
        <v>1.902404576692269E-102</v>
      </c>
      <c r="GU130" s="86">
        <f t="shared" si="157"/>
        <v>4.7108456072546036E-91</v>
      </c>
      <c r="GV130" s="86">
        <f t="shared" si="157"/>
        <v>4.0428795909317554E-91</v>
      </c>
      <c r="GW130" s="86">
        <f t="shared" si="157"/>
        <v>3.2437256205101433E-86</v>
      </c>
      <c r="GX130" s="86">
        <f t="shared" si="157"/>
        <v>9.1157531680308575E-103</v>
      </c>
      <c r="GY130" s="86">
        <f t="shared" si="157"/>
        <v>8.5525877649369426E-63</v>
      </c>
      <c r="GZ130" s="86">
        <f t="shared" si="157"/>
        <v>6.436498461183974E-67</v>
      </c>
      <c r="HA130" s="86">
        <f t="shared" si="157"/>
        <v>1.1153255749182665E-63</v>
      </c>
      <c r="HC130" s="86">
        <f t="shared" si="153"/>
        <v>1.2357023361393244E-8</v>
      </c>
      <c r="HD130" s="86">
        <f t="shared" si="153"/>
        <v>8.6196058901423199E-18</v>
      </c>
      <c r="HE130" s="86">
        <f t="shared" si="153"/>
        <v>3.1586003728242262E-24</v>
      </c>
      <c r="HF130" s="86">
        <f t="shared" si="153"/>
        <v>1.8396387147362277E-37</v>
      </c>
      <c r="HG130" s="86">
        <f t="shared" si="153"/>
        <v>1.9121291085350542E-28</v>
      </c>
      <c r="HH130" s="86">
        <f t="shared" si="153"/>
        <v>5.2333024594662847E-31</v>
      </c>
      <c r="HI130" s="86">
        <f t="shared" si="153"/>
        <v>1.1244028012118974E-39</v>
      </c>
      <c r="HJ130" s="86">
        <f t="shared" si="153"/>
        <v>2.7734803111889752E-35</v>
      </c>
      <c r="HK130" s="86">
        <f t="shared" si="153"/>
        <v>5.9095119560662932E-35</v>
      </c>
      <c r="HL130" s="86">
        <f t="shared" si="161"/>
        <v>3.7178121138404112E-25</v>
      </c>
      <c r="HM130" s="86">
        <f t="shared" si="161"/>
        <v>4.5129116511622351E-27</v>
      </c>
      <c r="HN130" s="86">
        <f t="shared" si="161"/>
        <v>6.3864232329391063E-26</v>
      </c>
      <c r="HO130" s="86">
        <f t="shared" si="161"/>
        <v>1.1119474284298374E-21</v>
      </c>
      <c r="HP130" s="86">
        <f t="shared" si="161"/>
        <v>6.0995199001172077E-22</v>
      </c>
      <c r="HQ130" s="86">
        <f t="shared" si="161"/>
        <v>4.3333873896912817E-30</v>
      </c>
      <c r="HS130" s="86">
        <f t="shared" si="158"/>
        <v>3.901434473958249E-3</v>
      </c>
      <c r="HT130" s="86">
        <f t="shared" si="158"/>
        <v>1.32855858048042E-2</v>
      </c>
      <c r="HU130" s="86">
        <f t="shared" si="158"/>
        <v>9.146000285889383E-3</v>
      </c>
      <c r="HV130" s="86">
        <f t="shared" si="158"/>
        <v>7.9776298147766021E-3</v>
      </c>
      <c r="HW130" s="86">
        <f t="shared" si="158"/>
        <v>3.4758990837831369E-3</v>
      </c>
      <c r="HX130" s="86">
        <f t="shared" si="158"/>
        <v>7.2223871731449925E-3</v>
      </c>
      <c r="HY130" s="86">
        <f t="shared" si="158"/>
        <v>8.2288042951886558E-3</v>
      </c>
      <c r="HZ130" s="86">
        <f t="shared" si="158"/>
        <v>5.7760948532712851E-3</v>
      </c>
      <c r="IA130" s="86">
        <f t="shared" si="158"/>
        <v>3.207512631131481E-2</v>
      </c>
      <c r="IB130" s="86">
        <f t="shared" si="158"/>
        <v>1.5800639807733996E-2</v>
      </c>
      <c r="IC130" s="86">
        <f t="shared" si="158"/>
        <v>1.8316507920183148E-2</v>
      </c>
      <c r="ID130" s="86">
        <f t="shared" si="158"/>
        <v>8.9573046422670912E-3</v>
      </c>
      <c r="IE130" s="86">
        <f t="shared" si="158"/>
        <v>4.062809822577282E-3</v>
      </c>
      <c r="IF130" s="86">
        <f t="shared" si="158"/>
        <v>5.8027217134540808E-3</v>
      </c>
      <c r="IG130" s="86">
        <f t="shared" si="158"/>
        <v>3.263697490798944E-2</v>
      </c>
      <c r="II130" s="86">
        <f t="shared" si="159"/>
        <v>4.0824340555185616E-25</v>
      </c>
      <c r="IJ130" s="86">
        <f t="shared" si="159"/>
        <v>4.1876846720946762E-21</v>
      </c>
      <c r="IK130" s="86">
        <f t="shared" si="159"/>
        <v>1.77008747215229E-21</v>
      </c>
      <c r="IL130" s="86">
        <f t="shared" si="159"/>
        <v>4.0851437032667595E-23</v>
      </c>
      <c r="IM130" s="86">
        <f t="shared" si="159"/>
        <v>2.1860024257174182E-26</v>
      </c>
      <c r="IN130" s="86">
        <f t="shared" si="159"/>
        <v>1.9103831852848008E-24</v>
      </c>
      <c r="IO130" s="86">
        <f t="shared" si="159"/>
        <v>2.0376475597818868E-26</v>
      </c>
      <c r="IP130" s="86">
        <f t="shared" si="159"/>
        <v>1.1173929298415362E-27</v>
      </c>
      <c r="IQ130" s="86">
        <f t="shared" si="159"/>
        <v>1.1462196054010483E-21</v>
      </c>
      <c r="IR130" s="86">
        <f t="shared" si="159"/>
        <v>7.4984676232791835E-24</v>
      </c>
      <c r="IS130" s="86">
        <f t="shared" si="159"/>
        <v>4.3890384316891174E-25</v>
      </c>
      <c r="IT130" s="86">
        <f t="shared" si="159"/>
        <v>3.4299297159065434E-27</v>
      </c>
      <c r="IU130" s="86">
        <f t="shared" si="159"/>
        <v>2.7176670397660629E-27</v>
      </c>
      <c r="IV130" s="86">
        <f t="shared" si="159"/>
        <v>1.7848735693414581E-27</v>
      </c>
      <c r="IW130" s="86">
        <f t="shared" si="159"/>
        <v>1.2357891053154055E-18</v>
      </c>
      <c r="IY130" s="86">
        <f t="shared" si="160"/>
        <v>3.9014468309816106E-3</v>
      </c>
      <c r="IZ130" s="86">
        <f t="shared" si="160"/>
        <v>1.3285585804804208E-2</v>
      </c>
      <c r="JA130" s="86">
        <f t="shared" si="160"/>
        <v>9.146000285889383E-3</v>
      </c>
      <c r="JB130" s="86">
        <f t="shared" si="160"/>
        <v>7.9776298147766021E-3</v>
      </c>
      <c r="JC130" s="86">
        <f t="shared" si="160"/>
        <v>3.4758990837831369E-3</v>
      </c>
      <c r="JD130" s="86">
        <f t="shared" si="160"/>
        <v>7.2223871731449925E-3</v>
      </c>
      <c r="JE130" s="86">
        <f t="shared" si="160"/>
        <v>8.2288042951886558E-3</v>
      </c>
      <c r="JF130" s="86">
        <f t="shared" si="160"/>
        <v>5.7760948532712851E-3</v>
      </c>
      <c r="JG130" s="86">
        <f t="shared" si="160"/>
        <v>3.207512631131481E-2</v>
      </c>
      <c r="JH130" s="86">
        <f t="shared" si="160"/>
        <v>1.5800639807733996E-2</v>
      </c>
      <c r="JI130" s="86">
        <f t="shared" si="160"/>
        <v>1.8316507920183148E-2</v>
      </c>
      <c r="JJ130" s="86">
        <f t="shared" si="160"/>
        <v>8.9573046422670912E-3</v>
      </c>
      <c r="JK130" s="86">
        <f t="shared" si="160"/>
        <v>4.062809822577282E-3</v>
      </c>
      <c r="JL130" s="86">
        <f t="shared" si="160"/>
        <v>5.8027217134540808E-3</v>
      </c>
      <c r="JM130" s="86">
        <f t="shared" si="160"/>
        <v>3.263697490798944E-2</v>
      </c>
    </row>
    <row r="131" spans="2:273" x14ac:dyDescent="0.25">
      <c r="B131" s="2">
        <v>104</v>
      </c>
      <c r="C131" s="37">
        <v>95.05</v>
      </c>
      <c r="D131" s="37">
        <v>91.13</v>
      </c>
      <c r="E131" s="37">
        <v>90.83</v>
      </c>
      <c r="F131" s="37">
        <v>97.906999999999996</v>
      </c>
      <c r="G131" s="37">
        <v>93.906999999999996</v>
      </c>
      <c r="H131" s="37">
        <v>90.667000000000002</v>
      </c>
      <c r="I131" s="37">
        <v>92.259</v>
      </c>
      <c r="J131" s="37">
        <v>96.852000000000004</v>
      </c>
      <c r="K131" s="37">
        <v>97.855000000000004</v>
      </c>
      <c r="L131" s="37">
        <v>96.685000000000002</v>
      </c>
      <c r="M131" s="37">
        <v>98.332999999999998</v>
      </c>
      <c r="N131" s="37">
        <v>96.073999999999998</v>
      </c>
      <c r="O131" s="37">
        <v>94.332999999999998</v>
      </c>
      <c r="P131" s="37">
        <v>97.873000000000005</v>
      </c>
      <c r="Q131" s="37">
        <v>110.764</v>
      </c>
      <c r="S131" s="4">
        <f t="shared" si="162"/>
        <v>95.146328224415143</v>
      </c>
      <c r="T131" s="4">
        <f t="shared" si="162"/>
        <v>90.450719543704437</v>
      </c>
      <c r="U131" s="4">
        <f t="shared" si="162"/>
        <v>90.965426845197996</v>
      </c>
      <c r="V131" s="4">
        <f t="shared" si="162"/>
        <v>97.834960069981648</v>
      </c>
      <c r="W131" s="4">
        <f t="shared" si="162"/>
        <v>94.13962595465496</v>
      </c>
      <c r="X131" s="4">
        <f t="shared" si="162"/>
        <v>90.721649181913477</v>
      </c>
      <c r="Y131" s="4">
        <f t="shared" si="162"/>
        <v>92.569205806701873</v>
      </c>
      <c r="Z131" s="4">
        <f t="shared" si="162"/>
        <v>96.630632120768453</v>
      </c>
      <c r="AA131" s="4">
        <f t="shared" si="162"/>
        <v>98.181614436822059</v>
      </c>
      <c r="AB131" s="4">
        <f t="shared" si="162"/>
        <v>96.926552433980291</v>
      </c>
      <c r="AC131" s="4">
        <f t="shared" si="162"/>
        <v>97.258890428019683</v>
      </c>
      <c r="AD131" s="4">
        <f t="shared" si="162"/>
        <v>96.77354332355479</v>
      </c>
      <c r="AE131" s="4">
        <f t="shared" si="162"/>
        <v>94.301463375880274</v>
      </c>
      <c r="AF131" s="4">
        <f t="shared" si="162"/>
        <v>97.562773551718038</v>
      </c>
      <c r="AG131" s="4">
        <f t="shared" si="162"/>
        <v>111.78861392869004</v>
      </c>
      <c r="AI131" s="4">
        <f t="shared" si="163"/>
        <v>-9.6328224415145769E-2</v>
      </c>
      <c r="AJ131" s="4">
        <f t="shared" si="163"/>
        <v>0.67928045629555811</v>
      </c>
      <c r="AK131" s="4">
        <f t="shared" si="163"/>
        <v>-0.13542684519799764</v>
      </c>
      <c r="AL131" s="4">
        <f t="shared" si="163"/>
        <v>7.2039930018348741E-2</v>
      </c>
      <c r="AM131" s="4">
        <f t="shared" si="163"/>
        <v>-0.23262595465496361</v>
      </c>
      <c r="AN131" s="4">
        <f t="shared" si="163"/>
        <v>-5.4649181913475786E-2</v>
      </c>
      <c r="AO131" s="4">
        <f t="shared" si="163"/>
        <v>-0.31020580670187314</v>
      </c>
      <c r="AP131" s="4">
        <f t="shared" si="163"/>
        <v>0.22136787923155055</v>
      </c>
      <c r="AQ131" s="4">
        <f t="shared" si="163"/>
        <v>-0.32661443682205515</v>
      </c>
      <c r="AR131" s="4">
        <f t="shared" si="163"/>
        <v>-0.24155243398028858</v>
      </c>
      <c r="AS131" s="4">
        <f t="shared" si="163"/>
        <v>1.0741095719803155</v>
      </c>
      <c r="AT131" s="4">
        <f t="shared" si="163"/>
        <v>-0.6995433235547921</v>
      </c>
      <c r="AU131" s="4">
        <f t="shared" si="163"/>
        <v>3.1536624119723911E-2</v>
      </c>
      <c r="AV131" s="4">
        <f t="shared" si="163"/>
        <v>0.31022644828196633</v>
      </c>
      <c r="AW131" s="4">
        <f t="shared" si="163"/>
        <v>-1.0246139286900444</v>
      </c>
      <c r="AY131" s="2">
        <f t="shared" si="154"/>
        <v>95.146328224231652</v>
      </c>
      <c r="AZ131" s="2">
        <f t="shared" si="154"/>
        <v>90.190402868224638</v>
      </c>
      <c r="BA131" s="2">
        <f t="shared" si="154"/>
        <v>90.661451622774948</v>
      </c>
      <c r="BB131" s="2">
        <f t="shared" si="154"/>
        <v>97.343729419310122</v>
      </c>
      <c r="BC131" s="2">
        <f t="shared" si="154"/>
        <v>93.789538479459225</v>
      </c>
      <c r="BD131" s="2">
        <f t="shared" si="154"/>
        <v>89.921975999403614</v>
      </c>
      <c r="BE131" s="2">
        <f t="shared" si="154"/>
        <v>91.470650440522007</v>
      </c>
      <c r="BF131" s="2">
        <f t="shared" si="154"/>
        <v>95.731798045570741</v>
      </c>
      <c r="BG131" s="2">
        <f t="shared" si="154"/>
        <v>94.444677185899877</v>
      </c>
      <c r="BH131" s="2">
        <f t="shared" si="154"/>
        <v>94.427274813664866</v>
      </c>
      <c r="BI131" s="2">
        <f t="shared" si="154"/>
        <v>94.252939932726449</v>
      </c>
      <c r="BJ131" s="2">
        <f t="shared" si="154"/>
        <v>95.099521831129863</v>
      </c>
      <c r="BK131" s="2">
        <f t="shared" si="154"/>
        <v>93.347166536442884</v>
      </c>
      <c r="BL131" s="2">
        <f t="shared" si="154"/>
        <v>95.203122541761999</v>
      </c>
      <c r="BM131" s="2">
        <f t="shared" si="154"/>
        <v>97.502513437218624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>
        <f t="shared" si="155"/>
        <v>95.05</v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>
        <f t="shared" si="155"/>
        <v>93.906999999999996</v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>
        <f t="shared" si="155"/>
        <v>94.332999999999998</v>
      </c>
      <c r="CR131" s="2" t="str">
        <f t="shared" si="155"/>
        <v/>
      </c>
      <c r="CS131" s="2" t="str">
        <f t="shared" si="155"/>
        <v/>
      </c>
      <c r="CU131" s="2">
        <f t="shared" si="110"/>
        <v>95.05</v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>
        <f t="shared" si="114"/>
        <v>93.906999999999996</v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>
        <f t="shared" si="122"/>
        <v>94.332999999999998</v>
      </c>
      <c r="DH131" s="2" t="str">
        <f t="shared" si="123"/>
        <v/>
      </c>
      <c r="DI131" s="2" t="str">
        <f t="shared" si="124"/>
        <v/>
      </c>
      <c r="DK131" s="2">
        <f t="shared" si="164"/>
        <v>110.84868914628912</v>
      </c>
      <c r="DL131" s="2">
        <f t="shared" si="164"/>
        <v>116.02920839260314</v>
      </c>
      <c r="DM131" s="2">
        <f t="shared" si="164"/>
        <v>113.12102078272605</v>
      </c>
      <c r="DN131" s="2">
        <f t="shared" si="164"/>
        <v>120.61470111540112</v>
      </c>
      <c r="DO131" s="2">
        <f t="shared" si="164"/>
        <v>116.07002516686728</v>
      </c>
      <c r="DP131" s="2">
        <f t="shared" si="164"/>
        <v>108.96467082551595</v>
      </c>
      <c r="DQ131" s="2">
        <f t="shared" si="164"/>
        <v>115.57550313216196</v>
      </c>
      <c r="DR131" s="2">
        <f t="shared" si="164"/>
        <v>117.97763850267381</v>
      </c>
      <c r="DS131" s="2">
        <f t="shared" si="164"/>
        <v>109.77313693693689</v>
      </c>
      <c r="DT131" s="2">
        <f t="shared" si="164"/>
        <v>109.50696638655462</v>
      </c>
      <c r="DU131" s="2">
        <f t="shared" si="164"/>
        <v>113.84550336134456</v>
      </c>
      <c r="DV131" s="2">
        <f t="shared" si="164"/>
        <v>111.56127049910873</v>
      </c>
      <c r="DW131" s="2">
        <f t="shared" si="164"/>
        <v>120.30665806451611</v>
      </c>
      <c r="DX131" s="2">
        <f t="shared" si="164"/>
        <v>110.59174556915093</v>
      </c>
      <c r="DY131" s="2">
        <f t="shared" si="164"/>
        <v>112.70693162393162</v>
      </c>
      <c r="EA131" s="2">
        <f t="shared" si="152"/>
        <v>95.062707618470924</v>
      </c>
      <c r="EB131" s="2">
        <f t="shared" si="152"/>
        <v>90.055741660489247</v>
      </c>
      <c r="EC131" s="2">
        <f t="shared" si="152"/>
        <v>90.554916565002927</v>
      </c>
      <c r="ED131" s="2">
        <f t="shared" si="152"/>
        <v>97.224553918295072</v>
      </c>
      <c r="EE131" s="2">
        <f t="shared" si="151"/>
        <v>93.677752475247544</v>
      </c>
      <c r="EF131" s="2">
        <f t="shared" si="151"/>
        <v>89.83411734560552</v>
      </c>
      <c r="EG131" s="2">
        <f t="shared" si="151"/>
        <v>91.336750680161032</v>
      </c>
      <c r="EH131" s="2">
        <f t="shared" si="151"/>
        <v>95.596304708143151</v>
      </c>
      <c r="EI131" s="2">
        <f t="shared" si="151"/>
        <v>94.391785651072055</v>
      </c>
      <c r="EJ131" s="2">
        <f t="shared" si="151"/>
        <v>94.356594207180422</v>
      </c>
      <c r="EK131" s="2">
        <f t="shared" si="151"/>
        <v>94.146103903468713</v>
      </c>
      <c r="EL131" s="2">
        <f t="shared" si="151"/>
        <v>95.001041988758345</v>
      </c>
      <c r="EM131" s="2">
        <f t="shared" si="135"/>
        <v>93.189271923658609</v>
      </c>
      <c r="EN131" s="2">
        <f t="shared" si="135"/>
        <v>95.105085009253543</v>
      </c>
      <c r="EO131" s="2">
        <f t="shared" si="135"/>
        <v>97.420236944873324</v>
      </c>
      <c r="EQ131" s="2">
        <f t="shared" si="165"/>
        <v>95.0652459469364</v>
      </c>
      <c r="ER131" s="2">
        <f t="shared" si="165"/>
        <v>90.231240089888999</v>
      </c>
      <c r="ES131" s="2">
        <f t="shared" si="165"/>
        <v>90.572719357117776</v>
      </c>
      <c r="ET131" s="2">
        <f t="shared" si="165"/>
        <v>97.283516852225119</v>
      </c>
      <c r="EU131" s="2">
        <f t="shared" si="165"/>
        <v>93.746105111470399</v>
      </c>
      <c r="EV131" s="2">
        <f t="shared" si="165"/>
        <v>89.93781245568178</v>
      </c>
      <c r="EW131" s="2">
        <f t="shared" si="165"/>
        <v>91.438252644851644</v>
      </c>
      <c r="EX131" s="2">
        <f t="shared" si="165"/>
        <v>95.752293435705127</v>
      </c>
      <c r="EY131" s="2">
        <f t="shared" si="165"/>
        <v>94.022092029384694</v>
      </c>
      <c r="EZ131" s="2">
        <f t="shared" si="165"/>
        <v>94.152541472026854</v>
      </c>
      <c r="FA131" s="2">
        <f t="shared" si="165"/>
        <v>94.233860930596748</v>
      </c>
      <c r="FB131" s="2">
        <f t="shared" si="165"/>
        <v>95.184106833127686</v>
      </c>
      <c r="FC131" s="2">
        <f t="shared" si="165"/>
        <v>93.169881017557245</v>
      </c>
      <c r="FD131" s="2">
        <f t="shared" si="165"/>
        <v>95.102003860825775</v>
      </c>
      <c r="FE131" s="2">
        <f t="shared" si="165"/>
        <v>97.281367778478412</v>
      </c>
      <c r="FG131" s="2">
        <f t="shared" si="166"/>
        <v>0.99470892037774139</v>
      </c>
      <c r="FH131" s="2">
        <f t="shared" si="166"/>
        <v>0.99512188173790361</v>
      </c>
      <c r="FI131" s="2">
        <f t="shared" si="166"/>
        <v>0.99531144629427515</v>
      </c>
      <c r="FJ131" s="2">
        <f t="shared" si="166"/>
        <v>0.99500870769632865</v>
      </c>
      <c r="FK131" s="2">
        <f t="shared" si="166"/>
        <v>0.99512129452848608</v>
      </c>
      <c r="FL131" s="2">
        <f t="shared" si="166"/>
        <v>0.99561497454219094</v>
      </c>
      <c r="FM131" s="2">
        <f t="shared" si="166"/>
        <v>0.99465662504114183</v>
      </c>
      <c r="FN131" s="2">
        <f t="shared" si="166"/>
        <v>0.99424652430036953</v>
      </c>
      <c r="FO131" s="2">
        <f t="shared" si="166"/>
        <v>0.99513925479241017</v>
      </c>
      <c r="FP131" s="2">
        <f t="shared" si="166"/>
        <v>0.99458788718966129</v>
      </c>
      <c r="FQ131" s="2">
        <f t="shared" si="166"/>
        <v>0.9947992001427528</v>
      </c>
      <c r="FR131" s="2">
        <f t="shared" si="166"/>
        <v>0.99454903202595524</v>
      </c>
      <c r="FS131" s="2">
        <f t="shared" si="166"/>
        <v>0.99414847105274284</v>
      </c>
      <c r="FT131" s="2">
        <f t="shared" si="166"/>
        <v>0.99366317550223027</v>
      </c>
      <c r="FU131" s="2">
        <f t="shared" si="166"/>
        <v>0.99431971155925536</v>
      </c>
      <c r="FW131" s="2">
        <f t="shared" si="156"/>
        <v>3.7710084741651724E-2</v>
      </c>
      <c r="FX131" s="2">
        <f t="shared" si="156"/>
        <v>4.5354054544648074E-2</v>
      </c>
      <c r="FY131" s="2">
        <f t="shared" si="156"/>
        <v>4.1154567975301946E-2</v>
      </c>
      <c r="FZ131" s="2">
        <f t="shared" si="156"/>
        <v>4.1185863161002104E-2</v>
      </c>
      <c r="GA131" s="2">
        <f t="shared" si="156"/>
        <v>3.7170488979457593E-2</v>
      </c>
      <c r="GB131" s="2">
        <f t="shared" si="156"/>
        <v>3.8291967324047313E-2</v>
      </c>
      <c r="GC131" s="2">
        <f t="shared" si="156"/>
        <v>4.3181602330217055E-2</v>
      </c>
      <c r="GD131" s="2">
        <f t="shared" si="156"/>
        <v>4.3098481669189614E-2</v>
      </c>
      <c r="GE131" s="2">
        <f t="shared" si="156"/>
        <v>5.9166005140600129E-2</v>
      </c>
      <c r="GF131" s="2">
        <f t="shared" si="156"/>
        <v>5.5450944386631076E-2</v>
      </c>
      <c r="GG131" s="2">
        <f t="shared" si="156"/>
        <v>4.9949223587024784E-2</v>
      </c>
      <c r="GH131" s="2">
        <f t="shared" si="156"/>
        <v>4.4850594591323123E-2</v>
      </c>
      <c r="GI131" s="2">
        <f t="shared" si="156"/>
        <v>4.0408487813715553E-2</v>
      </c>
      <c r="GJ131" s="2">
        <f t="shared" si="156"/>
        <v>3.2039195271945757E-2</v>
      </c>
      <c r="GK131" s="2">
        <f t="shared" si="156"/>
        <v>3.2810326839536802E-2</v>
      </c>
      <c r="GM131" s="86">
        <f t="shared" si="157"/>
        <v>1.2214238800407086E-34</v>
      </c>
      <c r="GN131" s="86">
        <f t="shared" si="157"/>
        <v>3.7625634703833003E-64</v>
      </c>
      <c r="GO131" s="86">
        <f t="shared" si="157"/>
        <v>3.6325445758596664E-67</v>
      </c>
      <c r="GP131" s="86">
        <f t="shared" si="157"/>
        <v>4.4593095394355823E-101</v>
      </c>
      <c r="GQ131" s="86">
        <f t="shared" si="157"/>
        <v>2.1671512354924673E-118</v>
      </c>
      <c r="GR131" s="86">
        <f t="shared" si="157"/>
        <v>4.9391754448290941E-114</v>
      </c>
      <c r="GS131" s="86">
        <f t="shared" si="157"/>
        <v>2.9142211870491428E-109</v>
      </c>
      <c r="GT131" s="86">
        <f t="shared" si="157"/>
        <v>1.2123125883898328E-107</v>
      </c>
      <c r="GU131" s="86">
        <f t="shared" si="157"/>
        <v>1.4989122465822736E-95</v>
      </c>
      <c r="GV131" s="86">
        <f t="shared" si="157"/>
        <v>9.5833543969282968E-96</v>
      </c>
      <c r="GW131" s="86">
        <f t="shared" si="157"/>
        <v>1.6647689798430668E-90</v>
      </c>
      <c r="GX131" s="86">
        <f t="shared" si="157"/>
        <v>7.1601028107455189E-108</v>
      </c>
      <c r="GY131" s="86">
        <f t="shared" si="157"/>
        <v>7.1422069548797734E-66</v>
      </c>
      <c r="GZ131" s="86">
        <f t="shared" si="157"/>
        <v>3.1864451487232952E-70</v>
      </c>
      <c r="HA131" s="86">
        <f t="shared" si="157"/>
        <v>1.245299269435296E-66</v>
      </c>
      <c r="HC131" s="86">
        <f t="shared" si="153"/>
        <v>2.2851095618549843E-9</v>
      </c>
      <c r="HD131" s="86">
        <f t="shared" si="153"/>
        <v>2.0871379980323796E-19</v>
      </c>
      <c r="HE131" s="86">
        <f t="shared" si="153"/>
        <v>1.566442085693629E-26</v>
      </c>
      <c r="HF131" s="86">
        <f t="shared" si="153"/>
        <v>5.2890686113044942E-41</v>
      </c>
      <c r="HG131" s="86">
        <f t="shared" si="153"/>
        <v>3.3030426148491926E-31</v>
      </c>
      <c r="HH131" s="86">
        <f t="shared" si="153"/>
        <v>6.1307676907378798E-34</v>
      </c>
      <c r="HI131" s="86">
        <f t="shared" si="153"/>
        <v>2.3513754927076574E-43</v>
      </c>
      <c r="HJ131" s="86">
        <f t="shared" si="153"/>
        <v>1.2838333588221018E-38</v>
      </c>
      <c r="HK131" s="86">
        <f t="shared" si="153"/>
        <v>4.8731237902837274E-38</v>
      </c>
      <c r="HL131" s="86">
        <f t="shared" si="161"/>
        <v>1.952640096436087E-27</v>
      </c>
      <c r="HM131" s="86">
        <f t="shared" si="161"/>
        <v>1.7993547411926034E-29</v>
      </c>
      <c r="HN131" s="86">
        <f t="shared" si="161"/>
        <v>3.1334162034017598E-28</v>
      </c>
      <c r="HO131" s="86">
        <f t="shared" si="161"/>
        <v>1.2312939189299622E-23</v>
      </c>
      <c r="HP131" s="86">
        <f t="shared" si="161"/>
        <v>5.728217187302468E-24</v>
      </c>
      <c r="HQ131" s="86">
        <f t="shared" si="161"/>
        <v>1.2297556332185847E-32</v>
      </c>
      <c r="HS131" s="86">
        <f t="shared" si="158"/>
        <v>8.4342984035196515E-3</v>
      </c>
      <c r="HT131" s="86">
        <f t="shared" si="158"/>
        <v>2.5548973657150163E-2</v>
      </c>
      <c r="HU131" s="86">
        <f t="shared" si="158"/>
        <v>1.7851355359428608E-2</v>
      </c>
      <c r="HV131" s="86">
        <f t="shared" si="158"/>
        <v>1.615269552231674E-2</v>
      </c>
      <c r="HW131" s="86">
        <f t="shared" si="158"/>
        <v>7.7046558259593325E-3</v>
      </c>
      <c r="HX131" s="86">
        <f t="shared" si="158"/>
        <v>1.4805309805447414E-2</v>
      </c>
      <c r="HY131" s="86">
        <f t="shared" si="158"/>
        <v>1.766647699062459E-2</v>
      </c>
      <c r="HZ131" s="86">
        <f t="shared" si="158"/>
        <v>1.3009746740041803E-2</v>
      </c>
      <c r="IA131" s="86">
        <f t="shared" si="158"/>
        <v>6.0863931258436102E-2</v>
      </c>
      <c r="IB131" s="86">
        <f t="shared" si="158"/>
        <v>3.2729759518456379E-2</v>
      </c>
      <c r="IC131" s="86">
        <f t="shared" si="158"/>
        <v>3.7159182303918195E-2</v>
      </c>
      <c r="ID131" s="86">
        <f t="shared" si="158"/>
        <v>1.9486601276264465E-2</v>
      </c>
      <c r="IE131" s="86">
        <f t="shared" si="158"/>
        <v>9.2095724357430797E-3</v>
      </c>
      <c r="IF131" s="86">
        <f t="shared" si="158"/>
        <v>1.0956695865942445E-2</v>
      </c>
      <c r="IG131" s="86">
        <f t="shared" si="158"/>
        <v>4.9307647026361277E-2</v>
      </c>
      <c r="II131" s="86">
        <f t="shared" si="159"/>
        <v>7.7956930218433989E-24</v>
      </c>
      <c r="IJ131" s="86">
        <f t="shared" si="159"/>
        <v>5.6319783901573367E-20</v>
      </c>
      <c r="IK131" s="86">
        <f t="shared" si="159"/>
        <v>2.304328002747705E-20</v>
      </c>
      <c r="IL131" s="86">
        <f t="shared" si="159"/>
        <v>6.5591105041253457E-22</v>
      </c>
      <c r="IM131" s="86">
        <f t="shared" si="159"/>
        <v>4.823339769073054E-25</v>
      </c>
      <c r="IN131" s="86">
        <f t="shared" si="159"/>
        <v>3.4020016927992342E-23</v>
      </c>
      <c r="IO131" s="86">
        <f t="shared" si="159"/>
        <v>5.2405306919934729E-25</v>
      </c>
      <c r="IP131" s="86">
        <f t="shared" si="159"/>
        <v>3.3782542744489496E-26</v>
      </c>
      <c r="IQ131" s="86">
        <f t="shared" si="159"/>
        <v>2.1488748724191287E-20</v>
      </c>
      <c r="IR131" s="86">
        <f t="shared" si="159"/>
        <v>1.7882350718949119E-22</v>
      </c>
      <c r="IS131" s="86">
        <f t="shared" si="159"/>
        <v>1.105350495805691E-23</v>
      </c>
      <c r="IT131" s="86">
        <f t="shared" si="159"/>
        <v>1.0168087419081538E-25</v>
      </c>
      <c r="IU131" s="86">
        <f t="shared" si="159"/>
        <v>7.2985383353753024E-26</v>
      </c>
      <c r="IV131" s="86">
        <f t="shared" si="159"/>
        <v>3.9178511974902323E-26</v>
      </c>
      <c r="IW131" s="86">
        <f t="shared" si="159"/>
        <v>9.6603855819621119E-18</v>
      </c>
      <c r="IY131" s="86">
        <f t="shared" si="160"/>
        <v>8.4343006886292132E-3</v>
      </c>
      <c r="IZ131" s="86">
        <f t="shared" si="160"/>
        <v>2.5548973657150163E-2</v>
      </c>
      <c r="JA131" s="86">
        <f t="shared" si="160"/>
        <v>1.7851355359428608E-2</v>
      </c>
      <c r="JB131" s="86">
        <f t="shared" si="160"/>
        <v>1.615269552231674E-2</v>
      </c>
      <c r="JC131" s="86">
        <f t="shared" si="160"/>
        <v>7.7046558259593325E-3</v>
      </c>
      <c r="JD131" s="86">
        <f t="shared" si="160"/>
        <v>1.4805309805447414E-2</v>
      </c>
      <c r="JE131" s="86">
        <f t="shared" si="160"/>
        <v>1.766647699062459E-2</v>
      </c>
      <c r="JF131" s="86">
        <f t="shared" si="160"/>
        <v>1.3009746740041803E-2</v>
      </c>
      <c r="JG131" s="86">
        <f t="shared" si="160"/>
        <v>6.0863931258436102E-2</v>
      </c>
      <c r="JH131" s="86">
        <f t="shared" si="160"/>
        <v>3.2729759518456379E-2</v>
      </c>
      <c r="JI131" s="86">
        <f t="shared" si="160"/>
        <v>3.7159182303918195E-2</v>
      </c>
      <c r="JJ131" s="86">
        <f t="shared" si="160"/>
        <v>1.9486601276264465E-2</v>
      </c>
      <c r="JK131" s="86">
        <f t="shared" si="160"/>
        <v>9.2095724357430797E-3</v>
      </c>
      <c r="JL131" s="86">
        <f t="shared" si="160"/>
        <v>1.0956695865942445E-2</v>
      </c>
      <c r="JM131" s="86">
        <f t="shared" si="160"/>
        <v>4.9307647026361284E-2</v>
      </c>
    </row>
    <row r="132" spans="2:273" x14ac:dyDescent="0.25">
      <c r="B132" s="2">
        <v>105</v>
      </c>
      <c r="C132" s="37">
        <v>94.516999999999996</v>
      </c>
      <c r="D132" s="37">
        <v>90.926000000000002</v>
      </c>
      <c r="E132" s="37">
        <v>89.924999999999997</v>
      </c>
      <c r="F132" s="37">
        <v>98.852000000000004</v>
      </c>
      <c r="G132" s="37">
        <v>92.980999999999995</v>
      </c>
      <c r="H132" s="37">
        <v>90.444000000000003</v>
      </c>
      <c r="I132" s="37">
        <v>93.073999999999998</v>
      </c>
      <c r="J132" s="37">
        <v>96.573999999999998</v>
      </c>
      <c r="K132" s="37">
        <v>99.418000000000006</v>
      </c>
      <c r="L132" s="37">
        <v>98.888999999999996</v>
      </c>
      <c r="M132" s="37">
        <v>99.241</v>
      </c>
      <c r="N132" s="37">
        <v>97.573999999999998</v>
      </c>
      <c r="O132" s="37">
        <v>94.962999999999994</v>
      </c>
      <c r="P132" s="37">
        <v>97.909000000000006</v>
      </c>
      <c r="Q132" s="37">
        <v>116.036</v>
      </c>
      <c r="S132" s="4">
        <f t="shared" si="162"/>
        <v>95.032070577971723</v>
      </c>
      <c r="T132" s="4">
        <f t="shared" si="162"/>
        <v>90.381826867097956</v>
      </c>
      <c r="U132" s="4">
        <f t="shared" si="162"/>
        <v>91.018576654569145</v>
      </c>
      <c r="V132" s="4">
        <f t="shared" si="162"/>
        <v>97.973356077456941</v>
      </c>
      <c r="W132" s="4">
        <f t="shared" si="162"/>
        <v>94.250784959100571</v>
      </c>
      <c r="X132" s="4">
        <f t="shared" si="162"/>
        <v>91.156741779564285</v>
      </c>
      <c r="Y132" s="4">
        <f t="shared" si="162"/>
        <v>93.280105423082375</v>
      </c>
      <c r="Z132" s="4">
        <f t="shared" si="162"/>
        <v>97.209229955255353</v>
      </c>
      <c r="AA132" s="4">
        <f t="shared" si="162"/>
        <v>100.22241809182367</v>
      </c>
      <c r="AB132" s="4">
        <f t="shared" si="162"/>
        <v>98.634977558768995</v>
      </c>
      <c r="AC132" s="4">
        <f t="shared" si="162"/>
        <v>99.113304060128314</v>
      </c>
      <c r="AD132" s="4">
        <f t="shared" si="162"/>
        <v>97.893830008612738</v>
      </c>
      <c r="AE132" s="4">
        <f t="shared" si="162"/>
        <v>95.071614105296689</v>
      </c>
      <c r="AF132" s="4">
        <f t="shared" si="162"/>
        <v>99.060787226434115</v>
      </c>
      <c r="AG132" s="4">
        <f t="shared" si="162"/>
        <v>117.0826501638069</v>
      </c>
      <c r="AI132" s="4">
        <f t="shared" si="163"/>
        <v>-0.51507057797172706</v>
      </c>
      <c r="AJ132" s="4">
        <f t="shared" si="163"/>
        <v>0.54417313290204561</v>
      </c>
      <c r="AK132" s="4">
        <f t="shared" si="163"/>
        <v>-1.0935766545691479</v>
      </c>
      <c r="AL132" s="4">
        <f t="shared" si="163"/>
        <v>0.87864392254306267</v>
      </c>
      <c r="AM132" s="4">
        <f t="shared" si="163"/>
        <v>-1.2697849591005763</v>
      </c>
      <c r="AN132" s="4">
        <f t="shared" si="163"/>
        <v>-0.71274177956428275</v>
      </c>
      <c r="AO132" s="4">
        <f t="shared" si="163"/>
        <v>-0.20610542308237711</v>
      </c>
      <c r="AP132" s="4">
        <f t="shared" si="163"/>
        <v>-0.63522995525535464</v>
      </c>
      <c r="AQ132" s="4">
        <f t="shared" si="163"/>
        <v>-0.80441809182366342</v>
      </c>
      <c r="AR132" s="4">
        <f t="shared" si="163"/>
        <v>0.25402244123100104</v>
      </c>
      <c r="AS132" s="4">
        <f t="shared" si="163"/>
        <v>0.12769593987168548</v>
      </c>
      <c r="AT132" s="4">
        <f t="shared" si="163"/>
        <v>-0.31983000861274036</v>
      </c>
      <c r="AU132" s="4">
        <f t="shared" si="163"/>
        <v>-0.10861410529669513</v>
      </c>
      <c r="AV132" s="4">
        <f t="shared" si="163"/>
        <v>-1.1517872264341094</v>
      </c>
      <c r="AW132" s="4">
        <f t="shared" si="163"/>
        <v>-1.0466501638069019</v>
      </c>
      <c r="AY132" s="2">
        <f t="shared" si="154"/>
        <v>95.032070577954954</v>
      </c>
      <c r="AZ132" s="2">
        <f t="shared" si="154"/>
        <v>89.947914015731357</v>
      </c>
      <c r="BA132" s="2">
        <f t="shared" si="154"/>
        <v>90.500152650190373</v>
      </c>
      <c r="BB132" s="2">
        <f t="shared" si="154"/>
        <v>97.110218330650554</v>
      </c>
      <c r="BC132" s="2">
        <f t="shared" si="154"/>
        <v>93.578567163575315</v>
      </c>
      <c r="BD132" s="2">
        <f t="shared" si="154"/>
        <v>89.735015187428331</v>
      </c>
      <c r="BE132" s="2">
        <f t="shared" si="154"/>
        <v>91.273368951619005</v>
      </c>
      <c r="BF132" s="2">
        <f t="shared" si="154"/>
        <v>95.491180893577848</v>
      </c>
      <c r="BG132" s="2">
        <f t="shared" si="154"/>
        <v>94.306314226727935</v>
      </c>
      <c r="BH132" s="2">
        <f t="shared" si="154"/>
        <v>94.297832190639056</v>
      </c>
      <c r="BI132" s="2">
        <f t="shared" si="154"/>
        <v>94.001640960909555</v>
      </c>
      <c r="BJ132" s="2">
        <f t="shared" si="154"/>
        <v>94.819093317604469</v>
      </c>
      <c r="BK132" s="2">
        <f t="shared" si="154"/>
        <v>93.218123205266792</v>
      </c>
      <c r="BL132" s="2">
        <f t="shared" si="154"/>
        <v>95.079820182849289</v>
      </c>
      <c r="BM132" s="2">
        <f t="shared" si="154"/>
        <v>97.393229364857632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110.92171630201628</v>
      </c>
      <c r="DL132" s="2">
        <f t="shared" si="164"/>
        <v>116.17911948790896</v>
      </c>
      <c r="DM132" s="2">
        <f t="shared" si="164"/>
        <v>113.22204143049933</v>
      </c>
      <c r="DN132" s="2">
        <f t="shared" si="164"/>
        <v>120.76686314886315</v>
      </c>
      <c r="DO132" s="2">
        <f t="shared" si="164"/>
        <v>116.16492362402889</v>
      </c>
      <c r="DP132" s="2">
        <f t="shared" si="164"/>
        <v>109.00655787992496</v>
      </c>
      <c r="DQ132" s="2">
        <f t="shared" si="164"/>
        <v>115.70472070282658</v>
      </c>
      <c r="DR132" s="2">
        <f t="shared" si="164"/>
        <v>118.03270481283424</v>
      </c>
      <c r="DS132" s="2">
        <f t="shared" si="164"/>
        <v>109.72587837837834</v>
      </c>
      <c r="DT132" s="2">
        <f t="shared" si="164"/>
        <v>109.4681030812325</v>
      </c>
      <c r="DU132" s="2">
        <f t="shared" si="164"/>
        <v>113.87121064425773</v>
      </c>
      <c r="DV132" s="2">
        <f t="shared" si="164"/>
        <v>111.59602517825311</v>
      </c>
      <c r="DW132" s="2">
        <f t="shared" si="164"/>
        <v>120.48374112903224</v>
      </c>
      <c r="DX132" s="2">
        <f t="shared" si="164"/>
        <v>110.65429751575827</v>
      </c>
      <c r="DY132" s="2">
        <f t="shared" si="164"/>
        <v>112.77659890109891</v>
      </c>
      <c r="EA132" s="2">
        <f t="shared" si="152"/>
        <v>94.954395265648472</v>
      </c>
      <c r="EB132" s="2">
        <f t="shared" si="152"/>
        <v>89.818533358042998</v>
      </c>
      <c r="EC132" s="2">
        <f t="shared" si="152"/>
        <v>90.401511483583519</v>
      </c>
      <c r="ED132" s="2">
        <f t="shared" si="152"/>
        <v>96.998246131064732</v>
      </c>
      <c r="EE132" s="2">
        <f t="shared" si="151"/>
        <v>93.473211296129634</v>
      </c>
      <c r="EF132" s="2">
        <f t="shared" si="151"/>
        <v>89.651752417177192</v>
      </c>
      <c r="EG132" s="2">
        <f t="shared" si="151"/>
        <v>91.147457993252772</v>
      </c>
      <c r="EH132" s="2">
        <f t="shared" si="151"/>
        <v>95.362667974484197</v>
      </c>
      <c r="EI132" s="2">
        <f t="shared" si="151"/>
        <v>94.265620650468648</v>
      </c>
      <c r="EJ132" s="2">
        <f t="shared" si="151"/>
        <v>94.238773686784313</v>
      </c>
      <c r="EK132" s="2">
        <f t="shared" si="151"/>
        <v>93.900282977852001</v>
      </c>
      <c r="EL132" s="2">
        <f t="shared" si="151"/>
        <v>94.722366340749204</v>
      </c>
      <c r="EM132" s="2">
        <f t="shared" si="135"/>
        <v>93.073723432807213</v>
      </c>
      <c r="EN132" s="2">
        <f t="shared" si="135"/>
        <v>94.98952094386182</v>
      </c>
      <c r="EO132" s="2">
        <f t="shared" si="135"/>
        <v>97.318619925529021</v>
      </c>
      <c r="EQ132" s="2">
        <f t="shared" si="165"/>
        <v>94.968686249929689</v>
      </c>
      <c r="ER132" s="2">
        <f t="shared" si="165"/>
        <v>90.061999807056438</v>
      </c>
      <c r="ES132" s="2">
        <f t="shared" si="165"/>
        <v>90.424205922872062</v>
      </c>
      <c r="ET132" s="2">
        <f t="shared" si="165"/>
        <v>97.081109230517797</v>
      </c>
      <c r="EU132" s="2">
        <f t="shared" si="165"/>
        <v>93.580257925671987</v>
      </c>
      <c r="EV132" s="2">
        <f t="shared" si="165"/>
        <v>89.791104285138289</v>
      </c>
      <c r="EW132" s="2">
        <f t="shared" si="165"/>
        <v>91.27856425383051</v>
      </c>
      <c r="EX132" s="2">
        <f t="shared" si="165"/>
        <v>95.564485799842487</v>
      </c>
      <c r="EY132" s="2">
        <f t="shared" si="165"/>
        <v>93.833538803188091</v>
      </c>
      <c r="EZ132" s="2">
        <f t="shared" si="165"/>
        <v>93.971766637886446</v>
      </c>
      <c r="FA132" s="2">
        <f t="shared" si="165"/>
        <v>94.021165921928329</v>
      </c>
      <c r="FB132" s="2">
        <f t="shared" si="165"/>
        <v>94.98381397393203</v>
      </c>
      <c r="FC132" s="2">
        <f t="shared" si="165"/>
        <v>93.029462241944216</v>
      </c>
      <c r="FD132" s="2">
        <f t="shared" si="165"/>
        <v>94.981469788970458</v>
      </c>
      <c r="FE132" s="2">
        <f t="shared" si="165"/>
        <v>97.164964710486856</v>
      </c>
      <c r="FG132" s="2">
        <f t="shared" si="166"/>
        <v>0.99517223042752467</v>
      </c>
      <c r="FH132" s="2">
        <f t="shared" si="166"/>
        <v>0.99554919288706301</v>
      </c>
      <c r="FI132" s="2">
        <f t="shared" si="166"/>
        <v>0.99572222343738337</v>
      </c>
      <c r="FJ132" s="2">
        <f t="shared" si="166"/>
        <v>0.99544588724314642</v>
      </c>
      <c r="FK132" s="2">
        <f t="shared" si="166"/>
        <v>0.99554865688565375</v>
      </c>
      <c r="FL132" s="2">
        <f t="shared" si="166"/>
        <v>0.99599926562944319</v>
      </c>
      <c r="FM132" s="2">
        <f t="shared" si="166"/>
        <v>0.99512449185436569</v>
      </c>
      <c r="FN132" s="2">
        <f t="shared" si="166"/>
        <v>0.99475011007532876</v>
      </c>
      <c r="FO132" s="2">
        <f t="shared" si="166"/>
        <v>0.99556505088712355</v>
      </c>
      <c r="FP132" s="2">
        <f t="shared" si="166"/>
        <v>0.99506174281921567</v>
      </c>
      <c r="FQ132" s="2">
        <f t="shared" si="166"/>
        <v>0.99525464261482843</v>
      </c>
      <c r="FR132" s="2">
        <f t="shared" si="166"/>
        <v>0.99502627259322696</v>
      </c>
      <c r="FS132" s="2">
        <f t="shared" si="166"/>
        <v>0.99466059306686583</v>
      </c>
      <c r="FT132" s="2">
        <f t="shared" si="166"/>
        <v>0.99421752322455648</v>
      </c>
      <c r="FU132" s="2">
        <f t="shared" si="166"/>
        <v>0.99481692485065465</v>
      </c>
      <c r="FW132" s="2">
        <f t="shared" si="156"/>
        <v>4.1198397644390643E-2</v>
      </c>
      <c r="FX132" s="2">
        <f t="shared" si="156"/>
        <v>4.9513078657084271E-2</v>
      </c>
      <c r="FY132" s="2">
        <f t="shared" si="156"/>
        <v>4.4946625051173E-2</v>
      </c>
      <c r="FZ132" s="2">
        <f t="shared" si="156"/>
        <v>4.4980668559288908E-2</v>
      </c>
      <c r="GA132" s="2">
        <f t="shared" si="156"/>
        <v>4.0610993926082903E-2</v>
      </c>
      <c r="GB132" s="2">
        <f t="shared" si="156"/>
        <v>4.1831766492772877E-2</v>
      </c>
      <c r="GC132" s="2">
        <f t="shared" si="156"/>
        <v>4.7151249406341793E-2</v>
      </c>
      <c r="GD132" s="2">
        <f t="shared" si="156"/>
        <v>4.7060863366291172E-2</v>
      </c>
      <c r="GE132" s="2">
        <f t="shared" si="156"/>
        <v>6.4506019429818942E-2</v>
      </c>
      <c r="GF132" s="2">
        <f t="shared" si="156"/>
        <v>6.0477210068351293E-2</v>
      </c>
      <c r="GG132" s="2">
        <f t="shared" si="156"/>
        <v>5.4505571628735087E-2</v>
      </c>
      <c r="GH132" s="2">
        <f t="shared" si="156"/>
        <v>4.8965818840248261E-2</v>
      </c>
      <c r="GI132" s="2">
        <f t="shared" si="156"/>
        <v>4.4134963992025177E-2</v>
      </c>
      <c r="GJ132" s="2">
        <f t="shared" si="156"/>
        <v>3.50220230308292E-2</v>
      </c>
      <c r="GK132" s="2">
        <f t="shared" si="156"/>
        <v>3.5862286595728265E-2</v>
      </c>
      <c r="GM132" s="86">
        <f t="shared" si="157"/>
        <v>2.6302847901422089E-36</v>
      </c>
      <c r="GN132" s="86">
        <f t="shared" si="157"/>
        <v>2.9778135834843078E-67</v>
      </c>
      <c r="GO132" s="86">
        <f t="shared" si="157"/>
        <v>1.8967455102302503E-70</v>
      </c>
      <c r="GP132" s="86">
        <f t="shared" si="157"/>
        <v>5.2058402119685153E-106</v>
      </c>
      <c r="GQ132" s="86">
        <f t="shared" si="157"/>
        <v>2.6950005877334108E-124</v>
      </c>
      <c r="GR132" s="86">
        <f t="shared" si="157"/>
        <v>1.1949173642895257E-119</v>
      </c>
      <c r="GS132" s="86">
        <f t="shared" si="157"/>
        <v>1.4493282426735684E-114</v>
      </c>
      <c r="GT132" s="86">
        <f t="shared" si="157"/>
        <v>5.7217155517838679E-113</v>
      </c>
      <c r="GU132" s="86">
        <f t="shared" si="157"/>
        <v>3.7007014623245868E-100</v>
      </c>
      <c r="GV132" s="86">
        <f t="shared" si="157"/>
        <v>1.7377432535210984E-100</v>
      </c>
      <c r="GW132" s="86">
        <f t="shared" si="157"/>
        <v>6.6949014112265667E-95</v>
      </c>
      <c r="GX132" s="86">
        <f t="shared" si="157"/>
        <v>4.2120854591784401E-113</v>
      </c>
      <c r="GY132" s="86">
        <f t="shared" si="157"/>
        <v>5.0148409361505906E-69</v>
      </c>
      <c r="GZ132" s="86">
        <f t="shared" si="157"/>
        <v>1.3079568728016178E-73</v>
      </c>
      <c r="HA132" s="86">
        <f t="shared" si="157"/>
        <v>1.1878792699610372E-69</v>
      </c>
      <c r="HC132" s="86">
        <f t="shared" si="153"/>
        <v>3.9111880433371133E-10</v>
      </c>
      <c r="HD132" s="86">
        <f t="shared" si="153"/>
        <v>4.2532589517746604E-21</v>
      </c>
      <c r="HE132" s="86">
        <f t="shared" si="153"/>
        <v>6.0299579631214378E-29</v>
      </c>
      <c r="HF132" s="86">
        <f t="shared" si="153"/>
        <v>1.038852609894713E-44</v>
      </c>
      <c r="HG132" s="86">
        <f t="shared" si="153"/>
        <v>4.1943268207932591E-34</v>
      </c>
      <c r="HH132" s="86">
        <f t="shared" si="153"/>
        <v>5.2296288372853954E-37</v>
      </c>
      <c r="HI132" s="86">
        <f t="shared" si="153"/>
        <v>3.3357860442595297E-47</v>
      </c>
      <c r="HJ132" s="86">
        <f t="shared" si="153"/>
        <v>4.1492586306264526E-42</v>
      </c>
      <c r="HK132" s="86">
        <f t="shared" si="153"/>
        <v>2.9439506854593982E-41</v>
      </c>
      <c r="HL132" s="86">
        <f t="shared" si="161"/>
        <v>8.0773038372353532E-30</v>
      </c>
      <c r="HM132" s="86">
        <f t="shared" si="161"/>
        <v>5.6136581738778646E-32</v>
      </c>
      <c r="HN132" s="86">
        <f t="shared" si="161"/>
        <v>1.2121813256735931E-30</v>
      </c>
      <c r="HO132" s="86">
        <f t="shared" si="161"/>
        <v>1.110458074184939E-25</v>
      </c>
      <c r="HP132" s="86">
        <f t="shared" si="161"/>
        <v>4.3277023786254489E-26</v>
      </c>
      <c r="HQ132" s="86">
        <f t="shared" si="161"/>
        <v>2.7227731949662194E-35</v>
      </c>
      <c r="HS132" s="86">
        <f t="shared" si="158"/>
        <v>1.7195806379237379E-2</v>
      </c>
      <c r="HT132" s="86">
        <f t="shared" si="158"/>
        <v>4.6500522788786726E-2</v>
      </c>
      <c r="HU132" s="86">
        <f t="shared" si="158"/>
        <v>3.3064434228078927E-2</v>
      </c>
      <c r="HV132" s="86">
        <f t="shared" si="158"/>
        <v>3.0902641513364776E-2</v>
      </c>
      <c r="HW132" s="86">
        <f t="shared" si="158"/>
        <v>1.6063427354254332E-2</v>
      </c>
      <c r="HX132" s="86">
        <f t="shared" si="158"/>
        <v>2.8655174598564453E-2</v>
      </c>
      <c r="HY132" s="86">
        <f t="shared" si="158"/>
        <v>3.545274525111837E-2</v>
      </c>
      <c r="HZ132" s="86">
        <f t="shared" si="158"/>
        <v>2.7300959466431872E-2</v>
      </c>
      <c r="IA132" s="86">
        <f t="shared" si="158"/>
        <v>0.10756831023605908</v>
      </c>
      <c r="IB132" s="86">
        <f t="shared" si="158"/>
        <v>6.3042172683971665E-2</v>
      </c>
      <c r="IC132" s="86">
        <f t="shared" si="158"/>
        <v>7.0176975552971282E-2</v>
      </c>
      <c r="ID132" s="86">
        <f t="shared" si="158"/>
        <v>3.9470172702045794E-2</v>
      </c>
      <c r="IE132" s="86">
        <f t="shared" si="158"/>
        <v>1.952578875729449E-2</v>
      </c>
      <c r="IF132" s="86">
        <f t="shared" si="158"/>
        <v>1.9835728058609309E-2</v>
      </c>
      <c r="IG132" s="86">
        <f t="shared" si="158"/>
        <v>7.2599671871558788E-2</v>
      </c>
      <c r="II132" s="86">
        <f t="shared" si="159"/>
        <v>1.3726120713659701E-22</v>
      </c>
      <c r="IJ132" s="86">
        <f t="shared" si="159"/>
        <v>7.0223837728819934E-19</v>
      </c>
      <c r="IK132" s="86">
        <f t="shared" si="159"/>
        <v>2.790358828619063E-19</v>
      </c>
      <c r="IL132" s="86">
        <f t="shared" si="159"/>
        <v>9.736803795695391E-21</v>
      </c>
      <c r="IM132" s="86">
        <f t="shared" si="159"/>
        <v>9.7770804685910422E-24</v>
      </c>
      <c r="IN132" s="86">
        <f t="shared" si="159"/>
        <v>5.5948865908484221E-22</v>
      </c>
      <c r="IO132" s="86">
        <f t="shared" si="159"/>
        <v>1.2275571524172193E-23</v>
      </c>
      <c r="IP132" s="86">
        <f t="shared" si="159"/>
        <v>9.2591155542142499E-25</v>
      </c>
      <c r="IQ132" s="86">
        <f t="shared" si="159"/>
        <v>3.6675365014569117E-19</v>
      </c>
      <c r="IR132" s="86">
        <f t="shared" si="159"/>
        <v>3.8611055665719228E-21</v>
      </c>
      <c r="IS132" s="86">
        <f t="shared" si="159"/>
        <v>2.5252157477208105E-22</v>
      </c>
      <c r="IT132" s="86">
        <f t="shared" si="159"/>
        <v>2.7307047498366146E-24</v>
      </c>
      <c r="IU132" s="86">
        <f t="shared" si="159"/>
        <v>1.7865578091327074E-24</v>
      </c>
      <c r="IV132" s="86">
        <f t="shared" si="159"/>
        <v>7.9309624048816595E-25</v>
      </c>
      <c r="IW132" s="86">
        <f t="shared" si="159"/>
        <v>7.1559238674575788E-17</v>
      </c>
      <c r="IY132" s="86">
        <f t="shared" si="160"/>
        <v>1.7195806770356183E-2</v>
      </c>
      <c r="IZ132" s="86">
        <f t="shared" si="160"/>
        <v>4.6500522788786726E-2</v>
      </c>
      <c r="JA132" s="86">
        <f t="shared" si="160"/>
        <v>3.3064434228078927E-2</v>
      </c>
      <c r="JB132" s="86">
        <f t="shared" si="160"/>
        <v>3.0902641513364776E-2</v>
      </c>
      <c r="JC132" s="86">
        <f t="shared" si="160"/>
        <v>1.6063427354254332E-2</v>
      </c>
      <c r="JD132" s="86">
        <f t="shared" si="160"/>
        <v>2.8655174598564453E-2</v>
      </c>
      <c r="JE132" s="86">
        <f t="shared" si="160"/>
        <v>3.545274525111837E-2</v>
      </c>
      <c r="JF132" s="86">
        <f t="shared" si="160"/>
        <v>2.7300959466431872E-2</v>
      </c>
      <c r="JG132" s="86">
        <f t="shared" si="160"/>
        <v>0.10756831023605908</v>
      </c>
      <c r="JH132" s="86">
        <f t="shared" si="160"/>
        <v>6.3042172683971665E-2</v>
      </c>
      <c r="JI132" s="86">
        <f t="shared" si="160"/>
        <v>7.0176975552971282E-2</v>
      </c>
      <c r="JJ132" s="86">
        <f t="shared" si="160"/>
        <v>3.9470172702045794E-2</v>
      </c>
      <c r="JK132" s="86">
        <f t="shared" si="160"/>
        <v>1.952578875729449E-2</v>
      </c>
      <c r="JL132" s="86">
        <f t="shared" si="160"/>
        <v>1.9835728058609309E-2</v>
      </c>
      <c r="JM132" s="86">
        <f t="shared" si="160"/>
        <v>7.2599671871558857E-2</v>
      </c>
    </row>
    <row r="133" spans="2:273" x14ac:dyDescent="0.25">
      <c r="B133" s="2">
        <v>106</v>
      </c>
      <c r="C133" s="37">
        <v>94.266999999999996</v>
      </c>
      <c r="D133" s="37">
        <v>89.537000000000006</v>
      </c>
      <c r="E133" s="37">
        <v>90.906000000000006</v>
      </c>
      <c r="F133" s="37">
        <v>99.13</v>
      </c>
      <c r="G133" s="37">
        <v>94.221999999999994</v>
      </c>
      <c r="H133" s="37">
        <v>90.944000000000003</v>
      </c>
      <c r="I133" s="37">
        <v>94.019000000000005</v>
      </c>
      <c r="J133" s="37">
        <v>98.352000000000004</v>
      </c>
      <c r="K133" s="37">
        <v>102.41800000000001</v>
      </c>
      <c r="L133" s="37">
        <v>100.759</v>
      </c>
      <c r="M133" s="37">
        <v>102.241</v>
      </c>
      <c r="N133" s="37">
        <v>100.5</v>
      </c>
      <c r="O133" s="37">
        <v>95.537000000000006</v>
      </c>
      <c r="P133" s="37">
        <v>101.6</v>
      </c>
      <c r="Q133" s="37">
        <v>123.61799999999999</v>
      </c>
      <c r="S133" s="4">
        <f t="shared" si="162"/>
        <v>94.918387144734737</v>
      </c>
      <c r="T133" s="4">
        <f t="shared" si="162"/>
        <v>90.385832459031107</v>
      </c>
      <c r="U133" s="4">
        <f t="shared" si="162"/>
        <v>91.172968444358844</v>
      </c>
      <c r="V133" s="4">
        <f t="shared" si="162"/>
        <v>98.300445447113475</v>
      </c>
      <c r="W133" s="4">
        <f t="shared" si="162"/>
        <v>94.575125947641965</v>
      </c>
      <c r="X133" s="4">
        <f t="shared" si="162"/>
        <v>91.918800914087143</v>
      </c>
      <c r="Y133" s="4">
        <f t="shared" si="162"/>
        <v>94.47315630977792</v>
      </c>
      <c r="Z133" s="4">
        <f t="shared" si="162"/>
        <v>98.285546500645523</v>
      </c>
      <c r="AA133" s="4">
        <f t="shared" si="162"/>
        <v>102.76080356089172</v>
      </c>
      <c r="AB133" s="4">
        <f t="shared" si="162"/>
        <v>101.08143627540147</v>
      </c>
      <c r="AC133" s="4">
        <f t="shared" si="162"/>
        <v>101.74139903096506</v>
      </c>
      <c r="AD133" s="4">
        <f t="shared" si="162"/>
        <v>99.746324992007104</v>
      </c>
      <c r="AE133" s="4">
        <f t="shared" si="162"/>
        <v>96.432971401684682</v>
      </c>
      <c r="AF133" s="4">
        <f t="shared" si="162"/>
        <v>101.37011781602017</v>
      </c>
      <c r="AG133" s="4">
        <f t="shared" si="162"/>
        <v>123.63866331072876</v>
      </c>
      <c r="AI133" s="4">
        <f t="shared" si="163"/>
        <v>-0.65138714473474124</v>
      </c>
      <c r="AJ133" s="4">
        <f t="shared" si="163"/>
        <v>-0.84883245903110094</v>
      </c>
      <c r="AK133" s="4">
        <f t="shared" si="163"/>
        <v>-0.26696844435883804</v>
      </c>
      <c r="AL133" s="4">
        <f t="shared" si="163"/>
        <v>0.82955455288652047</v>
      </c>
      <c r="AM133" s="4">
        <f t="shared" si="163"/>
        <v>-0.35312594764197058</v>
      </c>
      <c r="AN133" s="4">
        <f t="shared" si="163"/>
        <v>-0.97480091408714031</v>
      </c>
      <c r="AO133" s="4">
        <f t="shared" si="163"/>
        <v>-0.45415630977791466</v>
      </c>
      <c r="AP133" s="4">
        <f t="shared" si="163"/>
        <v>6.6453499354480527E-2</v>
      </c>
      <c r="AQ133" s="4">
        <f t="shared" si="163"/>
        <v>-0.34280356089170994</v>
      </c>
      <c r="AR133" s="4">
        <f t="shared" si="163"/>
        <v>-0.32243627540147202</v>
      </c>
      <c r="AS133" s="4">
        <f t="shared" si="163"/>
        <v>0.49960096903494389</v>
      </c>
      <c r="AT133" s="4">
        <f t="shared" si="163"/>
        <v>0.75367500799289644</v>
      </c>
      <c r="AU133" s="4">
        <f t="shared" si="163"/>
        <v>-0.89597140168467604</v>
      </c>
      <c r="AV133" s="4">
        <f t="shared" si="163"/>
        <v>0.22988218397982507</v>
      </c>
      <c r="AW133" s="4">
        <f t="shared" si="163"/>
        <v>-2.0663310728764372E-2</v>
      </c>
      <c r="AY133" s="2">
        <f t="shared" si="154"/>
        <v>94.918387144733359</v>
      </c>
      <c r="AZ133" s="2">
        <f t="shared" si="154"/>
        <v>89.706768856858673</v>
      </c>
      <c r="BA133" s="2">
        <f t="shared" si="154"/>
        <v>90.339518092940978</v>
      </c>
      <c r="BB133" s="2">
        <f t="shared" si="154"/>
        <v>96.877513910171331</v>
      </c>
      <c r="BC133" s="2">
        <f t="shared" si="154"/>
        <v>93.368507617667021</v>
      </c>
      <c r="BD133" s="2">
        <f t="shared" si="154"/>
        <v>89.548845971663098</v>
      </c>
      <c r="BE133" s="2">
        <f t="shared" si="154"/>
        <v>91.07709446773795</v>
      </c>
      <c r="BF133" s="2">
        <f t="shared" si="154"/>
        <v>95.25172861347923</v>
      </c>
      <c r="BG133" s="2">
        <f t="shared" si="154"/>
        <v>94.167574495885461</v>
      </c>
      <c r="BH133" s="2">
        <f t="shared" si="154"/>
        <v>94.16817428864637</v>
      </c>
      <c r="BI133" s="2">
        <f t="shared" si="154"/>
        <v>93.751260362379313</v>
      </c>
      <c r="BJ133" s="2">
        <f t="shared" si="154"/>
        <v>94.539846757218271</v>
      </c>
      <c r="BK133" s="2">
        <f t="shared" si="154"/>
        <v>93.089807790693797</v>
      </c>
      <c r="BL133" s="2">
        <f t="shared" si="154"/>
        <v>94.957051439338301</v>
      </c>
      <c r="BM133" s="2">
        <f t="shared" si="154"/>
        <v>97.284315820201442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110.99474345774344</v>
      </c>
      <c r="DL133" s="2">
        <f t="shared" si="164"/>
        <v>116.3290305832148</v>
      </c>
      <c r="DM133" s="2">
        <f t="shared" si="164"/>
        <v>113.3230620782726</v>
      </c>
      <c r="DN133" s="2">
        <f t="shared" si="164"/>
        <v>120.91902518232519</v>
      </c>
      <c r="DO133" s="2">
        <f t="shared" si="164"/>
        <v>116.25982208119051</v>
      </c>
      <c r="DP133" s="2">
        <f t="shared" si="164"/>
        <v>109.04844493433396</v>
      </c>
      <c r="DQ133" s="2">
        <f t="shared" si="164"/>
        <v>115.83393827349121</v>
      </c>
      <c r="DR133" s="2">
        <f t="shared" si="164"/>
        <v>118.08777112299467</v>
      </c>
      <c r="DS133" s="2">
        <f t="shared" si="164"/>
        <v>109.67861981981977</v>
      </c>
      <c r="DT133" s="2">
        <f t="shared" si="164"/>
        <v>109.42923977591036</v>
      </c>
      <c r="DU133" s="2">
        <f t="shared" si="164"/>
        <v>113.89691792717089</v>
      </c>
      <c r="DV133" s="2">
        <f t="shared" si="164"/>
        <v>111.6307798573975</v>
      </c>
      <c r="DW133" s="2">
        <f t="shared" si="164"/>
        <v>120.66082419354836</v>
      </c>
      <c r="DX133" s="2">
        <f t="shared" si="164"/>
        <v>110.71684946236562</v>
      </c>
      <c r="DY133" s="2">
        <f t="shared" si="164"/>
        <v>112.84626617826618</v>
      </c>
      <c r="EA133" s="2">
        <f t="shared" si="152"/>
        <v>94.846082912826034</v>
      </c>
      <c r="EB133" s="2">
        <f t="shared" si="152"/>
        <v>89.581325055596736</v>
      </c>
      <c r="EC133" s="2">
        <f t="shared" si="152"/>
        <v>90.248106402164126</v>
      </c>
      <c r="ED133" s="2">
        <f t="shared" si="152"/>
        <v>96.771938343834393</v>
      </c>
      <c r="EE133" s="2">
        <f t="shared" si="151"/>
        <v>93.268670117011723</v>
      </c>
      <c r="EF133" s="2">
        <f t="shared" si="151"/>
        <v>89.469387488748879</v>
      </c>
      <c r="EG133" s="2">
        <f t="shared" si="151"/>
        <v>90.958165306344512</v>
      </c>
      <c r="EH133" s="2">
        <f t="shared" si="151"/>
        <v>95.129031240825242</v>
      </c>
      <c r="EI133" s="2">
        <f t="shared" si="151"/>
        <v>94.139455649865241</v>
      </c>
      <c r="EJ133" s="2">
        <f t="shared" si="151"/>
        <v>94.120953166388205</v>
      </c>
      <c r="EK133" s="2">
        <f t="shared" si="151"/>
        <v>93.654462052235289</v>
      </c>
      <c r="EL133" s="2">
        <f t="shared" si="151"/>
        <v>94.443690692740077</v>
      </c>
      <c r="EM133" s="2">
        <f t="shared" si="135"/>
        <v>92.958174941955832</v>
      </c>
      <c r="EN133" s="2">
        <f t="shared" si="135"/>
        <v>94.873956878470082</v>
      </c>
      <c r="EO133" s="2">
        <f t="shared" si="135"/>
        <v>97.217002906184732</v>
      </c>
      <c r="EQ133" s="2">
        <f t="shared" si="165"/>
        <v>94.872126552922978</v>
      </c>
      <c r="ER133" s="2">
        <f t="shared" si="165"/>
        <v>89.892759524223862</v>
      </c>
      <c r="ES133" s="2">
        <f t="shared" si="165"/>
        <v>90.275692488626348</v>
      </c>
      <c r="ET133" s="2">
        <f t="shared" si="165"/>
        <v>96.878701608810459</v>
      </c>
      <c r="EU133" s="2">
        <f t="shared" si="165"/>
        <v>93.414410739873574</v>
      </c>
      <c r="EV133" s="2">
        <f t="shared" si="165"/>
        <v>89.644396114594784</v>
      </c>
      <c r="EW133" s="2">
        <f t="shared" si="165"/>
        <v>91.118875862809375</v>
      </c>
      <c r="EX133" s="2">
        <f t="shared" si="165"/>
        <v>95.376678163979861</v>
      </c>
      <c r="EY133" s="2">
        <f t="shared" si="165"/>
        <v>93.644985576991502</v>
      </c>
      <c r="EZ133" s="2">
        <f t="shared" si="165"/>
        <v>93.790991803746039</v>
      </c>
      <c r="FA133" s="2">
        <f t="shared" si="165"/>
        <v>93.80847091325991</v>
      </c>
      <c r="FB133" s="2">
        <f t="shared" si="165"/>
        <v>94.783521114736388</v>
      </c>
      <c r="FC133" s="2">
        <f t="shared" si="165"/>
        <v>92.889043466331188</v>
      </c>
      <c r="FD133" s="2">
        <f t="shared" si="165"/>
        <v>94.86093571711514</v>
      </c>
      <c r="FE133" s="2">
        <f t="shared" si="165"/>
        <v>97.048561642495287</v>
      </c>
      <c r="FG133" s="2">
        <f t="shared" si="166"/>
        <v>0.99559515067791271</v>
      </c>
      <c r="FH133" s="2">
        <f t="shared" si="166"/>
        <v>0.99593922537726409</v>
      </c>
      <c r="FI133" s="2">
        <f t="shared" si="166"/>
        <v>0.99609715238263374</v>
      </c>
      <c r="FJ133" s="2">
        <f t="shared" si="166"/>
        <v>0.99584493481529779</v>
      </c>
      <c r="FK133" s="2">
        <f t="shared" si="166"/>
        <v>0.99593873615503969</v>
      </c>
      <c r="FL133" s="2">
        <f t="shared" si="166"/>
        <v>0.99635000201178048</v>
      </c>
      <c r="FM133" s="2">
        <f t="shared" si="166"/>
        <v>0.99555157538582217</v>
      </c>
      <c r="FN133" s="2">
        <f t="shared" si="166"/>
        <v>0.99520983074406544</v>
      </c>
      <c r="FO133" s="2">
        <f t="shared" si="166"/>
        <v>0.99595369935948419</v>
      </c>
      <c r="FP133" s="2">
        <f t="shared" si="166"/>
        <v>0.99549429813709367</v>
      </c>
      <c r="FQ133" s="2">
        <f t="shared" si="166"/>
        <v>0.99567037483635767</v>
      </c>
      <c r="FR133" s="2">
        <f t="shared" si="166"/>
        <v>0.99546192067476114</v>
      </c>
      <c r="FS133" s="2">
        <f t="shared" si="166"/>
        <v>0.99512811414087377</v>
      </c>
      <c r="FT133" s="2">
        <f t="shared" si="166"/>
        <v>0.99472363391232177</v>
      </c>
      <c r="FU133" s="2">
        <f t="shared" si="166"/>
        <v>0.99527082252025167</v>
      </c>
      <c r="FW133" s="2">
        <f t="shared" si="156"/>
        <v>4.4994303755250917E-2</v>
      </c>
      <c r="FX133" s="2">
        <f t="shared" si="156"/>
        <v>5.4031904410426004E-2</v>
      </c>
      <c r="FY133" s="2">
        <f t="shared" si="156"/>
        <v>4.9070207815741528E-2</v>
      </c>
      <c r="FZ133" s="2">
        <f t="shared" si="156"/>
        <v>4.910721401705908E-2</v>
      </c>
      <c r="GA133" s="2">
        <f t="shared" si="156"/>
        <v>4.4355282022633835E-2</v>
      </c>
      <c r="GB133" s="2">
        <f t="shared" si="156"/>
        <v>4.5683248971042596E-2</v>
      </c>
      <c r="GC133" s="2">
        <f t="shared" si="156"/>
        <v>5.1466193706410174E-2</v>
      </c>
      <c r="GD133" s="2">
        <f t="shared" si="156"/>
        <v>5.1367982098785049E-2</v>
      </c>
      <c r="GE133" s="2">
        <f t="shared" si="156"/>
        <v>7.0291986958377711E-2</v>
      </c>
      <c r="GF133" s="2">
        <f t="shared" si="156"/>
        <v>6.5927274218054249E-2</v>
      </c>
      <c r="GG133" s="2">
        <f t="shared" si="156"/>
        <v>5.9451539041771903E-2</v>
      </c>
      <c r="GH133" s="2">
        <f t="shared" si="156"/>
        <v>5.3437506778693723E-2</v>
      </c>
      <c r="GI133" s="2">
        <f t="shared" si="156"/>
        <v>4.8187838912922734E-2</v>
      </c>
      <c r="GJ133" s="2">
        <f t="shared" si="156"/>
        <v>3.8271570298595695E-2</v>
      </c>
      <c r="GK133" s="2">
        <f t="shared" si="156"/>
        <v>3.9186632361294362E-2</v>
      </c>
      <c r="GM133" s="86">
        <f t="shared" si="157"/>
        <v>5.1582277271848948E-38</v>
      </c>
      <c r="GN133" s="86">
        <f t="shared" si="157"/>
        <v>1.9837085039255341E-70</v>
      </c>
      <c r="GO133" s="86">
        <f t="shared" si="157"/>
        <v>8.2386154940776465E-74</v>
      </c>
      <c r="GP133" s="86">
        <f t="shared" si="157"/>
        <v>4.6179853647934352E-111</v>
      </c>
      <c r="GQ133" s="86">
        <f t="shared" si="157"/>
        <v>2.3969036065345148E-130</v>
      </c>
      <c r="GR133" s="86">
        <f t="shared" si="157"/>
        <v>2.1096590487618827E-125</v>
      </c>
      <c r="GS133" s="86">
        <f t="shared" si="157"/>
        <v>5.3751380488008364E-120</v>
      </c>
      <c r="GT133" s="86">
        <f t="shared" si="157"/>
        <v>1.9999779985589251E-118</v>
      </c>
      <c r="GU133" s="86">
        <f t="shared" si="157"/>
        <v>7.0894194744296069E-105</v>
      </c>
      <c r="GV133" s="86">
        <f t="shared" si="157"/>
        <v>2.4103622311728183E-105</v>
      </c>
      <c r="GW133" s="86">
        <f t="shared" si="157"/>
        <v>2.1096127862098863E-99</v>
      </c>
      <c r="GX133" s="86">
        <f t="shared" si="157"/>
        <v>1.8557284283342581E-118</v>
      </c>
      <c r="GY133" s="86">
        <f t="shared" si="157"/>
        <v>2.9604662932605419E-72</v>
      </c>
      <c r="GZ133" s="86">
        <f t="shared" si="157"/>
        <v>4.4514219108971824E-77</v>
      </c>
      <c r="HA133" s="86">
        <f t="shared" si="157"/>
        <v>9.6802701608187946E-73</v>
      </c>
      <c r="HC133" s="86">
        <f t="shared" si="153"/>
        <v>6.1953628646392332E-11</v>
      </c>
      <c r="HD133" s="86">
        <f t="shared" si="153"/>
        <v>7.2935986589718753E-23</v>
      </c>
      <c r="HE133" s="86">
        <f t="shared" si="153"/>
        <v>1.8015062078542863E-31</v>
      </c>
      <c r="HF133" s="86">
        <f t="shared" si="153"/>
        <v>1.3937751016305934E-48</v>
      </c>
      <c r="HG133" s="86">
        <f t="shared" si="153"/>
        <v>3.914636687903541E-37</v>
      </c>
      <c r="HH133" s="86">
        <f t="shared" si="153"/>
        <v>3.2477259354146813E-40</v>
      </c>
      <c r="HI133" s="86">
        <f t="shared" si="153"/>
        <v>3.2098374570359845E-51</v>
      </c>
      <c r="HJ133" s="86">
        <f t="shared" si="153"/>
        <v>9.3613622797239675E-46</v>
      </c>
      <c r="HK133" s="86">
        <f t="shared" si="153"/>
        <v>1.302747797246164E-44</v>
      </c>
      <c r="HL133" s="86">
        <f t="shared" si="161"/>
        <v>2.6312006291389896E-32</v>
      </c>
      <c r="HM133" s="86">
        <f t="shared" si="161"/>
        <v>1.3701940102564655E-34</v>
      </c>
      <c r="HN133" s="86">
        <f t="shared" si="161"/>
        <v>3.6969439626109611E-33</v>
      </c>
      <c r="HO133" s="86">
        <f t="shared" si="161"/>
        <v>8.1553217985957133E-28</v>
      </c>
      <c r="HP133" s="86">
        <f t="shared" si="161"/>
        <v>2.6299011853182443E-28</v>
      </c>
      <c r="HQ133" s="86">
        <f t="shared" si="161"/>
        <v>4.7027241189892917E-38</v>
      </c>
      <c r="HS133" s="86">
        <f t="shared" si="158"/>
        <v>3.3062512719724817E-2</v>
      </c>
      <c r="HT133" s="86">
        <f t="shared" si="158"/>
        <v>8.0004538590232946E-2</v>
      </c>
      <c r="HU133" s="86">
        <f t="shared" si="158"/>
        <v>5.8081078238569409E-2</v>
      </c>
      <c r="HV133" s="86">
        <f t="shared" si="158"/>
        <v>5.5830443641810217E-2</v>
      </c>
      <c r="HW133" s="86">
        <f t="shared" si="158"/>
        <v>3.1501739437456551E-2</v>
      </c>
      <c r="HX133" s="86">
        <f t="shared" si="158"/>
        <v>5.23384242036238E-2</v>
      </c>
      <c r="HY133" s="86">
        <f t="shared" si="158"/>
        <v>6.6437536560639193E-2</v>
      </c>
      <c r="HZ133" s="86">
        <f t="shared" si="158"/>
        <v>5.3347720328886586E-2</v>
      </c>
      <c r="IA133" s="86">
        <f t="shared" si="158"/>
        <v>0.17625454194788323</v>
      </c>
      <c r="IB133" s="86">
        <f t="shared" si="158"/>
        <v>0.11261165097297918</v>
      </c>
      <c r="IC133" s="86">
        <f t="shared" si="158"/>
        <v>0.12300820895276703</v>
      </c>
      <c r="ID133" s="86">
        <f t="shared" si="158"/>
        <v>7.4339544667936824E-2</v>
      </c>
      <c r="IE133" s="86">
        <f t="shared" si="158"/>
        <v>3.8714891368435103E-2</v>
      </c>
      <c r="IF133" s="86">
        <f t="shared" si="158"/>
        <v>3.4442164554444002E-2</v>
      </c>
      <c r="IG133" s="86">
        <f t="shared" si="158"/>
        <v>0.10419949519648823</v>
      </c>
      <c r="II133" s="86">
        <f t="shared" si="159"/>
        <v>2.228522565814357E-21</v>
      </c>
      <c r="IJ133" s="86">
        <f t="shared" si="159"/>
        <v>8.1183287177836898E-18</v>
      </c>
      <c r="IK133" s="86">
        <f t="shared" si="159"/>
        <v>3.1431267298038615E-18</v>
      </c>
      <c r="IL133" s="86">
        <f t="shared" si="159"/>
        <v>1.3364165615474241E-19</v>
      </c>
      <c r="IM133" s="86">
        <f t="shared" si="159"/>
        <v>1.8207616104149436E-22</v>
      </c>
      <c r="IN133" s="86">
        <f t="shared" si="159"/>
        <v>8.4978605108767066E-21</v>
      </c>
      <c r="IO133" s="86">
        <f t="shared" si="159"/>
        <v>2.6190865327711513E-22</v>
      </c>
      <c r="IP133" s="86">
        <f t="shared" si="159"/>
        <v>2.3006942873698458E-23</v>
      </c>
      <c r="IQ133" s="86">
        <f t="shared" si="159"/>
        <v>5.698850775662986E-18</v>
      </c>
      <c r="IR133" s="86">
        <f t="shared" si="159"/>
        <v>7.5485136265241075E-20</v>
      </c>
      <c r="IS133" s="86">
        <f t="shared" si="159"/>
        <v>5.2334689503643445E-21</v>
      </c>
      <c r="IT133" s="86">
        <f t="shared" si="159"/>
        <v>6.6437608571153719E-23</v>
      </c>
      <c r="IU133" s="86">
        <f t="shared" si="159"/>
        <v>3.9862073774856541E-23</v>
      </c>
      <c r="IV133" s="86">
        <f t="shared" si="159"/>
        <v>1.4806670902932811E-23</v>
      </c>
      <c r="IW133" s="86">
        <f t="shared" si="159"/>
        <v>5.0231225076225831E-16</v>
      </c>
      <c r="IY133" s="86">
        <f t="shared" si="160"/>
        <v>3.3062512781678446E-2</v>
      </c>
      <c r="IZ133" s="86">
        <f t="shared" si="160"/>
        <v>8.000453859023296E-2</v>
      </c>
      <c r="JA133" s="86">
        <f t="shared" si="160"/>
        <v>5.8081078238569409E-2</v>
      </c>
      <c r="JB133" s="86">
        <f t="shared" si="160"/>
        <v>5.5830443641810217E-2</v>
      </c>
      <c r="JC133" s="86">
        <f t="shared" si="160"/>
        <v>3.1501739437456551E-2</v>
      </c>
      <c r="JD133" s="86">
        <f t="shared" si="160"/>
        <v>5.23384242036238E-2</v>
      </c>
      <c r="JE133" s="86">
        <f t="shared" si="160"/>
        <v>6.6437536560639193E-2</v>
      </c>
      <c r="JF133" s="86">
        <f t="shared" si="160"/>
        <v>5.3347720328886586E-2</v>
      </c>
      <c r="JG133" s="86">
        <f t="shared" si="160"/>
        <v>0.17625454194788323</v>
      </c>
      <c r="JH133" s="86">
        <f t="shared" si="160"/>
        <v>0.11261165097297918</v>
      </c>
      <c r="JI133" s="86">
        <f t="shared" si="160"/>
        <v>0.12300820895276703</v>
      </c>
      <c r="JJ133" s="86">
        <f t="shared" si="160"/>
        <v>7.4339544667936824E-2</v>
      </c>
      <c r="JK133" s="86">
        <f t="shared" si="160"/>
        <v>3.8714891368435103E-2</v>
      </c>
      <c r="JL133" s="86">
        <f t="shared" si="160"/>
        <v>3.4442164554444002E-2</v>
      </c>
      <c r="JM133" s="86">
        <f t="shared" si="160"/>
        <v>0.10419949519648873</v>
      </c>
    </row>
    <row r="134" spans="2:273" x14ac:dyDescent="0.25">
      <c r="B134" s="2">
        <v>107</v>
      </c>
      <c r="C134" s="37">
        <v>95</v>
      </c>
      <c r="D134" s="37">
        <v>90.888999999999996</v>
      </c>
      <c r="E134" s="37">
        <v>90.433999999999997</v>
      </c>
      <c r="F134" s="37">
        <v>99.573999999999998</v>
      </c>
      <c r="G134" s="37">
        <v>93.778000000000006</v>
      </c>
      <c r="H134" s="37">
        <v>92.203999999999994</v>
      </c>
      <c r="I134" s="37">
        <v>95.241</v>
      </c>
      <c r="J134" s="37">
        <v>99.314999999999998</v>
      </c>
      <c r="K134" s="37">
        <v>105.164</v>
      </c>
      <c r="L134" s="37">
        <v>103.79600000000001</v>
      </c>
      <c r="M134" s="37">
        <v>104.13</v>
      </c>
      <c r="N134" s="37">
        <v>102.093</v>
      </c>
      <c r="O134" s="37">
        <v>98.537000000000006</v>
      </c>
      <c r="P134" s="37">
        <v>103.90900000000001</v>
      </c>
      <c r="Q134" s="37">
        <v>132.255</v>
      </c>
      <c r="S134" s="4">
        <f t="shared" si="162"/>
        <v>94.805254651491097</v>
      </c>
      <c r="T134" s="4">
        <f t="shared" si="162"/>
        <v>90.461355316900622</v>
      </c>
      <c r="U134" s="4">
        <f t="shared" si="162"/>
        <v>91.439587579639266</v>
      </c>
      <c r="V134" s="4">
        <f t="shared" si="162"/>
        <v>98.840928019657738</v>
      </c>
      <c r="W134" s="4">
        <f t="shared" si="162"/>
        <v>95.180960299896</v>
      </c>
      <c r="X134" s="4">
        <f t="shared" si="162"/>
        <v>93.058658165698574</v>
      </c>
      <c r="Y134" s="4">
        <f t="shared" si="162"/>
        <v>96.185962517582141</v>
      </c>
      <c r="Z134" s="4">
        <f t="shared" si="162"/>
        <v>99.946520343470041</v>
      </c>
      <c r="AA134" s="4">
        <f t="shared" si="162"/>
        <v>105.37939969438285</v>
      </c>
      <c r="AB134" s="4">
        <f t="shared" si="162"/>
        <v>104.09148690718034</v>
      </c>
      <c r="AC134" s="4">
        <f t="shared" si="162"/>
        <v>104.90112645233988</v>
      </c>
      <c r="AD134" s="4">
        <f t="shared" si="162"/>
        <v>102.3522127228935</v>
      </c>
      <c r="AE134" s="4">
        <f t="shared" si="162"/>
        <v>98.550015408668784</v>
      </c>
      <c r="AF134" s="4">
        <f t="shared" si="162"/>
        <v>104.69657229928244</v>
      </c>
      <c r="AG134" s="4">
        <f t="shared" si="162"/>
        <v>131.42326716022933</v>
      </c>
      <c r="AI134" s="4">
        <f t="shared" si="163"/>
        <v>0.19474534850890279</v>
      </c>
      <c r="AJ134" s="4">
        <f t="shared" si="163"/>
        <v>0.42764468309937342</v>
      </c>
      <c r="AK134" s="4">
        <f t="shared" si="163"/>
        <v>-1.0055875796392684</v>
      </c>
      <c r="AL134" s="4">
        <f t="shared" si="163"/>
        <v>0.73307198034225962</v>
      </c>
      <c r="AM134" s="4">
        <f t="shared" si="163"/>
        <v>-1.4029602998959945</v>
      </c>
      <c r="AN134" s="4">
        <f t="shared" si="163"/>
        <v>-0.85465816569858077</v>
      </c>
      <c r="AO134" s="4">
        <f t="shared" si="163"/>
        <v>-0.944962517582141</v>
      </c>
      <c r="AP134" s="4">
        <f t="shared" si="163"/>
        <v>-0.6315203434700436</v>
      </c>
      <c r="AQ134" s="4">
        <f t="shared" si="163"/>
        <v>-0.21539969438285311</v>
      </c>
      <c r="AR134" s="4">
        <f t="shared" si="163"/>
        <v>-0.29548690718033299</v>
      </c>
      <c r="AS134" s="4">
        <f t="shared" si="163"/>
        <v>-0.7711264523398853</v>
      </c>
      <c r="AT134" s="4">
        <f t="shared" si="163"/>
        <v>-0.25921272289349417</v>
      </c>
      <c r="AU134" s="4">
        <f t="shared" si="163"/>
        <v>-1.301540866877815E-2</v>
      </c>
      <c r="AV134" s="4">
        <f t="shared" si="163"/>
        <v>-0.78757229928243078</v>
      </c>
      <c r="AW134" s="4">
        <f t="shared" si="163"/>
        <v>0.83173283977066603</v>
      </c>
      <c r="AY134" s="2">
        <f t="shared" si="154"/>
        <v>94.805254651490998</v>
      </c>
      <c r="AZ134" s="2">
        <f t="shared" si="154"/>
        <v>89.467006755912308</v>
      </c>
      <c r="BA134" s="2">
        <f t="shared" si="154"/>
        <v>90.179508576358131</v>
      </c>
      <c r="BB134" s="2">
        <f t="shared" si="154"/>
        <v>96.645605668729885</v>
      </c>
      <c r="BC134" s="2">
        <f t="shared" si="154"/>
        <v>93.159357868155737</v>
      </c>
      <c r="BD134" s="2">
        <f t="shared" si="154"/>
        <v>89.363471811067967</v>
      </c>
      <c r="BE134" s="2">
        <f t="shared" si="154"/>
        <v>90.881812839223244</v>
      </c>
      <c r="BF134" s="2">
        <f t="shared" si="154"/>
        <v>95.013446306915924</v>
      </c>
      <c r="BG134" s="2">
        <f t="shared" si="154"/>
        <v>94.02831608484037</v>
      </c>
      <c r="BH134" s="2">
        <f t="shared" si="154"/>
        <v>94.03816423864815</v>
      </c>
      <c r="BI134" s="2">
        <f t="shared" si="154"/>
        <v>93.501804093148309</v>
      </c>
      <c r="BJ134" s="2">
        <f t="shared" si="154"/>
        <v>94.261853441373802</v>
      </c>
      <c r="BK134" s="2">
        <f t="shared" si="154"/>
        <v>92.962125004747094</v>
      </c>
      <c r="BL134" s="2">
        <f t="shared" si="154"/>
        <v>94.834771163584549</v>
      </c>
      <c r="BM134" s="2">
        <f t="shared" si="154"/>
        <v>97.17571985535794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111.06777061347059</v>
      </c>
      <c r="DL134" s="2">
        <f t="shared" si="164"/>
        <v>116.47894167852063</v>
      </c>
      <c r="DM134" s="2">
        <f t="shared" si="164"/>
        <v>113.42408272604588</v>
      </c>
      <c r="DN134" s="2">
        <f t="shared" si="164"/>
        <v>121.07118721578722</v>
      </c>
      <c r="DO134" s="2">
        <f t="shared" si="164"/>
        <v>116.35472053835213</v>
      </c>
      <c r="DP134" s="2">
        <f t="shared" si="164"/>
        <v>109.09033198874296</v>
      </c>
      <c r="DQ134" s="2">
        <f t="shared" si="164"/>
        <v>115.96315584415584</v>
      </c>
      <c r="DR134" s="2">
        <f t="shared" si="164"/>
        <v>118.14283743315509</v>
      </c>
      <c r="DS134" s="2">
        <f t="shared" si="164"/>
        <v>109.63136126126122</v>
      </c>
      <c r="DT134" s="2">
        <f t="shared" si="164"/>
        <v>109.39037647058824</v>
      </c>
      <c r="DU134" s="2">
        <f t="shared" si="164"/>
        <v>113.92262521008405</v>
      </c>
      <c r="DV134" s="2">
        <f t="shared" si="164"/>
        <v>111.66553453654188</v>
      </c>
      <c r="DW134" s="2">
        <f t="shared" si="164"/>
        <v>120.8379072580645</v>
      </c>
      <c r="DX134" s="2">
        <f t="shared" si="164"/>
        <v>110.77940140897296</v>
      </c>
      <c r="DY134" s="2">
        <f t="shared" si="164"/>
        <v>112.91593345543346</v>
      </c>
      <c r="EA134" s="2">
        <f t="shared" si="152"/>
        <v>94.737770560003582</v>
      </c>
      <c r="EB134" s="2">
        <f t="shared" si="152"/>
        <v>89.344116753150473</v>
      </c>
      <c r="EC134" s="2">
        <f t="shared" si="152"/>
        <v>90.094701320744718</v>
      </c>
      <c r="ED134" s="2">
        <f t="shared" si="152"/>
        <v>96.545630556604053</v>
      </c>
      <c r="EE134" s="2">
        <f t="shared" si="151"/>
        <v>93.064128937893813</v>
      </c>
      <c r="EF134" s="2">
        <f t="shared" si="151"/>
        <v>89.287022560320537</v>
      </c>
      <c r="EG134" s="2">
        <f t="shared" si="151"/>
        <v>90.768872619436252</v>
      </c>
      <c r="EH134" s="2">
        <f t="shared" si="151"/>
        <v>94.895394507166287</v>
      </c>
      <c r="EI134" s="2">
        <f t="shared" si="151"/>
        <v>94.013290649261847</v>
      </c>
      <c r="EJ134" s="2">
        <f t="shared" si="151"/>
        <v>94.00313264599211</v>
      </c>
      <c r="EK134" s="2">
        <f t="shared" si="151"/>
        <v>93.408641126618591</v>
      </c>
      <c r="EL134" s="2">
        <f t="shared" si="151"/>
        <v>94.165015044730936</v>
      </c>
      <c r="EM134" s="2">
        <f t="shared" si="135"/>
        <v>92.842626451104451</v>
      </c>
      <c r="EN134" s="2">
        <f t="shared" si="135"/>
        <v>94.758392813078345</v>
      </c>
      <c r="EO134" s="2">
        <f t="shared" si="135"/>
        <v>97.115385886840443</v>
      </c>
      <c r="EQ134" s="2">
        <f t="shared" si="165"/>
        <v>94.775566855916253</v>
      </c>
      <c r="ER134" s="2">
        <f t="shared" si="165"/>
        <v>89.723519241391301</v>
      </c>
      <c r="ES134" s="2">
        <f t="shared" si="165"/>
        <v>90.127179054380633</v>
      </c>
      <c r="ET134" s="2">
        <f t="shared" si="165"/>
        <v>96.676293987103136</v>
      </c>
      <c r="EU134" s="2">
        <f t="shared" si="165"/>
        <v>93.248563554075176</v>
      </c>
      <c r="EV134" s="2">
        <f t="shared" si="165"/>
        <v>89.497687944051293</v>
      </c>
      <c r="EW134" s="2">
        <f t="shared" si="165"/>
        <v>90.959187471788226</v>
      </c>
      <c r="EX134" s="2">
        <f t="shared" si="165"/>
        <v>95.188870528117221</v>
      </c>
      <c r="EY134" s="2">
        <f t="shared" si="165"/>
        <v>93.456432350794898</v>
      </c>
      <c r="EZ134" s="2">
        <f t="shared" si="165"/>
        <v>93.610216969605645</v>
      </c>
      <c r="FA134" s="2">
        <f t="shared" si="165"/>
        <v>93.595775904591491</v>
      </c>
      <c r="FB134" s="2">
        <f t="shared" si="165"/>
        <v>94.583228255540746</v>
      </c>
      <c r="FC134" s="2">
        <f t="shared" si="165"/>
        <v>92.74862469071816</v>
      </c>
      <c r="FD134" s="2">
        <f t="shared" si="165"/>
        <v>94.740401645259837</v>
      </c>
      <c r="FE134" s="2">
        <f t="shared" si="165"/>
        <v>96.932158574503731</v>
      </c>
      <c r="FG134" s="2">
        <f t="shared" si="166"/>
        <v>0.99598117205923409</v>
      </c>
      <c r="FH134" s="2">
        <f t="shared" si="166"/>
        <v>0.99629520578953479</v>
      </c>
      <c r="FI134" s="2">
        <f t="shared" si="166"/>
        <v>0.99643933790774164</v>
      </c>
      <c r="FJ134" s="2">
        <f t="shared" si="166"/>
        <v>0.99620914957576001</v>
      </c>
      <c r="FK134" s="2">
        <f t="shared" si="166"/>
        <v>0.99629475929453215</v>
      </c>
      <c r="FL134" s="2">
        <f t="shared" si="166"/>
        <v>0.9966700928372686</v>
      </c>
      <c r="FM134" s="2">
        <f t="shared" si="166"/>
        <v>0.99594139994438791</v>
      </c>
      <c r="FN134" s="2">
        <f t="shared" si="166"/>
        <v>0.99562947161294368</v>
      </c>
      <c r="FO134" s="2">
        <f t="shared" si="166"/>
        <v>0.99630841563957284</v>
      </c>
      <c r="FP134" s="2">
        <f t="shared" si="166"/>
        <v>0.99588912129223517</v>
      </c>
      <c r="FQ134" s="2">
        <f t="shared" si="166"/>
        <v>0.99604983006333891</v>
      </c>
      <c r="FR134" s="2">
        <f t="shared" si="166"/>
        <v>0.99585956918408591</v>
      </c>
      <c r="FS134" s="2">
        <f t="shared" si="166"/>
        <v>0.99555488178555607</v>
      </c>
      <c r="FT134" s="2">
        <f t="shared" si="166"/>
        <v>0.9951856618164272</v>
      </c>
      <c r="FU134" s="2">
        <f t="shared" si="166"/>
        <v>0.99568514339482028</v>
      </c>
      <c r="FW134" s="2">
        <f t="shared" si="156"/>
        <v>4.9122035770857546E-2</v>
      </c>
      <c r="FX134" s="2">
        <f t="shared" si="156"/>
        <v>5.8937569387078705E-2</v>
      </c>
      <c r="FY134" s="2">
        <f t="shared" si="156"/>
        <v>5.3550892042116188E-2</v>
      </c>
      <c r="FZ134" s="2">
        <f t="shared" si="156"/>
        <v>5.3591086908435767E-2</v>
      </c>
      <c r="GA134" s="2">
        <f t="shared" si="156"/>
        <v>4.8427363552478148E-2</v>
      </c>
      <c r="GB134" s="2">
        <f t="shared" si="156"/>
        <v>4.987088362534018E-2</v>
      </c>
      <c r="GC134" s="2">
        <f t="shared" si="156"/>
        <v>5.6152740356116476E-2</v>
      </c>
      <c r="GD134" s="2">
        <f t="shared" si="156"/>
        <v>5.604611396132507E-2</v>
      </c>
      <c r="GE134" s="2">
        <f t="shared" si="156"/>
        <v>7.6554465920913389E-2</v>
      </c>
      <c r="GF134" s="2">
        <f t="shared" si="156"/>
        <v>7.1830934854121758E-2</v>
      </c>
      <c r="GG134" s="2">
        <f t="shared" si="156"/>
        <v>6.4815548736911144E-2</v>
      </c>
      <c r="GH134" s="2">
        <f t="shared" si="156"/>
        <v>5.82925307339167E-2</v>
      </c>
      <c r="GI134" s="2">
        <f t="shared" si="156"/>
        <v>5.2592408594567798E-2</v>
      </c>
      <c r="GJ134" s="2">
        <f t="shared" si="156"/>
        <v>4.1809565891383398E-2</v>
      </c>
      <c r="GK134" s="2">
        <f t="shared" si="156"/>
        <v>4.2805455280088417E-2</v>
      </c>
      <c r="GM134" s="86">
        <f t="shared" si="157"/>
        <v>9.2118806148261696E-40</v>
      </c>
      <c r="GN134" s="86">
        <f t="shared" si="157"/>
        <v>1.1122789661968471E-73</v>
      </c>
      <c r="GO134" s="86">
        <f t="shared" si="157"/>
        <v>2.9766993921175564E-77</v>
      </c>
      <c r="GP134" s="86">
        <f t="shared" si="157"/>
        <v>3.1127301649595807E-116</v>
      </c>
      <c r="GQ134" s="86">
        <f t="shared" si="157"/>
        <v>1.5245874845053951E-136</v>
      </c>
      <c r="GR134" s="86">
        <f t="shared" si="157"/>
        <v>2.7181041188631699E-131</v>
      </c>
      <c r="GS134" s="86">
        <f t="shared" si="157"/>
        <v>1.4865516667188995E-125</v>
      </c>
      <c r="GT134" s="86">
        <f t="shared" si="157"/>
        <v>5.1772572084178097E-124</v>
      </c>
      <c r="GU134" s="86">
        <f t="shared" si="157"/>
        <v>1.0537683228368462E-109</v>
      </c>
      <c r="GV134" s="86">
        <f t="shared" si="157"/>
        <v>2.5573834785373771E-110</v>
      </c>
      <c r="GW134" s="86">
        <f t="shared" si="157"/>
        <v>5.2085697618558587E-104</v>
      </c>
      <c r="GX134" s="86">
        <f t="shared" si="157"/>
        <v>6.1229388650375093E-124</v>
      </c>
      <c r="GY134" s="86">
        <f t="shared" si="157"/>
        <v>1.4693676382896592E-75</v>
      </c>
      <c r="GZ134" s="86">
        <f t="shared" si="157"/>
        <v>1.256062963580895E-80</v>
      </c>
      <c r="HA134" s="86">
        <f t="shared" si="157"/>
        <v>6.7392256044497998E-76</v>
      </c>
      <c r="HC134" s="86">
        <f t="shared" si="153"/>
        <v>9.0809422697126934E-12</v>
      </c>
      <c r="HD134" s="86">
        <f t="shared" si="153"/>
        <v>1.0523411954441782E-24</v>
      </c>
      <c r="HE134" s="86">
        <f t="shared" si="153"/>
        <v>4.176592120316395E-34</v>
      </c>
      <c r="HF134" s="86">
        <f t="shared" si="153"/>
        <v>1.2771322064636445E-52</v>
      </c>
      <c r="HG134" s="86">
        <f t="shared" si="153"/>
        <v>2.6849523450333543E-40</v>
      </c>
      <c r="HH134" s="86">
        <f t="shared" si="153"/>
        <v>1.468183080080235E-43</v>
      </c>
      <c r="HI134" s="86">
        <f t="shared" si="153"/>
        <v>2.0946703002413234E-55</v>
      </c>
      <c r="HJ134" s="86">
        <f t="shared" si="153"/>
        <v>1.4741777562726414E-49</v>
      </c>
      <c r="HK134" s="86">
        <f t="shared" si="153"/>
        <v>4.222235633946684E-48</v>
      </c>
      <c r="HL134" s="86">
        <f t="shared" si="161"/>
        <v>6.7487814872365388E-35</v>
      </c>
      <c r="HM134" s="86">
        <f t="shared" si="161"/>
        <v>2.6161889351894939E-37</v>
      </c>
      <c r="HN134" s="86">
        <f t="shared" si="161"/>
        <v>8.8876510764261113E-36</v>
      </c>
      <c r="HO134" s="86">
        <f t="shared" si="161"/>
        <v>4.8766323212176371E-30</v>
      </c>
      <c r="HP134" s="86">
        <f t="shared" si="161"/>
        <v>1.2852944220870272E-30</v>
      </c>
      <c r="HQ134" s="86">
        <f t="shared" si="161"/>
        <v>6.3355304146982738E-41</v>
      </c>
      <c r="HS134" s="86">
        <f t="shared" si="158"/>
        <v>5.9907568823518248E-2</v>
      </c>
      <c r="HT134" s="86">
        <f t="shared" si="158"/>
        <v>0.12979706045160189</v>
      </c>
      <c r="HU134" s="86">
        <f t="shared" si="158"/>
        <v>9.6608267735198844E-2</v>
      </c>
      <c r="HV134" s="86">
        <f t="shared" si="158"/>
        <v>9.50949870330592E-2</v>
      </c>
      <c r="HW134" s="86">
        <f t="shared" si="158"/>
        <v>5.8069713383776818E-2</v>
      </c>
      <c r="HX134" s="86">
        <f t="shared" si="158"/>
        <v>9.0075694338544232E-2</v>
      </c>
      <c r="HY134" s="86">
        <f t="shared" si="158"/>
        <v>0.11595823886761088</v>
      </c>
      <c r="HZ134" s="86">
        <f t="shared" si="158"/>
        <v>9.6868944856231473E-2</v>
      </c>
      <c r="IA134" s="86">
        <f t="shared" si="158"/>
        <v>0.26584534346272948</v>
      </c>
      <c r="IB134" s="86">
        <f t="shared" si="158"/>
        <v>0.18558249134860133</v>
      </c>
      <c r="IC134" s="86">
        <f t="shared" si="158"/>
        <v>0.19901532335869215</v>
      </c>
      <c r="ID134" s="86">
        <f t="shared" si="158"/>
        <v>0.12976990152757334</v>
      </c>
      <c r="IE134" s="86">
        <f t="shared" si="158"/>
        <v>7.1705612269386099E-2</v>
      </c>
      <c r="IF134" s="86">
        <f t="shared" si="158"/>
        <v>5.7372578551271342E-2</v>
      </c>
      <c r="IG134" s="86">
        <f t="shared" si="158"/>
        <v>0.145787636889741</v>
      </c>
      <c r="II134" s="86">
        <f t="shared" si="159"/>
        <v>3.3364342898550004E-20</v>
      </c>
      <c r="IJ134" s="86">
        <f t="shared" si="159"/>
        <v>8.7022402659955569E-17</v>
      </c>
      <c r="IK134" s="86">
        <f t="shared" si="159"/>
        <v>3.2936042347229859E-17</v>
      </c>
      <c r="IL134" s="86">
        <f t="shared" si="159"/>
        <v>1.6960672986898829E-18</v>
      </c>
      <c r="IM134" s="86">
        <f t="shared" si="159"/>
        <v>3.11529774243676E-21</v>
      </c>
      <c r="IN134" s="86">
        <f t="shared" si="159"/>
        <v>1.1920922945994207E-19</v>
      </c>
      <c r="IO134" s="86">
        <f t="shared" si="159"/>
        <v>5.0900609365538629E-21</v>
      </c>
      <c r="IP134" s="86">
        <f t="shared" si="159"/>
        <v>5.1830330141504506E-22</v>
      </c>
      <c r="IQ134" s="86">
        <f t="shared" si="159"/>
        <v>8.0627291697211383E-17</v>
      </c>
      <c r="IR134" s="86">
        <f t="shared" si="159"/>
        <v>1.3363011094679518E-18</v>
      </c>
      <c r="IS134" s="86">
        <f t="shared" si="159"/>
        <v>9.8401260369278425E-20</v>
      </c>
      <c r="IT134" s="86">
        <f t="shared" si="159"/>
        <v>1.4644730460440309E-21</v>
      </c>
      <c r="IU134" s="86">
        <f t="shared" si="159"/>
        <v>8.1074857810562416E-22</v>
      </c>
      <c r="IV134" s="86">
        <f t="shared" si="159"/>
        <v>2.5495289045257323E-22</v>
      </c>
      <c r="IW134" s="86">
        <f t="shared" si="159"/>
        <v>3.3414543129665441E-15</v>
      </c>
      <c r="IY134" s="86">
        <f t="shared" si="160"/>
        <v>5.9907568832599192E-2</v>
      </c>
      <c r="IZ134" s="86">
        <f t="shared" si="160"/>
        <v>0.12979706045160197</v>
      </c>
      <c r="JA134" s="86">
        <f t="shared" si="160"/>
        <v>9.6608267735198872E-2</v>
      </c>
      <c r="JB134" s="86">
        <f t="shared" si="160"/>
        <v>9.50949870330592E-2</v>
      </c>
      <c r="JC134" s="86">
        <f t="shared" si="160"/>
        <v>5.8069713383776818E-2</v>
      </c>
      <c r="JD134" s="86">
        <f t="shared" si="160"/>
        <v>9.0075694338544232E-2</v>
      </c>
      <c r="JE134" s="86">
        <f t="shared" si="160"/>
        <v>0.11595823886761088</v>
      </c>
      <c r="JF134" s="86">
        <f t="shared" si="160"/>
        <v>9.6868944856231473E-2</v>
      </c>
      <c r="JG134" s="86">
        <f t="shared" si="160"/>
        <v>0.26584534346272953</v>
      </c>
      <c r="JH134" s="86">
        <f t="shared" si="160"/>
        <v>0.18558249134860133</v>
      </c>
      <c r="JI134" s="86">
        <f t="shared" si="160"/>
        <v>0.19901532335869215</v>
      </c>
      <c r="JJ134" s="86">
        <f t="shared" si="160"/>
        <v>0.12976990152757334</v>
      </c>
      <c r="JK134" s="86">
        <f t="shared" si="160"/>
        <v>7.1705612269386099E-2</v>
      </c>
      <c r="JL134" s="86">
        <f t="shared" si="160"/>
        <v>5.7372578551271342E-2</v>
      </c>
      <c r="JM134" s="86">
        <f t="shared" si="160"/>
        <v>0.14578763688974433</v>
      </c>
    </row>
    <row r="135" spans="2:273" x14ac:dyDescent="0.25">
      <c r="B135" s="2">
        <v>108</v>
      </c>
      <c r="C135" s="37">
        <v>92.117000000000004</v>
      </c>
      <c r="D135" s="37">
        <v>90.703999999999994</v>
      </c>
      <c r="E135" s="37">
        <v>91.396000000000001</v>
      </c>
      <c r="F135" s="37">
        <v>100.72199999999999</v>
      </c>
      <c r="G135" s="37">
        <v>96.185000000000002</v>
      </c>
      <c r="H135" s="37">
        <v>94.5</v>
      </c>
      <c r="I135" s="37">
        <v>97.073999999999998</v>
      </c>
      <c r="J135" s="37">
        <v>101.944</v>
      </c>
      <c r="K135" s="37">
        <v>107.92700000000001</v>
      </c>
      <c r="L135" s="37">
        <v>107.13</v>
      </c>
      <c r="M135" s="37">
        <v>108.20399999999999</v>
      </c>
      <c r="N135" s="37">
        <v>105.96299999999999</v>
      </c>
      <c r="O135" s="37">
        <v>101.611</v>
      </c>
      <c r="P135" s="37">
        <v>108.364</v>
      </c>
      <c r="Q135" s="37">
        <v>141.92699999999999</v>
      </c>
      <c r="S135" s="4">
        <f t="shared" si="162"/>
        <v>94.692653397983648</v>
      </c>
      <c r="T135" s="4">
        <f t="shared" si="162"/>
        <v>90.583956390076949</v>
      </c>
      <c r="U135" s="4">
        <f t="shared" si="162"/>
        <v>91.804856902883259</v>
      </c>
      <c r="V135" s="4">
        <f t="shared" si="162"/>
        <v>99.570915544023649</v>
      </c>
      <c r="W135" s="4">
        <f t="shared" si="162"/>
        <v>96.103338152319978</v>
      </c>
      <c r="X135" s="4">
        <f t="shared" si="162"/>
        <v>94.545888497531507</v>
      </c>
      <c r="Y135" s="4">
        <f t="shared" si="162"/>
        <v>98.2846267680859</v>
      </c>
      <c r="Z135" s="4">
        <f t="shared" si="162"/>
        <v>102.11961653393354</v>
      </c>
      <c r="AA135" s="4">
        <f t="shared" si="162"/>
        <v>107.3712589393172</v>
      </c>
      <c r="AB135" s="4">
        <f t="shared" si="162"/>
        <v>107.11392496013052</v>
      </c>
      <c r="AC135" s="4">
        <f t="shared" si="162"/>
        <v>107.94789445833915</v>
      </c>
      <c r="AD135" s="4">
        <f t="shared" si="162"/>
        <v>105.43518047229129</v>
      </c>
      <c r="AE135" s="4">
        <f t="shared" si="162"/>
        <v>101.45466478568616</v>
      </c>
      <c r="AF135" s="4">
        <f t="shared" si="162"/>
        <v>109.17820630608777</v>
      </c>
      <c r="AG135" s="4">
        <f t="shared" si="162"/>
        <v>140.23649228874675</v>
      </c>
      <c r="AI135" s="4">
        <f t="shared" si="163"/>
        <v>-2.5756533979836433</v>
      </c>
      <c r="AJ135" s="4">
        <f t="shared" si="163"/>
        <v>0.12004360992304441</v>
      </c>
      <c r="AK135" s="4">
        <f t="shared" si="163"/>
        <v>-0.40885690288325804</v>
      </c>
      <c r="AL135" s="4">
        <f t="shared" si="163"/>
        <v>1.1510844559763456</v>
      </c>
      <c r="AM135" s="4">
        <f t="shared" si="163"/>
        <v>8.166184768002438E-2</v>
      </c>
      <c r="AN135" s="4">
        <f t="shared" si="163"/>
        <v>-4.5888497531507255E-2</v>
      </c>
      <c r="AO135" s="4">
        <f t="shared" si="163"/>
        <v>-1.210626768085902</v>
      </c>
      <c r="AP135" s="4">
        <f t="shared" si="163"/>
        <v>-0.17561653393353538</v>
      </c>
      <c r="AQ135" s="4">
        <f t="shared" si="163"/>
        <v>0.55574106068280571</v>
      </c>
      <c r="AR135" s="4">
        <f t="shared" si="163"/>
        <v>1.6075039869477337E-2</v>
      </c>
      <c r="AS135" s="4">
        <f t="shared" si="163"/>
        <v>0.25610554166084398</v>
      </c>
      <c r="AT135" s="4">
        <f t="shared" si="163"/>
        <v>0.52781952770870078</v>
      </c>
      <c r="AU135" s="4">
        <f t="shared" si="163"/>
        <v>0.15633521431384167</v>
      </c>
      <c r="AV135" s="4">
        <f t="shared" si="163"/>
        <v>-0.81420630608776889</v>
      </c>
      <c r="AW135" s="4">
        <f t="shared" si="163"/>
        <v>1.6905077112532467</v>
      </c>
      <c r="AY135" s="2">
        <f t="shared" si="154"/>
        <v>94.692653397983648</v>
      </c>
      <c r="AZ135" s="2">
        <f t="shared" si="154"/>
        <v>89.228677564597049</v>
      </c>
      <c r="BA135" s="2">
        <f t="shared" si="154"/>
        <v>90.020088364163925</v>
      </c>
      <c r="BB135" s="2">
        <f t="shared" si="154"/>
        <v>96.414487770697775</v>
      </c>
      <c r="BC135" s="2">
        <f t="shared" si="154"/>
        <v>92.951122583871069</v>
      </c>
      <c r="BD135" s="2">
        <f t="shared" si="154"/>
        <v>89.178902360619475</v>
      </c>
      <c r="BE135" s="2">
        <f t="shared" si="154"/>
        <v>90.687516465896366</v>
      </c>
      <c r="BF135" s="2">
        <f t="shared" si="154"/>
        <v>94.776347510357425</v>
      </c>
      <c r="BG135" s="2">
        <f t="shared" si="154"/>
        <v>93.888392210955629</v>
      </c>
      <c r="BH135" s="2">
        <f t="shared" si="154"/>
        <v>93.907660772573507</v>
      </c>
      <c r="BI135" s="2">
        <f t="shared" si="154"/>
        <v>93.253284470342876</v>
      </c>
      <c r="BJ135" s="2">
        <f t="shared" si="154"/>
        <v>93.985194647628745</v>
      </c>
      <c r="BK135" s="2">
        <f t="shared" si="154"/>
        <v>92.834981594787095</v>
      </c>
      <c r="BL135" s="2">
        <f t="shared" si="154"/>
        <v>94.712936463336419</v>
      </c>
      <c r="BM135" s="2">
        <f t="shared" si="154"/>
        <v>97.067389445232052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111.14079776919775</v>
      </c>
      <c r="DL135" s="2">
        <f t="shared" si="164"/>
        <v>116.62885277382647</v>
      </c>
      <c r="DM135" s="2">
        <f t="shared" si="164"/>
        <v>113.52510337381916</v>
      </c>
      <c r="DN135" s="2">
        <f t="shared" si="164"/>
        <v>121.22334924924925</v>
      </c>
      <c r="DO135" s="2">
        <f t="shared" si="164"/>
        <v>116.44961899551373</v>
      </c>
      <c r="DP135" s="2">
        <f t="shared" si="164"/>
        <v>109.13221904315198</v>
      </c>
      <c r="DQ135" s="2">
        <f t="shared" si="164"/>
        <v>116.09237341482047</v>
      </c>
      <c r="DR135" s="2">
        <f t="shared" si="164"/>
        <v>118.19790374331552</v>
      </c>
      <c r="DS135" s="2">
        <f t="shared" si="164"/>
        <v>109.58410270270267</v>
      </c>
      <c r="DT135" s="2">
        <f t="shared" si="164"/>
        <v>109.35151316526611</v>
      </c>
      <c r="DU135" s="2">
        <f t="shared" si="164"/>
        <v>113.94833249299722</v>
      </c>
      <c r="DV135" s="2">
        <f t="shared" si="164"/>
        <v>111.70028921568627</v>
      </c>
      <c r="DW135" s="2">
        <f t="shared" si="164"/>
        <v>121.01499032258063</v>
      </c>
      <c r="DX135" s="2">
        <f t="shared" si="164"/>
        <v>110.8419533555803</v>
      </c>
      <c r="DY135" s="2">
        <f t="shared" si="164"/>
        <v>112.98560073260074</v>
      </c>
      <c r="EA135" s="2">
        <f t="shared" si="152"/>
        <v>94.629458207181145</v>
      </c>
      <c r="EB135" s="2">
        <f t="shared" si="152"/>
        <v>89.106908450704225</v>
      </c>
      <c r="EC135" s="2">
        <f t="shared" si="152"/>
        <v>89.941296239325311</v>
      </c>
      <c r="ED135" s="2">
        <f t="shared" si="152"/>
        <v>96.319322769373713</v>
      </c>
      <c r="EE135" s="2">
        <f t="shared" si="151"/>
        <v>92.859587758775902</v>
      </c>
      <c r="EF135" s="2">
        <f t="shared" si="151"/>
        <v>89.104657631892223</v>
      </c>
      <c r="EG135" s="2">
        <f t="shared" si="151"/>
        <v>90.579579932527992</v>
      </c>
      <c r="EH135" s="2">
        <f t="shared" si="151"/>
        <v>94.661757773507333</v>
      </c>
      <c r="EI135" s="2">
        <f t="shared" si="151"/>
        <v>93.88712564865844</v>
      </c>
      <c r="EJ135" s="2">
        <f t="shared" si="151"/>
        <v>93.885312125596002</v>
      </c>
      <c r="EK135" s="2">
        <f t="shared" si="151"/>
        <v>93.162820201001878</v>
      </c>
      <c r="EL135" s="2">
        <f t="shared" si="151"/>
        <v>93.886339396721809</v>
      </c>
      <c r="EM135" s="2">
        <f t="shared" si="135"/>
        <v>92.727077960253055</v>
      </c>
      <c r="EN135" s="2">
        <f t="shared" si="135"/>
        <v>94.642828747686622</v>
      </c>
      <c r="EO135" s="2">
        <f t="shared" si="135"/>
        <v>97.013768867496154</v>
      </c>
      <c r="EQ135" s="2">
        <f t="shared" si="165"/>
        <v>94.679007158909542</v>
      </c>
      <c r="ER135" s="2">
        <f t="shared" si="165"/>
        <v>89.55427895855874</v>
      </c>
      <c r="ES135" s="2">
        <f t="shared" si="165"/>
        <v>89.978665620134905</v>
      </c>
      <c r="ET135" s="2">
        <f t="shared" si="165"/>
        <v>96.473886365395799</v>
      </c>
      <c r="EU135" s="2">
        <f t="shared" si="165"/>
        <v>93.082716368276778</v>
      </c>
      <c r="EV135" s="2">
        <f t="shared" si="165"/>
        <v>89.350979773507788</v>
      </c>
      <c r="EW135" s="2">
        <f t="shared" si="165"/>
        <v>90.799499080767092</v>
      </c>
      <c r="EX135" s="2">
        <f t="shared" si="165"/>
        <v>95.001062892254581</v>
      </c>
      <c r="EY135" s="2">
        <f t="shared" si="165"/>
        <v>93.267879124598295</v>
      </c>
      <c r="EZ135" s="2">
        <f t="shared" si="165"/>
        <v>93.429442135465251</v>
      </c>
      <c r="FA135" s="2">
        <f t="shared" si="165"/>
        <v>93.383080895923072</v>
      </c>
      <c r="FB135" s="2">
        <f t="shared" si="165"/>
        <v>94.382935396345104</v>
      </c>
      <c r="FC135" s="2">
        <f t="shared" si="165"/>
        <v>92.608205915105131</v>
      </c>
      <c r="FD135" s="2">
        <f t="shared" si="165"/>
        <v>94.61986757340452</v>
      </c>
      <c r="FE135" s="2">
        <f t="shared" si="165"/>
        <v>96.815755506512161</v>
      </c>
      <c r="FG135" s="2">
        <f t="shared" si="166"/>
        <v>0.99633348882941053</v>
      </c>
      <c r="FH135" s="2">
        <f t="shared" si="166"/>
        <v>0.99662008573216254</v>
      </c>
      <c r="FI135" s="2">
        <f t="shared" si="166"/>
        <v>0.99675161986015459</v>
      </c>
      <c r="FJ135" s="2">
        <f t="shared" si="166"/>
        <v>0.99654154974367448</v>
      </c>
      <c r="FK135" s="2">
        <f t="shared" si="166"/>
        <v>0.99661967825824949</v>
      </c>
      <c r="FL135" s="2">
        <f t="shared" si="166"/>
        <v>0.99696219851065604</v>
      </c>
      <c r="FM135" s="2">
        <f t="shared" si="166"/>
        <v>0.99629719043593457</v>
      </c>
      <c r="FN135" s="2">
        <f t="shared" si="166"/>
        <v>0.9960124973067479</v>
      </c>
      <c r="FO135" s="2">
        <f t="shared" si="166"/>
        <v>0.99663214110295606</v>
      </c>
      <c r="FP135" s="2">
        <f t="shared" si="166"/>
        <v>0.99624947744735082</v>
      </c>
      <c r="FQ135" s="2">
        <f t="shared" si="166"/>
        <v>0.99639614960248268</v>
      </c>
      <c r="FR135" s="2">
        <f t="shared" si="166"/>
        <v>0.99622250602599927</v>
      </c>
      <c r="FS135" s="2">
        <f t="shared" si="166"/>
        <v>0.99594441777788401</v>
      </c>
      <c r="FT135" s="2">
        <f t="shared" si="166"/>
        <v>0.99560741064934499</v>
      </c>
      <c r="FU135" s="2">
        <f t="shared" si="166"/>
        <v>0.99606330939945098</v>
      </c>
      <c r="FW135" s="2">
        <f t="shared" si="156"/>
        <v>5.3607185708810824E-2</v>
      </c>
      <c r="FX135" s="2">
        <f t="shared" si="156"/>
        <v>6.4258374416198291E-2</v>
      </c>
      <c r="FY135" s="2">
        <f t="shared" si="156"/>
        <v>5.8415581786580253E-2</v>
      </c>
      <c r="FZ135" s="2">
        <f t="shared" si="156"/>
        <v>5.8459202514302047E-2</v>
      </c>
      <c r="GA135" s="2">
        <f t="shared" si="156"/>
        <v>5.2852611072267359E-2</v>
      </c>
      <c r="GB135" s="2">
        <f t="shared" si="156"/>
        <v>5.4420494870139668E-2</v>
      </c>
      <c r="GC135" s="2">
        <f t="shared" si="156"/>
        <v>6.1238494983018567E-2</v>
      </c>
      <c r="GD135" s="2">
        <f t="shared" si="156"/>
        <v>6.1122836823913104E-2</v>
      </c>
      <c r="GE135" s="2">
        <f t="shared" si="156"/>
        <v>8.3324878745643205E-2</v>
      </c>
      <c r="GF135" s="2">
        <f t="shared" si="156"/>
        <v>7.8218986986528821E-2</v>
      </c>
      <c r="GG135" s="2">
        <f t="shared" si="156"/>
        <v>7.0627183894353518E-2</v>
      </c>
      <c r="GH135" s="2">
        <f t="shared" si="156"/>
        <v>6.355903558749082E-2</v>
      </c>
      <c r="GI135" s="2">
        <f t="shared" si="156"/>
        <v>5.7375305816524995E-2</v>
      </c>
      <c r="GJ135" s="2">
        <f t="shared" si="156"/>
        <v>4.565910174637762E-2</v>
      </c>
      <c r="GK135" s="2">
        <f t="shared" si="156"/>
        <v>4.6742212722527599E-2</v>
      </c>
      <c r="GM135" s="86">
        <f t="shared" si="157"/>
        <v>1.4980819407298119E-41</v>
      </c>
      <c r="GN135" s="86">
        <f t="shared" si="157"/>
        <v>5.2492190865650157E-77</v>
      </c>
      <c r="GO135" s="86">
        <f t="shared" si="157"/>
        <v>8.9462408198414297E-81</v>
      </c>
      <c r="GP135" s="86">
        <f t="shared" si="157"/>
        <v>1.5942156027442607E-121</v>
      </c>
      <c r="GQ135" s="86">
        <f t="shared" si="157"/>
        <v>6.9351050212995628E-143</v>
      </c>
      <c r="GR135" s="86">
        <f t="shared" si="157"/>
        <v>2.5555744263655784E-137</v>
      </c>
      <c r="GS135" s="86">
        <f t="shared" si="157"/>
        <v>3.0656851181466839E-131</v>
      </c>
      <c r="GT135" s="86">
        <f t="shared" si="157"/>
        <v>9.9251914257999244E-130</v>
      </c>
      <c r="GU135" s="86">
        <f t="shared" si="157"/>
        <v>1.2152824761112534E-114</v>
      </c>
      <c r="GV135" s="86">
        <f t="shared" si="157"/>
        <v>2.0754641427014451E-115</v>
      </c>
      <c r="GW135" s="86">
        <f t="shared" si="157"/>
        <v>1.0075832998136492E-108</v>
      </c>
      <c r="GX135" s="86">
        <f t="shared" si="157"/>
        <v>1.5129457016626528E-129</v>
      </c>
      <c r="GY135" s="86">
        <f t="shared" si="157"/>
        <v>6.1313779724046337E-79</v>
      </c>
      <c r="GZ135" s="86">
        <f t="shared" si="157"/>
        <v>2.9384686812658035E-84</v>
      </c>
      <c r="HA135" s="86">
        <f t="shared" si="157"/>
        <v>4.0080319282579611E-79</v>
      </c>
      <c r="HC135" s="86">
        <f t="shared" si="153"/>
        <v>1.231555074318527E-12</v>
      </c>
      <c r="HD135" s="86">
        <f t="shared" si="153"/>
        <v>1.2773645816013406E-26</v>
      </c>
      <c r="HE135" s="86">
        <f t="shared" si="153"/>
        <v>7.5131075933593534E-37</v>
      </c>
      <c r="HF135" s="86">
        <f t="shared" si="153"/>
        <v>7.9915047905850961E-57</v>
      </c>
      <c r="HG135" s="86">
        <f t="shared" si="153"/>
        <v>1.3531247023591675E-43</v>
      </c>
      <c r="HH135" s="86">
        <f t="shared" si="153"/>
        <v>4.8307884279362914E-47</v>
      </c>
      <c r="HI135" s="86">
        <f t="shared" si="153"/>
        <v>9.2691817194625894E-60</v>
      </c>
      <c r="HJ135" s="86">
        <f t="shared" si="153"/>
        <v>1.620112359440316E-53</v>
      </c>
      <c r="HK135" s="86">
        <f t="shared" si="153"/>
        <v>1.0021391106825855E-51</v>
      </c>
      <c r="HL135" s="86">
        <f t="shared" si="161"/>
        <v>1.3627847812459644E-37</v>
      </c>
      <c r="HM135" s="86">
        <f t="shared" si="161"/>
        <v>3.90712068415832E-40</v>
      </c>
      <c r="HN135" s="86">
        <f t="shared" si="161"/>
        <v>1.6840264148565986E-38</v>
      </c>
      <c r="HO135" s="86">
        <f t="shared" si="161"/>
        <v>2.3740291164080693E-32</v>
      </c>
      <c r="HP135" s="86">
        <f t="shared" si="161"/>
        <v>5.0511522411367412E-33</v>
      </c>
      <c r="HQ135" s="86">
        <f t="shared" si="161"/>
        <v>6.6568255340196529E-44</v>
      </c>
      <c r="HS135" s="86">
        <f t="shared" si="158"/>
        <v>0.10210276173488197</v>
      </c>
      <c r="HT135" s="86">
        <f t="shared" si="158"/>
        <v>0.19775668166366991</v>
      </c>
      <c r="HU135" s="86">
        <f t="shared" si="158"/>
        <v>0.15172222702964233</v>
      </c>
      <c r="HV135" s="86">
        <f t="shared" si="158"/>
        <v>0.15222377524128461</v>
      </c>
      <c r="HW135" s="86">
        <f t="shared" si="158"/>
        <v>0.10042639870245741</v>
      </c>
      <c r="HX135" s="86">
        <f t="shared" si="158"/>
        <v>0.14562803476890668</v>
      </c>
      <c r="HY135" s="86">
        <f t="shared" si="158"/>
        <v>0.18757645357495431</v>
      </c>
      <c r="HZ135" s="86">
        <f t="shared" si="158"/>
        <v>0.16273681219013911</v>
      </c>
      <c r="IA135" s="86">
        <f t="shared" si="158"/>
        <v>0.36571795508537469</v>
      </c>
      <c r="IB135" s="86">
        <f t="shared" si="158"/>
        <v>0.27990450608393297</v>
      </c>
      <c r="IC135" s="86">
        <f t="shared" si="158"/>
        <v>0.29477824788396351</v>
      </c>
      <c r="ID135" s="86">
        <f t="shared" si="158"/>
        <v>0.20872030093931473</v>
      </c>
      <c r="IE135" s="86">
        <f t="shared" si="158"/>
        <v>0.1237065149983116</v>
      </c>
      <c r="IF135" s="86">
        <f t="shared" si="158"/>
        <v>9.1666529774919708E-2</v>
      </c>
      <c r="IG135" s="86">
        <f t="shared" si="158"/>
        <v>0.19873906344284936</v>
      </c>
      <c r="II135" s="86">
        <f t="shared" si="159"/>
        <v>4.6064500956287953E-19</v>
      </c>
      <c r="IJ135" s="86">
        <f t="shared" si="159"/>
        <v>8.6497575160857049E-16</v>
      </c>
      <c r="IK135" s="86">
        <f t="shared" si="159"/>
        <v>3.2107917197082006E-16</v>
      </c>
      <c r="IL135" s="86">
        <f t="shared" si="159"/>
        <v>1.9904162283241577E-17</v>
      </c>
      <c r="IM135" s="86">
        <f t="shared" si="159"/>
        <v>4.8974538906022655E-20</v>
      </c>
      <c r="IN135" s="86">
        <f t="shared" si="159"/>
        <v>1.5445940014670664E-18</v>
      </c>
      <c r="IO135" s="86">
        <f t="shared" si="159"/>
        <v>9.0112823703454755E-20</v>
      </c>
      <c r="IP135" s="86">
        <f t="shared" si="159"/>
        <v>1.0586935134273246E-20</v>
      </c>
      <c r="IQ135" s="86">
        <f t="shared" si="159"/>
        <v>1.0387105466725953E-15</v>
      </c>
      <c r="IR135" s="86">
        <f t="shared" si="159"/>
        <v>2.142268009986796E-17</v>
      </c>
      <c r="IS135" s="86">
        <f t="shared" si="159"/>
        <v>1.6786544377668682E-18</v>
      </c>
      <c r="IT135" s="86">
        <f t="shared" si="159"/>
        <v>2.9248497909199445E-20</v>
      </c>
      <c r="IU135" s="86">
        <f t="shared" si="159"/>
        <v>1.5032105493002962E-20</v>
      </c>
      <c r="IV135" s="86">
        <f t="shared" si="159"/>
        <v>4.0490420652554242E-21</v>
      </c>
      <c r="IW135" s="86">
        <f t="shared" si="159"/>
        <v>2.1065376999540218E-14</v>
      </c>
      <c r="IY135" s="86">
        <f t="shared" si="160"/>
        <v>0.10210276173611353</v>
      </c>
      <c r="IZ135" s="86">
        <f t="shared" si="160"/>
        <v>0.19775668166367077</v>
      </c>
      <c r="JA135" s="86">
        <f t="shared" si="160"/>
        <v>0.15172222702964266</v>
      </c>
      <c r="JB135" s="86">
        <f t="shared" si="160"/>
        <v>0.15222377524128464</v>
      </c>
      <c r="JC135" s="86">
        <f t="shared" si="160"/>
        <v>0.10042639870245741</v>
      </c>
      <c r="JD135" s="86">
        <f t="shared" si="160"/>
        <v>0.14562803476890668</v>
      </c>
      <c r="JE135" s="86">
        <f t="shared" si="160"/>
        <v>0.18757645357495431</v>
      </c>
      <c r="JF135" s="86">
        <f t="shared" si="160"/>
        <v>0.16273681219013911</v>
      </c>
      <c r="JG135" s="86">
        <f t="shared" si="160"/>
        <v>0.36571795508537575</v>
      </c>
      <c r="JH135" s="86">
        <f t="shared" si="160"/>
        <v>0.27990450608393297</v>
      </c>
      <c r="JI135" s="86">
        <f t="shared" si="160"/>
        <v>0.29477824788396351</v>
      </c>
      <c r="JJ135" s="86">
        <f t="shared" si="160"/>
        <v>0.20872030093931473</v>
      </c>
      <c r="JK135" s="86">
        <f t="shared" si="160"/>
        <v>0.1237065149983116</v>
      </c>
      <c r="JL135" s="86">
        <f t="shared" si="160"/>
        <v>9.1666529774919708E-2</v>
      </c>
      <c r="JM135" s="86">
        <f t="shared" si="160"/>
        <v>0.19873906344287043</v>
      </c>
    </row>
    <row r="136" spans="2:273" x14ac:dyDescent="0.25">
      <c r="B136" s="2">
        <v>109</v>
      </c>
      <c r="C136" s="37">
        <v>93.132999999999996</v>
      </c>
      <c r="D136" s="37">
        <v>90.852000000000004</v>
      </c>
      <c r="E136" s="37">
        <v>92.302000000000007</v>
      </c>
      <c r="F136" s="37">
        <v>102.593</v>
      </c>
      <c r="G136" s="37">
        <v>97.093000000000004</v>
      </c>
      <c r="H136" s="37">
        <v>96.462999999999994</v>
      </c>
      <c r="I136" s="37">
        <v>100.72199999999999</v>
      </c>
      <c r="J136" s="37">
        <v>105.01900000000001</v>
      </c>
      <c r="K136" s="37">
        <v>108.05500000000001</v>
      </c>
      <c r="L136" s="37">
        <v>109.759</v>
      </c>
      <c r="M136" s="37">
        <v>110.01900000000001</v>
      </c>
      <c r="N136" s="37">
        <v>108.259</v>
      </c>
      <c r="O136" s="37">
        <v>105.51900000000001</v>
      </c>
      <c r="P136" s="37">
        <v>115.764</v>
      </c>
      <c r="Q136" s="37">
        <v>151.18199999999999</v>
      </c>
      <c r="S136" s="4">
        <f t="shared" si="162"/>
        <v>94.580567197067609</v>
      </c>
      <c r="T136" s="4">
        <f t="shared" si="162"/>
        <v>90.699239500817072</v>
      </c>
      <c r="U136" s="4">
        <f t="shared" si="162"/>
        <v>92.216519015875136</v>
      </c>
      <c r="V136" s="4">
        <f t="shared" si="162"/>
        <v>100.3875289609274</v>
      </c>
      <c r="W136" s="4">
        <f t="shared" si="162"/>
        <v>97.295748976703408</v>
      </c>
      <c r="X136" s="4">
        <f t="shared" si="162"/>
        <v>96.212525904790553</v>
      </c>
      <c r="Y136" s="4">
        <f t="shared" si="162"/>
        <v>100.38220686376303</v>
      </c>
      <c r="Z136" s="4">
        <f t="shared" si="162"/>
        <v>104.45916642048813</v>
      </c>
      <c r="AA136" s="4">
        <f t="shared" si="162"/>
        <v>107.96726075014908</v>
      </c>
      <c r="AB136" s="4">
        <f t="shared" si="162"/>
        <v>109.25244956797412</v>
      </c>
      <c r="AC136" s="4">
        <f t="shared" si="162"/>
        <v>109.9096837692628</v>
      </c>
      <c r="AD136" s="4">
        <f t="shared" si="162"/>
        <v>108.31358428338476</v>
      </c>
      <c r="AE136" s="4">
        <f t="shared" si="162"/>
        <v>104.89839752859109</v>
      </c>
      <c r="AF136" s="4">
        <f t="shared" si="162"/>
        <v>114.79366991331818</v>
      </c>
      <c r="AG136" s="4">
        <f t="shared" si="162"/>
        <v>149.62919471277201</v>
      </c>
      <c r="AI136" s="4">
        <f t="shared" si="163"/>
        <v>-1.4475671970676132</v>
      </c>
      <c r="AJ136" s="4">
        <f t="shared" si="163"/>
        <v>0.15276049918293211</v>
      </c>
      <c r="AK136" s="4">
        <f t="shared" si="163"/>
        <v>8.5480984124870929E-2</v>
      </c>
      <c r="AL136" s="4">
        <f t="shared" si="163"/>
        <v>2.2054710390726058</v>
      </c>
      <c r="AM136" s="4">
        <f t="shared" si="163"/>
        <v>-0.20274897670340408</v>
      </c>
      <c r="AN136" s="4">
        <f t="shared" si="163"/>
        <v>0.25047409520944086</v>
      </c>
      <c r="AO136" s="4">
        <f t="shared" si="163"/>
        <v>0.33979313623696328</v>
      </c>
      <c r="AP136" s="4">
        <f t="shared" si="163"/>
        <v>0.55983357951187429</v>
      </c>
      <c r="AQ136" s="4">
        <f t="shared" si="163"/>
        <v>8.7739249850926626E-2</v>
      </c>
      <c r="AR136" s="4">
        <f t="shared" si="163"/>
        <v>0.50655043202587535</v>
      </c>
      <c r="AS136" s="4">
        <f t="shared" si="163"/>
        <v>0.10931623073720687</v>
      </c>
      <c r="AT136" s="4">
        <f t="shared" si="163"/>
        <v>-5.458428338475585E-2</v>
      </c>
      <c r="AU136" s="4">
        <f t="shared" si="163"/>
        <v>0.62060247140891533</v>
      </c>
      <c r="AV136" s="4">
        <f t="shared" si="163"/>
        <v>0.97033008668181253</v>
      </c>
      <c r="AW136" s="4">
        <f t="shared" si="163"/>
        <v>1.5528052872279829</v>
      </c>
      <c r="AY136" s="2">
        <f t="shared" si="154"/>
        <v>94.580567197067609</v>
      </c>
      <c r="AZ136" s="2">
        <f t="shared" si="154"/>
        <v>88.991841902403891</v>
      </c>
      <c r="BA136" s="2">
        <f t="shared" si="154"/>
        <v>89.861225202591527</v>
      </c>
      <c r="BB136" s="2">
        <f t="shared" si="154"/>
        <v>96.184159128272</v>
      </c>
      <c r="BC136" s="2">
        <f t="shared" si="154"/>
        <v>92.743813201497744</v>
      </c>
      <c r="BD136" s="2">
        <f t="shared" si="154"/>
        <v>88.995153562920891</v>
      </c>
      <c r="BE136" s="2">
        <f t="shared" si="154"/>
        <v>90.494204313350394</v>
      </c>
      <c r="BF136" s="2">
        <f t="shared" si="154"/>
        <v>94.540454304856567</v>
      </c>
      <c r="BG136" s="2">
        <f t="shared" si="154"/>
        <v>93.747650848514553</v>
      </c>
      <c r="BH136" s="2">
        <f t="shared" si="154"/>
        <v>93.77651773827246</v>
      </c>
      <c r="BI136" s="2">
        <f t="shared" si="154"/>
        <v>93.005720221756107</v>
      </c>
      <c r="BJ136" s="2">
        <f t="shared" si="154"/>
        <v>93.709962113053109</v>
      </c>
      <c r="BK136" s="2">
        <f t="shared" si="154"/>
        <v>92.708285902844011</v>
      </c>
      <c r="BL136" s="2">
        <f t="shared" si="154"/>
        <v>94.591506515410927</v>
      </c>
      <c r="BM136" s="2">
        <f t="shared" si="154"/>
        <v>96.959273239910132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111.21382492492491</v>
      </c>
      <c r="DL136" s="2">
        <f t="shared" si="164"/>
        <v>116.77876386913229</v>
      </c>
      <c r="DM136" s="2">
        <f t="shared" si="164"/>
        <v>113.62612402159245</v>
      </c>
      <c r="DN136" s="2">
        <f t="shared" si="164"/>
        <v>121.37551128271129</v>
      </c>
      <c r="DO136" s="2">
        <f t="shared" si="164"/>
        <v>116.54451745267535</v>
      </c>
      <c r="DP136" s="2">
        <f t="shared" si="164"/>
        <v>109.17410609756098</v>
      </c>
      <c r="DQ136" s="2">
        <f t="shared" si="164"/>
        <v>116.22159098548509</v>
      </c>
      <c r="DR136" s="2">
        <f t="shared" si="164"/>
        <v>118.25297005347595</v>
      </c>
      <c r="DS136" s="2">
        <f t="shared" si="164"/>
        <v>109.5368441441441</v>
      </c>
      <c r="DT136" s="2">
        <f t="shared" si="164"/>
        <v>109.31264985994397</v>
      </c>
      <c r="DU136" s="2">
        <f t="shared" si="164"/>
        <v>113.97403977591038</v>
      </c>
      <c r="DV136" s="2">
        <f t="shared" si="164"/>
        <v>111.73504389483065</v>
      </c>
      <c r="DW136" s="2">
        <f t="shared" si="164"/>
        <v>121.19207338709676</v>
      </c>
      <c r="DX136" s="2">
        <f t="shared" si="164"/>
        <v>110.90450530218763</v>
      </c>
      <c r="DY136" s="2">
        <f t="shared" si="164"/>
        <v>113.05526800976801</v>
      </c>
      <c r="EA136" s="2">
        <f t="shared" si="152"/>
        <v>94.521145854358693</v>
      </c>
      <c r="EB136" s="2">
        <f t="shared" si="152"/>
        <v>88.869700148257962</v>
      </c>
      <c r="EC136" s="2">
        <f t="shared" si="152"/>
        <v>89.787891157905904</v>
      </c>
      <c r="ED136" s="2">
        <f t="shared" si="152"/>
        <v>96.093014982143387</v>
      </c>
      <c r="EE136" s="2">
        <f t="shared" si="151"/>
        <v>92.655046579657991</v>
      </c>
      <c r="EF136" s="2">
        <f t="shared" si="151"/>
        <v>88.922292703463896</v>
      </c>
      <c r="EG136" s="2">
        <f t="shared" si="151"/>
        <v>90.390287245619731</v>
      </c>
      <c r="EH136" s="2">
        <f t="shared" si="151"/>
        <v>94.428121039848378</v>
      </c>
      <c r="EI136" s="2">
        <f t="shared" si="151"/>
        <v>93.760960648055033</v>
      </c>
      <c r="EJ136" s="2">
        <f t="shared" si="151"/>
        <v>93.767491605199893</v>
      </c>
      <c r="EK136" s="2">
        <f t="shared" si="151"/>
        <v>92.916999275385166</v>
      </c>
      <c r="EL136" s="2">
        <f t="shared" si="151"/>
        <v>93.607663748712667</v>
      </c>
      <c r="EM136" s="2">
        <f t="shared" si="135"/>
        <v>92.611529469401674</v>
      </c>
      <c r="EN136" s="2">
        <f t="shared" si="135"/>
        <v>94.527264682294884</v>
      </c>
      <c r="EO136" s="2">
        <f t="shared" si="135"/>
        <v>96.912151848151851</v>
      </c>
      <c r="EQ136" s="2">
        <f t="shared" si="165"/>
        <v>94.582447461902831</v>
      </c>
      <c r="ER136" s="2">
        <f t="shared" si="165"/>
        <v>89.385038675726179</v>
      </c>
      <c r="ES136" s="2">
        <f t="shared" si="165"/>
        <v>89.830152185889204</v>
      </c>
      <c r="ET136" s="2">
        <f t="shared" si="165"/>
        <v>96.271478743688476</v>
      </c>
      <c r="EU136" s="2">
        <f t="shared" si="165"/>
        <v>92.916869182478365</v>
      </c>
      <c r="EV136" s="2">
        <f t="shared" si="165"/>
        <v>89.204271602964297</v>
      </c>
      <c r="EW136" s="2">
        <f t="shared" si="165"/>
        <v>90.639810689745957</v>
      </c>
      <c r="EX136" s="2">
        <f t="shared" si="165"/>
        <v>94.813255256391955</v>
      </c>
      <c r="EY136" s="2">
        <f t="shared" si="165"/>
        <v>93.079325898401706</v>
      </c>
      <c r="EZ136" s="2">
        <f t="shared" si="165"/>
        <v>93.248667301324843</v>
      </c>
      <c r="FA136" s="2">
        <f t="shared" si="165"/>
        <v>93.170385887254653</v>
      </c>
      <c r="FB136" s="2">
        <f t="shared" si="165"/>
        <v>94.182642537149462</v>
      </c>
      <c r="FC136" s="2">
        <f t="shared" si="165"/>
        <v>92.467787139492103</v>
      </c>
      <c r="FD136" s="2">
        <f t="shared" si="165"/>
        <v>94.499333501549202</v>
      </c>
      <c r="FE136" s="2">
        <f t="shared" si="165"/>
        <v>96.699352438520606</v>
      </c>
      <c r="FG136" s="2">
        <f t="shared" si="166"/>
        <v>0.99665502293591313</v>
      </c>
      <c r="FH136" s="2">
        <f t="shared" si="166"/>
        <v>0.99691656455082633</v>
      </c>
      <c r="FI136" s="2">
        <f t="shared" si="166"/>
        <v>0.9970365950950788</v>
      </c>
      <c r="FJ136" s="2">
        <f t="shared" si="166"/>
        <v>0.99684489576128099</v>
      </c>
      <c r="FK136" s="2">
        <f t="shared" si="166"/>
        <v>0.99691619270905207</v>
      </c>
      <c r="FL136" s="2">
        <f t="shared" si="166"/>
        <v>0.99722875137687683</v>
      </c>
      <c r="FM136" s="2">
        <f t="shared" si="166"/>
        <v>0.99662189693151848</v>
      </c>
      <c r="FN136" s="2">
        <f t="shared" si="166"/>
        <v>0.99636207793131526</v>
      </c>
      <c r="FO136" s="2">
        <f t="shared" si="166"/>
        <v>0.99692756571042129</v>
      </c>
      <c r="FP136" s="2">
        <f t="shared" si="166"/>
        <v>0.99657835361718672</v>
      </c>
      <c r="FQ136" s="2">
        <f t="shared" si="166"/>
        <v>0.99671220681557937</v>
      </c>
      <c r="FR136" s="2">
        <f t="shared" si="166"/>
        <v>0.99655373908699374</v>
      </c>
      <c r="FS136" s="2">
        <f t="shared" si="166"/>
        <v>0.99629994469887717</v>
      </c>
      <c r="FT136" s="2">
        <f t="shared" si="166"/>
        <v>0.99599236194625351</v>
      </c>
      <c r="FU136" s="2">
        <f t="shared" si="166"/>
        <v>0.99640845143860368</v>
      </c>
      <c r="FW136" s="2">
        <f t="shared" si="156"/>
        <v>5.847667334224052E-2</v>
      </c>
      <c r="FX136" s="2">
        <f t="shared" si="156"/>
        <v>7.0023791725845774E-2</v>
      </c>
      <c r="FY136" s="2">
        <f t="shared" si="156"/>
        <v>6.3692451915437431E-2</v>
      </c>
      <c r="FZ136" s="2">
        <f t="shared" si="156"/>
        <v>6.3739746303674655E-2</v>
      </c>
      <c r="GA136" s="2">
        <f t="shared" si="156"/>
        <v>5.7657731693205233E-2</v>
      </c>
      <c r="GB136" s="2">
        <f t="shared" si="156"/>
        <v>5.9359226887231338E-2</v>
      </c>
      <c r="GC136" s="2">
        <f t="shared" si="156"/>
        <v>6.6752290000112027E-2</v>
      </c>
      <c r="GD136" s="2">
        <f t="shared" si="156"/>
        <v>6.6626957294844594E-2</v>
      </c>
      <c r="GE136" s="2">
        <f t="shared" si="156"/>
        <v>9.0635292542952134E-2</v>
      </c>
      <c r="GF136" s="2">
        <f t="shared" si="156"/>
        <v>8.5123038975188789E-2</v>
      </c>
      <c r="GG136" s="2">
        <f t="shared" si="156"/>
        <v>7.6917055662323944E-2</v>
      </c>
      <c r="GH136" s="2">
        <f t="shared" si="156"/>
        <v>6.9266351191746386E-2</v>
      </c>
      <c r="GI136" s="2">
        <f t="shared" si="156"/>
        <v>6.2564448447157001E-2</v>
      </c>
      <c r="GJ136" s="2">
        <f t="shared" si="156"/>
        <v>4.9844638515767828E-2</v>
      </c>
      <c r="GK136" s="2">
        <f t="shared" si="156"/>
        <v>5.1021729276569845E-2</v>
      </c>
      <c r="GM136" s="86">
        <f t="shared" si="157"/>
        <v>2.2184642020285816E-43</v>
      </c>
      <c r="GN136" s="86">
        <f t="shared" si="157"/>
        <v>2.0850239107271378E-80</v>
      </c>
      <c r="GO136" s="86">
        <f t="shared" si="157"/>
        <v>2.2364595113552517E-84</v>
      </c>
      <c r="GP136" s="86">
        <f t="shared" si="157"/>
        <v>6.2038235947621952E-127</v>
      </c>
      <c r="GQ136" s="86">
        <f t="shared" si="157"/>
        <v>2.2560162477427023E-149</v>
      </c>
      <c r="GR136" s="86">
        <f t="shared" si="157"/>
        <v>1.7533536911782938E-143</v>
      </c>
      <c r="GS136" s="86">
        <f t="shared" si="157"/>
        <v>4.7143578370798641E-137</v>
      </c>
      <c r="GT136" s="86">
        <f t="shared" si="157"/>
        <v>1.409069620704203E-135</v>
      </c>
      <c r="GU136" s="86">
        <f t="shared" si="157"/>
        <v>1.0874202407446897E-119</v>
      </c>
      <c r="GV136" s="86">
        <f t="shared" si="157"/>
        <v>1.2883390779018045E-120</v>
      </c>
      <c r="GW136" s="86">
        <f t="shared" si="157"/>
        <v>1.5271455140938947E-113</v>
      </c>
      <c r="GX136" s="86">
        <f t="shared" si="157"/>
        <v>2.7995937173174618E-135</v>
      </c>
      <c r="GY136" s="86">
        <f t="shared" si="157"/>
        <v>2.1509658014559699E-82</v>
      </c>
      <c r="GZ136" s="86">
        <f t="shared" si="157"/>
        <v>5.6992549432257294E-88</v>
      </c>
      <c r="HA136" s="86">
        <f t="shared" si="157"/>
        <v>2.0363051480694997E-82</v>
      </c>
      <c r="HC136" s="86">
        <f t="shared" si="153"/>
        <v>1.5452244122573889E-13</v>
      </c>
      <c r="HD136" s="86">
        <f t="shared" si="153"/>
        <v>1.3042763846693885E-28</v>
      </c>
      <c r="HE136" s="86">
        <f t="shared" si="153"/>
        <v>1.0485244082364777E-39</v>
      </c>
      <c r="HF136" s="86">
        <f t="shared" si="153"/>
        <v>3.4144505514568352E-61</v>
      </c>
      <c r="HG136" s="86">
        <f t="shared" si="153"/>
        <v>5.010035516109052E-47</v>
      </c>
      <c r="HH136" s="86">
        <f t="shared" si="153"/>
        <v>1.1567573476608546E-50</v>
      </c>
      <c r="HI136" s="86">
        <f t="shared" si="153"/>
        <v>2.7810648711761982E-64</v>
      </c>
      <c r="HJ136" s="86">
        <f t="shared" si="153"/>
        <v>1.2424335046867312E-57</v>
      </c>
      <c r="HK136" s="86">
        <f t="shared" si="153"/>
        <v>1.7416988400862336E-55</v>
      </c>
      <c r="HL136" s="86">
        <f t="shared" si="161"/>
        <v>2.1662662184472184E-40</v>
      </c>
      <c r="HM136" s="86">
        <f t="shared" si="161"/>
        <v>4.5635214000115467E-43</v>
      </c>
      <c r="HN136" s="86">
        <f t="shared" si="161"/>
        <v>2.5146799903912517E-41</v>
      </c>
      <c r="HO136" s="86">
        <f t="shared" si="161"/>
        <v>9.4078755983463536E-35</v>
      </c>
      <c r="HP136" s="86">
        <f t="shared" si="161"/>
        <v>1.596071298498857E-35</v>
      </c>
      <c r="HQ136" s="86">
        <f t="shared" si="161"/>
        <v>5.4545873542661539E-47</v>
      </c>
      <c r="HS136" s="86">
        <f t="shared" si="158"/>
        <v>0.16310034261298825</v>
      </c>
      <c r="HT136" s="86">
        <f t="shared" si="158"/>
        <v>0.28134266973076266</v>
      </c>
      <c r="HU136" s="86">
        <f t="shared" si="158"/>
        <v>0.22399078017707735</v>
      </c>
      <c r="HV136" s="86">
        <f t="shared" si="158"/>
        <v>0.22787885597641472</v>
      </c>
      <c r="HW136" s="86">
        <f t="shared" si="158"/>
        <v>0.16233518527140173</v>
      </c>
      <c r="HX136" s="86">
        <f t="shared" si="158"/>
        <v>0.2201042960555589</v>
      </c>
      <c r="HY136" s="86">
        <f t="shared" si="158"/>
        <v>0.27914615864360781</v>
      </c>
      <c r="HZ136" s="86">
        <f t="shared" si="158"/>
        <v>0.25114971468894615</v>
      </c>
      <c r="IA136" s="86">
        <f t="shared" si="158"/>
        <v>0.45421387614932218</v>
      </c>
      <c r="IB136" s="86">
        <f t="shared" si="158"/>
        <v>0.38243555728930179</v>
      </c>
      <c r="IC136" s="86">
        <f t="shared" si="158"/>
        <v>0.39568535266001276</v>
      </c>
      <c r="ID136" s="86">
        <f t="shared" si="158"/>
        <v>0.30665652348278399</v>
      </c>
      <c r="IE136" s="86">
        <f t="shared" si="158"/>
        <v>0.197765085253748</v>
      </c>
      <c r="IF136" s="86">
        <f t="shared" si="158"/>
        <v>0.14032163340989803</v>
      </c>
      <c r="IG136" s="86">
        <f t="shared" si="158"/>
        <v>0.26352962858058365</v>
      </c>
      <c r="II136" s="86">
        <f t="shared" si="159"/>
        <v>5.8653282012022496E-18</v>
      </c>
      <c r="IJ136" s="86">
        <f t="shared" si="159"/>
        <v>7.972852621794678E-15</v>
      </c>
      <c r="IK136" s="86">
        <f t="shared" si="159"/>
        <v>2.9121230026797399E-15</v>
      </c>
      <c r="IL136" s="86">
        <f t="shared" si="159"/>
        <v>2.1600822547822147E-16</v>
      </c>
      <c r="IM136" s="86">
        <f t="shared" si="159"/>
        <v>7.0743927435865637E-19</v>
      </c>
      <c r="IN136" s="86">
        <f t="shared" si="159"/>
        <v>1.848618042123039E-17</v>
      </c>
      <c r="IO136" s="86">
        <f t="shared" si="159"/>
        <v>1.4533445268333447E-18</v>
      </c>
      <c r="IP136" s="86">
        <f t="shared" si="159"/>
        <v>1.9608561387592542E-19</v>
      </c>
      <c r="IQ136" s="86">
        <f t="shared" si="159"/>
        <v>1.2186084797494804E-14</v>
      </c>
      <c r="IR136" s="86">
        <f t="shared" si="159"/>
        <v>3.1103323551441152E-16</v>
      </c>
      <c r="IS136" s="86">
        <f t="shared" si="159"/>
        <v>2.5983899569668937E-17</v>
      </c>
      <c r="IT136" s="86">
        <f t="shared" si="159"/>
        <v>5.2930957799978818E-19</v>
      </c>
      <c r="IU136" s="86">
        <f t="shared" si="159"/>
        <v>2.5408952796860337E-19</v>
      </c>
      <c r="IV136" s="86">
        <f t="shared" si="159"/>
        <v>5.931368721415134E-20</v>
      </c>
      <c r="IW136" s="86">
        <f t="shared" si="159"/>
        <v>1.2586200824343798E-13</v>
      </c>
      <c r="IY136" s="86">
        <f t="shared" si="160"/>
        <v>0.16310034261314277</v>
      </c>
      <c r="IZ136" s="86">
        <f t="shared" si="160"/>
        <v>0.28134266973077066</v>
      </c>
      <c r="JA136" s="86">
        <f t="shared" si="160"/>
        <v>0.22399078017708027</v>
      </c>
      <c r="JB136" s="86">
        <f t="shared" si="160"/>
        <v>0.22787885597641494</v>
      </c>
      <c r="JC136" s="86">
        <f t="shared" si="160"/>
        <v>0.16233518527140173</v>
      </c>
      <c r="JD136" s="86">
        <f t="shared" si="160"/>
        <v>0.22010429605555892</v>
      </c>
      <c r="JE136" s="86">
        <f t="shared" si="160"/>
        <v>0.27914615864360781</v>
      </c>
      <c r="JF136" s="86">
        <f t="shared" si="160"/>
        <v>0.25114971468894615</v>
      </c>
      <c r="JG136" s="86">
        <f t="shared" si="160"/>
        <v>0.45421387614933439</v>
      </c>
      <c r="JH136" s="86">
        <f t="shared" si="160"/>
        <v>0.38243555728930212</v>
      </c>
      <c r="JI136" s="86">
        <f t="shared" si="160"/>
        <v>0.39568535266001276</v>
      </c>
      <c r="JJ136" s="86">
        <f t="shared" si="160"/>
        <v>0.30665652348278399</v>
      </c>
      <c r="JK136" s="86">
        <f t="shared" si="160"/>
        <v>0.197765085253748</v>
      </c>
      <c r="JL136" s="86">
        <f t="shared" si="160"/>
        <v>0.14032163340989803</v>
      </c>
      <c r="JM136" s="86">
        <f t="shared" si="160"/>
        <v>0.2635296285807095</v>
      </c>
    </row>
    <row r="137" spans="2:273" x14ac:dyDescent="0.25">
      <c r="B137" s="2">
        <v>110</v>
      </c>
      <c r="C137" s="37">
        <v>93.15</v>
      </c>
      <c r="D137" s="37">
        <v>91.778000000000006</v>
      </c>
      <c r="E137" s="37">
        <v>92.509</v>
      </c>
      <c r="F137" s="37">
        <v>101.889</v>
      </c>
      <c r="G137" s="37">
        <v>97.980999999999995</v>
      </c>
      <c r="H137" s="37">
        <v>98.019000000000005</v>
      </c>
      <c r="I137" s="37">
        <v>102</v>
      </c>
      <c r="J137" s="37">
        <v>105.77800000000001</v>
      </c>
      <c r="K137" s="37">
        <v>107.327</v>
      </c>
      <c r="L137" s="37">
        <v>109.648</v>
      </c>
      <c r="M137" s="37">
        <v>108.29600000000001</v>
      </c>
      <c r="N137" s="37">
        <v>109.093</v>
      </c>
      <c r="O137" s="37">
        <v>108.648</v>
      </c>
      <c r="P137" s="37">
        <v>121.709</v>
      </c>
      <c r="Q137" s="37">
        <v>159.87299999999999</v>
      </c>
      <c r="S137" s="4">
        <f t="shared" si="162"/>
        <v>94.468983315637288</v>
      </c>
      <c r="T137" s="4">
        <f t="shared" si="162"/>
        <v>90.727998939813787</v>
      </c>
      <c r="U137" s="4">
        <f t="shared" si="162"/>
        <v>92.578381997763103</v>
      </c>
      <c r="V137" s="4">
        <f t="shared" si="162"/>
        <v>101.09767752851614</v>
      </c>
      <c r="W137" s="4">
        <f t="shared" si="162"/>
        <v>98.581201201627565</v>
      </c>
      <c r="X137" s="4">
        <f t="shared" si="162"/>
        <v>97.726797951824622</v>
      </c>
      <c r="Y137" s="4">
        <f t="shared" si="162"/>
        <v>101.86399338258215</v>
      </c>
      <c r="Z137" s="4">
        <f t="shared" si="162"/>
        <v>106.32191059214495</v>
      </c>
      <c r="AA137" s="4">
        <f t="shared" si="162"/>
        <v>106.75200874948256</v>
      </c>
      <c r="AB137" s="4">
        <f t="shared" si="162"/>
        <v>109.60013851249442</v>
      </c>
      <c r="AC137" s="4">
        <f t="shared" si="162"/>
        <v>109.878534921605</v>
      </c>
      <c r="AD137" s="4">
        <f t="shared" si="162"/>
        <v>110.00693652962747</v>
      </c>
      <c r="AE137" s="4">
        <f t="shared" si="162"/>
        <v>108.24014343258922</v>
      </c>
      <c r="AF137" s="4">
        <f t="shared" si="162"/>
        <v>121.23809872427947</v>
      </c>
      <c r="AG137" s="4">
        <f t="shared" si="162"/>
        <v>158.78949340979221</v>
      </c>
      <c r="AI137" s="4">
        <f t="shared" si="163"/>
        <v>-1.3189833156372828</v>
      </c>
      <c r="AJ137" s="4">
        <f t="shared" si="163"/>
        <v>1.0500010601862186</v>
      </c>
      <c r="AK137" s="4">
        <f t="shared" si="163"/>
        <v>-6.9381997763102277E-2</v>
      </c>
      <c r="AL137" s="4">
        <f t="shared" si="163"/>
        <v>0.79132247148385204</v>
      </c>
      <c r="AM137" s="4">
        <f t="shared" si="163"/>
        <v>-0.60020120162756996</v>
      </c>
      <c r="AN137" s="4">
        <f t="shared" si="163"/>
        <v>0.29220204817538331</v>
      </c>
      <c r="AO137" s="4">
        <f t="shared" si="163"/>
        <v>0.13600661741784847</v>
      </c>
      <c r="AP137" s="4">
        <f t="shared" si="163"/>
        <v>-0.54391059214493964</v>
      </c>
      <c r="AQ137" s="4">
        <f t="shared" si="163"/>
        <v>0.57499125051744215</v>
      </c>
      <c r="AR137" s="4">
        <f t="shared" si="163"/>
        <v>4.7861487505571176E-2</v>
      </c>
      <c r="AS137" s="4">
        <f t="shared" si="163"/>
        <v>-1.5825349216049887</v>
      </c>
      <c r="AT137" s="4">
        <f t="shared" si="163"/>
        <v>-0.9139365296274633</v>
      </c>
      <c r="AU137" s="4">
        <f t="shared" si="163"/>
        <v>0.40785656741077503</v>
      </c>
      <c r="AV137" s="4">
        <f t="shared" si="163"/>
        <v>0.47090127572053575</v>
      </c>
      <c r="AW137" s="4">
        <f t="shared" si="163"/>
        <v>1.0835065902077758</v>
      </c>
      <c r="AY137" s="2">
        <f t="shared" si="154"/>
        <v>94.468983315637288</v>
      </c>
      <c r="AZ137" s="2">
        <f t="shared" si="154"/>
        <v>88.756571375095845</v>
      </c>
      <c r="BA137" s="2">
        <f t="shared" si="154"/>
        <v>89.702890168904815</v>
      </c>
      <c r="BB137" s="2">
        <f t="shared" si="154"/>
        <v>95.954623474357987</v>
      </c>
      <c r="BC137" s="2">
        <f t="shared" si="154"/>
        <v>92.53744803851508</v>
      </c>
      <c r="BD137" s="2">
        <f t="shared" si="154"/>
        <v>88.812247728922841</v>
      </c>
      <c r="BE137" s="2">
        <f t="shared" si="154"/>
        <v>90.301881908673948</v>
      </c>
      <c r="BF137" s="2">
        <f t="shared" si="154"/>
        <v>94.305797393301134</v>
      </c>
      <c r="BG137" s="2">
        <f t="shared" si="154"/>
        <v>93.605934498083329</v>
      </c>
      <c r="BH137" s="2">
        <f t="shared" si="154"/>
        <v>93.64458372988031</v>
      </c>
      <c r="BI137" s="2">
        <f t="shared" si="154"/>
        <v>92.759136496984922</v>
      </c>
      <c r="BJ137" s="2">
        <f t="shared" si="154"/>
        <v>93.436258430908794</v>
      </c>
      <c r="BK137" s="2">
        <f t="shared" si="154"/>
        <v>92.581947448432061</v>
      </c>
      <c r="BL137" s="2">
        <f t="shared" si="154"/>
        <v>94.470442384061172</v>
      </c>
      <c r="BM137" s="2">
        <f t="shared" si="154"/>
        <v>96.85132032659422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111.28685208065205</v>
      </c>
      <c r="DL137" s="2">
        <f t="shared" si="164"/>
        <v>116.92867496443813</v>
      </c>
      <c r="DM137" s="2">
        <f t="shared" si="164"/>
        <v>113.72714466936571</v>
      </c>
      <c r="DN137" s="2">
        <f t="shared" si="164"/>
        <v>121.52767331617332</v>
      </c>
      <c r="DO137" s="2">
        <f t="shared" si="164"/>
        <v>116.63941590983697</v>
      </c>
      <c r="DP137" s="2">
        <f t="shared" si="164"/>
        <v>109.21599315196998</v>
      </c>
      <c r="DQ137" s="2">
        <f t="shared" si="164"/>
        <v>116.35080855614973</v>
      </c>
      <c r="DR137" s="2">
        <f t="shared" si="164"/>
        <v>118.30803636363638</v>
      </c>
      <c r="DS137" s="2">
        <f t="shared" si="164"/>
        <v>109.48958558558554</v>
      </c>
      <c r="DT137" s="2">
        <f t="shared" si="164"/>
        <v>109.27378655462185</v>
      </c>
      <c r="DU137" s="2">
        <f t="shared" si="164"/>
        <v>113.99974705882354</v>
      </c>
      <c r="DV137" s="2">
        <f t="shared" si="164"/>
        <v>111.76979857397504</v>
      </c>
      <c r="DW137" s="2">
        <f t="shared" si="164"/>
        <v>121.36915645161289</v>
      </c>
      <c r="DX137" s="2">
        <f t="shared" si="164"/>
        <v>110.96705724879497</v>
      </c>
      <c r="DY137" s="2">
        <f t="shared" si="164"/>
        <v>113.1249352869353</v>
      </c>
      <c r="EA137" s="2">
        <f t="shared" si="152"/>
        <v>94.412833501536255</v>
      </c>
      <c r="EB137" s="2">
        <f t="shared" si="152"/>
        <v>88.6324918458117</v>
      </c>
      <c r="EC137" s="2">
        <f t="shared" si="152"/>
        <v>89.63448607648651</v>
      </c>
      <c r="ED137" s="2">
        <f t="shared" si="152"/>
        <v>95.866707194913047</v>
      </c>
      <c r="EE137" s="2">
        <f t="shared" si="151"/>
        <v>92.450505400540067</v>
      </c>
      <c r="EF137" s="2">
        <f t="shared" si="151"/>
        <v>88.739927775035568</v>
      </c>
      <c r="EG137" s="2">
        <f t="shared" si="151"/>
        <v>90.200994558711471</v>
      </c>
      <c r="EH137" s="2">
        <f t="shared" si="151"/>
        <v>94.194484306189423</v>
      </c>
      <c r="EI137" s="2">
        <f t="shared" si="151"/>
        <v>93.634795647451625</v>
      </c>
      <c r="EJ137" s="2">
        <f t="shared" si="151"/>
        <v>93.649671084803799</v>
      </c>
      <c r="EK137" s="2">
        <f t="shared" si="151"/>
        <v>92.671178349768454</v>
      </c>
      <c r="EL137" s="2">
        <f t="shared" si="151"/>
        <v>93.32898810070354</v>
      </c>
      <c r="EM137" s="2">
        <f t="shared" si="135"/>
        <v>92.495980978550293</v>
      </c>
      <c r="EN137" s="2">
        <f t="shared" si="135"/>
        <v>94.411700616903147</v>
      </c>
      <c r="EO137" s="2">
        <f t="shared" si="135"/>
        <v>96.810534828807562</v>
      </c>
      <c r="EQ137" s="2">
        <f t="shared" si="165"/>
        <v>94.48588776489612</v>
      </c>
      <c r="ER137" s="2">
        <f t="shared" si="165"/>
        <v>89.215798392893618</v>
      </c>
      <c r="ES137" s="2">
        <f t="shared" si="165"/>
        <v>89.681638751643476</v>
      </c>
      <c r="ET137" s="2">
        <f t="shared" si="165"/>
        <v>96.069071121981153</v>
      </c>
      <c r="EU137" s="2">
        <f t="shared" si="165"/>
        <v>92.751021996679953</v>
      </c>
      <c r="EV137" s="2">
        <f t="shared" si="165"/>
        <v>89.057563432420793</v>
      </c>
      <c r="EW137" s="2">
        <f t="shared" si="165"/>
        <v>90.480122298724808</v>
      </c>
      <c r="EX137" s="2">
        <f t="shared" si="165"/>
        <v>94.625447620529314</v>
      </c>
      <c r="EY137" s="2">
        <f t="shared" si="165"/>
        <v>92.890772672205102</v>
      </c>
      <c r="EZ137" s="2">
        <f t="shared" si="165"/>
        <v>93.067892467184436</v>
      </c>
      <c r="FA137" s="2">
        <f t="shared" si="165"/>
        <v>92.957690878586234</v>
      </c>
      <c r="FB137" s="2">
        <f t="shared" si="165"/>
        <v>93.982349677953806</v>
      </c>
      <c r="FC137" s="2">
        <f t="shared" si="165"/>
        <v>92.327368363879074</v>
      </c>
      <c r="FD137" s="2">
        <f t="shared" si="165"/>
        <v>94.378799429693899</v>
      </c>
      <c r="FE137" s="2">
        <f t="shared" si="165"/>
        <v>96.582949370529036</v>
      </c>
      <c r="FG137" s="2">
        <f t="shared" si="166"/>
        <v>0.99694844652167458</v>
      </c>
      <c r="FH137" s="2">
        <f t="shared" si="166"/>
        <v>0.99718711028589346</v>
      </c>
      <c r="FI137" s="2">
        <f t="shared" si="166"/>
        <v>0.99729663771032506</v>
      </c>
      <c r="FJ137" s="2">
        <f t="shared" si="166"/>
        <v>0.99712171167905395</v>
      </c>
      <c r="FK137" s="2">
        <f t="shared" si="166"/>
        <v>0.99718677097806419</v>
      </c>
      <c r="FL137" s="2">
        <f t="shared" si="166"/>
        <v>0.9974719747838966</v>
      </c>
      <c r="FM137" s="2">
        <f t="shared" si="166"/>
        <v>0.99691821736694297</v>
      </c>
      <c r="FN137" s="2">
        <f t="shared" si="166"/>
        <v>0.99668111327258846</v>
      </c>
      <c r="FO137" s="2">
        <f t="shared" si="166"/>
        <v>0.99719714889936639</v>
      </c>
      <c r="FP137" s="2">
        <f t="shared" si="166"/>
        <v>0.99687848162178161</v>
      </c>
      <c r="FQ137" s="2">
        <f t="shared" si="166"/>
        <v>0.99700062928980726</v>
      </c>
      <c r="FR137" s="2">
        <f t="shared" si="166"/>
        <v>0.99685601933149726</v>
      </c>
      <c r="FS137" s="2">
        <f t="shared" si="166"/>
        <v>0.99662441048616879</v>
      </c>
      <c r="FT137" s="2">
        <f t="shared" si="166"/>
        <v>0.99634370133889316</v>
      </c>
      <c r="FU137" s="2">
        <f t="shared" si="166"/>
        <v>0.9967234333300391</v>
      </c>
      <c r="FW137" s="2">
        <f t="shared" si="156"/>
        <v>6.3758688382813886E-2</v>
      </c>
      <c r="FX137" s="2">
        <f t="shared" si="156"/>
        <v>7.6264336589123294E-2</v>
      </c>
      <c r="FY137" s="2">
        <f t="shared" si="156"/>
        <v>6.941085971089056E-2</v>
      </c>
      <c r="FZ137" s="2">
        <f t="shared" si="156"/>
        <v>6.9462085251912289E-2</v>
      </c>
      <c r="GA137" s="2">
        <f t="shared" si="156"/>
        <v>6.2870713843886747E-2</v>
      </c>
      <c r="GB137" s="2">
        <f t="shared" si="156"/>
        <v>6.4715480802798417E-2</v>
      </c>
      <c r="GC137" s="2">
        <f t="shared" si="156"/>
        <v>7.2724077250513483E-2</v>
      </c>
      <c r="GD137" s="2">
        <f t="shared" si="156"/>
        <v>7.2588404155509448E-2</v>
      </c>
      <c r="GE137" s="2">
        <f t="shared" si="156"/>
        <v>9.851814693279741E-2</v>
      </c>
      <c r="GF137" s="2">
        <f t="shared" si="156"/>
        <v>9.2575280140611574E-2</v>
      </c>
      <c r="GG137" s="2">
        <f t="shared" si="156"/>
        <v>8.3716628515933977E-2</v>
      </c>
      <c r="GH137" s="2">
        <f t="shared" si="156"/>
        <v>7.5444868939538903E-2</v>
      </c>
      <c r="GI137" s="2">
        <f t="shared" si="156"/>
        <v>6.8188957857774055E-2</v>
      </c>
      <c r="GJ137" s="2">
        <f t="shared" si="156"/>
        <v>5.4391992542267641E-2</v>
      </c>
      <c r="GK137" s="2">
        <f t="shared" si="156"/>
        <v>5.5670178097785475E-2</v>
      </c>
      <c r="GM137" s="86">
        <f t="shared" si="157"/>
        <v>2.9915041309285024E-45</v>
      </c>
      <c r="GN137" s="86">
        <f t="shared" si="157"/>
        <v>6.9703345904562695E-84</v>
      </c>
      <c r="GO137" s="86">
        <f t="shared" si="157"/>
        <v>4.6503643043247055E-88</v>
      </c>
      <c r="GP137" s="86">
        <f t="shared" si="157"/>
        <v>1.8342959434248639E-132</v>
      </c>
      <c r="GQ137" s="86">
        <f t="shared" si="157"/>
        <v>5.248197281125306E-156</v>
      </c>
      <c r="GR137" s="86">
        <f t="shared" si="157"/>
        <v>8.7780825211265437E-150</v>
      </c>
      <c r="GS137" s="86">
        <f t="shared" si="157"/>
        <v>5.40574966287758E-143</v>
      </c>
      <c r="GT137" s="86">
        <f t="shared" si="157"/>
        <v>1.4813949737656925E-141</v>
      </c>
      <c r="GU137" s="86">
        <f t="shared" si="157"/>
        <v>7.5491268806195427E-125</v>
      </c>
      <c r="GV137" s="86">
        <f t="shared" si="157"/>
        <v>6.1168958541066194E-126</v>
      </c>
      <c r="GW137" s="86">
        <f t="shared" si="157"/>
        <v>1.8134589692112454E-118</v>
      </c>
      <c r="GX137" s="86">
        <f t="shared" si="157"/>
        <v>3.8794117565990301E-141</v>
      </c>
      <c r="GY137" s="86">
        <f t="shared" si="157"/>
        <v>6.3437760797403662E-86</v>
      </c>
      <c r="GZ137" s="86">
        <f t="shared" si="157"/>
        <v>9.164176261831361E-92</v>
      </c>
      <c r="HA137" s="86">
        <f t="shared" si="157"/>
        <v>8.8376621355212083E-86</v>
      </c>
      <c r="HC137" s="86">
        <f t="shared" si="153"/>
        <v>1.7935093690801128E-14</v>
      </c>
      <c r="HD137" s="86">
        <f t="shared" si="153"/>
        <v>1.1201539480377589E-30</v>
      </c>
      <c r="HE137" s="86">
        <f t="shared" si="153"/>
        <v>1.1351492894398345E-42</v>
      </c>
      <c r="HF137" s="86">
        <f t="shared" si="153"/>
        <v>9.9601822036722905E-66</v>
      </c>
      <c r="HG137" s="86">
        <f t="shared" si="153"/>
        <v>1.362687685543122E-50</v>
      </c>
      <c r="HH137" s="86">
        <f t="shared" si="153"/>
        <v>2.0156128443516086E-54</v>
      </c>
      <c r="HI137" s="86">
        <f t="shared" si="153"/>
        <v>5.656929401033894E-69</v>
      </c>
      <c r="HJ137" s="86">
        <f t="shared" si="153"/>
        <v>6.6479467535453045E-62</v>
      </c>
      <c r="HK137" s="86">
        <f t="shared" si="153"/>
        <v>2.2163486571098646E-59</v>
      </c>
      <c r="HL137" s="86">
        <f t="shared" si="161"/>
        <v>2.7104164351778407E-43</v>
      </c>
      <c r="HM137" s="86">
        <f t="shared" si="161"/>
        <v>4.168293467498347E-46</v>
      </c>
      <c r="HN137" s="86">
        <f t="shared" si="161"/>
        <v>2.9590154988263588E-44</v>
      </c>
      <c r="HO137" s="86">
        <f t="shared" si="161"/>
        <v>3.0345457240552337E-37</v>
      </c>
      <c r="HP137" s="86">
        <f t="shared" si="161"/>
        <v>4.0545499942374456E-38</v>
      </c>
      <c r="HQ137" s="86">
        <f t="shared" si="161"/>
        <v>3.4852259036590176E-50</v>
      </c>
      <c r="HS137" s="86">
        <f t="shared" si="158"/>
        <v>0.24286342342978628</v>
      </c>
      <c r="HT137" s="86">
        <f t="shared" si="158"/>
        <v>0.3711698750798238</v>
      </c>
      <c r="HU137" s="86">
        <f t="shared" si="158"/>
        <v>0.30906077254925324</v>
      </c>
      <c r="HV137" s="86">
        <f t="shared" si="158"/>
        <v>0.31693935369547543</v>
      </c>
      <c r="HW137" s="86">
        <f t="shared" si="158"/>
        <v>0.24385455416183138</v>
      </c>
      <c r="HX137" s="86">
        <f t="shared" si="158"/>
        <v>0.30896869332106736</v>
      </c>
      <c r="HY137" s="86">
        <f t="shared" si="158"/>
        <v>0.37862385267434462</v>
      </c>
      <c r="HZ137" s="86">
        <f t="shared" si="158"/>
        <v>0.35269177437111499</v>
      </c>
      <c r="IA137" s="86">
        <f t="shared" si="158"/>
        <v>0.50430842670429243</v>
      </c>
      <c r="IB137" s="86">
        <f t="shared" si="158"/>
        <v>0.46811591481363851</v>
      </c>
      <c r="IC137" s="86">
        <f t="shared" si="158"/>
        <v>0.4761709496721992</v>
      </c>
      <c r="ID137" s="86">
        <f t="shared" si="158"/>
        <v>0.40726332756391365</v>
      </c>
      <c r="IE137" s="86">
        <f t="shared" si="158"/>
        <v>0.29075677934548588</v>
      </c>
      <c r="IF137" s="86">
        <f t="shared" si="158"/>
        <v>0.20522278715147763</v>
      </c>
      <c r="IG137" s="86">
        <f t="shared" si="158"/>
        <v>0.33864137614046047</v>
      </c>
      <c r="II137" s="86">
        <f t="shared" si="159"/>
        <v>6.8878949672567062E-17</v>
      </c>
      <c r="IJ137" s="86">
        <f t="shared" si="159"/>
        <v>6.8154064170665114E-14</v>
      </c>
      <c r="IK137" s="86">
        <f t="shared" si="159"/>
        <v>2.4574925510118135E-14</v>
      </c>
      <c r="IL137" s="86">
        <f t="shared" si="159"/>
        <v>2.1679569574905356E-15</v>
      </c>
      <c r="IM137" s="86">
        <f t="shared" si="159"/>
        <v>9.3903517610353789E-18</v>
      </c>
      <c r="IN137" s="86">
        <f t="shared" si="159"/>
        <v>2.0437832858020929E-16</v>
      </c>
      <c r="IO137" s="86">
        <f t="shared" si="159"/>
        <v>2.1354997096871775E-17</v>
      </c>
      <c r="IP137" s="86">
        <f t="shared" si="159"/>
        <v>3.2933746097655906E-18</v>
      </c>
      <c r="IQ137" s="86">
        <f t="shared" si="159"/>
        <v>1.3020715088127699E-13</v>
      </c>
      <c r="IR137" s="86">
        <f t="shared" si="159"/>
        <v>4.0901967115017899E-15</v>
      </c>
      <c r="IS137" s="86">
        <f t="shared" si="159"/>
        <v>3.6497729959330065E-16</v>
      </c>
      <c r="IT137" s="86">
        <f t="shared" si="159"/>
        <v>8.6802460895368746E-18</v>
      </c>
      <c r="IU137" s="86">
        <f t="shared" si="159"/>
        <v>3.9157552953526953E-18</v>
      </c>
      <c r="IV137" s="86">
        <f t="shared" si="159"/>
        <v>8.0147518922934528E-19</v>
      </c>
      <c r="IW137" s="86">
        <f t="shared" si="159"/>
        <v>7.1274343678322176E-13</v>
      </c>
      <c r="IY137" s="86">
        <f t="shared" si="160"/>
        <v>0.24286342342980427</v>
      </c>
      <c r="IZ137" s="86">
        <f t="shared" si="160"/>
        <v>0.37116987507989196</v>
      </c>
      <c r="JA137" s="86">
        <f t="shared" si="160"/>
        <v>0.30906077254927783</v>
      </c>
      <c r="JB137" s="86">
        <f t="shared" si="160"/>
        <v>0.3169393536954776</v>
      </c>
      <c r="JC137" s="86">
        <f t="shared" si="160"/>
        <v>0.24385455416183138</v>
      </c>
      <c r="JD137" s="86">
        <f t="shared" si="160"/>
        <v>0.30896869332106758</v>
      </c>
      <c r="JE137" s="86">
        <f t="shared" si="160"/>
        <v>0.37862385267434462</v>
      </c>
      <c r="JF137" s="86">
        <f t="shared" si="160"/>
        <v>0.35269177437111499</v>
      </c>
      <c r="JG137" s="86">
        <f t="shared" si="160"/>
        <v>0.50430842670442266</v>
      </c>
      <c r="JH137" s="86">
        <f t="shared" si="160"/>
        <v>0.46811591481364262</v>
      </c>
      <c r="JI137" s="86">
        <f t="shared" si="160"/>
        <v>0.47617094967219958</v>
      </c>
      <c r="JJ137" s="86">
        <f t="shared" si="160"/>
        <v>0.40726332756391365</v>
      </c>
      <c r="JK137" s="86">
        <f t="shared" si="160"/>
        <v>0.29075677934548588</v>
      </c>
      <c r="JL137" s="86">
        <f t="shared" si="160"/>
        <v>0.20522278715147763</v>
      </c>
      <c r="JM137" s="86">
        <f t="shared" si="160"/>
        <v>0.33864137614117323</v>
      </c>
    </row>
    <row r="138" spans="2:273" x14ac:dyDescent="0.25">
      <c r="B138" s="2">
        <v>111</v>
      </c>
      <c r="C138" s="37">
        <v>91.983000000000004</v>
      </c>
      <c r="D138" s="37">
        <v>90.444000000000003</v>
      </c>
      <c r="E138" s="37">
        <v>93.528000000000006</v>
      </c>
      <c r="F138" s="37">
        <v>102.37</v>
      </c>
      <c r="G138" s="37">
        <v>100.46299999999999</v>
      </c>
      <c r="H138" s="37">
        <v>99.073999999999998</v>
      </c>
      <c r="I138" s="37">
        <v>103.315</v>
      </c>
      <c r="J138" s="37">
        <v>107.167</v>
      </c>
      <c r="K138" s="37">
        <v>103.873</v>
      </c>
      <c r="L138" s="37">
        <v>107.22199999999999</v>
      </c>
      <c r="M138" s="37">
        <v>107.907</v>
      </c>
      <c r="N138" s="37">
        <v>109.907</v>
      </c>
      <c r="O138" s="37">
        <v>110.407</v>
      </c>
      <c r="P138" s="37">
        <v>128.85499999999999</v>
      </c>
      <c r="Q138" s="37">
        <v>166.09100000000001</v>
      </c>
      <c r="S138" s="4">
        <f t="shared" si="162"/>
        <v>94.357892414043746</v>
      </c>
      <c r="T138" s="4">
        <f t="shared" si="162"/>
        <v>90.589999672504646</v>
      </c>
      <c r="U138" s="4">
        <f t="shared" si="162"/>
        <v>92.766193095838773</v>
      </c>
      <c r="V138" s="4">
        <f t="shared" si="162"/>
        <v>101.45404295380771</v>
      </c>
      <c r="W138" s="4">
        <f t="shared" si="162"/>
        <v>99.641962152053665</v>
      </c>
      <c r="X138" s="4">
        <f t="shared" si="162"/>
        <v>98.648531749959673</v>
      </c>
      <c r="Y138" s="4">
        <f t="shared" si="162"/>
        <v>102.1041471418245</v>
      </c>
      <c r="Z138" s="4">
        <f t="shared" si="162"/>
        <v>106.95546303168754</v>
      </c>
      <c r="AA138" s="4">
        <f t="shared" si="162"/>
        <v>103.99132579779769</v>
      </c>
      <c r="AB138" s="4">
        <f t="shared" si="162"/>
        <v>107.78602890614643</v>
      </c>
      <c r="AC138" s="4">
        <f t="shared" si="162"/>
        <v>107.57577726577125</v>
      </c>
      <c r="AD138" s="4">
        <f t="shared" si="162"/>
        <v>109.6621796132586</v>
      </c>
      <c r="AE138" s="4">
        <f t="shared" si="162"/>
        <v>110.51535323493964</v>
      </c>
      <c r="AF138" s="4">
        <f t="shared" si="162"/>
        <v>127.79125471306682</v>
      </c>
      <c r="AG138" s="4">
        <f t="shared" si="162"/>
        <v>166.44349212662058</v>
      </c>
      <c r="AI138" s="4">
        <f t="shared" si="163"/>
        <v>-2.3748924140437424</v>
      </c>
      <c r="AJ138" s="4">
        <f t="shared" si="163"/>
        <v>-0.14599967250464374</v>
      </c>
      <c r="AK138" s="4">
        <f t="shared" si="163"/>
        <v>0.76180690416123298</v>
      </c>
      <c r="AL138" s="4">
        <f t="shared" si="163"/>
        <v>0.91595704619228968</v>
      </c>
      <c r="AM138" s="4">
        <f t="shared" si="163"/>
        <v>0.82103784794632872</v>
      </c>
      <c r="AN138" s="4">
        <f t="shared" si="163"/>
        <v>0.42546825004032485</v>
      </c>
      <c r="AO138" s="4">
        <f t="shared" si="163"/>
        <v>1.2108528581754996</v>
      </c>
      <c r="AP138" s="4">
        <f t="shared" si="163"/>
        <v>0.21153696831245838</v>
      </c>
      <c r="AQ138" s="4">
        <f t="shared" si="163"/>
        <v>-0.11832579779768082</v>
      </c>
      <c r="AR138" s="4">
        <f t="shared" si="163"/>
        <v>-0.56402890614643297</v>
      </c>
      <c r="AS138" s="4">
        <f t="shared" si="163"/>
        <v>0.33122273422874571</v>
      </c>
      <c r="AT138" s="4">
        <f t="shared" si="163"/>
        <v>0.24482038674139517</v>
      </c>
      <c r="AU138" s="4">
        <f t="shared" si="163"/>
        <v>-0.10835323493964211</v>
      </c>
      <c r="AV138" s="4">
        <f t="shared" si="163"/>
        <v>1.0637452869331696</v>
      </c>
      <c r="AW138" s="4">
        <f t="shared" si="163"/>
        <v>-0.35249212662057516</v>
      </c>
      <c r="AY138" s="2">
        <f t="shared" si="154"/>
        <v>94.357892414043746</v>
      </c>
      <c r="AZ138" s="2">
        <f t="shared" si="154"/>
        <v>88.522948711955351</v>
      </c>
      <c r="BA138" s="2">
        <f t="shared" si="154"/>
        <v>89.545057523288989</v>
      </c>
      <c r="BB138" s="2">
        <f t="shared" si="154"/>
        <v>95.725889409434615</v>
      </c>
      <c r="BC138" s="2">
        <f t="shared" si="154"/>
        <v>92.332052386017082</v>
      </c>
      <c r="BD138" s="2">
        <f t="shared" si="154"/>
        <v>88.630213599582461</v>
      </c>
      <c r="BE138" s="2">
        <f t="shared" si="154"/>
        <v>90.110561308114569</v>
      </c>
      <c r="BF138" s="2">
        <f t="shared" si="154"/>
        <v>94.072416133033812</v>
      </c>
      <c r="BG138" s="2">
        <f t="shared" si="154"/>
        <v>93.463080120219502</v>
      </c>
      <c r="BH138" s="2">
        <f t="shared" si="154"/>
        <v>93.511701857598752</v>
      </c>
      <c r="BI138" s="2">
        <f t="shared" si="154"/>
        <v>92.513564829603936</v>
      </c>
      <c r="BJ138" s="2">
        <f t="shared" si="154"/>
        <v>93.164197349087445</v>
      </c>
      <c r="BK138" s="2">
        <f t="shared" si="154"/>
        <v>92.455876541654462</v>
      </c>
      <c r="BL138" s="2">
        <f t="shared" si="154"/>
        <v>94.349706845475239</v>
      </c>
      <c r="BM138" s="2">
        <f t="shared" si="154"/>
        <v>96.74348000451252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111.35987923637921</v>
      </c>
      <c r="DL138" s="2">
        <f t="shared" si="164"/>
        <v>117.07858605974396</v>
      </c>
      <c r="DM138" s="2">
        <f t="shared" si="164"/>
        <v>113.828165317139</v>
      </c>
      <c r="DN138" s="2">
        <f t="shared" si="164"/>
        <v>121.67983534963535</v>
      </c>
      <c r="DO138" s="2">
        <f t="shared" si="164"/>
        <v>116.73431436699859</v>
      </c>
      <c r="DP138" s="2">
        <f t="shared" si="164"/>
        <v>109.25788020637899</v>
      </c>
      <c r="DQ138" s="2">
        <f t="shared" si="164"/>
        <v>116.48002612681435</v>
      </c>
      <c r="DR138" s="2">
        <f t="shared" si="164"/>
        <v>118.3631026737968</v>
      </c>
      <c r="DS138" s="2">
        <f t="shared" si="164"/>
        <v>109.44232702702699</v>
      </c>
      <c r="DT138" s="2">
        <f t="shared" si="164"/>
        <v>109.23492324929973</v>
      </c>
      <c r="DU138" s="2">
        <f t="shared" si="164"/>
        <v>114.02545434173672</v>
      </c>
      <c r="DV138" s="2">
        <f t="shared" si="164"/>
        <v>111.80455325311942</v>
      </c>
      <c r="DW138" s="2">
        <f t="shared" si="164"/>
        <v>121.54623951612902</v>
      </c>
      <c r="DX138" s="2">
        <f t="shared" si="164"/>
        <v>111.02960919540232</v>
      </c>
      <c r="DY138" s="2">
        <f t="shared" si="164"/>
        <v>113.19460256410257</v>
      </c>
      <c r="EA138" s="2">
        <f t="shared" si="152"/>
        <v>94.304521148713803</v>
      </c>
      <c r="EB138" s="2">
        <f t="shared" si="152"/>
        <v>88.395283543365451</v>
      </c>
      <c r="EC138" s="2">
        <f t="shared" si="152"/>
        <v>89.481080995067103</v>
      </c>
      <c r="ED138" s="2">
        <f t="shared" si="152"/>
        <v>95.640399407682708</v>
      </c>
      <c r="EE138" s="2">
        <f t="shared" si="151"/>
        <v>92.245964221422156</v>
      </c>
      <c r="EF138" s="2">
        <f t="shared" si="151"/>
        <v>88.55756284660724</v>
      </c>
      <c r="EG138" s="2">
        <f t="shared" si="151"/>
        <v>90.011701871803211</v>
      </c>
      <c r="EH138" s="2">
        <f t="shared" si="151"/>
        <v>93.960847572530483</v>
      </c>
      <c r="EI138" s="2">
        <f t="shared" si="151"/>
        <v>93.508630646848232</v>
      </c>
      <c r="EJ138" s="2">
        <f t="shared" si="151"/>
        <v>93.531850564407691</v>
      </c>
      <c r="EK138" s="2">
        <f t="shared" si="151"/>
        <v>92.425357424151741</v>
      </c>
      <c r="EL138" s="2">
        <f t="shared" si="151"/>
        <v>93.050312452694413</v>
      </c>
      <c r="EM138" s="2">
        <f t="shared" si="135"/>
        <v>92.380432487698897</v>
      </c>
      <c r="EN138" s="2">
        <f t="shared" si="135"/>
        <v>94.29613655151141</v>
      </c>
      <c r="EO138" s="2">
        <f t="shared" si="135"/>
        <v>96.708917809463273</v>
      </c>
      <c r="EQ138" s="2">
        <f t="shared" si="165"/>
        <v>94.389328067889394</v>
      </c>
      <c r="ER138" s="2">
        <f t="shared" si="165"/>
        <v>89.046558110061056</v>
      </c>
      <c r="ES138" s="2">
        <f t="shared" si="165"/>
        <v>89.533125317397761</v>
      </c>
      <c r="ET138" s="2">
        <f t="shared" si="165"/>
        <v>95.866663500273816</v>
      </c>
      <c r="EU138" s="2">
        <f t="shared" si="165"/>
        <v>92.58517481088154</v>
      </c>
      <c r="EV138" s="2">
        <f t="shared" si="165"/>
        <v>88.910855261877302</v>
      </c>
      <c r="EW138" s="2">
        <f t="shared" si="165"/>
        <v>90.320433907703674</v>
      </c>
      <c r="EX138" s="2">
        <f t="shared" si="165"/>
        <v>94.437639984666674</v>
      </c>
      <c r="EY138" s="2">
        <f t="shared" si="165"/>
        <v>92.702219446008499</v>
      </c>
      <c r="EZ138" s="2">
        <f t="shared" si="165"/>
        <v>92.887117633044042</v>
      </c>
      <c r="FA138" s="2">
        <f t="shared" si="165"/>
        <v>92.744995869917815</v>
      </c>
      <c r="FB138" s="2">
        <f t="shared" si="165"/>
        <v>93.782056818758164</v>
      </c>
      <c r="FC138" s="2">
        <f t="shared" si="165"/>
        <v>92.186949588266046</v>
      </c>
      <c r="FD138" s="2">
        <f t="shared" si="165"/>
        <v>94.258265357838582</v>
      </c>
      <c r="FE138" s="2">
        <f t="shared" si="165"/>
        <v>96.466546302537466</v>
      </c>
      <c r="FG138" s="2">
        <f t="shared" si="166"/>
        <v>0.99721620269121258</v>
      </c>
      <c r="FH138" s="2">
        <f t="shared" si="166"/>
        <v>0.99743397899085873</v>
      </c>
      <c r="FI138" s="2">
        <f t="shared" si="166"/>
        <v>0.99753391769054855</v>
      </c>
      <c r="FJ138" s="2">
        <f t="shared" si="166"/>
        <v>0.99737430487375389</v>
      </c>
      <c r="FK138" s="2">
        <f t="shared" si="166"/>
        <v>0.99743366938519318</v>
      </c>
      <c r="FL138" s="2">
        <f t="shared" si="166"/>
        <v>0.99769390063473429</v>
      </c>
      <c r="FM138" s="2">
        <f t="shared" si="166"/>
        <v>0.99718861849015539</v>
      </c>
      <c r="FN138" s="2">
        <f t="shared" si="166"/>
        <v>0.99697225514961474</v>
      </c>
      <c r="FO138" s="2">
        <f t="shared" si="166"/>
        <v>0.99744313884070368</v>
      </c>
      <c r="FP138" s="2">
        <f t="shared" si="166"/>
        <v>0.99715235927143431</v>
      </c>
      <c r="FQ138" s="2">
        <f t="shared" si="166"/>
        <v>0.99726381928982966</v>
      </c>
      <c r="FR138" s="2">
        <f t="shared" si="166"/>
        <v>0.99713186212077842</v>
      </c>
      <c r="FS138" s="2">
        <f t="shared" si="166"/>
        <v>0.9969205111188929</v>
      </c>
      <c r="FT138" s="2">
        <f t="shared" si="166"/>
        <v>0.99666434285937766</v>
      </c>
      <c r="FU138" s="2">
        <f t="shared" si="166"/>
        <v>0.99701087390904364</v>
      </c>
      <c r="FW138" s="2">
        <f t="shared" si="156"/>
        <v>6.9482601683678563E-2</v>
      </c>
      <c r="FX138" s="2">
        <f t="shared" si="156"/>
        <v>8.3011397167890175E-2</v>
      </c>
      <c r="FY138" s="2">
        <f t="shared" si="156"/>
        <v>7.5601220504227504E-2</v>
      </c>
      <c r="FZ138" s="2">
        <f t="shared" si="156"/>
        <v>7.5656643141583976E-2</v>
      </c>
      <c r="GA138" s="2">
        <f t="shared" si="156"/>
        <v>6.852074384606624E-2</v>
      </c>
      <c r="GB138" s="2">
        <f t="shared" si="156"/>
        <v>7.0518820031869378E-2</v>
      </c>
      <c r="GC138" s="2">
        <f t="shared" si="156"/>
        <v>7.9184781822023861E-2</v>
      </c>
      <c r="GD138" s="2">
        <f t="shared" si="156"/>
        <v>7.903808308076618E-2</v>
      </c>
      <c r="GE138" s="2">
        <f t="shared" si="156"/>
        <v>0.10700592444321184</v>
      </c>
      <c r="GF138" s="2">
        <f t="shared" si="156"/>
        <v>0.10060819448584707</v>
      </c>
      <c r="GG138" s="2">
        <f t="shared" si="156"/>
        <v>9.1057997916188252E-2</v>
      </c>
      <c r="GH138" s="2">
        <f t="shared" si="156"/>
        <v>8.212587721113479E-2</v>
      </c>
      <c r="GI138" s="2">
        <f t="shared" si="156"/>
        <v>7.427904243285198E-2</v>
      </c>
      <c r="GJ138" s="2">
        <f t="shared" si="156"/>
        <v>5.9328300227357501E-2</v>
      </c>
      <c r="GK138" s="2">
        <f t="shared" si="156"/>
        <v>6.0715038515823418E-2</v>
      </c>
      <c r="GM138" s="86">
        <f t="shared" si="157"/>
        <v>3.6731479800658221E-47</v>
      </c>
      <c r="GN138" s="86">
        <f t="shared" si="157"/>
        <v>1.9611639642498809E-87</v>
      </c>
      <c r="GO138" s="86">
        <f t="shared" si="157"/>
        <v>8.0428434028019229E-92</v>
      </c>
      <c r="GP138" s="86">
        <f t="shared" si="157"/>
        <v>4.1206744691154026E-138</v>
      </c>
      <c r="GQ138" s="86">
        <f t="shared" si="157"/>
        <v>8.7306727517151583E-163</v>
      </c>
      <c r="GR138" s="86">
        <f t="shared" si="157"/>
        <v>3.2067867931457241E-156</v>
      </c>
      <c r="GS138" s="86">
        <f t="shared" si="157"/>
        <v>4.6218856541011832E-149</v>
      </c>
      <c r="GT138" s="86">
        <f t="shared" si="157"/>
        <v>1.1533076929331652E-147</v>
      </c>
      <c r="GU138" s="86">
        <f t="shared" si="157"/>
        <v>4.0659944624493811E-130</v>
      </c>
      <c r="GV138" s="86">
        <f t="shared" si="157"/>
        <v>2.2213089095649366E-131</v>
      </c>
      <c r="GW138" s="86">
        <f t="shared" si="157"/>
        <v>1.6871524953136666E-123</v>
      </c>
      <c r="GX138" s="86">
        <f t="shared" si="157"/>
        <v>4.0255706950446586E-147</v>
      </c>
      <c r="GY138" s="86">
        <f t="shared" si="157"/>
        <v>1.5728698279601743E-89</v>
      </c>
      <c r="GZ138" s="86">
        <f t="shared" si="157"/>
        <v>1.2216270586775256E-95</v>
      </c>
      <c r="HA138" s="86">
        <f t="shared" si="157"/>
        <v>3.2764803565931902E-89</v>
      </c>
      <c r="HC138" s="86">
        <f t="shared" si="153"/>
        <v>1.9255424477156672E-15</v>
      </c>
      <c r="HD138" s="86">
        <f t="shared" si="153"/>
        <v>8.0909551796662102E-33</v>
      </c>
      <c r="HE138" s="86">
        <f t="shared" si="153"/>
        <v>9.5323712640293732E-46</v>
      </c>
      <c r="HF138" s="86">
        <f t="shared" si="153"/>
        <v>1.9834755826244473E-70</v>
      </c>
      <c r="HG138" s="86">
        <f t="shared" si="153"/>
        <v>2.7224504847646925E-54</v>
      </c>
      <c r="HH138" s="86">
        <f t="shared" si="153"/>
        <v>2.5554715890157824E-58</v>
      </c>
      <c r="HI138" s="86">
        <f t="shared" si="153"/>
        <v>7.8002881471792375E-74</v>
      </c>
      <c r="HJ138" s="86">
        <f t="shared" si="153"/>
        <v>2.4816847396518843E-66</v>
      </c>
      <c r="HK138" s="86">
        <f t="shared" si="153"/>
        <v>2.0648446593389598E-63</v>
      </c>
      <c r="HL138" s="86">
        <f t="shared" si="161"/>
        <v>2.6690771901344991E-46</v>
      </c>
      <c r="HM138" s="86">
        <f t="shared" si="161"/>
        <v>2.9771093174847651E-49</v>
      </c>
      <c r="HN138" s="86">
        <f t="shared" si="161"/>
        <v>2.7435018787627194E-47</v>
      </c>
      <c r="HO138" s="86">
        <f t="shared" si="161"/>
        <v>7.9662457364322046E-40</v>
      </c>
      <c r="HP138" s="86">
        <f t="shared" si="161"/>
        <v>8.2798162231008359E-41</v>
      </c>
      <c r="HQ138" s="86">
        <f t="shared" si="161"/>
        <v>1.7363669318407561E-53</v>
      </c>
      <c r="HS138" s="86">
        <f t="shared" si="158"/>
        <v>0.33470836706124824</v>
      </c>
      <c r="HT138" s="86">
        <f t="shared" si="158"/>
        <v>0.45073045250164223</v>
      </c>
      <c r="HU138" s="86">
        <f t="shared" si="158"/>
        <v>0.39589252741157083</v>
      </c>
      <c r="HV138" s="86">
        <f t="shared" si="158"/>
        <v>0.40644378089313915</v>
      </c>
      <c r="HW138" s="86">
        <f t="shared" si="158"/>
        <v>0.33783277412404628</v>
      </c>
      <c r="HX138" s="86">
        <f t="shared" si="158"/>
        <v>0.39972715510788381</v>
      </c>
      <c r="HY138" s="86">
        <f t="shared" si="158"/>
        <v>0.46334970615104054</v>
      </c>
      <c r="HZ138" s="86">
        <f t="shared" si="158"/>
        <v>0.4458495354758838</v>
      </c>
      <c r="IA138" s="86">
        <f t="shared" si="158"/>
        <v>0.49639118623340345</v>
      </c>
      <c r="IB138" s="86">
        <f t="shared" si="158"/>
        <v>0.50797965026708403</v>
      </c>
      <c r="IC138" s="86">
        <f t="shared" si="158"/>
        <v>0.50862299356167917</v>
      </c>
      <c r="ID138" s="86">
        <f t="shared" si="158"/>
        <v>0.48357755413013914</v>
      </c>
      <c r="IE138" s="86">
        <f t="shared" si="158"/>
        <v>0.38945657876037748</v>
      </c>
      <c r="IF138" s="86">
        <f t="shared" si="158"/>
        <v>0.28525231045673305</v>
      </c>
      <c r="IG138" s="86">
        <f t="shared" si="158"/>
        <v>0.41892423741898838</v>
      </c>
      <c r="II138" s="86">
        <f t="shared" si="159"/>
        <v>7.460664780040238E-16</v>
      </c>
      <c r="IJ138" s="86">
        <f t="shared" si="159"/>
        <v>5.403465692087643E-13</v>
      </c>
      <c r="IK138" s="86">
        <f t="shared" si="159"/>
        <v>1.9297025637227549E-13</v>
      </c>
      <c r="IL138" s="86">
        <f t="shared" si="159"/>
        <v>2.0124086665759221E-14</v>
      </c>
      <c r="IM138" s="86">
        <f t="shared" si="159"/>
        <v>1.1454516263368874E-16</v>
      </c>
      <c r="IN138" s="86">
        <f t="shared" si="159"/>
        <v>2.0874027485911164E-15</v>
      </c>
      <c r="IO138" s="86">
        <f t="shared" si="159"/>
        <v>2.858992849739495E-16</v>
      </c>
      <c r="IP138" s="86">
        <f t="shared" si="159"/>
        <v>5.0163780907057822E-17</v>
      </c>
      <c r="IQ138" s="86">
        <f t="shared" si="159"/>
        <v>1.267229230784574E-12</v>
      </c>
      <c r="IR138" s="86">
        <f t="shared" si="159"/>
        <v>4.8722704275751913E-14</v>
      </c>
      <c r="IS138" s="86">
        <f t="shared" si="159"/>
        <v>4.6524939564248012E-15</v>
      </c>
      <c r="IT138" s="86">
        <f t="shared" si="159"/>
        <v>1.2900477849410588E-16</v>
      </c>
      <c r="IU138" s="86">
        <f t="shared" si="159"/>
        <v>5.5022134074196406E-17</v>
      </c>
      <c r="IV138" s="86">
        <f t="shared" si="159"/>
        <v>9.9903799908467893E-18</v>
      </c>
      <c r="IW138" s="86">
        <f t="shared" si="159"/>
        <v>3.8256765130634234E-12</v>
      </c>
      <c r="IY138" s="86">
        <f t="shared" si="160"/>
        <v>0.3347083670612509</v>
      </c>
      <c r="IZ138" s="86">
        <f t="shared" si="160"/>
        <v>0.45073045250218258</v>
      </c>
      <c r="JA138" s="86">
        <f t="shared" si="160"/>
        <v>0.39589252741176378</v>
      </c>
      <c r="JB138" s="86">
        <f t="shared" si="160"/>
        <v>0.4064437808931593</v>
      </c>
      <c r="JC138" s="86">
        <f t="shared" si="160"/>
        <v>0.33783277412404639</v>
      </c>
      <c r="JD138" s="86">
        <f t="shared" si="160"/>
        <v>0.39972715510788592</v>
      </c>
      <c r="JE138" s="86">
        <f t="shared" si="160"/>
        <v>0.46334970615104082</v>
      </c>
      <c r="JF138" s="86">
        <f t="shared" si="160"/>
        <v>0.44584953547588385</v>
      </c>
      <c r="JG138" s="86">
        <f t="shared" si="160"/>
        <v>0.49639118623467066</v>
      </c>
      <c r="JH138" s="86">
        <f t="shared" si="160"/>
        <v>0.50797965026713277</v>
      </c>
      <c r="JI138" s="86">
        <f t="shared" si="160"/>
        <v>0.50862299356168383</v>
      </c>
      <c r="JJ138" s="86">
        <f t="shared" si="160"/>
        <v>0.48357755413013925</v>
      </c>
      <c r="JK138" s="86">
        <f t="shared" si="160"/>
        <v>0.38945657876037754</v>
      </c>
      <c r="JL138" s="86">
        <f t="shared" si="160"/>
        <v>0.28525231045673305</v>
      </c>
      <c r="JM138" s="86">
        <f t="shared" si="160"/>
        <v>0.41892423742281404</v>
      </c>
    </row>
    <row r="139" spans="2:273" x14ac:dyDescent="0.25">
      <c r="B139" s="2">
        <v>112</v>
      </c>
      <c r="C139" s="37">
        <v>92.95</v>
      </c>
      <c r="D139" s="37">
        <v>90.462999999999994</v>
      </c>
      <c r="E139" s="37">
        <v>93.603999999999999</v>
      </c>
      <c r="F139" s="37">
        <v>100.407</v>
      </c>
      <c r="G139" s="37">
        <v>99.832999999999998</v>
      </c>
      <c r="H139" s="37">
        <v>98.611000000000004</v>
      </c>
      <c r="I139" s="37">
        <v>101.556</v>
      </c>
      <c r="J139" s="37">
        <v>106.185</v>
      </c>
      <c r="K139" s="37">
        <v>100.164</v>
      </c>
      <c r="L139" s="37">
        <v>105.22199999999999</v>
      </c>
      <c r="M139" s="37">
        <v>104.29600000000001</v>
      </c>
      <c r="N139" s="37">
        <v>107.333</v>
      </c>
      <c r="O139" s="37">
        <v>109.611</v>
      </c>
      <c r="P139" s="37">
        <v>132.709</v>
      </c>
      <c r="Q139" s="37">
        <v>169.89099999999999</v>
      </c>
      <c r="S139" s="4">
        <f t="shared" si="162"/>
        <v>94.247288481207661</v>
      </c>
      <c r="T139" s="4">
        <f t="shared" si="162"/>
        <v>90.240985122119454</v>
      </c>
      <c r="U139" s="4">
        <f t="shared" si="162"/>
        <v>92.669743891933905</v>
      </c>
      <c r="V139" s="4">
        <f t="shared" si="162"/>
        <v>101.2484241931877</v>
      </c>
      <c r="W139" s="4">
        <f t="shared" si="162"/>
        <v>100.09628612603915</v>
      </c>
      <c r="X139" s="4">
        <f t="shared" si="162"/>
        <v>98.590668179477262</v>
      </c>
      <c r="Y139" s="4">
        <f t="shared" si="162"/>
        <v>100.81895400171855</v>
      </c>
      <c r="Z139" s="4">
        <f t="shared" si="162"/>
        <v>105.89864535967645</v>
      </c>
      <c r="AA139" s="4">
        <f t="shared" si="162"/>
        <v>100.54811465734387</v>
      </c>
      <c r="AB139" s="4">
        <f t="shared" si="162"/>
        <v>104.32050736605109</v>
      </c>
      <c r="AC139" s="4">
        <f t="shared" si="162"/>
        <v>103.64463477180966</v>
      </c>
      <c r="AD139" s="4">
        <f t="shared" si="162"/>
        <v>107.11395622532942</v>
      </c>
      <c r="AE139" s="4">
        <f t="shared" si="162"/>
        <v>110.79947671004979</v>
      </c>
      <c r="AF139" s="4">
        <f t="shared" si="162"/>
        <v>133.26625536963732</v>
      </c>
      <c r="AG139" s="4">
        <f t="shared" si="162"/>
        <v>170.91197461619308</v>
      </c>
      <c r="AI139" s="4">
        <f t="shared" si="163"/>
        <v>-1.2972884812076586</v>
      </c>
      <c r="AJ139" s="4">
        <f t="shared" si="163"/>
        <v>0.22201487788053953</v>
      </c>
      <c r="AK139" s="4">
        <f t="shared" si="163"/>
        <v>0.93425610806609427</v>
      </c>
      <c r="AL139" s="4">
        <f t="shared" si="163"/>
        <v>-0.84142419318770578</v>
      </c>
      <c r="AM139" s="4">
        <f t="shared" si="163"/>
        <v>-0.26328612603914792</v>
      </c>
      <c r="AN139" s="4">
        <f t="shared" si="163"/>
        <v>2.033182052274185E-2</v>
      </c>
      <c r="AO139" s="4">
        <f t="shared" si="163"/>
        <v>0.73704599828144524</v>
      </c>
      <c r="AP139" s="4">
        <f t="shared" si="163"/>
        <v>0.28635464032355173</v>
      </c>
      <c r="AQ139" s="4">
        <f t="shared" si="163"/>
        <v>-0.38411465734387207</v>
      </c>
      <c r="AR139" s="4">
        <f t="shared" si="163"/>
        <v>0.90149263394890511</v>
      </c>
      <c r="AS139" s="4">
        <f t="shared" si="163"/>
        <v>0.65136522819034326</v>
      </c>
      <c r="AT139" s="4">
        <f t="shared" si="163"/>
        <v>0.21904377467058112</v>
      </c>
      <c r="AU139" s="4">
        <f t="shared" si="163"/>
        <v>-1.1884767100497839</v>
      </c>
      <c r="AV139" s="4">
        <f t="shared" si="163"/>
        <v>-0.5572553696373177</v>
      </c>
      <c r="AW139" s="4">
        <f t="shared" si="163"/>
        <v>-1.0209746161930866</v>
      </c>
      <c r="AY139" s="2">
        <f t="shared" si="154"/>
        <v>94.247288481207661</v>
      </c>
      <c r="AZ139" s="2">
        <f t="shared" si="154"/>
        <v>88.291067799275879</v>
      </c>
      <c r="BA139" s="2">
        <f t="shared" si="154"/>
        <v>89.387704562737269</v>
      </c>
      <c r="BB139" s="2">
        <f t="shared" si="154"/>
        <v>95.497970416526499</v>
      </c>
      <c r="BC139" s="2">
        <f t="shared" si="154"/>
        <v>92.127658572040389</v>
      </c>
      <c r="BD139" s="2">
        <f t="shared" si="154"/>
        <v>88.449086378695455</v>
      </c>
      <c r="BE139" s="2">
        <f t="shared" si="154"/>
        <v>89.920261027679373</v>
      </c>
      <c r="BF139" s="2">
        <f t="shared" si="154"/>
        <v>93.840358509491807</v>
      </c>
      <c r="BG139" s="2">
        <f t="shared" si="154"/>
        <v>93.318919261278637</v>
      </c>
      <c r="BH139" s="2">
        <f t="shared" si="154"/>
        <v>93.377709683108023</v>
      </c>
      <c r="BI139" s="2">
        <f t="shared" si="154"/>
        <v>92.269043038274276</v>
      </c>
      <c r="BJ139" s="2">
        <f t="shared" si="154"/>
        <v>92.893903945110509</v>
      </c>
      <c r="BK139" s="2">
        <f t="shared" si="154"/>
        <v>92.329983934216116</v>
      </c>
      <c r="BL139" s="2">
        <f t="shared" si="154"/>
        <v>94.229264219850265</v>
      </c>
      <c r="BM139" s="2">
        <f t="shared" si="154"/>
        <v>96.63570157669001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111.43290639210637</v>
      </c>
      <c r="DL139" s="2">
        <f t="shared" si="164"/>
        <v>117.22849715504979</v>
      </c>
      <c r="DM139" s="2">
        <f t="shared" si="164"/>
        <v>113.92918596491228</v>
      </c>
      <c r="DN139" s="2">
        <f t="shared" si="164"/>
        <v>121.83199738309739</v>
      </c>
      <c r="DO139" s="2">
        <f t="shared" si="164"/>
        <v>116.82921282416019</v>
      </c>
      <c r="DP139" s="2">
        <f t="shared" si="164"/>
        <v>109.299767260788</v>
      </c>
      <c r="DQ139" s="2">
        <f t="shared" si="164"/>
        <v>116.60924369747899</v>
      </c>
      <c r="DR139" s="2">
        <f t="shared" si="164"/>
        <v>118.41816898395723</v>
      </c>
      <c r="DS139" s="2">
        <f t="shared" si="164"/>
        <v>109.39506846846842</v>
      </c>
      <c r="DT139" s="2">
        <f t="shared" si="164"/>
        <v>109.19605994397759</v>
      </c>
      <c r="DU139" s="2">
        <f t="shared" si="164"/>
        <v>114.05116162464988</v>
      </c>
      <c r="DV139" s="2">
        <f t="shared" si="164"/>
        <v>111.83930793226381</v>
      </c>
      <c r="DW139" s="2">
        <f t="shared" si="164"/>
        <v>121.72332258064515</v>
      </c>
      <c r="DX139" s="2">
        <f t="shared" si="164"/>
        <v>111.09216114200966</v>
      </c>
      <c r="DY139" s="2">
        <f t="shared" si="164"/>
        <v>113.26426984126985</v>
      </c>
      <c r="EA139" s="2">
        <f t="shared" si="152"/>
        <v>94.196208795891366</v>
      </c>
      <c r="EB139" s="2">
        <f t="shared" si="152"/>
        <v>88.158075240919203</v>
      </c>
      <c r="EC139" s="2">
        <f t="shared" si="152"/>
        <v>89.32767591364771</v>
      </c>
      <c r="ED139" s="2">
        <f t="shared" si="152"/>
        <v>95.414091620452382</v>
      </c>
      <c r="EE139" s="2">
        <f t="shared" si="151"/>
        <v>92.041423042304245</v>
      </c>
      <c r="EF139" s="2">
        <f t="shared" si="151"/>
        <v>88.375197918178912</v>
      </c>
      <c r="EG139" s="2">
        <f t="shared" si="151"/>
        <v>89.822409184894951</v>
      </c>
      <c r="EH139" s="2">
        <f t="shared" si="151"/>
        <v>93.727210838871528</v>
      </c>
      <c r="EI139" s="2">
        <f t="shared" si="151"/>
        <v>93.382465646244825</v>
      </c>
      <c r="EJ139" s="2">
        <f t="shared" si="151"/>
        <v>93.414030044011582</v>
      </c>
      <c r="EK139" s="2">
        <f t="shared" si="151"/>
        <v>92.179536498535029</v>
      </c>
      <c r="EL139" s="2">
        <f t="shared" si="151"/>
        <v>92.771636804685272</v>
      </c>
      <c r="EM139" s="2">
        <f t="shared" si="135"/>
        <v>92.264883996847516</v>
      </c>
      <c r="EN139" s="2">
        <f t="shared" si="135"/>
        <v>94.180572486119686</v>
      </c>
      <c r="EO139" s="2">
        <f t="shared" si="135"/>
        <v>96.607300790118984</v>
      </c>
      <c r="EQ139" s="2">
        <f t="shared" si="165"/>
        <v>94.292768370882683</v>
      </c>
      <c r="ER139" s="2">
        <f t="shared" si="165"/>
        <v>88.877317827228495</v>
      </c>
      <c r="ES139" s="2">
        <f t="shared" si="165"/>
        <v>89.384611883152047</v>
      </c>
      <c r="ET139" s="2">
        <f t="shared" si="165"/>
        <v>95.664255878566479</v>
      </c>
      <c r="EU139" s="2">
        <f t="shared" si="165"/>
        <v>92.419327625083142</v>
      </c>
      <c r="EV139" s="2">
        <f t="shared" si="165"/>
        <v>88.764147091333797</v>
      </c>
      <c r="EW139" s="2">
        <f t="shared" si="165"/>
        <v>90.160745516682539</v>
      </c>
      <c r="EX139" s="2">
        <f t="shared" si="165"/>
        <v>94.249832348804048</v>
      </c>
      <c r="EY139" s="2">
        <f t="shared" si="165"/>
        <v>92.51366621981191</v>
      </c>
      <c r="EZ139" s="2">
        <f t="shared" si="165"/>
        <v>92.706342798903634</v>
      </c>
      <c r="FA139" s="2">
        <f t="shared" si="165"/>
        <v>92.532300861249396</v>
      </c>
      <c r="FB139" s="2">
        <f t="shared" si="165"/>
        <v>93.581763959562522</v>
      </c>
      <c r="FC139" s="2">
        <f t="shared" si="165"/>
        <v>92.046530812653018</v>
      </c>
      <c r="FD139" s="2">
        <f t="shared" si="165"/>
        <v>94.137731285983264</v>
      </c>
      <c r="FE139" s="2">
        <f t="shared" si="165"/>
        <v>96.350143234545911</v>
      </c>
      <c r="FG139" s="2">
        <f t="shared" si="166"/>
        <v>0.99746052465059498</v>
      </c>
      <c r="FH139" s="2">
        <f t="shared" si="166"/>
        <v>0.99765923252240418</v>
      </c>
      <c r="FI139" s="2">
        <f t="shared" si="166"/>
        <v>0.99775041806959963</v>
      </c>
      <c r="FJ139" s="2">
        <f t="shared" si="166"/>
        <v>0.9976047842108241</v>
      </c>
      <c r="FK139" s="2">
        <f t="shared" si="166"/>
        <v>0.99765895003112504</v>
      </c>
      <c r="FL139" s="2">
        <f t="shared" si="166"/>
        <v>0.99789638553415849</v>
      </c>
      <c r="FM139" s="2">
        <f t="shared" si="166"/>
        <v>0.99743535517044613</v>
      </c>
      <c r="FN139" s="2">
        <f t="shared" si="166"/>
        <v>0.99723792803756628</v>
      </c>
      <c r="FO139" s="2">
        <f t="shared" si="166"/>
        <v>0.99766759017160311</v>
      </c>
      <c r="FP139" s="2">
        <f t="shared" si="166"/>
        <v>0.99740226989776026</v>
      </c>
      <c r="FQ139" s="2">
        <f t="shared" si="166"/>
        <v>0.99750397260469936</v>
      </c>
      <c r="FR139" s="2">
        <f t="shared" si="166"/>
        <v>0.99738356686911889</v>
      </c>
      <c r="FS139" s="2">
        <f t="shared" si="166"/>
        <v>0.99719071155134376</v>
      </c>
      <c r="FT139" s="2">
        <f t="shared" si="166"/>
        <v>0.99695695139152296</v>
      </c>
      <c r="FU139" s="2">
        <f t="shared" si="166"/>
        <v>0.99727316741871175</v>
      </c>
      <c r="FW139" s="2">
        <f t="shared" si="156"/>
        <v>7.5678840407187323E-2</v>
      </c>
      <c r="FX139" s="2">
        <f t="shared" si="156"/>
        <v>9.0297017190483359E-2</v>
      </c>
      <c r="FY139" s="2">
        <f t="shared" si="156"/>
        <v>8.2294842056055195E-2</v>
      </c>
      <c r="FZ139" s="2">
        <f t="shared" si="156"/>
        <v>8.2354734564326043E-2</v>
      </c>
      <c r="GA139" s="2">
        <f t="shared" si="156"/>
        <v>7.4638087295595387E-2</v>
      </c>
      <c r="GB139" s="2">
        <f t="shared" si="156"/>
        <v>7.6799838687481359E-2</v>
      </c>
      <c r="GC139" s="2">
        <f t="shared" si="156"/>
        <v>8.6166111684118904E-2</v>
      </c>
      <c r="GD139" s="2">
        <f t="shared" si="156"/>
        <v>8.6007687299211724E-2</v>
      </c>
      <c r="GE139" s="2">
        <f t="shared" si="156"/>
        <v>0.11613075941039663</v>
      </c>
      <c r="GF139" s="2">
        <f t="shared" si="156"/>
        <v>0.10925421587519096</v>
      </c>
      <c r="GG139" s="2">
        <f t="shared" si="156"/>
        <v>9.8973615067172713E-2</v>
      </c>
      <c r="GH139" s="2">
        <f t="shared" si="156"/>
        <v>8.9341350333153616E-2</v>
      </c>
      <c r="GI139" s="2">
        <f t="shared" si="156"/>
        <v>8.0865840933175517E-2</v>
      </c>
      <c r="GJ139" s="2">
        <f t="shared" si="156"/>
        <v>6.4681955384992856E-2</v>
      </c>
      <c r="GK139" s="2">
        <f t="shared" si="156"/>
        <v>6.6185025383532617E-2</v>
      </c>
      <c r="GM139" s="86">
        <f t="shared" si="157"/>
        <v>4.1066786444278197E-49</v>
      </c>
      <c r="GN139" s="86">
        <f t="shared" si="157"/>
        <v>4.6439105573462305E-91</v>
      </c>
      <c r="GO139" s="86">
        <f t="shared" si="157"/>
        <v>1.1569663031809478E-95</v>
      </c>
      <c r="GP139" s="86">
        <f t="shared" si="157"/>
        <v>7.033120052358563E-144</v>
      </c>
      <c r="GQ139" s="86">
        <f t="shared" si="157"/>
        <v>1.0385952920440034E-169</v>
      </c>
      <c r="GR139" s="86">
        <f t="shared" si="157"/>
        <v>8.5481578062211662E-163</v>
      </c>
      <c r="GS139" s="86">
        <f t="shared" si="157"/>
        <v>2.9464858412963136E-155</v>
      </c>
      <c r="GT139" s="86">
        <f t="shared" si="157"/>
        <v>6.6488575191204735E-154</v>
      </c>
      <c r="GU139" s="86">
        <f t="shared" si="157"/>
        <v>1.6990247595820127E-135</v>
      </c>
      <c r="GV139" s="86">
        <f t="shared" si="157"/>
        <v>6.1695766152266555E-137</v>
      </c>
      <c r="GW139" s="86">
        <f t="shared" si="157"/>
        <v>1.229736881426827E-128</v>
      </c>
      <c r="GX139" s="86">
        <f t="shared" si="157"/>
        <v>3.1280362973546726E-153</v>
      </c>
      <c r="GY139" s="86">
        <f t="shared" si="157"/>
        <v>3.2783890682360209E-93</v>
      </c>
      <c r="GZ139" s="86">
        <f t="shared" si="157"/>
        <v>1.3500372765832612E-99</v>
      </c>
      <c r="HA139" s="86">
        <f t="shared" si="157"/>
        <v>1.0376397225798916E-92</v>
      </c>
      <c r="HC139" s="86">
        <f t="shared" si="153"/>
        <v>1.9120801940810195E-16</v>
      </c>
      <c r="HD139" s="86">
        <f t="shared" si="153"/>
        <v>4.9147349186567058E-35</v>
      </c>
      <c r="HE139" s="86">
        <f t="shared" si="153"/>
        <v>6.2084645352074259E-49</v>
      </c>
      <c r="HF139" s="86">
        <f t="shared" si="153"/>
        <v>2.6962637838200322E-75</v>
      </c>
      <c r="HG139" s="86">
        <f t="shared" si="153"/>
        <v>3.9947691824431128E-58</v>
      </c>
      <c r="HH139" s="86">
        <f t="shared" si="153"/>
        <v>2.3572004441116276E-62</v>
      </c>
      <c r="HI139" s="86">
        <f t="shared" si="153"/>
        <v>7.2906289604664682E-79</v>
      </c>
      <c r="HJ139" s="86">
        <f t="shared" si="153"/>
        <v>6.4626832310638643E-71</v>
      </c>
      <c r="HK139" s="86">
        <f t="shared" si="153"/>
        <v>1.4082789331159849E-67</v>
      </c>
      <c r="HL139" s="86">
        <f t="shared" si="161"/>
        <v>2.0684841156990946E-49</v>
      </c>
      <c r="HM139" s="86">
        <f t="shared" si="161"/>
        <v>1.6625565962121194E-52</v>
      </c>
      <c r="HN139" s="86">
        <f t="shared" si="161"/>
        <v>2.0041174828011968E-50</v>
      </c>
      <c r="HO139" s="86">
        <f t="shared" si="161"/>
        <v>1.7019101164207437E-42</v>
      </c>
      <c r="HP139" s="86">
        <f t="shared" si="161"/>
        <v>1.3590941368590668E-43</v>
      </c>
      <c r="HQ139" s="86">
        <f t="shared" si="161"/>
        <v>6.7447195322538159E-57</v>
      </c>
      <c r="HS139" s="86">
        <f t="shared" si="158"/>
        <v>0.42350266902172762</v>
      </c>
      <c r="HT139" s="86">
        <f t="shared" si="158"/>
        <v>0.50022667460974213</v>
      </c>
      <c r="HU139" s="86">
        <f t="shared" si="158"/>
        <v>0.46753500046335361</v>
      </c>
      <c r="HV139" s="86">
        <f t="shared" si="158"/>
        <v>0.4768593264807624</v>
      </c>
      <c r="HW139" s="86">
        <f t="shared" si="158"/>
        <v>0.42792956639795082</v>
      </c>
      <c r="HX139" s="86">
        <f t="shared" si="158"/>
        <v>0.47283779696145561</v>
      </c>
      <c r="HY139" s="86">
        <f t="shared" si="158"/>
        <v>0.50671399241360127</v>
      </c>
      <c r="HZ139" s="86">
        <f t="shared" si="158"/>
        <v>0.50201209031601013</v>
      </c>
      <c r="IA139" s="86">
        <f t="shared" si="158"/>
        <v>0.43047551436216536</v>
      </c>
      <c r="IB139" s="86">
        <f t="shared" si="158"/>
        <v>0.48449706202087844</v>
      </c>
      <c r="IC139" s="86">
        <f t="shared" si="158"/>
        <v>0.4783332991244279</v>
      </c>
      <c r="ID139" s="86">
        <f t="shared" si="158"/>
        <v>0.50825945504188486</v>
      </c>
      <c r="IE139" s="86">
        <f t="shared" si="158"/>
        <v>0.47053302546483422</v>
      </c>
      <c r="IF139" s="86">
        <f t="shared" si="158"/>
        <v>0.37380136070832976</v>
      </c>
      <c r="IG139" s="86">
        <f t="shared" si="158"/>
        <v>0.49403525801039516</v>
      </c>
      <c r="II139" s="86">
        <f t="shared" si="159"/>
        <v>7.4541254244625478E-15</v>
      </c>
      <c r="IJ139" s="86">
        <f t="shared" si="159"/>
        <v>3.9736863122520729E-12</v>
      </c>
      <c r="IK139" s="86">
        <f t="shared" si="159"/>
        <v>1.4100613210628258E-12</v>
      </c>
      <c r="IL139" s="86">
        <f t="shared" si="159"/>
        <v>1.7278305526258391E-13</v>
      </c>
      <c r="IM139" s="86">
        <f t="shared" si="159"/>
        <v>1.2841179325644158E-15</v>
      </c>
      <c r="IN139" s="86">
        <f t="shared" si="159"/>
        <v>1.9696686680083115E-14</v>
      </c>
      <c r="IO139" s="86">
        <f t="shared" si="159"/>
        <v>3.4877582493099514E-15</v>
      </c>
      <c r="IP139" s="86">
        <f t="shared" si="159"/>
        <v>6.9299553395435376E-16</v>
      </c>
      <c r="IQ139" s="86">
        <f t="shared" si="159"/>
        <v>1.1235168740548059E-11</v>
      </c>
      <c r="IR139" s="86">
        <f t="shared" si="159"/>
        <v>5.2579800716250775E-13</v>
      </c>
      <c r="IS139" s="86">
        <f t="shared" si="159"/>
        <v>5.3828035782467178E-14</v>
      </c>
      <c r="IT139" s="86">
        <f t="shared" si="159"/>
        <v>1.7376813185214566E-15</v>
      </c>
      <c r="IU139" s="86">
        <f t="shared" si="159"/>
        <v>7.0499634831710763E-16</v>
      </c>
      <c r="IV139" s="86">
        <f t="shared" si="159"/>
        <v>1.1488337162280367E-16</v>
      </c>
      <c r="IW139" s="86">
        <f t="shared" si="159"/>
        <v>1.9464582279425623E-11</v>
      </c>
      <c r="IY139" s="86">
        <f t="shared" si="160"/>
        <v>0.42350266902173522</v>
      </c>
      <c r="IZ139" s="86">
        <f t="shared" si="160"/>
        <v>0.50022667461371584</v>
      </c>
      <c r="JA139" s="86">
        <f t="shared" si="160"/>
        <v>0.46753500046476365</v>
      </c>
      <c r="JB139" s="86">
        <f t="shared" si="160"/>
        <v>0.47685932648093521</v>
      </c>
      <c r="JC139" s="86">
        <f t="shared" si="160"/>
        <v>0.4279295663979521</v>
      </c>
      <c r="JD139" s="86">
        <f t="shared" si="160"/>
        <v>0.47283779696147532</v>
      </c>
      <c r="JE139" s="86">
        <f t="shared" si="160"/>
        <v>0.50671399241360471</v>
      </c>
      <c r="JF139" s="86">
        <f t="shared" si="160"/>
        <v>0.5020120903160108</v>
      </c>
      <c r="JG139" s="86">
        <f t="shared" si="160"/>
        <v>0.43047551437340054</v>
      </c>
      <c r="JH139" s="86">
        <f t="shared" si="160"/>
        <v>0.48449706202140425</v>
      </c>
      <c r="JI139" s="86">
        <f t="shared" si="160"/>
        <v>0.47833329912448175</v>
      </c>
      <c r="JJ139" s="86">
        <f t="shared" si="160"/>
        <v>0.50825945504188663</v>
      </c>
      <c r="JK139" s="86">
        <f t="shared" si="160"/>
        <v>0.47053302546483494</v>
      </c>
      <c r="JL139" s="86">
        <f t="shared" si="160"/>
        <v>0.37380136070832987</v>
      </c>
      <c r="JM139" s="86">
        <f t="shared" si="160"/>
        <v>0.49403525802985976</v>
      </c>
    </row>
    <row r="140" spans="2:273" x14ac:dyDescent="0.25">
      <c r="B140" s="2">
        <v>113</v>
      </c>
      <c r="C140" s="37">
        <v>92.632999999999996</v>
      </c>
      <c r="D140" s="37">
        <v>89.352000000000004</v>
      </c>
      <c r="E140" s="37">
        <v>92.075000000000003</v>
      </c>
      <c r="F140" s="37">
        <v>99.593000000000004</v>
      </c>
      <c r="G140" s="37">
        <v>100.556</v>
      </c>
      <c r="H140" s="37">
        <v>97.537000000000006</v>
      </c>
      <c r="I140" s="37">
        <v>97.980999999999995</v>
      </c>
      <c r="J140" s="37">
        <v>103.426</v>
      </c>
      <c r="K140" s="37">
        <v>96.891000000000005</v>
      </c>
      <c r="L140" s="37">
        <v>99.759</v>
      </c>
      <c r="M140" s="37">
        <v>100.13</v>
      </c>
      <c r="N140" s="37">
        <v>102.944</v>
      </c>
      <c r="O140" s="37">
        <v>108.574</v>
      </c>
      <c r="P140" s="37">
        <v>135.291</v>
      </c>
      <c r="Q140" s="37">
        <v>169.21799999999999</v>
      </c>
      <c r="S140" s="4">
        <f t="shared" si="162"/>
        <v>94.137168762037049</v>
      </c>
      <c r="T140" s="4">
        <f t="shared" si="162"/>
        <v>89.701635101964953</v>
      </c>
      <c r="U140" s="4">
        <f t="shared" si="162"/>
        <v>92.246535642838182</v>
      </c>
      <c r="V140" s="4">
        <f t="shared" si="162"/>
        <v>100.42463746192497</v>
      </c>
      <c r="W140" s="4">
        <f t="shared" si="162"/>
        <v>99.667597496756272</v>
      </c>
      <c r="X140" s="4">
        <f t="shared" si="162"/>
        <v>97.426187211538462</v>
      </c>
      <c r="Y140" s="4">
        <f t="shared" si="162"/>
        <v>98.307097916629772</v>
      </c>
      <c r="Z140" s="4">
        <f t="shared" si="162"/>
        <v>103.3377269585304</v>
      </c>
      <c r="AA140" s="4">
        <f t="shared" si="162"/>
        <v>97.392942620514802</v>
      </c>
      <c r="AB140" s="4">
        <f t="shared" si="162"/>
        <v>100.35391050239434</v>
      </c>
      <c r="AC140" s="4">
        <f t="shared" si="162"/>
        <v>99.325270845885782</v>
      </c>
      <c r="AD140" s="4">
        <f t="shared" si="162"/>
        <v>103.10958986730461</v>
      </c>
      <c r="AE140" s="4">
        <f t="shared" si="162"/>
        <v>108.7473728704898</v>
      </c>
      <c r="AF140" s="4">
        <f t="shared" si="162"/>
        <v>136.19443002086626</v>
      </c>
      <c r="AG140" s="4">
        <f t="shared" si="162"/>
        <v>170.51180868350562</v>
      </c>
      <c r="AI140" s="4">
        <f t="shared" si="163"/>
        <v>-1.5041687620370539</v>
      </c>
      <c r="AJ140" s="4">
        <f t="shared" si="163"/>
        <v>-0.34963510196494951</v>
      </c>
      <c r="AK140" s="4">
        <f t="shared" si="163"/>
        <v>-0.17153564283817957</v>
      </c>
      <c r="AL140" s="4">
        <f t="shared" si="163"/>
        <v>-0.83163746192497001</v>
      </c>
      <c r="AM140" s="4">
        <f t="shared" si="163"/>
        <v>0.88840250324372505</v>
      </c>
      <c r="AN140" s="4">
        <f t="shared" si="163"/>
        <v>0.11081278846154419</v>
      </c>
      <c r="AO140" s="4">
        <f t="shared" si="163"/>
        <v>-0.32609791662977727</v>
      </c>
      <c r="AP140" s="4">
        <f t="shared" si="163"/>
        <v>8.8273041469605573E-2</v>
      </c>
      <c r="AQ140" s="4">
        <f t="shared" si="163"/>
        <v>-0.50194262051479654</v>
      </c>
      <c r="AR140" s="4">
        <f t="shared" si="163"/>
        <v>-0.59491050239434173</v>
      </c>
      <c r="AS140" s="4">
        <f t="shared" si="163"/>
        <v>0.80472915411421297</v>
      </c>
      <c r="AT140" s="4">
        <f t="shared" si="163"/>
        <v>-0.1655898673046039</v>
      </c>
      <c r="AU140" s="4">
        <f t="shared" si="163"/>
        <v>-0.17337287048979988</v>
      </c>
      <c r="AV140" s="4">
        <f t="shared" si="163"/>
        <v>-0.90343002086626711</v>
      </c>
      <c r="AW140" s="4">
        <f t="shared" si="163"/>
        <v>-1.2938086835056311</v>
      </c>
      <c r="AY140" s="2">
        <f t="shared" si="154"/>
        <v>94.137168762037049</v>
      </c>
      <c r="AZ140" s="2">
        <f t="shared" si="154"/>
        <v>88.06103358455384</v>
      </c>
      <c r="BA140" s="2">
        <f t="shared" si="154"/>
        <v>89.230811475237715</v>
      </c>
      <c r="BB140" s="2">
        <f t="shared" si="154"/>
        <v>95.270884837148728</v>
      </c>
      <c r="BC140" s="2">
        <f t="shared" si="154"/>
        <v>91.924305984217966</v>
      </c>
      <c r="BD140" s="2">
        <f t="shared" si="154"/>
        <v>88.268907725504349</v>
      </c>
      <c r="BE140" s="2">
        <f t="shared" si="154"/>
        <v>89.731005926214593</v>
      </c>
      <c r="BF140" s="2">
        <f t="shared" si="154"/>
        <v>93.609681034363177</v>
      </c>
      <c r="BG140" s="2">
        <f t="shared" si="154"/>
        <v>93.173278400046769</v>
      </c>
      <c r="BH140" s="2">
        <f t="shared" si="154"/>
        <v>93.242439348508086</v>
      </c>
      <c r="BI140" s="2">
        <f t="shared" si="154"/>
        <v>92.02561505330857</v>
      </c>
      <c r="BJ140" s="2">
        <f t="shared" si="154"/>
        <v>92.625514649003549</v>
      </c>
      <c r="BK140" s="2">
        <f t="shared" si="154"/>
        <v>92.204180516834597</v>
      </c>
      <c r="BL140" s="2">
        <f t="shared" si="154"/>
        <v>94.109080212533968</v>
      </c>
      <c r="BM140" s="2">
        <f t="shared" si="154"/>
        <v>96.527934162986085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111.50593354783352</v>
      </c>
      <c r="DL140" s="2">
        <f t="shared" si="164"/>
        <v>117.37840825035562</v>
      </c>
      <c r="DM140" s="2">
        <f t="shared" si="164"/>
        <v>114.03020661268556</v>
      </c>
      <c r="DN140" s="2">
        <f t="shared" si="164"/>
        <v>121.98415941655942</v>
      </c>
      <c r="DO140" s="2">
        <f t="shared" si="164"/>
        <v>116.92411128132181</v>
      </c>
      <c r="DP140" s="2">
        <f t="shared" si="164"/>
        <v>109.341654315197</v>
      </c>
      <c r="DQ140" s="2">
        <f t="shared" si="164"/>
        <v>116.73846126814362</v>
      </c>
      <c r="DR140" s="2">
        <f t="shared" si="164"/>
        <v>118.47323529411766</v>
      </c>
      <c r="DS140" s="2">
        <f t="shared" si="164"/>
        <v>109.34780990990987</v>
      </c>
      <c r="DT140" s="2">
        <f t="shared" si="164"/>
        <v>109.15719663865546</v>
      </c>
      <c r="DU140" s="2">
        <f t="shared" si="164"/>
        <v>114.07686890756304</v>
      </c>
      <c r="DV140" s="2">
        <f t="shared" si="164"/>
        <v>111.87406261140819</v>
      </c>
      <c r="DW140" s="2">
        <f t="shared" si="164"/>
        <v>121.90040564516127</v>
      </c>
      <c r="DX140" s="2">
        <f t="shared" si="164"/>
        <v>111.154713088617</v>
      </c>
      <c r="DY140" s="2">
        <f t="shared" si="164"/>
        <v>113.33393711843712</v>
      </c>
      <c r="EA140" s="2">
        <f t="shared" si="152"/>
        <v>94.087896443068914</v>
      </c>
      <c r="EB140" s="2">
        <f t="shared" si="152"/>
        <v>87.92086693847294</v>
      </c>
      <c r="EC140" s="2">
        <f t="shared" si="152"/>
        <v>89.174270832228302</v>
      </c>
      <c r="ED140" s="2">
        <f t="shared" si="152"/>
        <v>95.187783833222042</v>
      </c>
      <c r="EE140" s="2">
        <f t="shared" si="151"/>
        <v>91.836881863186335</v>
      </c>
      <c r="EF140" s="2">
        <f t="shared" si="151"/>
        <v>88.192832989750585</v>
      </c>
      <c r="EG140" s="2">
        <f t="shared" si="151"/>
        <v>89.633116497986691</v>
      </c>
      <c r="EH140" s="2">
        <f t="shared" si="151"/>
        <v>93.493574105212573</v>
      </c>
      <c r="EI140" s="2">
        <f t="shared" si="151"/>
        <v>93.256300645641417</v>
      </c>
      <c r="EJ140" s="2">
        <f t="shared" si="151"/>
        <v>93.296209523615474</v>
      </c>
      <c r="EK140" s="2">
        <f t="shared" si="151"/>
        <v>91.933715572918317</v>
      </c>
      <c r="EL140" s="2">
        <f t="shared" si="151"/>
        <v>92.492961156676145</v>
      </c>
      <c r="EM140" s="2">
        <f t="shared" si="135"/>
        <v>92.149335505996135</v>
      </c>
      <c r="EN140" s="2">
        <f t="shared" si="135"/>
        <v>94.065008420727949</v>
      </c>
      <c r="EO140" s="2">
        <f t="shared" si="135"/>
        <v>96.505683770774681</v>
      </c>
      <c r="EQ140" s="2">
        <f t="shared" si="165"/>
        <v>94.196208673875972</v>
      </c>
      <c r="ER140" s="2">
        <f t="shared" si="165"/>
        <v>88.708077544395934</v>
      </c>
      <c r="ES140" s="2">
        <f t="shared" si="165"/>
        <v>89.236098448906333</v>
      </c>
      <c r="ET140" s="2">
        <f t="shared" si="165"/>
        <v>95.461848256859156</v>
      </c>
      <c r="EU140" s="2">
        <f t="shared" si="165"/>
        <v>92.253480439284729</v>
      </c>
      <c r="EV140" s="2">
        <f t="shared" si="165"/>
        <v>88.617438920790306</v>
      </c>
      <c r="EW140" s="2">
        <f t="shared" si="165"/>
        <v>90.00105712566139</v>
      </c>
      <c r="EX140" s="2">
        <f t="shared" si="165"/>
        <v>94.062024712941408</v>
      </c>
      <c r="EY140" s="2">
        <f t="shared" si="165"/>
        <v>92.325112993615306</v>
      </c>
      <c r="EZ140" s="2">
        <f t="shared" si="165"/>
        <v>92.525567964763241</v>
      </c>
      <c r="FA140" s="2">
        <f t="shared" si="165"/>
        <v>92.319605852580978</v>
      </c>
      <c r="FB140" s="2">
        <f t="shared" si="165"/>
        <v>93.38147110036688</v>
      </c>
      <c r="FC140" s="2">
        <f t="shared" si="165"/>
        <v>91.906112037039989</v>
      </c>
      <c r="FD140" s="2">
        <f t="shared" si="165"/>
        <v>94.017197214127961</v>
      </c>
      <c r="FE140" s="2">
        <f t="shared" si="165"/>
        <v>96.233740166554341</v>
      </c>
      <c r="FG140" s="2">
        <f t="shared" si="166"/>
        <v>0.99768345333127317</v>
      </c>
      <c r="FH140" s="2">
        <f t="shared" si="166"/>
        <v>0.99786475490831761</v>
      </c>
      <c r="FI140" s="2">
        <f t="shared" si="166"/>
        <v>0.99794795071522968</v>
      </c>
      <c r="FJ140" s="2">
        <f t="shared" si="166"/>
        <v>0.99781507675848857</v>
      </c>
      <c r="FK140" s="2">
        <f t="shared" si="166"/>
        <v>0.99786449716704362</v>
      </c>
      <c r="FL140" s="2">
        <f t="shared" si="166"/>
        <v>0.99808112563075491</v>
      </c>
      <c r="FM140" s="2">
        <f t="shared" si="166"/>
        <v>0.9976604881798985</v>
      </c>
      <c r="FN140" s="2">
        <f t="shared" si="166"/>
        <v>0.99748034807414088</v>
      </c>
      <c r="FO140" s="2">
        <f t="shared" si="166"/>
        <v>0.99787238031013725</v>
      </c>
      <c r="FP140" s="2">
        <f t="shared" si="166"/>
        <v>0.99763030034182965</v>
      </c>
      <c r="FQ140" s="2">
        <f t="shared" si="166"/>
        <v>0.99772309589883779</v>
      </c>
      <c r="FR140" s="2">
        <f t="shared" si="166"/>
        <v>0.9976132351485405</v>
      </c>
      <c r="FS140" s="2">
        <f t="shared" si="166"/>
        <v>0.99743726500934682</v>
      </c>
      <c r="FT140" s="2">
        <f t="shared" si="166"/>
        <v>0.99722396338588537</v>
      </c>
      <c r="FU140" s="2">
        <f t="shared" si="166"/>
        <v>0.9975125022991792</v>
      </c>
      <c r="FW140" s="2">
        <f t="shared" si="156"/>
        <v>8.2378721875171548E-2</v>
      </c>
      <c r="FX140" s="2">
        <f t="shared" si="156"/>
        <v>9.8153626234593783E-2</v>
      </c>
      <c r="FY140" s="2">
        <f t="shared" si="156"/>
        <v>8.9523712318559656E-2</v>
      </c>
      <c r="FZ140" s="2">
        <f t="shared" si="156"/>
        <v>8.9588352258707066E-2</v>
      </c>
      <c r="GA140" s="2">
        <f t="shared" si="156"/>
        <v>8.1253929994663854E-2</v>
      </c>
      <c r="GB140" s="2">
        <f t="shared" si="156"/>
        <v>8.3589987746335026E-2</v>
      </c>
      <c r="GC140" s="2">
        <f t="shared" si="156"/>
        <v>9.3700317815085435E-2</v>
      </c>
      <c r="GD140" s="2">
        <f t="shared" si="156"/>
        <v>9.3529458858516309E-2</v>
      </c>
      <c r="GE140" s="2">
        <f t="shared" si="156"/>
        <v>0.12592398244304331</v>
      </c>
      <c r="GF140" s="2">
        <f t="shared" si="156"/>
        <v>0.11854532084695886</v>
      </c>
      <c r="GG140" s="2">
        <f t="shared" si="156"/>
        <v>0.10749595399549357</v>
      </c>
      <c r="GH140" s="2">
        <f t="shared" si="156"/>
        <v>9.7123685790421369E-2</v>
      </c>
      <c r="GI140" s="2">
        <f t="shared" si="156"/>
        <v>8.7981220350173514E-2</v>
      </c>
      <c r="GJ140" s="2">
        <f t="shared" si="156"/>
        <v>7.0482514792522988E-2</v>
      </c>
      <c r="GK140" s="2">
        <f t="shared" si="156"/>
        <v>7.2109985288888623E-2</v>
      </c>
      <c r="GM140" s="86">
        <f t="shared" si="157"/>
        <v>4.1806019411467944E-51</v>
      </c>
      <c r="GN140" s="86">
        <f t="shared" si="157"/>
        <v>9.2545626930582914E-95</v>
      </c>
      <c r="GO140" s="86">
        <f t="shared" si="157"/>
        <v>1.384243606484923E-99</v>
      </c>
      <c r="GP140" s="86">
        <f t="shared" si="157"/>
        <v>9.1201284008034873E-150</v>
      </c>
      <c r="GQ140" s="86">
        <f t="shared" si="157"/>
        <v>8.8348269435634715E-177</v>
      </c>
      <c r="GR140" s="86">
        <f t="shared" si="157"/>
        <v>1.6626437870291241E-169</v>
      </c>
      <c r="GS140" s="86">
        <f t="shared" si="157"/>
        <v>1.4005670602515876E-161</v>
      </c>
      <c r="GT140" s="86">
        <f t="shared" si="157"/>
        <v>2.8383666731103066E-160</v>
      </c>
      <c r="GU140" s="86">
        <f t="shared" si="157"/>
        <v>5.5079259260808563E-141</v>
      </c>
      <c r="GV140" s="86">
        <f t="shared" si="157"/>
        <v>1.3105764972515919E-142</v>
      </c>
      <c r="GW140" s="86">
        <f t="shared" si="157"/>
        <v>7.0222091201669458E-134</v>
      </c>
      <c r="GX140" s="86">
        <f t="shared" si="157"/>
        <v>1.8200837233758655E-159</v>
      </c>
      <c r="GY140" s="86">
        <f t="shared" si="157"/>
        <v>5.7443860825844876E-97</v>
      </c>
      <c r="GZ140" s="86">
        <f t="shared" si="157"/>
        <v>1.2368222919968187E-103</v>
      </c>
      <c r="HA140" s="86">
        <f t="shared" si="157"/>
        <v>2.80703642400381E-96</v>
      </c>
      <c r="HC140" s="86">
        <f t="shared" si="153"/>
        <v>1.7560295098478901E-17</v>
      </c>
      <c r="HD140" s="86">
        <f t="shared" si="153"/>
        <v>2.5104182291917501E-37</v>
      </c>
      <c r="HE140" s="86">
        <f t="shared" si="153"/>
        <v>3.1359415452654639E-52</v>
      </c>
      <c r="HF140" s="86">
        <f t="shared" si="153"/>
        <v>2.5017284181070683E-80</v>
      </c>
      <c r="HG140" s="86">
        <f t="shared" si="153"/>
        <v>4.304822075451506E-62</v>
      </c>
      <c r="HH140" s="86">
        <f t="shared" si="153"/>
        <v>1.5817922819316922E-66</v>
      </c>
      <c r="HI140" s="86">
        <f t="shared" si="153"/>
        <v>4.6186115463109103E-84</v>
      </c>
      <c r="HJ140" s="86">
        <f t="shared" si="153"/>
        <v>1.1739576234189663E-75</v>
      </c>
      <c r="HK140" s="86">
        <f t="shared" si="153"/>
        <v>7.0309282747756773E-72</v>
      </c>
      <c r="HL140" s="86">
        <f t="shared" si="161"/>
        <v>1.2614717130532275E-52</v>
      </c>
      <c r="HM140" s="86">
        <f t="shared" si="161"/>
        <v>7.2589398557537775E-56</v>
      </c>
      <c r="HN140" s="86">
        <f t="shared" si="161"/>
        <v>1.1533749155793603E-53</v>
      </c>
      <c r="HO140" s="86">
        <f t="shared" si="161"/>
        <v>2.9587668233664609E-45</v>
      </c>
      <c r="HP140" s="86">
        <f t="shared" si="161"/>
        <v>1.7930642257491113E-46</v>
      </c>
      <c r="HQ140" s="86">
        <f t="shared" si="161"/>
        <v>2.0425422592669054E-60</v>
      </c>
      <c r="HS140" s="86">
        <f t="shared" si="158"/>
        <v>0.4879805896250568</v>
      </c>
      <c r="HT140" s="86">
        <f t="shared" si="158"/>
        <v>0.50423490534340321</v>
      </c>
      <c r="HU140" s="86">
        <f t="shared" si="158"/>
        <v>0.50575002341152053</v>
      </c>
      <c r="HV140" s="86">
        <f t="shared" si="158"/>
        <v>0.50819548280345384</v>
      </c>
      <c r="HW140" s="86">
        <f t="shared" si="158"/>
        <v>0.4913446650297516</v>
      </c>
      <c r="HX140" s="86">
        <f t="shared" si="158"/>
        <v>0.50763158109011985</v>
      </c>
      <c r="HY140" s="86">
        <f t="shared" si="158"/>
        <v>0.49122870823529224</v>
      </c>
      <c r="HZ140" s="86">
        <f t="shared" si="158"/>
        <v>0.49891450767535195</v>
      </c>
      <c r="IA140" s="86">
        <f t="shared" si="158"/>
        <v>0.32763936798002297</v>
      </c>
      <c r="IB140" s="86">
        <f t="shared" si="158"/>
        <v>0.40366871543491717</v>
      </c>
      <c r="IC140" s="86">
        <f t="shared" si="158"/>
        <v>0.3938269415600647</v>
      </c>
      <c r="ID140" s="86">
        <f t="shared" si="158"/>
        <v>0.46911562863888279</v>
      </c>
      <c r="IE140" s="86">
        <f t="shared" si="158"/>
        <v>0.50799395703210148</v>
      </c>
      <c r="IF140" s="86">
        <f t="shared" si="158"/>
        <v>0.45702262769081375</v>
      </c>
      <c r="IG140" s="86">
        <f t="shared" si="158"/>
        <v>0.54858712327343395</v>
      </c>
      <c r="II140" s="86">
        <f t="shared" si="159"/>
        <v>6.8703444377759006E-14</v>
      </c>
      <c r="IJ140" s="86">
        <f t="shared" si="159"/>
        <v>2.7107984207481797E-11</v>
      </c>
      <c r="IK140" s="86">
        <f t="shared" si="159"/>
        <v>9.5889777957967566E-12</v>
      </c>
      <c r="IL140" s="86">
        <f t="shared" si="159"/>
        <v>1.3722820443893032E-12</v>
      </c>
      <c r="IM140" s="86">
        <f t="shared" si="159"/>
        <v>1.3231239065642465E-14</v>
      </c>
      <c r="IN140" s="86">
        <f t="shared" si="159"/>
        <v>1.7172383519592404E-13</v>
      </c>
      <c r="IO140" s="86">
        <f t="shared" si="159"/>
        <v>3.8773993353001348E-14</v>
      </c>
      <c r="IP140" s="86">
        <f t="shared" si="159"/>
        <v>8.6836630938933069E-15</v>
      </c>
      <c r="IQ140" s="86">
        <f t="shared" si="159"/>
        <v>9.0754659527742334E-11</v>
      </c>
      <c r="IR140" s="86">
        <f t="shared" si="159"/>
        <v>5.1411866678618048E-12</v>
      </c>
      <c r="IS140" s="86">
        <f t="shared" si="159"/>
        <v>5.6530563942345175E-13</v>
      </c>
      <c r="IT140" s="86">
        <f t="shared" si="159"/>
        <v>2.121623882559479E-14</v>
      </c>
      <c r="IU140" s="86">
        <f t="shared" si="159"/>
        <v>8.2376223611308892E-15</v>
      </c>
      <c r="IV140" s="86">
        <f t="shared" si="159"/>
        <v>1.2188340317153563E-15</v>
      </c>
      <c r="IW140" s="86">
        <f t="shared" si="159"/>
        <v>9.3879649120115311E-11</v>
      </c>
      <c r="IY140" s="86">
        <f t="shared" si="160"/>
        <v>0.48798058962512553</v>
      </c>
      <c r="IZ140" s="86">
        <f t="shared" si="160"/>
        <v>0.50423490537051119</v>
      </c>
      <c r="JA140" s="86">
        <f t="shared" si="160"/>
        <v>0.50575002342110953</v>
      </c>
      <c r="JB140" s="86">
        <f t="shared" si="160"/>
        <v>0.50819548280482607</v>
      </c>
      <c r="JC140" s="86">
        <f t="shared" si="160"/>
        <v>0.49134466502976482</v>
      </c>
      <c r="JD140" s="86">
        <f t="shared" si="160"/>
        <v>0.50763158109029161</v>
      </c>
      <c r="JE140" s="86">
        <f t="shared" si="160"/>
        <v>0.49122870823533099</v>
      </c>
      <c r="JF140" s="86">
        <f t="shared" si="160"/>
        <v>0.49891450767536061</v>
      </c>
      <c r="JG140" s="86">
        <f t="shared" si="160"/>
        <v>0.32763936807077765</v>
      </c>
      <c r="JH140" s="86">
        <f t="shared" si="160"/>
        <v>0.40366871544005833</v>
      </c>
      <c r="JI140" s="86">
        <f t="shared" si="160"/>
        <v>0.39382694156063003</v>
      </c>
      <c r="JJ140" s="86">
        <f t="shared" si="160"/>
        <v>0.46911562863890399</v>
      </c>
      <c r="JK140" s="86">
        <f t="shared" si="160"/>
        <v>0.5079939570321097</v>
      </c>
      <c r="JL140" s="86">
        <f t="shared" si="160"/>
        <v>0.45702262769081498</v>
      </c>
      <c r="JM140" s="86">
        <f t="shared" si="160"/>
        <v>0.54858712336731363</v>
      </c>
    </row>
    <row r="141" spans="2:273" x14ac:dyDescent="0.25">
      <c r="B141" s="2">
        <v>114</v>
      </c>
      <c r="C141" s="37">
        <v>92.582999999999998</v>
      </c>
      <c r="D141" s="37">
        <v>87.426000000000002</v>
      </c>
      <c r="E141" s="37">
        <v>91.623000000000005</v>
      </c>
      <c r="F141" s="37">
        <v>97.63</v>
      </c>
      <c r="G141" s="37">
        <v>98.721999999999994</v>
      </c>
      <c r="H141" s="37">
        <v>95.241</v>
      </c>
      <c r="I141" s="37">
        <v>94.703999999999994</v>
      </c>
      <c r="J141" s="37">
        <v>100.51900000000001</v>
      </c>
      <c r="K141" s="37">
        <v>94.981999999999999</v>
      </c>
      <c r="L141" s="37">
        <v>96.980999999999995</v>
      </c>
      <c r="M141" s="37">
        <v>95.647999999999996</v>
      </c>
      <c r="N141" s="37">
        <v>99.759</v>
      </c>
      <c r="O141" s="37">
        <v>106.056</v>
      </c>
      <c r="P141" s="37">
        <v>135.364</v>
      </c>
      <c r="Q141" s="37">
        <v>163.92699999999999</v>
      </c>
      <c r="S141" s="4">
        <f t="shared" si="162"/>
        <v>94.02753367317122</v>
      </c>
      <c r="T141" s="4">
        <f t="shared" si="162"/>
        <v>89.054659012708726</v>
      </c>
      <c r="U141" s="4">
        <f t="shared" si="162"/>
        <v>91.553572480520813</v>
      </c>
      <c r="V141" s="4">
        <f t="shared" si="162"/>
        <v>99.132418299958488</v>
      </c>
      <c r="W141" s="4">
        <f t="shared" si="162"/>
        <v>98.358968004822671</v>
      </c>
      <c r="X141" s="4">
        <f t="shared" si="162"/>
        <v>95.398985271281063</v>
      </c>
      <c r="Y141" s="4">
        <f t="shared" si="162"/>
        <v>95.328505100602115</v>
      </c>
      <c r="Z141" s="4">
        <f t="shared" si="162"/>
        <v>100.07024046707444</v>
      </c>
      <c r="AA141" s="4">
        <f t="shared" si="162"/>
        <v>95.105283927769747</v>
      </c>
      <c r="AB141" s="4">
        <f t="shared" si="162"/>
        <v>96.989213172656832</v>
      </c>
      <c r="AC141" s="4">
        <f t="shared" si="162"/>
        <v>95.730094675825839</v>
      </c>
      <c r="AD141" s="4">
        <f t="shared" si="162"/>
        <v>98.904097546526089</v>
      </c>
      <c r="AE141" s="4">
        <f t="shared" si="162"/>
        <v>104.91055776407526</v>
      </c>
      <c r="AF141" s="4">
        <f t="shared" si="162"/>
        <v>135.34843358695798</v>
      </c>
      <c r="AG141" s="4">
        <f t="shared" si="162"/>
        <v>164.3202851469479</v>
      </c>
      <c r="AI141" s="4">
        <f t="shared" si="163"/>
        <v>-1.4445336731712217</v>
      </c>
      <c r="AJ141" s="4">
        <f t="shared" si="163"/>
        <v>-1.6286590127087237</v>
      </c>
      <c r="AK141" s="4">
        <f t="shared" si="163"/>
        <v>6.9427519479191346E-2</v>
      </c>
      <c r="AL141" s="4">
        <f t="shared" si="163"/>
        <v>-1.5024182999584923</v>
      </c>
      <c r="AM141" s="4">
        <f t="shared" si="163"/>
        <v>0.3630319951773231</v>
      </c>
      <c r="AN141" s="4">
        <f t="shared" si="163"/>
        <v>-0.15798527128106343</v>
      </c>
      <c r="AO141" s="4">
        <f t="shared" si="163"/>
        <v>-0.62450510060212139</v>
      </c>
      <c r="AP141" s="4">
        <f t="shared" si="163"/>
        <v>0.44875953292556403</v>
      </c>
      <c r="AQ141" s="4">
        <f t="shared" si="163"/>
        <v>-0.12328392776974795</v>
      </c>
      <c r="AR141" s="4">
        <f t="shared" si="163"/>
        <v>-8.2131726568377417E-3</v>
      </c>
      <c r="AS141" s="4">
        <f t="shared" si="163"/>
        <v>-8.2094675825842955E-2</v>
      </c>
      <c r="AT141" s="4">
        <f t="shared" si="163"/>
        <v>0.85490245347391181</v>
      </c>
      <c r="AU141" s="4">
        <f t="shared" si="163"/>
        <v>1.1454422359247332</v>
      </c>
      <c r="AV141" s="4">
        <f t="shared" si="163"/>
        <v>1.5566413042023441E-2</v>
      </c>
      <c r="AW141" s="4">
        <f t="shared" si="163"/>
        <v>-0.39328514694790329</v>
      </c>
      <c r="AY141" s="2">
        <f t="shared" si="154"/>
        <v>94.02753367317122</v>
      </c>
      <c r="AZ141" s="2">
        <f t="shared" si="154"/>
        <v>87.832961823143719</v>
      </c>
      <c r="BA141" s="2">
        <f t="shared" si="154"/>
        <v>89.074361192272875</v>
      </c>
      <c r="BB141" s="2">
        <f t="shared" si="154"/>
        <v>95.044655799897768</v>
      </c>
      <c r="BC141" s="2">
        <f t="shared" si="154"/>
        <v>91.722041038764218</v>
      </c>
      <c r="BD141" s="2">
        <f t="shared" si="154"/>
        <v>88.089725694076805</v>
      </c>
      <c r="BE141" s="2">
        <f t="shared" si="154"/>
        <v>89.542827029174461</v>
      </c>
      <c r="BF141" s="2">
        <f t="shared" si="154"/>
        <v>93.380448549778308</v>
      </c>
      <c r="BG141" s="2">
        <f t="shared" si="154"/>
        <v>93.025979543826182</v>
      </c>
      <c r="BH141" s="2">
        <f t="shared" si="154"/>
        <v>93.105717927573579</v>
      </c>
      <c r="BI141" s="2">
        <f t="shared" si="154"/>
        <v>91.783330654127823</v>
      </c>
      <c r="BJ141" s="2">
        <f t="shared" si="154"/>
        <v>92.359177082207353</v>
      </c>
      <c r="BK141" s="2">
        <f t="shared" si="154"/>
        <v>92.078377072428594</v>
      </c>
      <c r="BL141" s="2">
        <f t="shared" si="154"/>
        <v>93.989121765814005</v>
      </c>
      <c r="BM141" s="2">
        <f t="shared" si="154"/>
        <v>96.420126539375573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111.57896070356068</v>
      </c>
      <c r="DL141" s="2">
        <f t="shared" si="164"/>
        <v>117.52831934566146</v>
      </c>
      <c r="DM141" s="2">
        <f t="shared" si="164"/>
        <v>114.13122726045884</v>
      </c>
      <c r="DN141" s="2">
        <f t="shared" si="164"/>
        <v>122.13632145002146</v>
      </c>
      <c r="DO141" s="2">
        <f t="shared" si="164"/>
        <v>117.01900973848343</v>
      </c>
      <c r="DP141" s="2">
        <f t="shared" si="164"/>
        <v>109.38354136960601</v>
      </c>
      <c r="DQ141" s="2">
        <f t="shared" si="164"/>
        <v>116.86767883880825</v>
      </c>
      <c r="DR141" s="2">
        <f t="shared" si="164"/>
        <v>118.52830160427808</v>
      </c>
      <c r="DS141" s="2">
        <f t="shared" si="164"/>
        <v>109.30055135135132</v>
      </c>
      <c r="DT141" s="2">
        <f t="shared" si="164"/>
        <v>109.11833333333334</v>
      </c>
      <c r="DU141" s="2">
        <f t="shared" si="164"/>
        <v>114.10257619047621</v>
      </c>
      <c r="DV141" s="2">
        <f t="shared" si="164"/>
        <v>111.90881729055258</v>
      </c>
      <c r="DW141" s="2">
        <f t="shared" si="164"/>
        <v>122.0774887096774</v>
      </c>
      <c r="DX141" s="2">
        <f t="shared" si="164"/>
        <v>111.21726503522434</v>
      </c>
      <c r="DY141" s="2">
        <f t="shared" si="164"/>
        <v>113.4036043956044</v>
      </c>
      <c r="EA141" s="2">
        <f t="shared" si="152"/>
        <v>93.979584090246476</v>
      </c>
      <c r="EB141" s="2">
        <f t="shared" si="152"/>
        <v>87.683658636026678</v>
      </c>
      <c r="EC141" s="2">
        <f t="shared" si="152"/>
        <v>89.020865750808895</v>
      </c>
      <c r="ED141" s="2">
        <f t="shared" si="152"/>
        <v>94.961476045991702</v>
      </c>
      <c r="EE141" s="2">
        <f t="shared" si="151"/>
        <v>91.632340684068424</v>
      </c>
      <c r="EF141" s="2">
        <f t="shared" si="151"/>
        <v>88.010468061322257</v>
      </c>
      <c r="EG141" s="2">
        <f t="shared" si="151"/>
        <v>89.443823811078431</v>
      </c>
      <c r="EH141" s="2">
        <f t="shared" si="151"/>
        <v>93.259937371553619</v>
      </c>
      <c r="EI141" s="2">
        <f t="shared" si="151"/>
        <v>93.130135645038024</v>
      </c>
      <c r="EJ141" s="2">
        <f t="shared" si="151"/>
        <v>93.17838900321938</v>
      </c>
      <c r="EK141" s="2">
        <f t="shared" si="151"/>
        <v>91.687894647301619</v>
      </c>
      <c r="EL141" s="2">
        <f t="shared" si="151"/>
        <v>92.214285508667018</v>
      </c>
      <c r="EM141" s="2">
        <f t="shared" si="135"/>
        <v>92.033787015144753</v>
      </c>
      <c r="EN141" s="2">
        <f t="shared" si="135"/>
        <v>93.949444355336212</v>
      </c>
      <c r="EO141" s="2">
        <f t="shared" si="135"/>
        <v>96.404066751430392</v>
      </c>
      <c r="EQ141" s="2">
        <f t="shared" si="165"/>
        <v>94.099648976869261</v>
      </c>
      <c r="ER141" s="2">
        <f t="shared" si="165"/>
        <v>88.538837261563373</v>
      </c>
      <c r="ES141" s="2">
        <f t="shared" si="165"/>
        <v>89.087585014660618</v>
      </c>
      <c r="ET141" s="2">
        <f t="shared" si="165"/>
        <v>95.259440635151833</v>
      </c>
      <c r="EU141" s="2">
        <f t="shared" si="165"/>
        <v>92.087633253486331</v>
      </c>
      <c r="EV141" s="2">
        <f t="shared" si="165"/>
        <v>88.470730750246801</v>
      </c>
      <c r="EW141" s="2">
        <f t="shared" si="165"/>
        <v>89.841368734640255</v>
      </c>
      <c r="EX141" s="2">
        <f t="shared" si="165"/>
        <v>93.874217077078782</v>
      </c>
      <c r="EY141" s="2">
        <f t="shared" si="165"/>
        <v>92.136559767418703</v>
      </c>
      <c r="EZ141" s="2">
        <f t="shared" si="165"/>
        <v>92.344793130622833</v>
      </c>
      <c r="FA141" s="2">
        <f t="shared" si="165"/>
        <v>92.106910843912559</v>
      </c>
      <c r="FB141" s="2">
        <f t="shared" si="165"/>
        <v>93.181178241171239</v>
      </c>
      <c r="FC141" s="2">
        <f t="shared" si="165"/>
        <v>91.765693261426975</v>
      </c>
      <c r="FD141" s="2">
        <f t="shared" si="165"/>
        <v>93.896663142272644</v>
      </c>
      <c r="FE141" s="2">
        <f t="shared" si="165"/>
        <v>96.117337098562786</v>
      </c>
      <c r="FG141" s="2">
        <f t="shared" si="166"/>
        <v>0.99788685360351059</v>
      </c>
      <c r="FH141" s="2">
        <f t="shared" si="166"/>
        <v>0.99805226739477304</v>
      </c>
      <c r="FI141" s="2">
        <f t="shared" si="166"/>
        <v>0.99812817083549032</v>
      </c>
      <c r="FJ141" s="2">
        <f t="shared" si="166"/>
        <v>0.99800694315627558</v>
      </c>
      <c r="FK141" s="2">
        <f t="shared" si="166"/>
        <v>0.99805203224358074</v>
      </c>
      <c r="FL141" s="2">
        <f t="shared" si="166"/>
        <v>0.99824967024995725</v>
      </c>
      <c r="FM141" s="2">
        <f t="shared" si="166"/>
        <v>0.99786590055330682</v>
      </c>
      <c r="FN141" s="2">
        <f t="shared" si="166"/>
        <v>0.99770154055902394</v>
      </c>
      <c r="FO141" s="2">
        <f t="shared" si="166"/>
        <v>0.99805922445313677</v>
      </c>
      <c r="FP141" s="2">
        <f t="shared" si="166"/>
        <v>0.99783835750622851</v>
      </c>
      <c r="FQ141" s="2">
        <f t="shared" si="166"/>
        <v>0.99792302267194499</v>
      </c>
      <c r="FR141" s="2">
        <f t="shared" si="166"/>
        <v>0.99782278734927454</v>
      </c>
      <c r="FS141" s="2">
        <f t="shared" si="166"/>
        <v>0.99766223075976024</v>
      </c>
      <c r="FT141" s="2">
        <f t="shared" si="166"/>
        <v>0.99746760595204287</v>
      </c>
      <c r="FU141" s="2">
        <f t="shared" si="166"/>
        <v>0.99773087848491993</v>
      </c>
      <c r="FW141" s="2">
        <f t="shared" si="156"/>
        <v>8.9614240736802422E-2</v>
      </c>
      <c r="FX141" s="2">
        <f t="shared" si="156"/>
        <v>0.1066137127827799</v>
      </c>
      <c r="FY141" s="2">
        <f t="shared" si="156"/>
        <v>9.7320235326131127E-2</v>
      </c>
      <c r="FZ141" s="2">
        <f t="shared" si="156"/>
        <v>9.7389902532416833E-2</v>
      </c>
      <c r="GA141" s="2">
        <f t="shared" si="156"/>
        <v>8.8400173071906743E-2</v>
      </c>
      <c r="GB141" s="2">
        <f t="shared" si="156"/>
        <v>9.0921353610053046E-2</v>
      </c>
      <c r="GC141" s="2">
        <f t="shared" si="156"/>
        <v>0.10181989972978396</v>
      </c>
      <c r="GD141" s="2">
        <f t="shared" si="156"/>
        <v>0.10163589539813472</v>
      </c>
      <c r="GE141" s="2">
        <f t="shared" si="156"/>
        <v>0.13641559910053069</v>
      </c>
      <c r="GF141" s="2">
        <f t="shared" si="156"/>
        <v>0.1285125564794726</v>
      </c>
      <c r="GG141" s="2">
        <f t="shared" si="156"/>
        <v>0.11665711693443893</v>
      </c>
      <c r="GH141" s="2">
        <f t="shared" si="156"/>
        <v>0.10550538479122569</v>
      </c>
      <c r="GI141" s="2">
        <f t="shared" si="156"/>
        <v>9.5657522955809718E-2</v>
      </c>
      <c r="GJ141" s="2">
        <f t="shared" si="156"/>
        <v>7.676056683775738E-2</v>
      </c>
      <c r="GK141" s="2">
        <f t="shared" si="156"/>
        <v>7.8520754461417069E-2</v>
      </c>
      <c r="GM141" s="86">
        <f t="shared" si="157"/>
        <v>3.8750338051893304E-53</v>
      </c>
      <c r="GN141" s="86">
        <f t="shared" si="157"/>
        <v>1.5521116689321478E-98</v>
      </c>
      <c r="GO141" s="86">
        <f t="shared" si="157"/>
        <v>1.3774561337651796E-103</v>
      </c>
      <c r="GP141" s="86">
        <f t="shared" si="157"/>
        <v>8.985037604864637E-156</v>
      </c>
      <c r="GQ141" s="86">
        <f t="shared" si="157"/>
        <v>5.3739702863641091E-184</v>
      </c>
      <c r="GR141" s="86">
        <f t="shared" si="157"/>
        <v>2.3596240726261321E-176</v>
      </c>
      <c r="GS141" s="86">
        <f t="shared" si="157"/>
        <v>4.9637600537993658E-168</v>
      </c>
      <c r="GT141" s="86">
        <f t="shared" si="157"/>
        <v>8.9722671613189157E-167</v>
      </c>
      <c r="GU141" s="86">
        <f t="shared" si="157"/>
        <v>1.3852397878033008E-146</v>
      </c>
      <c r="GV141" s="86">
        <f t="shared" si="157"/>
        <v>2.1292298823557013E-148</v>
      </c>
      <c r="GW141" s="86">
        <f t="shared" si="157"/>
        <v>3.1414627156905166E-139</v>
      </c>
      <c r="GX141" s="86">
        <f t="shared" si="157"/>
        <v>7.9301089531219165E-166</v>
      </c>
      <c r="GY141" s="86">
        <f t="shared" si="157"/>
        <v>8.4612638393814935E-101</v>
      </c>
      <c r="GZ141" s="86">
        <f t="shared" si="157"/>
        <v>9.3932576436528281E-108</v>
      </c>
      <c r="HA141" s="86">
        <f t="shared" si="157"/>
        <v>6.4864323888872097E-100</v>
      </c>
      <c r="HC141" s="86">
        <f t="shared" si="153"/>
        <v>1.491427073823831E-18</v>
      </c>
      <c r="HD141" s="86">
        <f t="shared" si="153"/>
        <v>1.0782217994630705E-39</v>
      </c>
      <c r="HE141" s="86">
        <f t="shared" si="153"/>
        <v>1.2283455607642165E-55</v>
      </c>
      <c r="HF141" s="86">
        <f t="shared" si="153"/>
        <v>1.5842716159150324E-85</v>
      </c>
      <c r="HG141" s="86">
        <f t="shared" si="153"/>
        <v>3.4065732413906026E-66</v>
      </c>
      <c r="HH141" s="86">
        <f t="shared" si="153"/>
        <v>7.7214521222727314E-71</v>
      </c>
      <c r="HI141" s="86">
        <f t="shared" si="153"/>
        <v>1.9829903312848552E-89</v>
      </c>
      <c r="HJ141" s="86">
        <f t="shared" si="153"/>
        <v>1.4874232244649665E-80</v>
      </c>
      <c r="HK141" s="86">
        <f t="shared" si="153"/>
        <v>2.5694055975889326E-76</v>
      </c>
      <c r="HL141" s="86">
        <f t="shared" si="161"/>
        <v>6.0535250060048021E-56</v>
      </c>
      <c r="HM141" s="86">
        <f t="shared" si="161"/>
        <v>2.4777513164592374E-59</v>
      </c>
      <c r="HN141" s="86">
        <f t="shared" si="161"/>
        <v>5.2290105435043415E-57</v>
      </c>
      <c r="HO141" s="86">
        <f t="shared" si="161"/>
        <v>4.1854990424560212E-48</v>
      </c>
      <c r="HP141" s="86">
        <f t="shared" si="161"/>
        <v>1.9012068783901009E-49</v>
      </c>
      <c r="HQ141" s="86">
        <f t="shared" si="161"/>
        <v>4.8221230912025053E-64</v>
      </c>
      <c r="HS141" s="86">
        <f t="shared" si="158"/>
        <v>0.50832035275649534</v>
      </c>
      <c r="HT141" s="86">
        <f t="shared" si="158"/>
        <v>0.45942835267325144</v>
      </c>
      <c r="HU141" s="86">
        <f t="shared" si="158"/>
        <v>0.49837400118775654</v>
      </c>
      <c r="HV141" s="86">
        <f t="shared" si="158"/>
        <v>0.48904255986350947</v>
      </c>
      <c r="HW141" s="86">
        <f t="shared" si="158"/>
        <v>0.50745685259673745</v>
      </c>
      <c r="HX141" s="86">
        <f t="shared" si="158"/>
        <v>0.49158643874650559</v>
      </c>
      <c r="HY141" s="86">
        <f t="shared" si="158"/>
        <v>0.41968897959847146</v>
      </c>
      <c r="HZ141" s="86">
        <f t="shared" si="158"/>
        <v>0.43468246155511808</v>
      </c>
      <c r="IA141" s="86">
        <f t="shared" si="158"/>
        <v>0.21850092437234017</v>
      </c>
      <c r="IB141" s="86">
        <f t="shared" si="158"/>
        <v>0.29276707237129151</v>
      </c>
      <c r="IC141" s="86">
        <f t="shared" si="158"/>
        <v>0.28297441006325097</v>
      </c>
      <c r="ID141" s="86">
        <f t="shared" si="158"/>
        <v>0.37817791017091851</v>
      </c>
      <c r="IE141" s="86">
        <f t="shared" si="158"/>
        <v>0.48630853613194913</v>
      </c>
      <c r="IF141" s="86">
        <f t="shared" si="158"/>
        <v>0.51528783420477575</v>
      </c>
      <c r="IG141" s="86">
        <f t="shared" si="158"/>
        <v>0.56587825686508975</v>
      </c>
      <c r="II141" s="86">
        <f t="shared" si="159"/>
        <v>5.8419928163348411E-13</v>
      </c>
      <c r="IJ141" s="86">
        <f t="shared" si="159"/>
        <v>1.7156542144968872E-10</v>
      </c>
      <c r="IK141" s="86">
        <f t="shared" si="159"/>
        <v>6.0692413912601657E-11</v>
      </c>
      <c r="IL141" s="86">
        <f t="shared" si="159"/>
        <v>1.0082882043519851E-11</v>
      </c>
      <c r="IM141" s="86">
        <f t="shared" si="159"/>
        <v>1.2531448763679448E-13</v>
      </c>
      <c r="IN141" s="86">
        <f t="shared" si="159"/>
        <v>1.3834295166372335E-12</v>
      </c>
      <c r="IO141" s="86">
        <f t="shared" si="159"/>
        <v>3.9286303150139438E-13</v>
      </c>
      <c r="IP141" s="86">
        <f t="shared" si="159"/>
        <v>9.8708314056593226E-14</v>
      </c>
      <c r="IQ141" s="86">
        <f t="shared" si="159"/>
        <v>6.6802301423480729E-10</v>
      </c>
      <c r="IR141" s="86">
        <f t="shared" si="159"/>
        <v>4.555416463923794E-11</v>
      </c>
      <c r="IS141" s="86">
        <f t="shared" si="159"/>
        <v>5.389708177660224E-12</v>
      </c>
      <c r="IT141" s="86">
        <f t="shared" si="159"/>
        <v>2.3482742331854477E-13</v>
      </c>
      <c r="IU141" s="86">
        <f t="shared" si="159"/>
        <v>8.778586097199057E-14</v>
      </c>
      <c r="IV141" s="86">
        <f t="shared" si="159"/>
        <v>1.1930977659769089E-14</v>
      </c>
      <c r="IW141" s="86">
        <f t="shared" si="159"/>
        <v>4.2925727113442652E-10</v>
      </c>
      <c r="IY141" s="86">
        <f t="shared" si="160"/>
        <v>0.50832035275707954</v>
      </c>
      <c r="IZ141" s="86">
        <f t="shared" si="160"/>
        <v>0.45942835284481687</v>
      </c>
      <c r="JA141" s="86">
        <f t="shared" si="160"/>
        <v>0.49837400124844894</v>
      </c>
      <c r="JB141" s="86">
        <f t="shared" si="160"/>
        <v>0.48904255987359235</v>
      </c>
      <c r="JC141" s="86">
        <f t="shared" si="160"/>
        <v>0.5074568525968628</v>
      </c>
      <c r="JD141" s="86">
        <f t="shared" si="160"/>
        <v>0.49158643874788904</v>
      </c>
      <c r="JE141" s="86">
        <f t="shared" si="160"/>
        <v>0.41968897959886431</v>
      </c>
      <c r="JF141" s="86">
        <f t="shared" si="160"/>
        <v>0.43468246155521678</v>
      </c>
      <c r="JG141" s="86">
        <f t="shared" si="160"/>
        <v>0.2185009250403632</v>
      </c>
      <c r="JH141" s="86">
        <f t="shared" si="160"/>
        <v>0.29276707241684569</v>
      </c>
      <c r="JI141" s="86">
        <f t="shared" si="160"/>
        <v>0.28297441006864066</v>
      </c>
      <c r="JJ141" s="86">
        <f t="shared" si="160"/>
        <v>0.37817791017115332</v>
      </c>
      <c r="JK141" s="86">
        <f t="shared" si="160"/>
        <v>0.48630853613203689</v>
      </c>
      <c r="JL141" s="86">
        <f t="shared" si="160"/>
        <v>0.51528783420478763</v>
      </c>
      <c r="JM141" s="86">
        <f t="shared" si="160"/>
        <v>0.56587825729434704</v>
      </c>
    </row>
    <row r="142" spans="2:273" x14ac:dyDescent="0.25">
      <c r="B142" s="2">
        <v>115</v>
      </c>
      <c r="C142" s="37">
        <v>92.117000000000004</v>
      </c>
      <c r="D142" s="37">
        <v>88.5</v>
      </c>
      <c r="E142" s="37">
        <v>90.207999999999998</v>
      </c>
      <c r="F142" s="37">
        <v>95.406999999999996</v>
      </c>
      <c r="G142" s="37">
        <v>96.611000000000004</v>
      </c>
      <c r="H142" s="37">
        <v>93</v>
      </c>
      <c r="I142" s="37">
        <v>91.667000000000002</v>
      </c>
      <c r="J142" s="37">
        <v>95.796000000000006</v>
      </c>
      <c r="K142" s="37">
        <v>93.382000000000005</v>
      </c>
      <c r="L142" s="37">
        <v>93.759</v>
      </c>
      <c r="M142" s="37">
        <v>93.741</v>
      </c>
      <c r="N142" s="37">
        <v>96</v>
      </c>
      <c r="O142" s="37">
        <v>100.79600000000001</v>
      </c>
      <c r="P142" s="37">
        <v>130.07300000000001</v>
      </c>
      <c r="Q142" s="37">
        <v>153.78200000000001</v>
      </c>
      <c r="S142" s="4">
        <f t="shared" si="162"/>
        <v>93.918386702512905</v>
      </c>
      <c r="T142" s="4">
        <f t="shared" si="162"/>
        <v>88.406886582828051</v>
      </c>
      <c r="U142" s="4">
        <f t="shared" si="162"/>
        <v>90.729186569884874</v>
      </c>
      <c r="V142" s="4">
        <f t="shared" si="162"/>
        <v>97.667006175348632</v>
      </c>
      <c r="W142" s="4">
        <f t="shared" si="162"/>
        <v>96.49168626500672</v>
      </c>
      <c r="X142" s="4">
        <f t="shared" si="162"/>
        <v>93.028759348564463</v>
      </c>
      <c r="Y142" s="4">
        <f t="shared" si="162"/>
        <v>92.674526802428801</v>
      </c>
      <c r="Z142" s="4">
        <f t="shared" si="162"/>
        <v>97.038184547442427</v>
      </c>
      <c r="AA142" s="4">
        <f t="shared" si="162"/>
        <v>93.737099689404829</v>
      </c>
      <c r="AB142" s="4">
        <f t="shared" si="162"/>
        <v>94.736938069356427</v>
      </c>
      <c r="AC142" s="4">
        <f t="shared" si="162"/>
        <v>93.328292329568214</v>
      </c>
      <c r="AD142" s="4">
        <f t="shared" si="162"/>
        <v>95.526163062172472</v>
      </c>
      <c r="AE142" s="4">
        <f t="shared" si="162"/>
        <v>100.48913298815866</v>
      </c>
      <c r="AF142" s="4">
        <f t="shared" si="162"/>
        <v>130.43555666317954</v>
      </c>
      <c r="AG142" s="4">
        <f t="shared" si="162"/>
        <v>152.92722538387986</v>
      </c>
      <c r="AI142" s="4">
        <f t="shared" si="163"/>
        <v>-1.8013867025129002</v>
      </c>
      <c r="AJ142" s="4">
        <f t="shared" si="163"/>
        <v>9.3113417171949209E-2</v>
      </c>
      <c r="AK142" s="4">
        <f t="shared" si="163"/>
        <v>-0.52118656988487544</v>
      </c>
      <c r="AL142" s="4">
        <f t="shared" si="163"/>
        <v>-2.2600061753486358</v>
      </c>
      <c r="AM142" s="4">
        <f t="shared" si="163"/>
        <v>0.11931373499328402</v>
      </c>
      <c r="AN142" s="4">
        <f t="shared" si="163"/>
        <v>-2.8759348564463494E-2</v>
      </c>
      <c r="AO142" s="4">
        <f t="shared" si="163"/>
        <v>-1.0075268024287993</v>
      </c>
      <c r="AP142" s="4">
        <f t="shared" si="163"/>
        <v>-1.2421845474424202</v>
      </c>
      <c r="AQ142" s="4">
        <f t="shared" si="163"/>
        <v>-0.35509968940482395</v>
      </c>
      <c r="AR142" s="4">
        <f t="shared" si="163"/>
        <v>-0.97793806935642635</v>
      </c>
      <c r="AS142" s="4">
        <f t="shared" si="163"/>
        <v>0.4127076704317858</v>
      </c>
      <c r="AT142" s="4">
        <f t="shared" si="163"/>
        <v>0.473836937827528</v>
      </c>
      <c r="AU142" s="4">
        <f t="shared" si="163"/>
        <v>0.3068670118413479</v>
      </c>
      <c r="AV142" s="4">
        <f t="shared" si="163"/>
        <v>-0.36255666317953228</v>
      </c>
      <c r="AW142" s="4">
        <f t="shared" si="163"/>
        <v>0.85477461612015304</v>
      </c>
      <c r="AY142" s="2">
        <f t="shared" si="154"/>
        <v>93.918386702512905</v>
      </c>
      <c r="AZ142" s="2">
        <f t="shared" si="154"/>
        <v>87.606978637018301</v>
      </c>
      <c r="BA142" s="2">
        <f t="shared" si="154"/>
        <v>88.918339237393198</v>
      </c>
      <c r="BB142" s="2">
        <f t="shared" si="154"/>
        <v>94.819311092303536</v>
      </c>
      <c r="BC142" s="2">
        <f t="shared" si="154"/>
        <v>91.520917081063814</v>
      </c>
      <c r="BD142" s="2">
        <f t="shared" si="154"/>
        <v>87.911594604936454</v>
      </c>
      <c r="BE142" s="2">
        <f t="shared" si="154"/>
        <v>89.355761280172118</v>
      </c>
      <c r="BF142" s="2">
        <f t="shared" si="154"/>
        <v>93.152733918389728</v>
      </c>
      <c r="BG142" s="2">
        <f t="shared" si="154"/>
        <v>92.876841101084437</v>
      </c>
      <c r="BH142" s="2">
        <f t="shared" si="154"/>
        <v>92.967368027880838</v>
      </c>
      <c r="BI142" s="2">
        <f t="shared" si="154"/>
        <v>91.542245102385081</v>
      </c>
      <c r="BJ142" s="2">
        <f t="shared" si="154"/>
        <v>92.095049678148797</v>
      </c>
      <c r="BK142" s="2">
        <f t="shared" si="154"/>
        <v>91.952484095295844</v>
      </c>
      <c r="BL142" s="2">
        <f t="shared" si="154"/>
        <v>93.869356923051171</v>
      </c>
      <c r="BM142" s="2">
        <f t="shared" si="154"/>
        <v>96.312227009038835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111.65198785928784</v>
      </c>
      <c r="DL142" s="2">
        <f t="shared" si="164"/>
        <v>117.6782304409673</v>
      </c>
      <c r="DM142" s="2">
        <f t="shared" si="164"/>
        <v>114.23224790823213</v>
      </c>
      <c r="DN142" s="2">
        <f t="shared" si="164"/>
        <v>122.28848348348349</v>
      </c>
      <c r="DO142" s="2">
        <f t="shared" si="164"/>
        <v>117.11390819564504</v>
      </c>
      <c r="DP142" s="2">
        <f t="shared" si="164"/>
        <v>109.42542842401501</v>
      </c>
      <c r="DQ142" s="2">
        <f t="shared" si="164"/>
        <v>116.99689640947287</v>
      </c>
      <c r="DR142" s="2">
        <f t="shared" si="164"/>
        <v>118.58336791443851</v>
      </c>
      <c r="DS142" s="2">
        <f t="shared" si="164"/>
        <v>109.25329279279275</v>
      </c>
      <c r="DT142" s="2">
        <f t="shared" si="164"/>
        <v>109.0794700280112</v>
      </c>
      <c r="DU142" s="2">
        <f t="shared" si="164"/>
        <v>114.12828347338937</v>
      </c>
      <c r="DV142" s="2">
        <f t="shared" si="164"/>
        <v>111.94357196969696</v>
      </c>
      <c r="DW142" s="2">
        <f t="shared" si="164"/>
        <v>122.25457177419354</v>
      </c>
      <c r="DX142" s="2">
        <f t="shared" si="164"/>
        <v>111.27981698183169</v>
      </c>
      <c r="DY142" s="2">
        <f t="shared" si="164"/>
        <v>113.47327167277167</v>
      </c>
      <c r="EA142" s="2">
        <f t="shared" si="152"/>
        <v>93.871271737424024</v>
      </c>
      <c r="EB142" s="2">
        <f t="shared" si="152"/>
        <v>87.44645033358043</v>
      </c>
      <c r="EC142" s="2">
        <f t="shared" si="152"/>
        <v>88.867460669389487</v>
      </c>
      <c r="ED142" s="2">
        <f t="shared" si="152"/>
        <v>94.735168258761377</v>
      </c>
      <c r="EE142" s="2">
        <f t="shared" si="151"/>
        <v>91.427799504950514</v>
      </c>
      <c r="EF142" s="2">
        <f t="shared" si="151"/>
        <v>87.828103132893929</v>
      </c>
      <c r="EG142" s="2">
        <f t="shared" si="151"/>
        <v>89.254531124170171</v>
      </c>
      <c r="EH142" s="2">
        <f t="shared" si="151"/>
        <v>93.026300637894664</v>
      </c>
      <c r="EI142" s="2">
        <f t="shared" si="151"/>
        <v>93.003970644434617</v>
      </c>
      <c r="EJ142" s="2">
        <f t="shared" si="151"/>
        <v>93.060568482823271</v>
      </c>
      <c r="EK142" s="2">
        <f t="shared" si="151"/>
        <v>91.442073721684906</v>
      </c>
      <c r="EL142" s="2">
        <f t="shared" si="151"/>
        <v>91.935609860657877</v>
      </c>
      <c r="EM142" s="2">
        <f t="shared" si="135"/>
        <v>91.918238524293358</v>
      </c>
      <c r="EN142" s="2">
        <f t="shared" si="135"/>
        <v>93.833880289944489</v>
      </c>
      <c r="EO142" s="2">
        <f t="shared" si="135"/>
        <v>96.302449732086103</v>
      </c>
      <c r="EQ142" s="2">
        <f t="shared" si="165"/>
        <v>94.003089279862536</v>
      </c>
      <c r="ER142" s="2">
        <f t="shared" si="165"/>
        <v>88.369596978730812</v>
      </c>
      <c r="ES142" s="2">
        <f t="shared" si="165"/>
        <v>88.939071580414904</v>
      </c>
      <c r="ET142" s="2">
        <f t="shared" si="165"/>
        <v>95.057033013444496</v>
      </c>
      <c r="EU142" s="2">
        <f t="shared" si="165"/>
        <v>91.921786067687918</v>
      </c>
      <c r="EV142" s="2">
        <f t="shared" si="165"/>
        <v>88.324022579703296</v>
      </c>
      <c r="EW142" s="2">
        <f t="shared" si="165"/>
        <v>89.681680343619121</v>
      </c>
      <c r="EX142" s="2">
        <f t="shared" si="165"/>
        <v>93.686409441216142</v>
      </c>
      <c r="EY142" s="2">
        <f t="shared" si="165"/>
        <v>91.948006541222114</v>
      </c>
      <c r="EZ142" s="2">
        <f t="shared" si="165"/>
        <v>92.164018296482439</v>
      </c>
      <c r="FA142" s="2">
        <f t="shared" si="165"/>
        <v>91.89421583524414</v>
      </c>
      <c r="FB142" s="2">
        <f t="shared" si="165"/>
        <v>92.980885381975583</v>
      </c>
      <c r="FC142" s="2">
        <f t="shared" si="165"/>
        <v>91.625274485813947</v>
      </c>
      <c r="FD142" s="2">
        <f t="shared" si="165"/>
        <v>93.776129070417326</v>
      </c>
      <c r="FE142" s="2">
        <f t="shared" si="165"/>
        <v>96.000934030571216</v>
      </c>
      <c r="FG142" s="2">
        <f t="shared" si="166"/>
        <v>0.99807242918034589</v>
      </c>
      <c r="FH142" s="2">
        <f t="shared" si="166"/>
        <v>0.99822334226940646</v>
      </c>
      <c r="FI142" s="2">
        <f t="shared" si="166"/>
        <v>0.99829259030101125</v>
      </c>
      <c r="FJ142" s="2">
        <f t="shared" si="166"/>
        <v>0.99818199173569055</v>
      </c>
      <c r="FK142" s="2">
        <f t="shared" si="166"/>
        <v>0.99822312773543875</v>
      </c>
      <c r="FL142" s="2">
        <f t="shared" si="166"/>
        <v>0.99840343440837442</v>
      </c>
      <c r="FM142" s="2">
        <f t="shared" si="166"/>
        <v>0.99805331262803265</v>
      </c>
      <c r="FN142" s="2">
        <f t="shared" si="166"/>
        <v>0.99790335605175062</v>
      </c>
      <c r="FO142" s="2">
        <f t="shared" si="166"/>
        <v>0.99822968935349154</v>
      </c>
      <c r="FP142" s="2">
        <f t="shared" si="166"/>
        <v>0.99802818357319767</v>
      </c>
      <c r="FQ142" s="2">
        <f t="shared" si="166"/>
        <v>0.99810542792784496</v>
      </c>
      <c r="FR142" s="2">
        <f t="shared" si="166"/>
        <v>0.99801397799850899</v>
      </c>
      <c r="FS142" s="2">
        <f t="shared" si="166"/>
        <v>0.9978674904592878</v>
      </c>
      <c r="FT142" s="2">
        <f t="shared" si="166"/>
        <v>0.99768991443802379</v>
      </c>
      <c r="FU142" s="2">
        <f t="shared" si="166"/>
        <v>0.99793012331479025</v>
      </c>
      <c r="FW142" s="2">
        <f t="shared" si="156"/>
        <v>9.7417804203153574E-2</v>
      </c>
      <c r="FX142" s="2">
        <f t="shared" si="156"/>
        <v>0.11570943594023726</v>
      </c>
      <c r="FY142" s="2">
        <f t="shared" si="156"/>
        <v>0.10571691032727736</v>
      </c>
      <c r="FZ142" s="2">
        <f t="shared" si="156"/>
        <v>0.1057918838861496</v>
      </c>
      <c r="GA142" s="2">
        <f t="shared" si="156"/>
        <v>9.6109177005155491E-2</v>
      </c>
      <c r="GB142" s="2">
        <f t="shared" si="156"/>
        <v>9.8826383855070823E-2</v>
      </c>
      <c r="GC142" s="2">
        <f t="shared" si="156"/>
        <v>0.11055725185090286</v>
      </c>
      <c r="GD142" s="2">
        <f t="shared" si="156"/>
        <v>0.11035939785706418</v>
      </c>
      <c r="GE142" s="2">
        <f t="shared" si="156"/>
        <v>0.14763370352619398</v>
      </c>
      <c r="GF142" s="2">
        <f t="shared" si="156"/>
        <v>0.13918550244005282</v>
      </c>
      <c r="GG142" s="2">
        <f t="shared" si="156"/>
        <v>0.12648837515122799</v>
      </c>
      <c r="GH142" s="2">
        <f t="shared" si="156"/>
        <v>0.1145186719636114</v>
      </c>
      <c r="GI142" s="2">
        <f t="shared" si="156"/>
        <v>0.10392725756100055</v>
      </c>
      <c r="GJ142" s="2">
        <f t="shared" si="156"/>
        <v>8.3547557954790116E-2</v>
      </c>
      <c r="GK142" s="2">
        <f t="shared" si="156"/>
        <v>8.5448973034368561E-2</v>
      </c>
      <c r="GM142" s="86">
        <f t="shared" si="157"/>
        <v>3.2703478161960839E-55</v>
      </c>
      <c r="GN142" s="86">
        <f t="shared" si="157"/>
        <v>2.1906769365146136E-102</v>
      </c>
      <c r="GO142" s="86">
        <f t="shared" si="157"/>
        <v>1.1400124716680621E-107</v>
      </c>
      <c r="GP142" s="86">
        <f t="shared" si="157"/>
        <v>6.7250901690251898E-162</v>
      </c>
      <c r="GQ142" s="86">
        <f t="shared" si="157"/>
        <v>2.3373884532765084E-191</v>
      </c>
      <c r="GR142" s="86">
        <f t="shared" si="157"/>
        <v>2.443410604925852E-183</v>
      </c>
      <c r="GS142" s="86">
        <f t="shared" si="157"/>
        <v>1.3116510635257231E-174</v>
      </c>
      <c r="GT142" s="86">
        <f t="shared" si="157"/>
        <v>2.1001056563365394E-173</v>
      </c>
      <c r="GU142" s="86">
        <f t="shared" si="157"/>
        <v>2.702736655462649E-152</v>
      </c>
      <c r="GV142" s="86">
        <f t="shared" si="157"/>
        <v>2.6456286377481323E-154</v>
      </c>
      <c r="GW142" s="86">
        <f t="shared" si="157"/>
        <v>1.1009813255231852E-144</v>
      </c>
      <c r="GX142" s="86">
        <f t="shared" si="157"/>
        <v>2.5871910831242121E-172</v>
      </c>
      <c r="GY142" s="86">
        <f t="shared" si="157"/>
        <v>1.0476803726693994E-104</v>
      </c>
      <c r="GZ142" s="86">
        <f t="shared" si="157"/>
        <v>5.913790222261118E-112</v>
      </c>
      <c r="HA142" s="86">
        <f t="shared" si="157"/>
        <v>1.2803078611054324E-103</v>
      </c>
      <c r="HC142" s="86">
        <f t="shared" si="153"/>
        <v>1.1713614880316113E-19</v>
      </c>
      <c r="HD142" s="86">
        <f t="shared" si="153"/>
        <v>3.8936701862328036E-42</v>
      </c>
      <c r="HE142" s="86">
        <f t="shared" si="153"/>
        <v>3.7308963813454531E-59</v>
      </c>
      <c r="HF142" s="86">
        <f t="shared" si="153"/>
        <v>6.8470423333254361E-91</v>
      </c>
      <c r="HG142" s="86">
        <f t="shared" si="153"/>
        <v>1.9794725748402233E-70</v>
      </c>
      <c r="HH142" s="86">
        <f t="shared" si="153"/>
        <v>2.7416815865829012E-75</v>
      </c>
      <c r="HI142" s="86">
        <f t="shared" si="153"/>
        <v>5.7698663222135113E-95</v>
      </c>
      <c r="HJ142" s="86">
        <f t="shared" si="153"/>
        <v>1.3144115956342878E-85</v>
      </c>
      <c r="HK142" s="86">
        <f t="shared" si="153"/>
        <v>6.8726516876958159E-81</v>
      </c>
      <c r="HL142" s="86">
        <f t="shared" si="161"/>
        <v>2.285695926935234E-59</v>
      </c>
      <c r="HM142" s="86">
        <f t="shared" si="161"/>
        <v>6.6115767713725191E-63</v>
      </c>
      <c r="HN142" s="86">
        <f t="shared" si="161"/>
        <v>1.8674326395658549E-60</v>
      </c>
      <c r="HO142" s="86">
        <f t="shared" si="161"/>
        <v>4.8174796105042663E-51</v>
      </c>
      <c r="HP142" s="86">
        <f t="shared" si="161"/>
        <v>1.6200283750526263E-52</v>
      </c>
      <c r="HQ142" s="86">
        <f t="shared" si="161"/>
        <v>8.874482530661866E-68</v>
      </c>
      <c r="HS142" s="86">
        <f t="shared" si="158"/>
        <v>0.47589873636861707</v>
      </c>
      <c r="HT142" s="86">
        <f t="shared" si="158"/>
        <v>0.37712745284141563</v>
      </c>
      <c r="HU142" s="86">
        <f t="shared" si="158"/>
        <v>0.44550454443998233</v>
      </c>
      <c r="HV142" s="86">
        <f t="shared" si="158"/>
        <v>0.42310175721454951</v>
      </c>
      <c r="HW142" s="86">
        <f t="shared" si="158"/>
        <v>0.46855413030861831</v>
      </c>
      <c r="HX142" s="86">
        <f t="shared" si="158"/>
        <v>0.427452739801363</v>
      </c>
      <c r="HY142" s="86">
        <f t="shared" si="158"/>
        <v>0.31488930322130482</v>
      </c>
      <c r="HZ142" s="86">
        <f t="shared" si="158"/>
        <v>0.33060441051549727</v>
      </c>
      <c r="IA142" s="86">
        <f t="shared" si="158"/>
        <v>0.12770456199815586</v>
      </c>
      <c r="IB142" s="86">
        <f t="shared" si="158"/>
        <v>0.18462341229775381</v>
      </c>
      <c r="IC142" s="86">
        <f t="shared" si="158"/>
        <v>0.17727888125296409</v>
      </c>
      <c r="ID142" s="86">
        <f t="shared" si="158"/>
        <v>0.2655145655449852</v>
      </c>
      <c r="IE142" s="86">
        <f t="shared" si="158"/>
        <v>0.41052515348979063</v>
      </c>
      <c r="IF142" s="86">
        <f t="shared" si="158"/>
        <v>0.52960387230977268</v>
      </c>
      <c r="IG142" s="86">
        <f t="shared" si="158"/>
        <v>0.53512680836021886</v>
      </c>
      <c r="II142" s="86">
        <f t="shared" si="159"/>
        <v>4.583384725935207E-12</v>
      </c>
      <c r="IJ142" s="86">
        <f t="shared" si="159"/>
        <v>1.007494519937112E-9</v>
      </c>
      <c r="IK142" s="86">
        <f t="shared" si="159"/>
        <v>3.5757714006682601E-10</v>
      </c>
      <c r="IL142" s="86">
        <f t="shared" si="159"/>
        <v>6.8544310634532377E-11</v>
      </c>
      <c r="IM142" s="86">
        <f t="shared" si="159"/>
        <v>1.0910607622837935E-12</v>
      </c>
      <c r="IN142" s="86">
        <f t="shared" si="159"/>
        <v>1.0299478554869967E-11</v>
      </c>
      <c r="IO142" s="86">
        <f t="shared" si="159"/>
        <v>3.6282656585170779E-12</v>
      </c>
      <c r="IP142" s="86">
        <f t="shared" si="159"/>
        <v>1.0179673974077479E-12</v>
      </c>
      <c r="IQ142" s="86">
        <f t="shared" si="159"/>
        <v>4.4815027335066815E-9</v>
      </c>
      <c r="IR142" s="86">
        <f t="shared" si="159"/>
        <v>3.6583425062182463E-10</v>
      </c>
      <c r="IS142" s="86">
        <f t="shared" si="159"/>
        <v>4.6656916608856662E-11</v>
      </c>
      <c r="IT142" s="86">
        <f t="shared" si="159"/>
        <v>2.3564878682825452E-12</v>
      </c>
      <c r="IU142" s="86">
        <f t="shared" si="159"/>
        <v>8.5329996299188407E-13</v>
      </c>
      <c r="IV142" s="86">
        <f t="shared" si="159"/>
        <v>1.0776719779073469E-13</v>
      </c>
      <c r="IW142" s="86">
        <f t="shared" si="159"/>
        <v>1.8608738408626757E-9</v>
      </c>
      <c r="IY142" s="86">
        <f t="shared" si="160"/>
        <v>0.47589873637320046</v>
      </c>
      <c r="IZ142" s="86">
        <f t="shared" si="160"/>
        <v>0.37712745384891017</v>
      </c>
      <c r="JA142" s="86">
        <f t="shared" si="160"/>
        <v>0.44550454479755947</v>
      </c>
      <c r="JB142" s="86">
        <f t="shared" si="160"/>
        <v>0.42310175728309385</v>
      </c>
      <c r="JC142" s="86">
        <f t="shared" si="160"/>
        <v>0.46855413030970938</v>
      </c>
      <c r="JD142" s="86">
        <f t="shared" si="160"/>
        <v>0.42745273981166249</v>
      </c>
      <c r="JE142" s="86">
        <f t="shared" si="160"/>
        <v>0.31488930322493308</v>
      </c>
      <c r="JF142" s="86">
        <f t="shared" si="160"/>
        <v>0.33060441051651523</v>
      </c>
      <c r="JG142" s="86">
        <f t="shared" si="160"/>
        <v>0.12770456647965858</v>
      </c>
      <c r="JH142" s="86">
        <f t="shared" si="160"/>
        <v>0.18462341266358806</v>
      </c>
      <c r="JI142" s="86">
        <f t="shared" si="160"/>
        <v>0.17727888129962102</v>
      </c>
      <c r="JJ142" s="86">
        <f t="shared" si="160"/>
        <v>0.26551456554734171</v>
      </c>
      <c r="JK142" s="86">
        <f t="shared" si="160"/>
        <v>0.41052515349064395</v>
      </c>
      <c r="JL142" s="86">
        <f t="shared" si="160"/>
        <v>0.52960387230988049</v>
      </c>
      <c r="JM142" s="86">
        <f t="shared" si="160"/>
        <v>0.53512681022109265</v>
      </c>
    </row>
    <row r="143" spans="2:273" x14ac:dyDescent="0.25">
      <c r="B143" s="2">
        <v>116</v>
      </c>
      <c r="C143" s="37">
        <v>92.066999999999993</v>
      </c>
      <c r="D143" s="37">
        <v>86.906999999999996</v>
      </c>
      <c r="E143" s="37">
        <v>90.057000000000002</v>
      </c>
      <c r="F143" s="37">
        <v>95.093000000000004</v>
      </c>
      <c r="G143" s="37">
        <v>93.537000000000006</v>
      </c>
      <c r="H143" s="37">
        <v>90.462999999999994</v>
      </c>
      <c r="I143" s="37">
        <v>89.573999999999998</v>
      </c>
      <c r="J143" s="37">
        <v>95.073999999999998</v>
      </c>
      <c r="K143" s="37">
        <v>93.418000000000006</v>
      </c>
      <c r="L143" s="37">
        <v>93.111000000000004</v>
      </c>
      <c r="M143" s="37">
        <v>91.147999999999996</v>
      </c>
      <c r="N143" s="37">
        <v>92.037000000000006</v>
      </c>
      <c r="O143" s="37">
        <v>96.352000000000004</v>
      </c>
      <c r="P143" s="37">
        <v>122.982</v>
      </c>
      <c r="Q143" s="37">
        <v>140.14500000000001</v>
      </c>
      <c r="S143" s="4">
        <f t="shared" si="162"/>
        <v>93.809734287516775</v>
      </c>
      <c r="T143" s="4">
        <f t="shared" si="162"/>
        <v>87.841212496735594</v>
      </c>
      <c r="U143" s="4">
        <f t="shared" si="162"/>
        <v>89.930944574036133</v>
      </c>
      <c r="V143" s="4">
        <f t="shared" si="162"/>
        <v>96.326221989745193</v>
      </c>
      <c r="W143" s="4">
        <f t="shared" si="162"/>
        <v>94.548112269036963</v>
      </c>
      <c r="X143" s="4">
        <f t="shared" si="162"/>
        <v>90.856211271775038</v>
      </c>
      <c r="Y143" s="4">
        <f t="shared" si="162"/>
        <v>90.777765672007959</v>
      </c>
      <c r="Z143" s="4">
        <f t="shared" si="162"/>
        <v>94.818484469222128</v>
      </c>
      <c r="AA143" s="4">
        <f t="shared" si="162"/>
        <v>93.023214340250135</v>
      </c>
      <c r="AB143" s="4">
        <f t="shared" si="162"/>
        <v>93.496318995683737</v>
      </c>
      <c r="AC143" s="4">
        <f t="shared" si="162"/>
        <v>91.975360810942419</v>
      </c>
      <c r="AD143" s="4">
        <f t="shared" si="162"/>
        <v>93.333923993659809</v>
      </c>
      <c r="AE143" s="4">
        <f t="shared" si="162"/>
        <v>96.658152618528888</v>
      </c>
      <c r="AF143" s="4">
        <f t="shared" si="162"/>
        <v>122.48136812020286</v>
      </c>
      <c r="AG143" s="4">
        <f t="shared" si="162"/>
        <v>138.54824138632128</v>
      </c>
      <c r="AI143" s="4">
        <f t="shared" si="163"/>
        <v>-1.7427342875167824</v>
      </c>
      <c r="AJ143" s="4">
        <f t="shared" si="163"/>
        <v>-0.93421249673559714</v>
      </c>
      <c r="AK143" s="4">
        <f t="shared" si="163"/>
        <v>0.12605542596386954</v>
      </c>
      <c r="AL143" s="4">
        <f t="shared" si="163"/>
        <v>-1.2332219897451893</v>
      </c>
      <c r="AM143" s="4">
        <f t="shared" si="163"/>
        <v>-1.0111122690369569</v>
      </c>
      <c r="AN143" s="4">
        <f t="shared" si="163"/>
        <v>-0.39321127177504422</v>
      </c>
      <c r="AO143" s="4">
        <f t="shared" si="163"/>
        <v>-1.203765672007961</v>
      </c>
      <c r="AP143" s="4">
        <f t="shared" si="163"/>
        <v>0.25551553077787048</v>
      </c>
      <c r="AQ143" s="4">
        <f t="shared" si="163"/>
        <v>0.39478565974987134</v>
      </c>
      <c r="AR143" s="4">
        <f t="shared" si="163"/>
        <v>-0.38531899568373262</v>
      </c>
      <c r="AS143" s="4">
        <f t="shared" si="163"/>
        <v>-0.82736081094242309</v>
      </c>
      <c r="AT143" s="4">
        <f t="shared" si="163"/>
        <v>-1.2969239936598029</v>
      </c>
      <c r="AU143" s="4">
        <f t="shared" si="163"/>
        <v>-0.30615261852888409</v>
      </c>
      <c r="AV143" s="4">
        <f t="shared" si="163"/>
        <v>0.5006318797971403</v>
      </c>
      <c r="AW143" s="4">
        <f t="shared" si="163"/>
        <v>1.5967586136787304</v>
      </c>
      <c r="AY143" s="2">
        <f t="shared" si="154"/>
        <v>93.809734287516775</v>
      </c>
      <c r="AZ143" s="2">
        <f t="shared" si="154"/>
        <v>87.383219854005446</v>
      </c>
      <c r="BA143" s="2">
        <f t="shared" si="154"/>
        <v>88.762733568431173</v>
      </c>
      <c r="BB143" s="2">
        <f t="shared" si="154"/>
        <v>94.594882965711747</v>
      </c>
      <c r="BC143" s="2">
        <f t="shared" si="154"/>
        <v>91.320994201577733</v>
      </c>
      <c r="BD143" s="2">
        <f t="shared" si="154"/>
        <v>87.734574833121428</v>
      </c>
      <c r="BE143" s="2">
        <f t="shared" si="154"/>
        <v>89.169851206615817</v>
      </c>
      <c r="BF143" s="2">
        <f t="shared" si="154"/>
        <v>92.926617578019815</v>
      </c>
      <c r="BG143" s="2">
        <f t="shared" si="154"/>
        <v>92.725679054496979</v>
      </c>
      <c r="BH143" s="2">
        <f t="shared" si="154"/>
        <v>92.827208670684911</v>
      </c>
      <c r="BI143" s="2">
        <f t="shared" si="154"/>
        <v>91.302418655457046</v>
      </c>
      <c r="BJ143" s="2">
        <f t="shared" si="154"/>
        <v>91.833301048482667</v>
      </c>
      <c r="BK143" s="2">
        <f t="shared" si="154"/>
        <v>91.826411687186649</v>
      </c>
      <c r="BL143" s="2">
        <f t="shared" si="154"/>
        <v>93.74975470698682</v>
      </c>
      <c r="BM143" s="2">
        <f t="shared" si="154"/>
        <v>96.204183311400783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111.72501501501499</v>
      </c>
      <c r="DL143" s="2">
        <f t="shared" si="164"/>
        <v>117.82814153627312</v>
      </c>
      <c r="DM143" s="2">
        <f t="shared" si="164"/>
        <v>114.33326855600539</v>
      </c>
      <c r="DN143" s="2">
        <f t="shared" si="164"/>
        <v>122.44064551694552</v>
      </c>
      <c r="DO143" s="2">
        <f t="shared" si="164"/>
        <v>117.20880665280666</v>
      </c>
      <c r="DP143" s="2">
        <f t="shared" si="164"/>
        <v>109.46731547842401</v>
      </c>
      <c r="DQ143" s="2">
        <f t="shared" si="164"/>
        <v>117.1261139801375</v>
      </c>
      <c r="DR143" s="2">
        <f t="shared" si="164"/>
        <v>118.63843422459894</v>
      </c>
      <c r="DS143" s="2">
        <f t="shared" si="164"/>
        <v>109.2060342342342</v>
      </c>
      <c r="DT143" s="2">
        <f t="shared" si="164"/>
        <v>109.04060672268908</v>
      </c>
      <c r="DU143" s="2">
        <f t="shared" si="164"/>
        <v>114.15399075630253</v>
      </c>
      <c r="DV143" s="2">
        <f t="shared" si="164"/>
        <v>111.97832664884135</v>
      </c>
      <c r="DW143" s="2">
        <f t="shared" si="164"/>
        <v>122.43165483870966</v>
      </c>
      <c r="DX143" s="2">
        <f t="shared" si="164"/>
        <v>111.34236892843903</v>
      </c>
      <c r="DY143" s="2">
        <f t="shared" si="164"/>
        <v>113.54293894993896</v>
      </c>
      <c r="EA143" s="2">
        <f t="shared" si="152"/>
        <v>93.762959384601587</v>
      </c>
      <c r="EB143" s="2">
        <f t="shared" si="152"/>
        <v>87.209242031134167</v>
      </c>
      <c r="EC143" s="2">
        <f t="shared" si="152"/>
        <v>88.714055587970094</v>
      </c>
      <c r="ED143" s="2">
        <f t="shared" si="152"/>
        <v>94.508860471531037</v>
      </c>
      <c r="EE143" s="2">
        <f t="shared" si="151"/>
        <v>91.223258325832603</v>
      </c>
      <c r="EF143" s="2">
        <f t="shared" si="151"/>
        <v>87.645738204465601</v>
      </c>
      <c r="EG143" s="2">
        <f t="shared" si="151"/>
        <v>89.065238437261911</v>
      </c>
      <c r="EH143" s="2">
        <f t="shared" si="151"/>
        <v>92.79266390423571</v>
      </c>
      <c r="EI143" s="2">
        <f t="shared" si="151"/>
        <v>92.877805643831209</v>
      </c>
      <c r="EJ143" s="2">
        <f t="shared" si="151"/>
        <v>92.942747962427163</v>
      </c>
      <c r="EK143" s="2">
        <f t="shared" si="151"/>
        <v>91.196252796068194</v>
      </c>
      <c r="EL143" s="2">
        <f t="shared" si="151"/>
        <v>91.65693421264875</v>
      </c>
      <c r="EM143" s="2">
        <f t="shared" si="135"/>
        <v>91.802690033441976</v>
      </c>
      <c r="EN143" s="2">
        <f t="shared" si="135"/>
        <v>93.718316224552751</v>
      </c>
      <c r="EO143" s="2">
        <f t="shared" si="135"/>
        <v>96.200832712741814</v>
      </c>
      <c r="EQ143" s="2">
        <f t="shared" si="165"/>
        <v>93.906529582855825</v>
      </c>
      <c r="ER143" s="2">
        <f t="shared" si="165"/>
        <v>88.20035669589825</v>
      </c>
      <c r="ES143" s="2">
        <f t="shared" si="165"/>
        <v>88.79055814616919</v>
      </c>
      <c r="ET143" s="2">
        <f t="shared" si="165"/>
        <v>94.854625391737173</v>
      </c>
      <c r="EU143" s="2">
        <f t="shared" si="165"/>
        <v>91.755938881889506</v>
      </c>
      <c r="EV143" s="2">
        <f t="shared" si="165"/>
        <v>88.177314409159806</v>
      </c>
      <c r="EW143" s="2">
        <f t="shared" si="165"/>
        <v>89.521991952597972</v>
      </c>
      <c r="EX143" s="2">
        <f t="shared" si="165"/>
        <v>93.498601805353502</v>
      </c>
      <c r="EY143" s="2">
        <f t="shared" si="165"/>
        <v>91.75945331502551</v>
      </c>
      <c r="EZ143" s="2">
        <f t="shared" si="165"/>
        <v>91.983243462342031</v>
      </c>
      <c r="FA143" s="2">
        <f t="shared" si="165"/>
        <v>91.681520826575721</v>
      </c>
      <c r="FB143" s="2">
        <f t="shared" si="165"/>
        <v>92.780592522779941</v>
      </c>
      <c r="FC143" s="2">
        <f t="shared" si="165"/>
        <v>91.484855710200918</v>
      </c>
      <c r="FD143" s="2">
        <f t="shared" si="165"/>
        <v>93.655594998562023</v>
      </c>
      <c r="FE143" s="2">
        <f t="shared" si="165"/>
        <v>95.88453096257966</v>
      </c>
      <c r="FG143" s="2">
        <f t="shared" si="166"/>
        <v>0.99824173630794066</v>
      </c>
      <c r="FH143" s="2">
        <f t="shared" si="166"/>
        <v>0.99837941555137999</v>
      </c>
      <c r="FI143" s="2">
        <f t="shared" si="166"/>
        <v>0.99844258987205425</v>
      </c>
      <c r="FJ143" s="2">
        <f t="shared" si="166"/>
        <v>0.99834169148555441</v>
      </c>
      <c r="FK143" s="2">
        <f t="shared" si="166"/>
        <v>0.99837921983288502</v>
      </c>
      <c r="FL143" s="2">
        <f t="shared" si="166"/>
        <v>0.99854371029443778</v>
      </c>
      <c r="FM143" s="2">
        <f t="shared" si="166"/>
        <v>0.99822429586020478</v>
      </c>
      <c r="FN143" s="2">
        <f t="shared" si="166"/>
        <v>0.99808748516847789</v>
      </c>
      <c r="FO143" s="2">
        <f t="shared" si="166"/>
        <v>0.99838520596788149</v>
      </c>
      <c r="FP143" s="2">
        <f t="shared" si="166"/>
        <v>0.99820136998597642</v>
      </c>
      <c r="FQ143" s="2">
        <f t="shared" si="166"/>
        <v>0.99827184164713445</v>
      </c>
      <c r="FR143" s="2">
        <f t="shared" si="166"/>
        <v>0.99818840983494184</v>
      </c>
      <c r="FS143" s="2">
        <f t="shared" si="166"/>
        <v>0.99805476318403064</v>
      </c>
      <c r="FT143" s="2">
        <f t="shared" si="166"/>
        <v>0.99789274860247279</v>
      </c>
      <c r="FU143" s="2">
        <f t="shared" si="166"/>
        <v>0.9981119061546343</v>
      </c>
      <c r="FW143" s="2">
        <f t="shared" si="156"/>
        <v>0.10582191046762161</v>
      </c>
      <c r="FX143" s="2">
        <f t="shared" si="156"/>
        <v>0.12547217281765147</v>
      </c>
      <c r="FY143" s="2">
        <f t="shared" si="156"/>
        <v>0.11474594995643317</v>
      </c>
      <c r="FZ143" s="2">
        <f t="shared" si="156"/>
        <v>0.11482650464526724</v>
      </c>
      <c r="GA143" s="2">
        <f t="shared" si="156"/>
        <v>0.10441344958578187</v>
      </c>
      <c r="GB143" s="2">
        <f t="shared" si="156"/>
        <v>0.10733755538485566</v>
      </c>
      <c r="GC143" s="2">
        <f t="shared" si="156"/>
        <v>0.11994424705376242</v>
      </c>
      <c r="GD143" s="2">
        <f t="shared" si="156"/>
        <v>0.11973185542305824</v>
      </c>
      <c r="GE143" s="2">
        <f t="shared" si="156"/>
        <v>0.1596038304026334</v>
      </c>
      <c r="GF143" s="2">
        <f t="shared" si="156"/>
        <v>0.15059166857179329</v>
      </c>
      <c r="GG143" s="2">
        <f t="shared" si="156"/>
        <v>0.13701964396959523</v>
      </c>
      <c r="GH143" s="2">
        <f t="shared" si="156"/>
        <v>0.12419505102039294</v>
      </c>
      <c r="GI143" s="2">
        <f t="shared" si="156"/>
        <v>0.11282273060975706</v>
      </c>
      <c r="GJ143" s="2">
        <f t="shared" si="156"/>
        <v>9.0875571487450416E-2</v>
      </c>
      <c r="GK143" s="2">
        <f t="shared" si="156"/>
        <v>9.2926850319654433E-2</v>
      </c>
      <c r="GM143" s="86">
        <f t="shared" si="157"/>
        <v>2.5129725204507763E-57</v>
      </c>
      <c r="GN143" s="86">
        <f t="shared" si="157"/>
        <v>2.6020503702621695E-106</v>
      </c>
      <c r="GO143" s="86">
        <f t="shared" si="157"/>
        <v>7.8469616895403655E-112</v>
      </c>
      <c r="GP143" s="86">
        <f t="shared" si="157"/>
        <v>3.8240997902303454E-168</v>
      </c>
      <c r="GQ143" s="86">
        <f t="shared" si="157"/>
        <v>7.2693948821481799E-199</v>
      </c>
      <c r="GR143" s="86">
        <f t="shared" si="157"/>
        <v>1.8460932218062885E-190</v>
      </c>
      <c r="GS143" s="86">
        <f t="shared" si="157"/>
        <v>2.5841649706709183E-181</v>
      </c>
      <c r="GT143" s="86">
        <f t="shared" si="157"/>
        <v>3.6398104519540837E-180</v>
      </c>
      <c r="GU143" s="86">
        <f t="shared" si="157"/>
        <v>4.0908938491502036E-158</v>
      </c>
      <c r="GV143" s="86">
        <f t="shared" si="157"/>
        <v>2.5140549137582868E-160</v>
      </c>
      <c r="GW143" s="86">
        <f t="shared" si="157"/>
        <v>3.0228149966773409E-150</v>
      </c>
      <c r="GX143" s="86">
        <f t="shared" si="157"/>
        <v>6.3202339320770206E-179</v>
      </c>
      <c r="GY143" s="86">
        <f t="shared" si="157"/>
        <v>1.0904811573888333E-108</v>
      </c>
      <c r="GZ143" s="86">
        <f t="shared" si="157"/>
        <v>3.0863848822056974E-116</v>
      </c>
      <c r="HA143" s="86">
        <f t="shared" si="157"/>
        <v>2.1585801818699303E-107</v>
      </c>
      <c r="HC143" s="86">
        <f t="shared" si="153"/>
        <v>8.5069702702862318E-21</v>
      </c>
      <c r="HD143" s="86">
        <f t="shared" si="153"/>
        <v>1.1821553424497763E-44</v>
      </c>
      <c r="HE143" s="86">
        <f t="shared" si="153"/>
        <v>8.7865735411754019E-63</v>
      </c>
      <c r="HF143" s="86">
        <f t="shared" si="153"/>
        <v>2.0194584695134792E-96</v>
      </c>
      <c r="HG143" s="86">
        <f t="shared" si="153"/>
        <v>8.445461483775791E-75</v>
      </c>
      <c r="HH143" s="86">
        <f t="shared" si="153"/>
        <v>7.0807284631007799E-80</v>
      </c>
      <c r="HI143" s="86">
        <f t="shared" si="153"/>
        <v>1.1376862729741536E-100</v>
      </c>
      <c r="HJ143" s="86">
        <f t="shared" si="153"/>
        <v>8.1006051699877412E-91</v>
      </c>
      <c r="HK143" s="86">
        <f t="shared" si="153"/>
        <v>1.3454432880003798E-85</v>
      </c>
      <c r="HL143" s="86">
        <f t="shared" si="161"/>
        <v>6.7902211476785305E-63</v>
      </c>
      <c r="HM143" s="86">
        <f t="shared" si="161"/>
        <v>1.3790892419598458E-66</v>
      </c>
      <c r="HN143" s="86">
        <f t="shared" si="161"/>
        <v>5.2531968149463264E-64</v>
      </c>
      <c r="HO143" s="86">
        <f t="shared" si="161"/>
        <v>4.5113307630451925E-54</v>
      </c>
      <c r="HP143" s="86">
        <f t="shared" si="161"/>
        <v>1.1093037558940053E-55</v>
      </c>
      <c r="HQ143" s="86">
        <f t="shared" si="161"/>
        <v>1.2731060453764436E-71</v>
      </c>
      <c r="HS143" s="86">
        <f t="shared" si="158"/>
        <v>0.39878029668407089</v>
      </c>
      <c r="HT143" s="86">
        <f t="shared" si="158"/>
        <v>0.27839386370361585</v>
      </c>
      <c r="HU143" s="86">
        <f t="shared" si="158"/>
        <v>0.36026028123548259</v>
      </c>
      <c r="HV143" s="86">
        <f t="shared" si="158"/>
        <v>0.32820565861533263</v>
      </c>
      <c r="HW143" s="86">
        <f t="shared" si="158"/>
        <v>0.38515617943043506</v>
      </c>
      <c r="HX143" s="86">
        <f t="shared" si="158"/>
        <v>0.33278948473525966</v>
      </c>
      <c r="HY143" s="86">
        <f t="shared" si="158"/>
        <v>0.2071907067701404</v>
      </c>
      <c r="HZ143" s="86">
        <f t="shared" si="158"/>
        <v>0.21909880262636011</v>
      </c>
      <c r="IA143" s="86">
        <f t="shared" si="158"/>
        <v>6.5512488688013182E-2</v>
      </c>
      <c r="IB143" s="86">
        <f t="shared" si="158"/>
        <v>0.10130853478227456</v>
      </c>
      <c r="IC143" s="86">
        <f t="shared" si="158"/>
        <v>9.6918570740915228E-2</v>
      </c>
      <c r="ID143" s="86">
        <f t="shared" si="158"/>
        <v>0.16224977726747875</v>
      </c>
      <c r="IE143" s="86">
        <f t="shared" si="158"/>
        <v>0.30459357983236141</v>
      </c>
      <c r="IF143" s="86">
        <f t="shared" si="158"/>
        <v>0.49107361821630696</v>
      </c>
      <c r="IG143" s="86">
        <f t="shared" si="158"/>
        <v>0.45850825945470186</v>
      </c>
      <c r="II143" s="86">
        <f t="shared" si="159"/>
        <v>3.3181887397730965E-11</v>
      </c>
      <c r="IJ143" s="86">
        <f t="shared" si="159"/>
        <v>5.4902626332344668E-9</v>
      </c>
      <c r="IK143" s="86">
        <f t="shared" si="159"/>
        <v>1.9612304382275961E-9</v>
      </c>
      <c r="IL143" s="86">
        <f t="shared" si="159"/>
        <v>4.3117644738549246E-10</v>
      </c>
      <c r="IM143" s="86">
        <f t="shared" si="159"/>
        <v>8.733529336607699E-12</v>
      </c>
      <c r="IN143" s="86">
        <f t="shared" si="159"/>
        <v>7.0868383880780818E-11</v>
      </c>
      <c r="IO143" s="86">
        <f t="shared" si="159"/>
        <v>3.0547173486185503E-11</v>
      </c>
      <c r="IP143" s="86">
        <f t="shared" si="159"/>
        <v>9.5257796299742159E-12</v>
      </c>
      <c r="IQ143" s="86">
        <f t="shared" si="159"/>
        <v>2.7406359767022889E-8</v>
      </c>
      <c r="IR143" s="86">
        <f t="shared" si="159"/>
        <v>2.663253254410951E-9</v>
      </c>
      <c r="IS143" s="86">
        <f t="shared" si="159"/>
        <v>3.6677943297642057E-10</v>
      </c>
      <c r="IT143" s="86">
        <f t="shared" si="159"/>
        <v>2.1442620255062007E-11</v>
      </c>
      <c r="IU143" s="86">
        <f t="shared" si="159"/>
        <v>7.5663332576797233E-12</v>
      </c>
      <c r="IV143" s="86">
        <f t="shared" si="159"/>
        <v>8.9828659853904319E-13</v>
      </c>
      <c r="IW143" s="86">
        <f t="shared" si="159"/>
        <v>7.6490201537097547E-9</v>
      </c>
      <c r="IY143" s="86">
        <f t="shared" si="160"/>
        <v>0.39878029671725279</v>
      </c>
      <c r="IZ143" s="86">
        <f t="shared" si="160"/>
        <v>0.27839386919387848</v>
      </c>
      <c r="JA143" s="86">
        <f t="shared" si="160"/>
        <v>0.36026028319671305</v>
      </c>
      <c r="JB143" s="86">
        <f t="shared" si="160"/>
        <v>0.32820565904650906</v>
      </c>
      <c r="JC143" s="86">
        <f t="shared" si="160"/>
        <v>0.38515617943916858</v>
      </c>
      <c r="JD143" s="86">
        <f t="shared" si="160"/>
        <v>0.33278948480612802</v>
      </c>
      <c r="JE143" s="86">
        <f t="shared" si="160"/>
        <v>0.20719070680068757</v>
      </c>
      <c r="JF143" s="86">
        <f t="shared" si="160"/>
        <v>0.21909880263588588</v>
      </c>
      <c r="JG143" s="86">
        <f t="shared" si="160"/>
        <v>6.5512516094372947E-2</v>
      </c>
      <c r="JH143" s="86">
        <f t="shared" si="160"/>
        <v>0.10130853744552781</v>
      </c>
      <c r="JI143" s="86">
        <f t="shared" si="160"/>
        <v>9.6918571107694654E-2</v>
      </c>
      <c r="JJ143" s="86">
        <f t="shared" si="160"/>
        <v>0.16224977728892137</v>
      </c>
      <c r="JK143" s="86">
        <f t="shared" si="160"/>
        <v>0.30459357983992774</v>
      </c>
      <c r="JL143" s="86">
        <f t="shared" si="160"/>
        <v>0.49107361821720524</v>
      </c>
      <c r="JM143" s="86">
        <f t="shared" si="160"/>
        <v>0.458508267103722</v>
      </c>
    </row>
    <row r="144" spans="2:273" x14ac:dyDescent="0.25">
      <c r="B144" s="2">
        <v>117</v>
      </c>
      <c r="C144" s="37">
        <v>91.1</v>
      </c>
      <c r="D144" s="37">
        <v>87</v>
      </c>
      <c r="E144" s="37">
        <v>87.980999999999995</v>
      </c>
      <c r="F144" s="37">
        <v>93.888999999999996</v>
      </c>
      <c r="G144" s="37">
        <v>92.241</v>
      </c>
      <c r="H144" s="37">
        <v>88.778000000000006</v>
      </c>
      <c r="I144" s="37">
        <v>89.426000000000002</v>
      </c>
      <c r="J144" s="37">
        <v>92.962999999999994</v>
      </c>
      <c r="K144" s="37">
        <v>92.2</v>
      </c>
      <c r="L144" s="37">
        <v>92.721999999999994</v>
      </c>
      <c r="M144" s="37">
        <v>91.093000000000004</v>
      </c>
      <c r="N144" s="37">
        <v>90.555999999999997</v>
      </c>
      <c r="O144" s="37">
        <v>93.87</v>
      </c>
      <c r="P144" s="37">
        <v>114.364</v>
      </c>
      <c r="Q144" s="37">
        <v>126.127</v>
      </c>
      <c r="S144" s="4">
        <f t="shared" si="162"/>
        <v>93.701585666805514</v>
      </c>
      <c r="T144" s="4">
        <f t="shared" si="162"/>
        <v>87.390116874401741</v>
      </c>
      <c r="U144" s="4">
        <f t="shared" si="162"/>
        <v>89.269892202910881</v>
      </c>
      <c r="V144" s="4">
        <f t="shared" si="162"/>
        <v>95.285276079173627</v>
      </c>
      <c r="W144" s="4">
        <f t="shared" si="162"/>
        <v>92.926475486374542</v>
      </c>
      <c r="X144" s="4">
        <f t="shared" si="162"/>
        <v>89.209148747934464</v>
      </c>
      <c r="Y144" s="4">
        <f t="shared" si="162"/>
        <v>89.639658362293076</v>
      </c>
      <c r="Z144" s="4">
        <f t="shared" si="162"/>
        <v>93.469929329423735</v>
      </c>
      <c r="AA144" s="4">
        <f t="shared" si="162"/>
        <v>92.658056327392885</v>
      </c>
      <c r="AB144" s="4">
        <f t="shared" si="162"/>
        <v>92.894103099344164</v>
      </c>
      <c r="AC144" s="4">
        <f t="shared" si="162"/>
        <v>91.274153829654594</v>
      </c>
      <c r="AD144" s="4">
        <f t="shared" si="162"/>
        <v>92.118833697528871</v>
      </c>
      <c r="AE144" s="4">
        <f t="shared" si="162"/>
        <v>94.01187909892468</v>
      </c>
      <c r="AF144" s="4">
        <f t="shared" si="162"/>
        <v>113.48351605053411</v>
      </c>
      <c r="AG144" s="4">
        <f t="shared" si="162"/>
        <v>124.19959654444989</v>
      </c>
      <c r="AI144" s="4">
        <f t="shared" si="163"/>
        <v>-2.6015856668055193</v>
      </c>
      <c r="AJ144" s="4">
        <f t="shared" si="163"/>
        <v>-0.39011687440174114</v>
      </c>
      <c r="AK144" s="4">
        <f t="shared" si="163"/>
        <v>-1.2888922029108869</v>
      </c>
      <c r="AL144" s="4">
        <f t="shared" si="163"/>
        <v>-1.3962760791736315</v>
      </c>
      <c r="AM144" s="4">
        <f t="shared" si="163"/>
        <v>-0.6854754863745427</v>
      </c>
      <c r="AN144" s="4">
        <f t="shared" si="163"/>
        <v>-0.43114874793445779</v>
      </c>
      <c r="AO144" s="4">
        <f t="shared" si="163"/>
        <v>-0.21365836229307433</v>
      </c>
      <c r="AP144" s="4">
        <f t="shared" si="163"/>
        <v>-0.50692932942374114</v>
      </c>
      <c r="AQ144" s="4">
        <f t="shared" si="163"/>
        <v>-0.45805632739288171</v>
      </c>
      <c r="AR144" s="4">
        <f t="shared" si="163"/>
        <v>-0.17210309934417012</v>
      </c>
      <c r="AS144" s="4">
        <f t="shared" si="163"/>
        <v>-0.18115382965459048</v>
      </c>
      <c r="AT144" s="4">
        <f t="shared" si="163"/>
        <v>-1.5628336975288732</v>
      </c>
      <c r="AU144" s="4">
        <f t="shared" si="163"/>
        <v>-0.14187909892467587</v>
      </c>
      <c r="AV144" s="4">
        <f t="shared" si="163"/>
        <v>0.88048394946589781</v>
      </c>
      <c r="AW144" s="4">
        <f t="shared" si="163"/>
        <v>1.9274034555501061</v>
      </c>
      <c r="AY144" s="2">
        <f t="shared" ref="AY144:BM160" si="167">IF(OR($B144 &lt; C$230, $B144 &gt; C$233), #N/A, ((1-FG144)*DK144) + (FG144 - FW144)*EA144 + (FW144*EQ144))</f>
        <v>93.701585666805514</v>
      </c>
      <c r="AZ144" s="2">
        <f t="shared" si="167"/>
        <v>87.1618300957835</v>
      </c>
      <c r="BA144" s="2">
        <f t="shared" si="167"/>
        <v>88.607534410801222</v>
      </c>
      <c r="BB144" s="2">
        <f t="shared" si="167"/>
        <v>94.371407862431326</v>
      </c>
      <c r="BC144" s="2">
        <f t="shared" si="167"/>
        <v>91.122338949527304</v>
      </c>
      <c r="BD144" s="2">
        <f t="shared" si="167"/>
        <v>87.558732495870217</v>
      </c>
      <c r="BE144" s="2">
        <f t="shared" si="167"/>
        <v>88.985144485401918</v>
      </c>
      <c r="BF144" s="2">
        <f t="shared" si="167"/>
        <v>92.702186939076327</v>
      </c>
      <c r="BG144" s="2">
        <f t="shared" si="167"/>
        <v>92.57230845283074</v>
      </c>
      <c r="BH144" s="2">
        <f t="shared" si="167"/>
        <v>92.685056471941422</v>
      </c>
      <c r="BI144" s="2">
        <f t="shared" si="167"/>
        <v>91.063915945689558</v>
      </c>
      <c r="BJ144" s="2">
        <f t="shared" si="167"/>
        <v>91.574109058704039</v>
      </c>
      <c r="BK144" s="2">
        <f t="shared" si="167"/>
        <v>91.700069541631066</v>
      </c>
      <c r="BL144" s="2">
        <f t="shared" si="167"/>
        <v>93.630285014192395</v>
      </c>
      <c r="BM144" s="2">
        <f t="shared" si="167"/>
        <v>96.095942575771417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111.79804217074215</v>
      </c>
      <c r="DL144" s="2">
        <f t="shared" si="164"/>
        <v>117.97805263157895</v>
      </c>
      <c r="DM144" s="2">
        <f t="shared" si="164"/>
        <v>114.43428920377868</v>
      </c>
      <c r="DN144" s="2">
        <f t="shared" si="164"/>
        <v>122.59280755040756</v>
      </c>
      <c r="DO144" s="2">
        <f t="shared" si="164"/>
        <v>117.30370510996828</v>
      </c>
      <c r="DP144" s="2">
        <f t="shared" si="164"/>
        <v>109.50920253283303</v>
      </c>
      <c r="DQ144" s="2">
        <f t="shared" si="164"/>
        <v>117.25533155080214</v>
      </c>
      <c r="DR144" s="2">
        <f t="shared" si="164"/>
        <v>118.69350053475938</v>
      </c>
      <c r="DS144" s="2">
        <f t="shared" si="164"/>
        <v>109.15877567567563</v>
      </c>
      <c r="DT144" s="2">
        <f t="shared" si="164"/>
        <v>109.00174341736695</v>
      </c>
      <c r="DU144" s="2">
        <f t="shared" si="164"/>
        <v>114.17969803921571</v>
      </c>
      <c r="DV144" s="2">
        <f t="shared" si="164"/>
        <v>112.01308132798573</v>
      </c>
      <c r="DW144" s="2">
        <f t="shared" si="164"/>
        <v>122.60873790322579</v>
      </c>
      <c r="DX144" s="2">
        <f t="shared" si="164"/>
        <v>111.40492087504637</v>
      </c>
      <c r="DY144" s="2">
        <f t="shared" si="164"/>
        <v>113.61260622710623</v>
      </c>
      <c r="EA144" s="2">
        <f t="shared" si="152"/>
        <v>93.654647031779135</v>
      </c>
      <c r="EB144" s="2">
        <f t="shared" si="152"/>
        <v>86.972033728687904</v>
      </c>
      <c r="EC144" s="2">
        <f t="shared" si="152"/>
        <v>88.560650506550687</v>
      </c>
      <c r="ED144" s="2">
        <f t="shared" si="152"/>
        <v>94.282552684300697</v>
      </c>
      <c r="EE144" s="2">
        <f t="shared" si="151"/>
        <v>91.018717146714692</v>
      </c>
      <c r="EF144" s="2">
        <f t="shared" si="151"/>
        <v>87.463373276037274</v>
      </c>
      <c r="EG144" s="2">
        <f t="shared" si="151"/>
        <v>88.875945750353651</v>
      </c>
      <c r="EH144" s="2">
        <f t="shared" si="151"/>
        <v>92.559027170576755</v>
      </c>
      <c r="EI144" s="2">
        <f t="shared" si="151"/>
        <v>92.751640643227802</v>
      </c>
      <c r="EJ144" s="2">
        <f t="shared" si="151"/>
        <v>92.824927442031068</v>
      </c>
      <c r="EK144" s="2">
        <f t="shared" si="151"/>
        <v>90.950431870451482</v>
      </c>
      <c r="EL144" s="2">
        <f t="shared" si="151"/>
        <v>91.378258564639623</v>
      </c>
      <c r="EM144" s="2">
        <f t="shared" si="135"/>
        <v>91.687141542590595</v>
      </c>
      <c r="EN144" s="2">
        <f t="shared" si="135"/>
        <v>93.602752159161014</v>
      </c>
      <c r="EO144" s="2">
        <f t="shared" si="135"/>
        <v>96.099215693397525</v>
      </c>
      <c r="EQ144" s="2">
        <f t="shared" si="165"/>
        <v>93.809969885849114</v>
      </c>
      <c r="ER144" s="2">
        <f t="shared" si="165"/>
        <v>88.031116413065675</v>
      </c>
      <c r="ES144" s="2">
        <f t="shared" si="165"/>
        <v>88.642044711923475</v>
      </c>
      <c r="ET144" s="2">
        <f t="shared" si="165"/>
        <v>94.652217770029836</v>
      </c>
      <c r="EU144" s="2">
        <f t="shared" si="165"/>
        <v>91.590091696091108</v>
      </c>
      <c r="EV144" s="2">
        <f t="shared" si="165"/>
        <v>88.030606238616315</v>
      </c>
      <c r="EW144" s="2">
        <f t="shared" si="165"/>
        <v>89.362303561576837</v>
      </c>
      <c r="EX144" s="2">
        <f t="shared" si="165"/>
        <v>93.310794169490862</v>
      </c>
      <c r="EY144" s="2">
        <f t="shared" si="165"/>
        <v>91.570900088828921</v>
      </c>
      <c r="EZ144" s="2">
        <f t="shared" si="165"/>
        <v>91.802468628201638</v>
      </c>
      <c r="FA144" s="2">
        <f t="shared" si="165"/>
        <v>91.468825817907302</v>
      </c>
      <c r="FB144" s="2">
        <f t="shared" si="165"/>
        <v>92.580299663584299</v>
      </c>
      <c r="FC144" s="2">
        <f t="shared" si="165"/>
        <v>91.34443693458789</v>
      </c>
      <c r="FD144" s="2">
        <f t="shared" si="165"/>
        <v>93.535060926706706</v>
      </c>
      <c r="FE144" s="2">
        <f t="shared" si="165"/>
        <v>95.76812789458809</v>
      </c>
      <c r="FG144" s="2">
        <f t="shared" si="166"/>
        <v>0.99839619633290333</v>
      </c>
      <c r="FH144" s="2">
        <f t="shared" si="166"/>
        <v>0.99852179863432033</v>
      </c>
      <c r="FI144" s="2">
        <f t="shared" si="166"/>
        <v>0.99857943041393937</v>
      </c>
      <c r="FJ144" s="2">
        <f t="shared" si="166"/>
        <v>0.99848738394921999</v>
      </c>
      <c r="FK144" s="2">
        <f t="shared" si="166"/>
        <v>0.99852162008601231</v>
      </c>
      <c r="FL144" s="2">
        <f t="shared" si="166"/>
        <v>0.99867167779512089</v>
      </c>
      <c r="FM144" s="2">
        <f t="shared" si="166"/>
        <v>0.99838028550842495</v>
      </c>
      <c r="FN144" s="2">
        <f t="shared" si="166"/>
        <v>0.99825547217307753</v>
      </c>
      <c r="FO144" s="2">
        <f t="shared" si="166"/>
        <v>0.99852708106061894</v>
      </c>
      <c r="FP144" s="2">
        <f t="shared" si="166"/>
        <v>0.99835937028525079</v>
      </c>
      <c r="FQ144" s="2">
        <f t="shared" si="166"/>
        <v>0.99842366115323455</v>
      </c>
      <c r="FR144" s="2">
        <f t="shared" si="166"/>
        <v>0.99834754673145287</v>
      </c>
      <c r="FS144" s="2">
        <f t="shared" si="166"/>
        <v>0.9982256192361455</v>
      </c>
      <c r="FT144" s="2">
        <f t="shared" si="166"/>
        <v>0.9980778074803397</v>
      </c>
      <c r="FU144" s="2">
        <f t="shared" si="166"/>
        <v>0.99827775182712897</v>
      </c>
      <c r="FW144" s="2">
        <f t="shared" ref="FW144:GK160" si="169">POWER(10,($B144-C$232)/C$229)/(1+POWER(10,($B144-C$232)/C$229))</f>
        <v>0.11485876612129224</v>
      </c>
      <c r="FX144" s="2">
        <f t="shared" si="169"/>
        <v>0.13593200014749676</v>
      </c>
      <c r="FY144" s="2">
        <f t="shared" si="169"/>
        <v>0.12443883431442018</v>
      </c>
      <c r="FZ144" s="2">
        <f t="shared" si="169"/>
        <v>0.12452523647906215</v>
      </c>
      <c r="GA144" s="2">
        <f t="shared" si="169"/>
        <v>0.11334527349705098</v>
      </c>
      <c r="GB144" s="2">
        <f t="shared" si="169"/>
        <v>0.11648698095001352</v>
      </c>
      <c r="GC144" s="2">
        <f t="shared" si="169"/>
        <v>0.13001175502095058</v>
      </c>
      <c r="GD144" s="2">
        <f t="shared" si="169"/>
        <v>0.12978416532611392</v>
      </c>
      <c r="GE144" s="2">
        <f t="shared" si="169"/>
        <v>0.17234825175539623</v>
      </c>
      <c r="GF144" s="2">
        <f t="shared" si="169"/>
        <v>0.16275583213523348</v>
      </c>
      <c r="GG144" s="2">
        <f t="shared" si="169"/>
        <v>0.14827889286064352</v>
      </c>
      <c r="GH144" s="2">
        <f t="shared" si="169"/>
        <v>0.13456479473558874</v>
      </c>
      <c r="GI144" s="2">
        <f t="shared" si="169"/>
        <v>0.12237561372149464</v>
      </c>
      <c r="GJ144" s="2">
        <f t="shared" si="169"/>
        <v>9.8777053771747822E-2</v>
      </c>
      <c r="GK144" s="2">
        <f t="shared" si="169"/>
        <v>0.10098687597003325</v>
      </c>
      <c r="GM144" s="86">
        <f t="shared" ref="GM144:HA160" si="170" xml:space="preserve"> _xlfn.NORM.DIST($B144, C$7, ABS(C$11), TRUE) * _xlfn.NORM.DIST(($B144 - C$7)*C$15, 0, ABS(C$11), TRUE) * 2</f>
        <v>1.7581293053292052E-59</v>
      </c>
      <c r="GN144" s="86">
        <f t="shared" si="170"/>
        <v>2.6009325283142902E-110</v>
      </c>
      <c r="GO144" s="86">
        <f t="shared" si="170"/>
        <v>4.4920797602142823E-116</v>
      </c>
      <c r="GP144" s="86">
        <f t="shared" si="170"/>
        <v>1.6519891713943693E-174</v>
      </c>
      <c r="GQ144" s="86">
        <f t="shared" si="170"/>
        <v>1.6165571151892428E-206</v>
      </c>
      <c r="GR144" s="86">
        <f t="shared" si="170"/>
        <v>1.0176728956544899E-197</v>
      </c>
      <c r="GS144" s="86">
        <f t="shared" si="170"/>
        <v>3.7958636704645417E-188</v>
      </c>
      <c r="GT144" s="86">
        <f t="shared" si="170"/>
        <v>4.6709891917019607E-187</v>
      </c>
      <c r="GU144" s="86">
        <f t="shared" si="170"/>
        <v>4.8035524006098243E-164</v>
      </c>
      <c r="GV144" s="86">
        <f t="shared" si="170"/>
        <v>1.8270647912478437E-166</v>
      </c>
      <c r="GW144" s="86">
        <f t="shared" si="170"/>
        <v>6.5016081078171488E-156</v>
      </c>
      <c r="GX144" s="86">
        <f t="shared" si="170"/>
        <v>1.1560781082542921E-185</v>
      </c>
      <c r="GY144" s="86">
        <f t="shared" si="170"/>
        <v>9.5410788235229776E-113</v>
      </c>
      <c r="GZ144" s="86">
        <f t="shared" si="170"/>
        <v>1.3352507288450267E-120</v>
      </c>
      <c r="HA144" s="86">
        <f t="shared" si="170"/>
        <v>3.1085802932727833E-111</v>
      </c>
      <c r="HC144" s="86">
        <f t="shared" si="153"/>
        <v>5.7125790173816164E-22</v>
      </c>
      <c r="HD144" s="86">
        <f t="shared" si="153"/>
        <v>3.017391477566811E-47</v>
      </c>
      <c r="HE144" s="86">
        <f t="shared" si="153"/>
        <v>1.6044109357083076E-66</v>
      </c>
      <c r="HF144" s="86">
        <f t="shared" si="153"/>
        <v>4.0644539777100662E-102</v>
      </c>
      <c r="HG144" s="86">
        <f t="shared" si="153"/>
        <v>2.645542234256481E-79</v>
      </c>
      <c r="HH144" s="86">
        <f t="shared" si="153"/>
        <v>1.3300205551901658E-84</v>
      </c>
      <c r="HI144" s="86">
        <f t="shared" si="153"/>
        <v>1.5200875091268593E-106</v>
      </c>
      <c r="HJ144" s="86">
        <f t="shared" si="153"/>
        <v>3.4815254475775885E-96</v>
      </c>
      <c r="HK144" s="86">
        <f t="shared" si="153"/>
        <v>1.9276821222028346E-90</v>
      </c>
      <c r="HL144" s="86">
        <f t="shared" si="161"/>
        <v>1.587021509307954E-66</v>
      </c>
      <c r="HM144" s="86">
        <f t="shared" si="161"/>
        <v>2.2485304382544945E-70</v>
      </c>
      <c r="HN144" s="86">
        <f t="shared" si="161"/>
        <v>1.1639505035997874E-67</v>
      </c>
      <c r="HO144" s="86">
        <f t="shared" si="161"/>
        <v>3.4370008026070798E-57</v>
      </c>
      <c r="HP144" s="86">
        <f t="shared" si="161"/>
        <v>6.1036554509511057E-59</v>
      </c>
      <c r="HQ144" s="86">
        <f t="shared" si="161"/>
        <v>1.4235865524022204E-75</v>
      </c>
      <c r="HS144" s="86">
        <f t="shared" ref="HS144:IG160" si="171" xml:space="preserve"> _xlfn.NORM.DIST($B144, C$9, ABS(C$13), TRUE) * _xlfn.NORM.DIST(($B144 - C$9)*C$17, 0, ABS(C$13), TRUE) * 2</f>
        <v>0.29836659202355365</v>
      </c>
      <c r="HT144" s="86">
        <f t="shared" si="171"/>
        <v>0.18472368284355908</v>
      </c>
      <c r="HU144" s="86">
        <f t="shared" si="171"/>
        <v>0.26316148633065167</v>
      </c>
      <c r="HV144" s="86">
        <f t="shared" si="171"/>
        <v>0.22799985034371956</v>
      </c>
      <c r="HW144" s="86">
        <f t="shared" si="171"/>
        <v>0.28120121993675923</v>
      </c>
      <c r="HX144" s="86">
        <f t="shared" si="171"/>
        <v>0.23167905754945334</v>
      </c>
      <c r="HY144" s="86">
        <f t="shared" si="171"/>
        <v>0.1195988081227176</v>
      </c>
      <c r="HZ144" s="86">
        <f t="shared" si="171"/>
        <v>0.12654492915268936</v>
      </c>
      <c r="IA144" s="86">
        <f t="shared" si="171"/>
        <v>2.9567306111889662E-2</v>
      </c>
      <c r="IB144" s="86">
        <f t="shared" si="171"/>
        <v>4.8471481951796944E-2</v>
      </c>
      <c r="IC144" s="86">
        <f t="shared" si="171"/>
        <v>4.6332513926527319E-2</v>
      </c>
      <c r="ID144" s="86">
        <f t="shared" si="171"/>
        <v>8.6390132648208495E-2</v>
      </c>
      <c r="IE144" s="86">
        <f t="shared" si="171"/>
        <v>0.19839817175840674</v>
      </c>
      <c r="IF144" s="86">
        <f t="shared" si="171"/>
        <v>0.40733607865888799</v>
      </c>
      <c r="IG144" s="86">
        <f t="shared" si="171"/>
        <v>0.35251079895651111</v>
      </c>
      <c r="II144" s="86">
        <f t="shared" ref="II144:IW160" si="172" xml:space="preserve"> _xlfn.NORM.DIST($B144, C$10, ABS(C$14), TRUE) * _xlfn.NORM.DIST(($B144 - C$10)*C$18, 0, ABS(C$14), TRUE) * 2</f>
        <v>2.2169568642413368E-10</v>
      </c>
      <c r="IJ144" s="86">
        <f t="shared" si="172"/>
        <v>2.7767971269521472E-8</v>
      </c>
      <c r="IK144" s="86">
        <f t="shared" si="172"/>
        <v>1.0015361980657267E-8</v>
      </c>
      <c r="IL144" s="86">
        <f t="shared" si="172"/>
        <v>2.510109888658054E-9</v>
      </c>
      <c r="IM144" s="86">
        <f t="shared" si="172"/>
        <v>6.42799214696405E-11</v>
      </c>
      <c r="IN144" s="86">
        <f t="shared" si="172"/>
        <v>4.5073525989792986E-10</v>
      </c>
      <c r="IO144" s="86">
        <f t="shared" si="172"/>
        <v>2.3448798401426944E-10</v>
      </c>
      <c r="IP144" s="86">
        <f t="shared" si="172"/>
        <v>8.0894281702633554E-11</v>
      </c>
      <c r="IQ144" s="86">
        <f t="shared" si="172"/>
        <v>1.5281623975409687E-7</v>
      </c>
      <c r="IR144" s="86">
        <f t="shared" si="172"/>
        <v>1.7579342315612772E-8</v>
      </c>
      <c r="IS144" s="86">
        <f t="shared" si="172"/>
        <v>2.6188463609901871E-9</v>
      </c>
      <c r="IT144" s="86">
        <f t="shared" si="172"/>
        <v>1.7695157955468918E-10</v>
      </c>
      <c r="IU144" s="86">
        <f t="shared" si="172"/>
        <v>6.1211644706720504E-11</v>
      </c>
      <c r="IV144" s="86">
        <f t="shared" si="172"/>
        <v>6.9104104457861122E-12</v>
      </c>
      <c r="IW144" s="86">
        <f t="shared" si="172"/>
        <v>2.9814295283448872E-8</v>
      </c>
      <c r="IY144" s="86">
        <f t="shared" ref="IY144:JM160" si="173">GM144+HC144+HS144+II144</f>
        <v>0.29836659224524931</v>
      </c>
      <c r="IZ144" s="86">
        <f t="shared" si="173"/>
        <v>0.18472371061153034</v>
      </c>
      <c r="JA144" s="86">
        <f t="shared" si="173"/>
        <v>0.26316149634601366</v>
      </c>
      <c r="JB144" s="86">
        <f t="shared" si="173"/>
        <v>0.22799985285382945</v>
      </c>
      <c r="JC144" s="86">
        <f t="shared" si="173"/>
        <v>0.28120122000103914</v>
      </c>
      <c r="JD144" s="86">
        <f t="shared" si="173"/>
        <v>0.23167905800018859</v>
      </c>
      <c r="JE144" s="86">
        <f t="shared" si="173"/>
        <v>0.11959880835720559</v>
      </c>
      <c r="JF144" s="86">
        <f t="shared" si="173"/>
        <v>0.12654492923358365</v>
      </c>
      <c r="JG144" s="86">
        <f t="shared" si="173"/>
        <v>2.9567458928129415E-2</v>
      </c>
      <c r="JH144" s="86">
        <f t="shared" si="173"/>
        <v>4.8471499531139259E-2</v>
      </c>
      <c r="JI144" s="86">
        <f t="shared" si="173"/>
        <v>4.6332516545373681E-2</v>
      </c>
      <c r="JJ144" s="86">
        <f t="shared" si="173"/>
        <v>8.6390132825160074E-2</v>
      </c>
      <c r="JK144" s="86">
        <f t="shared" si="173"/>
        <v>0.19839817181961839</v>
      </c>
      <c r="JL144" s="86">
        <f t="shared" si="173"/>
        <v>0.40733607866579841</v>
      </c>
      <c r="JM144" s="86">
        <f t="shared" si="173"/>
        <v>0.35251082877080642</v>
      </c>
    </row>
    <row r="145" spans="2:273" x14ac:dyDescent="0.25">
      <c r="B145" s="2">
        <v>118</v>
      </c>
      <c r="C145" s="37">
        <v>91.6</v>
      </c>
      <c r="D145" s="37">
        <v>86.278000000000006</v>
      </c>
      <c r="E145" s="37">
        <v>87.491</v>
      </c>
      <c r="F145" s="37">
        <v>93.093000000000004</v>
      </c>
      <c r="G145" s="37">
        <v>91.314999999999998</v>
      </c>
      <c r="H145" s="37">
        <v>87.926000000000002</v>
      </c>
      <c r="I145" s="37">
        <v>88.980999999999995</v>
      </c>
      <c r="J145" s="37">
        <v>92.63</v>
      </c>
      <c r="K145" s="37">
        <v>93.072999999999993</v>
      </c>
      <c r="L145" s="37">
        <v>92.278000000000006</v>
      </c>
      <c r="M145" s="37">
        <v>90.519000000000005</v>
      </c>
      <c r="N145" s="37">
        <v>90.926000000000002</v>
      </c>
      <c r="O145" s="37">
        <v>91.63</v>
      </c>
      <c r="P145" s="37">
        <v>105.4</v>
      </c>
      <c r="Q145" s="37">
        <v>113.127</v>
      </c>
      <c r="S145" s="4">
        <f t="shared" si="162"/>
        <v>93.593952699437324</v>
      </c>
      <c r="T145" s="4">
        <f t="shared" si="162"/>
        <v>87.041667606215071</v>
      </c>
      <c r="U145" s="4">
        <f t="shared" si="162"/>
        <v>88.781468883445555</v>
      </c>
      <c r="V145" s="4">
        <f t="shared" si="162"/>
        <v>94.565951791520661</v>
      </c>
      <c r="W145" s="4">
        <f t="shared" si="162"/>
        <v>91.788928929837141</v>
      </c>
      <c r="X145" s="4">
        <f t="shared" si="162"/>
        <v>88.13709982281317</v>
      </c>
      <c r="Y145" s="4">
        <f t="shared" si="162"/>
        <v>89.024607412785784</v>
      </c>
      <c r="Z145" s="4">
        <f t="shared" si="162"/>
        <v>92.738013139183053</v>
      </c>
      <c r="AA145" s="4">
        <f t="shared" si="162"/>
        <v>92.437130608569873</v>
      </c>
      <c r="AB145" s="4">
        <f t="shared" si="162"/>
        <v>92.594517174911289</v>
      </c>
      <c r="AC145" s="4">
        <f t="shared" si="162"/>
        <v>90.881093557070912</v>
      </c>
      <c r="AD145" s="4">
        <f t="shared" si="162"/>
        <v>91.481116615398975</v>
      </c>
      <c r="AE145" s="4">
        <f t="shared" si="162"/>
        <v>92.503648934306241</v>
      </c>
      <c r="AF145" s="4">
        <f t="shared" si="162"/>
        <v>105.47004873067567</v>
      </c>
      <c r="AG145" s="4">
        <f t="shared" si="162"/>
        <v>112.3942818015624</v>
      </c>
      <c r="AI145" s="4">
        <f t="shared" si="163"/>
        <v>-1.9939526994373296</v>
      </c>
      <c r="AJ145" s="4">
        <f t="shared" si="163"/>
        <v>-0.76366760621506558</v>
      </c>
      <c r="AK145" s="4">
        <f t="shared" si="163"/>
        <v>-1.2904688834455555</v>
      </c>
      <c r="AL145" s="4">
        <f t="shared" si="163"/>
        <v>-1.4729517915206571</v>
      </c>
      <c r="AM145" s="4">
        <f t="shared" si="163"/>
        <v>-0.47392892983714319</v>
      </c>
      <c r="AN145" s="4">
        <f t="shared" si="163"/>
        <v>-0.21109982281316775</v>
      </c>
      <c r="AO145" s="4">
        <f t="shared" si="163"/>
        <v>-4.3607412785789279E-2</v>
      </c>
      <c r="AP145" s="4">
        <f t="shared" si="163"/>
        <v>-0.10801313918305766</v>
      </c>
      <c r="AQ145" s="4">
        <f t="shared" si="163"/>
        <v>0.63586939143011989</v>
      </c>
      <c r="AR145" s="4">
        <f t="shared" si="163"/>
        <v>-0.31651717491128295</v>
      </c>
      <c r="AS145" s="4">
        <f t="shared" si="163"/>
        <v>-0.36209355707090651</v>
      </c>
      <c r="AT145" s="4">
        <f t="shared" si="163"/>
        <v>-0.55511661539897261</v>
      </c>
      <c r="AU145" s="4">
        <f t="shared" si="163"/>
        <v>-0.87364893430624591</v>
      </c>
      <c r="AV145" s="4">
        <f t="shared" si="163"/>
        <v>-7.0048730675665638E-2</v>
      </c>
      <c r="AW145" s="4">
        <f t="shared" si="163"/>
        <v>0.73271819843759545</v>
      </c>
      <c r="AY145" s="2">
        <f t="shared" si="167"/>
        <v>93.593952699437324</v>
      </c>
      <c r="AZ145" s="2">
        <f t="shared" si="167"/>
        <v>86.942961584369741</v>
      </c>
      <c r="BA145" s="2">
        <f t="shared" si="167"/>
        <v>88.452734079306779</v>
      </c>
      <c r="BB145" s="2">
        <f t="shared" si="167"/>
        <v>94.148926054270348</v>
      </c>
      <c r="BC145" s="2">
        <f t="shared" si="167"/>
        <v>90.925023926027336</v>
      </c>
      <c r="BD145" s="2">
        <f t="shared" si="167"/>
        <v>87.384139022647901</v>
      </c>
      <c r="BE145" s="2">
        <f t="shared" si="167"/>
        <v>88.801693394916754</v>
      </c>
      <c r="BF145" s="2">
        <f t="shared" si="167"/>
        <v>92.47953560339036</v>
      </c>
      <c r="BG145" s="2">
        <f t="shared" si="167"/>
        <v>92.41654523235438</v>
      </c>
      <c r="BH145" s="2">
        <f t="shared" si="167"/>
        <v>92.540727142251313</v>
      </c>
      <c r="BI145" s="2">
        <f t="shared" si="167"/>
        <v>90.826805212409226</v>
      </c>
      <c r="BJ145" s="2">
        <f t="shared" si="167"/>
        <v>91.31765957823589</v>
      </c>
      <c r="BK145" s="2">
        <f t="shared" si="167"/>
        <v>91.57336702796735</v>
      </c>
      <c r="BL145" s="2">
        <f t="shared" si="167"/>
        <v>93.510918527753688</v>
      </c>
      <c r="BM145" s="2">
        <f t="shared" si="167"/>
        <v>95.987451326637441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 t="str">
        <f t="shared" si="168"/>
        <v/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 t="str">
        <f t="shared" si="119"/>
        <v/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111.8710693264693</v>
      </c>
      <c r="DL145" s="2">
        <f t="shared" si="164"/>
        <v>118.12796372688479</v>
      </c>
      <c r="DM145" s="2">
        <f t="shared" si="164"/>
        <v>114.53530985155196</v>
      </c>
      <c r="DN145" s="2">
        <f t="shared" si="164"/>
        <v>122.74496958386959</v>
      </c>
      <c r="DO145" s="2">
        <f t="shared" si="164"/>
        <v>117.3986035671299</v>
      </c>
      <c r="DP145" s="2">
        <f t="shared" si="164"/>
        <v>109.55108958724203</v>
      </c>
      <c r="DQ145" s="2">
        <f t="shared" si="164"/>
        <v>117.38454912146676</v>
      </c>
      <c r="DR145" s="2">
        <f t="shared" si="164"/>
        <v>118.74856684491981</v>
      </c>
      <c r="DS145" s="2">
        <f t="shared" si="164"/>
        <v>109.11151711711707</v>
      </c>
      <c r="DT145" s="2">
        <f t="shared" si="164"/>
        <v>108.96288011204481</v>
      </c>
      <c r="DU145" s="2">
        <f t="shared" si="164"/>
        <v>114.20540532212887</v>
      </c>
      <c r="DV145" s="2">
        <f t="shared" si="164"/>
        <v>112.04783600713012</v>
      </c>
      <c r="DW145" s="2">
        <f t="shared" si="164"/>
        <v>122.78582096774193</v>
      </c>
      <c r="DX145" s="2">
        <f t="shared" si="164"/>
        <v>111.46747282165371</v>
      </c>
      <c r="DY145" s="2">
        <f t="shared" si="164"/>
        <v>113.68227350427351</v>
      </c>
      <c r="EA145" s="2">
        <f t="shared" si="152"/>
        <v>93.546334678956697</v>
      </c>
      <c r="EB145" s="2">
        <f t="shared" si="152"/>
        <v>86.734825426241656</v>
      </c>
      <c r="EC145" s="2">
        <f t="shared" si="152"/>
        <v>88.407245425131293</v>
      </c>
      <c r="ED145" s="2">
        <f t="shared" si="152"/>
        <v>94.056244897070371</v>
      </c>
      <c r="EE145" s="2">
        <f t="shared" si="151"/>
        <v>90.814175967596782</v>
      </c>
      <c r="EF145" s="2">
        <f t="shared" si="151"/>
        <v>87.281008347608946</v>
      </c>
      <c r="EG145" s="2">
        <f t="shared" si="151"/>
        <v>88.686653063445391</v>
      </c>
      <c r="EH145" s="2">
        <f t="shared" si="151"/>
        <v>92.325390436917814</v>
      </c>
      <c r="EI145" s="2">
        <f t="shared" si="151"/>
        <v>92.625475642624409</v>
      </c>
      <c r="EJ145" s="2">
        <f t="shared" si="151"/>
        <v>92.70710692163496</v>
      </c>
      <c r="EK145" s="2">
        <f t="shared" si="151"/>
        <v>90.704610944834769</v>
      </c>
      <c r="EL145" s="2">
        <f t="shared" si="151"/>
        <v>91.099582916630482</v>
      </c>
      <c r="EM145" s="2">
        <f t="shared" si="135"/>
        <v>91.5715930517392</v>
      </c>
      <c r="EN145" s="2">
        <f t="shared" si="135"/>
        <v>93.487188093769277</v>
      </c>
      <c r="EO145" s="2">
        <f t="shared" si="135"/>
        <v>95.997598674053222</v>
      </c>
      <c r="EQ145" s="2">
        <f t="shared" si="165"/>
        <v>93.713410188842403</v>
      </c>
      <c r="ER145" s="2">
        <f t="shared" si="165"/>
        <v>87.861876130233114</v>
      </c>
      <c r="ES145" s="2">
        <f t="shared" si="165"/>
        <v>88.493531277677761</v>
      </c>
      <c r="ET145" s="2">
        <f t="shared" si="165"/>
        <v>94.449810148322513</v>
      </c>
      <c r="EU145" s="2">
        <f t="shared" si="165"/>
        <v>91.424244510292695</v>
      </c>
      <c r="EV145" s="2">
        <f t="shared" si="165"/>
        <v>87.88389806807281</v>
      </c>
      <c r="EW145" s="2">
        <f t="shared" si="165"/>
        <v>89.202615170555688</v>
      </c>
      <c r="EX145" s="2">
        <f t="shared" si="165"/>
        <v>93.122986533628236</v>
      </c>
      <c r="EY145" s="2">
        <f t="shared" si="165"/>
        <v>91.382346862632318</v>
      </c>
      <c r="EZ145" s="2">
        <f t="shared" si="165"/>
        <v>91.62169379406123</v>
      </c>
      <c r="FA145" s="2">
        <f t="shared" si="165"/>
        <v>91.256130809238883</v>
      </c>
      <c r="FB145" s="2">
        <f t="shared" si="165"/>
        <v>92.380006804388643</v>
      </c>
      <c r="FC145" s="2">
        <f t="shared" si="165"/>
        <v>91.204018158974861</v>
      </c>
      <c r="FD145" s="2">
        <f t="shared" si="165"/>
        <v>93.414526854851388</v>
      </c>
      <c r="FE145" s="2">
        <f t="shared" si="165"/>
        <v>95.651724826596535</v>
      </c>
      <c r="FG145" s="2">
        <f t="shared" si="166"/>
        <v>0.99853710723187505</v>
      </c>
      <c r="FH145" s="2">
        <f t="shared" si="166"/>
        <v>0.99865168896273404</v>
      </c>
      <c r="FI145" s="2">
        <f t="shared" si="166"/>
        <v>0.99870426317918515</v>
      </c>
      <c r="FJ145" s="2">
        <f t="shared" si="166"/>
        <v>0.99862029413558551</v>
      </c>
      <c r="FK145" s="2">
        <f t="shared" si="166"/>
        <v>0.99865152608237162</v>
      </c>
      <c r="FL145" s="2">
        <f t="shared" si="166"/>
        <v>0.99878841414331487</v>
      </c>
      <c r="FM145" s="2">
        <f t="shared" si="166"/>
        <v>0.99852259227083362</v>
      </c>
      <c r="FN145" s="2">
        <f t="shared" si="166"/>
        <v>0.99840872745268594</v>
      </c>
      <c r="FO145" s="2">
        <f t="shared" si="166"/>
        <v>0.99865650784399773</v>
      </c>
      <c r="FP145" s="2">
        <f t="shared" si="166"/>
        <v>0.9985035118872998</v>
      </c>
      <c r="FQ145" s="2">
        <f t="shared" si="166"/>
        <v>0.99856216245613227</v>
      </c>
      <c r="FR145" s="2">
        <f t="shared" si="166"/>
        <v>0.99849272555290192</v>
      </c>
      <c r="FS145" s="2">
        <f t="shared" si="166"/>
        <v>0.99838149281872435</v>
      </c>
      <c r="FT145" s="2">
        <f t="shared" si="166"/>
        <v>0.99824664303778465</v>
      </c>
      <c r="FU145" s="2">
        <f t="shared" si="166"/>
        <v>0.998429052938265</v>
      </c>
      <c r="FW145" s="2">
        <f t="shared" si="169"/>
        <v>0.12455983944750998</v>
      </c>
      <c r="FX145" s="2">
        <f t="shared" si="169"/>
        <v>0.14711711077035161</v>
      </c>
      <c r="FY145" s="2">
        <f t="shared" si="169"/>
        <v>0.13482579934286426</v>
      </c>
      <c r="FZ145" s="2">
        <f t="shared" si="169"/>
        <v>0.13491830220807888</v>
      </c>
      <c r="GA145" s="2">
        <f t="shared" si="169"/>
        <v>0.12293627018706753</v>
      </c>
      <c r="GB145" s="2">
        <f t="shared" si="169"/>
        <v>0.12630595115004864</v>
      </c>
      <c r="GC145" s="2">
        <f t="shared" si="169"/>
        <v>0.14078909482571209</v>
      </c>
      <c r="GD145" s="2">
        <f t="shared" si="169"/>
        <v>0.14054568685075081</v>
      </c>
      <c r="GE145" s="2">
        <f t="shared" si="169"/>
        <v>0.18588522878217403</v>
      </c>
      <c r="GF145" s="2">
        <f t="shared" si="169"/>
        <v>0.17569932211168915</v>
      </c>
      <c r="GG145" s="2">
        <f t="shared" si="169"/>
        <v>0.16029149413067134</v>
      </c>
      <c r="GH145" s="2">
        <f t="shared" si="169"/>
        <v>0.14565636957718606</v>
      </c>
      <c r="GI145" s="2">
        <f t="shared" si="169"/>
        <v>0.13261644571335926</v>
      </c>
      <c r="GJ145" s="2">
        <f t="shared" si="169"/>
        <v>0.10728448264755409</v>
      </c>
      <c r="GK145" s="2">
        <f t="shared" si="169"/>
        <v>0.10966147240378467</v>
      </c>
      <c r="GM145" s="86">
        <f t="shared" si="170"/>
        <v>1.1198953117732467E-61</v>
      </c>
      <c r="GN145" s="86">
        <f t="shared" si="170"/>
        <v>2.1878263767689658E-114</v>
      </c>
      <c r="GO145" s="86">
        <f t="shared" si="170"/>
        <v>2.1386593267882667E-120</v>
      </c>
      <c r="GP145" s="86">
        <f t="shared" si="170"/>
        <v>5.4215861376437101E-181</v>
      </c>
      <c r="GQ145" s="86">
        <f t="shared" si="170"/>
        <v>2.5704154088851435E-214</v>
      </c>
      <c r="GR145" s="86">
        <f t="shared" si="170"/>
        <v>4.0931192992673042E-205</v>
      </c>
      <c r="GS145" s="86">
        <f t="shared" si="170"/>
        <v>4.1570363384990656E-195</v>
      </c>
      <c r="GT145" s="86">
        <f t="shared" si="170"/>
        <v>4.4383910960214991E-194</v>
      </c>
      <c r="GU145" s="86">
        <f t="shared" si="170"/>
        <v>4.3755349347307511E-170</v>
      </c>
      <c r="GV145" s="86">
        <f t="shared" si="170"/>
        <v>1.0154547169565268E-172</v>
      </c>
      <c r="GW145" s="86">
        <f t="shared" si="170"/>
        <v>1.0954737401841584E-161</v>
      </c>
      <c r="GX145" s="86">
        <f t="shared" si="170"/>
        <v>1.5833793688350497E-192</v>
      </c>
      <c r="GY145" s="86">
        <f t="shared" si="170"/>
        <v>7.0171579155465707E-117</v>
      </c>
      <c r="GZ145" s="86">
        <f t="shared" si="170"/>
        <v>4.7884895427313856E-125</v>
      </c>
      <c r="HA145" s="86">
        <f t="shared" si="170"/>
        <v>3.8237656201867688E-115</v>
      </c>
      <c r="HC145" s="86">
        <f t="shared" si="153"/>
        <v>3.546850334689618E-23</v>
      </c>
      <c r="HD145" s="86">
        <f t="shared" si="153"/>
        <v>6.4745522501577671E-50</v>
      </c>
      <c r="HE145" s="86">
        <f t="shared" si="153"/>
        <v>2.2713254781217245E-70</v>
      </c>
      <c r="HF145" s="86">
        <f t="shared" si="153"/>
        <v>5.5819203457547422E-108</v>
      </c>
      <c r="HG145" s="86">
        <f t="shared" si="153"/>
        <v>6.0841626661133432E-84</v>
      </c>
      <c r="HH145" s="86">
        <f t="shared" si="153"/>
        <v>1.8169242125226729E-89</v>
      </c>
      <c r="HI145" s="86">
        <f t="shared" si="153"/>
        <v>1.3762062027243179E-112</v>
      </c>
      <c r="HJ145" s="86">
        <f t="shared" si="153"/>
        <v>1.043437460546874E-101</v>
      </c>
      <c r="HK145" s="86">
        <f t="shared" si="153"/>
        <v>2.0212294389361877E-95</v>
      </c>
      <c r="HL145" s="86">
        <f t="shared" si="161"/>
        <v>2.9180653492942374E-70</v>
      </c>
      <c r="HM145" s="86">
        <f t="shared" si="161"/>
        <v>2.8655303833315867E-74</v>
      </c>
      <c r="HN145" s="86">
        <f t="shared" si="161"/>
        <v>2.0312248446969351E-71</v>
      </c>
      <c r="HO145" s="86">
        <f t="shared" si="161"/>
        <v>2.1302207346971263E-60</v>
      </c>
      <c r="HP145" s="86">
        <f t="shared" si="161"/>
        <v>2.6984859095000678E-62</v>
      </c>
      <c r="HQ145" s="86">
        <f t="shared" si="161"/>
        <v>1.2407474313125382E-79</v>
      </c>
      <c r="HS145" s="86">
        <f t="shared" si="171"/>
        <v>0.19915987147723332</v>
      </c>
      <c r="HT145" s="86">
        <f t="shared" si="171"/>
        <v>0.11023734389767725</v>
      </c>
      <c r="HU145" s="86">
        <f t="shared" si="171"/>
        <v>0.17360161414540662</v>
      </c>
      <c r="HV145" s="86">
        <f t="shared" si="171"/>
        <v>0.14185796448880142</v>
      </c>
      <c r="HW145" s="86">
        <f t="shared" si="171"/>
        <v>0.18222807454237108</v>
      </c>
      <c r="HX145" s="86">
        <f t="shared" si="171"/>
        <v>0.14423228798934332</v>
      </c>
      <c r="HY145" s="86">
        <f t="shared" si="171"/>
        <v>6.0664968577084602E-2</v>
      </c>
      <c r="HZ145" s="86">
        <f t="shared" si="171"/>
        <v>6.380213531718433E-2</v>
      </c>
      <c r="IA145" s="86">
        <f t="shared" si="171"/>
        <v>1.1769838546270409E-2</v>
      </c>
      <c r="IB145" s="86">
        <f t="shared" si="171"/>
        <v>2.0275348931456327E-2</v>
      </c>
      <c r="IC145" s="86">
        <f t="shared" si="171"/>
        <v>1.9419060102609353E-2</v>
      </c>
      <c r="ID145" s="86">
        <f t="shared" si="171"/>
        <v>4.0169327405619959E-2</v>
      </c>
      <c r="IE145" s="86">
        <f t="shared" si="171"/>
        <v>0.11350354636815765</v>
      </c>
      <c r="IF145" s="86">
        <f t="shared" si="171"/>
        <v>0.30031703956697914</v>
      </c>
      <c r="IG145" s="86">
        <f t="shared" si="171"/>
        <v>0.24133736715453627</v>
      </c>
      <c r="II145" s="86">
        <f t="shared" si="172"/>
        <v>1.3671386749576352E-9</v>
      </c>
      <c r="IJ145" s="86">
        <f t="shared" si="172"/>
        <v>1.30366183490176E-7</v>
      </c>
      <c r="IK145" s="86">
        <f t="shared" si="172"/>
        <v>4.7626097166350263E-8</v>
      </c>
      <c r="IL145" s="86">
        <f t="shared" si="172"/>
        <v>1.3525333520150319E-8</v>
      </c>
      <c r="IM145" s="86">
        <f t="shared" si="172"/>
        <v>4.3507390912182574E-10</v>
      </c>
      <c r="IN145" s="86">
        <f t="shared" si="172"/>
        <v>2.6502129373334162E-9</v>
      </c>
      <c r="IO145" s="86">
        <f t="shared" si="172"/>
        <v>1.641417562642877E-9</v>
      </c>
      <c r="IP145" s="86">
        <f t="shared" si="172"/>
        <v>6.2353066055116271E-10</v>
      </c>
      <c r="IQ145" s="86">
        <f t="shared" si="172"/>
        <v>7.7710800672864386E-7</v>
      </c>
      <c r="IR145" s="86">
        <f t="shared" si="172"/>
        <v>1.052338609646961E-7</v>
      </c>
      <c r="IS145" s="86">
        <f t="shared" si="172"/>
        <v>1.6987078456640571E-8</v>
      </c>
      <c r="IT145" s="86">
        <f t="shared" si="172"/>
        <v>1.3245585165634842E-9</v>
      </c>
      <c r="IU145" s="86">
        <f t="shared" si="172"/>
        <v>4.5186920452061537E-10</v>
      </c>
      <c r="IV145" s="86">
        <f t="shared" si="172"/>
        <v>4.9068288974865748E-11</v>
      </c>
      <c r="IW145" s="86">
        <f t="shared" si="172"/>
        <v>1.1020914780164871E-7</v>
      </c>
      <c r="IY145" s="86">
        <f t="shared" si="173"/>
        <v>0.199159872844372</v>
      </c>
      <c r="IZ145" s="86">
        <f t="shared" si="173"/>
        <v>0.11023747426386074</v>
      </c>
      <c r="JA145" s="86">
        <f t="shared" si="173"/>
        <v>0.1736016617715038</v>
      </c>
      <c r="JB145" s="86">
        <f t="shared" si="173"/>
        <v>0.14185797801413494</v>
      </c>
      <c r="JC145" s="86">
        <f t="shared" si="173"/>
        <v>0.182228074977445</v>
      </c>
      <c r="JD145" s="86">
        <f t="shared" si="173"/>
        <v>0.14423229063955625</v>
      </c>
      <c r="JE145" s="86">
        <f t="shared" si="173"/>
        <v>6.0664970218502166E-2</v>
      </c>
      <c r="JF145" s="86">
        <f t="shared" si="173"/>
        <v>6.3802135940714988E-2</v>
      </c>
      <c r="JG145" s="86">
        <f t="shared" si="173"/>
        <v>1.1770615654277138E-2</v>
      </c>
      <c r="JH145" s="86">
        <f t="shared" si="173"/>
        <v>2.0275454165317293E-2</v>
      </c>
      <c r="JI145" s="86">
        <f t="shared" si="173"/>
        <v>1.9419077089687809E-2</v>
      </c>
      <c r="JJ145" s="86">
        <f t="shared" si="173"/>
        <v>4.0169328730178477E-2</v>
      </c>
      <c r="JK145" s="86">
        <f t="shared" si="173"/>
        <v>0.11350354682002686</v>
      </c>
      <c r="JL145" s="86">
        <f t="shared" si="173"/>
        <v>0.30031703961604744</v>
      </c>
      <c r="JM145" s="86">
        <f t="shared" si="173"/>
        <v>0.24133747736368408</v>
      </c>
    </row>
    <row r="146" spans="2:273" x14ac:dyDescent="0.25">
      <c r="B146" s="2">
        <v>119</v>
      </c>
      <c r="C146" s="37">
        <v>91.716999999999999</v>
      </c>
      <c r="D146" s="37">
        <v>86.296000000000006</v>
      </c>
      <c r="E146" s="37">
        <v>87.546999999999997</v>
      </c>
      <c r="F146" s="37">
        <v>94.555999999999997</v>
      </c>
      <c r="G146" s="37">
        <v>90.406999999999996</v>
      </c>
      <c r="H146" s="37">
        <v>87.352000000000004</v>
      </c>
      <c r="I146" s="37">
        <v>88.352000000000004</v>
      </c>
      <c r="J146" s="37">
        <v>91.962999999999994</v>
      </c>
      <c r="K146" s="37">
        <v>92.491</v>
      </c>
      <c r="L146" s="37">
        <v>92.759</v>
      </c>
      <c r="M146" s="37">
        <v>90.203999999999994</v>
      </c>
      <c r="N146" s="37">
        <v>89.906999999999996</v>
      </c>
      <c r="O146" s="37">
        <v>91.778000000000006</v>
      </c>
      <c r="P146" s="37">
        <v>99.727000000000004</v>
      </c>
      <c r="Q146" s="37">
        <v>101.38200000000001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93.486849646101163</v>
      </c>
      <c r="T146" s="4">
        <f t="shared" si="174"/>
        <v>86.763691047050514</v>
      </c>
      <c r="U146" s="4">
        <f t="shared" si="174"/>
        <v>88.440680242979667</v>
      </c>
      <c r="V146" s="4">
        <f t="shared" si="174"/>
        <v>94.091445181809362</v>
      </c>
      <c r="W146" s="4">
        <f t="shared" si="174"/>
        <v>91.081943865485741</v>
      </c>
      <c r="X146" s="4">
        <f t="shared" si="174"/>
        <v>87.506265015171451</v>
      </c>
      <c r="Y146" s="4">
        <f t="shared" si="174"/>
        <v>88.682868318538567</v>
      </c>
      <c r="Z146" s="4">
        <f t="shared" si="174"/>
        <v>92.330699770845186</v>
      </c>
      <c r="AA146" s="4">
        <f t="shared" si="174"/>
        <v>92.262533821513713</v>
      </c>
      <c r="AB146" s="4">
        <f t="shared" si="174"/>
        <v>92.405445476758175</v>
      </c>
      <c r="AC146" s="4">
        <f t="shared" si="174"/>
        <v>90.602723703335045</v>
      </c>
      <c r="AD146" s="4">
        <f t="shared" si="174"/>
        <v>91.10456471818749</v>
      </c>
      <c r="AE146" s="4">
        <f t="shared" si="174"/>
        <v>91.759789876940147</v>
      </c>
      <c r="AF146" s="4">
        <f t="shared" si="174"/>
        <v>99.627747175429619</v>
      </c>
      <c r="AG146" s="4">
        <f t="shared" si="174"/>
        <v>104.24536153709242</v>
      </c>
      <c r="AI146" s="4">
        <f t="shared" ref="AI146:AW162" si="175">IF(OR($B146 &lt; C$230, $B146 &gt; C$233), 0, C146-S146)</f>
        <v>-1.7698496461011644</v>
      </c>
      <c r="AJ146" s="4">
        <f t="shared" si="175"/>
        <v>-0.46769104705050779</v>
      </c>
      <c r="AK146" s="4">
        <f t="shared" si="175"/>
        <v>-0.89368024297966997</v>
      </c>
      <c r="AL146" s="4">
        <f t="shared" si="175"/>
        <v>0.46455481819063493</v>
      </c>
      <c r="AM146" s="4">
        <f t="shared" si="175"/>
        <v>-0.67494386548574425</v>
      </c>
      <c r="AN146" s="4">
        <f t="shared" si="175"/>
        <v>-0.15426501517144686</v>
      </c>
      <c r="AO146" s="4">
        <f t="shared" si="175"/>
        <v>-0.33086831853856324</v>
      </c>
      <c r="AP146" s="4">
        <f t="shared" si="175"/>
        <v>-0.36769977084519212</v>
      </c>
      <c r="AQ146" s="4">
        <f t="shared" si="175"/>
        <v>0.22846617848628625</v>
      </c>
      <c r="AR146" s="4">
        <f t="shared" si="175"/>
        <v>0.35355452324182579</v>
      </c>
      <c r="AS146" s="4">
        <f t="shared" si="175"/>
        <v>-0.39872370333505103</v>
      </c>
      <c r="AT146" s="4">
        <f t="shared" si="175"/>
        <v>-1.1975647181874933</v>
      </c>
      <c r="AU146" s="4">
        <f t="shared" si="175"/>
        <v>1.8210123059859029E-2</v>
      </c>
      <c r="AV146" s="4">
        <f t="shared" si="175"/>
        <v>9.9252824570385201E-2</v>
      </c>
      <c r="AW146" s="4">
        <f t="shared" si="175"/>
        <v>-2.8633615370924161</v>
      </c>
      <c r="AY146" s="2">
        <f t="shared" si="167"/>
        <v>93.486849646101163</v>
      </c>
      <c r="AZ146" s="2">
        <f t="shared" si="167"/>
        <v>86.726772640206846</v>
      </c>
      <c r="BA146" s="2">
        <f t="shared" si="167"/>
        <v>88.298326785970872</v>
      </c>
      <c r="BB146" s="2">
        <f t="shared" si="167"/>
        <v>93.927481182025588</v>
      </c>
      <c r="BC146" s="2">
        <f t="shared" si="167"/>
        <v>90.729127238196398</v>
      </c>
      <c r="BD146" s="2">
        <f t="shared" si="167"/>
        <v>87.210870590406799</v>
      </c>
      <c r="BE146" s="2">
        <f t="shared" si="167"/>
        <v>88.619554140652326</v>
      </c>
      <c r="BF146" s="2">
        <f t="shared" si="167"/>
        <v>92.258762384765589</v>
      </c>
      <c r="BG146" s="2">
        <f t="shared" si="167"/>
        <v>92.258208368131946</v>
      </c>
      <c r="BH146" s="2">
        <f t="shared" si="167"/>
        <v>92.394037315488674</v>
      </c>
      <c r="BI146" s="2">
        <f t="shared" si="167"/>
        <v>90.591157376454078</v>
      </c>
      <c r="BJ146" s="2">
        <f t="shared" si="167"/>
        <v>91.064144873648871</v>
      </c>
      <c r="BK146" s="2">
        <f t="shared" si="167"/>
        <v>91.446213386116995</v>
      </c>
      <c r="BL146" s="2">
        <f t="shared" si="167"/>
        <v>93.391626650373709</v>
      </c>
      <c r="BM146" s="2">
        <f t="shared" si="167"/>
        <v>95.878655547867481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>
        <f t="shared" si="168"/>
        <v>92.491</v>
      </c>
      <c r="CN146" s="2">
        <f t="shared" si="168"/>
        <v>92.759</v>
      </c>
      <c r="CO146" s="2">
        <f t="shared" si="168"/>
        <v>90.203999999999994</v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>
        <f t="shared" si="118"/>
        <v>92.491</v>
      </c>
      <c r="DD146" s="2">
        <f t="shared" si="119"/>
        <v>92.759</v>
      </c>
      <c r="DE146" s="2">
        <f t="shared" si="120"/>
        <v>90.203999999999994</v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111.94409648219646</v>
      </c>
      <c r="DL146" s="2">
        <f t="shared" si="176"/>
        <v>118.27787482219063</v>
      </c>
      <c r="DM146" s="2">
        <f t="shared" si="176"/>
        <v>114.63633049932524</v>
      </c>
      <c r="DN146" s="2">
        <f t="shared" si="176"/>
        <v>122.89713161733162</v>
      </c>
      <c r="DO146" s="2">
        <f t="shared" si="176"/>
        <v>117.4935020242915</v>
      </c>
      <c r="DP146" s="2">
        <f t="shared" si="176"/>
        <v>109.59297664165103</v>
      </c>
      <c r="DQ146" s="2">
        <f t="shared" si="176"/>
        <v>117.5137666921314</v>
      </c>
      <c r="DR146" s="2">
        <f t="shared" si="176"/>
        <v>118.80363315508023</v>
      </c>
      <c r="DS146" s="2">
        <f t="shared" si="176"/>
        <v>109.06425855855852</v>
      </c>
      <c r="DT146" s="2">
        <f t="shared" si="176"/>
        <v>108.92401680672269</v>
      </c>
      <c r="DU146" s="2">
        <f t="shared" si="176"/>
        <v>114.23111260504203</v>
      </c>
      <c r="DV146" s="2">
        <f t="shared" si="176"/>
        <v>112.0825906862745</v>
      </c>
      <c r="DW146" s="2">
        <f t="shared" si="176"/>
        <v>122.96290403225805</v>
      </c>
      <c r="DX146" s="2">
        <f t="shared" si="176"/>
        <v>111.53002476826106</v>
      </c>
      <c r="DY146" s="2">
        <f t="shared" si="176"/>
        <v>113.75194078144079</v>
      </c>
      <c r="EA146" s="2">
        <f t="shared" si="152"/>
        <v>93.438022326134245</v>
      </c>
      <c r="EB146" s="2">
        <f t="shared" si="152"/>
        <v>86.497617123795408</v>
      </c>
      <c r="EC146" s="2">
        <f t="shared" si="152"/>
        <v>88.253840343711886</v>
      </c>
      <c r="ED146" s="2">
        <f t="shared" si="152"/>
        <v>93.829937109840031</v>
      </c>
      <c r="EE146" s="2">
        <f t="shared" si="151"/>
        <v>90.609634788478871</v>
      </c>
      <c r="EF146" s="2">
        <f t="shared" si="151"/>
        <v>87.098643419180618</v>
      </c>
      <c r="EG146" s="2">
        <f t="shared" si="151"/>
        <v>88.497360376537145</v>
      </c>
      <c r="EH146" s="2">
        <f t="shared" si="151"/>
        <v>92.09175370325886</v>
      </c>
      <c r="EI146" s="2">
        <f t="shared" si="151"/>
        <v>92.499310642021001</v>
      </c>
      <c r="EJ146" s="2">
        <f t="shared" si="151"/>
        <v>92.589286401238851</v>
      </c>
      <c r="EK146" s="2">
        <f t="shared" si="151"/>
        <v>90.458790019218057</v>
      </c>
      <c r="EL146" s="2">
        <f t="shared" si="151"/>
        <v>90.820907268621355</v>
      </c>
      <c r="EM146" s="2">
        <f t="shared" si="135"/>
        <v>91.456044560887818</v>
      </c>
      <c r="EN146" s="2">
        <f t="shared" si="135"/>
        <v>93.371624028377539</v>
      </c>
      <c r="EO146" s="2">
        <f t="shared" si="135"/>
        <v>95.895981654708933</v>
      </c>
      <c r="EQ146" s="2">
        <f t="shared" ref="EQ146:FE162" si="177">CU$228*$B146+CU$229</f>
        <v>93.616850491835677</v>
      </c>
      <c r="ER146" s="2">
        <f t="shared" si="177"/>
        <v>87.692635847400553</v>
      </c>
      <c r="ES146" s="2">
        <f t="shared" si="177"/>
        <v>88.345017843432046</v>
      </c>
      <c r="ET146" s="2">
        <f t="shared" si="177"/>
        <v>94.24740252661519</v>
      </c>
      <c r="EU146" s="2">
        <f t="shared" si="177"/>
        <v>91.258397324494297</v>
      </c>
      <c r="EV146" s="2">
        <f t="shared" si="177"/>
        <v>87.737189897529305</v>
      </c>
      <c r="EW146" s="2">
        <f t="shared" si="177"/>
        <v>89.042926779534554</v>
      </c>
      <c r="EX146" s="2">
        <f t="shared" si="177"/>
        <v>92.935178897765596</v>
      </c>
      <c r="EY146" s="2">
        <f t="shared" si="177"/>
        <v>91.193793636435714</v>
      </c>
      <c r="EZ146" s="2">
        <f t="shared" si="177"/>
        <v>91.440918959920822</v>
      </c>
      <c r="FA146" s="2">
        <f t="shared" si="177"/>
        <v>91.043435800570464</v>
      </c>
      <c r="FB146" s="2">
        <f t="shared" si="177"/>
        <v>92.179713945193001</v>
      </c>
      <c r="FC146" s="2">
        <f t="shared" si="177"/>
        <v>91.063599383361833</v>
      </c>
      <c r="FD146" s="2">
        <f t="shared" si="177"/>
        <v>93.293992782996085</v>
      </c>
      <c r="FE146" s="2">
        <f t="shared" si="177"/>
        <v>95.535321758604965</v>
      </c>
      <c r="FG146" s="2">
        <f t="shared" ref="FG146:FU162" si="178">POWER(10,($B146-C$231)/C$229)/(1+POWER(10,($B146-C$231)/C$229))</f>
        <v>0.99866565418338682</v>
      </c>
      <c r="FH146" s="2">
        <f t="shared" si="178"/>
        <v>0.99877017981731275</v>
      </c>
      <c r="FI146" s="2">
        <f t="shared" si="178"/>
        <v>0.99881813922957796</v>
      </c>
      <c r="FJ146" s="2">
        <f t="shared" si="178"/>
        <v>0.99874154052060615</v>
      </c>
      <c r="FK146" s="2">
        <f t="shared" si="178"/>
        <v>0.99877003123340158</v>
      </c>
      <c r="FL146" s="2">
        <f t="shared" si="178"/>
        <v>0.99889490275542903</v>
      </c>
      <c r="FM146" s="2">
        <f t="shared" si="178"/>
        <v>0.99865241295610729</v>
      </c>
      <c r="FN146" s="2">
        <f t="shared" si="178"/>
        <v>0.99854853896254636</v>
      </c>
      <c r="FO146" s="2">
        <f t="shared" si="178"/>
        <v>0.99877457573036699</v>
      </c>
      <c r="FP146" s="2">
        <f t="shared" si="178"/>
        <v>0.99863500688514628</v>
      </c>
      <c r="FQ146" s="2">
        <f t="shared" si="178"/>
        <v>0.99868851065284092</v>
      </c>
      <c r="FR146" s="2">
        <f t="shared" si="178"/>
        <v>0.99862516703077109</v>
      </c>
      <c r="FS146" s="2">
        <f t="shared" si="178"/>
        <v>0.99852369366470917</v>
      </c>
      <c r="FT146" s="2">
        <f t="shared" si="178"/>
        <v>0.99840067270673039</v>
      </c>
      <c r="FU146" s="2">
        <f t="shared" si="178"/>
        <v>0.99856708118455817</v>
      </c>
      <c r="FW146" s="2">
        <f t="shared" si="169"/>
        <v>0.13495534800218842</v>
      </c>
      <c r="FX146" s="2">
        <f t="shared" si="169"/>
        <v>0.15905316822947918</v>
      </c>
      <c r="FY146" s="2">
        <f t="shared" si="169"/>
        <v>0.14593525989268441</v>
      </c>
      <c r="FZ146" s="2">
        <f t="shared" si="169"/>
        <v>0.14603409831923003</v>
      </c>
      <c r="GA146" s="2">
        <f t="shared" si="169"/>
        <v>0.13321689816261278</v>
      </c>
      <c r="GB146" s="2">
        <f t="shared" si="169"/>
        <v>0.13682441063573222</v>
      </c>
      <c r="GC146" s="2">
        <f t="shared" si="169"/>
        <v>0.15230342346494263</v>
      </c>
      <c r="GD146" s="2">
        <f t="shared" si="169"/>
        <v>0.15204363123186551</v>
      </c>
      <c r="GE146" s="2">
        <f t="shared" si="169"/>
        <v>0.20022823293213665</v>
      </c>
      <c r="GF146" s="2">
        <f t="shared" si="169"/>
        <v>0.18943926173748277</v>
      </c>
      <c r="GG146" s="2">
        <f t="shared" si="169"/>
        <v>0.17307951692289592</v>
      </c>
      <c r="GH146" s="2">
        <f t="shared" si="169"/>
        <v>0.15749579787432971</v>
      </c>
      <c r="GI146" s="2">
        <f t="shared" si="169"/>
        <v>0.14357406904256584</v>
      </c>
      <c r="GJ146" s="2">
        <f t="shared" si="169"/>
        <v>0.11642997435943674</v>
      </c>
      <c r="GK146" s="2">
        <f t="shared" si="169"/>
        <v>0.11898258471615701</v>
      </c>
      <c r="GM146" s="86">
        <f t="shared" si="170"/>
        <v>6.4947456710513672E-64</v>
      </c>
      <c r="GN146" s="86">
        <f t="shared" si="170"/>
        <v>1.5486799021216326E-118</v>
      </c>
      <c r="GO146" s="86">
        <f t="shared" si="170"/>
        <v>8.4679546822167779E-125</v>
      </c>
      <c r="GP146" s="86">
        <f t="shared" si="170"/>
        <v>1.3517031713368805E-187</v>
      </c>
      <c r="GQ146" s="86">
        <f t="shared" si="170"/>
        <v>2.9223310895748739E-222</v>
      </c>
      <c r="GR146" s="86">
        <f t="shared" si="170"/>
        <v>1.2011209304276436E-212</v>
      </c>
      <c r="GS146" s="86">
        <f t="shared" si="170"/>
        <v>3.3941776686920377E-202</v>
      </c>
      <c r="GT146" s="86">
        <f t="shared" si="170"/>
        <v>3.1226502451366767E-201</v>
      </c>
      <c r="GU146" s="86">
        <f t="shared" si="170"/>
        <v>3.0918529669483927E-176</v>
      </c>
      <c r="GV146" s="86">
        <f t="shared" si="170"/>
        <v>4.3160754689486082E-179</v>
      </c>
      <c r="GW146" s="86">
        <f t="shared" si="170"/>
        <v>1.4459383570548245E-167</v>
      </c>
      <c r="GX146" s="86">
        <f t="shared" si="170"/>
        <v>1.6237578741290389E-199</v>
      </c>
      <c r="GY146" s="86">
        <f t="shared" si="170"/>
        <v>4.3381468155433322E-121</v>
      </c>
      <c r="GZ146" s="86">
        <f t="shared" si="170"/>
        <v>1.4234818932289648E-129</v>
      </c>
      <c r="HA146" s="86">
        <f t="shared" si="170"/>
        <v>4.0174557067257903E-119</v>
      </c>
      <c r="HC146" s="86">
        <f t="shared" si="153"/>
        <v>2.0360498378735276E-24</v>
      </c>
      <c r="HD146" s="86">
        <f t="shared" si="153"/>
        <v>1.1678570944158515E-52</v>
      </c>
      <c r="HE146" s="86">
        <f t="shared" si="153"/>
        <v>2.4928182733270347E-74</v>
      </c>
      <c r="HF146" s="86">
        <f t="shared" si="153"/>
        <v>5.2306986562388682E-114</v>
      </c>
      <c r="HG146" s="86">
        <f t="shared" si="153"/>
        <v>1.0272141740875051E-88</v>
      </c>
      <c r="HH146" s="86">
        <f t="shared" si="153"/>
        <v>1.8050682544075046E-94</v>
      </c>
      <c r="HI146" s="86">
        <f t="shared" si="153"/>
        <v>8.4420607523944273E-119</v>
      </c>
      <c r="HJ146" s="86">
        <f t="shared" si="153"/>
        <v>2.1806625689989424E-107</v>
      </c>
      <c r="HK146" s="86">
        <f t="shared" si="153"/>
        <v>1.5509173992606489E-100</v>
      </c>
      <c r="HL146" s="86">
        <f t="shared" si="161"/>
        <v>4.2208702871395776E-74</v>
      </c>
      <c r="HM146" s="86">
        <f t="shared" si="161"/>
        <v>2.8542591226227007E-78</v>
      </c>
      <c r="HN146" s="86">
        <f t="shared" si="161"/>
        <v>2.7917479622468882E-75</v>
      </c>
      <c r="HO146" s="86">
        <f t="shared" si="161"/>
        <v>1.0740414281371681E-63</v>
      </c>
      <c r="HP146" s="86">
        <f t="shared" si="161"/>
        <v>9.5856501604154241E-66</v>
      </c>
      <c r="HQ146" s="86">
        <f t="shared" si="161"/>
        <v>8.4284342828519203E-84</v>
      </c>
      <c r="HS146" s="86">
        <f t="shared" si="171"/>
        <v>0.11865429256636019</v>
      </c>
      <c r="HT146" s="86">
        <f t="shared" si="171"/>
        <v>5.9245513056693191E-2</v>
      </c>
      <c r="HU146" s="86">
        <f t="shared" si="171"/>
        <v>0.10349004586052772</v>
      </c>
      <c r="HV146" s="86">
        <f t="shared" si="171"/>
        <v>7.9134929707990534E-2</v>
      </c>
      <c r="HW146" s="86">
        <f t="shared" si="171"/>
        <v>0.10488823490681318</v>
      </c>
      <c r="HX146" s="86">
        <f t="shared" si="171"/>
        <v>8.0381927077088078E-2</v>
      </c>
      <c r="HY146" s="86">
        <f t="shared" si="171"/>
        <v>2.7103146112846605E-2</v>
      </c>
      <c r="HZ146" s="86">
        <f t="shared" si="171"/>
        <v>2.8150464729996477E-2</v>
      </c>
      <c r="IA146" s="86">
        <f t="shared" si="171"/>
        <v>4.1418678622011009E-3</v>
      </c>
      <c r="IB146" s="86">
        <f t="shared" si="171"/>
        <v>7.4347017976618265E-3</v>
      </c>
      <c r="IC146" s="86">
        <f t="shared" si="171"/>
        <v>7.1542799174399187E-3</v>
      </c>
      <c r="ID146" s="86">
        <f t="shared" si="171"/>
        <v>1.6354911347175552E-2</v>
      </c>
      <c r="IE146" s="86">
        <f t="shared" si="171"/>
        <v>5.7131227612111785E-2</v>
      </c>
      <c r="IF146" s="86">
        <f t="shared" si="171"/>
        <v>0.19592026650590055</v>
      </c>
      <c r="IG146" s="86">
        <f t="shared" si="171"/>
        <v>0.1462931132035406</v>
      </c>
      <c r="II146" s="86">
        <f t="shared" si="172"/>
        <v>7.7827188726820433E-9</v>
      </c>
      <c r="IJ146" s="86">
        <f t="shared" si="172"/>
        <v>5.6823774408730319E-7</v>
      </c>
      <c r="IK146" s="86">
        <f t="shared" si="172"/>
        <v>2.1092606312411191E-7</v>
      </c>
      <c r="IL146" s="86">
        <f t="shared" si="172"/>
        <v>6.7466901481204476E-8</v>
      </c>
      <c r="IM146" s="86">
        <f t="shared" si="172"/>
        <v>2.7084260719715118E-9</v>
      </c>
      <c r="IN146" s="86">
        <f t="shared" si="172"/>
        <v>1.4407718068449547E-8</v>
      </c>
      <c r="IO146" s="86">
        <f t="shared" si="172"/>
        <v>1.0479641255524332E-8</v>
      </c>
      <c r="IP146" s="86">
        <f t="shared" si="172"/>
        <v>4.3631643729219864E-9</v>
      </c>
      <c r="IQ146" s="86">
        <f t="shared" si="172"/>
        <v>3.6049142465801894E-6</v>
      </c>
      <c r="IR146" s="86">
        <f t="shared" si="172"/>
        <v>5.7145425205977693E-7</v>
      </c>
      <c r="IS146" s="86">
        <f t="shared" si="172"/>
        <v>1.0012177744477719E-7</v>
      </c>
      <c r="IT146" s="86">
        <f t="shared" si="172"/>
        <v>8.9952586440189227E-9</v>
      </c>
      <c r="IU146" s="86">
        <f t="shared" si="172"/>
        <v>3.0443511451369515E-9</v>
      </c>
      <c r="IV146" s="86">
        <f t="shared" si="172"/>
        <v>3.2163190189207074E-10</v>
      </c>
      <c r="IW146" s="86">
        <f t="shared" si="172"/>
        <v>3.8639753292586161E-7</v>
      </c>
      <c r="IY146" s="86">
        <f t="shared" si="173"/>
        <v>0.11865430034907906</v>
      </c>
      <c r="IZ146" s="86">
        <f t="shared" si="173"/>
        <v>5.9246081294437279E-2</v>
      </c>
      <c r="JA146" s="86">
        <f t="shared" si="173"/>
        <v>0.10349025678659085</v>
      </c>
      <c r="JB146" s="86">
        <f t="shared" si="173"/>
        <v>7.9134997174892016E-2</v>
      </c>
      <c r="JC146" s="86">
        <f t="shared" si="173"/>
        <v>0.10488823761523924</v>
      </c>
      <c r="JD146" s="86">
        <f t="shared" si="173"/>
        <v>8.0381941484806152E-2</v>
      </c>
      <c r="JE146" s="86">
        <f t="shared" si="173"/>
        <v>2.7103156592487861E-2</v>
      </c>
      <c r="JF146" s="86">
        <f t="shared" si="173"/>
        <v>2.8150469093160848E-2</v>
      </c>
      <c r="JG146" s="86">
        <f t="shared" si="173"/>
        <v>4.1454727764476812E-3</v>
      </c>
      <c r="JH146" s="86">
        <f t="shared" si="173"/>
        <v>7.4352732519138865E-3</v>
      </c>
      <c r="JI146" s="86">
        <f t="shared" si="173"/>
        <v>7.1543800392173638E-3</v>
      </c>
      <c r="JJ146" s="86">
        <f t="shared" si="173"/>
        <v>1.6354920342434198E-2</v>
      </c>
      <c r="JK146" s="86">
        <f t="shared" si="173"/>
        <v>5.7131230656462931E-2</v>
      </c>
      <c r="JL146" s="86">
        <f t="shared" si="173"/>
        <v>0.19592026682753247</v>
      </c>
      <c r="JM146" s="86">
        <f t="shared" si="173"/>
        <v>0.14629349960107352</v>
      </c>
    </row>
    <row r="147" spans="2:273" x14ac:dyDescent="0.25">
      <c r="B147" s="2">
        <v>120</v>
      </c>
      <c r="C147" s="37">
        <v>91.966999999999999</v>
      </c>
      <c r="D147" s="37">
        <v>86.037000000000006</v>
      </c>
      <c r="E147" s="37">
        <v>86.453000000000003</v>
      </c>
      <c r="F147" s="37">
        <v>93.667000000000002</v>
      </c>
      <c r="G147" s="37">
        <v>89.906999999999996</v>
      </c>
      <c r="H147" s="37">
        <v>87.332999999999998</v>
      </c>
      <c r="I147" s="37">
        <v>88.241</v>
      </c>
      <c r="J147" s="37">
        <v>91.111000000000004</v>
      </c>
      <c r="K147" s="37">
        <v>92.563999999999993</v>
      </c>
      <c r="L147" s="37">
        <v>91.462999999999994</v>
      </c>
      <c r="M147" s="37">
        <v>90.406999999999996</v>
      </c>
      <c r="N147" s="37">
        <v>89.573999999999998</v>
      </c>
      <c r="O147" s="37">
        <v>90.778000000000006</v>
      </c>
      <c r="P147" s="37">
        <v>94.617999999999995</v>
      </c>
      <c r="Q147" s="37">
        <v>98.290999999999997</v>
      </c>
      <c r="S147" s="4">
        <f t="shared" si="174"/>
        <v>93.380292906732166</v>
      </c>
      <c r="T147" s="4">
        <f t="shared" si="174"/>
        <v>86.525362522739826</v>
      </c>
      <c r="U147" s="4">
        <f t="shared" si="174"/>
        <v>88.197963436647953</v>
      </c>
      <c r="V147" s="4">
        <f t="shared" si="174"/>
        <v>93.762519359159739</v>
      </c>
      <c r="W147" s="4">
        <f t="shared" si="174"/>
        <v>90.657205807661398</v>
      </c>
      <c r="X147" s="4">
        <f t="shared" si="174"/>
        <v>87.13838368510028</v>
      </c>
      <c r="Y147" s="4">
        <f t="shared" si="174"/>
        <v>88.453748262326428</v>
      </c>
      <c r="Z147" s="4">
        <f t="shared" si="174"/>
        <v>92.056475741424791</v>
      </c>
      <c r="AA147" s="4">
        <f t="shared" si="174"/>
        <v>92.098785466398866</v>
      </c>
      <c r="AB147" s="4">
        <f t="shared" si="174"/>
        <v>92.246980117595697</v>
      </c>
      <c r="AC147" s="4">
        <f t="shared" si="174"/>
        <v>90.359119206211602</v>
      </c>
      <c r="AD147" s="4">
        <f t="shared" si="174"/>
        <v>90.821984172402665</v>
      </c>
      <c r="AE147" s="4">
        <f t="shared" si="174"/>
        <v>91.406779571258085</v>
      </c>
      <c r="AF147" s="4">
        <f t="shared" si="174"/>
        <v>96.071769224252876</v>
      </c>
      <c r="AG147" s="4">
        <f t="shared" si="174"/>
        <v>99.476533863621583</v>
      </c>
      <c r="AI147" s="4">
        <f t="shared" si="175"/>
        <v>-1.4132929067321669</v>
      </c>
      <c r="AJ147" s="4">
        <f t="shared" si="175"/>
        <v>-0.48836252273981984</v>
      </c>
      <c r="AK147" s="4">
        <f t="shared" si="175"/>
        <v>-1.7449634366479501</v>
      </c>
      <c r="AL147" s="4">
        <f t="shared" si="175"/>
        <v>-9.551935915973786E-2</v>
      </c>
      <c r="AM147" s="4">
        <f t="shared" si="175"/>
        <v>-0.75020580766140199</v>
      </c>
      <c r="AN147" s="4">
        <f t="shared" si="175"/>
        <v>0.19461631489971865</v>
      </c>
      <c r="AO147" s="4">
        <f t="shared" si="175"/>
        <v>-0.21274826232642852</v>
      </c>
      <c r="AP147" s="4">
        <f t="shared" si="175"/>
        <v>-0.94547574142478652</v>
      </c>
      <c r="AQ147" s="4">
        <f t="shared" si="175"/>
        <v>0.4652145336011273</v>
      </c>
      <c r="AR147" s="4">
        <f t="shared" si="175"/>
        <v>-0.78398011759570352</v>
      </c>
      <c r="AS147" s="4">
        <f t="shared" si="175"/>
        <v>4.7880793788394271E-2</v>
      </c>
      <c r="AT147" s="4">
        <f t="shared" si="175"/>
        <v>-1.247984172402667</v>
      </c>
      <c r="AU147" s="4">
        <f t="shared" si="175"/>
        <v>-0.62877957125807882</v>
      </c>
      <c r="AV147" s="4">
        <f t="shared" si="175"/>
        <v>-1.4537692242528806</v>
      </c>
      <c r="AW147" s="4">
        <f t="shared" si="175"/>
        <v>-1.1855338636215862</v>
      </c>
      <c r="AY147" s="2">
        <f t="shared" si="167"/>
        <v>93.380292906732166</v>
      </c>
      <c r="AZ147" s="2">
        <f t="shared" si="167"/>
        <v>86.513425850602559</v>
      </c>
      <c r="BA147" s="2">
        <f t="shared" si="167"/>
        <v>88.144308431651922</v>
      </c>
      <c r="BB147" s="2">
        <f t="shared" si="167"/>
        <v>93.70711968661405</v>
      </c>
      <c r="BC147" s="2">
        <f t="shared" si="167"/>
        <v>90.534731796479747</v>
      </c>
      <c r="BD147" s="2">
        <f t="shared" si="167"/>
        <v>87.039007408018321</v>
      </c>
      <c r="BE147" s="2">
        <f t="shared" si="167"/>
        <v>88.438786043728129</v>
      </c>
      <c r="BF147" s="2">
        <f t="shared" si="167"/>
        <v>92.039970114600933</v>
      </c>
      <c r="BG147" s="2">
        <f t="shared" si="167"/>
        <v>92.09712234262895</v>
      </c>
      <c r="BH147" s="2">
        <f t="shared" si="167"/>
        <v>92.244806705281377</v>
      </c>
      <c r="BI147" s="2">
        <f t="shared" si="167"/>
        <v>90.357044950979784</v>
      </c>
      <c r="BJ147" s="2">
        <f t="shared" si="167"/>
        <v>90.813761619793524</v>
      </c>
      <c r="BK147" s="2">
        <f t="shared" si="167"/>
        <v>91.318518042113425</v>
      </c>
      <c r="BL147" s="2">
        <f t="shared" si="167"/>
        <v>93.272381460113138</v>
      </c>
      <c r="BM147" s="2">
        <f t="shared" si="167"/>
        <v>95.769500813046108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 t="str">
        <f t="shared" si="168"/>
        <v/>
      </c>
      <c r="CM147" s="2">
        <f t="shared" si="168"/>
        <v>92.563999999999993</v>
      </c>
      <c r="CN147" s="2">
        <f t="shared" si="168"/>
        <v>91.462999999999994</v>
      </c>
      <c r="CO147" s="2">
        <f t="shared" si="168"/>
        <v>90.406999999999996</v>
      </c>
      <c r="CP147" s="2">
        <f t="shared" si="168"/>
        <v>89.573999999999998</v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 t="str">
        <f t="shared" si="117"/>
        <v/>
      </c>
      <c r="DC147" s="2">
        <f t="shared" si="118"/>
        <v>92.563999999999993</v>
      </c>
      <c r="DD147" s="2">
        <f t="shared" si="119"/>
        <v>91.462999999999994</v>
      </c>
      <c r="DE147" s="2">
        <f t="shared" si="120"/>
        <v>90.406999999999996</v>
      </c>
      <c r="DF147" s="2">
        <f t="shared" si="121"/>
        <v>89.573999999999998</v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112.01712363792362</v>
      </c>
      <c r="DL147" s="2">
        <f t="shared" si="176"/>
        <v>118.42778591749645</v>
      </c>
      <c r="DM147" s="2">
        <f t="shared" si="176"/>
        <v>114.73735114709851</v>
      </c>
      <c r="DN147" s="2">
        <f t="shared" si="176"/>
        <v>123.04929365079366</v>
      </c>
      <c r="DO147" s="2">
        <f t="shared" si="176"/>
        <v>117.58840048145312</v>
      </c>
      <c r="DP147" s="2">
        <f t="shared" si="176"/>
        <v>109.63486369606004</v>
      </c>
      <c r="DQ147" s="2">
        <f t="shared" si="176"/>
        <v>117.64298426279602</v>
      </c>
      <c r="DR147" s="2">
        <f t="shared" si="176"/>
        <v>118.85869946524066</v>
      </c>
      <c r="DS147" s="2">
        <f t="shared" si="176"/>
        <v>109.01699999999995</v>
      </c>
      <c r="DT147" s="2">
        <f t="shared" si="176"/>
        <v>108.88515350140057</v>
      </c>
      <c r="DU147" s="2">
        <f t="shared" si="176"/>
        <v>114.2568198879552</v>
      </c>
      <c r="DV147" s="2">
        <f t="shared" si="176"/>
        <v>112.11734536541888</v>
      </c>
      <c r="DW147" s="2">
        <f t="shared" si="176"/>
        <v>123.13998709677418</v>
      </c>
      <c r="DX147" s="2">
        <f t="shared" si="176"/>
        <v>111.59257671486839</v>
      </c>
      <c r="DY147" s="2">
        <f t="shared" si="176"/>
        <v>113.82160805860806</v>
      </c>
      <c r="EA147" s="2">
        <f t="shared" si="152"/>
        <v>93.329709973311793</v>
      </c>
      <c r="EB147" s="2">
        <f t="shared" si="152"/>
        <v>86.260408821349145</v>
      </c>
      <c r="EC147" s="2">
        <f t="shared" si="152"/>
        <v>88.100435262292478</v>
      </c>
      <c r="ED147" s="2">
        <f t="shared" si="152"/>
        <v>93.603629322609692</v>
      </c>
      <c r="EE147" s="2">
        <f t="shared" si="151"/>
        <v>90.405093609360961</v>
      </c>
      <c r="EF147" s="2">
        <f t="shared" si="151"/>
        <v>86.916278490752291</v>
      </c>
      <c r="EG147" s="2">
        <f t="shared" si="151"/>
        <v>88.308067689628885</v>
      </c>
      <c r="EH147" s="2">
        <f t="shared" si="151"/>
        <v>91.858116969599905</v>
      </c>
      <c r="EI147" s="2">
        <f t="shared" si="151"/>
        <v>92.373145641417594</v>
      </c>
      <c r="EJ147" s="2">
        <f t="shared" si="151"/>
        <v>92.471465880842757</v>
      </c>
      <c r="EK147" s="2">
        <f t="shared" si="151"/>
        <v>90.212969093601345</v>
      </c>
      <c r="EL147" s="2">
        <f t="shared" ref="EL147:EO210" si="179">CP$228*$B147+CP$229</f>
        <v>90.542231620612228</v>
      </c>
      <c r="EM147" s="2">
        <f t="shared" si="135"/>
        <v>91.340496070036437</v>
      </c>
      <c r="EN147" s="2">
        <f t="shared" si="135"/>
        <v>93.256059962985816</v>
      </c>
      <c r="EO147" s="2">
        <f t="shared" si="135"/>
        <v>95.794364635364644</v>
      </c>
      <c r="EQ147" s="2">
        <f t="shared" si="177"/>
        <v>93.520290794828966</v>
      </c>
      <c r="ER147" s="2">
        <f t="shared" si="177"/>
        <v>87.523395564567991</v>
      </c>
      <c r="ES147" s="2">
        <f t="shared" si="177"/>
        <v>88.196504409186332</v>
      </c>
      <c r="ET147" s="2">
        <f t="shared" si="177"/>
        <v>94.044994904907853</v>
      </c>
      <c r="EU147" s="2">
        <f t="shared" si="177"/>
        <v>91.092550138695884</v>
      </c>
      <c r="EV147" s="2">
        <f t="shared" si="177"/>
        <v>87.590481726985814</v>
      </c>
      <c r="EW147" s="2">
        <f t="shared" si="177"/>
        <v>88.883238388513405</v>
      </c>
      <c r="EX147" s="2">
        <f t="shared" si="177"/>
        <v>92.74737126190297</v>
      </c>
      <c r="EY147" s="2">
        <f t="shared" si="177"/>
        <v>91.005240410239111</v>
      </c>
      <c r="EZ147" s="2">
        <f t="shared" si="177"/>
        <v>91.260144125780428</v>
      </c>
      <c r="FA147" s="2">
        <f t="shared" si="177"/>
        <v>90.830740791902045</v>
      </c>
      <c r="FB147" s="2">
        <f t="shared" si="177"/>
        <v>91.979421085997359</v>
      </c>
      <c r="FC147" s="2">
        <f t="shared" si="177"/>
        <v>90.923180607748805</v>
      </c>
      <c r="FD147" s="2">
        <f t="shared" si="177"/>
        <v>93.173458711140768</v>
      </c>
      <c r="FE147" s="2">
        <f t="shared" si="177"/>
        <v>95.418918690613395</v>
      </c>
      <c r="FG147" s="2">
        <f t="shared" si="178"/>
        <v>0.99878291925682217</v>
      </c>
      <c r="FH147" s="2">
        <f t="shared" si="178"/>
        <v>0.99887826927950074</v>
      </c>
      <c r="FI147" s="2">
        <f t="shared" si="178"/>
        <v>0.99892201806641401</v>
      </c>
      <c r="FJ147" s="2">
        <f t="shared" si="178"/>
        <v>0.9988521442109205</v>
      </c>
      <c r="FK147" s="2">
        <f t="shared" si="178"/>
        <v>0.99887813374002932</v>
      </c>
      <c r="FL147" s="2">
        <f t="shared" si="178"/>
        <v>0.99899204132395547</v>
      </c>
      <c r="FM147" s="2">
        <f t="shared" si="178"/>
        <v>0.99877084026377183</v>
      </c>
      <c r="FN147" s="2">
        <f t="shared" si="178"/>
        <v>0.99867608271970587</v>
      </c>
      <c r="FO147" s="2">
        <f t="shared" si="178"/>
        <v>0.99888227926610529</v>
      </c>
      <c r="FP147" s="2">
        <f t="shared" si="178"/>
        <v>0.99875496194881197</v>
      </c>
      <c r="FQ147" s="2">
        <f t="shared" si="178"/>
        <v>0.9988037694584585</v>
      </c>
      <c r="FR147" s="2">
        <f t="shared" si="178"/>
        <v>0.99874598573115292</v>
      </c>
      <c r="FS147" s="2">
        <f t="shared" si="178"/>
        <v>0.99865341770037108</v>
      </c>
      <c r="FT147" s="2">
        <f t="shared" si="178"/>
        <v>0.99854119088418514</v>
      </c>
      <c r="FU147" s="2">
        <f t="shared" si="178"/>
        <v>0.99869299771982223</v>
      </c>
      <c r="FW147" s="2">
        <f t="shared" si="169"/>
        <v>0.1460736809074594</v>
      </c>
      <c r="FX147" s="2">
        <f t="shared" si="169"/>
        <v>0.17176260584801684</v>
      </c>
      <c r="FY147" s="2">
        <f t="shared" si="169"/>
        <v>0.15779317043306812</v>
      </c>
      <c r="FZ147" s="2">
        <f t="shared" si="169"/>
        <v>0.15789855515938192</v>
      </c>
      <c r="GA147" s="2">
        <f t="shared" si="169"/>
        <v>0.14421588576729349</v>
      </c>
      <c r="GB147" s="2">
        <f t="shared" si="169"/>
        <v>0.14807036934230891</v>
      </c>
      <c r="GC147" s="2">
        <f t="shared" si="169"/>
        <v>0.16457906490278448</v>
      </c>
      <c r="GD147" s="2">
        <f t="shared" si="169"/>
        <v>0.16430239192734603</v>
      </c>
      <c r="GE147" s="2">
        <f t="shared" si="169"/>
        <v>0.21538515474739867</v>
      </c>
      <c r="GF147" s="2">
        <f t="shared" si="169"/>
        <v>0.20398778456395306</v>
      </c>
      <c r="GG147" s="2">
        <f t="shared" si="169"/>
        <v>0.18666097692586592</v>
      </c>
      <c r="GH147" s="2">
        <f t="shared" si="169"/>
        <v>0.17010596346655044</v>
      </c>
      <c r="GI147" s="2">
        <f t="shared" si="169"/>
        <v>0.15527500304349806</v>
      </c>
      <c r="GJ147" s="2">
        <f t="shared" si="169"/>
        <v>0.12624482595219452</v>
      </c>
      <c r="GK147" s="2">
        <f t="shared" si="169"/>
        <v>0.12898120556377346</v>
      </c>
      <c r="GM147" s="86">
        <f t="shared" si="170"/>
        <v>3.4292554319440263E-66</v>
      </c>
      <c r="GN147" s="86">
        <f t="shared" si="170"/>
        <v>9.2250866072144084E-123</v>
      </c>
      <c r="GO147" s="86">
        <f t="shared" si="170"/>
        <v>2.7883868953292197E-129</v>
      </c>
      <c r="GP147" s="86">
        <f t="shared" si="170"/>
        <v>2.5601594272438292E-194</v>
      </c>
      <c r="GQ147" s="86">
        <f t="shared" si="170"/>
        <v>2.3755492174349084E-230</v>
      </c>
      <c r="GR147" s="86">
        <f t="shared" si="170"/>
        <v>2.5715798700157281E-220</v>
      </c>
      <c r="GS147" s="86">
        <f t="shared" si="170"/>
        <v>2.0661308919826253E-209</v>
      </c>
      <c r="GT147" s="86">
        <f t="shared" si="170"/>
        <v>1.6266605817635244E-208</v>
      </c>
      <c r="GU147" s="86">
        <f t="shared" si="170"/>
        <v>1.6948083417589105E-182</v>
      </c>
      <c r="GV147" s="86">
        <f t="shared" si="170"/>
        <v>1.4029238044045585E-185</v>
      </c>
      <c r="GW147" s="86">
        <f t="shared" si="170"/>
        <v>1.4950618250523109E-173</v>
      </c>
      <c r="GX147" s="86">
        <f t="shared" si="170"/>
        <v>1.2467834376412809E-206</v>
      </c>
      <c r="GY147" s="86">
        <f t="shared" si="170"/>
        <v>2.2543509390677365E-125</v>
      </c>
      <c r="GZ147" s="86">
        <f t="shared" si="170"/>
        <v>3.5076642697182684E-134</v>
      </c>
      <c r="HA147" s="86">
        <f t="shared" si="170"/>
        <v>3.6052651336164435E-123</v>
      </c>
      <c r="HC147" s="86">
        <f t="shared" si="153"/>
        <v>1.0805672639909985E-25</v>
      </c>
      <c r="HD147" s="86">
        <f t="shared" si="153"/>
        <v>1.7707365616373331E-55</v>
      </c>
      <c r="HE147" s="86">
        <f t="shared" si="153"/>
        <v>2.120951630275775E-78</v>
      </c>
      <c r="HF147" s="86">
        <f t="shared" si="153"/>
        <v>3.3443556763872902E-120</v>
      </c>
      <c r="HG147" s="86">
        <f t="shared" si="153"/>
        <v>1.2731401084020012E-93</v>
      </c>
      <c r="HH147" s="86">
        <f t="shared" si="153"/>
        <v>1.3040993482994258E-99</v>
      </c>
      <c r="HI147" s="86">
        <f t="shared" si="153"/>
        <v>3.5086992894334504E-125</v>
      </c>
      <c r="HJ147" s="86">
        <f t="shared" si="153"/>
        <v>3.1777352769659358E-113</v>
      </c>
      <c r="HK147" s="86">
        <f t="shared" si="153"/>
        <v>8.7084044077697251E-106</v>
      </c>
      <c r="HL147" s="86">
        <f t="shared" si="161"/>
        <v>4.8027139083653492E-78</v>
      </c>
      <c r="HM147" s="86">
        <f t="shared" si="161"/>
        <v>2.2220179335373869E-82</v>
      </c>
      <c r="HN147" s="86">
        <f t="shared" si="161"/>
        <v>3.0218478370061897E-79</v>
      </c>
      <c r="HO147" s="86">
        <f t="shared" si="161"/>
        <v>4.4050596720308604E-67</v>
      </c>
      <c r="HP147" s="86">
        <f t="shared" si="161"/>
        <v>2.7357502820613342E-69</v>
      </c>
      <c r="HQ147" s="86">
        <f t="shared" si="161"/>
        <v>4.4623070375368502E-88</v>
      </c>
      <c r="HS147" s="86">
        <f t="shared" si="171"/>
        <v>6.3181456377133655E-2</v>
      </c>
      <c r="HT147" s="86">
        <f t="shared" si="171"/>
        <v>2.8725014879339268E-2</v>
      </c>
      <c r="HU147" s="86">
        <f t="shared" si="171"/>
        <v>5.5824528145302879E-2</v>
      </c>
      <c r="HV147" s="86">
        <f t="shared" si="171"/>
        <v>3.9646816512582977E-2</v>
      </c>
      <c r="HW147" s="86">
        <f t="shared" si="171"/>
        <v>5.3709227043375572E-2</v>
      </c>
      <c r="HX147" s="86">
        <f t="shared" si="171"/>
        <v>4.0171158124013374E-2</v>
      </c>
      <c r="HY147" s="86">
        <f t="shared" si="171"/>
        <v>1.0692009511430173E-2</v>
      </c>
      <c r="HZ147" s="86">
        <f t="shared" si="171"/>
        <v>1.0898466533866058E-2</v>
      </c>
      <c r="IA147" s="86">
        <f t="shared" si="171"/>
        <v>1.290772081801323E-3</v>
      </c>
      <c r="IB147" s="86">
        <f t="shared" si="171"/>
        <v>2.3952648016427043E-3</v>
      </c>
      <c r="IC147" s="86">
        <f t="shared" si="171"/>
        <v>2.3218889102387865E-3</v>
      </c>
      <c r="ID147" s="86">
        <f t="shared" si="171"/>
        <v>5.8459632808633057E-3</v>
      </c>
      <c r="IE147" s="86">
        <f t="shared" si="171"/>
        <v>2.53599288570748E-2</v>
      </c>
      <c r="IF147" s="86">
        <f t="shared" si="171"/>
        <v>0.11277779554372699</v>
      </c>
      <c r="IG147" s="86">
        <f t="shared" si="171"/>
        <v>7.8195812676099763E-2</v>
      </c>
      <c r="II147" s="86">
        <f t="shared" si="172"/>
        <v>4.0905788513163828E-8</v>
      </c>
      <c r="IJ147" s="86">
        <f t="shared" si="172"/>
        <v>2.2999454538321216E-6</v>
      </c>
      <c r="IK147" s="86">
        <f t="shared" si="172"/>
        <v>8.7014873981359264E-7</v>
      </c>
      <c r="IL147" s="86">
        <f t="shared" si="172"/>
        <v>3.1159988916643354E-7</v>
      </c>
      <c r="IM147" s="86">
        <f t="shared" si="172"/>
        <v>1.5509884637031656E-8</v>
      </c>
      <c r="IN147" s="86">
        <f t="shared" si="172"/>
        <v>7.2433005738142828E-8</v>
      </c>
      <c r="IO147" s="86">
        <f t="shared" si="172"/>
        <v>6.1036796692127212E-8</v>
      </c>
      <c r="IP147" s="86">
        <f t="shared" si="172"/>
        <v>2.772298883300258E-8</v>
      </c>
      <c r="IQ147" s="86">
        <f t="shared" si="172"/>
        <v>1.5258620254671265E-5</v>
      </c>
      <c r="IR147" s="86">
        <f t="shared" si="172"/>
        <v>2.8157707358451585E-6</v>
      </c>
      <c r="IS147" s="86">
        <f t="shared" si="172"/>
        <v>5.3634779582027465E-7</v>
      </c>
      <c r="IT147" s="86">
        <f t="shared" si="172"/>
        <v>5.5434210729104103E-8</v>
      </c>
      <c r="IU147" s="86">
        <f t="shared" si="172"/>
        <v>1.8722418803883075E-8</v>
      </c>
      <c r="IV147" s="86">
        <f t="shared" si="172"/>
        <v>1.9464250224939223E-9</v>
      </c>
      <c r="IW147" s="86">
        <f t="shared" si="172"/>
        <v>1.285077335195753E-6</v>
      </c>
      <c r="IY147" s="86">
        <f t="shared" si="173"/>
        <v>6.3181497282922161E-2</v>
      </c>
      <c r="IZ147" s="86">
        <f t="shared" si="173"/>
        <v>2.8727314824793099E-2</v>
      </c>
      <c r="JA147" s="86">
        <f t="shared" si="173"/>
        <v>5.5825398294042691E-2</v>
      </c>
      <c r="JB147" s="86">
        <f t="shared" si="173"/>
        <v>3.9647128112472146E-2</v>
      </c>
      <c r="JC147" s="86">
        <f t="shared" si="173"/>
        <v>5.3709242553260213E-2</v>
      </c>
      <c r="JD147" s="86">
        <f t="shared" si="173"/>
        <v>4.0171230557019114E-2</v>
      </c>
      <c r="JE147" s="86">
        <f t="shared" si="173"/>
        <v>1.0692070548226865E-2</v>
      </c>
      <c r="JF147" s="86">
        <f t="shared" si="173"/>
        <v>1.0898494256854891E-2</v>
      </c>
      <c r="JG147" s="86">
        <f t="shared" si="173"/>
        <v>1.3060307020559942E-3</v>
      </c>
      <c r="JH147" s="86">
        <f t="shared" si="173"/>
        <v>2.3980805723785494E-3</v>
      </c>
      <c r="JI147" s="86">
        <f t="shared" si="173"/>
        <v>2.3224252580346066E-3</v>
      </c>
      <c r="JJ147" s="86">
        <f t="shared" si="173"/>
        <v>5.8460187150740344E-3</v>
      </c>
      <c r="JK147" s="86">
        <f t="shared" si="173"/>
        <v>2.5359947579493603E-2</v>
      </c>
      <c r="JL147" s="86">
        <f t="shared" si="173"/>
        <v>0.11277779749015202</v>
      </c>
      <c r="JM147" s="86">
        <f t="shared" si="173"/>
        <v>7.819709775343496E-2</v>
      </c>
    </row>
    <row r="148" spans="2:273" x14ac:dyDescent="0.25">
      <c r="B148" s="2">
        <v>121</v>
      </c>
      <c r="C148" s="37">
        <v>92.832999999999998</v>
      </c>
      <c r="D148" s="37">
        <v>85.778000000000006</v>
      </c>
      <c r="E148" s="37">
        <v>87.962000000000003</v>
      </c>
      <c r="F148" s="37">
        <v>93.593000000000004</v>
      </c>
      <c r="G148" s="37">
        <v>88.906999999999996</v>
      </c>
      <c r="H148" s="37">
        <v>85.814999999999998</v>
      </c>
      <c r="I148" s="37">
        <v>87.759</v>
      </c>
      <c r="J148" s="37">
        <v>90.926000000000002</v>
      </c>
      <c r="K148" s="37">
        <v>92.254999999999995</v>
      </c>
      <c r="L148" s="37">
        <v>92.221999999999994</v>
      </c>
      <c r="M148" s="37">
        <v>90.055999999999997</v>
      </c>
      <c r="N148" s="37">
        <v>88.388999999999996</v>
      </c>
      <c r="O148" s="37">
        <v>90.055999999999997</v>
      </c>
      <c r="P148" s="37">
        <v>93.126999999999995</v>
      </c>
      <c r="Q148" s="37">
        <v>94.182000000000002</v>
      </c>
      <c r="S148" s="4">
        <f t="shared" si="174"/>
        <v>93.274300709583088</v>
      </c>
      <c r="T148" s="4">
        <f t="shared" si="174"/>
        <v>86.306487817558704</v>
      </c>
      <c r="U148" s="4">
        <f t="shared" si="174"/>
        <v>88.008287811500296</v>
      </c>
      <c r="V148" s="4">
        <f t="shared" si="174"/>
        <v>93.503967240511756</v>
      </c>
      <c r="W148" s="4">
        <f t="shared" si="174"/>
        <v>90.37796704382886</v>
      </c>
      <c r="X148" s="4">
        <f t="shared" si="174"/>
        <v>86.897253577642118</v>
      </c>
      <c r="Y148" s="4">
        <f t="shared" si="174"/>
        <v>88.262405555375054</v>
      </c>
      <c r="Z148" s="4">
        <f t="shared" si="174"/>
        <v>91.826388818537524</v>
      </c>
      <c r="AA148" s="4">
        <f t="shared" si="174"/>
        <v>91.936799034910308</v>
      </c>
      <c r="AB148" s="4">
        <f t="shared" si="174"/>
        <v>92.094000967424762</v>
      </c>
      <c r="AC148" s="4">
        <f t="shared" si="174"/>
        <v>90.125062065332457</v>
      </c>
      <c r="AD148" s="4">
        <f t="shared" si="174"/>
        <v>90.568115520079331</v>
      </c>
      <c r="AE148" s="4">
        <f t="shared" si="174"/>
        <v>91.210894246353519</v>
      </c>
      <c r="AF148" s="4">
        <f t="shared" si="174"/>
        <v>94.230245479196512</v>
      </c>
      <c r="AG148" s="4">
        <f t="shared" si="174"/>
        <v>97.082161638190271</v>
      </c>
      <c r="AI148" s="4">
        <f t="shared" si="175"/>
        <v>-0.4413007095830892</v>
      </c>
      <c r="AJ148" s="4">
        <f t="shared" si="175"/>
        <v>-0.52848781755869823</v>
      </c>
      <c r="AK148" s="4">
        <f t="shared" si="175"/>
        <v>-4.6287811500292264E-2</v>
      </c>
      <c r="AL148" s="4">
        <f t="shared" si="175"/>
        <v>8.9032759488247848E-2</v>
      </c>
      <c r="AM148" s="4">
        <f t="shared" si="175"/>
        <v>-1.470967043828864</v>
      </c>
      <c r="AN148" s="4">
        <f t="shared" si="175"/>
        <v>-1.0822535776421205</v>
      </c>
      <c r="AO148" s="4">
        <f t="shared" si="175"/>
        <v>-0.50340555537505338</v>
      </c>
      <c r="AP148" s="4">
        <f t="shared" si="175"/>
        <v>-0.90038881853752173</v>
      </c>
      <c r="AQ148" s="4">
        <f t="shared" si="175"/>
        <v>0.31820096508968732</v>
      </c>
      <c r="AR148" s="4">
        <f t="shared" si="175"/>
        <v>0.12799903257523226</v>
      </c>
      <c r="AS148" s="4">
        <f t="shared" si="175"/>
        <v>-6.9062065332460065E-2</v>
      </c>
      <c r="AT148" s="4">
        <f t="shared" si="175"/>
        <v>-2.1791155200793355</v>
      </c>
      <c r="AU148" s="4">
        <f t="shared" si="175"/>
        <v>-1.1548942463535212</v>
      </c>
      <c r="AV148" s="4">
        <f t="shared" si="175"/>
        <v>-1.1032454791965165</v>
      </c>
      <c r="AW148" s="4">
        <f t="shared" si="175"/>
        <v>-2.9001616381902693</v>
      </c>
      <c r="AY148" s="2">
        <f t="shared" si="167"/>
        <v>93.274300709583088</v>
      </c>
      <c r="AZ148" s="2">
        <f t="shared" si="167"/>
        <v>86.303085895516148</v>
      </c>
      <c r="BA148" s="2">
        <f t="shared" si="167"/>
        <v>87.990676379620993</v>
      </c>
      <c r="BB148" s="2">
        <f t="shared" si="167"/>
        <v>93.487890124468734</v>
      </c>
      <c r="BC148" s="2">
        <f t="shared" si="167"/>
        <v>90.341924439195907</v>
      </c>
      <c r="BD148" s="2">
        <f t="shared" si="167"/>
        <v>86.868632835917225</v>
      </c>
      <c r="BE148" s="2">
        <f t="shared" si="167"/>
        <v>88.259450584683449</v>
      </c>
      <c r="BF148" s="2">
        <f t="shared" si="167"/>
        <v>91.823264220686283</v>
      </c>
      <c r="BG148" s="2">
        <f t="shared" si="167"/>
        <v>91.933119903703201</v>
      </c>
      <c r="BH148" s="2">
        <f t="shared" si="167"/>
        <v>92.092860575349619</v>
      </c>
      <c r="BI148" s="2">
        <f t="shared" si="167"/>
        <v>90.124540787658958</v>
      </c>
      <c r="BJ148" s="2">
        <f t="shared" si="167"/>
        <v>90.566708512688379</v>
      </c>
      <c r="BK148" s="2">
        <f t="shared" si="167"/>
        <v>91.190191052583842</v>
      </c>
      <c r="BL148" s="2">
        <f t="shared" si="167"/>
        <v>93.153155690937567</v>
      </c>
      <c r="BM148" s="2">
        <f t="shared" si="167"/>
        <v>95.659932488758017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 t="str">
        <f t="shared" si="168"/>
        <v/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>
        <f t="shared" si="168"/>
        <v>87.759</v>
      </c>
      <c r="CL148" s="2">
        <f t="shared" si="168"/>
        <v>90.926000000000002</v>
      </c>
      <c r="CM148" s="2">
        <f t="shared" si="168"/>
        <v>92.254999999999995</v>
      </c>
      <c r="CN148" s="2">
        <f t="shared" si="168"/>
        <v>92.221999999999994</v>
      </c>
      <c r="CO148" s="2">
        <f t="shared" si="168"/>
        <v>90.055999999999997</v>
      </c>
      <c r="CP148" s="2">
        <f t="shared" si="168"/>
        <v>88.388999999999996</v>
      </c>
      <c r="CQ148" s="2">
        <f t="shared" si="168"/>
        <v>90.055999999999997</v>
      </c>
      <c r="CR148" s="2" t="str">
        <f t="shared" si="168"/>
        <v/>
      </c>
      <c r="CS148" s="2" t="str">
        <f t="shared" si="168"/>
        <v/>
      </c>
      <c r="CU148" s="2" t="str">
        <f t="shared" si="110"/>
        <v/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>
        <f t="shared" si="116"/>
        <v>87.759</v>
      </c>
      <c r="DB148" s="2">
        <f t="shared" si="117"/>
        <v>90.926000000000002</v>
      </c>
      <c r="DC148" s="2">
        <f t="shared" si="118"/>
        <v>92.254999999999995</v>
      </c>
      <c r="DD148" s="2">
        <f t="shared" si="119"/>
        <v>92.221999999999994</v>
      </c>
      <c r="DE148" s="2">
        <f t="shared" si="120"/>
        <v>90.055999999999997</v>
      </c>
      <c r="DF148" s="2">
        <f t="shared" si="121"/>
        <v>88.388999999999996</v>
      </c>
      <c r="DG148" s="2">
        <f t="shared" si="122"/>
        <v>90.055999999999997</v>
      </c>
      <c r="DH148" s="2" t="str">
        <f t="shared" si="123"/>
        <v/>
      </c>
      <c r="DI148" s="2" t="str">
        <f t="shared" si="124"/>
        <v/>
      </c>
      <c r="DK148" s="2">
        <f t="shared" si="176"/>
        <v>112.09015079365076</v>
      </c>
      <c r="DL148" s="2">
        <f t="shared" si="176"/>
        <v>118.57769701280228</v>
      </c>
      <c r="DM148" s="2">
        <f t="shared" si="176"/>
        <v>114.83837179487179</v>
      </c>
      <c r="DN148" s="2">
        <f t="shared" si="176"/>
        <v>123.20145568425569</v>
      </c>
      <c r="DO148" s="2">
        <f t="shared" si="176"/>
        <v>117.68329893861474</v>
      </c>
      <c r="DP148" s="2">
        <f t="shared" si="176"/>
        <v>109.67675075046904</v>
      </c>
      <c r="DQ148" s="2">
        <f t="shared" si="176"/>
        <v>117.77220183346066</v>
      </c>
      <c r="DR148" s="2">
        <f t="shared" si="176"/>
        <v>118.91376577540109</v>
      </c>
      <c r="DS148" s="2">
        <f t="shared" si="176"/>
        <v>108.9697414414414</v>
      </c>
      <c r="DT148" s="2">
        <f t="shared" si="176"/>
        <v>108.84629019607843</v>
      </c>
      <c r="DU148" s="2">
        <f t="shared" si="176"/>
        <v>114.28252717086836</v>
      </c>
      <c r="DV148" s="2">
        <f t="shared" si="176"/>
        <v>112.15210004456327</v>
      </c>
      <c r="DW148" s="2">
        <f t="shared" si="176"/>
        <v>123.3170701612903</v>
      </c>
      <c r="DX148" s="2">
        <f t="shared" si="176"/>
        <v>111.65512866147573</v>
      </c>
      <c r="DY148" s="2">
        <f t="shared" si="176"/>
        <v>113.89127533577533</v>
      </c>
      <c r="EA148" s="2">
        <f t="shared" si="152"/>
        <v>93.221397620489356</v>
      </c>
      <c r="EB148" s="2">
        <f t="shared" si="152"/>
        <v>86.023200518902883</v>
      </c>
      <c r="EC148" s="2">
        <f t="shared" si="152"/>
        <v>87.947030180873071</v>
      </c>
      <c r="ED148" s="2">
        <f t="shared" si="152"/>
        <v>93.377321535379352</v>
      </c>
      <c r="EE148" s="2">
        <f t="shared" si="152"/>
        <v>90.20055243024305</v>
      </c>
      <c r="EF148" s="2">
        <f t="shared" si="152"/>
        <v>86.733913562323977</v>
      </c>
      <c r="EG148" s="2">
        <f t="shared" si="152"/>
        <v>88.118775002720625</v>
      </c>
      <c r="EH148" s="2">
        <f t="shared" si="152"/>
        <v>91.62448023594095</v>
      </c>
      <c r="EI148" s="2">
        <f t="shared" si="152"/>
        <v>92.246980640814201</v>
      </c>
      <c r="EJ148" s="2">
        <f t="shared" si="152"/>
        <v>92.353645360446649</v>
      </c>
      <c r="EK148" s="2">
        <f t="shared" si="152"/>
        <v>89.967148167984647</v>
      </c>
      <c r="EL148" s="2">
        <f t="shared" si="179"/>
        <v>90.263555972603086</v>
      </c>
      <c r="EM148" s="2">
        <f t="shared" si="135"/>
        <v>91.224947579185056</v>
      </c>
      <c r="EN148" s="2">
        <f t="shared" si="135"/>
        <v>93.140495897594079</v>
      </c>
      <c r="EO148" s="2">
        <f t="shared" si="135"/>
        <v>95.692747616020355</v>
      </c>
      <c r="EQ148" s="2">
        <f t="shared" si="177"/>
        <v>93.423731097822255</v>
      </c>
      <c r="ER148" s="2">
        <f t="shared" si="177"/>
        <v>87.35415528173543</v>
      </c>
      <c r="ES148" s="2">
        <f t="shared" si="177"/>
        <v>88.047990974940618</v>
      </c>
      <c r="ET148" s="2">
        <f t="shared" si="177"/>
        <v>93.84258728320053</v>
      </c>
      <c r="EU148" s="2">
        <f t="shared" si="177"/>
        <v>90.926702952897472</v>
      </c>
      <c r="EV148" s="2">
        <f t="shared" si="177"/>
        <v>87.443773556442324</v>
      </c>
      <c r="EW148" s="2">
        <f t="shared" si="177"/>
        <v>88.72354999749227</v>
      </c>
      <c r="EX148" s="2">
        <f t="shared" si="177"/>
        <v>92.55956362604033</v>
      </c>
      <c r="EY148" s="2">
        <f t="shared" si="177"/>
        <v>90.816687184042522</v>
      </c>
      <c r="EZ148" s="2">
        <f t="shared" si="177"/>
        <v>91.079369291640035</v>
      </c>
      <c r="FA148" s="2">
        <f t="shared" si="177"/>
        <v>90.618045783233626</v>
      </c>
      <c r="FB148" s="2">
        <f t="shared" si="177"/>
        <v>91.779128226801717</v>
      </c>
      <c r="FC148" s="2">
        <f t="shared" si="177"/>
        <v>90.782761832135776</v>
      </c>
      <c r="FD148" s="2">
        <f t="shared" si="177"/>
        <v>93.05292463928545</v>
      </c>
      <c r="FE148" s="2">
        <f t="shared" si="177"/>
        <v>95.30251562262184</v>
      </c>
      <c r="FG148" s="2">
        <f t="shared" si="178"/>
        <v>0.99888989028829789</v>
      </c>
      <c r="FH148" s="2">
        <f t="shared" si="178"/>
        <v>0.99897686844083333</v>
      </c>
      <c r="FI148" s="2">
        <f t="shared" si="178"/>
        <v>0.99901677553238566</v>
      </c>
      <c r="FJ148" s="2">
        <f t="shared" si="178"/>
        <v>0.99895303733629881</v>
      </c>
      <c r="FK148" s="2">
        <f t="shared" si="178"/>
        <v>0.99897674480295984</v>
      </c>
      <c r="FL148" s="2">
        <f t="shared" si="178"/>
        <v>0.99908064922512119</v>
      </c>
      <c r="FM148" s="2">
        <f t="shared" si="178"/>
        <v>0.99887887174417467</v>
      </c>
      <c r="FN148" s="2">
        <f t="shared" si="178"/>
        <v>0.99879243241996662</v>
      </c>
      <c r="FO148" s="2">
        <f t="shared" si="178"/>
        <v>0.9989805263128213</v>
      </c>
      <c r="FP148" s="2">
        <f t="shared" si="178"/>
        <v>0.99886438739571204</v>
      </c>
      <c r="FQ148" s="2">
        <f t="shared" si="178"/>
        <v>0.99890890993671033</v>
      </c>
      <c r="FR148" s="2">
        <f t="shared" si="178"/>
        <v>0.99885619918750834</v>
      </c>
      <c r="FS148" s="2">
        <f t="shared" si="178"/>
        <v>0.99877175681869468</v>
      </c>
      <c r="FT148" s="2">
        <f t="shared" si="178"/>
        <v>0.99866937947618739</v>
      </c>
      <c r="FU148" s="2">
        <f t="shared" si="178"/>
        <v>0.99880786265519605</v>
      </c>
      <c r="FW148" s="2">
        <f t="shared" si="169"/>
        <v>0.15794075883906275</v>
      </c>
      <c r="FX148" s="2">
        <f t="shared" si="169"/>
        <v>0.18526388029358148</v>
      </c>
      <c r="FY148" s="2">
        <f t="shared" si="169"/>
        <v>0.17042232942966404</v>
      </c>
      <c r="FZ148" s="2">
        <f t="shared" si="169"/>
        <v>0.17053444086493152</v>
      </c>
      <c r="GA148" s="2">
        <f t="shared" si="169"/>
        <v>0.15595960097260983</v>
      </c>
      <c r="GB148" s="2">
        <f t="shared" si="169"/>
        <v>0.16006925222985321</v>
      </c>
      <c r="GC148" s="2">
        <f t="shared" si="169"/>
        <v>0.17763678754840326</v>
      </c>
      <c r="GD148" s="2">
        <f t="shared" si="169"/>
        <v>0.17734282311226723</v>
      </c>
      <c r="GE148" s="2">
        <f t="shared" si="169"/>
        <v>0.23135752328135883</v>
      </c>
      <c r="GF148" s="2">
        <f t="shared" si="169"/>
        <v>0.21935124365333966</v>
      </c>
      <c r="GG148" s="2">
        <f t="shared" si="169"/>
        <v>0.20104905624689048</v>
      </c>
      <c r="GH148" s="2">
        <f t="shared" si="169"/>
        <v>0.1835058703542847</v>
      </c>
      <c r="GI148" s="2">
        <f t="shared" si="169"/>
        <v>0.16774275930705457</v>
      </c>
      <c r="GJ148" s="2">
        <f t="shared" si="169"/>
        <v>0.13675899186892235</v>
      </c>
      <c r="GK148" s="2">
        <f t="shared" si="169"/>
        <v>0.13968683424131395</v>
      </c>
      <c r="GM148" s="86">
        <f t="shared" si="170"/>
        <v>1.6484872991586052E-68</v>
      </c>
      <c r="GN148" s="86">
        <f t="shared" si="170"/>
        <v>4.6241767482464147E-127</v>
      </c>
      <c r="GO148" s="86">
        <f t="shared" si="170"/>
        <v>7.6358999957448727E-134</v>
      </c>
      <c r="GP148" s="86">
        <f t="shared" si="170"/>
        <v>3.6836517369657846E-201</v>
      </c>
      <c r="GQ148" s="86">
        <f t="shared" si="170"/>
        <v>1.3807088619423657E-238</v>
      </c>
      <c r="GR148" s="86">
        <f t="shared" si="170"/>
        <v>4.0168844176941892E-228</v>
      </c>
      <c r="GS148" s="86">
        <f t="shared" si="170"/>
        <v>9.3766743127465211E-217</v>
      </c>
      <c r="GT148" s="86">
        <f t="shared" si="170"/>
        <v>6.2739549451829278E-216</v>
      </c>
      <c r="GU148" s="86">
        <f t="shared" si="170"/>
        <v>7.206621627360581E-189</v>
      </c>
      <c r="GV148" s="86">
        <f t="shared" si="170"/>
        <v>3.4873114114962918E-192</v>
      </c>
      <c r="GW148" s="86">
        <f t="shared" si="170"/>
        <v>1.2109474511794353E-179</v>
      </c>
      <c r="GX148" s="86">
        <f t="shared" si="170"/>
        <v>7.16785954594787E-214</v>
      </c>
      <c r="GY148" s="86">
        <f t="shared" si="170"/>
        <v>9.84710103551223E-130</v>
      </c>
      <c r="GZ148" s="86">
        <f t="shared" si="170"/>
        <v>7.1646008559216726E-139</v>
      </c>
      <c r="HA148" s="86">
        <f t="shared" si="170"/>
        <v>2.7634106930212798E-127</v>
      </c>
      <c r="HC148" s="86">
        <f t="shared" si="153"/>
        <v>5.3017262114857339E-27</v>
      </c>
      <c r="HD148" s="86">
        <f t="shared" si="153"/>
        <v>2.2567645025367982E-58</v>
      </c>
      <c r="HE148" s="86">
        <f t="shared" si="153"/>
        <v>1.3988871026532332E-82</v>
      </c>
      <c r="HF148" s="86">
        <f t="shared" si="153"/>
        <v>1.4588994160735754E-126</v>
      </c>
      <c r="HG148" s="86">
        <f t="shared" si="153"/>
        <v>1.1583207862949305E-98</v>
      </c>
      <c r="HH148" s="86">
        <f t="shared" si="153"/>
        <v>6.8512725414895171E-105</v>
      </c>
      <c r="HI148" s="86">
        <f t="shared" si="153"/>
        <v>9.880081746161818E-132</v>
      </c>
      <c r="HJ148" s="86">
        <f t="shared" si="153"/>
        <v>3.2287733851534993E-119</v>
      </c>
      <c r="HK148" s="86">
        <f t="shared" si="153"/>
        <v>3.5780843975189576E-111</v>
      </c>
      <c r="HL148" s="86">
        <f t="shared" si="161"/>
        <v>4.2986627185674231E-82</v>
      </c>
      <c r="HM148" s="86">
        <f t="shared" si="161"/>
        <v>1.3519243108936324E-86</v>
      </c>
      <c r="HN148" s="86">
        <f t="shared" si="161"/>
        <v>2.575916924853535E-83</v>
      </c>
      <c r="HO148" s="86">
        <f t="shared" si="161"/>
        <v>1.4696065493890905E-70</v>
      </c>
      <c r="HP148" s="86">
        <f t="shared" si="161"/>
        <v>6.2728996543655239E-73</v>
      </c>
      <c r="HQ148" s="86">
        <f t="shared" si="161"/>
        <v>1.8412261069259071E-92</v>
      </c>
      <c r="HS148" s="86">
        <f t="shared" si="171"/>
        <v>3.0126123883512372E-2</v>
      </c>
      <c r="HT148" s="86">
        <f t="shared" si="171"/>
        <v>1.2587575487949964E-2</v>
      </c>
      <c r="HU148" s="86">
        <f t="shared" si="171"/>
        <v>2.7293025322525446E-2</v>
      </c>
      <c r="HV148" s="86">
        <f t="shared" si="171"/>
        <v>1.7873642720622182E-2</v>
      </c>
      <c r="HW148" s="86">
        <f t="shared" si="171"/>
        <v>2.4518209102197656E-2</v>
      </c>
      <c r="HX148" s="86">
        <f t="shared" si="171"/>
        <v>1.8037892577872045E-2</v>
      </c>
      <c r="HY148" s="86">
        <f t="shared" si="171"/>
        <v>3.7327068126737904E-3</v>
      </c>
      <c r="HZ148" s="86">
        <f t="shared" si="171"/>
        <v>3.7112498219950855E-3</v>
      </c>
      <c r="IA148" s="86">
        <f t="shared" si="171"/>
        <v>3.5662235871518734E-4</v>
      </c>
      <c r="IB148" s="86">
        <f t="shared" si="171"/>
        <v>6.7908230996423171E-4</v>
      </c>
      <c r="IC148" s="86">
        <f t="shared" si="171"/>
        <v>6.6482770764964591E-4</v>
      </c>
      <c r="ID148" s="86">
        <f t="shared" si="171"/>
        <v>1.838355482576084E-3</v>
      </c>
      <c r="IE148" s="86">
        <f t="shared" si="171"/>
        <v>9.9518477787524356E-3</v>
      </c>
      <c r="IF148" s="86">
        <f t="shared" si="171"/>
        <v>5.7195435315790348E-2</v>
      </c>
      <c r="IG148" s="86">
        <f t="shared" si="171"/>
        <v>3.6750917116691151E-2</v>
      </c>
      <c r="II148" s="86">
        <f t="shared" si="172"/>
        <v>1.9854131974817639E-7</v>
      </c>
      <c r="IJ148" s="86">
        <f t="shared" si="172"/>
        <v>8.6457927312234628E-6</v>
      </c>
      <c r="IK148" s="86">
        <f t="shared" si="172"/>
        <v>3.3443218791023603E-6</v>
      </c>
      <c r="IL148" s="86">
        <f t="shared" si="172"/>
        <v>1.3327496893280708E-6</v>
      </c>
      <c r="IM148" s="86">
        <f t="shared" si="172"/>
        <v>8.1717823330433956E-8</v>
      </c>
      <c r="IN148" s="86">
        <f t="shared" si="172"/>
        <v>3.368082575681449E-7</v>
      </c>
      <c r="IO148" s="86">
        <f t="shared" si="172"/>
        <v>3.2437924681165319E-7</v>
      </c>
      <c r="IP148" s="86">
        <f t="shared" si="172"/>
        <v>1.5998317174045399E-7</v>
      </c>
      <c r="IQ148" s="86">
        <f t="shared" si="172"/>
        <v>5.8942859893234246E-5</v>
      </c>
      <c r="IR148" s="86">
        <f t="shared" si="172"/>
        <v>1.2592691613035829E-5</v>
      </c>
      <c r="IS148" s="86">
        <f t="shared" si="172"/>
        <v>2.6120757283946276E-6</v>
      </c>
      <c r="IT148" s="86">
        <f t="shared" si="172"/>
        <v>3.1007712395698029E-7</v>
      </c>
      <c r="IU148" s="86">
        <f t="shared" si="172"/>
        <v>1.0512484360572744E-7</v>
      </c>
      <c r="IV148" s="86">
        <f t="shared" si="172"/>
        <v>1.0876846028113369E-8</v>
      </c>
      <c r="IW148" s="86">
        <f t="shared" si="172"/>
        <v>4.054739446936553E-6</v>
      </c>
      <c r="IY148" s="86">
        <f t="shared" si="173"/>
        <v>3.0126322424832121E-2</v>
      </c>
      <c r="IZ148" s="86">
        <f t="shared" si="173"/>
        <v>1.2596221280681188E-2</v>
      </c>
      <c r="JA148" s="86">
        <f t="shared" si="173"/>
        <v>2.7296369644404548E-2</v>
      </c>
      <c r="JB148" s="86">
        <f t="shared" si="173"/>
        <v>1.787497547031151E-2</v>
      </c>
      <c r="JC148" s="86">
        <f t="shared" si="173"/>
        <v>2.4518290820020987E-2</v>
      </c>
      <c r="JD148" s="86">
        <f t="shared" si="173"/>
        <v>1.8038229386129614E-2</v>
      </c>
      <c r="JE148" s="86">
        <f t="shared" si="173"/>
        <v>3.7330311919206022E-3</v>
      </c>
      <c r="JF148" s="86">
        <f t="shared" si="173"/>
        <v>3.7114098051668262E-3</v>
      </c>
      <c r="JG148" s="86">
        <f t="shared" si="173"/>
        <v>4.1556521860842158E-4</v>
      </c>
      <c r="JH148" s="86">
        <f t="shared" si="173"/>
        <v>6.916750015772675E-4</v>
      </c>
      <c r="JI148" s="86">
        <f t="shared" si="173"/>
        <v>6.6743978337804053E-4</v>
      </c>
      <c r="JJ148" s="86">
        <f t="shared" si="173"/>
        <v>1.838665559700041E-3</v>
      </c>
      <c r="JK148" s="86">
        <f t="shared" si="173"/>
        <v>9.9519529035960418E-3</v>
      </c>
      <c r="JL148" s="86">
        <f t="shared" si="173"/>
        <v>5.7195446192636376E-2</v>
      </c>
      <c r="JM148" s="86">
        <f t="shared" si="173"/>
        <v>3.6754971856138088E-2</v>
      </c>
    </row>
    <row r="149" spans="2:273" x14ac:dyDescent="0.25">
      <c r="B149" s="2">
        <v>122</v>
      </c>
      <c r="C149" s="37">
        <v>93.15</v>
      </c>
      <c r="D149" s="37">
        <v>85.926000000000002</v>
      </c>
      <c r="E149" s="37">
        <v>87</v>
      </c>
      <c r="F149" s="37">
        <v>93.278000000000006</v>
      </c>
      <c r="G149" s="37">
        <v>89.555999999999997</v>
      </c>
      <c r="H149" s="37">
        <v>86.111000000000004</v>
      </c>
      <c r="I149" s="37">
        <v>87.611000000000004</v>
      </c>
      <c r="J149" s="37">
        <v>91.037000000000006</v>
      </c>
      <c r="K149" s="37">
        <v>91.527000000000001</v>
      </c>
      <c r="L149" s="37">
        <v>92.778000000000006</v>
      </c>
      <c r="M149" s="37">
        <v>89.037000000000006</v>
      </c>
      <c r="N149" s="37">
        <v>90.073999999999998</v>
      </c>
      <c r="O149" s="37">
        <v>90.852000000000004</v>
      </c>
      <c r="P149" s="37">
        <v>92.691000000000003</v>
      </c>
      <c r="Q149" s="37">
        <v>94.382000000000005</v>
      </c>
      <c r="S149" s="4">
        <f t="shared" si="174"/>
        <v>93.168892747718985</v>
      </c>
      <c r="T149" s="4">
        <f t="shared" si="174"/>
        <v>86.097010198821195</v>
      </c>
      <c r="U149" s="4">
        <f t="shared" si="174"/>
        <v>87.842616015404701</v>
      </c>
      <c r="V149" s="4">
        <f t="shared" si="174"/>
        <v>93.273944183147307</v>
      </c>
      <c r="W149" s="4">
        <f t="shared" si="174"/>
        <v>90.159783693596907</v>
      </c>
      <c r="X149" s="4">
        <f t="shared" si="174"/>
        <v>86.706942605758158</v>
      </c>
      <c r="Y149" s="4">
        <f t="shared" si="174"/>
        <v>88.082185741201627</v>
      </c>
      <c r="Z149" s="4">
        <f t="shared" si="174"/>
        <v>91.609285081455468</v>
      </c>
      <c r="AA149" s="4">
        <f t="shared" si="174"/>
        <v>91.777832787604922</v>
      </c>
      <c r="AB149" s="4">
        <f t="shared" si="174"/>
        <v>91.941330944224134</v>
      </c>
      <c r="AC149" s="4">
        <f t="shared" si="174"/>
        <v>89.89470711593998</v>
      </c>
      <c r="AD149" s="4">
        <f t="shared" si="174"/>
        <v>90.323547802656179</v>
      </c>
      <c r="AE149" s="4">
        <f t="shared" si="174"/>
        <v>91.065235987117759</v>
      </c>
      <c r="AF149" s="4">
        <f t="shared" si="174"/>
        <v>93.387929521981206</v>
      </c>
      <c r="AG149" s="4">
        <f t="shared" si="174"/>
        <v>96.024467678097139</v>
      </c>
      <c r="AI149" s="4">
        <f t="shared" si="175"/>
        <v>-1.8892747718979308E-2</v>
      </c>
      <c r="AJ149" s="4">
        <f t="shared" si="175"/>
        <v>-0.17101019882119317</v>
      </c>
      <c r="AK149" s="4">
        <f t="shared" si="175"/>
        <v>-0.8426160154047011</v>
      </c>
      <c r="AL149" s="4">
        <f t="shared" si="175"/>
        <v>4.0558168526985128E-3</v>
      </c>
      <c r="AM149" s="4">
        <f t="shared" si="175"/>
        <v>-0.60378369359690964</v>
      </c>
      <c r="AN149" s="4">
        <f t="shared" si="175"/>
        <v>-0.59594260575815383</v>
      </c>
      <c r="AO149" s="4">
        <f t="shared" si="175"/>
        <v>-0.47118574120162293</v>
      </c>
      <c r="AP149" s="4">
        <f t="shared" si="175"/>
        <v>-0.57228508145546186</v>
      </c>
      <c r="AQ149" s="4">
        <f t="shared" si="175"/>
        <v>-0.25083278760492078</v>
      </c>
      <c r="AR149" s="4">
        <f t="shared" si="175"/>
        <v>0.83666905577587158</v>
      </c>
      <c r="AS149" s="4">
        <f t="shared" si="175"/>
        <v>-0.85770711593997362</v>
      </c>
      <c r="AT149" s="4">
        <f t="shared" si="175"/>
        <v>-0.24954780265618126</v>
      </c>
      <c r="AU149" s="4">
        <f t="shared" si="175"/>
        <v>-0.2132359871177556</v>
      </c>
      <c r="AV149" s="4">
        <f t="shared" si="175"/>
        <v>-0.69692952198120395</v>
      </c>
      <c r="AW149" s="4">
        <f t="shared" si="175"/>
        <v>-1.6424676780971339</v>
      </c>
      <c r="AY149" s="2">
        <f t="shared" si="167"/>
        <v>93.168892747718985</v>
      </c>
      <c r="AZ149" s="2">
        <f t="shared" si="167"/>
        <v>86.09591702871694</v>
      </c>
      <c r="BA149" s="2">
        <f t="shared" si="167"/>
        <v>87.837429209887091</v>
      </c>
      <c r="BB149" s="2">
        <f t="shared" si="167"/>
        <v>93.269842362673742</v>
      </c>
      <c r="BC149" s="2">
        <f t="shared" si="167"/>
        <v>90.150794871369158</v>
      </c>
      <c r="BD149" s="2">
        <f t="shared" si="167"/>
        <v>86.699832330356216</v>
      </c>
      <c r="BE149" s="2">
        <f t="shared" si="167"/>
        <v>88.081610299172198</v>
      </c>
      <c r="BF149" s="2">
        <f t="shared" si="167"/>
        <v>91.608751073855359</v>
      </c>
      <c r="BG149" s="2">
        <f t="shared" si="167"/>
        <v>91.766045066692229</v>
      </c>
      <c r="BH149" s="2">
        <f t="shared" si="167"/>
        <v>91.938032494165753</v>
      </c>
      <c r="BI149" s="2">
        <f t="shared" si="167"/>
        <v>89.893716664128704</v>
      </c>
      <c r="BJ149" s="2">
        <f t="shared" si="167"/>
        <v>90.323183480262813</v>
      </c>
      <c r="BK149" s="2">
        <f t="shared" si="167"/>
        <v>91.061143683677216</v>
      </c>
      <c r="BL149" s="2">
        <f t="shared" si="167"/>
        <v>93.03392274008057</v>
      </c>
      <c r="BM149" s="2">
        <f t="shared" si="167"/>
        <v>95.549896016816319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 t="str">
        <f t="shared" si="168"/>
        <v/>
      </c>
      <c r="CF149" s="2">
        <f t="shared" si="168"/>
        <v>85.926000000000002</v>
      </c>
      <c r="CG149" s="2" t="str">
        <f t="shared" si="168"/>
        <v/>
      </c>
      <c r="CH149" s="2">
        <f t="shared" si="168"/>
        <v>93.278000000000006</v>
      </c>
      <c r="CI149" s="2" t="str">
        <f t="shared" si="168"/>
        <v/>
      </c>
      <c r="CJ149" s="2">
        <f t="shared" si="168"/>
        <v>86.111000000000004</v>
      </c>
      <c r="CK149" s="2">
        <f t="shared" si="168"/>
        <v>87.611000000000004</v>
      </c>
      <c r="CL149" s="2">
        <f t="shared" si="168"/>
        <v>91.037000000000006</v>
      </c>
      <c r="CM149" s="2">
        <f t="shared" si="168"/>
        <v>91.527000000000001</v>
      </c>
      <c r="CN149" s="2">
        <f t="shared" si="168"/>
        <v>92.778000000000006</v>
      </c>
      <c r="CO149" s="2">
        <f t="shared" si="168"/>
        <v>89.037000000000006</v>
      </c>
      <c r="CP149" s="2">
        <f t="shared" si="168"/>
        <v>90.073999999999998</v>
      </c>
      <c r="CQ149" s="2">
        <f t="shared" si="168"/>
        <v>90.852000000000004</v>
      </c>
      <c r="CR149" s="2" t="str">
        <f t="shared" si="168"/>
        <v/>
      </c>
      <c r="CS149" s="2" t="str">
        <f t="shared" si="168"/>
        <v/>
      </c>
      <c r="CU149" s="2" t="str">
        <f t="shared" si="110"/>
        <v/>
      </c>
      <c r="CV149" s="2">
        <f t="shared" si="111"/>
        <v>85.926000000000002</v>
      </c>
      <c r="CW149" s="2" t="str">
        <f t="shared" si="112"/>
        <v/>
      </c>
      <c r="CX149" s="2">
        <f t="shared" si="113"/>
        <v>93.278000000000006</v>
      </c>
      <c r="CY149" s="2" t="str">
        <f t="shared" si="114"/>
        <v/>
      </c>
      <c r="CZ149" s="2">
        <f t="shared" si="115"/>
        <v>86.111000000000004</v>
      </c>
      <c r="DA149" s="2">
        <f t="shared" si="116"/>
        <v>87.611000000000004</v>
      </c>
      <c r="DB149" s="2">
        <f t="shared" si="117"/>
        <v>91.037000000000006</v>
      </c>
      <c r="DC149" s="2">
        <f t="shared" si="118"/>
        <v>91.527000000000001</v>
      </c>
      <c r="DD149" s="2">
        <f t="shared" si="119"/>
        <v>92.778000000000006</v>
      </c>
      <c r="DE149" s="2">
        <f t="shared" si="120"/>
        <v>89.037000000000006</v>
      </c>
      <c r="DF149" s="2">
        <f t="shared" si="121"/>
        <v>90.073999999999998</v>
      </c>
      <c r="DG149" s="2">
        <f t="shared" si="122"/>
        <v>90.852000000000004</v>
      </c>
      <c r="DH149" s="2" t="str">
        <f t="shared" si="123"/>
        <v/>
      </c>
      <c r="DI149" s="2" t="str">
        <f t="shared" si="124"/>
        <v/>
      </c>
      <c r="DK149" s="2">
        <f t="shared" si="176"/>
        <v>112.16317794937792</v>
      </c>
      <c r="DL149" s="2">
        <f t="shared" si="176"/>
        <v>118.72760810810811</v>
      </c>
      <c r="DM149" s="2">
        <f t="shared" si="176"/>
        <v>114.93939244264507</v>
      </c>
      <c r="DN149" s="2">
        <f t="shared" si="176"/>
        <v>123.35361771771773</v>
      </c>
      <c r="DO149" s="2">
        <f t="shared" si="176"/>
        <v>117.77819739577635</v>
      </c>
      <c r="DP149" s="2">
        <f t="shared" si="176"/>
        <v>109.71863780487806</v>
      </c>
      <c r="DQ149" s="2">
        <f t="shared" si="176"/>
        <v>117.90141940412528</v>
      </c>
      <c r="DR149" s="2">
        <f t="shared" si="176"/>
        <v>118.96883208556152</v>
      </c>
      <c r="DS149" s="2">
        <f t="shared" si="176"/>
        <v>108.92248288288285</v>
      </c>
      <c r="DT149" s="2">
        <f t="shared" si="176"/>
        <v>108.8074268907563</v>
      </c>
      <c r="DU149" s="2">
        <f t="shared" si="176"/>
        <v>114.30823445378154</v>
      </c>
      <c r="DV149" s="2">
        <f t="shared" si="176"/>
        <v>112.18685472370765</v>
      </c>
      <c r="DW149" s="2">
        <f t="shared" si="176"/>
        <v>123.49415322580643</v>
      </c>
      <c r="DX149" s="2">
        <f t="shared" si="176"/>
        <v>111.71768060808307</v>
      </c>
      <c r="DY149" s="2">
        <f t="shared" si="176"/>
        <v>113.96094261294262</v>
      </c>
      <c r="EA149" s="2">
        <f t="shared" si="152"/>
        <v>93.113085267666918</v>
      </c>
      <c r="EB149" s="2">
        <f t="shared" si="152"/>
        <v>85.785992216456634</v>
      </c>
      <c r="EC149" s="2">
        <f t="shared" si="152"/>
        <v>87.793625099453678</v>
      </c>
      <c r="ED149" s="2">
        <f t="shared" si="152"/>
        <v>93.151013748149012</v>
      </c>
      <c r="EE149" s="2">
        <f t="shared" si="152"/>
        <v>89.99601125112514</v>
      </c>
      <c r="EF149" s="2">
        <f t="shared" si="152"/>
        <v>86.551548633895635</v>
      </c>
      <c r="EG149" s="2">
        <f t="shared" si="152"/>
        <v>87.929482315812365</v>
      </c>
      <c r="EH149" s="2">
        <f t="shared" si="152"/>
        <v>91.390843502281996</v>
      </c>
      <c r="EI149" s="2">
        <f t="shared" si="152"/>
        <v>92.120815640210793</v>
      </c>
      <c r="EJ149" s="2">
        <f t="shared" si="152"/>
        <v>92.23582484005054</v>
      </c>
      <c r="EK149" s="2">
        <f t="shared" si="152"/>
        <v>89.721327242367934</v>
      </c>
      <c r="EL149" s="2">
        <f t="shared" si="179"/>
        <v>89.984880324593945</v>
      </c>
      <c r="EM149" s="2">
        <f t="shared" si="135"/>
        <v>91.10939908833366</v>
      </c>
      <c r="EN149" s="2">
        <f t="shared" si="135"/>
        <v>93.024931832202341</v>
      </c>
      <c r="EO149" s="2">
        <f t="shared" si="135"/>
        <v>95.591130596676066</v>
      </c>
      <c r="EQ149" s="2">
        <f t="shared" si="177"/>
        <v>93.32717140081553</v>
      </c>
      <c r="ER149" s="2">
        <f t="shared" si="177"/>
        <v>87.184914998902869</v>
      </c>
      <c r="ES149" s="2">
        <f t="shared" si="177"/>
        <v>87.899477540694903</v>
      </c>
      <c r="ET149" s="2">
        <f t="shared" si="177"/>
        <v>93.640179661493192</v>
      </c>
      <c r="EU149" s="2">
        <f t="shared" si="177"/>
        <v>90.760855767099073</v>
      </c>
      <c r="EV149" s="2">
        <f t="shared" si="177"/>
        <v>87.297065385898819</v>
      </c>
      <c r="EW149" s="2">
        <f t="shared" si="177"/>
        <v>88.563861606471136</v>
      </c>
      <c r="EX149" s="2">
        <f t="shared" si="177"/>
        <v>92.371755990177689</v>
      </c>
      <c r="EY149" s="2">
        <f t="shared" si="177"/>
        <v>90.628133957845918</v>
      </c>
      <c r="EZ149" s="2">
        <f t="shared" si="177"/>
        <v>90.898594457499627</v>
      </c>
      <c r="FA149" s="2">
        <f t="shared" si="177"/>
        <v>90.405350774565207</v>
      </c>
      <c r="FB149" s="2">
        <f t="shared" si="177"/>
        <v>91.578835367606075</v>
      </c>
      <c r="FC149" s="2">
        <f t="shared" si="177"/>
        <v>90.642343056522748</v>
      </c>
      <c r="FD149" s="2">
        <f t="shared" si="177"/>
        <v>92.932390567430147</v>
      </c>
      <c r="FE149" s="2">
        <f t="shared" si="177"/>
        <v>95.18611255463027</v>
      </c>
      <c r="FG149" s="2">
        <f t="shared" si="178"/>
        <v>0.99898746900843427</v>
      </c>
      <c r="FH149" s="2">
        <f t="shared" si="178"/>
        <v>0.99906680891790434</v>
      </c>
      <c r="FI149" s="2">
        <f t="shared" si="178"/>
        <v>0.999103211044027</v>
      </c>
      <c r="FJ149" s="2">
        <f t="shared" si="178"/>
        <v>0.99904507073291504</v>
      </c>
      <c r="FK149" s="2">
        <f t="shared" si="178"/>
        <v>0.99906669613851751</v>
      </c>
      <c r="FL149" s="2">
        <f t="shared" si="178"/>
        <v>0.99916147429736191</v>
      </c>
      <c r="FM149" s="2">
        <f t="shared" si="178"/>
        <v>0.99897741800359563</v>
      </c>
      <c r="FN149" s="2">
        <f t="shared" si="178"/>
        <v>0.99889856824748346</v>
      </c>
      <c r="FO149" s="2">
        <f t="shared" si="178"/>
        <v>0.99907014553646023</v>
      </c>
      <c r="FP149" s="2">
        <f t="shared" si="178"/>
        <v>0.99896420549733633</v>
      </c>
      <c r="FQ149" s="2">
        <f t="shared" si="178"/>
        <v>0.99900481849406264</v>
      </c>
      <c r="FR149" s="2">
        <f t="shared" si="178"/>
        <v>0.99895673626471804</v>
      </c>
      <c r="FS149" s="2">
        <f t="shared" si="178"/>
        <v>0.99887970783297253</v>
      </c>
      <c r="FT149" s="2">
        <f t="shared" si="178"/>
        <v>0.99878631756105141</v>
      </c>
      <c r="FU149" s="2">
        <f t="shared" si="178"/>
        <v>0.99891264376112643</v>
      </c>
      <c r="FW149" s="2">
        <f t="shared" si="169"/>
        <v>0.17057933777653292</v>
      </c>
      <c r="FX149" s="2">
        <f t="shared" si="169"/>
        <v>0.19957069366772787</v>
      </c>
      <c r="FY149" s="2">
        <f t="shared" si="169"/>
        <v>0.18384163700374206</v>
      </c>
      <c r="FZ149" s="2">
        <f t="shared" si="169"/>
        <v>0.18396061867192842</v>
      </c>
      <c r="GA149" s="2">
        <f t="shared" si="169"/>
        <v>0.16847136371334182</v>
      </c>
      <c r="GB149" s="2">
        <f t="shared" si="169"/>
        <v>0.17284319418601127</v>
      </c>
      <c r="GC149" s="2">
        <f t="shared" si="169"/>
        <v>0.19149304191474151</v>
      </c>
      <c r="GD149" s="2">
        <f t="shared" si="169"/>
        <v>0.19118147805367253</v>
      </c>
      <c r="GE149" s="2">
        <f t="shared" si="169"/>
        <v>0.2481397629347466</v>
      </c>
      <c r="GF149" s="2">
        <f t="shared" si="169"/>
        <v>0.2355294377835058</v>
      </c>
      <c r="GG149" s="2">
        <f t="shared" si="169"/>
        <v>0.21625131220356761</v>
      </c>
      <c r="GH149" s="2">
        <f t="shared" si="169"/>
        <v>0.19770986785868883</v>
      </c>
      <c r="GI149" s="2">
        <f t="shared" si="169"/>
        <v>0.18099710803430247</v>
      </c>
      <c r="GJ149" s="2">
        <f t="shared" si="169"/>
        <v>0.14800049556755154</v>
      </c>
      <c r="GK149" s="2">
        <f t="shared" si="169"/>
        <v>0.15112687141885459</v>
      </c>
      <c r="GM149" s="86">
        <f t="shared" si="170"/>
        <v>7.2146427105494797E-71</v>
      </c>
      <c r="GN149" s="86">
        <f t="shared" si="170"/>
        <v>1.9505138091817339E-131</v>
      </c>
      <c r="GO149" s="86">
        <f t="shared" si="170"/>
        <v>1.7389835412411409E-138</v>
      </c>
      <c r="GP149" s="86">
        <f t="shared" si="170"/>
        <v>4.0263489175668195E-208</v>
      </c>
      <c r="GQ149" s="86">
        <f t="shared" si="170"/>
        <v>5.7377136777362623E-247</v>
      </c>
      <c r="GR149" s="86">
        <f t="shared" si="170"/>
        <v>4.5777284460919957E-236</v>
      </c>
      <c r="GS149" s="86">
        <f t="shared" si="170"/>
        <v>3.1725103554030945E-224</v>
      </c>
      <c r="GT149" s="86">
        <f t="shared" si="170"/>
        <v>1.7916451089170054E-223</v>
      </c>
      <c r="GU149" s="86">
        <f t="shared" si="170"/>
        <v>2.377101577076121E-195</v>
      </c>
      <c r="GV149" s="86">
        <f t="shared" si="170"/>
        <v>6.6290948730391122E-199</v>
      </c>
      <c r="GW149" s="86">
        <f t="shared" si="170"/>
        <v>7.683226972224656E-186</v>
      </c>
      <c r="GX149" s="86">
        <f t="shared" si="170"/>
        <v>3.0854047302482846E-221</v>
      </c>
      <c r="GY149" s="86">
        <f t="shared" si="170"/>
        <v>3.6154336787690504E-134</v>
      </c>
      <c r="GZ149" s="86">
        <f t="shared" si="170"/>
        <v>1.2130239515819948E-143</v>
      </c>
      <c r="HA149" s="86">
        <f t="shared" si="170"/>
        <v>1.8091384805010612E-131</v>
      </c>
      <c r="HC149" s="86">
        <f t="shared" si="153"/>
        <v>2.4047517335458475E-28</v>
      </c>
      <c r="HD149" s="86">
        <f t="shared" si="153"/>
        <v>2.4175280661676847E-61</v>
      </c>
      <c r="HE149" s="86">
        <f t="shared" si="153"/>
        <v>7.1520491219442977E-87</v>
      </c>
      <c r="HF149" s="86">
        <f t="shared" si="153"/>
        <v>4.3419324959840468E-133</v>
      </c>
      <c r="HG149" s="86">
        <f t="shared" si="153"/>
        <v>7.7357556649120528E-104</v>
      </c>
      <c r="HH149" s="86">
        <f t="shared" si="153"/>
        <v>2.6173383857412702E-110</v>
      </c>
      <c r="HI149" s="86">
        <f t="shared" si="153"/>
        <v>1.8848501822774387E-138</v>
      </c>
      <c r="HJ149" s="86">
        <f t="shared" si="153"/>
        <v>2.2873502626975566E-125</v>
      </c>
      <c r="HK149" s="86">
        <f t="shared" si="153"/>
        <v>1.0757489298536576E-116</v>
      </c>
      <c r="HL149" s="86">
        <f t="shared" si="161"/>
        <v>3.0264071950390515E-86</v>
      </c>
      <c r="HM149" s="86">
        <f t="shared" si="161"/>
        <v>6.4282659074972134E-91</v>
      </c>
      <c r="HN149" s="86">
        <f t="shared" si="161"/>
        <v>1.7291784452877764E-87</v>
      </c>
      <c r="HO149" s="86">
        <f t="shared" si="161"/>
        <v>3.9879916212028657E-74</v>
      </c>
      <c r="HP149" s="86">
        <f t="shared" si="161"/>
        <v>1.1555321248698003E-76</v>
      </c>
      <c r="HQ149" s="86">
        <f t="shared" si="161"/>
        <v>5.9207541148571014E-97</v>
      </c>
      <c r="HS149" s="86">
        <f t="shared" si="171"/>
        <v>1.2889303148332849E-2</v>
      </c>
      <c r="HT149" s="86">
        <f t="shared" si="171"/>
        <v>4.9937444308193963E-3</v>
      </c>
      <c r="HU149" s="86">
        <f t="shared" si="171"/>
        <v>1.2115024741546557E-2</v>
      </c>
      <c r="HV149" s="86">
        <f t="shared" si="171"/>
        <v>7.2642597857262526E-3</v>
      </c>
      <c r="HW149" s="86">
        <f t="shared" si="171"/>
        <v>9.9996037914347868E-3</v>
      </c>
      <c r="HX149" s="86">
        <f t="shared" si="171"/>
        <v>7.2912094080507623E-3</v>
      </c>
      <c r="HY149" s="86">
        <f t="shared" si="171"/>
        <v>1.1551546573904314E-3</v>
      </c>
      <c r="HZ149" s="86">
        <f t="shared" si="171"/>
        <v>1.1136104172099223E-3</v>
      </c>
      <c r="IA149" s="86">
        <f t="shared" si="171"/>
        <v>8.7396096188849422E-5</v>
      </c>
      <c r="IB149" s="86">
        <f t="shared" si="171"/>
        <v>1.6956787300101135E-4</v>
      </c>
      <c r="IC149" s="86">
        <f t="shared" si="171"/>
        <v>1.6808354813018867E-4</v>
      </c>
      <c r="ID149" s="86">
        <f t="shared" si="171"/>
        <v>5.0930260269658524E-4</v>
      </c>
      <c r="IE149" s="86">
        <f t="shared" si="171"/>
        <v>3.4600420061122179E-3</v>
      </c>
      <c r="IF149" s="86">
        <f t="shared" si="171"/>
        <v>2.554296240112575E-2</v>
      </c>
      <c r="IG149" s="86">
        <f t="shared" si="171"/>
        <v>1.5158877186697469E-2</v>
      </c>
      <c r="II149" s="86">
        <f t="shared" si="172"/>
        <v>8.9004832153235396E-7</v>
      </c>
      <c r="IJ149" s="86">
        <f t="shared" si="172"/>
        <v>3.0189927134663732E-5</v>
      </c>
      <c r="IK149" s="86">
        <f t="shared" si="172"/>
        <v>1.1976923854306289E-5</v>
      </c>
      <c r="IL149" s="86">
        <f t="shared" si="172"/>
        <v>5.2799180752428389E-6</v>
      </c>
      <c r="IM149" s="86">
        <f t="shared" si="172"/>
        <v>3.9621217950490172E-7</v>
      </c>
      <c r="IN149" s="86">
        <f t="shared" si="172"/>
        <v>1.448827707189347E-6</v>
      </c>
      <c r="IO149" s="86">
        <f t="shared" si="172"/>
        <v>1.5733862346241117E-6</v>
      </c>
      <c r="IP149" s="86">
        <f t="shared" si="172"/>
        <v>8.3871480320821905E-7</v>
      </c>
      <c r="IQ149" s="86">
        <f t="shared" si="172"/>
        <v>2.0782361939105946E-4</v>
      </c>
      <c r="IR149" s="86">
        <f t="shared" si="172"/>
        <v>5.1126450395777468E-5</v>
      </c>
      <c r="IS149" s="86">
        <f t="shared" si="172"/>
        <v>1.1568014770532526E-5</v>
      </c>
      <c r="IT149" s="86">
        <f t="shared" si="172"/>
        <v>1.5747189980652099E-6</v>
      </c>
      <c r="IU149" s="86">
        <f t="shared" si="172"/>
        <v>5.3904413022150921E-7</v>
      </c>
      <c r="IV149" s="86">
        <f t="shared" si="172"/>
        <v>5.6134465010858113E-8</v>
      </c>
      <c r="IW149" s="86">
        <f t="shared" si="172"/>
        <v>1.2139542279052974E-5</v>
      </c>
      <c r="IY149" s="86">
        <f t="shared" si="173"/>
        <v>1.2890193196654381E-2</v>
      </c>
      <c r="IZ149" s="86">
        <f t="shared" si="173"/>
        <v>5.0239343579540604E-3</v>
      </c>
      <c r="JA149" s="86">
        <f t="shared" si="173"/>
        <v>1.2127001665400863E-2</v>
      </c>
      <c r="JB149" s="86">
        <f t="shared" si="173"/>
        <v>7.2695397038014956E-3</v>
      </c>
      <c r="JC149" s="86">
        <f t="shared" si="173"/>
        <v>1.0000000003614291E-2</v>
      </c>
      <c r="JD149" s="86">
        <f t="shared" si="173"/>
        <v>7.2926582357579518E-3</v>
      </c>
      <c r="JE149" s="86">
        <f t="shared" si="173"/>
        <v>1.1567280436250555E-3</v>
      </c>
      <c r="JF149" s="86">
        <f t="shared" si="173"/>
        <v>1.1144491320131305E-3</v>
      </c>
      <c r="JG149" s="86">
        <f t="shared" si="173"/>
        <v>2.9521971557990891E-4</v>
      </c>
      <c r="JH149" s="86">
        <f t="shared" si="173"/>
        <v>2.2069432339678883E-4</v>
      </c>
      <c r="JI149" s="86">
        <f t="shared" si="173"/>
        <v>1.796515629007212E-4</v>
      </c>
      <c r="JJ149" s="86">
        <f t="shared" si="173"/>
        <v>5.1087732169465049E-4</v>
      </c>
      <c r="JK149" s="86">
        <f t="shared" si="173"/>
        <v>3.4605810502424394E-3</v>
      </c>
      <c r="JL149" s="86">
        <f t="shared" si="173"/>
        <v>2.554301853559076E-2</v>
      </c>
      <c r="JM149" s="86">
        <f t="shared" si="173"/>
        <v>1.5171016728976522E-2</v>
      </c>
    </row>
    <row r="150" spans="2:273" x14ac:dyDescent="0.25">
      <c r="B150" s="2">
        <v>123</v>
      </c>
      <c r="C150" s="37">
        <v>93.1</v>
      </c>
      <c r="D150" s="37">
        <v>85.796000000000006</v>
      </c>
      <c r="E150" s="37">
        <v>87.188999999999993</v>
      </c>
      <c r="F150" s="37">
        <v>93.185000000000002</v>
      </c>
      <c r="G150" s="37">
        <v>90</v>
      </c>
      <c r="H150" s="37">
        <v>85.888999999999996</v>
      </c>
      <c r="I150" s="37">
        <v>87.332999999999998</v>
      </c>
      <c r="J150" s="37">
        <v>90.019000000000005</v>
      </c>
      <c r="K150" s="37">
        <v>91.218000000000004</v>
      </c>
      <c r="L150" s="37">
        <v>93.073999999999998</v>
      </c>
      <c r="M150" s="37">
        <v>88.278000000000006</v>
      </c>
      <c r="N150" s="37">
        <v>89.87</v>
      </c>
      <c r="O150" s="37">
        <v>90.13</v>
      </c>
      <c r="P150" s="37">
        <v>91.709000000000003</v>
      </c>
      <c r="Q150" s="37">
        <v>94.308999999999997</v>
      </c>
      <c r="S150" s="4">
        <f t="shared" si="174"/>
        <v>93.064089760279387</v>
      </c>
      <c r="T150" s="4">
        <f t="shared" si="174"/>
        <v>85.893163659214139</v>
      </c>
      <c r="U150" s="4">
        <f t="shared" si="174"/>
        <v>87.686448561936388</v>
      </c>
      <c r="V150" s="4">
        <f t="shared" si="174"/>
        <v>93.054300781792293</v>
      </c>
      <c r="W150" s="4">
        <f t="shared" si="174"/>
        <v>89.963399619466173</v>
      </c>
      <c r="X150" s="4">
        <f t="shared" si="174"/>
        <v>86.534466847028384</v>
      </c>
      <c r="Y150" s="4">
        <f t="shared" si="174"/>
        <v>87.905802806913954</v>
      </c>
      <c r="Z150" s="4">
        <f t="shared" si="174"/>
        <v>91.396828342306478</v>
      </c>
      <c r="AA150" s="4">
        <f t="shared" si="174"/>
        <v>91.630865719407126</v>
      </c>
      <c r="AB150" s="4">
        <f t="shared" si="174"/>
        <v>91.791361373113773</v>
      </c>
      <c r="AC150" s="4">
        <f t="shared" si="174"/>
        <v>89.668244598820792</v>
      </c>
      <c r="AD150" s="4">
        <f t="shared" si="174"/>
        <v>90.08416888888199</v>
      </c>
      <c r="AE150" s="4">
        <f t="shared" si="174"/>
        <v>90.932207355933784</v>
      </c>
      <c r="AF150" s="4">
        <f t="shared" si="174"/>
        <v>93.013841063236129</v>
      </c>
      <c r="AG150" s="4">
        <f t="shared" si="174"/>
        <v>95.586912540294165</v>
      </c>
      <c r="AI150" s="4">
        <f t="shared" si="175"/>
        <v>3.5910239720607251E-2</v>
      </c>
      <c r="AJ150" s="4">
        <f t="shared" si="175"/>
        <v>-9.7163659214132281E-2</v>
      </c>
      <c r="AK150" s="4">
        <f t="shared" si="175"/>
        <v>-0.49744856193639464</v>
      </c>
      <c r="AL150" s="4">
        <f t="shared" si="175"/>
        <v>0.13069921820770958</v>
      </c>
      <c r="AM150" s="4">
        <f t="shared" si="175"/>
        <v>3.6600380533826637E-2</v>
      </c>
      <c r="AN150" s="4">
        <f t="shared" si="175"/>
        <v>-0.64546684702838775</v>
      </c>
      <c r="AO150" s="4">
        <f t="shared" si="175"/>
        <v>-0.57280280691395546</v>
      </c>
      <c r="AP150" s="4">
        <f t="shared" si="175"/>
        <v>-1.3778283423064721</v>
      </c>
      <c r="AQ150" s="4">
        <f t="shared" si="175"/>
        <v>-0.41286571940712236</v>
      </c>
      <c r="AR150" s="4">
        <f t="shared" si="175"/>
        <v>1.2826386268862251</v>
      </c>
      <c r="AS150" s="4">
        <f t="shared" si="175"/>
        <v>-1.3902445988207859</v>
      </c>
      <c r="AT150" s="4">
        <f t="shared" si="175"/>
        <v>-0.21416888888198571</v>
      </c>
      <c r="AU150" s="4">
        <f t="shared" si="175"/>
        <v>-0.80220735593378834</v>
      </c>
      <c r="AV150" s="4">
        <f t="shared" si="175"/>
        <v>-1.3048410632361254</v>
      </c>
      <c r="AW150" s="4">
        <f t="shared" si="175"/>
        <v>-1.2779125402941673</v>
      </c>
      <c r="AY150" s="2">
        <f t="shared" si="167"/>
        <v>93.064089760279387</v>
      </c>
      <c r="AZ150" s="2">
        <f t="shared" si="167"/>
        <v>85.892080226211334</v>
      </c>
      <c r="BA150" s="2">
        <f t="shared" si="167"/>
        <v>87.684566453874467</v>
      </c>
      <c r="BB150" s="2">
        <f t="shared" si="167"/>
        <v>93.053026653160003</v>
      </c>
      <c r="BC150" s="2">
        <f t="shared" si="167"/>
        <v>89.961434409422793</v>
      </c>
      <c r="BD150" s="2">
        <f t="shared" si="167"/>
        <v>86.532692206427981</v>
      </c>
      <c r="BE150" s="2">
        <f t="shared" si="167"/>
        <v>87.905327527714519</v>
      </c>
      <c r="BF150" s="2">
        <f t="shared" si="167"/>
        <v>91.39653610569934</v>
      </c>
      <c r="BG150" s="2">
        <f t="shared" si="167"/>
        <v>91.595756296665471</v>
      </c>
      <c r="BH150" s="2">
        <f t="shared" si="167"/>
        <v>91.780167326948032</v>
      </c>
      <c r="BI150" s="2">
        <f t="shared" si="167"/>
        <v>89.6646417265666</v>
      </c>
      <c r="BJ150" s="2">
        <f t="shared" si="167"/>
        <v>90.083380502588454</v>
      </c>
      <c r="BK150" s="2">
        <f t="shared" si="167"/>
        <v>90.931289126241637</v>
      </c>
      <c r="BL150" s="2">
        <f t="shared" si="167"/>
        <v>92.914656703929381</v>
      </c>
      <c r="BM150" s="2">
        <f t="shared" si="167"/>
        <v>95.439337280079499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>
        <f t="shared" si="168"/>
        <v>93.1</v>
      </c>
      <c r="CF150" s="2">
        <f t="shared" si="168"/>
        <v>85.796000000000006</v>
      </c>
      <c r="CG150" s="2">
        <f t="shared" si="168"/>
        <v>87.188999999999993</v>
      </c>
      <c r="CH150" s="2">
        <f t="shared" si="168"/>
        <v>93.185000000000002</v>
      </c>
      <c r="CI150" s="2">
        <f t="shared" si="168"/>
        <v>90</v>
      </c>
      <c r="CJ150" s="2">
        <f t="shared" si="168"/>
        <v>85.888999999999996</v>
      </c>
      <c r="CK150" s="2">
        <f t="shared" si="168"/>
        <v>87.332999999999998</v>
      </c>
      <c r="CL150" s="2">
        <f t="shared" si="168"/>
        <v>90.019000000000005</v>
      </c>
      <c r="CM150" s="2">
        <f t="shared" si="168"/>
        <v>91.218000000000004</v>
      </c>
      <c r="CN150" s="2">
        <f t="shared" si="168"/>
        <v>93.073999999999998</v>
      </c>
      <c r="CO150" s="2">
        <f t="shared" si="168"/>
        <v>88.278000000000006</v>
      </c>
      <c r="CP150" s="2">
        <f t="shared" si="168"/>
        <v>89.87</v>
      </c>
      <c r="CQ150" s="2">
        <f t="shared" si="168"/>
        <v>90.13</v>
      </c>
      <c r="CR150" s="2" t="str">
        <f t="shared" si="168"/>
        <v/>
      </c>
      <c r="CS150" s="2">
        <f t="shared" si="168"/>
        <v>94.308999999999997</v>
      </c>
      <c r="CU150" s="2">
        <f t="shared" si="110"/>
        <v>93.1</v>
      </c>
      <c r="CV150" s="2">
        <f t="shared" si="111"/>
        <v>85.796000000000006</v>
      </c>
      <c r="CW150" s="2">
        <f t="shared" si="112"/>
        <v>87.188999999999993</v>
      </c>
      <c r="CX150" s="2">
        <f t="shared" si="113"/>
        <v>93.185000000000002</v>
      </c>
      <c r="CY150" s="2">
        <f t="shared" si="114"/>
        <v>90</v>
      </c>
      <c r="CZ150" s="2">
        <f t="shared" si="115"/>
        <v>85.888999999999996</v>
      </c>
      <c r="DA150" s="2">
        <f t="shared" si="116"/>
        <v>87.332999999999998</v>
      </c>
      <c r="DB150" s="2">
        <f t="shared" si="117"/>
        <v>90.019000000000005</v>
      </c>
      <c r="DC150" s="2">
        <f t="shared" si="118"/>
        <v>91.218000000000004</v>
      </c>
      <c r="DD150" s="2">
        <f t="shared" si="119"/>
        <v>93.073999999999998</v>
      </c>
      <c r="DE150" s="2">
        <f t="shared" si="120"/>
        <v>88.278000000000006</v>
      </c>
      <c r="DF150" s="2">
        <f t="shared" si="121"/>
        <v>89.87</v>
      </c>
      <c r="DG150" s="2">
        <f t="shared" si="122"/>
        <v>90.13</v>
      </c>
      <c r="DH150" s="2" t="str">
        <f t="shared" si="123"/>
        <v/>
      </c>
      <c r="DI150" s="2">
        <f t="shared" si="124"/>
        <v>94.308999999999997</v>
      </c>
      <c r="DK150" s="2">
        <f t="shared" si="176"/>
        <v>112.23620510510509</v>
      </c>
      <c r="DL150" s="2">
        <f t="shared" si="176"/>
        <v>118.87751920341395</v>
      </c>
      <c r="DM150" s="2">
        <f t="shared" si="176"/>
        <v>115.04041309041835</v>
      </c>
      <c r="DN150" s="2">
        <f t="shared" si="176"/>
        <v>123.50577975117976</v>
      </c>
      <c r="DO150" s="2">
        <f t="shared" si="176"/>
        <v>117.87309585293796</v>
      </c>
      <c r="DP150" s="2">
        <f t="shared" si="176"/>
        <v>109.76052485928706</v>
      </c>
      <c r="DQ150" s="2">
        <f t="shared" si="176"/>
        <v>118.03063697478991</v>
      </c>
      <c r="DR150" s="2">
        <f t="shared" si="176"/>
        <v>119.02389839572194</v>
      </c>
      <c r="DS150" s="2">
        <f t="shared" si="176"/>
        <v>108.87522432432428</v>
      </c>
      <c r="DT150" s="2">
        <f t="shared" si="176"/>
        <v>108.76856358543418</v>
      </c>
      <c r="DU150" s="2">
        <f t="shared" si="176"/>
        <v>114.3339417366947</v>
      </c>
      <c r="DV150" s="2">
        <f t="shared" si="176"/>
        <v>112.22160940285204</v>
      </c>
      <c r="DW150" s="2">
        <f t="shared" si="176"/>
        <v>123.67123629032257</v>
      </c>
      <c r="DX150" s="2">
        <f t="shared" si="176"/>
        <v>111.78023255469041</v>
      </c>
      <c r="DY150" s="2">
        <f t="shared" si="176"/>
        <v>114.0306098901099</v>
      </c>
      <c r="EA150" s="2">
        <f t="shared" si="152"/>
        <v>93.004772914844466</v>
      </c>
      <c r="EB150" s="2">
        <f t="shared" si="152"/>
        <v>85.548783914010372</v>
      </c>
      <c r="EC150" s="2">
        <f t="shared" si="152"/>
        <v>87.64022001803427</v>
      </c>
      <c r="ED150" s="2">
        <f t="shared" si="152"/>
        <v>92.924705960918686</v>
      </c>
      <c r="EE150" s="2">
        <f t="shared" si="152"/>
        <v>89.791470072007229</v>
      </c>
      <c r="EF150" s="2">
        <f t="shared" si="152"/>
        <v>86.369183705467321</v>
      </c>
      <c r="EG150" s="2">
        <f t="shared" si="152"/>
        <v>87.740189628904105</v>
      </c>
      <c r="EH150" s="2">
        <f t="shared" si="152"/>
        <v>91.157206768623041</v>
      </c>
      <c r="EI150" s="2">
        <f t="shared" si="152"/>
        <v>91.994650639607386</v>
      </c>
      <c r="EJ150" s="2">
        <f t="shared" si="152"/>
        <v>92.118004319654432</v>
      </c>
      <c r="EK150" s="2">
        <f t="shared" si="152"/>
        <v>89.475506316751222</v>
      </c>
      <c r="EL150" s="2">
        <f t="shared" si="179"/>
        <v>89.706204676584832</v>
      </c>
      <c r="EM150" s="2">
        <f t="shared" si="135"/>
        <v>90.993850597482279</v>
      </c>
      <c r="EN150" s="2">
        <f t="shared" si="135"/>
        <v>92.909367766810618</v>
      </c>
      <c r="EO150" s="2">
        <f t="shared" si="135"/>
        <v>95.489513577331763</v>
      </c>
      <c r="EQ150" s="2">
        <f t="shared" si="177"/>
        <v>93.230611703808819</v>
      </c>
      <c r="ER150" s="2">
        <f t="shared" si="177"/>
        <v>87.015674716070293</v>
      </c>
      <c r="ES150" s="2">
        <f t="shared" si="177"/>
        <v>87.750964106449189</v>
      </c>
      <c r="ET150" s="2">
        <f t="shared" si="177"/>
        <v>93.43777203978587</v>
      </c>
      <c r="EU150" s="2">
        <f t="shared" si="177"/>
        <v>90.595008581300661</v>
      </c>
      <c r="EV150" s="2">
        <f t="shared" si="177"/>
        <v>87.150357215355314</v>
      </c>
      <c r="EW150" s="2">
        <f t="shared" si="177"/>
        <v>88.404173215449987</v>
      </c>
      <c r="EX150" s="2">
        <f t="shared" si="177"/>
        <v>92.183948354315049</v>
      </c>
      <c r="EY150" s="2">
        <f t="shared" si="177"/>
        <v>90.439580731649329</v>
      </c>
      <c r="EZ150" s="2">
        <f t="shared" si="177"/>
        <v>90.717819623359219</v>
      </c>
      <c r="FA150" s="2">
        <f t="shared" si="177"/>
        <v>90.192655765896788</v>
      </c>
      <c r="FB150" s="2">
        <f t="shared" si="177"/>
        <v>91.378542508410419</v>
      </c>
      <c r="FC150" s="2">
        <f t="shared" si="177"/>
        <v>90.501924280909719</v>
      </c>
      <c r="FD150" s="2">
        <f t="shared" si="177"/>
        <v>92.81185649557483</v>
      </c>
      <c r="FE150" s="2">
        <f t="shared" si="177"/>
        <v>95.069709486638715</v>
      </c>
      <c r="FG150" s="2">
        <f t="shared" si="178"/>
        <v>0.99907647848235814</v>
      </c>
      <c r="FH150" s="2">
        <f t="shared" si="178"/>
        <v>0.999148849729394</v>
      </c>
      <c r="FI150" s="2">
        <f t="shared" si="178"/>
        <v>0.99918205420931072</v>
      </c>
      <c r="FJ150" s="2">
        <f t="shared" si="178"/>
        <v>0.99912902097495981</v>
      </c>
      <c r="FK150" s="2">
        <f t="shared" si="178"/>
        <v>0.99914874685647637</v>
      </c>
      <c r="FL150" s="2">
        <f t="shared" si="178"/>
        <v>0.99923519904220393</v>
      </c>
      <c r="FM150" s="2">
        <f t="shared" si="178"/>
        <v>0.99906731021533024</v>
      </c>
      <c r="FN150" s="2">
        <f t="shared" si="178"/>
        <v>0.99899538494157469</v>
      </c>
      <c r="FO150" s="2">
        <f t="shared" si="178"/>
        <v>0.99915189326058262</v>
      </c>
      <c r="FP150" s="2">
        <f t="shared" si="178"/>
        <v>0.99905525808368589</v>
      </c>
      <c r="FQ150" s="2">
        <f t="shared" si="178"/>
        <v>0.99909230419690731</v>
      </c>
      <c r="FR150" s="2">
        <f t="shared" si="178"/>
        <v>0.9990484448162511</v>
      </c>
      <c r="FS150" s="2">
        <f t="shared" si="178"/>
        <v>0.99897818067604938</v>
      </c>
      <c r="FT150" s="2">
        <f t="shared" si="178"/>
        <v>0.99889299024157552</v>
      </c>
      <c r="FU150" s="2">
        <f t="shared" si="178"/>
        <v>0.99900822443522075</v>
      </c>
      <c r="FW150" s="2">
        <f t="shared" si="169"/>
        <v>0.18400826617387608</v>
      </c>
      <c r="FX150" s="2">
        <f t="shared" si="169"/>
        <v>0.21469120243863649</v>
      </c>
      <c r="FY150" s="2">
        <f t="shared" si="169"/>
        <v>0.19806531948140801</v>
      </c>
      <c r="FZ150" s="2">
        <f t="shared" si="169"/>
        <v>0.19819127125165387</v>
      </c>
      <c r="GA150" s="2">
        <f t="shared" si="169"/>
        <v>0.18177070981045573</v>
      </c>
      <c r="GB150" s="2">
        <f t="shared" si="169"/>
        <v>0.18641029041417242</v>
      </c>
      <c r="GC150" s="2">
        <f t="shared" si="169"/>
        <v>0.20615917437042389</v>
      </c>
      <c r="GD150" s="2">
        <f t="shared" si="169"/>
        <v>0.20582982318456264</v>
      </c>
      <c r="GE150" s="2">
        <f t="shared" si="169"/>
        <v>0.26571851794864804</v>
      </c>
      <c r="GF150" s="2">
        <f t="shared" si="169"/>
        <v>0.25251488243685566</v>
      </c>
      <c r="GG150" s="2">
        <f t="shared" si="169"/>
        <v>0.23226889808212992</v>
      </c>
      <c r="GH150" s="2">
        <f t="shared" si="169"/>
        <v>0.21272686005900693</v>
      </c>
      <c r="GI150" s="2">
        <f t="shared" si="169"/>
        <v>0.19505330811799104</v>
      </c>
      <c r="GJ150" s="2">
        <f t="shared" si="169"/>
        <v>0.15999477961464878</v>
      </c>
      <c r="GK150" s="2">
        <f t="shared" si="169"/>
        <v>0.16332595379501819</v>
      </c>
      <c r="GM150" s="86">
        <f t="shared" si="170"/>
        <v>2.874637618952872E-73</v>
      </c>
      <c r="GN150" s="86">
        <f t="shared" si="170"/>
        <v>6.9232487772887768E-136</v>
      </c>
      <c r="GO150" s="86">
        <f t="shared" si="170"/>
        <v>3.2934747312296933E-143</v>
      </c>
      <c r="GP150" s="86">
        <f t="shared" si="170"/>
        <v>3.343190981101168E-215</v>
      </c>
      <c r="GQ150" s="86">
        <f t="shared" si="170"/>
        <v>1.7047856141605692E-255</v>
      </c>
      <c r="GR150" s="86">
        <f t="shared" si="170"/>
        <v>3.806077820929069E-244</v>
      </c>
      <c r="GS150" s="86">
        <f t="shared" si="170"/>
        <v>8.002324959089501E-232</v>
      </c>
      <c r="GT150" s="86">
        <f t="shared" si="170"/>
        <v>3.7881245182863752E-231</v>
      </c>
      <c r="GU150" s="86">
        <f t="shared" si="170"/>
        <v>6.0822518406836823E-202</v>
      </c>
      <c r="GV150" s="86">
        <f t="shared" si="170"/>
        <v>9.636517181369265E-206</v>
      </c>
      <c r="GW150" s="86">
        <f t="shared" si="170"/>
        <v>3.8186506283156244E-192</v>
      </c>
      <c r="GX150" s="86">
        <f t="shared" si="170"/>
        <v>9.9438530376629753E-229</v>
      </c>
      <c r="GY150" s="86">
        <f t="shared" si="170"/>
        <v>1.115766470587297E-138</v>
      </c>
      <c r="GZ150" s="86">
        <f t="shared" si="170"/>
        <v>1.7023382410059833E-148</v>
      </c>
      <c r="HA150" s="86">
        <f t="shared" si="170"/>
        <v>1.0116087301361292E-135</v>
      </c>
      <c r="HC150" s="86">
        <f t="shared" si="153"/>
        <v>1.0083169475849611E-29</v>
      </c>
      <c r="HD150" s="86">
        <f t="shared" si="153"/>
        <v>2.1766863603619045E-64</v>
      </c>
      <c r="HE150" s="86">
        <f t="shared" si="153"/>
        <v>2.8343897650698762E-91</v>
      </c>
      <c r="HF150" s="86">
        <f t="shared" si="153"/>
        <v>8.8159969166539824E-140</v>
      </c>
      <c r="HG150" s="86">
        <f t="shared" si="153"/>
        <v>3.7921271285076349E-109</v>
      </c>
      <c r="HH150" s="86">
        <f t="shared" si="153"/>
        <v>7.270466178870355E-116</v>
      </c>
      <c r="HI150" s="86">
        <f t="shared" si="153"/>
        <v>2.4360226327704913E-145</v>
      </c>
      <c r="HJ150" s="86">
        <f t="shared" si="153"/>
        <v>1.1297668538012998E-131</v>
      </c>
      <c r="HK150" s="86">
        <f t="shared" si="153"/>
        <v>2.3665019853776509E-122</v>
      </c>
      <c r="HL150" s="86">
        <f t="shared" si="161"/>
        <v>1.6759271528619725E-90</v>
      </c>
      <c r="HM150" s="86">
        <f t="shared" si="161"/>
        <v>2.3886851478797417E-95</v>
      </c>
      <c r="HN150" s="86">
        <f t="shared" si="161"/>
        <v>9.1407812114505794E-92</v>
      </c>
      <c r="HO150" s="86">
        <f t="shared" si="161"/>
        <v>8.8023307906788891E-78</v>
      </c>
      <c r="HP150" s="86">
        <f t="shared" si="161"/>
        <v>1.7100287145232031E-80</v>
      </c>
      <c r="HQ150" s="86">
        <f t="shared" si="161"/>
        <v>1.4837377576129733E-101</v>
      </c>
      <c r="HS150" s="86">
        <f t="shared" si="171"/>
        <v>4.9574288399111474E-3</v>
      </c>
      <c r="HT150" s="86">
        <f t="shared" si="171"/>
        <v>1.7959229585022259E-3</v>
      </c>
      <c r="HU150" s="86">
        <f t="shared" si="171"/>
        <v>4.8900742746474076E-3</v>
      </c>
      <c r="HV150" s="86">
        <f t="shared" si="171"/>
        <v>2.6657484056498387E-3</v>
      </c>
      <c r="HW150" s="86">
        <f t="shared" si="171"/>
        <v>3.650504049697642E-3</v>
      </c>
      <c r="HX150" s="86">
        <f t="shared" si="171"/>
        <v>2.6573384411253541E-3</v>
      </c>
      <c r="HY150" s="86">
        <f t="shared" si="171"/>
        <v>3.1721651440222762E-4</v>
      </c>
      <c r="HZ150" s="86">
        <f t="shared" si="171"/>
        <v>2.9476855751624394E-4</v>
      </c>
      <c r="IA150" s="86">
        <f t="shared" si="171"/>
        <v>1.8998685440772538E-5</v>
      </c>
      <c r="IB150" s="86">
        <f t="shared" si="171"/>
        <v>3.7302158872348379E-5</v>
      </c>
      <c r="IC150" s="86">
        <f t="shared" si="171"/>
        <v>3.7531914359415091E-5</v>
      </c>
      <c r="ID150" s="86">
        <f t="shared" si="171"/>
        <v>1.243951738496107E-4</v>
      </c>
      <c r="IE150" s="86">
        <f t="shared" si="171"/>
        <v>1.0675296090286905E-3</v>
      </c>
      <c r="IF150" s="86">
        <f t="shared" si="171"/>
        <v>1.0046741771279828E-2</v>
      </c>
      <c r="IG150" s="86">
        <f t="shared" si="171"/>
        <v>5.4813301625284893E-3</v>
      </c>
      <c r="II150" s="86">
        <f t="shared" si="172"/>
        <v>3.6860359853508329E-6</v>
      </c>
      <c r="IJ150" s="86">
        <f t="shared" si="172"/>
        <v>9.793583306151165E-5</v>
      </c>
      <c r="IK150" s="86">
        <f t="shared" si="172"/>
        <v>3.9973067145693131E-5</v>
      </c>
      <c r="IL150" s="86">
        <f t="shared" si="172"/>
        <v>1.937809294016558E-5</v>
      </c>
      <c r="IM150" s="86">
        <f t="shared" si="172"/>
        <v>1.7682068529040232E-6</v>
      </c>
      <c r="IN150" s="86">
        <f t="shared" si="172"/>
        <v>5.7666383850678429E-6</v>
      </c>
      <c r="IO150" s="86">
        <f t="shared" si="172"/>
        <v>6.9669930592339673E-6</v>
      </c>
      <c r="IP150" s="86">
        <f t="shared" si="172"/>
        <v>3.9955352459086334E-6</v>
      </c>
      <c r="IQ150" s="86">
        <f t="shared" si="172"/>
        <v>6.6879759385126813E-4</v>
      </c>
      <c r="IR150" s="86">
        <f t="shared" si="172"/>
        <v>1.8846962188969111E-4</v>
      </c>
      <c r="IS150" s="86">
        <f t="shared" si="172"/>
        <v>4.6597691770720203E-5</v>
      </c>
      <c r="IT150" s="86">
        <f t="shared" si="172"/>
        <v>7.2626305655902688E-6</v>
      </c>
      <c r="IU150" s="86">
        <f t="shared" si="172"/>
        <v>2.5247815165536557E-6</v>
      </c>
      <c r="IV150" s="86">
        <f t="shared" si="172"/>
        <v>2.676093216414694E-7</v>
      </c>
      <c r="IW150" s="86">
        <f t="shared" si="172"/>
        <v>3.449217290196808E-5</v>
      </c>
      <c r="IY150" s="86">
        <f t="shared" si="173"/>
        <v>4.9611148758964985E-3</v>
      </c>
      <c r="IZ150" s="86">
        <f t="shared" si="173"/>
        <v>1.8938587915637375E-3</v>
      </c>
      <c r="JA150" s="86">
        <f t="shared" si="173"/>
        <v>4.9300473417931007E-3</v>
      </c>
      <c r="JB150" s="86">
        <f t="shared" si="173"/>
        <v>2.6851264985900043E-3</v>
      </c>
      <c r="JC150" s="86">
        <f t="shared" si="173"/>
        <v>3.6522722565505458E-3</v>
      </c>
      <c r="JD150" s="86">
        <f t="shared" si="173"/>
        <v>2.6631050795104219E-3</v>
      </c>
      <c r="JE150" s="86">
        <f t="shared" si="173"/>
        <v>3.241835074614616E-4</v>
      </c>
      <c r="JF150" s="86">
        <f t="shared" si="173"/>
        <v>2.9876409276215259E-4</v>
      </c>
      <c r="JG150" s="86">
        <f t="shared" si="173"/>
        <v>6.8779627929204063E-4</v>
      </c>
      <c r="JH150" s="86">
        <f t="shared" si="173"/>
        <v>2.2577178076203948E-4</v>
      </c>
      <c r="JI150" s="86">
        <f t="shared" si="173"/>
        <v>8.4129606130135294E-5</v>
      </c>
      <c r="JJ150" s="86">
        <f t="shared" si="173"/>
        <v>1.3165780441520096E-4</v>
      </c>
      <c r="JK150" s="86">
        <f t="shared" si="173"/>
        <v>1.0700543905452441E-3</v>
      </c>
      <c r="JL150" s="86">
        <f t="shared" si="173"/>
        <v>1.004700938060147E-2</v>
      </c>
      <c r="JM150" s="86">
        <f t="shared" si="173"/>
        <v>5.5158223354304578E-3</v>
      </c>
    </row>
    <row r="151" spans="2:273" x14ac:dyDescent="0.25">
      <c r="B151" s="2">
        <v>124</v>
      </c>
      <c r="C151" s="37">
        <v>92</v>
      </c>
      <c r="D151" s="37">
        <v>85.185000000000002</v>
      </c>
      <c r="E151" s="37">
        <v>86.754999999999995</v>
      </c>
      <c r="F151" s="37">
        <v>92.111000000000004</v>
      </c>
      <c r="G151" s="37">
        <v>88.906999999999996</v>
      </c>
      <c r="H151" s="37">
        <v>85.462999999999994</v>
      </c>
      <c r="I151" s="37">
        <v>87.203999999999994</v>
      </c>
      <c r="J151" s="37">
        <v>91</v>
      </c>
      <c r="K151" s="37">
        <v>91.855000000000004</v>
      </c>
      <c r="L151" s="37">
        <v>92.019000000000005</v>
      </c>
      <c r="M151" s="37">
        <v>88.63</v>
      </c>
      <c r="N151" s="37">
        <v>88.832999999999998</v>
      </c>
      <c r="O151" s="37">
        <v>90.944000000000003</v>
      </c>
      <c r="P151" s="37">
        <v>91.164000000000001</v>
      </c>
      <c r="Q151" s="37">
        <v>93.344999999999999</v>
      </c>
      <c r="S151" s="4">
        <f t="shared" si="174"/>
        <v>92.959913057707979</v>
      </c>
      <c r="T151" s="4">
        <f t="shared" si="174"/>
        <v>85.694358004178454</v>
      </c>
      <c r="U151" s="4">
        <f t="shared" si="174"/>
        <v>87.534279364177365</v>
      </c>
      <c r="V151" s="4">
        <f t="shared" si="174"/>
        <v>92.839024478085094</v>
      </c>
      <c r="W151" s="4">
        <f t="shared" si="174"/>
        <v>89.774578929854925</v>
      </c>
      <c r="X151" s="4">
        <f t="shared" si="174"/>
        <v>86.368606336333514</v>
      </c>
      <c r="Y151" s="4">
        <f t="shared" si="174"/>
        <v>87.732228419117035</v>
      </c>
      <c r="Z151" s="4">
        <f t="shared" si="174"/>
        <v>91.187665325610567</v>
      </c>
      <c r="AA151" s="4">
        <f t="shared" si="174"/>
        <v>91.517091678586112</v>
      </c>
      <c r="AB151" s="4">
        <f t="shared" si="174"/>
        <v>91.653758493289828</v>
      </c>
      <c r="AC151" s="4">
        <f t="shared" si="174"/>
        <v>89.449654194864166</v>
      </c>
      <c r="AD151" s="4">
        <f t="shared" si="174"/>
        <v>89.850495794614091</v>
      </c>
      <c r="AE151" s="4">
        <f t="shared" si="174"/>
        <v>90.80170129264431</v>
      </c>
      <c r="AF151" s="4">
        <f t="shared" si="174"/>
        <v>92.819232754028391</v>
      </c>
      <c r="AG151" s="4">
        <f t="shared" si="174"/>
        <v>95.397135883713148</v>
      </c>
      <c r="AI151" s="4">
        <f t="shared" si="175"/>
        <v>-0.95991305770797908</v>
      </c>
      <c r="AJ151" s="4">
        <f t="shared" si="175"/>
        <v>-0.50935800417845201</v>
      </c>
      <c r="AK151" s="4">
        <f t="shared" si="175"/>
        <v>-0.77927936417736987</v>
      </c>
      <c r="AL151" s="4">
        <f t="shared" si="175"/>
        <v>-0.7280244780850893</v>
      </c>
      <c r="AM151" s="4">
        <f t="shared" si="175"/>
        <v>-0.86757892985492902</v>
      </c>
      <c r="AN151" s="4">
        <f t="shared" si="175"/>
        <v>-0.90560633633351983</v>
      </c>
      <c r="AO151" s="4">
        <f t="shared" si="175"/>
        <v>-0.52822841911704188</v>
      </c>
      <c r="AP151" s="4">
        <f t="shared" si="175"/>
        <v>-0.18766532561056692</v>
      </c>
      <c r="AQ151" s="4">
        <f t="shared" si="175"/>
        <v>0.3379083214138916</v>
      </c>
      <c r="AR151" s="4">
        <f t="shared" si="175"/>
        <v>0.36524150671017708</v>
      </c>
      <c r="AS151" s="4">
        <f t="shared" si="175"/>
        <v>-0.8196541948641709</v>
      </c>
      <c r="AT151" s="4">
        <f t="shared" si="175"/>
        <v>-1.0174957946140921</v>
      </c>
      <c r="AU151" s="4">
        <f t="shared" si="175"/>
        <v>0.1422987073556925</v>
      </c>
      <c r="AV151" s="4">
        <f t="shared" si="175"/>
        <v>-1.6552327540283898</v>
      </c>
      <c r="AW151" s="4">
        <f t="shared" si="175"/>
        <v>-2.0521358837131487</v>
      </c>
      <c r="AY151" s="2">
        <f t="shared" si="167"/>
        <v>92.959913057707979</v>
      </c>
      <c r="AZ151" s="2">
        <f t="shared" si="167"/>
        <v>85.691730030374742</v>
      </c>
      <c r="BA151" s="2">
        <f t="shared" si="167"/>
        <v>87.53208831008331</v>
      </c>
      <c r="BB151" s="2">
        <f t="shared" si="167"/>
        <v>92.837492590139476</v>
      </c>
      <c r="BC151" s="2">
        <f t="shared" si="167"/>
        <v>89.773934529412244</v>
      </c>
      <c r="BD151" s="2">
        <f t="shared" si="167"/>
        <v>86.367298220273156</v>
      </c>
      <c r="BE151" s="2">
        <f t="shared" si="167"/>
        <v>87.730663028407463</v>
      </c>
      <c r="BF151" s="2">
        <f t="shared" si="167"/>
        <v>91.186721710961635</v>
      </c>
      <c r="BG151" s="2">
        <f t="shared" si="167"/>
        <v>91.422129788001584</v>
      </c>
      <c r="BH151" s="2">
        <f t="shared" si="167"/>
        <v>91.619124399397222</v>
      </c>
      <c r="BI151" s="2">
        <f t="shared" si="167"/>
        <v>89.437380810365823</v>
      </c>
      <c r="BJ151" s="2">
        <f t="shared" si="167"/>
        <v>89.847486071882656</v>
      </c>
      <c r="BK151" s="2">
        <f t="shared" si="167"/>
        <v>90.800543344331047</v>
      </c>
      <c r="BL151" s="2">
        <f t="shared" si="167"/>
        <v>92.795332443670105</v>
      </c>
      <c r="BM151" s="2">
        <f t="shared" si="167"/>
        <v>95.328203054557122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92</v>
      </c>
      <c r="CF151" s="2">
        <f t="shared" si="168"/>
        <v>85.185000000000002</v>
      </c>
      <c r="CG151" s="2">
        <f t="shared" si="168"/>
        <v>86.754999999999995</v>
      </c>
      <c r="CH151" s="2">
        <f t="shared" si="168"/>
        <v>92.111000000000004</v>
      </c>
      <c r="CI151" s="2">
        <f t="shared" si="168"/>
        <v>88.906999999999996</v>
      </c>
      <c r="CJ151" s="2">
        <f t="shared" si="168"/>
        <v>85.462999999999994</v>
      </c>
      <c r="CK151" s="2">
        <f t="shared" si="168"/>
        <v>87.203999999999994</v>
      </c>
      <c r="CL151" s="2">
        <f t="shared" si="168"/>
        <v>91</v>
      </c>
      <c r="CM151" s="2">
        <f t="shared" si="168"/>
        <v>91.855000000000004</v>
      </c>
      <c r="CN151" s="2">
        <f t="shared" si="168"/>
        <v>92.019000000000005</v>
      </c>
      <c r="CO151" s="2">
        <f t="shared" si="168"/>
        <v>88.63</v>
      </c>
      <c r="CP151" s="2">
        <f t="shared" si="168"/>
        <v>88.832999999999998</v>
      </c>
      <c r="CQ151" s="2">
        <f t="shared" si="168"/>
        <v>90.944000000000003</v>
      </c>
      <c r="CR151" s="2">
        <f t="shared" si="168"/>
        <v>91.164000000000001</v>
      </c>
      <c r="CS151" s="2">
        <f t="shared" si="168"/>
        <v>93.344999999999999</v>
      </c>
      <c r="CU151" s="2">
        <f t="shared" si="110"/>
        <v>92</v>
      </c>
      <c r="CV151" s="2">
        <f t="shared" si="111"/>
        <v>85.185000000000002</v>
      </c>
      <c r="CW151" s="2">
        <f t="shared" si="112"/>
        <v>86.754999999999995</v>
      </c>
      <c r="CX151" s="2">
        <f t="shared" si="113"/>
        <v>92.111000000000004</v>
      </c>
      <c r="CY151" s="2">
        <f t="shared" si="114"/>
        <v>88.906999999999996</v>
      </c>
      <c r="CZ151" s="2">
        <f t="shared" si="115"/>
        <v>85.462999999999994</v>
      </c>
      <c r="DA151" s="2">
        <f t="shared" si="116"/>
        <v>87.203999999999994</v>
      </c>
      <c r="DB151" s="2">
        <f t="shared" si="117"/>
        <v>91</v>
      </c>
      <c r="DC151" s="2">
        <f t="shared" si="118"/>
        <v>91.855000000000004</v>
      </c>
      <c r="DD151" s="2">
        <f t="shared" si="119"/>
        <v>92.019000000000005</v>
      </c>
      <c r="DE151" s="2">
        <f t="shared" si="120"/>
        <v>88.63</v>
      </c>
      <c r="DF151" s="2">
        <f t="shared" si="121"/>
        <v>88.832999999999998</v>
      </c>
      <c r="DG151" s="2">
        <f t="shared" si="122"/>
        <v>90.944000000000003</v>
      </c>
      <c r="DH151" s="2">
        <f t="shared" si="123"/>
        <v>91.164000000000001</v>
      </c>
      <c r="DI151" s="2">
        <f t="shared" si="124"/>
        <v>93.344999999999999</v>
      </c>
      <c r="DK151" s="2">
        <f t="shared" si="176"/>
        <v>112.30923226083223</v>
      </c>
      <c r="DL151" s="2">
        <f t="shared" si="176"/>
        <v>119.02743029871978</v>
      </c>
      <c r="DM151" s="2">
        <f t="shared" si="176"/>
        <v>115.14143373819164</v>
      </c>
      <c r="DN151" s="2">
        <f t="shared" si="176"/>
        <v>123.65794178464179</v>
      </c>
      <c r="DO151" s="2">
        <f t="shared" si="176"/>
        <v>117.96799431009958</v>
      </c>
      <c r="DP151" s="2">
        <f t="shared" si="176"/>
        <v>109.80241191369606</v>
      </c>
      <c r="DQ151" s="2">
        <f t="shared" si="176"/>
        <v>118.15985454545454</v>
      </c>
      <c r="DR151" s="2">
        <f t="shared" si="176"/>
        <v>119.07896470588237</v>
      </c>
      <c r="DS151" s="2">
        <f t="shared" si="176"/>
        <v>108.82796576576573</v>
      </c>
      <c r="DT151" s="2">
        <f t="shared" si="176"/>
        <v>108.72970028011204</v>
      </c>
      <c r="DU151" s="2">
        <f t="shared" si="176"/>
        <v>114.35964901960786</v>
      </c>
      <c r="DV151" s="2">
        <f t="shared" si="176"/>
        <v>112.25636408199642</v>
      </c>
      <c r="DW151" s="2">
        <f t="shared" si="176"/>
        <v>123.84831935483869</v>
      </c>
      <c r="DX151" s="2">
        <f t="shared" si="176"/>
        <v>111.84278450129776</v>
      </c>
      <c r="DY151" s="2">
        <f t="shared" si="176"/>
        <v>114.10027716727717</v>
      </c>
      <c r="EA151" s="2">
        <f t="shared" si="152"/>
        <v>92.896460562022014</v>
      </c>
      <c r="EB151" s="2">
        <f t="shared" si="152"/>
        <v>85.311575611564109</v>
      </c>
      <c r="EC151" s="2">
        <f t="shared" si="152"/>
        <v>87.486814936614877</v>
      </c>
      <c r="ED151" s="2">
        <f t="shared" si="152"/>
        <v>92.698398173688346</v>
      </c>
      <c r="EE151" s="2">
        <f t="shared" si="152"/>
        <v>89.586928892889304</v>
      </c>
      <c r="EF151" s="2">
        <f t="shared" si="152"/>
        <v>86.186818777038994</v>
      </c>
      <c r="EG151" s="2">
        <f t="shared" si="152"/>
        <v>87.550896941995845</v>
      </c>
      <c r="EH151" s="2">
        <f t="shared" si="152"/>
        <v>90.923570034964087</v>
      </c>
      <c r="EI151" s="2">
        <f t="shared" si="152"/>
        <v>91.868485639003993</v>
      </c>
      <c r="EJ151" s="2">
        <f t="shared" si="152"/>
        <v>92.000183799258338</v>
      </c>
      <c r="EK151" s="2">
        <f t="shared" si="152"/>
        <v>89.22968539113451</v>
      </c>
      <c r="EL151" s="2">
        <f t="shared" si="179"/>
        <v>89.427529028575691</v>
      </c>
      <c r="EM151" s="2">
        <f t="shared" si="135"/>
        <v>90.878302106630898</v>
      </c>
      <c r="EN151" s="2">
        <f t="shared" si="135"/>
        <v>92.793803701418881</v>
      </c>
      <c r="EO151" s="2">
        <f t="shared" si="135"/>
        <v>95.387896557987474</v>
      </c>
      <c r="EQ151" s="2">
        <f t="shared" si="177"/>
        <v>93.134052006802108</v>
      </c>
      <c r="ER151" s="2">
        <f t="shared" si="177"/>
        <v>86.846434433237732</v>
      </c>
      <c r="ES151" s="2">
        <f t="shared" si="177"/>
        <v>87.602450672203474</v>
      </c>
      <c r="ET151" s="2">
        <f t="shared" si="177"/>
        <v>93.235364418078547</v>
      </c>
      <c r="EU151" s="2">
        <f t="shared" si="177"/>
        <v>90.429161395502263</v>
      </c>
      <c r="EV151" s="2">
        <f t="shared" si="177"/>
        <v>87.003649044811823</v>
      </c>
      <c r="EW151" s="2">
        <f t="shared" si="177"/>
        <v>88.244484824428852</v>
      </c>
      <c r="EX151" s="2">
        <f t="shared" si="177"/>
        <v>91.996140718452423</v>
      </c>
      <c r="EY151" s="2">
        <f t="shared" si="177"/>
        <v>90.251027505452726</v>
      </c>
      <c r="EZ151" s="2">
        <f t="shared" si="177"/>
        <v>90.537044789218825</v>
      </c>
      <c r="FA151" s="2">
        <f t="shared" si="177"/>
        <v>89.979960757228369</v>
      </c>
      <c r="FB151" s="2">
        <f t="shared" si="177"/>
        <v>91.178249649214777</v>
      </c>
      <c r="FC151" s="2">
        <f t="shared" si="177"/>
        <v>90.361505505296691</v>
      </c>
      <c r="FD151" s="2">
        <f t="shared" si="177"/>
        <v>92.691322423719512</v>
      </c>
      <c r="FE151" s="2">
        <f t="shared" si="177"/>
        <v>94.953306418647145</v>
      </c>
      <c r="FG151" s="2">
        <f t="shared" si="178"/>
        <v>0.99915766991788812</v>
      </c>
      <c r="FH151" s="2">
        <f t="shared" si="178"/>
        <v>0.99922368358739944</v>
      </c>
      <c r="FI151" s="2">
        <f t="shared" si="178"/>
        <v>0.99925397088089896</v>
      </c>
      <c r="FJ151" s="2">
        <f t="shared" si="178"/>
        <v>0.99920559680786203</v>
      </c>
      <c r="FK151" s="2">
        <f t="shared" si="178"/>
        <v>0.99922358975212822</v>
      </c>
      <c r="FL151" s="2">
        <f t="shared" si="178"/>
        <v>0.99930244629522558</v>
      </c>
      <c r="FM151" s="2">
        <f t="shared" si="178"/>
        <v>0.9991493069931493</v>
      </c>
      <c r="FN151" s="2">
        <f t="shared" si="178"/>
        <v>0.99908369918070894</v>
      </c>
      <c r="FO151" s="2">
        <f t="shared" si="178"/>
        <v>0.99922645973589708</v>
      </c>
      <c r="FP151" s="2">
        <f t="shared" si="178"/>
        <v>0.99913831350247262</v>
      </c>
      <c r="FQ151" s="2">
        <f t="shared" si="178"/>
        <v>0.99917210546696456</v>
      </c>
      <c r="FR151" s="2">
        <f t="shared" si="178"/>
        <v>0.99913209869180042</v>
      </c>
      <c r="FS151" s="2">
        <f t="shared" si="178"/>
        <v>0.99906800590601375</v>
      </c>
      <c r="FT151" s="2">
        <f t="shared" si="178"/>
        <v>0.99899029675104101</v>
      </c>
      <c r="FU151" s="2">
        <f t="shared" si="178"/>
        <v>0.99909541099530164</v>
      </c>
      <c r="FW151" s="2">
        <f t="shared" si="169"/>
        <v>0.19824170920999867</v>
      </c>
      <c r="FX151" s="2">
        <f t="shared" si="169"/>
        <v>0.23062723584320968</v>
      </c>
      <c r="FY151" s="2">
        <f t="shared" si="169"/>
        <v>0.21310213870644965</v>
      </c>
      <c r="FZ151" s="2">
        <f t="shared" si="169"/>
        <v>0.21323510998252815</v>
      </c>
      <c r="GA151" s="2">
        <f t="shared" si="169"/>
        <v>0.19587261946753409</v>
      </c>
      <c r="GB151" s="2">
        <f t="shared" si="169"/>
        <v>0.20078381668987555</v>
      </c>
      <c r="GC151" s="2">
        <f t="shared" si="169"/>
        <v>0.22164063722121949</v>
      </c>
      <c r="GD151" s="2">
        <f t="shared" si="169"/>
        <v>0.22129344801891132</v>
      </c>
      <c r="GE151" s="2">
        <f t="shared" si="169"/>
        <v>0.28407207717327809</v>
      </c>
      <c r="GF151" s="2">
        <f t="shared" si="169"/>
        <v>0.27029215652732053</v>
      </c>
      <c r="GG151" s="2">
        <f t="shared" si="169"/>
        <v>0.24909582291222979</v>
      </c>
      <c r="GH151" s="2">
        <f t="shared" si="169"/>
        <v>0.2285595215947952</v>
      </c>
      <c r="GI151" s="2">
        <f t="shared" si="169"/>
        <v>0.20992131792997248</v>
      </c>
      <c r="GJ151" s="2">
        <f t="shared" si="169"/>
        <v>0.17276400089105465</v>
      </c>
      <c r="GK151" s="2">
        <f t="shared" si="169"/>
        <v>0.17630523623374053</v>
      </c>
      <c r="GM151" s="86">
        <f t="shared" si="170"/>
        <v>1.0427645322183619E-75</v>
      </c>
      <c r="GN151" s="86">
        <f t="shared" si="170"/>
        <v>2.0678214579398752E-140</v>
      </c>
      <c r="GO151" s="86">
        <f t="shared" si="170"/>
        <v>5.1871956274045405E-148</v>
      </c>
      <c r="GP151" s="86">
        <f t="shared" si="170"/>
        <v>2.1087435234416292E-222</v>
      </c>
      <c r="GQ151" s="86">
        <f t="shared" si="170"/>
        <v>3.6215167466972304E-264</v>
      </c>
      <c r="GR151" s="86">
        <f t="shared" si="170"/>
        <v>2.3087028607611531E-252</v>
      </c>
      <c r="GS151" s="86">
        <f t="shared" si="170"/>
        <v>1.5048185974157153E-239</v>
      </c>
      <c r="GT151" s="86">
        <f t="shared" si="170"/>
        <v>5.9299894077462653E-239</v>
      </c>
      <c r="GU151" s="86">
        <f t="shared" si="170"/>
        <v>1.2071956211588671E-208</v>
      </c>
      <c r="GV151" s="86">
        <f t="shared" si="170"/>
        <v>1.0712332816241673E-212</v>
      </c>
      <c r="GW151" s="86">
        <f t="shared" si="170"/>
        <v>1.4866884842403595E-198</v>
      </c>
      <c r="GX151" s="86">
        <f t="shared" si="170"/>
        <v>2.3994575789278086E-236</v>
      </c>
      <c r="GY151" s="86">
        <f t="shared" si="170"/>
        <v>2.8942969620729804E-143</v>
      </c>
      <c r="GZ151" s="86">
        <f t="shared" si="170"/>
        <v>1.9802378507383447E-153</v>
      </c>
      <c r="HA151" s="86">
        <f t="shared" si="170"/>
        <v>4.8313011746196349E-140</v>
      </c>
      <c r="HC151" s="86">
        <f t="shared" si="153"/>
        <v>3.9082749677439466E-31</v>
      </c>
      <c r="HD151" s="86">
        <f t="shared" si="153"/>
        <v>1.6471997972965491E-67</v>
      </c>
      <c r="HE151" s="86">
        <f t="shared" si="153"/>
        <v>8.7067548327329195E-96</v>
      </c>
      <c r="HF151" s="86">
        <f t="shared" si="153"/>
        <v>1.2211732394421877E-146</v>
      </c>
      <c r="HG151" s="86">
        <f t="shared" si="153"/>
        <v>1.3644429610565892E-114</v>
      </c>
      <c r="HH151" s="86">
        <f t="shared" si="153"/>
        <v>1.468470127905417E-121</v>
      </c>
      <c r="HI151" s="86">
        <f t="shared" si="153"/>
        <v>2.1328545546982128E-152</v>
      </c>
      <c r="HJ151" s="86">
        <f t="shared" si="153"/>
        <v>3.8903873278021189E-138</v>
      </c>
      <c r="HK151" s="86">
        <f t="shared" si="153"/>
        <v>3.8091368346522361E-128</v>
      </c>
      <c r="HL151" s="86">
        <f t="shared" si="161"/>
        <v>7.2996848219884326E-95</v>
      </c>
      <c r="HM151" s="86">
        <f t="shared" si="161"/>
        <v>6.9364218611107993E-100</v>
      </c>
      <c r="HN151" s="86">
        <f t="shared" si="161"/>
        <v>3.80496018699437E-96</v>
      </c>
      <c r="HO151" s="86">
        <f t="shared" si="161"/>
        <v>1.5802245226353548E-81</v>
      </c>
      <c r="HP151" s="86">
        <f t="shared" si="161"/>
        <v>2.0329157781880712E-84</v>
      </c>
      <c r="HQ151" s="86">
        <f t="shared" si="161"/>
        <v>2.8975858111774204E-106</v>
      </c>
      <c r="HS151" s="86">
        <f t="shared" si="171"/>
        <v>1.7165739045458797E-3</v>
      </c>
      <c r="HT151" s="86">
        <f t="shared" si="171"/>
        <v>5.860267631116815E-4</v>
      </c>
      <c r="HU151" s="86">
        <f t="shared" si="171"/>
        <v>1.7970388085296616E-3</v>
      </c>
      <c r="HV151" s="86">
        <f t="shared" si="171"/>
        <v>8.8426846868587484E-4</v>
      </c>
      <c r="HW151" s="86">
        <f t="shared" si="171"/>
        <v>1.1945860868949917E-3</v>
      </c>
      <c r="HX151" s="86">
        <f t="shared" si="171"/>
        <v>8.7422982109142534E-4</v>
      </c>
      <c r="HY151" s="86">
        <f t="shared" si="171"/>
        <v>7.7333438308615964E-5</v>
      </c>
      <c r="HZ151" s="86">
        <f t="shared" si="171"/>
        <v>6.8859772111707889E-5</v>
      </c>
      <c r="IA151" s="86">
        <f t="shared" si="171"/>
        <v>3.6627315977911888E-6</v>
      </c>
      <c r="IB151" s="86">
        <f t="shared" si="171"/>
        <v>7.2283172391915026E-6</v>
      </c>
      <c r="IC151" s="86">
        <f t="shared" si="171"/>
        <v>7.4008325526530318E-6</v>
      </c>
      <c r="ID151" s="86">
        <f t="shared" si="171"/>
        <v>2.6790716328805998E-5</v>
      </c>
      <c r="IE151" s="86">
        <f t="shared" si="171"/>
        <v>2.9256595547459663E-4</v>
      </c>
      <c r="IF151" s="86">
        <f t="shared" si="171"/>
        <v>3.482310410842359E-3</v>
      </c>
      <c r="IG151" s="86">
        <f t="shared" si="171"/>
        <v>1.7364384425942335E-3</v>
      </c>
      <c r="II151" s="86">
        <f t="shared" si="172"/>
        <v>1.4104994336697965E-5</v>
      </c>
      <c r="IJ151" s="86">
        <f t="shared" si="172"/>
        <v>2.9516430764622387E-4</v>
      </c>
      <c r="IK151" s="86">
        <f t="shared" si="172"/>
        <v>1.2434196023496905E-4</v>
      </c>
      <c r="IL151" s="86">
        <f t="shared" si="172"/>
        <v>6.5896708997284921E-5</v>
      </c>
      <c r="IM151" s="86">
        <f t="shared" si="172"/>
        <v>7.2648184231354269E-6</v>
      </c>
      <c r="IN151" s="86">
        <f t="shared" si="172"/>
        <v>2.124122894611818E-5</v>
      </c>
      <c r="IO151" s="86">
        <f t="shared" si="172"/>
        <v>2.8169683080725055E-5</v>
      </c>
      <c r="IP151" s="86">
        <f t="shared" si="172"/>
        <v>1.7300851187479042E-5</v>
      </c>
      <c r="IQ151" s="86">
        <f t="shared" si="172"/>
        <v>1.9639234713683599E-3</v>
      </c>
      <c r="IR151" s="86">
        <f t="shared" si="172"/>
        <v>6.3081316807644787E-4</v>
      </c>
      <c r="IS151" s="86">
        <f t="shared" si="172"/>
        <v>1.7075233166713319E-4</v>
      </c>
      <c r="IT151" s="86">
        <f t="shared" si="172"/>
        <v>3.0426321314891625E-5</v>
      </c>
      <c r="IU151" s="86">
        <f t="shared" si="172"/>
        <v>1.0804586103110896E-5</v>
      </c>
      <c r="IV151" s="86">
        <f t="shared" si="172"/>
        <v>1.1787223784386473E-6</v>
      </c>
      <c r="IW151" s="86">
        <f t="shared" si="172"/>
        <v>9.3024241821772278E-5</v>
      </c>
      <c r="IY151" s="86">
        <f t="shared" si="173"/>
        <v>1.7306788988825776E-3</v>
      </c>
      <c r="IZ151" s="86">
        <f t="shared" si="173"/>
        <v>8.8119107075790531E-4</v>
      </c>
      <c r="JA151" s="86">
        <f t="shared" si="173"/>
        <v>1.9213807687646306E-3</v>
      </c>
      <c r="JB151" s="86">
        <f t="shared" si="173"/>
        <v>9.5016517768315974E-4</v>
      </c>
      <c r="JC151" s="86">
        <f t="shared" si="173"/>
        <v>1.2018509053181271E-3</v>
      </c>
      <c r="JD151" s="86">
        <f t="shared" si="173"/>
        <v>8.9547105003754356E-4</v>
      </c>
      <c r="JE151" s="86">
        <f t="shared" si="173"/>
        <v>1.0550312138934103E-4</v>
      </c>
      <c r="JF151" s="86">
        <f t="shared" si="173"/>
        <v>8.6160623299186924E-5</v>
      </c>
      <c r="JG151" s="86">
        <f t="shared" si="173"/>
        <v>1.9675862029661512E-3</v>
      </c>
      <c r="JH151" s="86">
        <f t="shared" si="173"/>
        <v>6.3804148531563935E-4</v>
      </c>
      <c r="JI151" s="86">
        <f t="shared" si="173"/>
        <v>1.7815316421978622E-4</v>
      </c>
      <c r="JJ151" s="86">
        <f t="shared" si="173"/>
        <v>5.7217037643697625E-5</v>
      </c>
      <c r="JK151" s="86">
        <f t="shared" si="173"/>
        <v>3.0337054157770756E-4</v>
      </c>
      <c r="JL151" s="86">
        <f t="shared" si="173"/>
        <v>3.4834891332207974E-3</v>
      </c>
      <c r="JM151" s="86">
        <f t="shared" si="173"/>
        <v>1.8294626844160057E-3</v>
      </c>
    </row>
    <row r="152" spans="2:273" x14ac:dyDescent="0.25">
      <c r="B152" s="2">
        <v>125</v>
      </c>
      <c r="C152" s="37">
        <v>90.882999999999996</v>
      </c>
      <c r="D152" s="37">
        <v>85.259</v>
      </c>
      <c r="E152" s="37">
        <v>87.075000000000003</v>
      </c>
      <c r="F152" s="37">
        <v>92.685000000000002</v>
      </c>
      <c r="G152" s="37">
        <v>90.555999999999997</v>
      </c>
      <c r="H152" s="37">
        <v>85.685000000000002</v>
      </c>
      <c r="I152" s="37">
        <v>86.852000000000004</v>
      </c>
      <c r="J152" s="37">
        <v>90.444000000000003</v>
      </c>
      <c r="K152" s="37">
        <v>91.144999999999996</v>
      </c>
      <c r="L152" s="37">
        <v>91.593000000000004</v>
      </c>
      <c r="M152" s="37">
        <v>88.759</v>
      </c>
      <c r="N152" s="37">
        <v>88.703999999999994</v>
      </c>
      <c r="O152" s="37">
        <v>89.703999999999994</v>
      </c>
      <c r="P152" s="37">
        <v>91.927000000000007</v>
      </c>
      <c r="Q152" s="37">
        <v>94.144999999999996</v>
      </c>
      <c r="S152" s="4">
        <f t="shared" si="174"/>
        <v>92.856383992498394</v>
      </c>
      <c r="T152" s="4">
        <f t="shared" si="174"/>
        <v>85.501802157756202</v>
      </c>
      <c r="U152" s="4">
        <f t="shared" si="174"/>
        <v>87.385290876624467</v>
      </c>
      <c r="V152" s="4">
        <f t="shared" si="174"/>
        <v>92.627382533425518</v>
      </c>
      <c r="W152" s="4">
        <f t="shared" si="174"/>
        <v>89.589538948152153</v>
      </c>
      <c r="X152" s="4">
        <f t="shared" si="174"/>
        <v>86.207120743697885</v>
      </c>
      <c r="Y152" s="4">
        <f t="shared" si="174"/>
        <v>87.563046612614869</v>
      </c>
      <c r="Z152" s="4">
        <f t="shared" si="174"/>
        <v>90.982849038135015</v>
      </c>
      <c r="AA152" s="4">
        <f t="shared" si="174"/>
        <v>91.477812867815359</v>
      </c>
      <c r="AB152" s="4">
        <f t="shared" si="174"/>
        <v>91.5515002648051</v>
      </c>
      <c r="AC152" s="4">
        <f t="shared" si="174"/>
        <v>89.249868721661173</v>
      </c>
      <c r="AD152" s="4">
        <f t="shared" si="174"/>
        <v>89.626338565979879</v>
      </c>
      <c r="AE152" s="4">
        <f t="shared" si="174"/>
        <v>90.672756390374161</v>
      </c>
      <c r="AF152" s="4">
        <f t="shared" si="174"/>
        <v>92.681890317108497</v>
      </c>
      <c r="AG152" s="4">
        <f t="shared" si="174"/>
        <v>95.311486327533189</v>
      </c>
      <c r="AI152" s="4">
        <f t="shared" si="175"/>
        <v>-1.9733839924983982</v>
      </c>
      <c r="AJ152" s="4">
        <f t="shared" si="175"/>
        <v>-0.24280215775620206</v>
      </c>
      <c r="AK152" s="4">
        <f t="shared" si="175"/>
        <v>-0.31029087662446386</v>
      </c>
      <c r="AL152" s="4">
        <f t="shared" si="175"/>
        <v>5.7617466574484411E-2</v>
      </c>
      <c r="AM152" s="4">
        <f t="shared" si="175"/>
        <v>0.96646105184784403</v>
      </c>
      <c r="AN152" s="4">
        <f t="shared" si="175"/>
        <v>-0.52212074369788297</v>
      </c>
      <c r="AO152" s="4">
        <f t="shared" si="175"/>
        <v>-0.71104661261486513</v>
      </c>
      <c r="AP152" s="4">
        <f t="shared" si="175"/>
        <v>-0.53884903813501239</v>
      </c>
      <c r="AQ152" s="4">
        <f t="shared" si="175"/>
        <v>-0.33281286781536323</v>
      </c>
      <c r="AR152" s="4">
        <f t="shared" si="175"/>
        <v>4.1499735194904019E-2</v>
      </c>
      <c r="AS152" s="4">
        <f t="shared" si="175"/>
        <v>-0.49086872166117246</v>
      </c>
      <c r="AT152" s="4">
        <f t="shared" si="175"/>
        <v>-0.92233856597988506</v>
      </c>
      <c r="AU152" s="4">
        <f t="shared" si="175"/>
        <v>-0.96875639037416761</v>
      </c>
      <c r="AV152" s="4">
        <f t="shared" si="175"/>
        <v>-0.75489031710849019</v>
      </c>
      <c r="AW152" s="4">
        <f t="shared" si="175"/>
        <v>-1.1664863275331925</v>
      </c>
      <c r="AY152" s="2">
        <f t="shared" si="167"/>
        <v>92.856383992498394</v>
      </c>
      <c r="AZ152" s="2">
        <f t="shared" si="167"/>
        <v>85.495011136983337</v>
      </c>
      <c r="BA152" s="2">
        <f t="shared" si="167"/>
        <v>87.379995342589382</v>
      </c>
      <c r="BB152" s="2">
        <f t="shared" si="167"/>
        <v>92.62328796076639</v>
      </c>
      <c r="BC152" s="2">
        <f t="shared" si="167"/>
        <v>89.588385224216495</v>
      </c>
      <c r="BD152" s="2">
        <f t="shared" si="167"/>
        <v>86.203733978657183</v>
      </c>
      <c r="BE152" s="2">
        <f t="shared" si="167"/>
        <v>87.557674469335865</v>
      </c>
      <c r="BF152" s="2">
        <f t="shared" si="167"/>
        <v>90.979404960343416</v>
      </c>
      <c r="BG152" s="2">
        <f t="shared" si="167"/>
        <v>91.245062740596666</v>
      </c>
      <c r="BH152" s="2">
        <f t="shared" si="167"/>
        <v>91.45478074889111</v>
      </c>
      <c r="BI152" s="2">
        <f t="shared" si="167"/>
        <v>89.211992671658891</v>
      </c>
      <c r="BJ152" s="2">
        <f t="shared" si="167"/>
        <v>89.615675343866428</v>
      </c>
      <c r="BK152" s="2">
        <f t="shared" si="167"/>
        <v>90.668826048406643</v>
      </c>
      <c r="BL152" s="2">
        <f t="shared" si="167"/>
        <v>92.67592568126787</v>
      </c>
      <c r="BM152" s="2">
        <f t="shared" si="167"/>
        <v>95.21644154791008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90.882999999999996</v>
      </c>
      <c r="CF152" s="2">
        <f t="shared" si="168"/>
        <v>85.259</v>
      </c>
      <c r="CG152" s="2">
        <f t="shared" si="168"/>
        <v>87.075000000000003</v>
      </c>
      <c r="CH152" s="2">
        <f t="shared" si="168"/>
        <v>92.685000000000002</v>
      </c>
      <c r="CI152" s="2">
        <f t="shared" si="168"/>
        <v>90.555999999999997</v>
      </c>
      <c r="CJ152" s="2">
        <f t="shared" si="168"/>
        <v>85.685000000000002</v>
      </c>
      <c r="CK152" s="2">
        <f t="shared" si="168"/>
        <v>86.852000000000004</v>
      </c>
      <c r="CL152" s="2">
        <f t="shared" si="168"/>
        <v>90.444000000000003</v>
      </c>
      <c r="CM152" s="2">
        <f t="shared" si="168"/>
        <v>91.144999999999996</v>
      </c>
      <c r="CN152" s="2">
        <f t="shared" si="168"/>
        <v>91.593000000000004</v>
      </c>
      <c r="CO152" s="2">
        <f t="shared" si="168"/>
        <v>88.759</v>
      </c>
      <c r="CP152" s="2">
        <f t="shared" si="168"/>
        <v>88.703999999999994</v>
      </c>
      <c r="CQ152" s="2">
        <f t="shared" si="168"/>
        <v>89.703999999999994</v>
      </c>
      <c r="CR152" s="2">
        <f t="shared" si="168"/>
        <v>91.927000000000007</v>
      </c>
      <c r="CS152" s="2">
        <f t="shared" si="168"/>
        <v>94.144999999999996</v>
      </c>
      <c r="CU152" s="2">
        <f t="shared" si="110"/>
        <v>90.882999999999996</v>
      </c>
      <c r="CV152" s="2">
        <f t="shared" si="111"/>
        <v>85.259</v>
      </c>
      <c r="CW152" s="2">
        <f t="shared" si="112"/>
        <v>87.075000000000003</v>
      </c>
      <c r="CX152" s="2">
        <f t="shared" si="113"/>
        <v>92.685000000000002</v>
      </c>
      <c r="CY152" s="2">
        <f t="shared" si="114"/>
        <v>90.555999999999997</v>
      </c>
      <c r="CZ152" s="2">
        <f t="shared" si="115"/>
        <v>85.685000000000002</v>
      </c>
      <c r="DA152" s="2">
        <f t="shared" si="116"/>
        <v>86.852000000000004</v>
      </c>
      <c r="DB152" s="2">
        <f t="shared" si="117"/>
        <v>90.444000000000003</v>
      </c>
      <c r="DC152" s="2">
        <f t="shared" si="118"/>
        <v>91.144999999999996</v>
      </c>
      <c r="DD152" s="2">
        <f t="shared" si="119"/>
        <v>91.593000000000004</v>
      </c>
      <c r="DE152" s="2">
        <f t="shared" si="120"/>
        <v>88.759</v>
      </c>
      <c r="DF152" s="2">
        <f t="shared" si="121"/>
        <v>88.703999999999994</v>
      </c>
      <c r="DG152" s="2">
        <f t="shared" si="122"/>
        <v>89.703999999999994</v>
      </c>
      <c r="DH152" s="2">
        <f t="shared" si="123"/>
        <v>91.927000000000007</v>
      </c>
      <c r="DI152" s="2">
        <f t="shared" si="124"/>
        <v>94.144999999999996</v>
      </c>
      <c r="DK152" s="2">
        <f t="shared" si="176"/>
        <v>112.38225941655939</v>
      </c>
      <c r="DL152" s="2">
        <f t="shared" si="176"/>
        <v>119.1773413940256</v>
      </c>
      <c r="DM152" s="2">
        <f t="shared" si="176"/>
        <v>115.24245438596492</v>
      </c>
      <c r="DN152" s="2">
        <f t="shared" si="176"/>
        <v>123.81010381810383</v>
      </c>
      <c r="DO152" s="2">
        <f t="shared" si="176"/>
        <v>118.06289276726119</v>
      </c>
      <c r="DP152" s="2">
        <f t="shared" si="176"/>
        <v>109.84429896810506</v>
      </c>
      <c r="DQ152" s="2">
        <f t="shared" si="176"/>
        <v>118.28907211611917</v>
      </c>
      <c r="DR152" s="2">
        <f t="shared" si="176"/>
        <v>119.1340310160428</v>
      </c>
      <c r="DS152" s="2">
        <f t="shared" si="176"/>
        <v>108.78070720720717</v>
      </c>
      <c r="DT152" s="2">
        <f t="shared" si="176"/>
        <v>108.69083697478992</v>
      </c>
      <c r="DU152" s="2">
        <f t="shared" si="176"/>
        <v>114.38535630252103</v>
      </c>
      <c r="DV152" s="2">
        <f t="shared" si="176"/>
        <v>112.29111876114081</v>
      </c>
      <c r="DW152" s="2">
        <f t="shared" si="176"/>
        <v>124.02540241935482</v>
      </c>
      <c r="DX152" s="2">
        <f t="shared" si="176"/>
        <v>111.9053364479051</v>
      </c>
      <c r="DY152" s="2">
        <f t="shared" si="176"/>
        <v>114.16994444444445</v>
      </c>
      <c r="EA152" s="2">
        <f t="shared" si="152"/>
        <v>92.788148209199576</v>
      </c>
      <c r="EB152" s="2">
        <f t="shared" si="152"/>
        <v>85.074367309117861</v>
      </c>
      <c r="EC152" s="2">
        <f t="shared" si="152"/>
        <v>87.33340985519547</v>
      </c>
      <c r="ED152" s="2">
        <f t="shared" si="152"/>
        <v>92.472090386458007</v>
      </c>
      <c r="EE152" s="2">
        <f t="shared" si="152"/>
        <v>89.382387713771394</v>
      </c>
      <c r="EF152" s="2">
        <f t="shared" si="152"/>
        <v>86.004453848610666</v>
      </c>
      <c r="EG152" s="2">
        <f t="shared" si="152"/>
        <v>87.361604255087585</v>
      </c>
      <c r="EH152" s="2">
        <f t="shared" si="152"/>
        <v>90.689933301305132</v>
      </c>
      <c r="EI152" s="2">
        <f t="shared" si="152"/>
        <v>91.742320638400585</v>
      </c>
      <c r="EJ152" s="2">
        <f t="shared" si="152"/>
        <v>91.882363278862229</v>
      </c>
      <c r="EK152" s="2">
        <f t="shared" si="152"/>
        <v>88.983864465517797</v>
      </c>
      <c r="EL152" s="2">
        <f t="shared" si="179"/>
        <v>89.14885338056655</v>
      </c>
      <c r="EM152" s="2">
        <f t="shared" si="135"/>
        <v>90.762753615779502</v>
      </c>
      <c r="EN152" s="2">
        <f t="shared" si="135"/>
        <v>92.678239636027143</v>
      </c>
      <c r="EO152" s="2">
        <f t="shared" si="135"/>
        <v>95.286279538643186</v>
      </c>
      <c r="EQ152" s="2">
        <f t="shared" si="177"/>
        <v>93.037492309795397</v>
      </c>
      <c r="ER152" s="2">
        <f t="shared" si="177"/>
        <v>86.677194150405171</v>
      </c>
      <c r="ES152" s="2">
        <f t="shared" si="177"/>
        <v>87.45393723795776</v>
      </c>
      <c r="ET152" s="2">
        <f t="shared" si="177"/>
        <v>93.032956796371209</v>
      </c>
      <c r="EU152" s="2">
        <f t="shared" si="177"/>
        <v>90.26331420970385</v>
      </c>
      <c r="EV152" s="2">
        <f t="shared" si="177"/>
        <v>86.856940874268332</v>
      </c>
      <c r="EW152" s="2">
        <f t="shared" si="177"/>
        <v>88.084796433407718</v>
      </c>
      <c r="EX152" s="2">
        <f t="shared" si="177"/>
        <v>91.808333082589783</v>
      </c>
      <c r="EY152" s="2">
        <f t="shared" si="177"/>
        <v>90.062474279256122</v>
      </c>
      <c r="EZ152" s="2">
        <f t="shared" si="177"/>
        <v>90.356269955078417</v>
      </c>
      <c r="FA152" s="2">
        <f t="shared" si="177"/>
        <v>89.76726574855995</v>
      </c>
      <c r="FB152" s="2">
        <f t="shared" si="177"/>
        <v>90.977956790019135</v>
      </c>
      <c r="FC152" s="2">
        <f t="shared" si="177"/>
        <v>90.221086729683662</v>
      </c>
      <c r="FD152" s="2">
        <f t="shared" si="177"/>
        <v>92.570788351864209</v>
      </c>
      <c r="FE152" s="2">
        <f t="shared" si="177"/>
        <v>94.836903350655589</v>
      </c>
      <c r="FG152" s="2">
        <f t="shared" si="178"/>
        <v>0.99923172889368095</v>
      </c>
      <c r="FH152" s="2">
        <f t="shared" si="178"/>
        <v>0.9992919426513609</v>
      </c>
      <c r="FI152" s="2">
        <f t="shared" si="178"/>
        <v>0.9993195686917089</v>
      </c>
      <c r="FJ152" s="2">
        <f t="shared" si="178"/>
        <v>0.99927544503237764</v>
      </c>
      <c r="FK152" s="2">
        <f t="shared" si="178"/>
        <v>0.99929185706088319</v>
      </c>
      <c r="FL152" s="2">
        <f t="shared" si="178"/>
        <v>0.99936378441110374</v>
      </c>
      <c r="FM152" s="2">
        <f t="shared" si="178"/>
        <v>0.99922410067935541</v>
      </c>
      <c r="FN152" s="2">
        <f t="shared" si="178"/>
        <v>0.99916425633924766</v>
      </c>
      <c r="FO152" s="2">
        <f t="shared" si="178"/>
        <v>0.99929447487419143</v>
      </c>
      <c r="FP152" s="2">
        <f t="shared" si="178"/>
        <v>0.99921407298587184</v>
      </c>
      <c r="FQ152" s="2">
        <f t="shared" si="178"/>
        <v>0.99924489620592971</v>
      </c>
      <c r="FR152" s="2">
        <f t="shared" si="178"/>
        <v>0.9992084041484951</v>
      </c>
      <c r="FS152" s="2">
        <f t="shared" si="178"/>
        <v>0.99914994157470627</v>
      </c>
      <c r="FT152" s="2">
        <f t="shared" si="178"/>
        <v>0.99907905787320916</v>
      </c>
      <c r="FU152" s="2">
        <f t="shared" si="178"/>
        <v>0.99917493935265322</v>
      </c>
      <c r="FW152" s="2">
        <f t="shared" si="169"/>
        <v>0.21328835804468768</v>
      </c>
      <c r="FX152" s="2">
        <f t="shared" si="169"/>
        <v>0.24737355043029244</v>
      </c>
      <c r="FY152" s="2">
        <f t="shared" si="169"/>
        <v>0.22895460830763764</v>
      </c>
      <c r="FZ152" s="2">
        <f t="shared" si="169"/>
        <v>0.22909459138578389</v>
      </c>
      <c r="GA152" s="2">
        <f t="shared" si="169"/>
        <v>0.21078672756302938</v>
      </c>
      <c r="GB152" s="2">
        <f t="shared" si="169"/>
        <v>0.21597143816070613</v>
      </c>
      <c r="GC152" s="2">
        <f t="shared" si="169"/>
        <v>0.23793621958873451</v>
      </c>
      <c r="GD152" s="2">
        <f t="shared" si="169"/>
        <v>0.23757129528599433</v>
      </c>
      <c r="GE152" s="2">
        <f t="shared" si="169"/>
        <v>0.30316993269004422</v>
      </c>
      <c r="GF152" s="2">
        <f t="shared" si="169"/>
        <v>0.28883735787672454</v>
      </c>
      <c r="GG152" s="2">
        <f t="shared" si="169"/>
        <v>0.26671828066012093</v>
      </c>
      <c r="GH152" s="2">
        <f t="shared" si="169"/>
        <v>0.24520354601734454</v>
      </c>
      <c r="GI152" s="2">
        <f t="shared" si="169"/>
        <v>0.22560500811988002</v>
      </c>
      <c r="GJ152" s="2">
        <f t="shared" si="169"/>
        <v>0.18632628120904721</v>
      </c>
      <c r="GK152" s="2">
        <f t="shared" si="169"/>
        <v>0.19008163273424075</v>
      </c>
      <c r="GM152" s="86">
        <f t="shared" si="170"/>
        <v>3.4436601662415412E-78</v>
      </c>
      <c r="GN152" s="86">
        <f t="shared" si="170"/>
        <v>5.1970203330580681E-145</v>
      </c>
      <c r="GO152" s="86">
        <f t="shared" si="170"/>
        <v>6.7940126806697834E-153</v>
      </c>
      <c r="GP152" s="86">
        <f t="shared" si="170"/>
        <v>1.0104043218294251E-229</v>
      </c>
      <c r="GQ152" s="86">
        <f t="shared" si="170"/>
        <v>5.5004338948344744E-273</v>
      </c>
      <c r="GR152" s="86">
        <f t="shared" si="170"/>
        <v>1.021685329870341E-260</v>
      </c>
      <c r="GS152" s="86">
        <f t="shared" si="170"/>
        <v>2.1096142948401966E-247</v>
      </c>
      <c r="GT152" s="86">
        <f t="shared" si="170"/>
        <v>6.8728514951300732E-247</v>
      </c>
      <c r="GU152" s="86">
        <f t="shared" si="170"/>
        <v>1.8585902307190279E-215</v>
      </c>
      <c r="GV152" s="86">
        <f t="shared" si="170"/>
        <v>9.1063019134359081E-220</v>
      </c>
      <c r="GW152" s="86">
        <f t="shared" si="170"/>
        <v>4.5338788000942443E-205</v>
      </c>
      <c r="GX152" s="86">
        <f t="shared" si="170"/>
        <v>4.3349430558861684E-244</v>
      </c>
      <c r="GY152" s="86">
        <f t="shared" si="170"/>
        <v>6.310531124334707E-148</v>
      </c>
      <c r="GZ152" s="86">
        <f t="shared" si="170"/>
        <v>1.9093256214917114E-158</v>
      </c>
      <c r="HA152" s="86">
        <f t="shared" si="170"/>
        <v>1.9707113227559934E-144</v>
      </c>
      <c r="HC152" s="86">
        <f t="shared" si="153"/>
        <v>1.4003048474578749E-32</v>
      </c>
      <c r="HD152" s="86">
        <f t="shared" si="153"/>
        <v>1.0476367927062311E-70</v>
      </c>
      <c r="HE152" s="86">
        <f t="shared" si="153"/>
        <v>2.0730419349554469E-100</v>
      </c>
      <c r="HF152" s="86">
        <f t="shared" si="153"/>
        <v>1.1539536907828363E-153</v>
      </c>
      <c r="HG152" s="86">
        <f t="shared" si="153"/>
        <v>3.6033573144280116E-120</v>
      </c>
      <c r="HH152" s="86">
        <f t="shared" si="153"/>
        <v>2.1565329786647957E-127</v>
      </c>
      <c r="HI152" s="86">
        <f t="shared" si="153"/>
        <v>1.2650414107480922E-159</v>
      </c>
      <c r="HJ152" s="86">
        <f t="shared" si="153"/>
        <v>9.339689776272411E-145</v>
      </c>
      <c r="HK152" s="86">
        <f t="shared" si="153"/>
        <v>4.4859969456623357E-134</v>
      </c>
      <c r="HL152" s="86">
        <f t="shared" si="161"/>
        <v>2.5007055303794604E-99</v>
      </c>
      <c r="HM152" s="86">
        <f t="shared" si="161"/>
        <v>1.574027513788595E-104</v>
      </c>
      <c r="HN152" s="86">
        <f t="shared" si="161"/>
        <v>1.2471790935254429E-100</v>
      </c>
      <c r="HO152" s="86">
        <f t="shared" si="161"/>
        <v>2.3073093112413561E-85</v>
      </c>
      <c r="HP152" s="86">
        <f t="shared" si="161"/>
        <v>1.9414123937203211E-88</v>
      </c>
      <c r="HQ152" s="86">
        <f t="shared" si="161"/>
        <v>4.4096493557475115E-111</v>
      </c>
      <c r="HS152" s="86">
        <f t="shared" si="171"/>
        <v>5.35643317180397E-4</v>
      </c>
      <c r="HT152" s="86">
        <f t="shared" si="171"/>
        <v>1.7359193097403529E-4</v>
      </c>
      <c r="HU152" s="86">
        <f t="shared" si="171"/>
        <v>6.0174746476087402E-4</v>
      </c>
      <c r="HV152" s="86">
        <f t="shared" si="171"/>
        <v>2.6532454485088755E-4</v>
      </c>
      <c r="HW152" s="86">
        <f t="shared" si="171"/>
        <v>3.5072310469064753E-4</v>
      </c>
      <c r="HX152" s="86">
        <f t="shared" si="171"/>
        <v>2.5979560948676791E-4</v>
      </c>
      <c r="HY152" s="86">
        <f t="shared" si="171"/>
        <v>1.6737285458826972E-5</v>
      </c>
      <c r="HZ152" s="86">
        <f t="shared" si="171"/>
        <v>1.4196707623321571E-5</v>
      </c>
      <c r="IA152" s="86">
        <f t="shared" si="171"/>
        <v>6.2600623021373464E-7</v>
      </c>
      <c r="IB152" s="86">
        <f t="shared" si="171"/>
        <v>1.2333954701542045E-6</v>
      </c>
      <c r="IC152" s="86">
        <f t="shared" si="171"/>
        <v>1.2883050527283199E-6</v>
      </c>
      <c r="ID152" s="86">
        <f t="shared" si="171"/>
        <v>5.0867087264218296E-6</v>
      </c>
      <c r="IE152" s="86">
        <f t="shared" si="171"/>
        <v>7.1251418789063933E-5</v>
      </c>
      <c r="IF152" s="86">
        <f t="shared" si="171"/>
        <v>1.0644204926110793E-3</v>
      </c>
      <c r="IG152" s="86">
        <f t="shared" si="171"/>
        <v>4.8181328385901625E-4</v>
      </c>
      <c r="II152" s="86">
        <f t="shared" si="172"/>
        <v>4.9879893235019683E-5</v>
      </c>
      <c r="IJ152" s="86">
        <f t="shared" si="172"/>
        <v>8.2641822558166163E-4</v>
      </c>
      <c r="IK152" s="86">
        <f t="shared" si="172"/>
        <v>3.6050091158190489E-4</v>
      </c>
      <c r="IL152" s="86">
        <f t="shared" si="172"/>
        <v>2.0764450968884879E-4</v>
      </c>
      <c r="IM152" s="86">
        <f t="shared" si="172"/>
        <v>2.748449876633917E-5</v>
      </c>
      <c r="IN152" s="86">
        <f t="shared" si="172"/>
        <v>7.241872743557831E-5</v>
      </c>
      <c r="IO152" s="86">
        <f t="shared" si="172"/>
        <v>1.0402068924335724E-4</v>
      </c>
      <c r="IP152" s="86">
        <f t="shared" si="172"/>
        <v>6.8105788339441144E-5</v>
      </c>
      <c r="IQ152" s="86">
        <f t="shared" si="172"/>
        <v>5.2596494928069471E-3</v>
      </c>
      <c r="IR152" s="86">
        <f t="shared" si="172"/>
        <v>1.916532042039237E-3</v>
      </c>
      <c r="IS152" s="86">
        <f t="shared" si="172"/>
        <v>5.6920246517322361E-4</v>
      </c>
      <c r="IT152" s="86">
        <f t="shared" si="172"/>
        <v>1.1581074834147259E-4</v>
      </c>
      <c r="IU152" s="86">
        <f t="shared" si="172"/>
        <v>4.2254170166313372E-5</v>
      </c>
      <c r="IV152" s="86">
        <f t="shared" si="172"/>
        <v>4.798038400498971E-6</v>
      </c>
      <c r="IW152" s="86">
        <f t="shared" si="172"/>
        <v>2.3818246157181211E-4</v>
      </c>
      <c r="IY152" s="86">
        <f t="shared" si="173"/>
        <v>5.8552321041541666E-4</v>
      </c>
      <c r="IZ152" s="86">
        <f t="shared" si="173"/>
        <v>1.000010156555697E-3</v>
      </c>
      <c r="JA152" s="86">
        <f t="shared" si="173"/>
        <v>9.6224837634277896E-4</v>
      </c>
      <c r="JB152" s="86">
        <f t="shared" si="173"/>
        <v>4.7296905453973634E-4</v>
      </c>
      <c r="JC152" s="86">
        <f t="shared" si="173"/>
        <v>3.7820760345698673E-4</v>
      </c>
      <c r="JD152" s="86">
        <f t="shared" si="173"/>
        <v>3.322143369223462E-4</v>
      </c>
      <c r="JE152" s="86">
        <f t="shared" si="173"/>
        <v>1.2075797470218421E-4</v>
      </c>
      <c r="JF152" s="86">
        <f t="shared" si="173"/>
        <v>8.230249596276272E-5</v>
      </c>
      <c r="JG152" s="86">
        <f t="shared" si="173"/>
        <v>5.2602754990371606E-3</v>
      </c>
      <c r="JH152" s="86">
        <f t="shared" si="173"/>
        <v>1.9177654375093912E-3</v>
      </c>
      <c r="JI152" s="86">
        <f t="shared" si="173"/>
        <v>5.7049077022595191E-4</v>
      </c>
      <c r="JJ152" s="86">
        <f t="shared" si="173"/>
        <v>1.2089745706789442E-4</v>
      </c>
      <c r="JK152" s="86">
        <f t="shared" si="173"/>
        <v>1.135055889553773E-4</v>
      </c>
      <c r="JL152" s="86">
        <f t="shared" si="173"/>
        <v>1.0692185310115783E-3</v>
      </c>
      <c r="JM152" s="86">
        <f t="shared" si="173"/>
        <v>7.1999574543082836E-4</v>
      </c>
    </row>
    <row r="153" spans="2:273" x14ac:dyDescent="0.25">
      <c r="B153" s="2">
        <v>126</v>
      </c>
      <c r="C153" s="37">
        <v>92.95</v>
      </c>
      <c r="D153" s="37">
        <v>84.406999999999996</v>
      </c>
      <c r="E153" s="37">
        <v>87.471999999999994</v>
      </c>
      <c r="F153" s="37">
        <v>91.778000000000006</v>
      </c>
      <c r="G153" s="37">
        <v>89.203999999999994</v>
      </c>
      <c r="H153" s="37">
        <v>86.5</v>
      </c>
      <c r="I153" s="37">
        <v>86.685000000000002</v>
      </c>
      <c r="J153" s="37">
        <v>89.796000000000006</v>
      </c>
      <c r="K153" s="37">
        <v>91.835999999999999</v>
      </c>
      <c r="L153" s="37">
        <v>90.519000000000005</v>
      </c>
      <c r="M153" s="37">
        <v>88.426000000000002</v>
      </c>
      <c r="N153" s="37">
        <v>88.5</v>
      </c>
      <c r="O153" s="37">
        <v>90.462999999999994</v>
      </c>
      <c r="P153" s="37">
        <v>91.655000000000001</v>
      </c>
      <c r="Q153" s="37">
        <v>94.4</v>
      </c>
      <c r="S153" s="4">
        <f t="shared" si="174"/>
        <v>92.753523379820024</v>
      </c>
      <c r="T153" s="4">
        <f t="shared" si="174"/>
        <v>85.318436384160691</v>
      </c>
      <c r="U153" s="4">
        <f t="shared" si="174"/>
        <v>87.241529101192683</v>
      </c>
      <c r="V153" s="4">
        <f t="shared" si="174"/>
        <v>92.421546776961236</v>
      </c>
      <c r="W153" s="4">
        <f t="shared" si="174"/>
        <v>89.408482077277455</v>
      </c>
      <c r="X153" s="4">
        <f t="shared" si="174"/>
        <v>86.051968379259705</v>
      </c>
      <c r="Y153" s="4">
        <f t="shared" si="174"/>
        <v>87.403248335900031</v>
      </c>
      <c r="Z153" s="4">
        <f t="shared" si="174"/>
        <v>90.786125309355981</v>
      </c>
      <c r="AA153" s="4">
        <f t="shared" si="174"/>
        <v>91.580481312031566</v>
      </c>
      <c r="AB153" s="4">
        <f t="shared" si="174"/>
        <v>91.530417738738478</v>
      </c>
      <c r="AC153" s="4">
        <f t="shared" si="174"/>
        <v>89.094229983927391</v>
      </c>
      <c r="AD153" s="4">
        <f t="shared" si="174"/>
        <v>89.422285653698978</v>
      </c>
      <c r="AE153" s="4">
        <f t="shared" si="174"/>
        <v>90.549131051010804</v>
      </c>
      <c r="AF153" s="4">
        <f t="shared" si="174"/>
        <v>92.561485571888483</v>
      </c>
      <c r="AG153" s="4">
        <f t="shared" si="174"/>
        <v>95.307699140066759</v>
      </c>
      <c r="AI153" s="4">
        <f t="shared" si="175"/>
        <v>0.19647662017997902</v>
      </c>
      <c r="AJ153" s="4">
        <f t="shared" si="175"/>
        <v>-0.9114363841606945</v>
      </c>
      <c r="AK153" s="4">
        <f t="shared" si="175"/>
        <v>0.23047089880731164</v>
      </c>
      <c r="AL153" s="4">
        <f t="shared" si="175"/>
        <v>-0.64354677696123019</v>
      </c>
      <c r="AM153" s="4">
        <f t="shared" si="175"/>
        <v>-0.20448207727746137</v>
      </c>
      <c r="AN153" s="4">
        <f t="shared" si="175"/>
        <v>0.44803162074029501</v>
      </c>
      <c r="AO153" s="4">
        <f t="shared" si="175"/>
        <v>-0.71824833590002868</v>
      </c>
      <c r="AP153" s="4">
        <f t="shared" si="175"/>
        <v>-0.99012530935597454</v>
      </c>
      <c r="AQ153" s="4">
        <f t="shared" si="175"/>
        <v>0.2555186879684328</v>
      </c>
      <c r="AR153" s="4">
        <f t="shared" si="175"/>
        <v>-1.0114177387384728</v>
      </c>
      <c r="AS153" s="4">
        <f t="shared" si="175"/>
        <v>-0.66822998392738953</v>
      </c>
      <c r="AT153" s="4">
        <f t="shared" si="175"/>
        <v>-0.92228565369897808</v>
      </c>
      <c r="AU153" s="4">
        <f t="shared" si="175"/>
        <v>-8.6131051010809756E-2</v>
      </c>
      <c r="AV153" s="4">
        <f t="shared" si="175"/>
        <v>-0.90648557188848145</v>
      </c>
      <c r="AW153" s="4">
        <f t="shared" si="175"/>
        <v>-0.90769914006675378</v>
      </c>
      <c r="AY153" s="2">
        <f t="shared" si="167"/>
        <v>92.753523379820024</v>
      </c>
      <c r="AZ153" s="2">
        <f t="shared" si="167"/>
        <v>85.302054792560966</v>
      </c>
      <c r="BA153" s="2">
        <f t="shared" si="167"/>
        <v>87.228288165626395</v>
      </c>
      <c r="BB153" s="2">
        <f t="shared" si="167"/>
        <v>92.410457505621849</v>
      </c>
      <c r="BC153" s="2">
        <f t="shared" si="167"/>
        <v>89.404873184407535</v>
      </c>
      <c r="BD153" s="2">
        <f t="shared" si="167"/>
        <v>86.042079193245968</v>
      </c>
      <c r="BE153" s="2">
        <f t="shared" si="167"/>
        <v>87.386414826085343</v>
      </c>
      <c r="BF153" s="2">
        <f t="shared" si="167"/>
        <v>90.774675162841362</v>
      </c>
      <c r="BG153" s="2">
        <f t="shared" si="167"/>
        <v>91.064476516734828</v>
      </c>
      <c r="BH153" s="2">
        <f t="shared" si="167"/>
        <v>91.287034361404594</v>
      </c>
      <c r="BI153" s="2">
        <f t="shared" si="167"/>
        <v>88.988528172372355</v>
      </c>
      <c r="BJ153" s="2">
        <f t="shared" si="167"/>
        <v>89.388108055178265</v>
      </c>
      <c r="BK153" s="2">
        <f t="shared" si="167"/>
        <v>90.536061778008303</v>
      </c>
      <c r="BL153" s="2">
        <f t="shared" si="167"/>
        <v>92.556413125491517</v>
      </c>
      <c r="BM153" s="2">
        <f t="shared" si="167"/>
        <v>95.104003021191247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92.95</v>
      </c>
      <c r="CF153" s="2">
        <f t="shared" si="168"/>
        <v>84.406999999999996</v>
      </c>
      <c r="CG153" s="2">
        <f t="shared" si="168"/>
        <v>87.471999999999994</v>
      </c>
      <c r="CH153" s="2">
        <f t="shared" si="168"/>
        <v>91.778000000000006</v>
      </c>
      <c r="CI153" s="2">
        <f t="shared" si="168"/>
        <v>89.203999999999994</v>
      </c>
      <c r="CJ153" s="2">
        <f t="shared" si="168"/>
        <v>86.5</v>
      </c>
      <c r="CK153" s="2">
        <f t="shared" si="168"/>
        <v>86.685000000000002</v>
      </c>
      <c r="CL153" s="2">
        <f t="shared" si="168"/>
        <v>89.796000000000006</v>
      </c>
      <c r="CM153" s="2" t="str">
        <f t="shared" si="168"/>
        <v/>
      </c>
      <c r="CN153" s="2">
        <f t="shared" si="168"/>
        <v>90.519000000000005</v>
      </c>
      <c r="CO153" s="2">
        <f t="shared" si="168"/>
        <v>88.426000000000002</v>
      </c>
      <c r="CP153" s="2">
        <f t="shared" si="168"/>
        <v>88.5</v>
      </c>
      <c r="CQ153" s="2">
        <f t="shared" si="168"/>
        <v>90.462999999999994</v>
      </c>
      <c r="CR153" s="2">
        <f t="shared" si="168"/>
        <v>91.655000000000001</v>
      </c>
      <c r="CS153" s="2">
        <f t="shared" si="168"/>
        <v>94.4</v>
      </c>
      <c r="CU153" s="2">
        <f t="shared" si="110"/>
        <v>92.95</v>
      </c>
      <c r="CV153" s="2">
        <f t="shared" si="111"/>
        <v>84.406999999999996</v>
      </c>
      <c r="CW153" s="2">
        <f t="shared" si="112"/>
        <v>87.471999999999994</v>
      </c>
      <c r="CX153" s="2">
        <f t="shared" si="113"/>
        <v>91.778000000000006</v>
      </c>
      <c r="CY153" s="2">
        <f t="shared" si="114"/>
        <v>89.203999999999994</v>
      </c>
      <c r="CZ153" s="2">
        <f t="shared" si="115"/>
        <v>86.5</v>
      </c>
      <c r="DA153" s="2">
        <f t="shared" si="116"/>
        <v>86.685000000000002</v>
      </c>
      <c r="DB153" s="2">
        <f t="shared" si="117"/>
        <v>89.796000000000006</v>
      </c>
      <c r="DC153" s="2" t="str">
        <f t="shared" si="118"/>
        <v/>
      </c>
      <c r="DD153" s="2">
        <f t="shared" si="119"/>
        <v>90.519000000000005</v>
      </c>
      <c r="DE153" s="2">
        <f t="shared" si="120"/>
        <v>88.426000000000002</v>
      </c>
      <c r="DF153" s="2">
        <f t="shared" si="121"/>
        <v>88.5</v>
      </c>
      <c r="DG153" s="2">
        <f t="shared" si="122"/>
        <v>90.462999999999994</v>
      </c>
      <c r="DH153" s="2">
        <f t="shared" si="123"/>
        <v>91.655000000000001</v>
      </c>
      <c r="DI153" s="2">
        <f t="shared" si="124"/>
        <v>94.4</v>
      </c>
      <c r="DK153" s="2">
        <f t="shared" si="176"/>
        <v>112.45528657228655</v>
      </c>
      <c r="DL153" s="2">
        <f t="shared" si="176"/>
        <v>119.32725248933144</v>
      </c>
      <c r="DM153" s="2">
        <f t="shared" si="176"/>
        <v>115.34347503373819</v>
      </c>
      <c r="DN153" s="2">
        <f t="shared" si="176"/>
        <v>123.96226585156586</v>
      </c>
      <c r="DO153" s="2">
        <f t="shared" si="176"/>
        <v>118.15779122442281</v>
      </c>
      <c r="DP153" s="2">
        <f t="shared" si="176"/>
        <v>109.88618602251407</v>
      </c>
      <c r="DQ153" s="2">
        <f t="shared" si="176"/>
        <v>118.41828968678379</v>
      </c>
      <c r="DR153" s="2">
        <f t="shared" si="176"/>
        <v>119.18909732620322</v>
      </c>
      <c r="DS153" s="2">
        <f t="shared" si="176"/>
        <v>108.7334486486486</v>
      </c>
      <c r="DT153" s="2">
        <f t="shared" si="176"/>
        <v>108.65197366946779</v>
      </c>
      <c r="DU153" s="2">
        <f t="shared" si="176"/>
        <v>114.41106358543419</v>
      </c>
      <c r="DV153" s="2">
        <f t="shared" si="176"/>
        <v>112.32587344028519</v>
      </c>
      <c r="DW153" s="2">
        <f t="shared" si="176"/>
        <v>124.20248548387096</v>
      </c>
      <c r="DX153" s="2">
        <f t="shared" si="176"/>
        <v>111.96788839451244</v>
      </c>
      <c r="DY153" s="2">
        <f t="shared" si="176"/>
        <v>114.23961172161172</v>
      </c>
      <c r="EA153" s="2">
        <f t="shared" si="152"/>
        <v>92.679835856377125</v>
      </c>
      <c r="EB153" s="2">
        <f t="shared" si="152"/>
        <v>84.837159006671612</v>
      </c>
      <c r="EC153" s="2">
        <f t="shared" si="152"/>
        <v>87.180004773776062</v>
      </c>
      <c r="ED153" s="2">
        <f t="shared" si="152"/>
        <v>92.245782599227681</v>
      </c>
      <c r="EE153" s="2">
        <f t="shared" si="152"/>
        <v>89.177846534653483</v>
      </c>
      <c r="EF153" s="2">
        <f t="shared" si="152"/>
        <v>85.822088920182338</v>
      </c>
      <c r="EG153" s="2">
        <f t="shared" si="152"/>
        <v>87.172311568179325</v>
      </c>
      <c r="EH153" s="2">
        <f t="shared" si="152"/>
        <v>90.456296567646177</v>
      </c>
      <c r="EI153" s="2">
        <f t="shared" si="152"/>
        <v>91.616155637797178</v>
      </c>
      <c r="EJ153" s="2">
        <f t="shared" si="152"/>
        <v>91.764542758466121</v>
      </c>
      <c r="EK153" s="2">
        <f t="shared" si="152"/>
        <v>88.738043539901085</v>
      </c>
      <c r="EL153" s="2">
        <f t="shared" si="179"/>
        <v>88.870177732557423</v>
      </c>
      <c r="EM153" s="2">
        <f t="shared" si="135"/>
        <v>90.647205124928121</v>
      </c>
      <c r="EN153" s="2">
        <f t="shared" si="135"/>
        <v>92.562675570635406</v>
      </c>
      <c r="EO153" s="2">
        <f t="shared" si="135"/>
        <v>95.184662519298897</v>
      </c>
      <c r="EQ153" s="2">
        <f t="shared" si="177"/>
        <v>92.940932612788671</v>
      </c>
      <c r="ER153" s="2">
        <f t="shared" si="177"/>
        <v>86.50795386757261</v>
      </c>
      <c r="ES153" s="2">
        <f t="shared" si="177"/>
        <v>87.305423803712046</v>
      </c>
      <c r="ET153" s="2">
        <f t="shared" si="177"/>
        <v>92.830549174663872</v>
      </c>
      <c r="EU153" s="2">
        <f t="shared" si="177"/>
        <v>90.097467023905438</v>
      </c>
      <c r="EV153" s="2">
        <f t="shared" si="177"/>
        <v>86.710232703724827</v>
      </c>
      <c r="EW153" s="2">
        <f t="shared" si="177"/>
        <v>87.925108042386569</v>
      </c>
      <c r="EX153" s="2">
        <f t="shared" si="177"/>
        <v>91.620525446727157</v>
      </c>
      <c r="EY153" s="2">
        <f t="shared" si="177"/>
        <v>89.873921053059519</v>
      </c>
      <c r="EZ153" s="2">
        <f t="shared" si="177"/>
        <v>90.175495120938024</v>
      </c>
      <c r="FA153" s="2">
        <f t="shared" si="177"/>
        <v>89.554570739891531</v>
      </c>
      <c r="FB153" s="2">
        <f t="shared" si="177"/>
        <v>90.777663930823493</v>
      </c>
      <c r="FC153" s="2">
        <f t="shared" si="177"/>
        <v>90.080667954070634</v>
      </c>
      <c r="FD153" s="2">
        <f t="shared" si="177"/>
        <v>92.450254280008892</v>
      </c>
      <c r="FE153" s="2">
        <f t="shared" si="177"/>
        <v>94.72050028266402</v>
      </c>
      <c r="FG153" s="2">
        <f t="shared" si="178"/>
        <v>0.99929928105520194</v>
      </c>
      <c r="FH153" s="2">
        <f t="shared" si="178"/>
        <v>0.99935420378916573</v>
      </c>
      <c r="FI153" s="2">
        <f t="shared" si="178"/>
        <v>0.9993794021158463</v>
      </c>
      <c r="FJ153" s="2">
        <f t="shared" si="178"/>
        <v>0.9993391558850353</v>
      </c>
      <c r="FK153" s="2">
        <f t="shared" si="178"/>
        <v>0.99935412571999438</v>
      </c>
      <c r="FL153" s="2">
        <f t="shared" si="178"/>
        <v>0.99941973200331302</v>
      </c>
      <c r="FM153" s="2">
        <f t="shared" si="178"/>
        <v>0.99929232309570437</v>
      </c>
      <c r="FN153" s="2">
        <f t="shared" si="178"/>
        <v>0.99923773666838245</v>
      </c>
      <c r="FO153" s="2">
        <f t="shared" si="178"/>
        <v>0.99935651349110644</v>
      </c>
      <c r="FP153" s="2">
        <f t="shared" si="178"/>
        <v>0.99928317647363329</v>
      </c>
      <c r="FQ153" s="2">
        <f t="shared" si="178"/>
        <v>0.99931129139651587</v>
      </c>
      <c r="FR153" s="2">
        <f t="shared" si="178"/>
        <v>0.99927800571479741</v>
      </c>
      <c r="FS153" s="2">
        <f t="shared" si="178"/>
        <v>0.9992246795112314</v>
      </c>
      <c r="FT153" s="2">
        <f t="shared" si="178"/>
        <v>0.99916002273213256</v>
      </c>
      <c r="FU153" s="2">
        <f t="shared" si="178"/>
        <v>0.99924748111633654</v>
      </c>
      <c r="FW153" s="2">
        <f t="shared" si="169"/>
        <v>0.22915064632223409</v>
      </c>
      <c r="FX153" s="2">
        <f t="shared" si="169"/>
        <v>0.26491715085132833</v>
      </c>
      <c r="FY153" s="2">
        <f t="shared" si="169"/>
        <v>0.24561824319890779</v>
      </c>
      <c r="FZ153" s="2">
        <f t="shared" si="169"/>
        <v>0.24576516703656062</v>
      </c>
      <c r="GA153" s="2">
        <f t="shared" si="169"/>
        <v>0.22651653728636856</v>
      </c>
      <c r="GB153" s="2">
        <f t="shared" si="169"/>
        <v>0.23197442966296813</v>
      </c>
      <c r="GC153" s="2">
        <f t="shared" si="169"/>
        <v>0.25503732737527335</v>
      </c>
      <c r="GD153" s="2">
        <f t="shared" si="169"/>
        <v>0.25465493949634532</v>
      </c>
      <c r="GE153" s="2">
        <f t="shared" si="169"/>
        <v>0.32297250503057234</v>
      </c>
      <c r="GF153" s="2">
        <f t="shared" si="169"/>
        <v>0.30811770098980029</v>
      </c>
      <c r="GG153" s="2">
        <f t="shared" si="169"/>
        <v>0.28511408155321077</v>
      </c>
      <c r="GH153" s="2">
        <f t="shared" si="169"/>
        <v>0.26264695640776692</v>
      </c>
      <c r="GI153" s="2">
        <f t="shared" si="169"/>
        <v>0.24210140189192816</v>
      </c>
      <c r="GJ153" s="2">
        <f t="shared" si="169"/>
        <v>0.2006949276985264</v>
      </c>
      <c r="GK153" s="2">
        <f t="shared" si="169"/>
        <v>0.20466703172228851</v>
      </c>
      <c r="GM153" s="86">
        <f t="shared" si="170"/>
        <v>1.0353362550081697E-80</v>
      </c>
      <c r="GN153" s="86">
        <f t="shared" si="170"/>
        <v>1.0990826329422737E-149</v>
      </c>
      <c r="GO153" s="86">
        <f t="shared" si="170"/>
        <v>7.3999998845479254E-158</v>
      </c>
      <c r="GP153" s="86">
        <f t="shared" si="170"/>
        <v>3.6776613647276856E-237</v>
      </c>
      <c r="GQ153" s="86">
        <f t="shared" si="170"/>
        <v>5.9728997553995942E-282</v>
      </c>
      <c r="GR153" s="86">
        <f t="shared" si="170"/>
        <v>3.2985358228001389E-269</v>
      </c>
      <c r="GS153" s="86">
        <f t="shared" si="170"/>
        <v>2.2048000472723117E-255</v>
      </c>
      <c r="GT153" s="86">
        <f t="shared" si="170"/>
        <v>5.897521404322493E-255</v>
      </c>
      <c r="GU153" s="86">
        <f t="shared" si="170"/>
        <v>2.2196205046668396E-222</v>
      </c>
      <c r="GV153" s="86">
        <f t="shared" si="170"/>
        <v>5.91957052836573E-227</v>
      </c>
      <c r="GW153" s="86">
        <f t="shared" si="170"/>
        <v>1.0830686606493569E-211</v>
      </c>
      <c r="GX153" s="86">
        <f t="shared" si="170"/>
        <v>5.8635679561548779E-252</v>
      </c>
      <c r="GY153" s="86">
        <f t="shared" si="170"/>
        <v>1.1564800035605429E-152</v>
      </c>
      <c r="GZ153" s="86">
        <f t="shared" si="170"/>
        <v>1.5259141003423726E-163</v>
      </c>
      <c r="HA153" s="86">
        <f t="shared" si="170"/>
        <v>6.8657185858678811E-149</v>
      </c>
      <c r="HC153" s="86">
        <f t="shared" si="153"/>
        <v>4.6376557431355566E-34</v>
      </c>
      <c r="HD153" s="86">
        <f t="shared" si="153"/>
        <v>5.5998707885032414E-74</v>
      </c>
      <c r="HE153" s="86">
        <f t="shared" si="153"/>
        <v>3.8256314232328525E-105</v>
      </c>
      <c r="HF153" s="86">
        <f t="shared" ref="HF153:HN187" si="180" xml:space="preserve"> _xlfn.NORM.DIST($B153, F$8, ABS(F$12), TRUE) * _xlfn.NORM.DIST(($B153 - F$8)*F$16, 0, ABS(F$12), TRUE) * 2</f>
        <v>7.4386365886503872E-161</v>
      </c>
      <c r="HG153" s="86">
        <f t="shared" si="180"/>
        <v>6.9843616150904546E-126</v>
      </c>
      <c r="HH153" s="86">
        <f t="shared" si="180"/>
        <v>2.3026277098315982E-133</v>
      </c>
      <c r="HI153" s="86">
        <f t="shared" si="180"/>
        <v>5.0827736718402296E-167</v>
      </c>
      <c r="HJ153" s="86">
        <f t="shared" si="180"/>
        <v>1.563134101056733E-151</v>
      </c>
      <c r="HK153" s="86">
        <f t="shared" si="180"/>
        <v>3.8653938810406584E-140</v>
      </c>
      <c r="HL153" s="86">
        <f t="shared" si="161"/>
        <v>6.7378221731594438E-104</v>
      </c>
      <c r="HM153" s="86">
        <f t="shared" si="161"/>
        <v>2.7911221636933077E-109</v>
      </c>
      <c r="HN153" s="86">
        <f t="shared" si="161"/>
        <v>3.2189097008390716E-105</v>
      </c>
      <c r="HO153" s="86">
        <f t="shared" si="161"/>
        <v>2.7399825063316196E-89</v>
      </c>
      <c r="HP153" s="86">
        <f t="shared" si="161"/>
        <v>1.4893174978268625E-92</v>
      </c>
      <c r="HQ153" s="86">
        <f t="shared" si="161"/>
        <v>5.2293852671271547E-116</v>
      </c>
      <c r="HS153" s="86">
        <f t="shared" si="171"/>
        <v>1.5070325717082763E-4</v>
      </c>
      <c r="HT153" s="86">
        <f t="shared" si="171"/>
        <v>4.6686716924780277E-5</v>
      </c>
      <c r="HU153" s="86">
        <f t="shared" si="171"/>
        <v>1.8369088595411221E-4</v>
      </c>
      <c r="HV153" s="86">
        <f t="shared" si="171"/>
        <v>7.2031178998391144E-5</v>
      </c>
      <c r="HW153" s="86">
        <f t="shared" si="171"/>
        <v>9.2421435030044745E-5</v>
      </c>
      <c r="HX153" s="86">
        <f t="shared" si="171"/>
        <v>6.9756957783079492E-5</v>
      </c>
      <c r="HY153" s="86">
        <f t="shared" si="171"/>
        <v>3.2151776693166911E-6</v>
      </c>
      <c r="HZ153" s="86">
        <f t="shared" si="171"/>
        <v>2.5824282223860316E-6</v>
      </c>
      <c r="IA153" s="86">
        <f t="shared" si="171"/>
        <v>9.4813001104777374E-8</v>
      </c>
      <c r="IB153" s="86">
        <f t="shared" si="171"/>
        <v>1.8524294487001546E-7</v>
      </c>
      <c r="IC153" s="86">
        <f t="shared" si="171"/>
        <v>1.9789424007991254E-7</v>
      </c>
      <c r="ID153" s="86">
        <f t="shared" si="171"/>
        <v>8.5113876525538774E-7</v>
      </c>
      <c r="IE153" s="86">
        <f t="shared" si="171"/>
        <v>1.542022950654652E-5</v>
      </c>
      <c r="IF153" s="86">
        <f t="shared" si="171"/>
        <v>2.8712538355091439E-4</v>
      </c>
      <c r="IG153" s="86">
        <f t="shared" si="171"/>
        <v>1.1709419808467963E-4</v>
      </c>
      <c r="II153" s="86">
        <f t="shared" si="172"/>
        <v>1.6302832411094139E-4</v>
      </c>
      <c r="IJ153" s="86">
        <f t="shared" si="172"/>
        <v>2.1490862634629309E-3</v>
      </c>
      <c r="IK153" s="86">
        <f t="shared" si="172"/>
        <v>9.7408161988250905E-4</v>
      </c>
      <c r="IL153" s="86">
        <f t="shared" si="172"/>
        <v>6.0627580186666452E-4</v>
      </c>
      <c r="IM153" s="86">
        <f t="shared" si="172"/>
        <v>9.576059929758655E-5</v>
      </c>
      <c r="IN153" s="86">
        <f t="shared" si="172"/>
        <v>2.2854379934396894E-4</v>
      </c>
      <c r="IO153" s="86">
        <f t="shared" si="172"/>
        <v>3.5082127502801866E-4</v>
      </c>
      <c r="IP153" s="86">
        <f t="shared" si="172"/>
        <v>2.4376678661192544E-4</v>
      </c>
      <c r="IQ153" s="86">
        <f t="shared" si="172"/>
        <v>1.2835938306654738E-2</v>
      </c>
      <c r="IR153" s="86">
        <f t="shared" si="172"/>
        <v>5.2825679315647136E-3</v>
      </c>
      <c r="IS153" s="86">
        <f t="shared" si="172"/>
        <v>1.7257183677219655E-3</v>
      </c>
      <c r="IT153" s="86">
        <f t="shared" si="172"/>
        <v>4.0051316325589824E-4</v>
      </c>
      <c r="IU153" s="86">
        <f t="shared" si="172"/>
        <v>1.5103246996380407E-4</v>
      </c>
      <c r="IV153" s="86">
        <f t="shared" si="172"/>
        <v>1.8053794931759393E-5</v>
      </c>
      <c r="IW153" s="86">
        <f t="shared" si="172"/>
        <v>5.7907948263871689E-4</v>
      </c>
      <c r="IY153" s="86">
        <f t="shared" si="173"/>
        <v>3.1373158128176901E-4</v>
      </c>
      <c r="IZ153" s="86">
        <f t="shared" si="173"/>
        <v>2.195772980387711E-3</v>
      </c>
      <c r="JA153" s="86">
        <f t="shared" si="173"/>
        <v>1.1577725058366213E-3</v>
      </c>
      <c r="JB153" s="86">
        <f t="shared" si="173"/>
        <v>6.7830698086505567E-4</v>
      </c>
      <c r="JC153" s="86">
        <f t="shared" si="173"/>
        <v>1.881820343276313E-4</v>
      </c>
      <c r="JD153" s="86">
        <f t="shared" si="173"/>
        <v>2.9830075712704843E-4</v>
      </c>
      <c r="JE153" s="86">
        <f t="shared" si="173"/>
        <v>3.5403645269733536E-4</v>
      </c>
      <c r="JF153" s="86">
        <f t="shared" si="173"/>
        <v>2.4634921483431146E-4</v>
      </c>
      <c r="JG153" s="86">
        <f t="shared" si="173"/>
        <v>1.2836033119655843E-2</v>
      </c>
      <c r="JH153" s="86">
        <f t="shared" si="173"/>
        <v>5.2827531745095833E-3</v>
      </c>
      <c r="JI153" s="86">
        <f t="shared" si="173"/>
        <v>1.7259162619620455E-3</v>
      </c>
      <c r="JJ153" s="86">
        <f t="shared" si="173"/>
        <v>4.0136430202115361E-4</v>
      </c>
      <c r="JK153" s="86">
        <f t="shared" si="173"/>
        <v>1.6645269947035058E-4</v>
      </c>
      <c r="JL153" s="86">
        <f t="shared" si="173"/>
        <v>3.0517917848267378E-4</v>
      </c>
      <c r="JM153" s="86">
        <f t="shared" si="173"/>
        <v>6.9617368072339651E-4</v>
      </c>
    </row>
    <row r="154" spans="2:273" x14ac:dyDescent="0.25">
      <c r="B154" s="2">
        <v>127</v>
      </c>
      <c r="C154" s="37">
        <v>93.167000000000002</v>
      </c>
      <c r="D154" s="37">
        <v>83.685000000000002</v>
      </c>
      <c r="E154" s="37">
        <v>87.716999999999999</v>
      </c>
      <c r="F154" s="37">
        <v>92.093000000000004</v>
      </c>
      <c r="G154" s="37">
        <v>89.332999999999998</v>
      </c>
      <c r="H154" s="37">
        <v>85.167000000000002</v>
      </c>
      <c r="I154" s="37">
        <v>86.721999999999994</v>
      </c>
      <c r="J154" s="37">
        <v>89.944000000000003</v>
      </c>
      <c r="K154" s="37">
        <v>91.635999999999996</v>
      </c>
      <c r="L154" s="37">
        <v>91.259</v>
      </c>
      <c r="M154" s="37">
        <v>88.63</v>
      </c>
      <c r="N154" s="37">
        <v>88.5</v>
      </c>
      <c r="O154" s="37">
        <v>91.480999999999995</v>
      </c>
      <c r="P154" s="37">
        <v>91.581999999999994</v>
      </c>
      <c r="Q154" s="37">
        <v>94.709000000000003</v>
      </c>
      <c r="S154" s="4">
        <f t="shared" si="174"/>
        <v>92.651350875596435</v>
      </c>
      <c r="T154" s="4">
        <f t="shared" si="174"/>
        <v>85.149491032664969</v>
      </c>
      <c r="U154" s="4">
        <f t="shared" si="174"/>
        <v>87.107919064581324</v>
      </c>
      <c r="V154" s="4">
        <f t="shared" si="174"/>
        <v>92.226880647494539</v>
      </c>
      <c r="W154" s="4">
        <f t="shared" si="174"/>
        <v>89.234264510942253</v>
      </c>
      <c r="X154" s="4">
        <f t="shared" si="174"/>
        <v>85.909312825004278</v>
      </c>
      <c r="Y154" s="4">
        <f t="shared" si="174"/>
        <v>87.264856129900835</v>
      </c>
      <c r="Z154" s="4">
        <f t="shared" si="174"/>
        <v>90.607044465212908</v>
      </c>
      <c r="AA154" s="4">
        <f t="shared" si="174"/>
        <v>91.912710105752225</v>
      </c>
      <c r="AB154" s="4">
        <f t="shared" si="174"/>
        <v>91.666595283347021</v>
      </c>
      <c r="AC154" s="4">
        <f t="shared" si="174"/>
        <v>89.033425455664826</v>
      </c>
      <c r="AD154" s="4">
        <f t="shared" si="174"/>
        <v>89.263887710780864</v>
      </c>
      <c r="AE154" s="4">
        <f t="shared" si="174"/>
        <v>90.441806437321659</v>
      </c>
      <c r="AF154" s="4">
        <f t="shared" si="174"/>
        <v>92.450802390113878</v>
      </c>
      <c r="AG154" s="4">
        <f t="shared" si="174"/>
        <v>95.43081122787143</v>
      </c>
      <c r="AI154" s="4">
        <f t="shared" si="175"/>
        <v>0.51564912440356636</v>
      </c>
      <c r="AJ154" s="4">
        <f t="shared" si="175"/>
        <v>-1.4644910326649665</v>
      </c>
      <c r="AK154" s="4">
        <f t="shared" si="175"/>
        <v>0.60908093541867458</v>
      </c>
      <c r="AL154" s="4">
        <f t="shared" si="175"/>
        <v>-0.13388064749453576</v>
      </c>
      <c r="AM154" s="4">
        <f t="shared" si="175"/>
        <v>9.8735489057744985E-2</v>
      </c>
      <c r="AN154" s="4">
        <f t="shared" si="175"/>
        <v>-0.74231282500427653</v>
      </c>
      <c r="AO154" s="4">
        <f t="shared" si="175"/>
        <v>-0.54285612990084076</v>
      </c>
      <c r="AP154" s="4">
        <f t="shared" si="175"/>
        <v>-0.66304446521290572</v>
      </c>
      <c r="AQ154" s="4">
        <f t="shared" si="175"/>
        <v>-0.27671010575222965</v>
      </c>
      <c r="AR154" s="4">
        <f t="shared" si="175"/>
        <v>-0.40759528334702111</v>
      </c>
      <c r="AS154" s="4">
        <f t="shared" si="175"/>
        <v>-0.40342545566483068</v>
      </c>
      <c r="AT154" s="4">
        <f t="shared" si="175"/>
        <v>-0.76388771078086393</v>
      </c>
      <c r="AU154" s="4">
        <f t="shared" si="175"/>
        <v>1.0391935626783351</v>
      </c>
      <c r="AV154" s="4">
        <f t="shared" si="175"/>
        <v>-0.86880239011388483</v>
      </c>
      <c r="AW154" s="4">
        <f t="shared" si="175"/>
        <v>-0.72181122787142726</v>
      </c>
      <c r="AY154" s="2">
        <f t="shared" si="167"/>
        <v>92.651350875596435</v>
      </c>
      <c r="AZ154" s="2">
        <f t="shared" si="167"/>
        <v>85.112975090041431</v>
      </c>
      <c r="BA154" s="2">
        <f t="shared" si="167"/>
        <v>87.076967118988819</v>
      </c>
      <c r="BB154" s="2">
        <f t="shared" si="167"/>
        <v>92.19904161276024</v>
      </c>
      <c r="BC154" s="2">
        <f t="shared" si="167"/>
        <v>89.223479828152705</v>
      </c>
      <c r="BD154" s="2">
        <f t="shared" si="167"/>
        <v>85.882407807173195</v>
      </c>
      <c r="BE154" s="2">
        <f t="shared" si="167"/>
        <v>87.216930718834249</v>
      </c>
      <c r="BF154" s="2">
        <f t="shared" si="167"/>
        <v>90.572611330783602</v>
      </c>
      <c r="BG154" s="2">
        <f t="shared" si="167"/>
        <v>90.880319551611876</v>
      </c>
      <c r="BH154" s="2">
        <f t="shared" si="167"/>
        <v>91.115807277771253</v>
      </c>
      <c r="BI154" s="2">
        <f t="shared" si="167"/>
        <v>88.767028470893521</v>
      </c>
      <c r="BJ154" s="2">
        <f t="shared" si="167"/>
        <v>89.164924305275264</v>
      </c>
      <c r="BK154" s="2">
        <f t="shared" si="167"/>
        <v>90.40218107144976</v>
      </c>
      <c r="BL154" s="2">
        <f t="shared" si="167"/>
        <v>92.436772626619188</v>
      </c>
      <c r="BM154" s="2">
        <f t="shared" si="167"/>
        <v>94.99084048677598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93.167000000000002</v>
      </c>
      <c r="CF154" s="2">
        <f t="shared" si="168"/>
        <v>83.685000000000002</v>
      </c>
      <c r="CG154" s="2">
        <f t="shared" si="168"/>
        <v>87.716999999999999</v>
      </c>
      <c r="CH154" s="2">
        <f t="shared" si="168"/>
        <v>92.093000000000004</v>
      </c>
      <c r="CI154" s="2">
        <f t="shared" si="168"/>
        <v>89.332999999999998</v>
      </c>
      <c r="CJ154" s="2">
        <f t="shared" si="168"/>
        <v>85.167000000000002</v>
      </c>
      <c r="CK154" s="2">
        <f t="shared" si="168"/>
        <v>86.721999999999994</v>
      </c>
      <c r="CL154" s="2">
        <f t="shared" si="168"/>
        <v>89.944000000000003</v>
      </c>
      <c r="CM154" s="2" t="str">
        <f t="shared" si="168"/>
        <v/>
      </c>
      <c r="CN154" s="2" t="str">
        <f t="shared" si="168"/>
        <v/>
      </c>
      <c r="CO154" s="2">
        <f t="shared" si="168"/>
        <v>88.63</v>
      </c>
      <c r="CP154" s="2">
        <f t="shared" si="168"/>
        <v>88.5</v>
      </c>
      <c r="CQ154" s="2">
        <f t="shared" si="168"/>
        <v>91.480999999999995</v>
      </c>
      <c r="CR154" s="2">
        <f t="shared" si="168"/>
        <v>91.581999999999994</v>
      </c>
      <c r="CS154" s="2">
        <f t="shared" si="168"/>
        <v>94.709000000000003</v>
      </c>
      <c r="CU154" s="2">
        <f t="shared" si="110"/>
        <v>93.167000000000002</v>
      </c>
      <c r="CV154" s="2">
        <f t="shared" si="111"/>
        <v>83.685000000000002</v>
      </c>
      <c r="CW154" s="2">
        <f t="shared" si="112"/>
        <v>87.716999999999999</v>
      </c>
      <c r="CX154" s="2">
        <f t="shared" si="113"/>
        <v>92.093000000000004</v>
      </c>
      <c r="CY154" s="2">
        <f t="shared" si="114"/>
        <v>89.332999999999998</v>
      </c>
      <c r="CZ154" s="2">
        <f t="shared" si="115"/>
        <v>85.167000000000002</v>
      </c>
      <c r="DA154" s="2">
        <f t="shared" si="116"/>
        <v>86.721999999999994</v>
      </c>
      <c r="DB154" s="2">
        <f t="shared" si="117"/>
        <v>89.944000000000003</v>
      </c>
      <c r="DC154" s="2" t="str">
        <f t="shared" si="118"/>
        <v/>
      </c>
      <c r="DD154" s="2" t="str">
        <f t="shared" si="119"/>
        <v/>
      </c>
      <c r="DE154" s="2">
        <f t="shared" si="120"/>
        <v>88.63</v>
      </c>
      <c r="DF154" s="2">
        <f t="shared" si="121"/>
        <v>88.5</v>
      </c>
      <c r="DG154" s="2">
        <f t="shared" si="122"/>
        <v>91.480999999999995</v>
      </c>
      <c r="DH154" s="2">
        <f t="shared" si="123"/>
        <v>91.581999999999994</v>
      </c>
      <c r="DI154" s="2">
        <f t="shared" si="124"/>
        <v>94.709000000000003</v>
      </c>
      <c r="DK154" s="2">
        <f t="shared" si="176"/>
        <v>112.5283137280137</v>
      </c>
      <c r="DL154" s="2">
        <f t="shared" si="176"/>
        <v>119.47716358463728</v>
      </c>
      <c r="DM154" s="2">
        <f t="shared" si="176"/>
        <v>115.44449568151147</v>
      </c>
      <c r="DN154" s="2">
        <f t="shared" si="176"/>
        <v>124.11442788502789</v>
      </c>
      <c r="DO154" s="2">
        <f t="shared" si="176"/>
        <v>118.25268968158443</v>
      </c>
      <c r="DP154" s="2">
        <f t="shared" si="176"/>
        <v>109.92807307692308</v>
      </c>
      <c r="DQ154" s="2">
        <f t="shared" si="176"/>
        <v>118.54750725744843</v>
      </c>
      <c r="DR154" s="2">
        <f t="shared" si="176"/>
        <v>119.24416363636365</v>
      </c>
      <c r="DS154" s="2">
        <f t="shared" si="176"/>
        <v>108.68619009009005</v>
      </c>
      <c r="DT154" s="2">
        <f t="shared" si="176"/>
        <v>108.61311036414565</v>
      </c>
      <c r="DU154" s="2">
        <f t="shared" si="176"/>
        <v>114.43677086834735</v>
      </c>
      <c r="DV154" s="2">
        <f t="shared" si="176"/>
        <v>112.36062811942959</v>
      </c>
      <c r="DW154" s="2">
        <f t="shared" si="176"/>
        <v>124.37956854838708</v>
      </c>
      <c r="DX154" s="2">
        <f t="shared" si="176"/>
        <v>112.03044034111979</v>
      </c>
      <c r="DY154" s="2">
        <f t="shared" si="176"/>
        <v>114.30927899877901</v>
      </c>
      <c r="EA154" s="2">
        <f t="shared" si="152"/>
        <v>92.571523503554687</v>
      </c>
      <c r="EB154" s="2">
        <f t="shared" si="152"/>
        <v>84.59995070422535</v>
      </c>
      <c r="EC154" s="2">
        <f t="shared" si="152"/>
        <v>87.026599692356655</v>
      </c>
      <c r="ED154" s="2">
        <f t="shared" si="152"/>
        <v>92.019474811997341</v>
      </c>
      <c r="EE154" s="2">
        <f t="shared" si="152"/>
        <v>88.973305355535572</v>
      </c>
      <c r="EF154" s="2">
        <f t="shared" si="152"/>
        <v>85.639723991754011</v>
      </c>
      <c r="EG154" s="2">
        <f t="shared" si="152"/>
        <v>86.983018881271065</v>
      </c>
      <c r="EH154" s="2">
        <f t="shared" si="152"/>
        <v>90.222659833987223</v>
      </c>
      <c r="EI154" s="2">
        <f t="shared" si="152"/>
        <v>91.489990637193785</v>
      </c>
      <c r="EJ154" s="2">
        <f t="shared" si="152"/>
        <v>91.646722238070026</v>
      </c>
      <c r="EK154" s="2">
        <f t="shared" si="152"/>
        <v>88.492222614284373</v>
      </c>
      <c r="EL154" s="2">
        <f t="shared" si="179"/>
        <v>88.591502084548296</v>
      </c>
      <c r="EM154" s="2">
        <f t="shared" si="135"/>
        <v>90.531656634076739</v>
      </c>
      <c r="EN154" s="2">
        <f t="shared" si="135"/>
        <v>92.447111505243683</v>
      </c>
      <c r="EO154" s="2">
        <f t="shared" si="135"/>
        <v>95.083045499954594</v>
      </c>
      <c r="EQ154" s="2">
        <f t="shared" si="177"/>
        <v>92.84437291578196</v>
      </c>
      <c r="ER154" s="2">
        <f t="shared" si="177"/>
        <v>86.338713584740049</v>
      </c>
      <c r="ES154" s="2">
        <f t="shared" si="177"/>
        <v>87.156910369466317</v>
      </c>
      <c r="ET154" s="2">
        <f t="shared" si="177"/>
        <v>92.628141552956549</v>
      </c>
      <c r="EU154" s="2">
        <f t="shared" si="177"/>
        <v>89.931619838107039</v>
      </c>
      <c r="EV154" s="2">
        <f t="shared" si="177"/>
        <v>86.563524533181322</v>
      </c>
      <c r="EW154" s="2">
        <f t="shared" si="177"/>
        <v>87.765419651365434</v>
      </c>
      <c r="EX154" s="2">
        <f t="shared" si="177"/>
        <v>91.432717810864517</v>
      </c>
      <c r="EY154" s="2">
        <f t="shared" si="177"/>
        <v>89.68536782686293</v>
      </c>
      <c r="EZ154" s="2">
        <f t="shared" si="177"/>
        <v>89.994720286797616</v>
      </c>
      <c r="FA154" s="2">
        <f t="shared" si="177"/>
        <v>89.341875731223112</v>
      </c>
      <c r="FB154" s="2">
        <f t="shared" si="177"/>
        <v>90.577371071627852</v>
      </c>
      <c r="FC154" s="2">
        <f t="shared" si="177"/>
        <v>89.940249178457606</v>
      </c>
      <c r="FD154" s="2">
        <f t="shared" si="177"/>
        <v>92.329720208153574</v>
      </c>
      <c r="FE154" s="2">
        <f t="shared" si="177"/>
        <v>94.604097214672464</v>
      </c>
      <c r="FG154" s="2">
        <f t="shared" si="178"/>
        <v>0.99936089732269717</v>
      </c>
      <c r="FH154" s="2">
        <f t="shared" si="178"/>
        <v>0.99941099338654216</v>
      </c>
      <c r="FI154" s="2">
        <f t="shared" si="178"/>
        <v>0.9994339770945877</v>
      </c>
      <c r="FJ154" s="2">
        <f t="shared" si="178"/>
        <v>0.99939726795689587</v>
      </c>
      <c r="FK154" s="2">
        <f t="shared" si="178"/>
        <v>0.9994109221785189</v>
      </c>
      <c r="FL154" s="2">
        <f t="shared" si="178"/>
        <v>0.99947076227584408</v>
      </c>
      <c r="FM154" s="2">
        <f t="shared" si="178"/>
        <v>0.9993545508017565</v>
      </c>
      <c r="FN154" s="2">
        <f t="shared" si="178"/>
        <v>0.99930476094880494</v>
      </c>
      <c r="FO154" s="2">
        <f t="shared" si="178"/>
        <v>0.99941310009873252</v>
      </c>
      <c r="FP154" s="2">
        <f t="shared" si="178"/>
        <v>0.99934620793761741</v>
      </c>
      <c r="FQ154" s="2">
        <f t="shared" si="178"/>
        <v>0.99937185222340552</v>
      </c>
      <c r="FR154" s="2">
        <f t="shared" si="178"/>
        <v>0.99934149155243412</v>
      </c>
      <c r="FS154" s="2">
        <f t="shared" si="178"/>
        <v>0.99929285106871035</v>
      </c>
      <c r="FT154" s="2">
        <f t="shared" si="178"/>
        <v>0.99923387500344063</v>
      </c>
      <c r="FU154" s="2">
        <f t="shared" si="178"/>
        <v>0.99931364917558518</v>
      </c>
      <c r="FW154" s="2">
        <f t="shared" si="169"/>
        <v>0.24582400024764497</v>
      </c>
      <c r="FX154" s="2">
        <f t="shared" si="169"/>
        <v>0.28323670943835488</v>
      </c>
      <c r="FY154" s="2">
        <f t="shared" si="169"/>
        <v>0.26308087210558684</v>
      </c>
      <c r="FZ154" s="2">
        <f t="shared" si="169"/>
        <v>0.26323459677024569</v>
      </c>
      <c r="GA154" s="2">
        <f t="shared" si="169"/>
        <v>0.24305866280869792</v>
      </c>
      <c r="GB154" s="2">
        <f t="shared" si="169"/>
        <v>0.24878693453756803</v>
      </c>
      <c r="GC154" s="2">
        <f t="shared" si="169"/>
        <v>0.27292734364520072</v>
      </c>
      <c r="GD154" s="2">
        <f t="shared" si="169"/>
        <v>0.27252794521431251</v>
      </c>
      <c r="GE154" s="2">
        <f t="shared" si="169"/>
        <v>0.34343106481590174</v>
      </c>
      <c r="GF154" s="2">
        <f t="shared" si="169"/>
        <v>0.32809128933863657</v>
      </c>
      <c r="GG154" s="2">
        <f t="shared" si="169"/>
        <v>0.30425221911738848</v>
      </c>
      <c r="GH154" s="2">
        <f t="shared" si="169"/>
        <v>0.28086951056223136</v>
      </c>
      <c r="GI154" s="2">
        <f t="shared" si="169"/>
        <v>0.25939997189073294</v>
      </c>
      <c r="GJ154" s="2">
        <f t="shared" si="169"/>
        <v>0.21587764161137502</v>
      </c>
      <c r="GK154" s="2">
        <f t="shared" si="169"/>
        <v>0.22006750546945825</v>
      </c>
      <c r="GM154" s="86">
        <f t="shared" si="170"/>
        <v>2.8337794338520621E-83</v>
      </c>
      <c r="GN154" s="86">
        <f t="shared" si="170"/>
        <v>1.9558577898614961E-154</v>
      </c>
      <c r="GO154" s="86">
        <f t="shared" si="170"/>
        <v>6.7026275188006857E-163</v>
      </c>
      <c r="GP154" s="86">
        <f t="shared" si="170"/>
        <v>1.01683342928037E-244</v>
      </c>
      <c r="GQ154" s="86">
        <f t="shared" si="170"/>
        <v>4.6371549894050496E-291</v>
      </c>
      <c r="GR154" s="86">
        <f t="shared" si="170"/>
        <v>7.7692045506860601E-278</v>
      </c>
      <c r="GS154" s="86">
        <f t="shared" si="170"/>
        <v>1.7178255999657861E-263</v>
      </c>
      <c r="GT154" s="86">
        <f t="shared" si="170"/>
        <v>3.7466916316331703E-263</v>
      </c>
      <c r="GU154" s="86">
        <f t="shared" si="170"/>
        <v>2.0561717646373908E-229</v>
      </c>
      <c r="GV154" s="86">
        <f t="shared" si="170"/>
        <v>2.9425566977987549E-234</v>
      </c>
      <c r="GW154" s="86">
        <f t="shared" si="170"/>
        <v>2.0266309837552409E-218</v>
      </c>
      <c r="GX154" s="86">
        <f t="shared" si="170"/>
        <v>5.938069152797402E-260</v>
      </c>
      <c r="GY154" s="86">
        <f t="shared" si="170"/>
        <v>1.7813786869754069E-157</v>
      </c>
      <c r="GZ154" s="86">
        <f t="shared" si="170"/>
        <v>1.0107973389492603E-168</v>
      </c>
      <c r="HA154" s="86">
        <f t="shared" si="170"/>
        <v>2.0429133537456419E-153</v>
      </c>
      <c r="HC154" s="86">
        <f t="shared" ref="HC154:HH213" si="181" xml:space="preserve"> _xlfn.NORM.DIST($B154, C$8, ABS(C$12), TRUE) * _xlfn.NORM.DIST(($B154 - C$8)*C$16, 0, ABS(C$12), TRUE) * 2</f>
        <v>1.4197195763242881E-35</v>
      </c>
      <c r="HD154" s="86">
        <f t="shared" si="181"/>
        <v>2.5155768108261165E-77</v>
      </c>
      <c r="HE154" s="86">
        <f t="shared" si="181"/>
        <v>5.4718031759235597E-110</v>
      </c>
      <c r="HF154" s="86">
        <f t="shared" si="180"/>
        <v>3.2710074653548159E-168</v>
      </c>
      <c r="HG154" s="86">
        <f t="shared" si="180"/>
        <v>9.9357890323550017E-132</v>
      </c>
      <c r="HH154" s="86">
        <f t="shared" si="180"/>
        <v>1.787546152495245E-139</v>
      </c>
      <c r="HI154" s="86">
        <f t="shared" si="180"/>
        <v>1.3833721004703765E-174</v>
      </c>
      <c r="HJ154" s="86">
        <f t="shared" si="180"/>
        <v>1.8237846266311602E-158</v>
      </c>
      <c r="HK154" s="86">
        <f t="shared" si="180"/>
        <v>2.4368077764653756E-146</v>
      </c>
      <c r="HL154" s="86">
        <f t="shared" si="161"/>
        <v>1.4277917657181441E-108</v>
      </c>
      <c r="HM154" s="86">
        <f t="shared" si="161"/>
        <v>3.8674547103645689E-114</v>
      </c>
      <c r="HN154" s="86">
        <f t="shared" si="161"/>
        <v>6.5415413765851527E-110</v>
      </c>
      <c r="HO154" s="86">
        <f t="shared" si="161"/>
        <v>2.6462719621947054E-93</v>
      </c>
      <c r="HP154" s="86">
        <f t="shared" si="161"/>
        <v>9.1773497484711424E-97</v>
      </c>
      <c r="HQ154" s="86">
        <f t="shared" si="161"/>
        <v>4.8324449440469002E-121</v>
      </c>
      <c r="HS154" s="86">
        <f t="shared" si="171"/>
        <v>3.823560591470509E-5</v>
      </c>
      <c r="HT154" s="86">
        <f t="shared" si="171"/>
        <v>1.1399264224389774E-5</v>
      </c>
      <c r="HU154" s="86">
        <f t="shared" si="171"/>
        <v>5.1126498436855047E-5</v>
      </c>
      <c r="HV154" s="86">
        <f t="shared" si="171"/>
        <v>1.769335266857836E-5</v>
      </c>
      <c r="HW154" s="86">
        <f t="shared" si="171"/>
        <v>2.1860675641488724E-5</v>
      </c>
      <c r="HX154" s="86">
        <f t="shared" si="171"/>
        <v>1.6923393227298061E-5</v>
      </c>
      <c r="HY154" s="86">
        <f t="shared" si="171"/>
        <v>5.4798434944726978E-7</v>
      </c>
      <c r="HZ154" s="86">
        <f t="shared" si="171"/>
        <v>4.1429814125021335E-7</v>
      </c>
      <c r="IA154" s="86">
        <f t="shared" si="171"/>
        <v>1.2720416172571185E-8</v>
      </c>
      <c r="IB154" s="86">
        <f t="shared" si="171"/>
        <v>2.4477386396322572E-8</v>
      </c>
      <c r="IC154" s="86">
        <f t="shared" si="171"/>
        <v>2.6812612105048198E-8</v>
      </c>
      <c r="ID154" s="86">
        <f t="shared" si="171"/>
        <v>1.2545456974381169E-7</v>
      </c>
      <c r="IE154" s="86">
        <f t="shared" si="171"/>
        <v>2.9648916087629893E-6</v>
      </c>
      <c r="IF154" s="86">
        <f t="shared" si="171"/>
        <v>6.8390337929628237E-5</v>
      </c>
      <c r="IG154" s="86">
        <f t="shared" si="171"/>
        <v>2.4927322565395114E-5</v>
      </c>
      <c r="II154" s="86">
        <f t="shared" si="172"/>
        <v>4.9247775438651371E-4</v>
      </c>
      <c r="IJ154" s="86">
        <f t="shared" si="172"/>
        <v>5.188571899462549E-3</v>
      </c>
      <c r="IK154" s="86">
        <f t="shared" si="172"/>
        <v>2.4523490416405859E-3</v>
      </c>
      <c r="IL154" s="86">
        <f t="shared" si="172"/>
        <v>1.6399714813828739E-3</v>
      </c>
      <c r="IM154" s="86">
        <f t="shared" si="172"/>
        <v>3.0728963320000516E-4</v>
      </c>
      <c r="IN154" s="86">
        <f t="shared" si="172"/>
        <v>6.6760446823974258E-4</v>
      </c>
      <c r="IO154" s="86">
        <f t="shared" si="172"/>
        <v>1.080517134095565E-3</v>
      </c>
      <c r="IP154" s="86">
        <f t="shared" si="172"/>
        <v>7.9326072097075885E-4</v>
      </c>
      <c r="IQ154" s="86">
        <f t="shared" si="172"/>
        <v>2.851314278438789E-2</v>
      </c>
      <c r="IR154" s="86">
        <f t="shared" si="172"/>
        <v>1.3197560629795562E-2</v>
      </c>
      <c r="IS154" s="86">
        <f t="shared" si="172"/>
        <v>4.7561355387912606E-3</v>
      </c>
      <c r="IT154" s="86">
        <f t="shared" si="172"/>
        <v>1.2583161829670649E-3</v>
      </c>
      <c r="IU154" s="86">
        <f t="shared" si="172"/>
        <v>4.934212324232746E-4</v>
      </c>
      <c r="IV154" s="86">
        <f t="shared" si="172"/>
        <v>6.2811334237552924E-5</v>
      </c>
      <c r="IW154" s="86">
        <f t="shared" si="172"/>
        <v>1.3370352412919212E-3</v>
      </c>
      <c r="IY154" s="86">
        <f t="shared" si="173"/>
        <v>5.307133603012188E-4</v>
      </c>
      <c r="IZ154" s="86">
        <f t="shared" si="173"/>
        <v>5.1999711636869384E-3</v>
      </c>
      <c r="JA154" s="86">
        <f t="shared" si="173"/>
        <v>2.5034755400774409E-3</v>
      </c>
      <c r="JB154" s="86">
        <f t="shared" si="173"/>
        <v>1.6576648340514524E-3</v>
      </c>
      <c r="JC154" s="86">
        <f t="shared" si="173"/>
        <v>3.2915030884149389E-4</v>
      </c>
      <c r="JD154" s="86">
        <f t="shared" si="173"/>
        <v>6.8452786146704059E-4</v>
      </c>
      <c r="JE154" s="86">
        <f t="shared" si="173"/>
        <v>1.0810651184450122E-3</v>
      </c>
      <c r="JF154" s="86">
        <f t="shared" si="173"/>
        <v>7.9367501911200905E-4</v>
      </c>
      <c r="JG154" s="86">
        <f t="shared" si="173"/>
        <v>2.8513155504804061E-2</v>
      </c>
      <c r="JH154" s="86">
        <f t="shared" si="173"/>
        <v>1.3197585107181957E-2</v>
      </c>
      <c r="JI154" s="86">
        <f t="shared" si="173"/>
        <v>4.756162351403366E-3</v>
      </c>
      <c r="JJ154" s="86">
        <f t="shared" si="173"/>
        <v>1.2584416375368086E-3</v>
      </c>
      <c r="JK154" s="86">
        <f t="shared" si="173"/>
        <v>4.963861240320376E-4</v>
      </c>
      <c r="JL154" s="86">
        <f t="shared" si="173"/>
        <v>1.3120167216718116E-4</v>
      </c>
      <c r="JM154" s="86">
        <f t="shared" si="173"/>
        <v>1.3619625638573163E-3</v>
      </c>
    </row>
    <row r="155" spans="2:273" x14ac:dyDescent="0.25">
      <c r="B155" s="2">
        <v>128</v>
      </c>
      <c r="C155" s="37">
        <v>92.167000000000002</v>
      </c>
      <c r="D155" s="37">
        <v>84.573999999999998</v>
      </c>
      <c r="E155" s="37">
        <v>87.207999999999998</v>
      </c>
      <c r="F155" s="37">
        <v>92.111000000000004</v>
      </c>
      <c r="G155" s="37">
        <v>88.332999999999998</v>
      </c>
      <c r="H155" s="37">
        <v>85.314999999999998</v>
      </c>
      <c r="I155" s="37">
        <v>86.093000000000004</v>
      </c>
      <c r="J155" s="37">
        <v>89.759</v>
      </c>
      <c r="K155" s="37">
        <v>92.491</v>
      </c>
      <c r="L155" s="37">
        <v>90.352000000000004</v>
      </c>
      <c r="M155" s="37">
        <v>88</v>
      </c>
      <c r="N155" s="37">
        <v>88.555999999999997</v>
      </c>
      <c r="O155" s="37">
        <v>90.852000000000004</v>
      </c>
      <c r="P155" s="37">
        <v>92.509</v>
      </c>
      <c r="Q155" s="37">
        <v>95.090999999999994</v>
      </c>
      <c r="S155" s="4">
        <f t="shared" si="174"/>
        <v>92.549884323087525</v>
      </c>
      <c r="T155" s="4">
        <f t="shared" si="174"/>
        <v>85.002942758543583</v>
      </c>
      <c r="U155" s="4">
        <f t="shared" si="174"/>
        <v>86.993108961072778</v>
      </c>
      <c r="V155" s="4">
        <f t="shared" si="174"/>
        <v>92.05347567434967</v>
      </c>
      <c r="W155" s="4">
        <f t="shared" si="174"/>
        <v>89.073869005434958</v>
      </c>
      <c r="X155" s="4">
        <f t="shared" si="174"/>
        <v>85.7922368545224</v>
      </c>
      <c r="Y155" s="4">
        <f t="shared" si="174"/>
        <v>87.173085229431308</v>
      </c>
      <c r="Z155" s="4">
        <f t="shared" si="174"/>
        <v>90.466832702796424</v>
      </c>
      <c r="AA155" s="4">
        <f t="shared" si="174"/>
        <v>92.551503259314217</v>
      </c>
      <c r="AB155" s="4">
        <f t="shared" si="174"/>
        <v>92.059216475941071</v>
      </c>
      <c r="AC155" s="4">
        <f t="shared" si="174"/>
        <v>89.152734718148409</v>
      </c>
      <c r="AD155" s="4">
        <f t="shared" si="174"/>
        <v>89.204794520559275</v>
      </c>
      <c r="AE155" s="4">
        <f t="shared" si="174"/>
        <v>90.376331380654094</v>
      </c>
      <c r="AF155" s="4">
        <f t="shared" si="174"/>
        <v>92.358883607474269</v>
      </c>
      <c r="AG155" s="4">
        <f t="shared" si="174"/>
        <v>95.78094457825425</v>
      </c>
      <c r="AI155" s="4">
        <f t="shared" si="175"/>
        <v>-0.38288432308752363</v>
      </c>
      <c r="AJ155" s="4">
        <f t="shared" si="175"/>
        <v>-0.42894275854358455</v>
      </c>
      <c r="AK155" s="4">
        <f t="shared" si="175"/>
        <v>0.21489103892722028</v>
      </c>
      <c r="AL155" s="4">
        <f t="shared" si="175"/>
        <v>5.7524325650334163E-2</v>
      </c>
      <c r="AM155" s="4">
        <f t="shared" si="175"/>
        <v>-0.74086900543495915</v>
      </c>
      <c r="AN155" s="4">
        <f t="shared" si="175"/>
        <v>-0.47723685452240261</v>
      </c>
      <c r="AO155" s="4">
        <f t="shared" si="175"/>
        <v>-1.0800852294313046</v>
      </c>
      <c r="AP155" s="4">
        <f t="shared" si="175"/>
        <v>-0.70783270279642352</v>
      </c>
      <c r="AQ155" s="4">
        <f t="shared" si="175"/>
        <v>-6.0503259314216962E-2</v>
      </c>
      <c r="AR155" s="4">
        <f t="shared" si="175"/>
        <v>-1.7072164759410668</v>
      </c>
      <c r="AS155" s="4">
        <f t="shared" si="175"/>
        <v>-1.1527347181484089</v>
      </c>
      <c r="AT155" s="4">
        <f t="shared" si="175"/>
        <v>-0.648794520559278</v>
      </c>
      <c r="AU155" s="4">
        <f t="shared" si="175"/>
        <v>0.47566861934591032</v>
      </c>
      <c r="AV155" s="4">
        <f t="shared" si="175"/>
        <v>0.15011639252573161</v>
      </c>
      <c r="AW155" s="4">
        <f t="shared" si="175"/>
        <v>-0.6899445782542557</v>
      </c>
      <c r="AY155" s="2">
        <f t="shared" si="167"/>
        <v>92.549884323087525</v>
      </c>
      <c r="AZ155" s="2">
        <f t="shared" si="167"/>
        <v>84.927865270287526</v>
      </c>
      <c r="BA155" s="2">
        <f t="shared" si="167"/>
        <v>86.926031940513695</v>
      </c>
      <c r="BB155" s="2">
        <f t="shared" si="167"/>
        <v>91.989074976348007</v>
      </c>
      <c r="BC155" s="2">
        <f t="shared" si="167"/>
        <v>89.044279217068706</v>
      </c>
      <c r="BD155" s="2">
        <f t="shared" si="167"/>
        <v>85.724786032425655</v>
      </c>
      <c r="BE155" s="2">
        <f t="shared" si="167"/>
        <v>87.049260732428976</v>
      </c>
      <c r="BF155" s="2">
        <f t="shared" si="167"/>
        <v>90.373279614569071</v>
      </c>
      <c r="BG155" s="2">
        <f t="shared" si="167"/>
        <v>90.692569885304977</v>
      </c>
      <c r="BH155" s="2">
        <f t="shared" si="167"/>
        <v>90.941048442679872</v>
      </c>
      <c r="BI155" s="2">
        <f t="shared" si="167"/>
        <v>88.547523278492108</v>
      </c>
      <c r="BJ155" s="2">
        <f t="shared" si="167"/>
        <v>88.946240324019499</v>
      </c>
      <c r="BK155" s="2">
        <f t="shared" si="167"/>
        <v>90.267121692591587</v>
      </c>
      <c r="BL155" s="2">
        <f t="shared" si="167"/>
        <v>92.316983357197415</v>
      </c>
      <c r="BM155" s="2">
        <f t="shared" si="167"/>
        <v>94.876910470995242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92.167000000000002</v>
      </c>
      <c r="CF155" s="2" t="str">
        <f t="shared" si="168"/>
        <v/>
      </c>
      <c r="CG155" s="2">
        <f t="shared" si="168"/>
        <v>87.207999999999998</v>
      </c>
      <c r="CH155" s="2">
        <f t="shared" si="168"/>
        <v>92.111000000000004</v>
      </c>
      <c r="CI155" s="2">
        <f t="shared" si="168"/>
        <v>88.332999999999998</v>
      </c>
      <c r="CJ155" s="2">
        <f t="shared" si="168"/>
        <v>85.314999999999998</v>
      </c>
      <c r="CK155" s="2">
        <f t="shared" si="168"/>
        <v>86.093000000000004</v>
      </c>
      <c r="CL155" s="2">
        <f t="shared" si="168"/>
        <v>89.759</v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>
        <f t="shared" si="168"/>
        <v>88.555999999999997</v>
      </c>
      <c r="CQ155" s="2">
        <f t="shared" si="168"/>
        <v>90.852000000000004</v>
      </c>
      <c r="CR155" s="2">
        <f t="shared" si="168"/>
        <v>92.509</v>
      </c>
      <c r="CS155" s="2">
        <f t="shared" si="168"/>
        <v>95.090999999999994</v>
      </c>
      <c r="CU155" s="2">
        <f t="shared" ref="CU155:CU218" si="197">IF(AND(IY155 &lt; $DI$22, $B155 &gt; C$7, $B155 &lt; C$233), C155, "")</f>
        <v>92.167000000000002</v>
      </c>
      <c r="CV155" s="2" t="str">
        <f t="shared" ref="CV155:CV218" si="198">IF(AND(IZ155 &lt; $DI$22, $B155 &gt; D$7, $B155 &lt; D$233), D155, "")</f>
        <v/>
      </c>
      <c r="CW155" s="2">
        <f t="shared" ref="CW155:CW218" si="199">IF(AND(JA155 &lt; $DI$22, $B155 &gt; E$7, $B155 &lt; E$233), E155, "")</f>
        <v>87.207999999999998</v>
      </c>
      <c r="CX155" s="2">
        <f t="shared" ref="CX155:CX218" si="200">IF(AND(JB155 &lt; $DI$22, $B155 &gt; F$7, $B155 &lt; F$233), F155, "")</f>
        <v>92.111000000000004</v>
      </c>
      <c r="CY155" s="2">
        <f t="shared" ref="CY155:CY218" si="201">IF(AND(JC155 &lt; $DI$22, $B155 &gt; G$7, $B155 &lt; G$233), G155, "")</f>
        <v>88.332999999999998</v>
      </c>
      <c r="CZ155" s="2">
        <f t="shared" ref="CZ155:CZ218" si="202">IF(AND(JD155 &lt; $DI$22, $B155 &gt; H$7, $B155 &lt; H$233), H155, "")</f>
        <v>85.314999999999998</v>
      </c>
      <c r="DA155" s="2">
        <f t="shared" ref="DA155:DA218" si="203">IF(AND(JE155 &lt; $DI$22, $B155 &gt; I$7, $B155 &lt; I$233), I155, "")</f>
        <v>86.093000000000004</v>
      </c>
      <c r="DB155" s="2">
        <f t="shared" ref="DB155:DB218" si="204">IF(AND(JF155 &lt; $DI$22, $B155 &gt; J$7, $B155 &lt; J$233), J155, "")</f>
        <v>89.759</v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>
        <f t="shared" ref="DF155:DF218" si="208">IF(AND(JJ155 &lt; $DI$22, $B155 &gt; N$7, $B155 &lt; N$233), N155, "")</f>
        <v>88.555999999999997</v>
      </c>
      <c r="DG155" s="2">
        <f t="shared" ref="DG155:DG218" si="209">IF(AND(JK155 &lt; $DI$22, $B155 &gt; O$7, $B155 &lt; O$233), O155, "")</f>
        <v>90.852000000000004</v>
      </c>
      <c r="DH155" s="2">
        <f t="shared" ref="DH155:DH218" si="210">IF(AND(JL155 &lt; $DI$22, $B155 &gt; P$7, $B155 &lt; P$233), P155, "")</f>
        <v>92.509</v>
      </c>
      <c r="DI155" s="2">
        <f t="shared" ref="DI155:DI218" si="211">IF(AND(JM155 &lt; $DI$22, $B155 &gt; Q$7, $B155 &lt; Q$233), Q155, "")</f>
        <v>95.090999999999994</v>
      </c>
      <c r="DK155" s="2">
        <f t="shared" si="176"/>
        <v>112.60134088374086</v>
      </c>
      <c r="DL155" s="2">
        <f t="shared" si="176"/>
        <v>119.62707467994311</v>
      </c>
      <c r="DM155" s="2">
        <f t="shared" si="176"/>
        <v>115.54551632928475</v>
      </c>
      <c r="DN155" s="2">
        <f t="shared" si="176"/>
        <v>124.26658991848993</v>
      </c>
      <c r="DO155" s="2">
        <f t="shared" si="176"/>
        <v>118.34758813874603</v>
      </c>
      <c r="DP155" s="2">
        <f t="shared" si="176"/>
        <v>109.96996013133209</v>
      </c>
      <c r="DQ155" s="2">
        <f t="shared" si="176"/>
        <v>118.67672482811307</v>
      </c>
      <c r="DR155" s="2">
        <f t="shared" si="176"/>
        <v>119.29922994652408</v>
      </c>
      <c r="DS155" s="2">
        <f t="shared" si="176"/>
        <v>108.63893153153148</v>
      </c>
      <c r="DT155" s="2">
        <f t="shared" si="176"/>
        <v>108.57424705882353</v>
      </c>
      <c r="DU155" s="2">
        <f t="shared" si="176"/>
        <v>114.46247815126053</v>
      </c>
      <c r="DV155" s="2">
        <f t="shared" si="176"/>
        <v>112.39538279857398</v>
      </c>
      <c r="DW155" s="2">
        <f t="shared" si="176"/>
        <v>124.55665161290321</v>
      </c>
      <c r="DX155" s="2">
        <f t="shared" si="176"/>
        <v>112.09299228772713</v>
      </c>
      <c r="DY155" s="2">
        <f t="shared" si="176"/>
        <v>114.37894627594628</v>
      </c>
      <c r="EA155" s="2">
        <f t="shared" si="152"/>
        <v>92.463211150732235</v>
      </c>
      <c r="EB155" s="2">
        <f t="shared" si="152"/>
        <v>84.362742401779087</v>
      </c>
      <c r="EC155" s="2">
        <f t="shared" si="152"/>
        <v>86.873194610937261</v>
      </c>
      <c r="ED155" s="2">
        <f t="shared" si="152"/>
        <v>91.793167024767001</v>
      </c>
      <c r="EE155" s="2">
        <f t="shared" si="152"/>
        <v>88.768764176417662</v>
      </c>
      <c r="EF155" s="2">
        <f t="shared" si="152"/>
        <v>85.457359063325683</v>
      </c>
      <c r="EG155" s="2">
        <f t="shared" si="152"/>
        <v>86.793726194362804</v>
      </c>
      <c r="EH155" s="2">
        <f t="shared" si="152"/>
        <v>89.989023100328268</v>
      </c>
      <c r="EI155" s="2">
        <f t="shared" si="152"/>
        <v>91.363825636590377</v>
      </c>
      <c r="EJ155" s="2">
        <f t="shared" si="152"/>
        <v>91.528901717673918</v>
      </c>
      <c r="EK155" s="2">
        <f t="shared" si="152"/>
        <v>88.246401688667675</v>
      </c>
      <c r="EL155" s="2">
        <f t="shared" si="179"/>
        <v>88.312826436539154</v>
      </c>
      <c r="EM155" s="2">
        <f t="shared" si="135"/>
        <v>90.416108143225344</v>
      </c>
      <c r="EN155" s="2">
        <f t="shared" si="135"/>
        <v>92.331547439851946</v>
      </c>
      <c r="EO155" s="2">
        <f t="shared" si="135"/>
        <v>94.981428480610305</v>
      </c>
      <c r="EQ155" s="2">
        <f t="shared" si="177"/>
        <v>92.747813218775249</v>
      </c>
      <c r="ER155" s="2">
        <f t="shared" si="177"/>
        <v>86.169473301907487</v>
      </c>
      <c r="ES155" s="2">
        <f t="shared" si="177"/>
        <v>87.008396935220617</v>
      </c>
      <c r="ET155" s="2">
        <f t="shared" si="177"/>
        <v>92.425733931249226</v>
      </c>
      <c r="EU155" s="2">
        <f t="shared" si="177"/>
        <v>89.765772652308627</v>
      </c>
      <c r="EV155" s="2">
        <f t="shared" si="177"/>
        <v>86.416816362637832</v>
      </c>
      <c r="EW155" s="2">
        <f t="shared" si="177"/>
        <v>87.605731260344299</v>
      </c>
      <c r="EX155" s="2">
        <f t="shared" si="177"/>
        <v>91.244910175001877</v>
      </c>
      <c r="EY155" s="2">
        <f t="shared" si="177"/>
        <v>89.496814600666326</v>
      </c>
      <c r="EZ155" s="2">
        <f t="shared" si="177"/>
        <v>89.813945452657222</v>
      </c>
      <c r="FA155" s="2">
        <f t="shared" si="177"/>
        <v>89.129180722554693</v>
      </c>
      <c r="FB155" s="2">
        <f t="shared" si="177"/>
        <v>90.377078212432195</v>
      </c>
      <c r="FC155" s="2">
        <f t="shared" si="177"/>
        <v>89.799830402844577</v>
      </c>
      <c r="FD155" s="2">
        <f t="shared" si="177"/>
        <v>92.209186136298271</v>
      </c>
      <c r="FE155" s="2">
        <f t="shared" si="177"/>
        <v>94.487694146680894</v>
      </c>
      <c r="FG155" s="2">
        <f t="shared" si="178"/>
        <v>0.99941709865190098</v>
      </c>
      <c r="FH155" s="2">
        <f t="shared" si="178"/>
        <v>0.99946279174261288</v>
      </c>
      <c r="FI155" s="2">
        <f t="shared" si="178"/>
        <v>0.99948375526394917</v>
      </c>
      <c r="FJ155" s="2">
        <f t="shared" si="178"/>
        <v>0.99945027268928599</v>
      </c>
      <c r="FK155" s="2">
        <f t="shared" si="178"/>
        <v>0.99946272679339143</v>
      </c>
      <c r="FL155" s="2">
        <f t="shared" si="178"/>
        <v>0.99951730698131958</v>
      </c>
      <c r="FM155" s="2">
        <f t="shared" si="178"/>
        <v>0.99941130990174643</v>
      </c>
      <c r="FN155" s="2">
        <f t="shared" si="178"/>
        <v>0.99936589565898426</v>
      </c>
      <c r="FO155" s="2">
        <f t="shared" si="178"/>
        <v>0.99946471328577713</v>
      </c>
      <c r="FP155" s="2">
        <f t="shared" si="178"/>
        <v>0.99940370024931613</v>
      </c>
      <c r="FQ155" s="2">
        <f t="shared" si="178"/>
        <v>0.99942709075422242</v>
      </c>
      <c r="FR155" s="2">
        <f t="shared" si="178"/>
        <v>0.99939939835818903</v>
      </c>
      <c r="FS155" s="2">
        <f t="shared" si="178"/>
        <v>0.99935503237881007</v>
      </c>
      <c r="FT155" s="2">
        <f t="shared" si="178"/>
        <v>0.9993012385948441</v>
      </c>
      <c r="FU155" s="2">
        <f t="shared" si="178"/>
        <v>0.99937400280366517</v>
      </c>
      <c r="FW155" s="2">
        <f t="shared" si="169"/>
        <v>0.26329615206592272</v>
      </c>
      <c r="FX155" s="2">
        <f t="shared" si="169"/>
        <v>0.3023021181397566</v>
      </c>
      <c r="FY155" s="2">
        <f t="shared" si="169"/>
        <v>0.28132204546472706</v>
      </c>
      <c r="FZ155" s="2">
        <f t="shared" si="169"/>
        <v>0.28148235754877687</v>
      </c>
      <c r="GA155" s="2">
        <f t="shared" si="169"/>
        <v>0.2604021303039486</v>
      </c>
      <c r="GB155" s="2">
        <f t="shared" si="169"/>
        <v>0.2663952922949035</v>
      </c>
      <c r="GC155" s="2">
        <f t="shared" si="169"/>
        <v>0.2915811026149977</v>
      </c>
      <c r="GD155" s="2">
        <f t="shared" si="169"/>
        <v>0.2911653382041538</v>
      </c>
      <c r="GE155" s="2">
        <f t="shared" si="169"/>
        <v>0.36448787546719214</v>
      </c>
      <c r="GF155" s="2">
        <f t="shared" si="169"/>
        <v>0.34870709088635055</v>
      </c>
      <c r="GG155" s="2">
        <f t="shared" si="169"/>
        <v>0.32409260556546571</v>
      </c>
      <c r="GH155" s="2">
        <f t="shared" si="169"/>
        <v>0.2998422342751868</v>
      </c>
      <c r="GI155" s="2">
        <f t="shared" si="169"/>
        <v>0.27748202561375523</v>
      </c>
      <c r="GJ155" s="2">
        <f t="shared" si="169"/>
        <v>0.23187573849196411</v>
      </c>
      <c r="GK155" s="2">
        <f t="shared" si="169"/>
        <v>0.23628253770072111</v>
      </c>
      <c r="GM155" s="86">
        <f t="shared" si="170"/>
        <v>7.0610730931122648E-86</v>
      </c>
      <c r="GN155" s="86">
        <f t="shared" si="170"/>
        <v>2.9286792763183763E-159</v>
      </c>
      <c r="GO155" s="86">
        <f t="shared" si="170"/>
        <v>5.0485076334527705E-168</v>
      </c>
      <c r="GP155" s="86">
        <f t="shared" si="170"/>
        <v>2.1356300493201121E-252</v>
      </c>
      <c r="GQ155" s="86">
        <f t="shared" si="170"/>
        <v>2.5739053147345523E-300</v>
      </c>
      <c r="GR155" s="86">
        <f t="shared" si="170"/>
        <v>1.3349953464231503E-286</v>
      </c>
      <c r="GS155" s="86">
        <f t="shared" si="170"/>
        <v>9.9776732303674215E-272</v>
      </c>
      <c r="GT155" s="86">
        <f t="shared" si="170"/>
        <v>1.7622549556224235E-271</v>
      </c>
      <c r="GU155" s="86">
        <f t="shared" si="170"/>
        <v>1.4774823631314664E-236</v>
      </c>
      <c r="GV155" s="86">
        <f t="shared" si="170"/>
        <v>1.1185166621981995E-241</v>
      </c>
      <c r="GW155" s="86">
        <f t="shared" si="170"/>
        <v>2.9704523344049863E-225</v>
      </c>
      <c r="GX155" s="86">
        <f t="shared" si="170"/>
        <v>4.5022530526973794E-268</v>
      </c>
      <c r="GY155" s="86">
        <f t="shared" si="170"/>
        <v>2.3063061865943177E-162</v>
      </c>
      <c r="GZ155" s="86">
        <f t="shared" si="170"/>
        <v>5.5498168292502619E-174</v>
      </c>
      <c r="HA155" s="86">
        <f t="shared" si="170"/>
        <v>5.1917272998320982E-158</v>
      </c>
      <c r="HC155" s="86">
        <f t="shared" si="181"/>
        <v>4.0172157141658664E-37</v>
      </c>
      <c r="HD155" s="86">
        <f t="shared" si="181"/>
        <v>9.4968518916375433E-81</v>
      </c>
      <c r="HE155" s="86">
        <f t="shared" si="181"/>
        <v>6.0656852712126256E-115</v>
      </c>
      <c r="HF155" s="86">
        <f t="shared" si="180"/>
        <v>9.8116722275340783E-176</v>
      </c>
      <c r="HG155" s="86">
        <f t="shared" si="180"/>
        <v>1.037346448091828E-137</v>
      </c>
      <c r="HH155" s="86">
        <f t="shared" si="180"/>
        <v>1.0088966964653541E-145</v>
      </c>
      <c r="HI155" s="86">
        <f t="shared" si="180"/>
        <v>2.550408933261122E-182</v>
      </c>
      <c r="HJ155" s="86">
        <f t="shared" si="180"/>
        <v>1.4833868989550914E-165</v>
      </c>
      <c r="HK155" s="86">
        <f t="shared" si="180"/>
        <v>1.1239124791465649E-152</v>
      </c>
      <c r="HL155" s="86">
        <f t="shared" si="161"/>
        <v>2.3795179933446938E-113</v>
      </c>
      <c r="HM155" s="86">
        <f t="shared" si="161"/>
        <v>4.1873791222446479E-119</v>
      </c>
      <c r="HN155" s="86">
        <f t="shared" si="161"/>
        <v>1.0467269792443776E-114</v>
      </c>
      <c r="HO155" s="86">
        <f t="shared" si="161"/>
        <v>2.0785300188226722E-97</v>
      </c>
      <c r="HP155" s="86">
        <f t="shared" si="161"/>
        <v>4.5425307587880275E-101</v>
      </c>
      <c r="HQ155" s="86">
        <f t="shared" si="161"/>
        <v>3.4797201463950771E-126</v>
      </c>
      <c r="HS155" s="86">
        <f t="shared" si="171"/>
        <v>8.7471313516836441E-6</v>
      </c>
      <c r="HT155" s="86">
        <f t="shared" si="171"/>
        <v>2.5263155330757516E-6</v>
      </c>
      <c r="HU155" s="86">
        <f t="shared" si="171"/>
        <v>1.2973693871853295E-5</v>
      </c>
      <c r="HV155" s="86">
        <f t="shared" si="171"/>
        <v>3.9315593979378931E-6</v>
      </c>
      <c r="HW155" s="86">
        <f t="shared" si="171"/>
        <v>4.6404201567113691E-6</v>
      </c>
      <c r="HX155" s="86">
        <f t="shared" si="171"/>
        <v>3.7089154799821446E-6</v>
      </c>
      <c r="HY155" s="86">
        <f t="shared" si="171"/>
        <v>8.2832315033142918E-8</v>
      </c>
      <c r="HZ155" s="86">
        <f t="shared" si="171"/>
        <v>5.8594099270558844E-8</v>
      </c>
      <c r="IA155" s="86">
        <f t="shared" si="171"/>
        <v>1.5112020933139808E-9</v>
      </c>
      <c r="IB155" s="86">
        <f t="shared" si="171"/>
        <v>2.8444370903409757E-9</v>
      </c>
      <c r="IC155" s="86">
        <f t="shared" si="171"/>
        <v>3.2030596334644385E-9</v>
      </c>
      <c r="ID155" s="86">
        <f t="shared" si="171"/>
        <v>1.6282045073172309E-8</v>
      </c>
      <c r="IE155" s="86">
        <f t="shared" si="171"/>
        <v>5.0627774809775786E-7</v>
      </c>
      <c r="IF155" s="86">
        <f t="shared" si="171"/>
        <v>1.4389737871829549E-5</v>
      </c>
      <c r="IG155" s="86">
        <f t="shared" si="171"/>
        <v>4.6490860607634189E-6</v>
      </c>
      <c r="II155" s="86">
        <f t="shared" si="172"/>
        <v>1.3747744996185092E-3</v>
      </c>
      <c r="IJ155" s="86">
        <f t="shared" si="172"/>
        <v>1.1622908392622812E-2</v>
      </c>
      <c r="IK155" s="86">
        <f t="shared" si="172"/>
        <v>5.7502678509225788E-3</v>
      </c>
      <c r="IL155" s="86">
        <f t="shared" si="172"/>
        <v>4.1082634330809878E-3</v>
      </c>
      <c r="IM155" s="86">
        <f t="shared" si="172"/>
        <v>9.0810473836154776E-4</v>
      </c>
      <c r="IN155" s="86">
        <f t="shared" si="172"/>
        <v>1.8047408454423134E-3</v>
      </c>
      <c r="IO155" s="86">
        <f t="shared" si="172"/>
        <v>3.0381014829069775E-3</v>
      </c>
      <c r="IP155" s="86">
        <f t="shared" si="172"/>
        <v>2.3462723881666125E-3</v>
      </c>
      <c r="IQ155" s="86">
        <f t="shared" si="172"/>
        <v>5.7573985026087154E-2</v>
      </c>
      <c r="IR155" s="86">
        <f t="shared" si="172"/>
        <v>2.9848663997449773E-2</v>
      </c>
      <c r="IS155" s="86">
        <f t="shared" si="172"/>
        <v>1.1905634063609099E-2</v>
      </c>
      <c r="IT155" s="86">
        <f t="shared" si="172"/>
        <v>3.5899033801561784E-3</v>
      </c>
      <c r="IU155" s="86">
        <f t="shared" si="172"/>
        <v>1.4731119315888931E-3</v>
      </c>
      <c r="IV155" s="86">
        <f t="shared" si="172"/>
        <v>2.0210340900722978E-4</v>
      </c>
      <c r="IW155" s="86">
        <f t="shared" si="172"/>
        <v>2.9319229448412421E-3</v>
      </c>
      <c r="IY155" s="86">
        <f t="shared" si="173"/>
        <v>1.3835216309701927E-3</v>
      </c>
      <c r="IZ155" s="86">
        <f t="shared" si="173"/>
        <v>1.1625434708155889E-2</v>
      </c>
      <c r="JA155" s="86">
        <f t="shared" si="173"/>
        <v>5.7632415447944323E-3</v>
      </c>
      <c r="JB155" s="86">
        <f t="shared" si="173"/>
        <v>4.1121949924789259E-3</v>
      </c>
      <c r="JC155" s="86">
        <f t="shared" si="173"/>
        <v>9.1274515851825914E-4</v>
      </c>
      <c r="JD155" s="86">
        <f t="shared" si="173"/>
        <v>1.8084497609222956E-3</v>
      </c>
      <c r="JE155" s="86">
        <f t="shared" si="173"/>
        <v>3.0381843152220106E-3</v>
      </c>
      <c r="JF155" s="86">
        <f t="shared" si="173"/>
        <v>2.346330982265883E-3</v>
      </c>
      <c r="JG155" s="86">
        <f t="shared" si="173"/>
        <v>5.7573986537289248E-2</v>
      </c>
      <c r="JH155" s="86">
        <f t="shared" si="173"/>
        <v>2.9848666841886862E-2</v>
      </c>
      <c r="JI155" s="86">
        <f t="shared" si="173"/>
        <v>1.1905637266668732E-2</v>
      </c>
      <c r="JJ155" s="86">
        <f t="shared" si="173"/>
        <v>3.5899196622012517E-3</v>
      </c>
      <c r="JK155" s="86">
        <f t="shared" si="173"/>
        <v>1.4736182093369908E-3</v>
      </c>
      <c r="JL155" s="86">
        <f t="shared" si="173"/>
        <v>2.1649314687905932E-4</v>
      </c>
      <c r="JM155" s="86">
        <f t="shared" si="173"/>
        <v>2.9365720309020055E-3</v>
      </c>
    </row>
    <row r="156" spans="2:273" x14ac:dyDescent="0.25">
      <c r="B156" s="2">
        <v>129</v>
      </c>
      <c r="C156" s="37">
        <v>92.816999999999993</v>
      </c>
      <c r="D156" s="37">
        <v>84.611000000000004</v>
      </c>
      <c r="E156" s="37">
        <v>87.736000000000004</v>
      </c>
      <c r="F156" s="37">
        <v>91.332999999999998</v>
      </c>
      <c r="G156" s="37">
        <v>86.888999999999996</v>
      </c>
      <c r="H156" s="37">
        <v>85.426000000000002</v>
      </c>
      <c r="I156" s="37">
        <v>87.480999999999995</v>
      </c>
      <c r="J156" s="37">
        <v>90</v>
      </c>
      <c r="K156" s="37">
        <v>92.635999999999996</v>
      </c>
      <c r="L156" s="37">
        <v>91.962999999999994</v>
      </c>
      <c r="M156" s="37">
        <v>90.462999999999994</v>
      </c>
      <c r="N156" s="37">
        <v>89.278000000000006</v>
      </c>
      <c r="O156" s="37">
        <v>90.796000000000006</v>
      </c>
      <c r="P156" s="37">
        <v>91.2</v>
      </c>
      <c r="Q156" s="37">
        <v>97.290999999999997</v>
      </c>
      <c r="S156" s="4">
        <f t="shared" si="174"/>
        <v>92.449139082590364</v>
      </c>
      <c r="T156" s="4">
        <f t="shared" si="174"/>
        <v>84.888933330805514</v>
      </c>
      <c r="U156" s="4">
        <f t="shared" si="174"/>
        <v>86.910011430648268</v>
      </c>
      <c r="V156" s="4">
        <f t="shared" si="174"/>
        <v>91.917656603867627</v>
      </c>
      <c r="W156" s="4">
        <f t="shared" si="174"/>
        <v>88.941692367889914</v>
      </c>
      <c r="X156" s="4">
        <f t="shared" si="174"/>
        <v>85.724860207112272</v>
      </c>
      <c r="Y156" s="4">
        <f t="shared" si="174"/>
        <v>87.173328955376064</v>
      </c>
      <c r="Z156" s="4">
        <f t="shared" si="174"/>
        <v>90.406033068175475</v>
      </c>
      <c r="AA156" s="4">
        <f t="shared" si="174"/>
        <v>93.504233376371843</v>
      </c>
      <c r="AB156" s="4">
        <f t="shared" si="174"/>
        <v>92.792979890258167</v>
      </c>
      <c r="AC156" s="4">
        <f t="shared" si="174"/>
        <v>89.566507433264576</v>
      </c>
      <c r="AD156" s="4">
        <f t="shared" si="174"/>
        <v>89.340595508998831</v>
      </c>
      <c r="AE156" s="4">
        <f t="shared" si="174"/>
        <v>90.404090090743367</v>
      </c>
      <c r="AF156" s="4">
        <f t="shared" si="174"/>
        <v>92.313182986900429</v>
      </c>
      <c r="AG156" s="4">
        <f t="shared" si="174"/>
        <v>96.520059494509127</v>
      </c>
      <c r="AI156" s="4">
        <f t="shared" si="175"/>
        <v>0.36786091740962945</v>
      </c>
      <c r="AJ156" s="4">
        <f t="shared" si="175"/>
        <v>-0.27793333080551008</v>
      </c>
      <c r="AK156" s="4">
        <f t="shared" si="175"/>
        <v>0.82598856935173615</v>
      </c>
      <c r="AL156" s="4">
        <f t="shared" si="175"/>
        <v>-0.58465660386762863</v>
      </c>
      <c r="AM156" s="4">
        <f t="shared" si="175"/>
        <v>-2.052692367889918</v>
      </c>
      <c r="AN156" s="4">
        <f t="shared" si="175"/>
        <v>-0.2988602071122699</v>
      </c>
      <c r="AO156" s="4">
        <f t="shared" si="175"/>
        <v>0.30767104462393036</v>
      </c>
      <c r="AP156" s="4">
        <f t="shared" si="175"/>
        <v>-0.40603306817547491</v>
      </c>
      <c r="AQ156" s="4">
        <f t="shared" si="175"/>
        <v>-0.8682333763718475</v>
      </c>
      <c r="AR156" s="4">
        <f t="shared" si="175"/>
        <v>-0.82997989025817276</v>
      </c>
      <c r="AS156" s="4">
        <f t="shared" si="175"/>
        <v>0.896492566735418</v>
      </c>
      <c r="AT156" s="4">
        <f t="shared" si="175"/>
        <v>-6.2595508998825267E-2</v>
      </c>
      <c r="AU156" s="4">
        <f t="shared" si="175"/>
        <v>0.39190990925663982</v>
      </c>
      <c r="AV156" s="4">
        <f t="shared" si="175"/>
        <v>-1.1131829869004264</v>
      </c>
      <c r="AW156" s="4">
        <f t="shared" si="175"/>
        <v>0.77094050549087001</v>
      </c>
      <c r="AY156" s="2">
        <f t="shared" si="167"/>
        <v>92.449139082590364</v>
      </c>
      <c r="AZ156" s="2">
        <f t="shared" si="167"/>
        <v>84.746794153853145</v>
      </c>
      <c r="BA156" s="2">
        <f t="shared" si="167"/>
        <v>86.775481443343637</v>
      </c>
      <c r="BB156" s="2">
        <f t="shared" si="167"/>
        <v>91.780585257869973</v>
      </c>
      <c r="BC156" s="2">
        <f t="shared" si="167"/>
        <v>88.867335906843181</v>
      </c>
      <c r="BD156" s="2">
        <f t="shared" si="167"/>
        <v>85.569270347558742</v>
      </c>
      <c r="BE156" s="2">
        <f t="shared" si="167"/>
        <v>86.883433770950191</v>
      </c>
      <c r="BF156" s="2">
        <f t="shared" si="167"/>
        <v>90.176730786700261</v>
      </c>
      <c r="BG156" s="2">
        <f t="shared" si="167"/>
        <v>90.501237186005028</v>
      </c>
      <c r="BH156" s="2">
        <f t="shared" si="167"/>
        <v>90.762736165579824</v>
      </c>
      <c r="BI156" s="2">
        <f t="shared" si="167"/>
        <v>88.330029247498629</v>
      </c>
      <c r="BJ156" s="2">
        <f t="shared" si="167"/>
        <v>88.732144366070372</v>
      </c>
      <c r="BK156" s="2">
        <f t="shared" si="167"/>
        <v>90.130829877444029</v>
      </c>
      <c r="BL156" s="2">
        <f t="shared" si="167"/>
        <v>92.197026014809168</v>
      </c>
      <c r="BM156" s="2">
        <f t="shared" si="167"/>
        <v>94.762173825172582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92.816999999999993</v>
      </c>
      <c r="CF156" s="2" t="str">
        <f t="shared" si="168"/>
        <v/>
      </c>
      <c r="CG156" s="2" t="str">
        <f t="shared" si="168"/>
        <v/>
      </c>
      <c r="CH156" s="2">
        <f t="shared" si="168"/>
        <v>91.332999999999998</v>
      </c>
      <c r="CI156" s="2">
        <f t="shared" si="168"/>
        <v>86.888999999999996</v>
      </c>
      <c r="CJ156" s="2">
        <f t="shared" si="168"/>
        <v>85.426000000000002</v>
      </c>
      <c r="CK156" s="2">
        <f t="shared" si="168"/>
        <v>87.480999999999995</v>
      </c>
      <c r="CL156" s="2">
        <f t="shared" si="168"/>
        <v>90</v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>
        <f t="shared" si="168"/>
        <v>89.278000000000006</v>
      </c>
      <c r="CQ156" s="2">
        <f t="shared" si="168"/>
        <v>90.796000000000006</v>
      </c>
      <c r="CR156" s="2">
        <f t="shared" si="168"/>
        <v>91.2</v>
      </c>
      <c r="CS156" s="2">
        <f t="shared" si="168"/>
        <v>97.290999999999997</v>
      </c>
      <c r="CU156" s="2">
        <f t="shared" si="197"/>
        <v>92.816999999999993</v>
      </c>
      <c r="CV156" s="2" t="str">
        <f t="shared" si="198"/>
        <v/>
      </c>
      <c r="CW156" s="2" t="str">
        <f t="shared" si="199"/>
        <v/>
      </c>
      <c r="CX156" s="2">
        <f t="shared" si="200"/>
        <v>91.332999999999998</v>
      </c>
      <c r="CY156" s="2">
        <f t="shared" si="201"/>
        <v>86.888999999999996</v>
      </c>
      <c r="CZ156" s="2">
        <f t="shared" si="202"/>
        <v>85.426000000000002</v>
      </c>
      <c r="DA156" s="2">
        <f t="shared" si="203"/>
        <v>87.480999999999995</v>
      </c>
      <c r="DB156" s="2">
        <f t="shared" si="204"/>
        <v>90</v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>
        <f t="shared" si="208"/>
        <v>89.278000000000006</v>
      </c>
      <c r="DG156" s="2">
        <f t="shared" si="209"/>
        <v>90.796000000000006</v>
      </c>
      <c r="DH156" s="2">
        <f t="shared" si="210"/>
        <v>91.2</v>
      </c>
      <c r="DI156" s="2">
        <f t="shared" si="211"/>
        <v>97.290999999999997</v>
      </c>
      <c r="DK156" s="2">
        <f t="shared" si="176"/>
        <v>112.67436803946802</v>
      </c>
      <c r="DL156" s="2">
        <f t="shared" si="176"/>
        <v>119.77698577524893</v>
      </c>
      <c r="DM156" s="2">
        <f t="shared" si="176"/>
        <v>115.64653697705803</v>
      </c>
      <c r="DN156" s="2">
        <f t="shared" si="176"/>
        <v>124.41875195195196</v>
      </c>
      <c r="DO156" s="2">
        <f t="shared" si="176"/>
        <v>118.44248659590765</v>
      </c>
      <c r="DP156" s="2">
        <f t="shared" si="176"/>
        <v>110.01184718574109</v>
      </c>
      <c r="DQ156" s="2">
        <f t="shared" si="176"/>
        <v>118.80594239877769</v>
      </c>
      <c r="DR156" s="2">
        <f t="shared" si="176"/>
        <v>119.35429625668451</v>
      </c>
      <c r="DS156" s="2">
        <f t="shared" si="176"/>
        <v>108.59167297297293</v>
      </c>
      <c r="DT156" s="2">
        <f t="shared" si="176"/>
        <v>108.53538375350141</v>
      </c>
      <c r="DU156" s="2">
        <f t="shared" si="176"/>
        <v>114.48818543417369</v>
      </c>
      <c r="DV156" s="2">
        <f t="shared" si="176"/>
        <v>112.43013747771836</v>
      </c>
      <c r="DW156" s="2">
        <f t="shared" si="176"/>
        <v>124.73373467741933</v>
      </c>
      <c r="DX156" s="2">
        <f t="shared" si="176"/>
        <v>112.15554423433447</v>
      </c>
      <c r="DY156" s="2">
        <f t="shared" si="176"/>
        <v>114.44861355311356</v>
      </c>
      <c r="EA156" s="2">
        <f t="shared" si="152"/>
        <v>92.354898797909797</v>
      </c>
      <c r="EB156" s="2">
        <f t="shared" si="152"/>
        <v>84.125534099332839</v>
      </c>
      <c r="EC156" s="2">
        <f t="shared" si="152"/>
        <v>86.719789529517854</v>
      </c>
      <c r="ED156" s="2">
        <f t="shared" si="152"/>
        <v>91.566859237536676</v>
      </c>
      <c r="EE156" s="2">
        <f t="shared" si="152"/>
        <v>88.564222997299751</v>
      </c>
      <c r="EF156" s="2">
        <f t="shared" si="152"/>
        <v>85.274994134897355</v>
      </c>
      <c r="EG156" s="2">
        <f t="shared" si="152"/>
        <v>86.604433507454544</v>
      </c>
      <c r="EH156" s="2">
        <f t="shared" si="152"/>
        <v>89.755386366669313</v>
      </c>
      <c r="EI156" s="2">
        <f t="shared" si="152"/>
        <v>91.23766063598697</v>
      </c>
      <c r="EJ156" s="2">
        <f t="shared" si="152"/>
        <v>91.411081197277809</v>
      </c>
      <c r="EK156" s="2">
        <f t="shared" si="152"/>
        <v>88.000580763050962</v>
      </c>
      <c r="EL156" s="2">
        <f t="shared" si="179"/>
        <v>88.034150788530027</v>
      </c>
      <c r="EM156" s="2">
        <f t="shared" si="135"/>
        <v>90.300559652373963</v>
      </c>
      <c r="EN156" s="2">
        <f t="shared" si="135"/>
        <v>92.215983374460208</v>
      </c>
      <c r="EO156" s="2">
        <f t="shared" si="135"/>
        <v>94.879811461266016</v>
      </c>
      <c r="EQ156" s="2">
        <f t="shared" si="177"/>
        <v>92.651253521768538</v>
      </c>
      <c r="ER156" s="2">
        <f t="shared" si="177"/>
        <v>86.000233019074926</v>
      </c>
      <c r="ES156" s="2">
        <f t="shared" si="177"/>
        <v>86.859883500974888</v>
      </c>
      <c r="ET156" s="2">
        <f t="shared" si="177"/>
        <v>92.223326309541889</v>
      </c>
      <c r="EU156" s="2">
        <f t="shared" si="177"/>
        <v>89.599925466510228</v>
      </c>
      <c r="EV156" s="2">
        <f t="shared" si="177"/>
        <v>86.270108192094341</v>
      </c>
      <c r="EW156" s="2">
        <f t="shared" si="177"/>
        <v>87.446042869323151</v>
      </c>
      <c r="EX156" s="2">
        <f t="shared" si="177"/>
        <v>91.057102539139237</v>
      </c>
      <c r="EY156" s="2">
        <f t="shared" si="177"/>
        <v>89.308261374469737</v>
      </c>
      <c r="EZ156" s="2">
        <f t="shared" si="177"/>
        <v>89.633170618516814</v>
      </c>
      <c r="FA156" s="2">
        <f t="shared" si="177"/>
        <v>88.916485713886274</v>
      </c>
      <c r="FB156" s="2">
        <f t="shared" si="177"/>
        <v>90.176785353236554</v>
      </c>
      <c r="FC156" s="2">
        <f t="shared" si="177"/>
        <v>89.659411627231549</v>
      </c>
      <c r="FD156" s="2">
        <f t="shared" si="177"/>
        <v>92.088652064442954</v>
      </c>
      <c r="FE156" s="2">
        <f t="shared" si="177"/>
        <v>94.371291078689325</v>
      </c>
      <c r="FG156" s="2">
        <f t="shared" si="178"/>
        <v>0.99946836038499409</v>
      </c>
      <c r="FH156" s="2">
        <f t="shared" si="178"/>
        <v>0.99951003708645769</v>
      </c>
      <c r="FI156" s="2">
        <f t="shared" si="178"/>
        <v>0.99952915781745366</v>
      </c>
      <c r="FJ156" s="2">
        <f t="shared" si="178"/>
        <v>0.99949861848209243</v>
      </c>
      <c r="FK156" s="2">
        <f t="shared" si="178"/>
        <v>0.99950997784646312</v>
      </c>
      <c r="FL156" s="2">
        <f t="shared" si="178"/>
        <v>0.99955976003711877</v>
      </c>
      <c r="FM156" s="2">
        <f t="shared" si="178"/>
        <v>0.99946308043782506</v>
      </c>
      <c r="FN156" s="2">
        <f t="shared" si="178"/>
        <v>0.9994216576995022</v>
      </c>
      <c r="FO156" s="2">
        <f t="shared" si="178"/>
        <v>0.99951178972004029</v>
      </c>
      <c r="FP156" s="2">
        <f t="shared" si="178"/>
        <v>0.99945613962865165</v>
      </c>
      <c r="FQ156" s="2">
        <f t="shared" si="178"/>
        <v>0.99947747421746158</v>
      </c>
      <c r="FR156" s="2">
        <f t="shared" si="178"/>
        <v>0.99945221584409405</v>
      </c>
      <c r="FS156" s="2">
        <f t="shared" si="178"/>
        <v>0.99941174915511188</v>
      </c>
      <c r="FT156" s="2">
        <f t="shared" si="178"/>
        <v>0.99936268283992957</v>
      </c>
      <c r="FU156" s="2">
        <f t="shared" si="178"/>
        <v>0.99942905232318557</v>
      </c>
      <c r="FW156" s="2">
        <f t="shared" si="169"/>
        <v>0.28154654931576362</v>
      </c>
      <c r="FX156" s="2">
        <f t="shared" si="169"/>
        <v>0.32207420563736822</v>
      </c>
      <c r="FY156" s="2">
        <f t="shared" si="169"/>
        <v>0.30031257224016034</v>
      </c>
      <c r="FZ156" s="2">
        <f t="shared" si="169"/>
        <v>0.30047918153073</v>
      </c>
      <c r="GA156" s="2">
        <f t="shared" si="169"/>
        <v>0.27852776936101675</v>
      </c>
      <c r="GB156" s="2">
        <f t="shared" si="169"/>
        <v>0.2847774678118028</v>
      </c>
      <c r="GC156" s="2">
        <f t="shared" si="169"/>
        <v>0.31096451073128928</v>
      </c>
      <c r="GD156" s="2">
        <f t="shared" si="169"/>
        <v>0.31053322294209718</v>
      </c>
      <c r="GE156" s="2">
        <f t="shared" si="169"/>
        <v>0.38607657422737968</v>
      </c>
      <c r="GF156" s="2">
        <f t="shared" si="169"/>
        <v>0.3699051398319545</v>
      </c>
      <c r="GG156" s="2">
        <f t="shared" si="169"/>
        <v>0.34458600513239079</v>
      </c>
      <c r="GH156" s="2">
        <f t="shared" si="169"/>
        <v>0.31952711574878112</v>
      </c>
      <c r="GI156" s="2">
        <f t="shared" si="169"/>
        <v>0.29632021277519793</v>
      </c>
      <c r="GJ156" s="2">
        <f t="shared" si="169"/>
        <v>0.24868340667366529</v>
      </c>
      <c r="GK156" s="2">
        <f t="shared" si="169"/>
        <v>0.2533042973285019</v>
      </c>
      <c r="GM156" s="86">
        <f t="shared" si="170"/>
        <v>1.6017403751640787E-88</v>
      </c>
      <c r="GN156" s="86">
        <f t="shared" si="170"/>
        <v>3.6900370933631349E-164</v>
      </c>
      <c r="GO156" s="86">
        <f t="shared" si="170"/>
        <v>3.1621481580191839E-173</v>
      </c>
      <c r="GP156" s="86">
        <f t="shared" si="170"/>
        <v>3.4071959297752466E-260</v>
      </c>
      <c r="GQ156" s="86">
        <f t="shared" si="170"/>
        <v>0</v>
      </c>
      <c r="GR156" s="86">
        <f t="shared" si="170"/>
        <v>1.673506846078726E-295</v>
      </c>
      <c r="GS156" s="86">
        <f t="shared" si="170"/>
        <v>4.3203269596836539E-280</v>
      </c>
      <c r="GT156" s="86">
        <f t="shared" si="170"/>
        <v>6.1366105769067588E-280</v>
      </c>
      <c r="GU156" s="86">
        <f t="shared" si="170"/>
        <v>8.2350129887156258E-244</v>
      </c>
      <c r="GV156" s="86">
        <f t="shared" si="170"/>
        <v>3.2511702194996744E-249</v>
      </c>
      <c r="GW156" s="86">
        <f t="shared" si="170"/>
        <v>3.4103306551051987E-232</v>
      </c>
      <c r="GX156" s="86">
        <f t="shared" si="170"/>
        <v>2.5557166740853757E-276</v>
      </c>
      <c r="GY156" s="86">
        <f t="shared" si="170"/>
        <v>2.509672736997494E-167</v>
      </c>
      <c r="GZ156" s="86">
        <f t="shared" si="170"/>
        <v>2.5256348161408803E-179</v>
      </c>
      <c r="HA156" s="86">
        <f t="shared" si="170"/>
        <v>1.1268572927509888E-162</v>
      </c>
      <c r="HC156" s="86">
        <f t="shared" si="181"/>
        <v>1.0506479725608525E-38</v>
      </c>
      <c r="HD156" s="86">
        <f t="shared" si="181"/>
        <v>3.0129718320621839E-84</v>
      </c>
      <c r="HE156" s="86">
        <f t="shared" si="181"/>
        <v>5.211248305967065E-120</v>
      </c>
      <c r="HF156" s="86">
        <f t="shared" si="180"/>
        <v>2.0075600308533026E-183</v>
      </c>
      <c r="HG156" s="86">
        <f t="shared" si="180"/>
        <v>7.9484298814976628E-144</v>
      </c>
      <c r="HH156" s="86">
        <f t="shared" si="180"/>
        <v>4.1398315149354754E-152</v>
      </c>
      <c r="HI156" s="86">
        <f t="shared" si="180"/>
        <v>3.1849613531227706E-190</v>
      </c>
      <c r="HJ156" s="86">
        <f t="shared" si="180"/>
        <v>8.4106506275896793E-173</v>
      </c>
      <c r="HK156" s="86">
        <f t="shared" si="180"/>
        <v>3.7924420288952625E-159</v>
      </c>
      <c r="HL156" s="86">
        <f t="shared" si="161"/>
        <v>3.1187672433023196E-118</v>
      </c>
      <c r="HM156" s="86">
        <f t="shared" si="161"/>
        <v>3.5425937579036714E-124</v>
      </c>
      <c r="HN156" s="86">
        <f t="shared" si="161"/>
        <v>1.318742654569491E-119</v>
      </c>
      <c r="HO156" s="86">
        <f t="shared" si="161"/>
        <v>1.3277132828394047E-101</v>
      </c>
      <c r="HP156" s="86">
        <f t="shared" si="161"/>
        <v>1.8060085954486583E-105</v>
      </c>
      <c r="HQ156" s="86">
        <f t="shared" si="161"/>
        <v>1.9524270024058709E-131</v>
      </c>
      <c r="HS156" s="86">
        <f t="shared" si="171"/>
        <v>1.8038747692652417E-6</v>
      </c>
      <c r="HT156" s="86">
        <f t="shared" si="171"/>
        <v>5.0804805067942002E-7</v>
      </c>
      <c r="HU156" s="86">
        <f t="shared" si="171"/>
        <v>3.0009379763982343E-6</v>
      </c>
      <c r="HV156" s="86">
        <f t="shared" si="171"/>
        <v>7.9006614200613724E-7</v>
      </c>
      <c r="HW156" s="86">
        <f t="shared" si="171"/>
        <v>8.8373471535951418E-7</v>
      </c>
      <c r="HX156" s="86">
        <f t="shared" si="171"/>
        <v>7.3407679534500572E-7</v>
      </c>
      <c r="HY156" s="86">
        <f t="shared" si="171"/>
        <v>1.1100206075658986E-8</v>
      </c>
      <c r="HZ156" s="86">
        <f t="shared" si="171"/>
        <v>7.3025020542255854E-9</v>
      </c>
      <c r="IA156" s="86">
        <f t="shared" si="171"/>
        <v>1.5892533163174571E-10</v>
      </c>
      <c r="IB156" s="86">
        <f t="shared" si="171"/>
        <v>2.9058889883467156E-10</v>
      </c>
      <c r="IC156" s="86">
        <f t="shared" si="171"/>
        <v>3.3725468844389134E-10</v>
      </c>
      <c r="ID156" s="86">
        <f t="shared" si="171"/>
        <v>1.8599320875287845E-9</v>
      </c>
      <c r="IE156" s="86">
        <f t="shared" si="171"/>
        <v>7.674642926478455E-8</v>
      </c>
      <c r="IF156" s="86">
        <f t="shared" si="171"/>
        <v>2.6750418656583588E-6</v>
      </c>
      <c r="IG156" s="86">
        <f t="shared" si="171"/>
        <v>7.5976185832331781E-7</v>
      </c>
      <c r="II156" s="86">
        <f t="shared" si="172"/>
        <v>3.5452513824667802E-3</v>
      </c>
      <c r="IJ156" s="86">
        <f t="shared" si="172"/>
        <v>2.413813216711512E-2</v>
      </c>
      <c r="IK156" s="86">
        <f t="shared" si="172"/>
        <v>1.2550236163543985E-2</v>
      </c>
      <c r="IL156" s="86">
        <f t="shared" si="172"/>
        <v>9.5253598505049102E-3</v>
      </c>
      <c r="IM156" s="86">
        <f t="shared" si="172"/>
        <v>2.4707641595911583E-3</v>
      </c>
      <c r="IN156" s="86">
        <f t="shared" si="172"/>
        <v>4.513189238343096E-3</v>
      </c>
      <c r="IO156" s="86">
        <f t="shared" si="172"/>
        <v>7.7931815424795202E-3</v>
      </c>
      <c r="IP156" s="86">
        <f t="shared" si="172"/>
        <v>6.3037140994018168E-3</v>
      </c>
      <c r="IQ156" s="86">
        <f t="shared" si="172"/>
        <v>0.10552718632629944</v>
      </c>
      <c r="IR156" s="86">
        <f t="shared" si="172"/>
        <v>6.1024244799426065E-2</v>
      </c>
      <c r="IS156" s="86">
        <f t="shared" si="172"/>
        <v>2.7036964838919646E-2</v>
      </c>
      <c r="IT156" s="86">
        <f t="shared" si="172"/>
        <v>9.2931953343865833E-3</v>
      </c>
      <c r="IU156" s="86">
        <f t="shared" si="172"/>
        <v>4.0173158350599557E-3</v>
      </c>
      <c r="IV156" s="86">
        <f t="shared" si="172"/>
        <v>6.0151312670396202E-4</v>
      </c>
      <c r="IW156" s="86">
        <f t="shared" si="172"/>
        <v>6.1057444314760257E-3</v>
      </c>
      <c r="IY156" s="86">
        <f t="shared" si="173"/>
        <v>3.5470552572360453E-3</v>
      </c>
      <c r="IZ156" s="86">
        <f t="shared" si="173"/>
        <v>2.4138640215165798E-2</v>
      </c>
      <c r="JA156" s="86">
        <f t="shared" si="173"/>
        <v>1.2553237101520382E-2</v>
      </c>
      <c r="JB156" s="86">
        <f t="shared" si="173"/>
        <v>9.5261499166469157E-3</v>
      </c>
      <c r="JC156" s="86">
        <f t="shared" si="173"/>
        <v>2.4716478943065177E-3</v>
      </c>
      <c r="JD156" s="86">
        <f t="shared" si="173"/>
        <v>4.5139233151384409E-3</v>
      </c>
      <c r="JE156" s="86">
        <f t="shared" si="173"/>
        <v>7.7931926426855957E-3</v>
      </c>
      <c r="JF156" s="86">
        <f t="shared" si="173"/>
        <v>6.3037214019038713E-3</v>
      </c>
      <c r="JG156" s="86">
        <f t="shared" si="173"/>
        <v>0.10552718648522477</v>
      </c>
      <c r="JH156" s="86">
        <f t="shared" si="173"/>
        <v>6.1024245090014965E-2</v>
      </c>
      <c r="JI156" s="86">
        <f t="shared" si="173"/>
        <v>2.7036965176174335E-2</v>
      </c>
      <c r="JJ156" s="86">
        <f t="shared" si="173"/>
        <v>9.2931971943186701E-3</v>
      </c>
      <c r="JK156" s="86">
        <f t="shared" si="173"/>
        <v>4.0173925814892203E-3</v>
      </c>
      <c r="JL156" s="86">
        <f t="shared" si="173"/>
        <v>6.0418816856962036E-4</v>
      </c>
      <c r="JM156" s="86">
        <f t="shared" si="173"/>
        <v>6.106504193334349E-3</v>
      </c>
    </row>
    <row r="157" spans="2:273" x14ac:dyDescent="0.25">
      <c r="B157" s="2">
        <v>130</v>
      </c>
      <c r="C157" s="37">
        <v>92.766999999999996</v>
      </c>
      <c r="D157" s="37">
        <v>85</v>
      </c>
      <c r="E157" s="37">
        <v>87.603999999999999</v>
      </c>
      <c r="F157" s="37">
        <v>91.480999999999995</v>
      </c>
      <c r="G157" s="37">
        <v>88.480999999999995</v>
      </c>
      <c r="H157" s="37">
        <v>85.203999999999994</v>
      </c>
      <c r="I157" s="37">
        <v>86.685000000000002</v>
      </c>
      <c r="J157" s="37">
        <v>89.926000000000002</v>
      </c>
      <c r="K157" s="37">
        <v>94.308999999999997</v>
      </c>
      <c r="L157" s="37">
        <v>91.647999999999996</v>
      </c>
      <c r="M157" s="37">
        <v>90.13</v>
      </c>
      <c r="N157" s="37">
        <v>90.5</v>
      </c>
      <c r="O157" s="37">
        <v>90.926000000000002</v>
      </c>
      <c r="P157" s="37">
        <v>92.036000000000001</v>
      </c>
      <c r="Q157" s="37">
        <v>97.382000000000005</v>
      </c>
      <c r="S157" s="4">
        <f t="shared" si="174"/>
        <v>92.349127362285486</v>
      </c>
      <c r="T157" s="4">
        <f t="shared" si="174"/>
        <v>84.817117589717071</v>
      </c>
      <c r="U157" s="4">
        <f t="shared" si="174"/>
        <v>86.874618894426575</v>
      </c>
      <c r="V157" s="4">
        <f t="shared" si="174"/>
        <v>91.841574757312756</v>
      </c>
      <c r="W157" s="4">
        <f t="shared" si="174"/>
        <v>88.863617622022545</v>
      </c>
      <c r="X157" s="4">
        <f t="shared" si="174"/>
        <v>85.745682038247821</v>
      </c>
      <c r="Y157" s="4">
        <f t="shared" si="174"/>
        <v>87.333235828967759</v>
      </c>
      <c r="Z157" s="4">
        <f t="shared" si="174"/>
        <v>90.48900194464008</v>
      </c>
      <c r="AA157" s="4">
        <f t="shared" si="174"/>
        <v>94.644006979956998</v>
      </c>
      <c r="AB157" s="4">
        <f t="shared" si="174"/>
        <v>93.866523187860906</v>
      </c>
      <c r="AC157" s="4">
        <f t="shared" si="174"/>
        <v>90.379819333572854</v>
      </c>
      <c r="AD157" s="4">
        <f t="shared" si="174"/>
        <v>89.80950201136416</v>
      </c>
      <c r="AE157" s="4">
        <f t="shared" si="174"/>
        <v>90.613006701993513</v>
      </c>
      <c r="AF157" s="4">
        <f t="shared" si="174"/>
        <v>92.373417001537902</v>
      </c>
      <c r="AG157" s="4">
        <f t="shared" si="174"/>
        <v>97.877949639820088</v>
      </c>
      <c r="AI157" s="4">
        <f t="shared" si="175"/>
        <v>0.41787263771450966</v>
      </c>
      <c r="AJ157" s="4">
        <f t="shared" si="175"/>
        <v>0.18288241028292873</v>
      </c>
      <c r="AK157" s="4">
        <f t="shared" si="175"/>
        <v>0.72938110557342384</v>
      </c>
      <c r="AL157" s="4">
        <f t="shared" si="175"/>
        <v>-0.36057475731276156</v>
      </c>
      <c r="AM157" s="4">
        <f t="shared" si="175"/>
        <v>-0.38261762202255056</v>
      </c>
      <c r="AN157" s="4">
        <f t="shared" si="175"/>
        <v>-0.54168203824782779</v>
      </c>
      <c r="AO157" s="4">
        <f t="shared" si="175"/>
        <v>-0.64823582896775633</v>
      </c>
      <c r="AP157" s="4">
        <f t="shared" si="175"/>
        <v>-0.56300194464007802</v>
      </c>
      <c r="AQ157" s="4">
        <f t="shared" si="175"/>
        <v>-0.33500697995700079</v>
      </c>
      <c r="AR157" s="4">
        <f t="shared" si="175"/>
        <v>-2.2185231878609102</v>
      </c>
      <c r="AS157" s="4">
        <f t="shared" si="175"/>
        <v>-0.24981933357285868</v>
      </c>
      <c r="AT157" s="4">
        <f t="shared" si="175"/>
        <v>0.69049798863584044</v>
      </c>
      <c r="AU157" s="4">
        <f t="shared" si="175"/>
        <v>0.31299329800648934</v>
      </c>
      <c r="AV157" s="4">
        <f t="shared" si="175"/>
        <v>-0.33741700153790077</v>
      </c>
      <c r="AW157" s="4">
        <f t="shared" si="175"/>
        <v>-0.49594963982008267</v>
      </c>
      <c r="AY157" s="2">
        <f t="shared" si="167"/>
        <v>92.349127362285486</v>
      </c>
      <c r="AZ157" s="2">
        <f t="shared" si="167"/>
        <v>84.569802839731608</v>
      </c>
      <c r="BA157" s="2">
        <f t="shared" si="167"/>
        <v>86.625313206916502</v>
      </c>
      <c r="BB157" s="2">
        <f t="shared" si="167"/>
        <v>91.573591793896185</v>
      </c>
      <c r="BC157" s="2">
        <f t="shared" si="167"/>
        <v>88.69270279288699</v>
      </c>
      <c r="BD157" s="2">
        <f t="shared" si="167"/>
        <v>85.415905515510701</v>
      </c>
      <c r="BE157" s="2">
        <f t="shared" si="167"/>
        <v>86.719467504784063</v>
      </c>
      <c r="BF157" s="2">
        <f t="shared" si="167"/>
        <v>89.982997864838126</v>
      </c>
      <c r="BG157" s="2">
        <f t="shared" si="167"/>
        <v>90.306364144533831</v>
      </c>
      <c r="BH157" s="2">
        <f t="shared" si="167"/>
        <v>90.580880065761775</v>
      </c>
      <c r="BI157" s="2">
        <f t="shared" si="167"/>
        <v>88.114548560055567</v>
      </c>
      <c r="BJ157" s="2">
        <f t="shared" si="167"/>
        <v>88.522692888239078</v>
      </c>
      <c r="BK157" s="2">
        <f t="shared" si="167"/>
        <v>89.993261556824478</v>
      </c>
      <c r="BL157" s="2">
        <f t="shared" si="167"/>
        <v>92.076883041293058</v>
      </c>
      <c r="BM157" s="2">
        <f t="shared" si="167"/>
        <v>94.646596563829007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>
        <f t="shared" si="168"/>
        <v>92.766999999999996</v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>
        <f t="shared" si="168"/>
        <v>88.480999999999995</v>
      </c>
      <c r="CJ157" s="2" t="str">
        <f t="shared" si="168"/>
        <v/>
      </c>
      <c r="CK157" s="2" t="str">
        <f t="shared" si="168"/>
        <v/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 t="str">
        <f t="shared" si="168"/>
        <v/>
      </c>
      <c r="CR157" s="2">
        <f t="shared" si="168"/>
        <v>92.036000000000001</v>
      </c>
      <c r="CS157" s="2" t="str">
        <f t="shared" si="168"/>
        <v/>
      </c>
      <c r="CU157" s="2">
        <f t="shared" si="197"/>
        <v>92.766999999999996</v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>
        <f t="shared" si="201"/>
        <v>88.480999999999995</v>
      </c>
      <c r="CZ157" s="2" t="str">
        <f t="shared" si="202"/>
        <v/>
      </c>
      <c r="DA157" s="2" t="str">
        <f t="shared" si="203"/>
        <v/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 t="str">
        <f t="shared" si="209"/>
        <v/>
      </c>
      <c r="DH157" s="2">
        <f t="shared" si="210"/>
        <v>92.036000000000001</v>
      </c>
      <c r="DI157" s="2" t="str">
        <f t="shared" si="211"/>
        <v/>
      </c>
      <c r="DK157" s="2">
        <f t="shared" si="176"/>
        <v>112.74739519519517</v>
      </c>
      <c r="DL157" s="2">
        <f t="shared" si="176"/>
        <v>119.92689687055477</v>
      </c>
      <c r="DM157" s="2">
        <f t="shared" si="176"/>
        <v>115.7475576248313</v>
      </c>
      <c r="DN157" s="2">
        <f t="shared" si="176"/>
        <v>124.57091398541399</v>
      </c>
      <c r="DO157" s="2">
        <f t="shared" si="176"/>
        <v>118.53738505306927</v>
      </c>
      <c r="DP157" s="2">
        <f t="shared" si="176"/>
        <v>110.05373424015009</v>
      </c>
      <c r="DQ157" s="2">
        <f t="shared" si="176"/>
        <v>118.93515996944231</v>
      </c>
      <c r="DR157" s="2">
        <f t="shared" si="176"/>
        <v>119.40936256684493</v>
      </c>
      <c r="DS157" s="2">
        <f t="shared" si="176"/>
        <v>108.54441441441438</v>
      </c>
      <c r="DT157" s="2">
        <f t="shared" si="176"/>
        <v>108.49652044817927</v>
      </c>
      <c r="DU157" s="2">
        <f t="shared" si="176"/>
        <v>114.51389271708685</v>
      </c>
      <c r="DV157" s="2">
        <f t="shared" si="176"/>
        <v>112.46489215686275</v>
      </c>
      <c r="DW157" s="2">
        <f t="shared" si="176"/>
        <v>124.91081774193546</v>
      </c>
      <c r="DX157" s="2">
        <f t="shared" si="176"/>
        <v>112.21809618094181</v>
      </c>
      <c r="DY157" s="2">
        <f t="shared" si="176"/>
        <v>114.51828083028083</v>
      </c>
      <c r="EA157" s="2">
        <f t="shared" si="152"/>
        <v>92.246586445087345</v>
      </c>
      <c r="EB157" s="2">
        <f t="shared" si="152"/>
        <v>83.888325796886576</v>
      </c>
      <c r="EC157" s="2">
        <f t="shared" si="152"/>
        <v>86.566384448098461</v>
      </c>
      <c r="ED157" s="2">
        <f t="shared" si="152"/>
        <v>91.340551450306336</v>
      </c>
      <c r="EE157" s="2">
        <f t="shared" si="152"/>
        <v>88.359681818181841</v>
      </c>
      <c r="EF157" s="2">
        <f t="shared" si="152"/>
        <v>85.092629206469027</v>
      </c>
      <c r="EG157" s="2">
        <f t="shared" si="152"/>
        <v>86.415140820546284</v>
      </c>
      <c r="EH157" s="2">
        <f t="shared" si="152"/>
        <v>89.521749633010373</v>
      </c>
      <c r="EI157" s="2">
        <f t="shared" si="152"/>
        <v>91.111495635383562</v>
      </c>
      <c r="EJ157" s="2">
        <f t="shared" si="152"/>
        <v>91.293260676881715</v>
      </c>
      <c r="EK157" s="2">
        <f t="shared" si="152"/>
        <v>87.75475983743425</v>
      </c>
      <c r="EL157" s="2">
        <f t="shared" si="179"/>
        <v>87.7554751405209</v>
      </c>
      <c r="EM157" s="2">
        <f t="shared" si="135"/>
        <v>90.185011161522581</v>
      </c>
      <c r="EN157" s="2">
        <f t="shared" si="135"/>
        <v>92.100419309068485</v>
      </c>
      <c r="EO157" s="2">
        <f t="shared" si="135"/>
        <v>94.778194441921727</v>
      </c>
      <c r="EQ157" s="2">
        <f t="shared" si="177"/>
        <v>92.554693824761813</v>
      </c>
      <c r="ER157" s="2">
        <f t="shared" si="177"/>
        <v>85.830992736242365</v>
      </c>
      <c r="ES157" s="2">
        <f t="shared" si="177"/>
        <v>86.711370066729188</v>
      </c>
      <c r="ET157" s="2">
        <f t="shared" si="177"/>
        <v>92.020918687834566</v>
      </c>
      <c r="EU157" s="2">
        <f t="shared" si="177"/>
        <v>89.434078280711816</v>
      </c>
      <c r="EV157" s="2">
        <f t="shared" si="177"/>
        <v>86.123400021550836</v>
      </c>
      <c r="EW157" s="2">
        <f t="shared" si="177"/>
        <v>87.286354478302016</v>
      </c>
      <c r="EX157" s="2">
        <f t="shared" si="177"/>
        <v>90.869294903276611</v>
      </c>
      <c r="EY157" s="2">
        <f t="shared" si="177"/>
        <v>89.119708148273133</v>
      </c>
      <c r="EZ157" s="2">
        <f t="shared" si="177"/>
        <v>89.452395784376421</v>
      </c>
      <c r="FA157" s="2">
        <f t="shared" si="177"/>
        <v>88.703790705217855</v>
      </c>
      <c r="FB157" s="2">
        <f t="shared" si="177"/>
        <v>89.976492494040912</v>
      </c>
      <c r="FC157" s="2">
        <f t="shared" si="177"/>
        <v>89.51899285161852</v>
      </c>
      <c r="FD157" s="2">
        <f t="shared" si="177"/>
        <v>91.968117992587636</v>
      </c>
      <c r="FE157" s="2">
        <f t="shared" si="177"/>
        <v>94.254888010697769</v>
      </c>
      <c r="FG157" s="2">
        <f t="shared" si="178"/>
        <v>0.99951511622633671</v>
      </c>
      <c r="FH157" s="2">
        <f t="shared" si="178"/>
        <v>0.99955312924673179</v>
      </c>
      <c r="FI157" s="2">
        <f t="shared" si="178"/>
        <v>0.99957056903499275</v>
      </c>
      <c r="FJ157" s="2">
        <f t="shared" si="178"/>
        <v>0.99954271444734266</v>
      </c>
      <c r="FK157" s="2">
        <f t="shared" si="178"/>
        <v>0.99955307521455572</v>
      </c>
      <c r="FL157" s="2">
        <f t="shared" si="178"/>
        <v>0.99959848082854963</v>
      </c>
      <c r="FM157" s="2">
        <f t="shared" si="178"/>
        <v>0.9995103004045065</v>
      </c>
      <c r="FN157" s="2">
        <f t="shared" si="178"/>
        <v>0.99947251871069731</v>
      </c>
      <c r="FO157" s="2">
        <f t="shared" si="178"/>
        <v>0.99955472780513932</v>
      </c>
      <c r="FP157" s="2">
        <f t="shared" si="178"/>
        <v>0.99950396970929112</v>
      </c>
      <c r="FQ157" s="2">
        <f t="shared" si="178"/>
        <v>0.99952342891136137</v>
      </c>
      <c r="FR157" s="2">
        <f t="shared" si="178"/>
        <v>0.99950039083149</v>
      </c>
      <c r="FS157" s="2">
        <f t="shared" si="178"/>
        <v>0.99946348108314464</v>
      </c>
      <c r="FT157" s="2">
        <f t="shared" si="178"/>
        <v>0.99941872724587477</v>
      </c>
      <c r="FU157" s="2">
        <f t="shared" si="178"/>
        <v>0.99947926336968629</v>
      </c>
      <c r="FW157" s="2">
        <f t="shared" si="169"/>
        <v>0.30054589340275017</v>
      </c>
      <c r="FX157" s="2">
        <f t="shared" si="169"/>
        <v>0.34250464964585292</v>
      </c>
      <c r="FY157" s="2">
        <f t="shared" si="169"/>
        <v>0.3200142186438622</v>
      </c>
      <c r="FZ157" s="2">
        <f t="shared" si="169"/>
        <v>0.32018675632352761</v>
      </c>
      <c r="GA157" s="2">
        <f t="shared" si="169"/>
        <v>0.29740772825076989</v>
      </c>
      <c r="GB157" s="2">
        <f t="shared" si="169"/>
        <v>0.30390261564128623</v>
      </c>
      <c r="GC157" s="2">
        <f t="shared" si="169"/>
        <v>0.33103434668144016</v>
      </c>
      <c r="GD157" s="2">
        <f t="shared" si="169"/>
        <v>0.33058857839723393</v>
      </c>
      <c r="GE157" s="2">
        <f t="shared" si="169"/>
        <v>0.4081227993035485</v>
      </c>
      <c r="GF157" s="2">
        <f t="shared" si="169"/>
        <v>0.39161697960588682</v>
      </c>
      <c r="GG157" s="2">
        <f t="shared" si="169"/>
        <v>0.36567418965444215</v>
      </c>
      <c r="GH157" s="2">
        <f t="shared" si="169"/>
        <v>0.33987699161013063</v>
      </c>
      <c r="GI157" s="2">
        <f t="shared" si="169"/>
        <v>0.31587818788622818</v>
      </c>
      <c r="GJ157" s="2">
        <f t="shared" si="169"/>
        <v>0.26628703443359186</v>
      </c>
      <c r="GK157" s="2">
        <f t="shared" si="169"/>
        <v>0.27111698938773648</v>
      </c>
      <c r="GM157" s="86">
        <f t="shared" si="170"/>
        <v>3.3077079028839288E-91</v>
      </c>
      <c r="GN157" s="86">
        <f t="shared" si="170"/>
        <v>3.9121089288363739E-169</v>
      </c>
      <c r="GO157" s="86">
        <f t="shared" si="170"/>
        <v>1.6470224943693567E-178</v>
      </c>
      <c r="GP157" s="86">
        <f t="shared" si="170"/>
        <v>4.1291434098631392E-268</v>
      </c>
      <c r="GQ157" s="86">
        <f t="shared" si="170"/>
        <v>0</v>
      </c>
      <c r="GR157" s="86">
        <f t="shared" si="170"/>
        <v>1.530441135587139E-304</v>
      </c>
      <c r="GS157" s="86">
        <f t="shared" si="170"/>
        <v>1.3945626118856622E-288</v>
      </c>
      <c r="GT157" s="86">
        <f t="shared" si="170"/>
        <v>1.5820647011620854E-288</v>
      </c>
      <c r="GU157" s="86">
        <f t="shared" si="170"/>
        <v>3.5602647996100823E-251</v>
      </c>
      <c r="GV157" s="86">
        <f t="shared" si="170"/>
        <v>7.2262568814796667E-257</v>
      </c>
      <c r="GW157" s="86">
        <f t="shared" si="170"/>
        <v>3.0668553745917461E-239</v>
      </c>
      <c r="GX157" s="86">
        <f t="shared" si="170"/>
        <v>1.0861519921891079E-284</v>
      </c>
      <c r="GY157" s="86">
        <f t="shared" si="170"/>
        <v>2.2953747978061373E-172</v>
      </c>
      <c r="GZ157" s="86">
        <f t="shared" si="170"/>
        <v>9.5265739447051563E-185</v>
      </c>
      <c r="HA157" s="86">
        <f t="shared" si="170"/>
        <v>2.0889033974062176E-167</v>
      </c>
      <c r="HC157" s="86">
        <f t="shared" si="181"/>
        <v>2.5397462022723804E-40</v>
      </c>
      <c r="HD157" s="86">
        <f t="shared" si="181"/>
        <v>8.0329524009803211E-88</v>
      </c>
      <c r="HE157" s="86">
        <f t="shared" si="181"/>
        <v>3.4698218976453194E-125</v>
      </c>
      <c r="HF157" s="86">
        <f t="shared" si="180"/>
        <v>2.8018788795050695E-191</v>
      </c>
      <c r="HG157" s="86">
        <f t="shared" si="180"/>
        <v>4.4695705511378609E-150</v>
      </c>
      <c r="HH157" s="86">
        <f t="shared" si="180"/>
        <v>1.2349699341297064E-158</v>
      </c>
      <c r="HI157" s="86">
        <f t="shared" si="180"/>
        <v>2.6940992129803692E-198</v>
      </c>
      <c r="HJ157" s="86">
        <f t="shared" si="180"/>
        <v>3.3242240654066422E-180</v>
      </c>
      <c r="HK157" s="86">
        <f t="shared" si="180"/>
        <v>9.3620874619941724E-166</v>
      </c>
      <c r="HL157" s="86">
        <f t="shared" si="161"/>
        <v>3.2146848221097191E-123</v>
      </c>
      <c r="HM157" s="86">
        <f t="shared" si="161"/>
        <v>2.3418244887691536E-129</v>
      </c>
      <c r="HN157" s="86">
        <f t="shared" si="161"/>
        <v>1.3081327519685042E-124</v>
      </c>
      <c r="HO157" s="86">
        <f t="shared" si="161"/>
        <v>6.8971562015680858E-106</v>
      </c>
      <c r="HP157" s="86">
        <f t="shared" si="161"/>
        <v>5.7673248231121218E-110</v>
      </c>
      <c r="HQ157" s="86">
        <f t="shared" si="161"/>
        <v>8.5359294966027004E-137</v>
      </c>
      <c r="HS157" s="86">
        <f t="shared" si="171"/>
        <v>3.3523813393329942E-7</v>
      </c>
      <c r="HT157" s="86">
        <f t="shared" si="171"/>
        <v>9.2683019586155746E-8</v>
      </c>
      <c r="HU157" s="86">
        <f t="shared" si="171"/>
        <v>6.3257881982232258E-7</v>
      </c>
      <c r="HV157" s="86">
        <f t="shared" si="171"/>
        <v>1.4353950094634868E-7</v>
      </c>
      <c r="HW157" s="86">
        <f t="shared" si="171"/>
        <v>1.5094095016060844E-7</v>
      </c>
      <c r="HX157" s="86">
        <f t="shared" si="171"/>
        <v>1.3116974245350768E-7</v>
      </c>
      <c r="HY157" s="86">
        <f t="shared" si="171"/>
        <v>1.3182818896056796E-9</v>
      </c>
      <c r="HZ157" s="86">
        <f t="shared" si="171"/>
        <v>8.0168691796447072E-10</v>
      </c>
      <c r="IA157" s="86">
        <f t="shared" si="171"/>
        <v>1.4790808367068547E-11</v>
      </c>
      <c r="IB157" s="86">
        <f t="shared" si="171"/>
        <v>2.6090135477511645E-11</v>
      </c>
      <c r="IC157" s="86">
        <f t="shared" si="171"/>
        <v>3.1288463577049423E-11</v>
      </c>
      <c r="ID157" s="86">
        <f t="shared" si="171"/>
        <v>1.8693896972941949E-10</v>
      </c>
      <c r="IE157" s="86">
        <f t="shared" si="171"/>
        <v>1.0324060431439434E-8</v>
      </c>
      <c r="IF157" s="86">
        <f t="shared" si="171"/>
        <v>4.3937780297650154E-7</v>
      </c>
      <c r="IG157" s="86">
        <f t="shared" si="171"/>
        <v>1.0880661203264302E-7</v>
      </c>
      <c r="II157" s="86">
        <f t="shared" si="172"/>
        <v>8.4407919698528087E-3</v>
      </c>
      <c r="IJ157" s="86">
        <f t="shared" si="172"/>
        <v>4.6430103242133348E-2</v>
      </c>
      <c r="IK157" s="86">
        <f t="shared" si="172"/>
        <v>2.5476363793036149E-2</v>
      </c>
      <c r="IL157" s="86">
        <f t="shared" si="172"/>
        <v>2.0424795781173063E-2</v>
      </c>
      <c r="IM157" s="86">
        <f t="shared" si="172"/>
        <v>6.1860100819294246E-3</v>
      </c>
      <c r="IN157" s="86">
        <f t="shared" si="172"/>
        <v>1.043410054723363E-2</v>
      </c>
      <c r="IO157" s="86">
        <f t="shared" si="172"/>
        <v>1.8220158386210848E-2</v>
      </c>
      <c r="IP157" s="86">
        <f t="shared" si="172"/>
        <v>1.5369385926127702E-2</v>
      </c>
      <c r="IQ157" s="86">
        <f t="shared" si="172"/>
        <v>0.17535578828340073</v>
      </c>
      <c r="IR157" s="86">
        <f t="shared" si="172"/>
        <v>0.11260791043128725</v>
      </c>
      <c r="IS157" s="86">
        <f t="shared" si="172"/>
        <v>5.5623860201218144E-2</v>
      </c>
      <c r="IT157" s="86">
        <f t="shared" si="172"/>
        <v>2.180509351231337E-2</v>
      </c>
      <c r="IU157" s="86">
        <f t="shared" si="172"/>
        <v>1.0000009305311685E-2</v>
      </c>
      <c r="IV157" s="86">
        <f t="shared" si="172"/>
        <v>1.655997200492946E-3</v>
      </c>
      <c r="IW157" s="86">
        <f t="shared" si="172"/>
        <v>1.2072154103896952E-2</v>
      </c>
      <c r="IY157" s="86">
        <f t="shared" si="173"/>
        <v>8.4411272079867421E-3</v>
      </c>
      <c r="IZ157" s="86">
        <f t="shared" si="173"/>
        <v>4.6430195925152934E-2</v>
      </c>
      <c r="JA157" s="86">
        <f t="shared" si="173"/>
        <v>2.5476996371855971E-2</v>
      </c>
      <c r="JB157" s="86">
        <f t="shared" si="173"/>
        <v>2.0424939320674008E-2</v>
      </c>
      <c r="JC157" s="86">
        <f t="shared" si="173"/>
        <v>6.1861610228795853E-3</v>
      </c>
      <c r="JD157" s="86">
        <f t="shared" si="173"/>
        <v>1.0434231716976083E-2</v>
      </c>
      <c r="JE157" s="86">
        <f t="shared" si="173"/>
        <v>1.8220159704492738E-2</v>
      </c>
      <c r="JF157" s="86">
        <f t="shared" si="173"/>
        <v>1.536938672781462E-2</v>
      </c>
      <c r="JG157" s="86">
        <f t="shared" si="173"/>
        <v>0.17535578829819154</v>
      </c>
      <c r="JH157" s="86">
        <f t="shared" si="173"/>
        <v>0.11260791045737738</v>
      </c>
      <c r="JI157" s="86">
        <f t="shared" si="173"/>
        <v>5.5623860232506608E-2</v>
      </c>
      <c r="JJ157" s="86">
        <f t="shared" si="173"/>
        <v>2.1805093699252341E-2</v>
      </c>
      <c r="JK157" s="86">
        <f t="shared" si="173"/>
        <v>1.0000019629372116E-2</v>
      </c>
      <c r="JL157" s="86">
        <f t="shared" si="173"/>
        <v>1.6564365782959225E-3</v>
      </c>
      <c r="JM157" s="86">
        <f t="shared" si="173"/>
        <v>1.2072262910508984E-2</v>
      </c>
    </row>
    <row r="158" spans="2:273" x14ac:dyDescent="0.25">
      <c r="B158" s="2">
        <v>131</v>
      </c>
      <c r="C158" s="37">
        <v>93.1</v>
      </c>
      <c r="D158" s="37">
        <v>83.63</v>
      </c>
      <c r="E158" s="37">
        <v>88.415000000000006</v>
      </c>
      <c r="F158" s="37">
        <v>90.314999999999998</v>
      </c>
      <c r="G158" s="37">
        <v>88.537000000000006</v>
      </c>
      <c r="H158" s="37">
        <v>85.093000000000004</v>
      </c>
      <c r="I158" s="37">
        <v>87.055999999999997</v>
      </c>
      <c r="J158" s="37">
        <v>90.296000000000006</v>
      </c>
      <c r="K158" s="37">
        <v>95.126999999999995</v>
      </c>
      <c r="L158" s="37">
        <v>94.796000000000006</v>
      </c>
      <c r="M158" s="37">
        <v>91.519000000000005</v>
      </c>
      <c r="N158" s="37">
        <v>90.278000000000006</v>
      </c>
      <c r="O158" s="37">
        <v>91.611000000000004</v>
      </c>
      <c r="P158" s="37">
        <v>92.927000000000007</v>
      </c>
      <c r="Q158" s="37">
        <v>101.036</v>
      </c>
      <c r="S158" s="4">
        <f t="shared" si="174"/>
        <v>92.249857571234756</v>
      </c>
      <c r="T158" s="4">
        <f t="shared" si="174"/>
        <v>84.791506553908917</v>
      </c>
      <c r="U158" s="4">
        <f t="shared" si="174"/>
        <v>86.901624351850515</v>
      </c>
      <c r="V158" s="4">
        <f t="shared" si="174"/>
        <v>91.848407667740389</v>
      </c>
      <c r="W158" s="4">
        <f t="shared" si="174"/>
        <v>88.879191464254774</v>
      </c>
      <c r="X158" s="4">
        <f t="shared" si="174"/>
        <v>85.90587313304583</v>
      </c>
      <c r="Y158" s="4">
        <f t="shared" si="174"/>
        <v>87.729624599841102</v>
      </c>
      <c r="Z158" s="4">
        <f t="shared" si="174"/>
        <v>90.794835263383519</v>
      </c>
      <c r="AA158" s="4">
        <f t="shared" si="174"/>
        <v>95.690890225784131</v>
      </c>
      <c r="AB158" s="4">
        <f t="shared" si="174"/>
        <v>95.117517437007891</v>
      </c>
      <c r="AC158" s="4">
        <f t="shared" si="174"/>
        <v>91.610299616102424</v>
      </c>
      <c r="AD158" s="4">
        <f t="shared" si="174"/>
        <v>90.756861710631156</v>
      </c>
      <c r="AE158" s="4">
        <f t="shared" si="174"/>
        <v>91.125710893411423</v>
      </c>
      <c r="AF158" s="4">
        <f t="shared" si="174"/>
        <v>92.652853014513752</v>
      </c>
      <c r="AG158" s="4">
        <f t="shared" si="174"/>
        <v>100.13935080185556</v>
      </c>
      <c r="AI158" s="4">
        <f t="shared" si="175"/>
        <v>0.85014242876523838</v>
      </c>
      <c r="AJ158" s="4">
        <f t="shared" si="175"/>
        <v>-1.1615065539089215</v>
      </c>
      <c r="AK158" s="4">
        <f t="shared" si="175"/>
        <v>1.5133756481494913</v>
      </c>
      <c r="AL158" s="4">
        <f t="shared" si="175"/>
        <v>-1.5334076677403914</v>
      </c>
      <c r="AM158" s="4">
        <f t="shared" si="175"/>
        <v>-0.34219146425476765</v>
      </c>
      <c r="AN158" s="4">
        <f t="shared" si="175"/>
        <v>-0.81287313304582653</v>
      </c>
      <c r="AO158" s="4">
        <f t="shared" si="175"/>
        <v>-0.67362459984110501</v>
      </c>
      <c r="AP158" s="4">
        <f t="shared" si="175"/>
        <v>-0.49883526338351203</v>
      </c>
      <c r="AQ158" s="4">
        <f t="shared" si="175"/>
        <v>-0.56389022578413517</v>
      </c>
      <c r="AR158" s="4">
        <f t="shared" si="175"/>
        <v>-0.32151743700788415</v>
      </c>
      <c r="AS158" s="4">
        <f t="shared" si="175"/>
        <v>-9.1299616102418213E-2</v>
      </c>
      <c r="AT158" s="4">
        <f t="shared" si="175"/>
        <v>-0.47886171063115057</v>
      </c>
      <c r="AU158" s="4">
        <f t="shared" si="175"/>
        <v>0.48528910658858138</v>
      </c>
      <c r="AV158" s="4">
        <f t="shared" si="175"/>
        <v>0.27414698548625438</v>
      </c>
      <c r="AW158" s="4">
        <f t="shared" si="175"/>
        <v>0.89664919814444488</v>
      </c>
      <c r="AY158" s="2">
        <f t="shared" si="167"/>
        <v>92.249857571234756</v>
      </c>
      <c r="AZ158" s="2">
        <f t="shared" si="167"/>
        <v>84.39690181394775</v>
      </c>
      <c r="BA158" s="2">
        <f t="shared" si="167"/>
        <v>86.4755232915401</v>
      </c>
      <c r="BB158" s="2">
        <f t="shared" si="167"/>
        <v>91.368104398852864</v>
      </c>
      <c r="BC158" s="2">
        <f t="shared" si="167"/>
        <v>88.520419021348275</v>
      </c>
      <c r="BD158" s="2">
        <f t="shared" si="167"/>
        <v>85.264722689902243</v>
      </c>
      <c r="BE158" s="2">
        <f t="shared" si="167"/>
        <v>86.557366972329632</v>
      </c>
      <c r="BF158" s="2">
        <f t="shared" si="167"/>
        <v>89.792093970075243</v>
      </c>
      <c r="BG158" s="2">
        <f t="shared" si="167"/>
        <v>90.10802713889197</v>
      </c>
      <c r="BH158" s="2">
        <f t="shared" si="167"/>
        <v>90.395522385144446</v>
      </c>
      <c r="BI158" s="2">
        <f t="shared" si="167"/>
        <v>87.901067785298395</v>
      </c>
      <c r="BJ158" s="2">
        <f t="shared" si="167"/>
        <v>88.317907174062768</v>
      </c>
      <c r="BK158" s="2">
        <f t="shared" si="167"/>
        <v>89.854383506181918</v>
      </c>
      <c r="BL158" s="2">
        <f t="shared" si="167"/>
        <v>91.956538851337243</v>
      </c>
      <c r="BM158" s="2">
        <f t="shared" si="167"/>
        <v>94.530150704075695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>
        <f t="shared" si="168"/>
        <v>92.927000000000007</v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>
        <f t="shared" si="210"/>
        <v>92.927000000000007</v>
      </c>
      <c r="DI158" s="2" t="str">
        <f t="shared" si="211"/>
        <v/>
      </c>
      <c r="DK158" s="2">
        <f t="shared" si="176"/>
        <v>112.82042235092233</v>
      </c>
      <c r="DL158" s="2">
        <f t="shared" si="176"/>
        <v>120.07680796586061</v>
      </c>
      <c r="DM158" s="2">
        <f t="shared" si="176"/>
        <v>115.84857827260458</v>
      </c>
      <c r="DN158" s="2">
        <f t="shared" si="176"/>
        <v>124.72307601887603</v>
      </c>
      <c r="DO158" s="2">
        <f t="shared" si="176"/>
        <v>118.63228351023089</v>
      </c>
      <c r="DP158" s="2">
        <f t="shared" si="176"/>
        <v>110.09562129455909</v>
      </c>
      <c r="DQ158" s="2">
        <f t="shared" si="176"/>
        <v>119.06437754010695</v>
      </c>
      <c r="DR158" s="2">
        <f t="shared" si="176"/>
        <v>119.46442887700536</v>
      </c>
      <c r="DS158" s="2">
        <f t="shared" si="176"/>
        <v>108.49715585585581</v>
      </c>
      <c r="DT158" s="2">
        <f t="shared" si="176"/>
        <v>108.45765714285714</v>
      </c>
      <c r="DU158" s="2">
        <f t="shared" si="176"/>
        <v>114.53960000000002</v>
      </c>
      <c r="DV158" s="2">
        <f t="shared" si="176"/>
        <v>112.49964683600713</v>
      </c>
      <c r="DW158" s="2">
        <f t="shared" si="176"/>
        <v>125.0879008064516</v>
      </c>
      <c r="DX158" s="2">
        <f t="shared" si="176"/>
        <v>112.28064812754914</v>
      </c>
      <c r="DY158" s="2">
        <f t="shared" si="176"/>
        <v>114.58794810744811</v>
      </c>
      <c r="EA158" s="2">
        <f t="shared" si="152"/>
        <v>92.138274092264908</v>
      </c>
      <c r="EB158" s="2">
        <f t="shared" si="152"/>
        <v>83.651117494440314</v>
      </c>
      <c r="EC158" s="2">
        <f t="shared" si="152"/>
        <v>86.412979366679053</v>
      </c>
      <c r="ED158" s="2">
        <f t="shared" si="152"/>
        <v>91.114243663075996</v>
      </c>
      <c r="EE158" s="2">
        <f t="shared" si="152"/>
        <v>88.15514063906393</v>
      </c>
      <c r="EF158" s="2">
        <f t="shared" si="152"/>
        <v>84.9102642780407</v>
      </c>
      <c r="EG158" s="2">
        <f t="shared" si="152"/>
        <v>86.225848133638024</v>
      </c>
      <c r="EH158" s="2">
        <f t="shared" si="152"/>
        <v>89.288112899351418</v>
      </c>
      <c r="EI158" s="2">
        <f t="shared" si="152"/>
        <v>90.985330634780169</v>
      </c>
      <c r="EJ158" s="2">
        <f t="shared" si="152"/>
        <v>91.175440156485607</v>
      </c>
      <c r="EK158" s="2">
        <f t="shared" si="152"/>
        <v>87.508938911817538</v>
      </c>
      <c r="EL158" s="2">
        <f t="shared" si="179"/>
        <v>87.476799492511759</v>
      </c>
      <c r="EM158" s="2">
        <f t="shared" si="135"/>
        <v>90.069462670671186</v>
      </c>
      <c r="EN158" s="2">
        <f t="shared" si="135"/>
        <v>91.984855243676748</v>
      </c>
      <c r="EO158" s="2">
        <f t="shared" si="135"/>
        <v>94.676577422577424</v>
      </c>
      <c r="EQ158" s="2">
        <f t="shared" si="177"/>
        <v>92.458134127755102</v>
      </c>
      <c r="ER158" s="2">
        <f t="shared" si="177"/>
        <v>85.661752453409804</v>
      </c>
      <c r="ES158" s="2">
        <f t="shared" si="177"/>
        <v>86.562856632483459</v>
      </c>
      <c r="ET158" s="2">
        <f t="shared" si="177"/>
        <v>91.818511066127229</v>
      </c>
      <c r="EU158" s="2">
        <f t="shared" si="177"/>
        <v>89.268231094913403</v>
      </c>
      <c r="EV158" s="2">
        <f t="shared" si="177"/>
        <v>85.976691851007331</v>
      </c>
      <c r="EW158" s="2">
        <f t="shared" si="177"/>
        <v>87.126666087280867</v>
      </c>
      <c r="EX158" s="2">
        <f t="shared" si="177"/>
        <v>90.681487267413971</v>
      </c>
      <c r="EY158" s="2">
        <f t="shared" si="177"/>
        <v>88.93115492207653</v>
      </c>
      <c r="EZ158" s="2">
        <f t="shared" si="177"/>
        <v>89.271620950236013</v>
      </c>
      <c r="FA158" s="2">
        <f t="shared" si="177"/>
        <v>88.491095696549436</v>
      </c>
      <c r="FB158" s="2">
        <f t="shared" si="177"/>
        <v>89.776199634845256</v>
      </c>
      <c r="FC158" s="2">
        <f t="shared" si="177"/>
        <v>89.378574076005492</v>
      </c>
      <c r="FD158" s="2">
        <f t="shared" si="177"/>
        <v>91.847583920732333</v>
      </c>
      <c r="FE158" s="2">
        <f t="shared" si="177"/>
        <v>94.138484942706199</v>
      </c>
      <c r="FG158" s="2">
        <f t="shared" si="178"/>
        <v>0.99955776187471557</v>
      </c>
      <c r="FH158" s="2">
        <f t="shared" si="178"/>
        <v>0.99959243300378264</v>
      </c>
      <c r="FI158" s="2">
        <f t="shared" si="178"/>
        <v>0.99960833950616068</v>
      </c>
      <c r="FJ158" s="2">
        <f t="shared" si="178"/>
        <v>0.99958293383814989</v>
      </c>
      <c r="FK158" s="2">
        <f t="shared" si="178"/>
        <v>0.99959238372197667</v>
      </c>
      <c r="FL158" s="2">
        <f t="shared" si="178"/>
        <v>0.99963379722572765</v>
      </c>
      <c r="FM158" s="2">
        <f t="shared" si="178"/>
        <v>0.99955336941634865</v>
      </c>
      <c r="FN158" s="2">
        <f t="shared" si="178"/>
        <v>0.99951890901789797</v>
      </c>
      <c r="FO158" s="2">
        <f t="shared" si="178"/>
        <v>0.99959389102082818</v>
      </c>
      <c r="FP158" s="2">
        <f t="shared" si="178"/>
        <v>0.99954759525288872</v>
      </c>
      <c r="FQ158" s="2">
        <f t="shared" si="178"/>
        <v>0.9995653437749592</v>
      </c>
      <c r="FR158" s="2">
        <f t="shared" si="178"/>
        <v>0.99954433099158047</v>
      </c>
      <c r="FS158" s="2">
        <f t="shared" si="178"/>
        <v>0.99951066583189474</v>
      </c>
      <c r="FT158" s="2">
        <f t="shared" si="178"/>
        <v>0.99946984583250864</v>
      </c>
      <c r="FU158" s="2">
        <f t="shared" si="178"/>
        <v>0.99952506078737946</v>
      </c>
      <c r="FW158" s="2">
        <f t="shared" si="169"/>
        <v>0.32025584046502187</v>
      </c>
      <c r="FX158" s="2">
        <f t="shared" si="169"/>
        <v>0.36353610932512176</v>
      </c>
      <c r="FY158" s="2">
        <f t="shared" si="169"/>
        <v>0.34037959915600124</v>
      </c>
      <c r="FZ158" s="2">
        <f t="shared" si="169"/>
        <v>0.34055761777821808</v>
      </c>
      <c r="GA158" s="2">
        <f t="shared" si="169"/>
        <v>0.31700514624673609</v>
      </c>
      <c r="GB158" s="2">
        <f t="shared" si="169"/>
        <v>0.32373081210819699</v>
      </c>
      <c r="GC158" s="2">
        <f t="shared" si="169"/>
        <v>0.35173826837622779</v>
      </c>
      <c r="GD158" s="2">
        <f t="shared" si="169"/>
        <v>0.35127926022817318</v>
      </c>
      <c r="GE158" s="2">
        <f t="shared" si="169"/>
        <v>0.43054505993945452</v>
      </c>
      <c r="GF158" s="2">
        <f t="shared" si="169"/>
        <v>0.41376635226734371</v>
      </c>
      <c r="GG158" s="2">
        <f t="shared" si="169"/>
        <v>0.38729033315769118</v>
      </c>
      <c r="GH158" s="2">
        <f t="shared" si="169"/>
        <v>0.36083565023708836</v>
      </c>
      <c r="GI158" s="2">
        <f t="shared" si="169"/>
        <v>0.33611045916186388</v>
      </c>
      <c r="GJ158" s="2">
        <f t="shared" si="169"/>
        <v>0.28466463847847678</v>
      </c>
      <c r="GK158" s="2">
        <f t="shared" si="169"/>
        <v>0.28969631624346004</v>
      </c>
      <c r="GM158" s="86">
        <f t="shared" si="170"/>
        <v>6.2183160135220535E-94</v>
      </c>
      <c r="GN158" s="86">
        <f t="shared" si="170"/>
        <v>3.4898718758241248E-174</v>
      </c>
      <c r="GO158" s="86">
        <f t="shared" si="170"/>
        <v>7.1336526706286196E-184</v>
      </c>
      <c r="GP158" s="86">
        <f t="shared" si="170"/>
        <v>3.8011204446234697E-276</v>
      </c>
      <c r="GQ158" s="86">
        <f t="shared" si="170"/>
        <v>0</v>
      </c>
      <c r="GR158" s="86">
        <f t="shared" si="170"/>
        <v>0</v>
      </c>
      <c r="GS158" s="86">
        <f t="shared" si="170"/>
        <v>3.3557573573533276E-297</v>
      </c>
      <c r="GT158" s="86">
        <f t="shared" si="170"/>
        <v>3.0196230458562483E-297</v>
      </c>
      <c r="GU158" s="86">
        <f t="shared" si="170"/>
        <v>1.1939150725297115E-258</v>
      </c>
      <c r="GV158" s="86">
        <f t="shared" si="170"/>
        <v>1.2281756145430284E-264</v>
      </c>
      <c r="GW158" s="86">
        <f t="shared" si="170"/>
        <v>2.1602800815960727E-246</v>
      </c>
      <c r="GX158" s="86">
        <f t="shared" si="170"/>
        <v>3.4558959893835757E-293</v>
      </c>
      <c r="GY158" s="86">
        <f t="shared" si="170"/>
        <v>1.7645079347512265E-177</v>
      </c>
      <c r="GZ158" s="86">
        <f t="shared" si="170"/>
        <v>2.9783400415098942E-190</v>
      </c>
      <c r="HA158" s="86">
        <f t="shared" si="170"/>
        <v>3.3071779700079583E-172</v>
      </c>
      <c r="HC158" s="86">
        <f t="shared" si="181"/>
        <v>5.6743545472156341E-42</v>
      </c>
      <c r="HD158" s="86">
        <f t="shared" si="181"/>
        <v>1.7997490341974145E-91</v>
      </c>
      <c r="HE158" s="86">
        <f t="shared" si="181"/>
        <v>1.7904727353168594E-130</v>
      </c>
      <c r="HF158" s="86">
        <f t="shared" si="180"/>
        <v>2.667333471687428E-199</v>
      </c>
      <c r="HG158" s="86">
        <f t="shared" si="180"/>
        <v>1.8444573213252026E-156</v>
      </c>
      <c r="HH158" s="86">
        <f t="shared" si="180"/>
        <v>2.6783024561979401E-165</v>
      </c>
      <c r="HI158" s="86">
        <f t="shared" si="180"/>
        <v>1.5435835001994936E-206</v>
      </c>
      <c r="HJ158" s="86">
        <f t="shared" si="180"/>
        <v>9.1585842060615236E-188</v>
      </c>
      <c r="HK158" s="86">
        <f t="shared" si="180"/>
        <v>1.6907766777119121E-172</v>
      </c>
      <c r="HL158" s="86">
        <f t="shared" si="161"/>
        <v>2.605838066533204E-128</v>
      </c>
      <c r="HM158" s="86">
        <f t="shared" si="161"/>
        <v>1.2095773306153326E-134</v>
      </c>
      <c r="HN158" s="86">
        <f t="shared" si="161"/>
        <v>1.0216473886888015E-129</v>
      </c>
      <c r="HO158" s="86">
        <f t="shared" si="161"/>
        <v>2.9137057217160255E-110</v>
      </c>
      <c r="HP158" s="86">
        <f t="shared" si="161"/>
        <v>1.4792907041225738E-114</v>
      </c>
      <c r="HQ158" s="86">
        <f t="shared" si="161"/>
        <v>2.9078047764280033E-142</v>
      </c>
      <c r="HS158" s="86">
        <f t="shared" si="171"/>
        <v>5.6126132810651583E-8</v>
      </c>
      <c r="HT158" s="86">
        <f t="shared" si="171"/>
        <v>1.5333808216725121E-8</v>
      </c>
      <c r="HU158" s="86">
        <f t="shared" si="171"/>
        <v>1.2148331635648365E-7</v>
      </c>
      <c r="HV158" s="86">
        <f t="shared" si="171"/>
        <v>2.3569828543091837E-8</v>
      </c>
      <c r="HW158" s="86">
        <f t="shared" si="171"/>
        <v>2.3113407409630322E-8</v>
      </c>
      <c r="HX158" s="86">
        <f t="shared" si="171"/>
        <v>2.1153814430499187E-8</v>
      </c>
      <c r="HY158" s="86">
        <f t="shared" si="171"/>
        <v>1.3870613381787715E-10</v>
      </c>
      <c r="HZ158" s="86">
        <f t="shared" si="171"/>
        <v>7.7501682913988144E-11</v>
      </c>
      <c r="IA158" s="86">
        <f t="shared" si="171"/>
        <v>1.2179041914856725E-12</v>
      </c>
      <c r="IB158" s="86">
        <f t="shared" si="171"/>
        <v>2.0581134806999057E-12</v>
      </c>
      <c r="IC158" s="86">
        <f t="shared" si="171"/>
        <v>2.5569792361019883E-12</v>
      </c>
      <c r="ID158" s="86">
        <f t="shared" si="171"/>
        <v>1.6526671512071348E-11</v>
      </c>
      <c r="IE158" s="86">
        <f t="shared" si="171"/>
        <v>1.2320117318582592E-9</v>
      </c>
      <c r="IF158" s="86">
        <f t="shared" si="171"/>
        <v>6.3757323021221656E-8</v>
      </c>
      <c r="IG158" s="86">
        <f t="shared" si="171"/>
        <v>1.3656126879515999E-8</v>
      </c>
      <c r="II158" s="86">
        <f t="shared" si="172"/>
        <v>1.853911945924961E-2</v>
      </c>
      <c r="IJ158" s="86">
        <f t="shared" si="172"/>
        <v>8.2634395567223323E-2</v>
      </c>
      <c r="IK158" s="86">
        <f t="shared" si="172"/>
        <v>4.8056574267687321E-2</v>
      </c>
      <c r="IL158" s="86">
        <f t="shared" si="172"/>
        <v>4.0463552216176764E-2</v>
      </c>
      <c r="IM158" s="86">
        <f t="shared" si="172"/>
        <v>1.4240960133059402E-2</v>
      </c>
      <c r="IN158" s="86">
        <f t="shared" si="172"/>
        <v>2.2282525758579742E-2</v>
      </c>
      <c r="IO158" s="86">
        <f t="shared" si="172"/>
        <v>3.8777773133293565E-2</v>
      </c>
      <c r="IP158" s="86">
        <f t="shared" si="172"/>
        <v>3.3963394585970752E-2</v>
      </c>
      <c r="IQ158" s="86">
        <f t="shared" si="172"/>
        <v>0.26395435041603316</v>
      </c>
      <c r="IR158" s="86">
        <f t="shared" si="172"/>
        <v>0.18730658098083733</v>
      </c>
      <c r="IS158" s="86">
        <f t="shared" si="172"/>
        <v>0.10351926379521763</v>
      </c>
      <c r="IT158" s="86">
        <f t="shared" si="172"/>
        <v>4.6308781477070161E-2</v>
      </c>
      <c r="IU158" s="86">
        <f t="shared" si="172"/>
        <v>2.2697691824037546E-2</v>
      </c>
      <c r="IV158" s="86">
        <f t="shared" si="172"/>
        <v>4.2162107104833056E-3</v>
      </c>
      <c r="IW158" s="86">
        <f t="shared" si="172"/>
        <v>2.2649331641671905E-2</v>
      </c>
      <c r="IY158" s="86">
        <f t="shared" si="173"/>
        <v>1.8539175585382421E-2</v>
      </c>
      <c r="IZ158" s="86">
        <f t="shared" si="173"/>
        <v>8.2634410901031546E-2</v>
      </c>
      <c r="JA158" s="86">
        <f t="shared" si="173"/>
        <v>4.8056695751003679E-2</v>
      </c>
      <c r="JB158" s="86">
        <f t="shared" si="173"/>
        <v>4.0463575786005304E-2</v>
      </c>
      <c r="JC158" s="86">
        <f t="shared" si="173"/>
        <v>1.4240983246466813E-2</v>
      </c>
      <c r="JD158" s="86">
        <f t="shared" si="173"/>
        <v>2.2282546912394171E-2</v>
      </c>
      <c r="JE158" s="86">
        <f t="shared" si="173"/>
        <v>3.8777773271999702E-2</v>
      </c>
      <c r="JF158" s="86">
        <f t="shared" si="173"/>
        <v>3.3963394663472438E-2</v>
      </c>
      <c r="JG158" s="86">
        <f t="shared" si="173"/>
        <v>0.26395435041725107</v>
      </c>
      <c r="JH158" s="86">
        <f t="shared" si="173"/>
        <v>0.18730658098289543</v>
      </c>
      <c r="JI158" s="86">
        <f t="shared" si="173"/>
        <v>0.10351926379777461</v>
      </c>
      <c r="JJ158" s="86">
        <f t="shared" si="173"/>
        <v>4.630878149359683E-2</v>
      </c>
      <c r="JK158" s="86">
        <f t="shared" si="173"/>
        <v>2.2697693056049278E-2</v>
      </c>
      <c r="JL158" s="86">
        <f t="shared" si="173"/>
        <v>4.2162744678063266E-3</v>
      </c>
      <c r="JM158" s="86">
        <f t="shared" si="173"/>
        <v>2.2649345297798783E-2</v>
      </c>
    </row>
    <row r="159" spans="2:273" x14ac:dyDescent="0.25">
      <c r="B159" s="2">
        <v>132</v>
      </c>
      <c r="C159" s="37">
        <v>93.917000000000002</v>
      </c>
      <c r="D159" s="37">
        <v>85.759</v>
      </c>
      <c r="E159" s="37">
        <v>86.509</v>
      </c>
      <c r="F159" s="37">
        <v>91.167000000000002</v>
      </c>
      <c r="G159" s="37">
        <v>88.87</v>
      </c>
      <c r="H159" s="37">
        <v>85.278000000000006</v>
      </c>
      <c r="I159" s="37">
        <v>87.703999999999994</v>
      </c>
      <c r="J159" s="37">
        <v>90.147999999999996</v>
      </c>
      <c r="K159" s="37">
        <v>96.454999999999998</v>
      </c>
      <c r="L159" s="37">
        <v>96.203999999999994</v>
      </c>
      <c r="M159" s="37">
        <v>91.888999999999996</v>
      </c>
      <c r="N159" s="37">
        <v>91.944000000000003</v>
      </c>
      <c r="O159" s="37">
        <v>93.073999999999998</v>
      </c>
      <c r="P159" s="37">
        <v>93.655000000000001</v>
      </c>
      <c r="Q159" s="37">
        <v>105.527</v>
      </c>
      <c r="S159" s="4">
        <f t="shared" si="174"/>
        <v>92.151333717772815</v>
      </c>
      <c r="T159" s="4">
        <f t="shared" si="174"/>
        <v>84.804056811542324</v>
      </c>
      <c r="U159" s="4">
        <f t="shared" si="174"/>
        <v>86.996391800419062</v>
      </c>
      <c r="V159" s="4">
        <f t="shared" si="174"/>
        <v>91.951510452886353</v>
      </c>
      <c r="W159" s="4">
        <f t="shared" si="174"/>
        <v>89.036875663659814</v>
      </c>
      <c r="X159" s="4">
        <f t="shared" si="174"/>
        <v>86.256804999140613</v>
      </c>
      <c r="Y159" s="4">
        <f t="shared" si="174"/>
        <v>88.411027754484735</v>
      </c>
      <c r="Z159" s="4">
        <f t="shared" si="174"/>
        <v>91.383094044758934</v>
      </c>
      <c r="AA159" s="4">
        <f t="shared" si="174"/>
        <v>96.287214162542597</v>
      </c>
      <c r="AB159" s="4">
        <f t="shared" si="174"/>
        <v>96.210565595727999</v>
      </c>
      <c r="AC159" s="4">
        <f t="shared" si="174"/>
        <v>93.098818023073605</v>
      </c>
      <c r="AD159" s="4">
        <f t="shared" si="174"/>
        <v>92.247159237891765</v>
      </c>
      <c r="AE159" s="4">
        <f t="shared" si="174"/>
        <v>92.067022863647026</v>
      </c>
      <c r="AF159" s="4">
        <f t="shared" si="174"/>
        <v>93.337995045237392</v>
      </c>
      <c r="AG159" s="4">
        <f t="shared" si="174"/>
        <v>103.59410239593224</v>
      </c>
      <c r="AI159" s="4">
        <f t="shared" si="175"/>
        <v>1.7656662822271869</v>
      </c>
      <c r="AJ159" s="4">
        <f t="shared" si="175"/>
        <v>0.95494318845767623</v>
      </c>
      <c r="AK159" s="4">
        <f t="shared" si="175"/>
        <v>-0.48739180041906138</v>
      </c>
      <c r="AL159" s="4">
        <f t="shared" si="175"/>
        <v>-0.78451045288635157</v>
      </c>
      <c r="AM159" s="4">
        <f t="shared" si="175"/>
        <v>-0.16687566365980899</v>
      </c>
      <c r="AN159" s="4">
        <f t="shared" si="175"/>
        <v>-0.97880499914060692</v>
      </c>
      <c r="AO159" s="4">
        <f t="shared" si="175"/>
        <v>-0.70702775448474142</v>
      </c>
      <c r="AP159" s="4">
        <f t="shared" si="175"/>
        <v>-1.235094044758938</v>
      </c>
      <c r="AQ159" s="4">
        <f t="shared" si="175"/>
        <v>0.1677858374574015</v>
      </c>
      <c r="AR159" s="4">
        <f t="shared" si="175"/>
        <v>-6.5655957280057464E-3</v>
      </c>
      <c r="AS159" s="4">
        <f t="shared" si="175"/>
        <v>-1.2098180230736091</v>
      </c>
      <c r="AT159" s="4">
        <f t="shared" si="175"/>
        <v>-0.30315923789176225</v>
      </c>
      <c r="AU159" s="4">
        <f t="shared" si="175"/>
        <v>1.0069771363529725</v>
      </c>
      <c r="AV159" s="4">
        <f t="shared" si="175"/>
        <v>0.31700495476260926</v>
      </c>
      <c r="AW159" s="4">
        <f t="shared" si="175"/>
        <v>1.9328976040677617</v>
      </c>
      <c r="AY159" s="2">
        <f t="shared" si="167"/>
        <v>92.151333717772815</v>
      </c>
      <c r="AZ159" s="2">
        <f t="shared" si="167"/>
        <v>84.228068609199468</v>
      </c>
      <c r="BA159" s="2">
        <f t="shared" si="167"/>
        <v>86.326105986862657</v>
      </c>
      <c r="BB159" s="2">
        <f t="shared" si="167"/>
        <v>91.164122313503356</v>
      </c>
      <c r="BC159" s="2">
        <f t="shared" si="167"/>
        <v>88.350508043477589</v>
      </c>
      <c r="BD159" s="2">
        <f t="shared" si="167"/>
        <v>85.11573768422744</v>
      </c>
      <c r="BE159" s="2">
        <f t="shared" si="167"/>
        <v>86.397123399466821</v>
      </c>
      <c r="BF159" s="2">
        <f t="shared" si="167"/>
        <v>89.604010518275601</v>
      </c>
      <c r="BG159" s="2">
        <f t="shared" si="167"/>
        <v>89.906336094412339</v>
      </c>
      <c r="BH159" s="2">
        <f t="shared" si="167"/>
        <v>90.206738571955682</v>
      </c>
      <c r="BI159" s="2">
        <f t="shared" si="167"/>
        <v>87.689557067592176</v>
      </c>
      <c r="BJ159" s="2">
        <f t="shared" si="167"/>
        <v>88.117770569225428</v>
      </c>
      <c r="BK159" s="2">
        <f t="shared" si="167"/>
        <v>89.714174370652145</v>
      </c>
      <c r="BL159" s="2">
        <f t="shared" si="167"/>
        <v>91.835980061950593</v>
      </c>
      <c r="BM159" s="2">
        <f t="shared" si="167"/>
        <v>94.412815076058678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>
        <f t="shared" si="168"/>
        <v>93.655000000000001</v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>
        <f t="shared" si="210"/>
        <v>93.655000000000001</v>
      </c>
      <c r="DI159" s="2" t="str">
        <f t="shared" si="211"/>
        <v/>
      </c>
      <c r="DK159" s="2">
        <f t="shared" si="176"/>
        <v>112.89344950664949</v>
      </c>
      <c r="DL159" s="2">
        <f t="shared" si="176"/>
        <v>120.22671906116643</v>
      </c>
      <c r="DM159" s="2">
        <f t="shared" si="176"/>
        <v>115.94959892037787</v>
      </c>
      <c r="DN159" s="2">
        <f t="shared" si="176"/>
        <v>124.87523805233806</v>
      </c>
      <c r="DO159" s="2">
        <f t="shared" si="176"/>
        <v>118.7271819673925</v>
      </c>
      <c r="DP159" s="2">
        <f t="shared" si="176"/>
        <v>110.13750834896811</v>
      </c>
      <c r="DQ159" s="2">
        <f t="shared" si="176"/>
        <v>119.19359511077158</v>
      </c>
      <c r="DR159" s="2">
        <f t="shared" si="176"/>
        <v>119.51949518716579</v>
      </c>
      <c r="DS159" s="2">
        <f t="shared" si="176"/>
        <v>108.44989729729726</v>
      </c>
      <c r="DT159" s="2">
        <f t="shared" si="176"/>
        <v>108.41879383753502</v>
      </c>
      <c r="DU159" s="2">
        <f t="shared" si="176"/>
        <v>114.56530728291318</v>
      </c>
      <c r="DV159" s="2">
        <f t="shared" si="176"/>
        <v>112.53440151515152</v>
      </c>
      <c r="DW159" s="2">
        <f t="shared" si="176"/>
        <v>125.26498387096773</v>
      </c>
      <c r="DX159" s="2">
        <f t="shared" si="176"/>
        <v>112.34320007415648</v>
      </c>
      <c r="DY159" s="2">
        <f t="shared" si="176"/>
        <v>114.65761538461538</v>
      </c>
      <c r="EA159" s="2">
        <f t="shared" si="152"/>
        <v>92.029961739442456</v>
      </c>
      <c r="EB159" s="2">
        <f t="shared" si="152"/>
        <v>83.413909191994065</v>
      </c>
      <c r="EC159" s="2">
        <f t="shared" si="152"/>
        <v>86.259574285259646</v>
      </c>
      <c r="ED159" s="2">
        <f t="shared" si="152"/>
        <v>90.88793587584567</v>
      </c>
      <c r="EE159" s="2">
        <f t="shared" si="152"/>
        <v>87.950599459946019</v>
      </c>
      <c r="EF159" s="2">
        <f t="shared" si="152"/>
        <v>84.727899349612372</v>
      </c>
      <c r="EG159" s="2">
        <f t="shared" si="152"/>
        <v>86.036555446729764</v>
      </c>
      <c r="EH159" s="2">
        <f t="shared" si="152"/>
        <v>89.054476165692463</v>
      </c>
      <c r="EI159" s="2">
        <f t="shared" si="152"/>
        <v>90.859165634176762</v>
      </c>
      <c r="EJ159" s="2">
        <f t="shared" si="152"/>
        <v>91.057619636089498</v>
      </c>
      <c r="EK159" s="2">
        <f t="shared" ref="EK159:EK190" si="212">CO$228*$B159+CO$229</f>
        <v>87.263117986200825</v>
      </c>
      <c r="EL159" s="2">
        <f t="shared" si="179"/>
        <v>87.198123844502632</v>
      </c>
      <c r="EM159" s="2">
        <f t="shared" si="179"/>
        <v>89.953914179819805</v>
      </c>
      <c r="EN159" s="2">
        <f t="shared" si="179"/>
        <v>91.86929117828501</v>
      </c>
      <c r="EO159" s="2">
        <f t="shared" si="179"/>
        <v>94.574960403233135</v>
      </c>
      <c r="EQ159" s="2">
        <f t="shared" si="177"/>
        <v>92.361574430748391</v>
      </c>
      <c r="ER159" s="2">
        <f t="shared" si="177"/>
        <v>85.492512170577243</v>
      </c>
      <c r="ES159" s="2">
        <f t="shared" si="177"/>
        <v>86.414343198237745</v>
      </c>
      <c r="ET159" s="2">
        <f t="shared" si="177"/>
        <v>91.616103444419906</v>
      </c>
      <c r="EU159" s="2">
        <f t="shared" si="177"/>
        <v>89.102383909115005</v>
      </c>
      <c r="EV159" s="2">
        <f t="shared" si="177"/>
        <v>85.82998368046384</v>
      </c>
      <c r="EW159" s="2">
        <f t="shared" si="177"/>
        <v>86.966977696259733</v>
      </c>
      <c r="EX159" s="2">
        <f t="shared" si="177"/>
        <v>90.493679631551345</v>
      </c>
      <c r="EY159" s="2">
        <f t="shared" si="177"/>
        <v>88.742601695879941</v>
      </c>
      <c r="EZ159" s="2">
        <f t="shared" si="177"/>
        <v>89.090846116095605</v>
      </c>
      <c r="FA159" s="2">
        <f t="shared" si="177"/>
        <v>88.278400687881017</v>
      </c>
      <c r="FB159" s="2">
        <f t="shared" si="177"/>
        <v>89.575906775649614</v>
      </c>
      <c r="FC159" s="2">
        <f t="shared" si="177"/>
        <v>89.238155300392464</v>
      </c>
      <c r="FD159" s="2">
        <f t="shared" si="177"/>
        <v>91.727049848877016</v>
      </c>
      <c r="FE159" s="2">
        <f t="shared" si="177"/>
        <v>94.022081874714644</v>
      </c>
      <c r="FG159" s="2">
        <f t="shared" si="178"/>
        <v>0.99959665834126843</v>
      </c>
      <c r="FH159" s="2">
        <f t="shared" si="178"/>
        <v>0.99962828115129876</v>
      </c>
      <c r="FI159" s="2">
        <f t="shared" si="178"/>
        <v>0.99964278907411164</v>
      </c>
      <c r="FJ159" s="2">
        <f t="shared" si="178"/>
        <v>0.99961961718064107</v>
      </c>
      <c r="FK159" s="2">
        <f t="shared" si="178"/>
        <v>0.99962823620253349</v>
      </c>
      <c r="FL159" s="2">
        <f t="shared" si="178"/>
        <v>0.99966600833862385</v>
      </c>
      <c r="FM159" s="2">
        <f t="shared" si="178"/>
        <v>0.99959265205829784</v>
      </c>
      <c r="FN159" s="2">
        <f t="shared" si="178"/>
        <v>0.99956122123575408</v>
      </c>
      <c r="FO159" s="2">
        <f t="shared" si="178"/>
        <v>0.99962961097385472</v>
      </c>
      <c r="FP159" s="2">
        <f t="shared" si="178"/>
        <v>0.99958738554203275</v>
      </c>
      <c r="FQ159" s="2">
        <f t="shared" si="178"/>
        <v>0.99960357365002916</v>
      </c>
      <c r="FR159" s="2">
        <f t="shared" si="178"/>
        <v>0.99958440826245532</v>
      </c>
      <c r="FS159" s="2">
        <f t="shared" si="178"/>
        <v>0.99955370271879929</v>
      </c>
      <c r="FT159" s="2">
        <f t="shared" si="178"/>
        <v>0.99951647109714881</v>
      </c>
      <c r="FU159" s="2">
        <f t="shared" si="178"/>
        <v>0.99956683218818743</v>
      </c>
      <c r="FW159" s="2">
        <f t="shared" si="169"/>
        <v>0.34062889487904874</v>
      </c>
      <c r="FX159" s="2">
        <f t="shared" si="169"/>
        <v>0.38510259542156422</v>
      </c>
      <c r="FY159" s="2">
        <f t="shared" si="169"/>
        <v>0.36135228539967318</v>
      </c>
      <c r="FZ159" s="2">
        <f t="shared" si="169"/>
        <v>0.36153526083129328</v>
      </c>
      <c r="GA159" s="2">
        <f t="shared" si="169"/>
        <v>0.33727401392321399</v>
      </c>
      <c r="GB159" s="2">
        <f t="shared" si="169"/>
        <v>0.3442129848605836</v>
      </c>
      <c r="GC159" s="2">
        <f t="shared" si="169"/>
        <v>0.37301504886872056</v>
      </c>
      <c r="GD159" s="2">
        <f t="shared" si="169"/>
        <v>0.37254423151641919</v>
      </c>
      <c r="GE159" s="2">
        <f t="shared" si="169"/>
        <v>0.45325583431525363</v>
      </c>
      <c r="GF159" s="2">
        <f t="shared" si="169"/>
        <v>0.43627012815348609</v>
      </c>
      <c r="GG159" s="2">
        <f t="shared" si="169"/>
        <v>0.40935965269027041</v>
      </c>
      <c r="GH159" s="2">
        <f t="shared" si="169"/>
        <v>0.38233817105592433</v>
      </c>
      <c r="GI159" s="2">
        <f t="shared" si="169"/>
        <v>0.35696245049942338</v>
      </c>
      <c r="GJ159" s="2">
        <f t="shared" si="169"/>
        <v>0.30378542734211428</v>
      </c>
      <c r="GK159" s="2">
        <f t="shared" si="169"/>
        <v>0.30900908260253035</v>
      </c>
      <c r="GM159" s="86">
        <f t="shared" si="170"/>
        <v>1.0642071355319969E-96</v>
      </c>
      <c r="GN159" s="86">
        <f t="shared" si="170"/>
        <v>2.6195309912745428E-179</v>
      </c>
      <c r="GO159" s="86">
        <f t="shared" si="170"/>
        <v>2.5693107200856214E-189</v>
      </c>
      <c r="GP159" s="86">
        <f t="shared" si="170"/>
        <v>2.6579650393070729E-284</v>
      </c>
      <c r="GQ159" s="86">
        <f t="shared" si="170"/>
        <v>0</v>
      </c>
      <c r="GR159" s="86">
        <f t="shared" si="170"/>
        <v>0</v>
      </c>
      <c r="GS159" s="86">
        <f t="shared" si="170"/>
        <v>6.0196523487833984E-306</v>
      </c>
      <c r="GT159" s="86">
        <f t="shared" si="170"/>
        <v>4.2668868979831954E-306</v>
      </c>
      <c r="GU159" s="86">
        <f t="shared" si="170"/>
        <v>3.1055241589432128E-266</v>
      </c>
      <c r="GV159" s="86">
        <f t="shared" si="170"/>
        <v>1.596165848217208E-272</v>
      </c>
      <c r="GW159" s="86">
        <f t="shared" si="170"/>
        <v>1.1919113749524598E-253</v>
      </c>
      <c r="GX159" s="86">
        <f t="shared" si="170"/>
        <v>8.2322791046907898E-302</v>
      </c>
      <c r="GY159" s="86">
        <f t="shared" si="170"/>
        <v>1.1400511626229305E-182</v>
      </c>
      <c r="GZ159" s="86">
        <f t="shared" si="170"/>
        <v>7.7175662320707883E-196</v>
      </c>
      <c r="HA159" s="86">
        <f t="shared" si="170"/>
        <v>4.4718172162203361E-177</v>
      </c>
      <c r="HC159" s="86">
        <f t="shared" si="181"/>
        <v>1.1717316992626049E-43</v>
      </c>
      <c r="HD159" s="86">
        <f t="shared" si="181"/>
        <v>3.3884239370975987E-95</v>
      </c>
      <c r="HE159" s="86">
        <f t="shared" si="181"/>
        <v>7.1600401115922761E-136</v>
      </c>
      <c r="HF159" s="86">
        <f t="shared" si="180"/>
        <v>1.7319874428564911E-207</v>
      </c>
      <c r="HG159" s="86">
        <f t="shared" si="180"/>
        <v>5.5857533076456881E-163</v>
      </c>
      <c r="HH159" s="86">
        <f t="shared" si="180"/>
        <v>4.222645615378967E-172</v>
      </c>
      <c r="HI159" s="86">
        <f t="shared" si="180"/>
        <v>5.990268977292443E-215</v>
      </c>
      <c r="HJ159" s="86">
        <f t="shared" si="180"/>
        <v>1.7588794074623916E-195</v>
      </c>
      <c r="HK159" s="86">
        <f t="shared" si="180"/>
        <v>2.2338426552809643E-179</v>
      </c>
      <c r="HL159" s="86">
        <f t="shared" si="161"/>
        <v>1.6611262103007701E-133</v>
      </c>
      <c r="HM159" s="86">
        <f t="shared" si="161"/>
        <v>4.8814863003905357E-140</v>
      </c>
      <c r="HN159" s="86">
        <f t="shared" si="161"/>
        <v>6.2820364574069984E-135</v>
      </c>
      <c r="HO159" s="86">
        <f t="shared" si="161"/>
        <v>1.0009761907608495E-114</v>
      </c>
      <c r="HP159" s="86">
        <f t="shared" si="161"/>
        <v>3.0475406391991822E-119</v>
      </c>
      <c r="HQ159" s="86">
        <f t="shared" si="161"/>
        <v>7.7181174185871226E-148</v>
      </c>
      <c r="HS159" s="86">
        <f t="shared" si="171"/>
        <v>8.4626641871769716E-9</v>
      </c>
      <c r="HT159" s="86">
        <f t="shared" si="171"/>
        <v>2.3000677566904415E-9</v>
      </c>
      <c r="HU159" s="86">
        <f t="shared" si="171"/>
        <v>2.124937843037063E-8</v>
      </c>
      <c r="HV159" s="86">
        <f t="shared" si="171"/>
        <v>3.4970010559891786E-9</v>
      </c>
      <c r="HW159" s="86">
        <f t="shared" si="171"/>
        <v>3.1721583483691582E-9</v>
      </c>
      <c r="HX159" s="86">
        <f t="shared" si="171"/>
        <v>3.078094934070741E-9</v>
      </c>
      <c r="HY159" s="86">
        <f t="shared" si="171"/>
        <v>1.2926301443409513E-11</v>
      </c>
      <c r="HZ159" s="86">
        <f t="shared" si="171"/>
        <v>6.5957908849644723E-12</v>
      </c>
      <c r="IA159" s="86">
        <f t="shared" si="171"/>
        <v>8.8708294569219335E-14</v>
      </c>
      <c r="IB159" s="86">
        <f t="shared" si="171"/>
        <v>1.42611437328012E-13</v>
      </c>
      <c r="IC159" s="86">
        <f t="shared" si="171"/>
        <v>1.8402857333259219E-13</v>
      </c>
      <c r="ID159" s="86">
        <f t="shared" si="171"/>
        <v>1.2848103370157823E-12</v>
      </c>
      <c r="IE159" s="86">
        <f t="shared" si="171"/>
        <v>1.3038195090564308E-10</v>
      </c>
      <c r="IF159" s="86">
        <f t="shared" si="171"/>
        <v>8.1719428850119889E-9</v>
      </c>
      <c r="IG159" s="86">
        <f t="shared" si="171"/>
        <v>1.5020902216352774E-9</v>
      </c>
      <c r="II159" s="86">
        <f t="shared" si="172"/>
        <v>3.7525754445759521E-2</v>
      </c>
      <c r="IJ159" s="86">
        <f t="shared" si="172"/>
        <v>0.13594662140085273</v>
      </c>
      <c r="IK159" s="86">
        <f t="shared" si="172"/>
        <v>8.4155851394652717E-2</v>
      </c>
      <c r="IL159" s="86">
        <f t="shared" si="172"/>
        <v>7.398388383058542E-2</v>
      </c>
      <c r="IM159" s="86">
        <f t="shared" si="172"/>
        <v>3.0114907753713682E-2</v>
      </c>
      <c r="IN159" s="86">
        <f t="shared" si="172"/>
        <v>4.3910937438814517E-2</v>
      </c>
      <c r="IO159" s="86">
        <f t="shared" si="172"/>
        <v>7.5025749361095476E-2</v>
      </c>
      <c r="IP159" s="86">
        <f t="shared" si="172"/>
        <v>6.7924635066192993E-2</v>
      </c>
      <c r="IQ159" s="86">
        <f t="shared" si="172"/>
        <v>0.35984188265875483</v>
      </c>
      <c r="IR159" s="86">
        <f t="shared" si="172"/>
        <v>0.28060360751089553</v>
      </c>
      <c r="IS159" s="86">
        <f t="shared" si="172"/>
        <v>0.17404610387999714</v>
      </c>
      <c r="IT159" s="86">
        <f t="shared" si="172"/>
        <v>8.8884840246310021E-2</v>
      </c>
      <c r="IU159" s="86">
        <f t="shared" si="172"/>
        <v>4.6917043439062417E-2</v>
      </c>
      <c r="IV159" s="86">
        <f t="shared" si="172"/>
        <v>9.9219011650197083E-3</v>
      </c>
      <c r="IW159" s="86">
        <f t="shared" si="172"/>
        <v>4.0287425393440303E-2</v>
      </c>
      <c r="IY159" s="86">
        <f t="shared" si="173"/>
        <v>3.7525762908423708E-2</v>
      </c>
      <c r="IZ159" s="86">
        <f t="shared" si="173"/>
        <v>0.13594662370092048</v>
      </c>
      <c r="JA159" s="86">
        <f t="shared" si="173"/>
        <v>8.4155872644031141E-2</v>
      </c>
      <c r="JB159" s="86">
        <f t="shared" si="173"/>
        <v>7.398388732758647E-2</v>
      </c>
      <c r="JC159" s="86">
        <f t="shared" si="173"/>
        <v>3.011491092587203E-2</v>
      </c>
      <c r="JD159" s="86">
        <f t="shared" si="173"/>
        <v>4.3910940516909448E-2</v>
      </c>
      <c r="JE159" s="86">
        <f t="shared" si="173"/>
        <v>7.5025749374021775E-2</v>
      </c>
      <c r="JF159" s="86">
        <f t="shared" si="173"/>
        <v>6.7924635072788786E-2</v>
      </c>
      <c r="JG159" s="86">
        <f t="shared" si="173"/>
        <v>0.35984188265884354</v>
      </c>
      <c r="JH159" s="86">
        <f t="shared" si="173"/>
        <v>0.28060360751103813</v>
      </c>
      <c r="JI159" s="86">
        <f t="shared" si="173"/>
        <v>0.17404610388018116</v>
      </c>
      <c r="JJ159" s="86">
        <f t="shared" si="173"/>
        <v>8.8884840247594826E-2</v>
      </c>
      <c r="JK159" s="86">
        <f t="shared" si="173"/>
        <v>4.6917043569444365E-2</v>
      </c>
      <c r="JL159" s="86">
        <f t="shared" si="173"/>
        <v>9.9219093369625928E-3</v>
      </c>
      <c r="JM159" s="86">
        <f t="shared" si="173"/>
        <v>4.0287426895530526E-2</v>
      </c>
    </row>
    <row r="160" spans="2:273" x14ac:dyDescent="0.25">
      <c r="B160" s="2">
        <v>133</v>
      </c>
      <c r="C160" s="37">
        <v>94.417000000000002</v>
      </c>
      <c r="D160" s="37">
        <v>84.555999999999997</v>
      </c>
      <c r="E160" s="37">
        <v>86.075000000000003</v>
      </c>
      <c r="F160" s="37">
        <v>91.13</v>
      </c>
      <c r="G160" s="37">
        <v>89.388999999999996</v>
      </c>
      <c r="H160" s="37">
        <v>85.426000000000002</v>
      </c>
      <c r="I160" s="37">
        <v>89</v>
      </c>
      <c r="J160" s="37">
        <v>91.906999999999996</v>
      </c>
      <c r="K160" s="37">
        <v>96.817999999999998</v>
      </c>
      <c r="L160" s="37">
        <v>97.203999999999994</v>
      </c>
      <c r="M160" s="37">
        <v>94.832999999999998</v>
      </c>
      <c r="N160" s="37">
        <v>93.852000000000004</v>
      </c>
      <c r="O160" s="37">
        <v>92.462999999999994</v>
      </c>
      <c r="P160" s="37">
        <v>94.963999999999999</v>
      </c>
      <c r="Q160" s="37">
        <v>109.61799999999999</v>
      </c>
      <c r="S160" s="4">
        <f t="shared" si="174"/>
        <v>92.053554877727038</v>
      </c>
      <c r="T160" s="4">
        <f t="shared" si="174"/>
        <v>84.830470946015424</v>
      </c>
      <c r="U160" s="4">
        <f t="shared" si="174"/>
        <v>87.145335495554534</v>
      </c>
      <c r="V160" s="4">
        <f t="shared" si="174"/>
        <v>92.139373407075851</v>
      </c>
      <c r="W160" s="4">
        <f t="shared" si="174"/>
        <v>89.376833900109347</v>
      </c>
      <c r="X160" s="4">
        <f t="shared" si="174"/>
        <v>86.823575620008398</v>
      </c>
      <c r="Y160" s="4">
        <f t="shared" si="174"/>
        <v>89.340819067226391</v>
      </c>
      <c r="Z160" s="4">
        <f t="shared" si="174"/>
        <v>92.235137265170025</v>
      </c>
      <c r="AA160" s="4">
        <f t="shared" si="174"/>
        <v>96.156637428618978</v>
      </c>
      <c r="AB160" s="4">
        <f t="shared" si="174"/>
        <v>96.743228188266826</v>
      </c>
      <c r="AC160" s="4">
        <f t="shared" si="174"/>
        <v>94.479932229894317</v>
      </c>
      <c r="AD160" s="4">
        <f t="shared" si="174"/>
        <v>94.145436812003254</v>
      </c>
      <c r="AE160" s="4">
        <f t="shared" si="174"/>
        <v>93.48948030050343</v>
      </c>
      <c r="AF160" s="4">
        <f t="shared" si="174"/>
        <v>94.686080003220127</v>
      </c>
      <c r="AG160" s="4">
        <f t="shared" si="174"/>
        <v>108.43808403674696</v>
      </c>
      <c r="AI160" s="4">
        <f t="shared" si="175"/>
        <v>2.3634451222729638</v>
      </c>
      <c r="AJ160" s="4">
        <f t="shared" si="175"/>
        <v>-0.27447094601542688</v>
      </c>
      <c r="AK160" s="4">
        <f t="shared" si="175"/>
        <v>-1.0703354955545308</v>
      </c>
      <c r="AL160" s="4">
        <f t="shared" si="175"/>
        <v>-1.0093734070758558</v>
      </c>
      <c r="AM160" s="4">
        <f t="shared" si="175"/>
        <v>1.2166099890649207E-2</v>
      </c>
      <c r="AN160" s="4">
        <f t="shared" si="175"/>
        <v>-1.3975756200083964</v>
      </c>
      <c r="AO160" s="4">
        <f t="shared" si="175"/>
        <v>-0.34081906722639133</v>
      </c>
      <c r="AP160" s="4">
        <f t="shared" si="175"/>
        <v>-0.32813726517002806</v>
      </c>
      <c r="AQ160" s="4">
        <f t="shared" si="175"/>
        <v>0.66136257138101939</v>
      </c>
      <c r="AR160" s="4">
        <f t="shared" si="175"/>
        <v>0.46077181173316717</v>
      </c>
      <c r="AS160" s="4">
        <f t="shared" si="175"/>
        <v>0.35306777010568169</v>
      </c>
      <c r="AT160" s="4">
        <f t="shared" si="175"/>
        <v>-0.29343681200325022</v>
      </c>
      <c r="AU160" s="4">
        <f t="shared" si="175"/>
        <v>-1.0264803005034366</v>
      </c>
      <c r="AV160" s="4">
        <f t="shared" si="175"/>
        <v>0.27791999677987178</v>
      </c>
      <c r="AW160" s="4">
        <f t="shared" si="175"/>
        <v>1.1799159632530376</v>
      </c>
      <c r="AY160" s="2">
        <f t="shared" si="167"/>
        <v>92.053554877727038</v>
      </c>
      <c r="AZ160" s="2">
        <f t="shared" si="167"/>
        <v>84.063246146267517</v>
      </c>
      <c r="BA160" s="2">
        <f t="shared" si="167"/>
        <v>86.17705360442892</v>
      </c>
      <c r="BB160" s="2">
        <f t="shared" si="167"/>
        <v>90.961633349367787</v>
      </c>
      <c r="BC160" s="2">
        <f t="shared" si="167"/>
        <v>88.182975895562237</v>
      </c>
      <c r="BD160" s="2">
        <f t="shared" si="167"/>
        <v>84.968949480830815</v>
      </c>
      <c r="BE160" s="2">
        <f t="shared" si="167"/>
        <v>86.23871329719249</v>
      </c>
      <c r="BF160" s="2">
        <f t="shared" si="167"/>
        <v>89.418715838254997</v>
      </c>
      <c r="BG160" s="2">
        <f t="shared" si="167"/>
        <v>89.701433498799133</v>
      </c>
      <c r="BH160" s="2">
        <f t="shared" si="167"/>
        <v>90.014637066008873</v>
      </c>
      <c r="BI160" s="2">
        <f t="shared" si="167"/>
        <v>87.479969698762801</v>
      </c>
      <c r="BJ160" s="2">
        <f t="shared" si="167"/>
        <v>87.922226480768643</v>
      </c>
      <c r="BK160" s="2">
        <f t="shared" si="167"/>
        <v>89.572625513016845</v>
      </c>
      <c r="BL160" s="2">
        <f t="shared" si="167"/>
        <v>91.715195713118618</v>
      </c>
      <c r="BM160" s="2">
        <f t="shared" si="167"/>
        <v>94.29457607117287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112.96647666237664</v>
      </c>
      <c r="DL160" s="2">
        <f t="shared" si="176"/>
        <v>120.37663015647226</v>
      </c>
      <c r="DM160" s="2">
        <f t="shared" si="176"/>
        <v>116.05061956815115</v>
      </c>
      <c r="DN160" s="2">
        <f t="shared" si="176"/>
        <v>125.0274000858001</v>
      </c>
      <c r="DO160" s="2">
        <f t="shared" si="176"/>
        <v>118.82208042455412</v>
      </c>
      <c r="DP160" s="2">
        <f t="shared" si="176"/>
        <v>110.17939540337711</v>
      </c>
      <c r="DQ160" s="2">
        <f t="shared" si="176"/>
        <v>119.3228126814362</v>
      </c>
      <c r="DR160" s="2">
        <f t="shared" si="176"/>
        <v>119.57456149732621</v>
      </c>
      <c r="DS160" s="2">
        <f t="shared" si="176"/>
        <v>108.4026387387387</v>
      </c>
      <c r="DT160" s="2">
        <f t="shared" si="176"/>
        <v>108.37993053221288</v>
      </c>
      <c r="DU160" s="2">
        <f t="shared" si="176"/>
        <v>114.59101456582636</v>
      </c>
      <c r="DV160" s="2">
        <f t="shared" si="176"/>
        <v>112.5691561942959</v>
      </c>
      <c r="DW160" s="2">
        <f t="shared" si="176"/>
        <v>125.44206693548385</v>
      </c>
      <c r="DX160" s="2">
        <f t="shared" si="176"/>
        <v>112.40575202076383</v>
      </c>
      <c r="DY160" s="2">
        <f t="shared" si="176"/>
        <v>114.72728266178267</v>
      </c>
      <c r="EA160" s="2">
        <f t="shared" ref="EA160:EJ185" si="213">CE$228*$B160+CE$229</f>
        <v>91.921649386620018</v>
      </c>
      <c r="EB160" s="2">
        <f t="shared" si="213"/>
        <v>83.176700889547803</v>
      </c>
      <c r="EC160" s="2">
        <f t="shared" si="213"/>
        <v>86.106169203840238</v>
      </c>
      <c r="ED160" s="2">
        <f t="shared" si="213"/>
        <v>90.661628088615331</v>
      </c>
      <c r="EE160" s="2">
        <f t="shared" si="213"/>
        <v>87.746058280828095</v>
      </c>
      <c r="EF160" s="2">
        <f t="shared" si="213"/>
        <v>84.545534421184044</v>
      </c>
      <c r="EG160" s="2">
        <f t="shared" si="213"/>
        <v>85.847262759821504</v>
      </c>
      <c r="EH160" s="2">
        <f t="shared" si="213"/>
        <v>88.820839432033509</v>
      </c>
      <c r="EI160" s="2">
        <f t="shared" si="213"/>
        <v>90.733000633573354</v>
      </c>
      <c r="EJ160" s="2">
        <f t="shared" si="213"/>
        <v>90.939799115693404</v>
      </c>
      <c r="EK160" s="2">
        <f t="shared" si="212"/>
        <v>87.017297060584113</v>
      </c>
      <c r="EL160" s="2">
        <f t="shared" si="179"/>
        <v>86.919448196493505</v>
      </c>
      <c r="EM160" s="2">
        <f t="shared" si="179"/>
        <v>89.838365688968423</v>
      </c>
      <c r="EN160" s="2">
        <f t="shared" si="179"/>
        <v>91.753727112893273</v>
      </c>
      <c r="EO160" s="2">
        <f t="shared" si="179"/>
        <v>94.473343383888846</v>
      </c>
      <c r="EQ160" s="2">
        <f t="shared" si="177"/>
        <v>92.26501473374168</v>
      </c>
      <c r="ER160" s="2">
        <f t="shared" si="177"/>
        <v>85.323271887744681</v>
      </c>
      <c r="ES160" s="2">
        <f t="shared" si="177"/>
        <v>86.265829763992031</v>
      </c>
      <c r="ET160" s="2">
        <f t="shared" si="177"/>
        <v>91.413695822712583</v>
      </c>
      <c r="EU160" s="2">
        <f t="shared" si="177"/>
        <v>88.936536723316593</v>
      </c>
      <c r="EV160" s="2">
        <f t="shared" si="177"/>
        <v>85.68327550992035</v>
      </c>
      <c r="EW160" s="2">
        <f t="shared" si="177"/>
        <v>86.807289305238584</v>
      </c>
      <c r="EX160" s="2">
        <f t="shared" si="177"/>
        <v>90.305871995688705</v>
      </c>
      <c r="EY160" s="2">
        <f t="shared" si="177"/>
        <v>88.554048469683337</v>
      </c>
      <c r="EZ160" s="2">
        <f t="shared" si="177"/>
        <v>88.910071281955211</v>
      </c>
      <c r="FA160" s="2">
        <f t="shared" si="177"/>
        <v>88.065705679212599</v>
      </c>
      <c r="FB160" s="2">
        <f t="shared" si="177"/>
        <v>89.375613916453972</v>
      </c>
      <c r="FC160" s="2">
        <f t="shared" si="177"/>
        <v>89.097736524779435</v>
      </c>
      <c r="FD160" s="2">
        <f t="shared" si="177"/>
        <v>91.606515777021713</v>
      </c>
      <c r="FE160" s="2">
        <f t="shared" si="177"/>
        <v>93.905678806723074</v>
      </c>
      <c r="FG160" s="2">
        <f t="shared" si="178"/>
        <v>0.99963213497985604</v>
      </c>
      <c r="FH160" s="2">
        <f t="shared" si="178"/>
        <v>0.99966097729229808</v>
      </c>
      <c r="FI160" s="2">
        <f t="shared" si="178"/>
        <v>0.99967420952383423</v>
      </c>
      <c r="FJ160" s="2">
        <f t="shared" si="178"/>
        <v>0.99965307513421553</v>
      </c>
      <c r="FK160" s="2">
        <f t="shared" si="178"/>
        <v>0.99966093629585506</v>
      </c>
      <c r="FL160" s="2">
        <f t="shared" si="178"/>
        <v>0.99969538703271243</v>
      </c>
      <c r="FM160" s="2">
        <f t="shared" si="178"/>
        <v>0.99962848094571677</v>
      </c>
      <c r="FN160" s="2">
        <f t="shared" si="178"/>
        <v>0.99959981356062044</v>
      </c>
      <c r="FO160" s="2">
        <f t="shared" si="178"/>
        <v>0.99966219018408098</v>
      </c>
      <c r="FP160" s="2">
        <f t="shared" si="178"/>
        <v>0.99962367747924408</v>
      </c>
      <c r="FQ160" s="2">
        <f t="shared" si="178"/>
        <v>0.99963844226024456</v>
      </c>
      <c r="FR160" s="2">
        <f t="shared" si="178"/>
        <v>0.99962096197011352</v>
      </c>
      <c r="FS160" s="2">
        <f t="shared" si="178"/>
        <v>0.99959295605762977</v>
      </c>
      <c r="FT160" s="2">
        <f t="shared" si="178"/>
        <v>0.99955899763687905</v>
      </c>
      <c r="FU160" s="2">
        <f t="shared" si="178"/>
        <v>0.99960493120268623</v>
      </c>
      <c r="FW160" s="2">
        <f t="shared" si="169"/>
        <v>0.3616085208892989</v>
      </c>
      <c r="FX160" s="2">
        <f t="shared" si="169"/>
        <v>0.40713008640637999</v>
      </c>
      <c r="FY160" s="2">
        <f t="shared" si="169"/>
        <v>0.38286715133562943</v>
      </c>
      <c r="FZ160" s="2">
        <f t="shared" si="169"/>
        <v>0.38305448678842913</v>
      </c>
      <c r="GA160" s="2">
        <f t="shared" si="169"/>
        <v>0.3581592478606439</v>
      </c>
      <c r="GB160" s="2">
        <f t="shared" si="169"/>
        <v>0.3652910642891144</v>
      </c>
      <c r="GC160" s="2">
        <f t="shared" si="169"/>
        <v>0.39479505491989375</v>
      </c>
      <c r="GD160" s="2">
        <f t="shared" si="169"/>
        <v>0.39431403594895292</v>
      </c>
      <c r="GE160" s="2">
        <f t="shared" si="169"/>
        <v>0.47616286817311182</v>
      </c>
      <c r="GF160" s="2">
        <f t="shared" si="169"/>
        <v>0.45903945761316312</v>
      </c>
      <c r="GG160" s="2">
        <f t="shared" si="169"/>
        <v>0.43180029156289973</v>
      </c>
      <c r="GH160" s="2">
        <f t="shared" si="169"/>
        <v>0.40431150936528537</v>
      </c>
      <c r="GI160" s="2">
        <f t="shared" si="169"/>
        <v>0.37837079664124657</v>
      </c>
      <c r="GJ160" s="2">
        <f t="shared" si="169"/>
        <v>0.32360953237890244</v>
      </c>
      <c r="GK160" s="2">
        <f t="shared" si="169"/>
        <v>0.32901297643028776</v>
      </c>
      <c r="GM160" s="86">
        <f t="shared" si="170"/>
        <v>1.6580000377278008E-99</v>
      </c>
      <c r="GN160" s="86">
        <f t="shared" si="170"/>
        <v>1.6544376719418298E-184</v>
      </c>
      <c r="GO160" s="86">
        <f t="shared" si="170"/>
        <v>7.6950383184040242E-195</v>
      </c>
      <c r="GP160" s="86">
        <f t="shared" si="170"/>
        <v>1.4117901615049164E-292</v>
      </c>
      <c r="GQ160" s="86">
        <f t="shared" si="170"/>
        <v>0</v>
      </c>
      <c r="GR160" s="86">
        <f t="shared" si="170"/>
        <v>0</v>
      </c>
      <c r="GS160" s="86">
        <f t="shared" si="170"/>
        <v>0</v>
      </c>
      <c r="GT160" s="86">
        <f t="shared" si="170"/>
        <v>0</v>
      </c>
      <c r="GU160" s="86">
        <f t="shared" si="170"/>
        <v>6.265620271649109E-274</v>
      </c>
      <c r="GV160" s="86">
        <f t="shared" si="170"/>
        <v>1.5862193323424923E-280</v>
      </c>
      <c r="GW160" s="86">
        <f t="shared" si="170"/>
        <v>5.1510089795978323E-261</v>
      </c>
      <c r="GX160" s="86">
        <f t="shared" si="170"/>
        <v>0</v>
      </c>
      <c r="GY160" s="86">
        <f t="shared" si="170"/>
        <v>6.1908906711599321E-188</v>
      </c>
      <c r="GZ160" s="86">
        <f t="shared" si="170"/>
        <v>1.6574953355406757E-201</v>
      </c>
      <c r="HA160" s="86">
        <f t="shared" si="170"/>
        <v>5.1641088196019868E-182</v>
      </c>
      <c r="HC160" s="86">
        <f t="shared" si="181"/>
        <v>2.2362399107755555E-45</v>
      </c>
      <c r="HD160" s="86">
        <f t="shared" si="181"/>
        <v>5.3607483301609657E-99</v>
      </c>
      <c r="HE160" s="86">
        <f t="shared" si="181"/>
        <v>2.2189268588570837E-141</v>
      </c>
      <c r="HF160" s="86">
        <f t="shared" si="180"/>
        <v>7.6708662695331875E-216</v>
      </c>
      <c r="HG160" s="86">
        <f t="shared" si="180"/>
        <v>1.2413597661794944E-169</v>
      </c>
      <c r="HH160" s="86">
        <f t="shared" si="180"/>
        <v>4.8397636546327733E-179</v>
      </c>
      <c r="HI160" s="86">
        <f t="shared" si="180"/>
        <v>1.5745452332544945E-223</v>
      </c>
      <c r="HJ160" s="86">
        <f t="shared" si="180"/>
        <v>2.3545408010945315E-203</v>
      </c>
      <c r="HK160" s="86">
        <f t="shared" si="180"/>
        <v>2.1590617191263686E-186</v>
      </c>
      <c r="HL160" s="86">
        <f t="shared" si="161"/>
        <v>8.3271626436891928E-139</v>
      </c>
      <c r="HM160" s="86">
        <f t="shared" si="161"/>
        <v>1.5392278070214713E-145</v>
      </c>
      <c r="HN160" s="86">
        <f t="shared" si="161"/>
        <v>3.0411880657859939E-140</v>
      </c>
      <c r="HO160" s="86">
        <f t="shared" si="161"/>
        <v>2.796386843182265E-119</v>
      </c>
      <c r="HP160" s="86">
        <f t="shared" si="161"/>
        <v>5.0426072234980362E-124</v>
      </c>
      <c r="HQ160" s="86">
        <f t="shared" si="161"/>
        <v>1.5961838186566587E-153</v>
      </c>
      <c r="HS160" s="86">
        <f t="shared" si="171"/>
        <v>1.1488340221684136E-9</v>
      </c>
      <c r="HT160" s="86">
        <f t="shared" si="171"/>
        <v>3.1273029507786265E-10</v>
      </c>
      <c r="HU160" s="86">
        <f t="shared" si="171"/>
        <v>3.384506350609116E-9</v>
      </c>
      <c r="HV160" s="86">
        <f t="shared" si="171"/>
        <v>4.6868292794118023E-10</v>
      </c>
      <c r="HW160" s="86">
        <f t="shared" si="171"/>
        <v>3.9008240198062489E-10</v>
      </c>
      <c r="HX160" s="86">
        <f t="shared" si="171"/>
        <v>4.0401901591191609E-10</v>
      </c>
      <c r="HY160" s="86">
        <f t="shared" si="171"/>
        <v>1.0666949978938827E-12</v>
      </c>
      <c r="HZ160" s="86">
        <f t="shared" si="171"/>
        <v>4.9404236955874872E-13</v>
      </c>
      <c r="IA160" s="86">
        <f t="shared" si="171"/>
        <v>5.714312004457853E-15</v>
      </c>
      <c r="IB160" s="86">
        <f t="shared" si="171"/>
        <v>8.6784240909412629E-15</v>
      </c>
      <c r="IC160" s="86">
        <f t="shared" si="171"/>
        <v>1.1661904325405107E-14</v>
      </c>
      <c r="ID160" s="86">
        <f t="shared" si="171"/>
        <v>8.7813382548726373E-14</v>
      </c>
      <c r="IE160" s="86">
        <f t="shared" si="171"/>
        <v>1.2233238687886867E-11</v>
      </c>
      <c r="IF160" s="86">
        <f t="shared" si="171"/>
        <v>9.249624945905204E-10</v>
      </c>
      <c r="IG160" s="86">
        <f t="shared" si="171"/>
        <v>1.4479052489595992E-10</v>
      </c>
      <c r="II160" s="86">
        <f t="shared" si="172"/>
        <v>6.9923036822822554E-2</v>
      </c>
      <c r="IJ160" s="86">
        <f t="shared" si="172"/>
        <v>0.20657917094203904</v>
      </c>
      <c r="IK160" s="86">
        <f t="shared" si="172"/>
        <v>0.13669171901142885</v>
      </c>
      <c r="IL160" s="86">
        <f t="shared" si="172"/>
        <v>0.12471704722930822</v>
      </c>
      <c r="IM160" s="86">
        <f t="shared" si="172"/>
        <v>5.8429592046109667E-2</v>
      </c>
      <c r="IN160" s="86">
        <f t="shared" si="172"/>
        <v>7.9763749766622372E-2</v>
      </c>
      <c r="IO160" s="86">
        <f t="shared" si="172"/>
        <v>0.13178011569962617</v>
      </c>
      <c r="IP160" s="86">
        <f t="shared" si="172"/>
        <v>0.122763113047099</v>
      </c>
      <c r="IQ160" s="86">
        <f t="shared" si="172"/>
        <v>0.44461299047914826</v>
      </c>
      <c r="IR160" s="86">
        <f t="shared" si="172"/>
        <v>0.37858684881056937</v>
      </c>
      <c r="IS160" s="86">
        <f t="shared" si="172"/>
        <v>0.26411928254204609</v>
      </c>
      <c r="IT160" s="86">
        <f t="shared" si="172"/>
        <v>0.15397031176933537</v>
      </c>
      <c r="IU160" s="86">
        <f t="shared" si="172"/>
        <v>8.8196731663562872E-2</v>
      </c>
      <c r="IV160" s="86">
        <f t="shared" si="172"/>
        <v>2.1560701964139232E-2</v>
      </c>
      <c r="IW160" s="86">
        <f t="shared" si="172"/>
        <v>6.7856084874163086E-2</v>
      </c>
      <c r="IY160" s="86">
        <f t="shared" si="173"/>
        <v>6.9923037971656582E-2</v>
      </c>
      <c r="IZ160" s="86">
        <f t="shared" si="173"/>
        <v>0.20657917125476932</v>
      </c>
      <c r="JA160" s="86">
        <f t="shared" si="173"/>
        <v>0.13669172239593519</v>
      </c>
      <c r="JB160" s="86">
        <f t="shared" si="173"/>
        <v>0.12471704769799115</v>
      </c>
      <c r="JC160" s="86">
        <f t="shared" si="173"/>
        <v>5.8429592436192071E-2</v>
      </c>
      <c r="JD160" s="86">
        <f t="shared" si="173"/>
        <v>7.9763750170641384E-2</v>
      </c>
      <c r="JE160" s="86">
        <f t="shared" si="173"/>
        <v>0.13178011570069287</v>
      </c>
      <c r="JF160" s="86">
        <f t="shared" si="173"/>
        <v>0.12276311304759305</v>
      </c>
      <c r="JG160" s="86">
        <f t="shared" si="173"/>
        <v>0.44461299047915398</v>
      </c>
      <c r="JH160" s="86">
        <f t="shared" si="173"/>
        <v>0.37858684881057802</v>
      </c>
      <c r="JI160" s="86">
        <f t="shared" si="173"/>
        <v>0.26411928254205774</v>
      </c>
      <c r="JJ160" s="86">
        <f t="shared" si="173"/>
        <v>0.15397031176942319</v>
      </c>
      <c r="JK160" s="86">
        <f t="shared" si="173"/>
        <v>8.8196731675796114E-2</v>
      </c>
      <c r="JL160" s="86">
        <f t="shared" si="173"/>
        <v>2.1560702889101727E-2</v>
      </c>
      <c r="JM160" s="86">
        <f t="shared" si="173"/>
        <v>6.7856085018953613E-2</v>
      </c>
    </row>
    <row r="161" spans="2:273" x14ac:dyDescent="0.25">
      <c r="B161" s="2">
        <v>134</v>
      </c>
      <c r="C161" s="37">
        <v>93.733000000000004</v>
      </c>
      <c r="D161" s="37">
        <v>84.480999999999995</v>
      </c>
      <c r="E161" s="37">
        <v>86.754999999999995</v>
      </c>
      <c r="F161" s="37">
        <v>92.167000000000002</v>
      </c>
      <c r="G161" s="37">
        <v>88.647999999999996</v>
      </c>
      <c r="H161" s="37">
        <v>86.980999999999995</v>
      </c>
      <c r="I161" s="37">
        <v>89.537000000000006</v>
      </c>
      <c r="J161" s="37">
        <v>93.721999999999994</v>
      </c>
      <c r="K161" s="37">
        <v>95.891000000000005</v>
      </c>
      <c r="L161" s="37">
        <v>98.611000000000004</v>
      </c>
      <c r="M161" s="37">
        <v>95.241</v>
      </c>
      <c r="N161" s="37">
        <v>95.647999999999996</v>
      </c>
      <c r="O161" s="37">
        <v>94.944000000000003</v>
      </c>
      <c r="P161" s="37">
        <v>97.2</v>
      </c>
      <c r="Q161" s="37">
        <v>115.473</v>
      </c>
      <c r="S161" s="4">
        <f t="shared" si="174"/>
        <v>91.95651475677596</v>
      </c>
      <c r="T161" s="4">
        <f t="shared" si="174"/>
        <v>84.832595144056938</v>
      </c>
      <c r="U161" s="4">
        <f t="shared" si="174"/>
        <v>87.309878397636325</v>
      </c>
      <c r="V161" s="4">
        <f t="shared" si="174"/>
        <v>92.363725562421735</v>
      </c>
      <c r="W161" s="4">
        <f t="shared" si="174"/>
        <v>89.900756950242453</v>
      </c>
      <c r="X161" s="4">
        <f t="shared" si="174"/>
        <v>87.570243043265805</v>
      </c>
      <c r="Y161" s="4">
        <f t="shared" si="174"/>
        <v>90.351862721244004</v>
      </c>
      <c r="Z161" s="4">
        <f t="shared" si="174"/>
        <v>93.200011338150773</v>
      </c>
      <c r="AA161" s="4">
        <f t="shared" si="174"/>
        <v>95.256323616778801</v>
      </c>
      <c r="AB161" s="4">
        <f t="shared" si="174"/>
        <v>96.442972426464749</v>
      </c>
      <c r="AC161" s="4">
        <f t="shared" si="174"/>
        <v>95.281484606049915</v>
      </c>
      <c r="AD161" s="4">
        <f t="shared" si="174"/>
        <v>96.048389728257007</v>
      </c>
      <c r="AE161" s="4">
        <f t="shared" si="174"/>
        <v>95.276065926092429</v>
      </c>
      <c r="AF161" s="4">
        <f t="shared" si="174"/>
        <v>96.96922789868465</v>
      </c>
      <c r="AG161" s="4">
        <f t="shared" si="174"/>
        <v>114.63179662691353</v>
      </c>
      <c r="AI161" s="4">
        <f t="shared" si="175"/>
        <v>1.7764852432240446</v>
      </c>
      <c r="AJ161" s="4">
        <f t="shared" si="175"/>
        <v>-0.35159514405694381</v>
      </c>
      <c r="AK161" s="4">
        <f t="shared" si="175"/>
        <v>-0.55487839763632962</v>
      </c>
      <c r="AL161" s="4">
        <f t="shared" si="175"/>
        <v>-0.196725562421733</v>
      </c>
      <c r="AM161" s="4">
        <f t="shared" si="175"/>
        <v>-1.2527569502424569</v>
      </c>
      <c r="AN161" s="4">
        <f t="shared" si="175"/>
        <v>-0.58924304326581023</v>
      </c>
      <c r="AO161" s="4">
        <f t="shared" si="175"/>
        <v>-0.81486272124399761</v>
      </c>
      <c r="AP161" s="4">
        <f t="shared" si="175"/>
        <v>0.5219886618492211</v>
      </c>
      <c r="AQ161" s="4">
        <f t="shared" si="175"/>
        <v>0.63467638322120479</v>
      </c>
      <c r="AR161" s="4">
        <f t="shared" si="175"/>
        <v>2.1680275735352552</v>
      </c>
      <c r="AS161" s="4">
        <f t="shared" si="175"/>
        <v>-4.0484606049915328E-2</v>
      </c>
      <c r="AT161" s="4">
        <f t="shared" si="175"/>
        <v>-0.4003897282570108</v>
      </c>
      <c r="AU161" s="4">
        <f t="shared" si="175"/>
        <v>-0.33206592609242591</v>
      </c>
      <c r="AV161" s="4">
        <f t="shared" si="175"/>
        <v>0.23077210131535253</v>
      </c>
      <c r="AW161" s="4">
        <f t="shared" si="175"/>
        <v>0.84120337308647208</v>
      </c>
      <c r="AY161" s="2">
        <f t="shared" ref="AY161:BM177" si="214">IF(OR($B161 &lt; C$230, $B161 &gt; C$233), #N/A, ((1-FG161)*DK161) + (FG161 - FW161)*EA161 + (FW161*EQ161))</f>
        <v>91.95651475677596</v>
      </c>
      <c r="AZ161" s="2">
        <f t="shared" si="214"/>
        <v>83.902341868174773</v>
      </c>
      <c r="BA161" s="2">
        <f t="shared" si="214"/>
        <v>86.02835632373953</v>
      </c>
      <c r="BB161" s="2">
        <f t="shared" si="214"/>
        <v>90.760613275708749</v>
      </c>
      <c r="BC161" s="2">
        <f t="shared" si="214"/>
        <v>88.017809786526044</v>
      </c>
      <c r="BD161" s="2">
        <f t="shared" si="214"/>
        <v>84.824339054745479</v>
      </c>
      <c r="BE161" s="2">
        <f t="shared" si="214"/>
        <v>86.082097891071257</v>
      </c>
      <c r="BF161" s="2">
        <f t="shared" si="214"/>
        <v>89.236154300246611</v>
      </c>
      <c r="BG161" s="2">
        <f t="shared" si="214"/>
        <v>89.493492569900212</v>
      </c>
      <c r="BH161" s="2">
        <f t="shared" si="214"/>
        <v>89.81935825030024</v>
      </c>
      <c r="BI161" s="2">
        <f t="shared" si="214"/>
        <v>87.272242113335452</v>
      </c>
      <c r="BJ161" s="2">
        <f t="shared" si="214"/>
        <v>87.731177271714841</v>
      </c>
      <c r="BK161" s="2">
        <f t="shared" si="214"/>
        <v>89.429741634956144</v>
      </c>
      <c r="BL161" s="2">
        <f t="shared" si="214"/>
        <v>91.594177469115849</v>
      </c>
      <c r="BM161" s="2">
        <f t="shared" si="214"/>
        <v>94.175428293061429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113.0395038181038</v>
      </c>
      <c r="DL161" s="2">
        <f t="shared" si="176"/>
        <v>120.5265412517781</v>
      </c>
      <c r="DM161" s="2">
        <f t="shared" si="176"/>
        <v>116.15164021592443</v>
      </c>
      <c r="DN161" s="2">
        <f t="shared" si="176"/>
        <v>125.17956211926213</v>
      </c>
      <c r="DO161" s="2">
        <f t="shared" si="176"/>
        <v>118.91697888171574</v>
      </c>
      <c r="DP161" s="2">
        <f t="shared" si="176"/>
        <v>110.22128245778612</v>
      </c>
      <c r="DQ161" s="2">
        <f t="shared" si="176"/>
        <v>119.45203025210084</v>
      </c>
      <c r="DR161" s="2">
        <f t="shared" si="176"/>
        <v>119.62962780748664</v>
      </c>
      <c r="DS161" s="2">
        <f t="shared" si="176"/>
        <v>108.35538018018013</v>
      </c>
      <c r="DT161" s="2">
        <f t="shared" si="176"/>
        <v>108.34106722689076</v>
      </c>
      <c r="DU161" s="2">
        <f t="shared" si="176"/>
        <v>114.61672184873952</v>
      </c>
      <c r="DV161" s="2">
        <f t="shared" si="176"/>
        <v>112.60391087344028</v>
      </c>
      <c r="DW161" s="2">
        <f t="shared" si="176"/>
        <v>125.61914999999999</v>
      </c>
      <c r="DX161" s="2">
        <f t="shared" si="176"/>
        <v>112.46830396737117</v>
      </c>
      <c r="DY161" s="2">
        <f t="shared" si="176"/>
        <v>114.79694993894995</v>
      </c>
      <c r="EA161" s="2">
        <f t="shared" si="213"/>
        <v>91.813337033797566</v>
      </c>
      <c r="EB161" s="2">
        <f t="shared" si="213"/>
        <v>82.939492587101554</v>
      </c>
      <c r="EC161" s="2">
        <f t="shared" si="213"/>
        <v>85.952764122420845</v>
      </c>
      <c r="ED161" s="2">
        <f t="shared" si="213"/>
        <v>90.435320301384991</v>
      </c>
      <c r="EE161" s="2">
        <f t="shared" si="213"/>
        <v>87.541517101710184</v>
      </c>
      <c r="EF161" s="2">
        <f t="shared" si="213"/>
        <v>84.363169492755731</v>
      </c>
      <c r="EG161" s="2">
        <f t="shared" si="213"/>
        <v>85.657970072913244</v>
      </c>
      <c r="EH161" s="2">
        <f t="shared" si="213"/>
        <v>88.587202698374554</v>
      </c>
      <c r="EI161" s="2">
        <f t="shared" si="213"/>
        <v>90.606835632969961</v>
      </c>
      <c r="EJ161" s="2">
        <f t="shared" si="213"/>
        <v>90.821978595297296</v>
      </c>
      <c r="EK161" s="2">
        <f t="shared" si="212"/>
        <v>86.771476134967401</v>
      </c>
      <c r="EL161" s="2">
        <f t="shared" si="179"/>
        <v>86.640772548484364</v>
      </c>
      <c r="EM161" s="2">
        <f t="shared" si="179"/>
        <v>89.722817198117042</v>
      </c>
      <c r="EN161" s="2">
        <f t="shared" si="179"/>
        <v>91.63816304750155</v>
      </c>
      <c r="EO161" s="2">
        <f t="shared" si="179"/>
        <v>94.371726364544557</v>
      </c>
      <c r="EQ161" s="2">
        <f t="shared" si="177"/>
        <v>92.168455036734954</v>
      </c>
      <c r="ER161" s="2">
        <f t="shared" si="177"/>
        <v>85.154031604912106</v>
      </c>
      <c r="ES161" s="2">
        <f t="shared" si="177"/>
        <v>86.117316329746316</v>
      </c>
      <c r="ET161" s="2">
        <f t="shared" si="177"/>
        <v>91.211288201005246</v>
      </c>
      <c r="EU161" s="2">
        <f t="shared" si="177"/>
        <v>88.770689537518194</v>
      </c>
      <c r="EV161" s="2">
        <f t="shared" si="177"/>
        <v>85.536567339376845</v>
      </c>
      <c r="EW161" s="2">
        <f t="shared" si="177"/>
        <v>86.647600914217449</v>
      </c>
      <c r="EX161" s="2">
        <f t="shared" si="177"/>
        <v>90.118064359826064</v>
      </c>
      <c r="EY161" s="2">
        <f t="shared" si="177"/>
        <v>88.365495243486734</v>
      </c>
      <c r="EZ161" s="2">
        <f t="shared" si="177"/>
        <v>88.729296447814818</v>
      </c>
      <c r="FA161" s="2">
        <f t="shared" si="177"/>
        <v>87.85301067054418</v>
      </c>
      <c r="FB161" s="2">
        <f t="shared" si="177"/>
        <v>89.17532105725833</v>
      </c>
      <c r="FC161" s="2">
        <f t="shared" si="177"/>
        <v>88.957317749166407</v>
      </c>
      <c r="FD161" s="2">
        <f t="shared" si="177"/>
        <v>91.485981705166395</v>
      </c>
      <c r="FE161" s="2">
        <f t="shared" si="177"/>
        <v>93.789275738731504</v>
      </c>
      <c r="FG161" s="2">
        <f t="shared" si="178"/>
        <v>0.99966449225444898</v>
      </c>
      <c r="FH161" s="2">
        <f t="shared" si="178"/>
        <v>0.99969079839220409</v>
      </c>
      <c r="FI161" s="2">
        <f t="shared" si="178"/>
        <v>0.99970286703675526</v>
      </c>
      <c r="FJ161" s="2">
        <f t="shared" si="178"/>
        <v>0.99968359110338234</v>
      </c>
      <c r="FK161" s="2">
        <f t="shared" si="178"/>
        <v>0.99969076100077281</v>
      </c>
      <c r="FL161" s="2">
        <f t="shared" si="178"/>
        <v>0.9997221822257758</v>
      </c>
      <c r="FM161" s="2">
        <f t="shared" si="178"/>
        <v>0.99966115951888979</v>
      </c>
      <c r="FN161" s="2">
        <f t="shared" si="178"/>
        <v>0.99963501277756739</v>
      </c>
      <c r="FO161" s="2">
        <f t="shared" si="178"/>
        <v>0.99969190462853674</v>
      </c>
      <c r="FP161" s="2">
        <f t="shared" si="178"/>
        <v>0.99965677841711986</v>
      </c>
      <c r="FQ161" s="2">
        <f t="shared" si="178"/>
        <v>0.99967024493173862</v>
      </c>
      <c r="FR161" s="2">
        <f t="shared" si="178"/>
        <v>0.99965430167874836</v>
      </c>
      <c r="FS161" s="2">
        <f t="shared" si="178"/>
        <v>0.99962875821627084</v>
      </c>
      <c r="FT161" s="2">
        <f t="shared" si="178"/>
        <v>0.99959778545734912</v>
      </c>
      <c r="FU161" s="2">
        <f t="shared" si="178"/>
        <v>0.99963968044921248</v>
      </c>
      <c r="FW161" s="2">
        <f t="shared" ref="FW161:GK177" si="216">POWER(10,($B161-C$232)/C$229)/(1+POWER(10,($B161-C$232)/C$229))</f>
        <v>0.3831294907284476</v>
      </c>
      <c r="FX161" s="2">
        <f t="shared" si="216"/>
        <v>0.42953738793649654</v>
      </c>
      <c r="FY161" s="2">
        <f t="shared" si="216"/>
        <v>0.40485096408706778</v>
      </c>
      <c r="FZ161" s="2">
        <f t="shared" si="216"/>
        <v>0.40504199627349041</v>
      </c>
      <c r="GA161" s="2">
        <f t="shared" si="216"/>
        <v>0.37959699942995118</v>
      </c>
      <c r="GB161" s="2">
        <f t="shared" si="216"/>
        <v>0.38689837373355518</v>
      </c>
      <c r="GC161" s="2">
        <f t="shared" si="216"/>
        <v>0.4170009718011376</v>
      </c>
      <c r="GD161" s="2">
        <f t="shared" si="216"/>
        <v>0.41651151727800978</v>
      </c>
      <c r="GE161" s="2">
        <f t="shared" si="216"/>
        <v>0.49917063590368438</v>
      </c>
      <c r="GF161" s="2">
        <f t="shared" si="216"/>
        <v>0.48198111478191502</v>
      </c>
      <c r="GG161" s="2">
        <f t="shared" si="216"/>
        <v>0.45452442922202846</v>
      </c>
      <c r="GH161" s="2">
        <f t="shared" si="216"/>
        <v>0.42667532546861059</v>
      </c>
      <c r="GI161" s="2">
        <f t="shared" si="216"/>
        <v>0.40026388288014608</v>
      </c>
      <c r="GJ161" s="2">
        <f t="shared" si="216"/>
        <v>0.34408793604809357</v>
      </c>
      <c r="GK161" s="2">
        <f t="shared" si="216"/>
        <v>0.34965655429057202</v>
      </c>
      <c r="GM161" s="86">
        <f t="shared" ref="GM161:HA177" si="217" xml:space="preserve"> _xlfn.NORM.DIST($B161, C$7, ABS(C$11), TRUE) * _xlfn.NORM.DIST(($B161 - C$7)*C$15, 0, ABS(C$11), TRUE) * 2</f>
        <v>2.3515015361342925E-102</v>
      </c>
      <c r="GN161" s="86">
        <f t="shared" si="217"/>
        <v>8.7919964515298302E-190</v>
      </c>
      <c r="GO161" s="86">
        <f t="shared" si="217"/>
        <v>1.9164248824321511E-200</v>
      </c>
      <c r="GP161" s="86">
        <f t="shared" si="217"/>
        <v>5.6960224419804499E-301</v>
      </c>
      <c r="GQ161" s="86">
        <f t="shared" si="217"/>
        <v>0</v>
      </c>
      <c r="GR161" s="86">
        <f t="shared" si="217"/>
        <v>0</v>
      </c>
      <c r="GS161" s="86">
        <f t="shared" si="217"/>
        <v>0</v>
      </c>
      <c r="GT161" s="86">
        <f t="shared" si="217"/>
        <v>0</v>
      </c>
      <c r="GU161" s="86">
        <f t="shared" si="217"/>
        <v>9.8052430336219061E-282</v>
      </c>
      <c r="GV161" s="86">
        <f t="shared" si="217"/>
        <v>1.2053508342808897E-288</v>
      </c>
      <c r="GW161" s="86">
        <f t="shared" si="217"/>
        <v>1.7436226608761962E-268</v>
      </c>
      <c r="GX161" s="86">
        <f t="shared" si="217"/>
        <v>0</v>
      </c>
      <c r="GY161" s="86">
        <f t="shared" si="217"/>
        <v>2.8255789915114195E-193</v>
      </c>
      <c r="GZ161" s="86">
        <f t="shared" si="217"/>
        <v>2.950445247797611E-207</v>
      </c>
      <c r="HA161" s="86">
        <f t="shared" si="217"/>
        <v>5.0931830657100291E-187</v>
      </c>
      <c r="HC161" s="86">
        <f t="shared" si="181"/>
        <v>3.9443955100072851E-47</v>
      </c>
      <c r="HD161" s="86">
        <f t="shared" si="181"/>
        <v>7.1266961875641124E-103</v>
      </c>
      <c r="HE161" s="86">
        <f t="shared" si="181"/>
        <v>5.3289705046012619E-147</v>
      </c>
      <c r="HF161" s="86">
        <f t="shared" si="180"/>
        <v>2.3172320879323854E-224</v>
      </c>
      <c r="HG161" s="86">
        <f t="shared" si="180"/>
        <v>2.0244602033618464E-176</v>
      </c>
      <c r="HH161" s="86">
        <f t="shared" si="180"/>
        <v>4.0324716572211485E-186</v>
      </c>
      <c r="HI161" s="86">
        <f t="shared" si="180"/>
        <v>2.8031733456912054E-232</v>
      </c>
      <c r="HJ161" s="86">
        <f t="shared" si="180"/>
        <v>2.1970098256991653E-211</v>
      </c>
      <c r="HK161" s="86">
        <f t="shared" si="180"/>
        <v>1.5265724740953561E-193</v>
      </c>
      <c r="HL161" s="86">
        <f t="shared" si="161"/>
        <v>3.2826463739448237E-144</v>
      </c>
      <c r="HM161" s="86">
        <f t="shared" si="161"/>
        <v>3.7920997173547105E-151</v>
      </c>
      <c r="HN161" s="86">
        <f t="shared" si="161"/>
        <v>1.1591058061724241E-145</v>
      </c>
      <c r="HO161" s="86">
        <f t="shared" si="161"/>
        <v>6.352718371359473E-124</v>
      </c>
      <c r="HP161" s="86">
        <f t="shared" si="161"/>
        <v>6.7013708195336536E-129</v>
      </c>
      <c r="HQ161" s="86">
        <f t="shared" si="161"/>
        <v>2.5720170429765646E-159</v>
      </c>
      <c r="HS161" s="86">
        <f t="shared" ref="HS161:IG177" si="218" xml:space="preserve"> _xlfn.NORM.DIST($B161, C$9, ABS(C$13), TRUE) * _xlfn.NORM.DIST(($B161 - C$9)*C$17, 0, ABS(C$13), TRUE) * 2</f>
        <v>1.4038057579541146E-10</v>
      </c>
      <c r="HT161" s="86">
        <f t="shared" si="218"/>
        <v>3.8534295043010083E-11</v>
      </c>
      <c r="HU161" s="86">
        <f t="shared" si="218"/>
        <v>4.9075694697848575E-10</v>
      </c>
      <c r="HV161" s="86">
        <f t="shared" si="218"/>
        <v>5.6729459501708085E-11</v>
      </c>
      <c r="HW161" s="86">
        <f t="shared" si="218"/>
        <v>4.2969424746629976E-11</v>
      </c>
      <c r="HX161" s="86">
        <f t="shared" si="218"/>
        <v>4.7824340141018339E-11</v>
      </c>
      <c r="HY161" s="86">
        <f t="shared" si="218"/>
        <v>7.7929640530474228E-14</v>
      </c>
      <c r="HZ161" s="86">
        <f t="shared" si="218"/>
        <v>3.2561836683988335E-14</v>
      </c>
      <c r="IA161" s="86">
        <f t="shared" si="218"/>
        <v>3.2549220341596448E-16</v>
      </c>
      <c r="IB161" s="86">
        <f t="shared" si="218"/>
        <v>4.6371302741310938E-16</v>
      </c>
      <c r="IC161" s="86">
        <f t="shared" si="218"/>
        <v>6.5058143822193538E-16</v>
      </c>
      <c r="ID161" s="86">
        <f t="shared" si="218"/>
        <v>5.2754910873875079E-15</v>
      </c>
      <c r="IE161" s="86">
        <f t="shared" si="218"/>
        <v>1.0173831034932094E-12</v>
      </c>
      <c r="IF161" s="86">
        <f t="shared" si="218"/>
        <v>9.2431674133531128E-11</v>
      </c>
      <c r="IG161" s="86">
        <f t="shared" si="218"/>
        <v>1.2229863024351008E-11</v>
      </c>
      <c r="II161" s="86">
        <f t="shared" ref="II161:IW177" si="219" xml:space="preserve"> _xlfn.NORM.DIST($B161, C$10, ABS(C$14), TRUE) * _xlfn.NORM.DIST(($B161 - C$10)*C$18, 0, ABS(C$14), TRUE) * 2</f>
        <v>0.11980730702983608</v>
      </c>
      <c r="IJ161" s="86">
        <f t="shared" si="219"/>
        <v>0.28981918870450279</v>
      </c>
      <c r="IK161" s="86">
        <f t="shared" si="219"/>
        <v>0.20578541462520947</v>
      </c>
      <c r="IL161" s="86">
        <f t="shared" si="219"/>
        <v>0.19366640341702826</v>
      </c>
      <c r="IM161" s="86">
        <f t="shared" si="219"/>
        <v>0.10388999210773545</v>
      </c>
      <c r="IN161" s="86">
        <f t="shared" si="219"/>
        <v>0.13341622755130766</v>
      </c>
      <c r="IO161" s="86">
        <f t="shared" si="219"/>
        <v>0.20990668657914791</v>
      </c>
      <c r="IP161" s="86">
        <f t="shared" si="219"/>
        <v>0.20026170738724269</v>
      </c>
      <c r="IQ161" s="86">
        <f t="shared" si="219"/>
        <v>0.49881261480598599</v>
      </c>
      <c r="IR161" s="86">
        <f t="shared" si="219"/>
        <v>0.46047232020925638</v>
      </c>
      <c r="IS161" s="86">
        <f t="shared" si="219"/>
        <v>0.3616956875624559</v>
      </c>
      <c r="IT161" s="86">
        <f t="shared" si="219"/>
        <v>0.24045470173499403</v>
      </c>
      <c r="IU161" s="86">
        <f t="shared" si="219"/>
        <v>0.15058749711709729</v>
      </c>
      <c r="IV161" s="86">
        <f t="shared" si="219"/>
        <v>4.3204174437298223E-2</v>
      </c>
      <c r="IW161" s="86">
        <f t="shared" si="219"/>
        <v>0.10805046507979837</v>
      </c>
      <c r="IY161" s="86">
        <f t="shared" ref="IY161:JM177" si="220">GM161+HC161+HS161+II161</f>
        <v>0.11980730717021666</v>
      </c>
      <c r="IZ161" s="86">
        <f t="shared" si="220"/>
        <v>0.28981918874303708</v>
      </c>
      <c r="JA161" s="86">
        <f t="shared" si="220"/>
        <v>0.2057854151159664</v>
      </c>
      <c r="JB161" s="86">
        <f t="shared" si="220"/>
        <v>0.19366640347375771</v>
      </c>
      <c r="JC161" s="86">
        <f t="shared" si="220"/>
        <v>0.10388999215070487</v>
      </c>
      <c r="JD161" s="86">
        <f t="shared" si="220"/>
        <v>0.13341622759913199</v>
      </c>
      <c r="JE161" s="86">
        <f t="shared" si="220"/>
        <v>0.20990668657922584</v>
      </c>
      <c r="JF161" s="86">
        <f t="shared" si="220"/>
        <v>0.20026170738727525</v>
      </c>
      <c r="JG161" s="86">
        <f t="shared" si="220"/>
        <v>0.49881261480598632</v>
      </c>
      <c r="JH161" s="86">
        <f t="shared" si="220"/>
        <v>0.46047232020925682</v>
      </c>
      <c r="JI161" s="86">
        <f t="shared" si="220"/>
        <v>0.36169568756245657</v>
      </c>
      <c r="JJ161" s="86">
        <f t="shared" si="220"/>
        <v>0.2404547017349993</v>
      </c>
      <c r="JK161" s="86">
        <f t="shared" si="220"/>
        <v>0.15058749711811467</v>
      </c>
      <c r="JL161" s="86">
        <f t="shared" si="220"/>
        <v>4.3204174529729897E-2</v>
      </c>
      <c r="JM161" s="86">
        <f t="shared" si="220"/>
        <v>0.10805046509202824</v>
      </c>
    </row>
    <row r="162" spans="2:273" x14ac:dyDescent="0.25">
      <c r="B162" s="2">
        <v>135</v>
      </c>
      <c r="C162" s="37">
        <v>94.167000000000002</v>
      </c>
      <c r="D162" s="37">
        <v>84.778000000000006</v>
      </c>
      <c r="E162" s="37">
        <v>87.66</v>
      </c>
      <c r="F162" s="37">
        <v>92.814999999999998</v>
      </c>
      <c r="G162" s="37">
        <v>89.667000000000002</v>
      </c>
      <c r="H162" s="37">
        <v>88.703999999999994</v>
      </c>
      <c r="I162" s="37">
        <v>91.888999999999996</v>
      </c>
      <c r="J162" s="37">
        <v>93.667000000000002</v>
      </c>
      <c r="K162" s="37">
        <v>94.691000000000003</v>
      </c>
      <c r="L162" s="37">
        <v>96.111000000000004</v>
      </c>
      <c r="M162" s="37">
        <v>96.073999999999998</v>
      </c>
      <c r="N162" s="37">
        <v>97.980999999999995</v>
      </c>
      <c r="O162" s="37">
        <v>96.462999999999994</v>
      </c>
      <c r="P162" s="37">
        <v>100.691</v>
      </c>
      <c r="Q162" s="37">
        <v>122.218</v>
      </c>
      <c r="S162" s="4">
        <f t="shared" si="174"/>
        <v>91.860201369624917</v>
      </c>
      <c r="T162" s="4">
        <f t="shared" si="174"/>
        <v>84.769433950679144</v>
      </c>
      <c r="U162" s="4">
        <f t="shared" si="174"/>
        <v>87.430299620147764</v>
      </c>
      <c r="V162" s="4">
        <f t="shared" si="174"/>
        <v>92.541568750737227</v>
      </c>
      <c r="W162" s="4">
        <f t="shared" si="174"/>
        <v>90.540077256575131</v>
      </c>
      <c r="X162" s="4">
        <f t="shared" si="174"/>
        <v>88.375357417527368</v>
      </c>
      <c r="Y162" s="4">
        <f t="shared" si="174"/>
        <v>91.160744515610347</v>
      </c>
      <c r="Z162" s="4">
        <f t="shared" si="174"/>
        <v>93.997729789119859</v>
      </c>
      <c r="AA162" s="4">
        <f t="shared" si="174"/>
        <v>93.810367391982098</v>
      </c>
      <c r="AB162" s="4">
        <f t="shared" si="174"/>
        <v>95.329875103848579</v>
      </c>
      <c r="AC162" s="4">
        <f t="shared" si="174"/>
        <v>95.141136818359854</v>
      </c>
      <c r="AD162" s="4">
        <f t="shared" si="174"/>
        <v>97.36576328683914</v>
      </c>
      <c r="AE162" s="4">
        <f t="shared" si="174"/>
        <v>97.083234011293982</v>
      </c>
      <c r="AF162" s="4">
        <f t="shared" si="174"/>
        <v>100.34146317137117</v>
      </c>
      <c r="AG162" s="4">
        <f t="shared" si="174"/>
        <v>121.75734634573033</v>
      </c>
      <c r="AI162" s="4">
        <f t="shared" si="175"/>
        <v>2.3067986303750843</v>
      </c>
      <c r="AJ162" s="4">
        <f t="shared" si="175"/>
        <v>8.5660493208621347E-3</v>
      </c>
      <c r="AK162" s="4">
        <f t="shared" si="175"/>
        <v>0.22970037985223257</v>
      </c>
      <c r="AL162" s="4">
        <f t="shared" si="175"/>
        <v>0.27343124926277085</v>
      </c>
      <c r="AM162" s="4">
        <f t="shared" si="175"/>
        <v>-0.87307725657512947</v>
      </c>
      <c r="AN162" s="4">
        <f t="shared" si="175"/>
        <v>0.32864258247262512</v>
      </c>
      <c r="AO162" s="4">
        <f t="shared" si="175"/>
        <v>0.72825548438964915</v>
      </c>
      <c r="AP162" s="4">
        <f t="shared" si="175"/>
        <v>-0.33072978911985729</v>
      </c>
      <c r="AQ162" s="4">
        <f t="shared" si="175"/>
        <v>0.88063260801790477</v>
      </c>
      <c r="AR162" s="4">
        <f t="shared" si="175"/>
        <v>0.78112489615142522</v>
      </c>
      <c r="AS162" s="4">
        <f t="shared" si="175"/>
        <v>0.93286318164014403</v>
      </c>
      <c r="AT162" s="4">
        <f t="shared" si="175"/>
        <v>0.61523671316085426</v>
      </c>
      <c r="AU162" s="4">
        <f t="shared" si="175"/>
        <v>-0.62023401129398792</v>
      </c>
      <c r="AV162" s="4">
        <f t="shared" si="175"/>
        <v>0.34953682862882829</v>
      </c>
      <c r="AW162" s="4">
        <f t="shared" si="175"/>
        <v>0.4606536542696773</v>
      </c>
      <c r="AY162" s="2">
        <f t="shared" si="214"/>
        <v>91.860201369624917</v>
      </c>
      <c r="AZ162" s="2">
        <f t="shared" si="214"/>
        <v>83.745227749488976</v>
      </c>
      <c r="BA162" s="2">
        <f t="shared" si="214"/>
        <v>85.880002099775652</v>
      </c>
      <c r="BB162" s="2">
        <f t="shared" si="214"/>
        <v>90.561025488816099</v>
      </c>
      <c r="BC162" s="2">
        <f t="shared" si="214"/>
        <v>87.854977070146717</v>
      </c>
      <c r="BD162" s="2">
        <f t="shared" si="214"/>
        <v>84.681868580817309</v>
      </c>
      <c r="BE162" s="2">
        <f t="shared" si="214"/>
        <v>85.927222925330767</v>
      </c>
      <c r="BF162" s="2">
        <f t="shared" si="214"/>
        <v>89.056246021483815</v>
      </c>
      <c r="BG162" s="2">
        <f t="shared" si="214"/>
        <v>89.282714614852864</v>
      </c>
      <c r="BH162" s="2">
        <f t="shared" si="214"/>
        <v>89.621072572094079</v>
      </c>
      <c r="BI162" s="2">
        <f t="shared" si="214"/>
        <v>87.066294328266352</v>
      </c>
      <c r="BJ162" s="2">
        <f t="shared" si="214"/>
        <v>87.544484151092135</v>
      </c>
      <c r="BK162" s="2">
        <f t="shared" si="214"/>
        <v>89.285541128047981</v>
      </c>
      <c r="BL162" s="2">
        <f t="shared" si="214"/>
        <v>91.472919789598436</v>
      </c>
      <c r="BM162" s="2">
        <f t="shared" si="214"/>
        <v>94.055375076545687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113.11253097383096</v>
      </c>
      <c r="DL162" s="2">
        <f t="shared" si="176"/>
        <v>120.67645234708394</v>
      </c>
      <c r="DM162" s="2">
        <f t="shared" si="176"/>
        <v>116.25266086369771</v>
      </c>
      <c r="DN162" s="2">
        <f t="shared" si="176"/>
        <v>125.33172415272416</v>
      </c>
      <c r="DO162" s="2">
        <f t="shared" si="176"/>
        <v>119.01187733887734</v>
      </c>
      <c r="DP162" s="2">
        <f t="shared" si="176"/>
        <v>110.26316951219512</v>
      </c>
      <c r="DQ162" s="2">
        <f t="shared" si="176"/>
        <v>119.58124782276546</v>
      </c>
      <c r="DR162" s="2">
        <f t="shared" si="176"/>
        <v>119.68469411764707</v>
      </c>
      <c r="DS162" s="2">
        <f t="shared" si="176"/>
        <v>108.30812162162158</v>
      </c>
      <c r="DT162" s="2">
        <f t="shared" si="176"/>
        <v>108.30220392156863</v>
      </c>
      <c r="DU162" s="2">
        <f t="shared" si="176"/>
        <v>114.64242913165268</v>
      </c>
      <c r="DV162" s="2">
        <f t="shared" si="176"/>
        <v>112.63866555258467</v>
      </c>
      <c r="DW162" s="2">
        <f t="shared" si="176"/>
        <v>125.79623306451612</v>
      </c>
      <c r="DX162" s="2">
        <f t="shared" si="176"/>
        <v>112.53085591397851</v>
      </c>
      <c r="DY162" s="2">
        <f t="shared" si="176"/>
        <v>114.86661721611722</v>
      </c>
      <c r="EA162" s="2">
        <f t="shared" si="213"/>
        <v>91.705024680975129</v>
      </c>
      <c r="EB162" s="2">
        <f t="shared" si="213"/>
        <v>82.702284284655292</v>
      </c>
      <c r="EC162" s="2">
        <f t="shared" si="213"/>
        <v>85.799359041001438</v>
      </c>
      <c r="ED162" s="2">
        <f t="shared" si="213"/>
        <v>90.209012514154651</v>
      </c>
      <c r="EE162" s="2">
        <f t="shared" si="213"/>
        <v>87.336975922592273</v>
      </c>
      <c r="EF162" s="2">
        <f t="shared" si="213"/>
        <v>84.180804564327389</v>
      </c>
      <c r="EG162" s="2">
        <f t="shared" si="213"/>
        <v>85.468677386004984</v>
      </c>
      <c r="EH162" s="2">
        <f t="shared" si="213"/>
        <v>88.3535659647156</v>
      </c>
      <c r="EI162" s="2">
        <f t="shared" si="213"/>
        <v>90.480670632366554</v>
      </c>
      <c r="EJ162" s="2">
        <f t="shared" si="213"/>
        <v>90.704158074901187</v>
      </c>
      <c r="EK162" s="2">
        <f t="shared" si="212"/>
        <v>86.525655209350703</v>
      </c>
      <c r="EL162" s="2">
        <f t="shared" si="179"/>
        <v>86.362096900475237</v>
      </c>
      <c r="EM162" s="2">
        <f t="shared" si="179"/>
        <v>89.607268707265646</v>
      </c>
      <c r="EN162" s="2">
        <f t="shared" si="179"/>
        <v>91.522598982109812</v>
      </c>
      <c r="EO162" s="2">
        <f t="shared" si="179"/>
        <v>94.270109345200268</v>
      </c>
      <c r="EQ162" s="2">
        <f t="shared" si="177"/>
        <v>92.071895339728243</v>
      </c>
      <c r="ER162" s="2">
        <f t="shared" si="177"/>
        <v>84.984791322079545</v>
      </c>
      <c r="ES162" s="2">
        <f t="shared" si="177"/>
        <v>85.968802895500602</v>
      </c>
      <c r="ET162" s="2">
        <f t="shared" si="177"/>
        <v>91.008880579297923</v>
      </c>
      <c r="EU162" s="2">
        <f t="shared" si="177"/>
        <v>88.604842351719782</v>
      </c>
      <c r="EV162" s="2">
        <f t="shared" si="177"/>
        <v>85.38985916883334</v>
      </c>
      <c r="EW162" s="2">
        <f t="shared" si="177"/>
        <v>86.487912523196314</v>
      </c>
      <c r="EX162" s="2">
        <f t="shared" si="177"/>
        <v>89.930256723963439</v>
      </c>
      <c r="EY162" s="2">
        <f t="shared" si="177"/>
        <v>88.176942017290145</v>
      </c>
      <c r="EZ162" s="2">
        <f t="shared" si="177"/>
        <v>88.54852161367441</v>
      </c>
      <c r="FA162" s="2">
        <f t="shared" si="177"/>
        <v>87.640315661875761</v>
      </c>
      <c r="FB162" s="2">
        <f t="shared" si="177"/>
        <v>88.975028198062688</v>
      </c>
      <c r="FC162" s="2">
        <f t="shared" si="177"/>
        <v>88.816898973553378</v>
      </c>
      <c r="FD162" s="2">
        <f t="shared" si="177"/>
        <v>91.365447633311078</v>
      </c>
      <c r="FE162" s="2">
        <f t="shared" si="177"/>
        <v>93.672872670739949</v>
      </c>
      <c r="FG162" s="2">
        <f t="shared" si="178"/>
        <v>0.99969400426605581</v>
      </c>
      <c r="FH162" s="2">
        <f t="shared" si="178"/>
        <v>0.9997179971098632</v>
      </c>
      <c r="FI162" s="2">
        <f t="shared" si="178"/>
        <v>0.99972900443175261</v>
      </c>
      <c r="FJ162" s="2">
        <f t="shared" si="178"/>
        <v>0.99971142362248999</v>
      </c>
      <c r="FK162" s="2">
        <f t="shared" si="178"/>
        <v>0.99971796300661686</v>
      </c>
      <c r="FL162" s="2">
        <f t="shared" si="178"/>
        <v>0.99974662098470379</v>
      </c>
      <c r="FM162" s="2">
        <f t="shared" si="178"/>
        <v>0.99969096459474382</v>
      </c>
      <c r="FN162" s="2">
        <f t="shared" si="178"/>
        <v>0.99966711700640454</v>
      </c>
      <c r="FO162" s="2">
        <f t="shared" si="178"/>
        <v>0.99971900606419062</v>
      </c>
      <c r="FP162" s="2">
        <f t="shared" si="178"/>
        <v>0.99968696874263763</v>
      </c>
      <c r="FQ162" s="2">
        <f t="shared" si="178"/>
        <v>0.99969925107722168</v>
      </c>
      <c r="FR162" s="2">
        <f t="shared" si="178"/>
        <v>0.9996847097934668</v>
      </c>
      <c r="FS162" s="2">
        <f t="shared" si="178"/>
        <v>0.99966141240916784</v>
      </c>
      <c r="FT162" s="2">
        <f t="shared" si="178"/>
        <v>0.99963316299480343</v>
      </c>
      <c r="FU162" s="2">
        <f t="shared" si="178"/>
        <v>0.99967137424522845</v>
      </c>
      <c r="FW162" s="2">
        <f t="shared" si="216"/>
        <v>0.405118478416718</v>
      </c>
      <c r="FX162" s="2">
        <f t="shared" si="216"/>
        <v>0.45223722107529113</v>
      </c>
      <c r="FY162" s="2">
        <f t="shared" si="216"/>
        <v>0.42722321889887899</v>
      </c>
      <c r="FZ162" s="2">
        <f t="shared" si="216"/>
        <v>0.42741722624870931</v>
      </c>
      <c r="GA162" s="2">
        <f t="shared" si="216"/>
        <v>0.40151520846214123</v>
      </c>
      <c r="GB162" s="2">
        <f t="shared" si="216"/>
        <v>0.4089602658970648</v>
      </c>
      <c r="GC162" s="2">
        <f t="shared" si="216"/>
        <v>0.4395487664711758</v>
      </c>
      <c r="GD162" s="2">
        <f t="shared" si="216"/>
        <v>0.43905277745534604</v>
      </c>
      <c r="GE162" s="2">
        <f t="shared" si="216"/>
        <v>0.52218191642017853</v>
      </c>
      <c r="GF162" s="2">
        <f t="shared" si="216"/>
        <v>0.50499899255094371</v>
      </c>
      <c r="GG162" s="2">
        <f t="shared" si="216"/>
        <v>0.47743959000334851</v>
      </c>
      <c r="GH162" s="2">
        <f t="shared" si="216"/>
        <v>0.44934304508643469</v>
      </c>
      <c r="GI162" s="2">
        <f t="shared" si="216"/>
        <v>0.4225626301572033</v>
      </c>
      <c r="GJ162" s="2">
        <f t="shared" si="216"/>
        <v>0.3651626219394617</v>
      </c>
      <c r="GK162" s="2">
        <f t="shared" si="216"/>
        <v>0.37087945377678683</v>
      </c>
      <c r="GM162" s="86">
        <f t="shared" si="217"/>
        <v>3.0360284561280944E-105</v>
      </c>
      <c r="GN162" s="86">
        <f t="shared" si="217"/>
        <v>3.9312652014777537E-195</v>
      </c>
      <c r="GO162" s="86">
        <f t="shared" si="217"/>
        <v>3.9687811319849386E-206</v>
      </c>
      <c r="GP162" s="86">
        <f t="shared" si="217"/>
        <v>0</v>
      </c>
      <c r="GQ162" s="86">
        <f t="shared" si="217"/>
        <v>0</v>
      </c>
      <c r="GR162" s="86">
        <f t="shared" si="217"/>
        <v>0</v>
      </c>
      <c r="GS162" s="86">
        <f t="shared" si="217"/>
        <v>0</v>
      </c>
      <c r="GT162" s="86">
        <f t="shared" si="217"/>
        <v>0</v>
      </c>
      <c r="GU162" s="86">
        <f t="shared" si="217"/>
        <v>1.1901873900239965E-289</v>
      </c>
      <c r="GV162" s="86">
        <f t="shared" si="217"/>
        <v>7.0036778188544884E-297</v>
      </c>
      <c r="GW162" s="86">
        <f t="shared" si="217"/>
        <v>4.6229807106922187E-276</v>
      </c>
      <c r="GX162" s="86">
        <f t="shared" si="217"/>
        <v>0</v>
      </c>
      <c r="GY162" s="86">
        <f t="shared" si="217"/>
        <v>1.0838891303655721E-198</v>
      </c>
      <c r="GZ162" s="86">
        <f t="shared" si="217"/>
        <v>4.3529495866891946E-213</v>
      </c>
      <c r="HA162" s="86">
        <f t="shared" si="217"/>
        <v>4.2900616670280441E-192</v>
      </c>
      <c r="HC162" s="86">
        <f t="shared" si="181"/>
        <v>6.4299571490276053E-49</v>
      </c>
      <c r="HD162" s="86">
        <f t="shared" si="181"/>
        <v>7.9612243656990798E-107</v>
      </c>
      <c r="HE162" s="86">
        <f t="shared" si="181"/>
        <v>9.917674581818644E-153</v>
      </c>
      <c r="HF162" s="86">
        <f t="shared" si="180"/>
        <v>4.7743438638705242E-233</v>
      </c>
      <c r="HG162" s="86">
        <f t="shared" si="180"/>
        <v>2.42275662307243E-183</v>
      </c>
      <c r="HH162" s="86">
        <f t="shared" si="180"/>
        <v>2.4424162637130258E-193</v>
      </c>
      <c r="HI162" s="86">
        <f t="shared" si="180"/>
        <v>3.3800608057240021E-241</v>
      </c>
      <c r="HJ162" s="86">
        <f t="shared" si="180"/>
        <v>1.4289169131664257E-219</v>
      </c>
      <c r="HK162" s="86">
        <f t="shared" si="180"/>
        <v>7.8959389574061004E-201</v>
      </c>
      <c r="HL162" s="86">
        <f t="shared" si="161"/>
        <v>1.0176011475091062E-149</v>
      </c>
      <c r="HM162" s="86">
        <f t="shared" si="161"/>
        <v>7.2992226043359878E-157</v>
      </c>
      <c r="HN162" s="86">
        <f t="shared" si="161"/>
        <v>3.4780338108930895E-151</v>
      </c>
      <c r="HO162" s="86">
        <f t="shared" si="161"/>
        <v>1.1735580695718942E-128</v>
      </c>
      <c r="HP162" s="86">
        <f t="shared" si="161"/>
        <v>7.1526772981850153E-134</v>
      </c>
      <c r="HQ162" s="86">
        <f t="shared" si="161"/>
        <v>3.2290781161054617E-165</v>
      </c>
      <c r="HS162" s="86">
        <f t="shared" si="218"/>
        <v>1.5436911030607777E-11</v>
      </c>
      <c r="HT162" s="86">
        <f t="shared" si="218"/>
        <v>4.3022222187870463E-12</v>
      </c>
      <c r="HU162" s="86">
        <f t="shared" si="218"/>
        <v>6.4769822766842014E-11</v>
      </c>
      <c r="HV162" s="86">
        <f t="shared" si="218"/>
        <v>6.200087433669284E-12</v>
      </c>
      <c r="HW162" s="86">
        <f t="shared" si="218"/>
        <v>4.2390509178824908E-12</v>
      </c>
      <c r="HX162" s="86">
        <f t="shared" si="218"/>
        <v>5.1042987617848855E-12</v>
      </c>
      <c r="HY162" s="86">
        <f t="shared" si="218"/>
        <v>5.0394322138072205E-15</v>
      </c>
      <c r="HZ162" s="86">
        <f t="shared" si="218"/>
        <v>1.8880710924702206E-15</v>
      </c>
      <c r="IA162" s="86">
        <f t="shared" si="218"/>
        <v>1.6391950535855861E-17</v>
      </c>
      <c r="IB162" s="86">
        <f t="shared" si="218"/>
        <v>2.1752513384361223E-17</v>
      </c>
      <c r="IC162" s="86">
        <f t="shared" si="218"/>
        <v>3.1945729382307501E-17</v>
      </c>
      <c r="ID162" s="86">
        <f t="shared" si="218"/>
        <v>2.7852782654328365E-16</v>
      </c>
      <c r="IE162" s="86">
        <f t="shared" si="218"/>
        <v>7.4982017238681147E-14</v>
      </c>
      <c r="IF162" s="86">
        <f t="shared" si="218"/>
        <v>8.1528972413478986E-12</v>
      </c>
      <c r="IG162" s="86">
        <f t="shared" si="218"/>
        <v>9.0508552748220895E-13</v>
      </c>
      <c r="II162" s="86">
        <f t="shared" si="219"/>
        <v>0.18858782779097433</v>
      </c>
      <c r="IJ162" s="86">
        <f t="shared" si="219"/>
        <v>0.37541753306681996</v>
      </c>
      <c r="IK162" s="86">
        <f t="shared" si="219"/>
        <v>0.28702877197553162</v>
      </c>
      <c r="IL162" s="86">
        <f t="shared" si="219"/>
        <v>0.27688038741256765</v>
      </c>
      <c r="IM162" s="86">
        <f t="shared" si="219"/>
        <v>0.16909908343270663</v>
      </c>
      <c r="IN162" s="86">
        <f t="shared" si="219"/>
        <v>0.20531217466812585</v>
      </c>
      <c r="IO162" s="86">
        <f t="shared" si="219"/>
        <v>0.30302736487993426</v>
      </c>
      <c r="IP162" s="86">
        <f t="shared" si="219"/>
        <v>0.29464948897640658</v>
      </c>
      <c r="IQ162" s="86">
        <f t="shared" si="219"/>
        <v>0.50971134328596568</v>
      </c>
      <c r="IR162" s="86">
        <f t="shared" si="219"/>
        <v>0.50605696004315748</v>
      </c>
      <c r="IS162" s="86">
        <f t="shared" si="219"/>
        <v>0.44733214622394779</v>
      </c>
      <c r="IT162" s="86">
        <f t="shared" si="219"/>
        <v>0.33840756872500877</v>
      </c>
      <c r="IU162" s="86">
        <f t="shared" si="219"/>
        <v>0.23330140703049551</v>
      </c>
      <c r="IV162" s="86">
        <f t="shared" si="219"/>
        <v>7.9693050897420931E-2</v>
      </c>
      <c r="IW162" s="86">
        <f t="shared" si="219"/>
        <v>0.1623608603681323</v>
      </c>
      <c r="IY162" s="86">
        <f t="shared" si="220"/>
        <v>0.18858782780641123</v>
      </c>
      <c r="IZ162" s="86">
        <f t="shared" si="220"/>
        <v>0.37541753307112219</v>
      </c>
      <c r="JA162" s="86">
        <f t="shared" si="220"/>
        <v>0.28702877204030142</v>
      </c>
      <c r="JB162" s="86">
        <f t="shared" si="220"/>
        <v>0.27688038741876775</v>
      </c>
      <c r="JC162" s="86">
        <f t="shared" si="220"/>
        <v>0.16909908343694569</v>
      </c>
      <c r="JD162" s="86">
        <f t="shared" si="220"/>
        <v>0.20531217467323015</v>
      </c>
      <c r="JE162" s="86">
        <f t="shared" si="220"/>
        <v>0.30302736487993931</v>
      </c>
      <c r="JF162" s="86">
        <f t="shared" si="220"/>
        <v>0.29464948897640847</v>
      </c>
      <c r="JG162" s="86">
        <f t="shared" si="220"/>
        <v>0.50971134328596568</v>
      </c>
      <c r="JH162" s="86">
        <f t="shared" si="220"/>
        <v>0.50605696004315748</v>
      </c>
      <c r="JI162" s="86">
        <f t="shared" si="220"/>
        <v>0.44733214622394785</v>
      </c>
      <c r="JJ162" s="86">
        <f t="shared" si="220"/>
        <v>0.33840756872500904</v>
      </c>
      <c r="JK162" s="86">
        <f t="shared" si="220"/>
        <v>0.23330140703057051</v>
      </c>
      <c r="JL162" s="86">
        <f t="shared" si="220"/>
        <v>7.9693050905573826E-2</v>
      </c>
      <c r="JM162" s="86">
        <f t="shared" si="220"/>
        <v>0.16236086036903738</v>
      </c>
    </row>
    <row r="163" spans="2:273" x14ac:dyDescent="0.25">
      <c r="B163" s="2">
        <v>136</v>
      </c>
      <c r="C163" s="37">
        <v>94.95</v>
      </c>
      <c r="D163" s="37">
        <v>85.5</v>
      </c>
      <c r="E163" s="37">
        <v>87.34</v>
      </c>
      <c r="F163" s="37">
        <v>92.406999999999996</v>
      </c>
      <c r="G163" s="37">
        <v>91.87</v>
      </c>
      <c r="H163" s="37">
        <v>89.259</v>
      </c>
      <c r="I163" s="37">
        <v>92.537000000000006</v>
      </c>
      <c r="J163" s="37">
        <v>94.944000000000003</v>
      </c>
      <c r="K163" s="37">
        <v>91.418000000000006</v>
      </c>
      <c r="L163" s="37">
        <v>93.593000000000004</v>
      </c>
      <c r="M163" s="37">
        <v>94.444000000000003</v>
      </c>
      <c r="N163" s="37">
        <v>97.63</v>
      </c>
      <c r="O163" s="37">
        <v>98.111000000000004</v>
      </c>
      <c r="P163" s="37">
        <v>105.10899999999999</v>
      </c>
      <c r="Q163" s="37">
        <v>127.873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91.764596855451387</v>
      </c>
      <c r="T163" s="4">
        <f t="shared" si="221"/>
        <v>84.61332034827123</v>
      </c>
      <c r="U163" s="4">
        <f t="shared" si="221"/>
        <v>87.442286102952181</v>
      </c>
      <c r="V163" s="4">
        <f t="shared" si="221"/>
        <v>92.577879697261054</v>
      </c>
      <c r="W163" s="4">
        <f t="shared" si="221"/>
        <v>91.146120794078868</v>
      </c>
      <c r="X163" s="4">
        <f t="shared" si="221"/>
        <v>89.042802051747557</v>
      </c>
      <c r="Y163" s="4">
        <f t="shared" si="221"/>
        <v>91.467545509308778</v>
      </c>
      <c r="Z163" s="4">
        <f t="shared" si="221"/>
        <v>94.315834238505531</v>
      </c>
      <c r="AA163" s="4">
        <f t="shared" si="221"/>
        <v>92.192300323284925</v>
      </c>
      <c r="AB163" s="4">
        <f t="shared" si="221"/>
        <v>93.7155445964151</v>
      </c>
      <c r="AC163" s="4">
        <f t="shared" si="221"/>
        <v>94.012677552251958</v>
      </c>
      <c r="AD163" s="4">
        <f t="shared" si="221"/>
        <v>97.572350079993569</v>
      </c>
      <c r="AE163" s="4">
        <f t="shared" si="221"/>
        <v>98.402474118296169</v>
      </c>
      <c r="AF163" s="4">
        <f t="shared" si="221"/>
        <v>104.64882853190437</v>
      </c>
      <c r="AG163" s="4">
        <f t="shared" si="221"/>
        <v>128.95039966275019</v>
      </c>
      <c r="AI163" s="4">
        <f t="shared" ref="AI163:AW179" si="222">IF(OR($B163 &lt; C$230, $B163 &gt; C$233), 0, C163-S163)</f>
        <v>3.1854031445486157</v>
      </c>
      <c r="AJ163" s="4">
        <f t="shared" si="222"/>
        <v>0.88667965172876961</v>
      </c>
      <c r="AK163" s="4">
        <f t="shared" si="222"/>
        <v>-0.10228610295217777</v>
      </c>
      <c r="AL163" s="4">
        <f t="shared" si="222"/>
        <v>-0.17087969726105712</v>
      </c>
      <c r="AM163" s="4">
        <f t="shared" si="222"/>
        <v>0.7238792059211363</v>
      </c>
      <c r="AN163" s="4">
        <f t="shared" si="222"/>
        <v>0.21619794825244298</v>
      </c>
      <c r="AO163" s="4">
        <f t="shared" si="222"/>
        <v>1.0694544906912284</v>
      </c>
      <c r="AP163" s="4">
        <f t="shared" si="222"/>
        <v>0.62816576149447201</v>
      </c>
      <c r="AQ163" s="4">
        <f t="shared" si="222"/>
        <v>-0.77430032328491905</v>
      </c>
      <c r="AR163" s="4">
        <f t="shared" si="222"/>
        <v>-0.12254459641509641</v>
      </c>
      <c r="AS163" s="4">
        <f t="shared" si="222"/>
        <v>0.43132244774804462</v>
      </c>
      <c r="AT163" s="4">
        <f t="shared" si="222"/>
        <v>5.7649920006426214E-2</v>
      </c>
      <c r="AU163" s="4">
        <f t="shared" si="222"/>
        <v>-0.29147411829616487</v>
      </c>
      <c r="AV163" s="4">
        <f t="shared" si="222"/>
        <v>0.46017146809562348</v>
      </c>
      <c r="AW163" s="4">
        <f t="shared" si="222"/>
        <v>-1.0773996627501816</v>
      </c>
      <c r="AY163" s="2">
        <f t="shared" si="214"/>
        <v>91.764596855451387</v>
      </c>
      <c r="AZ163" s="2">
        <f t="shared" si="214"/>
        <v>83.591741227008697</v>
      </c>
      <c r="BA163" s="2">
        <f t="shared" si="214"/>
        <v>85.731976637841271</v>
      </c>
      <c r="BB163" s="2">
        <f t="shared" si="214"/>
        <v>90.362820993273772</v>
      </c>
      <c r="BC163" s="2">
        <f t="shared" si="214"/>
        <v>87.694424668353378</v>
      </c>
      <c r="BD163" s="2">
        <f t="shared" si="214"/>
        <v>84.541481080913371</v>
      </c>
      <c r="BE163" s="2">
        <f t="shared" si="214"/>
        <v>85.774018869935929</v>
      </c>
      <c r="BF163" s="2">
        <f t="shared" si="214"/>
        <v>88.878887193403614</v>
      </c>
      <c r="BG163" s="2">
        <f t="shared" si="214"/>
        <v>89.069325659230458</v>
      </c>
      <c r="BH163" s="2">
        <f t="shared" si="214"/>
        <v>89.419977876839482</v>
      </c>
      <c r="BI163" s="2">
        <f t="shared" si="214"/>
        <v>86.862030828574703</v>
      </c>
      <c r="BJ163" s="2">
        <f t="shared" si="214"/>
        <v>87.361968118750184</v>
      </c>
      <c r="BK163" s="2">
        <f t="shared" si="214"/>
        <v>89.140056120334236</v>
      </c>
      <c r="BL163" s="2">
        <f t="shared" si="214"/>
        <v>91.351420059849431</v>
      </c>
      <c r="BM163" s="2">
        <f t="shared" si="214"/>
        <v>93.934428841883886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113.1855581295581</v>
      </c>
      <c r="DL163" s="2">
        <f t="shared" si="223"/>
        <v>120.82636344238976</v>
      </c>
      <c r="DM163" s="2">
        <f t="shared" si="223"/>
        <v>116.35368151147098</v>
      </c>
      <c r="DN163" s="2">
        <f t="shared" si="223"/>
        <v>125.4838861861862</v>
      </c>
      <c r="DO163" s="2">
        <f t="shared" si="223"/>
        <v>119.10677579603896</v>
      </c>
      <c r="DP163" s="2">
        <f t="shared" si="223"/>
        <v>110.30505656660414</v>
      </c>
      <c r="DQ163" s="2">
        <f t="shared" si="223"/>
        <v>119.7104653934301</v>
      </c>
      <c r="DR163" s="2">
        <f t="shared" si="223"/>
        <v>119.7397604278075</v>
      </c>
      <c r="DS163" s="2">
        <f t="shared" si="223"/>
        <v>108.26086306306303</v>
      </c>
      <c r="DT163" s="2">
        <f t="shared" si="223"/>
        <v>108.2633406162465</v>
      </c>
      <c r="DU163" s="2">
        <f t="shared" si="223"/>
        <v>114.66813641456585</v>
      </c>
      <c r="DV163" s="2">
        <f t="shared" si="223"/>
        <v>112.67342023172905</v>
      </c>
      <c r="DW163" s="2">
        <f t="shared" si="223"/>
        <v>125.97331612903224</v>
      </c>
      <c r="DX163" s="2">
        <f t="shared" si="223"/>
        <v>112.59340786058586</v>
      </c>
      <c r="DY163" s="2">
        <f t="shared" si="223"/>
        <v>114.93628449328449</v>
      </c>
      <c r="EA163" s="2">
        <f t="shared" si="213"/>
        <v>91.596712328152677</v>
      </c>
      <c r="EB163" s="2">
        <f t="shared" si="213"/>
        <v>82.465075982209044</v>
      </c>
      <c r="EC163" s="2">
        <f t="shared" si="213"/>
        <v>85.64595395958203</v>
      </c>
      <c r="ED163" s="2">
        <f t="shared" si="213"/>
        <v>89.982704726924311</v>
      </c>
      <c r="EE163" s="2">
        <f t="shared" si="213"/>
        <v>87.132434743474363</v>
      </c>
      <c r="EF163" s="2">
        <f t="shared" si="213"/>
        <v>83.998439635899075</v>
      </c>
      <c r="EG163" s="2">
        <f t="shared" si="213"/>
        <v>85.279384699096724</v>
      </c>
      <c r="EH163" s="2">
        <f t="shared" si="213"/>
        <v>88.119929231056645</v>
      </c>
      <c r="EI163" s="2">
        <f t="shared" si="213"/>
        <v>90.354505631763146</v>
      </c>
      <c r="EJ163" s="2">
        <f t="shared" si="213"/>
        <v>90.586337554505093</v>
      </c>
      <c r="EK163" s="2">
        <f t="shared" si="212"/>
        <v>86.279834283733976</v>
      </c>
      <c r="EL163" s="2">
        <f t="shared" si="179"/>
        <v>86.08342125246611</v>
      </c>
      <c r="EM163" s="2">
        <f t="shared" si="179"/>
        <v>89.491720216414265</v>
      </c>
      <c r="EN163" s="2">
        <f t="shared" si="179"/>
        <v>91.407034916718075</v>
      </c>
      <c r="EO163" s="2">
        <f t="shared" si="179"/>
        <v>94.168492325855965</v>
      </c>
      <c r="EQ163" s="2">
        <f t="shared" ref="EQ163:FE179" si="224">CU$228*$B163+CU$229</f>
        <v>91.975335642721532</v>
      </c>
      <c r="ER163" s="2">
        <f t="shared" si="224"/>
        <v>84.815551039246984</v>
      </c>
      <c r="ES163" s="2">
        <f t="shared" si="224"/>
        <v>85.820289461254887</v>
      </c>
      <c r="ET163" s="2">
        <f t="shared" si="224"/>
        <v>90.806472957590586</v>
      </c>
      <c r="EU163" s="2">
        <f t="shared" si="224"/>
        <v>88.438995165921369</v>
      </c>
      <c r="EV163" s="2">
        <f t="shared" si="224"/>
        <v>85.243150998289849</v>
      </c>
      <c r="EW163" s="2">
        <f t="shared" si="224"/>
        <v>86.328224132175166</v>
      </c>
      <c r="EX163" s="2">
        <f t="shared" si="224"/>
        <v>89.742449088100798</v>
      </c>
      <c r="EY163" s="2">
        <f t="shared" si="224"/>
        <v>87.988388791093541</v>
      </c>
      <c r="EZ163" s="2">
        <f t="shared" si="224"/>
        <v>88.367746779534002</v>
      </c>
      <c r="FA163" s="2">
        <f t="shared" si="224"/>
        <v>87.427620653207342</v>
      </c>
      <c r="FB163" s="2">
        <f t="shared" si="224"/>
        <v>88.774735338867032</v>
      </c>
      <c r="FC163" s="2">
        <f t="shared" si="224"/>
        <v>88.67648019794035</v>
      </c>
      <c r="FD163" s="2">
        <f t="shared" si="224"/>
        <v>91.244913561455775</v>
      </c>
      <c r="FE163" s="2">
        <f t="shared" si="224"/>
        <v>93.556469602748379</v>
      </c>
      <c r="FG163" s="2">
        <f t="shared" ref="FG163:FU179" si="225">POWER(10,($B163-C$231)/C$229)/(1+POWER(10,($B163-C$231)/C$229))</f>
        <v>0.9997209210598389</v>
      </c>
      <c r="FH163" s="2">
        <f t="shared" si="225"/>
        <v>0.99974280392560855</v>
      </c>
      <c r="FI163" s="2">
        <f t="shared" si="225"/>
        <v>0.99975284321096825</v>
      </c>
      <c r="FJ163" s="2">
        <f t="shared" si="225"/>
        <v>0.99973680853287816</v>
      </c>
      <c r="FK163" s="2">
        <f t="shared" si="225"/>
        <v>0.99974277282153456</v>
      </c>
      <c r="FL163" s="2">
        <f t="shared" si="225"/>
        <v>0.99976891043953353</v>
      </c>
      <c r="FM163" s="2">
        <f t="shared" si="225"/>
        <v>0.99971814869662701</v>
      </c>
      <c r="FN163" s="2">
        <f t="shared" si="225"/>
        <v>0.9996963982090783</v>
      </c>
      <c r="FO163" s="2">
        <f t="shared" si="225"/>
        <v>0.99974372414847668</v>
      </c>
      <c r="FP163" s="2">
        <f t="shared" si="225"/>
        <v>0.99971450423671637</v>
      </c>
      <c r="FQ163" s="2">
        <f t="shared" si="225"/>
        <v>0.99972570646396897</v>
      </c>
      <c r="FR163" s="2">
        <f t="shared" si="225"/>
        <v>0.99971244393668401</v>
      </c>
      <c r="FS163" s="2">
        <f t="shared" si="225"/>
        <v>0.99969119524716676</v>
      </c>
      <c r="FT163" s="2">
        <f t="shared" si="225"/>
        <v>0.9996654298758364</v>
      </c>
      <c r="FU163" s="2">
        <f t="shared" si="225"/>
        <v>0.99970028108303322</v>
      </c>
      <c r="FW163" s="2">
        <f t="shared" si="216"/>
        <v>0.42749489760681342</v>
      </c>
      <c r="FX163" s="2">
        <f t="shared" si="216"/>
        <v>0.47513751269655052</v>
      </c>
      <c r="FY163" s="2">
        <f t="shared" si="216"/>
        <v>0.44989720490913498</v>
      </c>
      <c r="FZ163" s="2">
        <f t="shared" si="216"/>
        <v>0.4500934176798303</v>
      </c>
      <c r="GA163" s="2">
        <f t="shared" si="216"/>
        <v>0.42383440201690409</v>
      </c>
      <c r="GB163" s="2">
        <f t="shared" si="216"/>
        <v>0.43139500184126495</v>
      </c>
      <c r="GC163" s="2">
        <f t="shared" si="216"/>
        <v>0.46234886921219492</v>
      </c>
      <c r="GD163" s="2">
        <f t="shared" si="216"/>
        <v>0.4618483537897311</v>
      </c>
      <c r="GE163" s="2">
        <f t="shared" si="216"/>
        <v>0.54509942931054245</v>
      </c>
      <c r="GF163" s="2">
        <f t="shared" si="216"/>
        <v>0.52799569905475063</v>
      </c>
      <c r="GG163" s="2">
        <f t="shared" si="216"/>
        <v>0.50045011192361344</v>
      </c>
      <c r="GH163" s="2">
        <f t="shared" si="216"/>
        <v>0.47222312597248056</v>
      </c>
      <c r="GI163" s="2">
        <f t="shared" si="216"/>
        <v>0.44518151472518191</v>
      </c>
      <c r="GJ163" s="2">
        <f t="shared" si="216"/>
        <v>0.38676696351082973</v>
      </c>
      <c r="GK163" s="2">
        <f t="shared" si="216"/>
        <v>0.39261284765410137</v>
      </c>
      <c r="GM163" s="86">
        <f t="shared" si="217"/>
        <v>3.5683203138788112E-108</v>
      </c>
      <c r="GN163" s="86">
        <f t="shared" si="217"/>
        <v>1.4790489485786028E-200</v>
      </c>
      <c r="GO163" s="86">
        <f t="shared" si="217"/>
        <v>6.8344632744844067E-212</v>
      </c>
      <c r="GP163" s="86">
        <f t="shared" si="217"/>
        <v>0</v>
      </c>
      <c r="GQ163" s="86">
        <f t="shared" si="217"/>
        <v>0</v>
      </c>
      <c r="GR163" s="86">
        <f t="shared" si="217"/>
        <v>0</v>
      </c>
      <c r="GS163" s="86">
        <f t="shared" si="217"/>
        <v>0</v>
      </c>
      <c r="GT163" s="86">
        <f t="shared" si="217"/>
        <v>0</v>
      </c>
      <c r="GU163" s="86">
        <f t="shared" si="217"/>
        <v>1.1205537018262248E-297</v>
      </c>
      <c r="GV163" s="86">
        <f t="shared" si="217"/>
        <v>3.1117080840520764E-305</v>
      </c>
      <c r="GW163" s="86">
        <f t="shared" si="217"/>
        <v>9.6006063530332872E-284</v>
      </c>
      <c r="GX163" s="86">
        <f t="shared" si="217"/>
        <v>0</v>
      </c>
      <c r="GY163" s="86">
        <f t="shared" si="217"/>
        <v>3.4944837337811159E-204</v>
      </c>
      <c r="GZ163" s="86">
        <f t="shared" si="217"/>
        <v>5.3227759627371516E-219</v>
      </c>
      <c r="HA163" s="86">
        <f t="shared" si="217"/>
        <v>3.0861427213668861E-197</v>
      </c>
      <c r="HC163" s="86">
        <f t="shared" si="181"/>
        <v>9.6871343423992133E-51</v>
      </c>
      <c r="HD163" s="86">
        <f t="shared" si="181"/>
        <v>7.4729877703480269E-111</v>
      </c>
      <c r="HE163" s="86">
        <f t="shared" si="181"/>
        <v>1.4303304436325847E-158</v>
      </c>
      <c r="HF163" s="86">
        <f t="shared" si="180"/>
        <v>6.7092016312778542E-242</v>
      </c>
      <c r="HG163" s="86">
        <f t="shared" si="180"/>
        <v>2.1276147115437508E-190</v>
      </c>
      <c r="HH163" s="86">
        <f t="shared" si="180"/>
        <v>1.0753829194042212E-200</v>
      </c>
      <c r="HI163" s="86">
        <f t="shared" si="180"/>
        <v>2.7604056789763744E-250</v>
      </c>
      <c r="HJ163" s="86">
        <f t="shared" si="180"/>
        <v>6.4777635217709007E-228</v>
      </c>
      <c r="HK163" s="86">
        <f t="shared" si="180"/>
        <v>2.9875730754659164E-208</v>
      </c>
      <c r="HL163" s="86">
        <f t="shared" si="161"/>
        <v>2.480570933309642E-155</v>
      </c>
      <c r="HM163" s="86">
        <f t="shared" si="161"/>
        <v>1.0977104442193877E-162</v>
      </c>
      <c r="HN163" s="86">
        <f t="shared" si="161"/>
        <v>8.2161753852476276E-157</v>
      </c>
      <c r="HO163" s="86">
        <f t="shared" si="161"/>
        <v>1.7628944789189028E-133</v>
      </c>
      <c r="HP163" s="86">
        <f t="shared" si="161"/>
        <v>6.1314620365081702E-139</v>
      </c>
      <c r="HQ163" s="86">
        <f t="shared" si="161"/>
        <v>3.158578611668646E-171</v>
      </c>
      <c r="HS163" s="86">
        <f t="shared" si="218"/>
        <v>1.5273300554055485E-12</v>
      </c>
      <c r="HT163" s="86">
        <f t="shared" si="218"/>
        <v>4.3514618184822964E-13</v>
      </c>
      <c r="HU163" s="86">
        <f t="shared" si="218"/>
        <v>7.7792361560617068E-12</v>
      </c>
      <c r="HV163" s="86">
        <f t="shared" si="218"/>
        <v>6.1174468636512189E-13</v>
      </c>
      <c r="HW163" s="86">
        <f t="shared" si="218"/>
        <v>3.7445478517797353E-13</v>
      </c>
      <c r="HX163" s="86">
        <f t="shared" si="218"/>
        <v>4.9111800986988907E-13</v>
      </c>
      <c r="HY163" s="86">
        <f t="shared" si="218"/>
        <v>2.8840748276997285E-16</v>
      </c>
      <c r="HZ163" s="86">
        <f t="shared" si="218"/>
        <v>9.6298545442345652E-17</v>
      </c>
      <c r="IA163" s="86">
        <f t="shared" si="218"/>
        <v>7.29755828162015E-19</v>
      </c>
      <c r="IB163" s="86">
        <f t="shared" si="218"/>
        <v>8.9569282960445859E-19</v>
      </c>
      <c r="IC163" s="86">
        <f t="shared" si="218"/>
        <v>1.3805167080936774E-18</v>
      </c>
      <c r="ID163" s="86">
        <f t="shared" si="218"/>
        <v>1.292140616221534E-17</v>
      </c>
      <c r="IE163" s="86">
        <f t="shared" si="218"/>
        <v>4.8964405051788887E-15</v>
      </c>
      <c r="IF163" s="86">
        <f t="shared" si="218"/>
        <v>6.3460108291192233E-13</v>
      </c>
      <c r="IG163" s="86">
        <f t="shared" si="218"/>
        <v>5.8679459877846345E-14</v>
      </c>
      <c r="II163" s="86">
        <f t="shared" si="219"/>
        <v>0.27255591444319982</v>
      </c>
      <c r="IJ163" s="86">
        <f t="shared" si="219"/>
        <v>0.44930946686165357</v>
      </c>
      <c r="IK163" s="86">
        <f t="shared" si="219"/>
        <v>0.37093032771047274</v>
      </c>
      <c r="IL163" s="86">
        <f t="shared" si="219"/>
        <v>0.36443956448784709</v>
      </c>
      <c r="IM163" s="86">
        <f t="shared" si="219"/>
        <v>0.25177453361900365</v>
      </c>
      <c r="IN163" s="86">
        <f t="shared" si="219"/>
        <v>0.29054695774962525</v>
      </c>
      <c r="IO163" s="86">
        <f t="shared" si="219"/>
        <v>0.39653821481794926</v>
      </c>
      <c r="IP163" s="86">
        <f t="shared" si="219"/>
        <v>0.39104403402487348</v>
      </c>
      <c r="IQ163" s="86">
        <f t="shared" si="219"/>
        <v>0.47649848027550473</v>
      </c>
      <c r="IR163" s="86">
        <f t="shared" si="219"/>
        <v>0.50439413281333623</v>
      </c>
      <c r="IS163" s="86">
        <f t="shared" si="219"/>
        <v>0.50063124559505823</v>
      </c>
      <c r="IT163" s="86">
        <f t="shared" si="219"/>
        <v>0.42942257621406432</v>
      </c>
      <c r="IU163" s="86">
        <f t="shared" si="219"/>
        <v>0.32783703693163224</v>
      </c>
      <c r="IV163" s="86">
        <f t="shared" si="219"/>
        <v>0.13504654603081692</v>
      </c>
      <c r="IW163" s="86">
        <f t="shared" si="219"/>
        <v>0.22976857827270297</v>
      </c>
      <c r="IY163" s="86">
        <f t="shared" si="220"/>
        <v>0.27255591444472715</v>
      </c>
      <c r="IZ163" s="86">
        <f t="shared" si="220"/>
        <v>0.44930946686208872</v>
      </c>
      <c r="JA163" s="86">
        <f t="shared" si="220"/>
        <v>0.37093032771825196</v>
      </c>
      <c r="JB163" s="86">
        <f t="shared" si="220"/>
        <v>0.36443956448845882</v>
      </c>
      <c r="JC163" s="86">
        <f t="shared" si="220"/>
        <v>0.25177453361937813</v>
      </c>
      <c r="JD163" s="86">
        <f t="shared" si="220"/>
        <v>0.29054695775011635</v>
      </c>
      <c r="JE163" s="86">
        <f t="shared" si="220"/>
        <v>0.39653821481794954</v>
      </c>
      <c r="JF163" s="86">
        <f t="shared" si="220"/>
        <v>0.39104403402487359</v>
      </c>
      <c r="JG163" s="86">
        <f t="shared" si="220"/>
        <v>0.47649848027550473</v>
      </c>
      <c r="JH163" s="86">
        <f t="shared" si="220"/>
        <v>0.50439413281333623</v>
      </c>
      <c r="JI163" s="86">
        <f t="shared" si="220"/>
        <v>0.50063124559505823</v>
      </c>
      <c r="JJ163" s="86">
        <f t="shared" si="220"/>
        <v>0.42942257621406432</v>
      </c>
      <c r="JK163" s="86">
        <f t="shared" si="220"/>
        <v>0.32783703693163713</v>
      </c>
      <c r="JL163" s="86">
        <f t="shared" si="220"/>
        <v>0.13504654603145153</v>
      </c>
      <c r="JM163" s="86">
        <f t="shared" si="220"/>
        <v>0.22976857827276165</v>
      </c>
    </row>
    <row r="164" spans="2:273" x14ac:dyDescent="0.25">
      <c r="B164" s="2">
        <v>137</v>
      </c>
      <c r="C164" s="37">
        <v>93.7</v>
      </c>
      <c r="D164" s="37">
        <v>84.611000000000004</v>
      </c>
      <c r="E164" s="37">
        <v>87.546999999999997</v>
      </c>
      <c r="F164" s="37">
        <v>94.203999999999994</v>
      </c>
      <c r="G164" s="37">
        <v>92.573999999999998</v>
      </c>
      <c r="H164" s="37">
        <v>90.647999999999996</v>
      </c>
      <c r="I164" s="37">
        <v>91.852000000000004</v>
      </c>
      <c r="J164" s="37">
        <v>94.406999999999996</v>
      </c>
      <c r="K164" s="37">
        <v>90.036000000000001</v>
      </c>
      <c r="L164" s="37">
        <v>91.221999999999994</v>
      </c>
      <c r="M164" s="37">
        <v>92.019000000000005</v>
      </c>
      <c r="N164" s="37">
        <v>96.5</v>
      </c>
      <c r="O164" s="37">
        <v>99.203999999999994</v>
      </c>
      <c r="P164" s="37">
        <v>109.43600000000001</v>
      </c>
      <c r="Q164" s="37">
        <v>133.4</v>
      </c>
      <c r="S164" s="4">
        <f t="shared" si="221"/>
        <v>91.669677444307112</v>
      </c>
      <c r="T164" s="4">
        <f t="shared" si="221"/>
        <v>84.362808553644541</v>
      </c>
      <c r="U164" s="4">
        <f t="shared" si="221"/>
        <v>87.301217317434805</v>
      </c>
      <c r="V164" s="4">
        <f t="shared" si="221"/>
        <v>92.403083293906178</v>
      </c>
      <c r="W164" s="4">
        <f t="shared" si="221"/>
        <v>91.524305988566297</v>
      </c>
      <c r="X164" s="4">
        <f t="shared" si="221"/>
        <v>89.360484906695405</v>
      </c>
      <c r="Y164" s="4">
        <f t="shared" si="221"/>
        <v>91.10271116394361</v>
      </c>
      <c r="Z164" s="4">
        <f t="shared" si="221"/>
        <v>93.9658196749034</v>
      </c>
      <c r="AA164" s="4">
        <f t="shared" si="221"/>
        <v>90.740688693451759</v>
      </c>
      <c r="AB164" s="4">
        <f t="shared" si="221"/>
        <v>92.030887592708311</v>
      </c>
      <c r="AC164" s="4">
        <f t="shared" si="221"/>
        <v>92.205359383896763</v>
      </c>
      <c r="AD164" s="4">
        <f t="shared" si="221"/>
        <v>96.498013291613631</v>
      </c>
      <c r="AE164" s="4">
        <f t="shared" si="221"/>
        <v>98.760038868735492</v>
      </c>
      <c r="AF164" s="4">
        <f t="shared" si="221"/>
        <v>109.27855190965367</v>
      </c>
      <c r="AG164" s="4">
        <f t="shared" si="221"/>
        <v>134.99232631704064</v>
      </c>
      <c r="AI164" s="4">
        <f t="shared" si="222"/>
        <v>2.0303225556928908</v>
      </c>
      <c r="AJ164" s="4">
        <f t="shared" si="222"/>
        <v>0.24819144635546309</v>
      </c>
      <c r="AK164" s="4">
        <f t="shared" si="222"/>
        <v>0.24578268256519209</v>
      </c>
      <c r="AL164" s="4">
        <f t="shared" si="222"/>
        <v>1.8009167060938154</v>
      </c>
      <c r="AM164" s="4">
        <f t="shared" si="222"/>
        <v>1.0496940114337008</v>
      </c>
      <c r="AN164" s="4">
        <f t="shared" si="222"/>
        <v>1.2875150933045916</v>
      </c>
      <c r="AO164" s="4">
        <f t="shared" si="222"/>
        <v>0.74928883605639385</v>
      </c>
      <c r="AP164" s="4">
        <f t="shared" si="222"/>
        <v>0.44118032509659599</v>
      </c>
      <c r="AQ164" s="4">
        <f t="shared" si="222"/>
        <v>-0.70468869345175733</v>
      </c>
      <c r="AR164" s="4">
        <f t="shared" si="222"/>
        <v>-0.80888759270831656</v>
      </c>
      <c r="AS164" s="4">
        <f t="shared" si="222"/>
        <v>-0.18635938389675744</v>
      </c>
      <c r="AT164" s="4">
        <f t="shared" si="222"/>
        <v>1.9867083863687185E-3</v>
      </c>
      <c r="AU164" s="4">
        <f t="shared" si="222"/>
        <v>0.44396113126450132</v>
      </c>
      <c r="AV164" s="4">
        <f t="shared" si="222"/>
        <v>0.15744809034633533</v>
      </c>
      <c r="AW164" s="4">
        <f t="shared" si="222"/>
        <v>-1.5923263170406301</v>
      </c>
      <c r="AY164" s="2">
        <f t="shared" si="214"/>
        <v>91.669677444307112</v>
      </c>
      <c r="AZ164" s="2">
        <f t="shared" si="214"/>
        <v>83.441687056487211</v>
      </c>
      <c r="BA164" s="2">
        <f t="shared" si="214"/>
        <v>85.584263438906973</v>
      </c>
      <c r="BB164" s="2">
        <f t="shared" si="214"/>
        <v>90.165938712116215</v>
      </c>
      <c r="BC164" s="2">
        <f t="shared" si="214"/>
        <v>87.536078996372652</v>
      </c>
      <c r="BD164" s="2">
        <f t="shared" si="214"/>
        <v>84.403100551709599</v>
      </c>
      <c r="BE164" s="2">
        <f t="shared" si="214"/>
        <v>85.622401541564471</v>
      </c>
      <c r="BF164" s="2">
        <f t="shared" si="214"/>
        <v>88.703951048099583</v>
      </c>
      <c r="BG164" s="2">
        <f t="shared" si="214"/>
        <v>88.853572460903592</v>
      </c>
      <c r="BH164" s="2">
        <f t="shared" si="214"/>
        <v>89.216296037165407</v>
      </c>
      <c r="BI164" s="2">
        <f t="shared" si="214"/>
        <v>86.659341879028261</v>
      </c>
      <c r="BJ164" s="2">
        <f t="shared" si="214"/>
        <v>87.183411977124976</v>
      </c>
      <c r="BK164" s="2">
        <f t="shared" si="214"/>
        <v>88.993332196584817</v>
      </c>
      <c r="BL164" s="2">
        <f t="shared" si="214"/>
        <v>91.229678670469013</v>
      </c>
      <c r="BM164" s="2">
        <f t="shared" si="214"/>
        <v>93.812611256275744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113.25858528528526</v>
      </c>
      <c r="DL164" s="2">
        <f t="shared" si="223"/>
        <v>120.97627453769559</v>
      </c>
      <c r="DM164" s="2">
        <f t="shared" si="223"/>
        <v>116.45470215924426</v>
      </c>
      <c r="DN164" s="2">
        <f t="shared" si="223"/>
        <v>125.63604821964823</v>
      </c>
      <c r="DO164" s="2">
        <f t="shared" si="223"/>
        <v>119.20167425320058</v>
      </c>
      <c r="DP164" s="2">
        <f t="shared" si="223"/>
        <v>110.34694362101314</v>
      </c>
      <c r="DQ164" s="2">
        <f t="shared" si="223"/>
        <v>119.83968296409472</v>
      </c>
      <c r="DR164" s="2">
        <f t="shared" si="223"/>
        <v>119.79482673796792</v>
      </c>
      <c r="DS164" s="2">
        <f t="shared" si="223"/>
        <v>108.21360450450446</v>
      </c>
      <c r="DT164" s="2">
        <f t="shared" si="223"/>
        <v>108.22447731092437</v>
      </c>
      <c r="DU164" s="2">
        <f t="shared" si="223"/>
        <v>114.69384369747901</v>
      </c>
      <c r="DV164" s="2">
        <f t="shared" si="223"/>
        <v>112.70817491087344</v>
      </c>
      <c r="DW164" s="2">
        <f t="shared" si="223"/>
        <v>126.15039919354837</v>
      </c>
      <c r="DX164" s="2">
        <f t="shared" si="223"/>
        <v>112.6559598071932</v>
      </c>
      <c r="DY164" s="2">
        <f t="shared" si="223"/>
        <v>115.00595177045177</v>
      </c>
      <c r="EA164" s="2">
        <f t="shared" si="213"/>
        <v>91.488399975330239</v>
      </c>
      <c r="EB164" s="2">
        <f t="shared" si="213"/>
        <v>82.227867679762781</v>
      </c>
      <c r="EC164" s="2">
        <f t="shared" si="213"/>
        <v>85.492548878162637</v>
      </c>
      <c r="ED164" s="2">
        <f t="shared" si="213"/>
        <v>89.756396939693985</v>
      </c>
      <c r="EE164" s="2">
        <f t="shared" si="213"/>
        <v>86.927893564356452</v>
      </c>
      <c r="EF164" s="2">
        <f t="shared" si="213"/>
        <v>83.816074707470747</v>
      </c>
      <c r="EG164" s="2">
        <f t="shared" si="213"/>
        <v>85.090092012188464</v>
      </c>
      <c r="EH164" s="2">
        <f t="shared" si="213"/>
        <v>87.886292497397704</v>
      </c>
      <c r="EI164" s="2">
        <f t="shared" si="213"/>
        <v>90.228340631159739</v>
      </c>
      <c r="EJ164" s="2">
        <f t="shared" si="213"/>
        <v>90.468517034108984</v>
      </c>
      <c r="EK164" s="2">
        <f t="shared" si="212"/>
        <v>86.034013358117278</v>
      </c>
      <c r="EL164" s="2">
        <f t="shared" si="179"/>
        <v>85.804745604456969</v>
      </c>
      <c r="EM164" s="2">
        <f t="shared" si="179"/>
        <v>89.376171725562884</v>
      </c>
      <c r="EN164" s="2">
        <f t="shared" si="179"/>
        <v>91.291470851326352</v>
      </c>
      <c r="EO164" s="2">
        <f t="shared" si="179"/>
        <v>94.066875306511676</v>
      </c>
      <c r="EQ164" s="2">
        <f t="shared" si="224"/>
        <v>91.878775945714807</v>
      </c>
      <c r="ER164" s="2">
        <f t="shared" si="224"/>
        <v>84.646310756414422</v>
      </c>
      <c r="ES164" s="2">
        <f t="shared" si="224"/>
        <v>85.671776027009173</v>
      </c>
      <c r="ET164" s="2">
        <f t="shared" si="224"/>
        <v>90.604065335883263</v>
      </c>
      <c r="EU164" s="2">
        <f t="shared" si="224"/>
        <v>88.273147980122971</v>
      </c>
      <c r="EV164" s="2">
        <f t="shared" si="224"/>
        <v>85.096442827746358</v>
      </c>
      <c r="EW164" s="2">
        <f t="shared" si="224"/>
        <v>86.168535741154031</v>
      </c>
      <c r="EX164" s="2">
        <f t="shared" si="224"/>
        <v>89.554641452238158</v>
      </c>
      <c r="EY164" s="2">
        <f t="shared" si="224"/>
        <v>87.799835564896938</v>
      </c>
      <c r="EZ164" s="2">
        <f t="shared" si="224"/>
        <v>88.186971945393609</v>
      </c>
      <c r="FA164" s="2">
        <f t="shared" si="224"/>
        <v>87.214925644538923</v>
      </c>
      <c r="FB164" s="2">
        <f t="shared" si="224"/>
        <v>88.57444247967139</v>
      </c>
      <c r="FC164" s="2">
        <f t="shared" si="224"/>
        <v>88.536061422327322</v>
      </c>
      <c r="FD164" s="2">
        <f t="shared" si="224"/>
        <v>91.124379489600457</v>
      </c>
      <c r="FE164" s="2">
        <f t="shared" si="224"/>
        <v>93.440066534756824</v>
      </c>
      <c r="FG164" s="2">
        <f t="shared" si="225"/>
        <v>0.99974547073133635</v>
      </c>
      <c r="FH164" s="2">
        <f t="shared" si="225"/>
        <v>0.9997654290838659</v>
      </c>
      <c r="FI164" s="2">
        <f t="shared" si="225"/>
        <v>0.99977458542726527</v>
      </c>
      <c r="FJ164" s="2">
        <f t="shared" si="225"/>
        <v>0.99975996097033593</v>
      </c>
      <c r="FK164" s="2">
        <f t="shared" si="225"/>
        <v>0.99976540071532927</v>
      </c>
      <c r="FL164" s="2">
        <f t="shared" si="225"/>
        <v>0.99978923953052068</v>
      </c>
      <c r="FM164" s="2">
        <f t="shared" si="225"/>
        <v>0.99974294218123938</v>
      </c>
      <c r="FN164" s="2">
        <f t="shared" si="225"/>
        <v>0.99972310447893686</v>
      </c>
      <c r="FO164" s="2">
        <f t="shared" si="225"/>
        <v>0.99976626837501492</v>
      </c>
      <c r="FP164" s="2">
        <f t="shared" si="225"/>
        <v>0.99973961822836643</v>
      </c>
      <c r="FQ164" s="2">
        <f t="shared" si="225"/>
        <v>0.99974983528428452</v>
      </c>
      <c r="FR164" s="2">
        <f t="shared" si="225"/>
        <v>0.99973773911765651</v>
      </c>
      <c r="FS164" s="2">
        <f t="shared" si="225"/>
        <v>0.99971835906557305</v>
      </c>
      <c r="FT164" s="2">
        <f t="shared" si="225"/>
        <v>0.99969485943734415</v>
      </c>
      <c r="FU164" s="2">
        <f t="shared" si="225"/>
        <v>0.99972664589006732</v>
      </c>
      <c r="FW164" s="2">
        <f t="shared" si="216"/>
        <v>0.45017197000660364</v>
      </c>
      <c r="FX164" s="2">
        <f t="shared" si="216"/>
        <v>0.49814285027414562</v>
      </c>
      <c r="FY164" s="2">
        <f t="shared" si="216"/>
        <v>0.47278127636838452</v>
      </c>
      <c r="FZ164" s="2">
        <f t="shared" si="216"/>
        <v>0.47297888837981417</v>
      </c>
      <c r="GA164" s="2">
        <f t="shared" si="216"/>
        <v>0.44646872674322602</v>
      </c>
      <c r="GB164" s="2">
        <f t="shared" si="216"/>
        <v>0.4541148570036162</v>
      </c>
      <c r="GC164" s="2">
        <f t="shared" si="216"/>
        <v>0.48530754203105292</v>
      </c>
      <c r="GD164" s="2">
        <f t="shared" si="216"/>
        <v>0.48480458368155105</v>
      </c>
      <c r="GE164" s="2">
        <f t="shared" si="216"/>
        <v>0.56782747310843951</v>
      </c>
      <c r="GF164" s="2">
        <f t="shared" si="216"/>
        <v>0.55087419992439401</v>
      </c>
      <c r="GG164" s="2">
        <f t="shared" si="216"/>
        <v>0.52345872738337695</v>
      </c>
      <c r="GH164" s="2">
        <f t="shared" si="216"/>
        <v>0.49522049428382103</v>
      </c>
      <c r="GI164" s="2">
        <f t="shared" si="216"/>
        <v>0.46802979948065626</v>
      </c>
      <c r="GJ164" s="2">
        <f t="shared" si="216"/>
        <v>0.40882635902054493</v>
      </c>
      <c r="GK164" s="2">
        <f t="shared" si="216"/>
        <v>0.41478014437745914</v>
      </c>
      <c r="GM164" s="86">
        <f t="shared" si="217"/>
        <v>3.8178330391236835E-111</v>
      </c>
      <c r="GN164" s="86">
        <f t="shared" si="217"/>
        <v>4.6820477448946402E-206</v>
      </c>
      <c r="GO164" s="86">
        <f t="shared" si="217"/>
        <v>9.7865873444990533E-218</v>
      </c>
      <c r="GP164" s="86">
        <f t="shared" si="217"/>
        <v>0</v>
      </c>
      <c r="GQ164" s="86">
        <f t="shared" si="217"/>
        <v>0</v>
      </c>
      <c r="GR164" s="86">
        <f t="shared" si="217"/>
        <v>0</v>
      </c>
      <c r="GS164" s="86">
        <f t="shared" si="217"/>
        <v>0</v>
      </c>
      <c r="GT164" s="86">
        <f t="shared" si="217"/>
        <v>0</v>
      </c>
      <c r="GU164" s="86">
        <f t="shared" si="217"/>
        <v>8.1829162302394817E-306</v>
      </c>
      <c r="GV164" s="86">
        <f t="shared" si="217"/>
        <v>0</v>
      </c>
      <c r="GW164" s="86">
        <f t="shared" si="217"/>
        <v>1.5616365750656142E-291</v>
      </c>
      <c r="GX164" s="86">
        <f t="shared" si="217"/>
        <v>0</v>
      </c>
      <c r="GY164" s="86">
        <f t="shared" si="217"/>
        <v>9.4689036631391402E-210</v>
      </c>
      <c r="GZ164" s="86">
        <f t="shared" si="217"/>
        <v>5.3944719975025859E-225</v>
      </c>
      <c r="HA164" s="86">
        <f t="shared" si="217"/>
        <v>1.896027622233053E-202</v>
      </c>
      <c r="HC164" s="86">
        <f t="shared" si="181"/>
        <v>1.3487658698404291E-52</v>
      </c>
      <c r="HD164" s="86">
        <f t="shared" si="181"/>
        <v>5.8942125718425664E-115</v>
      </c>
      <c r="HE164" s="86">
        <f t="shared" si="181"/>
        <v>1.5985161479066413E-164</v>
      </c>
      <c r="HF164" s="86">
        <f t="shared" si="180"/>
        <v>6.4303596146841776E-251</v>
      </c>
      <c r="HG164" s="86">
        <f t="shared" si="180"/>
        <v>1.3710486443472113E-197</v>
      </c>
      <c r="HH164" s="86">
        <f t="shared" si="180"/>
        <v>3.4418814993558575E-208</v>
      </c>
      <c r="HI164" s="86">
        <f t="shared" si="180"/>
        <v>1.5268260838318772E-259</v>
      </c>
      <c r="HJ164" s="86">
        <f t="shared" si="180"/>
        <v>2.0468245044681911E-236</v>
      </c>
      <c r="HK164" s="86">
        <f t="shared" si="180"/>
        <v>8.2690649884910161E-216</v>
      </c>
      <c r="HL164" s="86">
        <f t="shared" si="161"/>
        <v>4.754892978678713E-161</v>
      </c>
      <c r="HM164" s="86">
        <f t="shared" si="161"/>
        <v>1.2897571246010306E-168</v>
      </c>
      <c r="HN164" s="86">
        <f t="shared" si="161"/>
        <v>1.5280070723505842E-162</v>
      </c>
      <c r="HO164" s="86">
        <f t="shared" si="161"/>
        <v>2.1533729124059224E-138</v>
      </c>
      <c r="HP164" s="86">
        <f t="shared" si="161"/>
        <v>4.2212801402426089E-144</v>
      </c>
      <c r="HQ164" s="86">
        <f t="shared" si="161"/>
        <v>2.4071779622265491E-177</v>
      </c>
      <c r="HS164" s="86">
        <f t="shared" si="218"/>
        <v>1.3594080867437044E-13</v>
      </c>
      <c r="HT164" s="86">
        <f t="shared" si="218"/>
        <v>3.9866795165789098E-14</v>
      </c>
      <c r="HU164" s="86">
        <f t="shared" si="218"/>
        <v>8.5014049685535278E-13</v>
      </c>
      <c r="HV164" s="86">
        <f t="shared" si="218"/>
        <v>5.4482634179222916E-14</v>
      </c>
      <c r="HW164" s="86">
        <f t="shared" si="218"/>
        <v>2.9612662174867781E-14</v>
      </c>
      <c r="HX164" s="86">
        <f t="shared" si="218"/>
        <v>4.2592183383453948E-14</v>
      </c>
      <c r="HY164" s="86">
        <f t="shared" si="218"/>
        <v>1.4605448170917604E-17</v>
      </c>
      <c r="HZ164" s="86">
        <f t="shared" si="218"/>
        <v>4.3196502815461788E-18</v>
      </c>
      <c r="IA164" s="86">
        <f t="shared" si="218"/>
        <v>2.8716461541917923E-20</v>
      </c>
      <c r="IB164" s="86">
        <f t="shared" si="218"/>
        <v>3.2370013656163953E-20</v>
      </c>
      <c r="IC164" s="86">
        <f t="shared" si="218"/>
        <v>5.249690667543398E-20</v>
      </c>
      <c r="ID164" s="86">
        <f t="shared" si="218"/>
        <v>5.2665486892814728E-19</v>
      </c>
      <c r="IE164" s="86">
        <f t="shared" si="218"/>
        <v>2.8325986342187066E-16</v>
      </c>
      <c r="IF164" s="86">
        <f t="shared" si="218"/>
        <v>4.358119818269161E-14</v>
      </c>
      <c r="IG164" s="86">
        <f t="shared" si="218"/>
        <v>3.3323437915278348E-15</v>
      </c>
      <c r="II164" s="86">
        <f t="shared" si="219"/>
        <v>0.36164261989962015</v>
      </c>
      <c r="IJ164" s="86">
        <f t="shared" si="219"/>
        <v>0.49755439803218621</v>
      </c>
      <c r="IK164" s="86">
        <f t="shared" si="219"/>
        <v>0.44440659950357658</v>
      </c>
      <c r="IL164" s="86">
        <f t="shared" si="219"/>
        <v>0.44189919391874566</v>
      </c>
      <c r="IM164" s="86">
        <f t="shared" si="219"/>
        <v>0.34283644631274651</v>
      </c>
      <c r="IN164" s="86">
        <f t="shared" si="219"/>
        <v>0.37812821331444268</v>
      </c>
      <c r="IO164" s="86">
        <f t="shared" si="219"/>
        <v>0.47090160506565493</v>
      </c>
      <c r="IP164" s="86">
        <f t="shared" si="219"/>
        <v>0.46865400373720295</v>
      </c>
      <c r="IQ164" s="86">
        <f t="shared" si="219"/>
        <v>0.40982369739859897</v>
      </c>
      <c r="IR164" s="86">
        <f t="shared" si="219"/>
        <v>0.45831784416919641</v>
      </c>
      <c r="IS164" s="86">
        <f t="shared" si="219"/>
        <v>0.50869353492273262</v>
      </c>
      <c r="IT164" s="86">
        <f t="shared" si="219"/>
        <v>0.49216149128155884</v>
      </c>
      <c r="IU164" s="86">
        <f t="shared" si="219"/>
        <v>0.41800237437374571</v>
      </c>
      <c r="IV164" s="86">
        <f t="shared" si="219"/>
        <v>0.20981861779133157</v>
      </c>
      <c r="IW164" s="86">
        <f t="shared" si="219"/>
        <v>0.30563283104132971</v>
      </c>
      <c r="IY164" s="86">
        <f t="shared" si="220"/>
        <v>0.3616426198997561</v>
      </c>
      <c r="IZ164" s="86">
        <f t="shared" si="220"/>
        <v>0.49755439803222606</v>
      </c>
      <c r="JA164" s="86">
        <f t="shared" si="220"/>
        <v>0.44440659950442674</v>
      </c>
      <c r="JB164" s="86">
        <f t="shared" si="220"/>
        <v>0.44189919391880012</v>
      </c>
      <c r="JC164" s="86">
        <f t="shared" si="220"/>
        <v>0.3428364463127761</v>
      </c>
      <c r="JD164" s="86">
        <f t="shared" si="220"/>
        <v>0.37812821331448526</v>
      </c>
      <c r="JE164" s="86">
        <f t="shared" si="220"/>
        <v>0.47090160506565493</v>
      </c>
      <c r="JF164" s="86">
        <f t="shared" si="220"/>
        <v>0.46865400373720295</v>
      </c>
      <c r="JG164" s="86">
        <f t="shared" si="220"/>
        <v>0.40982369739859897</v>
      </c>
      <c r="JH164" s="86">
        <f t="shared" si="220"/>
        <v>0.45831784416919641</v>
      </c>
      <c r="JI164" s="86">
        <f t="shared" si="220"/>
        <v>0.50869353492273262</v>
      </c>
      <c r="JJ164" s="86">
        <f t="shared" si="220"/>
        <v>0.49216149128155884</v>
      </c>
      <c r="JK164" s="86">
        <f t="shared" si="220"/>
        <v>0.41800237437374599</v>
      </c>
      <c r="JL164" s="86">
        <f t="shared" si="220"/>
        <v>0.20981861779137514</v>
      </c>
      <c r="JM164" s="86">
        <f t="shared" si="220"/>
        <v>0.30563283104133304</v>
      </c>
    </row>
    <row r="165" spans="2:273" x14ac:dyDescent="0.25">
      <c r="B165" s="2">
        <v>138</v>
      </c>
      <c r="C165" s="37">
        <v>93.55</v>
      </c>
      <c r="D165" s="37">
        <v>84.093000000000004</v>
      </c>
      <c r="E165" s="37">
        <v>88.17</v>
      </c>
      <c r="F165" s="37">
        <v>91.721999999999994</v>
      </c>
      <c r="G165" s="37">
        <v>91.314999999999998</v>
      </c>
      <c r="H165" s="37">
        <v>89.944000000000003</v>
      </c>
      <c r="I165" s="37">
        <v>89.647999999999996</v>
      </c>
      <c r="J165" s="37">
        <v>92.962999999999994</v>
      </c>
      <c r="K165" s="37">
        <v>88.835999999999999</v>
      </c>
      <c r="L165" s="37">
        <v>88.462999999999994</v>
      </c>
      <c r="M165" s="37">
        <v>89.778000000000006</v>
      </c>
      <c r="N165" s="37">
        <v>94.962999999999994</v>
      </c>
      <c r="O165" s="37">
        <v>98.573999999999998</v>
      </c>
      <c r="P165" s="37">
        <v>112.4</v>
      </c>
      <c r="Q165" s="37">
        <v>137.036</v>
      </c>
      <c r="S165" s="4">
        <f t="shared" si="221"/>
        <v>91.575413583063721</v>
      </c>
      <c r="T165" s="4">
        <f t="shared" si="221"/>
        <v>84.044157351173638</v>
      </c>
      <c r="U165" s="4">
        <f t="shared" si="221"/>
        <v>87.00209775959766</v>
      </c>
      <c r="V165" s="4">
        <f t="shared" si="221"/>
        <v>92.005998876807197</v>
      </c>
      <c r="W165" s="4">
        <f t="shared" si="221"/>
        <v>91.510133405230903</v>
      </c>
      <c r="X165" s="4">
        <f t="shared" si="221"/>
        <v>89.188053659878392</v>
      </c>
      <c r="Y165" s="4">
        <f t="shared" si="221"/>
        <v>90.126174090769325</v>
      </c>
      <c r="Z165" s="4">
        <f t="shared" si="221"/>
        <v>92.996721933551171</v>
      </c>
      <c r="AA165" s="4">
        <f t="shared" si="221"/>
        <v>89.632872074016987</v>
      </c>
      <c r="AB165" s="4">
        <f t="shared" si="221"/>
        <v>90.612654124633437</v>
      </c>
      <c r="AC165" s="4">
        <f t="shared" si="221"/>
        <v>90.215956212046493</v>
      </c>
      <c r="AD165" s="4">
        <f t="shared" si="221"/>
        <v>94.442751852994334</v>
      </c>
      <c r="AE165" s="4">
        <f t="shared" si="221"/>
        <v>97.959651560098621</v>
      </c>
      <c r="AF165" s="4">
        <f t="shared" si="221"/>
        <v>113.19574381263622</v>
      </c>
      <c r="AG165" s="4">
        <f t="shared" si="221"/>
        <v>138.59910191948441</v>
      </c>
      <c r="AI165" s="4">
        <f t="shared" si="222"/>
        <v>1.9745864169362761</v>
      </c>
      <c r="AJ165" s="4">
        <f t="shared" si="222"/>
        <v>4.8842648826365576E-2</v>
      </c>
      <c r="AK165" s="4">
        <f t="shared" si="222"/>
        <v>1.1679022404023414</v>
      </c>
      <c r="AL165" s="4">
        <f t="shared" si="222"/>
        <v>-0.28399887680720326</v>
      </c>
      <c r="AM165" s="4">
        <f t="shared" si="222"/>
        <v>-0.19513340523090505</v>
      </c>
      <c r="AN165" s="4">
        <f t="shared" si="222"/>
        <v>0.75594634012161066</v>
      </c>
      <c r="AO165" s="4">
        <f t="shared" si="222"/>
        <v>-0.47817409076932904</v>
      </c>
      <c r="AP165" s="4">
        <f t="shared" si="222"/>
        <v>-3.3721933551177585E-2</v>
      </c>
      <c r="AQ165" s="4">
        <f t="shared" si="222"/>
        <v>-0.79687207401698856</v>
      </c>
      <c r="AR165" s="4">
        <f t="shared" si="222"/>
        <v>-2.1496541246334431</v>
      </c>
      <c r="AS165" s="4">
        <f t="shared" si="222"/>
        <v>-0.43795621204648683</v>
      </c>
      <c r="AT165" s="4">
        <f t="shared" si="222"/>
        <v>0.52024814700565969</v>
      </c>
      <c r="AU165" s="4">
        <f t="shared" si="222"/>
        <v>0.61434843990137722</v>
      </c>
      <c r="AV165" s="4">
        <f t="shared" si="222"/>
        <v>-0.79574381263621774</v>
      </c>
      <c r="AW165" s="4">
        <f t="shared" si="222"/>
        <v>-1.56310191948441</v>
      </c>
      <c r="AY165" s="2">
        <f t="shared" si="214"/>
        <v>91.575413583063721</v>
      </c>
      <c r="AZ165" s="2">
        <f t="shared" si="214"/>
        <v>83.294840055866956</v>
      </c>
      <c r="BA165" s="2">
        <f t="shared" si="214"/>
        <v>85.436843915567266</v>
      </c>
      <c r="BB165" s="2">
        <f t="shared" si="214"/>
        <v>89.97030612803448</v>
      </c>
      <c r="BC165" s="2">
        <f t="shared" si="214"/>
        <v>87.379846420235481</v>
      </c>
      <c r="BD165" s="2">
        <f t="shared" si="214"/>
        <v>84.266632593351176</v>
      </c>
      <c r="BE165" s="2">
        <f t="shared" si="214"/>
        <v>85.472273130192463</v>
      </c>
      <c r="BF165" s="2">
        <f t="shared" si="214"/>
        <v>88.531289451946705</v>
      </c>
      <c r="BG165" s="2">
        <f t="shared" si="214"/>
        <v>88.63571805269433</v>
      </c>
      <c r="BH165" s="2">
        <f t="shared" si="214"/>
        <v>89.01026899381003</v>
      </c>
      <c r="BI165" s="2">
        <f t="shared" si="214"/>
        <v>86.458105221184951</v>
      </c>
      <c r="BJ165" s="2">
        <f t="shared" si="214"/>
        <v>87.008563371419797</v>
      </c>
      <c r="BK165" s="2">
        <f t="shared" si="214"/>
        <v>88.845427784967399</v>
      </c>
      <c r="BL165" s="2">
        <f t="shared" si="214"/>
        <v>91.10769903841171</v>
      </c>
      <c r="BM165" s="2">
        <f t="shared" si="214"/>
        <v>93.68995318126845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113.33161244101242</v>
      </c>
      <c r="DL165" s="2">
        <f t="shared" si="223"/>
        <v>121.12618563300143</v>
      </c>
      <c r="DM165" s="2">
        <f t="shared" si="223"/>
        <v>116.55572280701755</v>
      </c>
      <c r="DN165" s="2">
        <f t="shared" si="223"/>
        <v>125.78821025311026</v>
      </c>
      <c r="DO165" s="2">
        <f t="shared" si="223"/>
        <v>119.2965727103622</v>
      </c>
      <c r="DP165" s="2">
        <f t="shared" si="223"/>
        <v>110.38883067542214</v>
      </c>
      <c r="DQ165" s="2">
        <f t="shared" si="223"/>
        <v>119.96890053475936</v>
      </c>
      <c r="DR165" s="2">
        <f t="shared" si="223"/>
        <v>119.84989304812835</v>
      </c>
      <c r="DS165" s="2">
        <f t="shared" si="223"/>
        <v>108.16634594594591</v>
      </c>
      <c r="DT165" s="2">
        <f t="shared" si="223"/>
        <v>108.18561400560225</v>
      </c>
      <c r="DU165" s="2">
        <f t="shared" si="223"/>
        <v>114.71955098039217</v>
      </c>
      <c r="DV165" s="2">
        <f t="shared" si="223"/>
        <v>112.74292959001782</v>
      </c>
      <c r="DW165" s="2">
        <f t="shared" si="223"/>
        <v>126.32748225806449</v>
      </c>
      <c r="DX165" s="2">
        <f t="shared" si="223"/>
        <v>112.71851175380054</v>
      </c>
      <c r="DY165" s="2">
        <f t="shared" si="223"/>
        <v>115.07561904761906</v>
      </c>
      <c r="EA165" s="2">
        <f t="shared" si="213"/>
        <v>91.380087622507787</v>
      </c>
      <c r="EB165" s="2">
        <f t="shared" si="213"/>
        <v>81.990659377316518</v>
      </c>
      <c r="EC165" s="2">
        <f t="shared" si="213"/>
        <v>85.33914379674323</v>
      </c>
      <c r="ED165" s="2">
        <f t="shared" si="213"/>
        <v>89.530089152463646</v>
      </c>
      <c r="EE165" s="2">
        <f t="shared" si="213"/>
        <v>86.723352385238542</v>
      </c>
      <c r="EF165" s="2">
        <f t="shared" si="213"/>
        <v>83.63370977904242</v>
      </c>
      <c r="EG165" s="2">
        <f t="shared" si="213"/>
        <v>84.900799325280204</v>
      </c>
      <c r="EH165" s="2">
        <f t="shared" si="213"/>
        <v>87.65265576373875</v>
      </c>
      <c r="EI165" s="2">
        <f t="shared" si="213"/>
        <v>90.102175630556346</v>
      </c>
      <c r="EJ165" s="2">
        <f t="shared" si="213"/>
        <v>90.350696513712876</v>
      </c>
      <c r="EK165" s="2">
        <f t="shared" si="212"/>
        <v>85.788192432500566</v>
      </c>
      <c r="EL165" s="2">
        <f t="shared" si="179"/>
        <v>85.526069956447841</v>
      </c>
      <c r="EM165" s="2">
        <f t="shared" si="179"/>
        <v>89.260623234711488</v>
      </c>
      <c r="EN165" s="2">
        <f t="shared" si="179"/>
        <v>91.175906785934615</v>
      </c>
      <c r="EO165" s="2">
        <f t="shared" si="179"/>
        <v>93.965258287167387</v>
      </c>
      <c r="EQ165" s="2">
        <f t="shared" si="224"/>
        <v>91.782216248708096</v>
      </c>
      <c r="ER165" s="2">
        <f t="shared" si="224"/>
        <v>84.477070473581861</v>
      </c>
      <c r="ES165" s="2">
        <f t="shared" si="224"/>
        <v>85.523262592763459</v>
      </c>
      <c r="ET165" s="2">
        <f t="shared" si="224"/>
        <v>90.40165771417594</v>
      </c>
      <c r="EU165" s="2">
        <f t="shared" si="224"/>
        <v>88.107300794324559</v>
      </c>
      <c r="EV165" s="2">
        <f t="shared" si="224"/>
        <v>84.949734657202853</v>
      </c>
      <c r="EW165" s="2">
        <f t="shared" si="224"/>
        <v>86.008847350132896</v>
      </c>
      <c r="EX165" s="2">
        <f t="shared" si="224"/>
        <v>89.366833816375532</v>
      </c>
      <c r="EY165" s="2">
        <f t="shared" si="224"/>
        <v>87.611282338700349</v>
      </c>
      <c r="EZ165" s="2">
        <f t="shared" si="224"/>
        <v>88.006197111253215</v>
      </c>
      <c r="FA165" s="2">
        <f t="shared" si="224"/>
        <v>87.002230635870504</v>
      </c>
      <c r="FB165" s="2">
        <f t="shared" si="224"/>
        <v>88.374149620475748</v>
      </c>
      <c r="FC165" s="2">
        <f t="shared" si="224"/>
        <v>88.395642646714293</v>
      </c>
      <c r="FD165" s="2">
        <f t="shared" si="224"/>
        <v>91.00384541774514</v>
      </c>
      <c r="FE165" s="2">
        <f t="shared" si="224"/>
        <v>93.323663466765254</v>
      </c>
      <c r="FG165" s="2">
        <f t="shared" si="225"/>
        <v>0.99976786134911078</v>
      </c>
      <c r="FH165" s="2">
        <f t="shared" si="225"/>
        <v>0.99978606436632123</v>
      </c>
      <c r="FI165" s="2">
        <f t="shared" si="225"/>
        <v>0.99979441538874392</v>
      </c>
      <c r="FJ165" s="2">
        <f t="shared" si="225"/>
        <v>0.99978107717924558</v>
      </c>
      <c r="FK165" s="2">
        <f t="shared" si="225"/>
        <v>0.9997860384928402</v>
      </c>
      <c r="FL165" s="2">
        <f t="shared" si="225"/>
        <v>0.99980778060268816</v>
      </c>
      <c r="FM165" s="2">
        <f t="shared" si="225"/>
        <v>0.99976555518020549</v>
      </c>
      <c r="FN165" s="2">
        <f t="shared" si="225"/>
        <v>0.99974746213063803</v>
      </c>
      <c r="FO165" s="2">
        <f t="shared" si="225"/>
        <v>0.99978682984048795</v>
      </c>
      <c r="FP165" s="2">
        <f t="shared" si="225"/>
        <v>0.9997625235611306</v>
      </c>
      <c r="FQ165" s="2">
        <f t="shared" si="225"/>
        <v>0.99977184204547964</v>
      </c>
      <c r="FR165" s="2">
        <f t="shared" si="225"/>
        <v>0.9997608097129812</v>
      </c>
      <c r="FS165" s="2">
        <f t="shared" si="225"/>
        <v>0.99974313404951143</v>
      </c>
      <c r="FT165" s="2">
        <f t="shared" si="225"/>
        <v>0.99972170102726432</v>
      </c>
      <c r="FU165" s="2">
        <f t="shared" si="225"/>
        <v>0.99975069209235556</v>
      </c>
      <c r="FW165" s="2">
        <f t="shared" si="216"/>
        <v>0.47305799887234473</v>
      </c>
      <c r="FX165" s="2">
        <f t="shared" si="216"/>
        <v>0.52115605375471374</v>
      </c>
      <c r="FY165" s="2">
        <f t="shared" si="216"/>
        <v>0.49578029259678413</v>
      </c>
      <c r="FZ165" s="2">
        <f t="shared" si="216"/>
        <v>0.49597847422921992</v>
      </c>
      <c r="GA165" s="2">
        <f t="shared" si="216"/>
        <v>0.46932719125858396</v>
      </c>
      <c r="GB165" s="2">
        <f t="shared" si="216"/>
        <v>0.47702742669468223</v>
      </c>
      <c r="GC165" s="2">
        <f t="shared" si="216"/>
        <v>0.508328391559146</v>
      </c>
      <c r="GD165" s="2">
        <f t="shared" si="216"/>
        <v>0.5078251148798647</v>
      </c>
      <c r="GE165" s="2">
        <f t="shared" si="216"/>
        <v>0.5902735073946338</v>
      </c>
      <c r="GF165" s="2">
        <f t="shared" si="216"/>
        <v>0.57353944777534527</v>
      </c>
      <c r="GG165" s="2">
        <f t="shared" si="216"/>
        <v>0.54636820098031291</v>
      </c>
      <c r="GH165" s="2">
        <f t="shared" si="216"/>
        <v>0.51823810448371488</v>
      </c>
      <c r="GI165" s="2">
        <f t="shared" si="216"/>
        <v>0.49101294250101524</v>
      </c>
      <c r="GJ165" s="2">
        <f t="shared" si="216"/>
        <v>0.43125910909771809</v>
      </c>
      <c r="GK165" s="2">
        <f t="shared" si="216"/>
        <v>0.43729792829982778</v>
      </c>
      <c r="GM165" s="86">
        <f t="shared" si="217"/>
        <v>3.7184582650311952E-114</v>
      </c>
      <c r="GN165" s="86">
        <f t="shared" si="217"/>
        <v>1.2470676857633106E-211</v>
      </c>
      <c r="GO165" s="86">
        <f t="shared" si="217"/>
        <v>1.165294002084445E-223</v>
      </c>
      <c r="GP165" s="86">
        <f t="shared" si="217"/>
        <v>0</v>
      </c>
      <c r="GQ165" s="86">
        <f t="shared" si="217"/>
        <v>0</v>
      </c>
      <c r="GR165" s="86">
        <f t="shared" si="217"/>
        <v>0</v>
      </c>
      <c r="GS165" s="86">
        <f t="shared" si="217"/>
        <v>0</v>
      </c>
      <c r="GT165" s="86">
        <f t="shared" si="217"/>
        <v>0</v>
      </c>
      <c r="GU165" s="86">
        <f t="shared" si="217"/>
        <v>0</v>
      </c>
      <c r="GV165" s="86">
        <f t="shared" si="217"/>
        <v>0</v>
      </c>
      <c r="GW165" s="86">
        <f t="shared" si="217"/>
        <v>1.9895910675278934E-299</v>
      </c>
      <c r="GX165" s="86">
        <f t="shared" si="217"/>
        <v>0</v>
      </c>
      <c r="GY165" s="86">
        <f t="shared" si="217"/>
        <v>2.1564169330008249E-215</v>
      </c>
      <c r="GZ165" s="86">
        <f t="shared" si="217"/>
        <v>4.5312052100540219E-231</v>
      </c>
      <c r="HA165" s="86">
        <f t="shared" si="217"/>
        <v>9.9482693072057732E-208</v>
      </c>
      <c r="HC165" s="86">
        <f t="shared" si="181"/>
        <v>1.7355074886216479E-54</v>
      </c>
      <c r="HD165" s="86">
        <f t="shared" si="181"/>
        <v>3.9063311955334911E-119</v>
      </c>
      <c r="HE165" s="86">
        <f t="shared" si="181"/>
        <v>1.3843510555124837E-170</v>
      </c>
      <c r="HF165" s="86">
        <f t="shared" si="180"/>
        <v>4.2034079117366432E-260</v>
      </c>
      <c r="HG165" s="86">
        <f t="shared" si="180"/>
        <v>6.4831159250248725E-205</v>
      </c>
      <c r="HH165" s="86">
        <f t="shared" si="180"/>
        <v>8.0077880841185512E-216</v>
      </c>
      <c r="HI165" s="86">
        <f t="shared" si="180"/>
        <v>5.7196467350847867E-269</v>
      </c>
      <c r="HJ165" s="86">
        <f t="shared" si="180"/>
        <v>4.5078360329245745E-245</v>
      </c>
      <c r="HK165" s="86">
        <f t="shared" si="180"/>
        <v>1.6742194357316991E-223</v>
      </c>
      <c r="HL165" s="86">
        <f t="shared" si="161"/>
        <v>7.1670367353254854E-167</v>
      </c>
      <c r="HM165" s="86">
        <f t="shared" si="161"/>
        <v>1.1839461062681011E-174</v>
      </c>
      <c r="HN165" s="86">
        <f t="shared" si="161"/>
        <v>2.2371528319207849E-168</v>
      </c>
      <c r="HO165" s="86">
        <f t="shared" si="161"/>
        <v>2.1388390624815453E-143</v>
      </c>
      <c r="HP165" s="86">
        <f t="shared" si="161"/>
        <v>2.3340148813210621E-149</v>
      </c>
      <c r="HQ165" s="86">
        <f t="shared" si="161"/>
        <v>1.4292996242318383E-183</v>
      </c>
      <c r="HS165" s="86">
        <f t="shared" si="218"/>
        <v>1.0882911472690377E-14</v>
      </c>
      <c r="HT165" s="86">
        <f t="shared" si="218"/>
        <v>3.3079963966873482E-15</v>
      </c>
      <c r="HU165" s="86">
        <f t="shared" si="218"/>
        <v>8.45226292726893E-14</v>
      </c>
      <c r="HV165" s="86">
        <f t="shared" si="218"/>
        <v>4.3792654820436261E-15</v>
      </c>
      <c r="HW165" s="86">
        <f t="shared" si="218"/>
        <v>2.0962206233037592E-15</v>
      </c>
      <c r="HX165" s="86">
        <f t="shared" si="218"/>
        <v>3.3289511687702183E-15</v>
      </c>
      <c r="HY165" s="86">
        <f t="shared" si="218"/>
        <v>6.5441166467966132E-19</v>
      </c>
      <c r="HZ165" s="86">
        <f t="shared" si="218"/>
        <v>1.7039137954267442E-19</v>
      </c>
      <c r="IA165" s="86">
        <f t="shared" si="218"/>
        <v>9.9872388487649331E-22</v>
      </c>
      <c r="IB165" s="86">
        <f t="shared" si="218"/>
        <v>1.0266237781390436E-21</v>
      </c>
      <c r="IC165" s="86">
        <f t="shared" si="218"/>
        <v>1.7564677906992168E-21</v>
      </c>
      <c r="ID165" s="86">
        <f t="shared" si="218"/>
        <v>1.8856617500944802E-20</v>
      </c>
      <c r="IE165" s="86">
        <f t="shared" si="218"/>
        <v>1.4514734464372898E-17</v>
      </c>
      <c r="IF165" s="86">
        <f t="shared" si="218"/>
        <v>2.6401452140559755E-15</v>
      </c>
      <c r="IG165" s="86">
        <f t="shared" si="218"/>
        <v>1.6573700594451266E-16</v>
      </c>
      <c r="II165" s="86">
        <f t="shared" si="219"/>
        <v>0.44081365129160183</v>
      </c>
      <c r="IJ165" s="86">
        <f t="shared" si="219"/>
        <v>0.51095165745500792</v>
      </c>
      <c r="IK165" s="86">
        <f t="shared" si="219"/>
        <v>0.49425246359230052</v>
      </c>
      <c r="IL165" s="86">
        <f t="shared" si="219"/>
        <v>0.49430457485811885</v>
      </c>
      <c r="IM165" s="86">
        <f t="shared" si="219"/>
        <v>0.42714627477140693</v>
      </c>
      <c r="IN165" s="86">
        <f t="shared" si="219"/>
        <v>0.45290724524498288</v>
      </c>
      <c r="IO165" s="86">
        <f t="shared" si="219"/>
        <v>0.50864962669176694</v>
      </c>
      <c r="IP165" s="86">
        <f t="shared" si="219"/>
        <v>0.50843320359342159</v>
      </c>
      <c r="IQ165" s="86">
        <f t="shared" si="219"/>
        <v>0.32642114051790766</v>
      </c>
      <c r="IR165" s="86">
        <f t="shared" si="219"/>
        <v>0.38212083796964424</v>
      </c>
      <c r="IS165" s="86">
        <f t="shared" si="219"/>
        <v>0.47152836854498975</v>
      </c>
      <c r="IT165" s="86">
        <f t="shared" si="219"/>
        <v>0.51102513801588523</v>
      </c>
      <c r="IU165" s="86">
        <f t="shared" si="219"/>
        <v>0.48427175048515742</v>
      </c>
      <c r="IV165" s="86">
        <f t="shared" si="219"/>
        <v>0.29835744467918701</v>
      </c>
      <c r="IW165" s="86">
        <f t="shared" si="219"/>
        <v>0.38144771581909348</v>
      </c>
      <c r="IY165" s="86">
        <f t="shared" si="220"/>
        <v>0.44081365129161271</v>
      </c>
      <c r="IZ165" s="86">
        <f t="shared" si="220"/>
        <v>0.51095165745501125</v>
      </c>
      <c r="JA165" s="86">
        <f t="shared" si="220"/>
        <v>0.49425246359238506</v>
      </c>
      <c r="JB165" s="86">
        <f t="shared" si="220"/>
        <v>0.49430457485812324</v>
      </c>
      <c r="JC165" s="86">
        <f t="shared" si="220"/>
        <v>0.42714627477140904</v>
      </c>
      <c r="JD165" s="86">
        <f t="shared" si="220"/>
        <v>0.45290724524498621</v>
      </c>
      <c r="JE165" s="86">
        <f t="shared" si="220"/>
        <v>0.50864962669176694</v>
      </c>
      <c r="JF165" s="86">
        <f t="shared" si="220"/>
        <v>0.50843320359342159</v>
      </c>
      <c r="JG165" s="86">
        <f t="shared" si="220"/>
        <v>0.32642114051790766</v>
      </c>
      <c r="JH165" s="86">
        <f t="shared" si="220"/>
        <v>0.38212083796964424</v>
      </c>
      <c r="JI165" s="86">
        <f t="shared" si="220"/>
        <v>0.47152836854498975</v>
      </c>
      <c r="JJ165" s="86">
        <f t="shared" si="220"/>
        <v>0.51102513801588523</v>
      </c>
      <c r="JK165" s="86">
        <f t="shared" si="220"/>
        <v>0.48427175048515742</v>
      </c>
      <c r="JL165" s="86">
        <f t="shared" si="220"/>
        <v>0.29835744467918968</v>
      </c>
      <c r="JM165" s="86">
        <f t="shared" si="220"/>
        <v>0.38144771581909365</v>
      </c>
    </row>
    <row r="166" spans="2:273" x14ac:dyDescent="0.25">
      <c r="B166" s="2">
        <v>139</v>
      </c>
      <c r="C166" s="37">
        <v>94.266999999999996</v>
      </c>
      <c r="D166" s="37">
        <v>83.406999999999996</v>
      </c>
      <c r="E166" s="37">
        <v>86.603999999999999</v>
      </c>
      <c r="F166" s="37">
        <v>92.093000000000004</v>
      </c>
      <c r="G166" s="37">
        <v>91.832999999999998</v>
      </c>
      <c r="H166" s="37">
        <v>88.037000000000006</v>
      </c>
      <c r="I166" s="37">
        <v>88.667000000000002</v>
      </c>
      <c r="J166" s="37">
        <v>92.759</v>
      </c>
      <c r="K166" s="37">
        <v>87.909000000000006</v>
      </c>
      <c r="L166" s="37">
        <v>87.167000000000002</v>
      </c>
      <c r="M166" s="37">
        <v>87.944000000000003</v>
      </c>
      <c r="N166" s="37">
        <v>91.721999999999994</v>
      </c>
      <c r="O166" s="37">
        <v>97.093000000000004</v>
      </c>
      <c r="P166" s="37">
        <v>114.636</v>
      </c>
      <c r="Q166" s="37">
        <v>138.50899999999999</v>
      </c>
      <c r="S166" s="4">
        <f t="shared" si="221"/>
        <v>91.481770222408159</v>
      </c>
      <c r="T166" s="4">
        <f t="shared" si="221"/>
        <v>83.69991788119745</v>
      </c>
      <c r="U166" s="4">
        <f t="shared" si="221"/>
        <v>86.583134822691434</v>
      </c>
      <c r="V166" s="4">
        <f t="shared" si="221"/>
        <v>91.441276130875337</v>
      </c>
      <c r="W166" s="4">
        <f t="shared" si="221"/>
        <v>91.049390156509219</v>
      </c>
      <c r="X166" s="4">
        <f t="shared" si="221"/>
        <v>88.52584852342207</v>
      </c>
      <c r="Y166" s="4">
        <f t="shared" si="221"/>
        <v>88.801258292854811</v>
      </c>
      <c r="Z166" s="4">
        <f t="shared" si="221"/>
        <v>91.674461619144552</v>
      </c>
      <c r="AA166" s="4">
        <f t="shared" si="221"/>
        <v>88.87604801853405</v>
      </c>
      <c r="AB166" s="4">
        <f t="shared" si="221"/>
        <v>89.593278523681761</v>
      </c>
      <c r="AC166" s="4">
        <f t="shared" si="221"/>
        <v>88.477697998917762</v>
      </c>
      <c r="AD166" s="4">
        <f t="shared" si="221"/>
        <v>92.014319334461163</v>
      </c>
      <c r="AE166" s="4">
        <f t="shared" si="221"/>
        <v>96.202904375308265</v>
      </c>
      <c r="AF166" s="4">
        <f t="shared" si="221"/>
        <v>115.2603199171909</v>
      </c>
      <c r="AG166" s="4">
        <f t="shared" si="221"/>
        <v>138.83855478010011</v>
      </c>
      <c r="AI166" s="4">
        <f t="shared" si="222"/>
        <v>2.7852297775918373</v>
      </c>
      <c r="AJ166" s="4">
        <f t="shared" si="222"/>
        <v>-0.29291788119745377</v>
      </c>
      <c r="AK166" s="4">
        <f t="shared" si="222"/>
        <v>2.0865177308564853E-2</v>
      </c>
      <c r="AL166" s="4">
        <f t="shared" si="222"/>
        <v>0.65172386912466607</v>
      </c>
      <c r="AM166" s="4">
        <f t="shared" si="222"/>
        <v>0.78360984349077967</v>
      </c>
      <c r="AN166" s="4">
        <f t="shared" si="222"/>
        <v>-0.48884852342206386</v>
      </c>
      <c r="AO166" s="4">
        <f t="shared" si="222"/>
        <v>-0.13425829285480972</v>
      </c>
      <c r="AP166" s="4">
        <f t="shared" si="222"/>
        <v>1.0845383808554487</v>
      </c>
      <c r="AQ166" s="4">
        <f t="shared" si="222"/>
        <v>-0.96704801853404376</v>
      </c>
      <c r="AR166" s="4">
        <f t="shared" si="222"/>
        <v>-2.4262785236817592</v>
      </c>
      <c r="AS166" s="4">
        <f t="shared" si="222"/>
        <v>-0.53369799891775926</v>
      </c>
      <c r="AT166" s="4">
        <f t="shared" si="222"/>
        <v>-0.29231933446116898</v>
      </c>
      <c r="AU166" s="4">
        <f t="shared" si="222"/>
        <v>0.89009562469173886</v>
      </c>
      <c r="AV166" s="4">
        <f t="shared" si="222"/>
        <v>-0.62431991719090263</v>
      </c>
      <c r="AW166" s="4">
        <f t="shared" si="222"/>
        <v>-0.32955478010012484</v>
      </c>
      <c r="AY166" s="2">
        <f t="shared" si="214"/>
        <v>91.481770222408159</v>
      </c>
      <c r="AZ166" s="2">
        <f t="shared" si="214"/>
        <v>83.150948651986937</v>
      </c>
      <c r="BA166" s="2">
        <f t="shared" si="214"/>
        <v>85.289697575459655</v>
      </c>
      <c r="BB166" s="2">
        <f t="shared" si="214"/>
        <v>89.775840242067659</v>
      </c>
      <c r="BC166" s="2">
        <f t="shared" si="214"/>
        <v>87.225614253491955</v>
      </c>
      <c r="BD166" s="2">
        <f t="shared" si="214"/>
        <v>84.131965536406369</v>
      </c>
      <c r="BE166" s="2">
        <f t="shared" si="214"/>
        <v>85.323523603356961</v>
      </c>
      <c r="BF166" s="2">
        <f t="shared" si="214"/>
        <v>88.360735083900238</v>
      </c>
      <c r="BG166" s="2">
        <f t="shared" si="214"/>
        <v>88.416036978318033</v>
      </c>
      <c r="BH166" s="2">
        <f t="shared" si="214"/>
        <v>88.802154352962816</v>
      </c>
      <c r="BI166" s="2">
        <f t="shared" si="214"/>
        <v>86.258188096261335</v>
      </c>
      <c r="BJ166" s="2">
        <f t="shared" si="214"/>
        <v>86.837138769237441</v>
      </c>
      <c r="BK166" s="2">
        <f t="shared" si="214"/>
        <v>88.696413218717794</v>
      </c>
      <c r="BL166" s="2">
        <f t="shared" si="214"/>
        <v>90.985487563534065</v>
      </c>
      <c r="BM166" s="2">
        <f t="shared" si="214"/>
        <v>93.566494393415127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113.40463959673957</v>
      </c>
      <c r="DL166" s="2">
        <f t="shared" si="223"/>
        <v>121.27609672830727</v>
      </c>
      <c r="DM166" s="2">
        <f t="shared" si="223"/>
        <v>116.65674345479083</v>
      </c>
      <c r="DN166" s="2">
        <f t="shared" si="223"/>
        <v>125.9403722865723</v>
      </c>
      <c r="DO166" s="2">
        <f t="shared" si="223"/>
        <v>119.3914711675238</v>
      </c>
      <c r="DP166" s="2">
        <f t="shared" si="223"/>
        <v>110.43071772983114</v>
      </c>
      <c r="DQ166" s="2">
        <f t="shared" si="223"/>
        <v>120.09811810542399</v>
      </c>
      <c r="DR166" s="2">
        <f t="shared" si="223"/>
        <v>119.90495935828878</v>
      </c>
      <c r="DS166" s="2">
        <f t="shared" si="223"/>
        <v>108.11908738738734</v>
      </c>
      <c r="DT166" s="2">
        <f t="shared" si="223"/>
        <v>108.14675070028011</v>
      </c>
      <c r="DU166" s="2">
        <f t="shared" si="223"/>
        <v>114.74525826330535</v>
      </c>
      <c r="DV166" s="2">
        <f t="shared" si="223"/>
        <v>112.77768426916221</v>
      </c>
      <c r="DW166" s="2">
        <f t="shared" si="223"/>
        <v>126.50456532258063</v>
      </c>
      <c r="DX166" s="2">
        <f t="shared" si="223"/>
        <v>112.78106370040788</v>
      </c>
      <c r="DY166" s="2">
        <f t="shared" si="223"/>
        <v>115.14528632478633</v>
      </c>
      <c r="EA166" s="2">
        <f t="shared" si="213"/>
        <v>91.271775269685349</v>
      </c>
      <c r="EB166" s="2">
        <f t="shared" si="213"/>
        <v>81.75345107487027</v>
      </c>
      <c r="EC166" s="2">
        <f t="shared" si="213"/>
        <v>85.185738715323822</v>
      </c>
      <c r="ED166" s="2">
        <f t="shared" si="213"/>
        <v>89.303781365233306</v>
      </c>
      <c r="EE166" s="2">
        <f t="shared" si="213"/>
        <v>86.518811206120631</v>
      </c>
      <c r="EF166" s="2">
        <f t="shared" si="213"/>
        <v>83.451344850614092</v>
      </c>
      <c r="EG166" s="2">
        <f t="shared" si="213"/>
        <v>84.711506638371944</v>
      </c>
      <c r="EH166" s="2">
        <f t="shared" si="213"/>
        <v>87.419019030079795</v>
      </c>
      <c r="EI166" s="2">
        <f t="shared" si="213"/>
        <v>89.976010629952938</v>
      </c>
      <c r="EJ166" s="2">
        <f t="shared" si="213"/>
        <v>90.232875993316782</v>
      </c>
      <c r="EK166" s="2">
        <f t="shared" si="212"/>
        <v>85.542371506883853</v>
      </c>
      <c r="EL166" s="2">
        <f t="shared" si="179"/>
        <v>85.247394308438714</v>
      </c>
      <c r="EM166" s="2">
        <f t="shared" si="179"/>
        <v>89.145074743860107</v>
      </c>
      <c r="EN166" s="2">
        <f t="shared" si="179"/>
        <v>91.060342720542877</v>
      </c>
      <c r="EO166" s="2">
        <f t="shared" si="179"/>
        <v>93.863641267823098</v>
      </c>
      <c r="EQ166" s="2">
        <f t="shared" si="224"/>
        <v>91.685656551701385</v>
      </c>
      <c r="ER166" s="2">
        <f t="shared" si="224"/>
        <v>84.3078301907493</v>
      </c>
      <c r="ES166" s="2">
        <f t="shared" si="224"/>
        <v>85.374749158517744</v>
      </c>
      <c r="ET166" s="2">
        <f t="shared" si="224"/>
        <v>90.199250092468603</v>
      </c>
      <c r="EU166" s="2">
        <f t="shared" si="224"/>
        <v>87.94145360852616</v>
      </c>
      <c r="EV166" s="2">
        <f t="shared" si="224"/>
        <v>84.803026486659348</v>
      </c>
      <c r="EW166" s="2">
        <f t="shared" si="224"/>
        <v>85.849158959111747</v>
      </c>
      <c r="EX166" s="2">
        <f t="shared" si="224"/>
        <v>89.179026180512892</v>
      </c>
      <c r="EY166" s="2">
        <f t="shared" si="224"/>
        <v>87.422729112503745</v>
      </c>
      <c r="EZ166" s="2">
        <f t="shared" si="224"/>
        <v>87.825422277112807</v>
      </c>
      <c r="FA166" s="2">
        <f t="shared" si="224"/>
        <v>86.789535627202085</v>
      </c>
      <c r="FB166" s="2">
        <f t="shared" si="224"/>
        <v>88.173856761280106</v>
      </c>
      <c r="FC166" s="2">
        <f t="shared" si="224"/>
        <v>88.255223871101265</v>
      </c>
      <c r="FD166" s="2">
        <f t="shared" si="224"/>
        <v>90.883311345889837</v>
      </c>
      <c r="FE166" s="2">
        <f t="shared" si="224"/>
        <v>93.207260398773698</v>
      </c>
      <c r="FG166" s="2">
        <f t="shared" si="225"/>
        <v>0.99978828270968489</v>
      </c>
      <c r="FH166" s="2">
        <f t="shared" si="225"/>
        <v>0.99980488471030693</v>
      </c>
      <c r="FI166" s="2">
        <f t="shared" si="225"/>
        <v>0.99981250121442344</v>
      </c>
      <c r="FJ166" s="2">
        <f t="shared" si="225"/>
        <v>0.99980033616839814</v>
      </c>
      <c r="FK166" s="2">
        <f t="shared" si="225"/>
        <v>0.99980486111252331</v>
      </c>
      <c r="FL166" s="2">
        <f t="shared" si="225"/>
        <v>0.99982469086107451</v>
      </c>
      <c r="FM166" s="2">
        <f t="shared" si="225"/>
        <v>0.99978617937229575</v>
      </c>
      <c r="FN166" s="2">
        <f t="shared" si="225"/>
        <v>0.99976967760789348</v>
      </c>
      <c r="FO166" s="2">
        <f t="shared" si="225"/>
        <v>0.99980558285728083</v>
      </c>
      <c r="FP166" s="2">
        <f t="shared" si="225"/>
        <v>0.99978341438802676</v>
      </c>
      <c r="FQ166" s="2">
        <f t="shared" si="225"/>
        <v>0.99979191329496275</v>
      </c>
      <c r="FR166" s="2">
        <f t="shared" si="225"/>
        <v>0.9997818512743788</v>
      </c>
      <c r="FS166" s="2">
        <f t="shared" si="225"/>
        <v>0.99976573017406234</v>
      </c>
      <c r="FT166" s="2">
        <f t="shared" si="225"/>
        <v>0.99974618210497035</v>
      </c>
      <c r="FU166" s="2">
        <f t="shared" si="225"/>
        <v>0.99977262349807072</v>
      </c>
      <c r="FW166" s="2">
        <f t="shared" si="216"/>
        <v>0.49605781073379723</v>
      </c>
      <c r="FX166" s="2">
        <f t="shared" si="216"/>
        <v>0.54407981024472984</v>
      </c>
      <c r="FY166" s="2">
        <f t="shared" si="216"/>
        <v>0.51879718024741028</v>
      </c>
      <c r="FZ166" s="2">
        <f t="shared" si="216"/>
        <v>0.51899509226753082</v>
      </c>
      <c r="GA166" s="2">
        <f t="shared" si="216"/>
        <v>0.49231508346284003</v>
      </c>
      <c r="GB166" s="2">
        <f t="shared" si="216"/>
        <v>0.50003709241888683</v>
      </c>
      <c r="GC166" s="2">
        <f t="shared" si="216"/>
        <v>0.53131397571073791</v>
      </c>
      <c r="GD166" s="2">
        <f t="shared" si="216"/>
        <v>0.530812510678905</v>
      </c>
      <c r="GE166" s="2">
        <f t="shared" si="216"/>
        <v>0.61234962384414904</v>
      </c>
      <c r="GF166" s="2">
        <f t="shared" si="216"/>
        <v>0.59589994117612521</v>
      </c>
      <c r="GG166" s="2">
        <f t="shared" si="216"/>
        <v>0.56908296617261966</v>
      </c>
      <c r="GH166" s="2">
        <f t="shared" si="216"/>
        <v>0.54117856922788254</v>
      </c>
      <c r="GI166" s="2">
        <f t="shared" si="216"/>
        <v>0.51403413819122479</v>
      </c>
      <c r="GJ166" s="2">
        <f t="shared" si="216"/>
        <v>0.45397752146458115</v>
      </c>
      <c r="GK166" s="2">
        <f t="shared" si="216"/>
        <v>0.46007712085466612</v>
      </c>
      <c r="GM166" s="86">
        <f t="shared" si="217"/>
        <v>3.2968533830564612E-117</v>
      </c>
      <c r="GN166" s="86">
        <f t="shared" si="217"/>
        <v>2.7947502759744517E-217</v>
      </c>
      <c r="GO166" s="86">
        <f t="shared" si="217"/>
        <v>1.1537586794535628E-229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0</v>
      </c>
      <c r="GV166" s="86">
        <f t="shared" si="217"/>
        <v>0</v>
      </c>
      <c r="GW166" s="86">
        <f t="shared" si="217"/>
        <v>1.9854004442515114E-307</v>
      </c>
      <c r="GX166" s="86">
        <f t="shared" si="217"/>
        <v>0</v>
      </c>
      <c r="GY166" s="86">
        <f t="shared" si="217"/>
        <v>4.1274332837375028E-221</v>
      </c>
      <c r="GZ166" s="86">
        <f t="shared" si="217"/>
        <v>3.1544994955133766E-237</v>
      </c>
      <c r="HA166" s="86">
        <f t="shared" si="217"/>
        <v>4.4578221672388191E-213</v>
      </c>
      <c r="HC166" s="86">
        <f t="shared" si="181"/>
        <v>2.0637640875228064E-56</v>
      </c>
      <c r="HD166" s="86">
        <f t="shared" si="181"/>
        <v>2.1752991329022618E-123</v>
      </c>
      <c r="HE166" s="86">
        <f t="shared" si="181"/>
        <v>9.2900649459413328E-177</v>
      </c>
      <c r="HF166" s="86">
        <f t="shared" si="180"/>
        <v>1.8739782629730713E-269</v>
      </c>
      <c r="HG166" s="86">
        <f t="shared" si="180"/>
        <v>2.249471106089905E-212</v>
      </c>
      <c r="HH166" s="86">
        <f t="shared" si="180"/>
        <v>1.3542783822073555E-223</v>
      </c>
      <c r="HI166" s="86">
        <f t="shared" si="180"/>
        <v>1.4511316491491169E-278</v>
      </c>
      <c r="HJ166" s="86">
        <f t="shared" si="180"/>
        <v>6.9196235166819464E-254</v>
      </c>
      <c r="HK166" s="86">
        <f t="shared" si="180"/>
        <v>2.4796004719911232E-231</v>
      </c>
      <c r="HL166" s="86">
        <f t="shared" si="161"/>
        <v>8.494607799520796E-173</v>
      </c>
      <c r="HM166" s="86">
        <f t="shared" si="161"/>
        <v>8.4909241662347139E-181</v>
      </c>
      <c r="HN166" s="86">
        <f t="shared" si="161"/>
        <v>2.5785508670848747E-174</v>
      </c>
      <c r="HO166" s="86">
        <f t="shared" si="161"/>
        <v>1.7274198943233439E-148</v>
      </c>
      <c r="HP166" s="86">
        <f t="shared" si="161"/>
        <v>1.0364235299890107E-154</v>
      </c>
      <c r="HQ166" s="86">
        <f t="shared" si="161"/>
        <v>6.6119929153040171E-190</v>
      </c>
      <c r="HS166" s="86">
        <f t="shared" si="218"/>
        <v>7.8353751799060281E-16</v>
      </c>
      <c r="HT166" s="86">
        <f t="shared" si="218"/>
        <v>2.4856842715571808E-16</v>
      </c>
      <c r="HU166" s="86">
        <f t="shared" si="218"/>
        <v>7.6441538053156851E-15</v>
      </c>
      <c r="HV166" s="86">
        <f t="shared" si="218"/>
        <v>3.1764791019363091E-16</v>
      </c>
      <c r="HW166" s="86">
        <f t="shared" si="218"/>
        <v>1.3280653445538563E-16</v>
      </c>
      <c r="HX166" s="86">
        <f t="shared" si="218"/>
        <v>2.3445753634894329E-16</v>
      </c>
      <c r="HY166" s="86">
        <f t="shared" si="218"/>
        <v>2.5939715300219236E-20</v>
      </c>
      <c r="HZ166" s="86">
        <f t="shared" si="218"/>
        <v>5.9097031922216144E-21</v>
      </c>
      <c r="IA166" s="86">
        <f t="shared" si="218"/>
        <v>3.0695901115509988E-23</v>
      </c>
      <c r="IB166" s="86">
        <f t="shared" si="218"/>
        <v>2.857064370687681E-23</v>
      </c>
      <c r="IC166" s="86">
        <f t="shared" si="218"/>
        <v>5.1703189981463964E-23</v>
      </c>
      <c r="ID166" s="86">
        <f t="shared" si="218"/>
        <v>5.9302737347404745E-22</v>
      </c>
      <c r="IE166" s="86">
        <f t="shared" si="218"/>
        <v>6.5871520295883002E-19</v>
      </c>
      <c r="IF166" s="86">
        <f t="shared" si="218"/>
        <v>1.4106394355169918E-16</v>
      </c>
      <c r="IG166" s="86">
        <f t="shared" si="218"/>
        <v>7.2183205164541528E-18</v>
      </c>
      <c r="II166" s="86">
        <f t="shared" si="219"/>
        <v>0.49432562358019966</v>
      </c>
      <c r="IJ166" s="86">
        <f t="shared" si="219"/>
        <v>0.48810885011706073</v>
      </c>
      <c r="IK166" s="86">
        <f t="shared" si="219"/>
        <v>0.51130926350551198</v>
      </c>
      <c r="IL166" s="86">
        <f t="shared" si="219"/>
        <v>0.5112478876072114</v>
      </c>
      <c r="IM166" s="86">
        <f t="shared" si="219"/>
        <v>0.48760919813413706</v>
      </c>
      <c r="IN166" s="86">
        <f t="shared" si="219"/>
        <v>0.50004761440822432</v>
      </c>
      <c r="IO166" s="86">
        <f t="shared" si="219"/>
        <v>0.50154423853332974</v>
      </c>
      <c r="IP166" s="86">
        <f t="shared" si="219"/>
        <v>0.50122247512524054</v>
      </c>
      <c r="IQ166" s="86">
        <f t="shared" si="219"/>
        <v>0.24245375809042291</v>
      </c>
      <c r="IR166" s="86">
        <f t="shared" si="219"/>
        <v>0.29448316115972972</v>
      </c>
      <c r="IS166" s="86">
        <f t="shared" si="219"/>
        <v>0.40114068738838549</v>
      </c>
      <c r="IT166" s="86">
        <f t="shared" si="219"/>
        <v>0.48289519379037105</v>
      </c>
      <c r="IU166" s="86">
        <f t="shared" si="219"/>
        <v>0.51110919984320957</v>
      </c>
      <c r="IV166" s="86">
        <f t="shared" si="219"/>
        <v>0.38780966330500311</v>
      </c>
      <c r="IW166" s="86">
        <f t="shared" si="219"/>
        <v>0.44603455550663984</v>
      </c>
      <c r="IY166" s="86">
        <f t="shared" si="220"/>
        <v>0.49432562358020044</v>
      </c>
      <c r="IZ166" s="86">
        <f t="shared" si="220"/>
        <v>0.48810885011706096</v>
      </c>
      <c r="JA166" s="86">
        <f t="shared" si="220"/>
        <v>0.51130926350551964</v>
      </c>
      <c r="JB166" s="86">
        <f t="shared" si="220"/>
        <v>0.51124788760721174</v>
      </c>
      <c r="JC166" s="86">
        <f t="shared" si="220"/>
        <v>0.48760919813413717</v>
      </c>
      <c r="JD166" s="86">
        <f t="shared" si="220"/>
        <v>0.50004761440822454</v>
      </c>
      <c r="JE166" s="86">
        <f t="shared" si="220"/>
        <v>0.50154423853332974</v>
      </c>
      <c r="JF166" s="86">
        <f t="shared" si="220"/>
        <v>0.50122247512524054</v>
      </c>
      <c r="JG166" s="86">
        <f t="shared" si="220"/>
        <v>0.24245375809042291</v>
      </c>
      <c r="JH166" s="86">
        <f t="shared" si="220"/>
        <v>0.29448316115972972</v>
      </c>
      <c r="JI166" s="86">
        <f t="shared" si="220"/>
        <v>0.40114068738838549</v>
      </c>
      <c r="JJ166" s="86">
        <f t="shared" si="220"/>
        <v>0.48289519379037105</v>
      </c>
      <c r="JK166" s="86">
        <f t="shared" si="220"/>
        <v>0.51110919984320957</v>
      </c>
      <c r="JL166" s="86">
        <f t="shared" si="220"/>
        <v>0.38780966330500327</v>
      </c>
      <c r="JM166" s="86">
        <f t="shared" si="220"/>
        <v>0.44603455550663984</v>
      </c>
    </row>
    <row r="167" spans="2:273" x14ac:dyDescent="0.25">
      <c r="B167" s="2">
        <v>140</v>
      </c>
      <c r="C167" s="37">
        <v>92.816999999999993</v>
      </c>
      <c r="D167" s="37">
        <v>82.278000000000006</v>
      </c>
      <c r="E167" s="37">
        <v>85.887</v>
      </c>
      <c r="F167" s="37">
        <v>90.685000000000002</v>
      </c>
      <c r="G167" s="37">
        <v>89.721999999999994</v>
      </c>
      <c r="H167" s="37">
        <v>87.480999999999995</v>
      </c>
      <c r="I167" s="37">
        <v>86.241</v>
      </c>
      <c r="J167" s="37">
        <v>88.332999999999998</v>
      </c>
      <c r="K167" s="37">
        <v>86.835999999999999</v>
      </c>
      <c r="L167" s="37">
        <v>87.111000000000004</v>
      </c>
      <c r="M167" s="37">
        <v>86.259</v>
      </c>
      <c r="N167" s="37">
        <v>88.980999999999995</v>
      </c>
      <c r="O167" s="37">
        <v>93</v>
      </c>
      <c r="P167" s="37">
        <v>114.89100000000001</v>
      </c>
      <c r="Q167" s="37">
        <v>136.255</v>
      </c>
      <c r="S167" s="4">
        <f t="shared" si="221"/>
        <v>91.388707258809916</v>
      </c>
      <c r="T167" s="4">
        <f t="shared" si="221"/>
        <v>83.371380499747744</v>
      </c>
      <c r="U167" s="4">
        <f t="shared" si="221"/>
        <v>86.109990477307193</v>
      </c>
      <c r="V167" s="4">
        <f t="shared" si="221"/>
        <v>90.805152252895581</v>
      </c>
      <c r="W167" s="4">
        <f t="shared" si="221"/>
        <v>90.230247466936646</v>
      </c>
      <c r="X167" s="4">
        <f t="shared" si="221"/>
        <v>87.519531370926117</v>
      </c>
      <c r="Y167" s="4">
        <f t="shared" si="221"/>
        <v>87.45769918395672</v>
      </c>
      <c r="Z167" s="4">
        <f t="shared" si="221"/>
        <v>90.337136236025799</v>
      </c>
      <c r="AA167" s="4">
        <f t="shared" si="221"/>
        <v>88.379832416536658</v>
      </c>
      <c r="AB167" s="4">
        <f t="shared" si="221"/>
        <v>88.930392115457451</v>
      </c>
      <c r="AC167" s="4">
        <f t="shared" si="221"/>
        <v>87.199963171791907</v>
      </c>
      <c r="AD167" s="4">
        <f t="shared" si="221"/>
        <v>89.807391974679874</v>
      </c>
      <c r="AE167" s="4">
        <f t="shared" si="221"/>
        <v>93.989198149213493</v>
      </c>
      <c r="AF167" s="4">
        <f t="shared" si="221"/>
        <v>114.72978772159834</v>
      </c>
      <c r="AG167" s="4">
        <f t="shared" si="221"/>
        <v>135.50111997520031</v>
      </c>
      <c r="AI167" s="4">
        <f t="shared" si="222"/>
        <v>1.4282927411900772</v>
      </c>
      <c r="AJ167" s="4">
        <f t="shared" si="222"/>
        <v>-1.0933804997477381</v>
      </c>
      <c r="AK167" s="4">
        <f t="shared" si="222"/>
        <v>-0.22299047730719224</v>
      </c>
      <c r="AL167" s="4">
        <f t="shared" si="222"/>
        <v>-0.12015225289557918</v>
      </c>
      <c r="AM167" s="4">
        <f t="shared" si="222"/>
        <v>-0.5082474669366519</v>
      </c>
      <c r="AN167" s="4">
        <f t="shared" si="222"/>
        <v>-3.8531370926122577E-2</v>
      </c>
      <c r="AO167" s="4">
        <f t="shared" si="222"/>
        <v>-1.2166991839567203</v>
      </c>
      <c r="AP167" s="4">
        <f t="shared" si="222"/>
        <v>-2.0041362360258006</v>
      </c>
      <c r="AQ167" s="4">
        <f t="shared" si="222"/>
        <v>-1.5438324165366595</v>
      </c>
      <c r="AR167" s="4">
        <f t="shared" si="222"/>
        <v>-1.8193921154574468</v>
      </c>
      <c r="AS167" s="4">
        <f t="shared" si="222"/>
        <v>-0.94096317179190692</v>
      </c>
      <c r="AT167" s="4">
        <f t="shared" si="222"/>
        <v>-0.82639197467987913</v>
      </c>
      <c r="AU167" s="4">
        <f t="shared" si="222"/>
        <v>-0.98919814921349314</v>
      </c>
      <c r="AV167" s="4">
        <f t="shared" si="222"/>
        <v>0.16121227840166341</v>
      </c>
      <c r="AW167" s="4">
        <f t="shared" si="222"/>
        <v>0.75388002479968463</v>
      </c>
      <c r="AY167" s="2">
        <f t="shared" si="214"/>
        <v>91.388707258809916</v>
      </c>
      <c r="AZ167" s="2">
        <f t="shared" si="214"/>
        <v>83.009739108252717</v>
      </c>
      <c r="BA167" s="2">
        <f t="shared" si="214"/>
        <v>85.142802265778101</v>
      </c>
      <c r="BB167" s="2">
        <f t="shared" si="214"/>
        <v>89.582448820672738</v>
      </c>
      <c r="BC167" s="2">
        <f t="shared" si="214"/>
        <v>87.073252274479259</v>
      </c>
      <c r="BD167" s="2">
        <f t="shared" si="214"/>
        <v>83.998972040578465</v>
      </c>
      <c r="BE167" s="2">
        <f t="shared" si="214"/>
        <v>85.176032441583004</v>
      </c>
      <c r="BF167" s="2">
        <f t="shared" si="214"/>
        <v>88.192104127145569</v>
      </c>
      <c r="BG167" s="2">
        <f t="shared" si="214"/>
        <v>88.194810396187052</v>
      </c>
      <c r="BH167" s="2">
        <f t="shared" si="214"/>
        <v>88.592220703073195</v>
      </c>
      <c r="BI167" s="2">
        <f t="shared" si="214"/>
        <v>86.059449518952476</v>
      </c>
      <c r="BJ167" s="2">
        <f t="shared" si="214"/>
        <v>86.668828244411742</v>
      </c>
      <c r="BK167" s="2">
        <f t="shared" si="214"/>
        <v>88.54636949745705</v>
      </c>
      <c r="BL167" s="2">
        <f t="shared" si="214"/>
        <v>90.863053517622006</v>
      </c>
      <c r="BM167" s="2">
        <f t="shared" si="214"/>
        <v>93.44228307570998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113.47766675246673</v>
      </c>
      <c r="DL167" s="2">
        <f t="shared" si="223"/>
        <v>121.42600782361309</v>
      </c>
      <c r="DM167" s="2">
        <f t="shared" si="223"/>
        <v>116.7577641025641</v>
      </c>
      <c r="DN167" s="2">
        <f t="shared" si="223"/>
        <v>126.09253432003433</v>
      </c>
      <c r="DO167" s="2">
        <f t="shared" si="223"/>
        <v>119.48636962468542</v>
      </c>
      <c r="DP167" s="2">
        <f t="shared" si="223"/>
        <v>110.47260478424015</v>
      </c>
      <c r="DQ167" s="2">
        <f t="shared" si="223"/>
        <v>120.22733567608861</v>
      </c>
      <c r="DR167" s="2">
        <f t="shared" si="223"/>
        <v>119.96002566844921</v>
      </c>
      <c r="DS167" s="2">
        <f t="shared" si="223"/>
        <v>108.07182882882879</v>
      </c>
      <c r="DT167" s="2">
        <f t="shared" si="223"/>
        <v>108.10788739495798</v>
      </c>
      <c r="DU167" s="2">
        <f t="shared" si="223"/>
        <v>114.77096554621851</v>
      </c>
      <c r="DV167" s="2">
        <f t="shared" si="223"/>
        <v>112.81243894830659</v>
      </c>
      <c r="DW167" s="2">
        <f t="shared" si="223"/>
        <v>126.68164838709676</v>
      </c>
      <c r="DX167" s="2">
        <f t="shared" si="223"/>
        <v>112.84361564701523</v>
      </c>
      <c r="DY167" s="2">
        <f t="shared" si="223"/>
        <v>115.21495360195361</v>
      </c>
      <c r="EA167" s="2">
        <f t="shared" si="213"/>
        <v>91.163462916862898</v>
      </c>
      <c r="EB167" s="2">
        <f t="shared" si="213"/>
        <v>81.516242772424022</v>
      </c>
      <c r="EC167" s="2">
        <f t="shared" si="213"/>
        <v>85.032333633904429</v>
      </c>
      <c r="ED167" s="2">
        <f t="shared" si="213"/>
        <v>89.07747357800298</v>
      </c>
      <c r="EE167" s="2">
        <f t="shared" si="213"/>
        <v>86.314270027002721</v>
      </c>
      <c r="EF167" s="2">
        <f t="shared" si="213"/>
        <v>83.268979922185764</v>
      </c>
      <c r="EG167" s="2">
        <f t="shared" si="213"/>
        <v>84.522213951463684</v>
      </c>
      <c r="EH167" s="2">
        <f t="shared" si="213"/>
        <v>87.18538229642084</v>
      </c>
      <c r="EI167" s="2">
        <f t="shared" si="213"/>
        <v>89.849845629349531</v>
      </c>
      <c r="EJ167" s="2">
        <f t="shared" si="213"/>
        <v>90.115055472920673</v>
      </c>
      <c r="EK167" s="2">
        <f t="shared" si="212"/>
        <v>85.296550581267141</v>
      </c>
      <c r="EL167" s="2">
        <f t="shared" si="179"/>
        <v>84.968718660429573</v>
      </c>
      <c r="EM167" s="2">
        <f t="shared" si="179"/>
        <v>89.029526253008726</v>
      </c>
      <c r="EN167" s="2">
        <f t="shared" si="179"/>
        <v>90.94477865515114</v>
      </c>
      <c r="EO167" s="2">
        <f t="shared" si="179"/>
        <v>93.762024248478795</v>
      </c>
      <c r="EQ167" s="2">
        <f t="shared" si="224"/>
        <v>91.589096854694674</v>
      </c>
      <c r="ER167" s="2">
        <f t="shared" si="224"/>
        <v>84.138589907916725</v>
      </c>
      <c r="ES167" s="2">
        <f t="shared" si="224"/>
        <v>85.22623572427203</v>
      </c>
      <c r="ET167" s="2">
        <f t="shared" si="224"/>
        <v>89.99684247076128</v>
      </c>
      <c r="EU167" s="2">
        <f t="shared" si="224"/>
        <v>87.775606422727748</v>
      </c>
      <c r="EV167" s="2">
        <f t="shared" si="224"/>
        <v>84.656318316115858</v>
      </c>
      <c r="EW167" s="2">
        <f t="shared" si="224"/>
        <v>85.689470568090613</v>
      </c>
      <c r="EX167" s="2">
        <f t="shared" si="224"/>
        <v>88.991218544650252</v>
      </c>
      <c r="EY167" s="2">
        <f t="shared" si="224"/>
        <v>87.234175886307156</v>
      </c>
      <c r="EZ167" s="2">
        <f t="shared" si="224"/>
        <v>87.644647442972399</v>
      </c>
      <c r="FA167" s="2">
        <f t="shared" si="224"/>
        <v>86.576840618533666</v>
      </c>
      <c r="FB167" s="2">
        <f t="shared" si="224"/>
        <v>87.973563902084464</v>
      </c>
      <c r="FC167" s="2">
        <f t="shared" si="224"/>
        <v>88.114805095488236</v>
      </c>
      <c r="FD167" s="2">
        <f t="shared" si="224"/>
        <v>90.762777274034519</v>
      </c>
      <c r="FE167" s="2">
        <f t="shared" si="224"/>
        <v>93.090857330782129</v>
      </c>
      <c r="FG167" s="2">
        <f t="shared" si="225"/>
        <v>0.99980690793927496</v>
      </c>
      <c r="FH167" s="2">
        <f t="shared" si="225"/>
        <v>0.99982204968581945</v>
      </c>
      <c r="FI167" s="2">
        <f t="shared" si="225"/>
        <v>0.99982899625399213</v>
      </c>
      <c r="FJ167" s="2">
        <f t="shared" si="225"/>
        <v>0.99981790122219438</v>
      </c>
      <c r="FK167" s="2">
        <f t="shared" si="225"/>
        <v>0.99982202816364596</v>
      </c>
      <c r="FL167" s="2">
        <f t="shared" si="225"/>
        <v>0.99984011369876702</v>
      </c>
      <c r="FM167" s="2">
        <f t="shared" si="225"/>
        <v>0.99980498960095021</v>
      </c>
      <c r="FN167" s="2">
        <f t="shared" si="225"/>
        <v>0.99978993922478721</v>
      </c>
      <c r="FO167" s="2">
        <f t="shared" si="225"/>
        <v>0.99982268642525096</v>
      </c>
      <c r="FP167" s="2">
        <f t="shared" si="225"/>
        <v>0.99980246780982407</v>
      </c>
      <c r="FQ167" s="2">
        <f t="shared" si="225"/>
        <v>0.99981021919471236</v>
      </c>
      <c r="FR167" s="2">
        <f t="shared" si="225"/>
        <v>0.99980104217870147</v>
      </c>
      <c r="FS167" s="2">
        <f t="shared" si="225"/>
        <v>0.99978633897517222</v>
      </c>
      <c r="FT167" s="2">
        <f t="shared" si="225"/>
        <v>0.99976851015859602</v>
      </c>
      <c r="FU167" s="2">
        <f t="shared" si="225"/>
        <v>0.99979262601676333</v>
      </c>
      <c r="FW167" s="2">
        <f t="shared" si="216"/>
        <v>0.51907431881590094</v>
      </c>
      <c r="FX167" s="2">
        <f t="shared" si="216"/>
        <v>0.56681831344182299</v>
      </c>
      <c r="FY167" s="2">
        <f t="shared" si="216"/>
        <v>0.54173456418478616</v>
      </c>
      <c r="FZ167" s="2">
        <f t="shared" si="216"/>
        <v>0.54193137191472096</v>
      </c>
      <c r="GA167" s="2">
        <f t="shared" si="216"/>
        <v>0.51533551767989272</v>
      </c>
      <c r="GB167" s="2">
        <f t="shared" si="216"/>
        <v>0.52304660103708167</v>
      </c>
      <c r="GC167" s="2">
        <f t="shared" si="216"/>
        <v>0.55416744773135829</v>
      </c>
      <c r="GD167" s="2">
        <f t="shared" si="216"/>
        <v>0.55366989377414644</v>
      </c>
      <c r="GE167" s="2">
        <f t="shared" si="216"/>
        <v>0.63397385795876471</v>
      </c>
      <c r="GF167" s="2">
        <f t="shared" si="216"/>
        <v>0.61786915960456157</v>
      </c>
      <c r="GG167" s="2">
        <f t="shared" si="216"/>
        <v>0.59151070260204019</v>
      </c>
      <c r="GH167" s="2">
        <f t="shared" si="216"/>
        <v>0.56394580145617412</v>
      </c>
      <c r="GI167" s="2">
        <f t="shared" si="216"/>
        <v>0.53699593861506933</v>
      </c>
      <c r="GJ167" s="2">
        <f t="shared" si="216"/>
        <v>0.47688921533897494</v>
      </c>
      <c r="GK167" s="2">
        <f t="shared" si="216"/>
        <v>0.48302433214899521</v>
      </c>
      <c r="GM167" s="86">
        <f t="shared" si="217"/>
        <v>2.6608785061535965E-120</v>
      </c>
      <c r="GN167" s="86">
        <f t="shared" si="217"/>
        <v>5.2697833758052798E-223</v>
      </c>
      <c r="GO167" s="86">
        <f t="shared" si="217"/>
        <v>9.4987757276039443E-236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0</v>
      </c>
      <c r="GX167" s="86">
        <f t="shared" si="217"/>
        <v>0</v>
      </c>
      <c r="GY167" s="86">
        <f t="shared" si="217"/>
        <v>6.6395660691221912E-227</v>
      </c>
      <c r="GZ167" s="86">
        <f t="shared" si="217"/>
        <v>1.8201078785835924E-243</v>
      </c>
      <c r="HA167" s="86">
        <f t="shared" si="217"/>
        <v>1.7059585004277287E-218</v>
      </c>
      <c r="HC167" s="86">
        <f t="shared" si="181"/>
        <v>2.2679446870497615E-58</v>
      </c>
      <c r="HD167" s="86">
        <f t="shared" si="181"/>
        <v>1.0178194494205265E-127</v>
      </c>
      <c r="HE167" s="86">
        <f t="shared" si="181"/>
        <v>4.8309171355560633E-183</v>
      </c>
      <c r="HF167" s="86">
        <f t="shared" si="180"/>
        <v>5.6979605825833767E-279</v>
      </c>
      <c r="HG167" s="86">
        <f t="shared" si="180"/>
        <v>5.7271387449059102E-220</v>
      </c>
      <c r="HH167" s="86">
        <f t="shared" si="180"/>
        <v>1.6648578024771462E-231</v>
      </c>
      <c r="HI167" s="86">
        <f t="shared" si="180"/>
        <v>2.4934326933966173E-288</v>
      </c>
      <c r="HJ167" s="86">
        <f t="shared" si="180"/>
        <v>7.4031885160848092E-263</v>
      </c>
      <c r="HK167" s="86">
        <f t="shared" si="180"/>
        <v>2.6863332715849646E-239</v>
      </c>
      <c r="HL167" s="86">
        <f t="shared" si="161"/>
        <v>7.9167537573281121E-179</v>
      </c>
      <c r="HM167" s="86">
        <f t="shared" si="161"/>
        <v>4.7574303607000335E-187</v>
      </c>
      <c r="HN167" s="86">
        <f t="shared" si="161"/>
        <v>2.3397038701197626E-180</v>
      </c>
      <c r="HO167" s="86">
        <f t="shared" si="161"/>
        <v>1.134420188720224E-153</v>
      </c>
      <c r="HP167" s="86">
        <f t="shared" si="161"/>
        <v>3.6960705585668312E-160</v>
      </c>
      <c r="HQ167" s="86">
        <f t="shared" si="161"/>
        <v>2.3830391329443547E-196</v>
      </c>
      <c r="HS167" s="86">
        <f t="shared" si="218"/>
        <v>5.0727260953308126E-17</v>
      </c>
      <c r="HT167" s="86">
        <f t="shared" si="218"/>
        <v>1.6912544818851548E-17</v>
      </c>
      <c r="HU167" s="86">
        <f t="shared" si="218"/>
        <v>6.2879808450582216E-16</v>
      </c>
      <c r="HV167" s="86">
        <f t="shared" si="218"/>
        <v>2.0789505364165229E-17</v>
      </c>
      <c r="HW167" s="86">
        <f t="shared" si="218"/>
        <v>7.5296111094058721E-18</v>
      </c>
      <c r="HX167" s="86">
        <f t="shared" si="218"/>
        <v>1.4878243856817994E-17</v>
      </c>
      <c r="HY167" s="86">
        <f t="shared" si="218"/>
        <v>9.0952110256324063E-22</v>
      </c>
      <c r="HZ167" s="86">
        <f t="shared" si="218"/>
        <v>1.8020087949735203E-22</v>
      </c>
      <c r="IA167" s="86">
        <f t="shared" si="218"/>
        <v>8.336793002727277E-25</v>
      </c>
      <c r="IB167" s="86">
        <f t="shared" si="218"/>
        <v>6.97636274519028E-25</v>
      </c>
      <c r="IC167" s="86">
        <f t="shared" si="218"/>
        <v>1.338830978935428E-24</v>
      </c>
      <c r="ID167" s="86">
        <f t="shared" si="218"/>
        <v>1.6380070410975173E-23</v>
      </c>
      <c r="IE167" s="86">
        <f t="shared" si="218"/>
        <v>2.6472909723810135E-20</v>
      </c>
      <c r="IF167" s="86">
        <f t="shared" si="218"/>
        <v>6.6466182837175164E-18</v>
      </c>
      <c r="IG167" s="86">
        <f t="shared" si="218"/>
        <v>2.7526075235351667E-19</v>
      </c>
      <c r="II167" s="86">
        <f t="shared" si="219"/>
        <v>0.51120249291004061</v>
      </c>
      <c r="IJ167" s="86">
        <f t="shared" si="219"/>
        <v>0.43546893523133146</v>
      </c>
      <c r="IK167" s="86">
        <f t="shared" si="219"/>
        <v>0.493415381277933</v>
      </c>
      <c r="IL167" s="86">
        <f t="shared" si="219"/>
        <v>0.49048482126649418</v>
      </c>
      <c r="IM167" s="86">
        <f t="shared" si="219"/>
        <v>0.51121214609859145</v>
      </c>
      <c r="IN167" s="86">
        <f t="shared" si="219"/>
        <v>0.51018527414280301</v>
      </c>
      <c r="IO167" s="86">
        <f t="shared" si="219"/>
        <v>0.45364559890954309</v>
      </c>
      <c r="IP167" s="86">
        <f t="shared" si="219"/>
        <v>0.45135183464938472</v>
      </c>
      <c r="IQ167" s="86">
        <f t="shared" si="219"/>
        <v>0.16906794089770588</v>
      </c>
      <c r="IR167" s="86">
        <f t="shared" si="219"/>
        <v>0.21136141946974168</v>
      </c>
      <c r="IS167" s="86">
        <f t="shared" si="219"/>
        <v>0.3153967368854359</v>
      </c>
      <c r="IT167" s="86">
        <f t="shared" si="219"/>
        <v>0.41773333416772768</v>
      </c>
      <c r="IU167" s="86">
        <f t="shared" si="219"/>
        <v>0.49332176749237755</v>
      </c>
      <c r="IV167" s="86">
        <f t="shared" si="219"/>
        <v>0.46054651549339609</v>
      </c>
      <c r="IW167" s="86">
        <f t="shared" si="219"/>
        <v>0.48817541740564807</v>
      </c>
      <c r="IY167" s="86">
        <f t="shared" si="220"/>
        <v>0.51120249291004061</v>
      </c>
      <c r="IZ167" s="86">
        <f t="shared" si="220"/>
        <v>0.43546893523133146</v>
      </c>
      <c r="JA167" s="86">
        <f t="shared" si="220"/>
        <v>0.49341538127793361</v>
      </c>
      <c r="JB167" s="86">
        <f t="shared" si="220"/>
        <v>0.49048482126649418</v>
      </c>
      <c r="JC167" s="86">
        <f t="shared" si="220"/>
        <v>0.51121214609859145</v>
      </c>
      <c r="JD167" s="86">
        <f t="shared" si="220"/>
        <v>0.51018527414280301</v>
      </c>
      <c r="JE167" s="86">
        <f t="shared" si="220"/>
        <v>0.45364559890954309</v>
      </c>
      <c r="JF167" s="86">
        <f t="shared" si="220"/>
        <v>0.45135183464938472</v>
      </c>
      <c r="JG167" s="86">
        <f t="shared" si="220"/>
        <v>0.16906794089770588</v>
      </c>
      <c r="JH167" s="86">
        <f t="shared" si="220"/>
        <v>0.21136141946974168</v>
      </c>
      <c r="JI167" s="86">
        <f t="shared" si="220"/>
        <v>0.3153967368854359</v>
      </c>
      <c r="JJ167" s="86">
        <f t="shared" si="220"/>
        <v>0.41773333416772768</v>
      </c>
      <c r="JK167" s="86">
        <f t="shared" si="220"/>
        <v>0.49332176749237755</v>
      </c>
      <c r="JL167" s="86">
        <f t="shared" si="220"/>
        <v>0.46054651549339609</v>
      </c>
      <c r="JM167" s="86">
        <f t="shared" si="220"/>
        <v>0.48817541740564807</v>
      </c>
    </row>
    <row r="168" spans="2:273" x14ac:dyDescent="0.25">
      <c r="B168" s="2">
        <v>141</v>
      </c>
      <c r="C168" s="37">
        <v>93.867000000000004</v>
      </c>
      <c r="D168" s="37">
        <v>83.093000000000004</v>
      </c>
      <c r="E168" s="37">
        <v>84.887</v>
      </c>
      <c r="F168" s="37">
        <v>89.037000000000006</v>
      </c>
      <c r="G168" s="37">
        <v>88.759</v>
      </c>
      <c r="H168" s="37">
        <v>85.980999999999995</v>
      </c>
      <c r="I168" s="37">
        <v>85.647999999999996</v>
      </c>
      <c r="J168" s="37">
        <v>88.537000000000006</v>
      </c>
      <c r="K168" s="37">
        <v>86</v>
      </c>
      <c r="L168" s="37">
        <v>87.296000000000006</v>
      </c>
      <c r="M168" s="37">
        <v>85.593000000000004</v>
      </c>
      <c r="N168" s="37">
        <v>88.426000000000002</v>
      </c>
      <c r="O168" s="37">
        <v>91.926000000000002</v>
      </c>
      <c r="P168" s="37">
        <v>111.94499999999999</v>
      </c>
      <c r="Q168" s="37">
        <v>131.05500000000001</v>
      </c>
      <c r="S168" s="4">
        <f t="shared" si="221"/>
        <v>91.296180117853737</v>
      </c>
      <c r="T168" s="4">
        <f t="shared" si="221"/>
        <v>83.084840277223492</v>
      </c>
      <c r="U168" s="4">
        <f t="shared" si="221"/>
        <v>85.649611500010039</v>
      </c>
      <c r="V168" s="4">
        <f t="shared" si="221"/>
        <v>90.194230339123393</v>
      </c>
      <c r="W168" s="4">
        <f t="shared" si="221"/>
        <v>89.242084216589504</v>
      </c>
      <c r="X168" s="4">
        <f t="shared" si="221"/>
        <v>86.394247531938348</v>
      </c>
      <c r="Y168" s="4">
        <f t="shared" si="221"/>
        <v>86.341324221101004</v>
      </c>
      <c r="Z168" s="4">
        <f t="shared" si="221"/>
        <v>89.233812927138587</v>
      </c>
      <c r="AA168" s="4">
        <f t="shared" si="221"/>
        <v>88.037127862635174</v>
      </c>
      <c r="AB168" s="4">
        <f t="shared" si="221"/>
        <v>88.505721466481162</v>
      </c>
      <c r="AC168" s="4">
        <f t="shared" si="221"/>
        <v>86.370784682738275</v>
      </c>
      <c r="AD168" s="4">
        <f t="shared" si="221"/>
        <v>88.156288597021501</v>
      </c>
      <c r="AE168" s="4">
        <f t="shared" si="221"/>
        <v>91.862235949308015</v>
      </c>
      <c r="AF168" s="4">
        <f t="shared" si="221"/>
        <v>111.65930030591385</v>
      </c>
      <c r="AG168" s="4">
        <f t="shared" si="221"/>
        <v>129.22681873262806</v>
      </c>
      <c r="AI168" s="4">
        <f t="shared" si="222"/>
        <v>2.5708198821462673</v>
      </c>
      <c r="AJ168" s="4">
        <f t="shared" si="222"/>
        <v>8.1597227765115576E-3</v>
      </c>
      <c r="AK168" s="4">
        <f t="shared" si="222"/>
        <v>-0.76261150001003841</v>
      </c>
      <c r="AL168" s="4">
        <f t="shared" si="222"/>
        <v>-1.1572303391233874</v>
      </c>
      <c r="AM168" s="4">
        <f t="shared" si="222"/>
        <v>-0.48308421658950351</v>
      </c>
      <c r="AN168" s="4">
        <f t="shared" si="222"/>
        <v>-0.41324753193835306</v>
      </c>
      <c r="AO168" s="4">
        <f t="shared" si="222"/>
        <v>-0.69332422110100822</v>
      </c>
      <c r="AP168" s="4">
        <f t="shared" si="222"/>
        <v>-0.69681292713858056</v>
      </c>
      <c r="AQ168" s="4">
        <f t="shared" si="222"/>
        <v>-2.0371278626351739</v>
      </c>
      <c r="AR168" s="4">
        <f t="shared" si="222"/>
        <v>-1.209721466481156</v>
      </c>
      <c r="AS168" s="4">
        <f t="shared" si="222"/>
        <v>-0.77778468273827173</v>
      </c>
      <c r="AT168" s="4">
        <f t="shared" si="222"/>
        <v>0.26971140297850127</v>
      </c>
      <c r="AU168" s="4">
        <f t="shared" si="222"/>
        <v>6.376405069198654E-2</v>
      </c>
      <c r="AV168" s="4">
        <f t="shared" si="222"/>
        <v>0.28569969408614782</v>
      </c>
      <c r="AW168" s="4">
        <f t="shared" si="222"/>
        <v>1.8281812673719458</v>
      </c>
      <c r="AY168" s="2">
        <f t="shared" si="214"/>
        <v>91.296180117853737</v>
      </c>
      <c r="AZ168" s="2">
        <f t="shared" si="214"/>
        <v>82.870920278411049</v>
      </c>
      <c r="BA168" s="2">
        <f t="shared" si="214"/>
        <v>84.996134469597294</v>
      </c>
      <c r="BB168" s="2">
        <f t="shared" si="214"/>
        <v>89.390031887908236</v>
      </c>
      <c r="BC168" s="2">
        <f t="shared" si="214"/>
        <v>86.922614720016014</v>
      </c>
      <c r="BD168" s="2">
        <f t="shared" si="214"/>
        <v>83.867511115388425</v>
      </c>
      <c r="BE168" s="2">
        <f t="shared" si="214"/>
        <v>85.029670642400816</v>
      </c>
      <c r="BF168" s="2">
        <f t="shared" si="214"/>
        <v>88.025199377800561</v>
      </c>
      <c r="BG168" s="2">
        <f t="shared" si="214"/>
        <v>87.97232122498248</v>
      </c>
      <c r="BH168" s="2">
        <f t="shared" si="214"/>
        <v>88.38074282250335</v>
      </c>
      <c r="BI168" s="2">
        <f t="shared" si="214"/>
        <v>85.861742716633728</v>
      </c>
      <c r="BJ168" s="2">
        <f t="shared" si="214"/>
        <v>86.503300891261603</v>
      </c>
      <c r="BK168" s="2">
        <f t="shared" si="214"/>
        <v>88.39538678778527</v>
      </c>
      <c r="BL168" s="2">
        <f t="shared" si="214"/>
        <v>90.740408866045527</v>
      </c>
      <c r="BM168" s="2">
        <f t="shared" si="214"/>
        <v>93.317375088309376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113.55069390819388</v>
      </c>
      <c r="DL168" s="2">
        <f t="shared" si="223"/>
        <v>121.57591891891892</v>
      </c>
      <c r="DM168" s="2">
        <f t="shared" si="223"/>
        <v>116.85878475033738</v>
      </c>
      <c r="DN168" s="2">
        <f t="shared" si="223"/>
        <v>126.24469635349637</v>
      </c>
      <c r="DO168" s="2">
        <f t="shared" si="223"/>
        <v>119.58126808184704</v>
      </c>
      <c r="DP168" s="2">
        <f t="shared" si="223"/>
        <v>110.51449183864916</v>
      </c>
      <c r="DQ168" s="2">
        <f t="shared" si="223"/>
        <v>120.35655324675324</v>
      </c>
      <c r="DR168" s="2">
        <f t="shared" si="223"/>
        <v>120.01509197860963</v>
      </c>
      <c r="DS168" s="2">
        <f t="shared" si="223"/>
        <v>108.02457027027023</v>
      </c>
      <c r="DT168" s="2">
        <f t="shared" si="223"/>
        <v>108.06902408963586</v>
      </c>
      <c r="DU168" s="2">
        <f t="shared" si="223"/>
        <v>114.79667282913167</v>
      </c>
      <c r="DV168" s="2">
        <f t="shared" si="223"/>
        <v>112.84719362745098</v>
      </c>
      <c r="DW168" s="2">
        <f t="shared" si="223"/>
        <v>126.85873145161288</v>
      </c>
      <c r="DX168" s="2">
        <f t="shared" si="223"/>
        <v>112.90616759362257</v>
      </c>
      <c r="DY168" s="2">
        <f t="shared" si="223"/>
        <v>115.28462087912088</v>
      </c>
      <c r="EA168" s="2">
        <f t="shared" si="213"/>
        <v>91.05515056404046</v>
      </c>
      <c r="EB168" s="2">
        <f t="shared" si="213"/>
        <v>81.279034469977759</v>
      </c>
      <c r="EC168" s="2">
        <f t="shared" si="213"/>
        <v>84.878928552485021</v>
      </c>
      <c r="ED168" s="2">
        <f t="shared" si="213"/>
        <v>88.85116579077264</v>
      </c>
      <c r="EE168" s="2">
        <f t="shared" si="213"/>
        <v>86.10972884788481</v>
      </c>
      <c r="EF168" s="2">
        <f t="shared" si="213"/>
        <v>83.086614993757436</v>
      </c>
      <c r="EG168" s="2">
        <f t="shared" si="213"/>
        <v>84.332921264555424</v>
      </c>
      <c r="EH168" s="2">
        <f t="shared" si="213"/>
        <v>86.951745562761886</v>
      </c>
      <c r="EI168" s="2">
        <f t="shared" si="213"/>
        <v>89.723680628746138</v>
      </c>
      <c r="EJ168" s="2">
        <f t="shared" si="213"/>
        <v>89.997234952524565</v>
      </c>
      <c r="EK168" s="2">
        <f t="shared" si="212"/>
        <v>85.050729655650429</v>
      </c>
      <c r="EL168" s="2">
        <f t="shared" si="179"/>
        <v>84.690043012420432</v>
      </c>
      <c r="EM168" s="2">
        <f t="shared" si="179"/>
        <v>88.913977762157344</v>
      </c>
      <c r="EN168" s="2">
        <f t="shared" si="179"/>
        <v>90.829214589759403</v>
      </c>
      <c r="EO168" s="2">
        <f t="shared" si="179"/>
        <v>93.660407229134506</v>
      </c>
      <c r="EQ168" s="2">
        <f t="shared" si="224"/>
        <v>91.492537157687948</v>
      </c>
      <c r="ER168" s="2">
        <f t="shared" si="224"/>
        <v>83.969349625084163</v>
      </c>
      <c r="ES168" s="2">
        <f t="shared" si="224"/>
        <v>85.077722290026315</v>
      </c>
      <c r="ET168" s="2">
        <f t="shared" si="224"/>
        <v>89.794434849053943</v>
      </c>
      <c r="EU168" s="2">
        <f t="shared" si="224"/>
        <v>87.609759236929335</v>
      </c>
      <c r="EV168" s="2">
        <f t="shared" si="224"/>
        <v>84.509610145572367</v>
      </c>
      <c r="EW168" s="2">
        <f t="shared" si="224"/>
        <v>85.529782177069478</v>
      </c>
      <c r="EX168" s="2">
        <f t="shared" si="224"/>
        <v>88.803410908787626</v>
      </c>
      <c r="EY168" s="2">
        <f t="shared" si="224"/>
        <v>87.045622660110553</v>
      </c>
      <c r="EZ168" s="2">
        <f t="shared" si="224"/>
        <v>87.463872608832006</v>
      </c>
      <c r="FA168" s="2">
        <f t="shared" si="224"/>
        <v>86.364145609865233</v>
      </c>
      <c r="FB168" s="2">
        <f t="shared" si="224"/>
        <v>87.773271042888808</v>
      </c>
      <c r="FC168" s="2">
        <f t="shared" si="224"/>
        <v>87.974386319875208</v>
      </c>
      <c r="FD168" s="2">
        <f t="shared" si="224"/>
        <v>90.642243202179202</v>
      </c>
      <c r="FE168" s="2">
        <f t="shared" si="224"/>
        <v>92.974454262790573</v>
      </c>
      <c r="FG168" s="2">
        <f t="shared" si="225"/>
        <v>0.99982389495559909</v>
      </c>
      <c r="FH168" s="2">
        <f t="shared" si="225"/>
        <v>0.99983770484343182</v>
      </c>
      <c r="FI168" s="2">
        <f t="shared" si="225"/>
        <v>0.99984404038342767</v>
      </c>
      <c r="FJ168" s="2">
        <f t="shared" si="225"/>
        <v>0.99983392127977522</v>
      </c>
      <c r="FK168" s="2">
        <f t="shared" si="225"/>
        <v>0.99983768521436167</v>
      </c>
      <c r="FL168" s="2">
        <f t="shared" si="225"/>
        <v>0.99985417990877579</v>
      </c>
      <c r="FM168" s="2">
        <f t="shared" si="225"/>
        <v>0.99982214535050684</v>
      </c>
      <c r="FN168" s="2">
        <f t="shared" si="225"/>
        <v>0.99980841875507265</v>
      </c>
      <c r="FO168" s="2">
        <f t="shared" si="225"/>
        <v>0.99983828557484833</v>
      </c>
      <c r="FP168" s="2">
        <f t="shared" si="225"/>
        <v>0.99981984537022583</v>
      </c>
      <c r="FQ168" s="2">
        <f t="shared" si="225"/>
        <v>0.99982691495818876</v>
      </c>
      <c r="FR168" s="2">
        <f t="shared" si="225"/>
        <v>0.99981854513382828</v>
      </c>
      <c r="FS168" s="2">
        <f t="shared" si="225"/>
        <v>0.99980513516597869</v>
      </c>
      <c r="FT168" s="2">
        <f t="shared" si="225"/>
        <v>0.99978887445510767</v>
      </c>
      <c r="FU168" s="2">
        <f t="shared" si="225"/>
        <v>0.99981086922848228</v>
      </c>
      <c r="FW168" s="2">
        <f t="shared" si="216"/>
        <v>0.54201015439646039</v>
      </c>
      <c r="FX168" s="2">
        <f t="shared" si="216"/>
        <v>0.58927884945127729</v>
      </c>
      <c r="FY168" s="2">
        <f t="shared" si="216"/>
        <v>0.56449640914022126</v>
      </c>
      <c r="FZ168" s="2">
        <f t="shared" si="216"/>
        <v>0.56469129646379512</v>
      </c>
      <c r="GA168" s="2">
        <f t="shared" si="216"/>
        <v>0.538291058842996</v>
      </c>
      <c r="GB168" s="2">
        <f t="shared" si="216"/>
        <v>0.54595870206339481</v>
      </c>
      <c r="GC168" s="2">
        <f t="shared" si="216"/>
        <v>0.57679417899581242</v>
      </c>
      <c r="GD168" s="2">
        <f t="shared" si="216"/>
        <v>0.57630257014920694</v>
      </c>
      <c r="GE168" s="2">
        <f t="shared" si="216"/>
        <v>0.65507130247281053</v>
      </c>
      <c r="GF168" s="2">
        <f t="shared" si="216"/>
        <v>0.63936682825311164</v>
      </c>
      <c r="GG168" s="2">
        <f t="shared" si="216"/>
        <v>0.61356379947978368</v>
      </c>
      <c r="GH168" s="2">
        <f t="shared" si="216"/>
        <v>0.58644661016845712</v>
      </c>
      <c r="GI168" s="2">
        <f t="shared" si="216"/>
        <v>0.55980189775270894</v>
      </c>
      <c r="GJ168" s="2">
        <f t="shared" si="216"/>
        <v>0.49989858692296457</v>
      </c>
      <c r="GK168" s="2">
        <f t="shared" si="216"/>
        <v>0.50604336167004293</v>
      </c>
      <c r="GM168" s="86">
        <f t="shared" si="217"/>
        <v>1.9549568341276327E-123</v>
      </c>
      <c r="GN168" s="86">
        <f t="shared" si="217"/>
        <v>8.3605981452107511E-229</v>
      </c>
      <c r="GO168" s="86">
        <f t="shared" si="217"/>
        <v>6.5026667218569448E-242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0</v>
      </c>
      <c r="GY168" s="86">
        <f t="shared" si="217"/>
        <v>8.9765556403223593E-233</v>
      </c>
      <c r="GZ168" s="86">
        <f t="shared" si="217"/>
        <v>8.7038581176525222E-250</v>
      </c>
      <c r="HA168" s="86">
        <f t="shared" si="217"/>
        <v>5.5754888707150251E-224</v>
      </c>
      <c r="HC168" s="86">
        <f t="shared" si="181"/>
        <v>2.3032398705065395E-60</v>
      </c>
      <c r="HD168" s="86">
        <f t="shared" si="181"/>
        <v>4.0014717990957736E-132</v>
      </c>
      <c r="HE168" s="86">
        <f t="shared" si="181"/>
        <v>1.9465879280597253E-189</v>
      </c>
      <c r="HF168" s="86">
        <f t="shared" si="180"/>
        <v>1.1815758473386247E-288</v>
      </c>
      <c r="HG168" s="86">
        <f t="shared" si="180"/>
        <v>1.0699188785796762E-227</v>
      </c>
      <c r="HH168" s="86">
        <f t="shared" si="180"/>
        <v>1.4877005735592352E-239</v>
      </c>
      <c r="HI168" s="86">
        <f t="shared" si="180"/>
        <v>2.9015977677745724E-298</v>
      </c>
      <c r="HJ168" s="86">
        <f t="shared" si="180"/>
        <v>5.5204251111426398E-272</v>
      </c>
      <c r="HK168" s="86">
        <f t="shared" si="180"/>
        <v>2.1288381261953974E-247</v>
      </c>
      <c r="HL168" s="86">
        <f t="shared" si="161"/>
        <v>5.801583796949937E-185</v>
      </c>
      <c r="HM168" s="86">
        <f t="shared" si="161"/>
        <v>2.0824760486582218E-193</v>
      </c>
      <c r="HN168" s="86">
        <f t="shared" si="161"/>
        <v>1.6712708537161204E-186</v>
      </c>
      <c r="HO168" s="86">
        <f t="shared" si="161"/>
        <v>6.0576155662971628E-159</v>
      </c>
      <c r="HP168" s="86">
        <f t="shared" si="161"/>
        <v>1.0585417321746874E-165</v>
      </c>
      <c r="HQ168" s="86">
        <f t="shared" si="161"/>
        <v>6.6913778112601681E-203</v>
      </c>
      <c r="HS168" s="86">
        <f t="shared" si="218"/>
        <v>2.9528600744691164E-18</v>
      </c>
      <c r="HT168" s="86">
        <f t="shared" si="218"/>
        <v>1.0418695088942392E-18</v>
      </c>
      <c r="HU168" s="86">
        <f t="shared" si="218"/>
        <v>4.7040785008113955E-17</v>
      </c>
      <c r="HV168" s="86">
        <f t="shared" si="218"/>
        <v>1.2275875693002095E-18</v>
      </c>
      <c r="HW168" s="86">
        <f t="shared" si="218"/>
        <v>3.8198777211113146E-19</v>
      </c>
      <c r="HX168" s="86">
        <f t="shared" si="218"/>
        <v>8.50601672818285E-19</v>
      </c>
      <c r="HY168" s="86">
        <f t="shared" si="218"/>
        <v>2.820678468931356E-23</v>
      </c>
      <c r="HZ168" s="86">
        <f t="shared" si="218"/>
        <v>4.8303668548330906E-24</v>
      </c>
      <c r="IA168" s="86">
        <f t="shared" si="218"/>
        <v>2.0006358280107948E-26</v>
      </c>
      <c r="IB168" s="86">
        <f t="shared" si="218"/>
        <v>1.4945220591386856E-26</v>
      </c>
      <c r="IC168" s="86">
        <f t="shared" si="218"/>
        <v>3.0495083452710046E-26</v>
      </c>
      <c r="ID168" s="86">
        <f t="shared" si="218"/>
        <v>3.9732688951846633E-25</v>
      </c>
      <c r="IE168" s="86">
        <f t="shared" si="218"/>
        <v>9.4205654769746582E-22</v>
      </c>
      <c r="IF168" s="86">
        <f t="shared" si="218"/>
        <v>2.7613770787044004E-19</v>
      </c>
      <c r="IG168" s="86">
        <f t="shared" si="218"/>
        <v>9.1895123233795688E-21</v>
      </c>
      <c r="II168" s="86">
        <f t="shared" si="219"/>
        <v>0.48917103950069168</v>
      </c>
      <c r="IJ168" s="86">
        <f t="shared" si="219"/>
        <v>0.36449771886554772</v>
      </c>
      <c r="IK168" s="86">
        <f t="shared" si="219"/>
        <v>0.44574927518290264</v>
      </c>
      <c r="IL168" s="86">
        <f t="shared" si="219"/>
        <v>0.43827797858772882</v>
      </c>
      <c r="IM168" s="86">
        <f t="shared" si="219"/>
        <v>0.49392130309349652</v>
      </c>
      <c r="IN168" s="86">
        <f t="shared" si="219"/>
        <v>0.48267208053549221</v>
      </c>
      <c r="IO168" s="86">
        <f t="shared" si="219"/>
        <v>0.37865077612662762</v>
      </c>
      <c r="IP168" s="86">
        <f t="shared" si="219"/>
        <v>0.3736719305619351</v>
      </c>
      <c r="IQ168" s="86">
        <f t="shared" si="219"/>
        <v>0.11132459449879079</v>
      </c>
      <c r="IR168" s="86">
        <f t="shared" si="219"/>
        <v>0.14227471169376515</v>
      </c>
      <c r="IS168" s="86">
        <f t="shared" si="219"/>
        <v>0.23087721599663441</v>
      </c>
      <c r="IT168" s="86">
        <f t="shared" si="219"/>
        <v>0.33312263483569765</v>
      </c>
      <c r="IU168" s="86">
        <f t="shared" si="219"/>
        <v>0.43767718557873853</v>
      </c>
      <c r="IV168" s="86">
        <f t="shared" si="219"/>
        <v>0.49991782656090639</v>
      </c>
      <c r="IW168" s="86">
        <f t="shared" si="219"/>
        <v>0.49989068159024258</v>
      </c>
      <c r="IY168" s="86">
        <f t="shared" si="220"/>
        <v>0.48917103950069168</v>
      </c>
      <c r="IZ168" s="86">
        <f t="shared" si="220"/>
        <v>0.36449771886554772</v>
      </c>
      <c r="JA168" s="86">
        <f t="shared" si="220"/>
        <v>0.44574927518290269</v>
      </c>
      <c r="JB168" s="86">
        <f t="shared" si="220"/>
        <v>0.43827797858772882</v>
      </c>
      <c r="JC168" s="86">
        <f t="shared" si="220"/>
        <v>0.49392130309349652</v>
      </c>
      <c r="JD168" s="86">
        <f t="shared" si="220"/>
        <v>0.48267208053549221</v>
      </c>
      <c r="JE168" s="86">
        <f t="shared" si="220"/>
        <v>0.37865077612662762</v>
      </c>
      <c r="JF168" s="86">
        <f t="shared" si="220"/>
        <v>0.3736719305619351</v>
      </c>
      <c r="JG168" s="86">
        <f t="shared" si="220"/>
        <v>0.11132459449879079</v>
      </c>
      <c r="JH168" s="86">
        <f t="shared" si="220"/>
        <v>0.14227471169376515</v>
      </c>
      <c r="JI168" s="86">
        <f t="shared" si="220"/>
        <v>0.23087721599663441</v>
      </c>
      <c r="JJ168" s="86">
        <f t="shared" si="220"/>
        <v>0.33312263483569765</v>
      </c>
      <c r="JK168" s="86">
        <f t="shared" si="220"/>
        <v>0.43767718557873853</v>
      </c>
      <c r="JL168" s="86">
        <f t="shared" si="220"/>
        <v>0.49991782656090639</v>
      </c>
      <c r="JM168" s="86">
        <f t="shared" si="220"/>
        <v>0.49989068159024258</v>
      </c>
    </row>
    <row r="169" spans="2:273" x14ac:dyDescent="0.25">
      <c r="B169" s="2">
        <v>142</v>
      </c>
      <c r="C169" s="37">
        <v>93.617000000000004</v>
      </c>
      <c r="D169" s="37">
        <v>82.647999999999996</v>
      </c>
      <c r="E169" s="37">
        <v>84.093999999999994</v>
      </c>
      <c r="F169" s="37">
        <v>88.426000000000002</v>
      </c>
      <c r="G169" s="37">
        <v>87.647999999999996</v>
      </c>
      <c r="H169" s="37">
        <v>84.259</v>
      </c>
      <c r="I169" s="37">
        <v>85.296000000000006</v>
      </c>
      <c r="J169" s="37">
        <v>87.573999999999998</v>
      </c>
      <c r="K169" s="37">
        <v>86.272999999999996</v>
      </c>
      <c r="L169" s="37">
        <v>86.185000000000002</v>
      </c>
      <c r="M169" s="37">
        <v>84.778000000000006</v>
      </c>
      <c r="N169" s="37">
        <v>86.796000000000006</v>
      </c>
      <c r="O169" s="37">
        <v>90.296000000000006</v>
      </c>
      <c r="P169" s="37">
        <v>107.56399999999999</v>
      </c>
      <c r="Q169" s="37">
        <v>123.09099999999999</v>
      </c>
      <c r="S169" s="4">
        <f t="shared" si="221"/>
        <v>91.204140458438332</v>
      </c>
      <c r="T169" s="4">
        <f t="shared" si="221"/>
        <v>82.847673458335819</v>
      </c>
      <c r="U169" s="4">
        <f t="shared" si="221"/>
        <v>85.248076292675151</v>
      </c>
      <c r="V169" s="4">
        <f t="shared" si="221"/>
        <v>89.671648330255465</v>
      </c>
      <c r="W169" s="4">
        <f t="shared" si="221"/>
        <v>88.287130058642603</v>
      </c>
      <c r="X169" s="4">
        <f t="shared" si="221"/>
        <v>85.359115449420472</v>
      </c>
      <c r="Y169" s="4">
        <f t="shared" si="221"/>
        <v>85.543853359442735</v>
      </c>
      <c r="Z169" s="4">
        <f t="shared" si="221"/>
        <v>88.451480951406481</v>
      </c>
      <c r="AA169" s="4">
        <f t="shared" si="221"/>
        <v>87.768597411339542</v>
      </c>
      <c r="AB169" s="4">
        <f t="shared" si="221"/>
        <v>88.207883193765298</v>
      </c>
      <c r="AC169" s="4">
        <f t="shared" si="221"/>
        <v>85.861979886777092</v>
      </c>
      <c r="AD169" s="4">
        <f t="shared" si="221"/>
        <v>87.095225716073614</v>
      </c>
      <c r="AE169" s="4">
        <f t="shared" si="221"/>
        <v>90.179724287046895</v>
      </c>
      <c r="AF169" s="4">
        <f t="shared" si="221"/>
        <v>106.91113178091078</v>
      </c>
      <c r="AG169" s="4">
        <f t="shared" si="221"/>
        <v>121.29769661339463</v>
      </c>
      <c r="AI169" s="4">
        <f t="shared" si="222"/>
        <v>2.4128595415616729</v>
      </c>
      <c r="AJ169" s="4">
        <f t="shared" si="222"/>
        <v>-0.19967345833582328</v>
      </c>
      <c r="AK169" s="4">
        <f t="shared" si="222"/>
        <v>-1.1540762926751569</v>
      </c>
      <c r="AL169" s="4">
        <f t="shared" si="222"/>
        <v>-1.2456483302554631</v>
      </c>
      <c r="AM169" s="4">
        <f t="shared" si="222"/>
        <v>-0.63913005864260697</v>
      </c>
      <c r="AN169" s="4">
        <f t="shared" si="222"/>
        <v>-1.1001154494204712</v>
      </c>
      <c r="AO169" s="4">
        <f t="shared" si="222"/>
        <v>-0.24785335944272902</v>
      </c>
      <c r="AP169" s="4">
        <f t="shared" si="222"/>
        <v>-0.87748095140648275</v>
      </c>
      <c r="AQ169" s="4">
        <f t="shared" si="222"/>
        <v>-1.4955974113395456</v>
      </c>
      <c r="AR169" s="4">
        <f t="shared" si="222"/>
        <v>-2.0228831937652956</v>
      </c>
      <c r="AS169" s="4">
        <f t="shared" si="222"/>
        <v>-1.0839798867770867</v>
      </c>
      <c r="AT169" s="4">
        <f t="shared" si="222"/>
        <v>-0.29922571607360737</v>
      </c>
      <c r="AU169" s="4">
        <f t="shared" si="222"/>
        <v>0.11627571295311157</v>
      </c>
      <c r="AV169" s="4">
        <f t="shared" si="222"/>
        <v>0.65286821908921411</v>
      </c>
      <c r="AW169" s="4">
        <f t="shared" si="222"/>
        <v>1.7933033866053592</v>
      </c>
      <c r="AY169" s="2">
        <f t="shared" si="214"/>
        <v>91.204140458438332</v>
      </c>
      <c r="AZ169" s="2">
        <f t="shared" si="214"/>
        <v>82.73418870880829</v>
      </c>
      <c r="BA169" s="2">
        <f t="shared" si="214"/>
        <v>84.849669642335812</v>
      </c>
      <c r="BB169" s="2">
        <f t="shared" si="214"/>
        <v>89.198483407802769</v>
      </c>
      <c r="BC169" s="2">
        <f t="shared" si="214"/>
        <v>86.773542687911032</v>
      </c>
      <c r="BD169" s="2">
        <f t="shared" si="214"/>
        <v>83.737430492305606</v>
      </c>
      <c r="BE169" s="2">
        <f t="shared" si="214"/>
        <v>84.884302918084927</v>
      </c>
      <c r="BF169" s="2">
        <f t="shared" si="214"/>
        <v>87.859813655190237</v>
      </c>
      <c r="BG169" s="2">
        <f t="shared" si="214"/>
        <v>87.748849494052948</v>
      </c>
      <c r="BH169" s="2">
        <f t="shared" si="214"/>
        <v>88.16799694722954</v>
      </c>
      <c r="BI169" s="2">
        <f t="shared" si="214"/>
        <v>85.664917643050686</v>
      </c>
      <c r="BJ169" s="2">
        <f t="shared" si="214"/>
        <v>86.340210667682953</v>
      </c>
      <c r="BK169" s="2">
        <f t="shared" si="214"/>
        <v>88.243562715534864</v>
      </c>
      <c r="BL169" s="2">
        <f t="shared" si="214"/>
        <v>90.617568025523653</v>
      </c>
      <c r="BM169" s="2">
        <f t="shared" si="214"/>
        <v>93.191833038049197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113.62372106392104</v>
      </c>
      <c r="DL169" s="2">
        <f t="shared" si="223"/>
        <v>121.72583001422475</v>
      </c>
      <c r="DM169" s="2">
        <f t="shared" si="223"/>
        <v>116.95980539811066</v>
      </c>
      <c r="DN169" s="2">
        <f t="shared" si="223"/>
        <v>126.3968583869584</v>
      </c>
      <c r="DO169" s="2">
        <f t="shared" si="223"/>
        <v>119.67616653900865</v>
      </c>
      <c r="DP169" s="2">
        <f t="shared" si="223"/>
        <v>110.55637889305817</v>
      </c>
      <c r="DQ169" s="2">
        <f t="shared" si="223"/>
        <v>120.48577081741787</v>
      </c>
      <c r="DR169" s="2">
        <f t="shared" si="223"/>
        <v>120.07015828877007</v>
      </c>
      <c r="DS169" s="2">
        <f t="shared" si="223"/>
        <v>107.97731171171166</v>
      </c>
      <c r="DT169" s="2">
        <f t="shared" si="223"/>
        <v>108.03016078431372</v>
      </c>
      <c r="DU169" s="2">
        <f t="shared" si="223"/>
        <v>114.82238011204484</v>
      </c>
      <c r="DV169" s="2">
        <f t="shared" si="223"/>
        <v>112.88194830659536</v>
      </c>
      <c r="DW169" s="2">
        <f t="shared" si="223"/>
        <v>127.03581451612902</v>
      </c>
      <c r="DX169" s="2">
        <f t="shared" si="223"/>
        <v>112.9687195402299</v>
      </c>
      <c r="DY169" s="2">
        <f t="shared" si="223"/>
        <v>115.35428815628816</v>
      </c>
      <c r="EA169" s="2">
        <f t="shared" si="213"/>
        <v>90.946838211218008</v>
      </c>
      <c r="EB169" s="2">
        <f t="shared" si="213"/>
        <v>81.041826167531497</v>
      </c>
      <c r="EC169" s="2">
        <f t="shared" si="213"/>
        <v>84.725523471065614</v>
      </c>
      <c r="ED169" s="2">
        <f t="shared" si="213"/>
        <v>88.6248580035423</v>
      </c>
      <c r="EE169" s="2">
        <f t="shared" si="213"/>
        <v>85.905187668766899</v>
      </c>
      <c r="EF169" s="2">
        <f t="shared" si="213"/>
        <v>82.904250065329109</v>
      </c>
      <c r="EG169" s="2">
        <f t="shared" si="213"/>
        <v>84.143628577647164</v>
      </c>
      <c r="EH169" s="2">
        <f t="shared" si="213"/>
        <v>86.718108829102931</v>
      </c>
      <c r="EI169" s="2">
        <f t="shared" si="213"/>
        <v>89.59751562814273</v>
      </c>
      <c r="EJ169" s="2">
        <f t="shared" si="213"/>
        <v>89.87941443212847</v>
      </c>
      <c r="EK169" s="2">
        <f t="shared" si="212"/>
        <v>84.804908730033731</v>
      </c>
      <c r="EL169" s="2">
        <f t="shared" si="179"/>
        <v>84.411367364411319</v>
      </c>
      <c r="EM169" s="2">
        <f t="shared" si="179"/>
        <v>88.798429271305949</v>
      </c>
      <c r="EN169" s="2">
        <f t="shared" si="179"/>
        <v>90.713650524367679</v>
      </c>
      <c r="EO169" s="2">
        <f t="shared" si="179"/>
        <v>93.558790209790217</v>
      </c>
      <c r="EQ169" s="2">
        <f t="shared" si="224"/>
        <v>91.395977460681237</v>
      </c>
      <c r="ER169" s="2">
        <f t="shared" si="224"/>
        <v>83.800109342251602</v>
      </c>
      <c r="ES169" s="2">
        <f t="shared" si="224"/>
        <v>84.929208855780601</v>
      </c>
      <c r="ET169" s="2">
        <f t="shared" si="224"/>
        <v>89.59202722734662</v>
      </c>
      <c r="EU169" s="2">
        <f t="shared" si="224"/>
        <v>87.443912051130937</v>
      </c>
      <c r="EV169" s="2">
        <f t="shared" si="224"/>
        <v>84.362901975028862</v>
      </c>
      <c r="EW169" s="2">
        <f t="shared" si="224"/>
        <v>85.370093786048329</v>
      </c>
      <c r="EX169" s="2">
        <f t="shared" si="224"/>
        <v>88.615603272924986</v>
      </c>
      <c r="EY169" s="2">
        <f t="shared" si="224"/>
        <v>86.857069433913949</v>
      </c>
      <c r="EZ169" s="2">
        <f t="shared" si="224"/>
        <v>87.283097774691598</v>
      </c>
      <c r="FA169" s="2">
        <f t="shared" si="224"/>
        <v>86.151450601196814</v>
      </c>
      <c r="FB169" s="2">
        <f t="shared" si="224"/>
        <v>87.572978183693166</v>
      </c>
      <c r="FC169" s="2">
        <f t="shared" si="224"/>
        <v>87.83396754426218</v>
      </c>
      <c r="FD169" s="2">
        <f t="shared" si="224"/>
        <v>90.521709130323899</v>
      </c>
      <c r="FE169" s="2">
        <f t="shared" si="224"/>
        <v>92.858051194799003</v>
      </c>
      <c r="FG169" s="2">
        <f t="shared" si="225"/>
        <v>0.99983938780190129</v>
      </c>
      <c r="FH169" s="2">
        <f t="shared" si="225"/>
        <v>0.99985198294431954</v>
      </c>
      <c r="FI169" s="2">
        <f t="shared" si="225"/>
        <v>0.99985776118727576</v>
      </c>
      <c r="FJ169" s="2">
        <f t="shared" si="225"/>
        <v>0.9998485321935503</v>
      </c>
      <c r="FK169" s="2">
        <f t="shared" si="225"/>
        <v>0.99985196504188345</v>
      </c>
      <c r="FL169" s="2">
        <f t="shared" si="225"/>
        <v>0.99986700878985235</v>
      </c>
      <c r="FM169" s="2">
        <f t="shared" si="225"/>
        <v>0.99983779209339518</v>
      </c>
      <c r="FN169" s="2">
        <f t="shared" si="225"/>
        <v>0.99982527288262124</v>
      </c>
      <c r="FO169" s="2">
        <f t="shared" si="225"/>
        <v>0.99985251259276597</v>
      </c>
      <c r="FP169" s="2">
        <f t="shared" si="225"/>
        <v>0.99983569442037046</v>
      </c>
      <c r="FQ169" s="2">
        <f t="shared" si="225"/>
        <v>0.99984214216162481</v>
      </c>
      <c r="FR169" s="2">
        <f t="shared" si="225"/>
        <v>0.99983450855295097</v>
      </c>
      <c r="FS169" s="2">
        <f t="shared" si="225"/>
        <v>0.99982227811194502</v>
      </c>
      <c r="FT169" s="2">
        <f t="shared" si="225"/>
        <v>0.99980744763759433</v>
      </c>
      <c r="FU169" s="2">
        <f t="shared" si="225"/>
        <v>0.99982750781579877</v>
      </c>
      <c r="FW169" s="2">
        <f t="shared" si="216"/>
        <v>0.56476930823229132</v>
      </c>
      <c r="FX169" s="2">
        <f t="shared" si="216"/>
        <v>0.6113732738790475</v>
      </c>
      <c r="FY169" s="2">
        <f t="shared" si="216"/>
        <v>0.58698961364938729</v>
      </c>
      <c r="FZ169" s="2">
        <f t="shared" si="216"/>
        <v>0.58718179635964907</v>
      </c>
      <c r="GA169" s="2">
        <f t="shared" si="216"/>
        <v>0.5610853662922336</v>
      </c>
      <c r="GB169" s="2">
        <f t="shared" si="216"/>
        <v>0.56867778486731857</v>
      </c>
      <c r="GC169" s="2">
        <f t="shared" si="216"/>
        <v>0.59910330320856175</v>
      </c>
      <c r="GD169" s="2">
        <f t="shared" si="216"/>
        <v>0.59861957558019985</v>
      </c>
      <c r="GE169" s="2">
        <f t="shared" si="216"/>
        <v>0.67557499448758773</v>
      </c>
      <c r="GF169" s="2">
        <f t="shared" si="216"/>
        <v>0.66031997633583139</v>
      </c>
      <c r="GG169" s="2">
        <f t="shared" si="216"/>
        <v>0.6351606572266193</v>
      </c>
      <c r="GH169" s="2">
        <f t="shared" si="216"/>
        <v>0.60859219417469412</v>
      </c>
      <c r="GI169" s="2">
        <f t="shared" si="216"/>
        <v>0.58235818003133788</v>
      </c>
      <c r="GJ169" s="2">
        <f t="shared" si="216"/>
        <v>0.52290838804495132</v>
      </c>
      <c r="GK169" s="2">
        <f t="shared" si="216"/>
        <v>0.5290367980898153</v>
      </c>
      <c r="GM169" s="86">
        <f t="shared" si="217"/>
        <v>1.3074771759758314E-126</v>
      </c>
      <c r="GN169" s="86">
        <f t="shared" si="217"/>
        <v>1.1160275049474222E-234</v>
      </c>
      <c r="GO169" s="86">
        <f t="shared" si="217"/>
        <v>3.7015589453561683E-248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1.0199721521856096E-238</v>
      </c>
      <c r="GZ169" s="86">
        <f t="shared" si="217"/>
        <v>3.4496308718210294E-256</v>
      </c>
      <c r="HA169" s="86">
        <f t="shared" si="217"/>
        <v>1.5561968383114981E-229</v>
      </c>
      <c r="HC169" s="86">
        <f t="shared" si="181"/>
        <v>2.1616026605448558E-62</v>
      </c>
      <c r="HD169" s="86">
        <f t="shared" si="181"/>
        <v>1.3217876306384742E-136</v>
      </c>
      <c r="HE169" s="86">
        <f t="shared" si="181"/>
        <v>6.0778164206444163E-196</v>
      </c>
      <c r="HF169" s="86">
        <f t="shared" si="180"/>
        <v>1.6710393139352042E-298</v>
      </c>
      <c r="HG169" s="86">
        <f t="shared" si="180"/>
        <v>1.4666122557405497E-235</v>
      </c>
      <c r="HH169" s="86">
        <f t="shared" si="180"/>
        <v>9.6631493939623457E-248</v>
      </c>
      <c r="HI169" s="86">
        <f t="shared" si="180"/>
        <v>0</v>
      </c>
      <c r="HJ169" s="86">
        <f t="shared" si="180"/>
        <v>2.8690573262928399E-281</v>
      </c>
      <c r="HK169" s="86">
        <f t="shared" si="180"/>
        <v>1.2340304740764316E-255</v>
      </c>
      <c r="HL169" s="86">
        <f t="shared" si="161"/>
        <v>3.3430077059318946E-191</v>
      </c>
      <c r="HM169" s="86">
        <f t="shared" si="161"/>
        <v>7.1215339942932616E-200</v>
      </c>
      <c r="HN169" s="86">
        <f t="shared" si="161"/>
        <v>9.3978686860646427E-193</v>
      </c>
      <c r="HO169" s="86">
        <f t="shared" si="161"/>
        <v>2.6301283142474988E-164</v>
      </c>
      <c r="HP169" s="86">
        <f t="shared" si="161"/>
        <v>2.4346474677096665E-171</v>
      </c>
      <c r="HQ169" s="86">
        <f t="shared" si="161"/>
        <v>1.4637995214282016E-209</v>
      </c>
      <c r="HS169" s="86">
        <f t="shared" si="218"/>
        <v>1.5453321037019175E-19</v>
      </c>
      <c r="HT169" s="86">
        <f t="shared" si="218"/>
        <v>5.8106176940155705E-20</v>
      </c>
      <c r="HU169" s="86">
        <f t="shared" si="218"/>
        <v>3.2002208847589179E-18</v>
      </c>
      <c r="HV169" s="86">
        <f t="shared" si="218"/>
        <v>6.5393107369754565E-20</v>
      </c>
      <c r="HW169" s="86">
        <f t="shared" si="218"/>
        <v>1.7338362328838056E-20</v>
      </c>
      <c r="HX169" s="86">
        <f t="shared" si="218"/>
        <v>4.3807508758354015E-20</v>
      </c>
      <c r="HY169" s="86">
        <f t="shared" si="218"/>
        <v>7.7366212116009115E-25</v>
      </c>
      <c r="HZ169" s="86">
        <f t="shared" si="218"/>
        <v>1.1381463554997233E-25</v>
      </c>
      <c r="IA169" s="86">
        <f t="shared" si="218"/>
        <v>4.2418687223561464E-28</v>
      </c>
      <c r="IB169" s="86">
        <f t="shared" si="218"/>
        <v>2.8087117390478649E-28</v>
      </c>
      <c r="IC169" s="86">
        <f t="shared" si="218"/>
        <v>6.1093821015557805E-28</v>
      </c>
      <c r="ID169" s="86">
        <f t="shared" si="218"/>
        <v>8.4632302124367235E-27</v>
      </c>
      <c r="IE169" s="86">
        <f t="shared" si="218"/>
        <v>2.9681364101248762E-23</v>
      </c>
      <c r="IF169" s="86">
        <f t="shared" si="218"/>
        <v>1.0114412137701937E-20</v>
      </c>
      <c r="IG169" s="86">
        <f t="shared" si="218"/>
        <v>2.6855518960219459E-22</v>
      </c>
      <c r="II169" s="86">
        <f t="shared" si="219"/>
        <v>0.43499961282534966</v>
      </c>
      <c r="IJ169" s="86">
        <f t="shared" si="219"/>
        <v>0.28767056885401099</v>
      </c>
      <c r="IK169" s="86">
        <f t="shared" si="219"/>
        <v>0.37857055079951951</v>
      </c>
      <c r="IL169" s="86">
        <f t="shared" si="219"/>
        <v>0.36651394175227642</v>
      </c>
      <c r="IM169" s="86">
        <f t="shared" si="219"/>
        <v>0.44175827194117118</v>
      </c>
      <c r="IN169" s="86">
        <f t="shared" si="219"/>
        <v>0.42526580991424001</v>
      </c>
      <c r="IO169" s="86">
        <f t="shared" si="219"/>
        <v>0.29362433048326719</v>
      </c>
      <c r="IP169" s="86">
        <f t="shared" si="219"/>
        <v>0.28648425217638268</v>
      </c>
      <c r="IQ169" s="86">
        <f t="shared" si="219"/>
        <v>6.9524906188661612E-2</v>
      </c>
      <c r="IR169" s="86">
        <f t="shared" si="219"/>
        <v>9.033389630979681E-2</v>
      </c>
      <c r="IS169" s="86">
        <f t="shared" si="219"/>
        <v>0.15845251800738769</v>
      </c>
      <c r="IT169" s="86">
        <f t="shared" si="219"/>
        <v>0.24672564563611563</v>
      </c>
      <c r="IU169" s="86">
        <f t="shared" si="219"/>
        <v>0.35912374011815518</v>
      </c>
      <c r="IV169" s="86">
        <f t="shared" si="219"/>
        <v>0.49677559855395909</v>
      </c>
      <c r="IW169" s="86">
        <f t="shared" si="219"/>
        <v>0.4790143277981932</v>
      </c>
      <c r="IY169" s="86">
        <f t="shared" si="220"/>
        <v>0.43499961282534966</v>
      </c>
      <c r="IZ169" s="86">
        <f t="shared" si="220"/>
        <v>0.28767056885401099</v>
      </c>
      <c r="JA169" s="86">
        <f t="shared" si="220"/>
        <v>0.37857055079951951</v>
      </c>
      <c r="JB169" s="86">
        <f t="shared" si="220"/>
        <v>0.36651394175227642</v>
      </c>
      <c r="JC169" s="86">
        <f t="shared" si="220"/>
        <v>0.44175827194117118</v>
      </c>
      <c r="JD169" s="86">
        <f t="shared" si="220"/>
        <v>0.42526580991424001</v>
      </c>
      <c r="JE169" s="86">
        <f t="shared" si="220"/>
        <v>0.29362433048326719</v>
      </c>
      <c r="JF169" s="86">
        <f t="shared" si="220"/>
        <v>0.28648425217638268</v>
      </c>
      <c r="JG169" s="86">
        <f t="shared" si="220"/>
        <v>6.9524906188661612E-2</v>
      </c>
      <c r="JH169" s="86">
        <f t="shared" si="220"/>
        <v>9.033389630979681E-2</v>
      </c>
      <c r="JI169" s="86">
        <f t="shared" si="220"/>
        <v>0.15845251800738769</v>
      </c>
      <c r="JJ169" s="86">
        <f t="shared" si="220"/>
        <v>0.24672564563611563</v>
      </c>
      <c r="JK169" s="86">
        <f t="shared" si="220"/>
        <v>0.35912374011815518</v>
      </c>
      <c r="JL169" s="86">
        <f t="shared" si="220"/>
        <v>0.49677559855395909</v>
      </c>
      <c r="JM169" s="86">
        <f t="shared" si="220"/>
        <v>0.4790143277981932</v>
      </c>
    </row>
    <row r="170" spans="2:273" x14ac:dyDescent="0.25">
      <c r="B170" s="2">
        <v>143</v>
      </c>
      <c r="C170" s="37">
        <v>92.033000000000001</v>
      </c>
      <c r="D170" s="37">
        <v>81.611000000000004</v>
      </c>
      <c r="E170" s="37">
        <v>84.546999999999997</v>
      </c>
      <c r="F170" s="37">
        <v>89.519000000000005</v>
      </c>
      <c r="G170" s="37">
        <v>87.352000000000004</v>
      </c>
      <c r="H170" s="37">
        <v>83.852000000000004</v>
      </c>
      <c r="I170" s="37">
        <v>83.888999999999996</v>
      </c>
      <c r="J170" s="37">
        <v>88.593000000000004</v>
      </c>
      <c r="K170" s="37">
        <v>85.055000000000007</v>
      </c>
      <c r="L170" s="37">
        <v>86.111000000000004</v>
      </c>
      <c r="M170" s="37">
        <v>85.980999999999995</v>
      </c>
      <c r="N170" s="37">
        <v>87.37</v>
      </c>
      <c r="O170" s="37">
        <v>87.944000000000003</v>
      </c>
      <c r="P170" s="37">
        <v>101.655</v>
      </c>
      <c r="Q170" s="37">
        <v>114.09099999999999</v>
      </c>
      <c r="S170" s="4">
        <f t="shared" si="221"/>
        <v>91.112536971624792</v>
      </c>
      <c r="T170" s="4">
        <f t="shared" si="221"/>
        <v>82.653169242351893</v>
      </c>
      <c r="U170" s="4">
        <f t="shared" si="221"/>
        <v>84.922305947602865</v>
      </c>
      <c r="V170" s="4">
        <f t="shared" si="221"/>
        <v>89.256411301314017</v>
      </c>
      <c r="W170" s="4">
        <f t="shared" si="221"/>
        <v>87.501663403854565</v>
      </c>
      <c r="X170" s="4">
        <f t="shared" si="221"/>
        <v>84.537947913162654</v>
      </c>
      <c r="Y170" s="4">
        <f t="shared" si="221"/>
        <v>85.029453464875701</v>
      </c>
      <c r="Z170" s="4">
        <f t="shared" si="221"/>
        <v>87.946990245270868</v>
      </c>
      <c r="AA170" s="4">
        <f t="shared" si="221"/>
        <v>87.529898696257376</v>
      </c>
      <c r="AB170" s="4">
        <f t="shared" si="221"/>
        <v>87.965237641073145</v>
      </c>
      <c r="AC170" s="4">
        <f t="shared" si="221"/>
        <v>85.53491205615596</v>
      </c>
      <c r="AD170" s="4">
        <f t="shared" si="221"/>
        <v>86.477839742257856</v>
      </c>
      <c r="AE170" s="4">
        <f t="shared" si="221"/>
        <v>89.037520714668403</v>
      </c>
      <c r="AF170" s="4">
        <f t="shared" si="221"/>
        <v>101.7408373214254</v>
      </c>
      <c r="AG170" s="4">
        <f t="shared" si="221"/>
        <v>113.18710693999803</v>
      </c>
      <c r="AI170" s="4">
        <f t="shared" si="222"/>
        <v>0.92046302837520955</v>
      </c>
      <c r="AJ170" s="4">
        <f t="shared" si="222"/>
        <v>-1.0421692423518891</v>
      </c>
      <c r="AK170" s="4">
        <f t="shared" si="222"/>
        <v>-0.37530594760286817</v>
      </c>
      <c r="AL170" s="4">
        <f t="shared" si="222"/>
        <v>0.26258869868598822</v>
      </c>
      <c r="AM170" s="4">
        <f t="shared" si="222"/>
        <v>-0.14966340385456078</v>
      </c>
      <c r="AN170" s="4">
        <f t="shared" si="222"/>
        <v>-0.68594791316265002</v>
      </c>
      <c r="AO170" s="4">
        <f t="shared" si="222"/>
        <v>-1.140453464875705</v>
      </c>
      <c r="AP170" s="4">
        <f t="shared" si="222"/>
        <v>0.64600975472913547</v>
      </c>
      <c r="AQ170" s="4">
        <f t="shared" si="222"/>
        <v>-2.4748986962573696</v>
      </c>
      <c r="AR170" s="4">
        <f t="shared" si="222"/>
        <v>-1.8542376410731407</v>
      </c>
      <c r="AS170" s="4">
        <f t="shared" si="222"/>
        <v>0.44608794384403438</v>
      </c>
      <c r="AT170" s="4">
        <f t="shared" si="222"/>
        <v>0.89216025774214813</v>
      </c>
      <c r="AU170" s="4">
        <f t="shared" si="222"/>
        <v>-1.0935207146684007</v>
      </c>
      <c r="AV170" s="4">
        <f t="shared" si="222"/>
        <v>-8.5837321425401569E-2</v>
      </c>
      <c r="AW170" s="4">
        <f t="shared" si="222"/>
        <v>0.90389306000196257</v>
      </c>
      <c r="AY170" s="2">
        <f t="shared" si="214"/>
        <v>91.112536971624792</v>
      </c>
      <c r="AZ170" s="2">
        <f t="shared" si="214"/>
        <v>82.599233899898465</v>
      </c>
      <c r="BA170" s="2">
        <f t="shared" si="214"/>
        <v>84.703382575008362</v>
      </c>
      <c r="BB170" s="2">
        <f t="shared" si="214"/>
        <v>89.007693093697981</v>
      </c>
      <c r="BC170" s="2">
        <f t="shared" si="214"/>
        <v>86.625866861020469</v>
      </c>
      <c r="BD170" s="2">
        <f t="shared" si="214"/>
        <v>83.608569261208373</v>
      </c>
      <c r="BE170" s="2">
        <f t="shared" si="214"/>
        <v>84.739790004624751</v>
      </c>
      <c r="BF170" s="2">
        <f t="shared" si="214"/>
        <v>87.695733386242495</v>
      </c>
      <c r="BG170" s="2">
        <f t="shared" si="214"/>
        <v>87.524668042109454</v>
      </c>
      <c r="BH170" s="2">
        <f t="shared" si="214"/>
        <v>87.954256255841187</v>
      </c>
      <c r="BI170" s="2">
        <f t="shared" si="214"/>
        <v>85.468823475870053</v>
      </c>
      <c r="BJ170" s="2">
        <f t="shared" si="214"/>
        <v>86.179202450344249</v>
      </c>
      <c r="BK170" s="2">
        <f t="shared" si="214"/>
        <v>88.09100051159902</v>
      </c>
      <c r="BL170" s="2">
        <f t="shared" si="214"/>
        <v>90.494547564722424</v>
      </c>
      <c r="BM170" s="2">
        <f t="shared" si="214"/>
        <v>93.065725176441589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 t="str">
        <f t="shared" si="206"/>
        <v/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113.6967482196482</v>
      </c>
      <c r="DL170" s="2">
        <f t="shared" si="223"/>
        <v>121.87574110953059</v>
      </c>
      <c r="DM170" s="2">
        <f t="shared" si="223"/>
        <v>117.06082604588394</v>
      </c>
      <c r="DN170" s="2">
        <f t="shared" si="223"/>
        <v>126.54902042042043</v>
      </c>
      <c r="DO170" s="2">
        <f t="shared" si="223"/>
        <v>119.77106499617027</v>
      </c>
      <c r="DP170" s="2">
        <f t="shared" si="223"/>
        <v>110.59826594746717</v>
      </c>
      <c r="DQ170" s="2">
        <f t="shared" si="223"/>
        <v>120.61498838808251</v>
      </c>
      <c r="DR170" s="2">
        <f t="shared" si="223"/>
        <v>120.12522459893049</v>
      </c>
      <c r="DS170" s="2">
        <f t="shared" si="223"/>
        <v>107.93005315315311</v>
      </c>
      <c r="DT170" s="2">
        <f t="shared" si="223"/>
        <v>107.9912974789916</v>
      </c>
      <c r="DU170" s="2">
        <f t="shared" si="223"/>
        <v>114.848087394958</v>
      </c>
      <c r="DV170" s="2">
        <f t="shared" si="223"/>
        <v>112.91670298573975</v>
      </c>
      <c r="DW170" s="2">
        <f t="shared" si="223"/>
        <v>127.21289758064515</v>
      </c>
      <c r="DX170" s="2">
        <f t="shared" si="223"/>
        <v>113.03127148683724</v>
      </c>
      <c r="DY170" s="2">
        <f t="shared" si="223"/>
        <v>115.42395543345543</v>
      </c>
      <c r="EA170" s="2">
        <f t="shared" si="213"/>
        <v>90.83852585839557</v>
      </c>
      <c r="EB170" s="2">
        <f t="shared" si="213"/>
        <v>80.804617865085248</v>
      </c>
      <c r="EC170" s="2">
        <f t="shared" si="213"/>
        <v>84.572118389646221</v>
      </c>
      <c r="ED170" s="2">
        <f t="shared" si="213"/>
        <v>88.398550216311975</v>
      </c>
      <c r="EE170" s="2">
        <f t="shared" si="213"/>
        <v>85.700646489648989</v>
      </c>
      <c r="EF170" s="2">
        <f t="shared" si="213"/>
        <v>82.721885136900781</v>
      </c>
      <c r="EG170" s="2">
        <f t="shared" si="213"/>
        <v>83.954335890738903</v>
      </c>
      <c r="EH170" s="2">
        <f t="shared" si="213"/>
        <v>86.484472095443977</v>
      </c>
      <c r="EI170" s="2">
        <f t="shared" si="213"/>
        <v>89.471350627539323</v>
      </c>
      <c r="EJ170" s="2">
        <f t="shared" si="213"/>
        <v>89.761593911732362</v>
      </c>
      <c r="EK170" s="2">
        <f t="shared" si="212"/>
        <v>84.559087804417004</v>
      </c>
      <c r="EL170" s="2">
        <f t="shared" si="179"/>
        <v>84.132691716402178</v>
      </c>
      <c r="EM170" s="2">
        <f t="shared" si="179"/>
        <v>88.682880780454568</v>
      </c>
      <c r="EN170" s="2">
        <f t="shared" si="179"/>
        <v>90.598086458975942</v>
      </c>
      <c r="EO170" s="2">
        <f t="shared" si="179"/>
        <v>93.457173190445928</v>
      </c>
      <c r="EQ170" s="2">
        <f t="shared" si="224"/>
        <v>91.299417763674526</v>
      </c>
      <c r="ER170" s="2">
        <f t="shared" si="224"/>
        <v>83.630869059419041</v>
      </c>
      <c r="ES170" s="2">
        <f t="shared" si="224"/>
        <v>84.780695421534887</v>
      </c>
      <c r="ET170" s="2">
        <f t="shared" si="224"/>
        <v>89.389619605639297</v>
      </c>
      <c r="EU170" s="2">
        <f t="shared" si="224"/>
        <v>87.278064865332524</v>
      </c>
      <c r="EV170" s="2">
        <f t="shared" si="224"/>
        <v>84.216193804485357</v>
      </c>
      <c r="EW170" s="2">
        <f t="shared" si="224"/>
        <v>85.210405395027195</v>
      </c>
      <c r="EX170" s="2">
        <f t="shared" si="224"/>
        <v>88.42779563706236</v>
      </c>
      <c r="EY170" s="2">
        <f t="shared" si="224"/>
        <v>86.668516207717346</v>
      </c>
      <c r="EZ170" s="2">
        <f t="shared" si="224"/>
        <v>87.102322940551204</v>
      </c>
      <c r="FA170" s="2">
        <f t="shared" si="224"/>
        <v>85.938755592528395</v>
      </c>
      <c r="FB170" s="2">
        <f t="shared" si="224"/>
        <v>87.372685324497525</v>
      </c>
      <c r="FC170" s="2">
        <f t="shared" si="224"/>
        <v>87.693548768649151</v>
      </c>
      <c r="FD170" s="2">
        <f t="shared" si="224"/>
        <v>90.401175058468581</v>
      </c>
      <c r="FE170" s="2">
        <f t="shared" si="224"/>
        <v>92.741648126807434</v>
      </c>
      <c r="FG170" s="2">
        <f t="shared" si="225"/>
        <v>0.99985351786429622</v>
      </c>
      <c r="FH170" s="2">
        <f t="shared" si="225"/>
        <v>0.99986500508265008</v>
      </c>
      <c r="FI170" s="2">
        <f t="shared" si="225"/>
        <v>0.99987027503744896</v>
      </c>
      <c r="FJ170" s="2">
        <f t="shared" si="225"/>
        <v>0.99986185787761184</v>
      </c>
      <c r="FK170" s="2">
        <f t="shared" si="225"/>
        <v>0.99986498875500895</v>
      </c>
      <c r="FL170" s="2">
        <f t="shared" si="225"/>
        <v>0.99987870915548693</v>
      </c>
      <c r="FM170" s="2">
        <f t="shared" si="225"/>
        <v>0.99985206251950398</v>
      </c>
      <c r="FN170" s="2">
        <f t="shared" si="225"/>
        <v>0.99984064452507537</v>
      </c>
      <c r="FO170" s="2">
        <f t="shared" si="225"/>
        <v>0.99986548814033427</v>
      </c>
      <c r="FP170" s="2">
        <f t="shared" si="225"/>
        <v>0.99985014936400407</v>
      </c>
      <c r="FQ170" s="2">
        <f t="shared" si="225"/>
        <v>0.99985602994061229</v>
      </c>
      <c r="FR170" s="2">
        <f t="shared" si="225"/>
        <v>0.99984906780867844</v>
      </c>
      <c r="FS170" s="2">
        <f t="shared" si="225"/>
        <v>0.99983791317705417</v>
      </c>
      <c r="FT170" s="2">
        <f t="shared" si="225"/>
        <v>0.99982438718301869</v>
      </c>
      <c r="FU170" s="2">
        <f t="shared" si="225"/>
        <v>0.9998426828706326</v>
      </c>
      <c r="FW170" s="2">
        <f t="shared" si="216"/>
        <v>0.58725872357322495</v>
      </c>
      <c r="FX170" s="2">
        <f t="shared" si="216"/>
        <v>0.63301933158389712</v>
      </c>
      <c r="FY170" s="2">
        <f t="shared" si="216"/>
        <v>0.60912550067318338</v>
      </c>
      <c r="FZ170" s="2">
        <f t="shared" si="216"/>
        <v>0.60931423870509405</v>
      </c>
      <c r="GA170" s="2">
        <f t="shared" si="216"/>
        <v>0.58362479855898886</v>
      </c>
      <c r="GB170" s="2">
        <f t="shared" si="216"/>
        <v>0.59111145755776284</v>
      </c>
      <c r="GC170" s="2">
        <f t="shared" si="216"/>
        <v>0.62100912939848063</v>
      </c>
      <c r="GD170" s="2">
        <f t="shared" si="216"/>
        <v>0.62053509201161361</v>
      </c>
      <c r="GE170" s="2">
        <f t="shared" si="216"/>
        <v>0.6954265603593528</v>
      </c>
      <c r="GF170" s="2">
        <f t="shared" si="216"/>
        <v>0.68066376393405437</v>
      </c>
      <c r="GG170" s="2">
        <f t="shared" si="216"/>
        <v>0.65622678893051256</v>
      </c>
      <c r="GH170" s="2">
        <f t="shared" si="216"/>
        <v>0.63029948421616511</v>
      </c>
      <c r="GI170" s="2">
        <f t="shared" si="216"/>
        <v>0.60457507664715071</v>
      </c>
      <c r="GJ170" s="2">
        <f t="shared" si="216"/>
        <v>0.54582136327910646</v>
      </c>
      <c r="GK170" s="2">
        <f t="shared" si="216"/>
        <v>0.55190766221399301</v>
      </c>
      <c r="GM170" s="86">
        <f t="shared" si="217"/>
        <v>7.9600179982074585E-130</v>
      </c>
      <c r="GN170" s="86">
        <f t="shared" si="217"/>
        <v>1.2534401757514591E-240</v>
      </c>
      <c r="GO170" s="86">
        <f t="shared" si="217"/>
        <v>1.7520452935508154E-254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9.7403304175542879E-245</v>
      </c>
      <c r="GZ170" s="86">
        <f t="shared" si="217"/>
        <v>1.1331249737011541E-262</v>
      </c>
      <c r="HA170" s="86">
        <f t="shared" si="217"/>
        <v>3.7094674586365721E-235</v>
      </c>
      <c r="HC170" s="86">
        <f t="shared" si="181"/>
        <v>1.8747287484929486E-64</v>
      </c>
      <c r="HD170" s="86">
        <f t="shared" si="181"/>
        <v>3.6685325799032495E-141</v>
      </c>
      <c r="HE170" s="86">
        <f t="shared" si="181"/>
        <v>1.470435517770452E-202</v>
      </c>
      <c r="HF170" s="86">
        <f t="shared" si="180"/>
        <v>0</v>
      </c>
      <c r="HG170" s="86">
        <f t="shared" si="180"/>
        <v>1.4751179986273781E-243</v>
      </c>
      <c r="HH170" s="86">
        <f t="shared" si="180"/>
        <v>4.562285390112323E-256</v>
      </c>
      <c r="HI170" s="86">
        <f t="shared" si="180"/>
        <v>0</v>
      </c>
      <c r="HJ170" s="86">
        <f t="shared" si="180"/>
        <v>1.0392373640143313E-290</v>
      </c>
      <c r="HK170" s="86">
        <f t="shared" si="180"/>
        <v>5.232458013613451E-264</v>
      </c>
      <c r="HL170" s="86">
        <f t="shared" si="161"/>
        <v>1.5146612597625314E-197</v>
      </c>
      <c r="HM170" s="86">
        <f t="shared" si="161"/>
        <v>1.9026071051707283E-206</v>
      </c>
      <c r="HN170" s="86">
        <f t="shared" si="161"/>
        <v>4.160107253683545E-199</v>
      </c>
      <c r="HO170" s="86">
        <f t="shared" ref="HO170:HQ227" si="226" xml:space="preserve"> _xlfn.NORM.DIST($B170, O$8, ABS(O$12), TRUE) * _xlfn.NORM.DIST(($B170 - O$8)*O$16, 0, ABS(O$12), TRUE) * 2</f>
        <v>9.2852922246799564E-170</v>
      </c>
      <c r="HP170" s="86">
        <f t="shared" si="226"/>
        <v>4.4969742359218928E-177</v>
      </c>
      <c r="HQ170" s="86">
        <f t="shared" si="226"/>
        <v>2.4947417546287102E-216</v>
      </c>
      <c r="HS170" s="86">
        <f t="shared" si="218"/>
        <v>7.2700951771825878E-21</v>
      </c>
      <c r="HT170" s="86">
        <f t="shared" si="218"/>
        <v>2.9336112419515081E-21</v>
      </c>
      <c r="HU170" s="86">
        <f t="shared" si="218"/>
        <v>1.9796647552112034E-19</v>
      </c>
      <c r="HV170" s="86">
        <f t="shared" si="218"/>
        <v>3.142297873372281E-21</v>
      </c>
      <c r="HW170" s="86">
        <f t="shared" si="218"/>
        <v>7.0406117006391384E-22</v>
      </c>
      <c r="HX170" s="86">
        <f t="shared" si="218"/>
        <v>2.0322778621264442E-21</v>
      </c>
      <c r="HY170" s="86">
        <f t="shared" si="218"/>
        <v>1.8766062677326858E-26</v>
      </c>
      <c r="HZ170" s="86">
        <f t="shared" si="218"/>
        <v>2.3570958210792456E-27</v>
      </c>
      <c r="IA170" s="86">
        <f t="shared" si="218"/>
        <v>7.9458255506687566E-30</v>
      </c>
      <c r="IB170" s="86">
        <f t="shared" si="218"/>
        <v>4.6303506277366439E-30</v>
      </c>
      <c r="IC170" s="86">
        <f t="shared" si="218"/>
        <v>1.0764622518864574E-29</v>
      </c>
      <c r="ID170" s="86">
        <f t="shared" si="218"/>
        <v>1.5828817555764917E-28</v>
      </c>
      <c r="IE170" s="86">
        <f t="shared" si="218"/>
        <v>8.2791633477018668E-25</v>
      </c>
      <c r="IF170" s="86">
        <f t="shared" si="218"/>
        <v>3.2658813378074958E-22</v>
      </c>
      <c r="IG170" s="86">
        <f t="shared" si="218"/>
        <v>6.8694915980815561E-24</v>
      </c>
      <c r="II170" s="86">
        <f t="shared" si="219"/>
        <v>0.3613111035806762</v>
      </c>
      <c r="IJ170" s="86">
        <f t="shared" si="219"/>
        <v>0.21514902050296761</v>
      </c>
      <c r="IK170" s="86">
        <f t="shared" si="219"/>
        <v>0.30366087472340936</v>
      </c>
      <c r="IL170" s="86">
        <f t="shared" si="219"/>
        <v>0.28835396609735831</v>
      </c>
      <c r="IM170" s="86">
        <f t="shared" si="219"/>
        <v>0.3677055630676192</v>
      </c>
      <c r="IN170" s="86">
        <f t="shared" si="219"/>
        <v>0.35069696153101354</v>
      </c>
      <c r="IO170" s="86">
        <f t="shared" si="219"/>
        <v>0.21299124248482046</v>
      </c>
      <c r="IP170" s="86">
        <f t="shared" si="219"/>
        <v>0.20490266326995416</v>
      </c>
      <c r="IQ170" s="86">
        <f t="shared" si="219"/>
        <v>4.1303071043766661E-2</v>
      </c>
      <c r="IR170" s="86">
        <f t="shared" si="219"/>
        <v>5.4321236306075854E-2</v>
      </c>
      <c r="IS170" s="86">
        <f t="shared" si="219"/>
        <v>0.10256001677784969</v>
      </c>
      <c r="IT170" s="86">
        <f t="shared" si="219"/>
        <v>0.17095381080066974</v>
      </c>
      <c r="IU170" s="86">
        <f t="shared" si="219"/>
        <v>0.27436101432900301</v>
      </c>
      <c r="IV170" s="86">
        <f t="shared" si="219"/>
        <v>0.4531189297024153</v>
      </c>
      <c r="IW170" s="86">
        <f t="shared" si="219"/>
        <v>0.4298804300758593</v>
      </c>
      <c r="IY170" s="86">
        <f t="shared" si="220"/>
        <v>0.3613111035806762</v>
      </c>
      <c r="IZ170" s="86">
        <f t="shared" si="220"/>
        <v>0.21514902050296761</v>
      </c>
      <c r="JA170" s="86">
        <f t="shared" si="220"/>
        <v>0.30366087472340936</v>
      </c>
      <c r="JB170" s="86">
        <f t="shared" si="220"/>
        <v>0.28835396609735831</v>
      </c>
      <c r="JC170" s="86">
        <f t="shared" si="220"/>
        <v>0.3677055630676192</v>
      </c>
      <c r="JD170" s="86">
        <f t="shared" si="220"/>
        <v>0.35069696153101354</v>
      </c>
      <c r="JE170" s="86">
        <f t="shared" si="220"/>
        <v>0.21299124248482046</v>
      </c>
      <c r="JF170" s="86">
        <f t="shared" si="220"/>
        <v>0.20490266326995416</v>
      </c>
      <c r="JG170" s="86">
        <f t="shared" si="220"/>
        <v>4.1303071043766661E-2</v>
      </c>
      <c r="JH170" s="86">
        <f t="shared" si="220"/>
        <v>5.4321236306075854E-2</v>
      </c>
      <c r="JI170" s="86">
        <f t="shared" si="220"/>
        <v>0.10256001677784969</v>
      </c>
      <c r="JJ170" s="86">
        <f t="shared" si="220"/>
        <v>0.17095381080066974</v>
      </c>
      <c r="JK170" s="86">
        <f t="shared" si="220"/>
        <v>0.27436101432900301</v>
      </c>
      <c r="JL170" s="86">
        <f t="shared" si="220"/>
        <v>0.4531189297024153</v>
      </c>
      <c r="JM170" s="86">
        <f t="shared" si="220"/>
        <v>0.4298804300758593</v>
      </c>
    </row>
    <row r="171" spans="2:273" x14ac:dyDescent="0.25">
      <c r="B171" s="2">
        <v>144</v>
      </c>
      <c r="C171" s="37">
        <v>93.382999999999996</v>
      </c>
      <c r="D171" s="37">
        <v>82.278000000000006</v>
      </c>
      <c r="E171" s="37">
        <v>83.811000000000007</v>
      </c>
      <c r="F171" s="37">
        <v>88.721999999999994</v>
      </c>
      <c r="G171" s="37">
        <v>87.167000000000002</v>
      </c>
      <c r="H171" s="37">
        <v>83.314999999999998</v>
      </c>
      <c r="I171" s="37">
        <v>85.796000000000006</v>
      </c>
      <c r="J171" s="37">
        <v>87.296000000000006</v>
      </c>
      <c r="K171" s="37">
        <v>86.944999999999993</v>
      </c>
      <c r="L171" s="37">
        <v>86.019000000000005</v>
      </c>
      <c r="M171" s="37">
        <v>85.352000000000004</v>
      </c>
      <c r="N171" s="37">
        <v>86.944000000000003</v>
      </c>
      <c r="O171" s="37">
        <v>87.147999999999996</v>
      </c>
      <c r="P171" s="37">
        <v>98.090999999999994</v>
      </c>
      <c r="Q171" s="37">
        <v>105.691</v>
      </c>
      <c r="S171" s="4">
        <f t="shared" si="221"/>
        <v>91.021316243813715</v>
      </c>
      <c r="T171" s="4">
        <f t="shared" si="221"/>
        <v>82.488686837111217</v>
      </c>
      <c r="U171" s="4">
        <f t="shared" si="221"/>
        <v>84.665561151612565</v>
      </c>
      <c r="V171" s="4">
        <f t="shared" si="221"/>
        <v>88.93421827014339</v>
      </c>
      <c r="W171" s="4">
        <f t="shared" si="221"/>
        <v>86.928096600466958</v>
      </c>
      <c r="X171" s="4">
        <f t="shared" si="221"/>
        <v>83.955746693319853</v>
      </c>
      <c r="Y171" s="4">
        <f t="shared" si="221"/>
        <v>84.706960252038016</v>
      </c>
      <c r="Z171" s="4">
        <f t="shared" si="221"/>
        <v>87.625174160803226</v>
      </c>
      <c r="AA171" s="4">
        <f t="shared" si="221"/>
        <v>87.301242063815891</v>
      </c>
      <c r="AB171" s="4">
        <f t="shared" si="221"/>
        <v>87.742392625511641</v>
      </c>
      <c r="AC171" s="4">
        <f t="shared" si="221"/>
        <v>85.292492202390619</v>
      </c>
      <c r="AD171" s="4">
        <f t="shared" si="221"/>
        <v>86.122078937667382</v>
      </c>
      <c r="AE171" s="4">
        <f t="shared" si="221"/>
        <v>88.342275539070613</v>
      </c>
      <c r="AF171" s="4">
        <f t="shared" si="221"/>
        <v>97.233518646317037</v>
      </c>
      <c r="AG171" s="4">
        <f t="shared" si="221"/>
        <v>106.0897573595835</v>
      </c>
      <c r="AI171" s="4">
        <f t="shared" si="222"/>
        <v>2.3616837561862809</v>
      </c>
      <c r="AJ171" s="4">
        <f t="shared" si="222"/>
        <v>-0.21068683711121139</v>
      </c>
      <c r="AK171" s="4">
        <f t="shared" si="222"/>
        <v>-0.85456115161255752</v>
      </c>
      <c r="AL171" s="4">
        <f t="shared" si="222"/>
        <v>-0.21221827014339567</v>
      </c>
      <c r="AM171" s="4">
        <f t="shared" si="222"/>
        <v>0.23890339953304363</v>
      </c>
      <c r="AN171" s="4">
        <f t="shared" si="222"/>
        <v>-0.6407466933198549</v>
      </c>
      <c r="AO171" s="4">
        <f t="shared" si="222"/>
        <v>1.0890397479619907</v>
      </c>
      <c r="AP171" s="4">
        <f t="shared" si="222"/>
        <v>-0.32917416080321971</v>
      </c>
      <c r="AQ171" s="4">
        <f t="shared" si="222"/>
        <v>-0.35624206381589829</v>
      </c>
      <c r="AR171" s="4">
        <f t="shared" si="222"/>
        <v>-1.7233926255116359</v>
      </c>
      <c r="AS171" s="4">
        <f t="shared" si="222"/>
        <v>5.9507797609384738E-2</v>
      </c>
      <c r="AT171" s="4">
        <f t="shared" si="222"/>
        <v>0.82192106233262052</v>
      </c>
      <c r="AU171" s="4">
        <f t="shared" si="222"/>
        <v>-1.1942755390706168</v>
      </c>
      <c r="AV171" s="4">
        <f t="shared" si="222"/>
        <v>0.85748135368295664</v>
      </c>
      <c r="AW171" s="4">
        <f t="shared" si="222"/>
        <v>-0.39875735958349878</v>
      </c>
      <c r="AY171" s="2">
        <f t="shared" si="214"/>
        <v>91.021316243813715</v>
      </c>
      <c r="AZ171" s="2">
        <f t="shared" si="214"/>
        <v>82.465743537809203</v>
      </c>
      <c r="BA171" s="2">
        <f t="shared" si="214"/>
        <v>84.557247770070177</v>
      </c>
      <c r="BB171" s="2">
        <f t="shared" si="214"/>
        <v>88.817548277037019</v>
      </c>
      <c r="BC171" s="2">
        <f t="shared" si="214"/>
        <v>86.479410451275243</v>
      </c>
      <c r="BD171" s="2">
        <f t="shared" si="214"/>
        <v>83.48076067285848</v>
      </c>
      <c r="BE171" s="2">
        <f t="shared" si="214"/>
        <v>84.595990996951528</v>
      </c>
      <c r="BF171" s="2">
        <f t="shared" si="214"/>
        <v>87.532742232525152</v>
      </c>
      <c r="BG171" s="2">
        <f t="shared" si="214"/>
        <v>87.300038681434131</v>
      </c>
      <c r="BH171" s="2">
        <f t="shared" si="214"/>
        <v>87.739786708866689</v>
      </c>
      <c r="BI171" s="2">
        <f t="shared" si="214"/>
        <v>85.273311013024127</v>
      </c>
      <c r="BJ171" s="2">
        <f t="shared" si="214"/>
        <v>86.019918083518959</v>
      </c>
      <c r="BK171" s="2">
        <f t="shared" si="214"/>
        <v>87.937807078885072</v>
      </c>
      <c r="BL171" s="2">
        <f t="shared" si="214"/>
        <v>90.371365857305491</v>
      </c>
      <c r="BM171" s="2">
        <f t="shared" si="214"/>
        <v>92.939124164370725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 t="str">
        <f t="shared" si="205"/>
        <v/>
      </c>
      <c r="DD171" s="2" t="str">
        <f t="shared" si="206"/>
        <v/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113.76977537537535</v>
      </c>
      <c r="DL171" s="2">
        <f t="shared" si="223"/>
        <v>122.02565220483642</v>
      </c>
      <c r="DM171" s="2">
        <f t="shared" si="223"/>
        <v>117.16184669365722</v>
      </c>
      <c r="DN171" s="2">
        <f t="shared" si="223"/>
        <v>126.70118245388247</v>
      </c>
      <c r="DO171" s="2">
        <f t="shared" si="223"/>
        <v>119.86596345333189</v>
      </c>
      <c r="DP171" s="2">
        <f t="shared" si="223"/>
        <v>110.64015300187617</v>
      </c>
      <c r="DQ171" s="2">
        <f t="shared" si="223"/>
        <v>120.74420595874713</v>
      </c>
      <c r="DR171" s="2">
        <f t="shared" si="223"/>
        <v>120.18029090909093</v>
      </c>
      <c r="DS171" s="2">
        <f t="shared" si="223"/>
        <v>107.88279459459456</v>
      </c>
      <c r="DT171" s="2">
        <f t="shared" si="223"/>
        <v>107.95243417366947</v>
      </c>
      <c r="DU171" s="2">
        <f t="shared" si="223"/>
        <v>114.87379467787116</v>
      </c>
      <c r="DV171" s="2">
        <f t="shared" si="223"/>
        <v>112.95145766488413</v>
      </c>
      <c r="DW171" s="2">
        <f t="shared" si="223"/>
        <v>127.38998064516127</v>
      </c>
      <c r="DX171" s="2">
        <f t="shared" si="223"/>
        <v>113.09382343344458</v>
      </c>
      <c r="DY171" s="2">
        <f t="shared" si="223"/>
        <v>115.49362271062272</v>
      </c>
      <c r="EA171" s="2">
        <f t="shared" si="213"/>
        <v>90.730213505573118</v>
      </c>
      <c r="EB171" s="2">
        <f t="shared" si="213"/>
        <v>80.567409562638986</v>
      </c>
      <c r="EC171" s="2">
        <f t="shared" si="213"/>
        <v>84.418713308226813</v>
      </c>
      <c r="ED171" s="2">
        <f t="shared" si="213"/>
        <v>88.172242429081635</v>
      </c>
      <c r="EE171" s="2">
        <f t="shared" si="213"/>
        <v>85.496105310531078</v>
      </c>
      <c r="EF171" s="2">
        <f t="shared" si="213"/>
        <v>82.539520208472453</v>
      </c>
      <c r="EG171" s="2">
        <f t="shared" si="213"/>
        <v>83.765043203830643</v>
      </c>
      <c r="EH171" s="2">
        <f t="shared" si="213"/>
        <v>86.250835361785022</v>
      </c>
      <c r="EI171" s="2">
        <f t="shared" si="213"/>
        <v>89.345185626935915</v>
      </c>
      <c r="EJ171" s="2">
        <f t="shared" si="213"/>
        <v>89.643773391336254</v>
      </c>
      <c r="EK171" s="2">
        <f t="shared" si="212"/>
        <v>84.313266878800306</v>
      </c>
      <c r="EL171" s="2">
        <f t="shared" si="179"/>
        <v>83.854016068393037</v>
      </c>
      <c r="EM171" s="2">
        <f t="shared" si="179"/>
        <v>88.567332289603172</v>
      </c>
      <c r="EN171" s="2">
        <f t="shared" si="179"/>
        <v>90.482522393584219</v>
      </c>
      <c r="EO171" s="2">
        <f t="shared" si="179"/>
        <v>93.355556171101625</v>
      </c>
      <c r="EQ171" s="2">
        <f t="shared" si="224"/>
        <v>91.202858066667815</v>
      </c>
      <c r="ER171" s="2">
        <f t="shared" si="224"/>
        <v>83.46162877658648</v>
      </c>
      <c r="ES171" s="2">
        <f t="shared" si="224"/>
        <v>84.632181987289172</v>
      </c>
      <c r="ET171" s="2">
        <f t="shared" si="224"/>
        <v>89.187211983931959</v>
      </c>
      <c r="EU171" s="2">
        <f t="shared" si="224"/>
        <v>87.112217679534126</v>
      </c>
      <c r="EV171" s="2">
        <f t="shared" si="224"/>
        <v>84.069485633941866</v>
      </c>
      <c r="EW171" s="2">
        <f t="shared" si="224"/>
        <v>85.05071700400606</v>
      </c>
      <c r="EX171" s="2">
        <f t="shared" si="224"/>
        <v>88.23998800119972</v>
      </c>
      <c r="EY171" s="2">
        <f t="shared" si="224"/>
        <v>86.479962981520757</v>
      </c>
      <c r="EZ171" s="2">
        <f t="shared" si="224"/>
        <v>86.921548106410796</v>
      </c>
      <c r="FA171" s="2">
        <f t="shared" si="224"/>
        <v>85.726060583859976</v>
      </c>
      <c r="FB171" s="2">
        <f t="shared" si="224"/>
        <v>87.172392465301868</v>
      </c>
      <c r="FC171" s="2">
        <f t="shared" si="224"/>
        <v>87.553129993036123</v>
      </c>
      <c r="FD171" s="2">
        <f t="shared" si="224"/>
        <v>90.280640986613264</v>
      </c>
      <c r="FE171" s="2">
        <f t="shared" si="224"/>
        <v>92.625245058815878</v>
      </c>
      <c r="FG171" s="2">
        <f t="shared" si="225"/>
        <v>0.99986640498258128</v>
      </c>
      <c r="FH171" s="2">
        <f t="shared" si="225"/>
        <v>0.99987688170970879</v>
      </c>
      <c r="FI171" s="2">
        <f t="shared" si="225"/>
        <v>0.99988168807755995</v>
      </c>
      <c r="FJ171" s="2">
        <f t="shared" si="225"/>
        <v>0.99987401135561715</v>
      </c>
      <c r="FK171" s="2">
        <f t="shared" si="225"/>
        <v>0.9998768668183694</v>
      </c>
      <c r="FL171" s="2">
        <f t="shared" si="225"/>
        <v>0.99988938025452456</v>
      </c>
      <c r="FM171" s="2">
        <f t="shared" si="225"/>
        <v>0.99986507765797072</v>
      </c>
      <c r="FN171" s="2">
        <f t="shared" si="225"/>
        <v>0.99985466404172196</v>
      </c>
      <c r="FO171" s="2">
        <f t="shared" si="225"/>
        <v>0.99987732227400017</v>
      </c>
      <c r="FP171" s="2">
        <f t="shared" si="225"/>
        <v>0.99986333279369854</v>
      </c>
      <c r="FQ171" s="2">
        <f t="shared" si="225"/>
        <v>0.99986869608196327</v>
      </c>
      <c r="FR171" s="2">
        <f t="shared" si="225"/>
        <v>0.99986234637741234</v>
      </c>
      <c r="FS171" s="2">
        <f t="shared" si="225"/>
        <v>0.99985217295226458</v>
      </c>
      <c r="FT171" s="2">
        <f t="shared" si="225"/>
        <v>0.99983983673253651</v>
      </c>
      <c r="FU171" s="2">
        <f t="shared" si="225"/>
        <v>0.99985652308676409</v>
      </c>
      <c r="FW171" s="2">
        <f t="shared" si="216"/>
        <v>0.60938978522080756</v>
      </c>
      <c r="FX171" s="2">
        <f t="shared" si="216"/>
        <v>0.65414177961848452</v>
      </c>
      <c r="FY171" s="2">
        <f t="shared" si="216"/>
        <v>0.63082115548425732</v>
      </c>
      <c r="FZ171" s="2">
        <f t="shared" si="216"/>
        <v>0.63100576364244532</v>
      </c>
      <c r="GA171" s="2">
        <f t="shared" si="216"/>
        <v>0.60581992288247666</v>
      </c>
      <c r="GB171" s="2">
        <f t="shared" si="216"/>
        <v>0.61317201285832668</v>
      </c>
      <c r="GC171" s="2">
        <f t="shared" si="216"/>
        <v>0.64243237885303217</v>
      </c>
      <c r="GD171" s="2">
        <f t="shared" si="216"/>
        <v>0.64196968875151605</v>
      </c>
      <c r="GE171" s="2">
        <f t="shared" si="216"/>
        <v>0.71457661431359898</v>
      </c>
      <c r="GF171" s="2">
        <f t="shared" si="216"/>
        <v>0.70034206446730696</v>
      </c>
      <c r="GG171" s="2">
        <f t="shared" si="216"/>
        <v>0.67669569432726273</v>
      </c>
      <c r="GH171" s="2">
        <f t="shared" si="216"/>
        <v>0.65149229270555609</v>
      </c>
      <c r="GI171" s="2">
        <f t="shared" si="216"/>
        <v>0.62636837873475926</v>
      </c>
      <c r="GJ171" s="2">
        <f t="shared" si="216"/>
        <v>0.56854188732389055</v>
      </c>
      <c r="GK171" s="2">
        <f t="shared" si="216"/>
        <v>0.57456103450172813</v>
      </c>
      <c r="GM171" s="86">
        <f t="shared" si="217"/>
        <v>4.4113875539985924E-133</v>
      </c>
      <c r="GN171" s="86">
        <f t="shared" si="217"/>
        <v>1.1844637010360718E-246</v>
      </c>
      <c r="GO171" s="86">
        <f t="shared" si="217"/>
        <v>6.8955945371616329E-261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7.817432640906501E-251</v>
      </c>
      <c r="GZ171" s="86">
        <f t="shared" si="217"/>
        <v>3.0847902456079211E-269</v>
      </c>
      <c r="HA171" s="86">
        <f t="shared" si="217"/>
        <v>7.5513134795272664E-241</v>
      </c>
      <c r="HC171" s="86">
        <f t="shared" si="181"/>
        <v>1.5025293984732174E-66</v>
      </c>
      <c r="HD171" s="86">
        <f t="shared" si="181"/>
        <v>8.5547617323001171E-146</v>
      </c>
      <c r="HE171" s="86">
        <f t="shared" si="181"/>
        <v>2.7565456721238046E-209</v>
      </c>
      <c r="HF171" s="86">
        <f t="shared" si="180"/>
        <v>0</v>
      </c>
      <c r="HG171" s="86">
        <f t="shared" si="180"/>
        <v>1.0886320111057785E-251</v>
      </c>
      <c r="HH171" s="86">
        <f t="shared" si="180"/>
        <v>1.5656793092434682E-264</v>
      </c>
      <c r="HI171" s="86">
        <f t="shared" si="180"/>
        <v>0</v>
      </c>
      <c r="HJ171" s="86">
        <f t="shared" si="180"/>
        <v>2.6235850093877401E-300</v>
      </c>
      <c r="HK171" s="86">
        <f t="shared" si="180"/>
        <v>1.622850645672947E-272</v>
      </c>
      <c r="HL171" s="86">
        <f t="shared" si="180"/>
        <v>5.3960646076761362E-204</v>
      </c>
      <c r="HM171" s="86">
        <f t="shared" si="180"/>
        <v>3.9710280588295077E-213</v>
      </c>
      <c r="HN171" s="86">
        <f t="shared" si="180"/>
        <v>1.4496679233928417E-205</v>
      </c>
      <c r="HO171" s="86">
        <f t="shared" si="226"/>
        <v>2.6653470612215103E-175</v>
      </c>
      <c r="HP171" s="86">
        <f t="shared" si="226"/>
        <v>6.6704782680092599E-183</v>
      </c>
      <c r="HQ171" s="86">
        <f t="shared" si="226"/>
        <v>3.3124092378669627E-223</v>
      </c>
      <c r="HS171" s="86">
        <f t="shared" si="218"/>
        <v>3.0744193807759848E-22</v>
      </c>
      <c r="HT171" s="86">
        <f t="shared" si="218"/>
        <v>1.3406759497216362E-22</v>
      </c>
      <c r="HU171" s="86">
        <f t="shared" si="218"/>
        <v>1.1134666701947196E-20</v>
      </c>
      <c r="HV171" s="86">
        <f t="shared" si="218"/>
        <v>1.3619670476648756E-22</v>
      </c>
      <c r="HW171" s="86">
        <f t="shared" si="218"/>
        <v>2.5575376255369646E-23</v>
      </c>
      <c r="HX171" s="86">
        <f t="shared" si="218"/>
        <v>8.4917572300213292E-23</v>
      </c>
      <c r="HY171" s="86">
        <f t="shared" si="218"/>
        <v>4.0252161143359501E-28</v>
      </c>
      <c r="HZ171" s="86">
        <f t="shared" si="218"/>
        <v>4.2902928450364248E-29</v>
      </c>
      <c r="IA171" s="86">
        <f t="shared" si="218"/>
        <v>1.3148866013412502E-31</v>
      </c>
      <c r="IB171" s="86">
        <f t="shared" si="218"/>
        <v>6.6956909689160218E-32</v>
      </c>
      <c r="IC171" s="86">
        <f t="shared" si="218"/>
        <v>1.6680445229639818E-31</v>
      </c>
      <c r="ID171" s="86">
        <f t="shared" si="218"/>
        <v>2.5992971120378239E-30</v>
      </c>
      <c r="IE171" s="86">
        <f t="shared" si="218"/>
        <v>2.0443358288535655E-26</v>
      </c>
      <c r="IF171" s="86">
        <f t="shared" si="218"/>
        <v>9.2953204882929794E-24</v>
      </c>
      <c r="IG171" s="86">
        <f t="shared" si="218"/>
        <v>1.5378946006283374E-25</v>
      </c>
      <c r="II171" s="86">
        <f t="shared" si="219"/>
        <v>0.28186275022898444</v>
      </c>
      <c r="IJ171" s="86">
        <f t="shared" si="219"/>
        <v>0.15319558728493513</v>
      </c>
      <c r="IK171" s="86">
        <f t="shared" si="219"/>
        <v>0.23113559524627697</v>
      </c>
      <c r="IL171" s="86">
        <f t="shared" si="219"/>
        <v>0.21456262543204929</v>
      </c>
      <c r="IM171" s="86">
        <f t="shared" si="219"/>
        <v>0.28651938291707713</v>
      </c>
      <c r="IN171" s="86">
        <f t="shared" si="219"/>
        <v>0.27215168183137867</v>
      </c>
      <c r="IO171" s="86">
        <f t="shared" si="219"/>
        <v>0.14544909250290983</v>
      </c>
      <c r="IP171" s="86">
        <f t="shared" si="219"/>
        <v>0.13764525202283742</v>
      </c>
      <c r="IQ171" s="86">
        <f t="shared" si="219"/>
        <v>2.3378783293312212E-2</v>
      </c>
      <c r="IR171" s="86">
        <f t="shared" si="219"/>
        <v>3.1014209288030409E-2</v>
      </c>
      <c r="IS171" s="86">
        <f t="shared" si="219"/>
        <v>6.2882054097104553E-2</v>
      </c>
      <c r="IT171" s="86">
        <f t="shared" si="219"/>
        <v>0.11151302008185165</v>
      </c>
      <c r="IU171" s="86">
        <f t="shared" si="219"/>
        <v>0.19647747985267067</v>
      </c>
      <c r="IV171" s="86">
        <f t="shared" si="219"/>
        <v>0.38077247795014019</v>
      </c>
      <c r="IW171" s="86">
        <f t="shared" si="219"/>
        <v>0.36180732550053191</v>
      </c>
      <c r="IY171" s="86">
        <f t="shared" si="220"/>
        <v>0.28186275022898444</v>
      </c>
      <c r="IZ171" s="86">
        <f t="shared" si="220"/>
        <v>0.15319558728493513</v>
      </c>
      <c r="JA171" s="86">
        <f t="shared" si="220"/>
        <v>0.23113559524627697</v>
      </c>
      <c r="JB171" s="86">
        <f t="shared" si="220"/>
        <v>0.21456262543204929</v>
      </c>
      <c r="JC171" s="86">
        <f t="shared" si="220"/>
        <v>0.28651938291707713</v>
      </c>
      <c r="JD171" s="86">
        <f t="shared" si="220"/>
        <v>0.27215168183137867</v>
      </c>
      <c r="JE171" s="86">
        <f t="shared" si="220"/>
        <v>0.14544909250290983</v>
      </c>
      <c r="JF171" s="86">
        <f t="shared" si="220"/>
        <v>0.13764525202283742</v>
      </c>
      <c r="JG171" s="86">
        <f t="shared" si="220"/>
        <v>2.3378783293312212E-2</v>
      </c>
      <c r="JH171" s="86">
        <f t="shared" si="220"/>
        <v>3.1014209288030409E-2</v>
      </c>
      <c r="JI171" s="86">
        <f t="shared" si="220"/>
        <v>6.2882054097104553E-2</v>
      </c>
      <c r="JJ171" s="86">
        <f t="shared" si="220"/>
        <v>0.11151302008185165</v>
      </c>
      <c r="JK171" s="86">
        <f t="shared" si="220"/>
        <v>0.19647747985267067</v>
      </c>
      <c r="JL171" s="86">
        <f t="shared" si="220"/>
        <v>0.38077247795014019</v>
      </c>
      <c r="JM171" s="86">
        <f t="shared" si="220"/>
        <v>0.36180732550053191</v>
      </c>
    </row>
    <row r="172" spans="2:273" x14ac:dyDescent="0.25">
      <c r="B172" s="2">
        <v>145</v>
      </c>
      <c r="C172" s="37">
        <v>92.55</v>
      </c>
      <c r="D172" s="37">
        <v>82.573999999999998</v>
      </c>
      <c r="E172" s="37">
        <v>84.471999999999994</v>
      </c>
      <c r="F172" s="37">
        <v>87.87</v>
      </c>
      <c r="G172" s="37">
        <v>86.221999999999994</v>
      </c>
      <c r="H172" s="37">
        <v>83.480999999999995</v>
      </c>
      <c r="I172" s="37">
        <v>83.962999999999994</v>
      </c>
      <c r="J172" s="37">
        <v>87.593000000000004</v>
      </c>
      <c r="K172" s="37">
        <v>86.218000000000004</v>
      </c>
      <c r="L172" s="37">
        <v>86.093000000000004</v>
      </c>
      <c r="M172" s="37">
        <v>85.703999999999994</v>
      </c>
      <c r="N172" s="37">
        <v>86.647999999999996</v>
      </c>
      <c r="O172" s="37">
        <v>87.5</v>
      </c>
      <c r="P172" s="37">
        <v>92.491</v>
      </c>
      <c r="Q172" s="37">
        <v>99.655000000000001</v>
      </c>
      <c r="S172" s="4">
        <f t="shared" si="221"/>
        <v>90.930423651726002</v>
      </c>
      <c r="T172" s="4">
        <f t="shared" si="221"/>
        <v>82.342136902792163</v>
      </c>
      <c r="U172" s="4">
        <f t="shared" si="221"/>
        <v>84.459446549103021</v>
      </c>
      <c r="V172" s="4">
        <f t="shared" si="221"/>
        <v>88.676727052274884</v>
      </c>
      <c r="W172" s="4">
        <f t="shared" si="221"/>
        <v>86.537264025654181</v>
      </c>
      <c r="X172" s="4">
        <f t="shared" si="221"/>
        <v>83.570079853693528</v>
      </c>
      <c r="Y172" s="4">
        <f t="shared" si="221"/>
        <v>84.489808151352108</v>
      </c>
      <c r="Z172" s="4">
        <f t="shared" si="221"/>
        <v>87.400047784260821</v>
      </c>
      <c r="AA172" s="4">
        <f t="shared" si="221"/>
        <v>87.075449233878274</v>
      </c>
      <c r="AB172" s="4">
        <f t="shared" si="221"/>
        <v>87.525375964832264</v>
      </c>
      <c r="AC172" s="4">
        <f t="shared" si="221"/>
        <v>85.08304847856428</v>
      </c>
      <c r="AD172" s="4">
        <f t="shared" si="221"/>
        <v>85.892195305402382</v>
      </c>
      <c r="AE172" s="4">
        <f t="shared" si="221"/>
        <v>87.934987129659319</v>
      </c>
      <c r="AF172" s="4">
        <f t="shared" si="221"/>
        <v>93.941718923417554</v>
      </c>
      <c r="AG172" s="4">
        <f t="shared" si="221"/>
        <v>100.64514087281154</v>
      </c>
      <c r="AI172" s="4">
        <f t="shared" si="222"/>
        <v>1.6195763482739949</v>
      </c>
      <c r="AJ172" s="4">
        <f t="shared" si="222"/>
        <v>0.23186309720783527</v>
      </c>
      <c r="AK172" s="4">
        <f t="shared" si="222"/>
        <v>1.2553450896973573E-2</v>
      </c>
      <c r="AL172" s="4">
        <f t="shared" si="222"/>
        <v>-0.80672705227487995</v>
      </c>
      <c r="AM172" s="4">
        <f t="shared" si="222"/>
        <v>-0.31526402565418721</v>
      </c>
      <c r="AN172" s="4">
        <f t="shared" si="222"/>
        <v>-8.9079853693533551E-2</v>
      </c>
      <c r="AO172" s="4">
        <f t="shared" si="222"/>
        <v>-0.5268081513521139</v>
      </c>
      <c r="AP172" s="4">
        <f t="shared" si="222"/>
        <v>0.19295221573918298</v>
      </c>
      <c r="AQ172" s="4">
        <f t="shared" si="222"/>
        <v>-0.85744923387827043</v>
      </c>
      <c r="AR172" s="4">
        <f t="shared" si="222"/>
        <v>-1.4323759648322607</v>
      </c>
      <c r="AS172" s="4">
        <f t="shared" si="222"/>
        <v>0.62095152143571397</v>
      </c>
      <c r="AT172" s="4">
        <f t="shared" si="222"/>
        <v>0.75580469459761446</v>
      </c>
      <c r="AU172" s="4">
        <f t="shared" si="222"/>
        <v>-0.43498712965931929</v>
      </c>
      <c r="AV172" s="4">
        <f t="shared" si="222"/>
        <v>-1.4507189234175542</v>
      </c>
      <c r="AW172" s="4">
        <f t="shared" si="222"/>
        <v>-0.99014087281153706</v>
      </c>
      <c r="AY172" s="2">
        <f t="shared" si="214"/>
        <v>90.930423651726002</v>
      </c>
      <c r="AZ172" s="2">
        <f t="shared" si="214"/>
        <v>82.333408517917633</v>
      </c>
      <c r="BA172" s="2">
        <f t="shared" si="214"/>
        <v>84.411239815674108</v>
      </c>
      <c r="BB172" s="2">
        <f t="shared" si="214"/>
        <v>88.627935767912561</v>
      </c>
      <c r="BC172" s="2">
        <f t="shared" si="214"/>
        <v>86.333992254151511</v>
      </c>
      <c r="BD172" s="2">
        <f t="shared" si="214"/>
        <v>83.353835004022713</v>
      </c>
      <c r="BE172" s="2">
        <f t="shared" si="214"/>
        <v>84.452765628084592</v>
      </c>
      <c r="BF172" s="2">
        <f t="shared" si="214"/>
        <v>87.370624632356169</v>
      </c>
      <c r="BG172" s="2">
        <f t="shared" si="214"/>
        <v>87.075208914372297</v>
      </c>
      <c r="BH172" s="2">
        <f t="shared" si="214"/>
        <v>87.52484335309228</v>
      </c>
      <c r="BI172" s="2">
        <f t="shared" si="214"/>
        <v>85.078234892893292</v>
      </c>
      <c r="BJ172" s="2">
        <f t="shared" si="214"/>
        <v>85.862002214281645</v>
      </c>
      <c r="BK172" s="2">
        <f t="shared" si="214"/>
        <v>87.784091049359176</v>
      </c>
      <c r="BL172" s="2">
        <f t="shared" si="214"/>
        <v>90.248042699379923</v>
      </c>
      <c r="BM172" s="2">
        <f t="shared" si="214"/>
        <v>92.812105747943235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 t="str">
        <f t="shared" si="205"/>
        <v/>
      </c>
      <c r="DD172" s="2" t="str">
        <f t="shared" si="206"/>
        <v/>
      </c>
      <c r="DE172" s="2" t="str">
        <f t="shared" si="207"/>
        <v/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113.84280253110251</v>
      </c>
      <c r="DL172" s="2">
        <f t="shared" si="223"/>
        <v>122.17556330014226</v>
      </c>
      <c r="DM172" s="2">
        <f t="shared" si="223"/>
        <v>117.26286734143049</v>
      </c>
      <c r="DN172" s="2">
        <f t="shared" si="223"/>
        <v>126.8533444873445</v>
      </c>
      <c r="DO172" s="2">
        <f t="shared" si="223"/>
        <v>119.96086191049349</v>
      </c>
      <c r="DP172" s="2">
        <f t="shared" si="223"/>
        <v>110.68204005628517</v>
      </c>
      <c r="DQ172" s="2">
        <f t="shared" si="223"/>
        <v>120.87342352941175</v>
      </c>
      <c r="DR172" s="2">
        <f t="shared" si="223"/>
        <v>120.23535721925136</v>
      </c>
      <c r="DS172" s="2">
        <f t="shared" si="223"/>
        <v>107.83553603603599</v>
      </c>
      <c r="DT172" s="2">
        <f t="shared" si="223"/>
        <v>107.91357086834734</v>
      </c>
      <c r="DU172" s="2">
        <f t="shared" si="223"/>
        <v>114.89950196078433</v>
      </c>
      <c r="DV172" s="2">
        <f t="shared" si="223"/>
        <v>112.98621234402852</v>
      </c>
      <c r="DW172" s="2">
        <f t="shared" si="223"/>
        <v>127.5670637096774</v>
      </c>
      <c r="DX172" s="2">
        <f t="shared" si="223"/>
        <v>113.15637538005193</v>
      </c>
      <c r="DY172" s="2">
        <f t="shared" si="223"/>
        <v>115.56328998778999</v>
      </c>
      <c r="EA172" s="2">
        <f t="shared" si="213"/>
        <v>90.621901152750667</v>
      </c>
      <c r="EB172" s="2">
        <f t="shared" si="213"/>
        <v>80.330201260192723</v>
      </c>
      <c r="EC172" s="2">
        <f t="shared" si="213"/>
        <v>84.265308226807406</v>
      </c>
      <c r="ED172" s="2">
        <f t="shared" si="213"/>
        <v>87.945934641851295</v>
      </c>
      <c r="EE172" s="2">
        <f t="shared" si="213"/>
        <v>85.291564131413168</v>
      </c>
      <c r="EF172" s="2">
        <f t="shared" si="213"/>
        <v>82.357155280044125</v>
      </c>
      <c r="EG172" s="2">
        <f t="shared" si="213"/>
        <v>83.575750516922383</v>
      </c>
      <c r="EH172" s="2">
        <f t="shared" si="213"/>
        <v>86.017198628126067</v>
      </c>
      <c r="EI172" s="2">
        <f t="shared" si="213"/>
        <v>89.219020626332522</v>
      </c>
      <c r="EJ172" s="2">
        <f t="shared" si="213"/>
        <v>89.525952870940159</v>
      </c>
      <c r="EK172" s="2">
        <f t="shared" si="212"/>
        <v>84.067445953183594</v>
      </c>
      <c r="EL172" s="2">
        <f t="shared" si="179"/>
        <v>83.57534042038391</v>
      </c>
      <c r="EM172" s="2">
        <f t="shared" si="179"/>
        <v>88.451783798751791</v>
      </c>
      <c r="EN172" s="2">
        <f t="shared" si="179"/>
        <v>90.366958328192482</v>
      </c>
      <c r="EO172" s="2">
        <f t="shared" si="179"/>
        <v>93.253939151757336</v>
      </c>
      <c r="EQ172" s="2">
        <f t="shared" si="224"/>
        <v>91.10629836966109</v>
      </c>
      <c r="ER172" s="2">
        <f t="shared" si="224"/>
        <v>83.292388493753919</v>
      </c>
      <c r="ES172" s="2">
        <f t="shared" si="224"/>
        <v>84.483668553043458</v>
      </c>
      <c r="ET172" s="2">
        <f t="shared" si="224"/>
        <v>88.984804362224622</v>
      </c>
      <c r="EU172" s="2">
        <f t="shared" si="224"/>
        <v>86.946370493735714</v>
      </c>
      <c r="EV172" s="2">
        <f t="shared" si="224"/>
        <v>83.922777463398361</v>
      </c>
      <c r="EW172" s="2">
        <f t="shared" si="224"/>
        <v>84.891028612984911</v>
      </c>
      <c r="EX172" s="2">
        <f t="shared" si="224"/>
        <v>88.05218036533708</v>
      </c>
      <c r="EY172" s="2">
        <f t="shared" si="224"/>
        <v>86.291409755324153</v>
      </c>
      <c r="EZ172" s="2">
        <f t="shared" si="224"/>
        <v>86.740773272270403</v>
      </c>
      <c r="FA172" s="2">
        <f t="shared" si="224"/>
        <v>85.513365575191557</v>
      </c>
      <c r="FB172" s="2">
        <f t="shared" si="224"/>
        <v>86.972099606106227</v>
      </c>
      <c r="FC172" s="2">
        <f t="shared" si="224"/>
        <v>87.412711217423109</v>
      </c>
      <c r="FD172" s="2">
        <f t="shared" si="224"/>
        <v>90.160106914757961</v>
      </c>
      <c r="FE172" s="2">
        <f t="shared" si="224"/>
        <v>92.508841990824308</v>
      </c>
      <c r="FG172" s="2">
        <f t="shared" si="225"/>
        <v>0.99987815846379346</v>
      </c>
      <c r="FH172" s="2">
        <f t="shared" si="225"/>
        <v>0.99988771356832418</v>
      </c>
      <c r="FI172" s="2">
        <f t="shared" si="225"/>
        <v>0.99989209712102267</v>
      </c>
      <c r="FJ172" s="2">
        <f t="shared" si="225"/>
        <v>0.99988509571690021</v>
      </c>
      <c r="FK172" s="2">
        <f t="shared" si="225"/>
        <v>0.99988769998696692</v>
      </c>
      <c r="FL172" s="2">
        <f t="shared" si="225"/>
        <v>0.99989911261110853</v>
      </c>
      <c r="FM172" s="2">
        <f t="shared" si="225"/>
        <v>0.99987694790075987</v>
      </c>
      <c r="FN172" s="2">
        <f t="shared" si="225"/>
        <v>0.9998674503356586</v>
      </c>
      <c r="FO172" s="2">
        <f t="shared" si="225"/>
        <v>0.9998881153764233</v>
      </c>
      <c r="FP172" s="2">
        <f t="shared" si="225"/>
        <v>0.99987535652760184</v>
      </c>
      <c r="FQ172" s="2">
        <f t="shared" si="225"/>
        <v>0.99988024801996755</v>
      </c>
      <c r="FR172" s="2">
        <f t="shared" si="225"/>
        <v>0.99987445688354182</v>
      </c>
      <c r="FS172" s="2">
        <f t="shared" si="225"/>
        <v>0.99986517837646638</v>
      </c>
      <c r="FT172" s="2">
        <f t="shared" si="225"/>
        <v>0.99985392730545797</v>
      </c>
      <c r="FU172" s="2">
        <f t="shared" si="225"/>
        <v>0.99986914584797471</v>
      </c>
      <c r="FW172" s="2">
        <f t="shared" si="216"/>
        <v>0.63107965530659238</v>
      </c>
      <c r="FX172" s="2">
        <f t="shared" si="216"/>
        <v>0.67467328489449274</v>
      </c>
      <c r="FY172" s="2">
        <f t="shared" si="216"/>
        <v>0.65200057031009517</v>
      </c>
      <c r="FZ172" s="2">
        <f t="shared" si="216"/>
        <v>0.65218042718795721</v>
      </c>
      <c r="GA172" s="2">
        <f t="shared" si="216"/>
        <v>0.62758687891935783</v>
      </c>
      <c r="GB172" s="2">
        <f t="shared" si="216"/>
        <v>0.63477773301836427</v>
      </c>
      <c r="GC172" s="2">
        <f t="shared" si="216"/>
        <v>0.66330121121379226</v>
      </c>
      <c r="GD172" s="2">
        <f t="shared" si="216"/>
        <v>0.66285135346873436</v>
      </c>
      <c r="GE172" s="2">
        <f t="shared" si="216"/>
        <v>0.73298491784874187</v>
      </c>
      <c r="GF172" s="2">
        <f t="shared" si="216"/>
        <v>0.71930780168038655</v>
      </c>
      <c r="GG172" s="2">
        <f t="shared" si="216"/>
        <v>0.69650949100182125</v>
      </c>
      <c r="GH172" s="2">
        <f t="shared" si="216"/>
        <v>0.6721022411523182</v>
      </c>
      <c r="GI172" s="2">
        <f t="shared" si="216"/>
        <v>0.64766056484200996</v>
      </c>
      <c r="GJ172" s="2">
        <f t="shared" si="216"/>
        <v>0.59097754440563866</v>
      </c>
      <c r="GK172" s="2">
        <f t="shared" si="216"/>
        <v>0.59690560952218297</v>
      </c>
      <c r="GM172" s="86">
        <f t="shared" si="217"/>
        <v>2.2254401213965476E-136</v>
      </c>
      <c r="GN172" s="86">
        <f t="shared" si="217"/>
        <v>9.4173273207236435E-253</v>
      </c>
      <c r="GO172" s="86">
        <f t="shared" si="217"/>
        <v>2.2566392610967889E-267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5.2730033529133186E-257</v>
      </c>
      <c r="GZ172" s="86">
        <f t="shared" si="217"/>
        <v>6.9600835184177044E-276</v>
      </c>
      <c r="HA172" s="86">
        <f t="shared" si="217"/>
        <v>1.3127916986559652E-246</v>
      </c>
      <c r="HC172" s="86">
        <f t="shared" si="181"/>
        <v>1.1128221396086205E-68</v>
      </c>
      <c r="HD172" s="86">
        <f t="shared" si="181"/>
        <v>1.6761178493909696E-150</v>
      </c>
      <c r="HE172" s="86">
        <f t="shared" si="181"/>
        <v>4.0040670973771385E-216</v>
      </c>
      <c r="HF172" s="86">
        <f t="shared" si="180"/>
        <v>0</v>
      </c>
      <c r="HG172" s="86">
        <f t="shared" si="180"/>
        <v>5.8948725226938243E-260</v>
      </c>
      <c r="HH172" s="86">
        <f t="shared" si="180"/>
        <v>3.9054941657730115E-273</v>
      </c>
      <c r="HI172" s="86">
        <f t="shared" si="180"/>
        <v>0</v>
      </c>
      <c r="HJ172" s="86">
        <f t="shared" si="180"/>
        <v>0</v>
      </c>
      <c r="HK172" s="86">
        <f t="shared" si="180"/>
        <v>3.6816353359447154E-281</v>
      </c>
      <c r="HL172" s="86">
        <f t="shared" si="180"/>
        <v>1.5115363005789249E-210</v>
      </c>
      <c r="HM172" s="86">
        <f t="shared" si="180"/>
        <v>6.4748767451045799E-220</v>
      </c>
      <c r="HN172" s="86">
        <f t="shared" si="180"/>
        <v>3.9766537774353069E-212</v>
      </c>
      <c r="HO172" s="86">
        <f t="shared" si="226"/>
        <v>6.2208228483370687E-181</v>
      </c>
      <c r="HP172" s="86">
        <f t="shared" si="226"/>
        <v>7.9458807551398891E-189</v>
      </c>
      <c r="HQ172" s="86">
        <f t="shared" si="226"/>
        <v>3.4263631368010203E-230</v>
      </c>
      <c r="HS172" s="86">
        <f t="shared" si="218"/>
        <v>1.1685827947956655E-23</v>
      </c>
      <c r="HT172" s="86">
        <f t="shared" si="218"/>
        <v>5.5457268048316435E-24</v>
      </c>
      <c r="HU172" s="86">
        <f t="shared" si="218"/>
        <v>5.6938649794933026E-22</v>
      </c>
      <c r="HV172" s="86">
        <f t="shared" si="218"/>
        <v>5.3242764156779389E-24</v>
      </c>
      <c r="HW172" s="86">
        <f t="shared" si="218"/>
        <v>8.3102057814097101E-25</v>
      </c>
      <c r="HX172" s="86">
        <f t="shared" si="218"/>
        <v>3.1956754704302802E-24</v>
      </c>
      <c r="HY172" s="86">
        <f t="shared" si="218"/>
        <v>7.6343530876824504E-30</v>
      </c>
      <c r="HZ172" s="86">
        <f t="shared" si="218"/>
        <v>6.8627691532883551E-31</v>
      </c>
      <c r="IA172" s="86">
        <f t="shared" si="218"/>
        <v>1.9221267437490583E-33</v>
      </c>
      <c r="IB172" s="86">
        <f t="shared" si="218"/>
        <v>8.4923330767533189E-34</v>
      </c>
      <c r="IC172" s="86">
        <f t="shared" si="218"/>
        <v>2.2729995632123964E-33</v>
      </c>
      <c r="ID172" s="86">
        <f t="shared" si="218"/>
        <v>3.7474174468783951E-32</v>
      </c>
      <c r="IE172" s="86">
        <f t="shared" si="218"/>
        <v>4.4683961320064218E-28</v>
      </c>
      <c r="IF172" s="86">
        <f t="shared" si="218"/>
        <v>2.3318246129917056E-25</v>
      </c>
      <c r="IG172" s="86">
        <f t="shared" si="218"/>
        <v>3.0130339230438679E-27</v>
      </c>
      <c r="II172" s="86">
        <f t="shared" si="219"/>
        <v>0.20766615291913587</v>
      </c>
      <c r="IJ172" s="86">
        <f t="shared" si="219"/>
        <v>0.1042609420492825</v>
      </c>
      <c r="IK172" s="86">
        <f t="shared" si="219"/>
        <v>0.16769381296746902</v>
      </c>
      <c r="IL172" s="86">
        <f t="shared" si="219"/>
        <v>0.15174084756402945</v>
      </c>
      <c r="IM172" s="86">
        <f t="shared" si="219"/>
        <v>0.21024349123734193</v>
      </c>
      <c r="IN172" s="86">
        <f t="shared" si="219"/>
        <v>0.19981266050168861</v>
      </c>
      <c r="IO172" s="86">
        <f t="shared" si="219"/>
        <v>9.399911638547577E-2</v>
      </c>
      <c r="IP172" s="86">
        <f t="shared" si="219"/>
        <v>8.7321388572543443E-2</v>
      </c>
      <c r="IQ172" s="86">
        <f t="shared" si="219"/>
        <v>1.2616881270576816E-2</v>
      </c>
      <c r="IR172" s="86">
        <f t="shared" si="219"/>
        <v>1.6832348297570954E-2</v>
      </c>
      <c r="IS172" s="86">
        <f t="shared" si="219"/>
        <v>3.6623864917322071E-2</v>
      </c>
      <c r="IT172" s="86">
        <f t="shared" si="219"/>
        <v>6.8807120230937074E-2</v>
      </c>
      <c r="IU172" s="86">
        <f t="shared" si="219"/>
        <v>0.13269558927792999</v>
      </c>
      <c r="IV172" s="86">
        <f t="shared" si="219"/>
        <v>0.2961413995150326</v>
      </c>
      <c r="IW172" s="86">
        <f t="shared" si="219"/>
        <v>0.28612780897629619</v>
      </c>
      <c r="IY172" s="86">
        <f t="shared" si="220"/>
        <v>0.20766615291913587</v>
      </c>
      <c r="IZ172" s="86">
        <f t="shared" si="220"/>
        <v>0.1042609420492825</v>
      </c>
      <c r="JA172" s="86">
        <f t="shared" si="220"/>
        <v>0.16769381296746902</v>
      </c>
      <c r="JB172" s="86">
        <f t="shared" si="220"/>
        <v>0.15174084756402945</v>
      </c>
      <c r="JC172" s="86">
        <f t="shared" si="220"/>
        <v>0.21024349123734193</v>
      </c>
      <c r="JD172" s="86">
        <f t="shared" si="220"/>
        <v>0.19981266050168861</v>
      </c>
      <c r="JE172" s="86">
        <f t="shared" si="220"/>
        <v>9.399911638547577E-2</v>
      </c>
      <c r="JF172" s="86">
        <f t="shared" si="220"/>
        <v>8.7321388572543443E-2</v>
      </c>
      <c r="JG172" s="86">
        <f t="shared" si="220"/>
        <v>1.2616881270576816E-2</v>
      </c>
      <c r="JH172" s="86">
        <f t="shared" si="220"/>
        <v>1.6832348297570954E-2</v>
      </c>
      <c r="JI172" s="86">
        <f t="shared" si="220"/>
        <v>3.6623864917322071E-2</v>
      </c>
      <c r="JJ172" s="86">
        <f t="shared" si="220"/>
        <v>6.8807120230937074E-2</v>
      </c>
      <c r="JK172" s="86">
        <f t="shared" si="220"/>
        <v>0.13269558927792999</v>
      </c>
      <c r="JL172" s="86">
        <f t="shared" si="220"/>
        <v>0.2961413995150326</v>
      </c>
      <c r="JM172" s="86">
        <f t="shared" si="220"/>
        <v>0.28612780897629619</v>
      </c>
    </row>
    <row r="173" spans="2:273" x14ac:dyDescent="0.25">
      <c r="B173" s="2">
        <v>146</v>
      </c>
      <c r="C173" s="37">
        <v>91.7</v>
      </c>
      <c r="D173" s="37">
        <v>82.332999999999998</v>
      </c>
      <c r="E173" s="37">
        <v>84.245000000000005</v>
      </c>
      <c r="F173" s="37">
        <v>88.741</v>
      </c>
      <c r="G173" s="37">
        <v>87</v>
      </c>
      <c r="H173" s="37">
        <v>82.721999999999994</v>
      </c>
      <c r="I173" s="37">
        <v>84.111000000000004</v>
      </c>
      <c r="J173" s="37">
        <v>88.111000000000004</v>
      </c>
      <c r="K173" s="37">
        <v>85.308999999999997</v>
      </c>
      <c r="L173" s="37">
        <v>85.906999999999996</v>
      </c>
      <c r="M173" s="37">
        <v>84.519000000000005</v>
      </c>
      <c r="N173" s="37">
        <v>87.037000000000006</v>
      </c>
      <c r="O173" s="37">
        <v>88.221999999999994</v>
      </c>
      <c r="P173" s="37">
        <v>91.436000000000007</v>
      </c>
      <c r="Q173" s="37">
        <v>93.326999999999998</v>
      </c>
      <c r="S173" s="4">
        <f t="shared" si="221"/>
        <v>90.839804256463552</v>
      </c>
      <c r="T173" s="4">
        <f t="shared" si="221"/>
        <v>82.20489518172694</v>
      </c>
      <c r="U173" s="4">
        <f t="shared" si="221"/>
        <v>84.284619183193016</v>
      </c>
      <c r="V173" s="4">
        <f t="shared" si="221"/>
        <v>88.456919207602212</v>
      </c>
      <c r="W173" s="4">
        <f t="shared" si="221"/>
        <v>86.270774963840665</v>
      </c>
      <c r="X173" s="4">
        <f t="shared" si="221"/>
        <v>83.315234977050281</v>
      </c>
      <c r="Y173" s="4">
        <f t="shared" si="221"/>
        <v>84.320740598359606</v>
      </c>
      <c r="Z173" s="4">
        <f t="shared" si="221"/>
        <v>87.217265544603777</v>
      </c>
      <c r="AA173" s="4">
        <f t="shared" si="221"/>
        <v>86.850450893325643</v>
      </c>
      <c r="AB173" s="4">
        <f t="shared" si="221"/>
        <v>87.309760869625435</v>
      </c>
      <c r="AC173" s="4">
        <f t="shared" si="221"/>
        <v>84.884499284559951</v>
      </c>
      <c r="AD173" s="4">
        <f t="shared" si="221"/>
        <v>85.712809889267419</v>
      </c>
      <c r="AE173" s="4">
        <f t="shared" si="221"/>
        <v>87.67905814853016</v>
      </c>
      <c r="AF173" s="4">
        <f t="shared" si="221"/>
        <v>91.875357205384319</v>
      </c>
      <c r="AG173" s="4">
        <f t="shared" si="221"/>
        <v>96.930696941413274</v>
      </c>
      <c r="AI173" s="4">
        <f t="shared" si="222"/>
        <v>0.86019574353645112</v>
      </c>
      <c r="AJ173" s="4">
        <f t="shared" si="222"/>
        <v>0.12810481827305864</v>
      </c>
      <c r="AK173" s="4">
        <f t="shared" si="222"/>
        <v>-3.9619183193011054E-2</v>
      </c>
      <c r="AL173" s="4">
        <f t="shared" si="222"/>
        <v>0.28408079239778772</v>
      </c>
      <c r="AM173" s="4">
        <f t="shared" si="222"/>
        <v>0.72922503615933465</v>
      </c>
      <c r="AN173" s="4">
        <f t="shared" si="222"/>
        <v>-0.59323497705028672</v>
      </c>
      <c r="AO173" s="4">
        <f t="shared" si="222"/>
        <v>-0.2097405983596019</v>
      </c>
      <c r="AP173" s="4">
        <f t="shared" si="222"/>
        <v>0.89373445539622764</v>
      </c>
      <c r="AQ173" s="4">
        <f t="shared" si="222"/>
        <v>-1.5414508933256457</v>
      </c>
      <c r="AR173" s="4">
        <f t="shared" si="222"/>
        <v>-1.402760869625439</v>
      </c>
      <c r="AS173" s="4">
        <f t="shared" si="222"/>
        <v>-0.36549928455994518</v>
      </c>
      <c r="AT173" s="4">
        <f t="shared" si="222"/>
        <v>1.3241901107325873</v>
      </c>
      <c r="AU173" s="4">
        <f t="shared" si="222"/>
        <v>0.54294185146983409</v>
      </c>
      <c r="AV173" s="4">
        <f t="shared" si="222"/>
        <v>-0.43935720538431156</v>
      </c>
      <c r="AW173" s="4">
        <f t="shared" si="222"/>
        <v>-3.6036969414132756</v>
      </c>
      <c r="AY173" s="2">
        <f t="shared" si="214"/>
        <v>90.839804256463552</v>
      </c>
      <c r="AZ173" s="2">
        <f t="shared" si="214"/>
        <v>82.201927603123082</v>
      </c>
      <c r="BA173" s="2">
        <f t="shared" si="214"/>
        <v>84.265333745006984</v>
      </c>
      <c r="BB173" s="2">
        <f t="shared" si="214"/>
        <v>88.438743643512424</v>
      </c>
      <c r="BC173" s="2">
        <f t="shared" si="214"/>
        <v>86.189429702886642</v>
      </c>
      <c r="BD173" s="2">
        <f t="shared" si="214"/>
        <v>83.22762238314526</v>
      </c>
      <c r="BE173" s="2">
        <f t="shared" si="214"/>
        <v>84.309976417147567</v>
      </c>
      <c r="BF173" s="2">
        <f t="shared" si="214"/>
        <v>87.209169141549708</v>
      </c>
      <c r="BG173" s="2">
        <f t="shared" si="214"/>
        <v>86.850409256774896</v>
      </c>
      <c r="BH173" s="2">
        <f t="shared" si="214"/>
        <v>87.30966717146444</v>
      </c>
      <c r="BI173" s="2">
        <f t="shared" si="214"/>
        <v>84.883455576951519</v>
      </c>
      <c r="BJ173" s="2">
        <f t="shared" si="214"/>
        <v>85.705107729315074</v>
      </c>
      <c r="BK173" s="2">
        <f t="shared" si="214"/>
        <v>87.629960897426855</v>
      </c>
      <c r="BL173" s="2">
        <f t="shared" si="214"/>
        <v>90.124598904858516</v>
      </c>
      <c r="BM173" s="2">
        <f t="shared" si="214"/>
        <v>92.684747393419315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>
        <f t="shared" si="205"/>
        <v>85.308999999999997</v>
      </c>
      <c r="DD173" s="2">
        <f t="shared" si="206"/>
        <v>85.906999999999996</v>
      </c>
      <c r="DE173" s="2" t="str">
        <f t="shared" si="207"/>
        <v/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113.91582968682967</v>
      </c>
      <c r="DL173" s="2">
        <f t="shared" si="223"/>
        <v>122.32547439544808</v>
      </c>
      <c r="DM173" s="2">
        <f t="shared" si="223"/>
        <v>117.36388798920377</v>
      </c>
      <c r="DN173" s="2">
        <f t="shared" si="223"/>
        <v>127.00550652080653</v>
      </c>
      <c r="DO173" s="2">
        <f t="shared" si="223"/>
        <v>120.05576036765511</v>
      </c>
      <c r="DP173" s="2">
        <f t="shared" si="223"/>
        <v>110.72392711069419</v>
      </c>
      <c r="DQ173" s="2">
        <f t="shared" si="223"/>
        <v>121.00264110007639</v>
      </c>
      <c r="DR173" s="2">
        <f t="shared" si="223"/>
        <v>120.29042352941178</v>
      </c>
      <c r="DS173" s="2">
        <f t="shared" si="223"/>
        <v>107.78827747747744</v>
      </c>
      <c r="DT173" s="2">
        <f t="shared" si="223"/>
        <v>107.87470756302521</v>
      </c>
      <c r="DU173" s="2">
        <f t="shared" si="223"/>
        <v>114.92520924369749</v>
      </c>
      <c r="DV173" s="2">
        <f t="shared" si="223"/>
        <v>113.0209670231729</v>
      </c>
      <c r="DW173" s="2">
        <f t="shared" si="223"/>
        <v>127.74414677419352</v>
      </c>
      <c r="DX173" s="2">
        <f t="shared" si="223"/>
        <v>113.21892732665927</v>
      </c>
      <c r="DY173" s="2">
        <f t="shared" si="223"/>
        <v>115.63295726495727</v>
      </c>
      <c r="EA173" s="2">
        <f t="shared" si="213"/>
        <v>90.513588799928229</v>
      </c>
      <c r="EB173" s="2">
        <f t="shared" si="213"/>
        <v>80.092992957746475</v>
      </c>
      <c r="EC173" s="2">
        <f t="shared" si="213"/>
        <v>84.111903145387998</v>
      </c>
      <c r="ED173" s="2">
        <f t="shared" si="213"/>
        <v>87.719626854620969</v>
      </c>
      <c r="EE173" s="2">
        <f t="shared" si="213"/>
        <v>85.087022952295257</v>
      </c>
      <c r="EF173" s="2">
        <f t="shared" si="213"/>
        <v>82.174790351615798</v>
      </c>
      <c r="EG173" s="2">
        <f t="shared" si="213"/>
        <v>83.386457830014123</v>
      </c>
      <c r="EH173" s="2">
        <f t="shared" si="213"/>
        <v>85.783561894467113</v>
      </c>
      <c r="EI173" s="2">
        <f t="shared" si="213"/>
        <v>89.092855625729115</v>
      </c>
      <c r="EJ173" s="2">
        <f t="shared" si="213"/>
        <v>89.408132350544051</v>
      </c>
      <c r="EK173" s="2">
        <f t="shared" si="212"/>
        <v>83.821625027566881</v>
      </c>
      <c r="EL173" s="2">
        <f t="shared" si="179"/>
        <v>83.296664772374783</v>
      </c>
      <c r="EM173" s="2">
        <f t="shared" si="179"/>
        <v>88.336235307900409</v>
      </c>
      <c r="EN173" s="2">
        <f t="shared" si="179"/>
        <v>90.251394262800744</v>
      </c>
      <c r="EO173" s="2">
        <f t="shared" si="179"/>
        <v>93.152322132413047</v>
      </c>
      <c r="EQ173" s="2">
        <f t="shared" si="224"/>
        <v>91.009738672654379</v>
      </c>
      <c r="ER173" s="2">
        <f t="shared" si="224"/>
        <v>83.123148210921357</v>
      </c>
      <c r="ES173" s="2">
        <f t="shared" si="224"/>
        <v>84.335155118797729</v>
      </c>
      <c r="ET173" s="2">
        <f t="shared" si="224"/>
        <v>88.782396740517299</v>
      </c>
      <c r="EU173" s="2">
        <f t="shared" si="224"/>
        <v>86.780523307937301</v>
      </c>
      <c r="EV173" s="2">
        <f t="shared" si="224"/>
        <v>83.776069292854871</v>
      </c>
      <c r="EW173" s="2">
        <f t="shared" si="224"/>
        <v>84.731340221963777</v>
      </c>
      <c r="EX173" s="2">
        <f t="shared" si="224"/>
        <v>87.864372729474439</v>
      </c>
      <c r="EY173" s="2">
        <f t="shared" si="224"/>
        <v>86.102856529127564</v>
      </c>
      <c r="EZ173" s="2">
        <f t="shared" si="224"/>
        <v>86.559998438129995</v>
      </c>
      <c r="FA173" s="2">
        <f t="shared" si="224"/>
        <v>85.300670566523138</v>
      </c>
      <c r="FB173" s="2">
        <f t="shared" si="224"/>
        <v>86.771806746910585</v>
      </c>
      <c r="FC173" s="2">
        <f t="shared" si="224"/>
        <v>87.27229244181008</v>
      </c>
      <c r="FD173" s="2">
        <f t="shared" si="224"/>
        <v>90.039572842902643</v>
      </c>
      <c r="FE173" s="2">
        <f t="shared" si="224"/>
        <v>92.392438922832753</v>
      </c>
      <c r="FG173" s="2">
        <f t="shared" si="225"/>
        <v>0.99988887800698656</v>
      </c>
      <c r="FH173" s="2">
        <f t="shared" si="225"/>
        <v>0.99989759254541455</v>
      </c>
      <c r="FI173" s="2">
        <f t="shared" si="225"/>
        <v>0.99990159047044702</v>
      </c>
      <c r="FJ173" s="2">
        <f t="shared" si="225"/>
        <v>0.99989520498881224</v>
      </c>
      <c r="FK173" s="2">
        <f t="shared" si="225"/>
        <v>0.99989758015882468</v>
      </c>
      <c r="FL173" s="2">
        <f t="shared" si="225"/>
        <v>0.99990798879099341</v>
      </c>
      <c r="FM173" s="2">
        <f t="shared" si="225"/>
        <v>0.99988777393658779</v>
      </c>
      <c r="FN173" s="2">
        <f t="shared" si="225"/>
        <v>0.99987911185945721</v>
      </c>
      <c r="FO173" s="2">
        <f t="shared" si="225"/>
        <v>0.99989795900598455</v>
      </c>
      <c r="FP173" s="2">
        <f t="shared" si="225"/>
        <v>0.99988632255538612</v>
      </c>
      <c r="FQ173" s="2">
        <f t="shared" si="225"/>
        <v>0.99989078374537788</v>
      </c>
      <c r="FR173" s="2">
        <f t="shared" si="225"/>
        <v>0.99988550205218962</v>
      </c>
      <c r="FS173" s="2">
        <f t="shared" si="225"/>
        <v>0.99987703975929998</v>
      </c>
      <c r="FT173" s="2">
        <f t="shared" si="225"/>
        <v>0.99986677840697147</v>
      </c>
      <c r="FU173" s="2">
        <f t="shared" si="225"/>
        <v>0.9998806582209071</v>
      </c>
      <c r="FW173" s="2">
        <f t="shared" si="216"/>
        <v>0.65225241540191592</v>
      </c>
      <c r="FX173" s="2">
        <f t="shared" si="216"/>
        <v>0.69455508005625188</v>
      </c>
      <c r="FY173" s="2">
        <f t="shared" si="216"/>
        <v>0.67259556607916582</v>
      </c>
      <c r="FZ173" s="2">
        <f t="shared" si="216"/>
        <v>0.67277012096489264</v>
      </c>
      <c r="GA173" s="2">
        <f t="shared" si="216"/>
        <v>0.64884855465094893</v>
      </c>
      <c r="GB173" s="2">
        <f t="shared" si="216"/>
        <v>0.6558539951368606</v>
      </c>
      <c r="GC173" s="2">
        <f t="shared" si="216"/>
        <v>0.68355201649399489</v>
      </c>
      <c r="GD173" s="2">
        <f t="shared" si="216"/>
        <v>0.6831162894913374</v>
      </c>
      <c r="GE173" s="2">
        <f t="shared" si="216"/>
        <v>0.75062031655275463</v>
      </c>
      <c r="GF173" s="2">
        <f t="shared" si="216"/>
        <v>0.73752305079647962</v>
      </c>
      <c r="GG173" s="2">
        <f t="shared" si="216"/>
        <v>0.71561929942884073</v>
      </c>
      <c r="GH173" s="2">
        <f t="shared" si="216"/>
        <v>0.69206944722128749</v>
      </c>
      <c r="GI173" s="2">
        <f t="shared" si="216"/>
        <v>0.66838177069233706</v>
      </c>
      <c r="GJ173" s="2">
        <f t="shared" si="216"/>
        <v>0.6130405949851645</v>
      </c>
      <c r="GK173" s="2">
        <f t="shared" si="216"/>
        <v>0.6188551241253587</v>
      </c>
      <c r="GM173" s="86">
        <f t="shared" si="217"/>
        <v>1.0219614564873608E-139</v>
      </c>
      <c r="GN173" s="86">
        <f t="shared" si="217"/>
        <v>6.2996980270789827E-259</v>
      </c>
      <c r="GO173" s="86">
        <f t="shared" si="217"/>
        <v>6.1406587945160911E-274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2.9891919622419565E-263</v>
      </c>
      <c r="GZ173" s="86">
        <f t="shared" si="217"/>
        <v>1.3014954375086862E-282</v>
      </c>
      <c r="HA173" s="86">
        <f t="shared" si="217"/>
        <v>1.9490818451160163E-252</v>
      </c>
      <c r="HC173" s="86">
        <f t="shared" si="181"/>
        <v>7.616285666408703E-71</v>
      </c>
      <c r="HD173" s="86">
        <f t="shared" si="181"/>
        <v>2.7591715914762721E-155</v>
      </c>
      <c r="HE173" s="86">
        <f t="shared" si="181"/>
        <v>4.5066182739606141E-223</v>
      </c>
      <c r="HF173" s="86">
        <f t="shared" si="180"/>
        <v>0</v>
      </c>
      <c r="HG173" s="86">
        <f t="shared" si="180"/>
        <v>2.342086837181887E-268</v>
      </c>
      <c r="HH173" s="86">
        <f t="shared" si="180"/>
        <v>7.0810617234480888E-282</v>
      </c>
      <c r="HI173" s="86">
        <f t="shared" si="180"/>
        <v>0</v>
      </c>
      <c r="HJ173" s="86">
        <f t="shared" si="180"/>
        <v>0</v>
      </c>
      <c r="HK173" s="86">
        <f t="shared" si="180"/>
        <v>6.109266201086565E-290</v>
      </c>
      <c r="HL173" s="86">
        <f t="shared" si="180"/>
        <v>3.3291728577163067E-217</v>
      </c>
      <c r="HM173" s="86">
        <f t="shared" si="180"/>
        <v>8.2476715787734339E-227</v>
      </c>
      <c r="HN173" s="86">
        <f t="shared" si="180"/>
        <v>8.5871461290638961E-219</v>
      </c>
      <c r="HO173" s="86">
        <f t="shared" si="226"/>
        <v>1.1805225065641211E-186</v>
      </c>
      <c r="HP173" s="86">
        <f t="shared" si="226"/>
        <v>7.601022558525386E-195</v>
      </c>
      <c r="HQ173" s="86">
        <f t="shared" si="226"/>
        <v>2.7611536220613979E-237</v>
      </c>
      <c r="HS173" s="86">
        <f t="shared" si="218"/>
        <v>3.9920931891598833E-25</v>
      </c>
      <c r="HT173" s="86">
        <f t="shared" si="218"/>
        <v>2.0762578951973356E-25</v>
      </c>
      <c r="HU173" s="86">
        <f t="shared" si="218"/>
        <v>2.6470038138702426E-23</v>
      </c>
      <c r="HV173" s="86">
        <f t="shared" si="218"/>
        <v>1.877166357990029E-25</v>
      </c>
      <c r="HW173" s="86">
        <f t="shared" si="218"/>
        <v>2.4151895515597101E-26</v>
      </c>
      <c r="HX173" s="86">
        <f t="shared" si="218"/>
        <v>1.0830577816773165E-25</v>
      </c>
      <c r="HY173" s="86">
        <f t="shared" si="218"/>
        <v>1.2802577715841423E-31</v>
      </c>
      <c r="HZ173" s="86">
        <f t="shared" si="218"/>
        <v>9.6469316806205494E-33</v>
      </c>
      <c r="IA173" s="86">
        <f t="shared" si="218"/>
        <v>2.4819844716883353E-35</v>
      </c>
      <c r="IB173" s="86">
        <f t="shared" si="218"/>
        <v>9.4468298983872761E-36</v>
      </c>
      <c r="IC173" s="86">
        <f t="shared" si="218"/>
        <v>2.7236516313979213E-35</v>
      </c>
      <c r="ID173" s="86">
        <f t="shared" si="218"/>
        <v>4.7429960165854479E-34</v>
      </c>
      <c r="IE173" s="86">
        <f t="shared" si="218"/>
        <v>8.644856609528889E-30</v>
      </c>
      <c r="IF173" s="86">
        <f t="shared" si="218"/>
        <v>5.1553925364659315E-27</v>
      </c>
      <c r="IG173" s="86">
        <f t="shared" si="218"/>
        <v>5.165646926573732E-29</v>
      </c>
      <c r="II173" s="86">
        <f t="shared" si="219"/>
        <v>0.14523602559082052</v>
      </c>
      <c r="IJ173" s="86">
        <f t="shared" si="219"/>
        <v>6.8024273369907046E-2</v>
      </c>
      <c r="IK173" s="86">
        <f t="shared" si="219"/>
        <v>0.11641709351087824</v>
      </c>
      <c r="IL173" s="86">
        <f t="shared" si="219"/>
        <v>0.10241444652257371</v>
      </c>
      <c r="IM173" s="86">
        <f t="shared" si="219"/>
        <v>0.14607591872981016</v>
      </c>
      <c r="IN173" s="86">
        <f t="shared" si="219"/>
        <v>0.13946920063391108</v>
      </c>
      <c r="IO173" s="86">
        <f t="shared" si="219"/>
        <v>5.771121893716602E-2</v>
      </c>
      <c r="IP173" s="86">
        <f t="shared" si="219"/>
        <v>5.251821312907249E-2</v>
      </c>
      <c r="IQ173" s="86">
        <f t="shared" si="219"/>
        <v>6.4925582118801912E-3</v>
      </c>
      <c r="IR173" s="86">
        <f t="shared" si="219"/>
        <v>8.6871603656156413E-3</v>
      </c>
      <c r="IS173" s="86">
        <f t="shared" si="219"/>
        <v>2.0292204175398808E-2</v>
      </c>
      <c r="IT173" s="86">
        <f t="shared" si="219"/>
        <v>4.0287184967231909E-2</v>
      </c>
      <c r="IU173" s="86">
        <f t="shared" si="219"/>
        <v>8.4933618555543239E-2</v>
      </c>
      <c r="IV173" s="86">
        <f t="shared" si="219"/>
        <v>0.21424355150147434</v>
      </c>
      <c r="IW173" s="86">
        <f t="shared" si="219"/>
        <v>0.21309839735494548</v>
      </c>
      <c r="IY173" s="86">
        <f t="shared" si="220"/>
        <v>0.14523602559082052</v>
      </c>
      <c r="IZ173" s="86">
        <f t="shared" si="220"/>
        <v>6.8024273369907046E-2</v>
      </c>
      <c r="JA173" s="86">
        <f t="shared" si="220"/>
        <v>0.11641709351087824</v>
      </c>
      <c r="JB173" s="86">
        <f t="shared" si="220"/>
        <v>0.10241444652257371</v>
      </c>
      <c r="JC173" s="86">
        <f t="shared" si="220"/>
        <v>0.14607591872981016</v>
      </c>
      <c r="JD173" s="86">
        <f t="shared" si="220"/>
        <v>0.13946920063391108</v>
      </c>
      <c r="JE173" s="86">
        <f t="shared" si="220"/>
        <v>5.771121893716602E-2</v>
      </c>
      <c r="JF173" s="86">
        <f t="shared" si="220"/>
        <v>5.251821312907249E-2</v>
      </c>
      <c r="JG173" s="86">
        <f t="shared" si="220"/>
        <v>6.4925582118801912E-3</v>
      </c>
      <c r="JH173" s="86">
        <f t="shared" si="220"/>
        <v>8.6871603656156413E-3</v>
      </c>
      <c r="JI173" s="86">
        <f t="shared" si="220"/>
        <v>2.0292204175398808E-2</v>
      </c>
      <c r="JJ173" s="86">
        <f t="shared" si="220"/>
        <v>4.0287184967231909E-2</v>
      </c>
      <c r="JK173" s="86">
        <f t="shared" si="220"/>
        <v>8.4933618555543239E-2</v>
      </c>
      <c r="JL173" s="86">
        <f t="shared" si="220"/>
        <v>0.21424355150147434</v>
      </c>
      <c r="JM173" s="86">
        <f t="shared" si="220"/>
        <v>0.21309839735494548</v>
      </c>
    </row>
    <row r="174" spans="2:273" x14ac:dyDescent="0.25">
      <c r="B174" s="2">
        <v>147</v>
      </c>
      <c r="C174" s="37">
        <v>90.4</v>
      </c>
      <c r="D174" s="37">
        <v>82.278000000000006</v>
      </c>
      <c r="E174" s="37">
        <v>83.546999999999997</v>
      </c>
      <c r="F174" s="37">
        <v>88.926000000000002</v>
      </c>
      <c r="G174" s="37">
        <v>86.332999999999998</v>
      </c>
      <c r="H174" s="37">
        <v>81.721999999999994</v>
      </c>
      <c r="I174" s="37">
        <v>84.796000000000006</v>
      </c>
      <c r="J174" s="37">
        <v>88.685000000000002</v>
      </c>
      <c r="K174" s="37">
        <v>84.308999999999997</v>
      </c>
      <c r="L174" s="37">
        <v>85.87</v>
      </c>
      <c r="M174" s="37">
        <v>84.741</v>
      </c>
      <c r="N174" s="37">
        <v>86.388999999999996</v>
      </c>
      <c r="O174" s="37">
        <v>87.352000000000004</v>
      </c>
      <c r="P174" s="37">
        <v>89.418000000000006</v>
      </c>
      <c r="Q174" s="37">
        <v>93.491</v>
      </c>
      <c r="S174" s="4">
        <f t="shared" si="221"/>
        <v>90.74940366565643</v>
      </c>
      <c r="T174" s="4">
        <f t="shared" si="221"/>
        <v>82.071912733595198</v>
      </c>
      <c r="U174" s="4">
        <f t="shared" si="221"/>
        <v>84.126435658845296</v>
      </c>
      <c r="V174" s="4">
        <f t="shared" si="221"/>
        <v>88.255889557874553</v>
      </c>
      <c r="W174" s="4">
        <f t="shared" si="221"/>
        <v>86.074269391113432</v>
      </c>
      <c r="X174" s="4">
        <f t="shared" si="221"/>
        <v>83.133518472374263</v>
      </c>
      <c r="Y174" s="4">
        <f t="shared" si="221"/>
        <v>84.170211414889977</v>
      </c>
      <c r="Z174" s="4">
        <f t="shared" si="221"/>
        <v>87.050095741374435</v>
      </c>
      <c r="AA174" s="4">
        <f t="shared" si="221"/>
        <v>86.625857447074452</v>
      </c>
      <c r="AB174" s="4">
        <f t="shared" si="221"/>
        <v>87.094496708085799</v>
      </c>
      <c r="AC174" s="4">
        <f t="shared" si="221"/>
        <v>84.689036449572384</v>
      </c>
      <c r="AD174" s="4">
        <f t="shared" si="221"/>
        <v>85.550595199390173</v>
      </c>
      <c r="AE174" s="4">
        <f t="shared" si="221"/>
        <v>87.489443009215719</v>
      </c>
      <c r="AF174" s="4">
        <f t="shared" si="221"/>
        <v>90.730681171250623</v>
      </c>
      <c r="AG174" s="4">
        <f t="shared" si="221"/>
        <v>94.649004288425601</v>
      </c>
      <c r="AI174" s="4">
        <f t="shared" si="222"/>
        <v>-0.34940366565642478</v>
      </c>
      <c r="AJ174" s="4">
        <f t="shared" si="222"/>
        <v>0.20608726640480768</v>
      </c>
      <c r="AK174" s="4">
        <f t="shared" si="222"/>
        <v>-0.57943565884529846</v>
      </c>
      <c r="AL174" s="4">
        <f t="shared" si="222"/>
        <v>0.67011044212544846</v>
      </c>
      <c r="AM174" s="4">
        <f t="shared" si="222"/>
        <v>0.25873060888656596</v>
      </c>
      <c r="AN174" s="4">
        <f t="shared" si="222"/>
        <v>-1.4115184723742686</v>
      </c>
      <c r="AO174" s="4">
        <f t="shared" si="222"/>
        <v>0.62578858511002977</v>
      </c>
      <c r="AP174" s="4">
        <f t="shared" si="222"/>
        <v>1.6349042586255678</v>
      </c>
      <c r="AQ174" s="4">
        <f t="shared" si="222"/>
        <v>-2.3168574470744545</v>
      </c>
      <c r="AR174" s="4">
        <f t="shared" si="222"/>
        <v>-1.2244967080857947</v>
      </c>
      <c r="AS174" s="4">
        <f t="shared" si="222"/>
        <v>5.1963550427615246E-2</v>
      </c>
      <c r="AT174" s="4">
        <f t="shared" si="222"/>
        <v>0.83840480060982259</v>
      </c>
      <c r="AU174" s="4">
        <f t="shared" si="222"/>
        <v>-0.13744300921571551</v>
      </c>
      <c r="AV174" s="4">
        <f t="shared" si="222"/>
        <v>-1.3126811712506168</v>
      </c>
      <c r="AW174" s="4">
        <f t="shared" si="222"/>
        <v>-1.1580042884256017</v>
      </c>
      <c r="AY174" s="2">
        <f t="shared" si="214"/>
        <v>90.74940366565643</v>
      </c>
      <c r="AZ174" s="2">
        <f t="shared" si="214"/>
        <v>82.071011587604843</v>
      </c>
      <c r="BA174" s="2">
        <f t="shared" si="214"/>
        <v>84.119505368931357</v>
      </c>
      <c r="BB174" s="2">
        <f t="shared" si="214"/>
        <v>88.249862907886495</v>
      </c>
      <c r="BC174" s="2">
        <f t="shared" si="214"/>
        <v>86.045541817141086</v>
      </c>
      <c r="BD174" s="2">
        <f t="shared" si="214"/>
        <v>83.101955481661079</v>
      </c>
      <c r="BE174" s="2">
        <f t="shared" si="214"/>
        <v>84.167490622295816</v>
      </c>
      <c r="BF174" s="2">
        <f t="shared" si="214"/>
        <v>87.048171473413788</v>
      </c>
      <c r="BG174" s="2">
        <f t="shared" si="214"/>
        <v>86.625851191669767</v>
      </c>
      <c r="BH174" s="2">
        <f t="shared" si="214"/>
        <v>87.094482527850772</v>
      </c>
      <c r="BI174" s="2">
        <f t="shared" si="214"/>
        <v>84.688841049274671</v>
      </c>
      <c r="BJ174" s="2">
        <f t="shared" si="214"/>
        <v>85.548900639950929</v>
      </c>
      <c r="BK174" s="2">
        <f t="shared" si="214"/>
        <v>87.475523169472979</v>
      </c>
      <c r="BL174" s="2">
        <f t="shared" si="214"/>
        <v>90.001055892984652</v>
      </c>
      <c r="BM174" s="2">
        <f t="shared" si="214"/>
        <v>92.557126929655254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 t="str">
        <f t="shared" si="203"/>
        <v/>
      </c>
      <c r="DB174" s="2" t="str">
        <f t="shared" si="204"/>
        <v/>
      </c>
      <c r="DC174" s="2">
        <f t="shared" si="205"/>
        <v>84.308999999999997</v>
      </c>
      <c r="DD174" s="2">
        <f t="shared" si="206"/>
        <v>85.87</v>
      </c>
      <c r="DE174" s="2" t="str">
        <f t="shared" si="207"/>
        <v/>
      </c>
      <c r="DF174" s="2" t="str">
        <f t="shared" si="208"/>
        <v/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113.98885684255681</v>
      </c>
      <c r="DL174" s="2">
        <f t="shared" si="223"/>
        <v>122.47538549075392</v>
      </c>
      <c r="DM174" s="2">
        <f t="shared" si="223"/>
        <v>117.46490863697706</v>
      </c>
      <c r="DN174" s="2">
        <f t="shared" si="223"/>
        <v>127.15766855426857</v>
      </c>
      <c r="DO174" s="2">
        <f t="shared" si="223"/>
        <v>120.15065882481673</v>
      </c>
      <c r="DP174" s="2">
        <f t="shared" si="223"/>
        <v>110.76581416510319</v>
      </c>
      <c r="DQ174" s="2">
        <f t="shared" si="223"/>
        <v>121.13185867074102</v>
      </c>
      <c r="DR174" s="2">
        <f t="shared" si="223"/>
        <v>120.34548983957221</v>
      </c>
      <c r="DS174" s="2">
        <f t="shared" si="223"/>
        <v>107.74101891891888</v>
      </c>
      <c r="DT174" s="2">
        <f t="shared" si="223"/>
        <v>107.83584425770309</v>
      </c>
      <c r="DU174" s="2">
        <f t="shared" si="223"/>
        <v>114.95091652661065</v>
      </c>
      <c r="DV174" s="2">
        <f t="shared" si="223"/>
        <v>113.05572170231729</v>
      </c>
      <c r="DW174" s="2">
        <f t="shared" si="223"/>
        <v>127.92122983870966</v>
      </c>
      <c r="DX174" s="2">
        <f t="shared" si="223"/>
        <v>113.28147927326661</v>
      </c>
      <c r="DY174" s="2">
        <f t="shared" si="223"/>
        <v>115.70262454212454</v>
      </c>
      <c r="EA174" s="2">
        <f t="shared" si="213"/>
        <v>90.405276447105791</v>
      </c>
      <c r="EB174" s="2">
        <f t="shared" si="213"/>
        <v>79.855784655300226</v>
      </c>
      <c r="EC174" s="2">
        <f t="shared" si="213"/>
        <v>83.958498063968605</v>
      </c>
      <c r="ED174" s="2">
        <f t="shared" si="213"/>
        <v>87.493319067390615</v>
      </c>
      <c r="EE174" s="2">
        <f t="shared" si="213"/>
        <v>84.882481773177332</v>
      </c>
      <c r="EF174" s="2">
        <f t="shared" si="213"/>
        <v>81.99242542318747</v>
      </c>
      <c r="EG174" s="2">
        <f t="shared" si="213"/>
        <v>83.197165143105863</v>
      </c>
      <c r="EH174" s="2">
        <f t="shared" si="213"/>
        <v>85.549925160808158</v>
      </c>
      <c r="EI174" s="2">
        <f t="shared" si="213"/>
        <v>88.966690625125707</v>
      </c>
      <c r="EJ174" s="2">
        <f t="shared" si="213"/>
        <v>89.290311830147942</v>
      </c>
      <c r="EK174" s="2">
        <f t="shared" si="212"/>
        <v>83.575804101950169</v>
      </c>
      <c r="EL174" s="2">
        <f t="shared" si="179"/>
        <v>83.017989124365641</v>
      </c>
      <c r="EM174" s="2">
        <f t="shared" si="179"/>
        <v>88.220686817049028</v>
      </c>
      <c r="EN174" s="2">
        <f t="shared" si="179"/>
        <v>90.135830197409007</v>
      </c>
      <c r="EO174" s="2">
        <f t="shared" si="179"/>
        <v>93.050705113068759</v>
      </c>
      <c r="EQ174" s="2">
        <f t="shared" si="224"/>
        <v>90.913178975647668</v>
      </c>
      <c r="ER174" s="2">
        <f t="shared" si="224"/>
        <v>82.953907928088796</v>
      </c>
      <c r="ES174" s="2">
        <f t="shared" si="224"/>
        <v>84.186641684552029</v>
      </c>
      <c r="ET174" s="2">
        <f t="shared" si="224"/>
        <v>88.579989118809976</v>
      </c>
      <c r="EU174" s="2">
        <f t="shared" si="224"/>
        <v>86.614676122138903</v>
      </c>
      <c r="EV174" s="2">
        <f t="shared" si="224"/>
        <v>83.629361122311366</v>
      </c>
      <c r="EW174" s="2">
        <f t="shared" si="224"/>
        <v>84.571651830942628</v>
      </c>
      <c r="EX174" s="2">
        <f t="shared" si="224"/>
        <v>87.676565093611813</v>
      </c>
      <c r="EY174" s="2">
        <f t="shared" si="224"/>
        <v>85.914303302930961</v>
      </c>
      <c r="EZ174" s="2">
        <f t="shared" si="224"/>
        <v>86.379223603989601</v>
      </c>
      <c r="FA174" s="2">
        <f t="shared" si="224"/>
        <v>85.087975557854719</v>
      </c>
      <c r="FB174" s="2">
        <f t="shared" si="224"/>
        <v>86.571513887714943</v>
      </c>
      <c r="FC174" s="2">
        <f t="shared" si="224"/>
        <v>87.131873666197052</v>
      </c>
      <c r="FD174" s="2">
        <f t="shared" si="224"/>
        <v>89.919038771047326</v>
      </c>
      <c r="FE174" s="2">
        <f t="shared" si="224"/>
        <v>92.276035854841183</v>
      </c>
      <c r="FG174" s="2">
        <f t="shared" si="225"/>
        <v>0.99989865454697258</v>
      </c>
      <c r="FH174" s="2">
        <f t="shared" si="225"/>
        <v>0.99990660244980556</v>
      </c>
      <c r="FI174" s="2">
        <f t="shared" si="225"/>
        <v>0.9999102486651974</v>
      </c>
      <c r="FJ174" s="2">
        <f t="shared" si="225"/>
        <v>0.99990442493260534</v>
      </c>
      <c r="FK174" s="2">
        <f t="shared" si="225"/>
        <v>0.99990659115289782</v>
      </c>
      <c r="FL174" s="2">
        <f t="shared" si="225"/>
        <v>0.99991608410066157</v>
      </c>
      <c r="FM174" s="2">
        <f t="shared" si="225"/>
        <v>0.99989764760301292</v>
      </c>
      <c r="FN174" s="2">
        <f t="shared" si="225"/>
        <v>0.99988974753273696</v>
      </c>
      <c r="FO174" s="2">
        <f t="shared" si="225"/>
        <v>0.99990693667183006</v>
      </c>
      <c r="FP174" s="2">
        <f t="shared" si="225"/>
        <v>0.99989632390131389</v>
      </c>
      <c r="FQ174" s="2">
        <f t="shared" si="225"/>
        <v>0.99990039263473929</v>
      </c>
      <c r="FR174" s="2">
        <f t="shared" si="225"/>
        <v>0.99989557557848097</v>
      </c>
      <c r="FS174" s="2">
        <f t="shared" si="225"/>
        <v>0.99988785771438549</v>
      </c>
      <c r="FT174" s="2">
        <f t="shared" si="225"/>
        <v>0.9998784990388806</v>
      </c>
      <c r="FU174" s="2">
        <f t="shared" si="225"/>
        <v>0.99989115786095162</v>
      </c>
      <c r="FW174" s="2">
        <f t="shared" si="216"/>
        <v>0.67283998544472701</v>
      </c>
      <c r="FX174" s="2">
        <f t="shared" si="216"/>
        <v>0.71373737301486062</v>
      </c>
      <c r="FY174" s="2">
        <f t="shared" si="216"/>
        <v>0.69254647351233445</v>
      </c>
      <c r="FZ174" s="2">
        <f t="shared" si="216"/>
        <v>0.69271525118162169</v>
      </c>
      <c r="GA174" s="2">
        <f t="shared" si="216"/>
        <v>0.66953554311109942</v>
      </c>
      <c r="GB174" s="2">
        <f t="shared" si="216"/>
        <v>0.67633414939441938</v>
      </c>
      <c r="GC174" s="2">
        <f t="shared" si="216"/>
        <v>0.70312996184740817</v>
      </c>
      <c r="GD174" s="2">
        <f t="shared" si="216"/>
        <v>0.70270946797271827</v>
      </c>
      <c r="GE174" s="2">
        <f t="shared" si="216"/>
        <v>0.76746047852365151</v>
      </c>
      <c r="GF174" s="2">
        <f t="shared" si="216"/>
        <v>0.75495892257707675</v>
      </c>
      <c r="GG174" s="2">
        <f t="shared" si="216"/>
        <v>0.73398538949222103</v>
      </c>
      <c r="GH174" s="2">
        <f t="shared" si="216"/>
        <v>0.71134296538701569</v>
      </c>
      <c r="GI174" s="2">
        <f t="shared" si="216"/>
        <v>0.68847052097421013</v>
      </c>
      <c r="GJ174" s="2">
        <f t="shared" si="216"/>
        <v>0.6346492817629501</v>
      </c>
      <c r="GK174" s="2">
        <f t="shared" si="216"/>
        <v>0.64032961358586427</v>
      </c>
      <c r="GM174" s="86">
        <f t="shared" si="217"/>
        <v>4.2719823402729852E-143</v>
      </c>
      <c r="GN174" s="86">
        <f t="shared" si="217"/>
        <v>3.5456544329430932E-265</v>
      </c>
      <c r="GO174" s="86">
        <f t="shared" si="217"/>
        <v>1.3894042555027027E-280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1.424130856811443E-269</v>
      </c>
      <c r="GZ174" s="86">
        <f t="shared" si="217"/>
        <v>2.0170129913284244E-289</v>
      </c>
      <c r="HA174" s="86">
        <f t="shared" si="217"/>
        <v>2.4712908282903847E-258</v>
      </c>
      <c r="HC174" s="86">
        <f t="shared" si="181"/>
        <v>4.8169483759862598E-73</v>
      </c>
      <c r="HD174" s="86">
        <f t="shared" si="181"/>
        <v>3.816163650600491E-160</v>
      </c>
      <c r="HE174" s="86">
        <f t="shared" si="181"/>
        <v>3.9301576578285678E-230</v>
      </c>
      <c r="HF174" s="86">
        <f t="shared" si="180"/>
        <v>0</v>
      </c>
      <c r="HG174" s="86">
        <f t="shared" si="180"/>
        <v>6.8275247186760147E-277</v>
      </c>
      <c r="HH174" s="86">
        <f t="shared" si="180"/>
        <v>9.3318237717075814E-291</v>
      </c>
      <c r="HI174" s="86">
        <f t="shared" si="180"/>
        <v>0</v>
      </c>
      <c r="HJ174" s="86">
        <f t="shared" si="180"/>
        <v>0</v>
      </c>
      <c r="HK174" s="86">
        <f t="shared" si="180"/>
        <v>7.4151542536638608E-299</v>
      </c>
      <c r="HL174" s="86">
        <f t="shared" si="180"/>
        <v>5.7653688675323151E-224</v>
      </c>
      <c r="HM174" s="86">
        <f t="shared" si="180"/>
        <v>8.2072803118489427E-234</v>
      </c>
      <c r="HN174" s="86">
        <f t="shared" si="180"/>
        <v>1.4596827413021724E-225</v>
      </c>
      <c r="HO174" s="86">
        <f t="shared" si="226"/>
        <v>1.8215023521220239E-192</v>
      </c>
      <c r="HP174" s="86">
        <f t="shared" si="226"/>
        <v>5.8390673927550572E-201</v>
      </c>
      <c r="HQ174" s="86">
        <f t="shared" si="226"/>
        <v>1.7334544912342306E-244</v>
      </c>
      <c r="HS174" s="86">
        <f t="shared" si="218"/>
        <v>1.2256334057020452E-26</v>
      </c>
      <c r="HT174" s="86">
        <f t="shared" si="218"/>
        <v>7.0350824433599388E-27</v>
      </c>
      <c r="HU174" s="86">
        <f t="shared" si="218"/>
        <v>1.1186515218144544E-24</v>
      </c>
      <c r="HV174" s="86">
        <f t="shared" si="218"/>
        <v>5.968549520182E-27</v>
      </c>
      <c r="HW174" s="86">
        <f t="shared" si="218"/>
        <v>6.2779005204979393E-28</v>
      </c>
      <c r="HX174" s="86">
        <f t="shared" si="218"/>
        <v>3.3055214261358628E-27</v>
      </c>
      <c r="HY174" s="86">
        <f t="shared" si="218"/>
        <v>1.8982000074845808E-33</v>
      </c>
      <c r="HZ174" s="86">
        <f t="shared" si="218"/>
        <v>1.191607237188853E-34</v>
      </c>
      <c r="IA174" s="86">
        <f t="shared" si="218"/>
        <v>2.830870352935224E-37</v>
      </c>
      <c r="IB174" s="86">
        <f t="shared" si="218"/>
        <v>9.2161990855941205E-38</v>
      </c>
      <c r="IC174" s="86">
        <f t="shared" si="218"/>
        <v>2.8697475709610861E-37</v>
      </c>
      <c r="ID174" s="86">
        <f t="shared" si="218"/>
        <v>5.2698206649812552E-36</v>
      </c>
      <c r="IE174" s="86">
        <f t="shared" si="218"/>
        <v>1.4802872672365675E-31</v>
      </c>
      <c r="IF174" s="86">
        <f t="shared" si="218"/>
        <v>1.004457991759087E-28</v>
      </c>
      <c r="IG174" s="86">
        <f t="shared" si="218"/>
        <v>7.7492438710003277E-31</v>
      </c>
      <c r="II174" s="86">
        <f t="shared" si="219"/>
        <v>9.6827268390179078E-2</v>
      </c>
      <c r="IJ174" s="86">
        <f t="shared" si="219"/>
        <v>4.2633395085089933E-2</v>
      </c>
      <c r="IK174" s="86">
        <f t="shared" si="219"/>
        <v>7.7568491376732857E-2</v>
      </c>
      <c r="IL174" s="86">
        <f t="shared" si="219"/>
        <v>6.6173268244706346E-2</v>
      </c>
      <c r="IM174" s="86">
        <f t="shared" si="219"/>
        <v>9.6536678638788162E-2</v>
      </c>
      <c r="IN174" s="86">
        <f t="shared" si="219"/>
        <v>9.2920400308006246E-2</v>
      </c>
      <c r="IO174" s="86">
        <f t="shared" si="219"/>
        <v>3.3740939312789188E-2</v>
      </c>
      <c r="IP174" s="86">
        <f t="shared" si="219"/>
        <v>3.0015161553988659E-2</v>
      </c>
      <c r="IQ174" s="86">
        <f t="shared" si="219"/>
        <v>3.1851632973488603E-3</v>
      </c>
      <c r="IR174" s="86">
        <f t="shared" si="219"/>
        <v>4.2630352547645906E-3</v>
      </c>
      <c r="IS174" s="86">
        <f t="shared" si="219"/>
        <v>1.0701820869773887E-2</v>
      </c>
      <c r="IT174" s="86">
        <f t="shared" si="219"/>
        <v>2.2421680736377434E-2</v>
      </c>
      <c r="IU174" s="86">
        <f t="shared" si="219"/>
        <v>5.1699045683114772E-2</v>
      </c>
      <c r="IV174" s="86">
        <f t="shared" si="219"/>
        <v>0.14491136345424246</v>
      </c>
      <c r="IW174" s="86">
        <f t="shared" si="219"/>
        <v>0.14983415378527706</v>
      </c>
      <c r="IY174" s="86">
        <f t="shared" si="220"/>
        <v>9.6827268390179078E-2</v>
      </c>
      <c r="IZ174" s="86">
        <f t="shared" si="220"/>
        <v>4.2633395085089933E-2</v>
      </c>
      <c r="JA174" s="86">
        <f t="shared" si="220"/>
        <v>7.7568491376732857E-2</v>
      </c>
      <c r="JB174" s="86">
        <f t="shared" si="220"/>
        <v>6.6173268244706346E-2</v>
      </c>
      <c r="JC174" s="86">
        <f t="shared" si="220"/>
        <v>9.6536678638788162E-2</v>
      </c>
      <c r="JD174" s="86">
        <f t="shared" si="220"/>
        <v>9.2920400308006246E-2</v>
      </c>
      <c r="JE174" s="86">
        <f t="shared" si="220"/>
        <v>3.3740939312789188E-2</v>
      </c>
      <c r="JF174" s="86">
        <f t="shared" si="220"/>
        <v>3.0015161553988659E-2</v>
      </c>
      <c r="JG174" s="86">
        <f t="shared" si="220"/>
        <v>3.1851632973488603E-3</v>
      </c>
      <c r="JH174" s="86">
        <f t="shared" si="220"/>
        <v>4.2630352547645906E-3</v>
      </c>
      <c r="JI174" s="86">
        <f t="shared" si="220"/>
        <v>1.0701820869773887E-2</v>
      </c>
      <c r="JJ174" s="86">
        <f t="shared" si="220"/>
        <v>2.2421680736377434E-2</v>
      </c>
      <c r="JK174" s="86">
        <f t="shared" si="220"/>
        <v>5.1699045683114772E-2</v>
      </c>
      <c r="JL174" s="86">
        <f t="shared" si="220"/>
        <v>0.14491136345424246</v>
      </c>
      <c r="JM174" s="86">
        <f t="shared" si="220"/>
        <v>0.14983415378527706</v>
      </c>
    </row>
    <row r="175" spans="2:273" x14ac:dyDescent="0.25">
      <c r="B175" s="2">
        <v>148</v>
      </c>
      <c r="C175" s="37">
        <v>90.283000000000001</v>
      </c>
      <c r="D175" s="37">
        <v>80.832999999999998</v>
      </c>
      <c r="E175" s="37">
        <v>83.623000000000005</v>
      </c>
      <c r="F175" s="37">
        <v>88.296000000000006</v>
      </c>
      <c r="G175" s="37">
        <v>86.167000000000002</v>
      </c>
      <c r="H175" s="37">
        <v>83.388999999999996</v>
      </c>
      <c r="I175" s="37">
        <v>83.962999999999994</v>
      </c>
      <c r="J175" s="37">
        <v>88.167000000000002</v>
      </c>
      <c r="K175" s="37">
        <v>84.981999999999999</v>
      </c>
      <c r="L175" s="37">
        <v>85.093000000000004</v>
      </c>
      <c r="M175" s="37">
        <v>85</v>
      </c>
      <c r="N175" s="37">
        <v>86.019000000000005</v>
      </c>
      <c r="O175" s="37">
        <v>87.888999999999996</v>
      </c>
      <c r="P175" s="37">
        <v>90.126999999999995</v>
      </c>
      <c r="Q175" s="37">
        <v>91.382000000000005</v>
      </c>
      <c r="S175" s="4">
        <f t="shared" si="221"/>
        <v>90.65916883611871</v>
      </c>
      <c r="T175" s="4">
        <f t="shared" si="221"/>
        <v>81.940631145780443</v>
      </c>
      <c r="U175" s="4">
        <f t="shared" si="221"/>
        <v>83.975967279125669</v>
      </c>
      <c r="V175" s="4">
        <f t="shared" si="221"/>
        <v>88.062966553433753</v>
      </c>
      <c r="W175" s="4">
        <f t="shared" si="221"/>
        <v>85.91109785001855</v>
      </c>
      <c r="X175" s="4">
        <f t="shared" si="221"/>
        <v>82.986775309128276</v>
      </c>
      <c r="Y175" s="4">
        <f t="shared" si="221"/>
        <v>84.025779732498862</v>
      </c>
      <c r="Z175" s="4">
        <f t="shared" si="221"/>
        <v>86.887831886728492</v>
      </c>
      <c r="AA175" s="4">
        <f t="shared" si="221"/>
        <v>86.401726562369802</v>
      </c>
      <c r="AB175" s="4">
        <f t="shared" si="221"/>
        <v>86.879497070916116</v>
      </c>
      <c r="AC175" s="4">
        <f t="shared" si="221"/>
        <v>84.494299773343755</v>
      </c>
      <c r="AD175" s="4">
        <f t="shared" si="221"/>
        <v>85.393385625973593</v>
      </c>
      <c r="AE175" s="4">
        <f t="shared" si="221"/>
        <v>87.324317060441729</v>
      </c>
      <c r="AF175" s="4">
        <f t="shared" si="221"/>
        <v>90.144438728319486</v>
      </c>
      <c r="AG175" s="4">
        <f t="shared" si="221"/>
        <v>93.365042433665678</v>
      </c>
      <c r="AI175" s="4">
        <f t="shared" si="222"/>
        <v>-0.37616883611870833</v>
      </c>
      <c r="AJ175" s="4">
        <f t="shared" si="222"/>
        <v>-1.1076311457804451</v>
      </c>
      <c r="AK175" s="4">
        <f t="shared" si="222"/>
        <v>-0.35296727912566439</v>
      </c>
      <c r="AL175" s="4">
        <f t="shared" si="222"/>
        <v>0.23303344656625313</v>
      </c>
      <c r="AM175" s="4">
        <f t="shared" si="222"/>
        <v>0.255902149981452</v>
      </c>
      <c r="AN175" s="4">
        <f t="shared" si="222"/>
        <v>0.4022246908717193</v>
      </c>
      <c r="AO175" s="4">
        <f t="shared" si="222"/>
        <v>-6.2779732498867702E-2</v>
      </c>
      <c r="AP175" s="4">
        <f t="shared" si="222"/>
        <v>1.2791681132715098</v>
      </c>
      <c r="AQ175" s="4">
        <f t="shared" si="222"/>
        <v>-1.419726562369803</v>
      </c>
      <c r="AR175" s="4">
        <f t="shared" si="222"/>
        <v>-1.7864970709161128</v>
      </c>
      <c r="AS175" s="4">
        <f t="shared" si="222"/>
        <v>0.50570022665624492</v>
      </c>
      <c r="AT175" s="4">
        <f t="shared" si="222"/>
        <v>0.62561437402641218</v>
      </c>
      <c r="AU175" s="4">
        <f t="shared" si="222"/>
        <v>0.56468293955826709</v>
      </c>
      <c r="AV175" s="4">
        <f t="shared" si="222"/>
        <v>-1.7438728319490338E-2</v>
      </c>
      <c r="AW175" s="4">
        <f t="shared" si="222"/>
        <v>-1.9830424336656733</v>
      </c>
      <c r="AY175" s="2">
        <f t="shared" si="214"/>
        <v>90.65916883611871</v>
      </c>
      <c r="AZ175" s="2">
        <f t="shared" si="214"/>
        <v>81.940386869669339</v>
      </c>
      <c r="BA175" s="2">
        <f t="shared" si="214"/>
        <v>83.973731572267795</v>
      </c>
      <c r="BB175" s="2">
        <f t="shared" si="214"/>
        <v>88.061188976416858</v>
      </c>
      <c r="BC175" s="2">
        <f t="shared" si="214"/>
        <v>85.902151951994398</v>
      </c>
      <c r="BD175" s="2">
        <f t="shared" si="214"/>
        <v>82.976671988246522</v>
      </c>
      <c r="BE175" s="2">
        <f t="shared" si="214"/>
        <v>84.025181948383448</v>
      </c>
      <c r="BF175" s="2">
        <f t="shared" si="214"/>
        <v>86.887437159882325</v>
      </c>
      <c r="BG175" s="2">
        <f t="shared" si="214"/>
        <v>86.40172574775427</v>
      </c>
      <c r="BH175" s="2">
        <f t="shared" si="214"/>
        <v>86.879495225636248</v>
      </c>
      <c r="BI175" s="2">
        <f t="shared" si="214"/>
        <v>84.494268203957901</v>
      </c>
      <c r="BJ175" s="2">
        <f t="shared" si="214"/>
        <v>85.39306429928719</v>
      </c>
      <c r="BK175" s="2">
        <f t="shared" si="214"/>
        <v>87.320880879996409</v>
      </c>
      <c r="BL175" s="2">
        <f t="shared" si="214"/>
        <v>89.877435282112941</v>
      </c>
      <c r="BM175" s="2">
        <f t="shared" si="214"/>
        <v>92.429321244103335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 t="str">
        <f t="shared" si="197"/>
        <v/>
      </c>
      <c r="CV175" s="2" t="str">
        <f t="shared" si="198"/>
        <v/>
      </c>
      <c r="CW175" s="2" t="str">
        <f t="shared" si="199"/>
        <v/>
      </c>
      <c r="CX175" s="2" t="str">
        <f t="shared" si="200"/>
        <v/>
      </c>
      <c r="CY175" s="2" t="str">
        <f t="shared" si="201"/>
        <v/>
      </c>
      <c r="CZ175" s="2" t="str">
        <f t="shared" si="202"/>
        <v/>
      </c>
      <c r="DA175" s="2" t="str">
        <f t="shared" si="203"/>
        <v/>
      </c>
      <c r="DB175" s="2" t="str">
        <f t="shared" si="204"/>
        <v/>
      </c>
      <c r="DC175" s="2">
        <f t="shared" si="205"/>
        <v>84.981999999999999</v>
      </c>
      <c r="DD175" s="2">
        <f t="shared" si="206"/>
        <v>85.093000000000004</v>
      </c>
      <c r="DE175" s="2">
        <f t="shared" si="207"/>
        <v>85</v>
      </c>
      <c r="DF175" s="2" t="str">
        <f t="shared" si="208"/>
        <v/>
      </c>
      <c r="DG175" s="2" t="str">
        <f t="shared" si="209"/>
        <v/>
      </c>
      <c r="DH175" s="2" t="str">
        <f t="shared" si="210"/>
        <v/>
      </c>
      <c r="DI175" s="2" t="str">
        <f t="shared" si="211"/>
        <v/>
      </c>
      <c r="DK175" s="2">
        <f t="shared" si="223"/>
        <v>114.06188399828397</v>
      </c>
      <c r="DL175" s="2">
        <f t="shared" si="223"/>
        <v>122.62529658605975</v>
      </c>
      <c r="DM175" s="2">
        <f t="shared" si="223"/>
        <v>117.56592928475034</v>
      </c>
      <c r="DN175" s="2">
        <f t="shared" si="223"/>
        <v>127.3098305877306</v>
      </c>
      <c r="DO175" s="2">
        <f t="shared" si="223"/>
        <v>120.24555728197834</v>
      </c>
      <c r="DP175" s="2">
        <f t="shared" si="223"/>
        <v>110.8077012195122</v>
      </c>
      <c r="DQ175" s="2">
        <f t="shared" si="223"/>
        <v>121.26107624140565</v>
      </c>
      <c r="DR175" s="2">
        <f t="shared" si="223"/>
        <v>120.40055614973264</v>
      </c>
      <c r="DS175" s="2">
        <f t="shared" si="223"/>
        <v>107.69376036036032</v>
      </c>
      <c r="DT175" s="2">
        <f t="shared" si="223"/>
        <v>107.79698095238095</v>
      </c>
      <c r="DU175" s="2">
        <f t="shared" si="223"/>
        <v>114.97662380952383</v>
      </c>
      <c r="DV175" s="2">
        <f t="shared" si="223"/>
        <v>113.09047638146167</v>
      </c>
      <c r="DW175" s="2">
        <f t="shared" si="223"/>
        <v>128.0983129032258</v>
      </c>
      <c r="DX175" s="2">
        <f t="shared" si="223"/>
        <v>113.34403121987395</v>
      </c>
      <c r="DY175" s="2">
        <f t="shared" si="223"/>
        <v>115.77229181929182</v>
      </c>
      <c r="EA175" s="2">
        <f t="shared" si="213"/>
        <v>90.296964094283339</v>
      </c>
      <c r="EB175" s="2">
        <f t="shared" si="213"/>
        <v>79.61857635285395</v>
      </c>
      <c r="EC175" s="2">
        <f t="shared" si="213"/>
        <v>83.805092982549198</v>
      </c>
      <c r="ED175" s="2">
        <f t="shared" si="213"/>
        <v>87.26701128016029</v>
      </c>
      <c r="EE175" s="2">
        <f t="shared" si="213"/>
        <v>84.677940594059422</v>
      </c>
      <c r="EF175" s="2">
        <f t="shared" si="213"/>
        <v>81.810060494759142</v>
      </c>
      <c r="EG175" s="2">
        <f t="shared" si="213"/>
        <v>83.007872456197603</v>
      </c>
      <c r="EH175" s="2">
        <f t="shared" si="213"/>
        <v>85.316288427149203</v>
      </c>
      <c r="EI175" s="2">
        <f t="shared" si="213"/>
        <v>88.840525624522314</v>
      </c>
      <c r="EJ175" s="2">
        <f t="shared" si="213"/>
        <v>89.172491309751848</v>
      </c>
      <c r="EK175" s="2">
        <f t="shared" si="212"/>
        <v>83.329983176333457</v>
      </c>
      <c r="EL175" s="2">
        <f t="shared" si="179"/>
        <v>82.739313476356514</v>
      </c>
      <c r="EM175" s="2">
        <f t="shared" si="179"/>
        <v>88.105138326197633</v>
      </c>
      <c r="EN175" s="2">
        <f t="shared" si="179"/>
        <v>90.020266132017269</v>
      </c>
      <c r="EO175" s="2">
        <f t="shared" si="179"/>
        <v>92.94908809372447</v>
      </c>
      <c r="EQ175" s="2">
        <f t="shared" si="224"/>
        <v>90.816619278640957</v>
      </c>
      <c r="ER175" s="2">
        <f t="shared" si="224"/>
        <v>82.784667645256235</v>
      </c>
      <c r="ES175" s="2">
        <f t="shared" si="224"/>
        <v>84.038128250306301</v>
      </c>
      <c r="ET175" s="2">
        <f t="shared" si="224"/>
        <v>88.377581497102639</v>
      </c>
      <c r="EU175" s="2">
        <f t="shared" si="224"/>
        <v>86.44882893634049</v>
      </c>
      <c r="EV175" s="2">
        <f t="shared" si="224"/>
        <v>83.482652951767875</v>
      </c>
      <c r="EW175" s="2">
        <f t="shared" si="224"/>
        <v>84.411963439921493</v>
      </c>
      <c r="EX175" s="2">
        <f t="shared" si="224"/>
        <v>87.488757457749173</v>
      </c>
      <c r="EY175" s="2">
        <f t="shared" si="224"/>
        <v>85.725750076734357</v>
      </c>
      <c r="EZ175" s="2">
        <f t="shared" si="224"/>
        <v>86.198448769849193</v>
      </c>
      <c r="FA175" s="2">
        <f t="shared" si="224"/>
        <v>84.8752805491863</v>
      </c>
      <c r="FB175" s="2">
        <f t="shared" si="224"/>
        <v>86.371221028519301</v>
      </c>
      <c r="FC175" s="2">
        <f t="shared" si="224"/>
        <v>86.991454890584023</v>
      </c>
      <c r="FD175" s="2">
        <f t="shared" si="224"/>
        <v>89.798504699192023</v>
      </c>
      <c r="FE175" s="2">
        <f t="shared" si="224"/>
        <v>92.159632786849613</v>
      </c>
      <c r="FG175" s="2">
        <f t="shared" si="225"/>
        <v>0.99990757102410255</v>
      </c>
      <c r="FH175" s="2">
        <f t="shared" si="225"/>
        <v>0.99991481972184426</v>
      </c>
      <c r="FI175" s="2">
        <f t="shared" si="225"/>
        <v>0.99991814516339395</v>
      </c>
      <c r="FJ175" s="2">
        <f t="shared" si="225"/>
        <v>0.99991283376953344</v>
      </c>
      <c r="FK175" s="2">
        <f t="shared" si="225"/>
        <v>0.99991480941877253</v>
      </c>
      <c r="FL175" s="2">
        <f t="shared" si="225"/>
        <v>0.99992346722511483</v>
      </c>
      <c r="FM175" s="2">
        <f t="shared" si="225"/>
        <v>0.99990665266383683</v>
      </c>
      <c r="FN175" s="2">
        <f t="shared" si="225"/>
        <v>0.99989944757932914</v>
      </c>
      <c r="FO175" s="2">
        <f t="shared" si="225"/>
        <v>0.99991512454095433</v>
      </c>
      <c r="FP175" s="2">
        <f t="shared" si="225"/>
        <v>0.99990544541165394</v>
      </c>
      <c r="FQ175" s="2">
        <f t="shared" si="225"/>
        <v>0.99990915620701404</v>
      </c>
      <c r="FR175" s="2">
        <f t="shared" si="225"/>
        <v>0.99990476292062225</v>
      </c>
      <c r="FS175" s="2">
        <f t="shared" si="225"/>
        <v>0.99989772401078103</v>
      </c>
      <c r="FT175" s="2">
        <f t="shared" si="225"/>
        <v>0.9998891886218082</v>
      </c>
      <c r="FU175" s="2">
        <f t="shared" si="225"/>
        <v>0.99990073383874423</v>
      </c>
      <c r="FW175" s="2">
        <f t="shared" si="216"/>
        <v>0.69278280187156371</v>
      </c>
      <c r="FX175" s="2">
        <f t="shared" si="216"/>
        <v>0.73217951673921966</v>
      </c>
      <c r="FY175" s="2">
        <f t="shared" si="216"/>
        <v>0.7118025678083153</v>
      </c>
      <c r="FZ175" s="2">
        <f t="shared" si="216"/>
        <v>0.71196517120476854</v>
      </c>
      <c r="GA175" s="2">
        <f t="shared" si="216"/>
        <v>0.68958686035702199</v>
      </c>
      <c r="GB175" s="2">
        <f t="shared" si="216"/>
        <v>0.69616015467389714</v>
      </c>
      <c r="GC175" s="2">
        <f t="shared" si="216"/>
        <v>0.72198929361697983</v>
      </c>
      <c r="GD175" s="2">
        <f t="shared" si="216"/>
        <v>0.72158493520767253</v>
      </c>
      <c r="GE175" s="2">
        <f t="shared" si="216"/>
        <v>0.7834914639206868</v>
      </c>
      <c r="GF175" s="2">
        <f t="shared" si="216"/>
        <v>0.77159525604567469</v>
      </c>
      <c r="GG175" s="2">
        <f t="shared" si="216"/>
        <v>0.75157710558320023</v>
      </c>
      <c r="GH175" s="2">
        <f t="shared" si="216"/>
        <v>0.72988098643681021</v>
      </c>
      <c r="GI175" s="2">
        <f t="shared" si="216"/>
        <v>0.70787421495475433</v>
      </c>
      <c r="GJ175" s="2">
        <f t="shared" si="216"/>
        <v>0.65572893629757723</v>
      </c>
      <c r="GK175" s="2">
        <f t="shared" si="216"/>
        <v>0.66125645986097858</v>
      </c>
      <c r="GM175" s="86">
        <f t="shared" si="217"/>
        <v>1.6255457295978847E-146</v>
      </c>
      <c r="GN175" s="86">
        <f t="shared" si="217"/>
        <v>1.6790212471828376E-271</v>
      </c>
      <c r="GO175" s="86">
        <f t="shared" si="217"/>
        <v>2.6139760122229577E-287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5.7022315268745649E-276</v>
      </c>
      <c r="GZ175" s="86">
        <f t="shared" si="217"/>
        <v>2.5906640671035349E-296</v>
      </c>
      <c r="HA175" s="86">
        <f t="shared" si="217"/>
        <v>2.6759365282806791E-264</v>
      </c>
      <c r="HC175" s="86">
        <f t="shared" si="181"/>
        <v>2.8151972070321519E-75</v>
      </c>
      <c r="HD175" s="86">
        <f t="shared" si="181"/>
        <v>4.434515161432228E-165</v>
      </c>
      <c r="HE175" s="86">
        <f t="shared" si="181"/>
        <v>2.6556791503401703E-237</v>
      </c>
      <c r="HF175" s="86">
        <f t="shared" si="180"/>
        <v>0</v>
      </c>
      <c r="HG175" s="86">
        <f t="shared" si="180"/>
        <v>1.4603330019894172E-285</v>
      </c>
      <c r="HH175" s="86">
        <f t="shared" si="180"/>
        <v>8.9387574674549443E-300</v>
      </c>
      <c r="HI175" s="86">
        <f t="shared" si="180"/>
        <v>0</v>
      </c>
      <c r="HJ175" s="86">
        <f t="shared" si="180"/>
        <v>0</v>
      </c>
      <c r="HK175" s="86">
        <f t="shared" si="180"/>
        <v>6.5831103297691923E-308</v>
      </c>
      <c r="HL175" s="86">
        <f t="shared" si="180"/>
        <v>7.8503254118272493E-231</v>
      </c>
      <c r="HM175" s="86">
        <f t="shared" si="180"/>
        <v>6.3801681545993542E-241</v>
      </c>
      <c r="HN175" s="86">
        <f t="shared" si="180"/>
        <v>1.953185606991631E-232</v>
      </c>
      <c r="HO175" s="86">
        <f t="shared" si="226"/>
        <v>2.2851306638065103E-198</v>
      </c>
      <c r="HP175" s="86">
        <f t="shared" si="226"/>
        <v>3.6020785421945091E-207</v>
      </c>
      <c r="HQ175" s="86">
        <f t="shared" si="226"/>
        <v>8.4780517404045541E-252</v>
      </c>
      <c r="HS175" s="86">
        <f t="shared" si="218"/>
        <v>3.3815467203841577E-28</v>
      </c>
      <c r="HT175" s="86">
        <f t="shared" si="218"/>
        <v>2.1572523058890075E-28</v>
      </c>
      <c r="HU175" s="86">
        <f t="shared" si="218"/>
        <v>4.2973957920932327E-26</v>
      </c>
      <c r="HV175" s="86">
        <f t="shared" si="218"/>
        <v>1.7113405087736009E-28</v>
      </c>
      <c r="HW175" s="86">
        <f t="shared" si="218"/>
        <v>1.4594112031958233E-29</v>
      </c>
      <c r="HX175" s="86">
        <f t="shared" si="218"/>
        <v>9.0845891389336873E-29</v>
      </c>
      <c r="HY175" s="86">
        <f t="shared" si="218"/>
        <v>2.4881983090190844E-35</v>
      </c>
      <c r="HZ175" s="86">
        <f t="shared" si="218"/>
        <v>1.2933315028678003E-36</v>
      </c>
      <c r="IA175" s="86">
        <f t="shared" si="218"/>
        <v>2.8518512263982098E-39</v>
      </c>
      <c r="IB175" s="86">
        <f t="shared" si="218"/>
        <v>7.8850627572958154E-40</v>
      </c>
      <c r="IC175" s="86">
        <f t="shared" si="218"/>
        <v>2.6586235332716365E-39</v>
      </c>
      <c r="ID175" s="86">
        <f t="shared" si="218"/>
        <v>5.1397377662901982E-38</v>
      </c>
      <c r="IE175" s="86">
        <f t="shared" si="218"/>
        <v>2.243332992082116E-33</v>
      </c>
      <c r="IF175" s="86">
        <f t="shared" si="218"/>
        <v>1.7245608888435261E-30</v>
      </c>
      <c r="IG175" s="86">
        <f t="shared" si="218"/>
        <v>1.0171408390224389E-32</v>
      </c>
      <c r="II175" s="86">
        <f t="shared" si="219"/>
        <v>6.1729992131740762E-2</v>
      </c>
      <c r="IJ175" s="86">
        <f t="shared" si="219"/>
        <v>2.5697422744008203E-2</v>
      </c>
      <c r="IK175" s="86">
        <f t="shared" si="219"/>
        <v>4.9711021440040054E-2</v>
      </c>
      <c r="IL175" s="86">
        <f t="shared" si="219"/>
        <v>4.1017443616715658E-2</v>
      </c>
      <c r="IM175" s="86">
        <f t="shared" si="219"/>
        <v>6.088617397396022E-2</v>
      </c>
      <c r="IN175" s="86">
        <f t="shared" si="219"/>
        <v>5.9264545847426811E-2</v>
      </c>
      <c r="IO175" s="86">
        <f t="shared" si="219"/>
        <v>1.8808009685305997E-2</v>
      </c>
      <c r="IP175" s="86">
        <f t="shared" si="219"/>
        <v>1.6319082229306888E-2</v>
      </c>
      <c r="IQ175" s="86">
        <f t="shared" si="219"/>
        <v>1.4892583572415905E-3</v>
      </c>
      <c r="IR175" s="86">
        <f t="shared" si="219"/>
        <v>1.9885749592846035E-3</v>
      </c>
      <c r="IS175" s="86">
        <f t="shared" si="219"/>
        <v>5.3722109306914671E-3</v>
      </c>
      <c r="IT175" s="86">
        <f t="shared" si="219"/>
        <v>1.1869523648989811E-2</v>
      </c>
      <c r="IU175" s="86">
        <f t="shared" si="219"/>
        <v>2.9989484256759149E-2</v>
      </c>
      <c r="IV175" s="86">
        <f t="shared" si="219"/>
        <v>9.2065949474613079E-2</v>
      </c>
      <c r="IW175" s="86">
        <f t="shared" si="219"/>
        <v>9.9708162609268125E-2</v>
      </c>
      <c r="IY175" s="86">
        <f t="shared" si="220"/>
        <v>6.1729992131740762E-2</v>
      </c>
      <c r="IZ175" s="86">
        <f t="shared" si="220"/>
        <v>2.5697422744008203E-2</v>
      </c>
      <c r="JA175" s="86">
        <f t="shared" si="220"/>
        <v>4.9711021440040054E-2</v>
      </c>
      <c r="JB175" s="86">
        <f t="shared" si="220"/>
        <v>4.1017443616715658E-2</v>
      </c>
      <c r="JC175" s="86">
        <f t="shared" si="220"/>
        <v>6.088617397396022E-2</v>
      </c>
      <c r="JD175" s="86">
        <f t="shared" si="220"/>
        <v>5.9264545847426811E-2</v>
      </c>
      <c r="JE175" s="86">
        <f t="shared" si="220"/>
        <v>1.8808009685305997E-2</v>
      </c>
      <c r="JF175" s="86">
        <f t="shared" si="220"/>
        <v>1.6319082229306888E-2</v>
      </c>
      <c r="JG175" s="86">
        <f t="shared" si="220"/>
        <v>1.4892583572415905E-3</v>
      </c>
      <c r="JH175" s="86">
        <f t="shared" si="220"/>
        <v>1.9885749592846035E-3</v>
      </c>
      <c r="JI175" s="86">
        <f t="shared" si="220"/>
        <v>5.3722109306914671E-3</v>
      </c>
      <c r="JJ175" s="86">
        <f t="shared" si="220"/>
        <v>1.1869523648989811E-2</v>
      </c>
      <c r="JK175" s="86">
        <f t="shared" si="220"/>
        <v>2.9989484256759149E-2</v>
      </c>
      <c r="JL175" s="86">
        <f t="shared" si="220"/>
        <v>9.2065949474613079E-2</v>
      </c>
      <c r="JM175" s="86">
        <f t="shared" si="220"/>
        <v>9.9708162609268125E-2</v>
      </c>
    </row>
    <row r="176" spans="2:273" x14ac:dyDescent="0.25">
      <c r="B176" s="2">
        <v>149</v>
      </c>
      <c r="C176" s="37">
        <v>90.332999999999998</v>
      </c>
      <c r="D176" s="37">
        <v>80.147999999999996</v>
      </c>
      <c r="E176" s="37">
        <v>83.83</v>
      </c>
      <c r="F176" s="37">
        <v>88.055999999999997</v>
      </c>
      <c r="G176" s="37">
        <v>85.926000000000002</v>
      </c>
      <c r="H176" s="37">
        <v>82.944000000000003</v>
      </c>
      <c r="I176" s="37">
        <v>83.778000000000006</v>
      </c>
      <c r="J176" s="37">
        <v>87.703999999999994</v>
      </c>
      <c r="K176" s="37">
        <v>85.781999999999996</v>
      </c>
      <c r="L176" s="37">
        <v>85.352000000000004</v>
      </c>
      <c r="M176" s="37">
        <v>84.667000000000002</v>
      </c>
      <c r="N176" s="37">
        <v>86.573999999999998</v>
      </c>
      <c r="O176" s="37">
        <v>87.519000000000005</v>
      </c>
      <c r="P176" s="37">
        <v>88.873000000000005</v>
      </c>
      <c r="Q176" s="37">
        <v>90.745000000000005</v>
      </c>
      <c r="S176" s="4">
        <f t="shared" si="221"/>
        <v>90.569048794160778</v>
      </c>
      <c r="T176" s="4">
        <f t="shared" si="221"/>
        <v>81.80985745436486</v>
      </c>
      <c r="U176" s="4">
        <f t="shared" si="221"/>
        <v>83.82863770009304</v>
      </c>
      <c r="V176" s="4">
        <f t="shared" si="221"/>
        <v>87.873089076196337</v>
      </c>
      <c r="W176" s="4">
        <f t="shared" si="221"/>
        <v>85.761544989760878</v>
      </c>
      <c r="X176" s="4">
        <f t="shared" si="221"/>
        <v>82.854488570843486</v>
      </c>
      <c r="Y176" s="4">
        <f t="shared" si="221"/>
        <v>83.883046070294682</v>
      </c>
      <c r="Z176" s="4">
        <f t="shared" si="221"/>
        <v>86.726853621275808</v>
      </c>
      <c r="AA176" s="4">
        <f t="shared" si="221"/>
        <v>86.178202764708203</v>
      </c>
      <c r="AB176" s="4">
        <f t="shared" si="221"/>
        <v>86.664891378104102</v>
      </c>
      <c r="AC176" s="4">
        <f t="shared" si="221"/>
        <v>84.29962830717372</v>
      </c>
      <c r="AD176" s="4">
        <f t="shared" si="221"/>
        <v>85.237355359497656</v>
      </c>
      <c r="AE176" s="4">
        <f t="shared" si="221"/>
        <v>87.166870180284363</v>
      </c>
      <c r="AF176" s="4">
        <f t="shared" si="221"/>
        <v>89.839462074890093</v>
      </c>
      <c r="AG176" s="4">
        <f t="shared" si="221"/>
        <v>92.681073047246528</v>
      </c>
      <c r="AI176" s="4">
        <f t="shared" si="222"/>
        <v>-0.23604879416078006</v>
      </c>
      <c r="AJ176" s="4">
        <f t="shared" si="222"/>
        <v>-1.6618574543648634</v>
      </c>
      <c r="AK176" s="4">
        <f t="shared" si="222"/>
        <v>1.362299906958242E-3</v>
      </c>
      <c r="AL176" s="4">
        <f t="shared" si="222"/>
        <v>0.18291092380366081</v>
      </c>
      <c r="AM176" s="4">
        <f t="shared" si="222"/>
        <v>0.16445501023912357</v>
      </c>
      <c r="AN176" s="4">
        <f t="shared" si="222"/>
        <v>8.9511429156516442E-2</v>
      </c>
      <c r="AO176" s="4">
        <f t="shared" si="222"/>
        <v>-0.1050460702946765</v>
      </c>
      <c r="AP176" s="4">
        <f t="shared" si="222"/>
        <v>0.97714637872418564</v>
      </c>
      <c r="AQ176" s="4">
        <f t="shared" si="222"/>
        <v>-0.3962027647082067</v>
      </c>
      <c r="AR176" s="4">
        <f t="shared" si="222"/>
        <v>-1.3128913781040978</v>
      </c>
      <c r="AS176" s="4">
        <f t="shared" si="222"/>
        <v>0.36737169282628201</v>
      </c>
      <c r="AT176" s="4">
        <f t="shared" si="222"/>
        <v>1.3366446405023424</v>
      </c>
      <c r="AU176" s="4">
        <f t="shared" si="222"/>
        <v>0.35212981971564261</v>
      </c>
      <c r="AV176" s="4">
        <f t="shared" si="222"/>
        <v>-0.96646207489008873</v>
      </c>
      <c r="AW176" s="4">
        <f t="shared" si="222"/>
        <v>-1.9360730472465235</v>
      </c>
      <c r="AY176" s="2">
        <f t="shared" si="214"/>
        <v>90.569048794160778</v>
      </c>
      <c r="AZ176" s="2">
        <f t="shared" si="214"/>
        <v>81.809798372059305</v>
      </c>
      <c r="BA176" s="2">
        <f t="shared" si="214"/>
        <v>83.827990566514416</v>
      </c>
      <c r="BB176" s="2">
        <f t="shared" si="214"/>
        <v>87.872622950062649</v>
      </c>
      <c r="BC176" s="2">
        <f t="shared" si="214"/>
        <v>85.759090268908551</v>
      </c>
      <c r="BD176" s="2">
        <f t="shared" si="214"/>
        <v>82.851616799259304</v>
      </c>
      <c r="BE176" s="2">
        <f t="shared" si="214"/>
        <v>83.882931974456312</v>
      </c>
      <c r="BF176" s="2">
        <f t="shared" si="214"/>
        <v>86.726783779250525</v>
      </c>
      <c r="BG176" s="2">
        <f t="shared" si="214"/>
        <v>86.178202672787961</v>
      </c>
      <c r="BH176" s="2">
        <f t="shared" si="214"/>
        <v>86.664891171713762</v>
      </c>
      <c r="BI176" s="2">
        <f t="shared" si="214"/>
        <v>84.299623907780074</v>
      </c>
      <c r="BJ176" s="2">
        <f t="shared" si="214"/>
        <v>85.237302875111851</v>
      </c>
      <c r="BK176" s="2">
        <f t="shared" si="214"/>
        <v>87.166132113344759</v>
      </c>
      <c r="BL176" s="2">
        <f t="shared" si="214"/>
        <v>89.753758502863604</v>
      </c>
      <c r="BM176" s="2">
        <f t="shared" si="214"/>
        <v>92.301405073463329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 t="str">
        <f t="shared" si="197"/>
        <v/>
      </c>
      <c r="CV176" s="2" t="str">
        <f t="shared" si="198"/>
        <v/>
      </c>
      <c r="CW176" s="2" t="str">
        <f t="shared" si="199"/>
        <v/>
      </c>
      <c r="CX176" s="2" t="str">
        <f t="shared" si="200"/>
        <v/>
      </c>
      <c r="CY176" s="2" t="str">
        <f t="shared" si="201"/>
        <v/>
      </c>
      <c r="CZ176" s="2" t="str">
        <f t="shared" si="202"/>
        <v/>
      </c>
      <c r="DA176" s="2" t="str">
        <f t="shared" si="203"/>
        <v/>
      </c>
      <c r="DB176" s="2">
        <f t="shared" si="204"/>
        <v>87.703999999999994</v>
      </c>
      <c r="DC176" s="2">
        <f t="shared" si="205"/>
        <v>85.781999999999996</v>
      </c>
      <c r="DD176" s="2">
        <f t="shared" si="206"/>
        <v>85.352000000000004</v>
      </c>
      <c r="DE176" s="2">
        <f t="shared" si="207"/>
        <v>84.667000000000002</v>
      </c>
      <c r="DF176" s="2">
        <f t="shared" si="208"/>
        <v>86.573999999999998</v>
      </c>
      <c r="DG176" s="2" t="str">
        <f t="shared" si="209"/>
        <v/>
      </c>
      <c r="DH176" s="2" t="str">
        <f t="shared" si="210"/>
        <v/>
      </c>
      <c r="DI176" s="2" t="str">
        <f t="shared" si="211"/>
        <v/>
      </c>
      <c r="DK176" s="2">
        <f t="shared" si="223"/>
        <v>114.13491115401114</v>
      </c>
      <c r="DL176" s="2">
        <f t="shared" si="223"/>
        <v>122.77520768136559</v>
      </c>
      <c r="DM176" s="2">
        <f t="shared" si="223"/>
        <v>117.66694993252362</v>
      </c>
      <c r="DN176" s="2">
        <f t="shared" si="223"/>
        <v>127.46199262119264</v>
      </c>
      <c r="DO176" s="2">
        <f t="shared" si="223"/>
        <v>120.34045573913995</v>
      </c>
      <c r="DP176" s="2">
        <f t="shared" si="223"/>
        <v>110.8495882739212</v>
      </c>
      <c r="DQ176" s="2">
        <f t="shared" si="223"/>
        <v>121.39029381207028</v>
      </c>
      <c r="DR176" s="2">
        <f t="shared" si="223"/>
        <v>120.45562245989306</v>
      </c>
      <c r="DS176" s="2">
        <f t="shared" si="223"/>
        <v>107.64650180180176</v>
      </c>
      <c r="DT176" s="2">
        <f t="shared" si="223"/>
        <v>107.75811764705882</v>
      </c>
      <c r="DU176" s="2">
        <f t="shared" si="223"/>
        <v>115.00233109243699</v>
      </c>
      <c r="DV176" s="2">
        <f t="shared" si="223"/>
        <v>113.12523106060605</v>
      </c>
      <c r="DW176" s="2">
        <f t="shared" si="223"/>
        <v>128.27539596774193</v>
      </c>
      <c r="DX176" s="2">
        <f t="shared" si="223"/>
        <v>113.4065831664813</v>
      </c>
      <c r="DY176" s="2">
        <f t="shared" si="223"/>
        <v>115.84195909645911</v>
      </c>
      <c r="EA176" s="2">
        <f t="shared" si="213"/>
        <v>90.188651741460887</v>
      </c>
      <c r="EB176" s="2">
        <f t="shared" si="213"/>
        <v>79.381368050407701</v>
      </c>
      <c r="EC176" s="2">
        <f t="shared" si="213"/>
        <v>83.651687901129804</v>
      </c>
      <c r="ED176" s="2">
        <f t="shared" si="213"/>
        <v>87.04070349292995</v>
      </c>
      <c r="EE176" s="2">
        <f t="shared" si="213"/>
        <v>84.473399414941511</v>
      </c>
      <c r="EF176" s="2">
        <f t="shared" si="213"/>
        <v>81.627695566330829</v>
      </c>
      <c r="EG176" s="2">
        <f t="shared" si="213"/>
        <v>82.818579769289343</v>
      </c>
      <c r="EH176" s="2">
        <f t="shared" si="213"/>
        <v>85.082651693490249</v>
      </c>
      <c r="EI176" s="2">
        <f t="shared" si="213"/>
        <v>88.714360623918907</v>
      </c>
      <c r="EJ176" s="2">
        <f t="shared" si="213"/>
        <v>89.05467078935574</v>
      </c>
      <c r="EK176" s="2">
        <f t="shared" si="212"/>
        <v>83.084162250716759</v>
      </c>
      <c r="EL176" s="2">
        <f t="shared" si="179"/>
        <v>82.460637828347387</v>
      </c>
      <c r="EM176" s="2">
        <f t="shared" si="179"/>
        <v>87.989589835346251</v>
      </c>
      <c r="EN176" s="2">
        <f t="shared" si="179"/>
        <v>89.904702066625546</v>
      </c>
      <c r="EO176" s="2">
        <f t="shared" si="179"/>
        <v>92.847471074380167</v>
      </c>
      <c r="EQ176" s="2">
        <f t="shared" si="224"/>
        <v>90.720059581634231</v>
      </c>
      <c r="ER176" s="2">
        <f t="shared" si="224"/>
        <v>82.615427362423674</v>
      </c>
      <c r="ES176" s="2">
        <f t="shared" si="224"/>
        <v>83.8896148160606</v>
      </c>
      <c r="ET176" s="2">
        <f t="shared" si="224"/>
        <v>88.175173875395316</v>
      </c>
      <c r="EU176" s="2">
        <f t="shared" si="224"/>
        <v>86.282981750542092</v>
      </c>
      <c r="EV176" s="2">
        <f t="shared" si="224"/>
        <v>83.33594478122437</v>
      </c>
      <c r="EW176" s="2">
        <f t="shared" si="224"/>
        <v>84.252275048900344</v>
      </c>
      <c r="EX176" s="2">
        <f t="shared" si="224"/>
        <v>87.300949821886547</v>
      </c>
      <c r="EY176" s="2">
        <f t="shared" si="224"/>
        <v>85.537196850537754</v>
      </c>
      <c r="EZ176" s="2">
        <f t="shared" si="224"/>
        <v>86.017673935708785</v>
      </c>
      <c r="FA176" s="2">
        <f t="shared" si="224"/>
        <v>84.662585540517881</v>
      </c>
      <c r="FB176" s="2">
        <f t="shared" si="224"/>
        <v>86.170928169323645</v>
      </c>
      <c r="FC176" s="2">
        <f t="shared" si="224"/>
        <v>86.851036114970995</v>
      </c>
      <c r="FD176" s="2">
        <f t="shared" si="224"/>
        <v>89.677970627336705</v>
      </c>
      <c r="FE176" s="2">
        <f t="shared" si="224"/>
        <v>92.043229718858058</v>
      </c>
      <c r="FG176" s="2">
        <f t="shared" si="225"/>
        <v>0.99991570308654543</v>
      </c>
      <c r="FH176" s="2">
        <f t="shared" si="225"/>
        <v>0.99992231408077126</v>
      </c>
      <c r="FI176" s="2">
        <f t="shared" si="225"/>
        <v>0.99992534696408508</v>
      </c>
      <c r="FJ176" s="2">
        <f t="shared" si="225"/>
        <v>0.99992050284327061</v>
      </c>
      <c r="FK176" s="2">
        <f t="shared" si="225"/>
        <v>0.99992230468411736</v>
      </c>
      <c r="FL176" s="2">
        <f t="shared" si="225"/>
        <v>0.99993020080970718</v>
      </c>
      <c r="FM176" s="2">
        <f t="shared" si="225"/>
        <v>0.99991486551833753</v>
      </c>
      <c r="FN176" s="2">
        <f t="shared" si="225"/>
        <v>0.99990829429105632</v>
      </c>
      <c r="FO176" s="2">
        <f t="shared" si="225"/>
        <v>0.9999225920832634</v>
      </c>
      <c r="FP176" s="2">
        <f t="shared" si="225"/>
        <v>0.99991376447305702</v>
      </c>
      <c r="FQ176" s="2">
        <f t="shared" si="225"/>
        <v>0.99991714881385685</v>
      </c>
      <c r="FR176" s="2">
        <f t="shared" si="225"/>
        <v>0.99991314202344372</v>
      </c>
      <c r="FS176" s="2">
        <f t="shared" si="225"/>
        <v>0.99990672234980416</v>
      </c>
      <c r="FT176" s="2">
        <f t="shared" si="225"/>
        <v>0.99989893783658879</v>
      </c>
      <c r="FU176" s="2">
        <f t="shared" si="225"/>
        <v>0.99990946739421038</v>
      </c>
      <c r="FW176" s="2">
        <f t="shared" si="216"/>
        <v>0.71203024934522197</v>
      </c>
      <c r="FX176" s="2">
        <f t="shared" si="216"/>
        <v>0.74984995554065093</v>
      </c>
      <c r="FY176" s="2">
        <f t="shared" si="216"/>
        <v>0.73032226243534726</v>
      </c>
      <c r="FZ176" s="2">
        <f t="shared" si="216"/>
        <v>0.73047837333114918</v>
      </c>
      <c r="GA176" s="2">
        <f t="shared" si="216"/>
        <v>0.70895041715267748</v>
      </c>
      <c r="GB176" s="2">
        <f t="shared" si="216"/>
        <v>0.7152829679800633</v>
      </c>
      <c r="GC176" s="2">
        <f t="shared" si="216"/>
        <v>0.74009340574309534</v>
      </c>
      <c r="GD176" s="2">
        <f t="shared" si="216"/>
        <v>0.73970588596446762</v>
      </c>
      <c r="GE176" s="2">
        <f t="shared" si="216"/>
        <v>0.79870715825213356</v>
      </c>
      <c r="GF176" s="2">
        <f t="shared" si="216"/>
        <v>0.78742015039156854</v>
      </c>
      <c r="GG176" s="2">
        <f t="shared" si="216"/>
        <v>0.76837259482408982</v>
      </c>
      <c r="GH176" s="2">
        <f t="shared" si="216"/>
        <v>0.74765081093747743</v>
      </c>
      <c r="GI176" s="2">
        <f t="shared" si="216"/>
        <v>0.72654936919544444</v>
      </c>
      <c r="GJ176" s="2">
        <f t="shared" si="216"/>
        <v>0.67621285866228453</v>
      </c>
      <c r="GK176" s="2">
        <f t="shared" si="216"/>
        <v>0.68157120753934508</v>
      </c>
      <c r="GM176" s="86">
        <f t="shared" si="217"/>
        <v>5.630439287640971E-150</v>
      </c>
      <c r="GN176" s="86">
        <f t="shared" si="217"/>
        <v>6.6895614461218119E-278</v>
      </c>
      <c r="GO176" s="86">
        <f t="shared" si="217"/>
        <v>4.0891441709210789E-294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1.918833252509031E-282</v>
      </c>
      <c r="GZ176" s="86">
        <f t="shared" si="217"/>
        <v>2.7577089831834162E-303</v>
      </c>
      <c r="HA176" s="86">
        <f t="shared" si="217"/>
        <v>2.4744838110733677E-270</v>
      </c>
      <c r="HC176" s="86">
        <f t="shared" si="181"/>
        <v>1.5203746744141457E-77</v>
      </c>
      <c r="HD176" s="86">
        <f t="shared" si="181"/>
        <v>4.3294533815605421E-170</v>
      </c>
      <c r="HE176" s="86">
        <f t="shared" si="181"/>
        <v>1.3904151146420624E-244</v>
      </c>
      <c r="HF176" s="86">
        <f t="shared" si="180"/>
        <v>0</v>
      </c>
      <c r="HG176" s="86">
        <f t="shared" si="180"/>
        <v>2.2917414635910414E-294</v>
      </c>
      <c r="HH176" s="86">
        <f t="shared" si="180"/>
        <v>0</v>
      </c>
      <c r="HI176" s="86">
        <f t="shared" si="180"/>
        <v>0</v>
      </c>
      <c r="HJ176" s="86">
        <f t="shared" si="180"/>
        <v>0</v>
      </c>
      <c r="HK176" s="86">
        <f t="shared" si="180"/>
        <v>0</v>
      </c>
      <c r="HL176" s="86">
        <f t="shared" si="180"/>
        <v>8.4045601151686109E-238</v>
      </c>
      <c r="HM176" s="86">
        <f t="shared" si="180"/>
        <v>3.874600845560297E-248</v>
      </c>
      <c r="HN176" s="86">
        <f t="shared" si="180"/>
        <v>2.0573159530132495E-239</v>
      </c>
      <c r="HO176" s="86">
        <f t="shared" si="226"/>
        <v>2.3308543045346645E-204</v>
      </c>
      <c r="HP176" s="86">
        <f t="shared" si="226"/>
        <v>1.7844236717593416E-213</v>
      </c>
      <c r="HQ176" s="86">
        <f t="shared" si="226"/>
        <v>3.2302683616876469E-259</v>
      </c>
      <c r="HS176" s="86">
        <f t="shared" si="218"/>
        <v>8.3838442430176193E-30</v>
      </c>
      <c r="HT176" s="86">
        <f t="shared" si="218"/>
        <v>5.9862800408829412E-30</v>
      </c>
      <c r="HU176" s="86">
        <f t="shared" si="218"/>
        <v>1.5006017398167061E-27</v>
      </c>
      <c r="HV176" s="86">
        <f t="shared" si="218"/>
        <v>4.4247136969782367E-30</v>
      </c>
      <c r="HW176" s="86">
        <f t="shared" si="218"/>
        <v>3.0340252899166957E-31</v>
      </c>
      <c r="HX176" s="86">
        <f t="shared" si="218"/>
        <v>2.2481586971596926E-30</v>
      </c>
      <c r="HY176" s="86">
        <f t="shared" si="218"/>
        <v>2.8834156359627142E-37</v>
      </c>
      <c r="HZ176" s="86">
        <f t="shared" si="218"/>
        <v>1.2333881413904151E-38</v>
      </c>
      <c r="IA176" s="86">
        <f t="shared" si="218"/>
        <v>2.5374831547516815E-41</v>
      </c>
      <c r="IB176" s="86">
        <f t="shared" si="218"/>
        <v>5.9160029664503265E-42</v>
      </c>
      <c r="IC176" s="86">
        <f t="shared" si="218"/>
        <v>2.1655765856627087E-41</v>
      </c>
      <c r="ID176" s="86">
        <f t="shared" si="218"/>
        <v>4.4001695221731353E-40</v>
      </c>
      <c r="IE176" s="86">
        <f t="shared" si="218"/>
        <v>3.0087098301114913E-35</v>
      </c>
      <c r="IF176" s="86">
        <f t="shared" si="218"/>
        <v>2.6090170307814988E-32</v>
      </c>
      <c r="IG176" s="86">
        <f t="shared" si="218"/>
        <v>1.1680610628371034E-34</v>
      </c>
      <c r="II176" s="86">
        <f t="shared" si="219"/>
        <v>3.7709841298658897E-2</v>
      </c>
      <c r="IJ176" s="86">
        <f t="shared" si="219"/>
        <v>1.4904536932607453E-2</v>
      </c>
      <c r="IK176" s="86">
        <f t="shared" si="219"/>
        <v>3.068264388781039E-2</v>
      </c>
      <c r="IL176" s="86">
        <f t="shared" si="219"/>
        <v>2.4419303683737452E-2</v>
      </c>
      <c r="IM176" s="86">
        <f t="shared" si="219"/>
        <v>3.6727741814025376E-2</v>
      </c>
      <c r="IN176" s="86">
        <f t="shared" si="219"/>
        <v>3.6253502565630723E-2</v>
      </c>
      <c r="IO176" s="86">
        <f t="shared" si="219"/>
        <v>1.0000000017034116E-2</v>
      </c>
      <c r="IP176" s="86">
        <f t="shared" si="219"/>
        <v>8.4433334694541482E-3</v>
      </c>
      <c r="IQ176" s="86">
        <f t="shared" si="219"/>
        <v>6.6342645346050856E-4</v>
      </c>
      <c r="IR176" s="86">
        <f t="shared" si="219"/>
        <v>8.8144955006281233E-4</v>
      </c>
      <c r="IS176" s="86">
        <f t="shared" si="219"/>
        <v>2.5663162141265523E-3</v>
      </c>
      <c r="IT176" s="86">
        <f t="shared" si="219"/>
        <v>5.9771490932909246E-3</v>
      </c>
      <c r="IU176" s="86">
        <f t="shared" si="219"/>
        <v>1.6594921424235635E-2</v>
      </c>
      <c r="IV176" s="86">
        <f t="shared" si="219"/>
        <v>5.5150134038000106E-2</v>
      </c>
      <c r="IW176" s="86">
        <f t="shared" si="219"/>
        <v>6.294227091625508E-2</v>
      </c>
      <c r="IY176" s="86">
        <f t="shared" si="220"/>
        <v>3.7709841298658897E-2</v>
      </c>
      <c r="IZ176" s="86">
        <f t="shared" si="220"/>
        <v>1.4904536932607453E-2</v>
      </c>
      <c r="JA176" s="86">
        <f t="shared" si="220"/>
        <v>3.068264388781039E-2</v>
      </c>
      <c r="JB176" s="86">
        <f t="shared" si="220"/>
        <v>2.4419303683737452E-2</v>
      </c>
      <c r="JC176" s="86">
        <f t="shared" si="220"/>
        <v>3.6727741814025376E-2</v>
      </c>
      <c r="JD176" s="86">
        <f t="shared" si="220"/>
        <v>3.6253502565630723E-2</v>
      </c>
      <c r="JE176" s="86">
        <f t="shared" si="220"/>
        <v>1.0000000017034116E-2</v>
      </c>
      <c r="JF176" s="86">
        <f t="shared" si="220"/>
        <v>8.4433334694541482E-3</v>
      </c>
      <c r="JG176" s="86">
        <f t="shared" si="220"/>
        <v>6.6342645346050856E-4</v>
      </c>
      <c r="JH176" s="86">
        <f t="shared" si="220"/>
        <v>8.8144955006281233E-4</v>
      </c>
      <c r="JI176" s="86">
        <f t="shared" si="220"/>
        <v>2.5663162141265523E-3</v>
      </c>
      <c r="JJ176" s="86">
        <f t="shared" si="220"/>
        <v>5.9771490932909246E-3</v>
      </c>
      <c r="JK176" s="86">
        <f t="shared" si="220"/>
        <v>1.6594921424235635E-2</v>
      </c>
      <c r="JL176" s="86">
        <f t="shared" si="220"/>
        <v>5.5150134038000106E-2</v>
      </c>
      <c r="JM176" s="86">
        <f t="shared" si="220"/>
        <v>6.294227091625508E-2</v>
      </c>
    </row>
    <row r="177" spans="2:273" x14ac:dyDescent="0.25">
      <c r="B177" s="2">
        <v>150</v>
      </c>
      <c r="C177" s="37">
        <v>91.082999999999998</v>
      </c>
      <c r="D177" s="37">
        <v>81.203999999999994</v>
      </c>
      <c r="E177" s="37">
        <v>83.320999999999998</v>
      </c>
      <c r="F177" s="37">
        <v>87.426000000000002</v>
      </c>
      <c r="G177" s="37">
        <v>85.406999999999996</v>
      </c>
      <c r="H177" s="37">
        <v>82.796000000000006</v>
      </c>
      <c r="I177" s="37">
        <v>84.147999999999996</v>
      </c>
      <c r="J177" s="37">
        <v>88.555999999999997</v>
      </c>
      <c r="K177" s="37">
        <v>84.126999999999995</v>
      </c>
      <c r="L177" s="37">
        <v>86.741</v>
      </c>
      <c r="M177" s="37">
        <v>84.13</v>
      </c>
      <c r="N177" s="37">
        <v>85.980999999999995</v>
      </c>
      <c r="O177" s="37">
        <v>86.852000000000004</v>
      </c>
      <c r="P177" s="37">
        <v>89.727000000000004</v>
      </c>
      <c r="Q177" s="37">
        <v>90.781999999999996</v>
      </c>
      <c r="S177" s="4">
        <f t="shared" si="221"/>
        <v>90.478995256294283</v>
      </c>
      <c r="T177" s="4">
        <f t="shared" si="221"/>
        <v>81.679024527454317</v>
      </c>
      <c r="U177" s="4">
        <f t="shared" si="221"/>
        <v>83.682430087267335</v>
      </c>
      <c r="V177" s="4">
        <f t="shared" si="221"/>
        <v>87.684181272013177</v>
      </c>
      <c r="W177" s="4">
        <f t="shared" si="221"/>
        <v>85.616789025788222</v>
      </c>
      <c r="X177" s="4">
        <f t="shared" si="221"/>
        <v>82.727368307240084</v>
      </c>
      <c r="Y177" s="4">
        <f t="shared" si="221"/>
        <v>83.740650189821395</v>
      </c>
      <c r="Z177" s="4">
        <f t="shared" si="221"/>
        <v>86.566053373574221</v>
      </c>
      <c r="AA177" s="4">
        <f t="shared" si="221"/>
        <v>85.955430161521122</v>
      </c>
      <c r="AB177" s="4">
        <f t="shared" si="221"/>
        <v>86.450835634068284</v>
      </c>
      <c r="AC177" s="4">
        <f t="shared" si="221"/>
        <v>84.104806268953482</v>
      </c>
      <c r="AD177" s="4">
        <f t="shared" si="221"/>
        <v>85.08135142245122</v>
      </c>
      <c r="AE177" s="4">
        <f t="shared" si="221"/>
        <v>87.011506720168711</v>
      </c>
      <c r="AF177" s="4">
        <f t="shared" si="221"/>
        <v>89.654153227604766</v>
      </c>
      <c r="AG177" s="4">
        <f t="shared" si="221"/>
        <v>92.313075072678956</v>
      </c>
      <c r="AI177" s="4">
        <f t="shared" si="222"/>
        <v>0.60400474370571544</v>
      </c>
      <c r="AJ177" s="4">
        <f t="shared" si="222"/>
        <v>-0.47502452745432322</v>
      </c>
      <c r="AK177" s="4">
        <f t="shared" si="222"/>
        <v>-0.36143008726733683</v>
      </c>
      <c r="AL177" s="4">
        <f t="shared" si="222"/>
        <v>-0.25818127201317509</v>
      </c>
      <c r="AM177" s="4">
        <f t="shared" si="222"/>
        <v>-0.20978902578822556</v>
      </c>
      <c r="AN177" s="4">
        <f t="shared" si="222"/>
        <v>6.8631692759922203E-2</v>
      </c>
      <c r="AO177" s="4">
        <f t="shared" si="222"/>
        <v>0.4073498101786015</v>
      </c>
      <c r="AP177" s="4">
        <f t="shared" si="222"/>
        <v>1.9899466264257768</v>
      </c>
      <c r="AQ177" s="4">
        <f t="shared" si="222"/>
        <v>-1.8284301615211263</v>
      </c>
      <c r="AR177" s="4">
        <f t="shared" si="222"/>
        <v>0.29016436593171591</v>
      </c>
      <c r="AS177" s="4">
        <f t="shared" si="222"/>
        <v>2.519373104651379E-2</v>
      </c>
      <c r="AT177" s="4">
        <f t="shared" si="222"/>
        <v>0.89964857754877414</v>
      </c>
      <c r="AU177" s="4">
        <f t="shared" si="222"/>
        <v>-0.15950672016870726</v>
      </c>
      <c r="AV177" s="4">
        <f t="shared" si="222"/>
        <v>7.2846772395237736E-2</v>
      </c>
      <c r="AW177" s="4">
        <f t="shared" si="222"/>
        <v>-1.5310750726789593</v>
      </c>
      <c r="AY177" s="2">
        <f t="shared" si="214"/>
        <v>90.478995256294283</v>
      </c>
      <c r="AZ177" s="2">
        <f t="shared" si="214"/>
        <v>81.679011782233431</v>
      </c>
      <c r="BA177" s="2">
        <f t="shared" si="214"/>
        <v>83.682262094404223</v>
      </c>
      <c r="BB177" s="2">
        <f t="shared" si="214"/>
        <v>87.684072656884297</v>
      </c>
      <c r="BC177" s="2">
        <f t="shared" si="214"/>
        <v>85.616195869080357</v>
      </c>
      <c r="BD177" s="2">
        <f t="shared" si="214"/>
        <v>82.726643876859981</v>
      </c>
      <c r="BE177" s="2">
        <f t="shared" si="214"/>
        <v>83.740631281680152</v>
      </c>
      <c r="BF177" s="2">
        <f t="shared" si="214"/>
        <v>86.56604272001826</v>
      </c>
      <c r="BG177" s="2">
        <f t="shared" si="214"/>
        <v>85.955430152536593</v>
      </c>
      <c r="BH177" s="2">
        <f t="shared" si="214"/>
        <v>86.450835614234308</v>
      </c>
      <c r="BI177" s="2">
        <f t="shared" si="214"/>
        <v>84.104805740356937</v>
      </c>
      <c r="BJ177" s="2">
        <f t="shared" si="214"/>
        <v>85.081344041894752</v>
      </c>
      <c r="BK177" s="2">
        <f t="shared" si="214"/>
        <v>87.011368857581971</v>
      </c>
      <c r="BL177" s="2">
        <f t="shared" si="214"/>
        <v>89.63004644209289</v>
      </c>
      <c r="BM177" s="2">
        <f t="shared" si="214"/>
        <v>92.173449923099014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 t="str">
        <f t="shared" si="197"/>
        <v/>
      </c>
      <c r="CV177" s="2">
        <f t="shared" si="198"/>
        <v>81.203999999999994</v>
      </c>
      <c r="CW177" s="2" t="str">
        <f t="shared" si="199"/>
        <v/>
      </c>
      <c r="CX177" s="2" t="str">
        <f t="shared" si="200"/>
        <v/>
      </c>
      <c r="CY177" s="2" t="str">
        <f t="shared" si="201"/>
        <v/>
      </c>
      <c r="CZ177" s="2" t="str">
        <f t="shared" si="202"/>
        <v/>
      </c>
      <c r="DA177" s="2">
        <f t="shared" si="203"/>
        <v>84.147999999999996</v>
      </c>
      <c r="DB177" s="2">
        <f t="shared" si="204"/>
        <v>88.555999999999997</v>
      </c>
      <c r="DC177" s="2">
        <f t="shared" si="205"/>
        <v>84.126999999999995</v>
      </c>
      <c r="DD177" s="2">
        <f t="shared" si="206"/>
        <v>86.741</v>
      </c>
      <c r="DE177" s="2">
        <f t="shared" si="207"/>
        <v>84.13</v>
      </c>
      <c r="DF177" s="2">
        <f t="shared" si="208"/>
        <v>85.980999999999995</v>
      </c>
      <c r="DG177" s="2">
        <f t="shared" si="209"/>
        <v>86.852000000000004</v>
      </c>
      <c r="DH177" s="2" t="str">
        <f t="shared" si="210"/>
        <v/>
      </c>
      <c r="DI177" s="2" t="str">
        <f t="shared" si="211"/>
        <v/>
      </c>
      <c r="DK177" s="2">
        <f t="shared" si="223"/>
        <v>114.20793830973828</v>
      </c>
      <c r="DL177" s="2">
        <f t="shared" si="223"/>
        <v>122.92511877667141</v>
      </c>
      <c r="DM177" s="2">
        <f t="shared" si="223"/>
        <v>117.76797058029689</v>
      </c>
      <c r="DN177" s="2">
        <f t="shared" si="223"/>
        <v>127.61415465465467</v>
      </c>
      <c r="DO177" s="2">
        <f t="shared" si="223"/>
        <v>120.43535419630157</v>
      </c>
      <c r="DP177" s="2">
        <f t="shared" si="223"/>
        <v>110.89147532833022</v>
      </c>
      <c r="DQ177" s="2">
        <f t="shared" si="223"/>
        <v>121.5195113827349</v>
      </c>
      <c r="DR177" s="2">
        <f t="shared" si="223"/>
        <v>120.51068877005349</v>
      </c>
      <c r="DS177" s="2">
        <f t="shared" si="223"/>
        <v>107.59924324324319</v>
      </c>
      <c r="DT177" s="2">
        <f t="shared" si="223"/>
        <v>107.7192543417367</v>
      </c>
      <c r="DU177" s="2">
        <f t="shared" si="223"/>
        <v>115.02803837535016</v>
      </c>
      <c r="DV177" s="2">
        <f t="shared" si="223"/>
        <v>113.15998573975044</v>
      </c>
      <c r="DW177" s="2">
        <f t="shared" si="223"/>
        <v>128.45247903225805</v>
      </c>
      <c r="DX177" s="2">
        <f t="shared" si="223"/>
        <v>113.46913511308864</v>
      </c>
      <c r="DY177" s="2">
        <f t="shared" si="223"/>
        <v>115.91162637362638</v>
      </c>
      <c r="EA177" s="2">
        <f t="shared" si="213"/>
        <v>90.08033938863845</v>
      </c>
      <c r="EB177" s="2">
        <f t="shared" si="213"/>
        <v>79.144159747961453</v>
      </c>
      <c r="EC177" s="2">
        <f t="shared" si="213"/>
        <v>83.498282819710397</v>
      </c>
      <c r="ED177" s="2">
        <f t="shared" si="213"/>
        <v>86.81439570569961</v>
      </c>
      <c r="EE177" s="2">
        <f t="shared" si="213"/>
        <v>84.2688582358236</v>
      </c>
      <c r="EF177" s="2">
        <f t="shared" si="213"/>
        <v>81.445330637902487</v>
      </c>
      <c r="EG177" s="2">
        <f t="shared" si="213"/>
        <v>82.629287082381083</v>
      </c>
      <c r="EH177" s="2">
        <f t="shared" si="213"/>
        <v>84.849014959831308</v>
      </c>
      <c r="EI177" s="2">
        <f t="shared" si="213"/>
        <v>88.588195623315499</v>
      </c>
      <c r="EJ177" s="2">
        <f t="shared" si="213"/>
        <v>88.936850268959631</v>
      </c>
      <c r="EK177" s="2">
        <f t="shared" si="212"/>
        <v>82.838341325100032</v>
      </c>
      <c r="EL177" s="2">
        <f t="shared" si="179"/>
        <v>82.181962180338246</v>
      </c>
      <c r="EM177" s="2">
        <f t="shared" si="179"/>
        <v>87.87404134449487</v>
      </c>
      <c r="EN177" s="2">
        <f t="shared" si="179"/>
        <v>89.789138001233809</v>
      </c>
      <c r="EO177" s="2">
        <f t="shared" si="179"/>
        <v>92.745854055035878</v>
      </c>
      <c r="EQ177" s="2">
        <f t="shared" si="224"/>
        <v>90.62349988462752</v>
      </c>
      <c r="ER177" s="2">
        <f t="shared" si="224"/>
        <v>82.446187079591112</v>
      </c>
      <c r="ES177" s="2">
        <f t="shared" si="224"/>
        <v>83.741101381814872</v>
      </c>
      <c r="ET177" s="2">
        <f t="shared" si="224"/>
        <v>87.972766253687979</v>
      </c>
      <c r="EU177" s="2">
        <f t="shared" si="224"/>
        <v>86.117134564743679</v>
      </c>
      <c r="EV177" s="2">
        <f t="shared" si="224"/>
        <v>83.189236610680879</v>
      </c>
      <c r="EW177" s="2">
        <f t="shared" si="224"/>
        <v>84.09258665787921</v>
      </c>
      <c r="EX177" s="2">
        <f t="shared" si="224"/>
        <v>87.113142186023907</v>
      </c>
      <c r="EY177" s="2">
        <f t="shared" si="224"/>
        <v>85.348643624341165</v>
      </c>
      <c r="EZ177" s="2">
        <f t="shared" si="224"/>
        <v>85.836899101568392</v>
      </c>
      <c r="FA177" s="2">
        <f t="shared" si="224"/>
        <v>84.449890531849462</v>
      </c>
      <c r="FB177" s="2">
        <f t="shared" si="224"/>
        <v>85.970635310128003</v>
      </c>
      <c r="FC177" s="2">
        <f t="shared" si="224"/>
        <v>86.710617339357967</v>
      </c>
      <c r="FD177" s="2">
        <f t="shared" si="224"/>
        <v>89.557436555481388</v>
      </c>
      <c r="FE177" s="2">
        <f t="shared" si="224"/>
        <v>91.926826650866502</v>
      </c>
      <c r="FG177" s="2">
        <f t="shared" si="225"/>
        <v>0.9999231197309677</v>
      </c>
      <c r="FH177" s="2">
        <f t="shared" si="225"/>
        <v>0.99992914911529551</v>
      </c>
      <c r="FI177" s="2">
        <f t="shared" si="225"/>
        <v>0.99993191517482893</v>
      </c>
      <c r="FJ177" s="2">
        <f t="shared" si="225"/>
        <v>0.99992749722421603</v>
      </c>
      <c r="FK177" s="2">
        <f t="shared" si="225"/>
        <v>0.99992914054532811</v>
      </c>
      <c r="FL177" s="2">
        <f t="shared" si="225"/>
        <v>0.99993634199091441</v>
      </c>
      <c r="FM177" s="2">
        <f t="shared" si="225"/>
        <v>0.99992235584829547</v>
      </c>
      <c r="FN177" s="2">
        <f t="shared" si="225"/>
        <v>0.99991636272453432</v>
      </c>
      <c r="FO177" s="2">
        <f t="shared" si="225"/>
        <v>0.99992940266004171</v>
      </c>
      <c r="FP177" s="2">
        <f t="shared" si="225"/>
        <v>0.99992135166792329</v>
      </c>
      <c r="FQ177" s="2">
        <f t="shared" si="225"/>
        <v>0.99992443826933841</v>
      </c>
      <c r="FR177" s="2">
        <f t="shared" si="225"/>
        <v>0.99992078397848294</v>
      </c>
      <c r="FS177" s="2">
        <f t="shared" si="225"/>
        <v>0.9999149290737388</v>
      </c>
      <c r="FT177" s="2">
        <f t="shared" si="225"/>
        <v>0.9999078293919047</v>
      </c>
      <c r="FU177" s="2">
        <f t="shared" si="225"/>
        <v>0.99991743262448229</v>
      </c>
      <c r="FW177" s="2">
        <f t="shared" si="216"/>
        <v>0.73054085171847205</v>
      </c>
      <c r="FX177" s="2">
        <f t="shared" si="216"/>
        <v>0.76672597175083756</v>
      </c>
      <c r="FY177" s="2">
        <f t="shared" si="216"/>
        <v>0.7480730773614197</v>
      </c>
      <c r="FZ177" s="2">
        <f t="shared" si="216"/>
        <v>0.74822245516748087</v>
      </c>
      <c r="GA177" s="2">
        <f t="shared" si="216"/>
        <v>0.72758324825884457</v>
      </c>
      <c r="GB177" s="2">
        <f t="shared" si="216"/>
        <v>0.73366269511243376</v>
      </c>
      <c r="GC177" s="2">
        <f t="shared" si="216"/>
        <v>0.75741469442193632</v>
      </c>
      <c r="GD177" s="2">
        <f t="shared" si="216"/>
        <v>0.75704452255242416</v>
      </c>
      <c r="GE177" s="2">
        <f t="shared" si="216"/>
        <v>0.81310860298111576</v>
      </c>
      <c r="GF177" s="2">
        <f t="shared" si="216"/>
        <v>0.80242936909596241</v>
      </c>
      <c r="GG177" s="2">
        <f t="shared" si="216"/>
        <v>0.78435836817414206</v>
      </c>
      <c r="GH177" s="2">
        <f t="shared" si="216"/>
        <v>0.76462861971320839</v>
      </c>
      <c r="GI177" s="2">
        <f t="shared" si="216"/>
        <v>0.74446163081473116</v>
      </c>
      <c r="GJ177" s="2">
        <f t="shared" si="216"/>
        <v>0.69604295454736187</v>
      </c>
      <c r="GK177" s="2">
        <f t="shared" si="216"/>
        <v>0.70121813511416631</v>
      </c>
      <c r="GM177" s="86">
        <f t="shared" si="217"/>
        <v>1.775240918313241E-153</v>
      </c>
      <c r="GN177" s="86">
        <f t="shared" si="217"/>
        <v>2.2424325002459705E-284</v>
      </c>
      <c r="GO177" s="86">
        <f t="shared" si="217"/>
        <v>5.3188738125202532E-301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5.4265735206091114E-289</v>
      </c>
      <c r="GZ177" s="86">
        <f t="shared" si="217"/>
        <v>0</v>
      </c>
      <c r="HA177" s="86">
        <f t="shared" si="217"/>
        <v>1.9541100426282321E-276</v>
      </c>
      <c r="HC177" s="86">
        <f t="shared" si="181"/>
        <v>7.587425641481011E-80</v>
      </c>
      <c r="HD177" s="86">
        <f t="shared" si="181"/>
        <v>3.5512790199386121E-175</v>
      </c>
      <c r="HE177" s="86">
        <f t="shared" si="181"/>
        <v>5.6404474280202518E-252</v>
      </c>
      <c r="HF177" s="86">
        <f t="shared" si="180"/>
        <v>0</v>
      </c>
      <c r="HG177" s="86">
        <f t="shared" si="180"/>
        <v>2.6387689561764718E-303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7.0746698515544708E-245</v>
      </c>
      <c r="HM177" s="86">
        <f t="shared" si="180"/>
        <v>1.8381500574550715E-255</v>
      </c>
      <c r="HN177" s="86">
        <f t="shared" si="180"/>
        <v>1.7057997756883892E-246</v>
      </c>
      <c r="HO177" s="86">
        <f t="shared" si="226"/>
        <v>1.9330322122732193E-210</v>
      </c>
      <c r="HP177" s="86">
        <f t="shared" si="226"/>
        <v>7.0986359143197485E-220</v>
      </c>
      <c r="HQ177" s="86">
        <f t="shared" si="226"/>
        <v>9.5882062695580383E-267</v>
      </c>
      <c r="HS177" s="86">
        <f t="shared" si="218"/>
        <v>1.8677721935629948E-31</v>
      </c>
      <c r="HT177" s="86">
        <f t="shared" si="218"/>
        <v>1.5032093026937214E-31</v>
      </c>
      <c r="HU177" s="86">
        <f t="shared" si="218"/>
        <v>4.7627304451180832E-29</v>
      </c>
      <c r="HV177" s="86">
        <f t="shared" si="218"/>
        <v>1.0315640013200493E-31</v>
      </c>
      <c r="HW177" s="86">
        <f t="shared" si="218"/>
        <v>5.6405179332572264E-33</v>
      </c>
      <c r="HX177" s="86">
        <f t="shared" si="218"/>
        <v>5.0094036437193925E-32</v>
      </c>
      <c r="HY177" s="86">
        <f t="shared" si="218"/>
        <v>2.9538675251925073E-39</v>
      </c>
      <c r="HZ177" s="86">
        <f t="shared" si="218"/>
        <v>1.0334388916726447E-40</v>
      </c>
      <c r="IA177" s="86">
        <f t="shared" si="218"/>
        <v>1.994038641977339E-43</v>
      </c>
      <c r="IB177" s="86">
        <f t="shared" si="218"/>
        <v>3.8922904678963502E-44</v>
      </c>
      <c r="IC177" s="86">
        <f t="shared" si="218"/>
        <v>1.5508781325323789E-43</v>
      </c>
      <c r="ID177" s="86">
        <f t="shared" si="218"/>
        <v>3.3064647701817854E-42</v>
      </c>
      <c r="IE177" s="86">
        <f t="shared" si="218"/>
        <v>3.570973516010134E-37</v>
      </c>
      <c r="IF177" s="86">
        <f t="shared" si="218"/>
        <v>3.4777948077250059E-34</v>
      </c>
      <c r="IG177" s="86">
        <f t="shared" si="218"/>
        <v>1.1735194183766387E-36</v>
      </c>
      <c r="II177" s="86">
        <f t="shared" si="219"/>
        <v>2.2098274410981628E-2</v>
      </c>
      <c r="IJ177" s="86">
        <f t="shared" si="219"/>
        <v>8.3194586316342779E-3</v>
      </c>
      <c r="IK177" s="86">
        <f t="shared" si="219"/>
        <v>1.8251553564008472E-2</v>
      </c>
      <c r="IL177" s="86">
        <f t="shared" si="219"/>
        <v>1.397027781571721E-2</v>
      </c>
      <c r="IM177" s="86">
        <f t="shared" si="219"/>
        <v>2.1214027539972629E-2</v>
      </c>
      <c r="IN177" s="86">
        <f t="shared" si="219"/>
        <v>2.1292188820932732E-2</v>
      </c>
      <c r="IO177" s="86">
        <f t="shared" si="219"/>
        <v>5.07125104276208E-3</v>
      </c>
      <c r="IP177" s="86">
        <f t="shared" si="219"/>
        <v>4.1567045028914193E-3</v>
      </c>
      <c r="IQ177" s="86">
        <f t="shared" si="219"/>
        <v>2.8149426301449541E-4</v>
      </c>
      <c r="IR177" s="86">
        <f t="shared" si="219"/>
        <v>3.7114160245659223E-4</v>
      </c>
      <c r="IS177" s="86">
        <f t="shared" si="219"/>
        <v>1.1662377039187728E-3</v>
      </c>
      <c r="IT177" s="86">
        <f t="shared" si="219"/>
        <v>2.8625592244378583E-3</v>
      </c>
      <c r="IU177" s="86">
        <f t="shared" si="219"/>
        <v>8.7625522792101826E-3</v>
      </c>
      <c r="IV177" s="86">
        <f t="shared" si="219"/>
        <v>3.1234788238092562E-2</v>
      </c>
      <c r="IW177" s="86">
        <f t="shared" si="219"/>
        <v>3.776635179382723E-2</v>
      </c>
      <c r="IY177" s="86">
        <f t="shared" si="220"/>
        <v>2.2098274410981628E-2</v>
      </c>
      <c r="IZ177" s="86">
        <f t="shared" si="220"/>
        <v>8.3194586316342779E-3</v>
      </c>
      <c r="JA177" s="86">
        <f t="shared" si="220"/>
        <v>1.8251553564008472E-2</v>
      </c>
      <c r="JB177" s="86">
        <f t="shared" si="220"/>
        <v>1.397027781571721E-2</v>
      </c>
      <c r="JC177" s="86">
        <f t="shared" si="220"/>
        <v>2.1214027539972629E-2</v>
      </c>
      <c r="JD177" s="86">
        <f t="shared" si="220"/>
        <v>2.1292188820932732E-2</v>
      </c>
      <c r="JE177" s="86">
        <f t="shared" si="220"/>
        <v>5.07125104276208E-3</v>
      </c>
      <c r="JF177" s="86">
        <f t="shared" si="220"/>
        <v>4.1567045028914193E-3</v>
      </c>
      <c r="JG177" s="86">
        <f t="shared" si="220"/>
        <v>2.8149426301449541E-4</v>
      </c>
      <c r="JH177" s="86">
        <f t="shared" si="220"/>
        <v>3.7114160245659223E-4</v>
      </c>
      <c r="JI177" s="86">
        <f t="shared" si="220"/>
        <v>1.1662377039187728E-3</v>
      </c>
      <c r="JJ177" s="86">
        <f t="shared" si="220"/>
        <v>2.8625592244378583E-3</v>
      </c>
      <c r="JK177" s="86">
        <f t="shared" si="220"/>
        <v>8.7625522792101826E-3</v>
      </c>
      <c r="JL177" s="86">
        <f t="shared" si="220"/>
        <v>3.1234788238092562E-2</v>
      </c>
      <c r="JM177" s="86">
        <f t="shared" si="220"/>
        <v>3.776635179382723E-2</v>
      </c>
    </row>
    <row r="178" spans="2:273" x14ac:dyDescent="0.25">
      <c r="B178" s="2">
        <v>151</v>
      </c>
      <c r="C178" s="37">
        <v>90.466999999999999</v>
      </c>
      <c r="D178" s="37">
        <v>80.667000000000002</v>
      </c>
      <c r="E178" s="37">
        <v>83.453000000000003</v>
      </c>
      <c r="F178" s="37">
        <v>88.019000000000005</v>
      </c>
      <c r="G178" s="37">
        <v>85.906999999999996</v>
      </c>
      <c r="H178" s="37">
        <v>82.185000000000002</v>
      </c>
      <c r="I178" s="37">
        <v>84.593000000000004</v>
      </c>
      <c r="J178" s="37">
        <v>88.221999999999994</v>
      </c>
      <c r="K178" s="37">
        <v>83.891000000000005</v>
      </c>
      <c r="L178" s="37">
        <v>85.185000000000002</v>
      </c>
      <c r="M178" s="37">
        <v>83.685000000000002</v>
      </c>
      <c r="N178" s="37">
        <v>86.814999999999998</v>
      </c>
      <c r="O178" s="37">
        <v>88.093000000000004</v>
      </c>
      <c r="P178" s="37">
        <v>88.8</v>
      </c>
      <c r="Q178" s="37">
        <v>90.218000000000004</v>
      </c>
      <c r="S178" s="4">
        <f t="shared" si="221"/>
        <v>90.388963139036775</v>
      </c>
      <c r="T178" s="4">
        <f t="shared" si="221"/>
        <v>81.547817567743778</v>
      </c>
      <c r="U178" s="4">
        <f t="shared" si="221"/>
        <v>83.536566680234216</v>
      </c>
      <c r="V178" s="4">
        <f t="shared" si="221"/>
        <v>87.495475931045632</v>
      </c>
      <c r="W178" s="4">
        <f t="shared" si="221"/>
        <v>85.473444702656039</v>
      </c>
      <c r="X178" s="4">
        <f t="shared" si="221"/>
        <v>82.601779850352003</v>
      </c>
      <c r="Y178" s="4">
        <f t="shared" si="221"/>
        <v>83.598182996519228</v>
      </c>
      <c r="Z178" s="4">
        <f t="shared" si="221"/>
        <v>86.40506187348862</v>
      </c>
      <c r="AA178" s="4">
        <f t="shared" si="221"/>
        <v>85.733535012701424</v>
      </c>
      <c r="AB178" s="4">
        <f t="shared" si="221"/>
        <v>86.237472905952103</v>
      </c>
      <c r="AC178" s="4">
        <f t="shared" si="221"/>
        <v>83.909722481517065</v>
      </c>
      <c r="AD178" s="4">
        <f t="shared" si="221"/>
        <v>84.924941784879096</v>
      </c>
      <c r="AE178" s="4">
        <f t="shared" si="221"/>
        <v>86.856698467263485</v>
      </c>
      <c r="AF178" s="4">
        <f t="shared" si="221"/>
        <v>89.512256459291535</v>
      </c>
      <c r="AG178" s="4">
        <f t="shared" si="221"/>
        <v>92.092031233815916</v>
      </c>
      <c r="AI178" s="4">
        <f t="shared" si="222"/>
        <v>7.8036860963223376E-2</v>
      </c>
      <c r="AJ178" s="4">
        <f t="shared" si="222"/>
        <v>-0.88081756774377595</v>
      </c>
      <c r="AK178" s="4">
        <f t="shared" si="222"/>
        <v>-8.3566680234213209E-2</v>
      </c>
      <c r="AL178" s="4">
        <f t="shared" si="222"/>
        <v>0.52352406895437298</v>
      </c>
      <c r="AM178" s="4">
        <f t="shared" si="222"/>
        <v>0.43355529734395759</v>
      </c>
      <c r="AN178" s="4">
        <f t="shared" si="222"/>
        <v>-0.41677985035200038</v>
      </c>
      <c r="AO178" s="4">
        <f t="shared" si="222"/>
        <v>0.99481700348077595</v>
      </c>
      <c r="AP178" s="4">
        <f t="shared" si="222"/>
        <v>1.8169381265113742</v>
      </c>
      <c r="AQ178" s="4">
        <f t="shared" si="222"/>
        <v>-1.8425350127014184</v>
      </c>
      <c r="AR178" s="4">
        <f t="shared" si="222"/>
        <v>-1.0524729059521007</v>
      </c>
      <c r="AS178" s="4">
        <f t="shared" si="222"/>
        <v>-0.22472248151706253</v>
      </c>
      <c r="AT178" s="4">
        <f t="shared" si="222"/>
        <v>1.8900582151209022</v>
      </c>
      <c r="AU178" s="4">
        <f t="shared" si="222"/>
        <v>1.236301532736519</v>
      </c>
      <c r="AV178" s="4">
        <f t="shared" si="222"/>
        <v>-0.71225645929153814</v>
      </c>
      <c r="AW178" s="4">
        <f t="shared" si="222"/>
        <v>-1.8740312338159129</v>
      </c>
      <c r="AY178" s="2">
        <f t="shared" ref="AY178:BM194" si="227">IF(OR($B178 &lt; C$230, $B178 &gt; C$233), #N/A, ((1-FG178)*DK178) + (FG178 - FW178)*EA178 + (FW178*EQ178))</f>
        <v>90.388963139036775</v>
      </c>
      <c r="AZ178" s="2">
        <f t="shared" si="227"/>
        <v>81.547815116449854</v>
      </c>
      <c r="BA178" s="2">
        <f t="shared" si="227"/>
        <v>83.536527584260298</v>
      </c>
      <c r="BB178" s="2">
        <f t="shared" si="227"/>
        <v>87.495453450597182</v>
      </c>
      <c r="BC178" s="2">
        <f t="shared" si="227"/>
        <v>85.47331854982518</v>
      </c>
      <c r="BD178" s="2">
        <f t="shared" si="227"/>
        <v>82.601617745329179</v>
      </c>
      <c r="BE178" s="2">
        <f t="shared" si="227"/>
        <v>83.59818027702417</v>
      </c>
      <c r="BF178" s="2">
        <f t="shared" si="227"/>
        <v>86.405060473160233</v>
      </c>
      <c r="BG178" s="2">
        <f t="shared" si="227"/>
        <v>85.733535011940944</v>
      </c>
      <c r="BH178" s="2">
        <f t="shared" si="227"/>
        <v>86.237472904314956</v>
      </c>
      <c r="BI178" s="2">
        <f t="shared" si="227"/>
        <v>83.909722426777265</v>
      </c>
      <c r="BJ178" s="2">
        <f t="shared" si="227"/>
        <v>84.924940891706584</v>
      </c>
      <c r="BK178" s="2">
        <f t="shared" si="227"/>
        <v>86.856676084476916</v>
      </c>
      <c r="BL178" s="2">
        <f t="shared" si="227"/>
        <v>89.506319126922534</v>
      </c>
      <c r="BM178" s="2">
        <f t="shared" si="227"/>
        <v>92.045523140982965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 t="str">
        <f t="shared" si="197"/>
        <v/>
      </c>
      <c r="CV178" s="2">
        <f t="shared" si="198"/>
        <v>80.667000000000002</v>
      </c>
      <c r="CW178" s="2" t="str">
        <f t="shared" si="199"/>
        <v/>
      </c>
      <c r="CX178" s="2">
        <f t="shared" si="200"/>
        <v>88.019000000000005</v>
      </c>
      <c r="CY178" s="2" t="str">
        <f t="shared" si="201"/>
        <v/>
      </c>
      <c r="CZ178" s="2" t="str">
        <f t="shared" si="202"/>
        <v/>
      </c>
      <c r="DA178" s="2">
        <f t="shared" si="203"/>
        <v>84.593000000000004</v>
      </c>
      <c r="DB178" s="2">
        <f t="shared" si="204"/>
        <v>88.221999999999994</v>
      </c>
      <c r="DC178" s="2">
        <f t="shared" si="205"/>
        <v>83.891000000000005</v>
      </c>
      <c r="DD178" s="2">
        <f t="shared" si="206"/>
        <v>85.185000000000002</v>
      </c>
      <c r="DE178" s="2">
        <f t="shared" si="207"/>
        <v>83.685000000000002</v>
      </c>
      <c r="DF178" s="2">
        <f t="shared" si="208"/>
        <v>86.814999999999998</v>
      </c>
      <c r="DG178" s="2">
        <f t="shared" si="209"/>
        <v>88.093000000000004</v>
      </c>
      <c r="DH178" s="2" t="str">
        <f t="shared" si="210"/>
        <v/>
      </c>
      <c r="DI178" s="2" t="str">
        <f t="shared" si="211"/>
        <v/>
      </c>
      <c r="DK178" s="2">
        <f t="shared" si="223"/>
        <v>114.28096546546544</v>
      </c>
      <c r="DL178" s="2">
        <f t="shared" si="223"/>
        <v>123.07502987197725</v>
      </c>
      <c r="DM178" s="2">
        <f t="shared" si="223"/>
        <v>117.86899122807017</v>
      </c>
      <c r="DN178" s="2">
        <f t="shared" si="223"/>
        <v>127.7663166881167</v>
      </c>
      <c r="DO178" s="2">
        <f t="shared" si="223"/>
        <v>120.53025265346319</v>
      </c>
      <c r="DP178" s="2">
        <f t="shared" si="223"/>
        <v>110.93336238273922</v>
      </c>
      <c r="DQ178" s="2">
        <f t="shared" si="223"/>
        <v>121.64872895339954</v>
      </c>
      <c r="DR178" s="2">
        <f t="shared" si="223"/>
        <v>120.56575508021392</v>
      </c>
      <c r="DS178" s="2">
        <f t="shared" si="223"/>
        <v>107.55198468468464</v>
      </c>
      <c r="DT178" s="2">
        <f t="shared" si="223"/>
        <v>107.68039103641456</v>
      </c>
      <c r="DU178" s="2">
        <f t="shared" si="223"/>
        <v>115.05374565826332</v>
      </c>
      <c r="DV178" s="2">
        <f t="shared" si="223"/>
        <v>113.19474041889482</v>
      </c>
      <c r="DW178" s="2">
        <f t="shared" si="223"/>
        <v>128.62956209677418</v>
      </c>
      <c r="DX178" s="2">
        <f t="shared" si="223"/>
        <v>113.53168705969598</v>
      </c>
      <c r="DY178" s="2">
        <f t="shared" si="223"/>
        <v>115.98129365079365</v>
      </c>
      <c r="DZ178" s="5"/>
      <c r="EA178" s="2">
        <f t="shared" si="213"/>
        <v>89.972027035816012</v>
      </c>
      <c r="EB178" s="2">
        <f t="shared" si="213"/>
        <v>78.90695144551519</v>
      </c>
      <c r="EC178" s="2">
        <f t="shared" si="213"/>
        <v>83.34487773829099</v>
      </c>
      <c r="ED178" s="2">
        <f t="shared" si="213"/>
        <v>86.588087918469284</v>
      </c>
      <c r="EE178" s="2">
        <f t="shared" si="213"/>
        <v>84.06431705670569</v>
      </c>
      <c r="EF178" s="2">
        <f t="shared" si="213"/>
        <v>81.262965709474173</v>
      </c>
      <c r="EG178" s="2">
        <f t="shared" si="213"/>
        <v>82.439994395472823</v>
      </c>
      <c r="EH178" s="2">
        <f t="shared" si="213"/>
        <v>84.615378226172353</v>
      </c>
      <c r="EI178" s="2">
        <f t="shared" si="213"/>
        <v>88.462030622712092</v>
      </c>
      <c r="EJ178" s="2">
        <f t="shared" si="213"/>
        <v>88.819029748563523</v>
      </c>
      <c r="EK178" s="2">
        <f t="shared" si="212"/>
        <v>82.592520399483334</v>
      </c>
      <c r="EL178" s="2">
        <f t="shared" si="179"/>
        <v>81.903286532329119</v>
      </c>
      <c r="EM178" s="2">
        <f t="shared" si="179"/>
        <v>87.758492853643475</v>
      </c>
      <c r="EN178" s="2">
        <f t="shared" si="179"/>
        <v>89.673573935842072</v>
      </c>
      <c r="EO178" s="2">
        <f t="shared" si="179"/>
        <v>92.644237035691589</v>
      </c>
      <c r="EP178" s="5"/>
      <c r="EQ178" s="2">
        <f t="shared" si="224"/>
        <v>90.526940187620809</v>
      </c>
      <c r="ER178" s="2">
        <f t="shared" si="224"/>
        <v>82.276946796758537</v>
      </c>
      <c r="ES178" s="2">
        <f t="shared" si="224"/>
        <v>83.592587947569157</v>
      </c>
      <c r="ET178" s="2">
        <f t="shared" si="224"/>
        <v>87.770358631980656</v>
      </c>
      <c r="EU178" s="2">
        <f t="shared" si="224"/>
        <v>85.951287378945267</v>
      </c>
      <c r="EV178" s="2">
        <f t="shared" si="224"/>
        <v>83.042528440137374</v>
      </c>
      <c r="EW178" s="2">
        <f t="shared" si="224"/>
        <v>83.932898266858075</v>
      </c>
      <c r="EX178" s="2">
        <f t="shared" si="224"/>
        <v>86.925334550161267</v>
      </c>
      <c r="EY178" s="2">
        <f t="shared" si="224"/>
        <v>85.160090398144561</v>
      </c>
      <c r="EZ178" s="2">
        <f t="shared" si="224"/>
        <v>85.656124267427998</v>
      </c>
      <c r="FA178" s="2">
        <f t="shared" si="224"/>
        <v>84.237195523181043</v>
      </c>
      <c r="FB178" s="2">
        <f t="shared" si="224"/>
        <v>85.770342450932361</v>
      </c>
      <c r="FC178" s="2">
        <f t="shared" si="224"/>
        <v>86.570198563744938</v>
      </c>
      <c r="FD178" s="2">
        <f t="shared" si="224"/>
        <v>89.436902483626085</v>
      </c>
      <c r="FE178" s="2">
        <f t="shared" si="224"/>
        <v>91.810423582874932</v>
      </c>
      <c r="FG178" s="2">
        <f t="shared" si="225"/>
        <v>0.99992988388700033</v>
      </c>
      <c r="FH178" s="2">
        <f t="shared" si="225"/>
        <v>0.99993538282234096</v>
      </c>
      <c r="FI178" s="2">
        <f t="shared" si="225"/>
        <v>0.99993790552945727</v>
      </c>
      <c r="FJ178" s="2">
        <f t="shared" si="225"/>
        <v>0.99993387626076802</v>
      </c>
      <c r="FK178" s="2">
        <f t="shared" si="225"/>
        <v>0.99993537500634033</v>
      </c>
      <c r="FL178" s="2">
        <f t="shared" si="225"/>
        <v>0.99994194288051175</v>
      </c>
      <c r="FM178" s="2">
        <f t="shared" si="225"/>
        <v>0.99992918720825097</v>
      </c>
      <c r="FN178" s="2">
        <f t="shared" si="225"/>
        <v>0.99992372133685314</v>
      </c>
      <c r="FO178" s="2">
        <f t="shared" si="225"/>
        <v>0.99993561406077569</v>
      </c>
      <c r="FP178" s="2">
        <f t="shared" si="225"/>
        <v>0.99992827137227225</v>
      </c>
      <c r="FQ178" s="2">
        <f t="shared" si="225"/>
        <v>0.99993108642441642</v>
      </c>
      <c r="FR178" s="2">
        <f t="shared" si="225"/>
        <v>0.9999277536261576</v>
      </c>
      <c r="FS178" s="2">
        <f t="shared" si="225"/>
        <v>0.99992241381237834</v>
      </c>
      <c r="FT178" s="2">
        <f t="shared" si="225"/>
        <v>0.99991593872460882</v>
      </c>
      <c r="FU178" s="2">
        <f t="shared" si="225"/>
        <v>0.99992469711147258</v>
      </c>
      <c r="FV178" s="5"/>
      <c r="FW178" s="2">
        <f t="shared" ref="FW178:GK194" si="229">POWER(10,($B178-C$232)/C$229)/(1+POWER(10,($B178-C$232)/C$229))</f>
        <v>0.74828223767345758</v>
      </c>
      <c r="FX178" s="2">
        <f t="shared" si="229"/>
        <v>0.78279326213041778</v>
      </c>
      <c r="FY178" s="2">
        <f t="shared" si="229"/>
        <v>0.76503140493653721</v>
      </c>
      <c r="FZ178" s="2">
        <f t="shared" si="229"/>
        <v>0.76517388388982843</v>
      </c>
      <c r="GA178" s="2">
        <f t="shared" si="229"/>
        <v>0.74545151329845061</v>
      </c>
      <c r="GB178" s="2">
        <f t="shared" si="229"/>
        <v>0.75126851953785467</v>
      </c>
      <c r="GC178" s="2">
        <f t="shared" si="229"/>
        <v>0.77393422560037961</v>
      </c>
      <c r="GD178" s="2">
        <f t="shared" si="229"/>
        <v>0.77358172608912124</v>
      </c>
      <c r="GE178" s="2">
        <f t="shared" si="229"/>
        <v>0.82670325618953555</v>
      </c>
      <c r="GF178" s="2">
        <f t="shared" si="229"/>
        <v>0.81662564980713026</v>
      </c>
      <c r="GG178" s="2">
        <f t="shared" si="229"/>
        <v>0.79952872713067558</v>
      </c>
      <c r="GH178" s="2">
        <f t="shared" si="229"/>
        <v>0.78079907010822047</v>
      </c>
      <c r="GI178" s="2">
        <f t="shared" si="229"/>
        <v>0.761585583054877</v>
      </c>
      <c r="GJ178" s="2">
        <f t="shared" si="229"/>
        <v>0.71517012614888886</v>
      </c>
      <c r="GK178" s="2">
        <f t="shared" si="229"/>
        <v>0.72015058098793872</v>
      </c>
      <c r="GL178" s="5"/>
      <c r="GM178" s="86">
        <f t="shared" ref="GM178:HA194" si="230" xml:space="preserve"> _xlfn.NORM.DIST($B178, C$7, ABS(C$11), TRUE) * _xlfn.NORM.DIST(($B178 - C$7)*C$15, 0, ABS(C$11), TRUE) * 2</f>
        <v>5.0949847075250404E-157</v>
      </c>
      <c r="GN178" s="86">
        <f t="shared" si="230"/>
        <v>6.3244103763486114E-291</v>
      </c>
      <c r="GO178" s="86">
        <f t="shared" si="230"/>
        <v>5.7525715215276526E-308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1.2897599510852008E-295</v>
      </c>
      <c r="GZ178" s="86">
        <f t="shared" si="230"/>
        <v>0</v>
      </c>
      <c r="HA178" s="86">
        <f t="shared" si="230"/>
        <v>1.3178554660962247E-282</v>
      </c>
      <c r="HC178" s="86">
        <f t="shared" si="181"/>
        <v>3.4989477659398463E-82</v>
      </c>
      <c r="HD178" s="86">
        <f t="shared" si="181"/>
        <v>2.4473635752275168E-180</v>
      </c>
      <c r="HE178" s="86">
        <f t="shared" si="181"/>
        <v>1.7728823627950093E-259</v>
      </c>
      <c r="HF178" s="86">
        <f t="shared" si="180"/>
        <v>0</v>
      </c>
      <c r="HG178" s="86">
        <f t="shared" si="180"/>
        <v>0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4.682291517171831E-252</v>
      </c>
      <c r="HM178" s="86">
        <f t="shared" si="180"/>
        <v>6.8122627584177684E-263</v>
      </c>
      <c r="HN178" s="86">
        <f t="shared" si="180"/>
        <v>1.1133249984621916E-253</v>
      </c>
      <c r="HO178" s="86">
        <f t="shared" si="226"/>
        <v>1.303407274969352E-216</v>
      </c>
      <c r="HP178" s="86">
        <f t="shared" si="226"/>
        <v>2.2676765458967595E-226</v>
      </c>
      <c r="HQ178" s="86">
        <f t="shared" si="226"/>
        <v>2.2171229185913377E-274</v>
      </c>
      <c r="HS178" s="86">
        <f t="shared" ref="HS178:IG194" si="231" xml:space="preserve"> _xlfn.NORM.DIST($B178, C$9, ABS(C$13), TRUE) * _xlfn.NORM.DIST(($B178 - C$9)*C$17, 0, ABS(C$13), TRUE) * 2</f>
        <v>3.7388580468299475E-33</v>
      </c>
      <c r="HT178" s="86">
        <f t="shared" si="231"/>
        <v>3.4156360345642446E-33</v>
      </c>
      <c r="HU178" s="86">
        <f t="shared" si="231"/>
        <v>1.3739135620306502E-30</v>
      </c>
      <c r="HV178" s="86">
        <f t="shared" si="231"/>
        <v>2.1684631154236957E-33</v>
      </c>
      <c r="HW178" s="86">
        <f t="shared" si="231"/>
        <v>9.3768853558278092E-35</v>
      </c>
      <c r="HX178" s="86">
        <f t="shared" si="231"/>
        <v>1.0049974817721143E-33</v>
      </c>
      <c r="HY178" s="86">
        <f t="shared" si="231"/>
        <v>2.6749760743851048E-41</v>
      </c>
      <c r="HZ178" s="86">
        <f t="shared" si="231"/>
        <v>7.6076105246157498E-43</v>
      </c>
      <c r="IA178" s="86">
        <f t="shared" si="231"/>
        <v>1.3838973280384312E-45</v>
      </c>
      <c r="IB178" s="86">
        <f t="shared" si="231"/>
        <v>2.2455392498043224E-46</v>
      </c>
      <c r="IC178" s="86">
        <f t="shared" si="231"/>
        <v>9.7645960492241555E-46</v>
      </c>
      <c r="ID178" s="86">
        <f t="shared" si="231"/>
        <v>2.1807629623686211E-44</v>
      </c>
      <c r="IE178" s="86">
        <f t="shared" si="231"/>
        <v>3.7505515459017663E-39</v>
      </c>
      <c r="IF178" s="86">
        <f t="shared" si="231"/>
        <v>4.0844969463220071E-36</v>
      </c>
      <c r="IG178" s="86">
        <f t="shared" si="231"/>
        <v>1.0314180063404946E-38</v>
      </c>
      <c r="II178" s="86">
        <f t="shared" ref="II178:IW194" si="232" xml:space="preserve"> _xlfn.NORM.DIST($B178, C$10, ABS(C$14), TRUE) * _xlfn.NORM.DIST(($B178 - C$10)*C$18, 0, ABS(C$14), TRUE) * 2</f>
        <v>1.2428156114697064E-2</v>
      </c>
      <c r="IJ178" s="86">
        <f t="shared" si="232"/>
        <v>4.4686811317661305E-3</v>
      </c>
      <c r="IK178" s="86">
        <f t="shared" si="232"/>
        <v>1.0465907612685569E-2</v>
      </c>
      <c r="IL178" s="86">
        <f t="shared" si="232"/>
        <v>7.6812407540443788E-3</v>
      </c>
      <c r="IM178" s="86">
        <f t="shared" si="232"/>
        <v>1.173827315318853E-2</v>
      </c>
      <c r="IN178" s="86">
        <f t="shared" si="232"/>
        <v>1.2011133191456014E-2</v>
      </c>
      <c r="IO178" s="86">
        <f t="shared" si="232"/>
        <v>2.4523581989981539E-3</v>
      </c>
      <c r="IP178" s="86">
        <f t="shared" si="232"/>
        <v>1.9465979330347224E-3</v>
      </c>
      <c r="IQ178" s="86">
        <f t="shared" si="232"/>
        <v>1.1373199753082206E-4</v>
      </c>
      <c r="IR178" s="86">
        <f t="shared" si="232"/>
        <v>1.4840065298041898E-4</v>
      </c>
      <c r="IS178" s="86">
        <f t="shared" si="232"/>
        <v>5.040103947032455E-4</v>
      </c>
      <c r="IT178" s="86">
        <f t="shared" si="232"/>
        <v>1.3033840091547038E-3</v>
      </c>
      <c r="IU178" s="86">
        <f t="shared" si="232"/>
        <v>4.4146554488071598E-3</v>
      </c>
      <c r="IV178" s="86">
        <f t="shared" si="232"/>
        <v>1.6754072953738808E-2</v>
      </c>
      <c r="IW178" s="86">
        <f t="shared" si="232"/>
        <v>2.1572113257901038E-2</v>
      </c>
      <c r="IY178" s="86">
        <f t="shared" ref="IY178:JM194" si="233">GM178+HC178+HS178+II178</f>
        <v>1.2428156114697064E-2</v>
      </c>
      <c r="IZ178" s="86">
        <f t="shared" si="233"/>
        <v>4.4686811317661305E-3</v>
      </c>
      <c r="JA178" s="86">
        <f t="shared" si="233"/>
        <v>1.0465907612685569E-2</v>
      </c>
      <c r="JB178" s="86">
        <f t="shared" si="233"/>
        <v>7.6812407540443788E-3</v>
      </c>
      <c r="JC178" s="86">
        <f t="shared" si="233"/>
        <v>1.173827315318853E-2</v>
      </c>
      <c r="JD178" s="86">
        <f t="shared" si="233"/>
        <v>1.2011133191456014E-2</v>
      </c>
      <c r="JE178" s="86">
        <f t="shared" si="233"/>
        <v>2.4523581989981539E-3</v>
      </c>
      <c r="JF178" s="86">
        <f t="shared" si="233"/>
        <v>1.9465979330347224E-3</v>
      </c>
      <c r="JG178" s="86">
        <f t="shared" si="233"/>
        <v>1.1373199753082206E-4</v>
      </c>
      <c r="JH178" s="86">
        <f t="shared" si="233"/>
        <v>1.4840065298041898E-4</v>
      </c>
      <c r="JI178" s="86">
        <f t="shared" si="233"/>
        <v>5.040103947032455E-4</v>
      </c>
      <c r="JJ178" s="86">
        <f t="shared" si="233"/>
        <v>1.3033840091547038E-3</v>
      </c>
      <c r="JK178" s="86">
        <f t="shared" si="233"/>
        <v>4.4146554488071598E-3</v>
      </c>
      <c r="JL178" s="86">
        <f t="shared" si="233"/>
        <v>1.6754072953738808E-2</v>
      </c>
      <c r="JM178" s="86">
        <f t="shared" si="233"/>
        <v>2.1572113257901038E-2</v>
      </c>
    </row>
    <row r="179" spans="2:273" x14ac:dyDescent="0.25">
      <c r="B179" s="2">
        <v>152</v>
      </c>
      <c r="C179" s="37">
        <v>91.566999999999993</v>
      </c>
      <c r="D179" s="37">
        <v>79.741</v>
      </c>
      <c r="E179" s="37">
        <v>84.302000000000007</v>
      </c>
      <c r="F179" s="37">
        <v>87.13</v>
      </c>
      <c r="G179" s="37">
        <v>84.667000000000002</v>
      </c>
      <c r="H179" s="37">
        <v>83.406999999999996</v>
      </c>
      <c r="I179" s="37">
        <v>83.852000000000004</v>
      </c>
      <c r="J179" s="37">
        <v>88.537000000000006</v>
      </c>
      <c r="K179" s="37">
        <v>85.108999999999995</v>
      </c>
      <c r="L179" s="37">
        <v>85.778000000000006</v>
      </c>
      <c r="M179" s="37">
        <v>83.721999999999994</v>
      </c>
      <c r="N179" s="37">
        <v>85.462999999999994</v>
      </c>
      <c r="O179" s="37">
        <v>86.87</v>
      </c>
      <c r="P179" s="37">
        <v>89.164000000000001</v>
      </c>
      <c r="Q179" s="37">
        <v>88.6</v>
      </c>
      <c r="S179" s="4">
        <f t="shared" si="221"/>
        <v>90.298910952430816</v>
      </c>
      <c r="T179" s="4">
        <f t="shared" si="221"/>
        <v>81.416020058575342</v>
      </c>
      <c r="U179" s="4">
        <f t="shared" si="221"/>
        <v>83.390778408345028</v>
      </c>
      <c r="V179" s="4">
        <f t="shared" si="221"/>
        <v>87.306692898468754</v>
      </c>
      <c r="W179" s="4">
        <f t="shared" si="221"/>
        <v>85.330343768750481</v>
      </c>
      <c r="X179" s="4">
        <f t="shared" si="221"/>
        <v>82.476446778351615</v>
      </c>
      <c r="Y179" s="4">
        <f t="shared" si="221"/>
        <v>83.455490060396741</v>
      </c>
      <c r="Z179" s="4">
        <f t="shared" si="221"/>
        <v>86.243699623947251</v>
      </c>
      <c r="AA179" s="4">
        <f t="shared" si="221"/>
        <v>85.512623326611234</v>
      </c>
      <c r="AB179" s="4">
        <f t="shared" si="221"/>
        <v>86.024926719155872</v>
      </c>
      <c r="AC179" s="4">
        <f t="shared" si="221"/>
        <v>83.714293992726155</v>
      </c>
      <c r="AD179" s="4">
        <f t="shared" si="221"/>
        <v>84.767873188601669</v>
      </c>
      <c r="AE179" s="4">
        <f t="shared" si="221"/>
        <v>86.702134235112595</v>
      </c>
      <c r="AF179" s="4">
        <f t="shared" si="221"/>
        <v>89.38387501015437</v>
      </c>
      <c r="AG179" s="4">
        <f t="shared" si="221"/>
        <v>91.931710210077199</v>
      </c>
      <c r="AI179" s="4">
        <f t="shared" si="222"/>
        <v>1.2680890475691768</v>
      </c>
      <c r="AJ179" s="4">
        <f t="shared" si="222"/>
        <v>-1.6750200585753419</v>
      </c>
      <c r="AK179" s="4">
        <f t="shared" si="222"/>
        <v>0.91122159165497862</v>
      </c>
      <c r="AL179" s="4">
        <f t="shared" si="222"/>
        <v>-0.17669289846875813</v>
      </c>
      <c r="AM179" s="4">
        <f t="shared" si="222"/>
        <v>-0.66334376875047951</v>
      </c>
      <c r="AN179" s="4">
        <f t="shared" si="222"/>
        <v>0.93055322164838117</v>
      </c>
      <c r="AO179" s="4">
        <f t="shared" si="222"/>
        <v>0.39650993960326275</v>
      </c>
      <c r="AP179" s="4">
        <f t="shared" si="222"/>
        <v>2.2933003760527555</v>
      </c>
      <c r="AQ179" s="4">
        <f t="shared" si="222"/>
        <v>-0.40362332661123901</v>
      </c>
      <c r="AR179" s="4">
        <f t="shared" si="222"/>
        <v>-0.24692671915586573</v>
      </c>
      <c r="AS179" s="4">
        <f t="shared" si="222"/>
        <v>7.7060072738390772E-3</v>
      </c>
      <c r="AT179" s="4">
        <f t="shared" si="222"/>
        <v>0.69512681139832466</v>
      </c>
      <c r="AU179" s="4">
        <f t="shared" si="222"/>
        <v>0.16786576488740934</v>
      </c>
      <c r="AV179" s="4">
        <f t="shared" si="222"/>
        <v>-0.21987501015436806</v>
      </c>
      <c r="AW179" s="4">
        <f t="shared" si="222"/>
        <v>-3.3317102100772047</v>
      </c>
      <c r="AY179" s="2">
        <f t="shared" si="227"/>
        <v>90.298910952430816</v>
      </c>
      <c r="AZ179" s="2">
        <f t="shared" si="227"/>
        <v>81.416019638366919</v>
      </c>
      <c r="BA179" s="2">
        <f t="shared" si="227"/>
        <v>83.390770254452406</v>
      </c>
      <c r="BB179" s="2">
        <f t="shared" si="227"/>
        <v>87.306688767173796</v>
      </c>
      <c r="BC179" s="2">
        <f t="shared" si="227"/>
        <v>85.330320164744265</v>
      </c>
      <c r="BD179" s="2">
        <f t="shared" si="227"/>
        <v>82.476414614522042</v>
      </c>
      <c r="BE179" s="2">
        <f t="shared" si="227"/>
        <v>83.455489721068446</v>
      </c>
      <c r="BF179" s="2">
        <f t="shared" si="227"/>
        <v>86.243699465403495</v>
      </c>
      <c r="BG179" s="2">
        <f t="shared" si="227"/>
        <v>85.512623326555499</v>
      </c>
      <c r="BH179" s="2">
        <f t="shared" si="227"/>
        <v>86.024926719039826</v>
      </c>
      <c r="BI179" s="2">
        <f t="shared" si="227"/>
        <v>83.71429398784197</v>
      </c>
      <c r="BJ179" s="2">
        <f t="shared" si="227"/>
        <v>84.767873095618327</v>
      </c>
      <c r="BK179" s="2">
        <f t="shared" si="227"/>
        <v>86.702131077830543</v>
      </c>
      <c r="BL179" s="2">
        <f t="shared" si="227"/>
        <v>89.382595455550117</v>
      </c>
      <c r="BM179" s="2">
        <f t="shared" si="227"/>
        <v>91.917687162930648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>
        <f t="shared" si="197"/>
        <v>91.566999999999993</v>
      </c>
      <c r="CV179" s="2">
        <f t="shared" si="198"/>
        <v>79.741</v>
      </c>
      <c r="CW179" s="2">
        <f t="shared" si="199"/>
        <v>84.302000000000007</v>
      </c>
      <c r="CX179" s="2">
        <f t="shared" si="200"/>
        <v>87.13</v>
      </c>
      <c r="CY179" s="2">
        <f t="shared" si="201"/>
        <v>84.667000000000002</v>
      </c>
      <c r="CZ179" s="2">
        <f t="shared" si="202"/>
        <v>83.406999999999996</v>
      </c>
      <c r="DA179" s="2">
        <f t="shared" si="203"/>
        <v>83.852000000000004</v>
      </c>
      <c r="DB179" s="2">
        <f t="shared" si="204"/>
        <v>88.537000000000006</v>
      </c>
      <c r="DC179" s="2">
        <f t="shared" si="205"/>
        <v>85.108999999999995</v>
      </c>
      <c r="DD179" s="2">
        <f t="shared" si="206"/>
        <v>85.778000000000006</v>
      </c>
      <c r="DE179" s="2">
        <f t="shared" si="207"/>
        <v>83.721999999999994</v>
      </c>
      <c r="DF179" s="2">
        <f t="shared" si="208"/>
        <v>85.462999999999994</v>
      </c>
      <c r="DG179" s="2">
        <f t="shared" si="209"/>
        <v>86.87</v>
      </c>
      <c r="DH179" s="2">
        <f t="shared" si="210"/>
        <v>89.164000000000001</v>
      </c>
      <c r="DI179" s="2" t="str">
        <f t="shared" si="211"/>
        <v/>
      </c>
      <c r="DK179" s="2">
        <f t="shared" si="223"/>
        <v>114.35399262119259</v>
      </c>
      <c r="DL179" s="2">
        <f t="shared" si="223"/>
        <v>123.22494096728308</v>
      </c>
      <c r="DM179" s="2">
        <f t="shared" si="223"/>
        <v>117.97001187584345</v>
      </c>
      <c r="DN179" s="2">
        <f t="shared" si="223"/>
        <v>127.91847872157874</v>
      </c>
      <c r="DO179" s="2">
        <f t="shared" si="223"/>
        <v>120.6251511106248</v>
      </c>
      <c r="DP179" s="2">
        <f t="shared" si="223"/>
        <v>110.97524943714822</v>
      </c>
      <c r="DQ179" s="2">
        <f t="shared" si="223"/>
        <v>121.77794652406416</v>
      </c>
      <c r="DR179" s="2">
        <f t="shared" si="223"/>
        <v>120.62082139037435</v>
      </c>
      <c r="DS179" s="2">
        <f t="shared" si="223"/>
        <v>107.50472612612609</v>
      </c>
      <c r="DT179" s="2">
        <f t="shared" si="223"/>
        <v>107.64152773109244</v>
      </c>
      <c r="DU179" s="2">
        <f t="shared" si="223"/>
        <v>115.07945294117648</v>
      </c>
      <c r="DV179" s="2">
        <f t="shared" si="223"/>
        <v>113.22949509803921</v>
      </c>
      <c r="DW179" s="2">
        <f t="shared" si="223"/>
        <v>128.80664516129031</v>
      </c>
      <c r="DX179" s="2">
        <f t="shared" si="223"/>
        <v>113.59423900630333</v>
      </c>
      <c r="DY179" s="2">
        <f t="shared" si="223"/>
        <v>116.05096092796093</v>
      </c>
      <c r="EA179" s="2">
        <f t="shared" si="213"/>
        <v>89.86371468299356</v>
      </c>
      <c r="EB179" s="2">
        <f t="shared" si="213"/>
        <v>78.669743143068928</v>
      </c>
      <c r="EC179" s="2">
        <f t="shared" si="213"/>
        <v>83.191472656871582</v>
      </c>
      <c r="ED179" s="2">
        <f t="shared" si="213"/>
        <v>86.361780131238945</v>
      </c>
      <c r="EE179" s="2">
        <f t="shared" si="213"/>
        <v>83.859775877587779</v>
      </c>
      <c r="EF179" s="2">
        <f t="shared" si="213"/>
        <v>81.080600781045845</v>
      </c>
      <c r="EG179" s="2">
        <f t="shared" si="213"/>
        <v>82.250701708564563</v>
      </c>
      <c r="EH179" s="2">
        <f t="shared" si="213"/>
        <v>84.381741492513399</v>
      </c>
      <c r="EI179" s="2">
        <f t="shared" si="213"/>
        <v>88.335865622108699</v>
      </c>
      <c r="EJ179" s="2">
        <f t="shared" si="213"/>
        <v>88.701209228167428</v>
      </c>
      <c r="EK179" s="2">
        <f t="shared" si="212"/>
        <v>82.346699473866622</v>
      </c>
      <c r="EL179" s="2">
        <f t="shared" si="179"/>
        <v>81.624610884319992</v>
      </c>
      <c r="EM179" s="2">
        <f t="shared" si="179"/>
        <v>87.642944362792093</v>
      </c>
      <c r="EN179" s="2">
        <f t="shared" si="179"/>
        <v>89.558009870450348</v>
      </c>
      <c r="EO179" s="2">
        <f t="shared" si="179"/>
        <v>92.5426200163473</v>
      </c>
      <c r="EQ179" s="2">
        <f t="shared" si="224"/>
        <v>90.430380490614084</v>
      </c>
      <c r="ER179" s="2">
        <f t="shared" si="224"/>
        <v>82.107706513925976</v>
      </c>
      <c r="ES179" s="2">
        <f t="shared" si="224"/>
        <v>83.444074513323443</v>
      </c>
      <c r="ET179" s="2">
        <f t="shared" si="224"/>
        <v>87.567951010273333</v>
      </c>
      <c r="EU179" s="2">
        <f t="shared" si="224"/>
        <v>85.785440193146869</v>
      </c>
      <c r="EV179" s="2">
        <f t="shared" si="224"/>
        <v>82.895820269593884</v>
      </c>
      <c r="EW179" s="2">
        <f t="shared" si="224"/>
        <v>83.773209875836926</v>
      </c>
      <c r="EX179" s="2">
        <f t="shared" si="224"/>
        <v>86.737526914298627</v>
      </c>
      <c r="EY179" s="2">
        <f t="shared" si="224"/>
        <v>84.971537171947972</v>
      </c>
      <c r="EZ179" s="2">
        <f t="shared" si="224"/>
        <v>85.47534943328759</v>
      </c>
      <c r="FA179" s="2">
        <f t="shared" si="224"/>
        <v>84.024500514512624</v>
      </c>
      <c r="FB179" s="2">
        <f t="shared" si="224"/>
        <v>85.570049591736719</v>
      </c>
      <c r="FC179" s="2">
        <f t="shared" si="224"/>
        <v>86.42977978813191</v>
      </c>
      <c r="FD179" s="2">
        <f t="shared" si="224"/>
        <v>89.316368411770767</v>
      </c>
      <c r="FE179" s="2">
        <f t="shared" si="224"/>
        <v>91.694020514883363</v>
      </c>
      <c r="FG179" s="2">
        <f t="shared" si="225"/>
        <v>0.99993605295041221</v>
      </c>
      <c r="FH179" s="2">
        <f t="shared" si="225"/>
        <v>0.99994106809850247</v>
      </c>
      <c r="FI179" s="2">
        <f t="shared" si="225"/>
        <v>0.99994336886038881</v>
      </c>
      <c r="FJ179" s="2">
        <f t="shared" si="225"/>
        <v>0.99993969408221139</v>
      </c>
      <c r="FK179" s="2">
        <f t="shared" si="225"/>
        <v>0.99994106097014412</v>
      </c>
      <c r="FL179" s="2">
        <f t="shared" si="225"/>
        <v>0.99994705100724046</v>
      </c>
      <c r="FM179" s="2">
        <f t="shared" si="225"/>
        <v>0.9999354175639622</v>
      </c>
      <c r="FN179" s="2">
        <f t="shared" si="225"/>
        <v>0.99993043256548308</v>
      </c>
      <c r="FO179" s="2">
        <f t="shared" si="225"/>
        <v>0.99994127899285534</v>
      </c>
      <c r="FP179" s="2">
        <f t="shared" si="225"/>
        <v>0.99993458230114673</v>
      </c>
      <c r="FQ179" s="2">
        <f t="shared" si="225"/>
        <v>0.9999371496909869</v>
      </c>
      <c r="FR179" s="2">
        <f t="shared" si="225"/>
        <v>0.99993411010509625</v>
      </c>
      <c r="FS179" s="2">
        <f t="shared" si="225"/>
        <v>0.99992924007284489</v>
      </c>
      <c r="FT179" s="2">
        <f t="shared" si="225"/>
        <v>0.99992333463861927</v>
      </c>
      <c r="FU179" s="2">
        <f t="shared" si="225"/>
        <v>0.99993132249438221</v>
      </c>
      <c r="FW179" s="2">
        <f t="shared" si="229"/>
        <v>0.76523090433209751</v>
      </c>
      <c r="FX179" s="2">
        <f t="shared" si="229"/>
        <v>0.79804537652320895</v>
      </c>
      <c r="FY179" s="2">
        <f t="shared" si="229"/>
        <v>0.78118210231147089</v>
      </c>
      <c r="FZ179" s="2">
        <f t="shared" si="229"/>
        <v>0.78131758730614598</v>
      </c>
      <c r="GA179" s="2">
        <f t="shared" si="229"/>
        <v>0.7625302913616262</v>
      </c>
      <c r="GB179" s="2">
        <f t="shared" si="229"/>
        <v>0.76807843389571084</v>
      </c>
      <c r="GC179" s="2">
        <f t="shared" si="229"/>
        <v>0.78964124632427579</v>
      </c>
      <c r="GD179" s="2">
        <f t="shared" si="229"/>
        <v>0.78930657091139278</v>
      </c>
      <c r="GE179" s="2">
        <f t="shared" si="229"/>
        <v>0.83950421374966455</v>
      </c>
      <c r="GF179" s="2">
        <f t="shared" si="229"/>
        <v>0.83001795224623287</v>
      </c>
      <c r="GG179" s="2">
        <f t="shared" si="229"/>
        <v>0.81388508960473316</v>
      </c>
      <c r="GH179" s="2">
        <f t="shared" si="229"/>
        <v>0.79615475026748861</v>
      </c>
      <c r="GI179" s="2">
        <f t="shared" si="229"/>
        <v>0.77790437105026833</v>
      </c>
      <c r="GJ179" s="2">
        <f t="shared" si="229"/>
        <v>0.73355442423560258</v>
      </c>
      <c r="GK179" s="2">
        <f t="shared" si="229"/>
        <v>0.73833103431100733</v>
      </c>
      <c r="GM179" s="86">
        <f t="shared" si="230"/>
        <v>1.3310602561406593E-160</v>
      </c>
      <c r="GN179" s="86">
        <f t="shared" si="230"/>
        <v>1.5007153949829834E-297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2.5762353970834477E-302</v>
      </c>
      <c r="GZ179" s="86">
        <f t="shared" si="230"/>
        <v>0</v>
      </c>
      <c r="HA179" s="86">
        <f t="shared" si="230"/>
        <v>7.5899642186783792E-289</v>
      </c>
      <c r="HC179" s="86">
        <f t="shared" si="181"/>
        <v>1.4909976329129779E-84</v>
      </c>
      <c r="HD179" s="86">
        <f t="shared" si="181"/>
        <v>1.417005195423237E-185</v>
      </c>
      <c r="HE179" s="86">
        <f t="shared" si="181"/>
        <v>4.3175839138148278E-267</v>
      </c>
      <c r="HF179" s="86">
        <f t="shared" si="180"/>
        <v>0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2.4365152904001578E-259</v>
      </c>
      <c r="HM179" s="86">
        <f t="shared" si="180"/>
        <v>1.9722213540070839E-270</v>
      </c>
      <c r="HN179" s="86">
        <f t="shared" si="180"/>
        <v>5.7197902254306817E-261</v>
      </c>
      <c r="HO179" s="86">
        <f t="shared" si="226"/>
        <v>7.1455490999946339E-223</v>
      </c>
      <c r="HP179" s="86">
        <f t="shared" si="226"/>
        <v>5.8171983084347546E-233</v>
      </c>
      <c r="HQ179" s="86">
        <f t="shared" si="226"/>
        <v>3.9938645848847827E-282</v>
      </c>
      <c r="HS179" s="86">
        <f t="shared" si="231"/>
        <v>6.7246751448994236E-35</v>
      </c>
      <c r="HT179" s="86">
        <f t="shared" si="231"/>
        <v>7.0226015618388301E-35</v>
      </c>
      <c r="HU179" s="86">
        <f t="shared" si="231"/>
        <v>3.6021300113407037E-32</v>
      </c>
      <c r="HV179" s="86">
        <f t="shared" si="231"/>
        <v>4.1099512267878475E-35</v>
      </c>
      <c r="HW179" s="86">
        <f t="shared" si="231"/>
        <v>1.3938660631762566E-36</v>
      </c>
      <c r="HX179" s="86">
        <f t="shared" si="231"/>
        <v>1.8152967068683429E-35</v>
      </c>
      <c r="HY179" s="86">
        <f t="shared" si="231"/>
        <v>2.1413060556261389E-43</v>
      </c>
      <c r="HZ179" s="86">
        <f t="shared" si="231"/>
        <v>4.9201091615751644E-45</v>
      </c>
      <c r="IA179" s="86">
        <f t="shared" si="231"/>
        <v>8.4820509682622933E-48</v>
      </c>
      <c r="IB179" s="86">
        <f t="shared" si="231"/>
        <v>1.1359536661912636E-48</v>
      </c>
      <c r="IC179" s="86">
        <f t="shared" si="231"/>
        <v>5.4049230539723015E-48</v>
      </c>
      <c r="ID179" s="86">
        <f t="shared" si="231"/>
        <v>1.2623747606607658E-46</v>
      </c>
      <c r="IE179" s="86">
        <f t="shared" si="231"/>
        <v>3.4856966432287494E-41</v>
      </c>
      <c r="IF179" s="86">
        <f t="shared" si="231"/>
        <v>4.2263103730040836E-38</v>
      </c>
      <c r="IG179" s="86">
        <f t="shared" si="231"/>
        <v>7.9301223821796745E-41</v>
      </c>
      <c r="II179" s="86">
        <f t="shared" si="232"/>
        <v>6.7084829868091214E-3</v>
      </c>
      <c r="IJ179" s="86">
        <f t="shared" si="232"/>
        <v>2.3093319965038733E-3</v>
      </c>
      <c r="IK179" s="86">
        <f t="shared" si="232"/>
        <v>5.7851365997072411E-3</v>
      </c>
      <c r="IL179" s="86">
        <f t="shared" si="232"/>
        <v>4.0584676202513091E-3</v>
      </c>
      <c r="IM179" s="86">
        <f t="shared" si="232"/>
        <v>6.2223305525347886E-3</v>
      </c>
      <c r="IN179" s="86">
        <f t="shared" si="232"/>
        <v>6.5081445950911886E-3</v>
      </c>
      <c r="IO179" s="86">
        <f t="shared" si="232"/>
        <v>1.1305043290104249E-3</v>
      </c>
      <c r="IP179" s="86">
        <f t="shared" si="232"/>
        <v>8.6685956725132956E-4</v>
      </c>
      <c r="IQ179" s="86">
        <f t="shared" si="232"/>
        <v>4.3744908796990109E-5</v>
      </c>
      <c r="IR179" s="86">
        <f t="shared" si="232"/>
        <v>5.6333667139623226E-5</v>
      </c>
      <c r="IS179" s="86">
        <f t="shared" si="232"/>
        <v>2.0707796335358528E-4</v>
      </c>
      <c r="IT179" s="86">
        <f t="shared" si="232"/>
        <v>5.6402699132983042E-4</v>
      </c>
      <c r="IU179" s="86">
        <f t="shared" si="232"/>
        <v>2.1215893966338955E-3</v>
      </c>
      <c r="IV179" s="86">
        <f t="shared" si="232"/>
        <v>8.5186365527838044E-3</v>
      </c>
      <c r="IW179" s="86">
        <f t="shared" si="232"/>
        <v>1.1743110319629449E-2</v>
      </c>
      <c r="IY179" s="86">
        <f t="shared" si="233"/>
        <v>6.7084829868091214E-3</v>
      </c>
      <c r="IZ179" s="86">
        <f t="shared" si="233"/>
        <v>2.3093319965038733E-3</v>
      </c>
      <c r="JA179" s="86">
        <f t="shared" si="233"/>
        <v>5.7851365997072411E-3</v>
      </c>
      <c r="JB179" s="86">
        <f t="shared" si="233"/>
        <v>4.0584676202513091E-3</v>
      </c>
      <c r="JC179" s="86">
        <f t="shared" si="233"/>
        <v>6.2223305525347886E-3</v>
      </c>
      <c r="JD179" s="86">
        <f t="shared" si="233"/>
        <v>6.5081445950911886E-3</v>
      </c>
      <c r="JE179" s="86">
        <f t="shared" si="233"/>
        <v>1.1305043290104249E-3</v>
      </c>
      <c r="JF179" s="86">
        <f t="shared" si="233"/>
        <v>8.6685956725132956E-4</v>
      </c>
      <c r="JG179" s="86">
        <f t="shared" si="233"/>
        <v>4.3744908796990109E-5</v>
      </c>
      <c r="JH179" s="86">
        <f t="shared" si="233"/>
        <v>5.6333667139623226E-5</v>
      </c>
      <c r="JI179" s="86">
        <f t="shared" si="233"/>
        <v>2.0707796335358528E-4</v>
      </c>
      <c r="JJ179" s="86">
        <f t="shared" si="233"/>
        <v>5.6402699132983042E-4</v>
      </c>
      <c r="JK179" s="86">
        <f t="shared" si="233"/>
        <v>2.1215893966338955E-3</v>
      </c>
      <c r="JL179" s="86">
        <f t="shared" si="233"/>
        <v>8.5186365527838044E-3</v>
      </c>
      <c r="JM179" s="86">
        <f t="shared" si="233"/>
        <v>1.1743110319629449E-2</v>
      </c>
    </row>
    <row r="180" spans="2:273" x14ac:dyDescent="0.25">
      <c r="B180" s="2">
        <v>153</v>
      </c>
      <c r="C180" s="37">
        <v>90.382999999999996</v>
      </c>
      <c r="D180" s="37">
        <v>82.593000000000004</v>
      </c>
      <c r="E180" s="37">
        <v>82.924999999999997</v>
      </c>
      <c r="F180" s="37">
        <v>86.480999999999995</v>
      </c>
      <c r="G180" s="37">
        <v>85.814999999999998</v>
      </c>
      <c r="H180" s="37">
        <v>82.796000000000006</v>
      </c>
      <c r="I180" s="37">
        <v>83.111000000000004</v>
      </c>
      <c r="J180" s="37">
        <v>87.537000000000006</v>
      </c>
      <c r="K180" s="37">
        <v>83.709000000000003</v>
      </c>
      <c r="L180" s="37">
        <v>86.221999999999994</v>
      </c>
      <c r="M180" s="37">
        <v>83.573999999999998</v>
      </c>
      <c r="N180" s="37">
        <v>86.019000000000005</v>
      </c>
      <c r="O180" s="37">
        <v>87.185000000000002</v>
      </c>
      <c r="P180" s="37">
        <v>88.382000000000005</v>
      </c>
      <c r="Q180" s="37">
        <v>90.436000000000007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90.208801077350131</v>
      </c>
      <c r="T180" s="4">
        <f t="shared" si="234"/>
        <v>81.2834602484741</v>
      </c>
      <c r="U180" s="4">
        <f t="shared" si="234"/>
        <v>83.24497669381671</v>
      </c>
      <c r="V180" s="4">
        <f t="shared" si="234"/>
        <v>87.117711124107217</v>
      </c>
      <c r="W180" s="4">
        <f t="shared" si="234"/>
        <v>85.187079470949399</v>
      </c>
      <c r="X180" s="4">
        <f t="shared" si="234"/>
        <v>82.350928792640175</v>
      </c>
      <c r="Y180" s="4">
        <f t="shared" si="234"/>
        <v>83.312481015811031</v>
      </c>
      <c r="Z180" s="4">
        <f t="shared" si="234"/>
        <v>86.081838478331562</v>
      </c>
      <c r="AA180" s="4">
        <f t="shared" si="234"/>
        <v>85.292781368551331</v>
      </c>
      <c r="AB180" s="4">
        <f t="shared" si="234"/>
        <v>85.813300675374265</v>
      </c>
      <c r="AC180" s="4">
        <f t="shared" si="234"/>
        <v>83.518451640709287</v>
      </c>
      <c r="AD180" s="4">
        <f t="shared" si="234"/>
        <v>84.609947380980401</v>
      </c>
      <c r="AE180" s="4">
        <f t="shared" si="234"/>
        <v>86.547803388821862</v>
      </c>
      <c r="AF180" s="4">
        <f t="shared" si="234"/>
        <v>89.259134129132491</v>
      </c>
      <c r="AG180" s="4">
        <f t="shared" si="234"/>
        <v>91.793824396398065</v>
      </c>
      <c r="AI180" s="4">
        <f t="shared" ref="AI180:AW196" si="235">IF(OR($B180 &lt; C$230, $B180 &gt; C$233), 0, C180-S180)</f>
        <v>0.17419892264986458</v>
      </c>
      <c r="AJ180" s="4">
        <f t="shared" si="235"/>
        <v>1.3095397515259037</v>
      </c>
      <c r="AK180" s="4">
        <f t="shared" si="235"/>
        <v>-0.31997669381671301</v>
      </c>
      <c r="AL180" s="4">
        <f t="shared" si="235"/>
        <v>-0.6367111241072223</v>
      </c>
      <c r="AM180" s="4">
        <f t="shared" si="235"/>
        <v>0.62792052905059847</v>
      </c>
      <c r="AN180" s="4">
        <f t="shared" si="235"/>
        <v>0.44507120735983108</v>
      </c>
      <c r="AO180" s="4">
        <f t="shared" si="235"/>
        <v>-0.20148101581102651</v>
      </c>
      <c r="AP180" s="4">
        <f t="shared" si="235"/>
        <v>1.4551615216684439</v>
      </c>
      <c r="AQ180" s="4">
        <f t="shared" si="235"/>
        <v>-1.5837813685513282</v>
      </c>
      <c r="AR180" s="4">
        <f t="shared" si="235"/>
        <v>0.40869932462572933</v>
      </c>
      <c r="AS180" s="4">
        <f t="shared" si="235"/>
        <v>5.5548359290710891E-2</v>
      </c>
      <c r="AT180" s="4">
        <f t="shared" si="235"/>
        <v>1.4090526190196044</v>
      </c>
      <c r="AU180" s="4">
        <f t="shared" si="235"/>
        <v>0.63719661117814042</v>
      </c>
      <c r="AV180" s="4">
        <f t="shared" si="235"/>
        <v>-0.8771341291324859</v>
      </c>
      <c r="AW180" s="4">
        <f t="shared" si="235"/>
        <v>-1.3578243963980583</v>
      </c>
      <c r="AY180" s="2">
        <f t="shared" si="227"/>
        <v>90.208801077350131</v>
      </c>
      <c r="AZ180" s="2">
        <f t="shared" si="227"/>
        <v>81.283460184288913</v>
      </c>
      <c r="BA180" s="2">
        <f t="shared" si="227"/>
        <v>83.244975170271971</v>
      </c>
      <c r="BB180" s="2">
        <f t="shared" si="227"/>
        <v>87.117710450211874</v>
      </c>
      <c r="BC180" s="2">
        <f t="shared" si="227"/>
        <v>85.187075587103067</v>
      </c>
      <c r="BD180" s="2">
        <f t="shared" si="227"/>
        <v>82.350923136091907</v>
      </c>
      <c r="BE180" s="2">
        <f t="shared" si="227"/>
        <v>83.312480979091461</v>
      </c>
      <c r="BF180" s="2">
        <f t="shared" si="227"/>
        <v>86.081838462875425</v>
      </c>
      <c r="BG180" s="2">
        <f t="shared" si="227"/>
        <v>85.292781368547793</v>
      </c>
      <c r="BH180" s="2">
        <f t="shared" si="227"/>
        <v>85.813300675367202</v>
      </c>
      <c r="BI180" s="2">
        <f t="shared" si="227"/>
        <v>83.518451640333907</v>
      </c>
      <c r="BJ180" s="2">
        <f t="shared" si="227"/>
        <v>84.609947372655952</v>
      </c>
      <c r="BK180" s="2">
        <f t="shared" si="227"/>
        <v>86.54780300202539</v>
      </c>
      <c r="BL180" s="2">
        <f t="shared" si="227"/>
        <v>89.258892978929168</v>
      </c>
      <c r="BM180" s="2">
        <f t="shared" si="227"/>
        <v>91.789998936920483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>
        <f t="shared" si="197"/>
        <v>90.382999999999996</v>
      </c>
      <c r="CV180" s="2">
        <f t="shared" si="198"/>
        <v>82.593000000000004</v>
      </c>
      <c r="CW180" s="2">
        <f t="shared" si="199"/>
        <v>82.924999999999997</v>
      </c>
      <c r="CX180" s="2">
        <f t="shared" si="200"/>
        <v>86.480999999999995</v>
      </c>
      <c r="CY180" s="2">
        <f t="shared" si="201"/>
        <v>85.814999999999998</v>
      </c>
      <c r="CZ180" s="2">
        <f t="shared" si="202"/>
        <v>82.796000000000006</v>
      </c>
      <c r="DA180" s="2">
        <f t="shared" si="203"/>
        <v>83.111000000000004</v>
      </c>
      <c r="DB180" s="2">
        <f t="shared" si="204"/>
        <v>87.537000000000006</v>
      </c>
      <c r="DC180" s="2">
        <f t="shared" si="205"/>
        <v>83.709000000000003</v>
      </c>
      <c r="DD180" s="2">
        <f t="shared" si="206"/>
        <v>86.221999999999994</v>
      </c>
      <c r="DE180" s="2">
        <f t="shared" si="207"/>
        <v>83.573999999999998</v>
      </c>
      <c r="DF180" s="2">
        <f t="shared" si="208"/>
        <v>86.019000000000005</v>
      </c>
      <c r="DG180" s="2">
        <f t="shared" si="209"/>
        <v>87.185000000000002</v>
      </c>
      <c r="DH180" s="2">
        <f t="shared" si="210"/>
        <v>88.382000000000005</v>
      </c>
      <c r="DI180" s="2">
        <f t="shared" si="211"/>
        <v>90.436000000000007</v>
      </c>
      <c r="DK180" s="2">
        <f t="shared" ref="DK180:DY196" si="236">BO$228*$B180+BO$229</f>
        <v>114.42701977691975</v>
      </c>
      <c r="DL180" s="2">
        <f t="shared" si="236"/>
        <v>123.37485206258891</v>
      </c>
      <c r="DM180" s="2">
        <f t="shared" si="236"/>
        <v>118.07103252361674</v>
      </c>
      <c r="DN180" s="2">
        <f t="shared" si="236"/>
        <v>128.07064075504076</v>
      </c>
      <c r="DO180" s="2">
        <f t="shared" si="236"/>
        <v>120.72004956778642</v>
      </c>
      <c r="DP180" s="2">
        <f t="shared" si="236"/>
        <v>111.01713649155722</v>
      </c>
      <c r="DQ180" s="2">
        <f t="shared" si="236"/>
        <v>121.9071640947288</v>
      </c>
      <c r="DR180" s="2">
        <f t="shared" si="236"/>
        <v>120.67588770053477</v>
      </c>
      <c r="DS180" s="2">
        <f t="shared" si="236"/>
        <v>107.45746756756752</v>
      </c>
      <c r="DT180" s="2">
        <f t="shared" si="236"/>
        <v>107.60266442577031</v>
      </c>
      <c r="DU180" s="2">
        <f t="shared" si="236"/>
        <v>115.10516022408966</v>
      </c>
      <c r="DV180" s="2">
        <f t="shared" si="236"/>
        <v>113.26424977718359</v>
      </c>
      <c r="DW180" s="2">
        <f t="shared" si="236"/>
        <v>128.98372822580643</v>
      </c>
      <c r="DX180" s="2">
        <f t="shared" si="236"/>
        <v>113.65679095291065</v>
      </c>
      <c r="DY180" s="2">
        <f t="shared" si="236"/>
        <v>116.12062820512821</v>
      </c>
      <c r="EA180" s="2">
        <f t="shared" si="213"/>
        <v>89.755402330171108</v>
      </c>
      <c r="EB180" s="2">
        <f t="shared" si="213"/>
        <v>78.432534840622679</v>
      </c>
      <c r="EC180" s="2">
        <f t="shared" si="213"/>
        <v>83.038067575452189</v>
      </c>
      <c r="ED180" s="2">
        <f t="shared" si="213"/>
        <v>86.135472344008605</v>
      </c>
      <c r="EE180" s="2">
        <f t="shared" si="213"/>
        <v>83.655234698469869</v>
      </c>
      <c r="EF180" s="2">
        <f t="shared" si="213"/>
        <v>80.898235852617518</v>
      </c>
      <c r="EG180" s="2">
        <f t="shared" si="213"/>
        <v>82.061409021656303</v>
      </c>
      <c r="EH180" s="2">
        <f t="shared" si="213"/>
        <v>84.148104758854444</v>
      </c>
      <c r="EI180" s="2">
        <f t="shared" si="213"/>
        <v>88.209700621505291</v>
      </c>
      <c r="EJ180" s="2">
        <f t="shared" si="213"/>
        <v>88.58338870777132</v>
      </c>
      <c r="EK180" s="2">
        <f t="shared" si="212"/>
        <v>82.100878548249909</v>
      </c>
      <c r="EL180" s="2">
        <f t="shared" si="179"/>
        <v>81.345935236310851</v>
      </c>
      <c r="EM180" s="2">
        <f t="shared" si="179"/>
        <v>87.527395871940712</v>
      </c>
      <c r="EN180" s="2">
        <f t="shared" si="179"/>
        <v>89.442445805058611</v>
      </c>
      <c r="EO180" s="2">
        <f t="shared" si="179"/>
        <v>92.441002997003011</v>
      </c>
      <c r="EQ180" s="2">
        <f t="shared" ref="EQ180:FE196" si="237">CU$228*$B180+CU$229</f>
        <v>90.333820793607373</v>
      </c>
      <c r="ER180" s="2">
        <f t="shared" si="237"/>
        <v>81.938466231093415</v>
      </c>
      <c r="ES180" s="2">
        <f t="shared" si="237"/>
        <v>83.295561079077729</v>
      </c>
      <c r="ET180" s="2">
        <f t="shared" si="237"/>
        <v>87.365543388565996</v>
      </c>
      <c r="EU180" s="2">
        <f t="shared" si="237"/>
        <v>85.619593007348456</v>
      </c>
      <c r="EV180" s="2">
        <f t="shared" si="237"/>
        <v>82.749112099050379</v>
      </c>
      <c r="EW180" s="2">
        <f t="shared" si="237"/>
        <v>83.613521484815791</v>
      </c>
      <c r="EX180" s="2">
        <f t="shared" si="237"/>
        <v>86.549719278436001</v>
      </c>
      <c r="EY180" s="2">
        <f t="shared" si="237"/>
        <v>84.782983945751369</v>
      </c>
      <c r="EZ180" s="2">
        <f t="shared" si="237"/>
        <v>85.294574599147182</v>
      </c>
      <c r="FA180" s="2">
        <f t="shared" si="237"/>
        <v>83.811805505844205</v>
      </c>
      <c r="FB180" s="2">
        <f t="shared" si="237"/>
        <v>85.369756732541077</v>
      </c>
      <c r="FC180" s="2">
        <f t="shared" si="237"/>
        <v>86.289361012518881</v>
      </c>
      <c r="FD180" s="2">
        <f t="shared" si="237"/>
        <v>89.19583433991545</v>
      </c>
      <c r="FE180" s="2">
        <f t="shared" si="237"/>
        <v>91.577617446891807</v>
      </c>
      <c r="FG180" s="2">
        <f t="shared" ref="FG180:FU196" si="238">POWER(10,($B180-C$231)/C$229)/(1+POWER(10,($B180-C$231)/C$229))</f>
        <v>0.99994167926948085</v>
      </c>
      <c r="FH180" s="2">
        <f t="shared" si="238"/>
        <v>0.9999462531883534</v>
      </c>
      <c r="FI180" s="2">
        <f t="shared" si="238"/>
        <v>0.99994835152946904</v>
      </c>
      <c r="FJ180" s="2">
        <f t="shared" si="238"/>
        <v>0.99994500005745512</v>
      </c>
      <c r="FK180" s="2">
        <f t="shared" si="238"/>
        <v>0.99994624668714582</v>
      </c>
      <c r="FL180" s="2">
        <f t="shared" si="238"/>
        <v>0.99995170971968894</v>
      </c>
      <c r="FM180" s="2">
        <f t="shared" si="238"/>
        <v>0.99994109978359791</v>
      </c>
      <c r="FN180" s="2">
        <f t="shared" si="238"/>
        <v>0.99993655335728604</v>
      </c>
      <c r="FO180" s="2">
        <f t="shared" si="238"/>
        <v>0.99994644552828027</v>
      </c>
      <c r="FP180" s="2">
        <f t="shared" si="238"/>
        <v>0.99994033800614279</v>
      </c>
      <c r="FQ180" s="2">
        <f t="shared" si="238"/>
        <v>0.99994267951993254</v>
      </c>
      <c r="FR180" s="2">
        <f t="shared" si="238"/>
        <v>0.99993990735325089</v>
      </c>
      <c r="FS180" s="2">
        <f t="shared" si="238"/>
        <v>0.99993546577764547</v>
      </c>
      <c r="FT180" s="2">
        <f t="shared" si="238"/>
        <v>0.99993007988775606</v>
      </c>
      <c r="FU180" s="2">
        <f t="shared" si="238"/>
        <v>0.99993736499196106</v>
      </c>
      <c r="FW180" s="2">
        <f t="shared" si="229"/>
        <v>0.7813718077763846</v>
      </c>
      <c r="FX180" s="2">
        <f t="shared" si="229"/>
        <v>0.81248305233522555</v>
      </c>
      <c r="FY180" s="2">
        <f t="shared" si="229"/>
        <v>0.79651794268295195</v>
      </c>
      <c r="FZ180" s="2">
        <f t="shared" si="229"/>
        <v>0.79664640403161058</v>
      </c>
      <c r="GA180" s="2">
        <f t="shared" si="229"/>
        <v>0.77880319752713967</v>
      </c>
      <c r="GB180" s="2">
        <f t="shared" si="229"/>
        <v>0.7840788038188905</v>
      </c>
      <c r="GC180" s="2">
        <f t="shared" si="229"/>
        <v>0.80453257317239169</v>
      </c>
      <c r="GD180" s="2">
        <f t="shared" si="229"/>
        <v>0.80421571533639247</v>
      </c>
      <c r="GE180" s="2">
        <f t="shared" si="229"/>
        <v>0.85152941811452465</v>
      </c>
      <c r="GF180" s="2">
        <f t="shared" si="229"/>
        <v>0.84262067383142658</v>
      </c>
      <c r="GG180" s="2">
        <f t="shared" si="229"/>
        <v>0.82743524761841925</v>
      </c>
      <c r="GH180" s="2">
        <f t="shared" si="229"/>
        <v>0.81069552498805175</v>
      </c>
      <c r="GI180" s="2">
        <f t="shared" si="229"/>
        <v>0.79340917956395862</v>
      </c>
      <c r="GJ180" s="2">
        <f t="shared" si="229"/>
        <v>0.75116497828902673</v>
      </c>
      <c r="GK180" s="2">
        <f t="shared" si="229"/>
        <v>0.75573100976007035</v>
      </c>
      <c r="GM180" s="86">
        <f t="shared" si="230"/>
        <v>3.1653411102691204E-164</v>
      </c>
      <c r="GN180" s="86">
        <f t="shared" si="230"/>
        <v>2.9960772616668885E-304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3.7330491579026984E-295</v>
      </c>
      <c r="HC180" s="86">
        <f t="shared" si="181"/>
        <v>5.8709764712876704E-87</v>
      </c>
      <c r="HD180" s="86">
        <f t="shared" si="181"/>
        <v>6.8928852454562354E-191</v>
      </c>
      <c r="HE180" s="86">
        <f t="shared" si="181"/>
        <v>8.1469207697214218E-275</v>
      </c>
      <c r="HF180" s="86">
        <f t="shared" si="180"/>
        <v>0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9.9686352386160576E-267</v>
      </c>
      <c r="HM180" s="86">
        <f t="shared" si="180"/>
        <v>4.4603739408663981E-278</v>
      </c>
      <c r="HN180" s="86">
        <f t="shared" si="180"/>
        <v>2.3131296112760221E-268</v>
      </c>
      <c r="HO180" s="86">
        <f t="shared" si="226"/>
        <v>3.1849523320264596E-229</v>
      </c>
      <c r="HP180" s="86">
        <f t="shared" si="226"/>
        <v>1.1983138392580992E-239</v>
      </c>
      <c r="HQ180" s="86">
        <f t="shared" si="226"/>
        <v>5.6046137334448597E-290</v>
      </c>
      <c r="HS180" s="86">
        <f t="shared" si="231"/>
        <v>1.0866885253611345E-36</v>
      </c>
      <c r="HT180" s="86">
        <f t="shared" si="231"/>
        <v>1.306425056417884E-36</v>
      </c>
      <c r="HU180" s="86">
        <f t="shared" si="231"/>
        <v>8.5830340696527023E-34</v>
      </c>
      <c r="HV180" s="86">
        <f t="shared" si="231"/>
        <v>7.0232019607749732E-37</v>
      </c>
      <c r="HW180" s="86">
        <f t="shared" si="231"/>
        <v>1.8526379510671013E-38</v>
      </c>
      <c r="HX180" s="86">
        <f t="shared" si="231"/>
        <v>2.9520178248506949E-37</v>
      </c>
      <c r="HY180" s="86">
        <f t="shared" si="231"/>
        <v>1.515142487674001E-45</v>
      </c>
      <c r="HZ180" s="86">
        <f t="shared" si="231"/>
        <v>2.7954381932060409E-47</v>
      </c>
      <c r="IA180" s="86">
        <f t="shared" si="231"/>
        <v>4.5910531025697452E-50</v>
      </c>
      <c r="IB180" s="86">
        <f t="shared" si="231"/>
        <v>5.038626260022585E-51</v>
      </c>
      <c r="IC180" s="86">
        <f t="shared" si="231"/>
        <v>2.6300892944122434E-50</v>
      </c>
      <c r="ID180" s="86">
        <f t="shared" si="231"/>
        <v>6.4134201567649978E-49</v>
      </c>
      <c r="IE180" s="86">
        <f t="shared" si="231"/>
        <v>2.8665197362525564E-43</v>
      </c>
      <c r="IF180" s="86">
        <f t="shared" si="231"/>
        <v>3.852605297175575E-40</v>
      </c>
      <c r="IG180" s="86">
        <f t="shared" si="231"/>
        <v>5.3334515090848813E-43</v>
      </c>
      <c r="II180" s="86">
        <f t="shared" si="232"/>
        <v>3.4749252065086724E-3</v>
      </c>
      <c r="IJ180" s="86">
        <f t="shared" si="232"/>
        <v>1.1479332769057352E-3</v>
      </c>
      <c r="IK180" s="86">
        <f t="shared" si="232"/>
        <v>3.0820704355577762E-3</v>
      </c>
      <c r="IL180" s="86">
        <f t="shared" si="232"/>
        <v>2.0601748225526238E-3</v>
      </c>
      <c r="IM180" s="86">
        <f t="shared" si="232"/>
        <v>3.1593185704957946E-3</v>
      </c>
      <c r="IN180" s="86">
        <f t="shared" si="232"/>
        <v>3.386671063062376E-3</v>
      </c>
      <c r="IO180" s="86">
        <f t="shared" si="232"/>
        <v>4.9664380341318218E-4</v>
      </c>
      <c r="IP180" s="86">
        <f t="shared" si="232"/>
        <v>3.6696461668891565E-4</v>
      </c>
      <c r="IQ180" s="86">
        <f t="shared" si="232"/>
        <v>1.6014424893152823E-5</v>
      </c>
      <c r="IR180" s="86">
        <f t="shared" si="232"/>
        <v>2.0297008634102919E-5</v>
      </c>
      <c r="IS180" s="86">
        <f t="shared" si="232"/>
        <v>8.0863175488931697E-5</v>
      </c>
      <c r="IT180" s="86">
        <f t="shared" si="232"/>
        <v>2.3189907934021453E-4</v>
      </c>
      <c r="IU180" s="86">
        <f t="shared" si="232"/>
        <v>9.7227690916413775E-4</v>
      </c>
      <c r="IV180" s="86">
        <f t="shared" si="232"/>
        <v>4.1068621317099175E-3</v>
      </c>
      <c r="IW180" s="86">
        <f t="shared" si="232"/>
        <v>6.0964025851484608E-3</v>
      </c>
      <c r="IY180" s="86">
        <f t="shared" si="233"/>
        <v>3.4749252065086724E-3</v>
      </c>
      <c r="IZ180" s="86">
        <f t="shared" si="233"/>
        <v>1.1479332769057352E-3</v>
      </c>
      <c r="JA180" s="86">
        <f t="shared" si="233"/>
        <v>3.0820704355577762E-3</v>
      </c>
      <c r="JB180" s="86">
        <f t="shared" si="233"/>
        <v>2.0601748225526238E-3</v>
      </c>
      <c r="JC180" s="86">
        <f t="shared" si="233"/>
        <v>3.1593185704957946E-3</v>
      </c>
      <c r="JD180" s="86">
        <f t="shared" si="233"/>
        <v>3.386671063062376E-3</v>
      </c>
      <c r="JE180" s="86">
        <f t="shared" si="233"/>
        <v>4.9664380341318218E-4</v>
      </c>
      <c r="JF180" s="86">
        <f t="shared" si="233"/>
        <v>3.6696461668891565E-4</v>
      </c>
      <c r="JG180" s="86">
        <f t="shared" si="233"/>
        <v>1.6014424893152823E-5</v>
      </c>
      <c r="JH180" s="86">
        <f t="shared" si="233"/>
        <v>2.0297008634102919E-5</v>
      </c>
      <c r="JI180" s="86">
        <f t="shared" si="233"/>
        <v>8.0863175488931697E-5</v>
      </c>
      <c r="JJ180" s="86">
        <f t="shared" si="233"/>
        <v>2.3189907934021453E-4</v>
      </c>
      <c r="JK180" s="86">
        <f t="shared" si="233"/>
        <v>9.7227690916413775E-4</v>
      </c>
      <c r="JL180" s="86">
        <f t="shared" si="233"/>
        <v>4.1068621317099175E-3</v>
      </c>
      <c r="JM180" s="86">
        <f t="shared" si="233"/>
        <v>6.0964025851484608E-3</v>
      </c>
    </row>
    <row r="181" spans="2:273" x14ac:dyDescent="0.25">
      <c r="B181" s="2">
        <v>154</v>
      </c>
      <c r="C181" s="37">
        <v>89.816999999999993</v>
      </c>
      <c r="D181" s="37">
        <v>82.573999999999998</v>
      </c>
      <c r="E181" s="37">
        <v>82.924999999999997</v>
      </c>
      <c r="F181" s="37">
        <v>86.944000000000003</v>
      </c>
      <c r="G181" s="37">
        <v>85.37</v>
      </c>
      <c r="H181" s="37">
        <v>80.832999999999998</v>
      </c>
      <c r="I181" s="37">
        <v>83.019000000000005</v>
      </c>
      <c r="J181" s="37">
        <v>86.647999999999996</v>
      </c>
      <c r="K181" s="37">
        <v>83.6</v>
      </c>
      <c r="L181" s="37">
        <v>83.906999999999996</v>
      </c>
      <c r="M181" s="37">
        <v>83.5</v>
      </c>
      <c r="N181" s="37">
        <v>85.203999999999994</v>
      </c>
      <c r="O181" s="37">
        <v>86.852000000000004</v>
      </c>
      <c r="P181" s="37">
        <v>87.090999999999994</v>
      </c>
      <c r="Q181" s="37">
        <v>90.891000000000005</v>
      </c>
      <c r="S181" s="4">
        <f t="shared" si="234"/>
        <v>90.118599931382661</v>
      </c>
      <c r="T181" s="4">
        <f t="shared" si="234"/>
        <v>81.149994971437081</v>
      </c>
      <c r="U181" s="4">
        <f t="shared" si="234"/>
        <v>83.099129512109187</v>
      </c>
      <c r="V181" s="4">
        <f t="shared" si="234"/>
        <v>86.92845896108156</v>
      </c>
      <c r="W181" s="4">
        <f t="shared" si="234"/>
        <v>85.043473853860107</v>
      </c>
      <c r="X181" s="4">
        <f t="shared" si="234"/>
        <v>82.225045693709035</v>
      </c>
      <c r="Y181" s="4">
        <f t="shared" si="234"/>
        <v>83.169086026251264</v>
      </c>
      <c r="Z181" s="4">
        <f t="shared" si="234"/>
        <v>85.919372588581453</v>
      </c>
      <c r="AA181" s="4">
        <f t="shared" si="234"/>
        <v>85.074076811956303</v>
      </c>
      <c r="AB181" s="4">
        <f t="shared" si="234"/>
        <v>85.602679261475444</v>
      </c>
      <c r="AC181" s="4">
        <f t="shared" si="234"/>
        <v>83.322137484310375</v>
      </c>
      <c r="AD181" s="4">
        <f t="shared" si="234"/>
        <v>84.450997342793457</v>
      </c>
      <c r="AE181" s="4">
        <f t="shared" si="234"/>
        <v>86.393752735369134</v>
      </c>
      <c r="AF181" s="4">
        <f t="shared" si="234"/>
        <v>89.135267459415587</v>
      </c>
      <c r="AG181" s="4">
        <f t="shared" si="234"/>
        <v>91.663453282223387</v>
      </c>
      <c r="AI181" s="4">
        <f t="shared" si="235"/>
        <v>-0.30159993138266827</v>
      </c>
      <c r="AJ181" s="4">
        <f t="shared" si="235"/>
        <v>1.4240050285629167</v>
      </c>
      <c r="AK181" s="4">
        <f t="shared" si="235"/>
        <v>-0.17412951210918948</v>
      </c>
      <c r="AL181" s="4">
        <f t="shared" si="235"/>
        <v>1.5541038918442496E-2</v>
      </c>
      <c r="AM181" s="4">
        <f t="shared" si="235"/>
        <v>0.32652614613989783</v>
      </c>
      <c r="AN181" s="4">
        <f t="shared" si="235"/>
        <v>-1.3920456937090364</v>
      </c>
      <c r="AO181" s="4">
        <f t="shared" si="235"/>
        <v>-0.15008602625125889</v>
      </c>
      <c r="AP181" s="4">
        <f t="shared" si="235"/>
        <v>0.72862741141854315</v>
      </c>
      <c r="AQ181" s="4">
        <f t="shared" si="235"/>
        <v>-1.4740768119563086</v>
      </c>
      <c r="AR181" s="4">
        <f t="shared" si="235"/>
        <v>-1.6956792614754477</v>
      </c>
      <c r="AS181" s="4">
        <f t="shared" si="235"/>
        <v>0.17786251568962541</v>
      </c>
      <c r="AT181" s="4">
        <f t="shared" si="235"/>
        <v>0.7530026572065367</v>
      </c>
      <c r="AU181" s="4">
        <f t="shared" si="235"/>
        <v>0.45824726463087018</v>
      </c>
      <c r="AV181" s="4">
        <f t="shared" si="235"/>
        <v>-2.0442674594155932</v>
      </c>
      <c r="AW181" s="4">
        <f t="shared" si="235"/>
        <v>-0.77245328222338117</v>
      </c>
      <c r="AY181" s="2">
        <f t="shared" si="227"/>
        <v>90.118599931382661</v>
      </c>
      <c r="AZ181" s="2">
        <f t="shared" si="227"/>
        <v>81.149994962703374</v>
      </c>
      <c r="BA181" s="2">
        <f t="shared" si="227"/>
        <v>83.099129257142252</v>
      </c>
      <c r="BB181" s="2">
        <f t="shared" si="227"/>
        <v>86.928458863537898</v>
      </c>
      <c r="BC181" s="2">
        <f t="shared" si="227"/>
        <v>85.043473292069933</v>
      </c>
      <c r="BD181" s="2">
        <f t="shared" si="227"/>
        <v>82.225044812237911</v>
      </c>
      <c r="BE181" s="2">
        <f t="shared" si="227"/>
        <v>83.169086022806241</v>
      </c>
      <c r="BF181" s="2">
        <f t="shared" si="227"/>
        <v>85.919372587284414</v>
      </c>
      <c r="BG181" s="2">
        <f t="shared" si="227"/>
        <v>85.074076811956104</v>
      </c>
      <c r="BH181" s="2">
        <f t="shared" si="227"/>
        <v>85.602679261475075</v>
      </c>
      <c r="BI181" s="2">
        <f t="shared" si="227"/>
        <v>83.322137484285534</v>
      </c>
      <c r="BJ181" s="2">
        <f t="shared" si="227"/>
        <v>84.450997342152746</v>
      </c>
      <c r="BK181" s="2">
        <f t="shared" si="227"/>
        <v>86.393752694227615</v>
      </c>
      <c r="BL181" s="2">
        <f t="shared" si="227"/>
        <v>89.135227734852691</v>
      </c>
      <c r="BM181" s="2">
        <f t="shared" si="227"/>
        <v>91.662509525965362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>
        <f t="shared" si="197"/>
        <v>89.816999999999993</v>
      </c>
      <c r="CV181" s="2">
        <f t="shared" si="198"/>
        <v>82.573999999999998</v>
      </c>
      <c r="CW181" s="2">
        <f t="shared" si="199"/>
        <v>82.924999999999997</v>
      </c>
      <c r="CX181" s="2">
        <f t="shared" si="200"/>
        <v>86.944000000000003</v>
      </c>
      <c r="CY181" s="2">
        <f t="shared" si="201"/>
        <v>85.37</v>
      </c>
      <c r="CZ181" s="2">
        <f t="shared" si="202"/>
        <v>80.832999999999998</v>
      </c>
      <c r="DA181" s="2">
        <f t="shared" si="203"/>
        <v>83.019000000000005</v>
      </c>
      <c r="DB181" s="2">
        <f t="shared" si="204"/>
        <v>86.647999999999996</v>
      </c>
      <c r="DC181" s="2">
        <f t="shared" si="205"/>
        <v>83.6</v>
      </c>
      <c r="DD181" s="2">
        <f t="shared" si="206"/>
        <v>83.906999999999996</v>
      </c>
      <c r="DE181" s="2">
        <f t="shared" si="207"/>
        <v>83.5</v>
      </c>
      <c r="DF181" s="2">
        <f t="shared" si="208"/>
        <v>85.203999999999994</v>
      </c>
      <c r="DG181" s="2">
        <f t="shared" si="209"/>
        <v>86.852000000000004</v>
      </c>
      <c r="DH181" s="2">
        <f t="shared" si="210"/>
        <v>87.090999999999994</v>
      </c>
      <c r="DI181" s="2">
        <f t="shared" si="211"/>
        <v>90.891000000000005</v>
      </c>
      <c r="DK181" s="2">
        <f t="shared" si="236"/>
        <v>114.50004693264691</v>
      </c>
      <c r="DL181" s="2">
        <f t="shared" si="236"/>
        <v>123.52476315789474</v>
      </c>
      <c r="DM181" s="2">
        <f t="shared" si="236"/>
        <v>118.17205317139002</v>
      </c>
      <c r="DN181" s="2">
        <f t="shared" si="236"/>
        <v>128.2228027885028</v>
      </c>
      <c r="DO181" s="2">
        <f t="shared" si="236"/>
        <v>120.81494802494804</v>
      </c>
      <c r="DP181" s="2">
        <f t="shared" si="236"/>
        <v>111.05902354596623</v>
      </c>
      <c r="DQ181" s="2">
        <f t="shared" si="236"/>
        <v>122.03638166539344</v>
      </c>
      <c r="DR181" s="2">
        <f t="shared" si="236"/>
        <v>120.7309540106952</v>
      </c>
      <c r="DS181" s="2">
        <f t="shared" si="236"/>
        <v>107.41020900900897</v>
      </c>
      <c r="DT181" s="2">
        <f t="shared" si="236"/>
        <v>107.56380112044818</v>
      </c>
      <c r="DU181" s="2">
        <f t="shared" si="236"/>
        <v>115.13086750700282</v>
      </c>
      <c r="DV181" s="2">
        <f t="shared" si="236"/>
        <v>113.29900445632798</v>
      </c>
      <c r="DW181" s="2">
        <f t="shared" si="236"/>
        <v>129.16081129032256</v>
      </c>
      <c r="DX181" s="2">
        <f t="shared" si="236"/>
        <v>113.71934289951801</v>
      </c>
      <c r="DY181" s="2">
        <f t="shared" si="236"/>
        <v>116.19029548229548</v>
      </c>
      <c r="EA181" s="2">
        <f t="shared" si="213"/>
        <v>89.647089977348671</v>
      </c>
      <c r="EB181" s="2">
        <f t="shared" si="213"/>
        <v>78.195326538176431</v>
      </c>
      <c r="EC181" s="2">
        <f t="shared" si="213"/>
        <v>82.884662494032781</v>
      </c>
      <c r="ED181" s="2">
        <f t="shared" si="213"/>
        <v>85.909164556778279</v>
      </c>
      <c r="EE181" s="2">
        <f t="shared" si="213"/>
        <v>83.450693519351958</v>
      </c>
      <c r="EF181" s="2">
        <f t="shared" si="213"/>
        <v>80.71587092418919</v>
      </c>
      <c r="EG181" s="2">
        <f t="shared" si="213"/>
        <v>81.872116334748043</v>
      </c>
      <c r="EH181" s="2">
        <f t="shared" si="213"/>
        <v>83.91446802519549</v>
      </c>
      <c r="EI181" s="2">
        <f t="shared" si="213"/>
        <v>88.083535620901898</v>
      </c>
      <c r="EJ181" s="2">
        <f t="shared" si="213"/>
        <v>88.465568187375212</v>
      </c>
      <c r="EK181" s="2">
        <f t="shared" si="212"/>
        <v>81.855057622633197</v>
      </c>
      <c r="EL181" s="2">
        <f t="shared" si="179"/>
        <v>81.067259588301724</v>
      </c>
      <c r="EM181" s="2">
        <f t="shared" si="179"/>
        <v>87.411847381089331</v>
      </c>
      <c r="EN181" s="2">
        <f t="shared" si="179"/>
        <v>89.326881739666874</v>
      </c>
      <c r="EO181" s="2">
        <f t="shared" si="179"/>
        <v>92.339385977658708</v>
      </c>
      <c r="EQ181" s="2">
        <f t="shared" si="237"/>
        <v>90.237261096600662</v>
      </c>
      <c r="ER181" s="2">
        <f t="shared" si="237"/>
        <v>81.769225948260853</v>
      </c>
      <c r="ES181" s="2">
        <f t="shared" si="237"/>
        <v>83.147047644832014</v>
      </c>
      <c r="ET181" s="2">
        <f t="shared" si="237"/>
        <v>87.163135766858673</v>
      </c>
      <c r="EU181" s="2">
        <f t="shared" si="237"/>
        <v>85.453745821550058</v>
      </c>
      <c r="EV181" s="2">
        <f t="shared" si="237"/>
        <v>82.602403928506888</v>
      </c>
      <c r="EW181" s="2">
        <f t="shared" si="237"/>
        <v>83.453833093794657</v>
      </c>
      <c r="EX181" s="2">
        <f t="shared" si="237"/>
        <v>86.361911642573361</v>
      </c>
      <c r="EY181" s="2">
        <f t="shared" si="237"/>
        <v>84.594430719554765</v>
      </c>
      <c r="EZ181" s="2">
        <f t="shared" si="237"/>
        <v>85.113799765006789</v>
      </c>
      <c r="FA181" s="2">
        <f t="shared" si="237"/>
        <v>83.599110497175786</v>
      </c>
      <c r="FB181" s="2">
        <f t="shared" si="237"/>
        <v>85.169463873345421</v>
      </c>
      <c r="FC181" s="2">
        <f t="shared" si="237"/>
        <v>86.148942236905853</v>
      </c>
      <c r="FD181" s="2">
        <f t="shared" si="237"/>
        <v>89.075300268060147</v>
      </c>
      <c r="FE181" s="2">
        <f t="shared" si="237"/>
        <v>91.461214378900237</v>
      </c>
      <c r="FG181" s="2">
        <f t="shared" si="238"/>
        <v>0.99994681058866108</v>
      </c>
      <c r="FH181" s="2">
        <f t="shared" si="238"/>
        <v>0.99995098209338507</v>
      </c>
      <c r="FI181" s="2">
        <f t="shared" si="238"/>
        <v>0.99995289582097435</v>
      </c>
      <c r="FJ181" s="2">
        <f t="shared" si="238"/>
        <v>0.99994983921348712</v>
      </c>
      <c r="FK181" s="2">
        <f t="shared" si="238"/>
        <v>0.99995097616415729</v>
      </c>
      <c r="FL181" s="2">
        <f t="shared" si="238"/>
        <v>0.99995595855378772</v>
      </c>
      <c r="FM181" s="2">
        <f t="shared" si="238"/>
        <v>0.99994628208580338</v>
      </c>
      <c r="FN181" s="2">
        <f t="shared" si="238"/>
        <v>0.99994213565108958</v>
      </c>
      <c r="FO181" s="2">
        <f t="shared" si="238"/>
        <v>0.99995115751113939</v>
      </c>
      <c r="FP181" s="2">
        <f t="shared" si="238"/>
        <v>0.99994558732925942</v>
      </c>
      <c r="FQ181" s="2">
        <f t="shared" si="238"/>
        <v>0.99994772283719735</v>
      </c>
      <c r="FR181" s="2">
        <f t="shared" si="238"/>
        <v>0.9999451945650154</v>
      </c>
      <c r="FS181" s="2">
        <f t="shared" si="238"/>
        <v>0.99994114375549914</v>
      </c>
      <c r="FT181" s="2">
        <f t="shared" si="238"/>
        <v>0.99993623170742851</v>
      </c>
      <c r="FU181" s="2">
        <f t="shared" si="238"/>
        <v>0.99994287587892272</v>
      </c>
      <c r="FW181" s="2">
        <f t="shared" si="229"/>
        <v>0.79669781279613183</v>
      </c>
      <c r="FX181" s="2">
        <f t="shared" si="229"/>
        <v>0.8261134776499115</v>
      </c>
      <c r="FY181" s="2">
        <f t="shared" si="229"/>
        <v>0.81103895892523414</v>
      </c>
      <c r="FZ181" s="2">
        <f t="shared" si="229"/>
        <v>0.81116042633904151</v>
      </c>
      <c r="GA181" s="2">
        <f t="shared" si="229"/>
        <v>0.79426185321912812</v>
      </c>
      <c r="GB181" s="2">
        <f t="shared" si="229"/>
        <v>0.79926379674972392</v>
      </c>
      <c r="GC181" s="2">
        <f t="shared" si="229"/>
        <v>0.81861189122118694</v>
      </c>
      <c r="GD181" s="2">
        <f t="shared" si="229"/>
        <v>0.81831270223250996</v>
      </c>
      <c r="GE181" s="2">
        <f t="shared" si="229"/>
        <v>0.86280087784496318</v>
      </c>
      <c r="GF181" s="2">
        <f t="shared" si="229"/>
        <v>0.85445285916762437</v>
      </c>
      <c r="GG181" s="2">
        <f t="shared" si="229"/>
        <v>0.84019258711174571</v>
      </c>
      <c r="GH181" s="2">
        <f t="shared" si="229"/>
        <v>0.82442780613915523</v>
      </c>
      <c r="GI181" s="2">
        <f t="shared" si="229"/>
        <v>0.80809859615311397</v>
      </c>
      <c r="GJ181" s="2">
        <f t="shared" si="229"/>
        <v>0.76797972911126988</v>
      </c>
      <c r="GK181" s="2">
        <f t="shared" si="229"/>
        <v>0.77233073227892812</v>
      </c>
      <c r="GM181" s="86">
        <f t="shared" si="230"/>
        <v>6.8518848892187096E-168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1.5679731213165205E-301</v>
      </c>
      <c r="HC181" s="86">
        <f t="shared" si="181"/>
        <v>2.1361666582061352E-89</v>
      </c>
      <c r="HD181" s="86">
        <f t="shared" si="181"/>
        <v>2.8169868449846713E-196</v>
      </c>
      <c r="HE181" s="86">
        <f t="shared" si="181"/>
        <v>1.1910650578251516E-282</v>
      </c>
      <c r="HF181" s="86">
        <f t="shared" si="180"/>
        <v>0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3.206680555167346E-274</v>
      </c>
      <c r="HM181" s="86">
        <f t="shared" si="180"/>
        <v>7.8801746561094418E-286</v>
      </c>
      <c r="HN181" s="86">
        <f t="shared" si="180"/>
        <v>7.3634129892520352E-276</v>
      </c>
      <c r="HO181" s="86">
        <f t="shared" si="226"/>
        <v>1.1541963016690114E-235</v>
      </c>
      <c r="HP181" s="86">
        <f t="shared" si="226"/>
        <v>1.9822057220055338E-246</v>
      </c>
      <c r="HQ181" s="86">
        <f t="shared" si="226"/>
        <v>6.1269529598026261E-298</v>
      </c>
      <c r="HS181" s="86">
        <f t="shared" si="231"/>
        <v>1.5777043719502026E-38</v>
      </c>
      <c r="HT181" s="86">
        <f t="shared" si="231"/>
        <v>2.1989620643014802E-38</v>
      </c>
      <c r="HU181" s="86">
        <f t="shared" si="231"/>
        <v>1.8586164183530168E-35</v>
      </c>
      <c r="HV181" s="86">
        <f t="shared" si="231"/>
        <v>1.082015972201819E-38</v>
      </c>
      <c r="HW181" s="86">
        <f t="shared" si="231"/>
        <v>2.2016716600843412E-40</v>
      </c>
      <c r="HX181" s="86">
        <f t="shared" si="231"/>
        <v>4.3218046249061668E-39</v>
      </c>
      <c r="HY181" s="86">
        <f t="shared" si="231"/>
        <v>9.4761303715489593E-48</v>
      </c>
      <c r="HZ181" s="86">
        <f t="shared" si="231"/>
        <v>1.3952770428528057E-49</v>
      </c>
      <c r="IA181" s="86">
        <f t="shared" si="231"/>
        <v>2.1944553327649418E-52</v>
      </c>
      <c r="IB181" s="86">
        <f t="shared" si="231"/>
        <v>1.9595806285906217E-53</v>
      </c>
      <c r="IC181" s="86">
        <f t="shared" si="231"/>
        <v>1.125084714365425E-52</v>
      </c>
      <c r="ID181" s="86">
        <f t="shared" si="231"/>
        <v>2.8595643222806625E-51</v>
      </c>
      <c r="IE181" s="86">
        <f t="shared" si="231"/>
        <v>2.0858219293804546E-45</v>
      </c>
      <c r="IF181" s="86">
        <f t="shared" si="231"/>
        <v>3.0938656792669462E-42</v>
      </c>
      <c r="IG181" s="86">
        <f t="shared" si="231"/>
        <v>3.1376460203012806E-45</v>
      </c>
      <c r="II181" s="86">
        <f t="shared" si="232"/>
        <v>1.7269008840525913E-3</v>
      </c>
      <c r="IJ181" s="86">
        <f t="shared" si="232"/>
        <v>5.4874603458409993E-4</v>
      </c>
      <c r="IK181" s="86">
        <f t="shared" si="232"/>
        <v>1.5822455515172847E-3</v>
      </c>
      <c r="IL181" s="86">
        <f t="shared" si="232"/>
        <v>1.0045047183709901E-3</v>
      </c>
      <c r="IM181" s="86">
        <f t="shared" si="232"/>
        <v>1.5360781278596321E-3</v>
      </c>
      <c r="IN181" s="86">
        <f t="shared" si="232"/>
        <v>1.6921188127872757E-3</v>
      </c>
      <c r="IO181" s="86">
        <f t="shared" si="232"/>
        <v>2.0786309320153283E-4</v>
      </c>
      <c r="IP181" s="86">
        <f t="shared" si="232"/>
        <v>1.4762943871460862E-4</v>
      </c>
      <c r="IQ181" s="86">
        <f t="shared" si="232"/>
        <v>5.5789418130156591E-6</v>
      </c>
      <c r="IR181" s="86">
        <f t="shared" si="232"/>
        <v>6.9396199364816593E-6</v>
      </c>
      <c r="IS181" s="86">
        <f t="shared" si="232"/>
        <v>3.0004363494489573E-5</v>
      </c>
      <c r="IT181" s="86">
        <f t="shared" si="232"/>
        <v>9.0562027957520472E-5</v>
      </c>
      <c r="IU181" s="86">
        <f t="shared" si="232"/>
        <v>4.2476695783092599E-4</v>
      </c>
      <c r="IV181" s="86">
        <f t="shared" si="232"/>
        <v>1.8772073732724456E-3</v>
      </c>
      <c r="IW181" s="86">
        <f t="shared" si="232"/>
        <v>3.0193586479390971E-3</v>
      </c>
      <c r="IY181" s="86">
        <f t="shared" si="233"/>
        <v>1.7269008840525913E-3</v>
      </c>
      <c r="IZ181" s="86">
        <f t="shared" si="233"/>
        <v>5.4874603458409993E-4</v>
      </c>
      <c r="JA181" s="86">
        <f t="shared" si="233"/>
        <v>1.5822455515172847E-3</v>
      </c>
      <c r="JB181" s="86">
        <f t="shared" si="233"/>
        <v>1.0045047183709901E-3</v>
      </c>
      <c r="JC181" s="86">
        <f t="shared" si="233"/>
        <v>1.5360781278596321E-3</v>
      </c>
      <c r="JD181" s="86">
        <f t="shared" si="233"/>
        <v>1.6921188127872757E-3</v>
      </c>
      <c r="JE181" s="86">
        <f t="shared" si="233"/>
        <v>2.0786309320153283E-4</v>
      </c>
      <c r="JF181" s="86">
        <f t="shared" si="233"/>
        <v>1.4762943871460862E-4</v>
      </c>
      <c r="JG181" s="86">
        <f t="shared" si="233"/>
        <v>5.5789418130156591E-6</v>
      </c>
      <c r="JH181" s="86">
        <f t="shared" si="233"/>
        <v>6.9396199364816593E-6</v>
      </c>
      <c r="JI181" s="86">
        <f t="shared" si="233"/>
        <v>3.0004363494489573E-5</v>
      </c>
      <c r="JJ181" s="86">
        <f t="shared" si="233"/>
        <v>9.0562027957520472E-5</v>
      </c>
      <c r="JK181" s="86">
        <f t="shared" si="233"/>
        <v>4.2476695783092599E-4</v>
      </c>
      <c r="JL181" s="86">
        <f t="shared" si="233"/>
        <v>1.8772073732724456E-3</v>
      </c>
      <c r="JM181" s="86">
        <f t="shared" si="233"/>
        <v>3.0193586479390971E-3</v>
      </c>
    </row>
    <row r="182" spans="2:273" x14ac:dyDescent="0.25">
      <c r="B182" s="2">
        <v>155</v>
      </c>
      <c r="C182" s="37">
        <v>90.3</v>
      </c>
      <c r="D182" s="37">
        <v>81.037000000000006</v>
      </c>
      <c r="E182" s="37">
        <v>82.66</v>
      </c>
      <c r="F182" s="37">
        <v>86.63</v>
      </c>
      <c r="G182" s="37">
        <v>85.555999999999997</v>
      </c>
      <c r="H182" s="37">
        <v>82.573999999999998</v>
      </c>
      <c r="I182" s="37">
        <v>83.87</v>
      </c>
      <c r="J182" s="37">
        <v>86.241</v>
      </c>
      <c r="K182" s="37">
        <v>85.382000000000005</v>
      </c>
      <c r="L182" s="37">
        <v>84.259</v>
      </c>
      <c r="M182" s="37">
        <v>82.832999999999998</v>
      </c>
      <c r="N182" s="37">
        <v>84.332999999999998</v>
      </c>
      <c r="O182" s="37">
        <v>86.093000000000004</v>
      </c>
      <c r="P182" s="37">
        <v>88.509</v>
      </c>
      <c r="Q182" s="37">
        <v>90.272999999999996</v>
      </c>
      <c r="S182" s="4">
        <f t="shared" si="234"/>
        <v>90.02827803187337</v>
      </c>
      <c r="T182" s="4">
        <f t="shared" si="234"/>
        <v>81.01550490652177</v>
      </c>
      <c r="U182" s="4">
        <f t="shared" si="234"/>
        <v>82.953221313446491</v>
      </c>
      <c r="V182" s="4">
        <f t="shared" si="234"/>
        <v>86.738882827679632</v>
      </c>
      <c r="W182" s="4">
        <f t="shared" si="234"/>
        <v>84.89941565798236</v>
      </c>
      <c r="X182" s="4">
        <f t="shared" si="234"/>
        <v>82.098694209466956</v>
      </c>
      <c r="Y182" s="4">
        <f t="shared" si="234"/>
        <v>83.025247215958615</v>
      </c>
      <c r="Z182" s="4">
        <f t="shared" si="234"/>
        <v>85.756212995590545</v>
      </c>
      <c r="AA182" s="4">
        <f t="shared" si="234"/>
        <v>84.856560125616014</v>
      </c>
      <c r="AB182" s="4">
        <f t="shared" si="234"/>
        <v>85.393129012915907</v>
      </c>
      <c r="AC182" s="4">
        <f t="shared" si="234"/>
        <v>83.125304016227901</v>
      </c>
      <c r="AD182" s="4">
        <f t="shared" si="234"/>
        <v>84.290882847423276</v>
      </c>
      <c r="AE182" s="4">
        <f t="shared" si="234"/>
        <v>86.240032661123408</v>
      </c>
      <c r="AF182" s="4">
        <f t="shared" si="234"/>
        <v>89.011619850870488</v>
      </c>
      <c r="AG182" s="4">
        <f t="shared" si="234"/>
        <v>91.535474358299012</v>
      </c>
      <c r="AI182" s="4">
        <f t="shared" si="235"/>
        <v>0.27172196812662719</v>
      </c>
      <c r="AJ182" s="4">
        <f t="shared" si="235"/>
        <v>2.1495093478236527E-2</v>
      </c>
      <c r="AK182" s="4">
        <f t="shared" si="235"/>
        <v>-0.29322131344649449</v>
      </c>
      <c r="AL182" s="4">
        <f t="shared" si="235"/>
        <v>-0.10888282767963631</v>
      </c>
      <c r="AM182" s="4">
        <f t="shared" si="235"/>
        <v>0.65658434201763782</v>
      </c>
      <c r="AN182" s="4">
        <f t="shared" si="235"/>
        <v>0.47530579053304223</v>
      </c>
      <c r="AO182" s="4">
        <f t="shared" si="235"/>
        <v>0.84475278404138976</v>
      </c>
      <c r="AP182" s="4">
        <f t="shared" si="235"/>
        <v>0.48478700440945488</v>
      </c>
      <c r="AQ182" s="4">
        <f t="shared" si="235"/>
        <v>0.52543987438399142</v>
      </c>
      <c r="AR182" s="4">
        <f t="shared" si="235"/>
        <v>-1.1341290129159063</v>
      </c>
      <c r="AS182" s="4">
        <f t="shared" si="235"/>
        <v>-0.29230401622790225</v>
      </c>
      <c r="AT182" s="4">
        <f t="shared" si="235"/>
        <v>4.2117152576722106E-2</v>
      </c>
      <c r="AU182" s="4">
        <f t="shared" si="235"/>
        <v>-0.1470326611234043</v>
      </c>
      <c r="AV182" s="4">
        <f t="shared" si="235"/>
        <v>-0.50261985087048799</v>
      </c>
      <c r="AW182" s="4">
        <f t="shared" si="235"/>
        <v>-1.2624743582990163</v>
      </c>
      <c r="AY182" s="2">
        <f t="shared" si="227"/>
        <v>90.02827803187337</v>
      </c>
      <c r="AZ182" s="2">
        <f t="shared" si="227"/>
        <v>81.015504905463345</v>
      </c>
      <c r="BA182" s="2">
        <f t="shared" si="227"/>
        <v>82.953221275239258</v>
      </c>
      <c r="BB182" s="2">
        <f t="shared" si="227"/>
        <v>86.738882815154113</v>
      </c>
      <c r="BC182" s="2">
        <f t="shared" si="227"/>
        <v>84.899415586567457</v>
      </c>
      <c r="BD182" s="2">
        <f t="shared" si="227"/>
        <v>82.09869408778826</v>
      </c>
      <c r="BE182" s="2">
        <f t="shared" si="227"/>
        <v>83.025247215678462</v>
      </c>
      <c r="BF182" s="2">
        <f t="shared" si="227"/>
        <v>85.756212995496881</v>
      </c>
      <c r="BG182" s="2">
        <f t="shared" si="227"/>
        <v>84.856560125615999</v>
      </c>
      <c r="BH182" s="2">
        <f t="shared" si="227"/>
        <v>85.393129012915892</v>
      </c>
      <c r="BI182" s="2">
        <f t="shared" si="227"/>
        <v>83.12530401622648</v>
      </c>
      <c r="BJ182" s="2">
        <f t="shared" si="227"/>
        <v>84.290882847380885</v>
      </c>
      <c r="BK182" s="2">
        <f t="shared" si="227"/>
        <v>86.240032657325159</v>
      </c>
      <c r="BL182" s="2">
        <f t="shared" si="227"/>
        <v>89.011614133657275</v>
      </c>
      <c r="BM182" s="2">
        <f t="shared" si="227"/>
        <v>91.535263881769495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90.3</v>
      </c>
      <c r="CV182" s="2">
        <f t="shared" si="198"/>
        <v>81.037000000000006</v>
      </c>
      <c r="CW182" s="2">
        <f t="shared" si="199"/>
        <v>82.66</v>
      </c>
      <c r="CX182" s="2">
        <f t="shared" si="200"/>
        <v>86.63</v>
      </c>
      <c r="CY182" s="2">
        <f t="shared" si="201"/>
        <v>85.555999999999997</v>
      </c>
      <c r="CZ182" s="2">
        <f t="shared" si="202"/>
        <v>82.573999999999998</v>
      </c>
      <c r="DA182" s="2">
        <f t="shared" si="203"/>
        <v>83.87</v>
      </c>
      <c r="DB182" s="2">
        <f t="shared" si="204"/>
        <v>86.241</v>
      </c>
      <c r="DC182" s="2">
        <f t="shared" si="205"/>
        <v>85.382000000000005</v>
      </c>
      <c r="DD182" s="2">
        <f t="shared" si="206"/>
        <v>84.259</v>
      </c>
      <c r="DE182" s="2">
        <f t="shared" si="207"/>
        <v>82.832999999999998</v>
      </c>
      <c r="DF182" s="2">
        <f t="shared" si="208"/>
        <v>84.332999999999998</v>
      </c>
      <c r="DG182" s="2">
        <f t="shared" si="209"/>
        <v>86.093000000000004</v>
      </c>
      <c r="DH182" s="2">
        <f t="shared" si="210"/>
        <v>88.509</v>
      </c>
      <c r="DI182" s="2">
        <f t="shared" si="211"/>
        <v>90.272999999999996</v>
      </c>
      <c r="DK182" s="2">
        <f t="shared" si="236"/>
        <v>114.57307408837406</v>
      </c>
      <c r="DL182" s="2">
        <f t="shared" si="236"/>
        <v>123.67467425320058</v>
      </c>
      <c r="DM182" s="2">
        <f t="shared" si="236"/>
        <v>118.27307381916329</v>
      </c>
      <c r="DN182" s="2">
        <f t="shared" si="236"/>
        <v>128.37496482196482</v>
      </c>
      <c r="DO182" s="2">
        <f t="shared" si="236"/>
        <v>120.90984648210964</v>
      </c>
      <c r="DP182" s="2">
        <f t="shared" si="236"/>
        <v>111.10091060037524</v>
      </c>
      <c r="DQ182" s="2">
        <f t="shared" si="236"/>
        <v>122.16559923605806</v>
      </c>
      <c r="DR182" s="2">
        <f t="shared" si="236"/>
        <v>120.78602032085563</v>
      </c>
      <c r="DS182" s="2">
        <f t="shared" si="236"/>
        <v>107.36295045045041</v>
      </c>
      <c r="DT182" s="2">
        <f t="shared" si="236"/>
        <v>107.52493781512605</v>
      </c>
      <c r="DU182" s="2">
        <f t="shared" si="236"/>
        <v>115.15657478991598</v>
      </c>
      <c r="DV182" s="2">
        <f t="shared" si="236"/>
        <v>113.33375913547236</v>
      </c>
      <c r="DW182" s="2">
        <f t="shared" si="236"/>
        <v>129.33789435483868</v>
      </c>
      <c r="DX182" s="2">
        <f t="shared" si="236"/>
        <v>113.78189484612534</v>
      </c>
      <c r="DY182" s="2">
        <f t="shared" si="236"/>
        <v>116.25996275946277</v>
      </c>
      <c r="EA182" s="2">
        <f t="shared" si="213"/>
        <v>89.538777624526219</v>
      </c>
      <c r="EB182" s="2">
        <f t="shared" si="213"/>
        <v>77.958118235730154</v>
      </c>
      <c r="EC182" s="2">
        <f t="shared" si="213"/>
        <v>82.731257412613388</v>
      </c>
      <c r="ED182" s="2">
        <f t="shared" si="213"/>
        <v>85.682856769547939</v>
      </c>
      <c r="EE182" s="2">
        <f t="shared" si="213"/>
        <v>83.246152340234048</v>
      </c>
      <c r="EF182" s="2">
        <f t="shared" si="213"/>
        <v>80.533505995760862</v>
      </c>
      <c r="EG182" s="2">
        <f t="shared" si="213"/>
        <v>81.682823647839783</v>
      </c>
      <c r="EH182" s="2">
        <f t="shared" si="213"/>
        <v>83.680831291536549</v>
      </c>
      <c r="EI182" s="2">
        <f t="shared" si="213"/>
        <v>87.957370620298491</v>
      </c>
      <c r="EJ182" s="2">
        <f t="shared" si="213"/>
        <v>88.347747666979103</v>
      </c>
      <c r="EK182" s="2">
        <f t="shared" si="212"/>
        <v>81.609236697016485</v>
      </c>
      <c r="EL182" s="2">
        <f t="shared" si="179"/>
        <v>80.788583940292597</v>
      </c>
      <c r="EM182" s="2">
        <f t="shared" si="179"/>
        <v>87.296298890237935</v>
      </c>
      <c r="EN182" s="2">
        <f t="shared" si="179"/>
        <v>89.211317674275136</v>
      </c>
      <c r="EO182" s="2">
        <f t="shared" si="179"/>
        <v>92.237768958314419</v>
      </c>
      <c r="EQ182" s="2">
        <f t="shared" si="237"/>
        <v>90.140701399593951</v>
      </c>
      <c r="ER182" s="2">
        <f t="shared" si="237"/>
        <v>81.599985665428292</v>
      </c>
      <c r="ES182" s="2">
        <f t="shared" si="237"/>
        <v>82.9985342105863</v>
      </c>
      <c r="ET182" s="2">
        <f t="shared" si="237"/>
        <v>86.960728145151336</v>
      </c>
      <c r="EU182" s="2">
        <f t="shared" si="237"/>
        <v>85.287898635751645</v>
      </c>
      <c r="EV182" s="2">
        <f t="shared" si="237"/>
        <v>82.455695757963383</v>
      </c>
      <c r="EW182" s="2">
        <f t="shared" si="237"/>
        <v>83.294144702773508</v>
      </c>
      <c r="EX182" s="2">
        <f t="shared" si="237"/>
        <v>86.174104006710735</v>
      </c>
      <c r="EY182" s="2">
        <f t="shared" si="237"/>
        <v>84.405877493358162</v>
      </c>
      <c r="EZ182" s="2">
        <f t="shared" si="237"/>
        <v>84.933024930866381</v>
      </c>
      <c r="FA182" s="2">
        <f t="shared" si="237"/>
        <v>83.386415488507367</v>
      </c>
      <c r="FB182" s="2">
        <f t="shared" si="237"/>
        <v>84.969171014149779</v>
      </c>
      <c r="FC182" s="2">
        <f t="shared" si="237"/>
        <v>86.008523461292825</v>
      </c>
      <c r="FD182" s="2">
        <f t="shared" si="237"/>
        <v>88.954766196204829</v>
      </c>
      <c r="FE182" s="2">
        <f t="shared" si="237"/>
        <v>91.344811310908682</v>
      </c>
      <c r="FG182" s="2">
        <f t="shared" si="238"/>
        <v>0.99995149045329079</v>
      </c>
      <c r="FH182" s="2">
        <f t="shared" si="238"/>
        <v>0.99995529494502977</v>
      </c>
      <c r="FI182" s="2">
        <f t="shared" si="238"/>
        <v>0.99995704030009647</v>
      </c>
      <c r="FJ182" s="2">
        <f t="shared" si="238"/>
        <v>0.99995425261707871</v>
      </c>
      <c r="FK182" s="2">
        <f t="shared" si="238"/>
        <v>0.99995528953746304</v>
      </c>
      <c r="FL182" s="2">
        <f t="shared" si="238"/>
        <v>0.99995983356802176</v>
      </c>
      <c r="FM182" s="2">
        <f t="shared" si="238"/>
        <v>0.999951008448422</v>
      </c>
      <c r="FN182" s="2">
        <f t="shared" si="238"/>
        <v>0.99994722681789017</v>
      </c>
      <c r="FO182" s="2">
        <f t="shared" si="238"/>
        <v>0.99995545492930071</v>
      </c>
      <c r="FP182" s="2">
        <f t="shared" si="238"/>
        <v>0.99995037481689453</v>
      </c>
      <c r="FQ182" s="2">
        <f t="shared" si="238"/>
        <v>0.99995232244156484</v>
      </c>
      <c r="FR182" s="2">
        <f t="shared" si="238"/>
        <v>0.99995001660820426</v>
      </c>
      <c r="FS182" s="2">
        <f t="shared" si="238"/>
        <v>0.99994632218906954</v>
      </c>
      <c r="FT182" s="2">
        <f t="shared" si="238"/>
        <v>0.99994184229964944</v>
      </c>
      <c r="FU182" s="2">
        <f t="shared" si="238"/>
        <v>0.99994790192052807</v>
      </c>
      <c r="FW182" s="2">
        <f t="shared" si="229"/>
        <v>0.81120903542737344</v>
      </c>
      <c r="FX182" s="2">
        <f t="shared" si="229"/>
        <v>0.83894951355673986</v>
      </c>
      <c r="FY182" s="2">
        <f t="shared" si="229"/>
        <v>0.82475171257235558</v>
      </c>
      <c r="FZ182" s="2">
        <f t="shared" si="229"/>
        <v>0.82486626863651646</v>
      </c>
      <c r="GA182" s="2">
        <f t="shared" si="229"/>
        <v>0.80890524389504814</v>
      </c>
      <c r="GB182" s="2">
        <f t="shared" si="229"/>
        <v>0.81363470933148341</v>
      </c>
      <c r="GC182" s="2">
        <f t="shared" si="229"/>
        <v>0.83188899552085871</v>
      </c>
      <c r="GD182" s="2">
        <f t="shared" si="229"/>
        <v>0.83160720142786848</v>
      </c>
      <c r="GE182" s="2">
        <f t="shared" si="229"/>
        <v>0.87334391669797207</v>
      </c>
      <c r="GF182" s="2">
        <f t="shared" si="229"/>
        <v>0.86553742544858736</v>
      </c>
      <c r="GG182" s="2">
        <f t="shared" si="229"/>
        <v>0.85217529676191117</v>
      </c>
      <c r="GH182" s="2">
        <f t="shared" si="229"/>
        <v>0.83736377857944544</v>
      </c>
      <c r="GI182" s="2">
        <f t="shared" si="229"/>
        <v>0.82197789298747359</v>
      </c>
      <c r="GJ182" s="2">
        <f t="shared" si="229"/>
        <v>0.78398499355886353</v>
      </c>
      <c r="GK182" s="2">
        <f t="shared" si="229"/>
        <v>0.78811866245981421</v>
      </c>
      <c r="GM182" s="86">
        <f t="shared" si="230"/>
        <v>1.3500975329318991E-171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5.6242338271335874E-308</v>
      </c>
      <c r="HC182" s="86">
        <f t="shared" si="181"/>
        <v>7.1820586634663384E-92</v>
      </c>
      <c r="HD182" s="86">
        <f t="shared" si="181"/>
        <v>9.672090839706961E-202</v>
      </c>
      <c r="HE182" s="86">
        <f t="shared" si="181"/>
        <v>1.3491626638346328E-290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8.1101106315475512E-282</v>
      </c>
      <c r="HM182" s="86">
        <f t="shared" si="180"/>
        <v>1.0875446279586536E-293</v>
      </c>
      <c r="HN182" s="86">
        <f t="shared" si="180"/>
        <v>1.8450807173407307E-283</v>
      </c>
      <c r="HO182" s="86">
        <f t="shared" si="226"/>
        <v>3.4006621197930565E-242</v>
      </c>
      <c r="HP182" s="86">
        <f t="shared" si="226"/>
        <v>2.6329700784008684E-253</v>
      </c>
      <c r="HQ182" s="86">
        <f t="shared" si="226"/>
        <v>5.2178035874301036E-306</v>
      </c>
      <c r="HS182" s="86">
        <f t="shared" si="231"/>
        <v>2.0578766471658121E-40</v>
      </c>
      <c r="HT182" s="86">
        <f t="shared" si="231"/>
        <v>3.3487705290738624E-40</v>
      </c>
      <c r="HU182" s="86">
        <f t="shared" si="231"/>
        <v>3.6575743946377595E-37</v>
      </c>
      <c r="HV182" s="86">
        <f t="shared" si="231"/>
        <v>1.5028628478100418E-40</v>
      </c>
      <c r="HW182" s="86">
        <f t="shared" si="231"/>
        <v>2.3393407502308168E-42</v>
      </c>
      <c r="HX182" s="86">
        <f t="shared" si="231"/>
        <v>5.6960415921001076E-41</v>
      </c>
      <c r="HY182" s="86">
        <f t="shared" si="231"/>
        <v>5.2384069241064094E-50</v>
      </c>
      <c r="HZ182" s="86">
        <f t="shared" si="231"/>
        <v>6.1177825665013189E-52</v>
      </c>
      <c r="IA182" s="86">
        <f t="shared" si="231"/>
        <v>9.2626123059792459E-55</v>
      </c>
      <c r="IB182" s="86">
        <f t="shared" si="231"/>
        <v>6.681936053338433E-56</v>
      </c>
      <c r="IC182" s="86">
        <f t="shared" si="231"/>
        <v>4.2308003037371004E-55</v>
      </c>
      <c r="ID182" s="86">
        <f t="shared" si="231"/>
        <v>1.1189403957839393E-53</v>
      </c>
      <c r="IE182" s="86">
        <f t="shared" si="231"/>
        <v>1.3428994610929317E-47</v>
      </c>
      <c r="IF182" s="86">
        <f t="shared" si="231"/>
        <v>2.18870343367594E-44</v>
      </c>
      <c r="IG182" s="86">
        <f t="shared" si="231"/>
        <v>1.6145508387617373E-47</v>
      </c>
      <c r="II182" s="86">
        <f t="shared" si="232"/>
        <v>8.2315027846337999E-4</v>
      </c>
      <c r="IJ182" s="86">
        <f t="shared" si="232"/>
        <v>2.5220786265349151E-4</v>
      </c>
      <c r="IK182" s="86">
        <f t="shared" si="232"/>
        <v>7.8255309144155058E-4</v>
      </c>
      <c r="IL182" s="86">
        <f t="shared" si="232"/>
        <v>4.7033001122694221E-4</v>
      </c>
      <c r="IM182" s="86">
        <f t="shared" si="232"/>
        <v>7.1498076844582069E-4</v>
      </c>
      <c r="IN182" s="86">
        <f t="shared" si="232"/>
        <v>8.1156408314338093E-4</v>
      </c>
      <c r="IO182" s="86">
        <f t="shared" si="232"/>
        <v>8.2862375224515569E-5</v>
      </c>
      <c r="IP182" s="86">
        <f t="shared" si="232"/>
        <v>5.6426066201757284E-5</v>
      </c>
      <c r="IQ182" s="86">
        <f t="shared" si="232"/>
        <v>1.8491650799005236E-6</v>
      </c>
      <c r="IR182" s="86">
        <f t="shared" si="232"/>
        <v>2.2511128057502223E-6</v>
      </c>
      <c r="IS182" s="86">
        <f t="shared" si="232"/>
        <v>1.0576480211122904E-5</v>
      </c>
      <c r="IT182" s="86">
        <f t="shared" si="232"/>
        <v>3.3583947056538871E-5</v>
      </c>
      <c r="IU182" s="86">
        <f t="shared" si="232"/>
        <v>1.7685712003296956E-4</v>
      </c>
      <c r="IV182" s="86">
        <f t="shared" si="232"/>
        <v>8.1334517393779075E-4</v>
      </c>
      <c r="IW182" s="86">
        <f t="shared" si="232"/>
        <v>1.4267589619851677E-3</v>
      </c>
      <c r="IY182" s="86">
        <f t="shared" si="233"/>
        <v>8.2315027846337999E-4</v>
      </c>
      <c r="IZ182" s="86">
        <f t="shared" si="233"/>
        <v>2.5220786265349151E-4</v>
      </c>
      <c r="JA182" s="86">
        <f t="shared" si="233"/>
        <v>7.8255309144155058E-4</v>
      </c>
      <c r="JB182" s="86">
        <f t="shared" si="233"/>
        <v>4.7033001122694221E-4</v>
      </c>
      <c r="JC182" s="86">
        <f t="shared" si="233"/>
        <v>7.1498076844582069E-4</v>
      </c>
      <c r="JD182" s="86">
        <f t="shared" si="233"/>
        <v>8.1156408314338093E-4</v>
      </c>
      <c r="JE182" s="86">
        <f t="shared" si="233"/>
        <v>8.2862375224515569E-5</v>
      </c>
      <c r="JF182" s="86">
        <f t="shared" si="233"/>
        <v>5.6426066201757284E-5</v>
      </c>
      <c r="JG182" s="86">
        <f t="shared" si="233"/>
        <v>1.8491650799005236E-6</v>
      </c>
      <c r="JH182" s="86">
        <f t="shared" si="233"/>
        <v>2.2511128057502223E-6</v>
      </c>
      <c r="JI182" s="86">
        <f t="shared" si="233"/>
        <v>1.0576480211122904E-5</v>
      </c>
      <c r="JJ182" s="86">
        <f t="shared" si="233"/>
        <v>3.3583947056538871E-5</v>
      </c>
      <c r="JK182" s="86">
        <f t="shared" si="233"/>
        <v>1.7685712003296956E-4</v>
      </c>
      <c r="JL182" s="86">
        <f t="shared" si="233"/>
        <v>8.1334517393779075E-4</v>
      </c>
      <c r="JM182" s="86">
        <f t="shared" si="233"/>
        <v>1.4267589619851677E-3</v>
      </c>
    </row>
    <row r="183" spans="2:273" x14ac:dyDescent="0.25">
      <c r="B183" s="2">
        <v>156</v>
      </c>
      <c r="C183" s="37">
        <v>90.216999999999999</v>
      </c>
      <c r="D183" s="37">
        <v>81.906999999999996</v>
      </c>
      <c r="E183" s="37">
        <v>82.811000000000007</v>
      </c>
      <c r="F183" s="37">
        <v>86.388999999999996</v>
      </c>
      <c r="G183" s="37">
        <v>85.519000000000005</v>
      </c>
      <c r="H183" s="37">
        <v>82.593000000000004</v>
      </c>
      <c r="I183" s="37">
        <v>83.944000000000003</v>
      </c>
      <c r="J183" s="37">
        <v>85.685000000000002</v>
      </c>
      <c r="K183" s="37">
        <v>83.909000000000006</v>
      </c>
      <c r="L183" s="37">
        <v>84.741</v>
      </c>
      <c r="M183" s="37">
        <v>83.5</v>
      </c>
      <c r="N183" s="37">
        <v>85.814999999999998</v>
      </c>
      <c r="O183" s="37">
        <v>85.444000000000003</v>
      </c>
      <c r="P183" s="37">
        <v>88.635999999999996</v>
      </c>
      <c r="Q183" s="37">
        <v>89.454999999999998</v>
      </c>
      <c r="S183" s="4">
        <f t="shared" si="234"/>
        <v>89.93780996748815</v>
      </c>
      <c r="T183" s="4">
        <f t="shared" si="234"/>
        <v>80.87989265246874</v>
      </c>
      <c r="U183" s="4">
        <f t="shared" si="234"/>
        <v>82.807241766445557</v>
      </c>
      <c r="V183" s="4">
        <f t="shared" si="234"/>
        <v>86.548939321617524</v>
      </c>
      <c r="W183" s="4">
        <f t="shared" si="234"/>
        <v>84.754818533138575</v>
      </c>
      <c r="X183" s="4">
        <f t="shared" si="234"/>
        <v>81.971798179120782</v>
      </c>
      <c r="Y183" s="4">
        <f t="shared" si="234"/>
        <v>82.880916917835307</v>
      </c>
      <c r="Z183" s="4">
        <f t="shared" si="234"/>
        <v>85.592286278189732</v>
      </c>
      <c r="AA183" s="4">
        <f t="shared" si="234"/>
        <v>84.640266088303136</v>
      </c>
      <c r="AB183" s="4">
        <f t="shared" si="234"/>
        <v>85.184699864874602</v>
      </c>
      <c r="AC183" s="4">
        <f t="shared" si="234"/>
        <v>82.927913507249698</v>
      </c>
      <c r="AD183" s="4">
        <f t="shared" si="234"/>
        <v>84.129488844167085</v>
      </c>
      <c r="AE183" s="4">
        <f t="shared" si="234"/>
        <v>86.086687226776931</v>
      </c>
      <c r="AF183" s="4">
        <f t="shared" si="234"/>
        <v>88.88806561142205</v>
      </c>
      <c r="AG183" s="4">
        <f t="shared" si="234"/>
        <v>91.408343195393869</v>
      </c>
      <c r="AI183" s="4">
        <f t="shared" si="235"/>
        <v>0.27919003251184904</v>
      </c>
      <c r="AJ183" s="4">
        <f t="shared" si="235"/>
        <v>1.0271073475312562</v>
      </c>
      <c r="AK183" s="4">
        <f t="shared" si="235"/>
        <v>3.7582335544499301E-3</v>
      </c>
      <c r="AL183" s="4">
        <f t="shared" si="235"/>
        <v>-0.15993932161752866</v>
      </c>
      <c r="AM183" s="4">
        <f t="shared" si="235"/>
        <v>0.76418146686143018</v>
      </c>
      <c r="AN183" s="4">
        <f t="shared" si="235"/>
        <v>0.6212018208792216</v>
      </c>
      <c r="AO183" s="4">
        <f t="shared" si="235"/>
        <v>1.0630830821646953</v>
      </c>
      <c r="AP183" s="4">
        <f t="shared" si="235"/>
        <v>9.2713721810270044E-2</v>
      </c>
      <c r="AQ183" s="4">
        <f t="shared" si="235"/>
        <v>-0.73126608830312989</v>
      </c>
      <c r="AR183" s="4">
        <f t="shared" si="235"/>
        <v>-0.44369986487460267</v>
      </c>
      <c r="AS183" s="4">
        <f t="shared" si="235"/>
        <v>0.57208649275030155</v>
      </c>
      <c r="AT183" s="4">
        <f t="shared" si="235"/>
        <v>1.6855111558329128</v>
      </c>
      <c r="AU183" s="4">
        <f t="shared" si="235"/>
        <v>-0.64268722677692836</v>
      </c>
      <c r="AV183" s="4">
        <f t="shared" si="235"/>
        <v>-0.2520656114220543</v>
      </c>
      <c r="AW183" s="4">
        <f t="shared" si="235"/>
        <v>-1.9533431953938702</v>
      </c>
      <c r="AY183" s="2">
        <f t="shared" si="227"/>
        <v>89.93780996748815</v>
      </c>
      <c r="AZ183" s="2">
        <f t="shared" si="227"/>
        <v>80.879892652354528</v>
      </c>
      <c r="BA183" s="2">
        <f t="shared" si="227"/>
        <v>82.807241761319929</v>
      </c>
      <c r="BB183" s="2">
        <f t="shared" si="227"/>
        <v>86.548939320190982</v>
      </c>
      <c r="BC183" s="2">
        <f t="shared" si="227"/>
        <v>84.754818525162506</v>
      </c>
      <c r="BD183" s="2">
        <f t="shared" si="227"/>
        <v>81.971798164245598</v>
      </c>
      <c r="BE183" s="2">
        <f t="shared" si="227"/>
        <v>82.880916917815568</v>
      </c>
      <c r="BF183" s="2">
        <f t="shared" si="227"/>
        <v>85.592286278183906</v>
      </c>
      <c r="BG183" s="2">
        <f t="shared" si="227"/>
        <v>84.640266088303136</v>
      </c>
      <c r="BH183" s="2">
        <f t="shared" si="227"/>
        <v>85.184699864874602</v>
      </c>
      <c r="BI183" s="2">
        <f t="shared" si="227"/>
        <v>82.927913507249627</v>
      </c>
      <c r="BJ183" s="2">
        <f t="shared" si="227"/>
        <v>84.129488844164669</v>
      </c>
      <c r="BK183" s="2">
        <f t="shared" si="227"/>
        <v>86.086687226472648</v>
      </c>
      <c r="BL183" s="2">
        <f t="shared" si="227"/>
        <v>88.888064892801651</v>
      </c>
      <c r="BM183" s="2">
        <f t="shared" si="227"/>
        <v>91.40830077557348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90.216999999999999</v>
      </c>
      <c r="CV183" s="2">
        <f t="shared" si="198"/>
        <v>81.906999999999996</v>
      </c>
      <c r="CW183" s="2">
        <f t="shared" si="199"/>
        <v>82.811000000000007</v>
      </c>
      <c r="CX183" s="2">
        <f t="shared" si="200"/>
        <v>86.388999999999996</v>
      </c>
      <c r="CY183" s="2">
        <f t="shared" si="201"/>
        <v>85.519000000000005</v>
      </c>
      <c r="CZ183" s="2">
        <f t="shared" si="202"/>
        <v>82.593000000000004</v>
      </c>
      <c r="DA183" s="2">
        <f t="shared" si="203"/>
        <v>83.944000000000003</v>
      </c>
      <c r="DB183" s="2">
        <f t="shared" si="204"/>
        <v>85.685000000000002</v>
      </c>
      <c r="DC183" s="2">
        <f t="shared" si="205"/>
        <v>83.909000000000006</v>
      </c>
      <c r="DD183" s="2">
        <f t="shared" si="206"/>
        <v>84.741</v>
      </c>
      <c r="DE183" s="2">
        <f t="shared" si="207"/>
        <v>83.5</v>
      </c>
      <c r="DF183" s="2">
        <f t="shared" si="208"/>
        <v>85.814999999999998</v>
      </c>
      <c r="DG183" s="2">
        <f t="shared" si="209"/>
        <v>85.444000000000003</v>
      </c>
      <c r="DH183" s="2">
        <f t="shared" si="210"/>
        <v>88.635999999999996</v>
      </c>
      <c r="DI183" s="2">
        <f t="shared" si="211"/>
        <v>89.454999999999998</v>
      </c>
      <c r="DK183" s="2">
        <f t="shared" si="236"/>
        <v>114.64610124410122</v>
      </c>
      <c r="DL183" s="2">
        <f t="shared" si="236"/>
        <v>123.8245853485064</v>
      </c>
      <c r="DM183" s="2">
        <f t="shared" si="236"/>
        <v>118.37409446693657</v>
      </c>
      <c r="DN183" s="2">
        <f t="shared" si="236"/>
        <v>128.52712685542687</v>
      </c>
      <c r="DO183" s="2">
        <f t="shared" si="236"/>
        <v>121.00474493927126</v>
      </c>
      <c r="DP183" s="2">
        <f t="shared" si="236"/>
        <v>111.14279765478425</v>
      </c>
      <c r="DQ183" s="2">
        <f t="shared" si="236"/>
        <v>122.29481680672268</v>
      </c>
      <c r="DR183" s="2">
        <f t="shared" si="236"/>
        <v>120.84108663101605</v>
      </c>
      <c r="DS183" s="2">
        <f t="shared" si="236"/>
        <v>107.31569189189184</v>
      </c>
      <c r="DT183" s="2">
        <f t="shared" si="236"/>
        <v>107.48607450980393</v>
      </c>
      <c r="DU183" s="2">
        <f t="shared" si="236"/>
        <v>115.18228207282915</v>
      </c>
      <c r="DV183" s="2">
        <f t="shared" si="236"/>
        <v>113.36851381461675</v>
      </c>
      <c r="DW183" s="2">
        <f t="shared" si="236"/>
        <v>129.51497741935481</v>
      </c>
      <c r="DX183" s="2">
        <f t="shared" si="236"/>
        <v>113.84444679273268</v>
      </c>
      <c r="DY183" s="2">
        <f t="shared" si="236"/>
        <v>116.32963003663004</v>
      </c>
      <c r="EA183" s="2">
        <f t="shared" si="213"/>
        <v>89.430465271703781</v>
      </c>
      <c r="EB183" s="2">
        <f t="shared" si="213"/>
        <v>77.720909933283906</v>
      </c>
      <c r="EC183" s="2">
        <f t="shared" si="213"/>
        <v>82.577852331193981</v>
      </c>
      <c r="ED183" s="2">
        <f t="shared" si="213"/>
        <v>85.456548982317599</v>
      </c>
      <c r="EE183" s="2">
        <f t="shared" si="213"/>
        <v>83.041611161116123</v>
      </c>
      <c r="EF183" s="2">
        <f t="shared" si="213"/>
        <v>80.351141067332534</v>
      </c>
      <c r="EG183" s="2">
        <f t="shared" si="213"/>
        <v>81.493530960931523</v>
      </c>
      <c r="EH183" s="2">
        <f t="shared" si="213"/>
        <v>83.447194557877594</v>
      </c>
      <c r="EI183" s="2">
        <f t="shared" si="213"/>
        <v>87.831205619695083</v>
      </c>
      <c r="EJ183" s="2">
        <f t="shared" si="213"/>
        <v>88.229927146583009</v>
      </c>
      <c r="EK183" s="2">
        <f t="shared" si="212"/>
        <v>81.363415771399787</v>
      </c>
      <c r="EL183" s="2">
        <f t="shared" si="179"/>
        <v>80.509908292283455</v>
      </c>
      <c r="EM183" s="2">
        <f t="shared" si="179"/>
        <v>87.180750399386554</v>
      </c>
      <c r="EN183" s="2">
        <f t="shared" si="179"/>
        <v>89.095753608883413</v>
      </c>
      <c r="EO183" s="2">
        <f t="shared" si="179"/>
        <v>92.13615193897013</v>
      </c>
      <c r="EQ183" s="2">
        <f t="shared" si="237"/>
        <v>90.044141702587225</v>
      </c>
      <c r="ER183" s="2">
        <f t="shared" si="237"/>
        <v>81.430745382595731</v>
      </c>
      <c r="ES183" s="2">
        <f t="shared" si="237"/>
        <v>82.850020776340585</v>
      </c>
      <c r="ET183" s="2">
        <f t="shared" si="237"/>
        <v>86.758320523444013</v>
      </c>
      <c r="EU183" s="2">
        <f t="shared" si="237"/>
        <v>85.122051449953233</v>
      </c>
      <c r="EV183" s="2">
        <f t="shared" si="237"/>
        <v>82.308987587419892</v>
      </c>
      <c r="EW183" s="2">
        <f t="shared" si="237"/>
        <v>83.134456311752373</v>
      </c>
      <c r="EX183" s="2">
        <f t="shared" si="237"/>
        <v>85.986296370848095</v>
      </c>
      <c r="EY183" s="2">
        <f t="shared" si="237"/>
        <v>84.217324267161572</v>
      </c>
      <c r="EZ183" s="2">
        <f t="shared" si="237"/>
        <v>84.752250096725987</v>
      </c>
      <c r="FA183" s="2">
        <f t="shared" si="237"/>
        <v>83.173720479838948</v>
      </c>
      <c r="FB183" s="2">
        <f t="shared" si="237"/>
        <v>84.768878154954137</v>
      </c>
      <c r="FC183" s="2">
        <f t="shared" si="237"/>
        <v>85.868104685679796</v>
      </c>
      <c r="FD183" s="2">
        <f t="shared" si="237"/>
        <v>88.834232124349512</v>
      </c>
      <c r="FE183" s="2">
        <f t="shared" si="237"/>
        <v>91.228408242917112</v>
      </c>
      <c r="FG183" s="2">
        <f t="shared" si="238"/>
        <v>0.99995575857875263</v>
      </c>
      <c r="FH183" s="2">
        <f t="shared" si="238"/>
        <v>0.99995922834491535</v>
      </c>
      <c r="FI183" s="2">
        <f t="shared" si="238"/>
        <v>0.99996082013993304</v>
      </c>
      <c r="FJ183" s="2">
        <f t="shared" si="238"/>
        <v>0.99995827772295998</v>
      </c>
      <c r="FK183" s="2">
        <f t="shared" si="238"/>
        <v>0.99995922341311716</v>
      </c>
      <c r="FL183" s="2">
        <f t="shared" si="238"/>
        <v>0.99996336764919114</v>
      </c>
      <c r="FM183" s="2">
        <f t="shared" si="238"/>
        <v>0.9999553189813164</v>
      </c>
      <c r="FN183" s="2">
        <f t="shared" si="238"/>
        <v>0.99995187006239872</v>
      </c>
      <c r="FO183" s="2">
        <f t="shared" si="238"/>
        <v>0.99995937425345038</v>
      </c>
      <c r="FP183" s="2">
        <f t="shared" si="238"/>
        <v>0.99995474109748073</v>
      </c>
      <c r="FQ183" s="2">
        <f t="shared" si="238"/>
        <v>0.99995651736749869</v>
      </c>
      <c r="FR183" s="2">
        <f t="shared" si="238"/>
        <v>0.99995441440440924</v>
      </c>
      <c r="FS183" s="2">
        <f t="shared" si="238"/>
        <v>0.99995104502338095</v>
      </c>
      <c r="FT183" s="2">
        <f t="shared" si="238"/>
        <v>0.99994695927546584</v>
      </c>
      <c r="FU183" s="2">
        <f t="shared" si="238"/>
        <v>0.99995248576900364</v>
      </c>
      <c r="FW183" s="2">
        <f t="shared" si="229"/>
        <v>0.8249121112286002</v>
      </c>
      <c r="FX183" s="2">
        <f t="shared" si="229"/>
        <v>0.85100890297010134</v>
      </c>
      <c r="FY183" s="2">
        <f t="shared" si="229"/>
        <v>0.8376685190134423</v>
      </c>
      <c r="FZ183" s="2">
        <f t="shared" si="229"/>
        <v>0.83777629241103913</v>
      </c>
      <c r="GA183" s="2">
        <f t="shared" si="229"/>
        <v>0.82273899722461696</v>
      </c>
      <c r="GB183" s="2">
        <f t="shared" si="229"/>
        <v>0.82719922605307217</v>
      </c>
      <c r="GC183" s="2">
        <f t="shared" si="229"/>
        <v>0.84437900430738166</v>
      </c>
      <c r="GD183" s="2">
        <f t="shared" si="229"/>
        <v>0.84411422325232621</v>
      </c>
      <c r="GE183" s="2">
        <f t="shared" si="229"/>
        <v>0.88318646680399093</v>
      </c>
      <c r="GF183" s="2">
        <f t="shared" si="229"/>
        <v>0.87590042149832381</v>
      </c>
      <c r="GG183" s="2">
        <f t="shared" si="229"/>
        <v>0.8634055886991957</v>
      </c>
      <c r="GH183" s="2">
        <f t="shared" si="229"/>
        <v>0.8495206093121781</v>
      </c>
      <c r="GI183" s="2">
        <f t="shared" si="229"/>
        <v>0.83505825872274975</v>
      </c>
      <c r="GJ183" s="2">
        <f t="shared" si="229"/>
        <v>0.79917489407032682</v>
      </c>
      <c r="GK183" s="2">
        <f t="shared" si="229"/>
        <v>0.80309089567173575</v>
      </c>
      <c r="GM183" s="86">
        <f t="shared" si="230"/>
        <v>2.4215008211962393E-175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2.2312565138523834E-94</v>
      </c>
      <c r="HD183" s="86">
        <f t="shared" si="181"/>
        <v>2.7900076975696105E-207</v>
      </c>
      <c r="HE183" s="86">
        <f t="shared" si="181"/>
        <v>1.1840707078162481E-298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1.6126744238552766E-289</v>
      </c>
      <c r="HM183" s="86">
        <f t="shared" si="180"/>
        <v>1.1724728769148014E-301</v>
      </c>
      <c r="HN183" s="86">
        <f t="shared" si="180"/>
        <v>3.6392039001616356E-291</v>
      </c>
      <c r="HO183" s="86">
        <f t="shared" si="226"/>
        <v>8.1461443108598312E-249</v>
      </c>
      <c r="HP183" s="86">
        <f t="shared" si="226"/>
        <v>2.8084058603277799E-260</v>
      </c>
      <c r="HQ183" s="86">
        <f t="shared" si="226"/>
        <v>0</v>
      </c>
      <c r="HS183" s="86">
        <f t="shared" si="231"/>
        <v>2.4114238377509809E-42</v>
      </c>
      <c r="HT183" s="86">
        <f t="shared" si="231"/>
        <v>4.6139825461766338E-42</v>
      </c>
      <c r="HU183" s="86">
        <f t="shared" si="231"/>
        <v>6.5409211887791146E-39</v>
      </c>
      <c r="HV183" s="86">
        <f t="shared" si="231"/>
        <v>1.8818292249851555E-42</v>
      </c>
      <c r="HW183" s="86">
        <f t="shared" si="231"/>
        <v>2.2222901398513052E-44</v>
      </c>
      <c r="HX183" s="86">
        <f t="shared" si="231"/>
        <v>6.7581993886602014E-43</v>
      </c>
      <c r="HY183" s="86">
        <f t="shared" si="231"/>
        <v>2.5594506005575718E-52</v>
      </c>
      <c r="HZ183" s="86">
        <f t="shared" si="231"/>
        <v>2.3563464316502828E-54</v>
      </c>
      <c r="IA183" s="86">
        <f t="shared" si="231"/>
        <v>3.4524115165651966E-57</v>
      </c>
      <c r="IB183" s="86">
        <f t="shared" si="231"/>
        <v>1.997648843400237E-58</v>
      </c>
      <c r="IC183" s="86">
        <f t="shared" si="231"/>
        <v>1.3985305550006182E-57</v>
      </c>
      <c r="ID183" s="86">
        <f t="shared" si="231"/>
        <v>3.8423759892901836E-56</v>
      </c>
      <c r="IE183" s="86">
        <f t="shared" si="231"/>
        <v>7.6496519697881779E-50</v>
      </c>
      <c r="IF183" s="86">
        <f t="shared" si="231"/>
        <v>1.363944634279451E-46</v>
      </c>
      <c r="IG183" s="86">
        <f t="shared" si="231"/>
        <v>7.2667097912398397E-50</v>
      </c>
      <c r="II183" s="86">
        <f t="shared" si="232"/>
        <v>3.7624790466833175E-4</v>
      </c>
      <c r="IJ183" s="86">
        <f t="shared" si="232"/>
        <v>1.1142813504819613E-4</v>
      </c>
      <c r="IK183" s="86">
        <f t="shared" si="232"/>
        <v>3.7279748694407286E-4</v>
      </c>
      <c r="IL183" s="86">
        <f t="shared" si="232"/>
        <v>2.1142724398229805E-4</v>
      </c>
      <c r="IM183" s="86">
        <f t="shared" si="232"/>
        <v>3.185109285365385E-4</v>
      </c>
      <c r="IN183" s="86">
        <f t="shared" si="232"/>
        <v>3.7354730210215152E-4</v>
      </c>
      <c r="IO183" s="86">
        <f t="shared" si="232"/>
        <v>3.1454704289274802E-5</v>
      </c>
      <c r="IP183" s="86">
        <f t="shared" si="232"/>
        <v>2.048531403582763E-5</v>
      </c>
      <c r="IQ183" s="86">
        <f t="shared" si="232"/>
        <v>5.8306565638383966E-7</v>
      </c>
      <c r="IR183" s="86">
        <f t="shared" si="232"/>
        <v>6.9269821786964433E-7</v>
      </c>
      <c r="IS183" s="86">
        <f t="shared" si="232"/>
        <v>3.5410986646295031E-6</v>
      </c>
      <c r="IT183" s="86">
        <f t="shared" si="232"/>
        <v>1.1823853238335149E-5</v>
      </c>
      <c r="IU183" s="86">
        <f t="shared" si="232"/>
        <v>7.0161230551462004E-5</v>
      </c>
      <c r="IV183" s="86">
        <f t="shared" si="232"/>
        <v>3.339416598717069E-4</v>
      </c>
      <c r="IW183" s="86">
        <f t="shared" si="232"/>
        <v>6.4321677732342715E-4</v>
      </c>
      <c r="IY183" s="86">
        <f t="shared" si="233"/>
        <v>3.7624790466833175E-4</v>
      </c>
      <c r="IZ183" s="86">
        <f t="shared" si="233"/>
        <v>1.1142813504819613E-4</v>
      </c>
      <c r="JA183" s="86">
        <f t="shared" si="233"/>
        <v>3.7279748694407286E-4</v>
      </c>
      <c r="JB183" s="86">
        <f t="shared" si="233"/>
        <v>2.1142724398229805E-4</v>
      </c>
      <c r="JC183" s="86">
        <f t="shared" si="233"/>
        <v>3.185109285365385E-4</v>
      </c>
      <c r="JD183" s="86">
        <f t="shared" si="233"/>
        <v>3.7354730210215152E-4</v>
      </c>
      <c r="JE183" s="86">
        <f t="shared" si="233"/>
        <v>3.1454704289274802E-5</v>
      </c>
      <c r="JF183" s="86">
        <f t="shared" si="233"/>
        <v>2.048531403582763E-5</v>
      </c>
      <c r="JG183" s="86">
        <f t="shared" si="233"/>
        <v>5.8306565638383966E-7</v>
      </c>
      <c r="JH183" s="86">
        <f t="shared" si="233"/>
        <v>6.9269821786964433E-7</v>
      </c>
      <c r="JI183" s="86">
        <f t="shared" si="233"/>
        <v>3.5410986646295031E-6</v>
      </c>
      <c r="JJ183" s="86">
        <f t="shared" si="233"/>
        <v>1.1823853238335149E-5</v>
      </c>
      <c r="JK183" s="86">
        <f t="shared" si="233"/>
        <v>7.0161230551462004E-5</v>
      </c>
      <c r="JL183" s="86">
        <f t="shared" si="233"/>
        <v>3.339416598717069E-4</v>
      </c>
      <c r="JM183" s="86">
        <f t="shared" si="233"/>
        <v>6.4321677732342715E-4</v>
      </c>
    </row>
    <row r="184" spans="2:273" x14ac:dyDescent="0.25">
      <c r="B184" s="2">
        <v>157</v>
      </c>
      <c r="C184" s="37">
        <v>89.617000000000004</v>
      </c>
      <c r="D184" s="37">
        <v>81.888999999999996</v>
      </c>
      <c r="E184" s="37">
        <v>82.566000000000003</v>
      </c>
      <c r="F184" s="37">
        <v>86.573999999999998</v>
      </c>
      <c r="G184" s="37">
        <v>84.221999999999994</v>
      </c>
      <c r="H184" s="37">
        <v>82.721999999999994</v>
      </c>
      <c r="I184" s="37">
        <v>82.073999999999998</v>
      </c>
      <c r="J184" s="37">
        <v>85</v>
      </c>
      <c r="K184" s="37">
        <v>83.817999999999998</v>
      </c>
      <c r="L184" s="37">
        <v>84</v>
      </c>
      <c r="M184" s="37">
        <v>83.019000000000005</v>
      </c>
      <c r="N184" s="37">
        <v>85</v>
      </c>
      <c r="O184" s="37">
        <v>85.314999999999998</v>
      </c>
      <c r="P184" s="37">
        <v>89.4</v>
      </c>
      <c r="Q184" s="37">
        <v>90.545000000000002</v>
      </c>
      <c r="S184" s="4">
        <f t="shared" si="234"/>
        <v>89.84717429143771</v>
      </c>
      <c r="T184" s="4">
        <f t="shared" si="234"/>
        <v>80.743081250627142</v>
      </c>
      <c r="U184" s="4">
        <f t="shared" si="234"/>
        <v>82.661182944491841</v>
      </c>
      <c r="V184" s="4">
        <f t="shared" si="234"/>
        <v>86.358593232303562</v>
      </c>
      <c r="W184" s="4">
        <f t="shared" si="234"/>
        <v>84.609611557443031</v>
      </c>
      <c r="X184" s="4">
        <f t="shared" si="234"/>
        <v>81.844296580694888</v>
      </c>
      <c r="Y184" s="4">
        <f t="shared" si="234"/>
        <v>82.736056947254212</v>
      </c>
      <c r="Z184" s="4">
        <f t="shared" si="234"/>
        <v>85.427533634574587</v>
      </c>
      <c r="AA184" s="4">
        <f t="shared" si="234"/>
        <v>84.425215368357044</v>
      </c>
      <c r="AB184" s="4">
        <f t="shared" si="234"/>
        <v>84.977426617977045</v>
      </c>
      <c r="AC184" s="4">
        <f t="shared" si="234"/>
        <v>82.729937282873493</v>
      </c>
      <c r="AD184" s="4">
        <f t="shared" si="234"/>
        <v>83.96672394862702</v>
      </c>
      <c r="AE184" s="4">
        <f t="shared" si="234"/>
        <v>85.933752879922721</v>
      </c>
      <c r="AF184" s="4">
        <f t="shared" si="234"/>
        <v>88.764591094895906</v>
      </c>
      <c r="AG184" s="4">
        <f t="shared" si="234"/>
        <v>91.281660592040339</v>
      </c>
      <c r="AI184" s="4">
        <f t="shared" si="235"/>
        <v>-0.23017429143770585</v>
      </c>
      <c r="AJ184" s="4">
        <f t="shared" si="235"/>
        <v>1.1459187493728535</v>
      </c>
      <c r="AK184" s="4">
        <f t="shared" si="235"/>
        <v>-9.5182944491838839E-2</v>
      </c>
      <c r="AL184" s="4">
        <f t="shared" si="235"/>
        <v>0.21540676769643596</v>
      </c>
      <c r="AM184" s="4">
        <f t="shared" si="235"/>
        <v>-0.38761155744303721</v>
      </c>
      <c r="AN184" s="4">
        <f t="shared" si="235"/>
        <v>0.87770341930510654</v>
      </c>
      <c r="AO184" s="4">
        <f t="shared" si="235"/>
        <v>-0.66205694725421438</v>
      </c>
      <c r="AP184" s="4">
        <f t="shared" si="235"/>
        <v>-0.42753363457458704</v>
      </c>
      <c r="AQ184" s="4">
        <f t="shared" si="235"/>
        <v>-0.60721536835704626</v>
      </c>
      <c r="AR184" s="4">
        <f t="shared" si="235"/>
        <v>-0.977426617977045</v>
      </c>
      <c r="AS184" s="4">
        <f t="shared" si="235"/>
        <v>0.28906271712651233</v>
      </c>
      <c r="AT184" s="4">
        <f t="shared" si="235"/>
        <v>1.0332760513729795</v>
      </c>
      <c r="AU184" s="4">
        <f t="shared" si="235"/>
        <v>-0.61875287992272376</v>
      </c>
      <c r="AV184" s="4">
        <f t="shared" si="235"/>
        <v>0.63540890510410009</v>
      </c>
      <c r="AW184" s="4">
        <f t="shared" si="235"/>
        <v>-0.73666059204033729</v>
      </c>
      <c r="AY184" s="2">
        <f t="shared" si="227"/>
        <v>89.84717429143771</v>
      </c>
      <c r="AZ184" s="2">
        <f t="shared" si="227"/>
        <v>80.743081250616171</v>
      </c>
      <c r="BA184" s="2">
        <f t="shared" si="227"/>
        <v>82.661182943876369</v>
      </c>
      <c r="BB184" s="2">
        <f t="shared" si="227"/>
        <v>86.358593232159492</v>
      </c>
      <c r="BC184" s="2">
        <f t="shared" si="227"/>
        <v>84.609611556660553</v>
      </c>
      <c r="BD184" s="2">
        <f t="shared" si="227"/>
        <v>81.844296579084784</v>
      </c>
      <c r="BE184" s="2">
        <f t="shared" si="227"/>
        <v>82.736056947253005</v>
      </c>
      <c r="BF184" s="2">
        <f t="shared" si="227"/>
        <v>85.427533634574274</v>
      </c>
      <c r="BG184" s="2">
        <f t="shared" si="227"/>
        <v>84.425215368357044</v>
      </c>
      <c r="BH184" s="2">
        <f t="shared" si="227"/>
        <v>84.977426617977045</v>
      </c>
      <c r="BI184" s="2">
        <f t="shared" si="227"/>
        <v>82.729937282873493</v>
      </c>
      <c r="BJ184" s="2">
        <f t="shared" si="227"/>
        <v>83.966723948626907</v>
      </c>
      <c r="BK184" s="2">
        <f t="shared" si="227"/>
        <v>85.933752879901576</v>
      </c>
      <c r="BL184" s="2">
        <f t="shared" si="227"/>
        <v>88.764591016034984</v>
      </c>
      <c r="BM184" s="2">
        <f t="shared" si="227"/>
        <v>91.281652868310545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89.617000000000004</v>
      </c>
      <c r="CV184" s="2">
        <f t="shared" si="198"/>
        <v>81.888999999999996</v>
      </c>
      <c r="CW184" s="2">
        <f t="shared" si="199"/>
        <v>82.566000000000003</v>
      </c>
      <c r="CX184" s="2">
        <f t="shared" si="200"/>
        <v>86.573999999999998</v>
      </c>
      <c r="CY184" s="2">
        <f t="shared" si="201"/>
        <v>84.221999999999994</v>
      </c>
      <c r="CZ184" s="2">
        <f t="shared" si="202"/>
        <v>82.721999999999994</v>
      </c>
      <c r="DA184" s="2">
        <f t="shared" si="203"/>
        <v>82.073999999999998</v>
      </c>
      <c r="DB184" s="2">
        <f t="shared" si="204"/>
        <v>85</v>
      </c>
      <c r="DC184" s="2">
        <f t="shared" si="205"/>
        <v>83.817999999999998</v>
      </c>
      <c r="DD184" s="2">
        <f t="shared" si="206"/>
        <v>84</v>
      </c>
      <c r="DE184" s="2">
        <f t="shared" si="207"/>
        <v>83.019000000000005</v>
      </c>
      <c r="DF184" s="2">
        <f t="shared" si="208"/>
        <v>85</v>
      </c>
      <c r="DG184" s="2">
        <f t="shared" si="209"/>
        <v>85.314999999999998</v>
      </c>
      <c r="DH184" s="2">
        <f t="shared" si="210"/>
        <v>89.4</v>
      </c>
      <c r="DI184" s="2">
        <f t="shared" si="211"/>
        <v>90.545000000000002</v>
      </c>
      <c r="DK184" s="2">
        <f t="shared" si="236"/>
        <v>114.71912839982838</v>
      </c>
      <c r="DL184" s="2">
        <f t="shared" si="236"/>
        <v>123.97449644381224</v>
      </c>
      <c r="DM184" s="2">
        <f t="shared" si="236"/>
        <v>118.47511511470985</v>
      </c>
      <c r="DN184" s="2">
        <f t="shared" si="236"/>
        <v>128.67928888888889</v>
      </c>
      <c r="DO184" s="2">
        <f t="shared" si="236"/>
        <v>121.09964339643288</v>
      </c>
      <c r="DP184" s="2">
        <f t="shared" si="236"/>
        <v>111.18468470919325</v>
      </c>
      <c r="DQ184" s="2">
        <f t="shared" si="236"/>
        <v>122.42403437738731</v>
      </c>
      <c r="DR184" s="2">
        <f t="shared" si="236"/>
        <v>120.89615294117648</v>
      </c>
      <c r="DS184" s="2">
        <f t="shared" si="236"/>
        <v>107.26843333333329</v>
      </c>
      <c r="DT184" s="2">
        <f t="shared" si="236"/>
        <v>107.44721120448179</v>
      </c>
      <c r="DU184" s="2">
        <f t="shared" si="236"/>
        <v>115.20798935574231</v>
      </c>
      <c r="DV184" s="2">
        <f t="shared" si="236"/>
        <v>113.40326849376113</v>
      </c>
      <c r="DW184" s="2">
        <f t="shared" si="236"/>
        <v>129.69206048387096</v>
      </c>
      <c r="DX184" s="2">
        <f t="shared" si="236"/>
        <v>113.90699873934003</v>
      </c>
      <c r="DY184" s="2">
        <f t="shared" si="236"/>
        <v>116.39929731379732</v>
      </c>
      <c r="EA184" s="2">
        <f t="shared" si="213"/>
        <v>89.322152918881329</v>
      </c>
      <c r="EB184" s="2">
        <f t="shared" si="213"/>
        <v>77.483701630837658</v>
      </c>
      <c r="EC184" s="2">
        <f t="shared" si="213"/>
        <v>82.424447249774573</v>
      </c>
      <c r="ED184" s="2">
        <f t="shared" si="213"/>
        <v>85.230241195087274</v>
      </c>
      <c r="EE184" s="2">
        <f t="shared" si="213"/>
        <v>82.837069981998212</v>
      </c>
      <c r="EF184" s="2">
        <f t="shared" si="213"/>
        <v>80.168776138904207</v>
      </c>
      <c r="EG184" s="2">
        <f t="shared" si="213"/>
        <v>81.304238274023263</v>
      </c>
      <c r="EH184" s="2">
        <f t="shared" si="213"/>
        <v>83.21355782421864</v>
      </c>
      <c r="EI184" s="2">
        <f t="shared" si="213"/>
        <v>87.705040619091676</v>
      </c>
      <c r="EJ184" s="2">
        <f t="shared" si="213"/>
        <v>88.1121066261869</v>
      </c>
      <c r="EK184" s="2">
        <f t="shared" si="212"/>
        <v>81.11759484578306</v>
      </c>
      <c r="EL184" s="2">
        <f t="shared" si="179"/>
        <v>80.231232644274314</v>
      </c>
      <c r="EM184" s="2">
        <f t="shared" si="179"/>
        <v>87.065201908535158</v>
      </c>
      <c r="EN184" s="2">
        <f t="shared" si="179"/>
        <v>88.980189543491676</v>
      </c>
      <c r="EO184" s="2">
        <f t="shared" si="179"/>
        <v>92.034534919625841</v>
      </c>
      <c r="EQ184" s="2">
        <f t="shared" si="237"/>
        <v>89.947582005580514</v>
      </c>
      <c r="ER184" s="2">
        <f t="shared" si="237"/>
        <v>81.261505099763156</v>
      </c>
      <c r="ES184" s="2">
        <f t="shared" si="237"/>
        <v>82.701507342094871</v>
      </c>
      <c r="ET184" s="2">
        <f t="shared" si="237"/>
        <v>86.55591290173669</v>
      </c>
      <c r="EU184" s="2">
        <f t="shared" si="237"/>
        <v>84.956204264154835</v>
      </c>
      <c r="EV184" s="2">
        <f t="shared" si="237"/>
        <v>82.162279416876387</v>
      </c>
      <c r="EW184" s="2">
        <f t="shared" si="237"/>
        <v>82.974767920731239</v>
      </c>
      <c r="EX184" s="2">
        <f t="shared" si="237"/>
        <v>85.798488734985455</v>
      </c>
      <c r="EY184" s="2">
        <f t="shared" si="237"/>
        <v>84.028771040964969</v>
      </c>
      <c r="EZ184" s="2">
        <f t="shared" si="237"/>
        <v>84.571475262585579</v>
      </c>
      <c r="FA184" s="2">
        <f t="shared" si="237"/>
        <v>82.961025471170529</v>
      </c>
      <c r="FB184" s="2">
        <f t="shared" si="237"/>
        <v>84.568585295758481</v>
      </c>
      <c r="FC184" s="2">
        <f t="shared" si="237"/>
        <v>85.727685910066768</v>
      </c>
      <c r="FD184" s="2">
        <f t="shared" si="237"/>
        <v>88.713698052494209</v>
      </c>
      <c r="FE184" s="2">
        <f t="shared" si="237"/>
        <v>91.112005174925542</v>
      </c>
      <c r="FG184" s="2">
        <f t="shared" si="238"/>
        <v>0.99995965118720542</v>
      </c>
      <c r="FH184" s="2">
        <f t="shared" si="238"/>
        <v>0.99996281567522693</v>
      </c>
      <c r="FI184" s="2">
        <f t="shared" si="238"/>
        <v>0.99996426741974986</v>
      </c>
      <c r="FJ184" s="2">
        <f t="shared" si="238"/>
        <v>0.99996194869140642</v>
      </c>
      <c r="FK184" s="2">
        <f t="shared" si="238"/>
        <v>0.9999628111773412</v>
      </c>
      <c r="FL184" s="2">
        <f t="shared" si="238"/>
        <v>0.99996659079130501</v>
      </c>
      <c r="FM184" s="2">
        <f t="shared" si="238"/>
        <v>0.99995925026644172</v>
      </c>
      <c r="FN184" s="2">
        <f t="shared" si="238"/>
        <v>0.99995610478931773</v>
      </c>
      <c r="FO184" s="2">
        <f t="shared" si="238"/>
        <v>0.9999629487463455</v>
      </c>
      <c r="FP184" s="2">
        <f t="shared" si="238"/>
        <v>0.99995872322594892</v>
      </c>
      <c r="FQ184" s="2">
        <f t="shared" si="238"/>
        <v>0.99996034321610827</v>
      </c>
      <c r="FR184" s="2">
        <f t="shared" si="238"/>
        <v>0.99995842527594492</v>
      </c>
      <c r="FS184" s="2">
        <f t="shared" si="238"/>
        <v>0.99995535233836297</v>
      </c>
      <c r="FT184" s="2">
        <f t="shared" si="238"/>
        <v>0.99995162605853594</v>
      </c>
      <c r="FU184" s="2">
        <f t="shared" si="238"/>
        <v>0.99995666632514091</v>
      </c>
      <c r="FW184" s="2">
        <f t="shared" si="229"/>
        <v>0.83781942012426946</v>
      </c>
      <c r="FX184" s="2">
        <f t="shared" si="229"/>
        <v>0.86231348924347084</v>
      </c>
      <c r="FY184" s="2">
        <f t="shared" si="229"/>
        <v>0.84980665655398691</v>
      </c>
      <c r="FZ184" s="2">
        <f t="shared" si="229"/>
        <v>0.8499078152599352</v>
      </c>
      <c r="GA184" s="2">
        <f t="shared" si="229"/>
        <v>0.83577461301919553</v>
      </c>
      <c r="GB184" s="2">
        <f t="shared" si="229"/>
        <v>0.83997063948728679</v>
      </c>
      <c r="GC184" s="2">
        <f t="shared" si="229"/>
        <v>0.85610156953087535</v>
      </c>
      <c r="GD184" s="2">
        <f t="shared" si="229"/>
        <v>0.85585332887974108</v>
      </c>
      <c r="GE184" s="2">
        <f t="shared" si="229"/>
        <v>0.89235841639014668</v>
      </c>
      <c r="GF184" s="2">
        <f t="shared" si="229"/>
        <v>0.88557033392020823</v>
      </c>
      <c r="GG184" s="2">
        <f t="shared" si="229"/>
        <v>0.87390894970292587</v>
      </c>
      <c r="GH184" s="2">
        <f t="shared" si="229"/>
        <v>0.86091966371193152</v>
      </c>
      <c r="GI184" s="2">
        <f t="shared" si="229"/>
        <v>0.84735600881763806</v>
      </c>
      <c r="GJ184" s="2">
        <f t="shared" si="229"/>
        <v>0.81355068656836682</v>
      </c>
      <c r="GK184" s="2">
        <f t="shared" si="229"/>
        <v>0.81725046844082261</v>
      </c>
      <c r="GM184" s="86">
        <f t="shared" si="230"/>
        <v>3.9533691823841519E-179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6.4052280474494951E-97</v>
      </c>
      <c r="HD184" s="86">
        <f t="shared" si="181"/>
        <v>6.7614170545429813E-213</v>
      </c>
      <c r="HE184" s="86">
        <f t="shared" si="181"/>
        <v>8.0514333609115037E-307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2.5212348409275838E-297</v>
      </c>
      <c r="HM184" s="86">
        <f t="shared" si="180"/>
        <v>0</v>
      </c>
      <c r="HN184" s="86">
        <f t="shared" si="180"/>
        <v>5.6500214044951214E-299</v>
      </c>
      <c r="HO184" s="86">
        <f t="shared" si="226"/>
        <v>1.5865120017773049E-255</v>
      </c>
      <c r="HP184" s="86">
        <f t="shared" si="226"/>
        <v>2.4054058316408297E-267</v>
      </c>
      <c r="HQ184" s="86">
        <f t="shared" si="226"/>
        <v>0</v>
      </c>
      <c r="HS184" s="86">
        <f t="shared" si="231"/>
        <v>2.5384959077702636E-44</v>
      </c>
      <c r="HT184" s="86">
        <f t="shared" si="231"/>
        <v>5.7514674584719122E-44</v>
      </c>
      <c r="HU184" s="86">
        <f t="shared" si="231"/>
        <v>1.0629570392426571E-40</v>
      </c>
      <c r="HV184" s="86">
        <f t="shared" si="231"/>
        <v>2.1242473259716558E-44</v>
      </c>
      <c r="HW184" s="86">
        <f t="shared" si="231"/>
        <v>1.8873942833184108E-46</v>
      </c>
      <c r="HX184" s="86">
        <f t="shared" si="231"/>
        <v>7.2181756719913445E-45</v>
      </c>
      <c r="HY184" s="86">
        <f t="shared" si="231"/>
        <v>1.1052563025232352E-54</v>
      </c>
      <c r="HZ184" s="86">
        <f t="shared" si="231"/>
        <v>7.9723252363458589E-57</v>
      </c>
      <c r="IA184" s="86">
        <f t="shared" si="231"/>
        <v>1.1362780281635726E-59</v>
      </c>
      <c r="IB184" s="86">
        <f t="shared" si="231"/>
        <v>5.2360500635777931E-61</v>
      </c>
      <c r="IC184" s="86">
        <f t="shared" si="231"/>
        <v>4.0637198043658072E-60</v>
      </c>
      <c r="ID184" s="86">
        <f t="shared" si="231"/>
        <v>1.1578924958031706E-58</v>
      </c>
      <c r="IE184" s="86">
        <f t="shared" si="231"/>
        <v>3.8553206695516107E-52</v>
      </c>
      <c r="IF184" s="86">
        <f t="shared" si="231"/>
        <v>7.4871711357550211E-49</v>
      </c>
      <c r="IG184" s="86">
        <f t="shared" si="231"/>
        <v>2.8605486073892725E-52</v>
      </c>
      <c r="II184" s="86">
        <f t="shared" si="232"/>
        <v>1.6487500758875117E-4</v>
      </c>
      <c r="IJ184" s="86">
        <f t="shared" si="232"/>
        <v>4.7315679852476219E-5</v>
      </c>
      <c r="IK184" s="86">
        <f t="shared" si="232"/>
        <v>1.710288567993537E-4</v>
      </c>
      <c r="IL184" s="86">
        <f t="shared" si="232"/>
        <v>9.1230639262071696E-5</v>
      </c>
      <c r="IM184" s="86">
        <f t="shared" si="232"/>
        <v>1.3576918777019208E-4</v>
      </c>
      <c r="IN184" s="86">
        <f t="shared" si="232"/>
        <v>1.6496988328585323E-4</v>
      </c>
      <c r="IO184" s="86">
        <f t="shared" si="232"/>
        <v>1.1367734237039588E-5</v>
      </c>
      <c r="IP184" s="86">
        <f t="shared" si="232"/>
        <v>7.0627083687118626E-6</v>
      </c>
      <c r="IQ184" s="86">
        <f t="shared" si="232"/>
        <v>1.7487130373173767E-7</v>
      </c>
      <c r="IR184" s="86">
        <f t="shared" si="232"/>
        <v>2.0216746000800066E-7</v>
      </c>
      <c r="IS184" s="86">
        <f t="shared" si="232"/>
        <v>1.1259035872581222E-6</v>
      </c>
      <c r="IT184" s="86">
        <f t="shared" si="232"/>
        <v>3.9513208666442861E-6</v>
      </c>
      <c r="IU184" s="86">
        <f t="shared" si="232"/>
        <v>2.6514203065414151E-5</v>
      </c>
      <c r="IV184" s="86">
        <f t="shared" si="232"/>
        <v>1.2988843735060746E-4</v>
      </c>
      <c r="IW184" s="86">
        <f t="shared" si="232"/>
        <v>2.7661317557183332E-4</v>
      </c>
      <c r="IY184" s="86">
        <f t="shared" si="233"/>
        <v>1.6487500758875117E-4</v>
      </c>
      <c r="IZ184" s="86">
        <f t="shared" si="233"/>
        <v>4.7315679852476219E-5</v>
      </c>
      <c r="JA184" s="86">
        <f t="shared" si="233"/>
        <v>1.710288567993537E-4</v>
      </c>
      <c r="JB184" s="86">
        <f t="shared" si="233"/>
        <v>9.1230639262071696E-5</v>
      </c>
      <c r="JC184" s="86">
        <f t="shared" si="233"/>
        <v>1.3576918777019208E-4</v>
      </c>
      <c r="JD184" s="86">
        <f t="shared" si="233"/>
        <v>1.6496988328585323E-4</v>
      </c>
      <c r="JE184" s="86">
        <f t="shared" si="233"/>
        <v>1.1367734237039588E-5</v>
      </c>
      <c r="JF184" s="86">
        <f t="shared" si="233"/>
        <v>7.0627083687118626E-6</v>
      </c>
      <c r="JG184" s="86">
        <f t="shared" si="233"/>
        <v>1.7487130373173767E-7</v>
      </c>
      <c r="JH184" s="86">
        <f t="shared" si="233"/>
        <v>2.0216746000800066E-7</v>
      </c>
      <c r="JI184" s="86">
        <f t="shared" si="233"/>
        <v>1.1259035872581222E-6</v>
      </c>
      <c r="JJ184" s="86">
        <f t="shared" si="233"/>
        <v>3.9513208666442861E-6</v>
      </c>
      <c r="JK184" s="86">
        <f t="shared" si="233"/>
        <v>2.6514203065414151E-5</v>
      </c>
      <c r="JL184" s="86">
        <f t="shared" si="233"/>
        <v>1.2988843735060746E-4</v>
      </c>
      <c r="JM184" s="86">
        <f t="shared" si="233"/>
        <v>2.7661317557183332E-4</v>
      </c>
    </row>
    <row r="185" spans="2:273" x14ac:dyDescent="0.25">
      <c r="B185" s="2">
        <v>158</v>
      </c>
      <c r="C185" s="37">
        <v>90.766999999999996</v>
      </c>
      <c r="D185" s="37">
        <v>82.593000000000004</v>
      </c>
      <c r="E185" s="37">
        <v>81.980999999999995</v>
      </c>
      <c r="F185" s="37">
        <v>86.259</v>
      </c>
      <c r="G185" s="37">
        <v>85.296000000000006</v>
      </c>
      <c r="H185" s="37">
        <v>81.962999999999994</v>
      </c>
      <c r="I185" s="37">
        <v>82.241</v>
      </c>
      <c r="J185" s="37">
        <v>85.278000000000006</v>
      </c>
      <c r="K185" s="37">
        <v>83.635999999999996</v>
      </c>
      <c r="L185" s="37">
        <v>83.832999999999998</v>
      </c>
      <c r="M185" s="37">
        <v>83.352000000000004</v>
      </c>
      <c r="N185" s="37">
        <v>85.185000000000002</v>
      </c>
      <c r="O185" s="37">
        <v>85.703999999999994</v>
      </c>
      <c r="P185" s="37">
        <v>90.272999999999996</v>
      </c>
      <c r="Q185" s="37">
        <v>90.817999999999998</v>
      </c>
      <c r="S185" s="4">
        <f t="shared" si="234"/>
        <v>89.756353350348206</v>
      </c>
      <c r="T185" s="4">
        <f t="shared" si="234"/>
        <v>80.60501264717557</v>
      </c>
      <c r="U185" s="4">
        <f t="shared" si="234"/>
        <v>82.515038637780975</v>
      </c>
      <c r="V185" s="4">
        <f t="shared" si="234"/>
        <v>86.167816771798485</v>
      </c>
      <c r="W185" s="4">
        <f t="shared" si="234"/>
        <v>84.463736949195621</v>
      </c>
      <c r="X185" s="4">
        <f t="shared" si="234"/>
        <v>81.716140595567367</v>
      </c>
      <c r="Y185" s="4">
        <f t="shared" si="234"/>
        <v>82.590637933466496</v>
      </c>
      <c r="Z185" s="4">
        <f t="shared" si="234"/>
        <v>85.261909878860223</v>
      </c>
      <c r="AA185" s="4">
        <f t="shared" si="234"/>
        <v>84.211416118605698</v>
      </c>
      <c r="AB185" s="4">
        <f t="shared" si="234"/>
        <v>84.771330462678719</v>
      </c>
      <c r="AC185" s="4">
        <f t="shared" si="234"/>
        <v>82.531354938556518</v>
      </c>
      <c r="AD185" s="4">
        <f t="shared" si="234"/>
        <v>83.802518734333574</v>
      </c>
      <c r="AE185" s="4">
        <f t="shared" si="234"/>
        <v>85.78125866419461</v>
      </c>
      <c r="AF185" s="4">
        <f t="shared" si="234"/>
        <v>88.641201819332665</v>
      </c>
      <c r="AG185" s="4">
        <f t="shared" si="234"/>
        <v>91.155348169648462</v>
      </c>
      <c r="AI185" s="4">
        <f t="shared" si="235"/>
        <v>1.0106466496517896</v>
      </c>
      <c r="AJ185" s="4">
        <f t="shared" si="235"/>
        <v>1.9879873528244332</v>
      </c>
      <c r="AK185" s="4">
        <f t="shared" si="235"/>
        <v>-0.53403863778098071</v>
      </c>
      <c r="AL185" s="4">
        <f t="shared" si="235"/>
        <v>9.1183228201515476E-2</v>
      </c>
      <c r="AM185" s="4">
        <f t="shared" si="235"/>
        <v>0.83226305080438578</v>
      </c>
      <c r="AN185" s="4">
        <f t="shared" si="235"/>
        <v>0.24685940443262666</v>
      </c>
      <c r="AO185" s="4">
        <f t="shared" si="235"/>
        <v>-0.34963793346649652</v>
      </c>
      <c r="AP185" s="4">
        <f t="shared" si="235"/>
        <v>1.6090121139782809E-2</v>
      </c>
      <c r="AQ185" s="4">
        <f t="shared" si="235"/>
        <v>-0.57541611860570185</v>
      </c>
      <c r="AR185" s="4">
        <f t="shared" si="235"/>
        <v>-0.93833046267872078</v>
      </c>
      <c r="AS185" s="4">
        <f t="shared" si="235"/>
        <v>0.8206450614434857</v>
      </c>
      <c r="AT185" s="4">
        <f t="shared" si="235"/>
        <v>1.3824812656664278</v>
      </c>
      <c r="AU185" s="4">
        <f t="shared" si="235"/>
        <v>-7.7258664194616244E-2</v>
      </c>
      <c r="AV185" s="4">
        <f t="shared" si="235"/>
        <v>1.6317981806673316</v>
      </c>
      <c r="AW185" s="4">
        <f t="shared" si="235"/>
        <v>-0.33734816964846459</v>
      </c>
      <c r="AY185" s="2">
        <f t="shared" si="227"/>
        <v>89.756353350348206</v>
      </c>
      <c r="AZ185" s="2">
        <f t="shared" si="227"/>
        <v>80.605012647174632</v>
      </c>
      <c r="BA185" s="2">
        <f t="shared" si="227"/>
        <v>82.515038637714838</v>
      </c>
      <c r="BB185" s="2">
        <f t="shared" si="227"/>
        <v>86.167816771785581</v>
      </c>
      <c r="BC185" s="2">
        <f t="shared" si="227"/>
        <v>84.463736949128204</v>
      </c>
      <c r="BD185" s="2">
        <f t="shared" si="227"/>
        <v>81.716140595413094</v>
      </c>
      <c r="BE185" s="2">
        <f t="shared" si="227"/>
        <v>82.590637933466439</v>
      </c>
      <c r="BF185" s="2">
        <f t="shared" si="227"/>
        <v>85.261909878860209</v>
      </c>
      <c r="BG185" s="2">
        <f t="shared" si="227"/>
        <v>84.211416118605698</v>
      </c>
      <c r="BH185" s="2">
        <f t="shared" si="227"/>
        <v>84.771330462678719</v>
      </c>
      <c r="BI185" s="2">
        <f t="shared" si="227"/>
        <v>82.531354938556518</v>
      </c>
      <c r="BJ185" s="2">
        <f t="shared" si="227"/>
        <v>83.802518734333574</v>
      </c>
      <c r="BK185" s="2">
        <f t="shared" si="227"/>
        <v>85.781258664193331</v>
      </c>
      <c r="BL185" s="2">
        <f t="shared" si="227"/>
        <v>88.641201811779197</v>
      </c>
      <c r="BM185" s="2">
        <f t="shared" si="227"/>
        <v>91.15534689946746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90.766999999999996</v>
      </c>
      <c r="CV185" s="2">
        <f t="shared" si="198"/>
        <v>82.593000000000004</v>
      </c>
      <c r="CW185" s="2">
        <f t="shared" si="199"/>
        <v>81.980999999999995</v>
      </c>
      <c r="CX185" s="2">
        <f t="shared" si="200"/>
        <v>86.259</v>
      </c>
      <c r="CY185" s="2">
        <f t="shared" si="201"/>
        <v>85.296000000000006</v>
      </c>
      <c r="CZ185" s="2">
        <f t="shared" si="202"/>
        <v>81.962999999999994</v>
      </c>
      <c r="DA185" s="2">
        <f t="shared" si="203"/>
        <v>82.241</v>
      </c>
      <c r="DB185" s="2">
        <f t="shared" si="204"/>
        <v>85.278000000000006</v>
      </c>
      <c r="DC185" s="2">
        <f t="shared" si="205"/>
        <v>83.635999999999996</v>
      </c>
      <c r="DD185" s="2">
        <f t="shared" si="206"/>
        <v>83.832999999999998</v>
      </c>
      <c r="DE185" s="2">
        <f t="shared" si="207"/>
        <v>83.352000000000004</v>
      </c>
      <c r="DF185" s="2">
        <f t="shared" si="208"/>
        <v>85.185000000000002</v>
      </c>
      <c r="DG185" s="2">
        <f t="shared" si="209"/>
        <v>85.703999999999994</v>
      </c>
      <c r="DH185" s="2">
        <f t="shared" si="210"/>
        <v>90.272999999999996</v>
      </c>
      <c r="DI185" s="2">
        <f t="shared" si="211"/>
        <v>90.817999999999998</v>
      </c>
      <c r="DK185" s="2">
        <f t="shared" si="236"/>
        <v>114.79215555555552</v>
      </c>
      <c r="DL185" s="2">
        <f t="shared" si="236"/>
        <v>124.12440753911807</v>
      </c>
      <c r="DM185" s="2">
        <f t="shared" si="236"/>
        <v>118.57613576248313</v>
      </c>
      <c r="DN185" s="2">
        <f t="shared" si="236"/>
        <v>128.83145092235094</v>
      </c>
      <c r="DO185" s="2">
        <f t="shared" si="236"/>
        <v>121.1945418535945</v>
      </c>
      <c r="DP185" s="2">
        <f t="shared" si="236"/>
        <v>111.22657176360225</v>
      </c>
      <c r="DQ185" s="2">
        <f t="shared" si="236"/>
        <v>122.55325194805195</v>
      </c>
      <c r="DR185" s="2">
        <f t="shared" si="236"/>
        <v>120.95121925133691</v>
      </c>
      <c r="DS185" s="2">
        <f t="shared" si="236"/>
        <v>107.22117477477474</v>
      </c>
      <c r="DT185" s="2">
        <f t="shared" si="236"/>
        <v>107.40834789915966</v>
      </c>
      <c r="DU185" s="2">
        <f t="shared" si="236"/>
        <v>115.23369663865547</v>
      </c>
      <c r="DV185" s="2">
        <f t="shared" si="236"/>
        <v>113.43802317290552</v>
      </c>
      <c r="DW185" s="2">
        <f t="shared" si="236"/>
        <v>129.86914354838709</v>
      </c>
      <c r="DX185" s="2">
        <f t="shared" si="236"/>
        <v>113.96955068594737</v>
      </c>
      <c r="DY185" s="2">
        <f t="shared" si="236"/>
        <v>116.46896459096459</v>
      </c>
      <c r="EA185" s="2">
        <f t="shared" si="213"/>
        <v>89.213840566058892</v>
      </c>
      <c r="EB185" s="2">
        <f t="shared" si="213"/>
        <v>77.246493328391395</v>
      </c>
      <c r="EC185" s="2">
        <f t="shared" si="213"/>
        <v>82.271042168355166</v>
      </c>
      <c r="ED185" s="2">
        <f t="shared" si="213"/>
        <v>85.00393340785692</v>
      </c>
      <c r="EE185" s="2">
        <f t="shared" si="213"/>
        <v>82.632528802880302</v>
      </c>
      <c r="EF185" s="2">
        <f t="shared" ref="EF185:EO227" si="239">CJ$228*$B185+CJ$229</f>
        <v>79.986411210475879</v>
      </c>
      <c r="EG185" s="2">
        <f t="shared" si="239"/>
        <v>81.114945587115002</v>
      </c>
      <c r="EH185" s="2">
        <f t="shared" si="239"/>
        <v>82.979921090559685</v>
      </c>
      <c r="EI185" s="2">
        <f t="shared" si="239"/>
        <v>87.578875618488269</v>
      </c>
      <c r="EJ185" s="2">
        <f t="shared" si="239"/>
        <v>87.994286105790792</v>
      </c>
      <c r="EK185" s="2">
        <f t="shared" si="212"/>
        <v>80.871773920166362</v>
      </c>
      <c r="EL185" s="2">
        <f t="shared" si="179"/>
        <v>79.952556996265201</v>
      </c>
      <c r="EM185" s="2">
        <f t="shared" si="179"/>
        <v>86.949653417683777</v>
      </c>
      <c r="EN185" s="2">
        <f t="shared" si="179"/>
        <v>88.864625478099939</v>
      </c>
      <c r="EO185" s="2">
        <f t="shared" si="179"/>
        <v>91.932917900281538</v>
      </c>
      <c r="EQ185" s="2">
        <f t="shared" si="237"/>
        <v>89.851022308573803</v>
      </c>
      <c r="ER185" s="2">
        <f t="shared" si="237"/>
        <v>81.092264816930594</v>
      </c>
      <c r="ES185" s="2">
        <f t="shared" si="237"/>
        <v>82.552993907849157</v>
      </c>
      <c r="ET185" s="2">
        <f t="shared" si="237"/>
        <v>86.353505280029353</v>
      </c>
      <c r="EU185" s="2">
        <f t="shared" si="237"/>
        <v>84.790357078356422</v>
      </c>
      <c r="EV185" s="2">
        <f t="shared" si="237"/>
        <v>82.015571246332897</v>
      </c>
      <c r="EW185" s="2">
        <f t="shared" si="237"/>
        <v>82.81507952971009</v>
      </c>
      <c r="EX185" s="2">
        <f t="shared" si="237"/>
        <v>85.610681099122814</v>
      </c>
      <c r="EY185" s="2">
        <f t="shared" si="237"/>
        <v>83.84021781476838</v>
      </c>
      <c r="EZ185" s="2">
        <f t="shared" si="237"/>
        <v>84.390700428445186</v>
      </c>
      <c r="FA185" s="2">
        <f t="shared" si="237"/>
        <v>82.748330462502111</v>
      </c>
      <c r="FB185" s="2">
        <f t="shared" si="237"/>
        <v>84.368292436562839</v>
      </c>
      <c r="FC185" s="2">
        <f t="shared" si="237"/>
        <v>85.587267134453739</v>
      </c>
      <c r="FD185" s="2">
        <f t="shared" si="237"/>
        <v>88.593163980638892</v>
      </c>
      <c r="FE185" s="2">
        <f t="shared" si="237"/>
        <v>90.995602106933987</v>
      </c>
      <c r="FG185" s="2">
        <f t="shared" si="238"/>
        <v>0.99996320131473138</v>
      </c>
      <c r="FH185" s="2">
        <f t="shared" si="238"/>
        <v>0.99996608738179693</v>
      </c>
      <c r="FI185" s="2">
        <f t="shared" si="238"/>
        <v>0.9999674113970326</v>
      </c>
      <c r="FJ185" s="2">
        <f t="shared" si="238"/>
        <v>0.99996529667792078</v>
      </c>
      <c r="FK185" s="2">
        <f t="shared" si="238"/>
        <v>0.99996608327964953</v>
      </c>
      <c r="FL185" s="2">
        <f t="shared" si="238"/>
        <v>0.99996953034996583</v>
      </c>
      <c r="FM185" s="2">
        <f t="shared" si="238"/>
        <v>0.99996283566804001</v>
      </c>
      <c r="FN185" s="2">
        <f t="shared" si="238"/>
        <v>0.99995996693744216</v>
      </c>
      <c r="FO185" s="2">
        <f t="shared" si="238"/>
        <v>0.99996620874489217</v>
      </c>
      <c r="FP185" s="2">
        <f t="shared" si="238"/>
        <v>0.99996235499792852</v>
      </c>
      <c r="FQ185" s="2">
        <f t="shared" si="238"/>
        <v>0.99996383245703491</v>
      </c>
      <c r="FR185" s="2">
        <f t="shared" si="238"/>
        <v>0.99996208326231439</v>
      </c>
      <c r="FS185" s="2">
        <f t="shared" si="238"/>
        <v>0.99995928068866891</v>
      </c>
      <c r="FT185" s="2">
        <f t="shared" si="238"/>
        <v>0.99995588225326038</v>
      </c>
      <c r="FU185" s="2">
        <f t="shared" si="238"/>
        <v>0.99996047906813035</v>
      </c>
      <c r="FW185" s="2">
        <f t="shared" si="229"/>
        <v>0.84994829542473038</v>
      </c>
      <c r="FX185" s="2">
        <f t="shared" si="229"/>
        <v>0.87288846359708361</v>
      </c>
      <c r="FY185" s="2">
        <f t="shared" si="229"/>
        <v>0.86118758307577059</v>
      </c>
      <c r="FZ185" s="2">
        <f t="shared" si="229"/>
        <v>0.86128232770689983</v>
      </c>
      <c r="GA185" s="2">
        <f t="shared" si="229"/>
        <v>0.84802867310251839</v>
      </c>
      <c r="GB185" s="2">
        <f t="shared" si="229"/>
        <v>0.85196705909300119</v>
      </c>
      <c r="GC185" s="2">
        <f t="shared" si="229"/>
        <v>0.8670801061284783</v>
      </c>
      <c r="GD185" s="2">
        <f t="shared" si="229"/>
        <v>0.86684785899242434</v>
      </c>
      <c r="GE185" s="2">
        <f t="shared" si="229"/>
        <v>0.90089101882313427</v>
      </c>
      <c r="GF185" s="2">
        <f t="shared" si="229"/>
        <v>0.89457744983687204</v>
      </c>
      <c r="GG185" s="2">
        <f t="shared" si="229"/>
        <v>0.88371343717132467</v>
      </c>
      <c r="GH185" s="2">
        <f t="shared" si="229"/>
        <v>0.87158574839158642</v>
      </c>
      <c r="GI185" s="2">
        <f t="shared" si="229"/>
        <v>0.85889179887880496</v>
      </c>
      <c r="GJ185" s="2">
        <f t="shared" si="229"/>
        <v>0.82712001942445001</v>
      </c>
      <c r="GK185" s="2">
        <f t="shared" si="229"/>
        <v>0.8306066042728113</v>
      </c>
      <c r="GM185" s="86">
        <f t="shared" si="230"/>
        <v>5.8750601573538719E-183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1.6990342188435219E-99</v>
      </c>
      <c r="HD185" s="86">
        <f t="shared" si="181"/>
        <v>1.3766236462332465E-218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3.0990209419538624E-305</v>
      </c>
      <c r="HM185" s="86">
        <f t="shared" si="180"/>
        <v>0</v>
      </c>
      <c r="HN185" s="86">
        <f t="shared" si="180"/>
        <v>6.9046940794015464E-307</v>
      </c>
      <c r="HO185" s="86">
        <f t="shared" si="226"/>
        <v>2.5120899892414387E-262</v>
      </c>
      <c r="HP185" s="86">
        <f t="shared" si="226"/>
        <v>1.6543571453201303E-274</v>
      </c>
      <c r="HQ185" s="86">
        <f t="shared" si="226"/>
        <v>0</v>
      </c>
      <c r="HS185" s="86">
        <f t="shared" si="231"/>
        <v>2.4005850017969054E-46</v>
      </c>
      <c r="HT185" s="86">
        <f t="shared" si="231"/>
        <v>6.4860979250339956E-46</v>
      </c>
      <c r="HU185" s="86">
        <f t="shared" si="231"/>
        <v>1.569686781107077E-42</v>
      </c>
      <c r="HV185" s="86">
        <f t="shared" si="231"/>
        <v>2.1616407825446068E-46</v>
      </c>
      <c r="HW185" s="86">
        <f t="shared" si="231"/>
        <v>1.4330725029396965E-48</v>
      </c>
      <c r="HX185" s="86">
        <f t="shared" si="231"/>
        <v>6.9398806841578085E-47</v>
      </c>
      <c r="HY185" s="86">
        <f t="shared" si="231"/>
        <v>4.2183059709092426E-57</v>
      </c>
      <c r="HZ185" s="86">
        <f t="shared" si="231"/>
        <v>2.369308368403652E-59</v>
      </c>
      <c r="IA185" s="86">
        <f t="shared" si="231"/>
        <v>3.302257091520844E-62</v>
      </c>
      <c r="IB185" s="86">
        <f t="shared" si="231"/>
        <v>1.2032254828134331E-63</v>
      </c>
      <c r="IC185" s="86">
        <f t="shared" si="231"/>
        <v>1.0379316822646515E-62</v>
      </c>
      <c r="ID185" s="86">
        <f t="shared" si="231"/>
        <v>3.0619804177054066E-61</v>
      </c>
      <c r="IE185" s="86">
        <f t="shared" si="231"/>
        <v>1.7190538435655483E-54</v>
      </c>
      <c r="IF185" s="86">
        <f t="shared" si="231"/>
        <v>3.6202430376360925E-51</v>
      </c>
      <c r="IG185" s="86">
        <f t="shared" si="231"/>
        <v>9.848594872319664E-55</v>
      </c>
      <c r="II185" s="86">
        <f t="shared" si="232"/>
        <v>6.9252226262467455E-5</v>
      </c>
      <c r="IJ185" s="86">
        <f t="shared" si="232"/>
        <v>1.9307318508456477E-5</v>
      </c>
      <c r="IK185" s="86">
        <f t="shared" si="232"/>
        <v>7.5549042149926647E-5</v>
      </c>
      <c r="IL185" s="86">
        <f t="shared" si="232"/>
        <v>3.7780253198621074E-5</v>
      </c>
      <c r="IM185" s="86">
        <f t="shared" si="232"/>
        <v>5.5364792635608123E-5</v>
      </c>
      <c r="IN185" s="86">
        <f t="shared" si="232"/>
        <v>6.9889985615723525E-5</v>
      </c>
      <c r="IO185" s="86">
        <f t="shared" si="232"/>
        <v>3.9106048681615501E-6</v>
      </c>
      <c r="IP185" s="86">
        <f t="shared" si="232"/>
        <v>2.3119883157100649E-6</v>
      </c>
      <c r="IQ185" s="86">
        <f t="shared" si="232"/>
        <v>4.987998064807598E-8</v>
      </c>
      <c r="IR185" s="86">
        <f t="shared" si="232"/>
        <v>5.5955236248630543E-8</v>
      </c>
      <c r="IS185" s="86">
        <f t="shared" si="232"/>
        <v>3.3991068908604191E-7</v>
      </c>
      <c r="IT185" s="86">
        <f t="shared" si="232"/>
        <v>1.2531567022780667E-6</v>
      </c>
      <c r="IU185" s="86">
        <f t="shared" si="232"/>
        <v>9.542922436096285E-6</v>
      </c>
      <c r="IV185" s="86">
        <f t="shared" si="232"/>
        <v>4.7846984369106839E-5</v>
      </c>
      <c r="IW185" s="86">
        <f t="shared" si="232"/>
        <v>1.1345347994926165E-4</v>
      </c>
      <c r="IY185" s="86">
        <f t="shared" si="233"/>
        <v>6.9252226262467455E-5</v>
      </c>
      <c r="IZ185" s="86">
        <f t="shared" si="233"/>
        <v>1.9307318508456477E-5</v>
      </c>
      <c r="JA185" s="86">
        <f t="shared" si="233"/>
        <v>7.5549042149926647E-5</v>
      </c>
      <c r="JB185" s="86">
        <f t="shared" si="233"/>
        <v>3.7780253198621074E-5</v>
      </c>
      <c r="JC185" s="86">
        <f t="shared" si="233"/>
        <v>5.5364792635608123E-5</v>
      </c>
      <c r="JD185" s="86">
        <f t="shared" si="233"/>
        <v>6.9889985615723525E-5</v>
      </c>
      <c r="JE185" s="86">
        <f t="shared" si="233"/>
        <v>3.9106048681615501E-6</v>
      </c>
      <c r="JF185" s="86">
        <f t="shared" si="233"/>
        <v>2.3119883157100649E-6</v>
      </c>
      <c r="JG185" s="86">
        <f t="shared" si="233"/>
        <v>4.987998064807598E-8</v>
      </c>
      <c r="JH185" s="86">
        <f t="shared" si="233"/>
        <v>5.5955236248630543E-8</v>
      </c>
      <c r="JI185" s="86">
        <f t="shared" si="233"/>
        <v>3.3991068908604191E-7</v>
      </c>
      <c r="JJ185" s="86">
        <f t="shared" si="233"/>
        <v>1.2531567022780667E-6</v>
      </c>
      <c r="JK185" s="86">
        <f t="shared" si="233"/>
        <v>9.542922436096285E-6</v>
      </c>
      <c r="JL185" s="86">
        <f t="shared" si="233"/>
        <v>4.7846984369106839E-5</v>
      </c>
      <c r="JM185" s="86">
        <f t="shared" si="233"/>
        <v>1.1345347994926165E-4</v>
      </c>
    </row>
    <row r="186" spans="2:273" x14ac:dyDescent="0.25">
      <c r="B186" s="2">
        <v>159</v>
      </c>
      <c r="C186" s="37">
        <v>89.85</v>
      </c>
      <c r="D186" s="37">
        <v>80.980999999999995</v>
      </c>
      <c r="E186" s="37">
        <v>82.66</v>
      </c>
      <c r="F186" s="37">
        <v>86.814999999999998</v>
      </c>
      <c r="G186" s="37">
        <v>84.221999999999994</v>
      </c>
      <c r="H186" s="37">
        <v>82.259</v>
      </c>
      <c r="I186" s="37">
        <v>83.093000000000004</v>
      </c>
      <c r="J186" s="37">
        <v>85.611000000000004</v>
      </c>
      <c r="K186" s="37">
        <v>84.835999999999999</v>
      </c>
      <c r="L186" s="37">
        <v>83.462999999999994</v>
      </c>
      <c r="M186" s="37">
        <v>82.721999999999994</v>
      </c>
      <c r="N186" s="37">
        <v>85.852000000000004</v>
      </c>
      <c r="O186" s="37">
        <v>85.019000000000005</v>
      </c>
      <c r="P186" s="37">
        <v>89.781999999999996</v>
      </c>
      <c r="Q186" s="37">
        <v>91.072999999999993</v>
      </c>
      <c r="S186" s="4">
        <f t="shared" si="234"/>
        <v>89.665333062816202</v>
      </c>
      <c r="T186" s="4">
        <f t="shared" si="234"/>
        <v>80.4656460448535</v>
      </c>
      <c r="U186" s="4">
        <f t="shared" si="234"/>
        <v>82.368804123771369</v>
      </c>
      <c r="V186" s="4">
        <f t="shared" si="234"/>
        <v>85.976588981377077</v>
      </c>
      <c r="W186" s="4">
        <f t="shared" si="234"/>
        <v>84.317149041373156</v>
      </c>
      <c r="X186" s="4">
        <f t="shared" si="234"/>
        <v>81.587292446529247</v>
      </c>
      <c r="Y186" s="4">
        <f t="shared" si="234"/>
        <v>82.444638596532585</v>
      </c>
      <c r="Z186" s="4">
        <f t="shared" si="234"/>
        <v>85.095382330117431</v>
      </c>
      <c r="AA186" s="4">
        <f t="shared" si="234"/>
        <v>83.998865546182557</v>
      </c>
      <c r="AB186" s="4">
        <f t="shared" si="234"/>
        <v>84.566420515568979</v>
      </c>
      <c r="AC186" s="4">
        <f t="shared" si="234"/>
        <v>82.332153520769026</v>
      </c>
      <c r="AD186" s="4">
        <f t="shared" si="234"/>
        <v>83.636823861985377</v>
      </c>
      <c r="AE186" s="4">
        <f t="shared" si="234"/>
        <v>85.629226705186682</v>
      </c>
      <c r="AF186" s="4">
        <f t="shared" si="234"/>
        <v>88.517904945329676</v>
      </c>
      <c r="AG186" s="4">
        <f t="shared" si="234"/>
        <v>91.029404161377215</v>
      </c>
      <c r="AI186" s="4">
        <f t="shared" si="235"/>
        <v>0.1846669371837919</v>
      </c>
      <c r="AJ186" s="4">
        <f t="shared" si="235"/>
        <v>0.51535395514649451</v>
      </c>
      <c r="AK186" s="4">
        <f t="shared" si="235"/>
        <v>0.29119587622862753</v>
      </c>
      <c r="AL186" s="4">
        <f t="shared" si="235"/>
        <v>0.83841101862292078</v>
      </c>
      <c r="AM186" s="4">
        <f t="shared" si="235"/>
        <v>-9.5149041373161936E-2</v>
      </c>
      <c r="AN186" s="4">
        <f t="shared" si="235"/>
        <v>0.67170755347075328</v>
      </c>
      <c r="AO186" s="4">
        <f t="shared" si="235"/>
        <v>0.648361403467419</v>
      </c>
      <c r="AP186" s="4">
        <f t="shared" si="235"/>
        <v>0.51561766988257318</v>
      </c>
      <c r="AQ186" s="4">
        <f t="shared" si="235"/>
        <v>0.83713445381744123</v>
      </c>
      <c r="AR186" s="4">
        <f t="shared" si="235"/>
        <v>-1.1034205155689847</v>
      </c>
      <c r="AS186" s="4">
        <f t="shared" si="235"/>
        <v>0.38984647923096816</v>
      </c>
      <c r="AT186" s="4">
        <f t="shared" si="235"/>
        <v>2.2151761380146269</v>
      </c>
      <c r="AU186" s="4">
        <f t="shared" si="235"/>
        <v>-0.6102267051866761</v>
      </c>
      <c r="AV186" s="4">
        <f t="shared" si="235"/>
        <v>1.2640950546703209</v>
      </c>
      <c r="AW186" s="4">
        <f t="shared" si="235"/>
        <v>4.359583862277816E-2</v>
      </c>
      <c r="AY186" s="2">
        <f t="shared" si="227"/>
        <v>89.665333062816202</v>
      </c>
      <c r="AZ186" s="2">
        <f t="shared" si="227"/>
        <v>80.465646044853429</v>
      </c>
      <c r="BA186" s="2">
        <f t="shared" si="227"/>
        <v>82.368804123765017</v>
      </c>
      <c r="BB186" s="2">
        <f t="shared" si="227"/>
        <v>85.976588981376054</v>
      </c>
      <c r="BC186" s="2">
        <f t="shared" si="227"/>
        <v>84.317149041368054</v>
      </c>
      <c r="BD186" s="2">
        <f t="shared" si="227"/>
        <v>81.587292446516159</v>
      </c>
      <c r="BE186" s="2">
        <f t="shared" si="227"/>
        <v>82.444638596532585</v>
      </c>
      <c r="BF186" s="2">
        <f t="shared" si="227"/>
        <v>85.095382330117431</v>
      </c>
      <c r="BG186" s="2">
        <f t="shared" si="227"/>
        <v>83.998865546182557</v>
      </c>
      <c r="BH186" s="2">
        <f t="shared" si="227"/>
        <v>84.566420515568979</v>
      </c>
      <c r="BI186" s="2">
        <f t="shared" si="227"/>
        <v>82.332153520769026</v>
      </c>
      <c r="BJ186" s="2">
        <f t="shared" si="227"/>
        <v>83.636823861985377</v>
      </c>
      <c r="BK186" s="2">
        <f t="shared" si="227"/>
        <v>85.629226705186611</v>
      </c>
      <c r="BL186" s="2">
        <f t="shared" si="227"/>
        <v>88.517904944698358</v>
      </c>
      <c r="BM186" s="2">
        <f t="shared" si="227"/>
        <v>91.029403972758459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89.85</v>
      </c>
      <c r="CV186" s="2">
        <f t="shared" si="198"/>
        <v>80.980999999999995</v>
      </c>
      <c r="CW186" s="2">
        <f t="shared" si="199"/>
        <v>82.66</v>
      </c>
      <c r="CX186" s="2">
        <f t="shared" si="200"/>
        <v>86.814999999999998</v>
      </c>
      <c r="CY186" s="2">
        <f t="shared" si="201"/>
        <v>84.221999999999994</v>
      </c>
      <c r="CZ186" s="2">
        <f t="shared" si="202"/>
        <v>82.259</v>
      </c>
      <c r="DA186" s="2">
        <f t="shared" si="203"/>
        <v>83.093000000000004</v>
      </c>
      <c r="DB186" s="2">
        <f t="shared" si="204"/>
        <v>85.611000000000004</v>
      </c>
      <c r="DC186" s="2">
        <f t="shared" si="205"/>
        <v>84.835999999999999</v>
      </c>
      <c r="DD186" s="2">
        <f t="shared" si="206"/>
        <v>83.462999999999994</v>
      </c>
      <c r="DE186" s="2">
        <f t="shared" si="207"/>
        <v>82.721999999999994</v>
      </c>
      <c r="DF186" s="2">
        <f t="shared" si="208"/>
        <v>85.852000000000004</v>
      </c>
      <c r="DG186" s="2">
        <f t="shared" si="209"/>
        <v>85.019000000000005</v>
      </c>
      <c r="DH186" s="2">
        <f t="shared" si="210"/>
        <v>89.781999999999996</v>
      </c>
      <c r="DI186" s="2">
        <f t="shared" si="211"/>
        <v>91.072999999999993</v>
      </c>
      <c r="DK186" s="2">
        <f t="shared" si="236"/>
        <v>114.86518271128269</v>
      </c>
      <c r="DL186" s="2">
        <f t="shared" si="236"/>
        <v>124.27431863442391</v>
      </c>
      <c r="DM186" s="2">
        <f t="shared" si="236"/>
        <v>118.6771564102564</v>
      </c>
      <c r="DN186" s="2">
        <f t="shared" si="236"/>
        <v>128.98361295581296</v>
      </c>
      <c r="DO186" s="2">
        <f t="shared" si="236"/>
        <v>121.28944031075611</v>
      </c>
      <c r="DP186" s="2">
        <f t="shared" si="236"/>
        <v>111.26845881801125</v>
      </c>
      <c r="DQ186" s="2">
        <f t="shared" si="236"/>
        <v>122.68246951871657</v>
      </c>
      <c r="DR186" s="2">
        <f t="shared" si="236"/>
        <v>121.00628556149734</v>
      </c>
      <c r="DS186" s="2">
        <f t="shared" si="236"/>
        <v>107.17391621621617</v>
      </c>
      <c r="DT186" s="2">
        <f t="shared" si="236"/>
        <v>107.36948459383754</v>
      </c>
      <c r="DU186" s="2">
        <f t="shared" si="236"/>
        <v>115.25940392156865</v>
      </c>
      <c r="DV186" s="2">
        <f t="shared" si="236"/>
        <v>113.4727778520499</v>
      </c>
      <c r="DW186" s="2">
        <f t="shared" si="236"/>
        <v>130.04622661290321</v>
      </c>
      <c r="DX186" s="2">
        <f t="shared" si="236"/>
        <v>114.03210263255471</v>
      </c>
      <c r="DY186" s="2">
        <f t="shared" si="236"/>
        <v>116.53863186813187</v>
      </c>
      <c r="EA186" s="2">
        <f t="shared" ref="EA186:EE227" si="240">CE$228*$B186+CE$229</f>
        <v>89.10552821323644</v>
      </c>
      <c r="EB186" s="2">
        <f t="shared" si="240"/>
        <v>77.009285025945132</v>
      </c>
      <c r="EC186" s="2">
        <f t="shared" si="240"/>
        <v>82.117637086935773</v>
      </c>
      <c r="ED186" s="2">
        <f t="shared" si="240"/>
        <v>84.777625620626594</v>
      </c>
      <c r="EE186" s="2">
        <f t="shared" si="240"/>
        <v>82.427987623762391</v>
      </c>
      <c r="EF186" s="2">
        <f t="shared" si="239"/>
        <v>79.804046282047551</v>
      </c>
      <c r="EG186" s="2">
        <f t="shared" si="239"/>
        <v>80.925652900206742</v>
      </c>
      <c r="EH186" s="2">
        <f t="shared" si="239"/>
        <v>82.74628435690073</v>
      </c>
      <c r="EI186" s="2">
        <f t="shared" si="239"/>
        <v>87.452710617884875</v>
      </c>
      <c r="EJ186" s="2">
        <f t="shared" si="239"/>
        <v>87.876465585394698</v>
      </c>
      <c r="EK186" s="2">
        <f t="shared" si="212"/>
        <v>80.625952994549635</v>
      </c>
      <c r="EL186" s="2">
        <f t="shared" si="179"/>
        <v>79.67388134825606</v>
      </c>
      <c r="EM186" s="2">
        <f t="shared" si="179"/>
        <v>86.834104926832396</v>
      </c>
      <c r="EN186" s="2">
        <f t="shared" si="179"/>
        <v>88.749061412708215</v>
      </c>
      <c r="EO186" s="2">
        <f t="shared" si="179"/>
        <v>91.831300880937249</v>
      </c>
      <c r="EQ186" s="2">
        <f t="shared" si="237"/>
        <v>89.754462611567092</v>
      </c>
      <c r="ER186" s="2">
        <f t="shared" si="237"/>
        <v>80.923024534098033</v>
      </c>
      <c r="ES186" s="2">
        <f t="shared" si="237"/>
        <v>82.404480473603442</v>
      </c>
      <c r="ET186" s="2">
        <f t="shared" si="237"/>
        <v>86.151097658322016</v>
      </c>
      <c r="EU186" s="2">
        <f t="shared" si="237"/>
        <v>84.624509892558024</v>
      </c>
      <c r="EV186" s="2">
        <f t="shared" si="237"/>
        <v>81.868863075789392</v>
      </c>
      <c r="EW186" s="2">
        <f t="shared" si="237"/>
        <v>82.655391138688955</v>
      </c>
      <c r="EX186" s="2">
        <f t="shared" si="237"/>
        <v>85.422873463260188</v>
      </c>
      <c r="EY186" s="2">
        <f t="shared" si="237"/>
        <v>83.651664588571776</v>
      </c>
      <c r="EZ186" s="2">
        <f t="shared" si="237"/>
        <v>84.209925594304778</v>
      </c>
      <c r="FA186" s="2">
        <f t="shared" si="237"/>
        <v>82.535635453833692</v>
      </c>
      <c r="FB186" s="2">
        <f t="shared" si="237"/>
        <v>84.167999577367198</v>
      </c>
      <c r="FC186" s="2">
        <f t="shared" si="237"/>
        <v>85.446848358840711</v>
      </c>
      <c r="FD186" s="2">
        <f t="shared" si="237"/>
        <v>88.472629908783574</v>
      </c>
      <c r="FE186" s="2">
        <f t="shared" si="237"/>
        <v>90.879199038942431</v>
      </c>
      <c r="FG186" s="2">
        <f t="shared" si="238"/>
        <v>0.99996643909149463</v>
      </c>
      <c r="FH186" s="2">
        <f t="shared" si="238"/>
        <v>0.99996907123231815</v>
      </c>
      <c r="FI186" s="2">
        <f t="shared" si="238"/>
        <v>0.99997027875563027</v>
      </c>
      <c r="FJ186" s="2">
        <f t="shared" si="238"/>
        <v>0.99996835009745855</v>
      </c>
      <c r="FK186" s="2">
        <f t="shared" si="238"/>
        <v>0.99996906749109304</v>
      </c>
      <c r="FL186" s="2">
        <f t="shared" si="238"/>
        <v>0.99997221127439584</v>
      </c>
      <c r="FM186" s="2">
        <f t="shared" si="238"/>
        <v>0.99996610561557842</v>
      </c>
      <c r="FN186" s="2">
        <f t="shared" si="238"/>
        <v>0.99996348928440648</v>
      </c>
      <c r="FO186" s="2">
        <f t="shared" si="238"/>
        <v>0.99996918191743589</v>
      </c>
      <c r="FP186" s="2">
        <f t="shared" si="238"/>
        <v>0.99996566723634106</v>
      </c>
      <c r="FQ186" s="2">
        <f t="shared" si="238"/>
        <v>0.99996701470381211</v>
      </c>
      <c r="FR186" s="2">
        <f t="shared" si="238"/>
        <v>0.99996541940886774</v>
      </c>
      <c r="FS186" s="2">
        <f t="shared" si="238"/>
        <v>0.99996286341363982</v>
      </c>
      <c r="FT186" s="2">
        <f t="shared" si="238"/>
        <v>0.99995976398057396</v>
      </c>
      <c r="FU186" s="2">
        <f t="shared" si="238"/>
        <v>0.99996395635641477</v>
      </c>
      <c r="FW186" s="2">
        <f t="shared" si="229"/>
        <v>0.86132024070517565</v>
      </c>
      <c r="FX186" s="2">
        <f t="shared" si="229"/>
        <v>0.88276165607528823</v>
      </c>
      <c r="FY186" s="2">
        <f t="shared" si="229"/>
        <v>0.87183617975876793</v>
      </c>
      <c r="FZ186" s="2">
        <f t="shared" si="229"/>
        <v>0.87192473722870933</v>
      </c>
      <c r="GA186" s="2">
        <f t="shared" si="229"/>
        <v>0.85952205547611982</v>
      </c>
      <c r="GB186" s="2">
        <f t="shared" si="229"/>
        <v>0.86321063154099997</v>
      </c>
      <c r="GC186" s="2">
        <f t="shared" si="229"/>
        <v>0.87734105714328625</v>
      </c>
      <c r="GD186" s="2">
        <f t="shared" si="229"/>
        <v>0.8771241979637705</v>
      </c>
      <c r="GE186" s="2">
        <f t="shared" si="229"/>
        <v>0.90881636654870535</v>
      </c>
      <c r="GF186" s="2">
        <f t="shared" si="229"/>
        <v>0.90295328213676163</v>
      </c>
      <c r="GG186" s="2">
        <f t="shared" si="229"/>
        <v>0.8928490301061851</v>
      </c>
      <c r="GH186" s="2">
        <f t="shared" si="229"/>
        <v>0.8815463959639015</v>
      </c>
      <c r="GI186" s="2">
        <f t="shared" si="229"/>
        <v>0.86968986139398574</v>
      </c>
      <c r="GJ186" s="2">
        <f t="shared" si="229"/>
        <v>0.8398961538436851</v>
      </c>
      <c r="GK186" s="2">
        <f t="shared" si="229"/>
        <v>0.84317392846217043</v>
      </c>
      <c r="GM186" s="86">
        <f t="shared" si="230"/>
        <v>7.9472780817433926E-187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4.1643772186238308E-102</v>
      </c>
      <c r="HD186" s="86">
        <f t="shared" si="181"/>
        <v>2.3547015741185018E-224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0</v>
      </c>
      <c r="HO186" s="86">
        <f t="shared" si="226"/>
        <v>3.2338926201786341E-269</v>
      </c>
      <c r="HP186" s="86">
        <f t="shared" si="226"/>
        <v>9.1365149824613459E-282</v>
      </c>
      <c r="HQ186" s="86">
        <f t="shared" si="226"/>
        <v>0</v>
      </c>
      <c r="HS186" s="86">
        <f t="shared" si="231"/>
        <v>2.0393188322476466E-48</v>
      </c>
      <c r="HT186" s="86">
        <f t="shared" si="231"/>
        <v>6.6173033455286944E-48</v>
      </c>
      <c r="HU186" s="86">
        <f t="shared" si="231"/>
        <v>2.1063033040178338E-44</v>
      </c>
      <c r="HV186" s="86">
        <f t="shared" si="231"/>
        <v>1.9829226807853211E-48</v>
      </c>
      <c r="HW186" s="86">
        <f t="shared" si="231"/>
        <v>9.7276314793933318E-51</v>
      </c>
      <c r="HX186" s="86">
        <f t="shared" si="231"/>
        <v>6.0061318098695292E-49</v>
      </c>
      <c r="HY186" s="86">
        <f t="shared" si="231"/>
        <v>1.4228617852831694E-59</v>
      </c>
      <c r="HZ186" s="86">
        <f t="shared" si="231"/>
        <v>6.1849967638447899E-62</v>
      </c>
      <c r="IA186" s="86">
        <f t="shared" si="231"/>
        <v>8.4740915016165825E-65</v>
      </c>
      <c r="IB186" s="86">
        <f t="shared" si="231"/>
        <v>2.4240423033107647E-66</v>
      </c>
      <c r="IC186" s="86">
        <f t="shared" si="231"/>
        <v>2.330228022021046E-65</v>
      </c>
      <c r="ID186" s="86">
        <f t="shared" si="231"/>
        <v>7.105477986953362E-64</v>
      </c>
      <c r="IE186" s="86">
        <f t="shared" si="231"/>
        <v>6.7813907195920947E-57</v>
      </c>
      <c r="IF186" s="86">
        <f t="shared" si="231"/>
        <v>1.5418610153583312E-53</v>
      </c>
      <c r="IG186" s="86">
        <f t="shared" si="231"/>
        <v>2.9655240600411098E-57</v>
      </c>
      <c r="II186" s="86">
        <f t="shared" si="232"/>
        <v>2.7876129636416445E-5</v>
      </c>
      <c r="IJ186" s="86">
        <f t="shared" si="232"/>
        <v>7.5698104383060905E-6</v>
      </c>
      <c r="IK186" s="86">
        <f t="shared" si="232"/>
        <v>3.2128097686041603E-5</v>
      </c>
      <c r="IL186" s="86">
        <f t="shared" si="232"/>
        <v>1.5012889687736092E-5</v>
      </c>
      <c r="IM186" s="86">
        <f t="shared" si="232"/>
        <v>2.1594356013840096E-5</v>
      </c>
      <c r="IN186" s="86">
        <f t="shared" si="232"/>
        <v>2.8398820861382686E-5</v>
      </c>
      <c r="IO186" s="86">
        <f t="shared" si="232"/>
        <v>1.2803415273807945E-6</v>
      </c>
      <c r="IP186" s="86">
        <f t="shared" si="232"/>
        <v>7.1847956396327103E-7</v>
      </c>
      <c r="IQ186" s="86">
        <f t="shared" si="232"/>
        <v>1.3529856425556031E-8</v>
      </c>
      <c r="IR186" s="86">
        <f t="shared" si="232"/>
        <v>1.4685216197527281E-8</v>
      </c>
      <c r="IS186" s="86">
        <f t="shared" si="232"/>
        <v>9.7424889963444637E-8</v>
      </c>
      <c r="IT186" s="86">
        <f t="shared" si="232"/>
        <v>3.7712072186952379E-7</v>
      </c>
      <c r="IU186" s="86">
        <f t="shared" si="232"/>
        <v>3.2706175331440151E-6</v>
      </c>
      <c r="IV186" s="86">
        <f t="shared" si="232"/>
        <v>1.6688404270768663E-5</v>
      </c>
      <c r="IW186" s="86">
        <f t="shared" si="232"/>
        <v>4.4371959615519933E-5</v>
      </c>
      <c r="IY186" s="86">
        <f t="shared" si="233"/>
        <v>2.7876129636416445E-5</v>
      </c>
      <c r="IZ186" s="86">
        <f t="shared" si="233"/>
        <v>7.5698104383060905E-6</v>
      </c>
      <c r="JA186" s="86">
        <f t="shared" si="233"/>
        <v>3.2128097686041603E-5</v>
      </c>
      <c r="JB186" s="86">
        <f t="shared" si="233"/>
        <v>1.5012889687736092E-5</v>
      </c>
      <c r="JC186" s="86">
        <f t="shared" si="233"/>
        <v>2.1594356013840096E-5</v>
      </c>
      <c r="JD186" s="86">
        <f t="shared" si="233"/>
        <v>2.8398820861382686E-5</v>
      </c>
      <c r="JE186" s="86">
        <f t="shared" si="233"/>
        <v>1.2803415273807945E-6</v>
      </c>
      <c r="JF186" s="86">
        <f t="shared" si="233"/>
        <v>7.1847956396327103E-7</v>
      </c>
      <c r="JG186" s="86">
        <f t="shared" si="233"/>
        <v>1.3529856425556031E-8</v>
      </c>
      <c r="JH186" s="86">
        <f t="shared" si="233"/>
        <v>1.4685216197527281E-8</v>
      </c>
      <c r="JI186" s="86">
        <f t="shared" si="233"/>
        <v>9.7424889963444637E-8</v>
      </c>
      <c r="JJ186" s="86">
        <f t="shared" si="233"/>
        <v>3.7712072186952379E-7</v>
      </c>
      <c r="JK186" s="86">
        <f t="shared" si="233"/>
        <v>3.2706175331440151E-6</v>
      </c>
      <c r="JL186" s="86">
        <f t="shared" si="233"/>
        <v>1.6688404270768663E-5</v>
      </c>
      <c r="JM186" s="86">
        <f t="shared" si="233"/>
        <v>4.4371959615519933E-5</v>
      </c>
    </row>
    <row r="187" spans="2:273" x14ac:dyDescent="0.25">
      <c r="B187" s="2">
        <v>160</v>
      </c>
      <c r="C187" s="37">
        <v>89.933000000000007</v>
      </c>
      <c r="D187" s="37">
        <v>81.480999999999995</v>
      </c>
      <c r="E187" s="37">
        <v>82.774000000000001</v>
      </c>
      <c r="F187" s="37">
        <v>85.555999999999997</v>
      </c>
      <c r="G187" s="37">
        <v>84.073999999999998</v>
      </c>
      <c r="H187" s="37">
        <v>81.721999999999994</v>
      </c>
      <c r="I187" s="37">
        <v>83.259</v>
      </c>
      <c r="J187" s="37">
        <v>84.796000000000006</v>
      </c>
      <c r="K187" s="37">
        <v>83.963999999999999</v>
      </c>
      <c r="L187" s="37">
        <v>83.555999999999997</v>
      </c>
      <c r="M187" s="37">
        <v>84.832999999999998</v>
      </c>
      <c r="N187" s="37">
        <v>84.814999999999998</v>
      </c>
      <c r="O187" s="37">
        <v>84.814999999999998</v>
      </c>
      <c r="P187" s="37">
        <v>90.673000000000002</v>
      </c>
      <c r="Q187" s="37">
        <v>90.308999999999997</v>
      </c>
      <c r="S187" s="4">
        <f t="shared" si="234"/>
        <v>89.574102661092212</v>
      </c>
      <c r="T187" s="4">
        <f t="shared" si="234"/>
        <v>80.32495618556537</v>
      </c>
      <c r="U187" s="4">
        <f t="shared" si="234"/>
        <v>82.222476019432463</v>
      </c>
      <c r="V187" s="4">
        <f t="shared" si="234"/>
        <v>85.784895130356006</v>
      </c>
      <c r="W187" s="4">
        <f t="shared" si="234"/>
        <v>84.169813366938058</v>
      </c>
      <c r="X187" s="4">
        <f t="shared" si="234"/>
        <v>81.457724477338104</v>
      </c>
      <c r="Y187" s="4">
        <f t="shared" si="234"/>
        <v>82.2980449819716</v>
      </c>
      <c r="Z187" s="4">
        <f t="shared" si="234"/>
        <v>84.927929632378849</v>
      </c>
      <c r="AA187" s="4" t="e">
        <f t="shared" si="234"/>
        <v>#N/A</v>
      </c>
      <c r="AB187" s="4">
        <f t="shared" si="234"/>
        <v>84.362695329379534</v>
      </c>
      <c r="AC187" s="4">
        <f t="shared" si="234"/>
        <v>82.132326699138389</v>
      </c>
      <c r="AD187" s="4">
        <f t="shared" si="234"/>
        <v>83.46960811551908</v>
      </c>
      <c r="AE187" s="4">
        <f t="shared" si="234"/>
        <v>85.477672777751266</v>
      </c>
      <c r="AF187" s="4">
        <f t="shared" si="234"/>
        <v>88.394706514214647</v>
      </c>
      <c r="AG187" s="4">
        <f t="shared" si="234"/>
        <v>90.903839941969281</v>
      </c>
      <c r="AI187" s="4">
        <f t="shared" si="235"/>
        <v>0.35889733890779496</v>
      </c>
      <c r="AJ187" s="4">
        <f t="shared" si="235"/>
        <v>1.156043814434625</v>
      </c>
      <c r="AK187" s="4">
        <f t="shared" si="235"/>
        <v>0.55152398056753782</v>
      </c>
      <c r="AL187" s="4">
        <f t="shared" si="235"/>
        <v>-0.22889513035600828</v>
      </c>
      <c r="AM187" s="4">
        <f t="shared" si="235"/>
        <v>-9.5813366938060085E-2</v>
      </c>
      <c r="AN187" s="4">
        <f t="shared" si="235"/>
        <v>0.26427552266189025</v>
      </c>
      <c r="AO187" s="4">
        <f t="shared" si="235"/>
        <v>0.96095501802840033</v>
      </c>
      <c r="AP187" s="4">
        <f t="shared" si="235"/>
        <v>-0.13192963237884214</v>
      </c>
      <c r="AQ187" s="4">
        <f t="shared" si="235"/>
        <v>0</v>
      </c>
      <c r="AR187" s="4">
        <f t="shared" si="235"/>
        <v>-0.80669532937953647</v>
      </c>
      <c r="AS187" s="4">
        <f t="shared" si="235"/>
        <v>2.7006733008616095</v>
      </c>
      <c r="AT187" s="4">
        <f t="shared" si="235"/>
        <v>1.3453918844809181</v>
      </c>
      <c r="AU187" s="4">
        <f t="shared" si="235"/>
        <v>-0.66267277775126843</v>
      </c>
      <c r="AV187" s="4">
        <f t="shared" si="235"/>
        <v>2.2782934857853547</v>
      </c>
      <c r="AW187" s="4">
        <f t="shared" si="235"/>
        <v>-0.59483994196928336</v>
      </c>
      <c r="AY187" s="2">
        <f t="shared" si="227"/>
        <v>89.574102661092212</v>
      </c>
      <c r="AZ187" s="2">
        <f t="shared" si="227"/>
        <v>80.32495618556537</v>
      </c>
      <c r="BA187" s="2">
        <f t="shared" si="227"/>
        <v>82.222476019431923</v>
      </c>
      <c r="BB187" s="2">
        <f t="shared" si="227"/>
        <v>85.784895130355935</v>
      </c>
      <c r="BC187" s="2">
        <f t="shared" si="227"/>
        <v>84.169813366937717</v>
      </c>
      <c r="BD187" s="2">
        <f t="shared" si="227"/>
        <v>81.457724477337123</v>
      </c>
      <c r="BE187" s="2">
        <f t="shared" si="227"/>
        <v>82.2980449819716</v>
      </c>
      <c r="BF187" s="2">
        <f t="shared" si="227"/>
        <v>84.927929632378849</v>
      </c>
      <c r="BG187" s="2" t="e">
        <f t="shared" si="227"/>
        <v>#N/A</v>
      </c>
      <c r="BH187" s="2">
        <f t="shared" si="227"/>
        <v>84.362695329379534</v>
      </c>
      <c r="BI187" s="2">
        <f t="shared" si="227"/>
        <v>82.132326699138389</v>
      </c>
      <c r="BJ187" s="2">
        <f t="shared" si="227"/>
        <v>83.46960811551908</v>
      </c>
      <c r="BK187" s="2">
        <f t="shared" si="227"/>
        <v>85.477672777751266</v>
      </c>
      <c r="BL187" s="2">
        <f t="shared" si="227"/>
        <v>88.394706514168618</v>
      </c>
      <c r="BM187" s="2">
        <f t="shared" si="227"/>
        <v>90.903839916682315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89.933000000000007</v>
      </c>
      <c r="CV187" s="2">
        <f t="shared" si="198"/>
        <v>81.480999999999995</v>
      </c>
      <c r="CW187" s="2">
        <f t="shared" si="199"/>
        <v>82.774000000000001</v>
      </c>
      <c r="CX187" s="2">
        <f t="shared" si="200"/>
        <v>85.555999999999997</v>
      </c>
      <c r="CY187" s="2">
        <f t="shared" si="201"/>
        <v>84.073999999999998</v>
      </c>
      <c r="CZ187" s="2">
        <f t="shared" si="202"/>
        <v>81.721999999999994</v>
      </c>
      <c r="DA187" s="2">
        <f t="shared" si="203"/>
        <v>83.259</v>
      </c>
      <c r="DB187" s="2">
        <f t="shared" si="204"/>
        <v>84.796000000000006</v>
      </c>
      <c r="DC187" s="2" t="str">
        <f t="shared" si="205"/>
        <v/>
      </c>
      <c r="DD187" s="2">
        <f t="shared" si="206"/>
        <v>83.555999999999997</v>
      </c>
      <c r="DE187" s="2">
        <f t="shared" si="207"/>
        <v>84.832999999999998</v>
      </c>
      <c r="DF187" s="2">
        <f t="shared" si="208"/>
        <v>84.814999999999998</v>
      </c>
      <c r="DG187" s="2">
        <f t="shared" si="209"/>
        <v>84.814999999999998</v>
      </c>
      <c r="DH187" s="2">
        <f t="shared" si="210"/>
        <v>90.673000000000002</v>
      </c>
      <c r="DI187" s="2">
        <f t="shared" si="211"/>
        <v>90.308999999999997</v>
      </c>
      <c r="DK187" s="2">
        <f t="shared" si="236"/>
        <v>114.93820986700985</v>
      </c>
      <c r="DL187" s="2">
        <f t="shared" si="236"/>
        <v>124.42422972972973</v>
      </c>
      <c r="DM187" s="2">
        <f t="shared" si="236"/>
        <v>118.77817705802968</v>
      </c>
      <c r="DN187" s="2">
        <f t="shared" si="236"/>
        <v>129.13577498927501</v>
      </c>
      <c r="DO187" s="2">
        <f t="shared" si="236"/>
        <v>121.38433876791773</v>
      </c>
      <c r="DP187" s="2">
        <f t="shared" si="236"/>
        <v>111.31034587242027</v>
      </c>
      <c r="DQ187" s="2">
        <f t="shared" si="236"/>
        <v>122.81168708938119</v>
      </c>
      <c r="DR187" s="2">
        <f t="shared" si="236"/>
        <v>121.06135187165776</v>
      </c>
      <c r="DS187" s="2">
        <f t="shared" si="236"/>
        <v>107.12665765765762</v>
      </c>
      <c r="DT187" s="2">
        <f t="shared" si="236"/>
        <v>107.3306212885154</v>
      </c>
      <c r="DU187" s="2">
        <f t="shared" si="236"/>
        <v>115.28511120448181</v>
      </c>
      <c r="DV187" s="2">
        <f t="shared" si="236"/>
        <v>113.50753253119429</v>
      </c>
      <c r="DW187" s="2">
        <f t="shared" si="236"/>
        <v>130.22330967741934</v>
      </c>
      <c r="DX187" s="2">
        <f t="shared" si="236"/>
        <v>114.09465457916205</v>
      </c>
      <c r="DY187" s="2">
        <f t="shared" si="236"/>
        <v>116.60829914529914</v>
      </c>
      <c r="EA187" s="2">
        <f t="shared" si="240"/>
        <v>88.997215860414002</v>
      </c>
      <c r="EB187" s="2">
        <f t="shared" si="240"/>
        <v>76.772076723498884</v>
      </c>
      <c r="EC187" s="2">
        <f t="shared" si="240"/>
        <v>81.964232005516365</v>
      </c>
      <c r="ED187" s="2">
        <f t="shared" si="240"/>
        <v>84.551317833396268</v>
      </c>
      <c r="EE187" s="2">
        <f t="shared" si="240"/>
        <v>82.22344644464448</v>
      </c>
      <c r="EF187" s="2">
        <f t="shared" si="239"/>
        <v>79.621681353619223</v>
      </c>
      <c r="EG187" s="2">
        <f t="shared" si="239"/>
        <v>80.736360213298482</v>
      </c>
      <c r="EH187" s="2">
        <f t="shared" si="239"/>
        <v>82.512647623241776</v>
      </c>
      <c r="EI187" s="2">
        <f t="shared" si="239"/>
        <v>87.326545617281468</v>
      </c>
      <c r="EJ187" s="2">
        <f t="shared" si="239"/>
        <v>87.758645064998589</v>
      </c>
      <c r="EK187" s="2">
        <f t="shared" si="212"/>
        <v>80.380132068932937</v>
      </c>
      <c r="EL187" s="2">
        <f t="shared" si="179"/>
        <v>79.395205700246919</v>
      </c>
      <c r="EM187" s="2">
        <f t="shared" si="179"/>
        <v>86.718556435981014</v>
      </c>
      <c r="EN187" s="2">
        <f t="shared" si="179"/>
        <v>88.633497347316478</v>
      </c>
      <c r="EO187" s="2">
        <f t="shared" si="179"/>
        <v>91.72968386159296</v>
      </c>
      <c r="EQ187" s="2">
        <f t="shared" si="237"/>
        <v>89.657902914560367</v>
      </c>
      <c r="ER187" s="2">
        <f t="shared" si="237"/>
        <v>80.753784251265472</v>
      </c>
      <c r="ES187" s="2">
        <f t="shared" si="237"/>
        <v>82.255967039357728</v>
      </c>
      <c r="ET187" s="2">
        <f t="shared" si="237"/>
        <v>85.948690036614693</v>
      </c>
      <c r="EU187" s="2">
        <f t="shared" si="237"/>
        <v>84.458662706759611</v>
      </c>
      <c r="EV187" s="2">
        <f t="shared" si="237"/>
        <v>81.722154905245901</v>
      </c>
      <c r="EW187" s="2">
        <f t="shared" si="237"/>
        <v>82.495702747667821</v>
      </c>
      <c r="EX187" s="2">
        <f t="shared" si="237"/>
        <v>85.235065827397548</v>
      </c>
      <c r="EY187" s="2">
        <f t="shared" si="237"/>
        <v>83.463111362375173</v>
      </c>
      <c r="EZ187" s="2">
        <f t="shared" si="237"/>
        <v>84.029150760164384</v>
      </c>
      <c r="FA187" s="2">
        <f t="shared" si="237"/>
        <v>82.322940445165273</v>
      </c>
      <c r="FB187" s="2">
        <f t="shared" si="237"/>
        <v>83.967706718171556</v>
      </c>
      <c r="FC187" s="2">
        <f t="shared" si="237"/>
        <v>85.306429583227683</v>
      </c>
      <c r="FD187" s="2">
        <f t="shared" si="237"/>
        <v>88.352095836928271</v>
      </c>
      <c r="FE187" s="2">
        <f t="shared" si="237"/>
        <v>90.762795970950862</v>
      </c>
      <c r="FG187" s="2">
        <f t="shared" si="238"/>
        <v>0.99996939199727919</v>
      </c>
      <c r="FH187" s="2">
        <f t="shared" si="238"/>
        <v>0.99997179255186264</v>
      </c>
      <c r="FI187" s="2">
        <f t="shared" si="238"/>
        <v>0.99997289383208898</v>
      </c>
      <c r="FJ187" s="2">
        <f t="shared" si="238"/>
        <v>0.99997113486543265</v>
      </c>
      <c r="FK187" s="2">
        <f t="shared" si="238"/>
        <v>0.99997178913980611</v>
      </c>
      <c r="FL187" s="2">
        <f t="shared" si="238"/>
        <v>0.99997465631906912</v>
      </c>
      <c r="FM187" s="2">
        <f t="shared" si="238"/>
        <v>0.9999690878618237</v>
      </c>
      <c r="FN187" s="2">
        <f t="shared" si="238"/>
        <v>0.99996670172465385</v>
      </c>
      <c r="FO187" s="2">
        <f t="shared" si="238"/>
        <v>0.99997189349843818</v>
      </c>
      <c r="FP187" s="2">
        <f t="shared" si="238"/>
        <v>0.99996868805280736</v>
      </c>
      <c r="FQ187" s="2">
        <f t="shared" si="238"/>
        <v>0.9999699169650258</v>
      </c>
      <c r="FR187" s="2">
        <f t="shared" si="238"/>
        <v>0.99996846203009493</v>
      </c>
      <c r="FS187" s="2">
        <f t="shared" si="238"/>
        <v>0.99996613092003162</v>
      </c>
      <c r="FT187" s="2">
        <f t="shared" si="238"/>
        <v>0.99996330418423551</v>
      </c>
      <c r="FU187" s="2">
        <f t="shared" si="238"/>
        <v>0.99996712770210749</v>
      </c>
      <c r="FW187" s="2">
        <f t="shared" si="229"/>
        <v>0.87196017395468639</v>
      </c>
      <c r="FX187" s="2">
        <f t="shared" si="229"/>
        <v>0.89196288066493123</v>
      </c>
      <c r="FY187" s="2">
        <f t="shared" si="229"/>
        <v>0.8817800370160116</v>
      </c>
      <c r="FZ187" s="2">
        <f t="shared" si="229"/>
        <v>0.88186265460701341</v>
      </c>
      <c r="GA187" s="2">
        <f t="shared" si="229"/>
        <v>0.87027917289492418</v>
      </c>
      <c r="GB187" s="2">
        <f t="shared" si="229"/>
        <v>0.87372679122473529</v>
      </c>
      <c r="GC187" s="2">
        <f t="shared" si="229"/>
        <v>0.88691320756036951</v>
      </c>
      <c r="GD187" s="2">
        <f t="shared" si="229"/>
        <v>0.88671108651999542</v>
      </c>
      <c r="GE187" s="2">
        <f t="shared" si="229"/>
        <v>0.91616693084006418</v>
      </c>
      <c r="GF187" s="2">
        <f t="shared" si="229"/>
        <v>0.91073006007875446</v>
      </c>
      <c r="GG187" s="2">
        <f t="shared" si="229"/>
        <v>0.90134704169502988</v>
      </c>
      <c r="GH187" s="2">
        <f t="shared" si="229"/>
        <v>0.89083120282911876</v>
      </c>
      <c r="GI187" s="2">
        <f t="shared" si="229"/>
        <v>0.8797772818879368</v>
      </c>
      <c r="GJ187" s="2">
        <f t="shared" si="229"/>
        <v>0.85189717266292964</v>
      </c>
      <c r="GK187" s="2">
        <f t="shared" si="229"/>
        <v>0.8549716778585732</v>
      </c>
      <c r="GM187" s="86">
        <f t="shared" si="230"/>
        <v>9.7855363134588424E-191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9.4314063538868959E-105</v>
      </c>
      <c r="HD187" s="86">
        <f t="shared" si="181"/>
        <v>3.383745734681604E-230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0</v>
      </c>
      <c r="HO187" s="86">
        <f t="shared" si="226"/>
        <v>3.3846412942950584E-276</v>
      </c>
      <c r="HP187" s="86">
        <f t="shared" si="226"/>
        <v>4.0517281617198097E-289</v>
      </c>
      <c r="HQ187" s="86">
        <f t="shared" si="226"/>
        <v>0</v>
      </c>
      <c r="HS187" s="86">
        <f t="shared" si="231"/>
        <v>1.5562199191803188E-50</v>
      </c>
      <c r="HT187" s="86">
        <f t="shared" si="231"/>
        <v>6.1074859279228176E-50</v>
      </c>
      <c r="HU187" s="86">
        <f t="shared" si="231"/>
        <v>2.5682079636205119E-46</v>
      </c>
      <c r="HV187" s="86">
        <f t="shared" si="231"/>
        <v>1.6396935863558485E-50</v>
      </c>
      <c r="HW187" s="86">
        <f t="shared" si="231"/>
        <v>5.9029607861829039E-53</v>
      </c>
      <c r="HX187" s="86">
        <f t="shared" si="231"/>
        <v>4.6789329654605854E-51</v>
      </c>
      <c r="HY187" s="86">
        <f t="shared" si="231"/>
        <v>4.241585462578426E-62</v>
      </c>
      <c r="HZ187" s="86">
        <f t="shared" si="231"/>
        <v>1.4181751007896275E-64</v>
      </c>
      <c r="IA187" s="86">
        <f t="shared" si="231"/>
        <v>1.9200992627229747E-67</v>
      </c>
      <c r="IB187" s="86">
        <f t="shared" si="231"/>
        <v>4.2812953866065927E-69</v>
      </c>
      <c r="IC187" s="86">
        <f t="shared" si="231"/>
        <v>4.5983778531450699E-68</v>
      </c>
      <c r="ID187" s="86">
        <f t="shared" si="231"/>
        <v>1.4468796198680281E-66</v>
      </c>
      <c r="IE187" s="86">
        <f t="shared" si="231"/>
        <v>2.3666779579762733E-59</v>
      </c>
      <c r="IF187" s="86">
        <f t="shared" si="231"/>
        <v>5.7840176157427032E-56</v>
      </c>
      <c r="IG187" s="86">
        <f t="shared" si="231"/>
        <v>7.8094495175067691E-60</v>
      </c>
      <c r="II187" s="86">
        <f t="shared" si="232"/>
        <v>1.0751794683986702E-5</v>
      </c>
      <c r="IJ187" s="86">
        <f t="shared" si="232"/>
        <v>2.8512792469407605E-6</v>
      </c>
      <c r="IK187" s="86">
        <f t="shared" si="232"/>
        <v>1.315156843813525E-5</v>
      </c>
      <c r="IL187" s="86">
        <f t="shared" si="232"/>
        <v>5.7237020496237195E-6</v>
      </c>
      <c r="IM187" s="86">
        <f t="shared" si="232"/>
        <v>8.0546792965149914E-6</v>
      </c>
      <c r="IN187" s="86">
        <f t="shared" si="232"/>
        <v>1.1066048228952218E-5</v>
      </c>
      <c r="IO187" s="86">
        <f t="shared" si="232"/>
        <v>3.9889366385455597E-7</v>
      </c>
      <c r="IP187" s="86">
        <f t="shared" si="232"/>
        <v>2.1193074216210809E-7</v>
      </c>
      <c r="IQ187" s="86">
        <f t="shared" si="232"/>
        <v>3.4896060088987398E-9</v>
      </c>
      <c r="IR187" s="86">
        <f t="shared" si="232"/>
        <v>3.6541224541832701E-9</v>
      </c>
      <c r="IS187" s="86">
        <f t="shared" si="232"/>
        <v>2.6507182250191376E-8</v>
      </c>
      <c r="IT187" s="86">
        <f t="shared" si="232"/>
        <v>1.0767295637188082E-7</v>
      </c>
      <c r="IU187" s="86">
        <f t="shared" si="232"/>
        <v>1.0672249404616137E-6</v>
      </c>
      <c r="IV187" s="86">
        <f t="shared" si="232"/>
        <v>5.5100446917017678E-6</v>
      </c>
      <c r="IW187" s="86">
        <f t="shared" si="232"/>
        <v>1.6544900016409018E-5</v>
      </c>
      <c r="IY187" s="86">
        <f t="shared" si="233"/>
        <v>1.0751794683986702E-5</v>
      </c>
      <c r="IZ187" s="86">
        <f t="shared" si="233"/>
        <v>2.8512792469407605E-6</v>
      </c>
      <c r="JA187" s="86">
        <f t="shared" si="233"/>
        <v>1.315156843813525E-5</v>
      </c>
      <c r="JB187" s="86">
        <f t="shared" si="233"/>
        <v>5.7237020496237195E-6</v>
      </c>
      <c r="JC187" s="86">
        <f t="shared" si="233"/>
        <v>8.0546792965149914E-6</v>
      </c>
      <c r="JD187" s="86">
        <f t="shared" si="233"/>
        <v>1.1066048228952218E-5</v>
      </c>
      <c r="JE187" s="86">
        <f t="shared" si="233"/>
        <v>3.9889366385455597E-7</v>
      </c>
      <c r="JF187" s="86">
        <f t="shared" si="233"/>
        <v>2.1193074216210809E-7</v>
      </c>
      <c r="JG187" s="86">
        <f t="shared" si="233"/>
        <v>3.4896060088987398E-9</v>
      </c>
      <c r="JH187" s="86">
        <f t="shared" si="233"/>
        <v>3.6541224541832701E-9</v>
      </c>
      <c r="JI187" s="86">
        <f t="shared" si="233"/>
        <v>2.6507182250191376E-8</v>
      </c>
      <c r="JJ187" s="86">
        <f t="shared" si="233"/>
        <v>1.0767295637188082E-7</v>
      </c>
      <c r="JK187" s="86">
        <f t="shared" si="233"/>
        <v>1.0672249404616137E-6</v>
      </c>
      <c r="JL187" s="86">
        <f t="shared" si="233"/>
        <v>5.5100446917017678E-6</v>
      </c>
      <c r="JM187" s="86">
        <f t="shared" si="233"/>
        <v>1.6544900016409018E-5</v>
      </c>
    </row>
    <row r="188" spans="2:273" x14ac:dyDescent="0.25">
      <c r="B188" s="2">
        <v>161</v>
      </c>
      <c r="C188" s="37">
        <v>89.6</v>
      </c>
      <c r="D188" s="37">
        <v>81.037000000000006</v>
      </c>
      <c r="E188" s="37">
        <v>81.811000000000007</v>
      </c>
      <c r="F188" s="37">
        <v>86.037000000000006</v>
      </c>
      <c r="G188" s="37">
        <v>84</v>
      </c>
      <c r="H188" s="37">
        <v>81.721999999999994</v>
      </c>
      <c r="I188" s="37">
        <v>83.241</v>
      </c>
      <c r="J188" s="37">
        <v>85.185000000000002</v>
      </c>
      <c r="K188" s="37">
        <v>83.272999999999996</v>
      </c>
      <c r="L188" s="37">
        <v>83.388999999999996</v>
      </c>
      <c r="M188" s="37">
        <v>83.185000000000002</v>
      </c>
      <c r="N188" s="37">
        <v>85.647999999999996</v>
      </c>
      <c r="O188" s="37">
        <v>84.314999999999998</v>
      </c>
      <c r="P188" s="37">
        <v>89.691000000000003</v>
      </c>
      <c r="Q188" s="37">
        <v>90.855000000000004</v>
      </c>
      <c r="S188" s="4">
        <f t="shared" si="234"/>
        <v>89.482654408264267</v>
      </c>
      <c r="T188" s="4">
        <f t="shared" si="234"/>
        <v>80.182931614277805</v>
      </c>
      <c r="U188" s="4">
        <f t="shared" si="234"/>
        <v>82.076052144176671</v>
      </c>
      <c r="V188" s="4">
        <f t="shared" si="234"/>
        <v>85.592726094664556</v>
      </c>
      <c r="W188" s="4">
        <f t="shared" si="234"/>
        <v>84.021705693204837</v>
      </c>
      <c r="X188" s="4">
        <f t="shared" si="234"/>
        <v>81.32741822109179</v>
      </c>
      <c r="Y188" s="4">
        <f t="shared" si="234"/>
        <v>82.150849677320622</v>
      </c>
      <c r="Z188" s="4">
        <f t="shared" si="234"/>
        <v>84.759540545347946</v>
      </c>
      <c r="AA188" s="4" t="e">
        <f t="shared" si="234"/>
        <v>#N/A</v>
      </c>
      <c r="AB188" s="4" t="e">
        <f t="shared" si="234"/>
        <v>#N/A</v>
      </c>
      <c r="AC188" s="4">
        <f t="shared" si="234"/>
        <v>81.931873950668376</v>
      </c>
      <c r="AD188" s="4">
        <f t="shared" si="234"/>
        <v>83.300856407982991</v>
      </c>
      <c r="AE188" s="4">
        <f t="shared" si="234"/>
        <v>85.326606910471028</v>
      </c>
      <c r="AF188" s="4">
        <f t="shared" si="234"/>
        <v>88.271611153443587</v>
      </c>
      <c r="AG188" s="4">
        <f t="shared" si="234"/>
        <v>90.778665702065993</v>
      </c>
      <c r="AI188" s="4">
        <f t="shared" si="235"/>
        <v>0.11734559173572734</v>
      </c>
      <c r="AJ188" s="4">
        <f t="shared" si="235"/>
        <v>0.85406838572220067</v>
      </c>
      <c r="AK188" s="4">
        <f t="shared" si="235"/>
        <v>-0.26505214417666423</v>
      </c>
      <c r="AL188" s="4">
        <f t="shared" si="235"/>
        <v>0.44427390533545008</v>
      </c>
      <c r="AM188" s="4">
        <f t="shared" si="235"/>
        <v>-2.1705693204836507E-2</v>
      </c>
      <c r="AN188" s="4">
        <f t="shared" si="235"/>
        <v>0.39458177890820423</v>
      </c>
      <c r="AO188" s="4">
        <f t="shared" si="235"/>
        <v>1.0901503226793778</v>
      </c>
      <c r="AP188" s="4">
        <f t="shared" si="235"/>
        <v>0.42545945465205648</v>
      </c>
      <c r="AQ188" s="4">
        <f t="shared" si="235"/>
        <v>0</v>
      </c>
      <c r="AR188" s="4">
        <f t="shared" si="235"/>
        <v>0</v>
      </c>
      <c r="AS188" s="4">
        <f t="shared" si="235"/>
        <v>1.2531260493316267</v>
      </c>
      <c r="AT188" s="4">
        <f t="shared" si="235"/>
        <v>2.3471435920170052</v>
      </c>
      <c r="AU188" s="4">
        <f t="shared" si="235"/>
        <v>-1.0116069104710306</v>
      </c>
      <c r="AV188" s="4">
        <f t="shared" si="235"/>
        <v>1.4193888465564157</v>
      </c>
      <c r="AW188" s="4">
        <f t="shared" si="235"/>
        <v>7.633429793401092E-2</v>
      </c>
      <c r="AY188" s="2">
        <f t="shared" si="227"/>
        <v>89.482654408264267</v>
      </c>
      <c r="AZ188" s="2">
        <f t="shared" si="227"/>
        <v>80.182931614277805</v>
      </c>
      <c r="BA188" s="2">
        <f t="shared" si="227"/>
        <v>82.076052144176629</v>
      </c>
      <c r="BB188" s="2">
        <f t="shared" si="227"/>
        <v>85.592726094664556</v>
      </c>
      <c r="BC188" s="2">
        <f t="shared" si="227"/>
        <v>84.021705693204822</v>
      </c>
      <c r="BD188" s="2">
        <f t="shared" si="227"/>
        <v>81.327418221091719</v>
      </c>
      <c r="BE188" s="2">
        <f t="shared" si="227"/>
        <v>82.150849677320622</v>
      </c>
      <c r="BF188" s="2">
        <f t="shared" si="227"/>
        <v>84.759540545347946</v>
      </c>
      <c r="BG188" s="2" t="e">
        <f t="shared" si="227"/>
        <v>#N/A</v>
      </c>
      <c r="BH188" s="2" t="e">
        <f t="shared" si="227"/>
        <v>#N/A</v>
      </c>
      <c r="BI188" s="2">
        <f t="shared" si="227"/>
        <v>81.931873950668376</v>
      </c>
      <c r="BJ188" s="2">
        <f t="shared" si="227"/>
        <v>83.300856407982991</v>
      </c>
      <c r="BK188" s="2">
        <f t="shared" si="227"/>
        <v>85.326606910471028</v>
      </c>
      <c r="BL188" s="2">
        <f t="shared" si="227"/>
        <v>88.271611153440659</v>
      </c>
      <c r="BM188" s="2">
        <f t="shared" si="227"/>
        <v>90.778665699005984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89.6</v>
      </c>
      <c r="CV188" s="2">
        <f t="shared" si="198"/>
        <v>81.037000000000006</v>
      </c>
      <c r="CW188" s="2">
        <f t="shared" si="199"/>
        <v>81.811000000000007</v>
      </c>
      <c r="CX188" s="2">
        <f t="shared" si="200"/>
        <v>86.037000000000006</v>
      </c>
      <c r="CY188" s="2">
        <f t="shared" si="201"/>
        <v>84</v>
      </c>
      <c r="CZ188" s="2">
        <f t="shared" si="202"/>
        <v>81.721999999999994</v>
      </c>
      <c r="DA188" s="2">
        <f t="shared" si="203"/>
        <v>83.241</v>
      </c>
      <c r="DB188" s="2">
        <f t="shared" si="204"/>
        <v>85.185000000000002</v>
      </c>
      <c r="DC188" s="2" t="str">
        <f t="shared" si="205"/>
        <v/>
      </c>
      <c r="DD188" s="2" t="str">
        <f t="shared" si="206"/>
        <v/>
      </c>
      <c r="DE188" s="2">
        <f t="shared" si="207"/>
        <v>83.185000000000002</v>
      </c>
      <c r="DF188" s="2">
        <f t="shared" si="208"/>
        <v>85.647999999999996</v>
      </c>
      <c r="DG188" s="2">
        <f t="shared" si="209"/>
        <v>84.314999999999998</v>
      </c>
      <c r="DH188" s="2">
        <f t="shared" si="210"/>
        <v>89.691000000000003</v>
      </c>
      <c r="DI188" s="2">
        <f t="shared" si="211"/>
        <v>90.855000000000004</v>
      </c>
      <c r="DK188" s="2">
        <f t="shared" si="236"/>
        <v>115.01123702273699</v>
      </c>
      <c r="DL188" s="2">
        <f t="shared" si="236"/>
        <v>124.57414082503557</v>
      </c>
      <c r="DM188" s="2">
        <f t="shared" si="236"/>
        <v>118.87919770580297</v>
      </c>
      <c r="DN188" s="2">
        <f t="shared" si="236"/>
        <v>129.28793702273703</v>
      </c>
      <c r="DO188" s="2">
        <f t="shared" si="236"/>
        <v>121.47923722507934</v>
      </c>
      <c r="DP188" s="2">
        <f t="shared" si="236"/>
        <v>111.35223292682927</v>
      </c>
      <c r="DQ188" s="2">
        <f t="shared" si="236"/>
        <v>122.94090466004583</v>
      </c>
      <c r="DR188" s="2">
        <f t="shared" si="236"/>
        <v>121.11641818181819</v>
      </c>
      <c r="DS188" s="2">
        <f t="shared" si="236"/>
        <v>107.07939909909905</v>
      </c>
      <c r="DT188" s="2">
        <f t="shared" si="236"/>
        <v>107.29175798319328</v>
      </c>
      <c r="DU188" s="2">
        <f t="shared" si="236"/>
        <v>115.31081848739498</v>
      </c>
      <c r="DV188" s="2">
        <f t="shared" si="236"/>
        <v>113.54228721033869</v>
      </c>
      <c r="DW188" s="2">
        <f t="shared" si="236"/>
        <v>130.40039274193546</v>
      </c>
      <c r="DX188" s="2">
        <f t="shared" si="236"/>
        <v>114.1572065257694</v>
      </c>
      <c r="DY188" s="2">
        <f t="shared" si="236"/>
        <v>116.67796642246643</v>
      </c>
      <c r="EA188" s="2">
        <f t="shared" si="240"/>
        <v>88.88890350759155</v>
      </c>
      <c r="EB188" s="2">
        <f t="shared" si="240"/>
        <v>76.534868421052622</v>
      </c>
      <c r="EC188" s="2">
        <f t="shared" si="240"/>
        <v>81.810826924096972</v>
      </c>
      <c r="ED188" s="2">
        <f t="shared" si="240"/>
        <v>84.325010046165914</v>
      </c>
      <c r="EE188" s="2">
        <f t="shared" si="240"/>
        <v>82.01890526552657</v>
      </c>
      <c r="EF188" s="2">
        <f t="shared" si="239"/>
        <v>79.439316425190896</v>
      </c>
      <c r="EG188" s="2">
        <f t="shared" si="239"/>
        <v>80.547067526390222</v>
      </c>
      <c r="EH188" s="2">
        <f t="shared" si="239"/>
        <v>82.279010889582821</v>
      </c>
      <c r="EI188" s="2">
        <f t="shared" si="239"/>
        <v>87.200380616678075</v>
      </c>
      <c r="EJ188" s="2">
        <f t="shared" si="239"/>
        <v>87.640824544602481</v>
      </c>
      <c r="EK188" s="2">
        <f t="shared" si="212"/>
        <v>80.134311143316225</v>
      </c>
      <c r="EL188" s="2">
        <f t="shared" si="179"/>
        <v>79.116530052237806</v>
      </c>
      <c r="EM188" s="2">
        <f t="shared" si="179"/>
        <v>86.603007945129633</v>
      </c>
      <c r="EN188" s="2">
        <f t="shared" si="179"/>
        <v>88.517933281924741</v>
      </c>
      <c r="EO188" s="2">
        <f t="shared" si="179"/>
        <v>91.628066842248671</v>
      </c>
      <c r="EQ188" s="2">
        <f t="shared" si="237"/>
        <v>89.561343217553656</v>
      </c>
      <c r="ER188" s="2">
        <f t="shared" si="237"/>
        <v>80.584543968432911</v>
      </c>
      <c r="ES188" s="2">
        <f t="shared" si="237"/>
        <v>82.107453605112013</v>
      </c>
      <c r="ET188" s="2">
        <f t="shared" si="237"/>
        <v>85.74628241490737</v>
      </c>
      <c r="EU188" s="2">
        <f t="shared" si="237"/>
        <v>84.292815520961199</v>
      </c>
      <c r="EV188" s="2">
        <f t="shared" si="237"/>
        <v>81.575446734702396</v>
      </c>
      <c r="EW188" s="2">
        <f t="shared" si="237"/>
        <v>82.336014356646672</v>
      </c>
      <c r="EX188" s="2">
        <f t="shared" si="237"/>
        <v>85.047258191534922</v>
      </c>
      <c r="EY188" s="2">
        <f t="shared" si="237"/>
        <v>83.274558136178584</v>
      </c>
      <c r="EZ188" s="2">
        <f t="shared" si="237"/>
        <v>83.848375926023976</v>
      </c>
      <c r="FA188" s="2">
        <f t="shared" si="237"/>
        <v>82.110245436496854</v>
      </c>
      <c r="FB188" s="2">
        <f t="shared" si="237"/>
        <v>83.767413858975914</v>
      </c>
      <c r="FC188" s="2">
        <f t="shared" si="237"/>
        <v>85.166010807614654</v>
      </c>
      <c r="FD188" s="2">
        <f t="shared" si="237"/>
        <v>88.231561765072954</v>
      </c>
      <c r="FE188" s="2">
        <f t="shared" si="237"/>
        <v>90.646392902959292</v>
      </c>
      <c r="FG188" s="2">
        <f t="shared" si="238"/>
        <v>0.99997208509456792</v>
      </c>
      <c r="FH188" s="2">
        <f t="shared" si="238"/>
        <v>0.9999742744376986</v>
      </c>
      <c r="FI188" s="2">
        <f t="shared" si="238"/>
        <v>0.99997527882209059</v>
      </c>
      <c r="FJ188" s="2">
        <f t="shared" si="238"/>
        <v>0.99997367461753339</v>
      </c>
      <c r="FK188" s="2">
        <f t="shared" si="238"/>
        <v>0.99997427132585059</v>
      </c>
      <c r="FL188" s="2">
        <f t="shared" si="238"/>
        <v>0.99997688623673886</v>
      </c>
      <c r="FM188" s="2">
        <f t="shared" si="238"/>
        <v>0.99997180771823446</v>
      </c>
      <c r="FN188" s="2">
        <f t="shared" si="238"/>
        <v>0.99996963152297624</v>
      </c>
      <c r="FO188" s="2">
        <f t="shared" si="238"/>
        <v>0.99997436650252591</v>
      </c>
      <c r="FP188" s="2">
        <f t="shared" si="238"/>
        <v>0.99997144308608155</v>
      </c>
      <c r="FQ188" s="2">
        <f t="shared" si="238"/>
        <v>0.99997256387339994</v>
      </c>
      <c r="FR188" s="2">
        <f t="shared" si="238"/>
        <v>0.99997123694977785</v>
      </c>
      <c r="FS188" s="2">
        <f t="shared" si="238"/>
        <v>0.99996911093989693</v>
      </c>
      <c r="FT188" s="2">
        <f t="shared" si="238"/>
        <v>0.9999665329102041</v>
      </c>
      <c r="FU188" s="2">
        <f t="shared" si="238"/>
        <v>0.9999700200212932</v>
      </c>
      <c r="FW188" s="2">
        <f t="shared" si="229"/>
        <v>0.88189571409515832</v>
      </c>
      <c r="FX188" s="2">
        <f t="shared" si="229"/>
        <v>0.9005233415030397</v>
      </c>
      <c r="FY188" s="2">
        <f t="shared" si="229"/>
        <v>0.89104879367658418</v>
      </c>
      <c r="FZ188" s="2">
        <f t="shared" si="229"/>
        <v>0.89112573360635006</v>
      </c>
      <c r="GA188" s="2">
        <f t="shared" si="229"/>
        <v>0.88032725164557157</v>
      </c>
      <c r="GB188" s="2">
        <f t="shared" si="229"/>
        <v>0.88354355532525686</v>
      </c>
      <c r="GC188" s="2">
        <f t="shared" si="229"/>
        <v>0.89582705579856048</v>
      </c>
      <c r="GD188" s="2">
        <f t="shared" si="229"/>
        <v>0.89563899190138219</v>
      </c>
      <c r="GE188" s="2">
        <f t="shared" si="229"/>
        <v>0.92297516613813246</v>
      </c>
      <c r="GF188" s="2">
        <f t="shared" si="229"/>
        <v>0.91794028557818164</v>
      </c>
      <c r="GG188" s="2">
        <f t="shared" si="229"/>
        <v>0.9092395969054976</v>
      </c>
      <c r="GH188" s="2">
        <f t="shared" si="229"/>
        <v>0.89947122736164165</v>
      </c>
      <c r="GI188" s="2">
        <f t="shared" si="229"/>
        <v>0.88918332636318265</v>
      </c>
      <c r="GJ188" s="2">
        <f t="shared" si="229"/>
        <v>0.86314520054715915</v>
      </c>
      <c r="GK188" s="2">
        <f t="shared" si="229"/>
        <v>0.86602292744383302</v>
      </c>
      <c r="GM188" s="86">
        <f t="shared" si="230"/>
        <v>1.0967559632568993E-194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1.9736922504393529E-107</v>
      </c>
      <c r="HD188" s="86">
        <f t="shared" si="181"/>
        <v>4.0850642435818728E-236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0</v>
      </c>
      <c r="HO188" s="86">
        <f t="shared" si="226"/>
        <v>2.8800133824905351E-283</v>
      </c>
      <c r="HP188" s="86">
        <f t="shared" si="226"/>
        <v>1.4428014730278025E-296</v>
      </c>
      <c r="HQ188" s="86">
        <f t="shared" si="226"/>
        <v>0</v>
      </c>
      <c r="HS188" s="86">
        <f t="shared" si="231"/>
        <v>1.0667572235210225E-52</v>
      </c>
      <c r="HT188" s="86">
        <f t="shared" si="231"/>
        <v>5.0994051176181522E-52</v>
      </c>
      <c r="HU188" s="86">
        <f t="shared" si="231"/>
        <v>2.8453268658853509E-48</v>
      </c>
      <c r="HV188" s="86">
        <f t="shared" si="231"/>
        <v>1.2222096198640214E-52</v>
      </c>
      <c r="HW188" s="86">
        <f t="shared" si="231"/>
        <v>3.2021933779797725E-55</v>
      </c>
      <c r="HX188" s="86">
        <f t="shared" si="231"/>
        <v>3.2809474665048299E-53</v>
      </c>
      <c r="HY188" s="86">
        <f t="shared" si="231"/>
        <v>1.1174457217305921E-64</v>
      </c>
      <c r="HZ188" s="86">
        <f t="shared" si="231"/>
        <v>2.8561726184753442E-67</v>
      </c>
      <c r="IA188" s="86">
        <f t="shared" si="231"/>
        <v>3.8414501461967331E-70</v>
      </c>
      <c r="IB188" s="86">
        <f t="shared" si="231"/>
        <v>6.6289445140015891E-72</v>
      </c>
      <c r="IC188" s="86">
        <f t="shared" si="231"/>
        <v>7.9759036056636832E-71</v>
      </c>
      <c r="ID188" s="86">
        <f t="shared" si="231"/>
        <v>2.5853046120984757E-69</v>
      </c>
      <c r="IE188" s="86">
        <f t="shared" si="231"/>
        <v>7.307049394494246E-62</v>
      </c>
      <c r="IF188" s="86">
        <f t="shared" si="231"/>
        <v>1.9110889565247228E-58</v>
      </c>
      <c r="IG188" s="86">
        <f t="shared" si="231"/>
        <v>1.798545429711466E-62</v>
      </c>
      <c r="II188" s="86">
        <f t="shared" si="232"/>
        <v>3.9729801759477779E-6</v>
      </c>
      <c r="IJ188" s="86">
        <f t="shared" si="232"/>
        <v>1.0316610892571096E-6</v>
      </c>
      <c r="IK188" s="86">
        <f t="shared" si="232"/>
        <v>5.1814642448405004E-6</v>
      </c>
      <c r="IL188" s="86">
        <f t="shared" si="232"/>
        <v>2.0933762475871955E-6</v>
      </c>
      <c r="IM188" s="86">
        <f t="shared" si="232"/>
        <v>2.8727155132089502E-6</v>
      </c>
      <c r="IN188" s="86">
        <f t="shared" si="232"/>
        <v>4.1345717864718203E-6</v>
      </c>
      <c r="IO188" s="86">
        <f t="shared" si="232"/>
        <v>1.1824473972863381E-7</v>
      </c>
      <c r="IP188" s="86">
        <f t="shared" si="232"/>
        <v>5.9329024326052147E-8</v>
      </c>
      <c r="IQ188" s="86">
        <f t="shared" si="232"/>
        <v>8.5573055510623201E-10</v>
      </c>
      <c r="IR188" s="86">
        <f t="shared" si="232"/>
        <v>8.619985542535396E-10</v>
      </c>
      <c r="IS188" s="86">
        <f t="shared" si="232"/>
        <v>6.8453878135229064E-9</v>
      </c>
      <c r="IT188" s="86">
        <f t="shared" si="232"/>
        <v>2.9162828585203088E-8</v>
      </c>
      <c r="IU188" s="86">
        <f t="shared" si="232"/>
        <v>3.3151211364438616E-7</v>
      </c>
      <c r="IV188" s="86">
        <f t="shared" si="232"/>
        <v>1.7218298418746648E-6</v>
      </c>
      <c r="IW188" s="86">
        <f t="shared" si="232"/>
        <v>5.8804293529136481E-6</v>
      </c>
      <c r="IY188" s="86">
        <f t="shared" si="233"/>
        <v>3.9729801759477779E-6</v>
      </c>
      <c r="IZ188" s="86">
        <f t="shared" si="233"/>
        <v>1.0316610892571096E-6</v>
      </c>
      <c r="JA188" s="86">
        <f t="shared" si="233"/>
        <v>5.1814642448405004E-6</v>
      </c>
      <c r="JB188" s="86">
        <f t="shared" si="233"/>
        <v>2.0933762475871955E-6</v>
      </c>
      <c r="JC188" s="86">
        <f t="shared" si="233"/>
        <v>2.8727155132089502E-6</v>
      </c>
      <c r="JD188" s="86">
        <f t="shared" si="233"/>
        <v>4.1345717864718203E-6</v>
      </c>
      <c r="JE188" s="86">
        <f t="shared" si="233"/>
        <v>1.1824473972863381E-7</v>
      </c>
      <c r="JF188" s="86">
        <f t="shared" si="233"/>
        <v>5.9329024326052147E-8</v>
      </c>
      <c r="JG188" s="86">
        <f t="shared" si="233"/>
        <v>8.5573055510623201E-10</v>
      </c>
      <c r="JH188" s="86">
        <f t="shared" si="233"/>
        <v>8.619985542535396E-10</v>
      </c>
      <c r="JI188" s="86">
        <f t="shared" si="233"/>
        <v>6.8453878135229064E-9</v>
      </c>
      <c r="JJ188" s="86">
        <f t="shared" si="233"/>
        <v>2.9162828585203088E-8</v>
      </c>
      <c r="JK188" s="86">
        <f t="shared" si="233"/>
        <v>3.3151211364438616E-7</v>
      </c>
      <c r="JL188" s="86">
        <f t="shared" si="233"/>
        <v>1.7218298418746648E-6</v>
      </c>
      <c r="JM188" s="86">
        <f t="shared" si="233"/>
        <v>5.8804293529136481E-6</v>
      </c>
    </row>
    <row r="189" spans="2:273" x14ac:dyDescent="0.25">
      <c r="B189" s="2">
        <v>162</v>
      </c>
      <c r="C189" s="37">
        <v>89.3</v>
      </c>
      <c r="D189" s="37">
        <v>82.13</v>
      </c>
      <c r="E189" s="37">
        <v>81.849000000000004</v>
      </c>
      <c r="F189" s="37">
        <v>86.093000000000004</v>
      </c>
      <c r="G189" s="37">
        <v>84.703999999999994</v>
      </c>
      <c r="H189" s="37">
        <v>81.962999999999994</v>
      </c>
      <c r="I189" s="37">
        <v>83.352000000000004</v>
      </c>
      <c r="J189" s="37">
        <v>85.537000000000006</v>
      </c>
      <c r="K189" s="37">
        <v>83.927000000000007</v>
      </c>
      <c r="L189" s="37">
        <v>83.537000000000006</v>
      </c>
      <c r="M189" s="37">
        <v>83.278000000000006</v>
      </c>
      <c r="N189" s="37">
        <v>84.480999999999995</v>
      </c>
      <c r="O189" s="37">
        <v>84.296000000000006</v>
      </c>
      <c r="P189" s="37">
        <v>88.182000000000002</v>
      </c>
      <c r="Q189" s="37">
        <v>89.727000000000004</v>
      </c>
      <c r="S189" s="4">
        <f t="shared" si="234"/>
        <v>89.390983301921821</v>
      </c>
      <c r="T189" s="4">
        <f t="shared" si="234"/>
        <v>80.039572968054188</v>
      </c>
      <c r="U189" s="4">
        <f t="shared" si="234"/>
        <v>81.929531384316931</v>
      </c>
      <c r="V189" s="4">
        <f t="shared" si="234"/>
        <v>85.40007772939083</v>
      </c>
      <c r="W189" s="4">
        <f t="shared" si="234"/>
        <v>83.872811013204497</v>
      </c>
      <c r="X189" s="4">
        <f t="shared" si="234"/>
        <v>81.1963634445097</v>
      </c>
      <c r="Y189" s="4">
        <f t="shared" si="234"/>
        <v>82.003051032245509</v>
      </c>
      <c r="Z189" s="4">
        <f t="shared" si="234"/>
        <v>84.590212739672666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>
        <f t="shared" si="234"/>
        <v>83.130567809640937</v>
      </c>
      <c r="AE189" s="4">
        <f t="shared" si="234"/>
        <v>85.176034004527423</v>
      </c>
      <c r="AF189" s="4">
        <f t="shared" si="234"/>
        <v>88.148622143626127</v>
      </c>
      <c r="AG189" s="4">
        <f t="shared" si="234"/>
        <v>90.65388787627559</v>
      </c>
      <c r="AI189" s="4">
        <f t="shared" si="235"/>
        <v>-9.0983301921824022E-2</v>
      </c>
      <c r="AJ189" s="4">
        <f t="shared" si="235"/>
        <v>2.0904270319458078</v>
      </c>
      <c r="AK189" s="4">
        <f t="shared" si="235"/>
        <v>-8.0531384316927301E-2</v>
      </c>
      <c r="AL189" s="4">
        <f t="shared" si="235"/>
        <v>0.69292227060917355</v>
      </c>
      <c r="AM189" s="4">
        <f t="shared" si="235"/>
        <v>0.83118898679549602</v>
      </c>
      <c r="AN189" s="4">
        <f t="shared" si="235"/>
        <v>0.76663655549029386</v>
      </c>
      <c r="AO189" s="4">
        <f t="shared" si="235"/>
        <v>1.3489489677544952</v>
      </c>
      <c r="AP189" s="4">
        <f t="shared" si="235"/>
        <v>0.94678726032734062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1.3504321903590579</v>
      </c>
      <c r="AU189" s="4">
        <f t="shared" si="235"/>
        <v>-0.88003400452741687</v>
      </c>
      <c r="AV189" s="4">
        <f t="shared" si="235"/>
        <v>3.3377856373874693E-2</v>
      </c>
      <c r="AW189" s="4">
        <f t="shared" si="235"/>
        <v>-0.92688787627558611</v>
      </c>
      <c r="AY189" s="2">
        <f t="shared" si="227"/>
        <v>89.390983301921821</v>
      </c>
      <c r="AZ189" s="2">
        <f t="shared" si="227"/>
        <v>80.039572968054188</v>
      </c>
      <c r="BA189" s="2">
        <f t="shared" si="227"/>
        <v>81.929531384316931</v>
      </c>
      <c r="BB189" s="2">
        <f t="shared" si="227"/>
        <v>85.40007772939083</v>
      </c>
      <c r="BC189" s="2">
        <f t="shared" si="227"/>
        <v>83.872811013204497</v>
      </c>
      <c r="BD189" s="2">
        <f t="shared" si="227"/>
        <v>81.1963634445097</v>
      </c>
      <c r="BE189" s="2">
        <f t="shared" si="227"/>
        <v>82.003051032245509</v>
      </c>
      <c r="BF189" s="2">
        <f t="shared" si="227"/>
        <v>84.590212739672666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>
        <f t="shared" si="227"/>
        <v>83.130567809640937</v>
      </c>
      <c r="BK189" s="2">
        <f t="shared" si="227"/>
        <v>85.176034004527423</v>
      </c>
      <c r="BL189" s="2">
        <f t="shared" si="227"/>
        <v>88.148622143625971</v>
      </c>
      <c r="BM189" s="2">
        <f t="shared" si="227"/>
        <v>90.653887875941408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89.3</v>
      </c>
      <c r="CV189" s="2">
        <f t="shared" si="198"/>
        <v>82.13</v>
      </c>
      <c r="CW189" s="2">
        <f t="shared" si="199"/>
        <v>81.849000000000004</v>
      </c>
      <c r="CX189" s="2">
        <f t="shared" si="200"/>
        <v>86.093000000000004</v>
      </c>
      <c r="CY189" s="2">
        <f t="shared" si="201"/>
        <v>84.703999999999994</v>
      </c>
      <c r="CZ189" s="2">
        <f t="shared" si="202"/>
        <v>81.962999999999994</v>
      </c>
      <c r="DA189" s="2">
        <f t="shared" si="203"/>
        <v>83.352000000000004</v>
      </c>
      <c r="DB189" s="2">
        <f t="shared" si="204"/>
        <v>85.537000000000006</v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>
        <f t="shared" si="208"/>
        <v>84.480999999999995</v>
      </c>
      <c r="DG189" s="2">
        <f t="shared" si="209"/>
        <v>84.296000000000006</v>
      </c>
      <c r="DH189" s="2">
        <f t="shared" si="210"/>
        <v>88.182000000000002</v>
      </c>
      <c r="DI189" s="2">
        <f t="shared" si="211"/>
        <v>89.727000000000004</v>
      </c>
      <c r="DK189" s="2">
        <f t="shared" si="236"/>
        <v>115.08426417846415</v>
      </c>
      <c r="DL189" s="2">
        <f t="shared" si="236"/>
        <v>124.7240519203414</v>
      </c>
      <c r="DM189" s="2">
        <f t="shared" si="236"/>
        <v>118.98021835357625</v>
      </c>
      <c r="DN189" s="2">
        <f t="shared" si="236"/>
        <v>129.44009905619907</v>
      </c>
      <c r="DO189" s="2">
        <f t="shared" si="236"/>
        <v>121.57413568224095</v>
      </c>
      <c r="DP189" s="2">
        <f t="shared" si="236"/>
        <v>111.39411998123828</v>
      </c>
      <c r="DQ189" s="2">
        <f t="shared" si="236"/>
        <v>123.07012223071047</v>
      </c>
      <c r="DR189" s="2">
        <f t="shared" si="236"/>
        <v>121.17148449197862</v>
      </c>
      <c r="DS189" s="2">
        <f t="shared" si="236"/>
        <v>107.0321405405405</v>
      </c>
      <c r="DT189" s="2">
        <f t="shared" si="236"/>
        <v>107.25289467787115</v>
      </c>
      <c r="DU189" s="2">
        <f t="shared" si="236"/>
        <v>115.33652577030814</v>
      </c>
      <c r="DV189" s="2">
        <f t="shared" si="236"/>
        <v>113.57704188948307</v>
      </c>
      <c r="DW189" s="2">
        <f t="shared" si="236"/>
        <v>130.57747580645159</v>
      </c>
      <c r="DX189" s="2">
        <f t="shared" si="236"/>
        <v>114.21975847237674</v>
      </c>
      <c r="DY189" s="2">
        <f t="shared" si="236"/>
        <v>116.7476336996337</v>
      </c>
      <c r="EA189" s="2">
        <f t="shared" si="240"/>
        <v>88.780591154769112</v>
      </c>
      <c r="EB189" s="2">
        <f t="shared" si="240"/>
        <v>76.297660118606359</v>
      </c>
      <c r="EC189" s="2">
        <f t="shared" si="240"/>
        <v>81.657421842677564</v>
      </c>
      <c r="ED189" s="2">
        <f t="shared" si="240"/>
        <v>84.098702258935589</v>
      </c>
      <c r="EE189" s="2">
        <f t="shared" si="240"/>
        <v>81.814364086408659</v>
      </c>
      <c r="EF189" s="2">
        <f t="shared" si="239"/>
        <v>79.256951496762582</v>
      </c>
      <c r="EG189" s="2">
        <f t="shared" si="239"/>
        <v>80.357774839481962</v>
      </c>
      <c r="EH189" s="2">
        <f t="shared" si="239"/>
        <v>82.045374155923867</v>
      </c>
      <c r="EI189" s="2">
        <f t="shared" si="239"/>
        <v>87.074215616074667</v>
      </c>
      <c r="EJ189" s="2">
        <f t="shared" si="239"/>
        <v>87.523004024206386</v>
      </c>
      <c r="EK189" s="2">
        <f t="shared" si="212"/>
        <v>79.888490217699513</v>
      </c>
      <c r="EL189" s="2">
        <f t="shared" si="179"/>
        <v>78.837854404228665</v>
      </c>
      <c r="EM189" s="2">
        <f t="shared" si="179"/>
        <v>86.487459454278238</v>
      </c>
      <c r="EN189" s="2">
        <f t="shared" si="179"/>
        <v>88.402369216533003</v>
      </c>
      <c r="EO189" s="2">
        <f t="shared" si="179"/>
        <v>91.526449822904368</v>
      </c>
      <c r="EQ189" s="2">
        <f t="shared" si="237"/>
        <v>89.464783520546945</v>
      </c>
      <c r="ER189" s="2">
        <f t="shared" si="237"/>
        <v>80.41530368560035</v>
      </c>
      <c r="ES189" s="2">
        <f t="shared" si="237"/>
        <v>81.958940170866299</v>
      </c>
      <c r="ET189" s="2">
        <f t="shared" si="237"/>
        <v>85.543874793200047</v>
      </c>
      <c r="EU189" s="2">
        <f t="shared" si="237"/>
        <v>84.126968335162786</v>
      </c>
      <c r="EV189" s="2">
        <f t="shared" si="237"/>
        <v>81.428738564158905</v>
      </c>
      <c r="EW189" s="2">
        <f t="shared" si="237"/>
        <v>82.176325965625523</v>
      </c>
      <c r="EX189" s="2">
        <f t="shared" si="237"/>
        <v>84.859450555672282</v>
      </c>
      <c r="EY189" s="2">
        <f t="shared" si="237"/>
        <v>83.08600490998198</v>
      </c>
      <c r="EZ189" s="2">
        <f t="shared" si="237"/>
        <v>83.667601091883569</v>
      </c>
      <c r="FA189" s="2">
        <f t="shared" si="237"/>
        <v>81.897550427828435</v>
      </c>
      <c r="FB189" s="2">
        <f t="shared" si="237"/>
        <v>83.567120999780258</v>
      </c>
      <c r="FC189" s="2">
        <f t="shared" si="237"/>
        <v>85.025592032001626</v>
      </c>
      <c r="FD189" s="2">
        <f t="shared" si="237"/>
        <v>88.111027693217636</v>
      </c>
      <c r="FE189" s="2">
        <f t="shared" si="237"/>
        <v>90.529989834967736</v>
      </c>
      <c r="FG189" s="2">
        <f t="shared" si="238"/>
        <v>0.99997454124113427</v>
      </c>
      <c r="FH189" s="2">
        <f t="shared" si="238"/>
        <v>0.99997653795522456</v>
      </c>
      <c r="FI189" s="2">
        <f t="shared" si="238"/>
        <v>0.99997745396874294</v>
      </c>
      <c r="FJ189" s="2">
        <f t="shared" si="238"/>
        <v>0.99997599091022682</v>
      </c>
      <c r="FK189" s="2">
        <f t="shared" si="238"/>
        <v>0.99997653511717266</v>
      </c>
      <c r="FL189" s="2">
        <f t="shared" si="238"/>
        <v>0.99997891995449584</v>
      </c>
      <c r="FM189" s="2">
        <f t="shared" si="238"/>
        <v>0.99997428826966273</v>
      </c>
      <c r="FN189" s="2">
        <f t="shared" si="238"/>
        <v>0.99997230354577193</v>
      </c>
      <c r="FO189" s="2">
        <f t="shared" si="238"/>
        <v>0.99997662191972447</v>
      </c>
      <c r="FP189" s="2">
        <f t="shared" si="238"/>
        <v>0.9999739557195263</v>
      </c>
      <c r="FQ189" s="2">
        <f t="shared" si="238"/>
        <v>0.99997497789474543</v>
      </c>
      <c r="FR189" s="2">
        <f t="shared" si="238"/>
        <v>0.99997376772003488</v>
      </c>
      <c r="FS189" s="2">
        <f t="shared" si="238"/>
        <v>0.99997182876580182</v>
      </c>
      <c r="FT189" s="2">
        <f t="shared" si="238"/>
        <v>0.9999694775614637</v>
      </c>
      <c r="FU189" s="2">
        <f t="shared" si="238"/>
        <v>0.99997265786232958</v>
      </c>
      <c r="FW189" s="2">
        <f t="shared" si="229"/>
        <v>0.89115652085763275</v>
      </c>
      <c r="FX189" s="2">
        <f t="shared" si="229"/>
        <v>0.90847510388228014</v>
      </c>
      <c r="FY189" s="2">
        <f t="shared" si="229"/>
        <v>0.89967353670397399</v>
      </c>
      <c r="FZ189" s="2">
        <f t="shared" si="229"/>
        <v>0.89974507123530789</v>
      </c>
      <c r="GA189" s="2">
        <f t="shared" si="229"/>
        <v>0.88969566216206075</v>
      </c>
      <c r="GB189" s="2">
        <f t="shared" si="229"/>
        <v>0.89269087374084577</v>
      </c>
      <c r="GC189" s="2">
        <f t="shared" si="229"/>
        <v>0.90411424829832232</v>
      </c>
      <c r="GD189" s="2">
        <f t="shared" si="229"/>
        <v>0.90393954103455643</v>
      </c>
      <c r="GE189" s="2">
        <f t="shared" si="229"/>
        <v>0.92927317614476646</v>
      </c>
      <c r="GF189" s="2">
        <f t="shared" si="229"/>
        <v>0.92461635350034099</v>
      </c>
      <c r="GG189" s="2">
        <f t="shared" si="229"/>
        <v>0.91655917587202529</v>
      </c>
      <c r="GH189" s="2">
        <f t="shared" si="229"/>
        <v>0.90749845258402739</v>
      </c>
      <c r="GI189" s="2">
        <f t="shared" si="229"/>
        <v>0.89793882805255743</v>
      </c>
      <c r="GJ189" s="2">
        <f t="shared" si="229"/>
        <v>0.87366565427147302</v>
      </c>
      <c r="GK189" s="2">
        <f t="shared" si="229"/>
        <v>0.87635385124992282</v>
      </c>
      <c r="GM189" s="86">
        <f t="shared" si="230"/>
        <v>1.1189059174648367E-198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3.8164290643065679E-110</v>
      </c>
      <c r="HD189" s="86">
        <f t="shared" si="181"/>
        <v>4.1432160209255082E-242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0</v>
      </c>
      <c r="HO189" s="86">
        <f t="shared" si="226"/>
        <v>1.9923672220064974E-290</v>
      </c>
      <c r="HP189" s="86">
        <f t="shared" si="226"/>
        <v>4.1255094904815558E-304</v>
      </c>
      <c r="HQ189" s="86">
        <f t="shared" si="226"/>
        <v>0</v>
      </c>
      <c r="HS189" s="86">
        <f t="shared" si="231"/>
        <v>6.5684142879441254E-55</v>
      </c>
      <c r="HT189" s="86">
        <f t="shared" si="231"/>
        <v>3.8516284182104275E-54</v>
      </c>
      <c r="HU189" s="86">
        <f t="shared" si="231"/>
        <v>2.8643012403133341E-50</v>
      </c>
      <c r="HV189" s="86">
        <f t="shared" si="231"/>
        <v>8.2119580067550563E-55</v>
      </c>
      <c r="HW189" s="86">
        <f t="shared" si="231"/>
        <v>1.5528576976217976E-57</v>
      </c>
      <c r="HX189" s="86">
        <f t="shared" si="231"/>
        <v>2.070828454901242E-55</v>
      </c>
      <c r="HY189" s="86">
        <f t="shared" si="231"/>
        <v>2.6016549085383258E-67</v>
      </c>
      <c r="HZ189" s="86">
        <f t="shared" si="231"/>
        <v>5.0523739323295731E-70</v>
      </c>
      <c r="IA189" s="86">
        <f t="shared" si="231"/>
        <v>6.785796883361096E-73</v>
      </c>
      <c r="IB189" s="86">
        <f t="shared" si="231"/>
        <v>8.9978880209357656E-75</v>
      </c>
      <c r="IC189" s="86">
        <f t="shared" si="231"/>
        <v>1.2159536333016683E-73</v>
      </c>
      <c r="ID189" s="86">
        <f t="shared" si="231"/>
        <v>4.0534399912790385E-72</v>
      </c>
      <c r="IE189" s="86">
        <f t="shared" si="231"/>
        <v>1.9958104557076513E-64</v>
      </c>
      <c r="IF189" s="86">
        <f t="shared" si="231"/>
        <v>5.5614724383594679E-61</v>
      </c>
      <c r="IG189" s="86">
        <f t="shared" si="231"/>
        <v>3.6223905519953369E-65</v>
      </c>
      <c r="II189" s="86">
        <f t="shared" si="232"/>
        <v>1.4063141649716155E-6</v>
      </c>
      <c r="IJ189" s="86">
        <f t="shared" si="232"/>
        <v>3.5853570700650132E-7</v>
      </c>
      <c r="IK189" s="86">
        <f t="shared" si="232"/>
        <v>1.964540723896592E-6</v>
      </c>
      <c r="IL189" s="86">
        <f t="shared" si="232"/>
        <v>7.3438678034250849E-7</v>
      </c>
      <c r="IM189" s="86">
        <f t="shared" si="232"/>
        <v>9.7952381428581993E-7</v>
      </c>
      <c r="IN189" s="86">
        <f t="shared" si="232"/>
        <v>1.4810142243561232E-6</v>
      </c>
      <c r="IO189" s="86">
        <f t="shared" si="232"/>
        <v>3.3346442104842504E-8</v>
      </c>
      <c r="IP189" s="86">
        <f t="shared" si="232"/>
        <v>1.5760968188772907E-8</v>
      </c>
      <c r="IQ189" s="86">
        <f t="shared" si="232"/>
        <v>1.9949858193297017E-10</v>
      </c>
      <c r="IR189" s="86">
        <f t="shared" si="232"/>
        <v>1.927579085142512E-10</v>
      </c>
      <c r="IS189" s="86">
        <f t="shared" si="232"/>
        <v>1.6777619174778635E-9</v>
      </c>
      <c r="IT189" s="86">
        <f t="shared" si="232"/>
        <v>7.4920456467423153E-9</v>
      </c>
      <c r="IU189" s="86">
        <f t="shared" si="232"/>
        <v>9.8017959227560994E-8</v>
      </c>
      <c r="IV189" s="86">
        <f t="shared" si="232"/>
        <v>5.0914838230055597E-7</v>
      </c>
      <c r="IW189" s="86">
        <f t="shared" si="232"/>
        <v>1.9919322402451716E-6</v>
      </c>
      <c r="IY189" s="86">
        <f t="shared" si="233"/>
        <v>1.4063141649716155E-6</v>
      </c>
      <c r="IZ189" s="86">
        <f t="shared" si="233"/>
        <v>3.5853570700650132E-7</v>
      </c>
      <c r="JA189" s="86">
        <f t="shared" si="233"/>
        <v>1.964540723896592E-6</v>
      </c>
      <c r="JB189" s="86">
        <f t="shared" si="233"/>
        <v>7.3438678034250849E-7</v>
      </c>
      <c r="JC189" s="86">
        <f t="shared" si="233"/>
        <v>9.7952381428581993E-7</v>
      </c>
      <c r="JD189" s="86">
        <f t="shared" si="233"/>
        <v>1.4810142243561232E-6</v>
      </c>
      <c r="JE189" s="86">
        <f t="shared" si="233"/>
        <v>3.3346442104842504E-8</v>
      </c>
      <c r="JF189" s="86">
        <f t="shared" si="233"/>
        <v>1.5760968188772907E-8</v>
      </c>
      <c r="JG189" s="86">
        <f t="shared" si="233"/>
        <v>1.9949858193297017E-10</v>
      </c>
      <c r="JH189" s="86">
        <f t="shared" si="233"/>
        <v>1.927579085142512E-10</v>
      </c>
      <c r="JI189" s="86">
        <f t="shared" si="233"/>
        <v>1.6777619174778635E-9</v>
      </c>
      <c r="JJ189" s="86">
        <f t="shared" si="233"/>
        <v>7.4920456467423153E-9</v>
      </c>
      <c r="JK189" s="86">
        <f t="shared" si="233"/>
        <v>9.8017959227560994E-8</v>
      </c>
      <c r="JL189" s="86">
        <f t="shared" si="233"/>
        <v>5.0914838230055597E-7</v>
      </c>
      <c r="JM189" s="86">
        <f t="shared" si="233"/>
        <v>1.9919322402451716E-6</v>
      </c>
    </row>
    <row r="190" spans="2:273" x14ac:dyDescent="0.25">
      <c r="B190" s="2">
        <v>163</v>
      </c>
      <c r="C190" s="37">
        <v>89.816999999999993</v>
      </c>
      <c r="D190" s="37">
        <v>81.5</v>
      </c>
      <c r="E190" s="37">
        <v>82</v>
      </c>
      <c r="F190" s="37">
        <v>86.814999999999998</v>
      </c>
      <c r="G190" s="37">
        <v>85.147999999999996</v>
      </c>
      <c r="H190" s="37">
        <v>82.073999999999998</v>
      </c>
      <c r="I190" s="37">
        <v>82.241</v>
      </c>
      <c r="J190" s="37">
        <v>84.962999999999994</v>
      </c>
      <c r="K190" s="37">
        <v>84.036000000000001</v>
      </c>
      <c r="L190" s="37">
        <v>83.185000000000002</v>
      </c>
      <c r="M190" s="37">
        <v>83.093000000000004</v>
      </c>
      <c r="N190" s="37">
        <v>84.778000000000006</v>
      </c>
      <c r="O190" s="37">
        <v>82.980999999999995</v>
      </c>
      <c r="P190" s="37">
        <v>87.509</v>
      </c>
      <c r="Q190" s="37">
        <v>90</v>
      </c>
      <c r="S190" s="4">
        <f t="shared" si="234"/>
        <v>89.299086773709973</v>
      </c>
      <c r="T190" s="4">
        <f t="shared" si="234"/>
        <v>79.894891325239541</v>
      </c>
      <c r="U190" s="4">
        <f t="shared" si="234"/>
        <v>81.782913560323294</v>
      </c>
      <c r="V190" s="4">
        <f t="shared" si="234"/>
        <v>85.20695025061687</v>
      </c>
      <c r="W190" s="4">
        <f t="shared" si="234"/>
        <v>83.723122522706845</v>
      </c>
      <c r="X190" s="4">
        <f t="shared" si="234"/>
        <v>81.064557190040844</v>
      </c>
      <c r="Y190" s="4">
        <f t="shared" si="234"/>
        <v>81.85465239976611</v>
      </c>
      <c r="Z190" s="4">
        <f t="shared" si="234"/>
        <v>84.419951624146776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 t="e">
        <f t="shared" si="234"/>
        <v>#N/A</v>
      </c>
      <c r="AE190" s="4">
        <f t="shared" si="234"/>
        <v>85.025954449503217</v>
      </c>
      <c r="AF190" s="4">
        <f t="shared" si="234"/>
        <v>88.025741537169509</v>
      </c>
      <c r="AG190" s="4">
        <f t="shared" si="234"/>
        <v>90.529509059041786</v>
      </c>
      <c r="AI190" s="4">
        <f t="shared" si="235"/>
        <v>0.51791322629001968</v>
      </c>
      <c r="AJ190" s="4">
        <f t="shared" si="235"/>
        <v>1.6051086747604586</v>
      </c>
      <c r="AK190" s="4">
        <f t="shared" si="235"/>
        <v>0.21708643967670582</v>
      </c>
      <c r="AL190" s="4">
        <f t="shared" si="235"/>
        <v>1.6080497493831274</v>
      </c>
      <c r="AM190" s="4">
        <f t="shared" si="235"/>
        <v>1.4248774772931512</v>
      </c>
      <c r="AN190" s="4">
        <f t="shared" si="235"/>
        <v>1.0094428099591539</v>
      </c>
      <c r="AO190" s="4">
        <f t="shared" si="235"/>
        <v>0.38634760023388992</v>
      </c>
      <c r="AP190" s="4">
        <f t="shared" si="235"/>
        <v>0.54304837585321764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0</v>
      </c>
      <c r="AU190" s="4">
        <f t="shared" si="235"/>
        <v>-2.0449544495032228</v>
      </c>
      <c r="AV190" s="4">
        <f t="shared" si="235"/>
        <v>-0.51674153716950855</v>
      </c>
      <c r="AW190" s="4">
        <f t="shared" si="235"/>
        <v>-0.52950905904178569</v>
      </c>
      <c r="AY190" s="2">
        <f t="shared" si="227"/>
        <v>89.299086773709973</v>
      </c>
      <c r="AZ190" s="2">
        <f t="shared" si="227"/>
        <v>79.894891325239541</v>
      </c>
      <c r="BA190" s="2">
        <f t="shared" si="227"/>
        <v>81.782913560323294</v>
      </c>
      <c r="BB190" s="2">
        <f t="shared" si="227"/>
        <v>85.20695025061687</v>
      </c>
      <c r="BC190" s="2">
        <f t="shared" si="227"/>
        <v>83.723122522706845</v>
      </c>
      <c r="BD190" s="2">
        <f t="shared" si="227"/>
        <v>81.064557190040844</v>
      </c>
      <c r="BE190" s="2">
        <f t="shared" si="227"/>
        <v>81.85465239976611</v>
      </c>
      <c r="BF190" s="2">
        <f t="shared" si="227"/>
        <v>84.419951624146776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 t="e">
        <f t="shared" si="227"/>
        <v>#N/A</v>
      </c>
      <c r="BK190" s="2">
        <f t="shared" si="227"/>
        <v>85.025954449503217</v>
      </c>
      <c r="BL190" s="2">
        <f t="shared" si="227"/>
        <v>88.025741537169495</v>
      </c>
      <c r="BM190" s="2">
        <f t="shared" si="227"/>
        <v>90.529509059008845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89.816999999999993</v>
      </c>
      <c r="CV190" s="2">
        <f t="shared" si="198"/>
        <v>81.5</v>
      </c>
      <c r="CW190" s="2">
        <f t="shared" si="199"/>
        <v>82</v>
      </c>
      <c r="CX190" s="2">
        <f t="shared" si="200"/>
        <v>86.814999999999998</v>
      </c>
      <c r="CY190" s="2">
        <f t="shared" si="201"/>
        <v>85.147999999999996</v>
      </c>
      <c r="CZ190" s="2">
        <f t="shared" si="202"/>
        <v>82.073999999999998</v>
      </c>
      <c r="DA190" s="2">
        <f t="shared" si="203"/>
        <v>82.241</v>
      </c>
      <c r="DB190" s="2">
        <f t="shared" si="204"/>
        <v>84.962999999999994</v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 t="str">
        <f t="shared" si="208"/>
        <v/>
      </c>
      <c r="DG190" s="2">
        <f t="shared" si="209"/>
        <v>82.980999999999995</v>
      </c>
      <c r="DH190" s="2">
        <f t="shared" si="210"/>
        <v>87.509</v>
      </c>
      <c r="DI190" s="2">
        <f t="shared" si="211"/>
        <v>90</v>
      </c>
      <c r="DK190" s="2">
        <f t="shared" si="236"/>
        <v>115.15729133419131</v>
      </c>
      <c r="DL190" s="2">
        <f t="shared" si="236"/>
        <v>124.87396301564723</v>
      </c>
      <c r="DM190" s="2">
        <f t="shared" si="236"/>
        <v>119.08123900134953</v>
      </c>
      <c r="DN190" s="2">
        <f t="shared" si="236"/>
        <v>129.59226108966109</v>
      </c>
      <c r="DO190" s="2">
        <f t="shared" si="236"/>
        <v>121.66903413940257</v>
      </c>
      <c r="DP190" s="2">
        <f t="shared" si="236"/>
        <v>111.43600703564728</v>
      </c>
      <c r="DQ190" s="2">
        <f t="shared" si="236"/>
        <v>123.19933980137509</v>
      </c>
      <c r="DR190" s="2">
        <f t="shared" si="236"/>
        <v>121.22655080213904</v>
      </c>
      <c r="DS190" s="2">
        <f t="shared" si="236"/>
        <v>106.98488198198194</v>
      </c>
      <c r="DT190" s="2">
        <f t="shared" si="236"/>
        <v>107.21403137254902</v>
      </c>
      <c r="DU190" s="2">
        <f t="shared" si="236"/>
        <v>115.3622330532213</v>
      </c>
      <c r="DV190" s="2">
        <f t="shared" si="236"/>
        <v>113.61179656862745</v>
      </c>
      <c r="DW190" s="2">
        <f t="shared" si="236"/>
        <v>130.75455887096771</v>
      </c>
      <c r="DX190" s="2">
        <f t="shared" si="236"/>
        <v>114.28231041898408</v>
      </c>
      <c r="DY190" s="2">
        <f t="shared" si="236"/>
        <v>116.81730097680098</v>
      </c>
      <c r="EA190" s="2">
        <f t="shared" si="240"/>
        <v>88.672278801946661</v>
      </c>
      <c r="EB190" s="2">
        <f t="shared" si="240"/>
        <v>76.060451816160111</v>
      </c>
      <c r="EC190" s="2">
        <f t="shared" si="240"/>
        <v>81.504016761258157</v>
      </c>
      <c r="ED190" s="2">
        <f t="shared" si="240"/>
        <v>83.872394471705249</v>
      </c>
      <c r="EE190" s="2">
        <f t="shared" si="240"/>
        <v>81.609822907290749</v>
      </c>
      <c r="EF190" s="2">
        <f t="shared" si="239"/>
        <v>79.07458656833424</v>
      </c>
      <c r="EG190" s="2">
        <f t="shared" si="239"/>
        <v>80.168482152573702</v>
      </c>
      <c r="EH190" s="2">
        <f t="shared" si="239"/>
        <v>81.811737422264912</v>
      </c>
      <c r="EI190" s="2">
        <f t="shared" si="239"/>
        <v>86.94805061547126</v>
      </c>
      <c r="EJ190" s="2">
        <f t="shared" si="239"/>
        <v>87.405183503810278</v>
      </c>
      <c r="EK190" s="2">
        <f t="shared" si="212"/>
        <v>79.642669292082815</v>
      </c>
      <c r="EL190" s="2">
        <f t="shared" si="179"/>
        <v>78.559178756219524</v>
      </c>
      <c r="EM190" s="2">
        <f t="shared" si="179"/>
        <v>86.371910963426856</v>
      </c>
      <c r="EN190" s="2">
        <f t="shared" si="179"/>
        <v>88.286805151141266</v>
      </c>
      <c r="EO190" s="2">
        <f t="shared" si="179"/>
        <v>91.424832803560079</v>
      </c>
      <c r="EQ190" s="2">
        <f t="shared" si="237"/>
        <v>89.368223823540234</v>
      </c>
      <c r="ER190" s="2">
        <f t="shared" si="237"/>
        <v>80.246063402767788</v>
      </c>
      <c r="ES190" s="2">
        <f t="shared" si="237"/>
        <v>81.810426736620585</v>
      </c>
      <c r="ET190" s="2">
        <f t="shared" si="237"/>
        <v>85.34146717149271</v>
      </c>
      <c r="EU190" s="2">
        <f t="shared" si="237"/>
        <v>83.961121149364388</v>
      </c>
      <c r="EV190" s="2">
        <f t="shared" si="237"/>
        <v>81.2820303936154</v>
      </c>
      <c r="EW190" s="2">
        <f t="shared" si="237"/>
        <v>82.016637574604388</v>
      </c>
      <c r="EX190" s="2">
        <f t="shared" si="237"/>
        <v>84.671642919809642</v>
      </c>
      <c r="EY190" s="2">
        <f t="shared" si="237"/>
        <v>82.897451683785377</v>
      </c>
      <c r="EZ190" s="2">
        <f t="shared" si="237"/>
        <v>83.486826257743175</v>
      </c>
      <c r="FA190" s="2">
        <f t="shared" si="237"/>
        <v>81.684855419160016</v>
      </c>
      <c r="FB190" s="2">
        <f t="shared" si="237"/>
        <v>83.366828140584616</v>
      </c>
      <c r="FC190" s="2">
        <f t="shared" si="237"/>
        <v>84.885173256388597</v>
      </c>
      <c r="FD190" s="2">
        <f t="shared" si="237"/>
        <v>87.990493621362333</v>
      </c>
      <c r="FE190" s="2">
        <f t="shared" si="237"/>
        <v>90.413586766976167</v>
      </c>
      <c r="FG190" s="2">
        <f t="shared" si="238"/>
        <v>0.99997678128394585</v>
      </c>
      <c r="FH190" s="2">
        <f t="shared" si="238"/>
        <v>0.9999786023166779</v>
      </c>
      <c r="FI190" s="2">
        <f t="shared" si="238"/>
        <v>0.99997943773431752</v>
      </c>
      <c r="FJ190" s="2">
        <f t="shared" si="238"/>
        <v>0.99997810340362636</v>
      </c>
      <c r="FK190" s="2">
        <f t="shared" si="238"/>
        <v>0.99997859972833303</v>
      </c>
      <c r="FL190" s="2">
        <f t="shared" si="238"/>
        <v>0.99998077473434677</v>
      </c>
      <c r="FM190" s="2">
        <f t="shared" si="238"/>
        <v>0.99997655057018298</v>
      </c>
      <c r="FN190" s="2">
        <f t="shared" si="238"/>
        <v>0.99997474047197521</v>
      </c>
      <c r="FO190" s="2">
        <f t="shared" si="238"/>
        <v>0.99997867889352754</v>
      </c>
      <c r="FP190" s="2">
        <f t="shared" si="238"/>
        <v>0.99997624727947276</v>
      </c>
      <c r="FQ190" s="2">
        <f t="shared" si="238"/>
        <v>0.99997717951854104</v>
      </c>
      <c r="FR190" s="2">
        <f t="shared" si="238"/>
        <v>0.99997607582111003</v>
      </c>
      <c r="FS190" s="2">
        <f t="shared" si="238"/>
        <v>0.99997430746536753</v>
      </c>
      <c r="FT190" s="2">
        <f t="shared" si="238"/>
        <v>0.99997216313045145</v>
      </c>
      <c r="FU190" s="2">
        <f t="shared" si="238"/>
        <v>0.99997506361408117</v>
      </c>
      <c r="FW190" s="2">
        <f t="shared" si="229"/>
        <v>0.89977369526083928</v>
      </c>
      <c r="FX190" s="2">
        <f t="shared" si="229"/>
        <v>0.91585063107391684</v>
      </c>
      <c r="FY190" s="2">
        <f t="shared" si="229"/>
        <v>0.90768626546462683</v>
      </c>
      <c r="FZ190" s="2">
        <f t="shared" si="229"/>
        <v>0.90775267257975734</v>
      </c>
      <c r="GA190" s="2">
        <f t="shared" si="229"/>
        <v>0.89841530930162927</v>
      </c>
      <c r="GB190" s="2">
        <f t="shared" si="229"/>
        <v>0.90120004052552249</v>
      </c>
      <c r="GC190" s="2">
        <f t="shared" si="229"/>
        <v>0.91180707965805752</v>
      </c>
      <c r="GD190" s="2">
        <f t="shared" si="229"/>
        <v>0.91164501922774988</v>
      </c>
      <c r="GE190" s="2">
        <f t="shared" si="229"/>
        <v>0.93509243766704053</v>
      </c>
      <c r="GF190" s="2">
        <f t="shared" si="229"/>
        <v>0.93079023278706219</v>
      </c>
      <c r="GG190" s="2">
        <f t="shared" si="229"/>
        <v>0.92333822175472358</v>
      </c>
      <c r="GH190" s="2">
        <f t="shared" si="229"/>
        <v>0.91494531465933948</v>
      </c>
      <c r="GI190" s="2">
        <f t="shared" si="229"/>
        <v>0.90607563813366943</v>
      </c>
      <c r="GJ190" s="2">
        <f t="shared" si="229"/>
        <v>0.88348653748329997</v>
      </c>
      <c r="GK190" s="2">
        <f t="shared" si="229"/>
        <v>0.88599303089845605</v>
      </c>
      <c r="GM190" s="86">
        <f t="shared" si="230"/>
        <v>1.0390451200820053E-202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6.8188006753345062E-113</v>
      </c>
      <c r="HD190" s="86">
        <f t="shared" si="181"/>
        <v>3.5303034954549552E-248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0</v>
      </c>
      <c r="HO190" s="86">
        <f t="shared" si="226"/>
        <v>1.1205612075281862E-297</v>
      </c>
      <c r="HP190" s="86">
        <f t="shared" si="226"/>
        <v>0</v>
      </c>
      <c r="HQ190" s="86">
        <f t="shared" si="226"/>
        <v>0</v>
      </c>
      <c r="HS190" s="86">
        <f t="shared" si="231"/>
        <v>3.632853257745491E-57</v>
      </c>
      <c r="HT190" s="86">
        <f t="shared" si="231"/>
        <v>2.6316598287497637E-56</v>
      </c>
      <c r="HU190" s="86">
        <f t="shared" si="231"/>
        <v>2.6198842700257743E-52</v>
      </c>
      <c r="HV190" s="86">
        <f t="shared" si="231"/>
        <v>4.9734549085906604E-57</v>
      </c>
      <c r="HW190" s="86">
        <f t="shared" si="231"/>
        <v>6.731537950653277E-60</v>
      </c>
      <c r="HX190" s="86">
        <f t="shared" si="231"/>
        <v>1.1764507535540482E-57</v>
      </c>
      <c r="HY190" s="86">
        <f t="shared" si="231"/>
        <v>5.3529200899232068E-70</v>
      </c>
      <c r="HZ190" s="86">
        <f t="shared" si="231"/>
        <v>7.8497466820036108E-73</v>
      </c>
      <c r="IA190" s="86">
        <f t="shared" si="231"/>
        <v>1.0583618555459354E-75</v>
      </c>
      <c r="IB190" s="86">
        <f t="shared" si="231"/>
        <v>1.0706734263972772E-77</v>
      </c>
      <c r="IC190" s="86">
        <f t="shared" si="231"/>
        <v>1.6293308782575842E-76</v>
      </c>
      <c r="ID190" s="86">
        <f t="shared" si="231"/>
        <v>5.5764961221518484E-75</v>
      </c>
      <c r="IE190" s="86">
        <f t="shared" si="231"/>
        <v>4.8224007297031983E-67</v>
      </c>
      <c r="IF190" s="86">
        <f t="shared" si="231"/>
        <v>1.4254353431180342E-63</v>
      </c>
      <c r="IG190" s="86">
        <f t="shared" si="231"/>
        <v>6.3801871917826095E-68</v>
      </c>
      <c r="II190" s="86">
        <f t="shared" si="232"/>
        <v>4.7679092189794103E-7</v>
      </c>
      <c r="IJ190" s="86">
        <f t="shared" si="232"/>
        <v>1.1967005466402398E-7</v>
      </c>
      <c r="IK190" s="86">
        <f t="shared" si="232"/>
        <v>7.1673548862648255E-7</v>
      </c>
      <c r="IL190" s="86">
        <f t="shared" si="232"/>
        <v>2.47095167902197E-7</v>
      </c>
      <c r="IM190" s="86">
        <f t="shared" si="232"/>
        <v>3.1927351046483511E-7</v>
      </c>
      <c r="IN190" s="86">
        <f t="shared" si="232"/>
        <v>5.0854457590058438E-7</v>
      </c>
      <c r="IO190" s="86">
        <f t="shared" si="232"/>
        <v>8.945707275478802E-9</v>
      </c>
      <c r="IP190" s="86">
        <f t="shared" si="232"/>
        <v>3.9727826245152771E-9</v>
      </c>
      <c r="IQ190" s="86">
        <f t="shared" si="232"/>
        <v>4.4213262449394836E-11</v>
      </c>
      <c r="IR190" s="86">
        <f t="shared" si="232"/>
        <v>4.0856876841679003E-11</v>
      </c>
      <c r="IS190" s="86">
        <f t="shared" si="232"/>
        <v>3.9023065013083594E-10</v>
      </c>
      <c r="IT190" s="86">
        <f t="shared" si="232"/>
        <v>1.8254700912060511E-9</v>
      </c>
      <c r="IU190" s="86">
        <f t="shared" si="232"/>
        <v>2.7581998422622087E-8</v>
      </c>
      <c r="IV190" s="86">
        <f t="shared" si="232"/>
        <v>1.4244592057842777E-7</v>
      </c>
      <c r="IW190" s="86">
        <f t="shared" si="232"/>
        <v>6.4298172963366294E-7</v>
      </c>
      <c r="IY190" s="86">
        <f t="shared" si="233"/>
        <v>4.7679092189794103E-7</v>
      </c>
      <c r="IZ190" s="86">
        <f t="shared" si="233"/>
        <v>1.1967005466402398E-7</v>
      </c>
      <c r="JA190" s="86">
        <f t="shared" si="233"/>
        <v>7.1673548862648255E-7</v>
      </c>
      <c r="JB190" s="86">
        <f t="shared" si="233"/>
        <v>2.47095167902197E-7</v>
      </c>
      <c r="JC190" s="86">
        <f t="shared" si="233"/>
        <v>3.1927351046483511E-7</v>
      </c>
      <c r="JD190" s="86">
        <f t="shared" si="233"/>
        <v>5.0854457590058438E-7</v>
      </c>
      <c r="JE190" s="86">
        <f t="shared" si="233"/>
        <v>8.945707275478802E-9</v>
      </c>
      <c r="JF190" s="86">
        <f t="shared" si="233"/>
        <v>3.9727826245152771E-9</v>
      </c>
      <c r="JG190" s="86">
        <f t="shared" si="233"/>
        <v>4.4213262449394836E-11</v>
      </c>
      <c r="JH190" s="86">
        <f t="shared" si="233"/>
        <v>4.0856876841679003E-11</v>
      </c>
      <c r="JI190" s="86">
        <f t="shared" si="233"/>
        <v>3.9023065013083594E-10</v>
      </c>
      <c r="JJ190" s="86">
        <f t="shared" si="233"/>
        <v>1.8254700912060511E-9</v>
      </c>
      <c r="JK190" s="86">
        <f t="shared" si="233"/>
        <v>2.7581998422622087E-8</v>
      </c>
      <c r="JL190" s="86">
        <f t="shared" si="233"/>
        <v>1.4244592057842777E-7</v>
      </c>
      <c r="JM190" s="86">
        <f t="shared" si="233"/>
        <v>6.4298172963366294E-7</v>
      </c>
    </row>
    <row r="191" spans="2:273" x14ac:dyDescent="0.25">
      <c r="B191" s="2">
        <v>164</v>
      </c>
      <c r="C191" s="37">
        <v>88.382999999999996</v>
      </c>
      <c r="D191" s="37">
        <v>80.888999999999996</v>
      </c>
      <c r="E191" s="37">
        <v>82.358000000000004</v>
      </c>
      <c r="F191" s="37">
        <v>85.167000000000002</v>
      </c>
      <c r="G191" s="37">
        <v>84.352000000000004</v>
      </c>
      <c r="H191" s="37">
        <v>81.444000000000003</v>
      </c>
      <c r="I191" s="37">
        <v>81.63</v>
      </c>
      <c r="J191" s="37">
        <v>85.388999999999996</v>
      </c>
      <c r="K191" s="37">
        <v>82.763999999999996</v>
      </c>
      <c r="L191" s="37">
        <v>83.019000000000005</v>
      </c>
      <c r="M191" s="37">
        <v>83.741</v>
      </c>
      <c r="N191" s="37">
        <v>85.167000000000002</v>
      </c>
      <c r="O191" s="37">
        <v>84.259</v>
      </c>
      <c r="P191" s="37">
        <v>86.272999999999996</v>
      </c>
      <c r="Q191" s="37">
        <v>89.290999999999997</v>
      </c>
      <c r="S191" s="4">
        <f t="shared" si="234"/>
        <v>89.206964392554895</v>
      </c>
      <c r="T191" s="4">
        <f t="shared" si="234"/>
        <v>79.748906641256809</v>
      </c>
      <c r="U191" s="4">
        <f t="shared" si="234"/>
        <v>81.636199299190238</v>
      </c>
      <c r="V191" s="4">
        <f t="shared" si="234"/>
        <v>85.013347639114016</v>
      </c>
      <c r="W191" s="4">
        <f t="shared" si="234"/>
        <v>83.572640609322804</v>
      </c>
      <c r="X191" s="4">
        <f t="shared" si="234"/>
        <v>80.932002838135347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 t="e">
        <f t="shared" si="234"/>
        <v>#N/A</v>
      </c>
      <c r="AE191" s="4">
        <f t="shared" si="234"/>
        <v>84.876364722219265</v>
      </c>
      <c r="AF191" s="4">
        <f t="shared" si="234"/>
        <v>87.9029702861245</v>
      </c>
      <c r="AG191" s="4">
        <f t="shared" si="234"/>
        <v>90.405528385086086</v>
      </c>
      <c r="AI191" s="4">
        <f t="shared" si="235"/>
        <v>-0.82396439255489895</v>
      </c>
      <c r="AJ191" s="4">
        <f t="shared" si="235"/>
        <v>1.1400933587431865</v>
      </c>
      <c r="AK191" s="4">
        <f t="shared" si="235"/>
        <v>0.72180070080976577</v>
      </c>
      <c r="AL191" s="4">
        <f t="shared" si="235"/>
        <v>0.15365236088598522</v>
      </c>
      <c r="AM191" s="4">
        <f t="shared" si="235"/>
        <v>0.77935939067720028</v>
      </c>
      <c r="AN191" s="4">
        <f t="shared" si="235"/>
        <v>0.51199716186465594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0</v>
      </c>
      <c r="AU191" s="4">
        <f t="shared" si="235"/>
        <v>-0.61736472221926419</v>
      </c>
      <c r="AV191" s="4">
        <f t="shared" si="235"/>
        <v>-1.6299702861245038</v>
      </c>
      <c r="AW191" s="4">
        <f t="shared" si="235"/>
        <v>-1.1145283850860892</v>
      </c>
      <c r="AY191" s="2">
        <f t="shared" si="227"/>
        <v>89.206964392554895</v>
      </c>
      <c r="AZ191" s="2">
        <f t="shared" si="227"/>
        <v>79.748906641256809</v>
      </c>
      <c r="BA191" s="2">
        <f t="shared" si="227"/>
        <v>81.636199299190238</v>
      </c>
      <c r="BB191" s="2">
        <f t="shared" si="227"/>
        <v>85.013347639114016</v>
      </c>
      <c r="BC191" s="2">
        <f t="shared" si="227"/>
        <v>83.572640609322804</v>
      </c>
      <c r="BD191" s="2">
        <f t="shared" si="227"/>
        <v>80.932002838135347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 t="e">
        <f t="shared" si="227"/>
        <v>#N/A</v>
      </c>
      <c r="BK191" s="2">
        <f t="shared" si="227"/>
        <v>84.876364722219265</v>
      </c>
      <c r="BL191" s="2">
        <f t="shared" si="227"/>
        <v>87.9029702861245</v>
      </c>
      <c r="BM191" s="2">
        <f t="shared" si="227"/>
        <v>90.405528385083159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88.382999999999996</v>
      </c>
      <c r="CV191" s="2">
        <f t="shared" si="198"/>
        <v>80.888999999999996</v>
      </c>
      <c r="CW191" s="2">
        <f t="shared" si="199"/>
        <v>82.358000000000004</v>
      </c>
      <c r="CX191" s="2">
        <f t="shared" si="200"/>
        <v>85.167000000000002</v>
      </c>
      <c r="CY191" s="2">
        <f t="shared" si="201"/>
        <v>84.352000000000004</v>
      </c>
      <c r="CZ191" s="2">
        <f t="shared" si="202"/>
        <v>81.444000000000003</v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 t="str">
        <f t="shared" si="208"/>
        <v/>
      </c>
      <c r="DG191" s="2">
        <f t="shared" si="209"/>
        <v>84.259</v>
      </c>
      <c r="DH191" s="2">
        <f t="shared" si="210"/>
        <v>86.272999999999996</v>
      </c>
      <c r="DI191" s="2">
        <f t="shared" si="211"/>
        <v>89.290999999999997</v>
      </c>
      <c r="DK191" s="2">
        <f t="shared" si="236"/>
        <v>115.23031848991846</v>
      </c>
      <c r="DL191" s="2">
        <f t="shared" si="236"/>
        <v>125.02387411095306</v>
      </c>
      <c r="DM191" s="2">
        <f t="shared" si="236"/>
        <v>119.18225964912281</v>
      </c>
      <c r="DN191" s="2">
        <f t="shared" si="236"/>
        <v>129.74442312312314</v>
      </c>
      <c r="DO191" s="2">
        <f t="shared" si="236"/>
        <v>121.76393259656419</v>
      </c>
      <c r="DP191" s="2">
        <f t="shared" si="236"/>
        <v>111.47789409005628</v>
      </c>
      <c r="DQ191" s="2">
        <f t="shared" si="236"/>
        <v>123.32855737203973</v>
      </c>
      <c r="DR191" s="2">
        <f t="shared" si="236"/>
        <v>121.28161711229947</v>
      </c>
      <c r="DS191" s="2">
        <f t="shared" si="236"/>
        <v>106.93762342342337</v>
      </c>
      <c r="DT191" s="2">
        <f t="shared" si="236"/>
        <v>107.17516806722689</v>
      </c>
      <c r="DU191" s="2">
        <f t="shared" si="236"/>
        <v>115.38794033613448</v>
      </c>
      <c r="DV191" s="2">
        <f t="shared" si="236"/>
        <v>113.64655124777184</v>
      </c>
      <c r="DW191" s="2">
        <f t="shared" si="236"/>
        <v>130.93164193548387</v>
      </c>
      <c r="DX191" s="2">
        <f t="shared" si="236"/>
        <v>114.34486236559142</v>
      </c>
      <c r="DY191" s="2">
        <f t="shared" si="236"/>
        <v>116.88696825396826</v>
      </c>
      <c r="EA191" s="2">
        <f t="shared" si="240"/>
        <v>88.563966449124223</v>
      </c>
      <c r="EB191" s="2">
        <f t="shared" si="240"/>
        <v>75.823243513713862</v>
      </c>
      <c r="EC191" s="2">
        <f t="shared" si="240"/>
        <v>81.35061167983875</v>
      </c>
      <c r="ED191" s="2">
        <f t="shared" si="240"/>
        <v>83.646086684474909</v>
      </c>
      <c r="EE191" s="2">
        <f t="shared" si="240"/>
        <v>81.405281728172838</v>
      </c>
      <c r="EF191" s="2">
        <f t="shared" si="239"/>
        <v>78.892221639905927</v>
      </c>
      <c r="EG191" s="2">
        <f t="shared" si="239"/>
        <v>79.979189465665442</v>
      </c>
      <c r="EH191" s="2">
        <f t="shared" si="239"/>
        <v>81.578100688605957</v>
      </c>
      <c r="EI191" s="2">
        <f t="shared" si="239"/>
        <v>86.821885614867853</v>
      </c>
      <c r="EJ191" s="2">
        <f t="shared" si="239"/>
        <v>87.28736298341417</v>
      </c>
      <c r="EK191" s="2">
        <f t="shared" si="239"/>
        <v>79.396848366466088</v>
      </c>
      <c r="EL191" s="2">
        <f t="shared" si="179"/>
        <v>78.280503108210397</v>
      </c>
      <c r="EM191" s="2">
        <f t="shared" si="179"/>
        <v>86.256362472575461</v>
      </c>
      <c r="EN191" s="2">
        <f t="shared" si="179"/>
        <v>88.171241085749543</v>
      </c>
      <c r="EO191" s="2">
        <f t="shared" si="179"/>
        <v>91.32321578421579</v>
      </c>
      <c r="EQ191" s="2">
        <f t="shared" si="237"/>
        <v>89.271664126533508</v>
      </c>
      <c r="ER191" s="2">
        <f t="shared" si="237"/>
        <v>80.076823119935227</v>
      </c>
      <c r="ES191" s="2">
        <f t="shared" si="237"/>
        <v>81.66191330237487</v>
      </c>
      <c r="ET191" s="2">
        <f t="shared" si="237"/>
        <v>85.139059549785372</v>
      </c>
      <c r="EU191" s="2">
        <f t="shared" si="237"/>
        <v>83.79527396356599</v>
      </c>
      <c r="EV191" s="2">
        <f t="shared" si="237"/>
        <v>81.13532222307191</v>
      </c>
      <c r="EW191" s="2">
        <f t="shared" si="237"/>
        <v>81.856949183583254</v>
      </c>
      <c r="EX191" s="2">
        <f t="shared" si="237"/>
        <v>84.483835283947016</v>
      </c>
      <c r="EY191" s="2">
        <f t="shared" si="237"/>
        <v>82.708898457588788</v>
      </c>
      <c r="EZ191" s="2">
        <f t="shared" si="237"/>
        <v>83.306051423602781</v>
      </c>
      <c r="FA191" s="2">
        <f t="shared" si="237"/>
        <v>81.472160410491597</v>
      </c>
      <c r="FB191" s="2">
        <f t="shared" si="237"/>
        <v>83.166535281388974</v>
      </c>
      <c r="FC191" s="2">
        <f t="shared" si="237"/>
        <v>84.744754480775583</v>
      </c>
      <c r="FD191" s="2">
        <f t="shared" si="237"/>
        <v>87.869959549507016</v>
      </c>
      <c r="FE191" s="2">
        <f t="shared" si="237"/>
        <v>90.297183698984611</v>
      </c>
      <c r="FG191" s="2">
        <f t="shared" si="238"/>
        <v>0.99997882423602069</v>
      </c>
      <c r="FH191" s="2">
        <f t="shared" si="238"/>
        <v>0.99998048504413106</v>
      </c>
      <c r="FI191" s="2">
        <f t="shared" si="238"/>
        <v>0.99998124695688684</v>
      </c>
      <c r="FJ191" s="2">
        <f t="shared" si="238"/>
        <v>0.99998003002828684</v>
      </c>
      <c r="FK191" s="2">
        <f t="shared" si="238"/>
        <v>0.99998048268352369</v>
      </c>
      <c r="FL191" s="2">
        <f t="shared" si="238"/>
        <v>0.99998246631967447</v>
      </c>
      <c r="FM191" s="2">
        <f t="shared" si="238"/>
        <v>0.99997861382170417</v>
      </c>
      <c r="FN191" s="2">
        <f t="shared" si="238"/>
        <v>0.99997696298544303</v>
      </c>
      <c r="FO191" s="2">
        <f t="shared" si="238"/>
        <v>0.9999805548833105</v>
      </c>
      <c r="FP191" s="2">
        <f t="shared" si="238"/>
        <v>0.99997833721614016</v>
      </c>
      <c r="FQ191" s="2">
        <f t="shared" si="238"/>
        <v>0.9999791874317594</v>
      </c>
      <c r="FR191" s="2">
        <f t="shared" si="238"/>
        <v>0.9999781808435988</v>
      </c>
      <c r="FS191" s="2">
        <f t="shared" si="238"/>
        <v>0.9999765680769529</v>
      </c>
      <c r="FT191" s="2">
        <f t="shared" si="238"/>
        <v>0.99997461241105512</v>
      </c>
      <c r="FU191" s="2">
        <f t="shared" si="238"/>
        <v>0.99997725769584811</v>
      </c>
      <c r="FW191" s="2">
        <f t="shared" si="229"/>
        <v>0.90777924467050319</v>
      </c>
      <c r="FX191" s="2">
        <f t="shared" si="229"/>
        <v>0.92268238583516049</v>
      </c>
      <c r="FY191" s="2">
        <f t="shared" si="229"/>
        <v>0.91511942181742378</v>
      </c>
      <c r="FZ191" s="2">
        <f t="shared" si="229"/>
        <v>0.91518098145760352</v>
      </c>
      <c r="GA191" s="2">
        <f t="shared" si="229"/>
        <v>0.90651808675521051</v>
      </c>
      <c r="GB191" s="2">
        <f t="shared" si="229"/>
        <v>0.90910317030335097</v>
      </c>
      <c r="GC191" s="2">
        <f t="shared" si="229"/>
        <v>0.91893805832107811</v>
      </c>
      <c r="GD191" s="2">
        <f t="shared" si="229"/>
        <v>0.91878793443910267</v>
      </c>
      <c r="GE191" s="2">
        <f t="shared" si="229"/>
        <v>0.94046357744628617</v>
      </c>
      <c r="GF191" s="2">
        <f t="shared" si="229"/>
        <v>0.93649320418580295</v>
      </c>
      <c r="GG191" s="2">
        <f t="shared" si="229"/>
        <v>0.9296088101553811</v>
      </c>
      <c r="GH191" s="2">
        <f t="shared" si="229"/>
        <v>0.92184429631297338</v>
      </c>
      <c r="GI191" s="2">
        <f t="shared" si="229"/>
        <v>0.91362614219991012</v>
      </c>
      <c r="GJ191" s="2">
        <f t="shared" si="229"/>
        <v>0.8926377902787016</v>
      </c>
      <c r="GK191" s="2">
        <f t="shared" si="229"/>
        <v>0.89497082107296888</v>
      </c>
      <c r="GM191" s="86">
        <f t="shared" si="230"/>
        <v>8.7827721573602372E-207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1.1257194366065258E-115</v>
      </c>
      <c r="HD191" s="86">
        <f t="shared" si="181"/>
        <v>2.5270894383893624E-254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0</v>
      </c>
      <c r="HO191" s="86">
        <f t="shared" si="226"/>
        <v>5.1237914237461397E-305</v>
      </c>
      <c r="HP191" s="86">
        <f t="shared" si="226"/>
        <v>0</v>
      </c>
      <c r="HQ191" s="86">
        <f t="shared" si="226"/>
        <v>0</v>
      </c>
      <c r="HS191" s="86">
        <f t="shared" si="231"/>
        <v>1.8047625529155523E-59</v>
      </c>
      <c r="HT191" s="86">
        <f t="shared" si="231"/>
        <v>1.6265548785918531E-58</v>
      </c>
      <c r="HU191" s="86">
        <f t="shared" si="231"/>
        <v>2.1772846031135844E-54</v>
      </c>
      <c r="HV191" s="86">
        <f t="shared" si="231"/>
        <v>2.7150195155516709E-59</v>
      </c>
      <c r="HW191" s="86">
        <f t="shared" si="231"/>
        <v>2.6084831166017487E-62</v>
      </c>
      <c r="HX191" s="86">
        <f t="shared" si="231"/>
        <v>6.01562830914902E-60</v>
      </c>
      <c r="HY191" s="86">
        <f t="shared" si="231"/>
        <v>9.7329130640588506E-73</v>
      </c>
      <c r="HZ191" s="86">
        <f t="shared" si="231"/>
        <v>1.0711690767523812E-75</v>
      </c>
      <c r="IA191" s="86">
        <f t="shared" si="231"/>
        <v>1.4574345657814425E-78</v>
      </c>
      <c r="IB191" s="86">
        <f t="shared" si="231"/>
        <v>1.1168306307210891E-80</v>
      </c>
      <c r="IC191" s="86">
        <f t="shared" si="231"/>
        <v>1.9188913044099133E-79</v>
      </c>
      <c r="ID191" s="86">
        <f t="shared" si="231"/>
        <v>6.731595645221346E-78</v>
      </c>
      <c r="IE191" s="86">
        <f t="shared" si="231"/>
        <v>1.0307821230926047E-69</v>
      </c>
      <c r="IF191" s="86">
        <f t="shared" si="231"/>
        <v>3.2177025555318828E-66</v>
      </c>
      <c r="IG191" s="86">
        <f t="shared" si="231"/>
        <v>9.8271548384481758E-71</v>
      </c>
      <c r="II191" s="86">
        <f t="shared" si="232"/>
        <v>1.5481297078352466E-7</v>
      </c>
      <c r="IJ191" s="86">
        <f t="shared" si="232"/>
        <v>3.8358320240601397E-8</v>
      </c>
      <c r="IK191" s="86">
        <f t="shared" si="232"/>
        <v>2.5159729830954146E-7</v>
      </c>
      <c r="IL191" s="86">
        <f t="shared" si="232"/>
        <v>7.9730467979743991E-8</v>
      </c>
      <c r="IM191" s="86">
        <f t="shared" si="232"/>
        <v>9.9469266390789543E-8</v>
      </c>
      <c r="IN191" s="86">
        <f t="shared" si="232"/>
        <v>1.6737672639119199E-7</v>
      </c>
      <c r="IO191" s="86">
        <f t="shared" si="232"/>
        <v>2.2826336816465632E-9</v>
      </c>
      <c r="IP191" s="86">
        <f t="shared" si="232"/>
        <v>9.5008215388772981E-10</v>
      </c>
      <c r="IQ191" s="86">
        <f t="shared" si="232"/>
        <v>9.3142079778595616E-12</v>
      </c>
      <c r="IR191" s="86">
        <f t="shared" si="232"/>
        <v>8.2079292316893879E-12</v>
      </c>
      <c r="IS191" s="86">
        <f t="shared" si="232"/>
        <v>8.61262948699292E-11</v>
      </c>
      <c r="IT191" s="86">
        <f t="shared" si="232"/>
        <v>4.2180579610174646E-10</v>
      </c>
      <c r="IU191" s="86">
        <f t="shared" si="232"/>
        <v>7.3861032766293359E-9</v>
      </c>
      <c r="IV191" s="86">
        <f t="shared" si="232"/>
        <v>3.7700474811408415E-8</v>
      </c>
      <c r="IW191" s="86">
        <f t="shared" si="232"/>
        <v>1.9775401201079851E-7</v>
      </c>
      <c r="IY191" s="86">
        <f t="shared" si="233"/>
        <v>1.5481297078352466E-7</v>
      </c>
      <c r="IZ191" s="86">
        <f t="shared" si="233"/>
        <v>3.8358320240601397E-8</v>
      </c>
      <c r="JA191" s="86">
        <f t="shared" si="233"/>
        <v>2.5159729830954146E-7</v>
      </c>
      <c r="JB191" s="86">
        <f t="shared" si="233"/>
        <v>7.9730467979743991E-8</v>
      </c>
      <c r="JC191" s="86">
        <f t="shared" si="233"/>
        <v>9.9469266390789543E-8</v>
      </c>
      <c r="JD191" s="86">
        <f t="shared" si="233"/>
        <v>1.6737672639119199E-7</v>
      </c>
      <c r="JE191" s="86">
        <f t="shared" si="233"/>
        <v>2.2826336816465632E-9</v>
      </c>
      <c r="JF191" s="86">
        <f t="shared" si="233"/>
        <v>9.5008215388772981E-10</v>
      </c>
      <c r="JG191" s="86">
        <f t="shared" si="233"/>
        <v>9.3142079778595616E-12</v>
      </c>
      <c r="JH191" s="86">
        <f t="shared" si="233"/>
        <v>8.2079292316893879E-12</v>
      </c>
      <c r="JI191" s="86">
        <f t="shared" si="233"/>
        <v>8.61262948699292E-11</v>
      </c>
      <c r="JJ191" s="86">
        <f t="shared" si="233"/>
        <v>4.2180579610174646E-10</v>
      </c>
      <c r="JK191" s="86">
        <f t="shared" si="233"/>
        <v>7.3861032766293359E-9</v>
      </c>
      <c r="JL191" s="86">
        <f t="shared" si="233"/>
        <v>3.7700474811408415E-8</v>
      </c>
      <c r="JM191" s="86">
        <f t="shared" si="233"/>
        <v>1.9775401201079851E-7</v>
      </c>
    </row>
    <row r="192" spans="2:273" x14ac:dyDescent="0.25">
      <c r="B192" s="2">
        <v>165</v>
      </c>
      <c r="C192" s="37">
        <v>89.45</v>
      </c>
      <c r="D192" s="37">
        <v>80.388999999999996</v>
      </c>
      <c r="E192" s="37">
        <v>82.225999999999999</v>
      </c>
      <c r="F192" s="37">
        <v>85.352000000000004</v>
      </c>
      <c r="G192" s="37">
        <v>85.278000000000006</v>
      </c>
      <c r="H192" s="37">
        <v>81.444000000000003</v>
      </c>
      <c r="I192" s="37">
        <v>83.37</v>
      </c>
      <c r="J192" s="37">
        <v>85.203999999999994</v>
      </c>
      <c r="K192" s="37">
        <v>84.326999999999998</v>
      </c>
      <c r="L192" s="37">
        <v>83.593000000000004</v>
      </c>
      <c r="M192" s="37">
        <v>82.352000000000004</v>
      </c>
      <c r="N192" s="37">
        <v>84.055999999999997</v>
      </c>
      <c r="O192" s="37">
        <v>83.63</v>
      </c>
      <c r="P192" s="37">
        <v>86.909000000000006</v>
      </c>
      <c r="Q192" s="37">
        <v>89.745000000000005</v>
      </c>
      <c r="S192" s="4">
        <f t="shared" si="234"/>
        <v>89.114617577748234</v>
      </c>
      <c r="T192" s="4">
        <f t="shared" si="234"/>
        <v>79.601646289763622</v>
      </c>
      <c r="U192" s="4">
        <f t="shared" si="234"/>
        <v>81.48938991381749</v>
      </c>
      <c r="V192" s="4">
        <f t="shared" si="234"/>
        <v>84.819277075434172</v>
      </c>
      <c r="W192" s="4">
        <f t="shared" si="234"/>
        <v>83.421371875001768</v>
      </c>
      <c r="X192" s="4">
        <f t="shared" si="234"/>
        <v>80.798709207671905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>
        <f t="shared" si="234"/>
        <v>87.780308371259594</v>
      </c>
      <c r="AG192" s="4">
        <f t="shared" si="234"/>
        <v>90.28194197771019</v>
      </c>
      <c r="AI192" s="4">
        <f t="shared" si="235"/>
        <v>0.33538242225176873</v>
      </c>
      <c r="AJ192" s="4">
        <f t="shared" si="235"/>
        <v>0.78735371023637413</v>
      </c>
      <c r="AK192" s="4">
        <f t="shared" si="235"/>
        <v>0.73661008618250889</v>
      </c>
      <c r="AL192" s="4">
        <f t="shared" si="235"/>
        <v>0.53272292456583159</v>
      </c>
      <c r="AM192" s="4">
        <f t="shared" si="235"/>
        <v>1.8566281249982381</v>
      </c>
      <c r="AN192" s="4">
        <f t="shared" si="235"/>
        <v>0.6452907923280975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-0.87130837125958749</v>
      </c>
      <c r="AW192" s="4">
        <f t="shared" si="235"/>
        <v>-0.53694197771018537</v>
      </c>
      <c r="AY192" s="2">
        <f t="shared" si="227"/>
        <v>89.114617577748234</v>
      </c>
      <c r="AZ192" s="2">
        <f t="shared" si="227"/>
        <v>79.601646289763622</v>
      </c>
      <c r="BA192" s="2">
        <f t="shared" si="227"/>
        <v>81.48938991381749</v>
      </c>
      <c r="BB192" s="2">
        <f t="shared" si="227"/>
        <v>84.819277075434172</v>
      </c>
      <c r="BC192" s="2">
        <f t="shared" si="227"/>
        <v>83.421371875001768</v>
      </c>
      <c r="BD192" s="2">
        <f t="shared" si="227"/>
        <v>80.798709207671905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>
        <f t="shared" si="227"/>
        <v>87.780308371259594</v>
      </c>
      <c r="BM192" s="2">
        <f t="shared" si="227"/>
        <v>90.281941977709948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89.45</v>
      </c>
      <c r="CV192" s="2">
        <f t="shared" si="198"/>
        <v>80.388999999999996</v>
      </c>
      <c r="CW192" s="2">
        <f t="shared" si="199"/>
        <v>82.225999999999999</v>
      </c>
      <c r="CX192" s="2">
        <f t="shared" si="200"/>
        <v>85.352000000000004</v>
      </c>
      <c r="CY192" s="2">
        <f t="shared" si="201"/>
        <v>85.278000000000006</v>
      </c>
      <c r="CZ192" s="2">
        <f t="shared" si="202"/>
        <v>81.444000000000003</v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>
        <f t="shared" si="210"/>
        <v>86.909000000000006</v>
      </c>
      <c r="DI192" s="2">
        <f t="shared" si="211"/>
        <v>89.745000000000005</v>
      </c>
      <c r="DK192" s="2">
        <f t="shared" si="236"/>
        <v>115.30334564564562</v>
      </c>
      <c r="DL192" s="2">
        <f t="shared" si="236"/>
        <v>125.1737852062589</v>
      </c>
      <c r="DM192" s="2">
        <f t="shared" si="236"/>
        <v>119.28328029689608</v>
      </c>
      <c r="DN192" s="2">
        <f t="shared" si="236"/>
        <v>129.89658515658516</v>
      </c>
      <c r="DO192" s="2">
        <f t="shared" si="236"/>
        <v>121.85883105372579</v>
      </c>
      <c r="DP192" s="2">
        <f t="shared" si="236"/>
        <v>111.5197811444653</v>
      </c>
      <c r="DQ192" s="2">
        <f t="shared" si="236"/>
        <v>123.45777494270435</v>
      </c>
      <c r="DR192" s="2">
        <f t="shared" si="236"/>
        <v>121.3366834224599</v>
      </c>
      <c r="DS192" s="2">
        <f t="shared" si="236"/>
        <v>106.89036486486482</v>
      </c>
      <c r="DT192" s="2">
        <f t="shared" si="236"/>
        <v>107.13630476190477</v>
      </c>
      <c r="DU192" s="2">
        <f t="shared" si="236"/>
        <v>115.41364761904764</v>
      </c>
      <c r="DV192" s="2">
        <f t="shared" si="236"/>
        <v>113.68130592691622</v>
      </c>
      <c r="DW192" s="2">
        <f t="shared" si="236"/>
        <v>131.10872499999999</v>
      </c>
      <c r="DX192" s="2">
        <f t="shared" si="236"/>
        <v>114.40741431219877</v>
      </c>
      <c r="DY192" s="2">
        <f t="shared" si="236"/>
        <v>116.95663553113553</v>
      </c>
      <c r="EA192" s="2">
        <f t="shared" si="240"/>
        <v>88.455654096301771</v>
      </c>
      <c r="EB192" s="2">
        <f t="shared" si="240"/>
        <v>75.5860352112676</v>
      </c>
      <c r="EC192" s="2">
        <f t="shared" si="240"/>
        <v>81.197206598419356</v>
      </c>
      <c r="ED192" s="2">
        <f t="shared" si="240"/>
        <v>83.419778897244584</v>
      </c>
      <c r="EE192" s="2">
        <f t="shared" si="240"/>
        <v>81.200740549054927</v>
      </c>
      <c r="EF192" s="2">
        <f t="shared" si="239"/>
        <v>78.709856711477585</v>
      </c>
      <c r="EG192" s="2">
        <f t="shared" si="239"/>
        <v>79.789896778757182</v>
      </c>
      <c r="EH192" s="2">
        <f t="shared" si="239"/>
        <v>81.344463954947003</v>
      </c>
      <c r="EI192" s="2">
        <f t="shared" si="239"/>
        <v>86.695720614264459</v>
      </c>
      <c r="EJ192" s="2">
        <f t="shared" si="239"/>
        <v>87.169542463018075</v>
      </c>
      <c r="EK192" s="2">
        <f t="shared" si="239"/>
        <v>79.15102744084939</v>
      </c>
      <c r="EL192" s="2">
        <f t="shared" si="179"/>
        <v>78.00182746020127</v>
      </c>
      <c r="EM192" s="2">
        <f t="shared" si="179"/>
        <v>86.140813981724079</v>
      </c>
      <c r="EN192" s="2">
        <f t="shared" si="179"/>
        <v>88.055677020357805</v>
      </c>
      <c r="EO192" s="2">
        <f t="shared" si="179"/>
        <v>91.221598764871501</v>
      </c>
      <c r="EQ192" s="2">
        <f t="shared" si="237"/>
        <v>89.175104429526797</v>
      </c>
      <c r="ER192" s="2">
        <f t="shared" si="237"/>
        <v>79.907582837102666</v>
      </c>
      <c r="ES192" s="2">
        <f t="shared" si="237"/>
        <v>81.513399868129142</v>
      </c>
      <c r="ET192" s="2">
        <f t="shared" si="237"/>
        <v>84.936651928078049</v>
      </c>
      <c r="EU192" s="2">
        <f t="shared" si="237"/>
        <v>83.629426777767577</v>
      </c>
      <c r="EV192" s="2">
        <f t="shared" si="237"/>
        <v>80.988614052528405</v>
      </c>
      <c r="EW192" s="2">
        <f t="shared" si="237"/>
        <v>81.697260792562105</v>
      </c>
      <c r="EX192" s="2">
        <f t="shared" si="237"/>
        <v>84.296027648084376</v>
      </c>
      <c r="EY192" s="2">
        <f t="shared" si="237"/>
        <v>82.520345231392184</v>
      </c>
      <c r="EZ192" s="2">
        <f t="shared" si="237"/>
        <v>83.125276589462374</v>
      </c>
      <c r="FA192" s="2">
        <f t="shared" si="237"/>
        <v>81.259465401823178</v>
      </c>
      <c r="FB192" s="2">
        <f t="shared" si="237"/>
        <v>82.966242422193318</v>
      </c>
      <c r="FC192" s="2">
        <f t="shared" si="237"/>
        <v>84.604335705162555</v>
      </c>
      <c r="FD192" s="2">
        <f t="shared" si="237"/>
        <v>87.749425477651698</v>
      </c>
      <c r="FE192" s="2">
        <f t="shared" si="237"/>
        <v>90.180780630993041</v>
      </c>
      <c r="FG192" s="2">
        <f t="shared" si="238"/>
        <v>0.99998068743773527</v>
      </c>
      <c r="FH192" s="2">
        <f t="shared" si="238"/>
        <v>0.99998220211815714</v>
      </c>
      <c r="FI192" s="2">
        <f t="shared" si="238"/>
        <v>0.99998289699318876</v>
      </c>
      <c r="FJ192" s="2">
        <f t="shared" si="238"/>
        <v>0.99998178713733343</v>
      </c>
      <c r="FK192" s="2">
        <f t="shared" si="238"/>
        <v>0.99998219996525017</v>
      </c>
      <c r="FL192" s="2">
        <f t="shared" si="238"/>
        <v>0.9999840090688189</v>
      </c>
      <c r="FM192" s="2">
        <f t="shared" si="238"/>
        <v>0.99998049553687918</v>
      </c>
      <c r="FN192" s="2">
        <f t="shared" si="238"/>
        <v>0.99997898995043011</v>
      </c>
      <c r="FO192" s="2">
        <f t="shared" si="238"/>
        <v>0.99998226581246408</v>
      </c>
      <c r="FP192" s="2">
        <f t="shared" si="238"/>
        <v>0.99998024326865098</v>
      </c>
      <c r="FQ192" s="2">
        <f t="shared" si="238"/>
        <v>0.99998101867740963</v>
      </c>
      <c r="FR192" s="2">
        <f t="shared" si="238"/>
        <v>0.99998010065465281</v>
      </c>
      <c r="FS192" s="2">
        <f t="shared" si="238"/>
        <v>0.99997862978813401</v>
      </c>
      <c r="FT192" s="2">
        <f t="shared" si="238"/>
        <v>0.99997684619197535</v>
      </c>
      <c r="FU192" s="2">
        <f t="shared" si="238"/>
        <v>0.99997925873059668</v>
      </c>
      <c r="FW192" s="2">
        <f t="shared" si="229"/>
        <v>0.91520561368037001</v>
      </c>
      <c r="FX192" s="2">
        <f t="shared" si="229"/>
        <v>0.92900249382418432</v>
      </c>
      <c r="FY192" s="2">
        <f t="shared" si="229"/>
        <v>0.92200548508777724</v>
      </c>
      <c r="FZ192" s="2">
        <f t="shared" si="229"/>
        <v>0.92206247594203705</v>
      </c>
      <c r="GA192" s="2">
        <f t="shared" si="229"/>
        <v>0.91403639724168007</v>
      </c>
      <c r="GB192" s="2">
        <f t="shared" si="229"/>
        <v>0.91643274048111423</v>
      </c>
      <c r="GC192" s="2">
        <f t="shared" si="229"/>
        <v>0.92553953589266191</v>
      </c>
      <c r="GD192" s="2">
        <f t="shared" si="229"/>
        <v>0.92540064523405796</v>
      </c>
      <c r="GE192" s="2">
        <f t="shared" si="229"/>
        <v>0.94541619677459776</v>
      </c>
      <c r="GF192" s="2">
        <f t="shared" si="229"/>
        <v>0.94175564967694403</v>
      </c>
      <c r="GG192" s="2">
        <f t="shared" si="229"/>
        <v>0.935402376036372</v>
      </c>
      <c r="GH192" s="2">
        <f t="shared" si="229"/>
        <v>0.92822758258913418</v>
      </c>
      <c r="GI192" s="2">
        <f t="shared" si="229"/>
        <v>0.92062284196542565</v>
      </c>
      <c r="GJ192" s="2">
        <f t="shared" si="229"/>
        <v>0.90115070025760335</v>
      </c>
      <c r="GK192" s="2">
        <f t="shared" si="229"/>
        <v>0.90331877768957403</v>
      </c>
      <c r="GM192" s="86">
        <f t="shared" si="230"/>
        <v>6.7574731452795525E-211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1.7172047798023363E-118</v>
      </c>
      <c r="HD192" s="86">
        <f t="shared" si="181"/>
        <v>1.5197133332246431E-260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0</v>
      </c>
      <c r="HP192" s="86">
        <f t="shared" si="226"/>
        <v>0</v>
      </c>
      <c r="HQ192" s="86">
        <f t="shared" si="226"/>
        <v>0</v>
      </c>
      <c r="HS192" s="86">
        <f t="shared" si="231"/>
        <v>8.0532307267965476E-62</v>
      </c>
      <c r="HT192" s="86">
        <f t="shared" si="231"/>
        <v>9.0939964580616639E-61</v>
      </c>
      <c r="HU192" s="86">
        <f t="shared" si="231"/>
        <v>1.6440354416175496E-56</v>
      </c>
      <c r="HV192" s="86">
        <f t="shared" si="231"/>
        <v>1.3359318524642109E-61</v>
      </c>
      <c r="HW192" s="86">
        <f t="shared" si="231"/>
        <v>9.0353679604126657E-65</v>
      </c>
      <c r="HX192" s="86">
        <f t="shared" si="231"/>
        <v>2.7685928620474515E-62</v>
      </c>
      <c r="HY192" s="86">
        <f t="shared" si="231"/>
        <v>1.5638659492566891E-75</v>
      </c>
      <c r="HZ192" s="86">
        <f t="shared" si="231"/>
        <v>1.2837963568108776E-78</v>
      </c>
      <c r="IA192" s="86">
        <f t="shared" si="231"/>
        <v>1.7719837872537163E-81</v>
      </c>
      <c r="IB192" s="86">
        <f t="shared" si="231"/>
        <v>1.0212343884807778E-83</v>
      </c>
      <c r="IC192" s="86">
        <f t="shared" si="231"/>
        <v>1.9862517114844716E-82</v>
      </c>
      <c r="ID192" s="86">
        <f t="shared" si="231"/>
        <v>7.1299634306250341E-81</v>
      </c>
      <c r="IE192" s="86">
        <f t="shared" si="231"/>
        <v>1.9490513331153545E-72</v>
      </c>
      <c r="IF192" s="86">
        <f t="shared" si="231"/>
        <v>6.3970123972913642E-69</v>
      </c>
      <c r="IG192" s="86">
        <f t="shared" si="231"/>
        <v>1.3236428845345564E-73</v>
      </c>
      <c r="II192" s="86">
        <f t="shared" si="232"/>
        <v>4.8136980639471305E-8</v>
      </c>
      <c r="IJ192" s="86">
        <f t="shared" si="232"/>
        <v>1.1806501849619269E-8</v>
      </c>
      <c r="IK192" s="86">
        <f t="shared" si="232"/>
        <v>8.4970015369177921E-8</v>
      </c>
      <c r="IL192" s="86">
        <f t="shared" si="232"/>
        <v>2.4669912665845384E-8</v>
      </c>
      <c r="IM192" s="86">
        <f t="shared" si="232"/>
        <v>2.9617624908446314E-8</v>
      </c>
      <c r="IN192" s="86">
        <f t="shared" si="232"/>
        <v>5.2797905559074899E-8</v>
      </c>
      <c r="IO192" s="86">
        <f t="shared" si="232"/>
        <v>5.5395794034337626E-10</v>
      </c>
      <c r="IP192" s="86">
        <f t="shared" si="232"/>
        <v>2.1554804950273559E-10</v>
      </c>
      <c r="IQ192" s="86">
        <f t="shared" si="232"/>
        <v>1.8650610706349788E-12</v>
      </c>
      <c r="IR192" s="86">
        <f t="shared" si="232"/>
        <v>1.5627462900824396E-12</v>
      </c>
      <c r="IS192" s="86">
        <f t="shared" si="232"/>
        <v>1.8036041979942686E-11</v>
      </c>
      <c r="IT192" s="86">
        <f t="shared" si="232"/>
        <v>9.2422467780227177E-11</v>
      </c>
      <c r="IU192" s="86">
        <f t="shared" si="232"/>
        <v>1.8820646221862726E-9</v>
      </c>
      <c r="IV192" s="86">
        <f t="shared" si="232"/>
        <v>9.4380148467434946E-9</v>
      </c>
      <c r="IW192" s="86">
        <f t="shared" si="232"/>
        <v>5.7943421440074026E-8</v>
      </c>
      <c r="IY192" s="86">
        <f t="shared" si="233"/>
        <v>4.8136980639471305E-8</v>
      </c>
      <c r="IZ192" s="86">
        <f t="shared" si="233"/>
        <v>1.1806501849619269E-8</v>
      </c>
      <c r="JA192" s="86">
        <f t="shared" si="233"/>
        <v>8.4970015369177921E-8</v>
      </c>
      <c r="JB192" s="86">
        <f t="shared" si="233"/>
        <v>2.4669912665845384E-8</v>
      </c>
      <c r="JC192" s="86">
        <f t="shared" si="233"/>
        <v>2.9617624908446314E-8</v>
      </c>
      <c r="JD192" s="86">
        <f t="shared" si="233"/>
        <v>5.2797905559074899E-8</v>
      </c>
      <c r="JE192" s="86">
        <f t="shared" si="233"/>
        <v>5.5395794034337626E-10</v>
      </c>
      <c r="JF192" s="86">
        <f t="shared" si="233"/>
        <v>2.1554804950273559E-10</v>
      </c>
      <c r="JG192" s="86">
        <f t="shared" si="233"/>
        <v>1.8650610706349788E-12</v>
      </c>
      <c r="JH192" s="86">
        <f t="shared" si="233"/>
        <v>1.5627462900824396E-12</v>
      </c>
      <c r="JI192" s="86">
        <f t="shared" si="233"/>
        <v>1.8036041979942686E-11</v>
      </c>
      <c r="JJ192" s="86">
        <f t="shared" si="233"/>
        <v>9.2422467780227177E-11</v>
      </c>
      <c r="JK192" s="86">
        <f t="shared" si="233"/>
        <v>1.8820646221862726E-9</v>
      </c>
      <c r="JL192" s="86">
        <f t="shared" si="233"/>
        <v>9.4380148467434946E-9</v>
      </c>
      <c r="JM192" s="86">
        <f t="shared" si="233"/>
        <v>5.7943421440074026E-8</v>
      </c>
    </row>
    <row r="193" spans="2:273" x14ac:dyDescent="0.25">
      <c r="B193" s="2">
        <v>166</v>
      </c>
      <c r="C193" s="37">
        <v>89.167000000000002</v>
      </c>
      <c r="D193" s="37">
        <v>80.593000000000004</v>
      </c>
      <c r="E193" s="37">
        <v>81.623000000000005</v>
      </c>
      <c r="F193" s="37">
        <v>85.703999999999994</v>
      </c>
      <c r="G193" s="37">
        <v>84.555999999999997</v>
      </c>
      <c r="H193" s="37">
        <v>81.203999999999994</v>
      </c>
      <c r="I193" s="37">
        <v>82</v>
      </c>
      <c r="J193" s="37">
        <v>84.388999999999996</v>
      </c>
      <c r="K193" s="37">
        <v>82.290999999999997</v>
      </c>
      <c r="L193" s="37">
        <v>82.426000000000002</v>
      </c>
      <c r="M193" s="37">
        <v>83.259</v>
      </c>
      <c r="N193" s="37">
        <v>84.185000000000002</v>
      </c>
      <c r="O193" s="37">
        <v>83.962999999999994</v>
      </c>
      <c r="P193" s="37">
        <v>87.727000000000004</v>
      </c>
      <c r="Q193" s="37">
        <v>89.272999999999996</v>
      </c>
      <c r="S193" s="4">
        <f t="shared" si="234"/>
        <v>89.022049326585972</v>
      </c>
      <c r="T193" s="4" t="e">
        <f t="shared" si="234"/>
        <v>#N/A</v>
      </c>
      <c r="U193" s="4">
        <f t="shared" si="234"/>
        <v>81.342487290756267</v>
      </c>
      <c r="V193" s="4">
        <f t="shared" si="234"/>
        <v>84.624748413155999</v>
      </c>
      <c r="W193" s="4">
        <f t="shared" si="234"/>
        <v>83.269328208143889</v>
      </c>
      <c r="X193" s="4">
        <f t="shared" si="234"/>
        <v>80.664689707960889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>
        <f t="shared" si="234"/>
        <v>87.657754928754414</v>
      </c>
      <c r="AG193" s="4">
        <f t="shared" si="234"/>
        <v>90.158743390307592</v>
      </c>
      <c r="AI193" s="4">
        <f t="shared" si="235"/>
        <v>0.14495067341403001</v>
      </c>
      <c r="AJ193" s="4">
        <f t="shared" si="235"/>
        <v>0</v>
      </c>
      <c r="AK193" s="4">
        <f t="shared" si="235"/>
        <v>0.28051270924373739</v>
      </c>
      <c r="AL193" s="4">
        <f t="shared" si="235"/>
        <v>1.0792515868439949</v>
      </c>
      <c r="AM193" s="4">
        <f t="shared" si="235"/>
        <v>1.2866717918561079</v>
      </c>
      <c r="AN193" s="4">
        <f t="shared" si="235"/>
        <v>0.53931029203910441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6.9245071245589429E-2</v>
      </c>
      <c r="AW193" s="4">
        <f t="shared" si="235"/>
        <v>-0.88574339030759575</v>
      </c>
      <c r="AY193" s="2">
        <f t="shared" si="227"/>
        <v>89.022049326585972</v>
      </c>
      <c r="AZ193" s="2" t="e">
        <f t="shared" si="227"/>
        <v>#N/A</v>
      </c>
      <c r="BA193" s="2">
        <f t="shared" si="227"/>
        <v>81.342487290756267</v>
      </c>
      <c r="BB193" s="2">
        <f t="shared" si="227"/>
        <v>84.624748413155999</v>
      </c>
      <c r="BC193" s="2">
        <f t="shared" si="227"/>
        <v>83.269328208143889</v>
      </c>
      <c r="BD193" s="2">
        <f t="shared" si="227"/>
        <v>80.664689707960889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>
        <f t="shared" si="227"/>
        <v>87.657754928754414</v>
      </c>
      <c r="BM193" s="2">
        <f t="shared" si="227"/>
        <v>90.158743390307578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>
        <f t="shared" si="197"/>
        <v>89.167000000000002</v>
      </c>
      <c r="CV193" s="2" t="str">
        <f t="shared" si="198"/>
        <v/>
      </c>
      <c r="CW193" s="2">
        <f t="shared" si="199"/>
        <v>81.623000000000005</v>
      </c>
      <c r="CX193" s="2">
        <f t="shared" si="200"/>
        <v>85.703999999999994</v>
      </c>
      <c r="CY193" s="2">
        <f t="shared" si="201"/>
        <v>84.555999999999997</v>
      </c>
      <c r="CZ193" s="2">
        <f t="shared" si="202"/>
        <v>81.203999999999994</v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87.727000000000004</v>
      </c>
      <c r="DI193" s="2">
        <f t="shared" si="211"/>
        <v>89.272999999999996</v>
      </c>
      <c r="DK193" s="2">
        <f t="shared" si="236"/>
        <v>115.37637280137278</v>
      </c>
      <c r="DL193" s="2">
        <f t="shared" si="236"/>
        <v>125.32369630156472</v>
      </c>
      <c r="DM193" s="2">
        <f t="shared" si="236"/>
        <v>119.38430094466936</v>
      </c>
      <c r="DN193" s="2">
        <f t="shared" si="236"/>
        <v>130.04874719004721</v>
      </c>
      <c r="DO193" s="2">
        <f t="shared" si="236"/>
        <v>121.95372951088741</v>
      </c>
      <c r="DP193" s="2">
        <f t="shared" si="236"/>
        <v>111.5616681988743</v>
      </c>
      <c r="DQ193" s="2">
        <f t="shared" si="236"/>
        <v>123.58699251336898</v>
      </c>
      <c r="DR193" s="2">
        <f t="shared" si="236"/>
        <v>121.39174973262033</v>
      </c>
      <c r="DS193" s="2">
        <f t="shared" si="236"/>
        <v>106.84310630630627</v>
      </c>
      <c r="DT193" s="2">
        <f t="shared" si="236"/>
        <v>107.09744145658263</v>
      </c>
      <c r="DU193" s="2">
        <f t="shared" si="236"/>
        <v>115.4393549019608</v>
      </c>
      <c r="DV193" s="2">
        <f t="shared" si="236"/>
        <v>113.71606060606061</v>
      </c>
      <c r="DW193" s="2">
        <f t="shared" si="236"/>
        <v>131.28580806451612</v>
      </c>
      <c r="DX193" s="2">
        <f t="shared" si="236"/>
        <v>114.4699662588061</v>
      </c>
      <c r="DY193" s="2">
        <f t="shared" si="236"/>
        <v>117.0263028083028</v>
      </c>
      <c r="EA193" s="2">
        <f t="shared" si="240"/>
        <v>88.347341743479319</v>
      </c>
      <c r="EB193" s="2">
        <f t="shared" si="240"/>
        <v>75.348826908821337</v>
      </c>
      <c r="EC193" s="2">
        <f t="shared" si="240"/>
        <v>81.043801516999949</v>
      </c>
      <c r="ED193" s="2">
        <f t="shared" si="240"/>
        <v>83.193471110014244</v>
      </c>
      <c r="EE193" s="2">
        <f t="shared" si="240"/>
        <v>80.996199369937017</v>
      </c>
      <c r="EF193" s="2">
        <f t="shared" si="239"/>
        <v>78.527491783049271</v>
      </c>
      <c r="EG193" s="2">
        <f t="shared" si="239"/>
        <v>79.600604091848922</v>
      </c>
      <c r="EH193" s="2">
        <f t="shared" si="239"/>
        <v>81.110827221288048</v>
      </c>
      <c r="EI193" s="2">
        <f t="shared" si="239"/>
        <v>86.569555613661052</v>
      </c>
      <c r="EJ193" s="2">
        <f t="shared" si="239"/>
        <v>87.051721942621967</v>
      </c>
      <c r="EK193" s="2">
        <f t="shared" si="239"/>
        <v>78.905206515232663</v>
      </c>
      <c r="EL193" s="2">
        <f t="shared" si="179"/>
        <v>77.723151812192128</v>
      </c>
      <c r="EM193" s="2">
        <f t="shared" si="179"/>
        <v>86.025265490872698</v>
      </c>
      <c r="EN193" s="2">
        <f t="shared" si="179"/>
        <v>87.940112954966082</v>
      </c>
      <c r="EO193" s="2">
        <f t="shared" si="179"/>
        <v>91.119981745527213</v>
      </c>
      <c r="EQ193" s="2">
        <f t="shared" si="237"/>
        <v>89.078544732520086</v>
      </c>
      <c r="ER193" s="2">
        <f t="shared" si="237"/>
        <v>79.738342554270105</v>
      </c>
      <c r="ES193" s="2">
        <f t="shared" si="237"/>
        <v>81.364886433883441</v>
      </c>
      <c r="ET193" s="2">
        <f t="shared" si="237"/>
        <v>84.734244306370726</v>
      </c>
      <c r="EU193" s="2">
        <f t="shared" si="237"/>
        <v>83.463579591969165</v>
      </c>
      <c r="EV193" s="2">
        <f t="shared" si="237"/>
        <v>80.841905881984914</v>
      </c>
      <c r="EW193" s="2">
        <f t="shared" si="237"/>
        <v>81.53757240154097</v>
      </c>
      <c r="EX193" s="2">
        <f t="shared" si="237"/>
        <v>84.10822001222175</v>
      </c>
      <c r="EY193" s="2">
        <f t="shared" si="237"/>
        <v>82.331792005195581</v>
      </c>
      <c r="EZ193" s="2">
        <f t="shared" si="237"/>
        <v>82.944501755321966</v>
      </c>
      <c r="FA193" s="2">
        <f t="shared" si="237"/>
        <v>81.046770393154759</v>
      </c>
      <c r="FB193" s="2">
        <f t="shared" si="237"/>
        <v>82.76594956299769</v>
      </c>
      <c r="FC193" s="2">
        <f t="shared" si="237"/>
        <v>84.463916929549526</v>
      </c>
      <c r="FD193" s="2">
        <f t="shared" si="237"/>
        <v>87.628891405796395</v>
      </c>
      <c r="FE193" s="2">
        <f t="shared" si="237"/>
        <v>90.064377563001472</v>
      </c>
      <c r="FG193" s="2">
        <f t="shared" si="238"/>
        <v>0.99998238670394868</v>
      </c>
      <c r="FH193" s="2">
        <f t="shared" si="238"/>
        <v>0.99998376811342227</v>
      </c>
      <c r="FI193" s="2">
        <f t="shared" si="238"/>
        <v>0.99998440184892923</v>
      </c>
      <c r="FJ193" s="2">
        <f t="shared" si="238"/>
        <v>0.99998338964521372</v>
      </c>
      <c r="FK193" s="2">
        <f t="shared" si="238"/>
        <v>0.99998376614994167</v>
      </c>
      <c r="FL193" s="2">
        <f t="shared" si="238"/>
        <v>0.99998541607691149</v>
      </c>
      <c r="FM193" s="2">
        <f t="shared" si="238"/>
        <v>0.99998221168769008</v>
      </c>
      <c r="FN193" s="2">
        <f t="shared" si="238"/>
        <v>0.999980838571634</v>
      </c>
      <c r="FO193" s="2">
        <f t="shared" si="238"/>
        <v>0.99998382620350224</v>
      </c>
      <c r="FP193" s="2">
        <f t="shared" si="238"/>
        <v>0.99998198161553675</v>
      </c>
      <c r="FQ193" s="2">
        <f t="shared" si="238"/>
        <v>0.99998268879913998</v>
      </c>
      <c r="FR193" s="2">
        <f t="shared" si="238"/>
        <v>0.99998185154957064</v>
      </c>
      <c r="FS193" s="2">
        <f t="shared" si="238"/>
        <v>0.99998051009849109</v>
      </c>
      <c r="FT193" s="2">
        <f t="shared" si="238"/>
        <v>0.99997888343308872</v>
      </c>
      <c r="FU193" s="2">
        <f t="shared" si="238"/>
        <v>0.99998108370295979</v>
      </c>
      <c r="FW193" s="2">
        <f t="shared" si="229"/>
        <v>0.92208527985523758</v>
      </c>
      <c r="FX193" s="2">
        <f t="shared" si="229"/>
        <v>0.93484246496386292</v>
      </c>
      <c r="FY193" s="2">
        <f t="shared" si="229"/>
        <v>0.92837662929609266</v>
      </c>
      <c r="FZ193" s="2">
        <f t="shared" si="229"/>
        <v>0.92842932611055562</v>
      </c>
      <c r="GA193" s="2">
        <f t="shared" si="229"/>
        <v>0.92100273784808151</v>
      </c>
      <c r="GB193" s="2">
        <f t="shared" si="229"/>
        <v>0.9232211979723548</v>
      </c>
      <c r="GC193" s="2">
        <f t="shared" si="229"/>
        <v>0.93164339673393648</v>
      </c>
      <c r="GD193" s="2">
        <f t="shared" si="229"/>
        <v>0.93151504910502969</v>
      </c>
      <c r="GE193" s="2">
        <f t="shared" si="229"/>
        <v>0.94997873853945292</v>
      </c>
      <c r="GF193" s="2">
        <f t="shared" si="229"/>
        <v>0.94660688833802753</v>
      </c>
      <c r="GG193" s="2">
        <f t="shared" si="229"/>
        <v>0.94074949334406177</v>
      </c>
      <c r="GH193" s="2">
        <f t="shared" si="229"/>
        <v>0.93412677510950648</v>
      </c>
      <c r="GI193" s="2">
        <f t="shared" si="229"/>
        <v>0.92709799988447261</v>
      </c>
      <c r="GJ193" s="2">
        <f t="shared" si="229"/>
        <v>0.9090573785424152</v>
      </c>
      <c r="GK193" s="2">
        <f t="shared" si="229"/>
        <v>0.91106915149100287</v>
      </c>
      <c r="GM193" s="86">
        <f t="shared" si="230"/>
        <v>4.7325117196187523E-215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2.420372510247078E-121</v>
      </c>
      <c r="HD193" s="86">
        <f t="shared" si="181"/>
        <v>7.6777447619026224E-267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3.2276871140904492E-64</v>
      </c>
      <c r="HT193" s="86">
        <f t="shared" si="231"/>
        <v>4.5991945845806537E-63</v>
      </c>
      <c r="HU193" s="86">
        <f t="shared" si="231"/>
        <v>1.1278818709276176E-58</v>
      </c>
      <c r="HV193" s="86">
        <f t="shared" si="231"/>
        <v>5.9249662856852896E-64</v>
      </c>
      <c r="HW193" s="86">
        <f t="shared" si="231"/>
        <v>2.7975710769022737E-67</v>
      </c>
      <c r="HX193" s="86">
        <f t="shared" si="231"/>
        <v>1.1468369548175489E-64</v>
      </c>
      <c r="HY193" s="86">
        <f t="shared" si="231"/>
        <v>2.2205202443954299E-78</v>
      </c>
      <c r="HZ193" s="86">
        <f t="shared" si="231"/>
        <v>1.3513375369508498E-81</v>
      </c>
      <c r="IA193" s="86">
        <f t="shared" si="231"/>
        <v>1.9021324476532125E-84</v>
      </c>
      <c r="IB193" s="86">
        <f t="shared" si="231"/>
        <v>8.1858854499363924E-87</v>
      </c>
      <c r="IC193" s="86">
        <f t="shared" si="231"/>
        <v>1.8069883500174005E-85</v>
      </c>
      <c r="ID193" s="86">
        <f t="shared" si="231"/>
        <v>6.6261811229597632E-84</v>
      </c>
      <c r="IE193" s="86">
        <f t="shared" si="231"/>
        <v>3.2600639262953317E-75</v>
      </c>
      <c r="IF193" s="86">
        <f t="shared" si="231"/>
        <v>1.1200415995973639E-71</v>
      </c>
      <c r="IG193" s="86">
        <f t="shared" si="231"/>
        <v>1.5590332558396661E-76</v>
      </c>
      <c r="II193" s="86">
        <f t="shared" si="232"/>
        <v>1.4331930757901814E-8</v>
      </c>
      <c r="IJ193" s="86">
        <f t="shared" si="232"/>
        <v>3.4893128476632705E-9</v>
      </c>
      <c r="IK193" s="86">
        <f t="shared" si="232"/>
        <v>2.760608131079168E-8</v>
      </c>
      <c r="IL193" s="86">
        <f t="shared" si="232"/>
        <v>7.3191402295692387E-9</v>
      </c>
      <c r="IM193" s="86">
        <f t="shared" si="232"/>
        <v>8.4276785271559122E-9</v>
      </c>
      <c r="IN193" s="86">
        <f t="shared" si="232"/>
        <v>1.5960884274393106E-8</v>
      </c>
      <c r="IO193" s="86">
        <f t="shared" si="232"/>
        <v>1.27850504456974E-10</v>
      </c>
      <c r="IP193" s="86">
        <f t="shared" si="232"/>
        <v>4.6388379086617257E-11</v>
      </c>
      <c r="IQ193" s="86">
        <f t="shared" si="232"/>
        <v>3.5495173646488611E-13</v>
      </c>
      <c r="IR193" s="86">
        <f t="shared" si="232"/>
        <v>2.8197019935740953E-13</v>
      </c>
      <c r="IS193" s="86">
        <f t="shared" si="232"/>
        <v>3.5835078324129171E-12</v>
      </c>
      <c r="IT193" s="86">
        <f t="shared" si="232"/>
        <v>1.9201569662918786E-11</v>
      </c>
      <c r="IU193" s="86">
        <f t="shared" si="232"/>
        <v>4.562961677087136E-10</v>
      </c>
      <c r="IV193" s="86">
        <f t="shared" si="232"/>
        <v>2.2346156727504072E-9</v>
      </c>
      <c r="IW193" s="86">
        <f t="shared" si="232"/>
        <v>1.6172962601406697E-8</v>
      </c>
      <c r="IY193" s="86">
        <f t="shared" si="233"/>
        <v>1.4331930757901814E-8</v>
      </c>
      <c r="IZ193" s="86">
        <f t="shared" si="233"/>
        <v>3.4893128476632705E-9</v>
      </c>
      <c r="JA193" s="86">
        <f t="shared" si="233"/>
        <v>2.760608131079168E-8</v>
      </c>
      <c r="JB193" s="86">
        <f t="shared" si="233"/>
        <v>7.3191402295692387E-9</v>
      </c>
      <c r="JC193" s="86">
        <f t="shared" si="233"/>
        <v>8.4276785271559122E-9</v>
      </c>
      <c r="JD193" s="86">
        <f t="shared" si="233"/>
        <v>1.5960884274393106E-8</v>
      </c>
      <c r="JE193" s="86">
        <f t="shared" si="233"/>
        <v>1.27850504456974E-10</v>
      </c>
      <c r="JF193" s="86">
        <f t="shared" si="233"/>
        <v>4.6388379086617257E-11</v>
      </c>
      <c r="JG193" s="86">
        <f t="shared" si="233"/>
        <v>3.5495173646488611E-13</v>
      </c>
      <c r="JH193" s="86">
        <f t="shared" si="233"/>
        <v>2.8197019935740953E-13</v>
      </c>
      <c r="JI193" s="86">
        <f t="shared" si="233"/>
        <v>3.5835078324129171E-12</v>
      </c>
      <c r="JJ193" s="86">
        <f t="shared" si="233"/>
        <v>1.9201569662918786E-11</v>
      </c>
      <c r="JK193" s="86">
        <f t="shared" si="233"/>
        <v>4.562961677087136E-10</v>
      </c>
      <c r="JL193" s="86">
        <f t="shared" si="233"/>
        <v>2.2346156727504072E-9</v>
      </c>
      <c r="JM193" s="86">
        <f t="shared" si="233"/>
        <v>1.6172962601406697E-8</v>
      </c>
    </row>
    <row r="194" spans="2:273" x14ac:dyDescent="0.25">
      <c r="B194" s="2">
        <v>167</v>
      </c>
      <c r="C194" s="37">
        <v>88.382999999999996</v>
      </c>
      <c r="D194" s="37">
        <v>81.796000000000006</v>
      </c>
      <c r="E194" s="37">
        <v>80.17</v>
      </c>
      <c r="F194" s="37">
        <v>85.093000000000004</v>
      </c>
      <c r="G194" s="37">
        <v>84.778000000000006</v>
      </c>
      <c r="H194" s="37">
        <v>81.278000000000006</v>
      </c>
      <c r="I194" s="37">
        <v>82.832999999999998</v>
      </c>
      <c r="J194" s="37">
        <v>84.037000000000006</v>
      </c>
      <c r="K194" s="37">
        <v>83.254999999999995</v>
      </c>
      <c r="L194" s="37">
        <v>83.093000000000004</v>
      </c>
      <c r="M194" s="37">
        <v>83.87</v>
      </c>
      <c r="N194" s="37">
        <v>83.426000000000002</v>
      </c>
      <c r="O194" s="37">
        <v>83.019000000000005</v>
      </c>
      <c r="P194" s="37">
        <v>87.254999999999995</v>
      </c>
      <c r="Q194" s="37">
        <v>89.891000000000005</v>
      </c>
      <c r="S194" s="4">
        <f t="shared" si="234"/>
        <v>88.929263959915289</v>
      </c>
      <c r="T194" s="4" t="e">
        <f t="shared" si="234"/>
        <v>#N/A</v>
      </c>
      <c r="U194" s="4">
        <f t="shared" si="234"/>
        <v>81.195493787174428</v>
      </c>
      <c r="V194" s="4" t="e">
        <f t="shared" si="234"/>
        <v>#N/A</v>
      </c>
      <c r="W194" s="4" t="e">
        <f t="shared" si="234"/>
        <v>#N/A</v>
      </c>
      <c r="X194" s="4">
        <f t="shared" si="234"/>
        <v>80.529961551615187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>
        <f t="shared" si="234"/>
        <v>87.535308371940516</v>
      </c>
      <c r="AG194" s="4">
        <f t="shared" si="234"/>
        <v>90.035924024230084</v>
      </c>
      <c r="AI194" s="4">
        <f t="shared" si="235"/>
        <v>-0.54626395991529364</v>
      </c>
      <c r="AJ194" s="4">
        <f t="shared" si="235"/>
        <v>0</v>
      </c>
      <c r="AK194" s="4">
        <f t="shared" si="235"/>
        <v>-1.0254937871744261</v>
      </c>
      <c r="AL194" s="4">
        <f t="shared" si="235"/>
        <v>0</v>
      </c>
      <c r="AM194" s="4">
        <f t="shared" si="235"/>
        <v>0</v>
      </c>
      <c r="AN194" s="4">
        <f t="shared" si="235"/>
        <v>0.74803844838481837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-0.28030837194052083</v>
      </c>
      <c r="AW194" s="4">
        <f t="shared" si="235"/>
        <v>-0.14492402423007889</v>
      </c>
      <c r="AY194" s="2">
        <f t="shared" si="227"/>
        <v>88.929263959915289</v>
      </c>
      <c r="AZ194" s="2" t="e">
        <f t="shared" si="227"/>
        <v>#N/A</v>
      </c>
      <c r="BA194" s="2">
        <f t="shared" si="227"/>
        <v>81.195493787174428</v>
      </c>
      <c r="BB194" s="2" t="e">
        <f t="shared" si="227"/>
        <v>#N/A</v>
      </c>
      <c r="BC194" s="2" t="e">
        <f t="shared" si="227"/>
        <v>#N/A</v>
      </c>
      <c r="BD194" s="2">
        <f t="shared" si="227"/>
        <v>80.529961551615187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>
        <f t="shared" si="227"/>
        <v>87.535308371940516</v>
      </c>
      <c r="BM194" s="2">
        <f t="shared" si="227"/>
        <v>90.035924024230084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>
        <f t="shared" si="197"/>
        <v>88.382999999999996</v>
      </c>
      <c r="CV194" s="2" t="str">
        <f t="shared" si="198"/>
        <v/>
      </c>
      <c r="CW194" s="2">
        <f t="shared" si="199"/>
        <v>80.17</v>
      </c>
      <c r="CX194" s="2" t="str">
        <f t="shared" si="200"/>
        <v/>
      </c>
      <c r="CY194" s="2" t="str">
        <f t="shared" si="201"/>
        <v/>
      </c>
      <c r="CZ194" s="2">
        <f t="shared" si="202"/>
        <v>81.278000000000006</v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>
        <f t="shared" si="210"/>
        <v>87.254999999999995</v>
      </c>
      <c r="DI194" s="2">
        <f t="shared" si="211"/>
        <v>89.891000000000005</v>
      </c>
      <c r="DK194" s="2">
        <f t="shared" si="236"/>
        <v>115.44939995709993</v>
      </c>
      <c r="DL194" s="2">
        <f t="shared" si="236"/>
        <v>125.47360739687056</v>
      </c>
      <c r="DM194" s="2">
        <f t="shared" si="236"/>
        <v>119.48532159244265</v>
      </c>
      <c r="DN194" s="2">
        <f t="shared" si="236"/>
        <v>130.20090922350923</v>
      </c>
      <c r="DO194" s="2">
        <f t="shared" si="236"/>
        <v>122.04862796804903</v>
      </c>
      <c r="DP194" s="2">
        <f t="shared" si="236"/>
        <v>111.6035552532833</v>
      </c>
      <c r="DQ194" s="2">
        <f t="shared" si="236"/>
        <v>123.71621008403361</v>
      </c>
      <c r="DR194" s="2">
        <f t="shared" si="236"/>
        <v>121.44681604278077</v>
      </c>
      <c r="DS194" s="2">
        <f t="shared" si="236"/>
        <v>106.7958477477477</v>
      </c>
      <c r="DT194" s="2">
        <f t="shared" si="236"/>
        <v>107.05857815126051</v>
      </c>
      <c r="DU194" s="2">
        <f t="shared" si="236"/>
        <v>115.46506218487397</v>
      </c>
      <c r="DV194" s="2">
        <f t="shared" si="236"/>
        <v>113.75081528520499</v>
      </c>
      <c r="DW194" s="2">
        <f t="shared" si="236"/>
        <v>131.46289112903224</v>
      </c>
      <c r="DX194" s="2">
        <f t="shared" si="236"/>
        <v>114.53251820541344</v>
      </c>
      <c r="DY194" s="2">
        <f t="shared" si="236"/>
        <v>117.09597008547009</v>
      </c>
      <c r="EA194" s="2">
        <f t="shared" si="240"/>
        <v>88.239029390656881</v>
      </c>
      <c r="EB194" s="2">
        <f t="shared" si="240"/>
        <v>75.111618606375089</v>
      </c>
      <c r="EC194" s="2">
        <f t="shared" si="240"/>
        <v>80.890396435580556</v>
      </c>
      <c r="ED194" s="2">
        <f t="shared" si="240"/>
        <v>82.967163322783904</v>
      </c>
      <c r="EE194" s="2">
        <f t="shared" si="240"/>
        <v>80.791658190819106</v>
      </c>
      <c r="EF194" s="2">
        <f t="shared" si="239"/>
        <v>78.345126854620943</v>
      </c>
      <c r="EG194" s="2">
        <f t="shared" si="239"/>
        <v>79.411311404940662</v>
      </c>
      <c r="EH194" s="2">
        <f t="shared" si="239"/>
        <v>80.877190487629093</v>
      </c>
      <c r="EI194" s="2">
        <f t="shared" si="239"/>
        <v>86.443390613057645</v>
      </c>
      <c r="EJ194" s="2">
        <f t="shared" si="239"/>
        <v>86.933901422225858</v>
      </c>
      <c r="EK194" s="2">
        <f t="shared" si="239"/>
        <v>78.659385589615965</v>
      </c>
      <c r="EL194" s="2">
        <f t="shared" si="179"/>
        <v>77.444476164183001</v>
      </c>
      <c r="EM194" s="2">
        <f t="shared" si="179"/>
        <v>85.909717000021317</v>
      </c>
      <c r="EN194" s="2">
        <f t="shared" si="179"/>
        <v>87.824548889574345</v>
      </c>
      <c r="EO194" s="2">
        <f t="shared" si="179"/>
        <v>91.018364726182909</v>
      </c>
      <c r="EQ194" s="2">
        <f t="shared" si="237"/>
        <v>88.981985035513361</v>
      </c>
      <c r="ER194" s="2">
        <f t="shared" si="237"/>
        <v>79.569102271437544</v>
      </c>
      <c r="ES194" s="2">
        <f t="shared" si="237"/>
        <v>81.216372999637713</v>
      </c>
      <c r="ET194" s="2">
        <f t="shared" si="237"/>
        <v>84.531836684663389</v>
      </c>
      <c r="EU194" s="2">
        <f t="shared" si="237"/>
        <v>83.297732406170752</v>
      </c>
      <c r="EV194" s="2">
        <f t="shared" si="237"/>
        <v>80.695197711441409</v>
      </c>
      <c r="EW194" s="2">
        <f t="shared" si="237"/>
        <v>81.377884010519836</v>
      </c>
      <c r="EX194" s="2">
        <f t="shared" si="237"/>
        <v>83.92041237635911</v>
      </c>
      <c r="EY194" s="2">
        <f t="shared" si="237"/>
        <v>82.143238778998992</v>
      </c>
      <c r="EZ194" s="2">
        <f t="shared" si="237"/>
        <v>82.763726921181572</v>
      </c>
      <c r="FA194" s="2">
        <f t="shared" si="237"/>
        <v>80.83407538448634</v>
      </c>
      <c r="FB194" s="2">
        <f t="shared" si="237"/>
        <v>82.565656703802034</v>
      </c>
      <c r="FC194" s="2">
        <f t="shared" si="237"/>
        <v>84.323498153936498</v>
      </c>
      <c r="FD194" s="2">
        <f t="shared" si="237"/>
        <v>87.508357333941078</v>
      </c>
      <c r="FE194" s="2">
        <f t="shared" si="237"/>
        <v>89.947974495009916</v>
      </c>
      <c r="FG194" s="2">
        <f t="shared" si="238"/>
        <v>0.99998393645818939</v>
      </c>
      <c r="FH194" s="2">
        <f t="shared" si="238"/>
        <v>0.99998519632235483</v>
      </c>
      <c r="FI194" s="2">
        <f t="shared" si="238"/>
        <v>0.99998577429762525</v>
      </c>
      <c r="FJ194" s="2">
        <f t="shared" si="238"/>
        <v>0.99998485115424884</v>
      </c>
      <c r="FK194" s="2">
        <f t="shared" si="238"/>
        <v>0.99998519453163415</v>
      </c>
      <c r="FL194" s="2">
        <f t="shared" si="238"/>
        <v>0.99998669928699513</v>
      </c>
      <c r="FM194" s="2">
        <f t="shared" si="238"/>
        <v>0.99998377684096729</v>
      </c>
      <c r="FN194" s="2">
        <f t="shared" si="238"/>
        <v>0.99998252454016912</v>
      </c>
      <c r="FO194" s="2">
        <f t="shared" si="238"/>
        <v>0.99998524930128851</v>
      </c>
      <c r="FP194" s="2">
        <f t="shared" si="238"/>
        <v>0.99998356701200863</v>
      </c>
      <c r="FQ194" s="2">
        <f t="shared" si="238"/>
        <v>0.99998421197312504</v>
      </c>
      <c r="FR194" s="2">
        <f t="shared" si="238"/>
        <v>0.99998344839006026</v>
      </c>
      <c r="FS194" s="2">
        <f t="shared" si="238"/>
        <v>0.99998222496808353</v>
      </c>
      <c r="FT194" s="2">
        <f t="shared" si="238"/>
        <v>0.999980741426304</v>
      </c>
      <c r="FU194" s="2">
        <f t="shared" si="238"/>
        <v>0.99998274810334431</v>
      </c>
      <c r="FW194" s="2">
        <f t="shared" si="229"/>
        <v>0.92845041168828812</v>
      </c>
      <c r="FX194" s="2">
        <f t="shared" si="229"/>
        <v>0.94023296801444256</v>
      </c>
      <c r="FY194" s="2">
        <f t="shared" si="229"/>
        <v>0.93426443878340104</v>
      </c>
      <c r="FZ194" s="2">
        <f t="shared" si="229"/>
        <v>0.93431311015386054</v>
      </c>
      <c r="GA194" s="2">
        <f t="shared" si="229"/>
        <v>0.9274493481093723</v>
      </c>
      <c r="GB194" s="2">
        <f t="shared" si="229"/>
        <v>0.92950062754214413</v>
      </c>
      <c r="GC194" s="2">
        <f t="shared" si="229"/>
        <v>0.9372808034825082</v>
      </c>
      <c r="GD194" s="2">
        <f t="shared" si="229"/>
        <v>0.93716232682083445</v>
      </c>
      <c r="GE194" s="2">
        <f t="shared" si="229"/>
        <v>0.95417839138358862</v>
      </c>
      <c r="GF194" s="2">
        <f t="shared" si="229"/>
        <v>0.95107505327989506</v>
      </c>
      <c r="GG194" s="2">
        <f t="shared" si="229"/>
        <v>0.94567970212394226</v>
      </c>
      <c r="GH194" s="2">
        <f t="shared" si="229"/>
        <v>0.93957266017342878</v>
      </c>
      <c r="GI194" s="2">
        <f t="shared" si="229"/>
        <v>0.93308334304647311</v>
      </c>
      <c r="GJ194" s="2">
        <f t="shared" si="229"/>
        <v>0.91639030159691004</v>
      </c>
      <c r="GK194" s="2">
        <f t="shared" si="229"/>
        <v>0.91825444728545957</v>
      </c>
      <c r="GM194" s="86">
        <f t="shared" si="230"/>
        <v>3.0168443576872001E-219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3.1521656566346473E-124</v>
      </c>
      <c r="HD194" s="86">
        <f t="shared" si="181"/>
        <v>3.258630379708974E-273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1.1619238432441946E-66</v>
      </c>
      <c r="HT194" s="86">
        <f t="shared" si="231"/>
        <v>2.1039912060079243E-65</v>
      </c>
      <c r="HU194" s="86">
        <f t="shared" si="231"/>
        <v>7.0301803076375806E-61</v>
      </c>
      <c r="HV194" s="86">
        <f t="shared" si="231"/>
        <v>2.3684907546828164E-66</v>
      </c>
      <c r="HW194" s="86">
        <f t="shared" si="231"/>
        <v>7.7426146960802272E-70</v>
      </c>
      <c r="HX194" s="86">
        <f t="shared" si="231"/>
        <v>4.2756556867029222E-67</v>
      </c>
      <c r="HY194" s="86">
        <f t="shared" si="231"/>
        <v>2.7861388338027064E-81</v>
      </c>
      <c r="HZ194" s="86">
        <f t="shared" si="231"/>
        <v>1.2492671796621529E-84</v>
      </c>
      <c r="IA194" s="86">
        <f t="shared" si="231"/>
        <v>1.8027143820310474E-87</v>
      </c>
      <c r="IB194" s="86">
        <f t="shared" si="231"/>
        <v>5.751784642752757E-90</v>
      </c>
      <c r="IC194" s="86">
        <f t="shared" si="231"/>
        <v>1.4448016132591004E-88</v>
      </c>
      <c r="ID194" s="86">
        <f t="shared" si="231"/>
        <v>5.4030675728184126E-87</v>
      </c>
      <c r="IE194" s="86">
        <f t="shared" si="231"/>
        <v>4.8235787051749378E-78</v>
      </c>
      <c r="IF194" s="86">
        <f t="shared" si="231"/>
        <v>1.7270699867688473E-74</v>
      </c>
      <c r="IG194" s="86">
        <f t="shared" si="231"/>
        <v>1.6057381507706638E-79</v>
      </c>
      <c r="II194" s="86">
        <f t="shared" si="232"/>
        <v>4.0855499048859762E-9</v>
      </c>
      <c r="IJ194" s="86">
        <f t="shared" si="232"/>
        <v>9.9011950278359111E-10</v>
      </c>
      <c r="IK194" s="86">
        <f t="shared" si="232"/>
        <v>8.6276540107955972E-9</v>
      </c>
      <c r="IL194" s="86">
        <f t="shared" si="232"/>
        <v>2.0819513152212646E-9</v>
      </c>
      <c r="IM194" s="86">
        <f t="shared" si="232"/>
        <v>2.2915364558894369E-9</v>
      </c>
      <c r="IN194" s="86">
        <f t="shared" si="232"/>
        <v>4.6236203728712208E-9</v>
      </c>
      <c r="IO194" s="86">
        <f t="shared" si="232"/>
        <v>2.8059648813126234E-11</v>
      </c>
      <c r="IP194" s="86">
        <f t="shared" si="232"/>
        <v>9.4694576305889058E-12</v>
      </c>
      <c r="IQ194" s="86">
        <f t="shared" si="232"/>
        <v>6.4202514032872802E-14</v>
      </c>
      <c r="IR194" s="86">
        <f t="shared" si="232"/>
        <v>4.8211810212159615E-14</v>
      </c>
      <c r="IS194" s="86">
        <f t="shared" si="232"/>
        <v>6.7547642408665439E-13</v>
      </c>
      <c r="IT194" s="86">
        <f t="shared" si="232"/>
        <v>3.7823344110583472E-12</v>
      </c>
      <c r="IU194" s="86">
        <f t="shared" si="232"/>
        <v>1.0524928150247031E-10</v>
      </c>
      <c r="IV194" s="86">
        <f t="shared" si="232"/>
        <v>5.0034486750734275E-10</v>
      </c>
      <c r="IW194" s="86">
        <f t="shared" si="232"/>
        <v>4.2997223635865049E-9</v>
      </c>
      <c r="IY194" s="86">
        <f t="shared" si="233"/>
        <v>4.0855499048859762E-9</v>
      </c>
      <c r="IZ194" s="86">
        <f t="shared" si="233"/>
        <v>9.9011950278359111E-10</v>
      </c>
      <c r="JA194" s="86">
        <f t="shared" si="233"/>
        <v>8.6276540107955972E-9</v>
      </c>
      <c r="JB194" s="86">
        <f t="shared" si="233"/>
        <v>2.0819513152212646E-9</v>
      </c>
      <c r="JC194" s="86">
        <f t="shared" si="233"/>
        <v>2.2915364558894369E-9</v>
      </c>
      <c r="JD194" s="86">
        <f t="shared" si="233"/>
        <v>4.6236203728712208E-9</v>
      </c>
      <c r="JE194" s="86">
        <f t="shared" si="233"/>
        <v>2.8059648813126234E-11</v>
      </c>
      <c r="JF194" s="86">
        <f t="shared" si="233"/>
        <v>9.4694576305889058E-12</v>
      </c>
      <c r="JG194" s="86">
        <f t="shared" si="233"/>
        <v>6.4202514032872802E-14</v>
      </c>
      <c r="JH194" s="86">
        <f t="shared" si="233"/>
        <v>4.8211810212159615E-14</v>
      </c>
      <c r="JI194" s="86">
        <f t="shared" si="233"/>
        <v>6.7547642408665439E-13</v>
      </c>
      <c r="JJ194" s="86">
        <f t="shared" si="233"/>
        <v>3.7823344110583472E-12</v>
      </c>
      <c r="JK194" s="86">
        <f t="shared" si="233"/>
        <v>1.0524928150247031E-10</v>
      </c>
      <c r="JL194" s="86">
        <f t="shared" si="233"/>
        <v>5.0034486750734275E-10</v>
      </c>
      <c r="JM194" s="86">
        <f t="shared" si="233"/>
        <v>4.2997223635865049E-9</v>
      </c>
    </row>
    <row r="195" spans="2:273" x14ac:dyDescent="0.25">
      <c r="B195" s="2">
        <v>168</v>
      </c>
      <c r="C195" s="37">
        <v>90.033000000000001</v>
      </c>
      <c r="D195" s="37">
        <v>81.462999999999994</v>
      </c>
      <c r="E195" s="37">
        <v>81.528000000000006</v>
      </c>
      <c r="F195" s="37">
        <v>87.167000000000002</v>
      </c>
      <c r="G195" s="37">
        <v>83.778000000000006</v>
      </c>
      <c r="H195" s="37">
        <v>81.332999999999998</v>
      </c>
      <c r="I195" s="37">
        <v>82.888999999999996</v>
      </c>
      <c r="J195" s="37">
        <v>84.259</v>
      </c>
      <c r="K195" s="37">
        <v>83.126999999999995</v>
      </c>
      <c r="L195" s="37">
        <v>83.147999999999996</v>
      </c>
      <c r="M195" s="37">
        <v>83.259</v>
      </c>
      <c r="N195" s="37">
        <v>83.685000000000002</v>
      </c>
      <c r="O195" s="37">
        <v>83.426000000000002</v>
      </c>
      <c r="P195" s="37">
        <v>86.055000000000007</v>
      </c>
      <c r="Q195" s="37">
        <v>90.018000000000001</v>
      </c>
      <c r="S195" s="4" t="e">
        <f t="shared" si="234"/>
        <v>#N/A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>
        <f t="shared" si="234"/>
        <v>87.412966506191111</v>
      </c>
      <c r="AG195" s="4">
        <f t="shared" si="234"/>
        <v>89.913473516782616</v>
      </c>
      <c r="AI195" s="4">
        <f t="shared" si="235"/>
        <v>0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-1.3579665061911044</v>
      </c>
      <c r="AW195" s="4">
        <f t="shared" si="235"/>
        <v>0.10452648321738423</v>
      </c>
      <c r="AY195" s="2" t="e">
        <f t="shared" ref="AY195:BM211" si="242">IF(OR($B195 &lt; C$230, $B195 &gt; C$233), #N/A, ((1-FG195)*DK195) + (FG195 - FW195)*EA195 + (FW195*EQ195))</f>
        <v>#N/A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>
        <f t="shared" si="242"/>
        <v>87.412966506191111</v>
      </c>
      <c r="BM195" s="2">
        <f t="shared" si="242"/>
        <v>89.913473516782616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>
        <f t="shared" si="210"/>
        <v>86.055000000000007</v>
      </c>
      <c r="DI195" s="2">
        <f t="shared" si="211"/>
        <v>90.018000000000001</v>
      </c>
      <c r="DK195" s="2">
        <f t="shared" si="236"/>
        <v>115.52242711282709</v>
      </c>
      <c r="DL195" s="2">
        <f t="shared" si="236"/>
        <v>125.62351849217639</v>
      </c>
      <c r="DM195" s="2">
        <f t="shared" si="236"/>
        <v>119.58634224021593</v>
      </c>
      <c r="DN195" s="2">
        <f t="shared" si="236"/>
        <v>130.35307125697128</v>
      </c>
      <c r="DO195" s="2">
        <f t="shared" si="236"/>
        <v>122.14352642521064</v>
      </c>
      <c r="DP195" s="2">
        <f t="shared" si="236"/>
        <v>111.64544230769231</v>
      </c>
      <c r="DQ195" s="2">
        <f t="shared" si="236"/>
        <v>123.84542765469824</v>
      </c>
      <c r="DR195" s="2">
        <f t="shared" si="236"/>
        <v>121.50188235294118</v>
      </c>
      <c r="DS195" s="2">
        <f t="shared" si="236"/>
        <v>106.74858918918915</v>
      </c>
      <c r="DT195" s="2">
        <f t="shared" si="236"/>
        <v>107.01971484593838</v>
      </c>
      <c r="DU195" s="2">
        <f t="shared" si="236"/>
        <v>115.49076946778713</v>
      </c>
      <c r="DV195" s="2">
        <f t="shared" si="236"/>
        <v>113.78556996434938</v>
      </c>
      <c r="DW195" s="2">
        <f t="shared" si="236"/>
        <v>131.63997419354837</v>
      </c>
      <c r="DX195" s="2">
        <f t="shared" si="236"/>
        <v>114.59507015202078</v>
      </c>
      <c r="DY195" s="2">
        <f t="shared" si="236"/>
        <v>117.16563736263737</v>
      </c>
      <c r="EA195" s="2">
        <f t="shared" si="240"/>
        <v>88.130717037834444</v>
      </c>
      <c r="EB195" s="2">
        <f t="shared" si="240"/>
        <v>74.874410303928826</v>
      </c>
      <c r="EC195" s="2">
        <f t="shared" si="240"/>
        <v>80.736991354161148</v>
      </c>
      <c r="ED195" s="2">
        <f t="shared" si="240"/>
        <v>82.740855535553578</v>
      </c>
      <c r="EE195" s="2">
        <f t="shared" si="240"/>
        <v>80.587117011701196</v>
      </c>
      <c r="EF195" s="2">
        <f t="shared" si="239"/>
        <v>78.162761926192616</v>
      </c>
      <c r="EG195" s="2">
        <f t="shared" si="239"/>
        <v>79.222018718032402</v>
      </c>
      <c r="EH195" s="2">
        <f t="shared" si="239"/>
        <v>80.643553753970139</v>
      </c>
      <c r="EI195" s="2">
        <f t="shared" si="239"/>
        <v>86.317225612454251</v>
      </c>
      <c r="EJ195" s="2">
        <f t="shared" si="239"/>
        <v>86.816080901829764</v>
      </c>
      <c r="EK195" s="2">
        <f t="shared" si="239"/>
        <v>78.413564663999253</v>
      </c>
      <c r="EL195" s="2">
        <f t="shared" si="179"/>
        <v>77.165800516173874</v>
      </c>
      <c r="EM195" s="2">
        <f t="shared" si="179"/>
        <v>85.794168509169921</v>
      </c>
      <c r="EN195" s="2">
        <f t="shared" si="179"/>
        <v>87.708984824182608</v>
      </c>
      <c r="EO195" s="2">
        <f t="shared" si="179"/>
        <v>90.916747706838621</v>
      </c>
      <c r="EQ195" s="2">
        <f t="shared" si="237"/>
        <v>88.88542533850665</v>
      </c>
      <c r="ER195" s="2">
        <f t="shared" si="237"/>
        <v>79.399861988604968</v>
      </c>
      <c r="ES195" s="2">
        <f t="shared" si="237"/>
        <v>81.067859565392013</v>
      </c>
      <c r="ET195" s="2">
        <f t="shared" si="237"/>
        <v>84.329429062956066</v>
      </c>
      <c r="EU195" s="2">
        <f t="shared" si="237"/>
        <v>83.131885220372354</v>
      </c>
      <c r="EV195" s="2">
        <f t="shared" si="237"/>
        <v>80.548489540897918</v>
      </c>
      <c r="EW195" s="2">
        <f t="shared" si="237"/>
        <v>81.218195619498687</v>
      </c>
      <c r="EX195" s="2">
        <f t="shared" si="237"/>
        <v>83.73260474049647</v>
      </c>
      <c r="EY195" s="2">
        <f t="shared" si="237"/>
        <v>81.954685552802388</v>
      </c>
      <c r="EZ195" s="2">
        <f t="shared" si="237"/>
        <v>82.582952087041178</v>
      </c>
      <c r="FA195" s="2">
        <f t="shared" si="237"/>
        <v>80.621380375817921</v>
      </c>
      <c r="FB195" s="2">
        <f t="shared" si="237"/>
        <v>82.365363844606392</v>
      </c>
      <c r="FC195" s="2">
        <f t="shared" si="237"/>
        <v>84.18307937832347</v>
      </c>
      <c r="FD195" s="2">
        <f t="shared" si="237"/>
        <v>87.38782326208576</v>
      </c>
      <c r="FE195" s="2">
        <f t="shared" si="237"/>
        <v>89.831571427018346</v>
      </c>
      <c r="FG195" s="2">
        <f t="shared" si="238"/>
        <v>0.9999853498550435</v>
      </c>
      <c r="FH195" s="2">
        <f t="shared" si="238"/>
        <v>0.99998649886793922</v>
      </c>
      <c r="FI195" s="2">
        <f t="shared" si="238"/>
        <v>0.99998702598899714</v>
      </c>
      <c r="FJ195" s="2">
        <f t="shared" si="238"/>
        <v>0.99998618407005546</v>
      </c>
      <c r="FK195" s="2">
        <f t="shared" si="238"/>
        <v>0.99998649723477828</v>
      </c>
      <c r="FL195" s="2">
        <f t="shared" si="238"/>
        <v>0.99998786959137198</v>
      </c>
      <c r="FM195" s="2">
        <f t="shared" si="238"/>
        <v>0.99998520428199322</v>
      </c>
      <c r="FN195" s="2">
        <f t="shared" si="238"/>
        <v>0.99998406216670466</v>
      </c>
      <c r="FO195" s="2">
        <f t="shared" si="238"/>
        <v>0.99998654718542668</v>
      </c>
      <c r="FP195" s="2">
        <f t="shared" si="238"/>
        <v>0.99998501291515862</v>
      </c>
      <c r="FQ195" s="2">
        <f t="shared" si="238"/>
        <v>0.99998560112835544</v>
      </c>
      <c r="FR195" s="2">
        <f t="shared" si="238"/>
        <v>0.99998490473034196</v>
      </c>
      <c r="FS195" s="2">
        <f t="shared" si="238"/>
        <v>0.99998378895286799</v>
      </c>
      <c r="FT195" s="2">
        <f t="shared" si="238"/>
        <v>0.99998243594227554</v>
      </c>
      <c r="FU195" s="2">
        <f t="shared" si="238"/>
        <v>0.99998426605936674</v>
      </c>
      <c r="FW195" s="2">
        <f t="shared" ref="FW195:GK211" si="244">POWER(10,($B195-C$232)/C$229)/(1+POWER(10,($B195-C$232)/C$229))</f>
        <v>0.93433258490334703</v>
      </c>
      <c r="FX195" s="2">
        <f t="shared" si="244"/>
        <v>0.94520365317089461</v>
      </c>
      <c r="FY195" s="2">
        <f t="shared" si="244"/>
        <v>0.9396996775578953</v>
      </c>
      <c r="FZ195" s="2">
        <f t="shared" si="244"/>
        <v>0.93974458416289508</v>
      </c>
      <c r="GA195" s="2">
        <f t="shared" si="244"/>
        <v>0.93340791712754245</v>
      </c>
      <c r="GB195" s="2">
        <f t="shared" si="244"/>
        <v>0.93530247773511432</v>
      </c>
      <c r="GC195" s="2">
        <f t="shared" si="244"/>
        <v>0.94248199352582929</v>
      </c>
      <c r="GD195" s="2">
        <f t="shared" si="244"/>
        <v>0.94237273784199105</v>
      </c>
      <c r="GE195" s="2">
        <f t="shared" si="244"/>
        <v>0.95804102586838125</v>
      </c>
      <c r="GF195" s="2">
        <f t="shared" si="244"/>
        <v>0.95518700438012349</v>
      </c>
      <c r="GG195" s="2">
        <f t="shared" si="244"/>
        <v>0.9502213777657883</v>
      </c>
      <c r="GH195" s="2">
        <f t="shared" si="244"/>
        <v>0.94459502555536046</v>
      </c>
      <c r="GI195" s="2">
        <f t="shared" si="244"/>
        <v>0.93860982180977703</v>
      </c>
      <c r="GJ195" s="2">
        <f t="shared" si="244"/>
        <v>0.92318191756948764</v>
      </c>
      <c r="GK195" s="2">
        <f t="shared" si="244"/>
        <v>0.92490704707788796</v>
      </c>
      <c r="GM195" s="86">
        <f t="shared" ref="GM195:HA211" si="245" xml:space="preserve"> _xlfn.NORM.DIST($B195, C$7, ABS(C$11), TRUE) * _xlfn.NORM.DIST(($B195 - C$7)*C$15, 0, ABS(C$11), TRUE) * 2</f>
        <v>1.750520303476236E-223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3.7931594930142005E-127</v>
      </c>
      <c r="HD195" s="86">
        <f t="shared" si="181"/>
        <v>1.1618886811000356E-279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3.7568419625908292E-69</v>
      </c>
      <c r="HT195" s="86">
        <f t="shared" si="246"/>
        <v>8.7063413419942828E-68</v>
      </c>
      <c r="HU195" s="86">
        <f t="shared" si="246"/>
        <v>3.9811999503383951E-63</v>
      </c>
      <c r="HV195" s="86">
        <f t="shared" si="246"/>
        <v>8.5336743096002886E-69</v>
      </c>
      <c r="HW195" s="86">
        <f t="shared" si="246"/>
        <v>1.9154000849509629E-72</v>
      </c>
      <c r="HX195" s="86">
        <f t="shared" si="246"/>
        <v>1.4346849359687196E-69</v>
      </c>
      <c r="HY195" s="86">
        <f t="shared" si="246"/>
        <v>3.089143979614719E-84</v>
      </c>
      <c r="HZ195" s="86">
        <f t="shared" si="246"/>
        <v>1.0142969507066916E-87</v>
      </c>
      <c r="IA195" s="86">
        <f t="shared" si="246"/>
        <v>1.5083889735086258E-90</v>
      </c>
      <c r="IB195" s="86">
        <f t="shared" si="246"/>
        <v>3.5426739151281385E-93</v>
      </c>
      <c r="IC195" s="86">
        <f t="shared" si="246"/>
        <v>1.0152846046235742E-91</v>
      </c>
      <c r="ID195" s="86">
        <f t="shared" si="246"/>
        <v>3.8655675552160234E-90</v>
      </c>
      <c r="IE195" s="86">
        <f t="shared" si="246"/>
        <v>6.3131679055834082E-81</v>
      </c>
      <c r="IF195" s="86">
        <f t="shared" si="246"/>
        <v>2.3452983139748919E-77</v>
      </c>
      <c r="IG195" s="86">
        <f t="shared" si="246"/>
        <v>1.4461805830395084E-82</v>
      </c>
      <c r="II195" s="86">
        <f t="shared" ref="II195:IW211" si="247" xml:space="preserve"> _xlfn.NORM.DIST($B195, C$10, ABS(C$14), TRUE) * _xlfn.NORM.DIST(($B195 - C$10)*C$18, 0, ABS(C$14), TRUE) * 2</f>
        <v>1.1150258161667572E-9</v>
      </c>
      <c r="IJ195" s="86">
        <f t="shared" si="247"/>
        <v>2.6973586130129108E-10</v>
      </c>
      <c r="IK195" s="86">
        <f t="shared" si="247"/>
        <v>2.5935921263036464E-9</v>
      </c>
      <c r="IL195" s="86">
        <f t="shared" si="247"/>
        <v>5.6776766229288129E-10</v>
      </c>
      <c r="IM195" s="86">
        <f t="shared" si="247"/>
        <v>5.9535286102857752E-10</v>
      </c>
      <c r="IN195" s="86">
        <f t="shared" si="247"/>
        <v>1.2833987723413077E-9</v>
      </c>
      <c r="IO195" s="86">
        <f t="shared" si="247"/>
        <v>5.8558219168787463E-12</v>
      </c>
      <c r="IP195" s="86">
        <f t="shared" si="247"/>
        <v>1.8334251425092012E-12</v>
      </c>
      <c r="IQ195" s="86">
        <f t="shared" si="247"/>
        <v>1.1036221171327399E-14</v>
      </c>
      <c r="IR195" s="86">
        <f t="shared" si="247"/>
        <v>7.8111820820861778E-15</v>
      </c>
      <c r="IS195" s="86">
        <f t="shared" si="247"/>
        <v>1.207875185271095E-13</v>
      </c>
      <c r="IT195" s="86">
        <f t="shared" si="247"/>
        <v>7.0634941019561404E-13</v>
      </c>
      <c r="IU195" s="86">
        <f t="shared" si="247"/>
        <v>2.3095176261677017E-11</v>
      </c>
      <c r="IV195" s="86">
        <f t="shared" si="247"/>
        <v>1.059353099915204E-10</v>
      </c>
      <c r="IW195" s="86">
        <f t="shared" si="247"/>
        <v>1.0887275647052148E-9</v>
      </c>
      <c r="IY195" s="86">
        <f t="shared" ref="IY195:JM211" si="248">GM195+HC195+HS195+II195</f>
        <v>1.1150258161667572E-9</v>
      </c>
      <c r="IZ195" s="86">
        <f t="shared" si="248"/>
        <v>2.6973586130129108E-10</v>
      </c>
      <c r="JA195" s="86">
        <f t="shared" si="248"/>
        <v>2.5935921263036464E-9</v>
      </c>
      <c r="JB195" s="86">
        <f t="shared" si="248"/>
        <v>5.6776766229288129E-10</v>
      </c>
      <c r="JC195" s="86">
        <f t="shared" si="248"/>
        <v>5.9535286102857752E-10</v>
      </c>
      <c r="JD195" s="86">
        <f t="shared" si="248"/>
        <v>1.2833987723413077E-9</v>
      </c>
      <c r="JE195" s="86">
        <f t="shared" si="248"/>
        <v>5.8558219168787463E-12</v>
      </c>
      <c r="JF195" s="86">
        <f t="shared" si="248"/>
        <v>1.8334251425092012E-12</v>
      </c>
      <c r="JG195" s="86">
        <f t="shared" si="248"/>
        <v>1.1036221171327399E-14</v>
      </c>
      <c r="JH195" s="86">
        <f t="shared" si="248"/>
        <v>7.8111820820861778E-15</v>
      </c>
      <c r="JI195" s="86">
        <f t="shared" si="248"/>
        <v>1.207875185271095E-13</v>
      </c>
      <c r="JJ195" s="86">
        <f t="shared" si="248"/>
        <v>7.0634941019561404E-13</v>
      </c>
      <c r="JK195" s="86">
        <f t="shared" si="248"/>
        <v>2.3095176261677017E-11</v>
      </c>
      <c r="JL195" s="86">
        <f t="shared" si="248"/>
        <v>1.059353099915204E-10</v>
      </c>
      <c r="JM195" s="86">
        <f t="shared" si="248"/>
        <v>1.0887275647052148E-9</v>
      </c>
    </row>
    <row r="196" spans="2:273" x14ac:dyDescent="0.25">
      <c r="B196" s="2">
        <v>169</v>
      </c>
      <c r="C196" s="37">
        <v>89.016999999999996</v>
      </c>
      <c r="D196" s="37">
        <v>81.388999999999996</v>
      </c>
      <c r="E196" s="37">
        <v>81.736000000000004</v>
      </c>
      <c r="F196" s="37">
        <v>84.796000000000006</v>
      </c>
      <c r="G196" s="37">
        <v>83.962999999999994</v>
      </c>
      <c r="H196" s="37">
        <v>80.962999999999994</v>
      </c>
      <c r="I196" s="37">
        <v>81.37</v>
      </c>
      <c r="J196" s="37">
        <v>82.759</v>
      </c>
      <c r="K196" s="37">
        <v>82.835999999999999</v>
      </c>
      <c r="L196" s="37">
        <v>82.962999999999994</v>
      </c>
      <c r="M196" s="37">
        <v>82.87</v>
      </c>
      <c r="N196" s="37">
        <v>84.147999999999996</v>
      </c>
      <c r="O196" s="37">
        <v>83.185000000000002</v>
      </c>
      <c r="P196" s="37">
        <v>85.691000000000003</v>
      </c>
      <c r="Q196" s="37">
        <v>90.018000000000001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 t="e">
        <f t="shared" si="234"/>
        <v>#N/A</v>
      </c>
      <c r="AG196" s="4">
        <f t="shared" si="234"/>
        <v>89.791380096117052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0</v>
      </c>
      <c r="AW196" s="4">
        <f t="shared" si="235"/>
        <v>0.22661990388294839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 t="e">
        <f t="shared" si="242"/>
        <v>#N/A</v>
      </c>
      <c r="BM196" s="2">
        <f t="shared" si="242"/>
        <v>89.791380096117052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>
        <f t="shared" si="211"/>
        <v>90.018000000000001</v>
      </c>
      <c r="DK196" s="2">
        <f t="shared" si="236"/>
        <v>115.59545426855425</v>
      </c>
      <c r="DL196" s="2">
        <f t="shared" si="236"/>
        <v>125.77342958748223</v>
      </c>
      <c r="DM196" s="2">
        <f t="shared" si="236"/>
        <v>119.6873628879892</v>
      </c>
      <c r="DN196" s="2">
        <f t="shared" si="236"/>
        <v>130.5052332904333</v>
      </c>
      <c r="DO196" s="2">
        <f t="shared" si="236"/>
        <v>122.23842488237226</v>
      </c>
      <c r="DP196" s="2">
        <f t="shared" si="236"/>
        <v>111.68732936210131</v>
      </c>
      <c r="DQ196" s="2">
        <f t="shared" si="236"/>
        <v>123.97464522536288</v>
      </c>
      <c r="DR196" s="2">
        <f t="shared" si="236"/>
        <v>121.55694866310162</v>
      </c>
      <c r="DS196" s="2">
        <f t="shared" si="236"/>
        <v>106.70133063063059</v>
      </c>
      <c r="DT196" s="2">
        <f t="shared" si="236"/>
        <v>106.98085154061624</v>
      </c>
      <c r="DU196" s="2">
        <f t="shared" si="236"/>
        <v>115.51647675070029</v>
      </c>
      <c r="DV196" s="2">
        <f t="shared" si="236"/>
        <v>113.82032464349376</v>
      </c>
      <c r="DW196" s="2">
        <f t="shared" si="236"/>
        <v>131.81705725806449</v>
      </c>
      <c r="DX196" s="2">
        <f t="shared" si="236"/>
        <v>114.65762209862812</v>
      </c>
      <c r="DY196" s="2">
        <f t="shared" si="236"/>
        <v>117.23530463980464</v>
      </c>
      <c r="EA196" s="2">
        <f t="shared" si="240"/>
        <v>88.022404685011992</v>
      </c>
      <c r="EB196" s="2">
        <f t="shared" si="240"/>
        <v>74.637202001482564</v>
      </c>
      <c r="EC196" s="2">
        <f t="shared" si="240"/>
        <v>80.583586272741741</v>
      </c>
      <c r="ED196" s="2">
        <f t="shared" si="240"/>
        <v>82.514547748323238</v>
      </c>
      <c r="EE196" s="2">
        <f t="shared" si="240"/>
        <v>80.382575832583285</v>
      </c>
      <c r="EF196" s="2">
        <f t="shared" si="239"/>
        <v>77.980396997764288</v>
      </c>
      <c r="EG196" s="2">
        <f t="shared" si="239"/>
        <v>79.032726031124142</v>
      </c>
      <c r="EH196" s="2">
        <f t="shared" si="239"/>
        <v>80.409917020311198</v>
      </c>
      <c r="EI196" s="2">
        <f t="shared" si="239"/>
        <v>86.191060611850844</v>
      </c>
      <c r="EJ196" s="2">
        <f t="shared" si="239"/>
        <v>86.698260381433656</v>
      </c>
      <c r="EK196" s="2">
        <f t="shared" si="239"/>
        <v>78.167743738382541</v>
      </c>
      <c r="EL196" s="2">
        <f t="shared" si="179"/>
        <v>76.887124868164733</v>
      </c>
      <c r="EM196" s="2">
        <f t="shared" si="179"/>
        <v>85.67862001831854</v>
      </c>
      <c r="EN196" s="2">
        <f t="shared" si="179"/>
        <v>87.59342075879087</v>
      </c>
      <c r="EO196" s="2">
        <f t="shared" si="179"/>
        <v>90.815130687494332</v>
      </c>
      <c r="EQ196" s="2">
        <f t="shared" si="237"/>
        <v>88.788865641499939</v>
      </c>
      <c r="ER196" s="2">
        <f t="shared" si="237"/>
        <v>79.230621705772407</v>
      </c>
      <c r="ES196" s="2">
        <f t="shared" si="237"/>
        <v>80.919346131146284</v>
      </c>
      <c r="ET196" s="2">
        <f t="shared" si="237"/>
        <v>84.127021441248729</v>
      </c>
      <c r="EU196" s="2">
        <f t="shared" si="237"/>
        <v>82.966038034573941</v>
      </c>
      <c r="EV196" s="2">
        <f t="shared" si="237"/>
        <v>80.401781370354414</v>
      </c>
      <c r="EW196" s="2">
        <f t="shared" si="237"/>
        <v>81.058507228477552</v>
      </c>
      <c r="EX196" s="2">
        <f t="shared" si="237"/>
        <v>83.54479710463383</v>
      </c>
      <c r="EY196" s="2">
        <f t="shared" si="237"/>
        <v>81.766132326605799</v>
      </c>
      <c r="EZ196" s="2">
        <f t="shared" si="237"/>
        <v>82.402177252900771</v>
      </c>
      <c r="FA196" s="2">
        <f t="shared" si="237"/>
        <v>80.408685367149502</v>
      </c>
      <c r="FB196" s="2">
        <f t="shared" si="237"/>
        <v>82.16507098541075</v>
      </c>
      <c r="FC196" s="2">
        <f t="shared" si="237"/>
        <v>84.042660602710441</v>
      </c>
      <c r="FD196" s="2">
        <f t="shared" si="237"/>
        <v>87.267289190230457</v>
      </c>
      <c r="FE196" s="2">
        <f t="shared" si="237"/>
        <v>89.715168359026791</v>
      </c>
      <c r="FG196" s="2">
        <f t="shared" si="238"/>
        <v>0.99998663889177841</v>
      </c>
      <c r="FH196" s="2">
        <f t="shared" si="238"/>
        <v>0.99998768680658945</v>
      </c>
      <c r="FI196" s="2">
        <f t="shared" si="238"/>
        <v>0.99998816754782782</v>
      </c>
      <c r="FJ196" s="2">
        <f t="shared" si="238"/>
        <v>0.99998739970681727</v>
      </c>
      <c r="FK196" s="2">
        <f t="shared" si="238"/>
        <v>0.99998768531712545</v>
      </c>
      <c r="FL196" s="2">
        <f t="shared" si="238"/>
        <v>0.99998893692403723</v>
      </c>
      <c r="FM196" s="2">
        <f t="shared" si="238"/>
        <v>0.99998650612723461</v>
      </c>
      <c r="FN196" s="2">
        <f t="shared" si="238"/>
        <v>0.99998546450289483</v>
      </c>
      <c r="FO196" s="2">
        <f t="shared" si="238"/>
        <v>0.99998773087276627</v>
      </c>
      <c r="FP196" s="2">
        <f t="shared" si="238"/>
        <v>0.99998633159814976</v>
      </c>
      <c r="FQ196" s="2">
        <f t="shared" si="238"/>
        <v>0.99998686805634829</v>
      </c>
      <c r="FR196" s="2">
        <f t="shared" si="238"/>
        <v>0.99998623293216315</v>
      </c>
      <c r="FS196" s="2">
        <f t="shared" si="238"/>
        <v>0.9999852153282095</v>
      </c>
      <c r="FT196" s="2">
        <f t="shared" si="238"/>
        <v>0.99998398136421629</v>
      </c>
      <c r="FU196" s="2">
        <f t="shared" si="238"/>
        <v>0.99998565045573096</v>
      </c>
      <c r="FW196" s="2">
        <f t="shared" si="244"/>
        <v>0.93976255241815554</v>
      </c>
      <c r="FX196" s="2">
        <f t="shared" si="244"/>
        <v>0.94978301732795334</v>
      </c>
      <c r="FY196" s="2">
        <f t="shared" si="244"/>
        <v>0.94471210721014298</v>
      </c>
      <c r="FZ196" s="2">
        <f t="shared" si="244"/>
        <v>0.94475350043899897</v>
      </c>
      <c r="GA196" s="2">
        <f t="shared" si="244"/>
        <v>0.93890934515357694</v>
      </c>
      <c r="GB196" s="2">
        <f t="shared" si="244"/>
        <v>0.94065733959859665</v>
      </c>
      <c r="GC196" s="2">
        <f t="shared" si="244"/>
        <v>0.94727612113683457</v>
      </c>
      <c r="GD196" s="2">
        <f t="shared" si="244"/>
        <v>0.94717546151550724</v>
      </c>
      <c r="GE196" s="2">
        <f t="shared" si="244"/>
        <v>0.9615911578382752</v>
      </c>
      <c r="GF196" s="2">
        <f t="shared" si="244"/>
        <v>0.95896827177173138</v>
      </c>
      <c r="GG196" s="2">
        <f t="shared" si="244"/>
        <v>0.95440163707355252</v>
      </c>
      <c r="GH196" s="2">
        <f t="shared" si="244"/>
        <v>0.94922252065166401</v>
      </c>
      <c r="GI196" s="2">
        <f t="shared" si="244"/>
        <v>0.94370741809551462</v>
      </c>
      <c r="GJ196" s="2">
        <f t="shared" si="244"/>
        <v>0.92946431427841314</v>
      </c>
      <c r="GK196" s="2">
        <f t="shared" si="244"/>
        <v>0.9310588938621317</v>
      </c>
      <c r="GM196" s="86">
        <f t="shared" si="245"/>
        <v>9.245569463028344E-228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4.2175187937252183E-130</v>
      </c>
      <c r="HD196" s="86">
        <f t="shared" si="181"/>
        <v>3.4803308345022632E-286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1.0909921218213681E-71</v>
      </c>
      <c r="HT196" s="86">
        <f t="shared" si="246"/>
        <v>3.2587563156895963E-70</v>
      </c>
      <c r="HU196" s="86">
        <f t="shared" si="246"/>
        <v>2.0483339917015708E-65</v>
      </c>
      <c r="HV196" s="86">
        <f t="shared" si="246"/>
        <v>2.7712367159025431E-71</v>
      </c>
      <c r="HW196" s="86">
        <f t="shared" si="246"/>
        <v>4.2353676636179034E-75</v>
      </c>
      <c r="HX196" s="86">
        <f t="shared" si="246"/>
        <v>4.3326911265291555E-72</v>
      </c>
      <c r="HY196" s="86">
        <f t="shared" si="246"/>
        <v>3.0266053158712216E-87</v>
      </c>
      <c r="HZ196" s="86">
        <f t="shared" si="246"/>
        <v>7.2324928125920418E-91</v>
      </c>
      <c r="IA196" s="86">
        <f t="shared" si="246"/>
        <v>1.1142826736067675E-93</v>
      </c>
      <c r="IB196" s="86">
        <f t="shared" si="246"/>
        <v>1.9126984381227758E-96</v>
      </c>
      <c r="IC196" s="86">
        <f t="shared" si="246"/>
        <v>6.2703139198318851E-95</v>
      </c>
      <c r="ID196" s="86">
        <f t="shared" si="246"/>
        <v>2.4264808276877245E-93</v>
      </c>
      <c r="IE196" s="86">
        <f t="shared" si="246"/>
        <v>7.3089440471984892E-84</v>
      </c>
      <c r="IF196" s="86">
        <f t="shared" si="246"/>
        <v>2.8047394492007197E-80</v>
      </c>
      <c r="IG196" s="86">
        <f t="shared" si="246"/>
        <v>1.1389188707040656E-85</v>
      </c>
      <c r="II196" s="86">
        <f t="shared" si="247"/>
        <v>2.9132597934730383E-10</v>
      </c>
      <c r="IJ196" s="86">
        <f t="shared" si="247"/>
        <v>7.0545535996643533E-11</v>
      </c>
      <c r="IK196" s="86">
        <f t="shared" si="247"/>
        <v>7.4990463758733507E-10</v>
      </c>
      <c r="IL196" s="86">
        <f t="shared" si="247"/>
        <v>1.4843428394434325E-10</v>
      </c>
      <c r="IM196" s="86">
        <f t="shared" si="247"/>
        <v>1.4778200508844119E-10</v>
      </c>
      <c r="IN196" s="86">
        <f t="shared" si="247"/>
        <v>3.413242749893415E-10</v>
      </c>
      <c r="IO196" s="86">
        <f t="shared" si="247"/>
        <v>1.1619660129991167E-12</v>
      </c>
      <c r="IP196" s="86">
        <f t="shared" si="247"/>
        <v>3.3666441557154928E-13</v>
      </c>
      <c r="IQ196" s="86">
        <f t="shared" si="247"/>
        <v>1.802831550735776E-15</v>
      </c>
      <c r="IR196" s="86">
        <f t="shared" si="247"/>
        <v>1.1991473636286431E-15</v>
      </c>
      <c r="IS196" s="86">
        <f t="shared" si="247"/>
        <v>2.0489023588443054E-14</v>
      </c>
      <c r="IT196" s="86">
        <f t="shared" si="247"/>
        <v>1.2505195326222264E-13</v>
      </c>
      <c r="IU196" s="86">
        <f t="shared" si="247"/>
        <v>4.8208722439426997E-12</v>
      </c>
      <c r="IV196" s="86">
        <f t="shared" si="247"/>
        <v>2.1207069690805502E-11</v>
      </c>
      <c r="IW196" s="86">
        <f t="shared" si="247"/>
        <v>2.6253787450317175E-10</v>
      </c>
      <c r="IY196" s="86">
        <f t="shared" si="248"/>
        <v>2.9132597934730383E-10</v>
      </c>
      <c r="IZ196" s="86">
        <f t="shared" si="248"/>
        <v>7.0545535996643533E-11</v>
      </c>
      <c r="JA196" s="86">
        <f t="shared" si="248"/>
        <v>7.4990463758733507E-10</v>
      </c>
      <c r="JB196" s="86">
        <f t="shared" si="248"/>
        <v>1.4843428394434325E-10</v>
      </c>
      <c r="JC196" s="86">
        <f t="shared" si="248"/>
        <v>1.4778200508844119E-10</v>
      </c>
      <c r="JD196" s="86">
        <f t="shared" si="248"/>
        <v>3.413242749893415E-10</v>
      </c>
      <c r="JE196" s="86">
        <f t="shared" si="248"/>
        <v>1.1619660129991167E-12</v>
      </c>
      <c r="JF196" s="86">
        <f t="shared" si="248"/>
        <v>3.3666441557154928E-13</v>
      </c>
      <c r="JG196" s="86">
        <f t="shared" si="248"/>
        <v>1.802831550735776E-15</v>
      </c>
      <c r="JH196" s="86">
        <f t="shared" si="248"/>
        <v>1.1991473636286431E-15</v>
      </c>
      <c r="JI196" s="86">
        <f t="shared" si="248"/>
        <v>2.0489023588443054E-14</v>
      </c>
      <c r="JJ196" s="86">
        <f t="shared" si="248"/>
        <v>1.2505195326222264E-13</v>
      </c>
      <c r="JK196" s="86">
        <f t="shared" si="248"/>
        <v>4.8208722439426997E-12</v>
      </c>
      <c r="JL196" s="86">
        <f t="shared" si="248"/>
        <v>2.1207069690805502E-11</v>
      </c>
      <c r="JM196" s="86">
        <f t="shared" si="248"/>
        <v>2.6253787450317175E-10</v>
      </c>
    </row>
    <row r="197" spans="2:273" x14ac:dyDescent="0.25">
      <c r="B197" s="2">
        <v>170</v>
      </c>
      <c r="C197" s="37">
        <v>89.933000000000007</v>
      </c>
      <c r="D197" s="37">
        <v>80.685000000000002</v>
      </c>
      <c r="E197" s="37">
        <v>82.113</v>
      </c>
      <c r="F197" s="37">
        <v>85.352000000000004</v>
      </c>
      <c r="G197" s="37">
        <v>82.13</v>
      </c>
      <c r="H197" s="37">
        <v>81.13</v>
      </c>
      <c r="I197" s="37">
        <v>83</v>
      </c>
      <c r="J197" s="37">
        <v>83.926000000000002</v>
      </c>
      <c r="K197" s="37">
        <v>83.418000000000006</v>
      </c>
      <c r="L197" s="37">
        <v>83.480999999999995</v>
      </c>
      <c r="M197" s="37">
        <v>82.573999999999998</v>
      </c>
      <c r="N197" s="37">
        <v>83.832999999999998</v>
      </c>
      <c r="O197" s="37">
        <v>81.906999999999996</v>
      </c>
      <c r="P197" s="37">
        <v>85.4</v>
      </c>
      <c r="Q197" s="37">
        <v>90.581999999999994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 t="e">
        <f t="shared" si="249"/>
        <v>#N/A</v>
      </c>
      <c r="AG197" s="4">
        <f t="shared" si="249"/>
        <v>89.669630901474463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0</v>
      </c>
      <c r="AW197" s="4">
        <f t="shared" si="250"/>
        <v>0.91236909852553083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 t="e">
        <f t="shared" si="242"/>
        <v>#N/A</v>
      </c>
      <c r="BM197" s="2">
        <f t="shared" si="242"/>
        <v>89.669630901474463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>
        <f t="shared" si="211"/>
        <v>90.581999999999994</v>
      </c>
      <c r="DK197" s="2">
        <f t="shared" ref="DK197:DY213" si="251">BO$228*$B197+BO$229</f>
        <v>115.6684814242814</v>
      </c>
      <c r="DL197" s="2">
        <f t="shared" si="251"/>
        <v>125.92334068278805</v>
      </c>
      <c r="DM197" s="2">
        <f t="shared" si="251"/>
        <v>119.78838353576248</v>
      </c>
      <c r="DN197" s="2">
        <f t="shared" si="251"/>
        <v>130.65739532389534</v>
      </c>
      <c r="DO197" s="2">
        <f t="shared" si="251"/>
        <v>122.33332333953388</v>
      </c>
      <c r="DP197" s="2">
        <f t="shared" si="251"/>
        <v>111.72921641651033</v>
      </c>
      <c r="DQ197" s="2">
        <f t="shared" si="251"/>
        <v>124.1038627960275</v>
      </c>
      <c r="DR197" s="2">
        <f t="shared" si="251"/>
        <v>121.61201497326203</v>
      </c>
      <c r="DS197" s="2">
        <f t="shared" si="251"/>
        <v>106.65407207207203</v>
      </c>
      <c r="DT197" s="2">
        <f t="shared" si="251"/>
        <v>106.94198823529412</v>
      </c>
      <c r="DU197" s="2">
        <f t="shared" si="251"/>
        <v>115.54218403361347</v>
      </c>
      <c r="DV197" s="2">
        <f t="shared" si="251"/>
        <v>113.85507932263815</v>
      </c>
      <c r="DW197" s="2">
        <f t="shared" si="251"/>
        <v>131.99414032258062</v>
      </c>
      <c r="DX197" s="2">
        <f t="shared" si="251"/>
        <v>114.72017404523547</v>
      </c>
      <c r="DY197" s="2">
        <f t="shared" si="251"/>
        <v>117.30497191697192</v>
      </c>
      <c r="EA197" s="2">
        <f t="shared" si="240"/>
        <v>87.91409233218954</v>
      </c>
      <c r="EB197" s="2">
        <f t="shared" si="240"/>
        <v>74.399993699036315</v>
      </c>
      <c r="EC197" s="2">
        <f t="shared" si="240"/>
        <v>80.430181191322333</v>
      </c>
      <c r="ED197" s="2">
        <f t="shared" si="240"/>
        <v>82.288239961092899</v>
      </c>
      <c r="EE197" s="2">
        <f t="shared" si="240"/>
        <v>80.178034653465375</v>
      </c>
      <c r="EF197" s="2">
        <f t="shared" si="239"/>
        <v>77.79803206933596</v>
      </c>
      <c r="EG197" s="2">
        <f t="shared" si="239"/>
        <v>78.843433344215896</v>
      </c>
      <c r="EH197" s="2">
        <f t="shared" si="239"/>
        <v>80.176280286652243</v>
      </c>
      <c r="EI197" s="2">
        <f t="shared" si="239"/>
        <v>86.064895611247437</v>
      </c>
      <c r="EJ197" s="2">
        <f t="shared" si="239"/>
        <v>86.580439861037547</v>
      </c>
      <c r="EK197" s="2">
        <f t="shared" si="239"/>
        <v>77.921922812765828</v>
      </c>
      <c r="EL197" s="2">
        <f t="shared" si="179"/>
        <v>76.608449220155606</v>
      </c>
      <c r="EM197" s="2">
        <f t="shared" si="179"/>
        <v>85.563071527467159</v>
      </c>
      <c r="EN197" s="2">
        <f t="shared" si="179"/>
        <v>87.477856693399133</v>
      </c>
      <c r="EO197" s="2">
        <f t="shared" si="179"/>
        <v>90.713513668150043</v>
      </c>
      <c r="EQ197" s="2">
        <f t="shared" ref="EQ197:FE213" si="252">CU$228*$B197+CU$229</f>
        <v>88.692305944493228</v>
      </c>
      <c r="ER197" s="2">
        <f t="shared" si="252"/>
        <v>79.061381422939846</v>
      </c>
      <c r="ES197" s="2">
        <f t="shared" si="252"/>
        <v>80.77083269690057</v>
      </c>
      <c r="ET197" s="2">
        <f t="shared" si="252"/>
        <v>83.924613819541406</v>
      </c>
      <c r="EU197" s="2">
        <f t="shared" si="252"/>
        <v>82.800190848775543</v>
      </c>
      <c r="EV197" s="2">
        <f t="shared" si="252"/>
        <v>80.255073199810923</v>
      </c>
      <c r="EW197" s="2">
        <f t="shared" si="252"/>
        <v>80.898818837456417</v>
      </c>
      <c r="EX197" s="2">
        <f t="shared" si="252"/>
        <v>83.356989468771204</v>
      </c>
      <c r="EY197" s="2">
        <f t="shared" si="252"/>
        <v>81.577579100409196</v>
      </c>
      <c r="EZ197" s="2">
        <f t="shared" si="252"/>
        <v>82.221402418760363</v>
      </c>
      <c r="FA197" s="2">
        <f t="shared" si="252"/>
        <v>80.195990358481083</v>
      </c>
      <c r="FB197" s="2">
        <f t="shared" si="252"/>
        <v>81.964778126215094</v>
      </c>
      <c r="FC197" s="2">
        <f t="shared" si="252"/>
        <v>83.902241827097413</v>
      </c>
      <c r="FD197" s="2">
        <f t="shared" si="252"/>
        <v>87.14675511837514</v>
      </c>
      <c r="FE197" s="2">
        <f t="shared" si="252"/>
        <v>89.598765291035221</v>
      </c>
      <c r="FG197" s="2">
        <f t="shared" ref="FG197:FU213" si="253">POWER(10,($B197-C$231)/C$229)/(1+POWER(10,($B197-C$231)/C$229))</f>
        <v>0.9999878145101504</v>
      </c>
      <c r="FH197" s="2">
        <f t="shared" si="253"/>
        <v>0.99998877022197585</v>
      </c>
      <c r="FI197" s="2">
        <f t="shared" si="253"/>
        <v>0.99998920866412766</v>
      </c>
      <c r="FJ197" s="2">
        <f t="shared" si="253"/>
        <v>0.99998850838329767</v>
      </c>
      <c r="FK197" s="2">
        <f t="shared" si="253"/>
        <v>0.99998876886356558</v>
      </c>
      <c r="FL197" s="2">
        <f t="shared" si="253"/>
        <v>0.99998991034498375</v>
      </c>
      <c r="FM197" s="2">
        <f t="shared" si="253"/>
        <v>0.99998769342716132</v>
      </c>
      <c r="FN197" s="2">
        <f t="shared" si="253"/>
        <v>0.99998674345213001</v>
      </c>
      <c r="FO197" s="2">
        <f t="shared" si="253"/>
        <v>0.99998881041089371</v>
      </c>
      <c r="FP197" s="2">
        <f t="shared" si="253"/>
        <v>0.99998753425436371</v>
      </c>
      <c r="FQ197" s="2">
        <f t="shared" si="253"/>
        <v>0.9999880235112093</v>
      </c>
      <c r="FR197" s="2">
        <f t="shared" si="253"/>
        <v>0.99998744426969721</v>
      </c>
      <c r="FS197" s="2">
        <f t="shared" si="253"/>
        <v>0.99998651620152978</v>
      </c>
      <c r="FT197" s="2">
        <f t="shared" si="253"/>
        <v>0.99998539080994242</v>
      </c>
      <c r="FU197" s="2">
        <f t="shared" si="253"/>
        <v>0.99998691304356313</v>
      </c>
      <c r="FW197" s="2">
        <f t="shared" si="244"/>
        <v>0.94477006281251841</v>
      </c>
      <c r="FX197" s="2">
        <f t="shared" si="244"/>
        <v>0.95399830669424113</v>
      </c>
      <c r="FY197" s="2">
        <f t="shared" si="244"/>
        <v>0.94933034804700367</v>
      </c>
      <c r="FZ197" s="2">
        <f t="shared" si="244"/>
        <v>0.94936846897653437</v>
      </c>
      <c r="GA197" s="2">
        <f t="shared" si="244"/>
        <v>0.94398355453231952</v>
      </c>
      <c r="GB197" s="2">
        <f t="shared" si="244"/>
        <v>0.94559477299300609</v>
      </c>
      <c r="GC197" s="2">
        <f t="shared" si="244"/>
        <v>0.95169113990917986</v>
      </c>
      <c r="GD197" s="2">
        <f t="shared" si="244"/>
        <v>0.95159847868587233</v>
      </c>
      <c r="GE197" s="2">
        <f t="shared" si="244"/>
        <v>0.96485193456269414</v>
      </c>
      <c r="GF197" s="2">
        <f t="shared" si="244"/>
        <v>0.96244302537538262</v>
      </c>
      <c r="GG197" s="2">
        <f t="shared" si="244"/>
        <v>0.95824627606299106</v>
      </c>
      <c r="GH197" s="2">
        <f t="shared" si="244"/>
        <v>0.95348255464348242</v>
      </c>
      <c r="GI197" s="2">
        <f t="shared" si="244"/>
        <v>0.94840499801275624</v>
      </c>
      <c r="GJ197" s="2">
        <f t="shared" si="244"/>
        <v>0.93526894480721268</v>
      </c>
      <c r="GK197" s="2">
        <f t="shared" si="244"/>
        <v>0.93674123180511204</v>
      </c>
      <c r="GM197" s="86">
        <f t="shared" si="245"/>
        <v>4.4447945684297543E-232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4.3328679106511824E-133</v>
      </c>
      <c r="HD197" s="86">
        <f t="shared" si="181"/>
        <v>8.757936200525541E-293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2.8455644429366193E-74</v>
      </c>
      <c r="HT197" s="86">
        <f t="shared" si="246"/>
        <v>1.103284634723289E-72</v>
      </c>
      <c r="HU197" s="86">
        <f t="shared" si="246"/>
        <v>9.5746227806289673E-68</v>
      </c>
      <c r="HV197" s="86">
        <f t="shared" si="246"/>
        <v>8.1110912569480868E-74</v>
      </c>
      <c r="HW197" s="86">
        <f t="shared" si="246"/>
        <v>8.3709974430451601E-78</v>
      </c>
      <c r="HX197" s="86">
        <f t="shared" si="246"/>
        <v>1.1776092065260346E-74</v>
      </c>
      <c r="HY197" s="86">
        <f t="shared" si="246"/>
        <v>2.620298709397262E-90</v>
      </c>
      <c r="HZ197" s="86">
        <f t="shared" si="246"/>
        <v>4.5291747312861476E-94</v>
      </c>
      <c r="IA197" s="86">
        <f t="shared" si="246"/>
        <v>7.2672247250601803E-97</v>
      </c>
      <c r="IB197" s="86">
        <f t="shared" si="246"/>
        <v>9.0519883598439151E-100</v>
      </c>
      <c r="IC197" s="86">
        <f t="shared" si="246"/>
        <v>3.4033616091353062E-98</v>
      </c>
      <c r="ID197" s="86">
        <f t="shared" si="246"/>
        <v>1.3363690386678275E-96</v>
      </c>
      <c r="IE197" s="86">
        <f t="shared" si="246"/>
        <v>7.4849025959718381E-87</v>
      </c>
      <c r="IF197" s="86">
        <f t="shared" si="246"/>
        <v>2.953843433825007E-83</v>
      </c>
      <c r="IG197" s="86">
        <f t="shared" si="246"/>
        <v>7.8429572630287839E-89</v>
      </c>
      <c r="II197" s="86">
        <f t="shared" si="247"/>
        <v>7.2863008453423782E-11</v>
      </c>
      <c r="IJ197" s="86">
        <f t="shared" si="247"/>
        <v>1.7711625662166808E-11</v>
      </c>
      <c r="IK197" s="86">
        <f t="shared" si="247"/>
        <v>2.0853658605696133E-10</v>
      </c>
      <c r="IL197" s="86">
        <f t="shared" si="247"/>
        <v>3.7199516787564881E-11</v>
      </c>
      <c r="IM197" s="86">
        <f t="shared" si="247"/>
        <v>3.5046217659299562E-11</v>
      </c>
      <c r="IN197" s="86">
        <f t="shared" si="247"/>
        <v>8.6970716511127422E-11</v>
      </c>
      <c r="IO197" s="86">
        <f t="shared" si="247"/>
        <v>2.1921746009017672E-13</v>
      </c>
      <c r="IP197" s="86">
        <f t="shared" si="247"/>
        <v>5.8627739885434515E-14</v>
      </c>
      <c r="IQ197" s="86">
        <f t="shared" si="247"/>
        <v>2.7985850763470283E-16</v>
      </c>
      <c r="IR197" s="86">
        <f t="shared" si="247"/>
        <v>1.7442221391633648E-16</v>
      </c>
      <c r="IS197" s="86">
        <f t="shared" si="247"/>
        <v>3.2967568576176962E-15</v>
      </c>
      <c r="IT197" s="86">
        <f t="shared" si="247"/>
        <v>2.0986954654842449E-14</v>
      </c>
      <c r="IU197" s="86">
        <f t="shared" si="247"/>
        <v>9.5720916188033432E-13</v>
      </c>
      <c r="IV197" s="86">
        <f t="shared" si="247"/>
        <v>4.0138063771794248E-12</v>
      </c>
      <c r="IW197" s="86">
        <f t="shared" si="247"/>
        <v>6.0287547869052642E-11</v>
      </c>
      <c r="IY197" s="86">
        <f t="shared" si="248"/>
        <v>7.2863008453423782E-11</v>
      </c>
      <c r="IZ197" s="86">
        <f t="shared" si="248"/>
        <v>1.7711625662166808E-11</v>
      </c>
      <c r="JA197" s="86">
        <f t="shared" si="248"/>
        <v>2.0853658605696133E-10</v>
      </c>
      <c r="JB197" s="86">
        <f t="shared" si="248"/>
        <v>3.7199516787564881E-11</v>
      </c>
      <c r="JC197" s="86">
        <f t="shared" si="248"/>
        <v>3.5046217659299562E-11</v>
      </c>
      <c r="JD197" s="86">
        <f t="shared" si="248"/>
        <v>8.6970716511127422E-11</v>
      </c>
      <c r="JE197" s="86">
        <f t="shared" si="248"/>
        <v>2.1921746009017672E-13</v>
      </c>
      <c r="JF197" s="86">
        <f t="shared" si="248"/>
        <v>5.8627739885434515E-14</v>
      </c>
      <c r="JG197" s="86">
        <f t="shared" si="248"/>
        <v>2.7985850763470283E-16</v>
      </c>
      <c r="JH197" s="86">
        <f t="shared" si="248"/>
        <v>1.7442221391633648E-16</v>
      </c>
      <c r="JI197" s="86">
        <f t="shared" si="248"/>
        <v>3.2967568576176962E-15</v>
      </c>
      <c r="JJ197" s="86">
        <f t="shared" si="248"/>
        <v>2.0986954654842449E-14</v>
      </c>
      <c r="JK197" s="86">
        <f t="shared" si="248"/>
        <v>9.5720916188033432E-13</v>
      </c>
      <c r="JL197" s="86">
        <f t="shared" si="248"/>
        <v>4.0138063771794248E-12</v>
      </c>
      <c r="JM197" s="86">
        <f t="shared" si="248"/>
        <v>6.0287547869052642E-11</v>
      </c>
    </row>
    <row r="198" spans="2:273" x14ac:dyDescent="0.25">
      <c r="B198" s="2">
        <v>171</v>
      </c>
      <c r="C198" s="37">
        <v>90.183000000000007</v>
      </c>
      <c r="D198" s="37">
        <v>81.093000000000004</v>
      </c>
      <c r="E198" s="37">
        <v>81.736000000000004</v>
      </c>
      <c r="F198" s="37">
        <v>85.388999999999996</v>
      </c>
      <c r="G198" s="37">
        <v>82.480999999999995</v>
      </c>
      <c r="H198" s="37">
        <v>81.13</v>
      </c>
      <c r="I198" s="37">
        <v>82.593000000000004</v>
      </c>
      <c r="J198" s="37">
        <v>85.296000000000006</v>
      </c>
      <c r="K198" s="37">
        <v>81.673000000000002</v>
      </c>
      <c r="L198" s="37">
        <v>83.37</v>
      </c>
      <c r="M198" s="37">
        <v>83.019000000000005</v>
      </c>
      <c r="N198" s="37">
        <v>83.241</v>
      </c>
      <c r="O198" s="37">
        <v>83.241</v>
      </c>
      <c r="P198" s="37">
        <v>85.545000000000002</v>
      </c>
      <c r="Q198" s="37">
        <v>90.6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 t="e">
        <f t="shared" si="249"/>
        <v>#N/A</v>
      </c>
      <c r="AG198" s="4">
        <f t="shared" si="249"/>
        <v>89.548212268490929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</v>
      </c>
      <c r="AW198" s="4">
        <f t="shared" si="250"/>
        <v>1.0517877315090658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 t="e">
        <f t="shared" si="242"/>
        <v>#N/A</v>
      </c>
      <c r="BM198" s="2">
        <f t="shared" si="242"/>
        <v>89.548212268490929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>
        <f t="shared" si="211"/>
        <v>90.6</v>
      </c>
      <c r="DK198" s="2">
        <f t="shared" si="251"/>
        <v>115.74150858000856</v>
      </c>
      <c r="DL198" s="2">
        <f t="shared" si="251"/>
        <v>126.07325177809389</v>
      </c>
      <c r="DM198" s="2">
        <f t="shared" si="251"/>
        <v>119.88940418353576</v>
      </c>
      <c r="DN198" s="2">
        <f t="shared" si="251"/>
        <v>130.80955735735736</v>
      </c>
      <c r="DO198" s="2">
        <f t="shared" si="251"/>
        <v>122.42822179669548</v>
      </c>
      <c r="DP198" s="2">
        <f t="shared" si="251"/>
        <v>111.77110347091933</v>
      </c>
      <c r="DQ198" s="2">
        <f t="shared" si="251"/>
        <v>124.23308036669212</v>
      </c>
      <c r="DR198" s="2">
        <f t="shared" si="251"/>
        <v>121.66708128342248</v>
      </c>
      <c r="DS198" s="2">
        <f t="shared" si="251"/>
        <v>106.60681351351347</v>
      </c>
      <c r="DT198" s="2">
        <f t="shared" si="251"/>
        <v>106.90312492997199</v>
      </c>
      <c r="DU198" s="2">
        <f t="shared" si="251"/>
        <v>115.56789131652663</v>
      </c>
      <c r="DV198" s="2">
        <f t="shared" si="251"/>
        <v>113.88983400178253</v>
      </c>
      <c r="DW198" s="2">
        <f t="shared" si="251"/>
        <v>132.17122338709675</v>
      </c>
      <c r="DX198" s="2">
        <f t="shared" si="251"/>
        <v>114.78272599184281</v>
      </c>
      <c r="DY198" s="2">
        <f t="shared" si="251"/>
        <v>117.37463919413919</v>
      </c>
      <c r="EA198" s="2">
        <f t="shared" si="240"/>
        <v>87.805779979367102</v>
      </c>
      <c r="EB198" s="2">
        <f t="shared" si="240"/>
        <v>74.162785396590067</v>
      </c>
      <c r="EC198" s="2">
        <f t="shared" si="240"/>
        <v>80.27677610990294</v>
      </c>
      <c r="ED198" s="2">
        <f t="shared" si="240"/>
        <v>82.061932173862573</v>
      </c>
      <c r="EE198" s="2">
        <f t="shared" si="240"/>
        <v>79.973493474347464</v>
      </c>
      <c r="EF198" s="2">
        <f t="shared" si="239"/>
        <v>77.615667140907632</v>
      </c>
      <c r="EG198" s="2">
        <f t="shared" si="239"/>
        <v>78.654140657307636</v>
      </c>
      <c r="EH198" s="2">
        <f t="shared" si="239"/>
        <v>79.942643552993289</v>
      </c>
      <c r="EI198" s="2">
        <f t="shared" si="239"/>
        <v>85.938730610644029</v>
      </c>
      <c r="EJ198" s="2">
        <f t="shared" si="239"/>
        <v>86.462619340641453</v>
      </c>
      <c r="EK198" s="2">
        <f t="shared" si="239"/>
        <v>77.676101887149116</v>
      </c>
      <c r="EL198" s="2">
        <f t="shared" si="179"/>
        <v>76.329773572146479</v>
      </c>
      <c r="EM198" s="2">
        <f t="shared" si="179"/>
        <v>85.447523036615763</v>
      </c>
      <c r="EN198" s="2">
        <f t="shared" si="179"/>
        <v>87.36229262800741</v>
      </c>
      <c r="EO198" s="2">
        <f t="shared" si="179"/>
        <v>90.611896648805754</v>
      </c>
      <c r="EQ198" s="2">
        <f t="shared" si="252"/>
        <v>88.595746247486517</v>
      </c>
      <c r="ER198" s="2">
        <f t="shared" si="252"/>
        <v>78.892141140107285</v>
      </c>
      <c r="ES198" s="2">
        <f t="shared" si="252"/>
        <v>80.622319262654855</v>
      </c>
      <c r="ET198" s="2">
        <f t="shared" si="252"/>
        <v>83.722206197834083</v>
      </c>
      <c r="EU198" s="2">
        <f t="shared" si="252"/>
        <v>82.63434366297713</v>
      </c>
      <c r="EV198" s="2">
        <f t="shared" si="252"/>
        <v>80.108365029267418</v>
      </c>
      <c r="EW198" s="2">
        <f t="shared" si="252"/>
        <v>80.739130446435269</v>
      </c>
      <c r="EX198" s="2">
        <f t="shared" si="252"/>
        <v>83.169181832908563</v>
      </c>
      <c r="EY198" s="2">
        <f t="shared" si="252"/>
        <v>81.389025874212592</v>
      </c>
      <c r="EZ198" s="2">
        <f t="shared" si="252"/>
        <v>82.040627584619969</v>
      </c>
      <c r="FA198" s="2">
        <f t="shared" si="252"/>
        <v>79.983295349812664</v>
      </c>
      <c r="FB198" s="2">
        <f t="shared" si="252"/>
        <v>81.764485267019467</v>
      </c>
      <c r="FC198" s="2">
        <f t="shared" si="252"/>
        <v>83.761823051484384</v>
      </c>
      <c r="FD198" s="2">
        <f t="shared" si="252"/>
        <v>87.026221046519822</v>
      </c>
      <c r="FE198" s="2">
        <f t="shared" si="252"/>
        <v>89.482362223043665</v>
      </c>
      <c r="FG198" s="2">
        <f t="shared" si="253"/>
        <v>0.99998888668925878</v>
      </c>
      <c r="FH198" s="2">
        <f t="shared" si="253"/>
        <v>0.99998975831059866</v>
      </c>
      <c r="FI198" s="2">
        <f t="shared" si="253"/>
        <v>0.99999015817536829</v>
      </c>
      <c r="FJ198" s="2">
        <f t="shared" si="253"/>
        <v>0.99998951951040849</v>
      </c>
      <c r="FK198" s="2">
        <f t="shared" si="253"/>
        <v>0.99998975707171134</v>
      </c>
      <c r="FL198" s="2">
        <f t="shared" si="253"/>
        <v>0.99999079811709057</v>
      </c>
      <c r="FM198" s="2">
        <f t="shared" si="253"/>
        <v>0.99998877626002225</v>
      </c>
      <c r="FN198" s="2">
        <f t="shared" si="253"/>
        <v>0.99998790987054775</v>
      </c>
      <c r="FO198" s="2">
        <f t="shared" si="253"/>
        <v>0.99998979496339957</v>
      </c>
      <c r="FP198" s="2">
        <f t="shared" si="253"/>
        <v>0.99998863109238911</v>
      </c>
      <c r="FQ198" s="2">
        <f t="shared" si="253"/>
        <v>0.99998907730089515</v>
      </c>
      <c r="FR198" s="2">
        <f t="shared" si="253"/>
        <v>0.99998854902521717</v>
      </c>
      <c r="FS198" s="2">
        <f t="shared" si="253"/>
        <v>0.99998770261504955</v>
      </c>
      <c r="FT198" s="2">
        <f t="shared" si="253"/>
        <v>0.99998667624318627</v>
      </c>
      <c r="FU198" s="2">
        <f t="shared" si="253"/>
        <v>0.99998806454013156</v>
      </c>
      <c r="FW198" s="2">
        <f t="shared" si="244"/>
        <v>0.94938372195041099</v>
      </c>
      <c r="FX198" s="2">
        <f t="shared" si="244"/>
        <v>0.95787545163212129</v>
      </c>
      <c r="FY198" s="2">
        <f t="shared" si="244"/>
        <v>0.95358177811362976</v>
      </c>
      <c r="FZ198" s="2">
        <f t="shared" si="244"/>
        <v>0.95361685678829988</v>
      </c>
      <c r="GA198" s="2">
        <f t="shared" si="244"/>
        <v>0.94865934467471902</v>
      </c>
      <c r="GB198" s="2">
        <f t="shared" si="244"/>
        <v>0.95014317512845214</v>
      </c>
      <c r="GC198" s="2">
        <f t="shared" si="244"/>
        <v>0.95575372024345973</v>
      </c>
      <c r="GD198" s="2">
        <f t="shared" si="244"/>
        <v>0.95566848846952179</v>
      </c>
      <c r="GE198" s="2">
        <f t="shared" si="244"/>
        <v>0.96784513964927721</v>
      </c>
      <c r="GF198" s="2">
        <f t="shared" si="244"/>
        <v>0.96563406615460579</v>
      </c>
      <c r="GG198" s="2">
        <f t="shared" si="244"/>
        <v>0.96177973470410916</v>
      </c>
      <c r="GH198" s="2">
        <f t="shared" si="244"/>
        <v>0.95740122752057255</v>
      </c>
      <c r="GI198" s="2">
        <f t="shared" si="244"/>
        <v>0.95273020346532866</v>
      </c>
      <c r="GJ198" s="2">
        <f t="shared" si="244"/>
        <v>0.94062640592553315</v>
      </c>
      <c r="GK198" s="2">
        <f t="shared" si="244"/>
        <v>0.94198439789613153</v>
      </c>
      <c r="GM198" s="86">
        <f t="shared" si="245"/>
        <v>1.9450040211658714E-236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4.112965514244178E-136</v>
      </c>
      <c r="HD198" s="86">
        <f t="shared" si="181"/>
        <v>1.8514285670417006E-299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6.6658929199129253E-77</v>
      </c>
      <c r="HT198" s="86">
        <f t="shared" si="246"/>
        <v>3.378609950993921E-75</v>
      </c>
      <c r="HU198" s="86">
        <f t="shared" si="246"/>
        <v>4.0660416223211025E-70</v>
      </c>
      <c r="HV198" s="86">
        <f t="shared" si="246"/>
        <v>2.1396770509261088E-76</v>
      </c>
      <c r="HW198" s="86">
        <f t="shared" si="246"/>
        <v>1.478811351723285E-80</v>
      </c>
      <c r="HX198" s="86">
        <f t="shared" si="246"/>
        <v>2.8805942090496077E-77</v>
      </c>
      <c r="HY198" s="86">
        <f t="shared" si="246"/>
        <v>2.0045577164279139E-93</v>
      </c>
      <c r="HZ198" s="86">
        <f t="shared" si="246"/>
        <v>2.4908847828743713E-97</v>
      </c>
      <c r="IA198" s="86">
        <f t="shared" si="246"/>
        <v>4.1843575355139756E-100</v>
      </c>
      <c r="IB198" s="86">
        <f t="shared" si="246"/>
        <v>3.7550805708073444E-103</v>
      </c>
      <c r="IC198" s="86">
        <f t="shared" si="246"/>
        <v>1.6234536409810773E-101</v>
      </c>
      <c r="ID198" s="86">
        <f t="shared" si="246"/>
        <v>6.457394943931804E-100</v>
      </c>
      <c r="IE198" s="86">
        <f t="shared" si="246"/>
        <v>6.7801147508372843E-90</v>
      </c>
      <c r="IF198" s="86">
        <f t="shared" si="246"/>
        <v>2.7395390080545355E-86</v>
      </c>
      <c r="IG198" s="86">
        <f t="shared" si="246"/>
        <v>4.7225693402008755E-92</v>
      </c>
      <c r="II198" s="86">
        <f t="shared" si="247"/>
        <v>1.7443933511980941E-11</v>
      </c>
      <c r="IJ198" s="86">
        <f t="shared" si="247"/>
        <v>4.2685983708799706E-12</v>
      </c>
      <c r="IK198" s="86">
        <f t="shared" si="247"/>
        <v>5.5771027687404767E-11</v>
      </c>
      <c r="IL198" s="86">
        <f t="shared" si="247"/>
        <v>8.9363014716744224E-12</v>
      </c>
      <c r="IM198" s="86">
        <f t="shared" si="247"/>
        <v>7.9397808803367036E-12</v>
      </c>
      <c r="IN198" s="86">
        <f t="shared" si="247"/>
        <v>2.1230270825023773E-11</v>
      </c>
      <c r="IO198" s="86">
        <f t="shared" si="247"/>
        <v>3.9319784844672793E-14</v>
      </c>
      <c r="IP198" s="86">
        <f t="shared" si="247"/>
        <v>9.6818618868808538E-15</v>
      </c>
      <c r="IQ198" s="86">
        <f t="shared" si="247"/>
        <v>4.128136200409319E-17</v>
      </c>
      <c r="IR198" s="86">
        <f t="shared" si="247"/>
        <v>2.4037366333194878E-17</v>
      </c>
      <c r="IS198" s="86">
        <f t="shared" si="247"/>
        <v>5.031526425186125E-16</v>
      </c>
      <c r="IT198" s="86">
        <f t="shared" si="247"/>
        <v>3.3386822861372618E-15</v>
      </c>
      <c r="IU198" s="86">
        <f t="shared" si="247"/>
        <v>1.8077638598949222E-13</v>
      </c>
      <c r="IV198" s="86">
        <f t="shared" si="247"/>
        <v>7.1818792760173002E-13</v>
      </c>
      <c r="IW198" s="86">
        <f t="shared" si="247"/>
        <v>1.3182501200188631E-11</v>
      </c>
      <c r="IY198" s="86">
        <f t="shared" si="248"/>
        <v>1.7443933511980941E-11</v>
      </c>
      <c r="IZ198" s="86">
        <f t="shared" si="248"/>
        <v>4.2685983708799706E-12</v>
      </c>
      <c r="JA198" s="86">
        <f t="shared" si="248"/>
        <v>5.5771027687404767E-11</v>
      </c>
      <c r="JB198" s="86">
        <f t="shared" si="248"/>
        <v>8.9363014716744224E-12</v>
      </c>
      <c r="JC198" s="86">
        <f t="shared" si="248"/>
        <v>7.9397808803367036E-12</v>
      </c>
      <c r="JD198" s="86">
        <f t="shared" si="248"/>
        <v>2.1230270825023773E-11</v>
      </c>
      <c r="JE198" s="86">
        <f t="shared" si="248"/>
        <v>3.9319784844672793E-14</v>
      </c>
      <c r="JF198" s="86">
        <f t="shared" si="248"/>
        <v>9.6818618868808538E-15</v>
      </c>
      <c r="JG198" s="86">
        <f t="shared" si="248"/>
        <v>4.128136200409319E-17</v>
      </c>
      <c r="JH198" s="86">
        <f t="shared" si="248"/>
        <v>2.4037366333194878E-17</v>
      </c>
      <c r="JI198" s="86">
        <f t="shared" si="248"/>
        <v>5.031526425186125E-16</v>
      </c>
      <c r="JJ198" s="86">
        <f t="shared" si="248"/>
        <v>3.3386822861372618E-15</v>
      </c>
      <c r="JK198" s="86">
        <f t="shared" si="248"/>
        <v>1.8077638598949222E-13</v>
      </c>
      <c r="JL198" s="86">
        <f t="shared" si="248"/>
        <v>7.1818792760173002E-13</v>
      </c>
      <c r="JM198" s="86">
        <f t="shared" si="248"/>
        <v>1.3182501200188631E-11</v>
      </c>
    </row>
    <row r="199" spans="2:273" x14ac:dyDescent="0.25">
      <c r="B199" s="2">
        <v>172</v>
      </c>
      <c r="C199" s="37">
        <v>90.55</v>
      </c>
      <c r="D199" s="37">
        <v>80.667000000000002</v>
      </c>
      <c r="E199" s="37">
        <v>81</v>
      </c>
      <c r="F199" s="37">
        <v>84.814999999999998</v>
      </c>
      <c r="G199" s="37">
        <v>84.073999999999998</v>
      </c>
      <c r="H199" s="37">
        <v>81.537000000000006</v>
      </c>
      <c r="I199" s="37">
        <v>81.980999999999995</v>
      </c>
      <c r="J199" s="37">
        <v>84.462999999999994</v>
      </c>
      <c r="K199" s="37">
        <v>81.8</v>
      </c>
      <c r="L199" s="37">
        <v>82.721999999999994</v>
      </c>
      <c r="M199" s="37">
        <v>82.167000000000002</v>
      </c>
      <c r="N199" s="37">
        <v>83</v>
      </c>
      <c r="O199" s="37">
        <v>83.926000000000002</v>
      </c>
      <c r="P199" s="37">
        <v>85.182000000000002</v>
      </c>
      <c r="Q199" s="37">
        <v>90.545000000000002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 t="e">
        <f t="shared" si="249"/>
        <v>#N/A</v>
      </c>
      <c r="AG199" s="4">
        <f t="shared" si="249"/>
        <v>89.427109980260227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</v>
      </c>
      <c r="AW199" s="4">
        <f t="shared" si="250"/>
        <v>1.1178900197397752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 t="e">
        <f t="shared" si="242"/>
        <v>#N/A</v>
      </c>
      <c r="BM199" s="2">
        <f t="shared" si="242"/>
        <v>89.427109980260227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>
        <f t="shared" si="211"/>
        <v>90.545000000000002</v>
      </c>
      <c r="DK199" s="2">
        <f t="shared" si="251"/>
        <v>115.81453573573572</v>
      </c>
      <c r="DL199" s="2">
        <f t="shared" si="251"/>
        <v>126.22316287339972</v>
      </c>
      <c r="DM199" s="2">
        <f t="shared" si="251"/>
        <v>119.99042483130904</v>
      </c>
      <c r="DN199" s="2">
        <f t="shared" si="251"/>
        <v>130.96171939081941</v>
      </c>
      <c r="DO199" s="2">
        <f t="shared" si="251"/>
        <v>122.5231202538571</v>
      </c>
      <c r="DP199" s="2">
        <f t="shared" si="251"/>
        <v>111.81299052532833</v>
      </c>
      <c r="DQ199" s="2">
        <f t="shared" si="251"/>
        <v>124.36229793735676</v>
      </c>
      <c r="DR199" s="2">
        <f t="shared" si="251"/>
        <v>121.7221475935829</v>
      </c>
      <c r="DS199" s="2">
        <f t="shared" si="251"/>
        <v>106.5595549549549</v>
      </c>
      <c r="DT199" s="2">
        <f t="shared" si="251"/>
        <v>106.86426162464986</v>
      </c>
      <c r="DU199" s="2">
        <f t="shared" si="251"/>
        <v>115.59359859943979</v>
      </c>
      <c r="DV199" s="2">
        <f t="shared" si="251"/>
        <v>113.92458868092692</v>
      </c>
      <c r="DW199" s="2">
        <f t="shared" si="251"/>
        <v>132.34830645161287</v>
      </c>
      <c r="DX199" s="2">
        <f t="shared" si="251"/>
        <v>114.84527793845015</v>
      </c>
      <c r="DY199" s="2">
        <f t="shared" si="251"/>
        <v>117.44430647130648</v>
      </c>
      <c r="EA199" s="2">
        <f t="shared" si="240"/>
        <v>87.697467626544665</v>
      </c>
      <c r="EB199" s="2">
        <f t="shared" si="240"/>
        <v>73.925577094143804</v>
      </c>
      <c r="EC199" s="2">
        <f t="shared" si="240"/>
        <v>80.123371028483533</v>
      </c>
      <c r="ED199" s="2">
        <f t="shared" si="240"/>
        <v>81.835624386632219</v>
      </c>
      <c r="EE199" s="2">
        <f t="shared" si="240"/>
        <v>79.768952295229539</v>
      </c>
      <c r="EF199" s="2">
        <f t="shared" si="239"/>
        <v>77.433302212479305</v>
      </c>
      <c r="EG199" s="2">
        <f t="shared" si="239"/>
        <v>78.464847970399376</v>
      </c>
      <c r="EH199" s="2">
        <f t="shared" si="239"/>
        <v>79.709006819334334</v>
      </c>
      <c r="EI199" s="2">
        <f t="shared" si="239"/>
        <v>85.812565610040636</v>
      </c>
      <c r="EJ199" s="2">
        <f t="shared" si="239"/>
        <v>86.344798820245344</v>
      </c>
      <c r="EK199" s="2">
        <f t="shared" si="239"/>
        <v>77.430280961532418</v>
      </c>
      <c r="EL199" s="2">
        <f t="shared" si="179"/>
        <v>76.051097924137338</v>
      </c>
      <c r="EM199" s="2">
        <f t="shared" si="179"/>
        <v>85.331974545764382</v>
      </c>
      <c r="EN199" s="2">
        <f t="shared" si="179"/>
        <v>87.246728562615672</v>
      </c>
      <c r="EO199" s="2">
        <f t="shared" si="179"/>
        <v>90.510279629461451</v>
      </c>
      <c r="EQ199" s="2">
        <f t="shared" si="252"/>
        <v>88.499186550479791</v>
      </c>
      <c r="ER199" s="2">
        <f t="shared" si="252"/>
        <v>78.722900857274723</v>
      </c>
      <c r="ES199" s="2">
        <f t="shared" si="252"/>
        <v>80.473805828409141</v>
      </c>
      <c r="ET199" s="2">
        <f t="shared" si="252"/>
        <v>83.519798576126746</v>
      </c>
      <c r="EU199" s="2">
        <f t="shared" si="252"/>
        <v>82.468496477178718</v>
      </c>
      <c r="EV199" s="2">
        <f t="shared" si="252"/>
        <v>79.961656858723927</v>
      </c>
      <c r="EW199" s="2">
        <f t="shared" si="252"/>
        <v>80.579442055414134</v>
      </c>
      <c r="EX199" s="2">
        <f t="shared" si="252"/>
        <v>82.981374197045938</v>
      </c>
      <c r="EY199" s="2">
        <f t="shared" si="252"/>
        <v>81.200472648015989</v>
      </c>
      <c r="EZ199" s="2">
        <f t="shared" si="252"/>
        <v>81.859852750479561</v>
      </c>
      <c r="FA199" s="2">
        <f t="shared" si="252"/>
        <v>79.770600341144245</v>
      </c>
      <c r="FB199" s="2">
        <f t="shared" si="252"/>
        <v>81.564192407823811</v>
      </c>
      <c r="FC199" s="2">
        <f t="shared" si="252"/>
        <v>83.621404275871356</v>
      </c>
      <c r="FD199" s="2">
        <f t="shared" si="252"/>
        <v>86.905686974664519</v>
      </c>
      <c r="FE199" s="2">
        <f t="shared" si="252"/>
        <v>89.365959155052096</v>
      </c>
      <c r="FG199" s="2">
        <f t="shared" si="253"/>
        <v>0.99998986453023186</v>
      </c>
      <c r="FH199" s="2">
        <f t="shared" si="253"/>
        <v>0.99999065945983534</v>
      </c>
      <c r="FI199" s="2">
        <f t="shared" si="253"/>
        <v>0.999991024141484</v>
      </c>
      <c r="FJ199" s="2">
        <f t="shared" si="253"/>
        <v>0.99999044167107642</v>
      </c>
      <c r="FK199" s="2">
        <f t="shared" si="253"/>
        <v>0.9999906583299546</v>
      </c>
      <c r="FL199" s="2">
        <f t="shared" si="253"/>
        <v>0.99999160777624929</v>
      </c>
      <c r="FM199" s="2">
        <f t="shared" si="253"/>
        <v>0.99998976381737326</v>
      </c>
      <c r="FN199" s="2">
        <f t="shared" si="253"/>
        <v>0.99998897365916051</v>
      </c>
      <c r="FO199" s="2">
        <f t="shared" si="253"/>
        <v>0.99999069288764719</v>
      </c>
      <c r="FP199" s="2">
        <f t="shared" si="253"/>
        <v>0.99998963142265507</v>
      </c>
      <c r="FQ199" s="2">
        <f t="shared" si="253"/>
        <v>0.99999003837044742</v>
      </c>
      <c r="FR199" s="2">
        <f t="shared" si="253"/>
        <v>0.99998955657635447</v>
      </c>
      <c r="FS199" s="2">
        <f t="shared" si="253"/>
        <v>0.99998878463949403</v>
      </c>
      <c r="FT199" s="2">
        <f t="shared" si="253"/>
        <v>0.99998784857511924</v>
      </c>
      <c r="FU199" s="2">
        <f t="shared" si="253"/>
        <v>0.99998911471979568</v>
      </c>
      <c r="FW199" s="2">
        <f t="shared" si="244"/>
        <v>0.95363089242675159</v>
      </c>
      <c r="FX199" s="2">
        <f t="shared" si="244"/>
        <v>0.96143902890528099</v>
      </c>
      <c r="FY199" s="2">
        <f t="shared" si="244"/>
        <v>0.95749246495436191</v>
      </c>
      <c r="FZ199" s="2">
        <f t="shared" si="244"/>
        <v>0.95752471992667143</v>
      </c>
      <c r="GA199" s="2">
        <f t="shared" si="244"/>
        <v>0.9529642857122862</v>
      </c>
      <c r="GB199" s="2">
        <f t="shared" si="244"/>
        <v>0.95432968601979873</v>
      </c>
      <c r="GC199" s="2">
        <f t="shared" si="244"/>
        <v>0.95948919688504486</v>
      </c>
      <c r="GD199" s="2">
        <f t="shared" si="244"/>
        <v>0.95941085518683833</v>
      </c>
      <c r="GE199" s="2">
        <f t="shared" si="244"/>
        <v>0.97059121315404207</v>
      </c>
      <c r="GF199" s="2">
        <f t="shared" si="244"/>
        <v>0.96856283519661956</v>
      </c>
      <c r="GG199" s="2">
        <f t="shared" si="244"/>
        <v>0.96502508420729793</v>
      </c>
      <c r="GH199" s="2">
        <f t="shared" si="244"/>
        <v>0.96100328910466504</v>
      </c>
      <c r="GI199" s="2">
        <f t="shared" si="244"/>
        <v>0.95670937754267038</v>
      </c>
      <c r="GJ199" s="2">
        <f t="shared" si="244"/>
        <v>0.94556626412926648</v>
      </c>
      <c r="GK199" s="2">
        <f t="shared" si="244"/>
        <v>0.94681765979032761</v>
      </c>
      <c r="GM199" s="86">
        <f t="shared" si="245"/>
        <v>7.7471039871353417E-241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3.60740265491479E-139</v>
      </c>
      <c r="HD199" s="86">
        <f t="shared" si="181"/>
        <v>3.288022788039146E-306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1.4024473602320091E-79</v>
      </c>
      <c r="HT199" s="86">
        <f t="shared" si="246"/>
        <v>9.3583416664752255E-78</v>
      </c>
      <c r="HU199" s="86">
        <f t="shared" si="246"/>
        <v>1.5687241767024579E-72</v>
      </c>
      <c r="HV199" s="86">
        <f t="shared" si="246"/>
        <v>5.0871655054556008E-79</v>
      </c>
      <c r="HW199" s="86">
        <f t="shared" si="246"/>
        <v>2.3350332430561962E-83</v>
      </c>
      <c r="HX199" s="86">
        <f t="shared" si="246"/>
        <v>6.3415556179488091E-80</v>
      </c>
      <c r="HY199" s="86">
        <f t="shared" si="246"/>
        <v>1.3550480222863119E-96</v>
      </c>
      <c r="HZ199" s="86">
        <f t="shared" si="246"/>
        <v>1.2030599306421493E-100</v>
      </c>
      <c r="IA199" s="86">
        <f t="shared" si="246"/>
        <v>2.1270219372400536E-103</v>
      </c>
      <c r="IB199" s="86">
        <f t="shared" si="246"/>
        <v>1.3654259969469745E-106</v>
      </c>
      <c r="IC199" s="86">
        <f t="shared" si="246"/>
        <v>6.8058213014501131E-105</v>
      </c>
      <c r="ID199" s="86">
        <f t="shared" si="246"/>
        <v>2.7375709372409626E-103</v>
      </c>
      <c r="IE199" s="86">
        <f t="shared" si="246"/>
        <v>5.4325372591259127E-93</v>
      </c>
      <c r="IF199" s="86">
        <f t="shared" si="246"/>
        <v>2.2374709758076936E-89</v>
      </c>
      <c r="IG199" s="86">
        <f t="shared" si="246"/>
        <v>2.4864698244094222E-95</v>
      </c>
      <c r="II199" s="86">
        <f t="shared" si="247"/>
        <v>3.9973204125828913E-12</v>
      </c>
      <c r="IJ199" s="86">
        <f t="shared" si="247"/>
        <v>9.8748749211231833E-13</v>
      </c>
      <c r="IK199" s="86">
        <f t="shared" si="247"/>
        <v>1.4343831625147442E-11</v>
      </c>
      <c r="IL199" s="86">
        <f t="shared" si="247"/>
        <v>2.057668470982103E-12</v>
      </c>
      <c r="IM199" s="86">
        <f t="shared" si="247"/>
        <v>1.7183075949171129E-12</v>
      </c>
      <c r="IN199" s="86">
        <f t="shared" si="247"/>
        <v>4.964697746202144E-12</v>
      </c>
      <c r="IO199" s="86">
        <f t="shared" si="247"/>
        <v>6.7047290997317523E-15</v>
      </c>
      <c r="IP199" s="86">
        <f t="shared" si="247"/>
        <v>1.5161565195099125E-15</v>
      </c>
      <c r="IQ199" s="86">
        <f t="shared" si="247"/>
        <v>5.7861059561518365E-18</v>
      </c>
      <c r="IR199" s="86">
        <f t="shared" si="247"/>
        <v>3.1384233569031258E-18</v>
      </c>
      <c r="IS199" s="86">
        <f t="shared" si="247"/>
        <v>7.2835309883731884E-17</v>
      </c>
      <c r="IT199" s="86">
        <f t="shared" si="247"/>
        <v>5.0344011954679441E-16</v>
      </c>
      <c r="IU199" s="86">
        <f t="shared" si="247"/>
        <v>3.2471980641649612E-14</v>
      </c>
      <c r="IV199" s="86">
        <f t="shared" si="247"/>
        <v>1.2147820682090687E-13</v>
      </c>
      <c r="IW199" s="86">
        <f t="shared" si="247"/>
        <v>2.7445843447427289E-12</v>
      </c>
      <c r="IY199" s="86">
        <f t="shared" si="248"/>
        <v>3.9973204125828913E-12</v>
      </c>
      <c r="IZ199" s="86">
        <f t="shared" si="248"/>
        <v>9.8748749211231833E-13</v>
      </c>
      <c r="JA199" s="86">
        <f t="shared" si="248"/>
        <v>1.4343831625147442E-11</v>
      </c>
      <c r="JB199" s="86">
        <f t="shared" si="248"/>
        <v>2.057668470982103E-12</v>
      </c>
      <c r="JC199" s="86">
        <f t="shared" si="248"/>
        <v>1.7183075949171129E-12</v>
      </c>
      <c r="JD199" s="86">
        <f t="shared" si="248"/>
        <v>4.964697746202144E-12</v>
      </c>
      <c r="JE199" s="86">
        <f t="shared" si="248"/>
        <v>6.7047290997317523E-15</v>
      </c>
      <c r="JF199" s="86">
        <f t="shared" si="248"/>
        <v>1.5161565195099125E-15</v>
      </c>
      <c r="JG199" s="86">
        <f t="shared" si="248"/>
        <v>5.7861059561518365E-18</v>
      </c>
      <c r="JH199" s="86">
        <f t="shared" si="248"/>
        <v>3.1384233569031258E-18</v>
      </c>
      <c r="JI199" s="86">
        <f t="shared" si="248"/>
        <v>7.2835309883731884E-17</v>
      </c>
      <c r="JJ199" s="86">
        <f t="shared" si="248"/>
        <v>5.0344011954679441E-16</v>
      </c>
      <c r="JK199" s="86">
        <f t="shared" si="248"/>
        <v>3.2471980641649612E-14</v>
      </c>
      <c r="JL199" s="86">
        <f t="shared" si="248"/>
        <v>1.2147820682090687E-13</v>
      </c>
      <c r="JM199" s="86">
        <f t="shared" si="248"/>
        <v>2.7445843447427289E-12</v>
      </c>
    </row>
    <row r="200" spans="2:273" x14ac:dyDescent="0.25">
      <c r="B200" s="2">
        <v>173</v>
      </c>
      <c r="C200" s="37">
        <v>88.617000000000004</v>
      </c>
      <c r="D200" s="37">
        <v>79.962999999999994</v>
      </c>
      <c r="E200" s="37">
        <v>80.584999999999994</v>
      </c>
      <c r="F200" s="37">
        <v>84.073999999999998</v>
      </c>
      <c r="G200" s="37">
        <v>84.778000000000006</v>
      </c>
      <c r="H200" s="37">
        <v>80.685000000000002</v>
      </c>
      <c r="I200" s="37">
        <v>81.980999999999995</v>
      </c>
      <c r="J200" s="37">
        <v>83.259</v>
      </c>
      <c r="K200" s="37">
        <v>82.418000000000006</v>
      </c>
      <c r="L200" s="37">
        <v>83</v>
      </c>
      <c r="M200" s="37">
        <v>82.296000000000006</v>
      </c>
      <c r="N200" s="37">
        <v>82.685000000000002</v>
      </c>
      <c r="O200" s="37">
        <v>83.426000000000002</v>
      </c>
      <c r="P200" s="37">
        <v>86.144999999999996</v>
      </c>
      <c r="Q200" s="37">
        <v>90.236000000000004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>
        <f t="shared" si="249"/>
        <v>89.306309485580272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0.92969051441973249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>
        <f t="shared" si="242"/>
        <v>89.306309485580272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>
        <f t="shared" si="211"/>
        <v>90.236000000000004</v>
      </c>
      <c r="DK200" s="2">
        <f t="shared" si="251"/>
        <v>115.88756289146286</v>
      </c>
      <c r="DL200" s="2">
        <f t="shared" si="251"/>
        <v>126.37307396870555</v>
      </c>
      <c r="DM200" s="2">
        <f t="shared" si="251"/>
        <v>120.09144547908232</v>
      </c>
      <c r="DN200" s="2">
        <f t="shared" si="251"/>
        <v>131.11388142428143</v>
      </c>
      <c r="DO200" s="2">
        <f t="shared" si="251"/>
        <v>122.61801871101872</v>
      </c>
      <c r="DP200" s="2">
        <f t="shared" si="251"/>
        <v>111.85487757973733</v>
      </c>
      <c r="DQ200" s="2">
        <f t="shared" si="251"/>
        <v>124.49151550802139</v>
      </c>
      <c r="DR200" s="2">
        <f t="shared" si="251"/>
        <v>121.77721390374333</v>
      </c>
      <c r="DS200" s="2">
        <f t="shared" si="251"/>
        <v>106.51229639639635</v>
      </c>
      <c r="DT200" s="2">
        <f t="shared" si="251"/>
        <v>106.82539831932773</v>
      </c>
      <c r="DU200" s="2">
        <f t="shared" si="251"/>
        <v>115.61930588235296</v>
      </c>
      <c r="DV200" s="2">
        <f t="shared" si="251"/>
        <v>113.9593433600713</v>
      </c>
      <c r="DW200" s="2">
        <f t="shared" si="251"/>
        <v>132.52538951612902</v>
      </c>
      <c r="DX200" s="2">
        <f t="shared" si="251"/>
        <v>114.9078298850575</v>
      </c>
      <c r="DY200" s="2">
        <f t="shared" si="251"/>
        <v>117.51397374847375</v>
      </c>
      <c r="EA200" s="2">
        <f t="shared" si="240"/>
        <v>87.589155273722213</v>
      </c>
      <c r="EB200" s="2">
        <f t="shared" si="240"/>
        <v>73.688368791697542</v>
      </c>
      <c r="EC200" s="2">
        <f t="shared" si="240"/>
        <v>79.969965947064139</v>
      </c>
      <c r="ED200" s="2">
        <f t="shared" si="240"/>
        <v>81.609316599401893</v>
      </c>
      <c r="EE200" s="2">
        <f t="shared" si="240"/>
        <v>79.564411116111629</v>
      </c>
      <c r="EF200" s="2">
        <f t="shared" si="239"/>
        <v>77.250937284050977</v>
      </c>
      <c r="EG200" s="2">
        <f t="shared" si="239"/>
        <v>78.275555283491116</v>
      </c>
      <c r="EH200" s="2">
        <f t="shared" si="239"/>
        <v>79.47537008567538</v>
      </c>
      <c r="EI200" s="2">
        <f t="shared" si="239"/>
        <v>85.686400609437229</v>
      </c>
      <c r="EJ200" s="2">
        <f t="shared" si="239"/>
        <v>86.226978299849236</v>
      </c>
      <c r="EK200" s="2">
        <f t="shared" si="239"/>
        <v>77.184460035915691</v>
      </c>
      <c r="EL200" s="2">
        <f t="shared" si="179"/>
        <v>75.772422276128211</v>
      </c>
      <c r="EM200" s="2">
        <f t="shared" si="179"/>
        <v>85.216426054913001</v>
      </c>
      <c r="EN200" s="2">
        <f t="shared" si="179"/>
        <v>87.131164497223935</v>
      </c>
      <c r="EO200" s="2">
        <f t="shared" si="179"/>
        <v>90.408662610117162</v>
      </c>
      <c r="EQ200" s="2">
        <f t="shared" si="252"/>
        <v>88.40262685347308</v>
      </c>
      <c r="ER200" s="2">
        <f t="shared" si="252"/>
        <v>78.553660574442162</v>
      </c>
      <c r="ES200" s="2">
        <f t="shared" si="252"/>
        <v>80.325292394163426</v>
      </c>
      <c r="ET200" s="2">
        <f t="shared" si="252"/>
        <v>83.317390954419409</v>
      </c>
      <c r="EU200" s="2">
        <f t="shared" si="252"/>
        <v>82.30264929138032</v>
      </c>
      <c r="EV200" s="2">
        <f t="shared" si="252"/>
        <v>79.814948688180422</v>
      </c>
      <c r="EW200" s="2">
        <f t="shared" si="252"/>
        <v>80.419753664392999</v>
      </c>
      <c r="EX200" s="2">
        <f t="shared" si="252"/>
        <v>82.793566561183297</v>
      </c>
      <c r="EY200" s="2">
        <f t="shared" si="252"/>
        <v>81.0119194218194</v>
      </c>
      <c r="EZ200" s="2">
        <f t="shared" si="252"/>
        <v>81.679077916339168</v>
      </c>
      <c r="FA200" s="2">
        <f t="shared" si="252"/>
        <v>79.557905332475826</v>
      </c>
      <c r="FB200" s="2">
        <f t="shared" si="252"/>
        <v>81.363899548628169</v>
      </c>
      <c r="FC200" s="2">
        <f t="shared" si="252"/>
        <v>83.480985500258328</v>
      </c>
      <c r="FD200" s="2">
        <f t="shared" si="252"/>
        <v>86.785152902809202</v>
      </c>
      <c r="FE200" s="2">
        <f t="shared" si="252"/>
        <v>89.24955608706054</v>
      </c>
      <c r="FG200" s="2">
        <f t="shared" si="253"/>
        <v>0.9999907563334659</v>
      </c>
      <c r="FH200" s="2">
        <f t="shared" si="253"/>
        <v>0.99999148131912319</v>
      </c>
      <c r="FI200" s="2">
        <f t="shared" si="253"/>
        <v>0.99999181391327563</v>
      </c>
      <c r="FJ200" s="2">
        <f t="shared" si="253"/>
        <v>0.99999128269308402</v>
      </c>
      <c r="FK200" s="2">
        <f t="shared" si="253"/>
        <v>0.99999148028865803</v>
      </c>
      <c r="FL200" s="2">
        <f t="shared" si="253"/>
        <v>0.99999234619532129</v>
      </c>
      <c r="FM200" s="2">
        <f t="shared" si="253"/>
        <v>0.99999066448208251</v>
      </c>
      <c r="FN200" s="2">
        <f t="shared" si="253"/>
        <v>0.99998994384787954</v>
      </c>
      <c r="FO200" s="2">
        <f t="shared" si="253"/>
        <v>0.99999151180570001</v>
      </c>
      <c r="FP200" s="2">
        <f t="shared" si="253"/>
        <v>0.99999054373644558</v>
      </c>
      <c r="FQ200" s="2">
        <f t="shared" si="253"/>
        <v>0.99999091487790714</v>
      </c>
      <c r="FR200" s="2">
        <f t="shared" si="253"/>
        <v>0.99999047547568309</v>
      </c>
      <c r="FS200" s="2">
        <f t="shared" si="253"/>
        <v>0.99998977145955736</v>
      </c>
      <c r="FT200" s="2">
        <f t="shared" si="253"/>
        <v>0.99998891775694609</v>
      </c>
      <c r="FU200" s="2">
        <f t="shared" si="253"/>
        <v>0.99999007249695582</v>
      </c>
      <c r="FW200" s="2">
        <f t="shared" si="244"/>
        <v>0.95753762569262224</v>
      </c>
      <c r="FX200" s="2">
        <f t="shared" si="244"/>
        <v>0.96471224689253687</v>
      </c>
      <c r="FY200" s="2">
        <f t="shared" si="244"/>
        <v>0.96108712525931583</v>
      </c>
      <c r="FZ200" s="2">
        <f t="shared" si="244"/>
        <v>0.96111676335018681</v>
      </c>
      <c r="GA200" s="2">
        <f t="shared" si="244"/>
        <v>0.95692464564887136</v>
      </c>
      <c r="GB200" s="2">
        <f t="shared" si="244"/>
        <v>0.95818012575836886</v>
      </c>
      <c r="GC200" s="2">
        <f t="shared" si="244"/>
        <v>0.96292154185534906</v>
      </c>
      <c r="GD200" s="2">
        <f t="shared" si="244"/>
        <v>0.96284958078532235</v>
      </c>
      <c r="GE200" s="2">
        <f t="shared" si="244"/>
        <v>0.97310928374204875</v>
      </c>
      <c r="GF200" s="2">
        <f t="shared" si="244"/>
        <v>0.97124943715365064</v>
      </c>
      <c r="GG200" s="2">
        <f t="shared" si="244"/>
        <v>0.96800403287081216</v>
      </c>
      <c r="GH200" s="2">
        <f t="shared" si="244"/>
        <v>0.96431212158027069</v>
      </c>
      <c r="GI200" s="2">
        <f t="shared" si="244"/>
        <v>0.96036751877289139</v>
      </c>
      <c r="GJ200" s="2">
        <f t="shared" si="244"/>
        <v>0.95011692393916714</v>
      </c>
      <c r="GK200" s="2">
        <f t="shared" si="244"/>
        <v>0.95126909448154695</v>
      </c>
      <c r="GM200" s="86">
        <f t="shared" si="245"/>
        <v>2.8087148309729186E-245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2.923431263228369E-142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2.650016683213243E-82</v>
      </c>
      <c r="HT200" s="86">
        <f t="shared" si="246"/>
        <v>2.3445843416615479E-80</v>
      </c>
      <c r="HU200" s="86">
        <f t="shared" si="246"/>
        <v>5.4984665738743504E-75</v>
      </c>
      <c r="HV200" s="86">
        <f t="shared" si="246"/>
        <v>1.0900786941837288E-81</v>
      </c>
      <c r="HW200" s="86">
        <f t="shared" si="246"/>
        <v>3.2954412819806041E-86</v>
      </c>
      <c r="HX200" s="86">
        <f t="shared" si="246"/>
        <v>1.2564291176057844E-82</v>
      </c>
      <c r="HY200" s="86">
        <f t="shared" si="246"/>
        <v>8.0938470486447143E-100</v>
      </c>
      <c r="HZ200" s="86">
        <f t="shared" si="246"/>
        <v>5.1028843324831845E-104</v>
      </c>
      <c r="IA200" s="86">
        <f t="shared" si="246"/>
        <v>9.5454044398009385E-107</v>
      </c>
      <c r="IB200" s="86">
        <f t="shared" si="246"/>
        <v>4.3519786447968704E-110</v>
      </c>
      <c r="IC200" s="86">
        <f t="shared" si="246"/>
        <v>2.5074144026395713E-108</v>
      </c>
      <c r="ID200" s="86">
        <f t="shared" si="246"/>
        <v>1.0182311974779947E-106</v>
      </c>
      <c r="IE200" s="86">
        <f t="shared" si="246"/>
        <v>3.8501601480232278E-96</v>
      </c>
      <c r="IF200" s="86">
        <f t="shared" si="246"/>
        <v>1.6092456474491465E-92</v>
      </c>
      <c r="IG200" s="86">
        <f t="shared" si="246"/>
        <v>1.1446944584604312E-98</v>
      </c>
      <c r="II200" s="86">
        <f t="shared" si="247"/>
        <v>8.7671860560678511E-13</v>
      </c>
      <c r="IJ200" s="86">
        <f t="shared" si="247"/>
        <v>2.1927048607993063E-13</v>
      </c>
      <c r="IK200" s="86">
        <f t="shared" si="247"/>
        <v>3.5475892961868139E-12</v>
      </c>
      <c r="IL200" s="86">
        <f t="shared" si="247"/>
        <v>4.5412066179618564E-13</v>
      </c>
      <c r="IM200" s="86">
        <f t="shared" si="247"/>
        <v>3.5521998059649704E-13</v>
      </c>
      <c r="IN200" s="86">
        <f t="shared" si="247"/>
        <v>1.1121535571720823E-12</v>
      </c>
      <c r="IO200" s="86">
        <f t="shared" si="247"/>
        <v>1.086843040602672E-15</v>
      </c>
      <c r="IP200" s="86">
        <f t="shared" si="247"/>
        <v>2.2513334001426848E-16</v>
      </c>
      <c r="IQ200" s="86">
        <f t="shared" si="247"/>
        <v>7.7058652482508802E-19</v>
      </c>
      <c r="IR200" s="86">
        <f t="shared" si="247"/>
        <v>3.8820454406527877E-19</v>
      </c>
      <c r="IS200" s="86">
        <f t="shared" si="247"/>
        <v>9.9999325661167611E-18</v>
      </c>
      <c r="IT200" s="86">
        <f t="shared" si="247"/>
        <v>7.1953089451749721E-17</v>
      </c>
      <c r="IU200" s="86">
        <f t="shared" si="247"/>
        <v>5.5473855124875636E-15</v>
      </c>
      <c r="IV200" s="86">
        <f t="shared" si="247"/>
        <v>1.9422815700341471E-14</v>
      </c>
      <c r="IW200" s="86">
        <f t="shared" si="247"/>
        <v>5.4405155268846066E-13</v>
      </c>
      <c r="IY200" s="86">
        <f t="shared" si="248"/>
        <v>8.7671860560678511E-13</v>
      </c>
      <c r="IZ200" s="86">
        <f t="shared" si="248"/>
        <v>2.1927048607993063E-13</v>
      </c>
      <c r="JA200" s="86">
        <f t="shared" si="248"/>
        <v>3.5475892961868139E-12</v>
      </c>
      <c r="JB200" s="86">
        <f t="shared" si="248"/>
        <v>4.5412066179618564E-13</v>
      </c>
      <c r="JC200" s="86">
        <f t="shared" si="248"/>
        <v>3.5521998059649704E-13</v>
      </c>
      <c r="JD200" s="86">
        <f t="shared" si="248"/>
        <v>1.1121535571720823E-12</v>
      </c>
      <c r="JE200" s="86">
        <f t="shared" si="248"/>
        <v>1.086843040602672E-15</v>
      </c>
      <c r="JF200" s="86">
        <f t="shared" si="248"/>
        <v>2.2513334001426848E-16</v>
      </c>
      <c r="JG200" s="86">
        <f t="shared" si="248"/>
        <v>7.7058652482508802E-19</v>
      </c>
      <c r="JH200" s="86">
        <f t="shared" si="248"/>
        <v>3.8820454406527877E-19</v>
      </c>
      <c r="JI200" s="86">
        <f t="shared" si="248"/>
        <v>9.9999325661167611E-18</v>
      </c>
      <c r="JJ200" s="86">
        <f t="shared" si="248"/>
        <v>7.1953089451749721E-17</v>
      </c>
      <c r="JK200" s="86">
        <f t="shared" si="248"/>
        <v>5.5473855124875636E-15</v>
      </c>
      <c r="JL200" s="86">
        <f t="shared" si="248"/>
        <v>1.9422815700341471E-14</v>
      </c>
      <c r="JM200" s="86">
        <f t="shared" si="248"/>
        <v>5.4405155268846066E-13</v>
      </c>
    </row>
    <row r="201" spans="2:273" x14ac:dyDescent="0.25">
      <c r="B201" s="2">
        <v>174</v>
      </c>
      <c r="C201" s="37">
        <v>87.65</v>
      </c>
      <c r="D201" s="37">
        <v>80.778000000000006</v>
      </c>
      <c r="E201" s="37">
        <v>80.358000000000004</v>
      </c>
      <c r="F201" s="37">
        <v>84.462999999999994</v>
      </c>
      <c r="G201" s="37">
        <v>84.203999999999994</v>
      </c>
      <c r="H201" s="37">
        <v>79.796000000000006</v>
      </c>
      <c r="I201" s="37">
        <v>82.555999999999997</v>
      </c>
      <c r="J201" s="37">
        <v>83.741</v>
      </c>
      <c r="K201" s="37">
        <v>82.126999999999995</v>
      </c>
      <c r="L201" s="37">
        <v>82.647999999999996</v>
      </c>
      <c r="M201" s="37">
        <v>82.147999999999996</v>
      </c>
      <c r="N201" s="37">
        <v>83.388999999999996</v>
      </c>
      <c r="O201" s="37">
        <v>82.962999999999994</v>
      </c>
      <c r="P201" s="37">
        <v>85.055000000000007</v>
      </c>
      <c r="Q201" s="37">
        <v>90.344999999999999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>
        <f t="shared" si="249"/>
        <v>89.185796086329987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1.1592039136700123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>
        <f t="shared" si="242"/>
        <v>89.185796086329987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>
        <f t="shared" si="211"/>
        <v>90.344999999999999</v>
      </c>
      <c r="DK201" s="2">
        <f t="shared" si="251"/>
        <v>115.96059004719002</v>
      </c>
      <c r="DL201" s="2">
        <f t="shared" si="251"/>
        <v>126.52298506401138</v>
      </c>
      <c r="DM201" s="2">
        <f t="shared" si="251"/>
        <v>120.19246612685561</v>
      </c>
      <c r="DN201" s="2">
        <f t="shared" si="251"/>
        <v>131.26604345774348</v>
      </c>
      <c r="DO201" s="2">
        <f t="shared" si="251"/>
        <v>122.71291716818034</v>
      </c>
      <c r="DP201" s="2">
        <f t="shared" si="251"/>
        <v>111.89676463414635</v>
      </c>
      <c r="DQ201" s="2">
        <f t="shared" si="251"/>
        <v>124.62073307868602</v>
      </c>
      <c r="DR201" s="2">
        <f t="shared" si="251"/>
        <v>121.83228021390376</v>
      </c>
      <c r="DS201" s="2">
        <f t="shared" si="251"/>
        <v>106.4650378378378</v>
      </c>
      <c r="DT201" s="2">
        <f t="shared" si="251"/>
        <v>106.78653501400561</v>
      </c>
      <c r="DU201" s="2">
        <f t="shared" si="251"/>
        <v>115.64501316526612</v>
      </c>
      <c r="DV201" s="2">
        <f t="shared" si="251"/>
        <v>113.99409803921569</v>
      </c>
      <c r="DW201" s="2">
        <f t="shared" si="251"/>
        <v>132.70247258064515</v>
      </c>
      <c r="DX201" s="2">
        <f t="shared" si="251"/>
        <v>114.97038183166484</v>
      </c>
      <c r="DY201" s="2">
        <f t="shared" si="251"/>
        <v>117.58364102564103</v>
      </c>
      <c r="EA201" s="2">
        <f t="shared" si="240"/>
        <v>87.480842920899761</v>
      </c>
      <c r="EB201" s="2">
        <f t="shared" si="240"/>
        <v>73.451160489251293</v>
      </c>
      <c r="EC201" s="2">
        <f t="shared" si="240"/>
        <v>79.816560865644732</v>
      </c>
      <c r="ED201" s="2">
        <f t="shared" si="240"/>
        <v>81.383008812171568</v>
      </c>
      <c r="EE201" s="2">
        <f t="shared" si="240"/>
        <v>79.359869936993718</v>
      </c>
      <c r="EF201" s="2">
        <f t="shared" si="239"/>
        <v>77.068572355622649</v>
      </c>
      <c r="EG201" s="2">
        <f t="shared" si="239"/>
        <v>78.086262596582856</v>
      </c>
      <c r="EH201" s="2">
        <f t="shared" si="239"/>
        <v>79.241733352016439</v>
      </c>
      <c r="EI201" s="2">
        <f t="shared" si="239"/>
        <v>85.560235608833821</v>
      </c>
      <c r="EJ201" s="2">
        <f t="shared" si="239"/>
        <v>86.109157779453142</v>
      </c>
      <c r="EK201" s="2">
        <f t="shared" si="239"/>
        <v>76.938639110298993</v>
      </c>
      <c r="EL201" s="2">
        <f t="shared" si="179"/>
        <v>75.493746628119084</v>
      </c>
      <c r="EM201" s="2">
        <f t="shared" si="179"/>
        <v>85.100877564061619</v>
      </c>
      <c r="EN201" s="2">
        <f t="shared" si="179"/>
        <v>87.015600431832212</v>
      </c>
      <c r="EO201" s="2">
        <f t="shared" si="179"/>
        <v>90.307045590772873</v>
      </c>
      <c r="EQ201" s="2">
        <f t="shared" si="252"/>
        <v>88.306067156466355</v>
      </c>
      <c r="ER201" s="2">
        <f t="shared" si="252"/>
        <v>78.384420291609587</v>
      </c>
      <c r="ES201" s="2">
        <f t="shared" si="252"/>
        <v>80.176778959917712</v>
      </c>
      <c r="ET201" s="2">
        <f t="shared" si="252"/>
        <v>83.114983332712086</v>
      </c>
      <c r="EU201" s="2">
        <f t="shared" si="252"/>
        <v>82.136802105581907</v>
      </c>
      <c r="EV201" s="2">
        <f t="shared" si="252"/>
        <v>79.668240517636931</v>
      </c>
      <c r="EW201" s="2">
        <f t="shared" si="252"/>
        <v>80.26006527337185</v>
      </c>
      <c r="EX201" s="2">
        <f t="shared" si="252"/>
        <v>82.605758925320657</v>
      </c>
      <c r="EY201" s="2">
        <f t="shared" si="252"/>
        <v>80.823366195622796</v>
      </c>
      <c r="EZ201" s="2">
        <f t="shared" si="252"/>
        <v>81.49830308219876</v>
      </c>
      <c r="FA201" s="2">
        <f t="shared" si="252"/>
        <v>79.345210323807407</v>
      </c>
      <c r="FB201" s="2">
        <f t="shared" si="252"/>
        <v>81.163606689432527</v>
      </c>
      <c r="FC201" s="2">
        <f t="shared" si="252"/>
        <v>83.340566724645299</v>
      </c>
      <c r="FD201" s="2">
        <f t="shared" si="252"/>
        <v>86.664618830953884</v>
      </c>
      <c r="FE201" s="2">
        <f t="shared" si="252"/>
        <v>89.13315301906897</v>
      </c>
      <c r="FG201" s="2">
        <f t="shared" si="253"/>
        <v>0.99999156966906877</v>
      </c>
      <c r="FH201" s="2">
        <f t="shared" si="253"/>
        <v>0.99999223086487998</v>
      </c>
      <c r="FI201" s="2">
        <f t="shared" si="253"/>
        <v>0.99999253419479794</v>
      </c>
      <c r="FJ201" s="2">
        <f t="shared" si="253"/>
        <v>0.99999204971550459</v>
      </c>
      <c r="FK201" s="2">
        <f t="shared" si="253"/>
        <v>0.99999222992508319</v>
      </c>
      <c r="FL201" s="2">
        <f t="shared" si="253"/>
        <v>0.99999301964246978</v>
      </c>
      <c r="FM201" s="2">
        <f t="shared" si="253"/>
        <v>0.99999148589947462</v>
      </c>
      <c r="FN201" s="2">
        <f t="shared" si="253"/>
        <v>0.99999082867214883</v>
      </c>
      <c r="FO201" s="2">
        <f t="shared" si="253"/>
        <v>0.99999225866901009</v>
      </c>
      <c r="FP201" s="2">
        <f t="shared" si="253"/>
        <v>0.99999137577796282</v>
      </c>
      <c r="FQ201" s="2">
        <f t="shared" si="253"/>
        <v>0.99999171426355093</v>
      </c>
      <c r="FR201" s="2">
        <f t="shared" si="253"/>
        <v>0.99999131352330362</v>
      </c>
      <c r="FS201" s="2">
        <f t="shared" si="253"/>
        <v>0.99999067145184983</v>
      </c>
      <c r="FT201" s="2">
        <f t="shared" si="253"/>
        <v>0.9999898928643548</v>
      </c>
      <c r="FU201" s="2">
        <f t="shared" si="253"/>
        <v>0.99999094600170724</v>
      </c>
      <c r="FW201" s="2">
        <f t="shared" si="244"/>
        <v>0.96112862200982863</v>
      </c>
      <c r="FX201" s="2">
        <f t="shared" si="244"/>
        <v>0.96771694974261324</v>
      </c>
      <c r="FY201" s="2">
        <f t="shared" si="244"/>
        <v>0.96438910791421706</v>
      </c>
      <c r="FZ201" s="2">
        <f t="shared" si="244"/>
        <v>0.96441632415654943</v>
      </c>
      <c r="GA201" s="2">
        <f t="shared" si="244"/>
        <v>0.96056534610633637</v>
      </c>
      <c r="GB201" s="2">
        <f t="shared" si="244"/>
        <v>0.96171895881105085</v>
      </c>
      <c r="GC201" s="2">
        <f t="shared" si="244"/>
        <v>0.96607335851586451</v>
      </c>
      <c r="GD201" s="2">
        <f t="shared" si="244"/>
        <v>0.9660072984841872</v>
      </c>
      <c r="GE201" s="2">
        <f t="shared" si="244"/>
        <v>0.97541721016333105</v>
      </c>
      <c r="GF201" s="2">
        <f t="shared" si="244"/>
        <v>0.97371267500440184</v>
      </c>
      <c r="GG201" s="2">
        <f t="shared" si="244"/>
        <v>0.97073694693921353</v>
      </c>
      <c r="GH201" s="2">
        <f t="shared" si="244"/>
        <v>0.96734974145355934</v>
      </c>
      <c r="GI201" s="2">
        <f t="shared" si="244"/>
        <v>0.96372825967436226</v>
      </c>
      <c r="GJ201" s="2">
        <f t="shared" si="244"/>
        <v>0.95430553314936095</v>
      </c>
      <c r="GK201" s="2">
        <f t="shared" si="244"/>
        <v>0.955365502537878</v>
      </c>
      <c r="GM201" s="86">
        <f t="shared" si="245"/>
        <v>9.2688236028330607E-250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2.1890147470270609E-145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4.4971787270699649E-85</v>
      </c>
      <c r="HT201" s="86">
        <f t="shared" si="246"/>
        <v>5.3129401375994075E-83</v>
      </c>
      <c r="HU201" s="86">
        <f t="shared" si="246"/>
        <v>1.7508649209693525E-77</v>
      </c>
      <c r="HV201" s="86">
        <f t="shared" si="246"/>
        <v>2.1051839158301149E-84</v>
      </c>
      <c r="HW201" s="86">
        <f t="shared" si="246"/>
        <v>4.1569042546971969E-89</v>
      </c>
      <c r="HX201" s="86">
        <f t="shared" si="246"/>
        <v>2.2402912950692877E-85</v>
      </c>
      <c r="HY201" s="86">
        <f t="shared" si="246"/>
        <v>4.2718452644334075E-103</v>
      </c>
      <c r="HZ201" s="86">
        <f t="shared" si="246"/>
        <v>1.9007938185328546E-107</v>
      </c>
      <c r="IA201" s="86">
        <f t="shared" si="246"/>
        <v>3.7817451273596979E-110</v>
      </c>
      <c r="IB201" s="86">
        <f t="shared" si="246"/>
        <v>1.2158255340648524E-113</v>
      </c>
      <c r="IC201" s="86">
        <f t="shared" si="246"/>
        <v>8.1184453527001155E-112</v>
      </c>
      <c r="ID201" s="86">
        <f t="shared" si="246"/>
        <v>3.3227410526748389E-110</v>
      </c>
      <c r="IE201" s="86">
        <f t="shared" si="246"/>
        <v>2.4135768675840599E-99</v>
      </c>
      <c r="IF201" s="86">
        <f t="shared" si="246"/>
        <v>1.0192193090108745E-95</v>
      </c>
      <c r="IG201" s="86">
        <f t="shared" si="246"/>
        <v>4.607792703889162E-102</v>
      </c>
      <c r="II201" s="86">
        <f t="shared" si="247"/>
        <v>1.8403451437009386E-13</v>
      </c>
      <c r="IJ201" s="86">
        <f t="shared" si="247"/>
        <v>4.6732077859394371E-14</v>
      </c>
      <c r="IK201" s="86">
        <f t="shared" si="247"/>
        <v>8.4371537858921586E-13</v>
      </c>
      <c r="IL201" s="86">
        <f t="shared" si="247"/>
        <v>9.60567693358488E-14</v>
      </c>
      <c r="IM201" s="86">
        <f t="shared" si="247"/>
        <v>7.0142075534251836E-14</v>
      </c>
      <c r="IN201" s="86">
        <f t="shared" si="247"/>
        <v>2.3864522829017285E-13</v>
      </c>
      <c r="IO201" s="86">
        <f t="shared" si="247"/>
        <v>1.6747527027972877E-16</v>
      </c>
      <c r="IP201" s="86">
        <f t="shared" si="247"/>
        <v>3.1697778483890163E-17</v>
      </c>
      <c r="IQ201" s="86">
        <f t="shared" si="247"/>
        <v>9.7509266117673091E-20</v>
      </c>
      <c r="IR201" s="86">
        <f t="shared" si="247"/>
        <v>4.5490435895344436E-20</v>
      </c>
      <c r="IS201" s="86">
        <f t="shared" si="247"/>
        <v>1.3021162532032063E-18</v>
      </c>
      <c r="IT201" s="86">
        <f t="shared" si="247"/>
        <v>9.7468246773831776E-18</v>
      </c>
      <c r="IU201" s="86">
        <f t="shared" si="247"/>
        <v>9.0128505459782865E-16</v>
      </c>
      <c r="IV201" s="86">
        <f t="shared" si="247"/>
        <v>2.9353274402007899E-15</v>
      </c>
      <c r="IW201" s="86">
        <f t="shared" si="247"/>
        <v>1.0267537419678952E-13</v>
      </c>
      <c r="IY201" s="86">
        <f t="shared" si="248"/>
        <v>1.8403451437009386E-13</v>
      </c>
      <c r="IZ201" s="86">
        <f t="shared" si="248"/>
        <v>4.6732077859394371E-14</v>
      </c>
      <c r="JA201" s="86">
        <f t="shared" si="248"/>
        <v>8.4371537858921586E-13</v>
      </c>
      <c r="JB201" s="86">
        <f t="shared" si="248"/>
        <v>9.60567693358488E-14</v>
      </c>
      <c r="JC201" s="86">
        <f t="shared" si="248"/>
        <v>7.0142075534251836E-14</v>
      </c>
      <c r="JD201" s="86">
        <f t="shared" si="248"/>
        <v>2.3864522829017285E-13</v>
      </c>
      <c r="JE201" s="86">
        <f t="shared" si="248"/>
        <v>1.6747527027972877E-16</v>
      </c>
      <c r="JF201" s="86">
        <f t="shared" si="248"/>
        <v>3.1697778483890163E-17</v>
      </c>
      <c r="JG201" s="86">
        <f t="shared" si="248"/>
        <v>9.7509266117673091E-20</v>
      </c>
      <c r="JH201" s="86">
        <f t="shared" si="248"/>
        <v>4.5490435895344436E-20</v>
      </c>
      <c r="JI201" s="86">
        <f t="shared" si="248"/>
        <v>1.3021162532032063E-18</v>
      </c>
      <c r="JJ201" s="86">
        <f t="shared" si="248"/>
        <v>9.7468246773831776E-18</v>
      </c>
      <c r="JK201" s="86">
        <f t="shared" si="248"/>
        <v>9.0128505459782865E-16</v>
      </c>
      <c r="JL201" s="86">
        <f t="shared" si="248"/>
        <v>2.9353274402007899E-15</v>
      </c>
      <c r="JM201" s="86">
        <f t="shared" si="248"/>
        <v>1.0267537419678952E-13</v>
      </c>
    </row>
    <row r="202" spans="2:273" x14ac:dyDescent="0.25">
      <c r="B202" s="2">
        <v>175</v>
      </c>
      <c r="C202" s="37">
        <v>87.582999999999998</v>
      </c>
      <c r="D202" s="37">
        <v>80.741</v>
      </c>
      <c r="E202" s="37">
        <v>81.623000000000005</v>
      </c>
      <c r="F202" s="37">
        <v>84.332999999999998</v>
      </c>
      <c r="G202" s="37">
        <v>82.185000000000002</v>
      </c>
      <c r="H202" s="37">
        <v>80.63</v>
      </c>
      <c r="I202" s="37">
        <v>81.63</v>
      </c>
      <c r="J202" s="37">
        <v>83.444000000000003</v>
      </c>
      <c r="K202" s="37">
        <v>82.090999999999994</v>
      </c>
      <c r="L202" s="37">
        <v>82.426000000000002</v>
      </c>
      <c r="M202" s="37">
        <v>82.647999999999996</v>
      </c>
      <c r="N202" s="37">
        <v>83.241</v>
      </c>
      <c r="O202" s="37">
        <v>83.388999999999996</v>
      </c>
      <c r="P202" s="37">
        <v>84.655000000000001</v>
      </c>
      <c r="Q202" s="37">
        <v>91.126999999999995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 t="e">
        <f t="shared" si="249"/>
        <v>#N/A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0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 t="e">
        <f t="shared" si="242"/>
        <v>#N/A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 t="str">
        <f t="shared" si="211"/>
        <v/>
      </c>
      <c r="DK202" s="2">
        <f t="shared" si="251"/>
        <v>116.03361720291718</v>
      </c>
      <c r="DL202" s="2">
        <f t="shared" si="251"/>
        <v>126.67289615931722</v>
      </c>
      <c r="DM202" s="2">
        <f t="shared" si="251"/>
        <v>120.29348677462887</v>
      </c>
      <c r="DN202" s="2">
        <f t="shared" si="251"/>
        <v>131.4182054912055</v>
      </c>
      <c r="DO202" s="2">
        <f t="shared" si="251"/>
        <v>122.80781562534195</v>
      </c>
      <c r="DP202" s="2">
        <f t="shared" si="251"/>
        <v>111.93865168855535</v>
      </c>
      <c r="DQ202" s="2">
        <f t="shared" si="251"/>
        <v>124.74995064935065</v>
      </c>
      <c r="DR202" s="2">
        <f t="shared" si="251"/>
        <v>121.88734652406418</v>
      </c>
      <c r="DS202" s="2">
        <f t="shared" si="251"/>
        <v>106.41777927927923</v>
      </c>
      <c r="DT202" s="2">
        <f t="shared" si="251"/>
        <v>106.74767170868347</v>
      </c>
      <c r="DU202" s="2">
        <f t="shared" si="251"/>
        <v>115.67072044817928</v>
      </c>
      <c r="DV202" s="2">
        <f t="shared" si="251"/>
        <v>114.02885271836007</v>
      </c>
      <c r="DW202" s="2">
        <f t="shared" si="251"/>
        <v>132.87955564516128</v>
      </c>
      <c r="DX202" s="2">
        <f t="shared" si="251"/>
        <v>115.03293377827218</v>
      </c>
      <c r="DY202" s="2">
        <f t="shared" si="251"/>
        <v>117.6533083028083</v>
      </c>
      <c r="EA202" s="2">
        <f t="shared" si="240"/>
        <v>87.372530568077323</v>
      </c>
      <c r="EB202" s="2">
        <f t="shared" si="240"/>
        <v>73.213952186805031</v>
      </c>
      <c r="EC202" s="2">
        <f t="shared" si="240"/>
        <v>79.663155784225324</v>
      </c>
      <c r="ED202" s="2">
        <f t="shared" si="240"/>
        <v>81.156701024941214</v>
      </c>
      <c r="EE202" s="2">
        <f t="shared" si="240"/>
        <v>79.155328757875807</v>
      </c>
      <c r="EF202" s="2">
        <f t="shared" si="239"/>
        <v>76.886207427194321</v>
      </c>
      <c r="EG202" s="2">
        <f t="shared" si="239"/>
        <v>77.896969909674596</v>
      </c>
      <c r="EH202" s="2">
        <f t="shared" si="239"/>
        <v>79.008096618357484</v>
      </c>
      <c r="EI202" s="2">
        <f t="shared" si="239"/>
        <v>85.434070608230428</v>
      </c>
      <c r="EJ202" s="2">
        <f t="shared" si="239"/>
        <v>85.991337259057033</v>
      </c>
      <c r="EK202" s="2">
        <f t="shared" si="239"/>
        <v>76.692818184682281</v>
      </c>
      <c r="EL202" s="2">
        <f t="shared" si="179"/>
        <v>75.215070980109942</v>
      </c>
      <c r="EM202" s="2">
        <f t="shared" si="179"/>
        <v>84.985329073210224</v>
      </c>
      <c r="EN202" s="2">
        <f t="shared" si="179"/>
        <v>86.900036366440474</v>
      </c>
      <c r="EO202" s="2">
        <f t="shared" si="179"/>
        <v>90.20542857142857</v>
      </c>
      <c r="EQ202" s="2">
        <f t="shared" si="252"/>
        <v>88.209507459459644</v>
      </c>
      <c r="ER202" s="2">
        <f t="shared" si="252"/>
        <v>78.215180008777025</v>
      </c>
      <c r="ES202" s="2">
        <f t="shared" si="252"/>
        <v>80.028265525671998</v>
      </c>
      <c r="ET202" s="2">
        <f t="shared" si="252"/>
        <v>82.912575711004763</v>
      </c>
      <c r="EU202" s="2">
        <f t="shared" si="252"/>
        <v>81.970954919783509</v>
      </c>
      <c r="EV202" s="2">
        <f t="shared" si="252"/>
        <v>79.521532347093427</v>
      </c>
      <c r="EW202" s="2">
        <f t="shared" si="252"/>
        <v>80.100376882350716</v>
      </c>
      <c r="EX202" s="2">
        <f t="shared" si="252"/>
        <v>82.417951289458017</v>
      </c>
      <c r="EY202" s="2">
        <f t="shared" si="252"/>
        <v>80.634812969426207</v>
      </c>
      <c r="EZ202" s="2">
        <f t="shared" si="252"/>
        <v>81.317528248058366</v>
      </c>
      <c r="FA202" s="2">
        <f t="shared" si="252"/>
        <v>79.132515315138988</v>
      </c>
      <c r="FB202" s="2">
        <f t="shared" si="252"/>
        <v>80.963313830236871</v>
      </c>
      <c r="FC202" s="2">
        <f t="shared" si="252"/>
        <v>83.200147949032271</v>
      </c>
      <c r="FD202" s="2">
        <f t="shared" si="252"/>
        <v>86.544084759098581</v>
      </c>
      <c r="FE202" s="2">
        <f t="shared" si="252"/>
        <v>89.016749951077401</v>
      </c>
      <c r="FG202" s="2">
        <f t="shared" si="253"/>
        <v>0.99999231144110812</v>
      </c>
      <c r="FH202" s="2">
        <f t="shared" si="253"/>
        <v>0.99999291445971439</v>
      </c>
      <c r="FI202" s="2">
        <f t="shared" si="253"/>
        <v>0.99999319110025842</v>
      </c>
      <c r="FJ202" s="2">
        <f t="shared" si="253"/>
        <v>0.99999274924929205</v>
      </c>
      <c r="FK202" s="2">
        <f t="shared" si="253"/>
        <v>0.99999291360260834</v>
      </c>
      <c r="FL202" s="2">
        <f t="shared" si="253"/>
        <v>0.9999936338343598</v>
      </c>
      <c r="FM202" s="2">
        <f t="shared" si="253"/>
        <v>0.99999223504221635</v>
      </c>
      <c r="FN202" s="2">
        <f t="shared" si="253"/>
        <v>0.99999163564283855</v>
      </c>
      <c r="FO202" s="2">
        <f t="shared" si="253"/>
        <v>0.9999929398174171</v>
      </c>
      <c r="FP202" s="2">
        <f t="shared" si="253"/>
        <v>0.99999213461005254</v>
      </c>
      <c r="FQ202" s="2">
        <f t="shared" si="253"/>
        <v>0.99999244331303716</v>
      </c>
      <c r="FR202" s="2">
        <f t="shared" si="253"/>
        <v>0.999992077833042</v>
      </c>
      <c r="FS202" s="2">
        <f t="shared" si="253"/>
        <v>0.99999149225598838</v>
      </c>
      <c r="FT202" s="2">
        <f t="shared" si="253"/>
        <v>0.99999078217453918</v>
      </c>
      <c r="FU202" s="2">
        <f t="shared" si="253"/>
        <v>0.99999174264883917</v>
      </c>
      <c r="FW202" s="2">
        <f t="shared" si="244"/>
        <v>0.96442721375714724</v>
      </c>
      <c r="FX202" s="2">
        <f t="shared" si="244"/>
        <v>0.97047363687618871</v>
      </c>
      <c r="FY202" s="2">
        <f t="shared" si="244"/>
        <v>0.96742039638445865</v>
      </c>
      <c r="FZ202" s="2">
        <f t="shared" si="244"/>
        <v>0.96744537411669151</v>
      </c>
      <c r="GA202" s="2">
        <f t="shared" si="244"/>
        <v>0.96390994212244629</v>
      </c>
      <c r="GB202" s="2">
        <f t="shared" si="244"/>
        <v>0.96496928093842282</v>
      </c>
      <c r="GC202" s="2">
        <f t="shared" si="244"/>
        <v>0.96896589292995805</v>
      </c>
      <c r="GD202" s="2">
        <f t="shared" si="244"/>
        <v>0.96890528379593188</v>
      </c>
      <c r="GE202" s="2">
        <f t="shared" si="244"/>
        <v>0.97753162969449081</v>
      </c>
      <c r="GF202" s="2">
        <f t="shared" si="244"/>
        <v>0.97597009350073372</v>
      </c>
      <c r="GG202" s="2">
        <f t="shared" si="244"/>
        <v>0.97324288334973874</v>
      </c>
      <c r="GH202" s="2">
        <f t="shared" si="244"/>
        <v>0.97013681729067558</v>
      </c>
      <c r="GI202" s="2">
        <f t="shared" si="244"/>
        <v>0.96681386544902626</v>
      </c>
      <c r="GJ202" s="2">
        <f t="shared" si="244"/>
        <v>0.95815791992233701</v>
      </c>
      <c r="GK202" s="2">
        <f t="shared" si="244"/>
        <v>0.9591323528709832</v>
      </c>
      <c r="GM202" s="86">
        <f t="shared" si="245"/>
        <v>2.7841308309047928E-254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1.5144707141537655E-148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6.8542051233571323E-88</v>
      </c>
      <c r="HT202" s="86">
        <f t="shared" si="246"/>
        <v>1.0889357418449239E-85</v>
      </c>
      <c r="HU202" s="86">
        <f t="shared" si="246"/>
        <v>5.0649571145193395E-80</v>
      </c>
      <c r="HV202" s="86">
        <f t="shared" si="246"/>
        <v>3.6641100143341767E-87</v>
      </c>
      <c r="HW202" s="86">
        <f t="shared" si="246"/>
        <v>4.6866047108805527E-92</v>
      </c>
      <c r="HX202" s="86">
        <f t="shared" si="246"/>
        <v>3.5949375529475782E-88</v>
      </c>
      <c r="HY202" s="86">
        <f t="shared" si="246"/>
        <v>1.9921978410855969E-106</v>
      </c>
      <c r="HZ202" s="86">
        <f t="shared" si="246"/>
        <v>6.2178651740234748E-111</v>
      </c>
      <c r="IA202" s="86">
        <f t="shared" si="246"/>
        <v>1.3227028130199853E-113</v>
      </c>
      <c r="IB202" s="86">
        <f t="shared" si="246"/>
        <v>2.9772691168024114E-117</v>
      </c>
      <c r="IC202" s="86">
        <f t="shared" si="246"/>
        <v>2.3100279841879506E-115</v>
      </c>
      <c r="ID202" s="86">
        <f t="shared" si="246"/>
        <v>9.512878646524657E-114</v>
      </c>
      <c r="IE202" s="86">
        <f t="shared" si="246"/>
        <v>1.3382762909460334E-102</v>
      </c>
      <c r="IF202" s="86">
        <f t="shared" si="246"/>
        <v>5.6844558558063245E-99</v>
      </c>
      <c r="IG202" s="86">
        <f t="shared" si="246"/>
        <v>1.621768669893764E-105</v>
      </c>
      <c r="II202" s="86">
        <f t="shared" si="247"/>
        <v>3.6971631343497916E-14</v>
      </c>
      <c r="IJ202" s="86">
        <f t="shared" si="247"/>
        <v>9.5591997763304743E-15</v>
      </c>
      <c r="IK202" s="86">
        <f t="shared" si="247"/>
        <v>1.9294660871446141E-13</v>
      </c>
      <c r="IL202" s="86">
        <f t="shared" si="247"/>
        <v>1.9472844647670827E-14</v>
      </c>
      <c r="IM202" s="86">
        <f t="shared" si="247"/>
        <v>1.3228990665864354E-14</v>
      </c>
      <c r="IN202" s="86">
        <f t="shared" si="247"/>
        <v>4.9050065144543631E-14</v>
      </c>
      <c r="IO202" s="86">
        <f t="shared" si="247"/>
        <v>2.4531089997258889E-17</v>
      </c>
      <c r="IP202" s="86">
        <f t="shared" si="247"/>
        <v>4.2315060363507825E-18</v>
      </c>
      <c r="IQ202" s="86">
        <f t="shared" si="247"/>
        <v>1.1723235727281785E-20</v>
      </c>
      <c r="IR202" s="86">
        <f t="shared" si="247"/>
        <v>5.0498317045129718E-21</v>
      </c>
      <c r="IS202" s="86">
        <f t="shared" si="247"/>
        <v>1.6079991950930909E-19</v>
      </c>
      <c r="IT202" s="86">
        <f t="shared" si="247"/>
        <v>1.25133433420433E-18</v>
      </c>
      <c r="IU202" s="86">
        <f t="shared" si="247"/>
        <v>1.3925582299198778E-16</v>
      </c>
      <c r="IV202" s="86">
        <f t="shared" si="247"/>
        <v>4.1928594942319476E-16</v>
      </c>
      <c r="IW202" s="86">
        <f t="shared" si="247"/>
        <v>1.8447396286032825E-14</v>
      </c>
      <c r="IY202" s="86">
        <f t="shared" si="248"/>
        <v>3.6971631343497916E-14</v>
      </c>
      <c r="IZ202" s="86">
        <f t="shared" si="248"/>
        <v>9.5591997763304743E-15</v>
      </c>
      <c r="JA202" s="86">
        <f t="shared" si="248"/>
        <v>1.9294660871446141E-13</v>
      </c>
      <c r="JB202" s="86">
        <f t="shared" si="248"/>
        <v>1.9472844647670827E-14</v>
      </c>
      <c r="JC202" s="86">
        <f t="shared" si="248"/>
        <v>1.3228990665864354E-14</v>
      </c>
      <c r="JD202" s="86">
        <f t="shared" si="248"/>
        <v>4.9050065144543631E-14</v>
      </c>
      <c r="JE202" s="86">
        <f t="shared" si="248"/>
        <v>2.4531089997258889E-17</v>
      </c>
      <c r="JF202" s="86">
        <f t="shared" si="248"/>
        <v>4.2315060363507825E-18</v>
      </c>
      <c r="JG202" s="86">
        <f t="shared" si="248"/>
        <v>1.1723235727281785E-20</v>
      </c>
      <c r="JH202" s="86">
        <f t="shared" si="248"/>
        <v>5.0498317045129718E-21</v>
      </c>
      <c r="JI202" s="86">
        <f t="shared" si="248"/>
        <v>1.6079991950930909E-19</v>
      </c>
      <c r="JJ202" s="86">
        <f t="shared" si="248"/>
        <v>1.25133433420433E-18</v>
      </c>
      <c r="JK202" s="86">
        <f t="shared" si="248"/>
        <v>1.3925582299198778E-16</v>
      </c>
      <c r="JL202" s="86">
        <f t="shared" si="248"/>
        <v>4.1928594942319476E-16</v>
      </c>
      <c r="JM202" s="86">
        <f t="shared" si="248"/>
        <v>1.8447396286032825E-14</v>
      </c>
    </row>
    <row r="203" spans="2:273" x14ac:dyDescent="0.25">
      <c r="B203" s="2">
        <v>176</v>
      </c>
      <c r="C203" s="37">
        <v>88.1</v>
      </c>
      <c r="D203" s="37">
        <v>80.480999999999995</v>
      </c>
      <c r="E203" s="37">
        <v>79.471999999999994</v>
      </c>
      <c r="F203" s="37">
        <v>83.888999999999996</v>
      </c>
      <c r="G203" s="37">
        <v>82.426000000000002</v>
      </c>
      <c r="H203" s="37">
        <v>80.555999999999997</v>
      </c>
      <c r="I203" s="37">
        <v>81.480999999999995</v>
      </c>
      <c r="J203" s="37">
        <v>84.259</v>
      </c>
      <c r="K203" s="37">
        <v>82.509</v>
      </c>
      <c r="L203" s="37">
        <v>83.093000000000004</v>
      </c>
      <c r="M203" s="37">
        <v>82.63</v>
      </c>
      <c r="N203" s="37">
        <v>82.5</v>
      </c>
      <c r="O203" s="37">
        <v>83.278000000000006</v>
      </c>
      <c r="P203" s="37">
        <v>84.344999999999999</v>
      </c>
      <c r="Q203" s="37">
        <v>89.2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 t="e">
        <f t="shared" si="249"/>
        <v>#N/A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0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 t="e">
        <f t="shared" si="242"/>
        <v>#N/A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 t="str">
        <f t="shared" si="211"/>
        <v/>
      </c>
      <c r="DK203" s="2">
        <f t="shared" si="251"/>
        <v>116.10664435864433</v>
      </c>
      <c r="DL203" s="2">
        <f t="shared" si="251"/>
        <v>126.82280725462306</v>
      </c>
      <c r="DM203" s="2">
        <f t="shared" si="251"/>
        <v>120.39450742240216</v>
      </c>
      <c r="DN203" s="2">
        <f t="shared" si="251"/>
        <v>131.57036752466755</v>
      </c>
      <c r="DO203" s="2">
        <f t="shared" si="251"/>
        <v>122.90271408250356</v>
      </c>
      <c r="DP203" s="2">
        <f t="shared" si="251"/>
        <v>111.98053874296436</v>
      </c>
      <c r="DQ203" s="2">
        <f t="shared" si="251"/>
        <v>124.87916822001527</v>
      </c>
      <c r="DR203" s="2">
        <f t="shared" si="251"/>
        <v>121.94241283422461</v>
      </c>
      <c r="DS203" s="2">
        <f t="shared" si="251"/>
        <v>106.37052072072068</v>
      </c>
      <c r="DT203" s="2">
        <f t="shared" si="251"/>
        <v>106.70880840336135</v>
      </c>
      <c r="DU203" s="2">
        <f t="shared" si="251"/>
        <v>115.69642773109246</v>
      </c>
      <c r="DV203" s="2">
        <f t="shared" si="251"/>
        <v>114.06360739750446</v>
      </c>
      <c r="DW203" s="2">
        <f t="shared" si="251"/>
        <v>133.0566387096774</v>
      </c>
      <c r="DX203" s="2">
        <f t="shared" si="251"/>
        <v>115.09548572487952</v>
      </c>
      <c r="DY203" s="2">
        <f t="shared" si="251"/>
        <v>117.72297557997558</v>
      </c>
      <c r="EA203" s="2">
        <f t="shared" si="240"/>
        <v>87.264218215254886</v>
      </c>
      <c r="EB203" s="2">
        <f t="shared" si="240"/>
        <v>72.976743884358768</v>
      </c>
      <c r="EC203" s="2">
        <f t="shared" si="240"/>
        <v>79.509750702805917</v>
      </c>
      <c r="ED203" s="2">
        <f t="shared" si="240"/>
        <v>80.930393237710888</v>
      </c>
      <c r="EE203" s="2">
        <f t="shared" si="240"/>
        <v>78.950787578757897</v>
      </c>
      <c r="EF203" s="2">
        <f t="shared" si="239"/>
        <v>76.703842498765994</v>
      </c>
      <c r="EG203" s="2">
        <f t="shared" si="239"/>
        <v>77.707677222766335</v>
      </c>
      <c r="EH203" s="2">
        <f t="shared" si="239"/>
        <v>78.77445988469853</v>
      </c>
      <c r="EI203" s="2">
        <f t="shared" si="239"/>
        <v>85.307905607627021</v>
      </c>
      <c r="EJ203" s="2">
        <f t="shared" si="239"/>
        <v>85.873516738660925</v>
      </c>
      <c r="EK203" s="2">
        <f t="shared" si="239"/>
        <v>76.446997259065569</v>
      </c>
      <c r="EL203" s="2">
        <f t="shared" si="179"/>
        <v>74.936395332100801</v>
      </c>
      <c r="EM203" s="2">
        <f t="shared" si="179"/>
        <v>84.869780582358842</v>
      </c>
      <c r="EN203" s="2">
        <f t="shared" si="179"/>
        <v>86.784472301048737</v>
      </c>
      <c r="EO203" s="2">
        <f t="shared" si="179"/>
        <v>90.103811552084281</v>
      </c>
      <c r="EQ203" s="2">
        <f t="shared" si="252"/>
        <v>88.112947762452933</v>
      </c>
      <c r="ER203" s="2">
        <f t="shared" si="252"/>
        <v>78.045939725944464</v>
      </c>
      <c r="ES203" s="2">
        <f t="shared" si="252"/>
        <v>79.879752091426283</v>
      </c>
      <c r="ET203" s="2">
        <f t="shared" si="252"/>
        <v>82.71016808929744</v>
      </c>
      <c r="EU203" s="2">
        <f t="shared" si="252"/>
        <v>81.805107733985096</v>
      </c>
      <c r="EV203" s="2">
        <f t="shared" si="252"/>
        <v>79.374824176549936</v>
      </c>
      <c r="EW203" s="2">
        <f t="shared" si="252"/>
        <v>79.940688491329567</v>
      </c>
      <c r="EX203" s="2">
        <f t="shared" si="252"/>
        <v>82.230143653595391</v>
      </c>
      <c r="EY203" s="2">
        <f t="shared" si="252"/>
        <v>80.446259743229604</v>
      </c>
      <c r="EZ203" s="2">
        <f t="shared" si="252"/>
        <v>81.136753413917958</v>
      </c>
      <c r="FA203" s="2">
        <f t="shared" si="252"/>
        <v>78.919820306470569</v>
      </c>
      <c r="FB203" s="2">
        <f t="shared" si="252"/>
        <v>80.763020971041229</v>
      </c>
      <c r="FC203" s="2">
        <f t="shared" si="252"/>
        <v>83.059729173419242</v>
      </c>
      <c r="FD203" s="2">
        <f t="shared" si="252"/>
        <v>86.423550687243264</v>
      </c>
      <c r="FE203" s="2">
        <f t="shared" si="252"/>
        <v>88.900346883085845</v>
      </c>
      <c r="FG203" s="2">
        <f t="shared" si="253"/>
        <v>0.99999298794620783</v>
      </c>
      <c r="FH203" s="2">
        <f t="shared" si="253"/>
        <v>0.99999353790642809</v>
      </c>
      <c r="FI203" s="2">
        <f t="shared" si="253"/>
        <v>0.99999379020591128</v>
      </c>
      <c r="FJ203" s="2">
        <f t="shared" si="253"/>
        <v>0.99999338723254194</v>
      </c>
      <c r="FK203" s="2">
        <f t="shared" si="253"/>
        <v>0.99999353712473704</v>
      </c>
      <c r="FL203" s="2">
        <f t="shared" si="253"/>
        <v>0.9999941939846787</v>
      </c>
      <c r="FM203" s="2">
        <f t="shared" si="253"/>
        <v>0.99999291826949566</v>
      </c>
      <c r="FN203" s="2">
        <f t="shared" si="253"/>
        <v>0.99999237160999022</v>
      </c>
      <c r="FO203" s="2">
        <f t="shared" si="253"/>
        <v>0.99999356103295656</v>
      </c>
      <c r="FP203" s="2">
        <f t="shared" si="253"/>
        <v>0.99999282667414768</v>
      </c>
      <c r="FQ203" s="2">
        <f t="shared" si="253"/>
        <v>0.99999310821499787</v>
      </c>
      <c r="FR203" s="2">
        <f t="shared" si="253"/>
        <v>0.99999277489282679</v>
      </c>
      <c r="FS203" s="2">
        <f t="shared" si="253"/>
        <v>0.9999922408394345</v>
      </c>
      <c r="FT203" s="2">
        <f t="shared" si="253"/>
        <v>0.99999159323644593</v>
      </c>
      <c r="FU203" s="2">
        <f t="shared" si="253"/>
        <v>0.99999246920076545</v>
      </c>
      <c r="FW203" s="2">
        <f t="shared" si="244"/>
        <v>0.96745536802436227</v>
      </c>
      <c r="FX203" s="2">
        <f t="shared" si="244"/>
        <v>0.97300149466995811</v>
      </c>
      <c r="FY203" s="2">
        <f t="shared" si="244"/>
        <v>0.970201626795271</v>
      </c>
      <c r="FZ203" s="2">
        <f t="shared" si="244"/>
        <v>0.97022453787551166</v>
      </c>
      <c r="GA203" s="2">
        <f t="shared" si="244"/>
        <v>0.9669806218680661</v>
      </c>
      <c r="GB203" s="2">
        <f t="shared" si="244"/>
        <v>0.9679528247418564</v>
      </c>
      <c r="GC203" s="2">
        <f t="shared" si="244"/>
        <v>0.97161905911954005</v>
      </c>
      <c r="GD203" s="2">
        <f t="shared" si="244"/>
        <v>0.97156347951260313</v>
      </c>
      <c r="GE203" s="2">
        <f t="shared" si="244"/>
        <v>0.97946801155100516</v>
      </c>
      <c r="GF203" s="2">
        <f t="shared" si="244"/>
        <v>0.9780380290428059</v>
      </c>
      <c r="GG203" s="2">
        <f t="shared" si="244"/>
        <v>0.97553963165352409</v>
      </c>
      <c r="GH203" s="2">
        <f t="shared" si="244"/>
        <v>0.97269270001653341</v>
      </c>
      <c r="GI203" s="2">
        <f t="shared" si="244"/>
        <v>0.96964524908966621</v>
      </c>
      <c r="GJ203" s="2">
        <f t="shared" si="244"/>
        <v>0.96169855693906292</v>
      </c>
      <c r="GK203" s="2">
        <f t="shared" si="244"/>
        <v>0.96259375334413466</v>
      </c>
      <c r="GM203" s="86">
        <f t="shared" si="245"/>
        <v>7.6120578136771217E-259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9.6811814161230083E-152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9.3820029044324412E-91</v>
      </c>
      <c r="HT203" s="86">
        <f t="shared" si="246"/>
        <v>2.0186647526549385E-88</v>
      </c>
      <c r="HU203" s="86">
        <f t="shared" si="246"/>
        <v>1.3310893143663233E-82</v>
      </c>
      <c r="HV203" s="86">
        <f t="shared" si="246"/>
        <v>5.7476390333401245E-90</v>
      </c>
      <c r="HW203" s="86">
        <f t="shared" si="246"/>
        <v>4.722528732619422E-95</v>
      </c>
      <c r="HX203" s="86">
        <f t="shared" si="246"/>
        <v>5.1915232992896371E-91</v>
      </c>
      <c r="HY203" s="86">
        <f t="shared" si="246"/>
        <v>8.2092266274294054E-110</v>
      </c>
      <c r="HZ203" s="86">
        <f t="shared" si="246"/>
        <v>1.786203567003345E-114</v>
      </c>
      <c r="IA203" s="86">
        <f t="shared" si="246"/>
        <v>4.08414449328615E-117</v>
      </c>
      <c r="IB203" s="86">
        <f t="shared" si="246"/>
        <v>6.3903380286678598E-121</v>
      </c>
      <c r="IC203" s="86">
        <f t="shared" si="246"/>
        <v>5.7763808794066646E-119</v>
      </c>
      <c r="ID203" s="86">
        <f t="shared" si="246"/>
        <v>2.3894020520105614E-117</v>
      </c>
      <c r="IE203" s="86">
        <f t="shared" si="246"/>
        <v>6.5634016206482222E-106</v>
      </c>
      <c r="IF203" s="86">
        <f t="shared" si="246"/>
        <v>2.7917846598184319E-102</v>
      </c>
      <c r="IG203" s="86">
        <f t="shared" si="246"/>
        <v>4.9908368232577814E-109</v>
      </c>
      <c r="II203" s="86">
        <f t="shared" si="247"/>
        <v>7.1080747950563415E-15</v>
      </c>
      <c r="IJ203" s="86">
        <f t="shared" si="247"/>
        <v>1.8766606309290461E-15</v>
      </c>
      <c r="IK203" s="86">
        <f t="shared" si="247"/>
        <v>4.2426977809959334E-14</v>
      </c>
      <c r="IL203" s="86">
        <f t="shared" si="247"/>
        <v>3.7832107584190116E-15</v>
      </c>
      <c r="IM203" s="86">
        <f t="shared" si="247"/>
        <v>2.383005887726549E-15</v>
      </c>
      <c r="IN203" s="86">
        <f t="shared" si="247"/>
        <v>9.6562673534189594E-15</v>
      </c>
      <c r="IO203" s="86">
        <f t="shared" si="247"/>
        <v>3.4154700612774159E-18</v>
      </c>
      <c r="IP203" s="86">
        <f t="shared" si="247"/>
        <v>5.3557868212025787E-19</v>
      </c>
      <c r="IQ203" s="86">
        <f t="shared" si="247"/>
        <v>1.339105339376194E-21</v>
      </c>
      <c r="IR203" s="86">
        <f t="shared" si="247"/>
        <v>5.3102974274212751E-22</v>
      </c>
      <c r="IS203" s="86">
        <f t="shared" si="247"/>
        <v>1.8831809335913141E-20</v>
      </c>
      <c r="IT203" s="86">
        <f t="shared" si="247"/>
        <v>1.5225290662227545E-19</v>
      </c>
      <c r="IU203" s="86">
        <f t="shared" si="247"/>
        <v>2.0460972931210378E-17</v>
      </c>
      <c r="IV203" s="86">
        <f t="shared" si="247"/>
        <v>5.6604889260169344E-17</v>
      </c>
      <c r="IW203" s="86">
        <f t="shared" si="247"/>
        <v>3.1552060457679551E-15</v>
      </c>
      <c r="IY203" s="86">
        <f t="shared" si="248"/>
        <v>7.1080747950563415E-15</v>
      </c>
      <c r="IZ203" s="86">
        <f t="shared" si="248"/>
        <v>1.8766606309290461E-15</v>
      </c>
      <c r="JA203" s="86">
        <f t="shared" si="248"/>
        <v>4.2426977809959334E-14</v>
      </c>
      <c r="JB203" s="86">
        <f t="shared" si="248"/>
        <v>3.7832107584190116E-15</v>
      </c>
      <c r="JC203" s="86">
        <f t="shared" si="248"/>
        <v>2.383005887726549E-15</v>
      </c>
      <c r="JD203" s="86">
        <f t="shared" si="248"/>
        <v>9.6562673534189594E-15</v>
      </c>
      <c r="JE203" s="86">
        <f t="shared" si="248"/>
        <v>3.4154700612774159E-18</v>
      </c>
      <c r="JF203" s="86">
        <f t="shared" si="248"/>
        <v>5.3557868212025787E-19</v>
      </c>
      <c r="JG203" s="86">
        <f t="shared" si="248"/>
        <v>1.339105339376194E-21</v>
      </c>
      <c r="JH203" s="86">
        <f t="shared" si="248"/>
        <v>5.3102974274212751E-22</v>
      </c>
      <c r="JI203" s="86">
        <f t="shared" si="248"/>
        <v>1.8831809335913141E-20</v>
      </c>
      <c r="JJ203" s="86">
        <f t="shared" si="248"/>
        <v>1.5225290662227545E-19</v>
      </c>
      <c r="JK203" s="86">
        <f t="shared" si="248"/>
        <v>2.0460972931210378E-17</v>
      </c>
      <c r="JL203" s="86">
        <f t="shared" si="248"/>
        <v>5.6604889260169344E-17</v>
      </c>
      <c r="JM203" s="86">
        <f t="shared" si="248"/>
        <v>3.1552060457679551E-15</v>
      </c>
    </row>
    <row r="204" spans="2:273" x14ac:dyDescent="0.25">
      <c r="B204" s="2">
        <v>177</v>
      </c>
      <c r="C204" s="37">
        <v>87.05</v>
      </c>
      <c r="D204" s="37">
        <v>79.980999999999995</v>
      </c>
      <c r="E204" s="37">
        <v>80.942999999999998</v>
      </c>
      <c r="F204" s="37">
        <v>83.147999999999996</v>
      </c>
      <c r="G204" s="37">
        <v>83.13</v>
      </c>
      <c r="H204" s="37">
        <v>81.980999999999995</v>
      </c>
      <c r="I204" s="37">
        <v>82.314999999999998</v>
      </c>
      <c r="J204" s="37">
        <v>82.703999999999994</v>
      </c>
      <c r="K204" s="37">
        <v>82.108999999999995</v>
      </c>
      <c r="L204" s="37">
        <v>82.147999999999996</v>
      </c>
      <c r="M204" s="37">
        <v>82.167000000000002</v>
      </c>
      <c r="N204" s="37">
        <v>82.980999999999995</v>
      </c>
      <c r="O204" s="37">
        <v>82</v>
      </c>
      <c r="P204" s="37">
        <v>84.055000000000007</v>
      </c>
      <c r="Q204" s="37">
        <v>90.8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 t="e">
        <f t="shared" si="249"/>
        <v>#N/A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0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 t="e">
        <f t="shared" si="242"/>
        <v>#N/A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 t="str">
        <f t="shared" si="211"/>
        <v/>
      </c>
      <c r="DK204" s="2">
        <f t="shared" si="251"/>
        <v>116.17967151437149</v>
      </c>
      <c r="DL204" s="2">
        <f t="shared" si="251"/>
        <v>126.97271834992888</v>
      </c>
      <c r="DM204" s="2">
        <f t="shared" si="251"/>
        <v>120.49552807017544</v>
      </c>
      <c r="DN204" s="2">
        <f t="shared" si="251"/>
        <v>131.72252955812957</v>
      </c>
      <c r="DO204" s="2">
        <f t="shared" si="251"/>
        <v>122.99761253966518</v>
      </c>
      <c r="DP204" s="2">
        <f t="shared" si="251"/>
        <v>112.02242579737336</v>
      </c>
      <c r="DQ204" s="2">
        <f t="shared" si="251"/>
        <v>125.00838579067991</v>
      </c>
      <c r="DR204" s="2">
        <f t="shared" si="251"/>
        <v>121.99747914438504</v>
      </c>
      <c r="DS204" s="2">
        <f t="shared" si="251"/>
        <v>106.32326216216212</v>
      </c>
      <c r="DT204" s="2">
        <f t="shared" si="251"/>
        <v>106.66994509803922</v>
      </c>
      <c r="DU204" s="2">
        <f t="shared" si="251"/>
        <v>115.72213501400562</v>
      </c>
      <c r="DV204" s="2">
        <f t="shared" si="251"/>
        <v>114.09836207664884</v>
      </c>
      <c r="DW204" s="2">
        <f t="shared" si="251"/>
        <v>133.23372177419353</v>
      </c>
      <c r="DX204" s="2">
        <f t="shared" si="251"/>
        <v>115.15803767148685</v>
      </c>
      <c r="DY204" s="2">
        <f t="shared" si="251"/>
        <v>117.79264285714285</v>
      </c>
      <c r="EA204" s="2">
        <f t="shared" si="240"/>
        <v>87.155905862432434</v>
      </c>
      <c r="EB204" s="2">
        <f t="shared" si="240"/>
        <v>72.73953558191252</v>
      </c>
      <c r="EC204" s="2">
        <f t="shared" si="240"/>
        <v>79.356345621386524</v>
      </c>
      <c r="ED204" s="2">
        <f t="shared" si="240"/>
        <v>80.704085450480548</v>
      </c>
      <c r="EE204" s="2">
        <f t="shared" si="240"/>
        <v>78.746246399639986</v>
      </c>
      <c r="EF204" s="2">
        <f t="shared" si="239"/>
        <v>76.52147757033768</v>
      </c>
      <c r="EG204" s="2">
        <f t="shared" si="239"/>
        <v>77.518384535858075</v>
      </c>
      <c r="EH204" s="2">
        <f t="shared" si="239"/>
        <v>78.540823151039575</v>
      </c>
      <c r="EI204" s="2">
        <f t="shared" si="239"/>
        <v>85.181740607023613</v>
      </c>
      <c r="EJ204" s="2">
        <f t="shared" si="239"/>
        <v>85.755696218264831</v>
      </c>
      <c r="EK204" s="2">
        <f t="shared" si="239"/>
        <v>76.201176333448856</v>
      </c>
      <c r="EL204" s="2">
        <f t="shared" si="179"/>
        <v>74.657719684091688</v>
      </c>
      <c r="EM204" s="2">
        <f t="shared" si="179"/>
        <v>84.754232091507447</v>
      </c>
      <c r="EN204" s="2">
        <f t="shared" si="179"/>
        <v>86.668908235657</v>
      </c>
      <c r="EO204" s="2">
        <f t="shared" si="179"/>
        <v>90.002194532739992</v>
      </c>
      <c r="EQ204" s="2">
        <f t="shared" si="252"/>
        <v>88.016388065446222</v>
      </c>
      <c r="ER204" s="2">
        <f t="shared" si="252"/>
        <v>77.876699443111903</v>
      </c>
      <c r="ES204" s="2">
        <f t="shared" si="252"/>
        <v>79.731238657180569</v>
      </c>
      <c r="ET204" s="2">
        <f t="shared" si="252"/>
        <v>82.507760467590103</v>
      </c>
      <c r="EU204" s="2">
        <f t="shared" si="252"/>
        <v>81.639260548186684</v>
      </c>
      <c r="EV204" s="2">
        <f t="shared" si="252"/>
        <v>79.228116006006431</v>
      </c>
      <c r="EW204" s="2">
        <f t="shared" si="252"/>
        <v>79.781000100308432</v>
      </c>
      <c r="EX204" s="2">
        <f t="shared" si="252"/>
        <v>82.042336017732751</v>
      </c>
      <c r="EY204" s="2">
        <f t="shared" si="252"/>
        <v>80.257706517033</v>
      </c>
      <c r="EZ204" s="2">
        <f t="shared" si="252"/>
        <v>80.955978579777565</v>
      </c>
      <c r="FA204" s="2">
        <f t="shared" si="252"/>
        <v>78.70712529780215</v>
      </c>
      <c r="FB204" s="2">
        <f t="shared" si="252"/>
        <v>80.562728111845587</v>
      </c>
      <c r="FC204" s="2">
        <f t="shared" si="252"/>
        <v>82.919310397806214</v>
      </c>
      <c r="FD204" s="2">
        <f t="shared" si="252"/>
        <v>86.303016615387946</v>
      </c>
      <c r="FE204" s="2">
        <f t="shared" si="252"/>
        <v>88.783943815094275</v>
      </c>
      <c r="FG204" s="2">
        <f t="shared" si="253"/>
        <v>0.99999360492698974</v>
      </c>
      <c r="FH204" s="2">
        <f t="shared" si="253"/>
        <v>0.9999941064972665</v>
      </c>
      <c r="FI204" s="2">
        <f t="shared" si="253"/>
        <v>0.99999433659738646</v>
      </c>
      <c r="FJ204" s="2">
        <f t="shared" si="253"/>
        <v>0.999993969080891</v>
      </c>
      <c r="FK204" s="2">
        <f t="shared" si="253"/>
        <v>0.99999410578435499</v>
      </c>
      <c r="FL204" s="2">
        <f t="shared" si="253"/>
        <v>0.99999470484838837</v>
      </c>
      <c r="FM204" s="2">
        <f t="shared" si="253"/>
        <v>0.99999354138099417</v>
      </c>
      <c r="FN204" s="2">
        <f t="shared" si="253"/>
        <v>0.99999304282095447</v>
      </c>
      <c r="FO204" s="2">
        <f t="shared" si="253"/>
        <v>0.99999412758893502</v>
      </c>
      <c r="FP204" s="2">
        <f t="shared" si="253"/>
        <v>0.9999934578449392</v>
      </c>
      <c r="FQ204" s="2">
        <f t="shared" si="253"/>
        <v>0.99999371461356401</v>
      </c>
      <c r="FR204" s="2">
        <f t="shared" si="253"/>
        <v>0.99999341061975344</v>
      </c>
      <c r="FS204" s="2">
        <f t="shared" si="253"/>
        <v>0.99999292355662872</v>
      </c>
      <c r="FT204" s="2">
        <f t="shared" si="253"/>
        <v>0.99999233293484346</v>
      </c>
      <c r="FU204" s="2">
        <f t="shared" si="253"/>
        <v>0.999993131824918</v>
      </c>
      <c r="FW204" s="2">
        <f t="shared" si="244"/>
        <v>0.97023370486120231</v>
      </c>
      <c r="FX204" s="2">
        <f t="shared" si="244"/>
        <v>0.97531843756961911</v>
      </c>
      <c r="FY204" s="2">
        <f t="shared" si="244"/>
        <v>0.97275211849935317</v>
      </c>
      <c r="FZ204" s="2">
        <f t="shared" si="244"/>
        <v>0.97277312361428336</v>
      </c>
      <c r="GA204" s="2">
        <f t="shared" si="244"/>
        <v>0.96979822258038539</v>
      </c>
      <c r="GB204" s="2">
        <f t="shared" si="244"/>
        <v>0.97068998028146858</v>
      </c>
      <c r="GC204" s="2">
        <f t="shared" si="244"/>
        <v>0.97405147523631674</v>
      </c>
      <c r="GD204" s="2">
        <f t="shared" si="244"/>
        <v>0.97400053166741329</v>
      </c>
      <c r="GE204" s="2">
        <f t="shared" si="244"/>
        <v>0.98124071359617737</v>
      </c>
      <c r="GF204" s="2">
        <f t="shared" si="244"/>
        <v>0.97993166407220844</v>
      </c>
      <c r="GG204" s="2">
        <f t="shared" si="244"/>
        <v>0.97764376278263698</v>
      </c>
      <c r="GH204" s="2">
        <f t="shared" si="244"/>
        <v>0.97503546296993349</v>
      </c>
      <c r="GI204" s="2">
        <f t="shared" si="244"/>
        <v>0.97224199960440494</v>
      </c>
      <c r="GJ204" s="2">
        <f t="shared" si="244"/>
        <v>0.96495054819341031</v>
      </c>
      <c r="GK204" s="2">
        <f t="shared" si="244"/>
        <v>0.96577244291716757</v>
      </c>
      <c r="GM204" s="86">
        <f t="shared" si="245"/>
        <v>1.8943547544292123E-263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5.71807771149309E-155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1.1533253447615916E-93</v>
      </c>
      <c r="HT204" s="86">
        <f t="shared" si="246"/>
        <v>3.3846774122810234E-91</v>
      </c>
      <c r="HU204" s="86">
        <f t="shared" si="246"/>
        <v>3.1779225456156804E-85</v>
      </c>
      <c r="HV204" s="86">
        <f t="shared" si="246"/>
        <v>8.1254871982249918E-93</v>
      </c>
      <c r="HW204" s="86">
        <f t="shared" si="246"/>
        <v>4.2531938733127101E-98</v>
      </c>
      <c r="HX204" s="86">
        <f t="shared" si="246"/>
        <v>6.7470087734459653E-94</v>
      </c>
      <c r="HY204" s="86">
        <f t="shared" si="246"/>
        <v>2.9889690394096866E-113</v>
      </c>
      <c r="HZ204" s="86">
        <f t="shared" si="246"/>
        <v>4.5060965593451529E-118</v>
      </c>
      <c r="IA204" s="86">
        <f t="shared" si="246"/>
        <v>1.1132829808194698E-120</v>
      </c>
      <c r="IB204" s="86">
        <f t="shared" si="246"/>
        <v>1.2022234958617592E-124</v>
      </c>
      <c r="IC204" s="86">
        <f t="shared" si="246"/>
        <v>1.2693616289393629E-122</v>
      </c>
      <c r="ID204" s="86">
        <f t="shared" si="246"/>
        <v>5.2653220895199306E-121</v>
      </c>
      <c r="IE204" s="86">
        <f t="shared" si="246"/>
        <v>2.8471289485746184E-109</v>
      </c>
      <c r="IF204" s="86">
        <f t="shared" si="246"/>
        <v>1.2073764726805771E-105</v>
      </c>
      <c r="IG204" s="86">
        <f t="shared" si="246"/>
        <v>1.3428960486331051E-112</v>
      </c>
      <c r="II204" s="86">
        <f t="shared" si="247"/>
        <v>1.3077789067676763E-15</v>
      </c>
      <c r="IJ204" s="86">
        <f t="shared" si="247"/>
        <v>3.5358584378456217E-16</v>
      </c>
      <c r="IK204" s="86">
        <f t="shared" si="247"/>
        <v>8.9700949020115106E-15</v>
      </c>
      <c r="IL204" s="86">
        <f t="shared" si="247"/>
        <v>7.0438068333782589E-16</v>
      </c>
      <c r="IM204" s="86">
        <f t="shared" si="247"/>
        <v>4.0997602397910151E-16</v>
      </c>
      <c r="IN204" s="86">
        <f t="shared" si="247"/>
        <v>1.8207360689510899E-15</v>
      </c>
      <c r="IO204" s="86">
        <f t="shared" si="247"/>
        <v>4.5199935668396471E-19</v>
      </c>
      <c r="IP204" s="86">
        <f t="shared" si="247"/>
        <v>6.4268754497381661E-20</v>
      </c>
      <c r="IQ204" s="86">
        <f t="shared" si="247"/>
        <v>1.4532384185456039E-22</v>
      </c>
      <c r="IR204" s="86">
        <f t="shared" si="247"/>
        <v>5.2897426744644561E-23</v>
      </c>
      <c r="IS204" s="86">
        <f t="shared" si="247"/>
        <v>2.0914914751572578E-21</v>
      </c>
      <c r="IT204" s="86">
        <f t="shared" si="247"/>
        <v>1.7556032869936916E-20</v>
      </c>
      <c r="IU204" s="86">
        <f t="shared" si="247"/>
        <v>2.8588171729106274E-18</v>
      </c>
      <c r="IV204" s="86">
        <f t="shared" si="247"/>
        <v>7.2221988523877285E-18</v>
      </c>
      <c r="IW204" s="86">
        <f t="shared" si="247"/>
        <v>5.137205725968376E-16</v>
      </c>
      <c r="IY204" s="86">
        <f t="shared" si="248"/>
        <v>1.3077789067676763E-15</v>
      </c>
      <c r="IZ204" s="86">
        <f t="shared" si="248"/>
        <v>3.5358584378456217E-16</v>
      </c>
      <c r="JA204" s="86">
        <f t="shared" si="248"/>
        <v>8.9700949020115106E-15</v>
      </c>
      <c r="JB204" s="86">
        <f t="shared" si="248"/>
        <v>7.0438068333782589E-16</v>
      </c>
      <c r="JC204" s="86">
        <f t="shared" si="248"/>
        <v>4.0997602397910151E-16</v>
      </c>
      <c r="JD204" s="86">
        <f t="shared" si="248"/>
        <v>1.8207360689510899E-15</v>
      </c>
      <c r="JE204" s="86">
        <f t="shared" si="248"/>
        <v>4.5199935668396471E-19</v>
      </c>
      <c r="JF204" s="86">
        <f t="shared" si="248"/>
        <v>6.4268754497381661E-20</v>
      </c>
      <c r="JG204" s="86">
        <f t="shared" si="248"/>
        <v>1.4532384185456039E-22</v>
      </c>
      <c r="JH204" s="86">
        <f t="shared" si="248"/>
        <v>5.2897426744644561E-23</v>
      </c>
      <c r="JI204" s="86">
        <f t="shared" si="248"/>
        <v>2.0914914751572578E-21</v>
      </c>
      <c r="JJ204" s="86">
        <f t="shared" si="248"/>
        <v>1.7556032869936916E-20</v>
      </c>
      <c r="JK204" s="86">
        <f t="shared" si="248"/>
        <v>2.8588171729106274E-18</v>
      </c>
      <c r="JL204" s="86">
        <f t="shared" si="248"/>
        <v>7.2221988523877285E-18</v>
      </c>
      <c r="JM204" s="86">
        <f t="shared" si="248"/>
        <v>5.137205725968376E-16</v>
      </c>
    </row>
    <row r="205" spans="2:273" x14ac:dyDescent="0.25">
      <c r="B205" s="2">
        <v>178</v>
      </c>
      <c r="C205" s="37">
        <v>86.516999999999996</v>
      </c>
      <c r="D205" s="37">
        <v>82.241</v>
      </c>
      <c r="E205" s="37">
        <v>80.491</v>
      </c>
      <c r="F205" s="37">
        <v>83.944000000000003</v>
      </c>
      <c r="G205" s="37">
        <v>82.87</v>
      </c>
      <c r="H205" s="37">
        <v>80.13</v>
      </c>
      <c r="I205" s="37">
        <v>81.296000000000006</v>
      </c>
      <c r="J205" s="37">
        <v>82.814999999999998</v>
      </c>
      <c r="K205" s="37">
        <v>82.472999999999999</v>
      </c>
      <c r="L205" s="37">
        <v>82.703999999999994</v>
      </c>
      <c r="M205" s="37">
        <v>82.814999999999998</v>
      </c>
      <c r="N205" s="37">
        <v>83.221999999999994</v>
      </c>
      <c r="O205" s="37">
        <v>81.426000000000002</v>
      </c>
      <c r="P205" s="37">
        <v>84.855000000000004</v>
      </c>
      <c r="Q205" s="37">
        <v>90.8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 t="e">
        <f t="shared" si="249"/>
        <v>#N/A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 t="e">
        <f t="shared" si="242"/>
        <v>#N/A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 t="str">
        <f t="shared" si="211"/>
        <v/>
      </c>
      <c r="DK205" s="2">
        <f t="shared" si="251"/>
        <v>116.25269867009864</v>
      </c>
      <c r="DL205" s="2">
        <f t="shared" si="251"/>
        <v>127.12262944523471</v>
      </c>
      <c r="DM205" s="2">
        <f t="shared" si="251"/>
        <v>120.59654871794872</v>
      </c>
      <c r="DN205" s="2">
        <f t="shared" si="251"/>
        <v>131.87469159159161</v>
      </c>
      <c r="DO205" s="2">
        <f t="shared" si="251"/>
        <v>123.0925109968268</v>
      </c>
      <c r="DP205" s="2">
        <f t="shared" si="251"/>
        <v>112.06431285178236</v>
      </c>
      <c r="DQ205" s="2">
        <f t="shared" si="251"/>
        <v>125.13760336134453</v>
      </c>
      <c r="DR205" s="2">
        <f t="shared" si="251"/>
        <v>122.05254545454547</v>
      </c>
      <c r="DS205" s="2">
        <f t="shared" si="251"/>
        <v>106.27600360360356</v>
      </c>
      <c r="DT205" s="2">
        <f t="shared" si="251"/>
        <v>106.63108179271708</v>
      </c>
      <c r="DU205" s="2">
        <f t="shared" si="251"/>
        <v>115.74784229691879</v>
      </c>
      <c r="DV205" s="2">
        <f t="shared" si="251"/>
        <v>114.13311675579322</v>
      </c>
      <c r="DW205" s="2">
        <f t="shared" si="251"/>
        <v>133.41080483870965</v>
      </c>
      <c r="DX205" s="2">
        <f t="shared" si="251"/>
        <v>115.22058961809419</v>
      </c>
      <c r="DY205" s="2">
        <f t="shared" si="251"/>
        <v>117.86231013431014</v>
      </c>
      <c r="EA205" s="2">
        <f t="shared" si="240"/>
        <v>87.047593509609982</v>
      </c>
      <c r="EB205" s="2">
        <f t="shared" si="240"/>
        <v>72.502327279466272</v>
      </c>
      <c r="EC205" s="2">
        <f t="shared" si="240"/>
        <v>79.202940539967116</v>
      </c>
      <c r="ED205" s="2">
        <f t="shared" si="240"/>
        <v>80.477777663250208</v>
      </c>
      <c r="EE205" s="2">
        <f t="shared" si="240"/>
        <v>78.541705220522061</v>
      </c>
      <c r="EF205" s="2">
        <f t="shared" si="239"/>
        <v>76.339112641909338</v>
      </c>
      <c r="EG205" s="2">
        <f t="shared" si="239"/>
        <v>77.329091848949815</v>
      </c>
      <c r="EH205" s="2">
        <f t="shared" si="239"/>
        <v>78.30718641738062</v>
      </c>
      <c r="EI205" s="2">
        <f t="shared" si="239"/>
        <v>85.055575606420206</v>
      </c>
      <c r="EJ205" s="2">
        <f t="shared" si="239"/>
        <v>85.637875697868722</v>
      </c>
      <c r="EK205" s="2">
        <f t="shared" si="239"/>
        <v>75.955355407832144</v>
      </c>
      <c r="EL205" s="2">
        <f t="shared" si="179"/>
        <v>74.379044036082547</v>
      </c>
      <c r="EM205" s="2">
        <f t="shared" si="179"/>
        <v>84.638683600656066</v>
      </c>
      <c r="EN205" s="2">
        <f t="shared" si="179"/>
        <v>86.553344170265277</v>
      </c>
      <c r="EO205" s="2">
        <f t="shared" si="179"/>
        <v>89.900577513395703</v>
      </c>
      <c r="EQ205" s="2">
        <f t="shared" si="252"/>
        <v>87.919828368439511</v>
      </c>
      <c r="ER205" s="2">
        <f t="shared" si="252"/>
        <v>77.707459160279342</v>
      </c>
      <c r="ES205" s="2">
        <f t="shared" si="252"/>
        <v>79.582725222934855</v>
      </c>
      <c r="ET205" s="2">
        <f t="shared" si="252"/>
        <v>82.305352845882766</v>
      </c>
      <c r="EU205" s="2">
        <f t="shared" si="252"/>
        <v>81.473413362388285</v>
      </c>
      <c r="EV205" s="2">
        <f t="shared" si="252"/>
        <v>79.081407835462926</v>
      </c>
      <c r="EW205" s="2">
        <f t="shared" si="252"/>
        <v>79.621311709287284</v>
      </c>
      <c r="EX205" s="2">
        <f t="shared" si="252"/>
        <v>81.854528381870125</v>
      </c>
      <c r="EY205" s="2">
        <f t="shared" si="252"/>
        <v>80.069153290836397</v>
      </c>
      <c r="EZ205" s="2">
        <f t="shared" si="252"/>
        <v>80.775203745637157</v>
      </c>
      <c r="FA205" s="2">
        <f t="shared" si="252"/>
        <v>78.494430289133732</v>
      </c>
      <c r="FB205" s="2">
        <f t="shared" si="252"/>
        <v>80.362435252649931</v>
      </c>
      <c r="FC205" s="2">
        <f t="shared" si="252"/>
        <v>82.778891622193186</v>
      </c>
      <c r="FD205" s="2">
        <f t="shared" si="252"/>
        <v>86.182482543532643</v>
      </c>
      <c r="FE205" s="2">
        <f t="shared" si="252"/>
        <v>88.66754074710272</v>
      </c>
      <c r="FG205" s="2">
        <f t="shared" si="253"/>
        <v>0.99999416762081439</v>
      </c>
      <c r="FH205" s="2">
        <f t="shared" si="253"/>
        <v>0.99999462505883796</v>
      </c>
      <c r="FI205" s="2">
        <f t="shared" si="253"/>
        <v>0.9999948349128549</v>
      </c>
      <c r="FJ205" s="2">
        <f t="shared" si="253"/>
        <v>0.99999449973348264</v>
      </c>
      <c r="FK205" s="2">
        <f t="shared" si="253"/>
        <v>0.99999462440865428</v>
      </c>
      <c r="FL205" s="2">
        <f t="shared" si="253"/>
        <v>0.99999517076208411</v>
      </c>
      <c r="FM205" s="2">
        <f t="shared" si="253"/>
        <v>0.99999410966611202</v>
      </c>
      <c r="FN205" s="2">
        <f t="shared" si="253"/>
        <v>0.99999365497341508</v>
      </c>
      <c r="FO205" s="2">
        <f t="shared" si="253"/>
        <v>0.99999464429468821</v>
      </c>
      <c r="FP205" s="2">
        <f t="shared" si="253"/>
        <v>0.9999940334802373</v>
      </c>
      <c r="FQ205" s="2">
        <f t="shared" si="253"/>
        <v>0.99999426765627064</v>
      </c>
      <c r="FR205" s="2">
        <f t="shared" si="253"/>
        <v>0.99999399041030612</v>
      </c>
      <c r="FS205" s="2">
        <f t="shared" si="253"/>
        <v>0.9999935462029228</v>
      </c>
      <c r="FT205" s="2">
        <f t="shared" si="253"/>
        <v>0.99999300754875398</v>
      </c>
      <c r="FU205" s="2">
        <f t="shared" si="253"/>
        <v>0.99999373614609322</v>
      </c>
      <c r="FW205" s="2">
        <f t="shared" si="244"/>
        <v>0.97278152797763329</v>
      </c>
      <c r="FX205" s="2">
        <f t="shared" si="244"/>
        <v>0.97744115626559203</v>
      </c>
      <c r="FY205" s="2">
        <f t="shared" si="244"/>
        <v>0.97508991433762338</v>
      </c>
      <c r="FZ205" s="2">
        <f t="shared" si="244"/>
        <v>0.97510916338386333</v>
      </c>
      <c r="GA205" s="2">
        <f t="shared" si="244"/>
        <v>0.97238225943957135</v>
      </c>
      <c r="GB205" s="2">
        <f t="shared" si="244"/>
        <v>0.97319982763434143</v>
      </c>
      <c r="GC205" s="2">
        <f t="shared" si="244"/>
        <v>0.97628050806920563</v>
      </c>
      <c r="GD205" s="2">
        <f t="shared" si="244"/>
        <v>0.97623383388478113</v>
      </c>
      <c r="GE205" s="2">
        <f t="shared" si="244"/>
        <v>0.98286304095893551</v>
      </c>
      <c r="GF205" s="2">
        <f t="shared" si="244"/>
        <v>0.98166508438474476</v>
      </c>
      <c r="GG205" s="2">
        <f t="shared" si="244"/>
        <v>0.97957068268669645</v>
      </c>
      <c r="GH205" s="2">
        <f t="shared" si="244"/>
        <v>0.97718194930132785</v>
      </c>
      <c r="GI205" s="2">
        <f t="shared" si="244"/>
        <v>0.97462242048006131</v>
      </c>
      <c r="GJ205" s="2">
        <f t="shared" si="244"/>
        <v>0.96793563443827146</v>
      </c>
      <c r="GK205" s="2">
        <f t="shared" si="244"/>
        <v>0.96868980145049843</v>
      </c>
      <c r="GM205" s="86">
        <f t="shared" si="245"/>
        <v>4.2910812549514712E-268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3.1205053199762005E-158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1.2732754923055937E-96</v>
      </c>
      <c r="HT205" s="86">
        <f t="shared" si="246"/>
        <v>5.1328453611401568E-94</v>
      </c>
      <c r="HU205" s="86">
        <f t="shared" si="246"/>
        <v>6.8925617448837909E-88</v>
      </c>
      <c r="HV205" s="86">
        <f t="shared" si="246"/>
        <v>1.035249119175563E-95</v>
      </c>
      <c r="HW205" s="86">
        <f t="shared" si="246"/>
        <v>3.4235487361587194E-101</v>
      </c>
      <c r="HX205" s="86">
        <f t="shared" si="246"/>
        <v>7.8910960956047978E-97</v>
      </c>
      <c r="HY205" s="86">
        <f t="shared" si="246"/>
        <v>9.6158282852687521E-117</v>
      </c>
      <c r="HZ205" s="86">
        <f t="shared" si="246"/>
        <v>9.98266764667668E-122</v>
      </c>
      <c r="IA205" s="86">
        <f t="shared" si="246"/>
        <v>2.6789997949744965E-124</v>
      </c>
      <c r="IB205" s="86">
        <f t="shared" si="246"/>
        <v>1.982435714357641E-128</v>
      </c>
      <c r="IC205" s="86">
        <f t="shared" si="246"/>
        <v>2.4513355974053349E-126</v>
      </c>
      <c r="ID205" s="86">
        <f t="shared" si="246"/>
        <v>1.0179251871598993E-124</v>
      </c>
      <c r="IE205" s="86">
        <f t="shared" si="246"/>
        <v>1.0923877865805918E-112</v>
      </c>
      <c r="IF205" s="86">
        <f t="shared" si="246"/>
        <v>4.5979842227602543E-109</v>
      </c>
      <c r="IG205" s="86">
        <f t="shared" si="246"/>
        <v>3.159309977479368E-116</v>
      </c>
      <c r="II205" s="86">
        <f t="shared" si="247"/>
        <v>2.3025104528163794E-16</v>
      </c>
      <c r="IJ205" s="86">
        <f t="shared" si="247"/>
        <v>6.393474428955063E-17</v>
      </c>
      <c r="IK205" s="86">
        <f t="shared" si="247"/>
        <v>1.8234301748388228E-15</v>
      </c>
      <c r="IL205" s="86">
        <f t="shared" si="247"/>
        <v>1.2567737697813171E-16</v>
      </c>
      <c r="IM205" s="86">
        <f t="shared" si="247"/>
        <v>6.7361609656467314E-17</v>
      </c>
      <c r="IN205" s="86">
        <f t="shared" si="247"/>
        <v>3.2880538781722918E-16</v>
      </c>
      <c r="IO205" s="86">
        <f t="shared" si="247"/>
        <v>5.6854652834108117E-20</v>
      </c>
      <c r="IP205" s="86">
        <f t="shared" si="247"/>
        <v>7.3115900286800542E-21</v>
      </c>
      <c r="IQ205" s="86">
        <f t="shared" si="247"/>
        <v>1.4983173959298266E-23</v>
      </c>
      <c r="IR205" s="86">
        <f t="shared" si="247"/>
        <v>4.9912964586359145E-24</v>
      </c>
      <c r="IS205" s="86">
        <f t="shared" si="247"/>
        <v>2.2027564069572732E-22</v>
      </c>
      <c r="IT205" s="86">
        <f t="shared" si="247"/>
        <v>1.918417806298278E-21</v>
      </c>
      <c r="IU205" s="86">
        <f t="shared" si="247"/>
        <v>3.798220251774755E-19</v>
      </c>
      <c r="IV205" s="86">
        <f t="shared" si="247"/>
        <v>8.7084351558805997E-19</v>
      </c>
      <c r="IW205" s="86">
        <f t="shared" si="247"/>
        <v>7.9619007404953003E-17</v>
      </c>
      <c r="IY205" s="86">
        <f t="shared" si="248"/>
        <v>2.3025104528163794E-16</v>
      </c>
      <c r="IZ205" s="86">
        <f t="shared" si="248"/>
        <v>6.393474428955063E-17</v>
      </c>
      <c r="JA205" s="86">
        <f t="shared" si="248"/>
        <v>1.8234301748388228E-15</v>
      </c>
      <c r="JB205" s="86">
        <f t="shared" si="248"/>
        <v>1.2567737697813171E-16</v>
      </c>
      <c r="JC205" s="86">
        <f t="shared" si="248"/>
        <v>6.7361609656467314E-17</v>
      </c>
      <c r="JD205" s="86">
        <f t="shared" si="248"/>
        <v>3.2880538781722918E-16</v>
      </c>
      <c r="JE205" s="86">
        <f t="shared" si="248"/>
        <v>5.6854652834108117E-20</v>
      </c>
      <c r="JF205" s="86">
        <f t="shared" si="248"/>
        <v>7.3115900286800542E-21</v>
      </c>
      <c r="JG205" s="86">
        <f t="shared" si="248"/>
        <v>1.4983173959298266E-23</v>
      </c>
      <c r="JH205" s="86">
        <f t="shared" si="248"/>
        <v>4.9912964586359145E-24</v>
      </c>
      <c r="JI205" s="86">
        <f t="shared" si="248"/>
        <v>2.2027564069572732E-22</v>
      </c>
      <c r="JJ205" s="86">
        <f t="shared" si="248"/>
        <v>1.918417806298278E-21</v>
      </c>
      <c r="JK205" s="86">
        <f t="shared" si="248"/>
        <v>3.798220251774755E-19</v>
      </c>
      <c r="JL205" s="86">
        <f t="shared" si="248"/>
        <v>8.7084351558805997E-19</v>
      </c>
      <c r="JM205" s="86">
        <f t="shared" si="248"/>
        <v>7.9619007404953003E-17</v>
      </c>
    </row>
    <row r="206" spans="2:273" x14ac:dyDescent="0.25">
      <c r="B206" s="2">
        <v>179</v>
      </c>
      <c r="C206" s="37">
        <v>87.75</v>
      </c>
      <c r="D206" s="37">
        <v>81.019000000000005</v>
      </c>
      <c r="E206" s="37">
        <v>80.453000000000003</v>
      </c>
      <c r="F206" s="37">
        <v>84.111000000000004</v>
      </c>
      <c r="G206" s="37">
        <v>81.796000000000006</v>
      </c>
      <c r="H206" s="37">
        <v>79.796000000000006</v>
      </c>
      <c r="I206" s="37">
        <v>82.814999999999998</v>
      </c>
      <c r="J206" s="37">
        <v>82.667000000000002</v>
      </c>
      <c r="K206" s="37">
        <v>82.527000000000001</v>
      </c>
      <c r="L206" s="37">
        <v>82.019000000000005</v>
      </c>
      <c r="M206" s="37">
        <v>82.147999999999996</v>
      </c>
      <c r="N206" s="37">
        <v>81.703999999999994</v>
      </c>
      <c r="O206" s="37">
        <v>82.259</v>
      </c>
      <c r="P206" s="37">
        <v>84.745000000000005</v>
      </c>
      <c r="Q206" s="37">
        <v>90.126999999999995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 t="e">
        <f t="shared" si="249"/>
        <v>#N/A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0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 t="e">
        <f t="shared" si="242"/>
        <v>#N/A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 t="str">
        <f t="shared" si="211"/>
        <v/>
      </c>
      <c r="DK206" s="2">
        <f t="shared" si="251"/>
        <v>116.3257258258258</v>
      </c>
      <c r="DL206" s="2">
        <f t="shared" si="251"/>
        <v>127.27254054054055</v>
      </c>
      <c r="DM206" s="2">
        <f t="shared" si="251"/>
        <v>120.69756936572199</v>
      </c>
      <c r="DN206" s="2">
        <f t="shared" si="251"/>
        <v>132.02685362505363</v>
      </c>
      <c r="DO206" s="2">
        <f t="shared" si="251"/>
        <v>123.18740945398841</v>
      </c>
      <c r="DP206" s="2">
        <f t="shared" si="251"/>
        <v>112.10619990619138</v>
      </c>
      <c r="DQ206" s="2">
        <f t="shared" si="251"/>
        <v>125.26682093200917</v>
      </c>
      <c r="DR206" s="2">
        <f t="shared" si="251"/>
        <v>122.10761176470589</v>
      </c>
      <c r="DS206" s="2">
        <f t="shared" si="251"/>
        <v>106.228745045045</v>
      </c>
      <c r="DT206" s="2">
        <f t="shared" si="251"/>
        <v>106.59221848739496</v>
      </c>
      <c r="DU206" s="2">
        <f t="shared" si="251"/>
        <v>115.77354957983195</v>
      </c>
      <c r="DV206" s="2">
        <f t="shared" si="251"/>
        <v>114.16787143493761</v>
      </c>
      <c r="DW206" s="2">
        <f t="shared" si="251"/>
        <v>133.58788790322578</v>
      </c>
      <c r="DX206" s="2">
        <f t="shared" si="251"/>
        <v>115.28314156470154</v>
      </c>
      <c r="DY206" s="2">
        <f t="shared" si="251"/>
        <v>117.93197741147742</v>
      </c>
      <c r="EA206" s="2">
        <f t="shared" si="240"/>
        <v>86.939281156787544</v>
      </c>
      <c r="EB206" s="2">
        <f t="shared" si="240"/>
        <v>72.265118977020009</v>
      </c>
      <c r="EC206" s="2">
        <f t="shared" si="240"/>
        <v>79.049535458547723</v>
      </c>
      <c r="ED206" s="2">
        <f t="shared" si="240"/>
        <v>80.251469876019883</v>
      </c>
      <c r="EE206" s="2">
        <f t="shared" si="240"/>
        <v>78.337164041404151</v>
      </c>
      <c r="EF206" s="2">
        <f t="shared" si="239"/>
        <v>76.156747713481025</v>
      </c>
      <c r="EG206" s="2">
        <f t="shared" si="239"/>
        <v>77.139799162041555</v>
      </c>
      <c r="EH206" s="2">
        <f t="shared" si="239"/>
        <v>78.073549683721666</v>
      </c>
      <c r="EI206" s="2">
        <f t="shared" si="239"/>
        <v>84.929410605816813</v>
      </c>
      <c r="EJ206" s="2">
        <f t="shared" si="239"/>
        <v>85.520055177472614</v>
      </c>
      <c r="EK206" s="2">
        <f t="shared" si="239"/>
        <v>75.709534482215446</v>
      </c>
      <c r="EL206" s="2">
        <f t="shared" si="179"/>
        <v>74.100368388073406</v>
      </c>
      <c r="EM206" s="2">
        <f t="shared" si="179"/>
        <v>84.523135109804684</v>
      </c>
      <c r="EN206" s="2">
        <f t="shared" si="179"/>
        <v>86.437780104873539</v>
      </c>
      <c r="EO206" s="2">
        <f t="shared" si="179"/>
        <v>89.798960494051414</v>
      </c>
      <c r="EQ206" s="2">
        <f t="shared" si="252"/>
        <v>87.823268671432785</v>
      </c>
      <c r="ER206" s="2">
        <f t="shared" si="252"/>
        <v>77.538218877446781</v>
      </c>
      <c r="ES206" s="2">
        <f t="shared" si="252"/>
        <v>79.43421178868914</v>
      </c>
      <c r="ET206" s="2">
        <f t="shared" si="252"/>
        <v>82.102945224175443</v>
      </c>
      <c r="EU206" s="2">
        <f t="shared" si="252"/>
        <v>81.307566176589873</v>
      </c>
      <c r="EV206" s="2">
        <f t="shared" si="252"/>
        <v>78.934699664919435</v>
      </c>
      <c r="EW206" s="2">
        <f t="shared" si="252"/>
        <v>79.461623318266149</v>
      </c>
      <c r="EX206" s="2">
        <f t="shared" si="252"/>
        <v>81.666720746007485</v>
      </c>
      <c r="EY206" s="2">
        <f t="shared" si="252"/>
        <v>79.880600064639808</v>
      </c>
      <c r="EZ206" s="2">
        <f t="shared" si="252"/>
        <v>80.594428911496749</v>
      </c>
      <c r="FA206" s="2">
        <f t="shared" si="252"/>
        <v>78.281735280465313</v>
      </c>
      <c r="FB206" s="2">
        <f t="shared" si="252"/>
        <v>80.162142393454303</v>
      </c>
      <c r="FC206" s="2">
        <f t="shared" si="252"/>
        <v>82.638472846580157</v>
      </c>
      <c r="FD206" s="2">
        <f t="shared" si="252"/>
        <v>86.061948471677326</v>
      </c>
      <c r="FE206" s="2">
        <f t="shared" si="252"/>
        <v>88.55113767911115</v>
      </c>
      <c r="FG206" s="2">
        <f t="shared" si="253"/>
        <v>0.9999946808042337</v>
      </c>
      <c r="FH206" s="2">
        <f t="shared" si="253"/>
        <v>0.99999509799308095</v>
      </c>
      <c r="FI206" s="2">
        <f t="shared" si="253"/>
        <v>0.99999528938239668</v>
      </c>
      <c r="FJ206" s="2">
        <f t="shared" si="253"/>
        <v>0.99999498369488904</v>
      </c>
      <c r="FK206" s="2">
        <f t="shared" si="253"/>
        <v>0.99999509740010595</v>
      </c>
      <c r="FL206" s="2">
        <f t="shared" si="253"/>
        <v>0.99999559568080343</v>
      </c>
      <c r="FM206" s="2">
        <f t="shared" si="253"/>
        <v>0.99999462794886251</v>
      </c>
      <c r="FN206" s="2">
        <f t="shared" si="253"/>
        <v>0.99999421326374782</v>
      </c>
      <c r="FO206" s="2">
        <f t="shared" si="253"/>
        <v>0.99999511553640152</v>
      </c>
      <c r="FP206" s="2">
        <f t="shared" si="253"/>
        <v>0.99999455846644636</v>
      </c>
      <c r="FQ206" s="2">
        <f t="shared" si="253"/>
        <v>0.999994772037747</v>
      </c>
      <c r="FR206" s="2">
        <f t="shared" si="253"/>
        <v>0.999994519186161</v>
      </c>
      <c r="FS206" s="2">
        <f t="shared" si="253"/>
        <v>0.99999411406376826</v>
      </c>
      <c r="FT206" s="2">
        <f t="shared" si="253"/>
        <v>0.99999362280474624</v>
      </c>
      <c r="FU206" s="2">
        <f t="shared" si="253"/>
        <v>0.99999428729419226</v>
      </c>
      <c r="FW206" s="2">
        <f t="shared" si="244"/>
        <v>0.97511686510602202</v>
      </c>
      <c r="FX206" s="2">
        <f t="shared" si="244"/>
        <v>0.97938517092140454</v>
      </c>
      <c r="FY206" s="2">
        <f t="shared" si="244"/>
        <v>0.97723182818854848</v>
      </c>
      <c r="FZ206" s="2">
        <f t="shared" si="244"/>
        <v>0.97724946070738772</v>
      </c>
      <c r="GA206" s="2">
        <f t="shared" si="244"/>
        <v>0.97475096453352306</v>
      </c>
      <c r="GB206" s="2">
        <f t="shared" si="244"/>
        <v>0.97550017867279193</v>
      </c>
      <c r="GC206" s="2">
        <f t="shared" si="244"/>
        <v>0.97832232368329253</v>
      </c>
      <c r="GD206" s="2">
        <f t="shared" si="244"/>
        <v>0.97827957790634146</v>
      </c>
      <c r="GE206" s="2">
        <f t="shared" si="244"/>
        <v>0.98434730542494353</v>
      </c>
      <c r="GF206" s="2">
        <f t="shared" si="244"/>
        <v>0.98325133804209552</v>
      </c>
      <c r="GG206" s="2">
        <f t="shared" si="244"/>
        <v>0.98133468918182809</v>
      </c>
      <c r="GH206" s="2">
        <f t="shared" si="244"/>
        <v>0.97914782465978889</v>
      </c>
      <c r="GI206" s="2">
        <f t="shared" si="244"/>
        <v>0.97680357590144495</v>
      </c>
      <c r="GJ206" s="2">
        <f t="shared" si="244"/>
        <v>0.9706742137226384</v>
      </c>
      <c r="GK206" s="2">
        <f t="shared" si="244"/>
        <v>0.97136587372263183</v>
      </c>
      <c r="GM206" s="86">
        <f t="shared" si="245"/>
        <v>8.8474428903796174E-273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1.5734464815249065E-161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1.2624198712411122E-99</v>
      </c>
      <c r="HT206" s="86">
        <f t="shared" si="246"/>
        <v>7.0401792912767579E-97</v>
      </c>
      <c r="HU206" s="86">
        <f t="shared" si="246"/>
        <v>1.3580507040274115E-90</v>
      </c>
      <c r="HV206" s="86">
        <f t="shared" si="246"/>
        <v>1.1887009461764491E-98</v>
      </c>
      <c r="HW206" s="86">
        <f t="shared" si="246"/>
        <v>2.4629480633473603E-104</v>
      </c>
      <c r="HX206" s="86">
        <f t="shared" si="246"/>
        <v>8.3055751847510446E-100</v>
      </c>
      <c r="HY206" s="86">
        <f t="shared" si="246"/>
        <v>2.7333482082956138E-120</v>
      </c>
      <c r="HZ206" s="86">
        <f t="shared" si="246"/>
        <v>1.9420756570653978E-125</v>
      </c>
      <c r="IA206" s="86">
        <f t="shared" si="246"/>
        <v>5.691143695069108E-128</v>
      </c>
      <c r="IB206" s="86">
        <f t="shared" si="246"/>
        <v>2.8652502273575047E-132</v>
      </c>
      <c r="IC206" s="86">
        <f t="shared" si="246"/>
        <v>4.16011249243054E-130</v>
      </c>
      <c r="ID206" s="86">
        <f t="shared" si="246"/>
        <v>1.7264694650338034E-128</v>
      </c>
      <c r="IE206" s="86">
        <f t="shared" si="246"/>
        <v>3.7071043623026188E-116</v>
      </c>
      <c r="IF206" s="86">
        <f t="shared" si="246"/>
        <v>1.5418871930990205E-112</v>
      </c>
      <c r="IG206" s="86">
        <f t="shared" si="246"/>
        <v>6.4985929152899773E-120</v>
      </c>
      <c r="II206" s="86">
        <f t="shared" si="247"/>
        <v>3.879187534915884E-17</v>
      </c>
      <c r="IJ206" s="86">
        <f t="shared" si="247"/>
        <v>1.1094321146933941E-17</v>
      </c>
      <c r="IK206" s="86">
        <f t="shared" si="247"/>
        <v>3.5637432996196149E-16</v>
      </c>
      <c r="IL206" s="86">
        <f t="shared" si="247"/>
        <v>2.1488070591578898E-17</v>
      </c>
      <c r="IM206" s="86">
        <f t="shared" si="247"/>
        <v>1.0569971306537924E-17</v>
      </c>
      <c r="IN206" s="86">
        <f t="shared" si="247"/>
        <v>5.686855671166089E-17</v>
      </c>
      <c r="IO206" s="86">
        <f t="shared" si="247"/>
        <v>6.7970911938362367E-21</v>
      </c>
      <c r="IP206" s="86">
        <f t="shared" si="247"/>
        <v>7.8858237192268607E-22</v>
      </c>
      <c r="IQ206" s="86">
        <f t="shared" si="247"/>
        <v>1.4675947967098262E-24</v>
      </c>
      <c r="IR206" s="86">
        <f t="shared" si="247"/>
        <v>4.4611348100026123E-25</v>
      </c>
      <c r="IS206" s="86">
        <f t="shared" si="247"/>
        <v>2.1999480099582899E-23</v>
      </c>
      <c r="IT206" s="86">
        <f t="shared" si="247"/>
        <v>1.9865720638990352E-22</v>
      </c>
      <c r="IU206" s="86">
        <f t="shared" si="247"/>
        <v>4.7983836554489707E-20</v>
      </c>
      <c r="IV206" s="86">
        <f t="shared" si="247"/>
        <v>9.9231721376026209E-20</v>
      </c>
      <c r="IW206" s="86">
        <f t="shared" si="247"/>
        <v>1.1745790750784782E-17</v>
      </c>
      <c r="IY206" s="86">
        <f t="shared" si="248"/>
        <v>3.879187534915884E-17</v>
      </c>
      <c r="IZ206" s="86">
        <f t="shared" si="248"/>
        <v>1.1094321146933941E-17</v>
      </c>
      <c r="JA206" s="86">
        <f t="shared" si="248"/>
        <v>3.5637432996196149E-16</v>
      </c>
      <c r="JB206" s="86">
        <f t="shared" si="248"/>
        <v>2.1488070591578898E-17</v>
      </c>
      <c r="JC206" s="86">
        <f t="shared" si="248"/>
        <v>1.0569971306537924E-17</v>
      </c>
      <c r="JD206" s="86">
        <f t="shared" si="248"/>
        <v>5.686855671166089E-17</v>
      </c>
      <c r="JE206" s="86">
        <f t="shared" si="248"/>
        <v>6.7970911938362367E-21</v>
      </c>
      <c r="JF206" s="86">
        <f t="shared" si="248"/>
        <v>7.8858237192268607E-22</v>
      </c>
      <c r="JG206" s="86">
        <f t="shared" si="248"/>
        <v>1.4675947967098262E-24</v>
      </c>
      <c r="JH206" s="86">
        <f t="shared" si="248"/>
        <v>4.4611348100026123E-25</v>
      </c>
      <c r="JI206" s="86">
        <f t="shared" si="248"/>
        <v>2.1999480099582899E-23</v>
      </c>
      <c r="JJ206" s="86">
        <f t="shared" si="248"/>
        <v>1.9865720638990352E-22</v>
      </c>
      <c r="JK206" s="86">
        <f t="shared" si="248"/>
        <v>4.7983836554489707E-20</v>
      </c>
      <c r="JL206" s="86">
        <f t="shared" si="248"/>
        <v>9.9231721376026209E-20</v>
      </c>
      <c r="JM206" s="86">
        <f t="shared" si="248"/>
        <v>1.1745790750784782E-17</v>
      </c>
    </row>
    <row r="207" spans="2:273" x14ac:dyDescent="0.25">
      <c r="B207" s="2">
        <v>180</v>
      </c>
      <c r="C207" s="37">
        <v>86</v>
      </c>
      <c r="D207" s="37">
        <v>80.278000000000006</v>
      </c>
      <c r="E207" s="37">
        <v>81.491</v>
      </c>
      <c r="F207" s="37">
        <v>83.611000000000004</v>
      </c>
      <c r="G207" s="37">
        <v>82</v>
      </c>
      <c r="H207" s="37">
        <v>80.480999999999995</v>
      </c>
      <c r="I207" s="37">
        <v>81.332999999999998</v>
      </c>
      <c r="J207" s="37">
        <v>82.426000000000002</v>
      </c>
      <c r="K207" s="37">
        <v>82.218000000000004</v>
      </c>
      <c r="L207" s="37">
        <v>81.926000000000002</v>
      </c>
      <c r="M207" s="37">
        <v>81.296000000000006</v>
      </c>
      <c r="N207" s="37">
        <v>81.63</v>
      </c>
      <c r="O207" s="37">
        <v>82.111000000000004</v>
      </c>
      <c r="P207" s="37">
        <v>84.635999999999996</v>
      </c>
      <c r="Q207" s="37">
        <v>90.781999999999996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116.39875298155296</v>
      </c>
      <c r="DL207" s="2">
        <f t="shared" si="251"/>
        <v>127.42245163584639</v>
      </c>
      <c r="DM207" s="2">
        <f t="shared" si="251"/>
        <v>120.79859001349527</v>
      </c>
      <c r="DN207" s="2">
        <f t="shared" si="251"/>
        <v>132.17901565851568</v>
      </c>
      <c r="DO207" s="2">
        <f t="shared" si="251"/>
        <v>123.28230791115003</v>
      </c>
      <c r="DP207" s="2">
        <f t="shared" si="251"/>
        <v>112.14808696060038</v>
      </c>
      <c r="DQ207" s="2">
        <f t="shared" si="251"/>
        <v>125.39603850267379</v>
      </c>
      <c r="DR207" s="2">
        <f t="shared" si="251"/>
        <v>122.16267807486632</v>
      </c>
      <c r="DS207" s="2">
        <f t="shared" si="251"/>
        <v>106.18148648648645</v>
      </c>
      <c r="DT207" s="2">
        <f t="shared" si="251"/>
        <v>106.55335518207283</v>
      </c>
      <c r="DU207" s="2">
        <f t="shared" si="251"/>
        <v>115.79925686274511</v>
      </c>
      <c r="DV207" s="2">
        <f t="shared" si="251"/>
        <v>114.20262611408199</v>
      </c>
      <c r="DW207" s="2">
        <f t="shared" si="251"/>
        <v>133.76497096774193</v>
      </c>
      <c r="DX207" s="2">
        <f t="shared" si="251"/>
        <v>115.34569351130888</v>
      </c>
      <c r="DY207" s="2">
        <f t="shared" si="251"/>
        <v>118.00164468864469</v>
      </c>
      <c r="EA207" s="2">
        <f t="shared" si="240"/>
        <v>86.830968803965092</v>
      </c>
      <c r="EB207" s="2">
        <f t="shared" si="240"/>
        <v>72.027910674573747</v>
      </c>
      <c r="EC207" s="2">
        <f t="shared" si="240"/>
        <v>78.896130377128316</v>
      </c>
      <c r="ED207" s="2">
        <f t="shared" si="240"/>
        <v>80.025162088789543</v>
      </c>
      <c r="EE207" s="2">
        <f t="shared" si="240"/>
        <v>78.13262286228624</v>
      </c>
      <c r="EF207" s="2">
        <f t="shared" si="239"/>
        <v>75.974382785052683</v>
      </c>
      <c r="EG207" s="2">
        <f t="shared" si="239"/>
        <v>76.950506475133295</v>
      </c>
      <c r="EH207" s="2">
        <f t="shared" si="239"/>
        <v>77.839912950062711</v>
      </c>
      <c r="EI207" s="2">
        <f t="shared" si="239"/>
        <v>84.803245605213405</v>
      </c>
      <c r="EJ207" s="2">
        <f t="shared" si="239"/>
        <v>85.402234657076519</v>
      </c>
      <c r="EK207" s="2">
        <f t="shared" si="239"/>
        <v>75.463713556598719</v>
      </c>
      <c r="EL207" s="2">
        <f t="shared" si="179"/>
        <v>73.821692740064279</v>
      </c>
      <c r="EM207" s="2">
        <f t="shared" si="179"/>
        <v>84.407586618953303</v>
      </c>
      <c r="EN207" s="2">
        <f t="shared" si="179"/>
        <v>86.322216039481802</v>
      </c>
      <c r="EO207" s="2">
        <f t="shared" si="179"/>
        <v>89.697343474707111</v>
      </c>
      <c r="EQ207" s="2">
        <f t="shared" si="252"/>
        <v>87.726708974426074</v>
      </c>
      <c r="ER207" s="2">
        <f t="shared" si="252"/>
        <v>77.368978594614219</v>
      </c>
      <c r="ES207" s="2">
        <f t="shared" si="252"/>
        <v>79.285698354443426</v>
      </c>
      <c r="ET207" s="2">
        <f t="shared" si="252"/>
        <v>81.90053760246812</v>
      </c>
      <c r="EU207" s="2">
        <f t="shared" si="252"/>
        <v>81.141718990791475</v>
      </c>
      <c r="EV207" s="2">
        <f t="shared" si="252"/>
        <v>78.787991494375945</v>
      </c>
      <c r="EW207" s="2">
        <f t="shared" si="252"/>
        <v>79.301934927245014</v>
      </c>
      <c r="EX207" s="2">
        <f t="shared" si="252"/>
        <v>81.478913110144845</v>
      </c>
      <c r="EY207" s="2">
        <f t="shared" si="252"/>
        <v>79.692046838443204</v>
      </c>
      <c r="EZ207" s="2">
        <f t="shared" si="252"/>
        <v>80.413654077356355</v>
      </c>
      <c r="FA207" s="2">
        <f t="shared" si="252"/>
        <v>78.069040271796894</v>
      </c>
      <c r="FB207" s="2">
        <f t="shared" si="252"/>
        <v>79.961849534258647</v>
      </c>
      <c r="FC207" s="2">
        <f t="shared" si="252"/>
        <v>82.498054070967129</v>
      </c>
      <c r="FD207" s="2">
        <f t="shared" si="252"/>
        <v>85.941414399822008</v>
      </c>
      <c r="FE207" s="2">
        <f t="shared" si="252"/>
        <v>88.43473461111958</v>
      </c>
      <c r="FG207" s="2">
        <f t="shared" si="253"/>
        <v>0.99999514883353402</v>
      </c>
      <c r="FH207" s="2">
        <f t="shared" si="253"/>
        <v>0.99999552931462699</v>
      </c>
      <c r="FI207" s="2">
        <f t="shared" si="253"/>
        <v>0.99999570386390502</v>
      </c>
      <c r="FJ207" s="2">
        <f t="shared" si="253"/>
        <v>0.99999542507334604</v>
      </c>
      <c r="FK207" s="2">
        <f t="shared" si="253"/>
        <v>0.9999955287738268</v>
      </c>
      <c r="FL207" s="2">
        <f t="shared" si="253"/>
        <v>0.99999598321159611</v>
      </c>
      <c r="FM207" s="2">
        <f t="shared" si="253"/>
        <v>0.99999510062881714</v>
      </c>
      <c r="FN207" s="2">
        <f t="shared" si="253"/>
        <v>0.9999947224311263</v>
      </c>
      <c r="FO207" s="2">
        <f t="shared" si="253"/>
        <v>0.99999554531433921</v>
      </c>
      <c r="FP207" s="2">
        <f t="shared" si="253"/>
        <v>0.99999503726004024</v>
      </c>
      <c r="FQ207" s="2">
        <f t="shared" si="253"/>
        <v>0.9999952320395642</v>
      </c>
      <c r="FR207" s="2">
        <f t="shared" si="253"/>
        <v>0.99999500143595976</v>
      </c>
      <c r="FS207" s="2">
        <f t="shared" si="253"/>
        <v>0.99999463195957672</v>
      </c>
      <c r="FT207" s="2">
        <f t="shared" si="253"/>
        <v>0.9999941839255404</v>
      </c>
      <c r="FU207" s="2">
        <f t="shared" si="253"/>
        <v>0.99999478994776247</v>
      </c>
      <c r="FW207" s="2">
        <f t="shared" si="244"/>
        <v>0.97725651562515481</v>
      </c>
      <c r="FX207" s="2">
        <f t="shared" si="244"/>
        <v>0.98116488776708155</v>
      </c>
      <c r="FY207" s="2">
        <f t="shared" si="244"/>
        <v>0.97919349776095943</v>
      </c>
      <c r="FZ207" s="2">
        <f t="shared" si="244"/>
        <v>0.97920964341031569</v>
      </c>
      <c r="GA207" s="2">
        <f t="shared" si="244"/>
        <v>0.97692133344935395</v>
      </c>
      <c r="GB207" s="2">
        <f t="shared" si="244"/>
        <v>0.97760762572702053</v>
      </c>
      <c r="GC207" s="2">
        <f t="shared" si="244"/>
        <v>0.98019194232713669</v>
      </c>
      <c r="GD207" s="2">
        <f t="shared" si="244"/>
        <v>0.98015280842262686</v>
      </c>
      <c r="GE207" s="2">
        <f t="shared" si="244"/>
        <v>0.98570488468529727</v>
      </c>
      <c r="GF207" s="2">
        <f t="shared" si="244"/>
        <v>0.98470249480545369</v>
      </c>
      <c r="GG207" s="2">
        <f t="shared" si="244"/>
        <v>0.98294903063905847</v>
      </c>
      <c r="GH207" s="2">
        <f t="shared" si="244"/>
        <v>0.98094763344251934</v>
      </c>
      <c r="GI207" s="2">
        <f t="shared" si="244"/>
        <v>0.97880134260974205</v>
      </c>
      <c r="GJ207" s="2">
        <f t="shared" si="244"/>
        <v>0.97318537388653026</v>
      </c>
      <c r="GK207" s="2">
        <f t="shared" si="244"/>
        <v>0.97381940463969574</v>
      </c>
      <c r="GM207" s="86">
        <f t="shared" si="245"/>
        <v>1.6604042192241599E-277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7.3304430524979458E-165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1.1240689243151377E-102</v>
      </c>
      <c r="HT207" s="86">
        <f t="shared" si="246"/>
        <v>8.7335511693510012E-100</v>
      </c>
      <c r="HU207" s="86">
        <f t="shared" si="246"/>
        <v>2.4307826679566858E-93</v>
      </c>
      <c r="HV207" s="86">
        <f t="shared" si="246"/>
        <v>1.2300691244213185E-101</v>
      </c>
      <c r="HW207" s="86">
        <f t="shared" si="246"/>
        <v>1.5836098309444778E-107</v>
      </c>
      <c r="HX207" s="86">
        <f t="shared" si="246"/>
        <v>7.8669302853293984E-103</v>
      </c>
      <c r="HY207" s="86">
        <f t="shared" si="246"/>
        <v>6.8650421540490278E-124</v>
      </c>
      <c r="HZ207" s="86">
        <f t="shared" si="246"/>
        <v>3.31784480664986E-129</v>
      </c>
      <c r="IA207" s="86">
        <f t="shared" si="246"/>
        <v>1.0672924265733862E-131</v>
      </c>
      <c r="IB207" s="86">
        <f t="shared" si="246"/>
        <v>3.6297163550669876E-136</v>
      </c>
      <c r="IC207" s="86">
        <f t="shared" si="246"/>
        <v>6.2042521189252815E-134</v>
      </c>
      <c r="ID207" s="86">
        <f t="shared" si="246"/>
        <v>2.568923188624758E-132</v>
      </c>
      <c r="IE207" s="86">
        <f t="shared" si="246"/>
        <v>1.1126996451968437E-119</v>
      </c>
      <c r="IF207" s="86">
        <f t="shared" si="246"/>
        <v>4.5529683473463562E-116</v>
      </c>
      <c r="IG207" s="86">
        <f t="shared" si="246"/>
        <v>1.1687463691414155E-123</v>
      </c>
      <c r="II207" s="86">
        <f t="shared" si="247"/>
        <v>6.2537374058670119E-18</v>
      </c>
      <c r="IJ207" s="86">
        <f t="shared" si="247"/>
        <v>1.847463168288329E-18</v>
      </c>
      <c r="IK207" s="86">
        <f t="shared" si="247"/>
        <v>6.6963426188513599E-17</v>
      </c>
      <c r="IL207" s="86">
        <f t="shared" si="247"/>
        <v>3.5206029693372405E-18</v>
      </c>
      <c r="IM207" s="86">
        <f t="shared" si="247"/>
        <v>1.5839085992973466E-18</v>
      </c>
      <c r="IN207" s="86">
        <f t="shared" si="247"/>
        <v>9.4196514765611343E-18</v>
      </c>
      <c r="IO207" s="86">
        <f t="shared" si="247"/>
        <v>7.7232107860718087E-22</v>
      </c>
      <c r="IP207" s="86">
        <f t="shared" si="247"/>
        <v>8.062956506852297E-23</v>
      </c>
      <c r="IQ207" s="86">
        <f t="shared" si="247"/>
        <v>1.3656362690753957E-25</v>
      </c>
      <c r="IR207" s="86">
        <f t="shared" si="247"/>
        <v>3.7767753716166187E-26</v>
      </c>
      <c r="IS207" s="86">
        <f t="shared" si="247"/>
        <v>2.0834537584143856E-24</v>
      </c>
      <c r="IT207" s="86">
        <f t="shared" si="247"/>
        <v>1.9493904387484216E-23</v>
      </c>
      <c r="IU207" s="86">
        <f t="shared" si="247"/>
        <v>5.7639352954547333E-21</v>
      </c>
      <c r="IV207" s="86">
        <f t="shared" si="247"/>
        <v>1.0685289461441724E-20</v>
      </c>
      <c r="IW207" s="86">
        <f t="shared" si="247"/>
        <v>1.649337880181477E-18</v>
      </c>
      <c r="IY207" s="86">
        <f t="shared" si="248"/>
        <v>6.2537374058670119E-18</v>
      </c>
      <c r="IZ207" s="86">
        <f t="shared" si="248"/>
        <v>1.847463168288329E-18</v>
      </c>
      <c r="JA207" s="86">
        <f t="shared" si="248"/>
        <v>6.6963426188513599E-17</v>
      </c>
      <c r="JB207" s="86">
        <f t="shared" si="248"/>
        <v>3.5206029693372405E-18</v>
      </c>
      <c r="JC207" s="86">
        <f t="shared" si="248"/>
        <v>1.5839085992973466E-18</v>
      </c>
      <c r="JD207" s="86">
        <f t="shared" si="248"/>
        <v>9.4196514765611343E-18</v>
      </c>
      <c r="JE207" s="86">
        <f t="shared" si="248"/>
        <v>7.7232107860718087E-22</v>
      </c>
      <c r="JF207" s="86">
        <f t="shared" si="248"/>
        <v>8.062956506852297E-23</v>
      </c>
      <c r="JG207" s="86">
        <f t="shared" si="248"/>
        <v>1.3656362690753957E-25</v>
      </c>
      <c r="JH207" s="86">
        <f t="shared" si="248"/>
        <v>3.7767753716166187E-26</v>
      </c>
      <c r="JI207" s="86">
        <f t="shared" si="248"/>
        <v>2.0834537584143856E-24</v>
      </c>
      <c r="JJ207" s="86">
        <f t="shared" si="248"/>
        <v>1.9493904387484216E-23</v>
      </c>
      <c r="JK207" s="86">
        <f t="shared" si="248"/>
        <v>5.7639352954547333E-21</v>
      </c>
      <c r="JL207" s="86">
        <f t="shared" si="248"/>
        <v>1.0685289461441724E-20</v>
      </c>
      <c r="JM207" s="86">
        <f t="shared" si="248"/>
        <v>1.649337880181477E-18</v>
      </c>
    </row>
    <row r="208" spans="2:273" x14ac:dyDescent="0.25">
      <c r="B208" s="2">
        <v>181</v>
      </c>
      <c r="C208" s="37">
        <v>86.2</v>
      </c>
      <c r="D208" s="37">
        <v>80.741</v>
      </c>
      <c r="E208" s="37">
        <v>80.057000000000002</v>
      </c>
      <c r="F208" s="37">
        <v>84.259</v>
      </c>
      <c r="G208" s="37">
        <v>82.573999999999998</v>
      </c>
      <c r="H208" s="37">
        <v>80.759</v>
      </c>
      <c r="I208" s="37">
        <v>81.593000000000004</v>
      </c>
      <c r="J208" s="37">
        <v>83.332999999999998</v>
      </c>
      <c r="K208" s="37">
        <v>81.382000000000005</v>
      </c>
      <c r="L208" s="37">
        <v>80.796000000000006</v>
      </c>
      <c r="M208" s="37">
        <v>82.167000000000002</v>
      </c>
      <c r="N208" s="37">
        <v>82.352000000000004</v>
      </c>
      <c r="O208" s="37">
        <v>82.685000000000002</v>
      </c>
      <c r="P208" s="37">
        <v>84.745000000000005</v>
      </c>
      <c r="Q208" s="37">
        <v>88.873000000000005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116.47178013728011</v>
      </c>
      <c r="DL208" s="2">
        <f t="shared" si="251"/>
        <v>127.57236273115221</v>
      </c>
      <c r="DM208" s="2">
        <f t="shared" si="251"/>
        <v>120.89961066126855</v>
      </c>
      <c r="DN208" s="2">
        <f t="shared" si="251"/>
        <v>132.3311776919777</v>
      </c>
      <c r="DO208" s="2">
        <f t="shared" si="251"/>
        <v>123.37720636831165</v>
      </c>
      <c r="DP208" s="2">
        <f t="shared" si="251"/>
        <v>112.18997401500938</v>
      </c>
      <c r="DQ208" s="2">
        <f t="shared" si="251"/>
        <v>125.52525607333843</v>
      </c>
      <c r="DR208" s="2">
        <f t="shared" si="251"/>
        <v>122.21774438502675</v>
      </c>
      <c r="DS208" s="2">
        <f t="shared" si="251"/>
        <v>106.13422792792788</v>
      </c>
      <c r="DT208" s="2">
        <f t="shared" si="251"/>
        <v>106.5144918767507</v>
      </c>
      <c r="DU208" s="2">
        <f t="shared" si="251"/>
        <v>115.82496414565829</v>
      </c>
      <c r="DV208" s="2">
        <f t="shared" si="251"/>
        <v>114.23738079322638</v>
      </c>
      <c r="DW208" s="2">
        <f t="shared" si="251"/>
        <v>133.94205403225806</v>
      </c>
      <c r="DX208" s="2">
        <f t="shared" si="251"/>
        <v>115.40824545791622</v>
      </c>
      <c r="DY208" s="2">
        <f t="shared" si="251"/>
        <v>118.07131196581196</v>
      </c>
      <c r="EA208" s="2">
        <f t="shared" si="240"/>
        <v>86.722656451142655</v>
      </c>
      <c r="EB208" s="2">
        <f t="shared" si="240"/>
        <v>71.790702372127498</v>
      </c>
      <c r="EC208" s="2">
        <f t="shared" si="240"/>
        <v>78.742725295708908</v>
      </c>
      <c r="ED208" s="2">
        <f t="shared" si="240"/>
        <v>79.798854301559203</v>
      </c>
      <c r="EE208" s="2">
        <f t="shared" si="240"/>
        <v>77.92808168316833</v>
      </c>
      <c r="EF208" s="2">
        <f t="shared" si="239"/>
        <v>75.792017856624369</v>
      </c>
      <c r="EG208" s="2">
        <f t="shared" si="239"/>
        <v>76.761213788225035</v>
      </c>
      <c r="EH208" s="2">
        <f t="shared" si="239"/>
        <v>77.606276216403757</v>
      </c>
      <c r="EI208" s="2">
        <f t="shared" si="239"/>
        <v>84.677080604610012</v>
      </c>
      <c r="EJ208" s="2">
        <f t="shared" si="239"/>
        <v>85.284414136680411</v>
      </c>
      <c r="EK208" s="2">
        <f t="shared" si="239"/>
        <v>75.217892630982021</v>
      </c>
      <c r="EL208" s="2">
        <f t="shared" si="179"/>
        <v>73.543017092055152</v>
      </c>
      <c r="EM208" s="2">
        <f t="shared" si="179"/>
        <v>84.292038128101922</v>
      </c>
      <c r="EN208" s="2">
        <f t="shared" si="179"/>
        <v>86.206651974090079</v>
      </c>
      <c r="EO208" s="2">
        <f t="shared" si="179"/>
        <v>89.595726455362822</v>
      </c>
      <c r="EQ208" s="2">
        <f t="shared" si="252"/>
        <v>87.630149277419363</v>
      </c>
      <c r="ER208" s="2">
        <f t="shared" si="252"/>
        <v>77.199738311781658</v>
      </c>
      <c r="ES208" s="2">
        <f t="shared" si="252"/>
        <v>79.137184920197711</v>
      </c>
      <c r="ET208" s="2">
        <f t="shared" si="252"/>
        <v>81.698129980760797</v>
      </c>
      <c r="EU208" s="2">
        <f t="shared" si="252"/>
        <v>80.975871804993062</v>
      </c>
      <c r="EV208" s="2">
        <f t="shared" si="252"/>
        <v>78.64128332383244</v>
      </c>
      <c r="EW208" s="2">
        <f t="shared" si="252"/>
        <v>79.142246536223865</v>
      </c>
      <c r="EX208" s="2">
        <f t="shared" si="252"/>
        <v>81.291105474282205</v>
      </c>
      <c r="EY208" s="2">
        <f t="shared" si="252"/>
        <v>79.503493612246615</v>
      </c>
      <c r="EZ208" s="2">
        <f t="shared" si="252"/>
        <v>80.232879243215962</v>
      </c>
      <c r="FA208" s="2">
        <f t="shared" si="252"/>
        <v>77.856345263128475</v>
      </c>
      <c r="FB208" s="2">
        <f t="shared" si="252"/>
        <v>79.761556675063005</v>
      </c>
      <c r="FC208" s="2">
        <f t="shared" si="252"/>
        <v>82.3576352953541</v>
      </c>
      <c r="FD208" s="2">
        <f t="shared" si="252"/>
        <v>85.820880327966705</v>
      </c>
      <c r="FE208" s="2">
        <f t="shared" si="252"/>
        <v>88.318331543128025</v>
      </c>
      <c r="FG208" s="2">
        <f t="shared" si="253"/>
        <v>0.99999557568171094</v>
      </c>
      <c r="FH208" s="2">
        <f t="shared" si="253"/>
        <v>0.99999592268487658</v>
      </c>
      <c r="FI208" s="2">
        <f t="shared" si="253"/>
        <v>0.99999608187583289</v>
      </c>
      <c r="FJ208" s="2">
        <f t="shared" si="253"/>
        <v>0.99999582761562278</v>
      </c>
      <c r="FK208" s="2">
        <f t="shared" si="253"/>
        <v>0.99999592219166056</v>
      </c>
      <c r="FL208" s="2">
        <f t="shared" si="253"/>
        <v>0.99999633664414156</v>
      </c>
      <c r="FM208" s="2">
        <f t="shared" si="253"/>
        <v>0.99999553171844902</v>
      </c>
      <c r="FN208" s="2">
        <f t="shared" si="253"/>
        <v>0.99999518679774668</v>
      </c>
      <c r="FO208" s="2">
        <f t="shared" si="253"/>
        <v>0.99999593727679903</v>
      </c>
      <c r="FP208" s="2">
        <f t="shared" si="253"/>
        <v>0.99999547392538746</v>
      </c>
      <c r="FQ208" s="2">
        <f t="shared" si="253"/>
        <v>0.99999565156657666</v>
      </c>
      <c r="FR208" s="2">
        <f t="shared" si="253"/>
        <v>0.99999544125340911</v>
      </c>
      <c r="FS208" s="2">
        <f t="shared" si="253"/>
        <v>0.99999510428663552</v>
      </c>
      <c r="FT208" s="2">
        <f t="shared" si="253"/>
        <v>0.99999469567433585</v>
      </c>
      <c r="FU208" s="2">
        <f t="shared" si="253"/>
        <v>0.99999524837370746</v>
      </c>
      <c r="FW208" s="2">
        <f t="shared" si="244"/>
        <v>0.97921610340514786</v>
      </c>
      <c r="FX208" s="2">
        <f t="shared" si="244"/>
        <v>0.98279365765770466</v>
      </c>
      <c r="FY208" s="2">
        <f t="shared" si="244"/>
        <v>0.98098944091120421</v>
      </c>
      <c r="FZ208" s="2">
        <f t="shared" si="244"/>
        <v>0.98100421996132792</v>
      </c>
      <c r="GA208" s="2">
        <f t="shared" si="244"/>
        <v>0.97890917739449279</v>
      </c>
      <c r="GB208" s="2">
        <f t="shared" si="244"/>
        <v>0.97953759514988326</v>
      </c>
      <c r="GC208" s="2">
        <f t="shared" si="244"/>
        <v>0.9819032960523606</v>
      </c>
      <c r="GD208" s="2">
        <f t="shared" si="244"/>
        <v>0.98186748064801366</v>
      </c>
      <c r="GE208" s="2">
        <f t="shared" si="244"/>
        <v>0.98694628071664536</v>
      </c>
      <c r="GF208" s="2">
        <f t="shared" si="244"/>
        <v>0.98602970522615152</v>
      </c>
      <c r="GG208" s="2">
        <f t="shared" si="244"/>
        <v>0.98442596538965954</v>
      </c>
      <c r="GH208" s="2">
        <f t="shared" si="244"/>
        <v>0.98259485717244532</v>
      </c>
      <c r="GI208" s="2">
        <f t="shared" si="244"/>
        <v>0.98063046561617739</v>
      </c>
      <c r="GJ208" s="2">
        <f t="shared" si="244"/>
        <v>0.97548693429115729</v>
      </c>
      <c r="GK208" s="2">
        <f t="shared" si="244"/>
        <v>0.97606788301985858</v>
      </c>
      <c r="GM208" s="86">
        <f t="shared" si="245"/>
        <v>2.8363143412781284E-282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3.155431297113853E-168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8.9884884005520139E-106</v>
      </c>
      <c r="HT208" s="86">
        <f t="shared" si="246"/>
        <v>9.7988865809523412E-103</v>
      </c>
      <c r="HU208" s="86">
        <f t="shared" si="246"/>
        <v>3.9524656655066847E-96</v>
      </c>
      <c r="HV208" s="86">
        <f t="shared" si="246"/>
        <v>1.1471299673684228E-104</v>
      </c>
      <c r="HW208" s="86">
        <f t="shared" si="246"/>
        <v>9.1002276260538626E-111</v>
      </c>
      <c r="HX208" s="86">
        <f t="shared" si="246"/>
        <v>6.7056535866018496E-106</v>
      </c>
      <c r="HY208" s="86">
        <f t="shared" si="246"/>
        <v>1.5234513082033042E-127</v>
      </c>
      <c r="HZ208" s="86">
        <f t="shared" si="246"/>
        <v>4.9775254808516845E-133</v>
      </c>
      <c r="IA208" s="86">
        <f t="shared" si="246"/>
        <v>1.7669394711227424E-135</v>
      </c>
      <c r="IB208" s="86">
        <f t="shared" si="246"/>
        <v>4.0302017096429868E-140</v>
      </c>
      <c r="IC208" s="86">
        <f t="shared" si="246"/>
        <v>8.131171997193186E-138</v>
      </c>
      <c r="ID208" s="86">
        <f t="shared" si="246"/>
        <v>3.3534334584752557E-136</v>
      </c>
      <c r="IE208" s="86">
        <f t="shared" si="246"/>
        <v>2.953950870085384E-123</v>
      </c>
      <c r="IF208" s="86">
        <f t="shared" si="246"/>
        <v>1.1838325389628948E-119</v>
      </c>
      <c r="IG208" s="86">
        <f t="shared" si="246"/>
        <v>1.8377727911273356E-127</v>
      </c>
      <c r="II208" s="86">
        <f t="shared" si="247"/>
        <v>9.6468789159149522E-19</v>
      </c>
      <c r="IJ208" s="86">
        <f t="shared" si="247"/>
        <v>2.9522441863061999E-19</v>
      </c>
      <c r="IK208" s="86">
        <f t="shared" si="247"/>
        <v>1.2096853200391712E-17</v>
      </c>
      <c r="IL208" s="86">
        <f t="shared" si="247"/>
        <v>5.5272027417313818E-19</v>
      </c>
      <c r="IM208" s="86">
        <f t="shared" si="247"/>
        <v>2.2665734911498398E-19</v>
      </c>
      <c r="IN208" s="86">
        <f t="shared" si="247"/>
        <v>1.4942236012071444E-18</v>
      </c>
      <c r="IO208" s="86">
        <f t="shared" si="247"/>
        <v>8.3402664503803651E-23</v>
      </c>
      <c r="IP208" s="86">
        <f t="shared" si="247"/>
        <v>7.8152532517772657E-24</v>
      </c>
      <c r="IQ208" s="86">
        <f t="shared" si="247"/>
        <v>1.2072080989104559E-26</v>
      </c>
      <c r="IR208" s="86">
        <f t="shared" si="247"/>
        <v>3.0285310277643578E-27</v>
      </c>
      <c r="IS208" s="86">
        <f t="shared" si="247"/>
        <v>1.8709896430005238E-25</v>
      </c>
      <c r="IT208" s="86">
        <f t="shared" si="247"/>
        <v>1.8126605710931706E-24</v>
      </c>
      <c r="IU208" s="86">
        <f t="shared" si="247"/>
        <v>6.5832680961444266E-22</v>
      </c>
      <c r="IV208" s="86">
        <f t="shared" si="247"/>
        <v>1.0872616387652634E-21</v>
      </c>
      <c r="IW208" s="86">
        <f t="shared" si="247"/>
        <v>2.2043776705285666E-19</v>
      </c>
      <c r="IY208" s="86">
        <f t="shared" si="248"/>
        <v>9.6468789159149522E-19</v>
      </c>
      <c r="IZ208" s="86">
        <f t="shared" si="248"/>
        <v>2.9522441863061999E-19</v>
      </c>
      <c r="JA208" s="86">
        <f t="shared" si="248"/>
        <v>1.2096853200391712E-17</v>
      </c>
      <c r="JB208" s="86">
        <f t="shared" si="248"/>
        <v>5.5272027417313818E-19</v>
      </c>
      <c r="JC208" s="86">
        <f t="shared" si="248"/>
        <v>2.2665734911498398E-19</v>
      </c>
      <c r="JD208" s="86">
        <f t="shared" si="248"/>
        <v>1.4942236012071444E-18</v>
      </c>
      <c r="JE208" s="86">
        <f t="shared" si="248"/>
        <v>8.3402664503803651E-23</v>
      </c>
      <c r="JF208" s="86">
        <f t="shared" si="248"/>
        <v>7.8152532517772657E-24</v>
      </c>
      <c r="JG208" s="86">
        <f t="shared" si="248"/>
        <v>1.2072080989104559E-26</v>
      </c>
      <c r="JH208" s="86">
        <f t="shared" si="248"/>
        <v>3.0285310277643578E-27</v>
      </c>
      <c r="JI208" s="86">
        <f t="shared" si="248"/>
        <v>1.8709896430005238E-25</v>
      </c>
      <c r="JJ208" s="86">
        <f t="shared" si="248"/>
        <v>1.8126605710931706E-24</v>
      </c>
      <c r="JK208" s="86">
        <f t="shared" si="248"/>
        <v>6.5832680961444266E-22</v>
      </c>
      <c r="JL208" s="86">
        <f t="shared" si="248"/>
        <v>1.0872616387652634E-21</v>
      </c>
      <c r="JM208" s="86">
        <f t="shared" si="248"/>
        <v>2.2043776705285666E-19</v>
      </c>
    </row>
    <row r="209" spans="2:273" x14ac:dyDescent="0.25">
      <c r="B209" s="2">
        <v>182</v>
      </c>
      <c r="C209" s="37">
        <v>87.233000000000004</v>
      </c>
      <c r="D209" s="37">
        <v>80.593000000000004</v>
      </c>
      <c r="E209" s="37">
        <v>79.641999999999996</v>
      </c>
      <c r="F209" s="37">
        <v>83.647999999999996</v>
      </c>
      <c r="G209" s="37">
        <v>82.203999999999994</v>
      </c>
      <c r="H209" s="37">
        <v>80.332999999999998</v>
      </c>
      <c r="I209" s="37">
        <v>80.944000000000003</v>
      </c>
      <c r="J209" s="37">
        <v>83.073999999999998</v>
      </c>
      <c r="K209" s="37">
        <v>81.763999999999996</v>
      </c>
      <c r="L209" s="37">
        <v>82.647999999999996</v>
      </c>
      <c r="M209" s="37">
        <v>81.852000000000004</v>
      </c>
      <c r="N209" s="37">
        <v>82.332999999999998</v>
      </c>
      <c r="O209" s="37">
        <v>82.37</v>
      </c>
      <c r="P209" s="37">
        <v>84.781999999999996</v>
      </c>
      <c r="Q209" s="37">
        <v>89.182000000000002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116.54480729300727</v>
      </c>
      <c r="DL209" s="2">
        <f t="shared" si="251"/>
        <v>127.72227382645804</v>
      </c>
      <c r="DM209" s="2">
        <f t="shared" si="251"/>
        <v>121.00063130904184</v>
      </c>
      <c r="DN209" s="2">
        <f t="shared" si="251"/>
        <v>132.48333972543975</v>
      </c>
      <c r="DO209" s="2">
        <f t="shared" si="251"/>
        <v>123.47210482547325</v>
      </c>
      <c r="DP209" s="2">
        <f t="shared" si="251"/>
        <v>112.23186106941839</v>
      </c>
      <c r="DQ209" s="2">
        <f t="shared" si="251"/>
        <v>125.65447364400305</v>
      </c>
      <c r="DR209" s="2">
        <f t="shared" si="251"/>
        <v>122.27281069518718</v>
      </c>
      <c r="DS209" s="2">
        <f t="shared" si="251"/>
        <v>106.08696936936933</v>
      </c>
      <c r="DT209" s="2">
        <f t="shared" si="251"/>
        <v>106.47562857142857</v>
      </c>
      <c r="DU209" s="2">
        <f t="shared" si="251"/>
        <v>115.85067142857145</v>
      </c>
      <c r="DV209" s="2">
        <f t="shared" si="251"/>
        <v>114.27213547237076</v>
      </c>
      <c r="DW209" s="2">
        <f t="shared" si="251"/>
        <v>134.11913709677418</v>
      </c>
      <c r="DX209" s="2">
        <f t="shared" si="251"/>
        <v>115.47079740452357</v>
      </c>
      <c r="DY209" s="2">
        <f t="shared" si="251"/>
        <v>118.14097924297924</v>
      </c>
      <c r="EA209" s="2">
        <f t="shared" si="240"/>
        <v>86.614344098320203</v>
      </c>
      <c r="EB209" s="2">
        <f t="shared" si="240"/>
        <v>71.553494069681236</v>
      </c>
      <c r="EC209" s="2">
        <f t="shared" si="240"/>
        <v>78.589320214289501</v>
      </c>
      <c r="ED209" s="2">
        <f t="shared" si="240"/>
        <v>79.572546514328877</v>
      </c>
      <c r="EE209" s="2">
        <f t="shared" si="240"/>
        <v>77.723540504050419</v>
      </c>
      <c r="EF209" s="2">
        <f t="shared" si="239"/>
        <v>75.609652928196041</v>
      </c>
      <c r="EG209" s="2">
        <f t="shared" si="239"/>
        <v>76.571921101316775</v>
      </c>
      <c r="EH209" s="2">
        <f t="shared" si="239"/>
        <v>77.372639482744802</v>
      </c>
      <c r="EI209" s="2">
        <f t="shared" si="239"/>
        <v>84.550915604006605</v>
      </c>
      <c r="EJ209" s="2">
        <f t="shared" si="239"/>
        <v>85.166593616284302</v>
      </c>
      <c r="EK209" s="2">
        <f t="shared" si="239"/>
        <v>74.972071705365309</v>
      </c>
      <c r="EL209" s="2">
        <f t="shared" si="179"/>
        <v>73.264341444046011</v>
      </c>
      <c r="EM209" s="2">
        <f t="shared" si="179"/>
        <v>84.176489637250526</v>
      </c>
      <c r="EN209" s="2">
        <f t="shared" si="179"/>
        <v>86.091087908698341</v>
      </c>
      <c r="EO209" s="2">
        <f t="shared" si="179"/>
        <v>89.494109436018533</v>
      </c>
      <c r="EQ209" s="2">
        <f t="shared" si="252"/>
        <v>87.533589580412638</v>
      </c>
      <c r="ER209" s="2">
        <f t="shared" si="252"/>
        <v>77.030498028949097</v>
      </c>
      <c r="ES209" s="2">
        <f t="shared" si="252"/>
        <v>78.988671485951997</v>
      </c>
      <c r="ET209" s="2">
        <f t="shared" si="252"/>
        <v>81.49572235905346</v>
      </c>
      <c r="EU209" s="2">
        <f t="shared" si="252"/>
        <v>80.81002461919465</v>
      </c>
      <c r="EV209" s="2">
        <f t="shared" si="252"/>
        <v>78.494575153288935</v>
      </c>
      <c r="EW209" s="2">
        <f t="shared" si="252"/>
        <v>78.982558145202731</v>
      </c>
      <c r="EX209" s="2">
        <f t="shared" si="252"/>
        <v>81.103297838419579</v>
      </c>
      <c r="EY209" s="2">
        <f t="shared" si="252"/>
        <v>79.314940386050012</v>
      </c>
      <c r="EZ209" s="2">
        <f t="shared" si="252"/>
        <v>80.052104409075554</v>
      </c>
      <c r="FA209" s="2">
        <f t="shared" si="252"/>
        <v>77.643650254460056</v>
      </c>
      <c r="FB209" s="2">
        <f t="shared" si="252"/>
        <v>79.561263815867363</v>
      </c>
      <c r="FC209" s="2">
        <f t="shared" si="252"/>
        <v>82.217216519741072</v>
      </c>
      <c r="FD209" s="2">
        <f t="shared" si="252"/>
        <v>85.700346256111388</v>
      </c>
      <c r="FE209" s="2">
        <f t="shared" si="252"/>
        <v>88.201928475136469</v>
      </c>
      <c r="FG209" s="2">
        <f t="shared" si="253"/>
        <v>0.99999596497219279</v>
      </c>
      <c r="FH209" s="2">
        <f t="shared" si="253"/>
        <v>0.99999628144307784</v>
      </c>
      <c r="FI209" s="2">
        <f t="shared" si="253"/>
        <v>0.99999642662705779</v>
      </c>
      <c r="FJ209" s="2">
        <f t="shared" si="253"/>
        <v>0.99999619473882495</v>
      </c>
      <c r="FK209" s="2">
        <f t="shared" si="253"/>
        <v>0.99999628099325921</v>
      </c>
      <c r="FL209" s="2">
        <f t="shared" si="253"/>
        <v>0.99999665897867174</v>
      </c>
      <c r="FM209" s="2">
        <f t="shared" si="253"/>
        <v>0.99999592487719002</v>
      </c>
      <c r="FN209" s="2">
        <f t="shared" si="253"/>
        <v>0.99999561030551387</v>
      </c>
      <c r="FO209" s="2">
        <f t="shared" si="253"/>
        <v>0.99999629475107887</v>
      </c>
      <c r="FP209" s="2">
        <f t="shared" si="253"/>
        <v>0.99999587216924968</v>
      </c>
      <c r="FQ209" s="2">
        <f t="shared" si="253"/>
        <v>0.99999603418006633</v>
      </c>
      <c r="FR209" s="2">
        <f t="shared" si="253"/>
        <v>0.99999584237202743</v>
      </c>
      <c r="FS209" s="2">
        <f t="shared" si="253"/>
        <v>0.99999553505442185</v>
      </c>
      <c r="FT209" s="2">
        <f t="shared" si="253"/>
        <v>0.999995162395241</v>
      </c>
      <c r="FU209" s="2">
        <f t="shared" si="253"/>
        <v>0.9999956664635048</v>
      </c>
      <c r="FW209" s="2">
        <f t="shared" si="244"/>
        <v>0.98101013315782237</v>
      </c>
      <c r="FX209" s="2">
        <f t="shared" si="244"/>
        <v>0.98428383545104858</v>
      </c>
      <c r="FY209" s="2">
        <f t="shared" si="244"/>
        <v>0.98263311405685716</v>
      </c>
      <c r="FZ209" s="2">
        <f t="shared" si="244"/>
        <v>0.98264663789865481</v>
      </c>
      <c r="GA209" s="2">
        <f t="shared" si="244"/>
        <v>0.98072917908140489</v>
      </c>
      <c r="GB209" s="2">
        <f t="shared" si="244"/>
        <v>0.98130440412111708</v>
      </c>
      <c r="GC209" s="2">
        <f t="shared" si="244"/>
        <v>0.98346928776207021</v>
      </c>
      <c r="GD209" s="2">
        <f t="shared" si="244"/>
        <v>0.98343651934988285</v>
      </c>
      <c r="GE209" s="2">
        <f t="shared" si="244"/>
        <v>0.98808117672847284</v>
      </c>
      <c r="GF209" s="2">
        <f t="shared" si="244"/>
        <v>0.9872432587106108</v>
      </c>
      <c r="GG209" s="2">
        <f t="shared" si="244"/>
        <v>0.98577682094302044</v>
      </c>
      <c r="GH209" s="2">
        <f t="shared" si="244"/>
        <v>0.98410197382743614</v>
      </c>
      <c r="GI209" s="2">
        <f t="shared" si="244"/>
        <v>0.98230461628567112</v>
      </c>
      <c r="GJ209" s="2">
        <f t="shared" si="244"/>
        <v>0.97759549444642058</v>
      </c>
      <c r="GK209" s="2">
        <f t="shared" si="244"/>
        <v>0.97812759171229857</v>
      </c>
      <c r="GM209" s="86">
        <f t="shared" si="245"/>
        <v>4.4100023575367796E-287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1.2549793310300704E-171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6.4547888924812976E-109</v>
      </c>
      <c r="HT209" s="86">
        <f t="shared" si="246"/>
        <v>9.9434829020856637E-106</v>
      </c>
      <c r="HU209" s="86">
        <f t="shared" si="246"/>
        <v>5.838200999871871E-99</v>
      </c>
      <c r="HV209" s="86">
        <f t="shared" si="246"/>
        <v>9.6409335446522461E-108</v>
      </c>
      <c r="HW209" s="86">
        <f t="shared" si="246"/>
        <v>4.6737397202393098E-114</v>
      </c>
      <c r="HX209" s="86">
        <f t="shared" si="246"/>
        <v>5.1436842402807367E-109</v>
      </c>
      <c r="HY209" s="86">
        <f t="shared" si="246"/>
        <v>2.9870901572324891E-131</v>
      </c>
      <c r="HZ209" s="86">
        <f t="shared" si="246"/>
        <v>6.5574600200450461E-137</v>
      </c>
      <c r="IA209" s="86">
        <f t="shared" si="246"/>
        <v>2.5823301059298538E-139</v>
      </c>
      <c r="IB209" s="86">
        <f t="shared" si="246"/>
        <v>3.9221321908628733E-144</v>
      </c>
      <c r="IC209" s="86">
        <f t="shared" si="246"/>
        <v>9.3646943100470539E-142</v>
      </c>
      <c r="ID209" s="86">
        <f t="shared" si="246"/>
        <v>3.8403598959365261E-140</v>
      </c>
      <c r="IE209" s="86">
        <f t="shared" si="246"/>
        <v>6.9359813701351532E-127</v>
      </c>
      <c r="IF209" s="86">
        <f t="shared" si="246"/>
        <v>2.7104186783896251E-123</v>
      </c>
      <c r="IG209" s="86">
        <f t="shared" si="246"/>
        <v>2.526567229604472E-131</v>
      </c>
      <c r="II209" s="86">
        <f t="shared" si="247"/>
        <v>1.4238744226715386E-19</v>
      </c>
      <c r="IJ209" s="86">
        <f t="shared" si="247"/>
        <v>4.5271092704099505E-20</v>
      </c>
      <c r="IK209" s="86">
        <f t="shared" si="247"/>
        <v>2.1008779328730311E-18</v>
      </c>
      <c r="IL209" s="86">
        <f t="shared" si="247"/>
        <v>8.3148137309232711E-20</v>
      </c>
      <c r="IM209" s="86">
        <f t="shared" si="247"/>
        <v>3.0972912826652819E-20</v>
      </c>
      <c r="IN209" s="86">
        <f t="shared" si="247"/>
        <v>2.2698856614426648E-19</v>
      </c>
      <c r="IO209" s="86">
        <f t="shared" si="247"/>
        <v>8.5597170994410853E-24</v>
      </c>
      <c r="IP209" s="86">
        <f t="shared" si="247"/>
        <v>7.1809750307969423E-25</v>
      </c>
      <c r="IQ209" s="86">
        <f t="shared" si="247"/>
        <v>1.0137704565432826E-27</v>
      </c>
      <c r="IR209" s="86">
        <f t="shared" si="247"/>
        <v>2.3002218715476698E-28</v>
      </c>
      <c r="IS209" s="86">
        <f t="shared" si="247"/>
        <v>1.593184659450231E-26</v>
      </c>
      <c r="IT209" s="86">
        <f t="shared" si="247"/>
        <v>1.5971573584793599E-25</v>
      </c>
      <c r="IU209" s="86">
        <f t="shared" si="247"/>
        <v>7.1491107071693329E-23</v>
      </c>
      <c r="IV209" s="86">
        <f t="shared" si="247"/>
        <v>1.0453973693818933E-22</v>
      </c>
      <c r="IW209" s="86">
        <f t="shared" si="247"/>
        <v>2.8041378366632458E-20</v>
      </c>
      <c r="IY209" s="86">
        <f t="shared" si="248"/>
        <v>1.4238744226715386E-19</v>
      </c>
      <c r="IZ209" s="86">
        <f t="shared" si="248"/>
        <v>4.5271092704099505E-20</v>
      </c>
      <c r="JA209" s="86">
        <f t="shared" si="248"/>
        <v>2.1008779328730311E-18</v>
      </c>
      <c r="JB209" s="86">
        <f t="shared" si="248"/>
        <v>8.3148137309232711E-20</v>
      </c>
      <c r="JC209" s="86">
        <f t="shared" si="248"/>
        <v>3.0972912826652819E-20</v>
      </c>
      <c r="JD209" s="86">
        <f t="shared" si="248"/>
        <v>2.2698856614426648E-19</v>
      </c>
      <c r="JE209" s="86">
        <f t="shared" si="248"/>
        <v>8.5597170994410853E-24</v>
      </c>
      <c r="JF209" s="86">
        <f t="shared" si="248"/>
        <v>7.1809750307969423E-25</v>
      </c>
      <c r="JG209" s="86">
        <f t="shared" si="248"/>
        <v>1.0137704565432826E-27</v>
      </c>
      <c r="JH209" s="86">
        <f t="shared" si="248"/>
        <v>2.3002218715476698E-28</v>
      </c>
      <c r="JI209" s="86">
        <f t="shared" si="248"/>
        <v>1.593184659450231E-26</v>
      </c>
      <c r="JJ209" s="86">
        <f t="shared" si="248"/>
        <v>1.5971573584793599E-25</v>
      </c>
      <c r="JK209" s="86">
        <f t="shared" si="248"/>
        <v>7.1491107071693329E-23</v>
      </c>
      <c r="JL209" s="86">
        <f t="shared" si="248"/>
        <v>1.0453973693818933E-22</v>
      </c>
      <c r="JM209" s="86">
        <f t="shared" si="248"/>
        <v>2.8041378366632458E-20</v>
      </c>
    </row>
    <row r="210" spans="2:273" x14ac:dyDescent="0.25">
      <c r="B210" s="2">
        <v>183</v>
      </c>
      <c r="C210" s="37">
        <v>85.582999999999998</v>
      </c>
      <c r="D210" s="37">
        <v>81.167000000000002</v>
      </c>
      <c r="E210" s="37">
        <v>79.546999999999997</v>
      </c>
      <c r="F210" s="37">
        <v>83.111000000000004</v>
      </c>
      <c r="G210" s="37">
        <v>81.852000000000004</v>
      </c>
      <c r="H210" s="37">
        <v>80.537000000000006</v>
      </c>
      <c r="I210" s="37">
        <v>81.537000000000006</v>
      </c>
      <c r="J210" s="37">
        <v>82.703999999999994</v>
      </c>
      <c r="K210" s="37">
        <v>81.509</v>
      </c>
      <c r="L210" s="37">
        <v>80.944000000000003</v>
      </c>
      <c r="M210" s="37">
        <v>81.259</v>
      </c>
      <c r="N210" s="37">
        <v>81.593000000000004</v>
      </c>
      <c r="O210" s="37">
        <v>81.87</v>
      </c>
      <c r="P210" s="37">
        <v>85.981999999999999</v>
      </c>
      <c r="Q210" s="37">
        <v>89.072999999999993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116.61783444873443</v>
      </c>
      <c r="DL210" s="2">
        <f t="shared" si="251"/>
        <v>127.87218492176387</v>
      </c>
      <c r="DM210" s="2">
        <f t="shared" si="251"/>
        <v>121.10165195681512</v>
      </c>
      <c r="DN210" s="2">
        <f t="shared" si="251"/>
        <v>132.63550175890177</v>
      </c>
      <c r="DO210" s="2">
        <f t="shared" si="251"/>
        <v>123.56700328263487</v>
      </c>
      <c r="DP210" s="2">
        <f t="shared" si="251"/>
        <v>112.27374812382739</v>
      </c>
      <c r="DQ210" s="2">
        <f t="shared" si="251"/>
        <v>125.78369121466768</v>
      </c>
      <c r="DR210" s="2">
        <f t="shared" si="251"/>
        <v>122.3278770053476</v>
      </c>
      <c r="DS210" s="2">
        <f t="shared" si="251"/>
        <v>106.03971081081076</v>
      </c>
      <c r="DT210" s="2">
        <f t="shared" si="251"/>
        <v>106.43676526610645</v>
      </c>
      <c r="DU210" s="2">
        <f t="shared" si="251"/>
        <v>115.87637871148461</v>
      </c>
      <c r="DV210" s="2">
        <f t="shared" si="251"/>
        <v>114.30689015151515</v>
      </c>
      <c r="DW210" s="2">
        <f t="shared" si="251"/>
        <v>134.29622016129031</v>
      </c>
      <c r="DX210" s="2">
        <f t="shared" si="251"/>
        <v>115.53334935113091</v>
      </c>
      <c r="DY210" s="2">
        <f t="shared" si="251"/>
        <v>118.21064652014653</v>
      </c>
      <c r="EA210" s="2">
        <f t="shared" si="240"/>
        <v>86.506031745497765</v>
      </c>
      <c r="EB210" s="2">
        <f t="shared" si="240"/>
        <v>71.316285767234973</v>
      </c>
      <c r="EC210" s="2">
        <f t="shared" si="240"/>
        <v>78.435915132870107</v>
      </c>
      <c r="ED210" s="2">
        <f t="shared" si="240"/>
        <v>79.346238727098537</v>
      </c>
      <c r="EE210" s="2">
        <f t="shared" si="240"/>
        <v>77.518999324932508</v>
      </c>
      <c r="EF210" s="2">
        <f t="shared" si="239"/>
        <v>75.427287999767714</v>
      </c>
      <c r="EG210" s="2">
        <f t="shared" si="239"/>
        <v>76.382628414408515</v>
      </c>
      <c r="EH210" s="2">
        <f t="shared" si="239"/>
        <v>77.139002749085847</v>
      </c>
      <c r="EI210" s="2">
        <f t="shared" si="239"/>
        <v>84.424750603403197</v>
      </c>
      <c r="EJ210" s="2">
        <f t="shared" si="239"/>
        <v>85.048773095888194</v>
      </c>
      <c r="EK210" s="2">
        <f t="shared" si="239"/>
        <v>74.726250779748597</v>
      </c>
      <c r="EL210" s="2">
        <f t="shared" si="179"/>
        <v>72.985665796036884</v>
      </c>
      <c r="EM210" s="2">
        <f t="shared" si="179"/>
        <v>84.060941146399145</v>
      </c>
      <c r="EN210" s="2">
        <f t="shared" si="179"/>
        <v>85.975523843306604</v>
      </c>
      <c r="EO210" s="2">
        <f t="shared" si="179"/>
        <v>89.392492416674244</v>
      </c>
      <c r="EQ210" s="2">
        <f t="shared" si="252"/>
        <v>87.437029883405927</v>
      </c>
      <c r="ER210" s="2">
        <f t="shared" si="252"/>
        <v>76.861257746116536</v>
      </c>
      <c r="ES210" s="2">
        <f t="shared" si="252"/>
        <v>78.840158051706283</v>
      </c>
      <c r="ET210" s="2">
        <f t="shared" si="252"/>
        <v>81.293314737346122</v>
      </c>
      <c r="EU210" s="2">
        <f t="shared" si="252"/>
        <v>80.644177433396251</v>
      </c>
      <c r="EV210" s="2">
        <f t="shared" si="252"/>
        <v>78.347866982745444</v>
      </c>
      <c r="EW210" s="2">
        <f t="shared" si="252"/>
        <v>78.822869754181596</v>
      </c>
      <c r="EX210" s="2">
        <f t="shared" si="252"/>
        <v>80.915490202556953</v>
      </c>
      <c r="EY210" s="2">
        <f t="shared" si="252"/>
        <v>79.126387159853408</v>
      </c>
      <c r="EZ210" s="2">
        <f t="shared" si="252"/>
        <v>79.871329574935146</v>
      </c>
      <c r="FA210" s="2">
        <f t="shared" si="252"/>
        <v>77.430955245791637</v>
      </c>
      <c r="FB210" s="2">
        <f t="shared" si="252"/>
        <v>79.360970956671707</v>
      </c>
      <c r="FC210" s="2">
        <f t="shared" si="252"/>
        <v>82.076797744128044</v>
      </c>
      <c r="FD210" s="2">
        <f t="shared" si="252"/>
        <v>85.57981218425607</v>
      </c>
      <c r="FE210" s="2">
        <f t="shared" si="252"/>
        <v>88.0855254071449</v>
      </c>
      <c r="FG210" s="2">
        <f t="shared" si="253"/>
        <v>0.99999632000959626</v>
      </c>
      <c r="FH210" s="2">
        <f t="shared" si="253"/>
        <v>0.99999660863467066</v>
      </c>
      <c r="FI210" s="2">
        <f t="shared" si="253"/>
        <v>0.99999674104411895</v>
      </c>
      <c r="FJ210" s="2">
        <f t="shared" si="253"/>
        <v>0.99999652955939988</v>
      </c>
      <c r="FK210" s="2">
        <f t="shared" si="253"/>
        <v>0.99999660822443082</v>
      </c>
      <c r="FL210" s="2">
        <f t="shared" si="253"/>
        <v>0.99999695295143831</v>
      </c>
      <c r="FM210" s="2">
        <f t="shared" si="253"/>
        <v>0.99999628344249292</v>
      </c>
      <c r="FN210" s="2">
        <f t="shared" si="253"/>
        <v>0.99999599654950089</v>
      </c>
      <c r="FO210" s="2">
        <f t="shared" si="253"/>
        <v>0.99999662077171969</v>
      </c>
      <c r="FP210" s="2">
        <f t="shared" si="253"/>
        <v>0.99999623537224536</v>
      </c>
      <c r="FQ210" s="2">
        <f t="shared" si="253"/>
        <v>0.99999638312797146</v>
      </c>
      <c r="FR210" s="2">
        <f t="shared" si="253"/>
        <v>0.99999620819683588</v>
      </c>
      <c r="FS210" s="2">
        <f t="shared" si="253"/>
        <v>0.99999592791963576</v>
      </c>
      <c r="FT210" s="2">
        <f t="shared" si="253"/>
        <v>0.99999558805014532</v>
      </c>
      <c r="FU210" s="2">
        <f t="shared" si="253"/>
        <v>0.99999604776623663</v>
      </c>
      <c r="FW210" s="2">
        <f t="shared" si="244"/>
        <v>0.98265204886806068</v>
      </c>
      <c r="FX210" s="2">
        <f t="shared" si="244"/>
        <v>0.98564683927942065</v>
      </c>
      <c r="FY210" s="2">
        <f t="shared" si="244"/>
        <v>0.98413697151638324</v>
      </c>
      <c r="FZ210" s="2">
        <f t="shared" si="244"/>
        <v>0.98414934317330582</v>
      </c>
      <c r="GA210" s="2">
        <f t="shared" si="244"/>
        <v>0.98239495090650097</v>
      </c>
      <c r="GB210" s="2">
        <f t="shared" si="244"/>
        <v>0.98292131931332627</v>
      </c>
      <c r="GC210" s="2">
        <f t="shared" si="244"/>
        <v>0.98490185064377</v>
      </c>
      <c r="GD210" s="2">
        <f t="shared" si="244"/>
        <v>0.98487187828277833</v>
      </c>
      <c r="GE210" s="2">
        <f t="shared" si="244"/>
        <v>0.9891184922502414</v>
      </c>
      <c r="GF210" s="2">
        <f t="shared" si="244"/>
        <v>0.98835264003226753</v>
      </c>
      <c r="GG210" s="2">
        <f t="shared" si="244"/>
        <v>0.98701205230058531</v>
      </c>
      <c r="GH210" s="2">
        <f t="shared" si="244"/>
        <v>0.98548051716993057</v>
      </c>
      <c r="GI210" s="2">
        <f t="shared" si="244"/>
        <v>0.98383645156937816</v>
      </c>
      <c r="GJ210" s="2">
        <f t="shared" si="244"/>
        <v>0.97952648755147165</v>
      </c>
      <c r="GK210" s="2">
        <f t="shared" si="244"/>
        <v>0.98001366215516195</v>
      </c>
      <c r="GM210" s="86">
        <f t="shared" si="245"/>
        <v>6.2411795962844673E-292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4.6117193375600153E-175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4.162711090773839E-112</v>
      </c>
      <c r="HT210" s="86">
        <f t="shared" si="246"/>
        <v>9.1258560708336499E-109</v>
      </c>
      <c r="HU210" s="86">
        <f t="shared" si="246"/>
        <v>7.8338670823785486E-102</v>
      </c>
      <c r="HV210" s="86">
        <f t="shared" si="246"/>
        <v>7.3020733112599862E-111</v>
      </c>
      <c r="HW210" s="86">
        <f t="shared" si="246"/>
        <v>2.1452711294964826E-117</v>
      </c>
      <c r="HX210" s="86">
        <f t="shared" si="246"/>
        <v>3.5506031315721399E-112</v>
      </c>
      <c r="HY210" s="86">
        <f t="shared" si="246"/>
        <v>5.174874755217878E-135</v>
      </c>
      <c r="HZ210" s="86">
        <f t="shared" si="246"/>
        <v>7.5861233292416783E-141</v>
      </c>
      <c r="IA210" s="86">
        <f t="shared" si="246"/>
        <v>3.3315878036701722E-143</v>
      </c>
      <c r="IB210" s="86">
        <f t="shared" si="246"/>
        <v>3.3454652052412823E-148</v>
      </c>
      <c r="IC210" s="86">
        <f t="shared" si="246"/>
        <v>9.477817022840351E-146</v>
      </c>
      <c r="ID210" s="86">
        <f t="shared" si="246"/>
        <v>3.8582932447944246E-144</v>
      </c>
      <c r="IE210" s="86">
        <f t="shared" si="246"/>
        <v>1.4404200997068805E-130</v>
      </c>
      <c r="IF210" s="86">
        <f t="shared" si="246"/>
        <v>5.4642423323008143E-127</v>
      </c>
      <c r="IG210" s="86">
        <f t="shared" si="246"/>
        <v>3.0369275725534371E-135</v>
      </c>
      <c r="II210" s="86">
        <f t="shared" si="247"/>
        <v>2.0108711998466545E-20</v>
      </c>
      <c r="IJ210" s="86">
        <f t="shared" si="247"/>
        <v>6.6615184148519205E-21</v>
      </c>
      <c r="IK210" s="86">
        <f t="shared" si="247"/>
        <v>3.5076291580035736E-19</v>
      </c>
      <c r="IL210" s="86">
        <f t="shared" si="247"/>
        <v>1.1985305946747842E-20</v>
      </c>
      <c r="IM210" s="86">
        <f t="shared" si="247"/>
        <v>4.0416315424719702E-21</v>
      </c>
      <c r="IN210" s="86">
        <f t="shared" si="247"/>
        <v>3.3020995946135986E-20</v>
      </c>
      <c r="IO210" s="86">
        <f t="shared" si="247"/>
        <v>8.3488595819283498E-25</v>
      </c>
      <c r="IP210" s="86">
        <f t="shared" si="247"/>
        <v>6.2546951996615685E-26</v>
      </c>
      <c r="IQ210" s="86">
        <f t="shared" si="247"/>
        <v>8.0872364720450395E-29</v>
      </c>
      <c r="IR210" s="86">
        <f t="shared" si="247"/>
        <v>1.6547276002485634E-29</v>
      </c>
      <c r="IS210" s="86">
        <f t="shared" si="247"/>
        <v>1.2863517565242876E-27</v>
      </c>
      <c r="IT210" s="86">
        <f t="shared" si="247"/>
        <v>1.333470750032949E-26</v>
      </c>
      <c r="IU210" s="86">
        <f t="shared" si="247"/>
        <v>7.3814368061612909E-24</v>
      </c>
      <c r="IV210" s="86">
        <f t="shared" si="247"/>
        <v>9.4976616441743739E-24</v>
      </c>
      <c r="IW210" s="86">
        <f t="shared" si="247"/>
        <v>3.3949898232275183E-21</v>
      </c>
      <c r="IY210" s="86">
        <f t="shared" si="248"/>
        <v>2.0108711998466545E-20</v>
      </c>
      <c r="IZ210" s="86">
        <f t="shared" si="248"/>
        <v>6.6615184148519205E-21</v>
      </c>
      <c r="JA210" s="86">
        <f t="shared" si="248"/>
        <v>3.5076291580035736E-19</v>
      </c>
      <c r="JB210" s="86">
        <f t="shared" si="248"/>
        <v>1.1985305946747842E-20</v>
      </c>
      <c r="JC210" s="86">
        <f t="shared" si="248"/>
        <v>4.0416315424719702E-21</v>
      </c>
      <c r="JD210" s="86">
        <f t="shared" si="248"/>
        <v>3.3020995946135986E-20</v>
      </c>
      <c r="JE210" s="86">
        <f t="shared" si="248"/>
        <v>8.3488595819283498E-25</v>
      </c>
      <c r="JF210" s="86">
        <f t="shared" si="248"/>
        <v>6.2546951996615685E-26</v>
      </c>
      <c r="JG210" s="86">
        <f t="shared" si="248"/>
        <v>8.0872364720450395E-29</v>
      </c>
      <c r="JH210" s="86">
        <f t="shared" si="248"/>
        <v>1.6547276002485634E-29</v>
      </c>
      <c r="JI210" s="86">
        <f t="shared" si="248"/>
        <v>1.2863517565242876E-27</v>
      </c>
      <c r="JJ210" s="86">
        <f t="shared" si="248"/>
        <v>1.333470750032949E-26</v>
      </c>
      <c r="JK210" s="86">
        <f t="shared" si="248"/>
        <v>7.3814368061612909E-24</v>
      </c>
      <c r="JL210" s="86">
        <f t="shared" si="248"/>
        <v>9.4976616441743739E-24</v>
      </c>
      <c r="JM210" s="86">
        <f t="shared" si="248"/>
        <v>3.3949898232275183E-21</v>
      </c>
    </row>
    <row r="211" spans="2:273" x14ac:dyDescent="0.25">
      <c r="B211" s="2">
        <v>184</v>
      </c>
      <c r="C211" s="37">
        <v>86.167000000000002</v>
      </c>
      <c r="D211" s="37">
        <v>80.426000000000002</v>
      </c>
      <c r="E211" s="37">
        <v>80.641999999999996</v>
      </c>
      <c r="F211" s="37">
        <v>83.13</v>
      </c>
      <c r="G211" s="37">
        <v>81.093000000000004</v>
      </c>
      <c r="H211" s="37">
        <v>79.519000000000005</v>
      </c>
      <c r="I211" s="37">
        <v>81.037000000000006</v>
      </c>
      <c r="J211" s="37">
        <v>82.426000000000002</v>
      </c>
      <c r="K211" s="37">
        <v>81.326999999999998</v>
      </c>
      <c r="L211" s="37">
        <v>82.093000000000004</v>
      </c>
      <c r="M211" s="37">
        <v>82.259</v>
      </c>
      <c r="N211" s="37">
        <v>82.537000000000006</v>
      </c>
      <c r="O211" s="37">
        <v>81.185000000000002</v>
      </c>
      <c r="P211" s="37">
        <v>84.308999999999997</v>
      </c>
      <c r="Q211" s="37">
        <v>89.563999999999993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116.69086160446157</v>
      </c>
      <c r="DL211" s="2">
        <f t="shared" si="251"/>
        <v>128.02209601706971</v>
      </c>
      <c r="DM211" s="2">
        <f t="shared" si="251"/>
        <v>121.2026726045884</v>
      </c>
      <c r="DN211" s="2">
        <f t="shared" si="251"/>
        <v>132.78766379236379</v>
      </c>
      <c r="DO211" s="2">
        <f t="shared" si="251"/>
        <v>123.66190173979649</v>
      </c>
      <c r="DP211" s="2">
        <f t="shared" si="251"/>
        <v>112.31563517823641</v>
      </c>
      <c r="DQ211" s="2">
        <f t="shared" si="251"/>
        <v>125.91290878533232</v>
      </c>
      <c r="DR211" s="2">
        <f t="shared" si="251"/>
        <v>122.38294331550803</v>
      </c>
      <c r="DS211" s="2">
        <f t="shared" si="251"/>
        <v>105.99245225225221</v>
      </c>
      <c r="DT211" s="2">
        <f t="shared" si="251"/>
        <v>106.39790196078432</v>
      </c>
      <c r="DU211" s="2">
        <f t="shared" si="251"/>
        <v>115.90208599439778</v>
      </c>
      <c r="DV211" s="2">
        <f t="shared" si="251"/>
        <v>114.34164483065953</v>
      </c>
      <c r="DW211" s="2">
        <f t="shared" si="251"/>
        <v>134.47330322580643</v>
      </c>
      <c r="DX211" s="2">
        <f t="shared" si="251"/>
        <v>115.59590129773825</v>
      </c>
      <c r="DY211" s="2">
        <f t="shared" si="251"/>
        <v>118.2803137973138</v>
      </c>
      <c r="EA211" s="2">
        <f t="shared" si="240"/>
        <v>86.397719392675313</v>
      </c>
      <c r="EB211" s="2">
        <f t="shared" si="240"/>
        <v>71.079077464788725</v>
      </c>
      <c r="EC211" s="2">
        <f t="shared" si="240"/>
        <v>78.2825100514507</v>
      </c>
      <c r="ED211" s="2">
        <f t="shared" si="240"/>
        <v>79.119930939868198</v>
      </c>
      <c r="EE211" s="2">
        <f t="shared" si="240"/>
        <v>77.314458145814598</v>
      </c>
      <c r="EF211" s="2">
        <f t="shared" si="239"/>
        <v>75.244923071339386</v>
      </c>
      <c r="EG211" s="2">
        <f t="shared" si="239"/>
        <v>76.193335727500255</v>
      </c>
      <c r="EH211" s="2">
        <f t="shared" si="239"/>
        <v>76.905366015426893</v>
      </c>
      <c r="EI211" s="2">
        <f t="shared" si="239"/>
        <v>84.29858560279979</v>
      </c>
      <c r="EJ211" s="2">
        <f t="shared" si="239"/>
        <v>84.9309525754921</v>
      </c>
      <c r="EK211" s="2">
        <f t="shared" si="239"/>
        <v>74.480429854131884</v>
      </c>
      <c r="EL211" s="2">
        <f t="shared" ref="EL211:EL222" si="254">CP$228*$B211+CP$229</f>
        <v>72.706990148027757</v>
      </c>
      <c r="EM211" s="2">
        <f t="shared" ref="EM211:EM222" si="255">CQ$228*$B211+CQ$229</f>
        <v>83.945392655547749</v>
      </c>
      <c r="EN211" s="2">
        <f t="shared" ref="EN211:EN222" si="256">CR$228*$B211+CR$229</f>
        <v>85.859959777914867</v>
      </c>
      <c r="EO211" s="2">
        <f t="shared" ref="EO211:EO222" si="257">CS$228*$B211+CS$229</f>
        <v>89.290875397329955</v>
      </c>
      <c r="EQ211" s="2">
        <f t="shared" si="252"/>
        <v>87.340470186399216</v>
      </c>
      <c r="ER211" s="2">
        <f t="shared" si="252"/>
        <v>76.692017463283975</v>
      </c>
      <c r="ES211" s="2">
        <f t="shared" si="252"/>
        <v>78.691644617460568</v>
      </c>
      <c r="ET211" s="2">
        <f t="shared" si="252"/>
        <v>81.090907115638799</v>
      </c>
      <c r="EU211" s="2">
        <f t="shared" si="252"/>
        <v>80.478330247597839</v>
      </c>
      <c r="EV211" s="2">
        <f t="shared" si="252"/>
        <v>78.201158812201953</v>
      </c>
      <c r="EW211" s="2">
        <f t="shared" si="252"/>
        <v>78.663181363160447</v>
      </c>
      <c r="EX211" s="2">
        <f t="shared" si="252"/>
        <v>80.727682566694313</v>
      </c>
      <c r="EY211" s="2">
        <f t="shared" si="252"/>
        <v>78.937833933656805</v>
      </c>
      <c r="EZ211" s="2">
        <f t="shared" si="252"/>
        <v>79.690554740794752</v>
      </c>
      <c r="FA211" s="2">
        <f t="shared" si="252"/>
        <v>77.218260237123218</v>
      </c>
      <c r="FB211" s="2">
        <f t="shared" si="252"/>
        <v>79.160678097476065</v>
      </c>
      <c r="FC211" s="2">
        <f t="shared" si="252"/>
        <v>81.936378968515015</v>
      </c>
      <c r="FD211" s="2">
        <f t="shared" si="252"/>
        <v>85.459278112400767</v>
      </c>
      <c r="FE211" s="2">
        <f t="shared" si="252"/>
        <v>87.96912233915333</v>
      </c>
      <c r="FG211" s="2">
        <f t="shared" si="253"/>
        <v>0.99999664380777631</v>
      </c>
      <c r="FH211" s="2">
        <f t="shared" si="253"/>
        <v>0.9999969070371364</v>
      </c>
      <c r="FI211" s="2">
        <f t="shared" si="253"/>
        <v>0.99999702779605915</v>
      </c>
      <c r="FJ211" s="2">
        <f t="shared" si="253"/>
        <v>0.9999968349195888</v>
      </c>
      <c r="FK211" s="2">
        <f t="shared" si="253"/>
        <v>0.99999690666299312</v>
      </c>
      <c r="FL211" s="2">
        <f t="shared" si="253"/>
        <v>0.99999722105793865</v>
      </c>
      <c r="FM211" s="2">
        <f t="shared" si="253"/>
        <v>0.99999661045816002</v>
      </c>
      <c r="FN211" s="2">
        <f t="shared" si="253"/>
        <v>0.99999634880846378</v>
      </c>
      <c r="FO211" s="2">
        <f t="shared" si="253"/>
        <v>0.99999691810626334</v>
      </c>
      <c r="FP211" s="2">
        <f t="shared" si="253"/>
        <v>0.99999656661754432</v>
      </c>
      <c r="FQ211" s="2">
        <f t="shared" si="253"/>
        <v>0.99999670137245567</v>
      </c>
      <c r="FR211" s="2">
        <f t="shared" si="253"/>
        <v>0.99999654183325992</v>
      </c>
      <c r="FS211" s="2">
        <f t="shared" si="253"/>
        <v>0.99999628621723846</v>
      </c>
      <c r="FT211" s="2">
        <f t="shared" si="253"/>
        <v>0.99999597625234782</v>
      </c>
      <c r="FU211" s="2">
        <f t="shared" si="253"/>
        <v>0.99999639551871466</v>
      </c>
      <c r="FW211" s="2">
        <f t="shared" si="244"/>
        <v>0.98415429313844205</v>
      </c>
      <c r="FX211" s="2">
        <f t="shared" si="244"/>
        <v>0.98689320898169031</v>
      </c>
      <c r="FY211" s="2">
        <f t="shared" si="244"/>
        <v>0.98551252482862473</v>
      </c>
      <c r="FZ211" s="2">
        <f t="shared" si="244"/>
        <v>0.98552383946485911</v>
      </c>
      <c r="GA211" s="2">
        <f t="shared" si="244"/>
        <v>0.98391909421606338</v>
      </c>
      <c r="GB211" s="2">
        <f t="shared" si="244"/>
        <v>0.98440061629303743</v>
      </c>
      <c r="GC211" s="2">
        <f t="shared" si="244"/>
        <v>0.98621200714993418</v>
      </c>
      <c r="GD211" s="2">
        <f t="shared" si="244"/>
        <v>0.98618459918650825</v>
      </c>
      <c r="GE211" s="2">
        <f t="shared" si="244"/>
        <v>0.99006643604585687</v>
      </c>
      <c r="GF211" s="2">
        <f t="shared" si="244"/>
        <v>0.98936658389420917</v>
      </c>
      <c r="GG211" s="2">
        <f t="shared" si="244"/>
        <v>0.98814129880983181</v>
      </c>
      <c r="GH211" s="2">
        <f t="shared" si="244"/>
        <v>0.98674113532032959</v>
      </c>
      <c r="GI211" s="2">
        <f t="shared" si="244"/>
        <v>0.98523767339608559</v>
      </c>
      <c r="GJ211" s="2">
        <f t="shared" si="244"/>
        <v>0.98129423728383802</v>
      </c>
      <c r="GK211" s="2">
        <f t="shared" si="244"/>
        <v>0.98174013178751007</v>
      </c>
      <c r="GM211" s="86">
        <f t="shared" si="245"/>
        <v>8.0396551155605169E-297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1.5658016748212124E-178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2.4108303520015571E-115</v>
      </c>
      <c r="HT211" s="86">
        <f t="shared" si="246"/>
        <v>7.5749441996147138E-112</v>
      </c>
      <c r="HU211" s="86">
        <f t="shared" si="246"/>
        <v>9.5489791620205578E-105</v>
      </c>
      <c r="HV211" s="86">
        <f t="shared" si="246"/>
        <v>4.9841524629609286E-114</v>
      </c>
      <c r="HW211" s="86">
        <f t="shared" si="246"/>
        <v>8.8004031527413486E-121</v>
      </c>
      <c r="HX211" s="86">
        <f t="shared" si="246"/>
        <v>2.20557583764694E-115</v>
      </c>
      <c r="HY211" s="86">
        <f t="shared" si="246"/>
        <v>7.9210107375944241E-139</v>
      </c>
      <c r="HZ211" s="86">
        <f t="shared" si="246"/>
        <v>7.7066156105058376E-145</v>
      </c>
      <c r="IA211" s="86">
        <f t="shared" si="246"/>
        <v>3.7943541540924568E-147</v>
      </c>
      <c r="IB211" s="86">
        <f t="shared" si="246"/>
        <v>2.5010781039723641E-152</v>
      </c>
      <c r="IC211" s="86">
        <f t="shared" si="246"/>
        <v>8.4293658566565736E-150</v>
      </c>
      <c r="ID211" s="86">
        <f t="shared" si="246"/>
        <v>3.4006124216176113E-148</v>
      </c>
      <c r="IE211" s="86">
        <f t="shared" si="246"/>
        <v>2.6457232962355805E-134</v>
      </c>
      <c r="IF211" s="86">
        <f t="shared" si="246"/>
        <v>9.6999190249471409E-131</v>
      </c>
      <c r="IG211" s="86">
        <f t="shared" si="246"/>
        <v>3.1915357154271596E-139</v>
      </c>
      <c r="II211" s="86">
        <f t="shared" si="247"/>
        <v>2.7171597442726368E-21</v>
      </c>
      <c r="IJ211" s="86">
        <f t="shared" si="247"/>
        <v>9.4059117193941045E-22</v>
      </c>
      <c r="IK211" s="86">
        <f t="shared" si="247"/>
        <v>5.6299210255086907E-20</v>
      </c>
      <c r="IL211" s="86">
        <f t="shared" si="247"/>
        <v>1.6553370944583272E-21</v>
      </c>
      <c r="IM211" s="86">
        <f t="shared" si="247"/>
        <v>5.0359836273691926E-22</v>
      </c>
      <c r="IN211" s="86">
        <f t="shared" si="247"/>
        <v>4.6000751169409692E-21</v>
      </c>
      <c r="IO211" s="86">
        <f t="shared" si="247"/>
        <v>7.7388162136063357E-26</v>
      </c>
      <c r="IP211" s="86">
        <f t="shared" si="247"/>
        <v>5.1641943133498482E-27</v>
      </c>
      <c r="IQ211" s="86">
        <f t="shared" si="247"/>
        <v>6.1285357463727015E-30</v>
      </c>
      <c r="IR211" s="86">
        <f t="shared" si="247"/>
        <v>1.1274442491984097E-30</v>
      </c>
      <c r="IS211" s="86">
        <f t="shared" si="247"/>
        <v>9.8479183783775812E-29</v>
      </c>
      <c r="IT211" s="86">
        <f t="shared" si="247"/>
        <v>1.0549099808537765E-27</v>
      </c>
      <c r="IU211" s="86">
        <f t="shared" si="247"/>
        <v>7.2460137672416939E-25</v>
      </c>
      <c r="IV211" s="86">
        <f t="shared" si="247"/>
        <v>8.1532186375515733E-25</v>
      </c>
      <c r="IW211" s="86">
        <f t="shared" si="247"/>
        <v>3.9119461361373647E-22</v>
      </c>
      <c r="IY211" s="86">
        <f t="shared" si="248"/>
        <v>2.7171597442726368E-21</v>
      </c>
      <c r="IZ211" s="86">
        <f t="shared" si="248"/>
        <v>9.4059117193941045E-22</v>
      </c>
      <c r="JA211" s="86">
        <f t="shared" si="248"/>
        <v>5.6299210255086907E-20</v>
      </c>
      <c r="JB211" s="86">
        <f t="shared" si="248"/>
        <v>1.6553370944583272E-21</v>
      </c>
      <c r="JC211" s="86">
        <f t="shared" si="248"/>
        <v>5.0359836273691926E-22</v>
      </c>
      <c r="JD211" s="86">
        <f t="shared" si="248"/>
        <v>4.6000751169409692E-21</v>
      </c>
      <c r="JE211" s="86">
        <f t="shared" si="248"/>
        <v>7.7388162136063357E-26</v>
      </c>
      <c r="JF211" s="86">
        <f t="shared" si="248"/>
        <v>5.1641943133498482E-27</v>
      </c>
      <c r="JG211" s="86">
        <f t="shared" si="248"/>
        <v>6.1285357463727015E-30</v>
      </c>
      <c r="JH211" s="86">
        <f t="shared" si="248"/>
        <v>1.1274442491984097E-30</v>
      </c>
      <c r="JI211" s="86">
        <f t="shared" si="248"/>
        <v>9.8479183783775812E-29</v>
      </c>
      <c r="JJ211" s="86">
        <f t="shared" si="248"/>
        <v>1.0549099808537765E-27</v>
      </c>
      <c r="JK211" s="86">
        <f t="shared" si="248"/>
        <v>7.2460137672416939E-25</v>
      </c>
      <c r="JL211" s="86">
        <f t="shared" si="248"/>
        <v>8.1532186375515733E-25</v>
      </c>
      <c r="JM211" s="86">
        <f t="shared" si="248"/>
        <v>3.9119461361373647E-22</v>
      </c>
    </row>
    <row r="212" spans="2:273" x14ac:dyDescent="0.25">
      <c r="B212" s="2">
        <v>185</v>
      </c>
      <c r="C212" s="37">
        <v>87.2</v>
      </c>
      <c r="D212" s="37">
        <v>79.63</v>
      </c>
      <c r="E212" s="37">
        <v>80.66</v>
      </c>
      <c r="F212" s="37">
        <v>82.611000000000004</v>
      </c>
      <c r="G212" s="37">
        <v>81.296000000000006</v>
      </c>
      <c r="H212" s="37">
        <v>79.906999999999996</v>
      </c>
      <c r="I212" s="37">
        <v>81.759</v>
      </c>
      <c r="J212" s="37">
        <v>82.667000000000002</v>
      </c>
      <c r="K212" s="37">
        <v>82.072999999999993</v>
      </c>
      <c r="L212" s="37">
        <v>81.832999999999998</v>
      </c>
      <c r="M212" s="37">
        <v>82.537000000000006</v>
      </c>
      <c r="N212" s="37">
        <v>81.5</v>
      </c>
      <c r="O212" s="37">
        <v>81.944000000000003</v>
      </c>
      <c r="P212" s="37">
        <v>84.308999999999997</v>
      </c>
      <c r="Q212" s="37">
        <v>89.4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116.76388876018873</v>
      </c>
      <c r="DL212" s="2">
        <f t="shared" si="251"/>
        <v>128.17200711237552</v>
      </c>
      <c r="DM212" s="2">
        <f t="shared" si="251"/>
        <v>121.30369325236167</v>
      </c>
      <c r="DN212" s="2">
        <f t="shared" si="251"/>
        <v>132.93982582582584</v>
      </c>
      <c r="DO212" s="2">
        <f t="shared" si="251"/>
        <v>123.7568001969581</v>
      </c>
      <c r="DP212" s="2">
        <f t="shared" si="251"/>
        <v>112.35752223264541</v>
      </c>
      <c r="DQ212" s="2">
        <f t="shared" si="251"/>
        <v>126.04212635599694</v>
      </c>
      <c r="DR212" s="2">
        <f t="shared" si="251"/>
        <v>122.43800962566846</v>
      </c>
      <c r="DS212" s="2">
        <f t="shared" si="251"/>
        <v>105.94519369369365</v>
      </c>
      <c r="DT212" s="2">
        <f t="shared" si="251"/>
        <v>106.35903865546219</v>
      </c>
      <c r="DU212" s="2">
        <f t="shared" si="251"/>
        <v>115.92779327731094</v>
      </c>
      <c r="DV212" s="2">
        <f t="shared" si="251"/>
        <v>114.37639950980392</v>
      </c>
      <c r="DW212" s="2">
        <f t="shared" si="251"/>
        <v>134.65038629032256</v>
      </c>
      <c r="DX212" s="2">
        <f t="shared" si="251"/>
        <v>115.65845324434559</v>
      </c>
      <c r="DY212" s="2">
        <f t="shared" si="251"/>
        <v>118.34998107448108</v>
      </c>
      <c r="EA212" s="2">
        <f t="shared" si="240"/>
        <v>86.289407039852875</v>
      </c>
      <c r="EB212" s="2">
        <f t="shared" si="240"/>
        <v>70.841869162342476</v>
      </c>
      <c r="EC212" s="2">
        <f t="shared" si="240"/>
        <v>78.129104970031293</v>
      </c>
      <c r="ED212" s="2">
        <f t="shared" si="240"/>
        <v>78.893623152637872</v>
      </c>
      <c r="EE212" s="2">
        <f t="shared" si="240"/>
        <v>77.109916966696687</v>
      </c>
      <c r="EF212" s="2">
        <f t="shared" si="239"/>
        <v>75.062558142911058</v>
      </c>
      <c r="EG212" s="2">
        <f t="shared" si="239"/>
        <v>76.004043040591995</v>
      </c>
      <c r="EH212" s="2">
        <f t="shared" si="239"/>
        <v>76.671729281767938</v>
      </c>
      <c r="EI212" s="2">
        <f t="shared" si="239"/>
        <v>84.172420602196382</v>
      </c>
      <c r="EJ212" s="2">
        <f t="shared" si="239"/>
        <v>84.813132055095991</v>
      </c>
      <c r="EK212" s="2">
        <f t="shared" si="239"/>
        <v>74.234608928515172</v>
      </c>
      <c r="EL212" s="2">
        <f t="shared" si="254"/>
        <v>72.428314500018615</v>
      </c>
      <c r="EM212" s="2">
        <f t="shared" si="255"/>
        <v>83.829844164696368</v>
      </c>
      <c r="EN212" s="2">
        <f t="shared" si="256"/>
        <v>85.744395712523129</v>
      </c>
      <c r="EO212" s="2">
        <f t="shared" si="257"/>
        <v>89.189258377985652</v>
      </c>
      <c r="EQ212" s="2">
        <f t="shared" si="252"/>
        <v>87.243910489392505</v>
      </c>
      <c r="ER212" s="2">
        <f t="shared" si="252"/>
        <v>76.522777180451399</v>
      </c>
      <c r="ES212" s="2">
        <f t="shared" si="252"/>
        <v>78.543131183214854</v>
      </c>
      <c r="ET212" s="2">
        <f t="shared" si="252"/>
        <v>80.888499493931477</v>
      </c>
      <c r="EU212" s="2">
        <f t="shared" si="252"/>
        <v>80.312483061799441</v>
      </c>
      <c r="EV212" s="2">
        <f t="shared" si="252"/>
        <v>78.054450641658448</v>
      </c>
      <c r="EW212" s="2">
        <f t="shared" si="252"/>
        <v>78.503492972139313</v>
      </c>
      <c r="EX212" s="2">
        <f t="shared" si="252"/>
        <v>80.539874930831672</v>
      </c>
      <c r="EY212" s="2">
        <f t="shared" si="252"/>
        <v>78.749280707460215</v>
      </c>
      <c r="EZ212" s="2">
        <f t="shared" si="252"/>
        <v>79.509779906654359</v>
      </c>
      <c r="FA212" s="2">
        <f t="shared" si="252"/>
        <v>77.005565228454799</v>
      </c>
      <c r="FB212" s="2">
        <f t="shared" si="252"/>
        <v>78.960385238280423</v>
      </c>
      <c r="FC212" s="2">
        <f t="shared" si="252"/>
        <v>81.795960192901987</v>
      </c>
      <c r="FD212" s="2">
        <f t="shared" si="252"/>
        <v>85.33874404054545</v>
      </c>
      <c r="FE212" s="2">
        <f t="shared" si="252"/>
        <v>87.852719271161774</v>
      </c>
      <c r="FG212" s="2">
        <f t="shared" si="253"/>
        <v>0.9999969391154091</v>
      </c>
      <c r="FH212" s="2">
        <f t="shared" si="253"/>
        <v>0.999997179183575</v>
      </c>
      <c r="FI212" s="2">
        <f t="shared" si="253"/>
        <v>0.99999728931708032</v>
      </c>
      <c r="FJ212" s="2">
        <f t="shared" si="253"/>
        <v>0.99999711341155373</v>
      </c>
      <c r="FK212" s="2">
        <f t="shared" si="253"/>
        <v>0.99999717884235206</v>
      </c>
      <c r="FL212" s="2">
        <f t="shared" si="253"/>
        <v>0.99999746557409841</v>
      </c>
      <c r="FM212" s="2">
        <f t="shared" si="253"/>
        <v>0.99999690870017954</v>
      </c>
      <c r="FN212" s="2">
        <f t="shared" si="253"/>
        <v>0.99999667007267268</v>
      </c>
      <c r="FO212" s="2">
        <f t="shared" si="253"/>
        <v>0.99999718927874426</v>
      </c>
      <c r="FP212" s="2">
        <f t="shared" si="253"/>
        <v>0.99999686871703886</v>
      </c>
      <c r="FQ212" s="2">
        <f t="shared" si="253"/>
        <v>0.9999969916150514</v>
      </c>
      <c r="FR212" s="2">
        <f t="shared" si="253"/>
        <v>0.99999684611348905</v>
      </c>
      <c r="FS212" s="2">
        <f t="shared" si="253"/>
        <v>0.99999661298875975</v>
      </c>
      <c r="FT212" s="2">
        <f t="shared" si="253"/>
        <v>0.99999633029722712</v>
      </c>
      <c r="FU212" s="2">
        <f t="shared" si="253"/>
        <v>0.99999671267295498</v>
      </c>
      <c r="FW212" s="2">
        <f t="shared" ref="FW212:GK227" si="260">POWER(10,($B212-C$232)/C$229)/(1+POWER(10,($B212-C$232)/C$229))</f>
        <v>0.98552836650353792</v>
      </c>
      <c r="FX212" s="2">
        <f t="shared" si="260"/>
        <v>0.98803266312457294</v>
      </c>
      <c r="FY212" s="2">
        <f t="shared" si="260"/>
        <v>0.98677040129983762</v>
      </c>
      <c r="FZ212" s="2">
        <f t="shared" si="260"/>
        <v>0.986780746719085</v>
      </c>
      <c r="GA212" s="2">
        <f t="shared" si="260"/>
        <v>0.98531325868128461</v>
      </c>
      <c r="GB212" s="2">
        <f t="shared" si="260"/>
        <v>0.98575363874876498</v>
      </c>
      <c r="GC212" s="2">
        <f t="shared" si="260"/>
        <v>0.98740992686762874</v>
      </c>
      <c r="GD212" s="2">
        <f t="shared" si="260"/>
        <v>0.98738486968598438</v>
      </c>
      <c r="GE212" s="2">
        <f t="shared" si="260"/>
        <v>0.99093255663819801</v>
      </c>
      <c r="GF212" s="2">
        <f t="shared" si="260"/>
        <v>0.9902931272558515</v>
      </c>
      <c r="GG212" s="2">
        <f t="shared" si="260"/>
        <v>0.98917343913792144</v>
      </c>
      <c r="GH212" s="2">
        <f t="shared" si="260"/>
        <v>0.98789364798396595</v>
      </c>
      <c r="GI212" s="2">
        <f t="shared" si="260"/>
        <v>0.98651908743244099</v>
      </c>
      <c r="GJ212" s="2">
        <f t="shared" si="260"/>
        <v>0.98291201645781467</v>
      </c>
      <c r="GK212" s="2">
        <f t="shared" si="260"/>
        <v>0.98332000300626432</v>
      </c>
      <c r="GM212" s="86">
        <f t="shared" ref="GM212:HA227" si="261" xml:space="preserve"> _xlfn.NORM.DIST($B212, C$7, ABS(C$11), TRUE) * _xlfn.NORM.DIST(($B212 - C$7)*C$15, 0, ABS(C$11), TRUE) * 2</f>
        <v>9.4265013395457954E-302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4.9119890384789439E-182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1.2538644945252491E-118</v>
      </c>
      <c r="HT212" s="86">
        <f t="shared" si="262"/>
        <v>5.6866115356546209E-115</v>
      </c>
      <c r="HU212" s="86">
        <f t="shared" si="262"/>
        <v>1.0573499930490068E-107</v>
      </c>
      <c r="HV212" s="86">
        <f t="shared" si="262"/>
        <v>3.0658576204869167E-117</v>
      </c>
      <c r="HW212" s="86">
        <f t="shared" si="262"/>
        <v>3.2264362766032796E-124</v>
      </c>
      <c r="HX212" s="86">
        <f t="shared" si="262"/>
        <v>1.2329100344619414E-118</v>
      </c>
      <c r="HY212" s="86">
        <f t="shared" si="262"/>
        <v>1.0712434943885974E-142</v>
      </c>
      <c r="HZ212" s="86">
        <f t="shared" si="262"/>
        <v>6.8748720091466427E-149</v>
      </c>
      <c r="IA212" s="86">
        <f t="shared" si="262"/>
        <v>3.8147785389314582E-151</v>
      </c>
      <c r="IB212" s="86">
        <f t="shared" si="262"/>
        <v>1.6388233201768383E-156</v>
      </c>
      <c r="IC212" s="86">
        <f t="shared" si="262"/>
        <v>6.5879616996834246E-154</v>
      </c>
      <c r="ID212" s="86">
        <f t="shared" si="262"/>
        <v>2.6293915558387144E-152</v>
      </c>
      <c r="IE212" s="86">
        <f t="shared" si="262"/>
        <v>4.2980470103564403E-138</v>
      </c>
      <c r="IF212" s="86">
        <f t="shared" si="262"/>
        <v>1.5161707124713975E-134</v>
      </c>
      <c r="IG212" s="86">
        <f t="shared" si="262"/>
        <v>2.9324051116306172E-143</v>
      </c>
      <c r="II212" s="86">
        <f t="shared" ref="II212:IW227" si="263" xml:space="preserve"> _xlfn.NORM.DIST($B212, C$10, ABS(C$14), TRUE) * _xlfn.NORM.DIST(($B212 - C$10)*C$18, 0, ABS(C$14), TRUE) * 2</f>
        <v>3.5128180867145704E-22</v>
      </c>
      <c r="IJ212" s="86">
        <f t="shared" si="263"/>
        <v>1.2743722459110177E-22</v>
      </c>
      <c r="IK212" s="86">
        <f t="shared" si="263"/>
        <v>8.6867748003630563E-21</v>
      </c>
      <c r="IL212" s="86">
        <f t="shared" si="263"/>
        <v>2.1905656161544447E-22</v>
      </c>
      <c r="IM212" s="86">
        <f t="shared" si="263"/>
        <v>5.9917806588122898E-23</v>
      </c>
      <c r="IN212" s="86">
        <f t="shared" si="263"/>
        <v>6.1364836446820286E-22</v>
      </c>
      <c r="IO212" s="86">
        <f t="shared" si="263"/>
        <v>6.8170020890142269E-27</v>
      </c>
      <c r="IP212" s="86">
        <f t="shared" si="263"/>
        <v>4.0417042213483246E-28</v>
      </c>
      <c r="IQ212" s="86">
        <f t="shared" si="263"/>
        <v>4.4116679178938283E-31</v>
      </c>
      <c r="IR212" s="86">
        <f t="shared" si="263"/>
        <v>7.2755954191606206E-32</v>
      </c>
      <c r="IS212" s="86">
        <f t="shared" si="263"/>
        <v>7.1484656436609029E-30</v>
      </c>
      <c r="IT212" s="86">
        <f t="shared" si="263"/>
        <v>7.9074323397155546E-29</v>
      </c>
      <c r="IU212" s="86">
        <f t="shared" si="263"/>
        <v>6.7626713015201854E-26</v>
      </c>
      <c r="IV212" s="86">
        <f t="shared" si="263"/>
        <v>6.6131509466655529E-26</v>
      </c>
      <c r="IW212" s="86">
        <f t="shared" si="263"/>
        <v>4.2899545993222335E-23</v>
      </c>
      <c r="IY212" s="86">
        <f t="shared" ref="IY212:JM227" si="264">GM212+HC212+HS212+II212</f>
        <v>3.5128180867145704E-22</v>
      </c>
      <c r="IZ212" s="86">
        <f t="shared" si="264"/>
        <v>1.2743722459110177E-22</v>
      </c>
      <c r="JA212" s="86">
        <f t="shared" si="264"/>
        <v>8.6867748003630563E-21</v>
      </c>
      <c r="JB212" s="86">
        <f t="shared" si="264"/>
        <v>2.1905656161544447E-22</v>
      </c>
      <c r="JC212" s="86">
        <f t="shared" si="264"/>
        <v>5.9917806588122898E-23</v>
      </c>
      <c r="JD212" s="86">
        <f t="shared" si="264"/>
        <v>6.1364836446820286E-22</v>
      </c>
      <c r="JE212" s="86">
        <f t="shared" si="264"/>
        <v>6.8170020890142269E-27</v>
      </c>
      <c r="JF212" s="86">
        <f t="shared" si="264"/>
        <v>4.0417042213483246E-28</v>
      </c>
      <c r="JG212" s="86">
        <f t="shared" si="264"/>
        <v>4.4116679178938283E-31</v>
      </c>
      <c r="JH212" s="86">
        <f t="shared" si="264"/>
        <v>7.2755954191606206E-32</v>
      </c>
      <c r="JI212" s="86">
        <f t="shared" si="264"/>
        <v>7.1484656436609029E-30</v>
      </c>
      <c r="JJ212" s="86">
        <f t="shared" si="264"/>
        <v>7.9074323397155546E-29</v>
      </c>
      <c r="JK212" s="86">
        <f t="shared" si="264"/>
        <v>6.7626713015201854E-26</v>
      </c>
      <c r="JL212" s="86">
        <f t="shared" si="264"/>
        <v>6.6131509466655529E-26</v>
      </c>
      <c r="JM212" s="86">
        <f t="shared" si="264"/>
        <v>4.2899545993222335E-23</v>
      </c>
    </row>
    <row r="213" spans="2:273" x14ac:dyDescent="0.25">
      <c r="B213" s="2">
        <v>186</v>
      </c>
      <c r="C213" s="37">
        <v>86.533000000000001</v>
      </c>
      <c r="D213" s="37">
        <v>80.611000000000004</v>
      </c>
      <c r="E213" s="37">
        <v>80.245000000000005</v>
      </c>
      <c r="F213" s="37">
        <v>83.147999999999996</v>
      </c>
      <c r="G213" s="37">
        <v>82.962999999999994</v>
      </c>
      <c r="H213" s="37">
        <v>79.444000000000003</v>
      </c>
      <c r="I213" s="37">
        <v>80.980999999999995</v>
      </c>
      <c r="J213" s="37">
        <v>82</v>
      </c>
      <c r="K213" s="37">
        <v>82.418000000000006</v>
      </c>
      <c r="L213" s="37">
        <v>81.147999999999996</v>
      </c>
      <c r="M213" s="37">
        <v>80.388999999999996</v>
      </c>
      <c r="N213" s="37">
        <v>82.5</v>
      </c>
      <c r="O213" s="37">
        <v>81</v>
      </c>
      <c r="P213" s="37">
        <v>85.817999999999998</v>
      </c>
      <c r="Q213" s="37">
        <v>88.472999999999999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116.8369159159159</v>
      </c>
      <c r="DL213" s="2">
        <f t="shared" si="251"/>
        <v>128.32191820768136</v>
      </c>
      <c r="DM213" s="2">
        <f t="shared" si="251"/>
        <v>121.40471390013495</v>
      </c>
      <c r="DN213" s="2">
        <f t="shared" si="251"/>
        <v>133.09198785928788</v>
      </c>
      <c r="DO213" s="2">
        <f t="shared" si="251"/>
        <v>123.85169865411972</v>
      </c>
      <c r="DP213" s="2">
        <f t="shared" si="251"/>
        <v>112.39940928705441</v>
      </c>
      <c r="DQ213" s="2">
        <f t="shared" si="251"/>
        <v>126.17134392666156</v>
      </c>
      <c r="DR213" s="2">
        <f t="shared" si="251"/>
        <v>122.49307593582888</v>
      </c>
      <c r="DS213" s="2">
        <f t="shared" si="251"/>
        <v>105.89793513513509</v>
      </c>
      <c r="DT213" s="2">
        <f t="shared" si="251"/>
        <v>106.32017535014006</v>
      </c>
      <c r="DU213" s="2">
        <f t="shared" si="251"/>
        <v>115.9535005602241</v>
      </c>
      <c r="DV213" s="2">
        <f t="shared" si="251"/>
        <v>114.4111541889483</v>
      </c>
      <c r="DW213" s="2">
        <f t="shared" si="251"/>
        <v>134.82746935483868</v>
      </c>
      <c r="DX213" s="2">
        <f t="shared" si="251"/>
        <v>115.72100519095294</v>
      </c>
      <c r="DY213" s="2">
        <f t="shared" si="251"/>
        <v>118.41964835164835</v>
      </c>
      <c r="EA213" s="2">
        <f t="shared" si="240"/>
        <v>86.181094687030424</v>
      </c>
      <c r="EB213" s="2">
        <f t="shared" si="240"/>
        <v>70.604660859896214</v>
      </c>
      <c r="EC213" s="2">
        <f t="shared" si="240"/>
        <v>77.975699888611899</v>
      </c>
      <c r="ED213" s="2">
        <f t="shared" si="240"/>
        <v>78.667315365407518</v>
      </c>
      <c r="EE213" s="2">
        <f t="shared" si="240"/>
        <v>76.905375787578777</v>
      </c>
      <c r="EF213" s="2">
        <f t="shared" si="239"/>
        <v>74.88019321448273</v>
      </c>
      <c r="EG213" s="2">
        <f t="shared" si="239"/>
        <v>75.814750353683735</v>
      </c>
      <c r="EH213" s="2">
        <f t="shared" si="239"/>
        <v>76.438092548108983</v>
      </c>
      <c r="EI213" s="2">
        <f t="shared" si="239"/>
        <v>84.046255601592989</v>
      </c>
      <c r="EJ213" s="2">
        <f t="shared" si="239"/>
        <v>84.695311534699883</v>
      </c>
      <c r="EK213" s="2">
        <f t="shared" si="239"/>
        <v>73.988788002898474</v>
      </c>
      <c r="EL213" s="2">
        <f t="shared" si="254"/>
        <v>72.149638852009488</v>
      </c>
      <c r="EM213" s="2">
        <f t="shared" si="255"/>
        <v>83.714295673844987</v>
      </c>
      <c r="EN213" s="2">
        <f t="shared" si="256"/>
        <v>85.628831647131406</v>
      </c>
      <c r="EO213" s="2">
        <f t="shared" si="257"/>
        <v>89.087641358641363</v>
      </c>
      <c r="EQ213" s="2">
        <f t="shared" si="252"/>
        <v>87.147350792385794</v>
      </c>
      <c r="ER213" s="2">
        <f t="shared" si="252"/>
        <v>76.353536897618838</v>
      </c>
      <c r="ES213" s="2">
        <f t="shared" si="252"/>
        <v>78.394617748969125</v>
      </c>
      <c r="ET213" s="2">
        <f t="shared" si="252"/>
        <v>80.686091872224139</v>
      </c>
      <c r="EU213" s="2">
        <f t="shared" si="252"/>
        <v>80.146635876001028</v>
      </c>
      <c r="EV213" s="2">
        <f t="shared" si="252"/>
        <v>77.907742471114943</v>
      </c>
      <c r="EW213" s="2">
        <f t="shared" si="252"/>
        <v>78.343804581118178</v>
      </c>
      <c r="EX213" s="2">
        <f t="shared" si="252"/>
        <v>80.352067294969032</v>
      </c>
      <c r="EY213" s="2">
        <f t="shared" si="252"/>
        <v>78.560727481263626</v>
      </c>
      <c r="EZ213" s="2">
        <f t="shared" si="252"/>
        <v>79.329005072513951</v>
      </c>
      <c r="FA213" s="2">
        <f t="shared" si="252"/>
        <v>76.79287021978638</v>
      </c>
      <c r="FB213" s="2">
        <f t="shared" si="252"/>
        <v>78.760092379084782</v>
      </c>
      <c r="FC213" s="2">
        <f t="shared" si="252"/>
        <v>81.655541417288958</v>
      </c>
      <c r="FD213" s="2">
        <f t="shared" si="252"/>
        <v>85.218209968690132</v>
      </c>
      <c r="FE213" s="2">
        <f t="shared" si="252"/>
        <v>87.736316203170205</v>
      </c>
      <c r="FG213" s="2">
        <f t="shared" si="253"/>
        <v>0.99999720843932327</v>
      </c>
      <c r="FH213" s="2">
        <f t="shared" si="253"/>
        <v>0.99999742738420605</v>
      </c>
      <c r="FI213" s="2">
        <f t="shared" si="253"/>
        <v>0.99999752782720552</v>
      </c>
      <c r="FJ213" s="2">
        <f t="shared" si="253"/>
        <v>0.9999973673993795</v>
      </c>
      <c r="FK213" s="2">
        <f t="shared" si="253"/>
        <v>0.99999742707300687</v>
      </c>
      <c r="FL213" s="2">
        <f t="shared" si="253"/>
        <v>0.99999768857559079</v>
      </c>
      <c r="FM213" s="2">
        <f t="shared" si="253"/>
        <v>0.9999971807002892</v>
      </c>
      <c r="FN213" s="2">
        <f t="shared" si="253"/>
        <v>0.99999696306929331</v>
      </c>
      <c r="FO213" s="2">
        <f t="shared" si="253"/>
        <v>0.9999974365911144</v>
      </c>
      <c r="FP213" s="2">
        <f t="shared" si="253"/>
        <v>0.99999714423521147</v>
      </c>
      <c r="FQ213" s="2">
        <f t="shared" si="253"/>
        <v>0.99999725631959158</v>
      </c>
      <c r="FR213" s="2">
        <f t="shared" si="253"/>
        <v>0.99999712362051774</v>
      </c>
      <c r="FS213" s="2">
        <f t="shared" si="253"/>
        <v>0.99999691100811527</v>
      </c>
      <c r="FT213" s="2">
        <f t="shared" si="253"/>
        <v>0.99999665319021325</v>
      </c>
      <c r="FU213" s="2">
        <f t="shared" si="253"/>
        <v>0.9999970019212352</v>
      </c>
      <c r="FW213" s="2">
        <f t="shared" si="260"/>
        <v>0.98678488596375413</v>
      </c>
      <c r="FX213" s="2">
        <f t="shared" si="260"/>
        <v>0.98907415418024169</v>
      </c>
      <c r="FY213" s="2">
        <f t="shared" si="260"/>
        <v>0.98792040119180857</v>
      </c>
      <c r="FZ213" s="2">
        <f t="shared" si="260"/>
        <v>0.98792985832224534</v>
      </c>
      <c r="GA213" s="2">
        <f t="shared" si="260"/>
        <v>0.98658820100282496</v>
      </c>
      <c r="GB213" s="2">
        <f t="shared" si="260"/>
        <v>0.98699085682650023</v>
      </c>
      <c r="GC213" s="2">
        <f t="shared" si="260"/>
        <v>0.98850498277023191</v>
      </c>
      <c r="GD213" s="2">
        <f t="shared" si="260"/>
        <v>0.98848207958279277</v>
      </c>
      <c r="GE213" s="2">
        <f t="shared" si="260"/>
        <v>0.99172379030470581</v>
      </c>
      <c r="GF213" s="2">
        <f t="shared" si="260"/>
        <v>0.99113965922770941</v>
      </c>
      <c r="GG213" s="2">
        <f t="shared" si="260"/>
        <v>0.99011664405827182</v>
      </c>
      <c r="GH213" s="2">
        <f t="shared" si="260"/>
        <v>0.98894710188250001</v>
      </c>
      <c r="GI213" s="2">
        <f t="shared" si="260"/>
        <v>0.98769066059338095</v>
      </c>
      <c r="GJ213" s="2">
        <f t="shared" si="260"/>
        <v>0.98439210642401542</v>
      </c>
      <c r="GK213" s="2">
        <f t="shared" si="260"/>
        <v>0.98476530260152983</v>
      </c>
      <c r="GM213" s="86">
        <f t="shared" si="261"/>
        <v>1.0060174925002972E-306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1.4237179576339656E-185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5.856331611545868E-122</v>
      </c>
      <c r="HT213" s="86">
        <f t="shared" si="262"/>
        <v>3.8609452853926424E-118</v>
      </c>
      <c r="HU213" s="86">
        <f t="shared" si="262"/>
        <v>1.0635532733172044E-110</v>
      </c>
      <c r="HV213" s="86">
        <f t="shared" si="262"/>
        <v>1.6995180655019734E-120</v>
      </c>
      <c r="HW213" s="86">
        <f t="shared" si="262"/>
        <v>1.0571613992559321E-127</v>
      </c>
      <c r="HX213" s="86">
        <f t="shared" si="262"/>
        <v>6.2019449458575219E-122</v>
      </c>
      <c r="HY213" s="86">
        <f t="shared" si="262"/>
        <v>1.280030500997064E-146</v>
      </c>
      <c r="HZ213" s="86">
        <f t="shared" si="262"/>
        <v>5.3854292544826947E-153</v>
      </c>
      <c r="IA213" s="86">
        <f t="shared" si="262"/>
        <v>3.3856613973825246E-155</v>
      </c>
      <c r="IB213" s="86">
        <f t="shared" si="262"/>
        <v>9.4117189737234041E-161</v>
      </c>
      <c r="IC213" s="86">
        <f t="shared" si="262"/>
        <v>4.5245418192462711E-158</v>
      </c>
      <c r="ID213" s="86">
        <f t="shared" si="262"/>
        <v>1.7835584041042985E-156</v>
      </c>
      <c r="IE213" s="86">
        <f t="shared" si="262"/>
        <v>6.1754270207972094E-142</v>
      </c>
      <c r="IF213" s="86">
        <f t="shared" si="262"/>
        <v>2.0867350060592192E-138</v>
      </c>
      <c r="IG213" s="86">
        <f t="shared" si="262"/>
        <v>2.3556166364690425E-147</v>
      </c>
      <c r="II213" s="86">
        <f t="shared" si="263"/>
        <v>4.3450768643036889E-23</v>
      </c>
      <c r="IJ213" s="86">
        <f t="shared" si="263"/>
        <v>1.6567318531181416E-23</v>
      </c>
      <c r="IK213" s="86">
        <f t="shared" si="263"/>
        <v>1.2884713815481763E-21</v>
      </c>
      <c r="IL213" s="86">
        <f t="shared" si="263"/>
        <v>2.7774793517315336E-23</v>
      </c>
      <c r="IM213" s="86">
        <f t="shared" si="263"/>
        <v>6.8071156634768076E-24</v>
      </c>
      <c r="IN213" s="86">
        <f t="shared" si="263"/>
        <v>7.8387351180429506E-23</v>
      </c>
      <c r="IO213" s="86">
        <f t="shared" si="263"/>
        <v>5.7065838544876735E-28</v>
      </c>
      <c r="IP213" s="86">
        <f t="shared" si="263"/>
        <v>2.9983638171906017E-29</v>
      </c>
      <c r="IQ213" s="86">
        <f t="shared" si="263"/>
        <v>3.0167006310020297E-32</v>
      </c>
      <c r="IR213" s="86">
        <f t="shared" si="263"/>
        <v>4.4467264028361791E-33</v>
      </c>
      <c r="IS213" s="86">
        <f t="shared" si="263"/>
        <v>4.9199192545047513E-31</v>
      </c>
      <c r="IT213" s="86">
        <f t="shared" si="263"/>
        <v>5.6161185019327918E-30</v>
      </c>
      <c r="IU213" s="86">
        <f t="shared" si="263"/>
        <v>6.0005394388194733E-27</v>
      </c>
      <c r="IV213" s="86">
        <f t="shared" si="263"/>
        <v>5.0681005548011526E-27</v>
      </c>
      <c r="IW213" s="86">
        <f t="shared" si="263"/>
        <v>4.4772232127448648E-24</v>
      </c>
      <c r="IY213" s="86">
        <f t="shared" si="264"/>
        <v>4.3450768643036889E-23</v>
      </c>
      <c r="IZ213" s="86">
        <f t="shared" si="264"/>
        <v>1.6567318531181416E-23</v>
      </c>
      <c r="JA213" s="86">
        <f t="shared" si="264"/>
        <v>1.2884713815481763E-21</v>
      </c>
      <c r="JB213" s="86">
        <f t="shared" si="264"/>
        <v>2.7774793517315336E-23</v>
      </c>
      <c r="JC213" s="86">
        <f t="shared" si="264"/>
        <v>6.8071156634768076E-24</v>
      </c>
      <c r="JD213" s="86">
        <f t="shared" si="264"/>
        <v>7.8387351180429506E-23</v>
      </c>
      <c r="JE213" s="86">
        <f t="shared" si="264"/>
        <v>5.7065838544876735E-28</v>
      </c>
      <c r="JF213" s="86">
        <f t="shared" si="264"/>
        <v>2.9983638171906017E-29</v>
      </c>
      <c r="JG213" s="86">
        <f t="shared" si="264"/>
        <v>3.0167006310020297E-32</v>
      </c>
      <c r="JH213" s="86">
        <f t="shared" si="264"/>
        <v>4.4467264028361791E-33</v>
      </c>
      <c r="JI213" s="86">
        <f t="shared" si="264"/>
        <v>4.9199192545047513E-31</v>
      </c>
      <c r="JJ213" s="86">
        <f t="shared" si="264"/>
        <v>5.6161185019327918E-30</v>
      </c>
      <c r="JK213" s="86">
        <f t="shared" si="264"/>
        <v>6.0005394388194733E-27</v>
      </c>
      <c r="JL213" s="86">
        <f t="shared" si="264"/>
        <v>5.0681005548011526E-27</v>
      </c>
      <c r="JM213" s="86">
        <f t="shared" si="264"/>
        <v>4.4772232127448648E-24</v>
      </c>
    </row>
    <row r="214" spans="2:273" x14ac:dyDescent="0.25">
      <c r="B214" s="2">
        <v>187</v>
      </c>
      <c r="C214" s="37">
        <v>85.7</v>
      </c>
      <c r="D214" s="37">
        <v>79.555999999999997</v>
      </c>
      <c r="E214" s="37">
        <v>78.906000000000006</v>
      </c>
      <c r="F214" s="37">
        <v>82.778000000000006</v>
      </c>
      <c r="G214" s="37">
        <v>82.111000000000004</v>
      </c>
      <c r="H214" s="37">
        <v>81.37</v>
      </c>
      <c r="I214" s="37">
        <v>80.980999999999995</v>
      </c>
      <c r="J214" s="37">
        <v>81.944000000000003</v>
      </c>
      <c r="K214" s="37">
        <v>80.382000000000005</v>
      </c>
      <c r="L214" s="37">
        <v>81.611000000000004</v>
      </c>
      <c r="M214" s="37">
        <v>80.667000000000002</v>
      </c>
      <c r="N214" s="37">
        <v>80.852000000000004</v>
      </c>
      <c r="O214" s="37">
        <v>82.352000000000004</v>
      </c>
      <c r="P214" s="37">
        <v>84.164000000000001</v>
      </c>
      <c r="Q214" s="37">
        <v>89.090999999999994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116.90994307164304</v>
      </c>
      <c r="DL214" s="2">
        <f t="shared" si="268"/>
        <v>128.4718293029872</v>
      </c>
      <c r="DM214" s="2">
        <f t="shared" si="268"/>
        <v>121.50573454790823</v>
      </c>
      <c r="DN214" s="2">
        <f t="shared" si="268"/>
        <v>133.2441498927499</v>
      </c>
      <c r="DO214" s="2">
        <f t="shared" si="268"/>
        <v>123.94659711128133</v>
      </c>
      <c r="DP214" s="2">
        <f t="shared" si="268"/>
        <v>112.44129634146341</v>
      </c>
      <c r="DQ214" s="2">
        <f t="shared" si="268"/>
        <v>126.3005614973262</v>
      </c>
      <c r="DR214" s="2">
        <f t="shared" si="268"/>
        <v>122.54814224598931</v>
      </c>
      <c r="DS214" s="2">
        <f t="shared" si="268"/>
        <v>105.85067657657653</v>
      </c>
      <c r="DT214" s="2">
        <f t="shared" si="268"/>
        <v>106.28131204481794</v>
      </c>
      <c r="DU214" s="2">
        <f t="shared" si="268"/>
        <v>115.97920784313727</v>
      </c>
      <c r="DV214" s="2">
        <f t="shared" si="268"/>
        <v>114.44590886809269</v>
      </c>
      <c r="DW214" s="2">
        <f t="shared" si="268"/>
        <v>135.00455241935481</v>
      </c>
      <c r="DX214" s="2">
        <f t="shared" si="268"/>
        <v>115.78355713756028</v>
      </c>
      <c r="DY214" s="2">
        <f t="shared" si="268"/>
        <v>118.48931562881563</v>
      </c>
      <c r="EA214" s="2">
        <f t="shared" si="240"/>
        <v>86.072782334207986</v>
      </c>
      <c r="EB214" s="2">
        <f t="shared" si="240"/>
        <v>70.367452557449951</v>
      </c>
      <c r="EC214" s="2">
        <f t="shared" si="240"/>
        <v>77.822294807192492</v>
      </c>
      <c r="ED214" s="2">
        <f t="shared" si="240"/>
        <v>78.441007578177192</v>
      </c>
      <c r="EE214" s="2">
        <f t="shared" si="240"/>
        <v>76.700834608460866</v>
      </c>
      <c r="EF214" s="2">
        <f t="shared" si="239"/>
        <v>74.697828286054403</v>
      </c>
      <c r="EG214" s="2">
        <f t="shared" si="239"/>
        <v>75.625457666775475</v>
      </c>
      <c r="EH214" s="2">
        <f t="shared" si="239"/>
        <v>76.204455814450029</v>
      </c>
      <c r="EI214" s="2">
        <f t="shared" si="239"/>
        <v>83.920090600989582</v>
      </c>
      <c r="EJ214" s="2">
        <f t="shared" si="239"/>
        <v>84.577491014303774</v>
      </c>
      <c r="EK214" s="2">
        <f t="shared" si="239"/>
        <v>73.742967077281747</v>
      </c>
      <c r="EL214" s="2">
        <f t="shared" si="254"/>
        <v>71.870963204000361</v>
      </c>
      <c r="EM214" s="2">
        <f t="shared" si="255"/>
        <v>83.598747182993606</v>
      </c>
      <c r="EN214" s="2">
        <f t="shared" si="256"/>
        <v>85.513267581739669</v>
      </c>
      <c r="EO214" s="2">
        <f t="shared" si="257"/>
        <v>88.986024339297074</v>
      </c>
      <c r="EQ214" s="2">
        <f t="shared" ref="EQ214:FE227" si="269">CU$228*$B214+CU$229</f>
        <v>87.050791095379068</v>
      </c>
      <c r="ER214" s="2">
        <f t="shared" si="269"/>
        <v>76.184296614786277</v>
      </c>
      <c r="ES214" s="2">
        <f t="shared" si="269"/>
        <v>78.246104314723425</v>
      </c>
      <c r="ET214" s="2">
        <f t="shared" si="269"/>
        <v>80.483684250516802</v>
      </c>
      <c r="EU214" s="2">
        <f t="shared" si="269"/>
        <v>79.980788690202615</v>
      </c>
      <c r="EV214" s="2">
        <f t="shared" si="269"/>
        <v>77.761034300571453</v>
      </c>
      <c r="EW214" s="2">
        <f t="shared" si="269"/>
        <v>78.184116190097029</v>
      </c>
      <c r="EX214" s="2">
        <f t="shared" si="269"/>
        <v>80.164259659106392</v>
      </c>
      <c r="EY214" s="2">
        <f t="shared" si="269"/>
        <v>78.372174255067023</v>
      </c>
      <c r="EZ214" s="2">
        <f t="shared" si="269"/>
        <v>79.148230238373543</v>
      </c>
      <c r="FA214" s="2">
        <f t="shared" si="269"/>
        <v>76.580175211117961</v>
      </c>
      <c r="FB214" s="2">
        <f t="shared" si="269"/>
        <v>78.55979951988914</v>
      </c>
      <c r="FC214" s="2">
        <f t="shared" si="269"/>
        <v>81.51512264167593</v>
      </c>
      <c r="FD214" s="2">
        <f t="shared" si="269"/>
        <v>85.097675896834829</v>
      </c>
      <c r="FE214" s="2">
        <f t="shared" si="269"/>
        <v>87.619913135178649</v>
      </c>
      <c r="FG214" s="2">
        <f t="shared" ref="FG214:FU227" si="270">POWER(10,($B214-C$231)/C$229)/(1+POWER(10,($B214-C$231)/C$229))</f>
        <v>0.99999745406577878</v>
      </c>
      <c r="FH214" s="2">
        <f t="shared" si="270"/>
        <v>0.99999765374597938</v>
      </c>
      <c r="FI214" s="2">
        <f t="shared" si="270"/>
        <v>0.99999774535112429</v>
      </c>
      <c r="FJ214" s="2">
        <f t="shared" si="270"/>
        <v>0.99999759903914232</v>
      </c>
      <c r="FK214" s="2">
        <f t="shared" si="270"/>
        <v>0.99999765346216218</v>
      </c>
      <c r="FL214" s="2">
        <f t="shared" si="270"/>
        <v>0.99999789195545563</v>
      </c>
      <c r="FM214" s="2">
        <f t="shared" si="270"/>
        <v>0.99999742876746656</v>
      </c>
      <c r="FN214" s="2">
        <f t="shared" si="270"/>
        <v>0.99999723028553711</v>
      </c>
      <c r="FO214" s="2">
        <f t="shared" si="270"/>
        <v>0.99999766214278329</v>
      </c>
      <c r="FP214" s="2">
        <f t="shared" si="270"/>
        <v>0.99999739551090383</v>
      </c>
      <c r="FQ214" s="2">
        <f t="shared" si="270"/>
        <v>0.99999749773312374</v>
      </c>
      <c r="FR214" s="2">
        <f t="shared" si="270"/>
        <v>0.99999737671007005</v>
      </c>
      <c r="FS214" s="2">
        <f t="shared" si="270"/>
        <v>0.99999718280515271</v>
      </c>
      <c r="FT214" s="2">
        <f t="shared" si="270"/>
        <v>0.9999969476722983</v>
      </c>
      <c r="FU214" s="2">
        <f t="shared" si="270"/>
        <v>0.99999726571894798</v>
      </c>
      <c r="FW214" s="2">
        <f t="shared" si="260"/>
        <v>0.98793364215409019</v>
      </c>
      <c r="FX214" s="2">
        <f t="shared" si="260"/>
        <v>0.99002592154304991</v>
      </c>
      <c r="FY214" s="2">
        <f t="shared" si="260"/>
        <v>0.98897155310503992</v>
      </c>
      <c r="FZ214" s="2">
        <f t="shared" si="260"/>
        <v>0.98898019646716395</v>
      </c>
      <c r="GA214" s="2">
        <f t="shared" si="260"/>
        <v>0.98775384233515429</v>
      </c>
      <c r="GB214" s="2">
        <f t="shared" si="260"/>
        <v>0.98812192401395216</v>
      </c>
      <c r="GC214" s="2">
        <f t="shared" si="260"/>
        <v>0.98950580547210221</v>
      </c>
      <c r="GD214" s="2">
        <f t="shared" si="260"/>
        <v>0.98948487515678973</v>
      </c>
      <c r="GE214" s="2">
        <f t="shared" si="260"/>
        <v>0.99244650646864097</v>
      </c>
      <c r="GF214" s="2">
        <f t="shared" si="260"/>
        <v>0.99191296841266396</v>
      </c>
      <c r="GG214" s="2">
        <f t="shared" si="260"/>
        <v>0.9909784268375581</v>
      </c>
      <c r="GH214" s="2">
        <f t="shared" si="260"/>
        <v>0.98990982405898365</v>
      </c>
      <c r="GI214" s="2">
        <f t="shared" si="260"/>
        <v>0.98876157682960508</v>
      </c>
      <c r="GJ214" s="2">
        <f t="shared" si="260"/>
        <v>0.98574585630080491</v>
      </c>
      <c r="GK214" s="2">
        <f t="shared" si="260"/>
        <v>0.98608714081420967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3.8127267837713792E-189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2.4563454663147495E-125</v>
      </c>
      <c r="HT214" s="86">
        <f t="shared" si="262"/>
        <v>2.3708138170503564E-121</v>
      </c>
      <c r="HU214" s="86">
        <f t="shared" si="262"/>
        <v>9.7179816746610335E-114</v>
      </c>
      <c r="HV214" s="86">
        <f t="shared" si="262"/>
        <v>8.4900535925348391E-124</v>
      </c>
      <c r="HW214" s="86">
        <f t="shared" si="262"/>
        <v>3.0956711572670301E-131</v>
      </c>
      <c r="HX214" s="86">
        <f t="shared" si="262"/>
        <v>2.8074320316110307E-125</v>
      </c>
      <c r="HY214" s="86">
        <f t="shared" si="262"/>
        <v>1.3513714701249498E-150</v>
      </c>
      <c r="HZ214" s="86">
        <f t="shared" si="262"/>
        <v>3.7044913401780202E-157</v>
      </c>
      <c r="IA214" s="86">
        <f t="shared" si="262"/>
        <v>2.652518248158534E-159</v>
      </c>
      <c r="IB214" s="86">
        <f t="shared" si="262"/>
        <v>4.737351170976221E-165</v>
      </c>
      <c r="IC214" s="86">
        <f t="shared" si="262"/>
        <v>2.7306335051023061E-162</v>
      </c>
      <c r="ID214" s="86">
        <f t="shared" si="262"/>
        <v>1.0613317678359795E-160</v>
      </c>
      <c r="IE214" s="86">
        <f t="shared" si="262"/>
        <v>7.8474691543048791E-146</v>
      </c>
      <c r="IF214" s="86">
        <f t="shared" si="262"/>
        <v>2.5288506493754297E-142</v>
      </c>
      <c r="IG214" s="86">
        <f t="shared" si="262"/>
        <v>1.6543947889561181E-151</v>
      </c>
      <c r="II214" s="86">
        <f t="shared" si="263"/>
        <v>5.1420087451216216E-24</v>
      </c>
      <c r="IJ214" s="86">
        <f t="shared" si="263"/>
        <v>2.0666257177748913E-24</v>
      </c>
      <c r="IK214" s="86">
        <f t="shared" si="263"/>
        <v>1.8371461597972279E-22</v>
      </c>
      <c r="IL214" s="86">
        <f t="shared" si="263"/>
        <v>3.3741382024848537E-24</v>
      </c>
      <c r="IM214" s="86">
        <f t="shared" si="263"/>
        <v>7.3841089264367381E-25</v>
      </c>
      <c r="IN214" s="86">
        <f t="shared" si="263"/>
        <v>9.5881865234407261E-24</v>
      </c>
      <c r="IO214" s="86">
        <f t="shared" si="263"/>
        <v>4.5395799156083825E-29</v>
      </c>
      <c r="IP214" s="86">
        <f t="shared" si="263"/>
        <v>2.1084084105317966E-30</v>
      </c>
      <c r="IQ214" s="86">
        <f t="shared" si="263"/>
        <v>1.9594719909076725E-33</v>
      </c>
      <c r="IR214" s="86">
        <f t="shared" si="263"/>
        <v>2.5739762826068507E-34</v>
      </c>
      <c r="IS214" s="86">
        <f t="shared" si="263"/>
        <v>3.2105046494010162E-32</v>
      </c>
      <c r="IT214" s="86">
        <f t="shared" si="263"/>
        <v>3.7792940669995387E-31</v>
      </c>
      <c r="IU214" s="86">
        <f t="shared" si="263"/>
        <v>5.0618314895709224E-28</v>
      </c>
      <c r="IV214" s="86">
        <f t="shared" si="263"/>
        <v>3.6696997000326689E-28</v>
      </c>
      <c r="IW214" s="86">
        <f t="shared" si="263"/>
        <v>4.4468487814813964E-25</v>
      </c>
      <c r="IY214" s="86">
        <f t="shared" si="264"/>
        <v>5.1420087451216216E-24</v>
      </c>
      <c r="IZ214" s="86">
        <f t="shared" si="264"/>
        <v>2.0666257177748913E-24</v>
      </c>
      <c r="JA214" s="86">
        <f t="shared" si="264"/>
        <v>1.8371461597972279E-22</v>
      </c>
      <c r="JB214" s="86">
        <f t="shared" si="264"/>
        <v>3.3741382024848537E-24</v>
      </c>
      <c r="JC214" s="86">
        <f t="shared" si="264"/>
        <v>7.3841089264367381E-25</v>
      </c>
      <c r="JD214" s="86">
        <f t="shared" si="264"/>
        <v>9.5881865234407261E-24</v>
      </c>
      <c r="JE214" s="86">
        <f t="shared" si="264"/>
        <v>4.5395799156083825E-29</v>
      </c>
      <c r="JF214" s="86">
        <f t="shared" si="264"/>
        <v>2.1084084105317966E-30</v>
      </c>
      <c r="JG214" s="86">
        <f t="shared" si="264"/>
        <v>1.9594719909076725E-33</v>
      </c>
      <c r="JH214" s="86">
        <f t="shared" si="264"/>
        <v>2.5739762826068507E-34</v>
      </c>
      <c r="JI214" s="86">
        <f t="shared" si="264"/>
        <v>3.2105046494010162E-32</v>
      </c>
      <c r="JJ214" s="86">
        <f t="shared" si="264"/>
        <v>3.7792940669995387E-31</v>
      </c>
      <c r="JK214" s="86">
        <f t="shared" si="264"/>
        <v>5.0618314895709224E-28</v>
      </c>
      <c r="JL214" s="86">
        <f t="shared" si="264"/>
        <v>3.6696997000326689E-28</v>
      </c>
      <c r="JM214" s="86">
        <f t="shared" si="264"/>
        <v>4.4468487814813964E-25</v>
      </c>
    </row>
    <row r="215" spans="2:273" x14ac:dyDescent="0.25">
      <c r="B215" s="2">
        <v>188</v>
      </c>
      <c r="C215" s="37">
        <v>84.832999999999998</v>
      </c>
      <c r="D215" s="37">
        <v>79.37</v>
      </c>
      <c r="E215" s="37">
        <v>80.471999999999994</v>
      </c>
      <c r="F215" s="37">
        <v>81.741</v>
      </c>
      <c r="G215" s="37">
        <v>81.796000000000006</v>
      </c>
      <c r="H215" s="37">
        <v>80.278000000000006</v>
      </c>
      <c r="I215" s="37">
        <v>81.259</v>
      </c>
      <c r="J215" s="37">
        <v>81.759</v>
      </c>
      <c r="K215" s="37">
        <v>80.891000000000005</v>
      </c>
      <c r="L215" s="37">
        <v>80.221999999999994</v>
      </c>
      <c r="M215" s="37">
        <v>80.611000000000004</v>
      </c>
      <c r="N215" s="37">
        <v>81.352000000000004</v>
      </c>
      <c r="O215" s="37">
        <v>81.926000000000002</v>
      </c>
      <c r="P215" s="37">
        <v>84.709000000000003</v>
      </c>
      <c r="Q215" s="37">
        <v>88.635999999999996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116.9829702273702</v>
      </c>
      <c r="DL215" s="2">
        <f t="shared" si="268"/>
        <v>128.62174039829304</v>
      </c>
      <c r="DM215" s="2">
        <f t="shared" si="268"/>
        <v>121.60675519568152</v>
      </c>
      <c r="DN215" s="2">
        <f t="shared" si="268"/>
        <v>133.39631192621192</v>
      </c>
      <c r="DO215" s="2">
        <f t="shared" si="268"/>
        <v>124.04149556844294</v>
      </c>
      <c r="DP215" s="2">
        <f t="shared" si="268"/>
        <v>112.48318339587243</v>
      </c>
      <c r="DQ215" s="2">
        <f t="shared" si="268"/>
        <v>126.42977906799084</v>
      </c>
      <c r="DR215" s="2">
        <f t="shared" si="268"/>
        <v>122.60320855614974</v>
      </c>
      <c r="DS215" s="2">
        <f t="shared" si="268"/>
        <v>105.80341801801798</v>
      </c>
      <c r="DT215" s="2">
        <f t="shared" si="268"/>
        <v>106.2424487394958</v>
      </c>
      <c r="DU215" s="2">
        <f t="shared" si="268"/>
        <v>116.00491512605043</v>
      </c>
      <c r="DV215" s="2">
        <f t="shared" si="268"/>
        <v>114.48066354723707</v>
      </c>
      <c r="DW215" s="2">
        <f t="shared" si="268"/>
        <v>135.18163548387093</v>
      </c>
      <c r="DX215" s="2">
        <f t="shared" si="268"/>
        <v>115.84610908416761</v>
      </c>
      <c r="DY215" s="2">
        <f t="shared" si="268"/>
        <v>118.5589829059829</v>
      </c>
      <c r="EA215" s="2">
        <f t="shared" si="240"/>
        <v>85.964469981385534</v>
      </c>
      <c r="EB215" s="2">
        <f t="shared" si="240"/>
        <v>70.130244255003703</v>
      </c>
      <c r="EC215" s="2">
        <f t="shared" si="240"/>
        <v>77.668889725773084</v>
      </c>
      <c r="ED215" s="2">
        <f t="shared" si="240"/>
        <v>78.214699790946852</v>
      </c>
      <c r="EE215" s="2">
        <f t="shared" si="240"/>
        <v>76.496293429342956</v>
      </c>
      <c r="EF215" s="2">
        <f t="shared" si="239"/>
        <v>74.515463357626075</v>
      </c>
      <c r="EG215" s="2">
        <f t="shared" si="239"/>
        <v>75.436164979867215</v>
      </c>
      <c r="EH215" s="2">
        <f t="shared" si="239"/>
        <v>75.970819080791088</v>
      </c>
      <c r="EI215" s="2">
        <f t="shared" si="239"/>
        <v>83.793925600386189</v>
      </c>
      <c r="EJ215" s="2">
        <f t="shared" si="239"/>
        <v>84.45967049390768</v>
      </c>
      <c r="EK215" s="2">
        <f t="shared" si="239"/>
        <v>73.497146151665049</v>
      </c>
      <c r="EL215" s="2">
        <f t="shared" si="254"/>
        <v>71.59228755599122</v>
      </c>
      <c r="EM215" s="2">
        <f t="shared" si="255"/>
        <v>83.48319869214221</v>
      </c>
      <c r="EN215" s="2">
        <f t="shared" si="256"/>
        <v>85.397703516347946</v>
      </c>
      <c r="EO215" s="2">
        <f t="shared" si="257"/>
        <v>88.884407319952771</v>
      </c>
      <c r="EQ215" s="2">
        <f t="shared" si="269"/>
        <v>86.954231398372357</v>
      </c>
      <c r="ER215" s="2">
        <f t="shared" si="269"/>
        <v>76.015056331953716</v>
      </c>
      <c r="ES215" s="2">
        <f t="shared" si="269"/>
        <v>78.097590880477696</v>
      </c>
      <c r="ET215" s="2">
        <f t="shared" si="269"/>
        <v>80.281276628809479</v>
      </c>
      <c r="EU215" s="2">
        <f t="shared" si="269"/>
        <v>79.814941504404217</v>
      </c>
      <c r="EV215" s="2">
        <f t="shared" si="269"/>
        <v>77.614326130027962</v>
      </c>
      <c r="EW215" s="2">
        <f t="shared" si="269"/>
        <v>78.024427799075895</v>
      </c>
      <c r="EX215" s="2">
        <f t="shared" si="269"/>
        <v>79.976452023243766</v>
      </c>
      <c r="EY215" s="2">
        <f t="shared" si="269"/>
        <v>78.183621028870419</v>
      </c>
      <c r="EZ215" s="2">
        <f t="shared" si="269"/>
        <v>78.967455404233149</v>
      </c>
      <c r="FA215" s="2">
        <f t="shared" si="269"/>
        <v>76.367480202449542</v>
      </c>
      <c r="FB215" s="2">
        <f t="shared" si="269"/>
        <v>78.359506660693484</v>
      </c>
      <c r="FC215" s="2">
        <f t="shared" si="269"/>
        <v>81.374703866062902</v>
      </c>
      <c r="FD215" s="2">
        <f t="shared" si="269"/>
        <v>84.977141824979512</v>
      </c>
      <c r="FE215" s="2">
        <f t="shared" si="269"/>
        <v>87.503510067187079</v>
      </c>
      <c r="FG215" s="2">
        <f t="shared" si="270"/>
        <v>0.99999767807987383</v>
      </c>
      <c r="FH215" s="2">
        <f t="shared" si="270"/>
        <v>0.99999786019045955</v>
      </c>
      <c r="FI215" s="2">
        <f t="shared" si="270"/>
        <v>0.99999794373537843</v>
      </c>
      <c r="FJ215" s="2">
        <f t="shared" si="270"/>
        <v>0.99999781029721035</v>
      </c>
      <c r="FK215" s="2">
        <f t="shared" si="270"/>
        <v>0.99999785993161505</v>
      </c>
      <c r="FL215" s="2">
        <f t="shared" si="270"/>
        <v>0.99999807744016911</v>
      </c>
      <c r="FM215" s="2">
        <f t="shared" si="270"/>
        <v>0.99999765500752846</v>
      </c>
      <c r="FN215" s="2">
        <f t="shared" si="270"/>
        <v>0.99999747398977223</v>
      </c>
      <c r="FO215" s="2">
        <f t="shared" si="270"/>
        <v>0.99999786784843891</v>
      </c>
      <c r="FP215" s="2">
        <f t="shared" si="270"/>
        <v>0.99999762467716891</v>
      </c>
      <c r="FQ215" s="2">
        <f t="shared" si="270"/>
        <v>0.99999771790498349</v>
      </c>
      <c r="FR215" s="2">
        <f t="shared" si="270"/>
        <v>0.99999760753059697</v>
      </c>
      <c r="FS215" s="2">
        <f t="shared" si="270"/>
        <v>0.99999743068712577</v>
      </c>
      <c r="FT215" s="2">
        <f t="shared" si="270"/>
        <v>0.99999721624330318</v>
      </c>
      <c r="FU215" s="2">
        <f t="shared" si="270"/>
        <v>0.99999750630544271</v>
      </c>
      <c r="FW215" s="2">
        <f t="shared" si="260"/>
        <v>0.98898365470335159</v>
      </c>
      <c r="FX215" s="2">
        <f t="shared" si="260"/>
        <v>0.99089554216422671</v>
      </c>
      <c r="FY215" s="2">
        <f t="shared" si="260"/>
        <v>0.98993216722885924</v>
      </c>
      <c r="FZ215" s="2">
        <f t="shared" si="260"/>
        <v>0.98994006538384971</v>
      </c>
      <c r="GA215" s="2">
        <f t="shared" si="260"/>
        <v>0.98881932396503325</v>
      </c>
      <c r="GB215" s="2">
        <f t="shared" si="260"/>
        <v>0.98915573215093611</v>
      </c>
      <c r="GC215" s="2">
        <f t="shared" si="260"/>
        <v>0.99042033521374906</v>
      </c>
      <c r="GD215" s="2">
        <f t="shared" si="260"/>
        <v>0.99040121120315072</v>
      </c>
      <c r="GE215" s="2">
        <f t="shared" si="260"/>
        <v>0.99310655046166529</v>
      </c>
      <c r="GF215" s="2">
        <f t="shared" si="260"/>
        <v>0.99261928763235918</v>
      </c>
      <c r="GG215" s="2">
        <f t="shared" si="260"/>
        <v>0.99176569108804191</v>
      </c>
      <c r="GH215" s="2">
        <f t="shared" si="260"/>
        <v>0.99078947282425478</v>
      </c>
      <c r="GI215" s="2">
        <f t="shared" si="260"/>
        <v>0.98974029084126547</v>
      </c>
      <c r="GJ215" s="2">
        <f t="shared" si="260"/>
        <v>0.98698374131697497</v>
      </c>
      <c r="GK215" s="2">
        <f t="shared" si="260"/>
        <v>0.98729576934085073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9.4339113014862884E-193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9.2520866110894615E-129</v>
      </c>
      <c r="HT215" s="86">
        <f t="shared" si="262"/>
        <v>1.3166271723269713E-124</v>
      </c>
      <c r="HU215" s="86">
        <f t="shared" si="262"/>
        <v>8.0661635982084105E-117</v>
      </c>
      <c r="HV215" s="86">
        <f t="shared" si="262"/>
        <v>3.8221147051734087E-127</v>
      </c>
      <c r="HW215" s="86">
        <f t="shared" si="262"/>
        <v>8.1014246389763231E-135</v>
      </c>
      <c r="HX215" s="86">
        <f t="shared" si="262"/>
        <v>1.1435975297519944E-128</v>
      </c>
      <c r="HY215" s="86">
        <f t="shared" si="262"/>
        <v>1.2605188659682523E-154</v>
      </c>
      <c r="HZ215" s="86">
        <f t="shared" si="262"/>
        <v>2.237624686383105E-161</v>
      </c>
      <c r="IA215" s="86">
        <f t="shared" si="262"/>
        <v>1.8344755541611948E-163</v>
      </c>
      <c r="IB215" s="86">
        <f t="shared" si="262"/>
        <v>2.0899215360788195E-169</v>
      </c>
      <c r="IC215" s="86">
        <f t="shared" si="262"/>
        <v>1.4481563752353882E-166</v>
      </c>
      <c r="ID215" s="86">
        <f t="shared" si="262"/>
        <v>5.5404450084631091E-165</v>
      </c>
      <c r="IE215" s="86">
        <f t="shared" si="262"/>
        <v>8.8197611317248089E-150</v>
      </c>
      <c r="IF215" s="86">
        <f t="shared" si="262"/>
        <v>2.6984434651387973E-146</v>
      </c>
      <c r="IG215" s="86">
        <f t="shared" si="262"/>
        <v>1.0158397481159048E-155</v>
      </c>
      <c r="II215" s="86">
        <f t="shared" si="263"/>
        <v>5.8217611032725154E-25</v>
      </c>
      <c r="IJ215" s="86">
        <f t="shared" si="263"/>
        <v>2.4735385458136504E-25</v>
      </c>
      <c r="IK215" s="86">
        <f t="shared" si="263"/>
        <v>2.5180162710685827E-23</v>
      </c>
      <c r="IL215" s="86">
        <f t="shared" si="263"/>
        <v>3.9272221266127181E-25</v>
      </c>
      <c r="IM215" s="86">
        <f t="shared" si="263"/>
        <v>7.6480967537272427E-26</v>
      </c>
      <c r="IN215" s="86">
        <f t="shared" si="263"/>
        <v>1.1230104613230383E-24</v>
      </c>
      <c r="IO215" s="86">
        <f t="shared" si="263"/>
        <v>3.4316661179988325E-30</v>
      </c>
      <c r="IP215" s="86">
        <f t="shared" si="263"/>
        <v>1.4052996479319152E-31</v>
      </c>
      <c r="IQ215" s="86">
        <f t="shared" si="263"/>
        <v>1.2089763355570975E-34</v>
      </c>
      <c r="IR215" s="86">
        <f t="shared" si="263"/>
        <v>1.4110913464014134E-35</v>
      </c>
      <c r="IS215" s="86">
        <f t="shared" si="263"/>
        <v>1.9863355708570115E-33</v>
      </c>
      <c r="IT215" s="86">
        <f t="shared" si="263"/>
        <v>2.4096396423191707E-32</v>
      </c>
      <c r="IU215" s="86">
        <f t="shared" si="263"/>
        <v>4.0594141286742033E-29</v>
      </c>
      <c r="IV215" s="86">
        <f t="shared" si="263"/>
        <v>2.5104753575348691E-29</v>
      </c>
      <c r="IW215" s="86">
        <f t="shared" si="263"/>
        <v>4.2031549450397968E-26</v>
      </c>
      <c r="IY215" s="86">
        <f t="shared" si="264"/>
        <v>5.8217611032725154E-25</v>
      </c>
      <c r="IZ215" s="86">
        <f t="shared" si="264"/>
        <v>2.4735385458136504E-25</v>
      </c>
      <c r="JA215" s="86">
        <f t="shared" si="264"/>
        <v>2.5180162710685827E-23</v>
      </c>
      <c r="JB215" s="86">
        <f t="shared" si="264"/>
        <v>3.9272221266127181E-25</v>
      </c>
      <c r="JC215" s="86">
        <f t="shared" si="264"/>
        <v>7.6480967537272427E-26</v>
      </c>
      <c r="JD215" s="86">
        <f t="shared" si="264"/>
        <v>1.1230104613230383E-24</v>
      </c>
      <c r="JE215" s="86">
        <f t="shared" si="264"/>
        <v>3.4316661179988325E-30</v>
      </c>
      <c r="JF215" s="86">
        <f t="shared" si="264"/>
        <v>1.4052996479319152E-31</v>
      </c>
      <c r="JG215" s="86">
        <f t="shared" si="264"/>
        <v>1.2089763355570975E-34</v>
      </c>
      <c r="JH215" s="86">
        <f t="shared" si="264"/>
        <v>1.4110913464014134E-35</v>
      </c>
      <c r="JI215" s="86">
        <f t="shared" si="264"/>
        <v>1.9863355708570115E-33</v>
      </c>
      <c r="JJ215" s="86">
        <f t="shared" si="264"/>
        <v>2.4096396423191707E-32</v>
      </c>
      <c r="JK215" s="86">
        <f t="shared" si="264"/>
        <v>4.0594141286742033E-29</v>
      </c>
      <c r="JL215" s="86">
        <f t="shared" si="264"/>
        <v>2.5104753575348691E-29</v>
      </c>
      <c r="JM215" s="86">
        <f t="shared" si="264"/>
        <v>4.2031549450397968E-26</v>
      </c>
    </row>
    <row r="216" spans="2:273" x14ac:dyDescent="0.25">
      <c r="B216" s="2">
        <v>189</v>
      </c>
      <c r="C216" s="37">
        <v>84.716999999999999</v>
      </c>
      <c r="D216" s="37">
        <v>78.685000000000002</v>
      </c>
      <c r="E216" s="37">
        <v>79.566000000000003</v>
      </c>
      <c r="F216" s="37">
        <v>82.703999999999994</v>
      </c>
      <c r="G216" s="37">
        <v>81.167000000000002</v>
      </c>
      <c r="H216" s="37">
        <v>81.055999999999997</v>
      </c>
      <c r="I216" s="37">
        <v>80.63</v>
      </c>
      <c r="J216" s="37">
        <v>82.019000000000005</v>
      </c>
      <c r="K216" s="37">
        <v>80.855000000000004</v>
      </c>
      <c r="L216" s="37">
        <v>80.185000000000002</v>
      </c>
      <c r="M216" s="37">
        <v>81.888999999999996</v>
      </c>
      <c r="N216" s="37">
        <v>80.980999999999995</v>
      </c>
      <c r="O216" s="37">
        <v>82.019000000000005</v>
      </c>
      <c r="P216" s="37">
        <v>83.364000000000004</v>
      </c>
      <c r="Q216" s="37">
        <v>88.472999999999999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117.05599738309735</v>
      </c>
      <c r="DL216" s="2">
        <f t="shared" si="268"/>
        <v>128.77165149359888</v>
      </c>
      <c r="DM216" s="2">
        <f t="shared" si="268"/>
        <v>121.70777584345478</v>
      </c>
      <c r="DN216" s="2">
        <f t="shared" si="268"/>
        <v>133.54847395967397</v>
      </c>
      <c r="DO216" s="2">
        <f t="shared" si="268"/>
        <v>124.13639402560456</v>
      </c>
      <c r="DP216" s="2">
        <f t="shared" si="268"/>
        <v>112.52507045028143</v>
      </c>
      <c r="DQ216" s="2">
        <f t="shared" si="268"/>
        <v>126.55899663865546</v>
      </c>
      <c r="DR216" s="2">
        <f t="shared" si="268"/>
        <v>122.65827486631017</v>
      </c>
      <c r="DS216" s="2">
        <f t="shared" si="268"/>
        <v>105.75615945945941</v>
      </c>
      <c r="DT216" s="2">
        <f t="shared" si="268"/>
        <v>106.20358543417368</v>
      </c>
      <c r="DU216" s="2">
        <f t="shared" si="268"/>
        <v>116.03062240896361</v>
      </c>
      <c r="DV216" s="2">
        <f t="shared" si="268"/>
        <v>114.51541822638146</v>
      </c>
      <c r="DW216" s="2">
        <f t="shared" si="268"/>
        <v>135.35871854838706</v>
      </c>
      <c r="DX216" s="2">
        <f t="shared" si="268"/>
        <v>115.90866103077495</v>
      </c>
      <c r="DY216" s="2">
        <f t="shared" si="268"/>
        <v>118.62865018315019</v>
      </c>
      <c r="EA216" s="2">
        <f t="shared" si="240"/>
        <v>85.856157628563096</v>
      </c>
      <c r="EB216" s="2">
        <f t="shared" si="240"/>
        <v>69.89303595255744</v>
      </c>
      <c r="EC216" s="2">
        <f t="shared" si="240"/>
        <v>77.515484644353691</v>
      </c>
      <c r="ED216" s="2">
        <f t="shared" si="240"/>
        <v>77.988392003716513</v>
      </c>
      <c r="EE216" s="2">
        <f t="shared" si="240"/>
        <v>76.291752250225045</v>
      </c>
      <c r="EF216" s="2">
        <f t="shared" si="239"/>
        <v>74.333098429197747</v>
      </c>
      <c r="EG216" s="2">
        <f t="shared" si="239"/>
        <v>75.246872292958955</v>
      </c>
      <c r="EH216" s="2">
        <f t="shared" si="239"/>
        <v>75.737182347132133</v>
      </c>
      <c r="EI216" s="2">
        <f t="shared" si="239"/>
        <v>83.667760599782781</v>
      </c>
      <c r="EJ216" s="2">
        <f t="shared" si="239"/>
        <v>84.341849973511572</v>
      </c>
      <c r="EK216" s="2">
        <f t="shared" si="239"/>
        <v>73.251325226048337</v>
      </c>
      <c r="EL216" s="2">
        <f t="shared" si="254"/>
        <v>71.313611907982093</v>
      </c>
      <c r="EM216" s="2">
        <f t="shared" si="255"/>
        <v>83.367650201290829</v>
      </c>
      <c r="EN216" s="2">
        <f t="shared" si="256"/>
        <v>85.282139450956208</v>
      </c>
      <c r="EO216" s="2">
        <f t="shared" si="257"/>
        <v>88.782790300608482</v>
      </c>
      <c r="EQ216" s="2">
        <f t="shared" si="269"/>
        <v>86.857671701365632</v>
      </c>
      <c r="ER216" s="2">
        <f t="shared" si="269"/>
        <v>75.845816049121154</v>
      </c>
      <c r="ES216" s="2">
        <f t="shared" si="269"/>
        <v>77.949077446231996</v>
      </c>
      <c r="ET216" s="2">
        <f t="shared" si="269"/>
        <v>80.078869007102156</v>
      </c>
      <c r="EU216" s="2">
        <f t="shared" si="269"/>
        <v>79.649094318605805</v>
      </c>
      <c r="EV216" s="2">
        <f t="shared" si="269"/>
        <v>77.467617959484457</v>
      </c>
      <c r="EW216" s="2">
        <f t="shared" si="269"/>
        <v>77.86473940805476</v>
      </c>
      <c r="EX216" s="2">
        <f t="shared" si="269"/>
        <v>79.78864438738114</v>
      </c>
      <c r="EY216" s="2">
        <f t="shared" si="269"/>
        <v>77.995067802673816</v>
      </c>
      <c r="EZ216" s="2">
        <f t="shared" si="269"/>
        <v>78.786680570092742</v>
      </c>
      <c r="FA216" s="2">
        <f t="shared" si="269"/>
        <v>76.154785193781123</v>
      </c>
      <c r="FB216" s="2">
        <f t="shared" si="269"/>
        <v>78.159213801497842</v>
      </c>
      <c r="FC216" s="2">
        <f t="shared" si="269"/>
        <v>81.234285090449873</v>
      </c>
      <c r="FD216" s="2">
        <f t="shared" si="269"/>
        <v>84.856607753124194</v>
      </c>
      <c r="FE216" s="2">
        <f t="shared" si="269"/>
        <v>87.38710699919551</v>
      </c>
      <c r="FG216" s="2">
        <f t="shared" si="270"/>
        <v>0.99999788238324416</v>
      </c>
      <c r="FH216" s="2">
        <f t="shared" si="270"/>
        <v>0.99999804847013751</v>
      </c>
      <c r="FI216" s="2">
        <f t="shared" si="270"/>
        <v>0.99999812466403726</v>
      </c>
      <c r="FJ216" s="2">
        <f t="shared" si="270"/>
        <v>0.99999800296693608</v>
      </c>
      <c r="FK216" s="2">
        <f t="shared" si="270"/>
        <v>0.99999804823406846</v>
      </c>
      <c r="FL216" s="2">
        <f t="shared" si="270"/>
        <v>0.99999824660429837</v>
      </c>
      <c r="FM216" s="2">
        <f t="shared" si="270"/>
        <v>0.99999786134100643</v>
      </c>
      <c r="FN216" s="2">
        <f t="shared" si="270"/>
        <v>0.99999769625077994</v>
      </c>
      <c r="FO216" s="2">
        <f t="shared" si="270"/>
        <v>0.99999805545430032</v>
      </c>
      <c r="FP216" s="2">
        <f t="shared" si="270"/>
        <v>0.99999783367937833</v>
      </c>
      <c r="FQ216" s="2">
        <f t="shared" si="270"/>
        <v>0.99999791870419052</v>
      </c>
      <c r="FR216" s="2">
        <f t="shared" si="270"/>
        <v>0.99999781804151222</v>
      </c>
      <c r="FS216" s="2">
        <f t="shared" si="270"/>
        <v>0.99999765675827934</v>
      </c>
      <c r="FT216" s="2">
        <f t="shared" si="270"/>
        <v>0.99999746118309651</v>
      </c>
      <c r="FU216" s="2">
        <f t="shared" si="270"/>
        <v>0.99999772572303469</v>
      </c>
      <c r="FW216" s="2">
        <f t="shared" si="260"/>
        <v>0.98994322545696711</v>
      </c>
      <c r="FX216" s="2">
        <f t="shared" si="260"/>
        <v>0.99168997866238073</v>
      </c>
      <c r="FY216" s="2">
        <f t="shared" si="260"/>
        <v>0.99080988622828636</v>
      </c>
      <c r="FZ216" s="2">
        <f t="shared" si="260"/>
        <v>0.99081710220526853</v>
      </c>
      <c r="GA216" s="2">
        <f t="shared" si="260"/>
        <v>0.98979306089958963</v>
      </c>
      <c r="GB216" s="2">
        <f t="shared" si="260"/>
        <v>0.99010046425730325</v>
      </c>
      <c r="GC216" s="2">
        <f t="shared" si="260"/>
        <v>0.99125587139327132</v>
      </c>
      <c r="GD216" s="2">
        <f t="shared" si="260"/>
        <v>0.9912384006188889</v>
      </c>
      <c r="GE216" s="2">
        <f t="shared" si="260"/>
        <v>0.99370928367380285</v>
      </c>
      <c r="GF216" s="2">
        <f t="shared" si="260"/>
        <v>0.99326433602555186</v>
      </c>
      <c r="GG216" s="2">
        <f t="shared" si="260"/>
        <v>0.99248477601298268</v>
      </c>
      <c r="GH216" s="2">
        <f t="shared" si="260"/>
        <v>0.9915930861933413</v>
      </c>
      <c r="GI216" s="2">
        <f t="shared" si="260"/>
        <v>0.99063457946892042</v>
      </c>
      <c r="GJ216" s="2">
        <f t="shared" si="260"/>
        <v>0.9881154197061035</v>
      </c>
      <c r="GK216" s="2">
        <f t="shared" si="260"/>
        <v>0.98840063776482279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2.1567088835888126E-196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3.1294945868105921E-132</v>
      </c>
      <c r="HT216" s="86">
        <f t="shared" si="262"/>
        <v>6.6128347285618018E-128</v>
      </c>
      <c r="HU216" s="86">
        <f t="shared" si="262"/>
        <v>6.0817696290441654E-120</v>
      </c>
      <c r="HV216" s="86">
        <f t="shared" si="262"/>
        <v>1.5506133633513302E-130</v>
      </c>
      <c r="HW216" s="86">
        <f t="shared" si="262"/>
        <v>1.8947802438016674E-138</v>
      </c>
      <c r="HX216" s="86">
        <f t="shared" si="262"/>
        <v>4.1919650893693576E-132</v>
      </c>
      <c r="HY216" s="86">
        <f t="shared" si="262"/>
        <v>1.0388242609552246E-158</v>
      </c>
      <c r="HZ216" s="86">
        <f t="shared" si="262"/>
        <v>1.1868456526795097E-165</v>
      </c>
      <c r="IA216" s="86">
        <f t="shared" si="262"/>
        <v>1.1199593643808887E-167</v>
      </c>
      <c r="IB216" s="86">
        <f t="shared" si="262"/>
        <v>8.080722568100891E-174</v>
      </c>
      <c r="IC216" s="86">
        <f t="shared" si="262"/>
        <v>6.74883472607777E-171</v>
      </c>
      <c r="ID216" s="86">
        <f t="shared" si="262"/>
        <v>2.5372646639543896E-169</v>
      </c>
      <c r="IE216" s="86">
        <f t="shared" si="262"/>
        <v>8.7669088239099759E-154</v>
      </c>
      <c r="IF216" s="86">
        <f t="shared" si="262"/>
        <v>2.5353353340108172E-150</v>
      </c>
      <c r="IG216" s="86">
        <f t="shared" si="262"/>
        <v>5.4533135356645827E-160</v>
      </c>
      <c r="II216" s="86">
        <f t="shared" si="263"/>
        <v>6.3060188422095096E-26</v>
      </c>
      <c r="IJ216" s="86">
        <f t="shared" si="263"/>
        <v>2.840643202608749E-26</v>
      </c>
      <c r="IK216" s="86">
        <f t="shared" si="263"/>
        <v>3.3175142331880189E-24</v>
      </c>
      <c r="IL216" s="86">
        <f t="shared" si="263"/>
        <v>4.3793749918025457E-26</v>
      </c>
      <c r="IM216" s="86">
        <f t="shared" si="263"/>
        <v>7.5634852315029822E-27</v>
      </c>
      <c r="IN216" s="86">
        <f t="shared" si="263"/>
        <v>1.2594506307284741E-25</v>
      </c>
      <c r="IO216" s="86">
        <f t="shared" si="263"/>
        <v>2.4651189248494822E-31</v>
      </c>
      <c r="IP216" s="86">
        <f t="shared" si="263"/>
        <v>8.8781090802817594E-33</v>
      </c>
      <c r="IQ216" s="86">
        <f t="shared" si="263"/>
        <v>7.0853804343897293E-36</v>
      </c>
      <c r="IR216" s="86">
        <f t="shared" si="263"/>
        <v>7.3263333159016758E-37</v>
      </c>
      <c r="IS216" s="86">
        <f t="shared" si="263"/>
        <v>1.1651720629236295E-34</v>
      </c>
      <c r="IT216" s="86">
        <f t="shared" si="263"/>
        <v>1.4556407983587946E-33</v>
      </c>
      <c r="IU216" s="86">
        <f t="shared" si="263"/>
        <v>3.0949286038038537E-30</v>
      </c>
      <c r="IV216" s="86">
        <f t="shared" si="263"/>
        <v>1.6226081308959113E-30</v>
      </c>
      <c r="IW216" s="86">
        <f t="shared" si="263"/>
        <v>3.780682460029727E-27</v>
      </c>
      <c r="IY216" s="86">
        <f t="shared" si="264"/>
        <v>6.3060188422095096E-26</v>
      </c>
      <c r="IZ216" s="86">
        <f t="shared" si="264"/>
        <v>2.840643202608749E-26</v>
      </c>
      <c r="JA216" s="86">
        <f t="shared" si="264"/>
        <v>3.3175142331880189E-24</v>
      </c>
      <c r="JB216" s="86">
        <f t="shared" si="264"/>
        <v>4.3793749918025457E-26</v>
      </c>
      <c r="JC216" s="86">
        <f t="shared" si="264"/>
        <v>7.5634852315029822E-27</v>
      </c>
      <c r="JD216" s="86">
        <f t="shared" si="264"/>
        <v>1.2594506307284741E-25</v>
      </c>
      <c r="JE216" s="86">
        <f t="shared" si="264"/>
        <v>2.4651189248494822E-31</v>
      </c>
      <c r="JF216" s="86">
        <f t="shared" si="264"/>
        <v>8.8781090802817594E-33</v>
      </c>
      <c r="JG216" s="86">
        <f t="shared" si="264"/>
        <v>7.0853804343897293E-36</v>
      </c>
      <c r="JH216" s="86">
        <f t="shared" si="264"/>
        <v>7.3263333159016758E-37</v>
      </c>
      <c r="JI216" s="86">
        <f t="shared" si="264"/>
        <v>1.1651720629236295E-34</v>
      </c>
      <c r="JJ216" s="86">
        <f t="shared" si="264"/>
        <v>1.4556407983587946E-33</v>
      </c>
      <c r="JK216" s="86">
        <f t="shared" si="264"/>
        <v>3.0949286038038537E-30</v>
      </c>
      <c r="JL216" s="86">
        <f t="shared" si="264"/>
        <v>1.6226081308959113E-30</v>
      </c>
      <c r="JM216" s="86">
        <f t="shared" si="264"/>
        <v>3.780682460029727E-27</v>
      </c>
    </row>
    <row r="217" spans="2:273" x14ac:dyDescent="0.25">
      <c r="B217" s="2">
        <v>190</v>
      </c>
      <c r="C217" s="37">
        <v>84.933000000000007</v>
      </c>
      <c r="D217" s="37">
        <v>79.926000000000002</v>
      </c>
      <c r="E217" s="37">
        <v>78.754999999999995</v>
      </c>
      <c r="F217" s="37">
        <v>81.5</v>
      </c>
      <c r="G217" s="37">
        <v>81.388999999999996</v>
      </c>
      <c r="H217" s="37">
        <v>79.462999999999994</v>
      </c>
      <c r="I217" s="37">
        <v>81.185000000000002</v>
      </c>
      <c r="J217" s="37">
        <v>81.832999999999998</v>
      </c>
      <c r="K217" s="37">
        <v>81.290999999999997</v>
      </c>
      <c r="L217" s="37">
        <v>79.759</v>
      </c>
      <c r="M217" s="37">
        <v>81.406999999999996</v>
      </c>
      <c r="N217" s="37">
        <v>80.814999999999998</v>
      </c>
      <c r="O217" s="37">
        <v>81.462999999999994</v>
      </c>
      <c r="P217" s="37">
        <v>84.254999999999995</v>
      </c>
      <c r="Q217" s="37">
        <v>89.182000000000002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117.12902453882451</v>
      </c>
      <c r="DL217" s="2">
        <f t="shared" si="268"/>
        <v>128.92156258890469</v>
      </c>
      <c r="DM217" s="2">
        <f t="shared" si="268"/>
        <v>121.80879649122807</v>
      </c>
      <c r="DN217" s="2">
        <f t="shared" si="268"/>
        <v>133.70063599313602</v>
      </c>
      <c r="DO217" s="2">
        <f t="shared" si="268"/>
        <v>124.23129248276618</v>
      </c>
      <c r="DP217" s="2">
        <f t="shared" si="268"/>
        <v>112.56695750469044</v>
      </c>
      <c r="DQ217" s="2">
        <f t="shared" si="268"/>
        <v>126.68821420932009</v>
      </c>
      <c r="DR217" s="2">
        <f t="shared" si="268"/>
        <v>122.71334117647059</v>
      </c>
      <c r="DS217" s="2">
        <f t="shared" si="268"/>
        <v>105.70890090090086</v>
      </c>
      <c r="DT217" s="2">
        <f t="shared" si="268"/>
        <v>106.16472212885155</v>
      </c>
      <c r="DU217" s="2">
        <f t="shared" si="268"/>
        <v>116.05632969187677</v>
      </c>
      <c r="DV217" s="2">
        <f t="shared" si="268"/>
        <v>114.55017290552584</v>
      </c>
      <c r="DW217" s="2">
        <f t="shared" si="268"/>
        <v>135.53580161290321</v>
      </c>
      <c r="DX217" s="2">
        <f t="shared" si="268"/>
        <v>115.97121297738229</v>
      </c>
      <c r="DY217" s="2">
        <f t="shared" si="268"/>
        <v>118.69831746031745</v>
      </c>
      <c r="EA217" s="2">
        <f t="shared" si="240"/>
        <v>85.747845275740644</v>
      </c>
      <c r="EB217" s="2">
        <f t="shared" si="240"/>
        <v>69.655827650111178</v>
      </c>
      <c r="EC217" s="2">
        <f t="shared" si="240"/>
        <v>77.362079562934284</v>
      </c>
      <c r="ED217" s="2">
        <f t="shared" si="240"/>
        <v>77.762084216486187</v>
      </c>
      <c r="EE217" s="2">
        <f t="shared" si="240"/>
        <v>76.087211071107134</v>
      </c>
      <c r="EF217" s="2">
        <f t="shared" si="239"/>
        <v>74.150733500769434</v>
      </c>
      <c r="EG217" s="2">
        <f t="shared" si="239"/>
        <v>75.057579606050695</v>
      </c>
      <c r="EH217" s="2">
        <f t="shared" si="239"/>
        <v>75.503545613473179</v>
      </c>
      <c r="EI217" s="2">
        <f t="shared" si="239"/>
        <v>83.541595599179374</v>
      </c>
      <c r="EJ217" s="2">
        <f t="shared" si="239"/>
        <v>84.224029453115463</v>
      </c>
      <c r="EK217" s="2">
        <f t="shared" si="239"/>
        <v>73.005504300431625</v>
      </c>
      <c r="EL217" s="2">
        <f t="shared" si="254"/>
        <v>71.034936259972966</v>
      </c>
      <c r="EM217" s="2">
        <f t="shared" si="255"/>
        <v>83.252101710439447</v>
      </c>
      <c r="EN217" s="2">
        <f t="shared" si="256"/>
        <v>85.166575385564471</v>
      </c>
      <c r="EO217" s="2">
        <f t="shared" si="257"/>
        <v>88.681173281264194</v>
      </c>
      <c r="EQ217" s="2">
        <f t="shared" si="269"/>
        <v>86.761112004358921</v>
      </c>
      <c r="ER217" s="2">
        <f t="shared" si="269"/>
        <v>75.676575766288579</v>
      </c>
      <c r="ES217" s="2">
        <f t="shared" si="269"/>
        <v>77.800564011986268</v>
      </c>
      <c r="ET217" s="2">
        <f t="shared" si="269"/>
        <v>79.876461385394833</v>
      </c>
      <c r="EU217" s="2">
        <f t="shared" si="269"/>
        <v>79.483247132807406</v>
      </c>
      <c r="EV217" s="2">
        <f t="shared" si="269"/>
        <v>77.320909788940952</v>
      </c>
      <c r="EW217" s="2">
        <f t="shared" si="269"/>
        <v>77.705051017033611</v>
      </c>
      <c r="EX217" s="2">
        <f t="shared" si="269"/>
        <v>79.6008367515185</v>
      </c>
      <c r="EY217" s="2">
        <f t="shared" si="269"/>
        <v>77.806514576477213</v>
      </c>
      <c r="EZ217" s="2">
        <f t="shared" si="269"/>
        <v>78.605905735952348</v>
      </c>
      <c r="FA217" s="2">
        <f t="shared" si="269"/>
        <v>75.942090185112704</v>
      </c>
      <c r="FB217" s="2">
        <f t="shared" si="269"/>
        <v>77.9589209423022</v>
      </c>
      <c r="FC217" s="2">
        <f t="shared" si="269"/>
        <v>81.093866314836845</v>
      </c>
      <c r="FD217" s="2">
        <f t="shared" si="269"/>
        <v>84.736073681268891</v>
      </c>
      <c r="FE217" s="2">
        <f t="shared" si="269"/>
        <v>87.270703931203954</v>
      </c>
      <c r="FG217" s="2">
        <f t="shared" si="270"/>
        <v>0.99999806871020525</v>
      </c>
      <c r="FH217" s="2">
        <f t="shared" si="270"/>
        <v>0.99999822018330642</v>
      </c>
      <c r="FI217" s="2">
        <f t="shared" si="270"/>
        <v>0.99999828967299231</v>
      </c>
      <c r="FJ217" s="2">
        <f t="shared" si="270"/>
        <v>0.99999817868387908</v>
      </c>
      <c r="FK217" s="2">
        <f t="shared" si="270"/>
        <v>0.99999821996800886</v>
      </c>
      <c r="FL217" s="2">
        <f t="shared" si="270"/>
        <v>0.99999840088386771</v>
      </c>
      <c r="FM217" s="2">
        <f t="shared" si="270"/>
        <v>0.99999804951944915</v>
      </c>
      <c r="FN217" s="2">
        <f t="shared" si="270"/>
        <v>0.99999789895531421</v>
      </c>
      <c r="FO217" s="2">
        <f t="shared" si="270"/>
        <v>0.99999822655294079</v>
      </c>
      <c r="FP217" s="2">
        <f t="shared" si="270"/>
        <v>0.9999980242917349</v>
      </c>
      <c r="FQ217" s="2">
        <f t="shared" si="270"/>
        <v>0.99999810183531423</v>
      </c>
      <c r="FR217" s="2">
        <f t="shared" si="270"/>
        <v>0.99999801002982613</v>
      </c>
      <c r="FS217" s="2">
        <f t="shared" si="270"/>
        <v>0.99999786293771087</v>
      </c>
      <c r="FT217" s="2">
        <f t="shared" si="270"/>
        <v>0.99999768457094762</v>
      </c>
      <c r="FU217" s="2">
        <f t="shared" si="270"/>
        <v>0.99999792583434088</v>
      </c>
      <c r="FW217" s="2">
        <f t="shared" si="260"/>
        <v>0.99081998933431281</v>
      </c>
      <c r="FX217" s="2">
        <f t="shared" si="260"/>
        <v>0.99241562483186285</v>
      </c>
      <c r="FY217" s="2">
        <f t="shared" si="260"/>
        <v>0.99161173361810862</v>
      </c>
      <c r="FZ217" s="2">
        <f t="shared" si="260"/>
        <v>0.9916183253193408</v>
      </c>
      <c r="GA217" s="2">
        <f t="shared" si="260"/>
        <v>0.99068279312024232</v>
      </c>
      <c r="GB217" s="2">
        <f t="shared" si="260"/>
        <v>0.99096364496438172</v>
      </c>
      <c r="GC217" s="2">
        <f t="shared" si="260"/>
        <v>0.99201911953199673</v>
      </c>
      <c r="GD217" s="2">
        <f t="shared" si="260"/>
        <v>0.99200316142535339</v>
      </c>
      <c r="GE217" s="2">
        <f t="shared" si="260"/>
        <v>0.99425962113825384</v>
      </c>
      <c r="GF217" s="2">
        <f t="shared" si="260"/>
        <v>0.99385335854320667</v>
      </c>
      <c r="GG217" s="2">
        <f t="shared" si="260"/>
        <v>0.99314149902329452</v>
      </c>
      <c r="GH217" s="2">
        <f t="shared" si="260"/>
        <v>0.99232712772651599</v>
      </c>
      <c r="GI217" s="2">
        <f t="shared" si="260"/>
        <v>0.99145159059681587</v>
      </c>
      <c r="GJ217" s="2">
        <f t="shared" si="260"/>
        <v>0.98914978772924156</v>
      </c>
      <c r="GK217" s="2">
        <f t="shared" si="260"/>
        <v>0.98941044802298561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4.5554803317707414E-200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9.505848631245477E-136</v>
      </c>
      <c r="HT217" s="86">
        <f t="shared" si="262"/>
        <v>3.0037931605334782E-131</v>
      </c>
      <c r="HU217" s="86">
        <f t="shared" si="262"/>
        <v>4.165458799704902E-123</v>
      </c>
      <c r="HV217" s="86">
        <f t="shared" si="262"/>
        <v>5.6690177251619557E-134</v>
      </c>
      <c r="HW217" s="86">
        <f t="shared" si="262"/>
        <v>3.9604550136622863E-142</v>
      </c>
      <c r="HX217" s="86">
        <f t="shared" si="262"/>
        <v>1.3827400958620032E-135</v>
      </c>
      <c r="HY217" s="86">
        <f t="shared" si="262"/>
        <v>7.5639905750693129E-163</v>
      </c>
      <c r="HZ217" s="86">
        <f t="shared" si="262"/>
        <v>5.5277398477036537E-170</v>
      </c>
      <c r="IA217" s="86">
        <f t="shared" si="262"/>
        <v>6.0356988150086242E-172</v>
      </c>
      <c r="IB217" s="86">
        <f t="shared" si="262"/>
        <v>2.7383839445321077E-178</v>
      </c>
      <c r="IC217" s="86">
        <f t="shared" si="262"/>
        <v>2.7637676847968674E-175</v>
      </c>
      <c r="ID217" s="86">
        <f t="shared" si="262"/>
        <v>1.0193247989944456E-173</v>
      </c>
      <c r="IE217" s="86">
        <f t="shared" si="262"/>
        <v>7.7071991159120288E-158</v>
      </c>
      <c r="IF217" s="86">
        <f t="shared" si="262"/>
        <v>2.09742872349018E-154</v>
      </c>
      <c r="IG217" s="86">
        <f t="shared" si="262"/>
        <v>2.5594270316113938E-164</v>
      </c>
      <c r="II217" s="86">
        <f t="shared" si="263"/>
        <v>6.53474944452111E-27</v>
      </c>
      <c r="IJ217" s="86">
        <f t="shared" si="263"/>
        <v>3.1300413780687943E-27</v>
      </c>
      <c r="IK217" s="86">
        <f t="shared" si="263"/>
        <v>4.2014615912766728E-25</v>
      </c>
      <c r="IL217" s="86">
        <f t="shared" si="263"/>
        <v>4.6788241698854532E-27</v>
      </c>
      <c r="IM217" s="86">
        <f t="shared" si="263"/>
        <v>7.1416284673718896E-28</v>
      </c>
      <c r="IN217" s="86">
        <f t="shared" si="263"/>
        <v>1.3524526423875469E-26</v>
      </c>
      <c r="IO217" s="86">
        <f t="shared" si="263"/>
        <v>1.682705651717046E-32</v>
      </c>
      <c r="IP217" s="86">
        <f t="shared" si="263"/>
        <v>5.3162239407125821E-34</v>
      </c>
      <c r="IQ217" s="86">
        <f t="shared" si="263"/>
        <v>3.9443022844562307E-37</v>
      </c>
      <c r="IR217" s="86">
        <f t="shared" si="263"/>
        <v>3.6024168366583985E-38</v>
      </c>
      <c r="IS217" s="86">
        <f t="shared" si="263"/>
        <v>6.4800757528235718E-36</v>
      </c>
      <c r="IT217" s="86">
        <f t="shared" si="263"/>
        <v>8.3312679645185466E-35</v>
      </c>
      <c r="IU217" s="86">
        <f t="shared" si="263"/>
        <v>2.2431751982603006E-31</v>
      </c>
      <c r="IV217" s="86">
        <f t="shared" si="263"/>
        <v>9.9082317978635512E-32</v>
      </c>
      <c r="IW217" s="86">
        <f t="shared" si="263"/>
        <v>3.2361567464992907E-28</v>
      </c>
      <c r="IY217" s="86">
        <f t="shared" si="264"/>
        <v>6.53474944452111E-27</v>
      </c>
      <c r="IZ217" s="86">
        <f t="shared" si="264"/>
        <v>3.1300413780687943E-27</v>
      </c>
      <c r="JA217" s="86">
        <f t="shared" si="264"/>
        <v>4.2014615912766728E-25</v>
      </c>
      <c r="JB217" s="86">
        <f t="shared" si="264"/>
        <v>4.6788241698854532E-27</v>
      </c>
      <c r="JC217" s="86">
        <f t="shared" si="264"/>
        <v>7.1416284673718896E-28</v>
      </c>
      <c r="JD217" s="86">
        <f t="shared" si="264"/>
        <v>1.3524526423875469E-26</v>
      </c>
      <c r="JE217" s="86">
        <f t="shared" si="264"/>
        <v>1.682705651717046E-32</v>
      </c>
      <c r="JF217" s="86">
        <f t="shared" si="264"/>
        <v>5.3162239407125821E-34</v>
      </c>
      <c r="JG217" s="86">
        <f t="shared" si="264"/>
        <v>3.9443022844562307E-37</v>
      </c>
      <c r="JH217" s="86">
        <f t="shared" si="264"/>
        <v>3.6024168366583985E-38</v>
      </c>
      <c r="JI217" s="86">
        <f t="shared" si="264"/>
        <v>6.4800757528235718E-36</v>
      </c>
      <c r="JJ217" s="86">
        <f t="shared" si="264"/>
        <v>8.3312679645185466E-35</v>
      </c>
      <c r="JK217" s="86">
        <f t="shared" si="264"/>
        <v>2.2431751982603006E-31</v>
      </c>
      <c r="JL217" s="86">
        <f t="shared" si="264"/>
        <v>9.9082317978635512E-32</v>
      </c>
      <c r="JM217" s="86">
        <f t="shared" si="264"/>
        <v>3.2361567464992907E-28</v>
      </c>
    </row>
    <row r="218" spans="2:273" x14ac:dyDescent="0.25">
      <c r="B218" s="2">
        <v>191</v>
      </c>
      <c r="C218" s="37">
        <v>84.3</v>
      </c>
      <c r="D218" s="37">
        <v>79.888999999999996</v>
      </c>
      <c r="E218" s="37">
        <v>78.283000000000001</v>
      </c>
      <c r="F218" s="37">
        <v>82.667000000000002</v>
      </c>
      <c r="G218" s="37">
        <v>81.63</v>
      </c>
      <c r="H218" s="37">
        <v>80.296000000000006</v>
      </c>
      <c r="I218" s="37">
        <v>80.685000000000002</v>
      </c>
      <c r="J218" s="37">
        <v>81.667000000000002</v>
      </c>
      <c r="K218" s="37">
        <v>80.873000000000005</v>
      </c>
      <c r="L218" s="37">
        <v>81.093000000000004</v>
      </c>
      <c r="M218" s="37">
        <v>80.906999999999996</v>
      </c>
      <c r="N218" s="37">
        <v>81.611000000000004</v>
      </c>
      <c r="O218" s="37">
        <v>81.721999999999994</v>
      </c>
      <c r="P218" s="37">
        <v>84.290999999999997</v>
      </c>
      <c r="Q218" s="37">
        <v>87.581999999999994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117.20205169455167</v>
      </c>
      <c r="DL218" s="2">
        <f t="shared" si="268"/>
        <v>129.07147368421053</v>
      </c>
      <c r="DM218" s="2">
        <f t="shared" si="268"/>
        <v>121.90981713900135</v>
      </c>
      <c r="DN218" s="2">
        <f t="shared" si="268"/>
        <v>133.85279802659804</v>
      </c>
      <c r="DO218" s="2">
        <f t="shared" si="268"/>
        <v>124.32619093992778</v>
      </c>
      <c r="DP218" s="2">
        <f t="shared" si="268"/>
        <v>112.60884455909944</v>
      </c>
      <c r="DQ218" s="2">
        <f t="shared" si="268"/>
        <v>126.81743177998472</v>
      </c>
      <c r="DR218" s="2">
        <f t="shared" si="268"/>
        <v>122.76840748663102</v>
      </c>
      <c r="DS218" s="2">
        <f t="shared" si="268"/>
        <v>105.6616423423423</v>
      </c>
      <c r="DT218" s="2">
        <f t="shared" si="268"/>
        <v>106.12585882352941</v>
      </c>
      <c r="DU218" s="2">
        <f t="shared" si="268"/>
        <v>116.08203697478993</v>
      </c>
      <c r="DV218" s="2">
        <f t="shared" si="268"/>
        <v>114.58492758467023</v>
      </c>
      <c r="DW218" s="2">
        <f t="shared" si="268"/>
        <v>135.71288467741934</v>
      </c>
      <c r="DX218" s="2">
        <f t="shared" si="268"/>
        <v>116.03376492398964</v>
      </c>
      <c r="DY218" s="2">
        <f t="shared" si="268"/>
        <v>118.76798473748474</v>
      </c>
      <c r="EA218" s="2">
        <f t="shared" si="240"/>
        <v>85.639532922918193</v>
      </c>
      <c r="EB218" s="2">
        <f t="shared" si="240"/>
        <v>69.418619347664929</v>
      </c>
      <c r="EC218" s="2">
        <f t="shared" si="240"/>
        <v>77.208674481514876</v>
      </c>
      <c r="ED218" s="2">
        <f t="shared" si="240"/>
        <v>77.535776429255847</v>
      </c>
      <c r="EE218" s="2">
        <f t="shared" si="240"/>
        <v>75.882669891989224</v>
      </c>
      <c r="EF218" s="2">
        <f t="shared" si="239"/>
        <v>73.968368572341092</v>
      </c>
      <c r="EG218" s="2">
        <f t="shared" si="239"/>
        <v>74.868286919142434</v>
      </c>
      <c r="EH218" s="2">
        <f t="shared" si="239"/>
        <v>75.269908879814224</v>
      </c>
      <c r="EI218" s="2">
        <f t="shared" si="239"/>
        <v>83.415430598575966</v>
      </c>
      <c r="EJ218" s="2">
        <f t="shared" si="239"/>
        <v>84.106208932719369</v>
      </c>
      <c r="EK218" s="2">
        <f t="shared" si="239"/>
        <v>72.759683374814912</v>
      </c>
      <c r="EL218" s="2">
        <f t="shared" si="254"/>
        <v>70.756260611963825</v>
      </c>
      <c r="EM218" s="2">
        <f t="shared" si="255"/>
        <v>83.136553219588052</v>
      </c>
      <c r="EN218" s="2">
        <f t="shared" si="256"/>
        <v>85.051011320172734</v>
      </c>
      <c r="EO218" s="2">
        <f t="shared" si="257"/>
        <v>88.579556261919905</v>
      </c>
      <c r="EQ218" s="2">
        <f t="shared" si="269"/>
        <v>86.66455230735221</v>
      </c>
      <c r="ER218" s="2">
        <f t="shared" si="269"/>
        <v>75.507335483456018</v>
      </c>
      <c r="ES218" s="2">
        <f t="shared" si="269"/>
        <v>77.652050577740553</v>
      </c>
      <c r="ET218" s="2">
        <f t="shared" si="269"/>
        <v>79.674053763687496</v>
      </c>
      <c r="EU218" s="2">
        <f t="shared" si="269"/>
        <v>79.317399947008994</v>
      </c>
      <c r="EV218" s="2">
        <f t="shared" si="269"/>
        <v>77.174201618397461</v>
      </c>
      <c r="EW218" s="2">
        <f t="shared" si="269"/>
        <v>77.545362626012476</v>
      </c>
      <c r="EX218" s="2">
        <f t="shared" si="269"/>
        <v>79.41302911565586</v>
      </c>
      <c r="EY218" s="2">
        <f t="shared" si="269"/>
        <v>77.617961350280623</v>
      </c>
      <c r="EZ218" s="2">
        <f t="shared" si="269"/>
        <v>78.42513090181194</v>
      </c>
      <c r="FA218" s="2">
        <f t="shared" si="269"/>
        <v>75.729395176444285</v>
      </c>
      <c r="FB218" s="2">
        <f t="shared" si="269"/>
        <v>77.758628083106544</v>
      </c>
      <c r="FC218" s="2">
        <f t="shared" si="269"/>
        <v>80.953447539223816</v>
      </c>
      <c r="FD218" s="2">
        <f t="shared" si="269"/>
        <v>84.615539609413574</v>
      </c>
      <c r="FE218" s="2">
        <f t="shared" si="269"/>
        <v>87.154300863212399</v>
      </c>
      <c r="FG218" s="2">
        <f t="shared" si="270"/>
        <v>0.99999823864247384</v>
      </c>
      <c r="FH218" s="2">
        <f t="shared" si="270"/>
        <v>0.99999837678762926</v>
      </c>
      <c r="FI218" s="2">
        <f t="shared" si="270"/>
        <v>0.99999844016299544</v>
      </c>
      <c r="FJ218" s="2">
        <f t="shared" si="270"/>
        <v>0.9999983389396897</v>
      </c>
      <c r="FK218" s="2">
        <f t="shared" si="270"/>
        <v>0.99999837659127544</v>
      </c>
      <c r="FL218" s="2">
        <f t="shared" si="270"/>
        <v>0.99999854158854873</v>
      </c>
      <c r="FM218" s="2">
        <f t="shared" si="270"/>
        <v>0.99999822114029036</v>
      </c>
      <c r="FN218" s="2">
        <f t="shared" si="270"/>
        <v>0.99999808382411837</v>
      </c>
      <c r="FO218" s="2">
        <f t="shared" si="270"/>
        <v>0.99999838259680662</v>
      </c>
      <c r="FP218" s="2">
        <f t="shared" si="270"/>
        <v>0.99999819813233359</v>
      </c>
      <c r="FQ218" s="2">
        <f t="shared" si="270"/>
        <v>0.99999826885294263</v>
      </c>
      <c r="FR218" s="2">
        <f t="shared" si="270"/>
        <v>0.99999818512531358</v>
      </c>
      <c r="FS218" s="2">
        <f t="shared" si="270"/>
        <v>0.99999805097566141</v>
      </c>
      <c r="FT218" s="2">
        <f t="shared" si="270"/>
        <v>0.99999788830317626</v>
      </c>
      <c r="FU218" s="2">
        <f t="shared" si="270"/>
        <v>0.99999810833809111</v>
      </c>
      <c r="FW218" s="2">
        <f t="shared" si="260"/>
        <v>0.99162096267187039</v>
      </c>
      <c r="FX218" s="2">
        <f t="shared" si="260"/>
        <v>0.99307834852260457</v>
      </c>
      <c r="FY218" s="2">
        <f t="shared" si="260"/>
        <v>0.9923441595402398</v>
      </c>
      <c r="FZ218" s="2">
        <f t="shared" si="260"/>
        <v>0.99235018012374687</v>
      </c>
      <c r="GA218" s="2">
        <f t="shared" si="260"/>
        <v>0.99149563434180565</v>
      </c>
      <c r="GB218" s="2">
        <f t="shared" si="260"/>
        <v>0.9917521884135756</v>
      </c>
      <c r="GC218" s="2">
        <f t="shared" si="260"/>
        <v>0.99271623562062572</v>
      </c>
      <c r="GD218" s="2">
        <f t="shared" si="260"/>
        <v>0.99270166117186953</v>
      </c>
      <c r="GE218" s="2">
        <f t="shared" si="260"/>
        <v>0.99476206662245326</v>
      </c>
      <c r="GF218" s="2">
        <f t="shared" si="260"/>
        <v>0.9943911628945229</v>
      </c>
      <c r="GG218" s="2">
        <f t="shared" si="260"/>
        <v>0.99374119574347253</v>
      </c>
      <c r="GH218" s="2">
        <f t="shared" si="260"/>
        <v>0.99299752974270783</v>
      </c>
      <c r="GI218" s="2">
        <f t="shared" si="260"/>
        <v>0.99219788947210175</v>
      </c>
      <c r="GJ218" s="2">
        <f t="shared" si="260"/>
        <v>0.99009503251669606</v>
      </c>
      <c r="GK218" s="2">
        <f t="shared" si="260"/>
        <v>0.99033320662567437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8.8903534980913632E-204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2.5929117928847278E-139</v>
      </c>
      <c r="HT218" s="86">
        <f t="shared" si="262"/>
        <v>1.2339795588572539E-134</v>
      </c>
      <c r="HU218" s="86">
        <f t="shared" si="262"/>
        <v>2.5915744399024639E-126</v>
      </c>
      <c r="HV218" s="86">
        <f t="shared" si="262"/>
        <v>1.8677323353000064E-137</v>
      </c>
      <c r="HW218" s="86">
        <f t="shared" si="262"/>
        <v>7.3980642297812649E-146</v>
      </c>
      <c r="HX218" s="86">
        <f t="shared" si="262"/>
        <v>4.1043080076314092E-139</v>
      </c>
      <c r="HY218" s="86">
        <f t="shared" si="262"/>
        <v>4.8660228439958568E-167</v>
      </c>
      <c r="HZ218" s="86">
        <f t="shared" si="262"/>
        <v>2.260712800403232E-174</v>
      </c>
      <c r="IA218" s="86">
        <f t="shared" si="262"/>
        <v>2.8713494551653764E-176</v>
      </c>
      <c r="IB218" s="86">
        <f t="shared" si="262"/>
        <v>8.1331839811612349E-183</v>
      </c>
      <c r="IC218" s="86">
        <f t="shared" si="262"/>
        <v>9.9456204116322494E-180</v>
      </c>
      <c r="ID218" s="86">
        <f t="shared" si="262"/>
        <v>3.5923880132694943E-178</v>
      </c>
      <c r="IE218" s="86">
        <f t="shared" si="262"/>
        <v>5.9924598271220101E-162</v>
      </c>
      <c r="IF218" s="86">
        <f t="shared" si="262"/>
        <v>1.5278003042819012E-158</v>
      </c>
      <c r="IG218" s="86">
        <f t="shared" si="262"/>
        <v>1.0501949942824475E-168</v>
      </c>
      <c r="II218" s="86">
        <f t="shared" si="263"/>
        <v>6.4784221521599199E-28</v>
      </c>
      <c r="IJ218" s="86">
        <f t="shared" si="263"/>
        <v>3.3091266734136496E-28</v>
      </c>
      <c r="IK218" s="86">
        <f t="shared" si="263"/>
        <v>5.1146458484090725E-26</v>
      </c>
      <c r="IL218" s="86">
        <f t="shared" si="263"/>
        <v>4.7890946677898703E-28</v>
      </c>
      <c r="IM218" s="86">
        <f t="shared" si="263"/>
        <v>6.4383264806135998E-29</v>
      </c>
      <c r="IN218" s="86">
        <f t="shared" si="263"/>
        <v>1.3905943575811402E-27</v>
      </c>
      <c r="IO218" s="86">
        <f t="shared" si="263"/>
        <v>1.0914657845004053E-33</v>
      </c>
      <c r="IP218" s="86">
        <f t="shared" si="263"/>
        <v>3.0172517367064594E-35</v>
      </c>
      <c r="IQ218" s="86">
        <f t="shared" si="263"/>
        <v>2.0856148738391049E-38</v>
      </c>
      <c r="IR218" s="86">
        <f t="shared" si="263"/>
        <v>1.6775368022373514E-39</v>
      </c>
      <c r="IS218" s="86">
        <f t="shared" si="263"/>
        <v>3.4167831775163957E-37</v>
      </c>
      <c r="IT218" s="86">
        <f t="shared" si="263"/>
        <v>4.517697280165625E-36</v>
      </c>
      <c r="IU218" s="86">
        <f t="shared" si="263"/>
        <v>1.5455927273077144E-32</v>
      </c>
      <c r="IV218" s="86">
        <f t="shared" si="263"/>
        <v>5.7160562717873249E-33</v>
      </c>
      <c r="IW218" s="86">
        <f t="shared" si="263"/>
        <v>2.6360074262745282E-29</v>
      </c>
      <c r="IY218" s="86">
        <f t="shared" si="264"/>
        <v>6.4784221521599199E-28</v>
      </c>
      <c r="IZ218" s="86">
        <f t="shared" si="264"/>
        <v>3.3091266734136496E-28</v>
      </c>
      <c r="JA218" s="86">
        <f t="shared" si="264"/>
        <v>5.1146458484090725E-26</v>
      </c>
      <c r="JB218" s="86">
        <f t="shared" si="264"/>
        <v>4.7890946677898703E-28</v>
      </c>
      <c r="JC218" s="86">
        <f t="shared" si="264"/>
        <v>6.4383264806135998E-29</v>
      </c>
      <c r="JD218" s="86">
        <f t="shared" si="264"/>
        <v>1.3905943575811402E-27</v>
      </c>
      <c r="JE218" s="86">
        <f t="shared" si="264"/>
        <v>1.0914657845004053E-33</v>
      </c>
      <c r="JF218" s="86">
        <f t="shared" si="264"/>
        <v>3.0172517367064594E-35</v>
      </c>
      <c r="JG218" s="86">
        <f t="shared" si="264"/>
        <v>2.0856148738391049E-38</v>
      </c>
      <c r="JH218" s="86">
        <f t="shared" si="264"/>
        <v>1.6775368022373514E-39</v>
      </c>
      <c r="JI218" s="86">
        <f t="shared" si="264"/>
        <v>3.4167831775163957E-37</v>
      </c>
      <c r="JJ218" s="86">
        <f t="shared" si="264"/>
        <v>4.517697280165625E-36</v>
      </c>
      <c r="JK218" s="86">
        <f t="shared" si="264"/>
        <v>1.5455927273077144E-32</v>
      </c>
      <c r="JL218" s="86">
        <f t="shared" si="264"/>
        <v>5.7160562717873249E-33</v>
      </c>
      <c r="JM218" s="86">
        <f t="shared" si="264"/>
        <v>2.6360074262745282E-29</v>
      </c>
    </row>
    <row r="219" spans="2:273" x14ac:dyDescent="0.25">
      <c r="B219" s="2">
        <v>192</v>
      </c>
      <c r="C219" s="37">
        <v>84.382999999999996</v>
      </c>
      <c r="D219" s="37">
        <v>80.055999999999997</v>
      </c>
      <c r="E219" s="37">
        <v>79.509</v>
      </c>
      <c r="F219" s="37">
        <v>81.480999999999995</v>
      </c>
      <c r="G219" s="37">
        <v>81.352000000000004</v>
      </c>
      <c r="H219" s="37">
        <v>80.703999999999994</v>
      </c>
      <c r="I219" s="37">
        <v>80.611000000000004</v>
      </c>
      <c r="J219" s="37">
        <v>81.593000000000004</v>
      </c>
      <c r="K219" s="37">
        <v>80.8</v>
      </c>
      <c r="L219" s="37">
        <v>79.962999999999994</v>
      </c>
      <c r="M219" s="37">
        <v>81.055999999999997</v>
      </c>
      <c r="N219" s="37">
        <v>81.167000000000002</v>
      </c>
      <c r="O219" s="37">
        <v>80.778000000000006</v>
      </c>
      <c r="P219" s="37">
        <v>84.090999999999994</v>
      </c>
      <c r="Q219" s="37">
        <v>88.164000000000001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117.27507885027882</v>
      </c>
      <c r="DL219" s="2">
        <f t="shared" si="268"/>
        <v>129.22138477951637</v>
      </c>
      <c r="DM219" s="2">
        <f t="shared" si="268"/>
        <v>122.01083778677463</v>
      </c>
      <c r="DN219" s="2">
        <f t="shared" si="268"/>
        <v>134.00496006006006</v>
      </c>
      <c r="DO219" s="2">
        <f t="shared" si="268"/>
        <v>124.4210893970894</v>
      </c>
      <c r="DP219" s="2">
        <f t="shared" si="268"/>
        <v>112.65073161350844</v>
      </c>
      <c r="DQ219" s="2">
        <f t="shared" si="268"/>
        <v>126.94664935064935</v>
      </c>
      <c r="DR219" s="2">
        <f t="shared" si="268"/>
        <v>122.82347379679145</v>
      </c>
      <c r="DS219" s="2">
        <f t="shared" si="268"/>
        <v>105.61438378378374</v>
      </c>
      <c r="DT219" s="2">
        <f t="shared" si="268"/>
        <v>106.08699551820729</v>
      </c>
      <c r="DU219" s="2">
        <f t="shared" si="268"/>
        <v>116.1077442577031</v>
      </c>
      <c r="DV219" s="2">
        <f t="shared" si="268"/>
        <v>114.61968226381461</v>
      </c>
      <c r="DW219" s="2">
        <f t="shared" si="268"/>
        <v>135.88996774193546</v>
      </c>
      <c r="DX219" s="2">
        <f t="shared" si="268"/>
        <v>116.09631687059698</v>
      </c>
      <c r="DY219" s="2">
        <f t="shared" si="268"/>
        <v>118.83765201465201</v>
      </c>
      <c r="EA219" s="2">
        <f t="shared" si="240"/>
        <v>85.531220570095755</v>
      </c>
      <c r="EB219" s="2">
        <f t="shared" si="240"/>
        <v>69.181411045218681</v>
      </c>
      <c r="EC219" s="2">
        <f t="shared" si="240"/>
        <v>77.055269400095483</v>
      </c>
      <c r="ED219" s="2">
        <f t="shared" si="240"/>
        <v>77.309468642025507</v>
      </c>
      <c r="EE219" s="2">
        <f t="shared" si="240"/>
        <v>75.678128712871313</v>
      </c>
      <c r="EF219" s="2">
        <f t="shared" si="239"/>
        <v>73.786003643912778</v>
      </c>
      <c r="EG219" s="2">
        <f t="shared" si="239"/>
        <v>74.678994232234174</v>
      </c>
      <c r="EH219" s="2">
        <f t="shared" si="239"/>
        <v>75.03627214615527</v>
      </c>
      <c r="EI219" s="2">
        <f t="shared" si="239"/>
        <v>83.289265597972559</v>
      </c>
      <c r="EJ219" s="2">
        <f t="shared" si="239"/>
        <v>83.98838841232326</v>
      </c>
      <c r="EK219" s="2">
        <f t="shared" si="239"/>
        <v>72.5138624491982</v>
      </c>
      <c r="EL219" s="2">
        <f t="shared" si="254"/>
        <v>70.477584963954698</v>
      </c>
      <c r="EM219" s="2">
        <f t="shared" si="255"/>
        <v>83.021004728736671</v>
      </c>
      <c r="EN219" s="2">
        <f t="shared" si="256"/>
        <v>84.935447254780996</v>
      </c>
      <c r="EO219" s="2">
        <f t="shared" si="257"/>
        <v>88.477939242575616</v>
      </c>
      <c r="EQ219" s="2">
        <f t="shared" si="269"/>
        <v>86.567992610345499</v>
      </c>
      <c r="ER219" s="2">
        <f t="shared" si="269"/>
        <v>75.338095200623457</v>
      </c>
      <c r="ES219" s="2">
        <f t="shared" si="269"/>
        <v>77.503537143494839</v>
      </c>
      <c r="ET219" s="2">
        <f t="shared" si="269"/>
        <v>79.471646141980159</v>
      </c>
      <c r="EU219" s="2">
        <f t="shared" si="269"/>
        <v>79.151552761210581</v>
      </c>
      <c r="EV219" s="2">
        <f t="shared" si="269"/>
        <v>77.027493447853971</v>
      </c>
      <c r="EW219" s="2">
        <f t="shared" si="269"/>
        <v>77.385674234991328</v>
      </c>
      <c r="EX219" s="2">
        <f t="shared" si="269"/>
        <v>79.22522147979322</v>
      </c>
      <c r="EY219" s="2">
        <f t="shared" si="269"/>
        <v>77.429408124084034</v>
      </c>
      <c r="EZ219" s="2">
        <f t="shared" si="269"/>
        <v>78.244356067671532</v>
      </c>
      <c r="FA219" s="2">
        <f t="shared" si="269"/>
        <v>75.516700167775866</v>
      </c>
      <c r="FB219" s="2">
        <f t="shared" si="269"/>
        <v>77.558335223910916</v>
      </c>
      <c r="FC219" s="2">
        <f t="shared" si="269"/>
        <v>80.813028763610788</v>
      </c>
      <c r="FD219" s="2">
        <f t="shared" si="269"/>
        <v>84.495005537558256</v>
      </c>
      <c r="FE219" s="2">
        <f t="shared" si="269"/>
        <v>87.037897795220829</v>
      </c>
      <c r="FG219" s="2">
        <f t="shared" si="270"/>
        <v>0.99999839362259524</v>
      </c>
      <c r="FH219" s="2">
        <f t="shared" si="270"/>
        <v>0.99999851961251185</v>
      </c>
      <c r="FI219" s="2">
        <f t="shared" si="270"/>
        <v>0.99999857741154896</v>
      </c>
      <c r="FJ219" s="2">
        <f t="shared" si="270"/>
        <v>0.99999848509477074</v>
      </c>
      <c r="FK219" s="2">
        <f t="shared" si="270"/>
        <v>0.99999851943343498</v>
      </c>
      <c r="FL219" s="2">
        <f t="shared" si="270"/>
        <v>0.99999866991277753</v>
      </c>
      <c r="FM219" s="2">
        <f t="shared" si="270"/>
        <v>0.99999837766040922</v>
      </c>
      <c r="FN219" s="2">
        <f t="shared" si="270"/>
        <v>0.99999825242653118</v>
      </c>
      <c r="FO219" s="2">
        <f t="shared" si="270"/>
        <v>0.99999852491054608</v>
      </c>
      <c r="FP219" s="2">
        <f t="shared" si="270"/>
        <v>0.99999835667689663</v>
      </c>
      <c r="FQ219" s="2">
        <f t="shared" si="270"/>
        <v>0.99999842117487858</v>
      </c>
      <c r="FR219" s="2">
        <f t="shared" si="270"/>
        <v>0.99999834481434968</v>
      </c>
      <c r="FS219" s="2">
        <f t="shared" si="270"/>
        <v>0.99999822246837222</v>
      </c>
      <c r="FT219" s="2">
        <f t="shared" si="270"/>
        <v>0.99999807410924946</v>
      </c>
      <c r="FU219" s="2">
        <f t="shared" si="270"/>
        <v>0.99999827478354752</v>
      </c>
      <c r="FW219" s="2">
        <f t="shared" si="260"/>
        <v>0.99235258896900236</v>
      </c>
      <c r="FX219" s="2">
        <f t="shared" si="260"/>
        <v>0.99368353190588943</v>
      </c>
      <c r="FY219" s="2">
        <f t="shared" si="260"/>
        <v>0.99301308391321585</v>
      </c>
      <c r="FZ219" s="2">
        <f t="shared" si="260"/>
        <v>0.99301858215279681</v>
      </c>
      <c r="GA219" s="2">
        <f t="shared" si="260"/>
        <v>0.99223811818384322</v>
      </c>
      <c r="GB219" s="2">
        <f t="shared" si="260"/>
        <v>0.99247244354886277</v>
      </c>
      <c r="GC219" s="2">
        <f t="shared" si="260"/>
        <v>0.9933528678387834</v>
      </c>
      <c r="GD219" s="2">
        <f t="shared" si="260"/>
        <v>0.99333955871251678</v>
      </c>
      <c r="GE219" s="2">
        <f t="shared" si="260"/>
        <v>0.99522074531444726</v>
      </c>
      <c r="GF219" s="2">
        <f t="shared" si="260"/>
        <v>0.99488215402029878</v>
      </c>
      <c r="GG219" s="2">
        <f t="shared" si="260"/>
        <v>0.99428875745577394</v>
      </c>
      <c r="GH219" s="2">
        <f t="shared" si="260"/>
        <v>0.99360973391507657</v>
      </c>
      <c r="GI219" s="2">
        <f t="shared" si="260"/>
        <v>0.99287950239886513</v>
      </c>
      <c r="GJ219" s="2">
        <f t="shared" si="260"/>
        <v>0.99095868251436448</v>
      </c>
      <c r="GK219" s="2">
        <f t="shared" si="260"/>
        <v>0.99117627443776857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1.6030438521680359E-207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6.3513027053969473E-143</v>
      </c>
      <c r="HT219" s="86">
        <f t="shared" si="262"/>
        <v>4.5845810109552893E-138</v>
      </c>
      <c r="HU219" s="86">
        <f t="shared" si="262"/>
        <v>1.4646390309870407E-129</v>
      </c>
      <c r="HV219" s="86">
        <f t="shared" si="262"/>
        <v>5.5452624927064608E-141</v>
      </c>
      <c r="HW219" s="86">
        <f t="shared" si="262"/>
        <v>1.2350255858224877E-149</v>
      </c>
      <c r="HX219" s="86">
        <f t="shared" si="262"/>
        <v>1.0962609291365523E-142</v>
      </c>
      <c r="HY219" s="86">
        <f t="shared" si="262"/>
        <v>2.7657298414718823E-171</v>
      </c>
      <c r="HZ219" s="86">
        <f t="shared" si="262"/>
        <v>8.1186870393098788E-179</v>
      </c>
      <c r="IA219" s="86">
        <f t="shared" si="262"/>
        <v>1.2058021164097272E-180</v>
      </c>
      <c r="IB219" s="86">
        <f t="shared" si="262"/>
        <v>2.1171285077163629E-187</v>
      </c>
      <c r="IC219" s="86">
        <f t="shared" si="262"/>
        <v>3.1449814572969765E-184</v>
      </c>
      <c r="ID219" s="86">
        <f t="shared" si="262"/>
        <v>1.1106466710292455E-182</v>
      </c>
      <c r="IE219" s="86">
        <f t="shared" si="262"/>
        <v>4.1206930127762919E-166</v>
      </c>
      <c r="IF219" s="86">
        <f t="shared" si="262"/>
        <v>9.7987685133818217E-163</v>
      </c>
      <c r="IG219" s="86">
        <f t="shared" si="262"/>
        <v>3.7673850763795502E-173</v>
      </c>
      <c r="II219" s="86">
        <f t="shared" si="263"/>
        <v>6.1442707220792951E-29</v>
      </c>
      <c r="IJ219" s="86">
        <f t="shared" si="263"/>
        <v>3.3566143598254384E-29</v>
      </c>
      <c r="IK219" s="86">
        <f t="shared" si="263"/>
        <v>5.9848439950865459E-27</v>
      </c>
      <c r="IL219" s="86">
        <f t="shared" si="263"/>
        <v>4.6963095729327354E-29</v>
      </c>
      <c r="IM219" s="86">
        <f t="shared" si="263"/>
        <v>5.5417034536420324E-30</v>
      </c>
      <c r="IN219" s="86">
        <f t="shared" si="263"/>
        <v>1.3690224465643126E-28</v>
      </c>
      <c r="IO219" s="86">
        <f t="shared" si="263"/>
        <v>6.7272623220223777E-35</v>
      </c>
      <c r="IP219" s="86">
        <f t="shared" si="263"/>
        <v>1.6230797414719293E-36</v>
      </c>
      <c r="IQ219" s="86">
        <f t="shared" si="263"/>
        <v>1.0474913516112333E-39</v>
      </c>
      <c r="IR219" s="86">
        <f t="shared" si="263"/>
        <v>7.3980329067590401E-41</v>
      </c>
      <c r="IS219" s="86">
        <f t="shared" si="263"/>
        <v>1.7080362642163174E-38</v>
      </c>
      <c r="IT219" s="86">
        <f t="shared" si="263"/>
        <v>2.3209562875090679E-37</v>
      </c>
      <c r="IU219" s="86">
        <f t="shared" si="263"/>
        <v>1.0123730957632462E-33</v>
      </c>
      <c r="IV219" s="86">
        <f t="shared" si="263"/>
        <v>3.1153586883273043E-34</v>
      </c>
      <c r="IW219" s="86">
        <f t="shared" si="263"/>
        <v>2.043219444439658E-30</v>
      </c>
      <c r="IY219" s="86">
        <f t="shared" si="264"/>
        <v>6.1442707220792951E-29</v>
      </c>
      <c r="IZ219" s="86">
        <f t="shared" si="264"/>
        <v>3.3566143598254384E-29</v>
      </c>
      <c r="JA219" s="86">
        <f t="shared" si="264"/>
        <v>5.9848439950865459E-27</v>
      </c>
      <c r="JB219" s="86">
        <f t="shared" si="264"/>
        <v>4.6963095729327354E-29</v>
      </c>
      <c r="JC219" s="86">
        <f t="shared" si="264"/>
        <v>5.5417034536420324E-30</v>
      </c>
      <c r="JD219" s="86">
        <f t="shared" si="264"/>
        <v>1.3690224465643126E-28</v>
      </c>
      <c r="JE219" s="86">
        <f t="shared" si="264"/>
        <v>6.7272623220223777E-35</v>
      </c>
      <c r="JF219" s="86">
        <f t="shared" si="264"/>
        <v>1.6230797414719293E-36</v>
      </c>
      <c r="JG219" s="86">
        <f t="shared" si="264"/>
        <v>1.0474913516112333E-39</v>
      </c>
      <c r="JH219" s="86">
        <f t="shared" si="264"/>
        <v>7.3980329067590401E-41</v>
      </c>
      <c r="JI219" s="86">
        <f t="shared" si="264"/>
        <v>1.7080362642163174E-38</v>
      </c>
      <c r="JJ219" s="86">
        <f t="shared" si="264"/>
        <v>2.3209562875090679E-37</v>
      </c>
      <c r="JK219" s="86">
        <f t="shared" si="264"/>
        <v>1.0123730957632462E-33</v>
      </c>
      <c r="JL219" s="86">
        <f t="shared" si="264"/>
        <v>3.1153586883273043E-34</v>
      </c>
      <c r="JM219" s="86">
        <f t="shared" si="264"/>
        <v>2.043219444439658E-30</v>
      </c>
    </row>
    <row r="220" spans="2:273" x14ac:dyDescent="0.25">
      <c r="B220" s="2">
        <v>193</v>
      </c>
      <c r="C220" s="37">
        <v>84.617000000000004</v>
      </c>
      <c r="D220" s="37">
        <v>81.147999999999996</v>
      </c>
      <c r="E220" s="37">
        <v>79.245000000000005</v>
      </c>
      <c r="F220" s="37">
        <v>81.480999999999995</v>
      </c>
      <c r="G220" s="37">
        <v>81.519000000000005</v>
      </c>
      <c r="H220" s="37">
        <v>80.278000000000006</v>
      </c>
      <c r="I220" s="37">
        <v>80.444000000000003</v>
      </c>
      <c r="J220" s="37">
        <v>82.055999999999997</v>
      </c>
      <c r="K220" s="37">
        <v>81.018000000000001</v>
      </c>
      <c r="L220" s="37">
        <v>79.926000000000002</v>
      </c>
      <c r="M220" s="37">
        <v>80.5</v>
      </c>
      <c r="N220" s="37">
        <v>80.5</v>
      </c>
      <c r="O220" s="37">
        <v>82.093000000000004</v>
      </c>
      <c r="P220" s="37">
        <v>83.290999999999997</v>
      </c>
      <c r="Q220" s="37">
        <v>88.018000000000001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117.34810600600598</v>
      </c>
      <c r="DL220" s="2">
        <f t="shared" si="268"/>
        <v>129.37129587482218</v>
      </c>
      <c r="DM220" s="2">
        <f t="shared" si="268"/>
        <v>122.11185843454791</v>
      </c>
      <c r="DN220" s="2">
        <f t="shared" si="268"/>
        <v>134.1571220935221</v>
      </c>
      <c r="DO220" s="2">
        <f t="shared" si="268"/>
        <v>124.51598785425102</v>
      </c>
      <c r="DP220" s="2">
        <f t="shared" si="268"/>
        <v>112.69261866791746</v>
      </c>
      <c r="DQ220" s="2">
        <f t="shared" si="268"/>
        <v>127.07586692131397</v>
      </c>
      <c r="DR220" s="2">
        <f t="shared" si="268"/>
        <v>122.87854010695187</v>
      </c>
      <c r="DS220" s="2">
        <f t="shared" si="268"/>
        <v>105.56712522522518</v>
      </c>
      <c r="DT220" s="2">
        <f t="shared" si="268"/>
        <v>106.04813221288516</v>
      </c>
      <c r="DU220" s="2">
        <f t="shared" si="268"/>
        <v>116.13345154061626</v>
      </c>
      <c r="DV220" s="2">
        <f t="shared" si="268"/>
        <v>114.65443694295899</v>
      </c>
      <c r="DW220" s="2">
        <f t="shared" si="268"/>
        <v>136.06705080645159</v>
      </c>
      <c r="DX220" s="2">
        <f t="shared" si="268"/>
        <v>116.15886881720432</v>
      </c>
      <c r="DY220" s="2">
        <f t="shared" si="268"/>
        <v>118.90731929181929</v>
      </c>
      <c r="EA220" s="2">
        <f t="shared" si="240"/>
        <v>85.422908217273317</v>
      </c>
      <c r="EB220" s="2">
        <f t="shared" si="240"/>
        <v>68.944202742772418</v>
      </c>
      <c r="EC220" s="2">
        <f t="shared" si="240"/>
        <v>76.901864318676076</v>
      </c>
      <c r="ED220" s="2">
        <f t="shared" si="240"/>
        <v>77.083160854795182</v>
      </c>
      <c r="EE220" s="2">
        <f t="shared" si="240"/>
        <v>75.473587533753403</v>
      </c>
      <c r="EF220" s="2">
        <f t="shared" si="239"/>
        <v>73.603638715484436</v>
      </c>
      <c r="EG220" s="2">
        <f t="shared" si="239"/>
        <v>74.489701545325914</v>
      </c>
      <c r="EH220" s="2">
        <f t="shared" si="239"/>
        <v>74.802635412496329</v>
      </c>
      <c r="EI220" s="2">
        <f t="shared" si="239"/>
        <v>83.163100597369166</v>
      </c>
      <c r="EJ220" s="2">
        <f t="shared" si="239"/>
        <v>83.870567891927152</v>
      </c>
      <c r="EK220" s="2">
        <f t="shared" si="239"/>
        <v>72.268041523581502</v>
      </c>
      <c r="EL220" s="2">
        <f t="shared" si="254"/>
        <v>70.198909315945571</v>
      </c>
      <c r="EM220" s="2">
        <f t="shared" si="255"/>
        <v>82.905456237885289</v>
      </c>
      <c r="EN220" s="2">
        <f t="shared" si="256"/>
        <v>84.819883189389273</v>
      </c>
      <c r="EO220" s="2">
        <f t="shared" si="257"/>
        <v>88.376322223231313</v>
      </c>
      <c r="EQ220" s="2">
        <f t="shared" si="269"/>
        <v>86.471432913338788</v>
      </c>
      <c r="ER220" s="2">
        <f t="shared" si="269"/>
        <v>75.168854917790895</v>
      </c>
      <c r="ES220" s="2">
        <f t="shared" si="269"/>
        <v>77.355023709249124</v>
      </c>
      <c r="ET220" s="2">
        <f t="shared" si="269"/>
        <v>79.269238520272836</v>
      </c>
      <c r="EU220" s="2">
        <f t="shared" si="269"/>
        <v>78.985705575412183</v>
      </c>
      <c r="EV220" s="2">
        <f t="shared" si="269"/>
        <v>76.880785277310466</v>
      </c>
      <c r="EW220" s="2">
        <f t="shared" si="269"/>
        <v>77.225985843970193</v>
      </c>
      <c r="EX220" s="2">
        <f t="shared" si="269"/>
        <v>79.03741384393058</v>
      </c>
      <c r="EY220" s="2">
        <f t="shared" si="269"/>
        <v>77.240854897887431</v>
      </c>
      <c r="EZ220" s="2">
        <f t="shared" si="269"/>
        <v>78.063581233531139</v>
      </c>
      <c r="FA220" s="2">
        <f t="shared" si="269"/>
        <v>75.304005159107447</v>
      </c>
      <c r="FB220" s="2">
        <f t="shared" si="269"/>
        <v>77.35804236471526</v>
      </c>
      <c r="FC220" s="2">
        <f t="shared" si="269"/>
        <v>80.67260998799776</v>
      </c>
      <c r="FD220" s="2">
        <f t="shared" si="269"/>
        <v>84.374471465702953</v>
      </c>
      <c r="FE220" s="2">
        <f t="shared" si="269"/>
        <v>86.921494727229259</v>
      </c>
      <c r="FG220" s="2">
        <f t="shared" si="270"/>
        <v>0.99999853496618774</v>
      </c>
      <c r="FH220" s="2">
        <f t="shared" si="270"/>
        <v>0.99999864987038845</v>
      </c>
      <c r="FI220" s="2">
        <f t="shared" si="270"/>
        <v>0.99999870258375034</v>
      </c>
      <c r="FJ220" s="2">
        <f t="shared" si="270"/>
        <v>0.99999861838982618</v>
      </c>
      <c r="FK220" s="2">
        <f t="shared" si="270"/>
        <v>0.99999864970706842</v>
      </c>
      <c r="FL220" s="2">
        <f t="shared" si="270"/>
        <v>0.99999878694589384</v>
      </c>
      <c r="FM220" s="2">
        <f t="shared" si="270"/>
        <v>0.9999985204084969</v>
      </c>
      <c r="FN220" s="2">
        <f t="shared" si="270"/>
        <v>0.99999840619380886</v>
      </c>
      <c r="FO220" s="2">
        <f t="shared" si="270"/>
        <v>0.99999865470225446</v>
      </c>
      <c r="FP220" s="2">
        <f t="shared" si="270"/>
        <v>0.99999850127130041</v>
      </c>
      <c r="FQ220" s="2">
        <f t="shared" si="270"/>
        <v>0.99999856009417587</v>
      </c>
      <c r="FR220" s="2">
        <f t="shared" si="270"/>
        <v>0.99999849045252587</v>
      </c>
      <c r="FS220" s="2">
        <f t="shared" si="270"/>
        <v>0.99999837887163467</v>
      </c>
      <c r="FT220" s="2">
        <f t="shared" si="270"/>
        <v>0.9999982435664625</v>
      </c>
      <c r="FU220" s="2">
        <f t="shared" si="270"/>
        <v>0.99999842658365623</v>
      </c>
      <c r="FW220" s="2">
        <f t="shared" si="260"/>
        <v>0.99302078200576505</v>
      </c>
      <c r="FX220" s="2">
        <f t="shared" si="260"/>
        <v>0.99423610917229754</v>
      </c>
      <c r="FY220" s="2">
        <f t="shared" si="260"/>
        <v>0.99362393696453477</v>
      </c>
      <c r="FZ220" s="2">
        <f t="shared" si="260"/>
        <v>0.99362895758739067</v>
      </c>
      <c r="GA220" s="2">
        <f t="shared" si="260"/>
        <v>0.99291624171592274</v>
      </c>
      <c r="GB220" s="2">
        <f t="shared" si="260"/>
        <v>0.99313023678055112</v>
      </c>
      <c r="GC220" s="2">
        <f t="shared" si="260"/>
        <v>0.99393419567752062</v>
      </c>
      <c r="GD220" s="2">
        <f t="shared" si="260"/>
        <v>0.99392204338487899</v>
      </c>
      <c r="GE220" s="2">
        <f t="shared" si="260"/>
        <v>0.99563943420623224</v>
      </c>
      <c r="GF220" s="2">
        <f t="shared" si="260"/>
        <v>0.99533036618633808</v>
      </c>
      <c r="GG220" s="2">
        <f t="shared" si="260"/>
        <v>0.9947886660551809</v>
      </c>
      <c r="GH220" s="2">
        <f t="shared" si="260"/>
        <v>0.99416872929140554</v>
      </c>
      <c r="GI220" s="2">
        <f t="shared" si="260"/>
        <v>0.99350195780982975</v>
      </c>
      <c r="GJ220" s="2">
        <f t="shared" si="260"/>
        <v>0.99174765539784471</v>
      </c>
      <c r="GK220" s="2">
        <f t="shared" si="260"/>
        <v>0.99194641390226668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2.6706232664302261E-211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1.3970573559458676E-146</v>
      </c>
      <c r="HT220" s="86">
        <f t="shared" si="262"/>
        <v>1.5404347530859009E-141</v>
      </c>
      <c r="HU220" s="86">
        <f t="shared" si="262"/>
        <v>7.5190290874205131E-133</v>
      </c>
      <c r="HV220" s="86">
        <f t="shared" si="262"/>
        <v>1.483639604039202E-144</v>
      </c>
      <c r="HW220" s="86">
        <f t="shared" si="262"/>
        <v>1.8425394624032644E-153</v>
      </c>
      <c r="HX220" s="86">
        <f t="shared" si="262"/>
        <v>2.6348792311236887E-146</v>
      </c>
      <c r="HY220" s="86">
        <f t="shared" si="262"/>
        <v>1.3888522995361791E-175</v>
      </c>
      <c r="HZ220" s="86">
        <f t="shared" si="262"/>
        <v>2.5601596561981883E-183</v>
      </c>
      <c r="IA220" s="86">
        <f t="shared" si="262"/>
        <v>4.4698803389364131E-185</v>
      </c>
      <c r="IB220" s="86">
        <f t="shared" si="262"/>
        <v>4.8300600214702418E-192</v>
      </c>
      <c r="IC220" s="86">
        <f t="shared" si="262"/>
        <v>8.7389345674585345E-189</v>
      </c>
      <c r="ID220" s="86">
        <f t="shared" si="262"/>
        <v>3.012235355369994E-187</v>
      </c>
      <c r="IE220" s="86">
        <f t="shared" si="262"/>
        <v>2.5060524441760637E-170</v>
      </c>
      <c r="IF220" s="86">
        <f t="shared" si="262"/>
        <v>5.533500507982691E-167</v>
      </c>
      <c r="IG220" s="86">
        <f t="shared" si="262"/>
        <v>1.1815470199049234E-177</v>
      </c>
      <c r="II220" s="86">
        <f t="shared" si="263"/>
        <v>5.5747668849311401E-30</v>
      </c>
      <c r="IJ220" s="86">
        <f t="shared" si="263"/>
        <v>3.2667005870974128E-30</v>
      </c>
      <c r="IK220" s="86">
        <f t="shared" si="263"/>
        <v>6.7314250076046822E-28</v>
      </c>
      <c r="IL220" s="86">
        <f t="shared" si="263"/>
        <v>4.4120597783350753E-30</v>
      </c>
      <c r="IM220" s="86">
        <f t="shared" si="263"/>
        <v>4.5540995381954905E-31</v>
      </c>
      <c r="IN220" s="86">
        <f t="shared" si="263"/>
        <v>1.2904670539561575E-29</v>
      </c>
      <c r="IO220" s="86">
        <f t="shared" si="263"/>
        <v>3.9399228357061506E-36</v>
      </c>
      <c r="IP220" s="86">
        <f t="shared" si="263"/>
        <v>8.2752863053998433E-38</v>
      </c>
      <c r="IQ220" s="86">
        <f t="shared" si="263"/>
        <v>4.9970639032014173E-41</v>
      </c>
      <c r="IR220" s="86">
        <f t="shared" si="263"/>
        <v>3.0897412475542196E-42</v>
      </c>
      <c r="IS220" s="86">
        <f t="shared" si="263"/>
        <v>8.0949533244381254E-40</v>
      </c>
      <c r="IT220" s="86">
        <f t="shared" si="263"/>
        <v>1.129680297722174E-38</v>
      </c>
      <c r="IU220" s="86">
        <f t="shared" si="263"/>
        <v>6.3036839109631259E-35</v>
      </c>
      <c r="IV220" s="86">
        <f t="shared" si="263"/>
        <v>1.6040747519336118E-35</v>
      </c>
      <c r="IW220" s="86">
        <f t="shared" si="263"/>
        <v>1.5070533277901831E-31</v>
      </c>
      <c r="IY220" s="86">
        <f t="shared" si="264"/>
        <v>5.5747668849311401E-30</v>
      </c>
      <c r="IZ220" s="86">
        <f t="shared" si="264"/>
        <v>3.2667005870974128E-30</v>
      </c>
      <c r="JA220" s="86">
        <f t="shared" si="264"/>
        <v>6.7314250076046822E-28</v>
      </c>
      <c r="JB220" s="86">
        <f t="shared" si="264"/>
        <v>4.4120597783350753E-30</v>
      </c>
      <c r="JC220" s="86">
        <f t="shared" si="264"/>
        <v>4.5540995381954905E-31</v>
      </c>
      <c r="JD220" s="86">
        <f t="shared" si="264"/>
        <v>1.2904670539561575E-29</v>
      </c>
      <c r="JE220" s="86">
        <f t="shared" si="264"/>
        <v>3.9399228357061506E-36</v>
      </c>
      <c r="JF220" s="86">
        <f t="shared" si="264"/>
        <v>8.2752863053998433E-38</v>
      </c>
      <c r="JG220" s="86">
        <f t="shared" si="264"/>
        <v>4.9970639032014173E-41</v>
      </c>
      <c r="JH220" s="86">
        <f t="shared" si="264"/>
        <v>3.0897412475542196E-42</v>
      </c>
      <c r="JI220" s="86">
        <f t="shared" si="264"/>
        <v>8.0949533244381254E-40</v>
      </c>
      <c r="JJ220" s="86">
        <f t="shared" si="264"/>
        <v>1.129680297722174E-38</v>
      </c>
      <c r="JK220" s="86">
        <f t="shared" si="264"/>
        <v>6.3036839109631259E-35</v>
      </c>
      <c r="JL220" s="86">
        <f t="shared" si="264"/>
        <v>1.6040747519336118E-35</v>
      </c>
      <c r="JM220" s="86">
        <f t="shared" si="264"/>
        <v>1.5070533277901831E-31</v>
      </c>
    </row>
    <row r="221" spans="2:273" x14ac:dyDescent="0.25">
      <c r="B221" s="2">
        <v>194</v>
      </c>
      <c r="C221" s="37">
        <v>84.066999999999993</v>
      </c>
      <c r="D221" s="37">
        <v>81.611000000000004</v>
      </c>
      <c r="E221" s="37">
        <v>78.17</v>
      </c>
      <c r="F221" s="37">
        <v>82.759</v>
      </c>
      <c r="G221" s="37">
        <v>82.055999999999997</v>
      </c>
      <c r="H221" s="37">
        <v>79.037000000000006</v>
      </c>
      <c r="I221" s="37">
        <v>80.87</v>
      </c>
      <c r="J221" s="37">
        <v>83.667000000000002</v>
      </c>
      <c r="K221" s="37">
        <v>81.182000000000002</v>
      </c>
      <c r="L221" s="37">
        <v>80.37</v>
      </c>
      <c r="M221" s="37">
        <v>80.388999999999996</v>
      </c>
      <c r="N221" s="37">
        <v>80.019000000000005</v>
      </c>
      <c r="O221" s="37">
        <v>80.87</v>
      </c>
      <c r="P221" s="37">
        <v>83.290999999999997</v>
      </c>
      <c r="Q221" s="37">
        <v>86.835999999999999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117.42113316173314</v>
      </c>
      <c r="DL221" s="2">
        <f t="shared" si="268"/>
        <v>129.52120697012802</v>
      </c>
      <c r="DM221" s="2">
        <f t="shared" si="268"/>
        <v>122.21287908232119</v>
      </c>
      <c r="DN221" s="2">
        <f t="shared" si="268"/>
        <v>134.30928412698415</v>
      </c>
      <c r="DO221" s="2">
        <f t="shared" si="268"/>
        <v>124.61088631141264</v>
      </c>
      <c r="DP221" s="2">
        <f t="shared" si="268"/>
        <v>112.73450572232646</v>
      </c>
      <c r="DQ221" s="2">
        <f t="shared" si="268"/>
        <v>127.20508449197861</v>
      </c>
      <c r="DR221" s="2">
        <f t="shared" si="268"/>
        <v>122.93360641711232</v>
      </c>
      <c r="DS221" s="2">
        <f t="shared" si="268"/>
        <v>105.51986666666662</v>
      </c>
      <c r="DT221" s="2">
        <f t="shared" si="268"/>
        <v>106.00926890756303</v>
      </c>
      <c r="DU221" s="2">
        <f t="shared" si="268"/>
        <v>116.15915882352942</v>
      </c>
      <c r="DV221" s="2">
        <f t="shared" si="268"/>
        <v>114.68919162210338</v>
      </c>
      <c r="DW221" s="2">
        <f t="shared" si="268"/>
        <v>136.24413387096772</v>
      </c>
      <c r="DX221" s="2">
        <f t="shared" si="268"/>
        <v>116.22142076381166</v>
      </c>
      <c r="DY221" s="2">
        <f t="shared" si="268"/>
        <v>118.97698656898658</v>
      </c>
      <c r="EA221" s="2">
        <f t="shared" si="240"/>
        <v>85.314595864450865</v>
      </c>
      <c r="EB221" s="2">
        <f t="shared" si="240"/>
        <v>68.706994440326156</v>
      </c>
      <c r="EC221" s="2">
        <f t="shared" si="240"/>
        <v>76.748459237256668</v>
      </c>
      <c r="ED221" s="2">
        <f t="shared" si="240"/>
        <v>76.856853067564842</v>
      </c>
      <c r="EE221" s="2">
        <f t="shared" si="240"/>
        <v>75.269046354635492</v>
      </c>
      <c r="EF221" s="2">
        <f t="shared" si="239"/>
        <v>73.421273787056123</v>
      </c>
      <c r="EG221" s="2">
        <f t="shared" si="239"/>
        <v>74.300408858417654</v>
      </c>
      <c r="EH221" s="2">
        <f t="shared" si="239"/>
        <v>74.568998678837374</v>
      </c>
      <c r="EI221" s="2">
        <f t="shared" si="239"/>
        <v>83.036935596765758</v>
      </c>
      <c r="EJ221" s="2">
        <f t="shared" si="239"/>
        <v>83.752747371531058</v>
      </c>
      <c r="EK221" s="2">
        <f t="shared" si="239"/>
        <v>72.022220597964775</v>
      </c>
      <c r="EL221" s="2">
        <f t="shared" si="254"/>
        <v>69.920233667936429</v>
      </c>
      <c r="EM221" s="2">
        <f t="shared" si="255"/>
        <v>82.789907747033908</v>
      </c>
      <c r="EN221" s="2">
        <f t="shared" si="256"/>
        <v>84.704319123997536</v>
      </c>
      <c r="EO221" s="2">
        <f t="shared" si="257"/>
        <v>88.274705203887024</v>
      </c>
      <c r="EQ221" s="2">
        <f t="shared" si="269"/>
        <v>86.374873216332062</v>
      </c>
      <c r="ER221" s="2">
        <f t="shared" si="269"/>
        <v>74.999614634958334</v>
      </c>
      <c r="ES221" s="2">
        <f t="shared" si="269"/>
        <v>77.20651027500341</v>
      </c>
      <c r="ET221" s="2">
        <f t="shared" si="269"/>
        <v>79.066830898565513</v>
      </c>
      <c r="EU221" s="2">
        <f t="shared" si="269"/>
        <v>78.819858389613771</v>
      </c>
      <c r="EV221" s="2">
        <f t="shared" si="269"/>
        <v>76.734077106766961</v>
      </c>
      <c r="EW221" s="2">
        <f t="shared" si="269"/>
        <v>77.066297452949044</v>
      </c>
      <c r="EX221" s="2">
        <f t="shared" si="269"/>
        <v>78.849606208067954</v>
      </c>
      <c r="EY221" s="2">
        <f t="shared" si="269"/>
        <v>77.052301671690827</v>
      </c>
      <c r="EZ221" s="2">
        <f t="shared" si="269"/>
        <v>77.882806399390745</v>
      </c>
      <c r="FA221" s="2">
        <f t="shared" si="269"/>
        <v>75.091310150439028</v>
      </c>
      <c r="FB221" s="2">
        <f t="shared" si="269"/>
        <v>77.157749505519618</v>
      </c>
      <c r="FC221" s="2">
        <f t="shared" si="269"/>
        <v>80.532191212384731</v>
      </c>
      <c r="FD221" s="2">
        <f t="shared" si="269"/>
        <v>84.253937393847636</v>
      </c>
      <c r="FE221" s="2">
        <f t="shared" si="269"/>
        <v>86.805091659237704</v>
      </c>
      <c r="FG221" s="2">
        <f t="shared" si="270"/>
        <v>0.99999866387311087</v>
      </c>
      <c r="FH221" s="2">
        <f t="shared" si="270"/>
        <v>0.99999876866701343</v>
      </c>
      <c r="FI221" s="2">
        <f t="shared" si="270"/>
        <v>0.99999881674218205</v>
      </c>
      <c r="FJ221" s="2">
        <f t="shared" si="270"/>
        <v>0.99999873995639255</v>
      </c>
      <c r="FK221" s="2">
        <f t="shared" si="270"/>
        <v>0.9999987685180638</v>
      </c>
      <c r="FL221" s="2">
        <f t="shared" si="270"/>
        <v>0.99999889368138839</v>
      </c>
      <c r="FM221" s="2">
        <f t="shared" si="270"/>
        <v>0.99999865059633564</v>
      </c>
      <c r="FN221" s="2">
        <f t="shared" si="270"/>
        <v>0.99999854643127395</v>
      </c>
      <c r="FO221" s="2">
        <f t="shared" si="270"/>
        <v>0.99999877307372864</v>
      </c>
      <c r="FP221" s="2">
        <f t="shared" si="270"/>
        <v>0.99999863314300053</v>
      </c>
      <c r="FQ221" s="2">
        <f t="shared" si="270"/>
        <v>0.99999868679011428</v>
      </c>
      <c r="FR221" s="2">
        <f t="shared" si="270"/>
        <v>0.99999862327615818</v>
      </c>
      <c r="FS221" s="2">
        <f t="shared" si="270"/>
        <v>0.99999852151314794</v>
      </c>
      <c r="FT221" s="2">
        <f t="shared" si="270"/>
        <v>0.99999839811332758</v>
      </c>
      <c r="FU221" s="2">
        <f t="shared" si="270"/>
        <v>0.99999856502704099</v>
      </c>
      <c r="FW221" s="2">
        <f t="shared" si="260"/>
        <v>0.99363096634391046</v>
      </c>
      <c r="FX221" s="2">
        <f t="shared" si="260"/>
        <v>0.99474060173228773</v>
      </c>
      <c r="FY221" s="2">
        <f t="shared" si="260"/>
        <v>0.9941816971891938</v>
      </c>
      <c r="FZ221" s="2">
        <f t="shared" si="260"/>
        <v>0.99418628119166674</v>
      </c>
      <c r="GA221" s="2">
        <f t="shared" si="260"/>
        <v>0.99353550638181054</v>
      </c>
      <c r="GB221" s="2">
        <f t="shared" si="260"/>
        <v>0.99373091203768282</v>
      </c>
      <c r="GC221" s="2">
        <f t="shared" si="260"/>
        <v>0.99446496652257277</v>
      </c>
      <c r="GD221" s="2">
        <f t="shared" si="260"/>
        <v>0.99445387164803944</v>
      </c>
      <c r="GE221" s="2">
        <f t="shared" si="260"/>
        <v>0.99602159028407733</v>
      </c>
      <c r="GF221" s="2">
        <f t="shared" si="260"/>
        <v>0.99573949280102036</v>
      </c>
      <c r="GG221" s="2">
        <f t="shared" si="260"/>
        <v>0.99524502660504333</v>
      </c>
      <c r="GH221" s="2">
        <f t="shared" si="260"/>
        <v>0.99467908780707492</v>
      </c>
      <c r="GI221" s="2">
        <f t="shared" si="260"/>
        <v>0.99407032475299328</v>
      </c>
      <c r="GJ221" s="2">
        <f t="shared" si="260"/>
        <v>0.99246830338072234</v>
      </c>
      <c r="GK221" s="2">
        <f t="shared" si="260"/>
        <v>0.99264983364743431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4.1107404505720285E-215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2.7595624170504084E-150</v>
      </c>
      <c r="HT221" s="86">
        <f t="shared" si="262"/>
        <v>4.6809847695425672E-145</v>
      </c>
      <c r="HU221" s="86">
        <f t="shared" si="262"/>
        <v>3.5063512179024528E-136</v>
      </c>
      <c r="HV221" s="86">
        <f t="shared" si="262"/>
        <v>3.5771060895391877E-148</v>
      </c>
      <c r="HW221" s="86">
        <f t="shared" si="262"/>
        <v>2.4566248360864253E-157</v>
      </c>
      <c r="HX221" s="86">
        <f t="shared" si="262"/>
        <v>5.6987359089551081E-150</v>
      </c>
      <c r="HY221" s="86">
        <f t="shared" si="262"/>
        <v>6.1618535801684199E-180</v>
      </c>
      <c r="HZ221" s="86">
        <f t="shared" si="262"/>
        <v>7.0890401877277948E-188</v>
      </c>
      <c r="IA221" s="86">
        <f t="shared" si="262"/>
        <v>1.462662208792913E-189</v>
      </c>
      <c r="IB221" s="86">
        <f t="shared" si="262"/>
        <v>9.6577263961031765E-197</v>
      </c>
      <c r="IC221" s="86">
        <f t="shared" si="262"/>
        <v>2.1337889432447235E-193</v>
      </c>
      <c r="ID221" s="86">
        <f t="shared" si="262"/>
        <v>7.1667213485229772E-192</v>
      </c>
      <c r="IE221" s="86">
        <f t="shared" si="262"/>
        <v>1.3479167394023032E-174</v>
      </c>
      <c r="IF221" s="86">
        <f t="shared" si="262"/>
        <v>2.7513767414204691E-171</v>
      </c>
      <c r="IG221" s="86">
        <f t="shared" si="262"/>
        <v>3.2396720982741704E-182</v>
      </c>
      <c r="II221" s="86">
        <f t="shared" si="263"/>
        <v>4.8387492197054992E-31</v>
      </c>
      <c r="IJ221" s="86">
        <f t="shared" si="263"/>
        <v>3.0502284690810975E-31</v>
      </c>
      <c r="IK221" s="86">
        <f t="shared" si="263"/>
        <v>7.2773485783880741E-29</v>
      </c>
      <c r="IL221" s="86">
        <f t="shared" si="263"/>
        <v>3.9710237038899537E-31</v>
      </c>
      <c r="IM221" s="86">
        <f t="shared" si="263"/>
        <v>3.5731019138052191E-32</v>
      </c>
      <c r="IN221" s="86">
        <f t="shared" si="263"/>
        <v>1.164673891968513E-30</v>
      </c>
      <c r="IO221" s="86">
        <f t="shared" si="263"/>
        <v>2.1925691601588781E-37</v>
      </c>
      <c r="IP221" s="86">
        <f t="shared" si="263"/>
        <v>3.9988595652180489E-39</v>
      </c>
      <c r="IQ221" s="86">
        <f t="shared" si="263"/>
        <v>2.2642449855607644E-42</v>
      </c>
      <c r="IR221" s="86">
        <f t="shared" si="263"/>
        <v>1.2220398592548502E-43</v>
      </c>
      <c r="IS221" s="86">
        <f t="shared" si="263"/>
        <v>3.6371792677230279E-41</v>
      </c>
      <c r="IT221" s="86">
        <f t="shared" si="263"/>
        <v>5.2092849190859934E-40</v>
      </c>
      <c r="IU221" s="86">
        <f t="shared" si="263"/>
        <v>3.7312254090783227E-36</v>
      </c>
      <c r="IV221" s="86">
        <f t="shared" si="263"/>
        <v>7.8026160433929023E-37</v>
      </c>
      <c r="IW221" s="86">
        <f t="shared" si="263"/>
        <v>1.0577467495445873E-32</v>
      </c>
      <c r="IY221" s="86">
        <f t="shared" si="264"/>
        <v>4.8387492197054992E-31</v>
      </c>
      <c r="IZ221" s="86">
        <f t="shared" si="264"/>
        <v>3.0502284690810975E-31</v>
      </c>
      <c r="JA221" s="86">
        <f t="shared" si="264"/>
        <v>7.2773485783880741E-29</v>
      </c>
      <c r="JB221" s="86">
        <f t="shared" si="264"/>
        <v>3.9710237038899537E-31</v>
      </c>
      <c r="JC221" s="86">
        <f t="shared" si="264"/>
        <v>3.5731019138052191E-32</v>
      </c>
      <c r="JD221" s="86">
        <f t="shared" si="264"/>
        <v>1.164673891968513E-30</v>
      </c>
      <c r="JE221" s="86">
        <f t="shared" si="264"/>
        <v>2.1925691601588781E-37</v>
      </c>
      <c r="JF221" s="86">
        <f t="shared" si="264"/>
        <v>3.9988595652180489E-39</v>
      </c>
      <c r="JG221" s="86">
        <f t="shared" si="264"/>
        <v>2.2642449855607644E-42</v>
      </c>
      <c r="JH221" s="86">
        <f t="shared" si="264"/>
        <v>1.2220398592548502E-43</v>
      </c>
      <c r="JI221" s="86">
        <f t="shared" si="264"/>
        <v>3.6371792677230279E-41</v>
      </c>
      <c r="JJ221" s="86">
        <f t="shared" si="264"/>
        <v>5.2092849190859934E-40</v>
      </c>
      <c r="JK221" s="86">
        <f t="shared" si="264"/>
        <v>3.7312254090783227E-36</v>
      </c>
      <c r="JL221" s="86">
        <f t="shared" si="264"/>
        <v>7.8026160433929023E-37</v>
      </c>
      <c r="JM221" s="86">
        <f t="shared" si="264"/>
        <v>1.0577467495445873E-32</v>
      </c>
    </row>
    <row r="222" spans="2:273" x14ac:dyDescent="0.25">
      <c r="B222" s="2">
        <v>195</v>
      </c>
      <c r="C222" s="37">
        <v>84.983000000000004</v>
      </c>
      <c r="D222" s="37">
        <v>80.63</v>
      </c>
      <c r="E222" s="37">
        <v>78.867999999999995</v>
      </c>
      <c r="F222" s="37">
        <v>81.703999999999994</v>
      </c>
      <c r="G222" s="37">
        <v>81.63</v>
      </c>
      <c r="H222" s="37">
        <v>80.111000000000004</v>
      </c>
      <c r="I222" s="37">
        <v>79.314999999999998</v>
      </c>
      <c r="J222" s="37">
        <v>82.167000000000002</v>
      </c>
      <c r="K222" s="37">
        <v>79.835999999999999</v>
      </c>
      <c r="L222" s="37">
        <v>79.352000000000004</v>
      </c>
      <c r="M222" s="37">
        <v>81.593000000000004</v>
      </c>
      <c r="N222" s="37">
        <v>80.63</v>
      </c>
      <c r="O222" s="37">
        <v>81.63</v>
      </c>
      <c r="P222" s="37">
        <v>83.944999999999993</v>
      </c>
      <c r="Q222" s="37">
        <v>88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117.49416031746028</v>
      </c>
      <c r="DL222" s="2">
        <f t="shared" si="268"/>
        <v>129.67111806543386</v>
      </c>
      <c r="DM222" s="2">
        <f t="shared" si="268"/>
        <v>122.31389973009446</v>
      </c>
      <c r="DN222" s="2">
        <f t="shared" si="268"/>
        <v>134.46144616044617</v>
      </c>
      <c r="DO222" s="2">
        <f t="shared" si="268"/>
        <v>124.70578476857425</v>
      </c>
      <c r="DP222" s="2">
        <f t="shared" si="268"/>
        <v>112.77639277673546</v>
      </c>
      <c r="DQ222" s="2">
        <f t="shared" si="268"/>
        <v>127.33430206264323</v>
      </c>
      <c r="DR222" s="2">
        <f t="shared" si="268"/>
        <v>122.98867272727273</v>
      </c>
      <c r="DS222" s="2">
        <f t="shared" si="268"/>
        <v>105.47260810810806</v>
      </c>
      <c r="DT222" s="2">
        <f t="shared" si="268"/>
        <v>105.9704056022409</v>
      </c>
      <c r="DU222" s="2">
        <f t="shared" si="268"/>
        <v>116.1848661064426</v>
      </c>
      <c r="DV222" s="2">
        <f t="shared" si="268"/>
        <v>114.72394630124776</v>
      </c>
      <c r="DW222" s="2">
        <f t="shared" si="268"/>
        <v>136.42121693548387</v>
      </c>
      <c r="DX222" s="2">
        <f t="shared" si="268"/>
        <v>116.28397271041901</v>
      </c>
      <c r="DY222" s="2">
        <f t="shared" si="268"/>
        <v>119.04665384615384</v>
      </c>
      <c r="EA222" s="2">
        <f t="shared" si="240"/>
        <v>85.206283511628413</v>
      </c>
      <c r="EB222" s="2">
        <f t="shared" si="240"/>
        <v>68.469786137879908</v>
      </c>
      <c r="EC222" s="2">
        <f t="shared" si="240"/>
        <v>76.595054155837261</v>
      </c>
      <c r="ED222" s="2">
        <f t="shared" si="240"/>
        <v>76.630545280334502</v>
      </c>
      <c r="EE222" s="2">
        <f t="shared" si="240"/>
        <v>75.064505175517567</v>
      </c>
      <c r="EF222" s="2">
        <f t="shared" si="239"/>
        <v>73.238908858627781</v>
      </c>
      <c r="EG222" s="2">
        <f t="shared" si="239"/>
        <v>74.111116171509394</v>
      </c>
      <c r="EH222" s="2">
        <f t="shared" si="239"/>
        <v>74.33536194517842</v>
      </c>
      <c r="EI222" s="2">
        <f t="shared" si="239"/>
        <v>82.910770596162365</v>
      </c>
      <c r="EJ222" s="2">
        <f t="shared" si="239"/>
        <v>83.634926851134949</v>
      </c>
      <c r="EK222" s="2">
        <f t="shared" si="239"/>
        <v>71.776399672348077</v>
      </c>
      <c r="EL222" s="2">
        <f t="shared" si="254"/>
        <v>69.641558019927288</v>
      </c>
      <c r="EM222" s="2">
        <f t="shared" si="255"/>
        <v>82.674359256182512</v>
      </c>
      <c r="EN222" s="2">
        <f t="shared" si="256"/>
        <v>84.588755058605798</v>
      </c>
      <c r="EO222" s="2">
        <f t="shared" si="257"/>
        <v>88.173088184542735</v>
      </c>
      <c r="EQ222" s="2">
        <f t="shared" si="269"/>
        <v>86.278313519325351</v>
      </c>
      <c r="ER222" s="2">
        <f t="shared" si="269"/>
        <v>74.830374352125773</v>
      </c>
      <c r="ES222" s="2">
        <f t="shared" si="269"/>
        <v>77.057996840757696</v>
      </c>
      <c r="ET222" s="2">
        <f t="shared" si="269"/>
        <v>78.86442327685819</v>
      </c>
      <c r="EU222" s="2">
        <f t="shared" si="269"/>
        <v>78.654011203815372</v>
      </c>
      <c r="EV222" s="2">
        <f t="shared" si="269"/>
        <v>76.58736893622347</v>
      </c>
      <c r="EW222" s="2">
        <f t="shared" si="269"/>
        <v>76.906609061927909</v>
      </c>
      <c r="EX222" s="2">
        <f t="shared" si="269"/>
        <v>78.661798572205328</v>
      </c>
      <c r="EY222" s="2">
        <f t="shared" si="269"/>
        <v>76.863748445494224</v>
      </c>
      <c r="EZ222" s="2">
        <f t="shared" si="269"/>
        <v>77.702031565250337</v>
      </c>
      <c r="FA222" s="2">
        <f t="shared" si="269"/>
        <v>74.878615141770609</v>
      </c>
      <c r="FB222" s="2">
        <f t="shared" si="269"/>
        <v>76.957456646323976</v>
      </c>
      <c r="FC222" s="2">
        <f t="shared" si="269"/>
        <v>80.391772436771703</v>
      </c>
      <c r="FD222" s="2">
        <f t="shared" si="269"/>
        <v>84.133403321992319</v>
      </c>
      <c r="FE222" s="2">
        <f t="shared" si="269"/>
        <v>86.688688591246134</v>
      </c>
      <c r="FG222" s="2">
        <f t="shared" si="270"/>
        <v>0.9999987814376512</v>
      </c>
      <c r="FH222" s="2">
        <f t="shared" si="270"/>
        <v>0.99999887701084778</v>
      </c>
      <c r="FI222" s="2">
        <f t="shared" si="270"/>
        <v>0.99999892085593189</v>
      </c>
      <c r="FJ222" s="2">
        <f t="shared" si="270"/>
        <v>0.99999885082644446</v>
      </c>
      <c r="FK222" s="2">
        <f t="shared" si="270"/>
        <v>0.99999887687500399</v>
      </c>
      <c r="FL222" s="2">
        <f t="shared" si="270"/>
        <v>0.99999899102533618</v>
      </c>
      <c r="FM222" s="2">
        <f t="shared" si="270"/>
        <v>0.99999876932908538</v>
      </c>
      <c r="FN222" s="2">
        <f t="shared" si="270"/>
        <v>0.9999986743293966</v>
      </c>
      <c r="FO222" s="2">
        <f t="shared" si="270"/>
        <v>0.9999988810298206</v>
      </c>
      <c r="FP222" s="2">
        <f t="shared" si="270"/>
        <v>0.99999875341145072</v>
      </c>
      <c r="FQ222" s="2">
        <f t="shared" si="270"/>
        <v>0.99999880233821148</v>
      </c>
      <c r="FR222" s="2">
        <f t="shared" si="270"/>
        <v>0.99999874441278136</v>
      </c>
      <c r="FS222" s="2">
        <f t="shared" si="270"/>
        <v>0.99999865160378965</v>
      </c>
      <c r="FT222" s="2">
        <f t="shared" si="270"/>
        <v>0.99999853906178549</v>
      </c>
      <c r="FU222" s="2">
        <f t="shared" si="270"/>
        <v>0.99999869128894192</v>
      </c>
      <c r="FW222" s="2">
        <f t="shared" si="260"/>
        <v>0.99418811525477413</v>
      </c>
      <c r="FX222" s="2">
        <f t="shared" si="260"/>
        <v>0.99520115100782114</v>
      </c>
      <c r="FY222" s="2">
        <f t="shared" si="260"/>
        <v>0.99469092680271076</v>
      </c>
      <c r="FZ222" s="2">
        <f t="shared" si="260"/>
        <v>0.99469511174481173</v>
      </c>
      <c r="GA222" s="2">
        <f t="shared" si="260"/>
        <v>0.99410095634156836</v>
      </c>
      <c r="GB222" s="2">
        <f t="shared" si="260"/>
        <v>0.99427936825758823</v>
      </c>
      <c r="GC222" s="2">
        <f t="shared" si="260"/>
        <v>0.99494952977748274</v>
      </c>
      <c r="GD222" s="2">
        <f t="shared" si="260"/>
        <v>0.9949394012585242</v>
      </c>
      <c r="GE222" s="2">
        <f t="shared" si="260"/>
        <v>0.9963703766408637</v>
      </c>
      <c r="GF222" s="2">
        <f t="shared" si="260"/>
        <v>0.99611291406861857</v>
      </c>
      <c r="GG222" s="2">
        <f t="shared" si="260"/>
        <v>0.99566159759561068</v>
      </c>
      <c r="GH222" s="2">
        <f t="shared" si="260"/>
        <v>0.99514499737705131</v>
      </c>
      <c r="GI222" s="2">
        <f t="shared" si="260"/>
        <v>0.99458924885689259</v>
      </c>
      <c r="GJ222" s="2">
        <f t="shared" si="260"/>
        <v>0.99312645589412241</v>
      </c>
      <c r="GK222" s="2">
        <f t="shared" si="260"/>
        <v>0.99329223046627646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5.8461109851527631E-219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4.8948460724754288E-154</v>
      </c>
      <c r="HT222" s="86">
        <f t="shared" si="262"/>
        <v>1.2864110620865859E-148</v>
      </c>
      <c r="HU222" s="86">
        <f t="shared" si="262"/>
        <v>1.4852852328202249E-139</v>
      </c>
      <c r="HV222" s="86">
        <f t="shared" si="262"/>
        <v>7.7719614477464263E-152</v>
      </c>
      <c r="HW222" s="86">
        <f t="shared" si="262"/>
        <v>2.9271188229901542E-161</v>
      </c>
      <c r="HX222" s="86">
        <f t="shared" si="262"/>
        <v>1.1090872264428412E-153</v>
      </c>
      <c r="HY222" s="86">
        <f t="shared" si="262"/>
        <v>2.4153165893450855E-184</v>
      </c>
      <c r="HZ222" s="86">
        <f t="shared" si="262"/>
        <v>1.7236350893365076E-192</v>
      </c>
      <c r="IA222" s="86">
        <f t="shared" si="262"/>
        <v>4.2249244987095867E-194</v>
      </c>
      <c r="IB222" s="86">
        <f t="shared" si="262"/>
        <v>1.6924379960440415E-201</v>
      </c>
      <c r="IC222" s="86">
        <f t="shared" si="262"/>
        <v>4.5782072728409604E-198</v>
      </c>
      <c r="ID222" s="86">
        <f t="shared" si="262"/>
        <v>1.4957849673568717E-196</v>
      </c>
      <c r="IE222" s="86">
        <f t="shared" si="262"/>
        <v>6.4119084592853063E-179</v>
      </c>
      <c r="IF222" s="86">
        <f t="shared" si="262"/>
        <v>1.2045365796708452E-175</v>
      </c>
      <c r="IG222" s="86">
        <f t="shared" si="262"/>
        <v>7.765838351439066E-187</v>
      </c>
      <c r="II222" s="86">
        <f t="shared" si="263"/>
        <v>4.0177654788440676E-32</v>
      </c>
      <c r="IJ222" s="86">
        <f t="shared" si="263"/>
        <v>2.7325374861919256E-32</v>
      </c>
      <c r="IK222" s="86">
        <f t="shared" si="263"/>
        <v>7.5621738347648382E-30</v>
      </c>
      <c r="IL222" s="86">
        <f t="shared" si="263"/>
        <v>3.4240120626522462E-32</v>
      </c>
      <c r="IM222" s="86">
        <f t="shared" si="263"/>
        <v>2.6764979088094521E-33</v>
      </c>
      <c r="IN222" s="86">
        <f t="shared" si="263"/>
        <v>1.0064168743244424E-31</v>
      </c>
      <c r="IO222" s="86">
        <f t="shared" si="263"/>
        <v>1.1593924802694254E-38</v>
      </c>
      <c r="IP222" s="86">
        <f t="shared" si="263"/>
        <v>1.8314479089046814E-40</v>
      </c>
      <c r="IQ222" s="86">
        <f t="shared" si="263"/>
        <v>9.7447813977199293E-44</v>
      </c>
      <c r="IR222" s="86">
        <f t="shared" si="263"/>
        <v>4.5772222996000423E-45</v>
      </c>
      <c r="IS222" s="86">
        <f t="shared" si="263"/>
        <v>1.5493298329886632E-42</v>
      </c>
      <c r="IT222" s="86">
        <f t="shared" si="263"/>
        <v>2.2757789586830756E-41</v>
      </c>
      <c r="IU222" s="86">
        <f t="shared" si="263"/>
        <v>2.0994568383006695E-37</v>
      </c>
      <c r="IV222" s="86">
        <f t="shared" si="263"/>
        <v>3.5854970796655711E-38</v>
      </c>
      <c r="IW222" s="86">
        <f t="shared" si="263"/>
        <v>7.0642946036366811E-34</v>
      </c>
      <c r="IY222" s="86">
        <f t="shared" si="264"/>
        <v>4.0177654788440676E-32</v>
      </c>
      <c r="IZ222" s="86">
        <f t="shared" si="264"/>
        <v>2.7325374861919256E-32</v>
      </c>
      <c r="JA222" s="86">
        <f t="shared" si="264"/>
        <v>7.5621738347648382E-30</v>
      </c>
      <c r="JB222" s="86">
        <f t="shared" si="264"/>
        <v>3.4240120626522462E-32</v>
      </c>
      <c r="JC222" s="86">
        <f t="shared" si="264"/>
        <v>2.6764979088094521E-33</v>
      </c>
      <c r="JD222" s="86">
        <f t="shared" si="264"/>
        <v>1.0064168743244424E-31</v>
      </c>
      <c r="JE222" s="86">
        <f t="shared" si="264"/>
        <v>1.1593924802694254E-38</v>
      </c>
      <c r="JF222" s="86">
        <f t="shared" si="264"/>
        <v>1.8314479089046814E-40</v>
      </c>
      <c r="JG222" s="86">
        <f t="shared" si="264"/>
        <v>9.7447813977199293E-44</v>
      </c>
      <c r="JH222" s="86">
        <f t="shared" si="264"/>
        <v>4.5772222996000423E-45</v>
      </c>
      <c r="JI222" s="86">
        <f t="shared" si="264"/>
        <v>1.5493298329886632E-42</v>
      </c>
      <c r="JJ222" s="86">
        <f t="shared" si="264"/>
        <v>2.2757789586830756E-41</v>
      </c>
      <c r="JK222" s="86">
        <f t="shared" si="264"/>
        <v>2.0994568383006695E-37</v>
      </c>
      <c r="JL222" s="86">
        <f t="shared" si="264"/>
        <v>3.5854970796655711E-38</v>
      </c>
      <c r="JM222" s="86">
        <f t="shared" si="264"/>
        <v>7.0642946036366811E-34</v>
      </c>
    </row>
    <row r="223" spans="2:273" x14ac:dyDescent="0.25">
      <c r="B223" s="2">
        <v>196</v>
      </c>
      <c r="C223" s="37">
        <v>84.45</v>
      </c>
      <c r="D223" s="37">
        <v>80.87</v>
      </c>
      <c r="E223" s="37">
        <v>78.302000000000007</v>
      </c>
      <c r="F223" s="37">
        <v>80.406999999999996</v>
      </c>
      <c r="G223" s="37">
        <v>82.555999999999997</v>
      </c>
      <c r="H223" s="37">
        <v>79.647999999999996</v>
      </c>
      <c r="I223" s="37">
        <v>81.944000000000003</v>
      </c>
      <c r="J223" s="37">
        <v>83.314999999999998</v>
      </c>
      <c r="K223" s="37">
        <v>81.254999999999995</v>
      </c>
      <c r="L223" s="37">
        <v>79.814999999999998</v>
      </c>
      <c r="M223" s="37">
        <v>80.019000000000005</v>
      </c>
      <c r="N223" s="37">
        <v>80.63</v>
      </c>
      <c r="O223" s="37">
        <v>81.037000000000006</v>
      </c>
      <c r="P223" s="37">
        <v>84.691000000000003</v>
      </c>
      <c r="Q223" s="37">
        <v>85.891000000000005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117.56718747318745</v>
      </c>
      <c r="DL223" s="2">
        <f t="shared" si="268"/>
        <v>129.8210291607397</v>
      </c>
      <c r="DM223" s="2">
        <f t="shared" si="268"/>
        <v>122.41492037786774</v>
      </c>
      <c r="DN223" s="2">
        <f t="shared" si="268"/>
        <v>134.61360819390819</v>
      </c>
      <c r="DO223" s="2">
        <f t="shared" si="268"/>
        <v>124.80068322573587</v>
      </c>
      <c r="DP223" s="2">
        <f t="shared" si="268"/>
        <v>112.81827983114447</v>
      </c>
      <c r="DQ223" s="2">
        <f t="shared" si="268"/>
        <v>127.46351963330787</v>
      </c>
      <c r="DR223" s="2">
        <f t="shared" si="268"/>
        <v>123.04373903743317</v>
      </c>
      <c r="DS223" s="2">
        <f t="shared" si="268"/>
        <v>105.42534954954951</v>
      </c>
      <c r="DT223" s="2">
        <f t="shared" si="268"/>
        <v>105.93154229691878</v>
      </c>
      <c r="DU223" s="2">
        <f t="shared" si="268"/>
        <v>116.21057338935576</v>
      </c>
      <c r="DV223" s="2">
        <f t="shared" si="268"/>
        <v>114.75870098039215</v>
      </c>
      <c r="DW223" s="2">
        <f t="shared" si="268"/>
        <v>136.59829999999999</v>
      </c>
      <c r="DX223" s="2">
        <f t="shared" si="268"/>
        <v>116.34652465702635</v>
      </c>
      <c r="DY223" s="2">
        <f t="shared" si="268"/>
        <v>119.11632112332111</v>
      </c>
      <c r="EA223" s="2">
        <f t="shared" si="240"/>
        <v>85.097971158805976</v>
      </c>
      <c r="EB223" s="2">
        <f t="shared" si="240"/>
        <v>68.232577835433645</v>
      </c>
      <c r="EC223" s="2">
        <f t="shared" si="240"/>
        <v>76.441649074417867</v>
      </c>
      <c r="ED223" s="2">
        <f t="shared" si="240"/>
        <v>76.404237493104176</v>
      </c>
      <c r="EE223" s="2">
        <f t="shared" si="240"/>
        <v>74.859963996399657</v>
      </c>
      <c r="EF223" s="2">
        <f t="shared" si="239"/>
        <v>73.056543930199467</v>
      </c>
      <c r="EG223" s="2">
        <f t="shared" si="239"/>
        <v>73.921823484601134</v>
      </c>
      <c r="EH223" s="2">
        <f t="shared" si="239"/>
        <v>74.101725211519465</v>
      </c>
      <c r="EI223" s="2">
        <f t="shared" si="239"/>
        <v>82.784605595558958</v>
      </c>
      <c r="EJ223" s="2">
        <f t="shared" si="239"/>
        <v>83.517106330738841</v>
      </c>
      <c r="EK223" s="2">
        <f t="shared" si="239"/>
        <v>71.530578746731365</v>
      </c>
      <c r="EL223" s="2">
        <f t="shared" si="239"/>
        <v>69.362882371918175</v>
      </c>
      <c r="EM223" s="2">
        <f t="shared" si="239"/>
        <v>82.558810765331131</v>
      </c>
      <c r="EN223" s="2">
        <f t="shared" si="239"/>
        <v>84.473190993214075</v>
      </c>
      <c r="EO223" s="2">
        <f t="shared" si="239"/>
        <v>88.071471165198446</v>
      </c>
      <c r="EQ223" s="2">
        <f t="shared" si="269"/>
        <v>86.18175382231864</v>
      </c>
      <c r="ER223" s="2">
        <f t="shared" si="269"/>
        <v>74.661134069293212</v>
      </c>
      <c r="ES223" s="2">
        <f t="shared" si="269"/>
        <v>76.909483406511981</v>
      </c>
      <c r="ET223" s="2">
        <f t="shared" si="269"/>
        <v>78.662015655150853</v>
      </c>
      <c r="EU223" s="2">
        <f t="shared" si="269"/>
        <v>78.48816401801696</v>
      </c>
      <c r="EV223" s="2">
        <f t="shared" si="269"/>
        <v>76.440660765679979</v>
      </c>
      <c r="EW223" s="2">
        <f t="shared" si="269"/>
        <v>76.746920670906775</v>
      </c>
      <c r="EX223" s="2">
        <f t="shared" si="269"/>
        <v>78.473990936342688</v>
      </c>
      <c r="EY223" s="2">
        <f t="shared" si="269"/>
        <v>76.675195219297635</v>
      </c>
      <c r="EZ223" s="2">
        <f t="shared" si="269"/>
        <v>77.521256731109929</v>
      </c>
      <c r="FA223" s="2">
        <f t="shared" si="269"/>
        <v>74.66592013310219</v>
      </c>
      <c r="FB223" s="2">
        <f t="shared" si="269"/>
        <v>76.75716378712832</v>
      </c>
      <c r="FC223" s="2">
        <f t="shared" si="269"/>
        <v>80.251353661158689</v>
      </c>
      <c r="FD223" s="2">
        <f t="shared" si="269"/>
        <v>84.012869250137015</v>
      </c>
      <c r="FE223" s="2">
        <f t="shared" si="269"/>
        <v>86.572285523254578</v>
      </c>
      <c r="FG223" s="2">
        <f t="shared" si="270"/>
        <v>0.99999888865781028</v>
      </c>
      <c r="FH223" s="2">
        <f t="shared" si="270"/>
        <v>0.99999897582161945</v>
      </c>
      <c r="FI223" s="2">
        <f t="shared" si="270"/>
        <v>0.99999901580881922</v>
      </c>
      <c r="FJ223" s="2">
        <f t="shared" si="270"/>
        <v>0.99999895194115507</v>
      </c>
      <c r="FK223" s="2">
        <f t="shared" si="270"/>
        <v>0.99999897569772844</v>
      </c>
      <c r="FL223" s="2">
        <f t="shared" si="270"/>
        <v>0.99999907980408831</v>
      </c>
      <c r="FM223" s="2">
        <f t="shared" si="270"/>
        <v>0.99999887761466455</v>
      </c>
      <c r="FN223" s="2">
        <f t="shared" si="270"/>
        <v>0.99999879097389921</v>
      </c>
      <c r="FO223" s="2">
        <f t="shared" si="270"/>
        <v>0.99999897948696703</v>
      </c>
      <c r="FP223" s="2">
        <f t="shared" si="270"/>
        <v>0.99999886309760611</v>
      </c>
      <c r="FQ223" s="2">
        <f t="shared" si="270"/>
        <v>0.99999890771935196</v>
      </c>
      <c r="FR223" s="2">
        <f t="shared" si="270"/>
        <v>0.99999885489072038</v>
      </c>
      <c r="FS223" s="2">
        <f t="shared" si="270"/>
        <v>0.99999877024789452</v>
      </c>
      <c r="FT223" s="2">
        <f t="shared" si="270"/>
        <v>0.99999866760834144</v>
      </c>
      <c r="FU223" s="2">
        <f t="shared" si="270"/>
        <v>0.9999988064411921</v>
      </c>
      <c r="FW223" s="2">
        <f t="shared" si="260"/>
        <v>0.99469678614259449</v>
      </c>
      <c r="FX223" s="2">
        <f t="shared" si="260"/>
        <v>0.99562154891620191</v>
      </c>
      <c r="FY223" s="2">
        <f t="shared" si="260"/>
        <v>0.99515580477544829</v>
      </c>
      <c r="FZ223" s="2">
        <f t="shared" si="260"/>
        <v>0.99515962505498434</v>
      </c>
      <c r="GA223" s="2">
        <f t="shared" si="260"/>
        <v>0.99461721429652938</v>
      </c>
      <c r="GB223" s="2">
        <f t="shared" si="260"/>
        <v>0.99478009438475024</v>
      </c>
      <c r="GC223" s="2">
        <f t="shared" si="260"/>
        <v>0.99539186862121964</v>
      </c>
      <c r="GD223" s="2">
        <f t="shared" si="260"/>
        <v>0.99538262307854142</v>
      </c>
      <c r="GE223" s="2">
        <f t="shared" si="260"/>
        <v>0.99668868662777244</v>
      </c>
      <c r="GF223" s="2">
        <f t="shared" si="260"/>
        <v>0.99645372259420817</v>
      </c>
      <c r="GG223" s="2">
        <f t="shared" si="260"/>
        <v>0.99604181901583744</v>
      </c>
      <c r="GH223" s="2">
        <f t="shared" si="260"/>
        <v>0.99557029266669972</v>
      </c>
      <c r="GI223" s="2">
        <f t="shared" si="260"/>
        <v>0.99506298585794761</v>
      </c>
      <c r="GJ223" s="2">
        <f t="shared" si="260"/>
        <v>0.99372745965470377</v>
      </c>
      <c r="GK223" s="2">
        <f t="shared" si="260"/>
        <v>0.99387882869463784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7.6816233907428073E-223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7.7966676878745705E-158</v>
      </c>
      <c r="HT223" s="86">
        <f t="shared" si="262"/>
        <v>3.1971965491096791E-152</v>
      </c>
      <c r="HU223" s="86">
        <f t="shared" si="262"/>
        <v>5.7150953033808415E-143</v>
      </c>
      <c r="HV223" s="86">
        <f t="shared" si="262"/>
        <v>1.5216797110923594E-155</v>
      </c>
      <c r="HW223" s="86">
        <f t="shared" si="262"/>
        <v>3.1168771221398067E-165</v>
      </c>
      <c r="HX223" s="86">
        <f t="shared" si="262"/>
        <v>1.9423192206353197E-157</v>
      </c>
      <c r="HY223" s="86">
        <f t="shared" si="262"/>
        <v>8.3645496469194614E-189</v>
      </c>
      <c r="HZ223" s="86">
        <f t="shared" si="262"/>
        <v>3.6799264080180501E-197</v>
      </c>
      <c r="IA223" s="86">
        <f t="shared" si="262"/>
        <v>1.0772566050181335E-198</v>
      </c>
      <c r="IB223" s="86">
        <f t="shared" si="262"/>
        <v>2.5993492019710865E-206</v>
      </c>
      <c r="IC223" s="86">
        <f t="shared" si="262"/>
        <v>8.6315533209913973E-203</v>
      </c>
      <c r="ID223" s="86">
        <f t="shared" si="262"/>
        <v>2.7386295420800393E-201</v>
      </c>
      <c r="IE223" s="86">
        <f t="shared" si="262"/>
        <v>2.69749888715673E-183</v>
      </c>
      <c r="IF223" s="86">
        <f t="shared" si="262"/>
        <v>4.6430994928749772E-180</v>
      </c>
      <c r="IG223" s="86">
        <f t="shared" si="262"/>
        <v>1.6274630707540159E-191</v>
      </c>
      <c r="II223" s="86">
        <f t="shared" si="263"/>
        <v>3.1913644288586939E-33</v>
      </c>
      <c r="IJ223" s="86">
        <f t="shared" si="263"/>
        <v>2.3485855408896512E-33</v>
      </c>
      <c r="IK223" s="86">
        <f t="shared" si="263"/>
        <v>7.5530611929429577E-31</v>
      </c>
      <c r="IL223" s="86">
        <f t="shared" si="263"/>
        <v>2.8283642245671765E-33</v>
      </c>
      <c r="IM223" s="86">
        <f t="shared" si="263"/>
        <v>1.9140895829277726E-34</v>
      </c>
      <c r="IN223" s="86">
        <f t="shared" si="263"/>
        <v>8.3265091160264666E-33</v>
      </c>
      <c r="IO223" s="86">
        <f t="shared" si="263"/>
        <v>5.8252536603038574E-40</v>
      </c>
      <c r="IP223" s="86">
        <f t="shared" si="263"/>
        <v>7.9497570230432529E-42</v>
      </c>
      <c r="IQ223" s="86">
        <f t="shared" si="263"/>
        <v>3.9834306985358262E-45</v>
      </c>
      <c r="IR223" s="86">
        <f t="shared" si="263"/>
        <v>1.6235593423531588E-46</v>
      </c>
      <c r="IS223" s="86">
        <f t="shared" si="263"/>
        <v>6.2567356761765901E-44</v>
      </c>
      <c r="IT223" s="86">
        <f t="shared" si="263"/>
        <v>9.4190504451846079E-43</v>
      </c>
      <c r="IU223" s="86">
        <f t="shared" si="263"/>
        <v>1.1229392021290289E-38</v>
      </c>
      <c r="IV223" s="86">
        <f t="shared" si="263"/>
        <v>1.5564913934078513E-39</v>
      </c>
      <c r="IW223" s="86">
        <f t="shared" si="263"/>
        <v>4.4893634333169318E-35</v>
      </c>
      <c r="IY223" s="86">
        <f t="shared" si="264"/>
        <v>3.1913644288586939E-33</v>
      </c>
      <c r="IZ223" s="86">
        <f t="shared" si="264"/>
        <v>2.3485855408896512E-33</v>
      </c>
      <c r="JA223" s="86">
        <f t="shared" si="264"/>
        <v>7.5530611929429577E-31</v>
      </c>
      <c r="JB223" s="86">
        <f t="shared" si="264"/>
        <v>2.8283642245671765E-33</v>
      </c>
      <c r="JC223" s="86">
        <f t="shared" si="264"/>
        <v>1.9140895829277726E-34</v>
      </c>
      <c r="JD223" s="86">
        <f t="shared" si="264"/>
        <v>8.3265091160264666E-33</v>
      </c>
      <c r="JE223" s="86">
        <f t="shared" si="264"/>
        <v>5.8252536603038574E-40</v>
      </c>
      <c r="JF223" s="86">
        <f t="shared" si="264"/>
        <v>7.9497570230432529E-42</v>
      </c>
      <c r="JG223" s="86">
        <f t="shared" si="264"/>
        <v>3.9834306985358262E-45</v>
      </c>
      <c r="JH223" s="86">
        <f t="shared" si="264"/>
        <v>1.6235593423531588E-46</v>
      </c>
      <c r="JI223" s="86">
        <f t="shared" si="264"/>
        <v>6.2567356761765901E-44</v>
      </c>
      <c r="JJ223" s="86">
        <f t="shared" si="264"/>
        <v>9.4190504451846079E-43</v>
      </c>
      <c r="JK223" s="86">
        <f t="shared" si="264"/>
        <v>1.1229392021290289E-38</v>
      </c>
      <c r="JL223" s="86">
        <f t="shared" si="264"/>
        <v>1.5564913934078513E-39</v>
      </c>
      <c r="JM223" s="86">
        <f t="shared" si="264"/>
        <v>4.4893634333169318E-35</v>
      </c>
    </row>
    <row r="224" spans="2:273" x14ac:dyDescent="0.25">
      <c r="B224" s="2">
        <v>197</v>
      </c>
      <c r="C224" s="37">
        <v>84.882999999999996</v>
      </c>
      <c r="D224" s="37">
        <v>80.667000000000002</v>
      </c>
      <c r="E224" s="37">
        <v>77.980999999999995</v>
      </c>
      <c r="F224" s="37">
        <v>82.778000000000006</v>
      </c>
      <c r="G224" s="37">
        <v>81.778000000000006</v>
      </c>
      <c r="H224" s="37">
        <v>79.037000000000006</v>
      </c>
      <c r="I224" s="37">
        <v>82.055999999999997</v>
      </c>
      <c r="J224" s="37">
        <v>82.296000000000006</v>
      </c>
      <c r="K224" s="37">
        <v>80.891000000000005</v>
      </c>
      <c r="L224" s="37">
        <v>79.573999999999998</v>
      </c>
      <c r="M224" s="37">
        <v>80.147999999999996</v>
      </c>
      <c r="N224" s="37">
        <v>80.537000000000006</v>
      </c>
      <c r="O224" s="37">
        <v>80.741</v>
      </c>
      <c r="P224" s="37">
        <v>83.909000000000006</v>
      </c>
      <c r="Q224" s="37">
        <v>86.308999999999997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117.64021462891461</v>
      </c>
      <c r="DL224" s="2">
        <f t="shared" si="268"/>
        <v>129.97094025604554</v>
      </c>
      <c r="DM224" s="2">
        <f t="shared" si="268"/>
        <v>122.51594102564103</v>
      </c>
      <c r="DN224" s="2">
        <f t="shared" si="268"/>
        <v>134.76577022737024</v>
      </c>
      <c r="DO224" s="2">
        <f t="shared" si="268"/>
        <v>124.89558168289749</v>
      </c>
      <c r="DP224" s="2">
        <f t="shared" si="268"/>
        <v>112.86016688555347</v>
      </c>
      <c r="DQ224" s="2">
        <f t="shared" si="268"/>
        <v>127.59273720397249</v>
      </c>
      <c r="DR224" s="2">
        <f t="shared" si="268"/>
        <v>123.0988053475936</v>
      </c>
      <c r="DS224" s="2">
        <f t="shared" si="268"/>
        <v>105.37809099099094</v>
      </c>
      <c r="DT224" s="2">
        <f t="shared" si="268"/>
        <v>105.89267899159664</v>
      </c>
      <c r="DU224" s="2">
        <f t="shared" si="268"/>
        <v>116.23628067226892</v>
      </c>
      <c r="DV224" s="2">
        <f t="shared" si="268"/>
        <v>114.79345565953653</v>
      </c>
      <c r="DW224" s="2">
        <f t="shared" si="268"/>
        <v>136.77538306451612</v>
      </c>
      <c r="DX224" s="2">
        <f t="shared" si="268"/>
        <v>116.40907660363369</v>
      </c>
      <c r="DY224" s="2">
        <f t="shared" si="268"/>
        <v>119.1859884004884</v>
      </c>
      <c r="EA224" s="2">
        <f t="shared" si="240"/>
        <v>84.989658805983538</v>
      </c>
      <c r="EB224" s="2">
        <f t="shared" si="240"/>
        <v>67.995369532987382</v>
      </c>
      <c r="EC224" s="2">
        <f t="shared" si="240"/>
        <v>76.28824399299846</v>
      </c>
      <c r="ED224" s="2">
        <f t="shared" si="240"/>
        <v>76.177929705873836</v>
      </c>
      <c r="EE224" s="2">
        <f t="shared" si="240"/>
        <v>74.655422817281746</v>
      </c>
      <c r="EF224" s="2">
        <f t="shared" si="239"/>
        <v>72.874179001771139</v>
      </c>
      <c r="EG224" s="2">
        <f t="shared" si="239"/>
        <v>73.732530797692874</v>
      </c>
      <c r="EH224" s="2">
        <f t="shared" si="239"/>
        <v>73.86808847786051</v>
      </c>
      <c r="EI224" s="2">
        <f t="shared" si="239"/>
        <v>82.65844059495555</v>
      </c>
      <c r="EJ224" s="2">
        <f t="shared" si="239"/>
        <v>83.399285810342747</v>
      </c>
      <c r="EK224" s="2">
        <f t="shared" si="239"/>
        <v>71.284757821114653</v>
      </c>
      <c r="EL224" s="2">
        <f t="shared" si="239"/>
        <v>69.084206723909034</v>
      </c>
      <c r="EM224" s="2">
        <f t="shared" si="239"/>
        <v>82.443262274479736</v>
      </c>
      <c r="EN224" s="2">
        <f t="shared" si="239"/>
        <v>84.357626927822338</v>
      </c>
      <c r="EO224" s="2">
        <f t="shared" si="239"/>
        <v>87.969854145854157</v>
      </c>
      <c r="EQ224" s="2">
        <f t="shared" si="269"/>
        <v>86.085194125311915</v>
      </c>
      <c r="ER224" s="2">
        <f t="shared" si="269"/>
        <v>74.491893786460651</v>
      </c>
      <c r="ES224" s="2">
        <f t="shared" si="269"/>
        <v>76.760969972266267</v>
      </c>
      <c r="ET224" s="2">
        <f t="shared" si="269"/>
        <v>78.459608033443516</v>
      </c>
      <c r="EU224" s="2">
        <f t="shared" si="269"/>
        <v>78.322316832218547</v>
      </c>
      <c r="EV224" s="2">
        <f t="shared" si="269"/>
        <v>76.293952595136474</v>
      </c>
      <c r="EW224" s="2">
        <f t="shared" si="269"/>
        <v>76.587232279885626</v>
      </c>
      <c r="EX224" s="2">
        <f t="shared" si="269"/>
        <v>78.286183300480047</v>
      </c>
      <c r="EY224" s="2">
        <f t="shared" si="269"/>
        <v>76.486641993101031</v>
      </c>
      <c r="EZ224" s="2">
        <f t="shared" si="269"/>
        <v>77.340481896969536</v>
      </c>
      <c r="FA224" s="2">
        <f t="shared" si="269"/>
        <v>74.453225124433771</v>
      </c>
      <c r="FB224" s="2">
        <f t="shared" si="269"/>
        <v>76.556870927932678</v>
      </c>
      <c r="FC224" s="2">
        <f t="shared" si="269"/>
        <v>80.11093488554566</v>
      </c>
      <c r="FD224" s="2">
        <f t="shared" si="269"/>
        <v>83.892335178281698</v>
      </c>
      <c r="FE224" s="2">
        <f t="shared" si="269"/>
        <v>86.455882455263009</v>
      </c>
      <c r="FG224" s="2">
        <f t="shared" si="270"/>
        <v>0.9999989864437776</v>
      </c>
      <c r="FH224" s="2">
        <f t="shared" si="270"/>
        <v>0.99999906593813137</v>
      </c>
      <c r="FI224" s="2">
        <f t="shared" si="270"/>
        <v>0.99999910240689738</v>
      </c>
      <c r="FJ224" s="2">
        <f t="shared" si="270"/>
        <v>0.99999904415888508</v>
      </c>
      <c r="FK224" s="2">
        <f t="shared" si="270"/>
        <v>0.99999906582514142</v>
      </c>
      <c r="FL224" s="2">
        <f t="shared" si="270"/>
        <v>0.99999916077128626</v>
      </c>
      <c r="FM224" s="2">
        <f t="shared" si="270"/>
        <v>0.99999897637230706</v>
      </c>
      <c r="FN224" s="2">
        <f t="shared" si="270"/>
        <v>0.99999889735497371</v>
      </c>
      <c r="FO224" s="2">
        <f t="shared" si="270"/>
        <v>0.9999990692809686</v>
      </c>
      <c r="FP224" s="2">
        <f t="shared" si="270"/>
        <v>0.99999896313258974</v>
      </c>
      <c r="FQ224" s="2">
        <f t="shared" si="270"/>
        <v>0.99999900382811358</v>
      </c>
      <c r="FR224" s="2">
        <f t="shared" si="270"/>
        <v>0.99999895564781949</v>
      </c>
      <c r="FS224" s="2">
        <f t="shared" si="270"/>
        <v>0.99999887845262869</v>
      </c>
      <c r="FT224" s="2">
        <f t="shared" si="270"/>
        <v>0.99999878484422267</v>
      </c>
      <c r="FU224" s="2">
        <f t="shared" si="270"/>
        <v>0.99999891146131548</v>
      </c>
      <c r="FW224" s="2">
        <f t="shared" si="260"/>
        <v>0.99516115355027313</v>
      </c>
      <c r="FX224" s="2">
        <f t="shared" si="260"/>
        <v>0.99600526615586271</v>
      </c>
      <c r="FY224" s="2">
        <f t="shared" si="260"/>
        <v>0.99558015754831619</v>
      </c>
      <c r="FZ224" s="2">
        <f t="shared" si="260"/>
        <v>0.99558364465552318</v>
      </c>
      <c r="GA224" s="2">
        <f t="shared" si="260"/>
        <v>0.99508851488154459</v>
      </c>
      <c r="GB224" s="2">
        <f t="shared" si="260"/>
        <v>0.99523720196861398</v>
      </c>
      <c r="GC224" s="2">
        <f t="shared" si="260"/>
        <v>0.99579562950571998</v>
      </c>
      <c r="GD224" s="2">
        <f t="shared" si="260"/>
        <v>0.99578719062175225</v>
      </c>
      <c r="GE224" s="2">
        <f t="shared" si="260"/>
        <v>0.99697916616283133</v>
      </c>
      <c r="GF224" s="2">
        <f t="shared" si="260"/>
        <v>0.99676474705772777</v>
      </c>
      <c r="GG224" s="2">
        <f t="shared" si="260"/>
        <v>0.99638883835368552</v>
      </c>
      <c r="GH224" s="2">
        <f t="shared" si="260"/>
        <v>0.99595848365026407</v>
      </c>
      <c r="GI224" s="2">
        <f t="shared" si="260"/>
        <v>0.99549543278759367</v>
      </c>
      <c r="GJ224" s="2">
        <f t="shared" si="260"/>
        <v>0.99427621616943385</v>
      </c>
      <c r="GK224" s="2">
        <f t="shared" si="260"/>
        <v>0.99441441704326583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9.3256115813360121E-227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1.1151892417797788E-161</v>
      </c>
      <c r="HT224" s="86">
        <f t="shared" si="262"/>
        <v>7.1862845049785815E-156</v>
      </c>
      <c r="HU224" s="86">
        <f t="shared" si="262"/>
        <v>1.9975363206707507E-146</v>
      </c>
      <c r="HV224" s="86">
        <f t="shared" si="262"/>
        <v>2.6847762492521605E-159</v>
      </c>
      <c r="HW224" s="86">
        <f t="shared" si="262"/>
        <v>2.9660278514085701E-169</v>
      </c>
      <c r="HX224" s="86">
        <f t="shared" si="262"/>
        <v>3.0608474118425063E-161</v>
      </c>
      <c r="HY224" s="86">
        <f t="shared" si="262"/>
        <v>2.5592655913992623E-193</v>
      </c>
      <c r="HZ224" s="86">
        <f t="shared" si="262"/>
        <v>6.8987011877513026E-202</v>
      </c>
      <c r="IA224" s="86">
        <f t="shared" si="262"/>
        <v>2.4246176626058558E-203</v>
      </c>
      <c r="IB224" s="86">
        <f t="shared" si="262"/>
        <v>3.4988798101725053E-211</v>
      </c>
      <c r="IC224" s="86">
        <f t="shared" si="262"/>
        <v>1.4299818714051332E-207</v>
      </c>
      <c r="ID224" s="86">
        <f t="shared" si="262"/>
        <v>4.3985688848209603E-206</v>
      </c>
      <c r="IE224" s="86">
        <f t="shared" si="262"/>
        <v>1.0036525351172909E-187</v>
      </c>
      <c r="IF224" s="86">
        <f t="shared" si="262"/>
        <v>1.5758408599112941E-184</v>
      </c>
      <c r="IG224" s="86">
        <f t="shared" si="262"/>
        <v>2.9817262557233976E-196</v>
      </c>
      <c r="II224" s="86">
        <f t="shared" si="263"/>
        <v>2.4249572258588023E-34</v>
      </c>
      <c r="IJ224" s="86">
        <f t="shared" si="263"/>
        <v>1.93664095913533E-34</v>
      </c>
      <c r="IK224" s="86">
        <f t="shared" si="263"/>
        <v>7.2510014083281748E-32</v>
      </c>
      <c r="IL224" s="86">
        <f t="shared" si="263"/>
        <v>2.2381973297452174E-34</v>
      </c>
      <c r="IM224" s="86">
        <f t="shared" si="263"/>
        <v>1.3068535501922315E-35</v>
      </c>
      <c r="IN224" s="86">
        <f t="shared" si="263"/>
        <v>6.5956113782697232E-34</v>
      </c>
      <c r="IO224" s="86">
        <f t="shared" si="263"/>
        <v>2.781007717020389E-41</v>
      </c>
      <c r="IP224" s="86">
        <f t="shared" si="263"/>
        <v>3.2704671726764145E-43</v>
      </c>
      <c r="IQ224" s="86">
        <f t="shared" si="263"/>
        <v>1.5465906594799753E-46</v>
      </c>
      <c r="IR224" s="86">
        <f t="shared" si="263"/>
        <v>5.4535612229781939E-48</v>
      </c>
      <c r="IS224" s="86">
        <f t="shared" si="263"/>
        <v>2.3953699876574943E-45</v>
      </c>
      <c r="IT224" s="86">
        <f t="shared" si="263"/>
        <v>3.6932195616819607E-44</v>
      </c>
      <c r="IU224" s="86">
        <f t="shared" si="263"/>
        <v>5.7094597137625813E-40</v>
      </c>
      <c r="IV224" s="86">
        <f t="shared" si="263"/>
        <v>6.3830356746928835E-41</v>
      </c>
      <c r="IW224" s="86">
        <f t="shared" si="263"/>
        <v>2.7147177750511216E-36</v>
      </c>
      <c r="IY224" s="86">
        <f t="shared" si="264"/>
        <v>2.4249572258588023E-34</v>
      </c>
      <c r="IZ224" s="86">
        <f t="shared" si="264"/>
        <v>1.93664095913533E-34</v>
      </c>
      <c r="JA224" s="86">
        <f t="shared" si="264"/>
        <v>7.2510014083281748E-32</v>
      </c>
      <c r="JB224" s="86">
        <f t="shared" si="264"/>
        <v>2.2381973297452174E-34</v>
      </c>
      <c r="JC224" s="86">
        <f t="shared" si="264"/>
        <v>1.3068535501922315E-35</v>
      </c>
      <c r="JD224" s="86">
        <f t="shared" si="264"/>
        <v>6.5956113782697232E-34</v>
      </c>
      <c r="JE224" s="86">
        <f t="shared" si="264"/>
        <v>2.781007717020389E-41</v>
      </c>
      <c r="JF224" s="86">
        <f t="shared" si="264"/>
        <v>3.2704671726764145E-43</v>
      </c>
      <c r="JG224" s="86">
        <f t="shared" si="264"/>
        <v>1.5465906594799753E-46</v>
      </c>
      <c r="JH224" s="86">
        <f t="shared" si="264"/>
        <v>5.4535612229781939E-48</v>
      </c>
      <c r="JI224" s="86">
        <f t="shared" si="264"/>
        <v>2.3953699876574943E-45</v>
      </c>
      <c r="JJ224" s="86">
        <f t="shared" si="264"/>
        <v>3.6932195616819607E-44</v>
      </c>
      <c r="JK224" s="86">
        <f t="shared" si="264"/>
        <v>5.7094597137625813E-40</v>
      </c>
      <c r="JL224" s="86">
        <f t="shared" si="264"/>
        <v>6.3830356746928835E-41</v>
      </c>
      <c r="JM224" s="86">
        <f t="shared" si="264"/>
        <v>2.7147177750511216E-36</v>
      </c>
    </row>
    <row r="225" spans="1:273" x14ac:dyDescent="0.25">
      <c r="B225" s="2">
        <v>198</v>
      </c>
      <c r="C225" s="37">
        <v>84.15</v>
      </c>
      <c r="D225" s="37">
        <v>79.611000000000004</v>
      </c>
      <c r="E225" s="37">
        <v>78.207999999999998</v>
      </c>
      <c r="F225" s="37">
        <v>81.480999999999995</v>
      </c>
      <c r="G225" s="37">
        <v>81.296000000000006</v>
      </c>
      <c r="H225" s="37">
        <v>79.685000000000002</v>
      </c>
      <c r="I225" s="37">
        <v>80.703999999999994</v>
      </c>
      <c r="J225" s="37">
        <v>81.906999999999996</v>
      </c>
      <c r="K225" s="37">
        <v>81.400000000000006</v>
      </c>
      <c r="L225" s="37">
        <v>78.906999999999996</v>
      </c>
      <c r="M225" s="37">
        <v>79.926000000000002</v>
      </c>
      <c r="N225" s="37">
        <v>80.019000000000005</v>
      </c>
      <c r="O225" s="37">
        <v>80.721999999999994</v>
      </c>
      <c r="P225" s="37">
        <v>83.527000000000001</v>
      </c>
      <c r="Q225" s="37">
        <v>86.635999999999996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117.71324178464175</v>
      </c>
      <c r="DL225" s="2">
        <f t="shared" si="268"/>
        <v>130.12085135135135</v>
      </c>
      <c r="DM225" s="2">
        <f t="shared" si="268"/>
        <v>122.61696167341429</v>
      </c>
      <c r="DN225" s="2">
        <f t="shared" si="268"/>
        <v>134.91793226083229</v>
      </c>
      <c r="DO225" s="2">
        <f t="shared" si="268"/>
        <v>124.99048014005911</v>
      </c>
      <c r="DP225" s="2">
        <f t="shared" si="268"/>
        <v>112.90205393996249</v>
      </c>
      <c r="DQ225" s="2">
        <f t="shared" si="268"/>
        <v>127.72195477463713</v>
      </c>
      <c r="DR225" s="2">
        <f t="shared" si="268"/>
        <v>123.15387165775402</v>
      </c>
      <c r="DS225" s="2">
        <f t="shared" si="268"/>
        <v>105.33083243243239</v>
      </c>
      <c r="DT225" s="2">
        <f t="shared" si="268"/>
        <v>105.85381568627452</v>
      </c>
      <c r="DU225" s="2">
        <f t="shared" si="268"/>
        <v>116.26198795518209</v>
      </c>
      <c r="DV225" s="2">
        <f t="shared" si="268"/>
        <v>114.82821033868092</v>
      </c>
      <c r="DW225" s="2">
        <f t="shared" si="268"/>
        <v>136.95246612903225</v>
      </c>
      <c r="DX225" s="2">
        <f t="shared" si="268"/>
        <v>116.47162855024104</v>
      </c>
      <c r="DY225" s="2">
        <f t="shared" si="268"/>
        <v>119.25565567765568</v>
      </c>
      <c r="EA225" s="2">
        <f t="shared" si="240"/>
        <v>84.881346453161086</v>
      </c>
      <c r="EB225" s="2">
        <f t="shared" si="240"/>
        <v>67.758161230541134</v>
      </c>
      <c r="EC225" s="2">
        <f t="shared" si="240"/>
        <v>76.134838911579067</v>
      </c>
      <c r="ED225" s="2">
        <f t="shared" si="240"/>
        <v>75.951621918643497</v>
      </c>
      <c r="EE225" s="2">
        <f t="shared" si="240"/>
        <v>74.450881638163835</v>
      </c>
      <c r="EF225" s="2">
        <f t="shared" si="239"/>
        <v>72.691814073342812</v>
      </c>
      <c r="EG225" s="2">
        <f t="shared" si="239"/>
        <v>73.543238110784614</v>
      </c>
      <c r="EH225" s="2">
        <f t="shared" si="239"/>
        <v>73.634451744201556</v>
      </c>
      <c r="EI225" s="2">
        <f t="shared" si="239"/>
        <v>82.532275594352143</v>
      </c>
      <c r="EJ225" s="2">
        <f t="shared" si="239"/>
        <v>83.281465289946638</v>
      </c>
      <c r="EK225" s="2">
        <f t="shared" si="239"/>
        <v>71.03893689549794</v>
      </c>
      <c r="EL225" s="2">
        <f t="shared" si="239"/>
        <v>68.805531075899893</v>
      </c>
      <c r="EM225" s="2">
        <f t="shared" si="239"/>
        <v>82.327713783628354</v>
      </c>
      <c r="EN225" s="2">
        <f t="shared" si="239"/>
        <v>84.2420628624306</v>
      </c>
      <c r="EO225" s="2">
        <f t="shared" si="239"/>
        <v>87.868237126509854</v>
      </c>
      <c r="EQ225" s="2">
        <f t="shared" si="269"/>
        <v>85.988634428305204</v>
      </c>
      <c r="ER225" s="2">
        <f t="shared" si="269"/>
        <v>74.322653503628089</v>
      </c>
      <c r="ES225" s="2">
        <f t="shared" si="269"/>
        <v>76.612456538020552</v>
      </c>
      <c r="ET225" s="2">
        <f t="shared" si="269"/>
        <v>78.257200411736193</v>
      </c>
      <c r="EU225" s="2">
        <f t="shared" si="269"/>
        <v>78.156469646420135</v>
      </c>
      <c r="EV225" s="2">
        <f t="shared" si="269"/>
        <v>76.147244424592969</v>
      </c>
      <c r="EW225" s="2">
        <f t="shared" si="269"/>
        <v>76.427543888864491</v>
      </c>
      <c r="EX225" s="2">
        <f t="shared" si="269"/>
        <v>78.098375664617407</v>
      </c>
      <c r="EY225" s="2">
        <f t="shared" si="269"/>
        <v>76.298088766904442</v>
      </c>
      <c r="EZ225" s="2">
        <f t="shared" si="269"/>
        <v>77.159707062829142</v>
      </c>
      <c r="FA225" s="2">
        <f t="shared" si="269"/>
        <v>74.240530115765353</v>
      </c>
      <c r="FB225" s="2">
        <f t="shared" si="269"/>
        <v>76.356578068737036</v>
      </c>
      <c r="FC225" s="2">
        <f t="shared" si="269"/>
        <v>79.970516109932632</v>
      </c>
      <c r="FD225" s="2">
        <f t="shared" si="269"/>
        <v>83.771801106426381</v>
      </c>
      <c r="FE225" s="2">
        <f t="shared" si="269"/>
        <v>86.339479387271439</v>
      </c>
      <c r="FG225" s="2">
        <f t="shared" si="270"/>
        <v>0.99999907562565649</v>
      </c>
      <c r="FH225" s="2">
        <f t="shared" si="270"/>
        <v>0.99999914812538115</v>
      </c>
      <c r="FI225" s="2">
        <f t="shared" si="270"/>
        <v>0.99999918138529642</v>
      </c>
      <c r="FJ225" s="2">
        <f t="shared" si="270"/>
        <v>0.99999912826246917</v>
      </c>
      <c r="FK225" s="2">
        <f t="shared" si="270"/>
        <v>0.99999914802233303</v>
      </c>
      <c r="FL225" s="2">
        <f t="shared" si="270"/>
        <v>0.99999923461425988</v>
      </c>
      <c r="FM225" s="2">
        <f t="shared" si="270"/>
        <v>0.99999906644036451</v>
      </c>
      <c r="FN225" s="2">
        <f t="shared" si="270"/>
        <v>0.99999899437568651</v>
      </c>
      <c r="FO225" s="2">
        <f t="shared" si="270"/>
        <v>0.99999915117408555</v>
      </c>
      <c r="FP225" s="2">
        <f t="shared" si="270"/>
        <v>0.99999905436559666</v>
      </c>
      <c r="FQ225" s="2">
        <f t="shared" si="270"/>
        <v>0.99999909148036215</v>
      </c>
      <c r="FR225" s="2">
        <f t="shared" si="270"/>
        <v>0.99999904753940372</v>
      </c>
      <c r="FS225" s="2">
        <f t="shared" si="270"/>
        <v>0.99999897713653962</v>
      </c>
      <c r="FT225" s="2">
        <f t="shared" si="270"/>
        <v>0.99999889176464107</v>
      </c>
      <c r="FU225" s="2">
        <f t="shared" si="270"/>
        <v>0.99999900724082558</v>
      </c>
      <c r="FW225" s="2">
        <f t="shared" si="260"/>
        <v>0.99558503984778013</v>
      </c>
      <c r="FX225" s="2">
        <f t="shared" si="260"/>
        <v>0.99635547840896432</v>
      </c>
      <c r="FY225" s="2">
        <f t="shared" si="260"/>
        <v>0.99596748753887043</v>
      </c>
      <c r="FZ225" s="2">
        <f t="shared" si="260"/>
        <v>0.99597067029251818</v>
      </c>
      <c r="GA225" s="2">
        <f t="shared" si="260"/>
        <v>0.99551873572287686</v>
      </c>
      <c r="GB225" s="2">
        <f t="shared" si="260"/>
        <v>0.9956544554623693</v>
      </c>
      <c r="GC225" s="2">
        <f t="shared" si="260"/>
        <v>0.99616414950573418</v>
      </c>
      <c r="GD225" s="2">
        <f t="shared" si="260"/>
        <v>0.9961564474488378</v>
      </c>
      <c r="GE225" s="2">
        <f t="shared" si="260"/>
        <v>0.99724423431234266</v>
      </c>
      <c r="GF225" s="2">
        <f t="shared" si="260"/>
        <v>0.99704857407446235</v>
      </c>
      <c r="GG225" s="2">
        <f t="shared" si="260"/>
        <v>0.99670553464231781</v>
      </c>
      <c r="GH225" s="2">
        <f t="shared" si="260"/>
        <v>0.9963127820713984</v>
      </c>
      <c r="GI225" s="2">
        <f t="shared" si="260"/>
        <v>0.99589015692668459</v>
      </c>
      <c r="GJ225" s="2">
        <f t="shared" si="260"/>
        <v>0.99477721674918185</v>
      </c>
      <c r="GK225" s="2">
        <f t="shared" si="260"/>
        <v>0.99490338296110725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1.0460186010959864E-230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1.4323730233549372E-165</v>
      </c>
      <c r="HT225" s="86">
        <f t="shared" si="262"/>
        <v>1.460775593787894E-159</v>
      </c>
      <c r="HU225" s="86">
        <f t="shared" si="262"/>
        <v>6.3419376790812025E-150</v>
      </c>
      <c r="HV225" s="86">
        <f t="shared" si="262"/>
        <v>4.2685824394993594E-163</v>
      </c>
      <c r="HW225" s="86">
        <f t="shared" si="262"/>
        <v>2.5223505319641517E-173</v>
      </c>
      <c r="HX225" s="86">
        <f t="shared" si="262"/>
        <v>4.3403765696186102E-165</v>
      </c>
      <c r="HY225" s="86">
        <f t="shared" si="262"/>
        <v>6.9181661440000624E-198</v>
      </c>
      <c r="HZ225" s="86">
        <f t="shared" si="262"/>
        <v>1.1356080365054287E-206</v>
      </c>
      <c r="IA225" s="86">
        <f t="shared" si="262"/>
        <v>4.8171468074520874E-208</v>
      </c>
      <c r="IB225" s="86">
        <f t="shared" si="262"/>
        <v>4.1276660461979775E-216</v>
      </c>
      <c r="IC225" s="86">
        <f t="shared" si="262"/>
        <v>2.0817030292630917E-212</v>
      </c>
      <c r="ID225" s="86">
        <f t="shared" si="262"/>
        <v>6.1972932830487334E-211</v>
      </c>
      <c r="IE225" s="86">
        <f t="shared" si="262"/>
        <v>3.3025708326550995E-192</v>
      </c>
      <c r="IF225" s="86">
        <f t="shared" si="262"/>
        <v>4.7090300548457439E-189</v>
      </c>
      <c r="IG225" s="86">
        <f t="shared" si="262"/>
        <v>4.7759152636460007E-201</v>
      </c>
      <c r="II225" s="86">
        <f t="shared" si="263"/>
        <v>1.7626389629413922E-35</v>
      </c>
      <c r="IJ225" s="86">
        <f t="shared" si="263"/>
        <v>1.5321119069027193E-35</v>
      </c>
      <c r="IK225" s="86">
        <f t="shared" si="263"/>
        <v>6.690638863960383E-33</v>
      </c>
      <c r="IL225" s="86">
        <f t="shared" si="263"/>
        <v>1.6967597378255284E-35</v>
      </c>
      <c r="IM225" s="86">
        <f t="shared" si="263"/>
        <v>8.5183716203677221E-37</v>
      </c>
      <c r="IN225" s="86">
        <f t="shared" si="263"/>
        <v>5.002072457603877E-35</v>
      </c>
      <c r="IO225" s="86">
        <f t="shared" si="263"/>
        <v>1.2615037462708843E-42</v>
      </c>
      <c r="IP225" s="86">
        <f t="shared" si="263"/>
        <v>1.2751414986954879E-44</v>
      </c>
      <c r="IQ225" s="86">
        <f t="shared" si="263"/>
        <v>5.7032588960148184E-48</v>
      </c>
      <c r="IR225" s="86">
        <f t="shared" si="263"/>
        <v>1.7347407784090872E-49</v>
      </c>
      <c r="IS225" s="86">
        <f t="shared" si="263"/>
        <v>8.6938987098735421E-47</v>
      </c>
      <c r="IT225" s="86">
        <f t="shared" si="263"/>
        <v>1.3718927724243545E-45</v>
      </c>
      <c r="IU225" s="86">
        <f t="shared" si="263"/>
        <v>2.7594283291625627E-41</v>
      </c>
      <c r="IV225" s="86">
        <f t="shared" si="263"/>
        <v>2.4727844241620595E-42</v>
      </c>
      <c r="IW225" s="86">
        <f t="shared" si="263"/>
        <v>1.5620103752415152E-37</v>
      </c>
      <c r="IY225" s="86">
        <f t="shared" si="264"/>
        <v>1.7626389629413922E-35</v>
      </c>
      <c r="IZ225" s="86">
        <f t="shared" si="264"/>
        <v>1.5321119069027193E-35</v>
      </c>
      <c r="JA225" s="86">
        <f t="shared" si="264"/>
        <v>6.690638863960383E-33</v>
      </c>
      <c r="JB225" s="86">
        <f t="shared" si="264"/>
        <v>1.6967597378255284E-35</v>
      </c>
      <c r="JC225" s="86">
        <f t="shared" si="264"/>
        <v>8.5183716203677221E-37</v>
      </c>
      <c r="JD225" s="86">
        <f t="shared" si="264"/>
        <v>5.002072457603877E-35</v>
      </c>
      <c r="JE225" s="86">
        <f t="shared" si="264"/>
        <v>1.2615037462708843E-42</v>
      </c>
      <c r="JF225" s="86">
        <f t="shared" si="264"/>
        <v>1.2751414986954879E-44</v>
      </c>
      <c r="JG225" s="86">
        <f t="shared" si="264"/>
        <v>5.7032588960148184E-48</v>
      </c>
      <c r="JH225" s="86">
        <f t="shared" si="264"/>
        <v>1.7347407784090872E-49</v>
      </c>
      <c r="JI225" s="86">
        <f t="shared" si="264"/>
        <v>8.6938987098735421E-47</v>
      </c>
      <c r="JJ225" s="86">
        <f t="shared" si="264"/>
        <v>1.3718927724243545E-45</v>
      </c>
      <c r="JK225" s="86">
        <f t="shared" si="264"/>
        <v>2.7594283291625627E-41</v>
      </c>
      <c r="JL225" s="86">
        <f t="shared" si="264"/>
        <v>2.4727844241620595E-42</v>
      </c>
      <c r="JM225" s="86">
        <f t="shared" si="264"/>
        <v>1.5620103752415152E-37</v>
      </c>
    </row>
    <row r="226" spans="1:273" x14ac:dyDescent="0.25">
      <c r="B226" s="2">
        <v>199</v>
      </c>
      <c r="C226" s="37">
        <v>84.75</v>
      </c>
      <c r="D226" s="37">
        <v>79.980999999999995</v>
      </c>
      <c r="E226" s="37">
        <v>79.509</v>
      </c>
      <c r="F226" s="37">
        <v>82.037000000000006</v>
      </c>
      <c r="G226" s="37">
        <v>81.667000000000002</v>
      </c>
      <c r="H226" s="37">
        <v>80.5</v>
      </c>
      <c r="I226" s="37">
        <v>81.037000000000006</v>
      </c>
      <c r="J226" s="37">
        <v>80.87</v>
      </c>
      <c r="K226" s="37">
        <v>80.873000000000005</v>
      </c>
      <c r="L226" s="37">
        <v>78.759</v>
      </c>
      <c r="M226" s="37">
        <v>79.926000000000002</v>
      </c>
      <c r="N226" s="37">
        <v>81.111000000000004</v>
      </c>
      <c r="O226" s="37">
        <v>81.037000000000006</v>
      </c>
      <c r="P226" s="37">
        <v>82.781999999999996</v>
      </c>
      <c r="Q226" s="37">
        <v>85.655000000000001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117.78626894036891</v>
      </c>
      <c r="DL226" s="2">
        <f t="shared" si="268"/>
        <v>130.27076244665719</v>
      </c>
      <c r="DM226" s="2">
        <f t="shared" si="268"/>
        <v>122.71798232118758</v>
      </c>
      <c r="DN226" s="2">
        <f t="shared" si="268"/>
        <v>135.07009429429431</v>
      </c>
      <c r="DO226" s="2">
        <f t="shared" si="268"/>
        <v>125.08537859722071</v>
      </c>
      <c r="DP226" s="2">
        <f t="shared" si="268"/>
        <v>112.94394099437149</v>
      </c>
      <c r="DQ226" s="2">
        <f t="shared" si="268"/>
        <v>127.85117234530176</v>
      </c>
      <c r="DR226" s="2">
        <f t="shared" si="268"/>
        <v>123.20893796791445</v>
      </c>
      <c r="DS226" s="2">
        <f t="shared" si="268"/>
        <v>105.28357387387383</v>
      </c>
      <c r="DT226" s="2">
        <f t="shared" si="268"/>
        <v>105.81495238095239</v>
      </c>
      <c r="DU226" s="2">
        <f t="shared" si="268"/>
        <v>116.28769523809525</v>
      </c>
      <c r="DV226" s="2">
        <f t="shared" si="268"/>
        <v>114.86296501782532</v>
      </c>
      <c r="DW226" s="2">
        <f t="shared" si="268"/>
        <v>137.12954919354837</v>
      </c>
      <c r="DX226" s="2">
        <f t="shared" si="268"/>
        <v>116.53418049684836</v>
      </c>
      <c r="DY226" s="2">
        <f t="shared" si="268"/>
        <v>119.32532295482295</v>
      </c>
      <c r="EA226" s="2">
        <f t="shared" si="240"/>
        <v>84.773034100338634</v>
      </c>
      <c r="EB226" s="2">
        <f t="shared" si="240"/>
        <v>67.520952928094886</v>
      </c>
      <c r="EC226" s="2">
        <f t="shared" si="240"/>
        <v>75.981433830159659</v>
      </c>
      <c r="ED226" s="2">
        <f t="shared" si="240"/>
        <v>75.725314131413171</v>
      </c>
      <c r="EE226" s="2">
        <f t="shared" si="240"/>
        <v>74.246340459045925</v>
      </c>
      <c r="EF226" s="2">
        <f t="shared" si="239"/>
        <v>72.509449144914484</v>
      </c>
      <c r="EG226" s="2">
        <f t="shared" si="239"/>
        <v>73.353945423876354</v>
      </c>
      <c r="EH226" s="2">
        <f t="shared" si="239"/>
        <v>73.400815010542601</v>
      </c>
      <c r="EI226" s="2">
        <f t="shared" si="239"/>
        <v>82.40611059374875</v>
      </c>
      <c r="EJ226" s="2">
        <f t="shared" si="239"/>
        <v>83.16364476955053</v>
      </c>
      <c r="EK226" s="2">
        <f t="shared" si="239"/>
        <v>70.793115969881228</v>
      </c>
      <c r="EL226" s="2">
        <f t="shared" si="239"/>
        <v>68.526855427890766</v>
      </c>
      <c r="EM226" s="2">
        <f t="shared" si="239"/>
        <v>82.212165292776973</v>
      </c>
      <c r="EN226" s="2">
        <f t="shared" si="239"/>
        <v>84.126498797038863</v>
      </c>
      <c r="EO226" s="2">
        <f t="shared" si="239"/>
        <v>87.766620107165565</v>
      </c>
      <c r="EQ226" s="2">
        <f t="shared" si="269"/>
        <v>85.892074731298493</v>
      </c>
      <c r="ER226" s="2">
        <f t="shared" si="269"/>
        <v>74.153413220795528</v>
      </c>
      <c r="ES226" s="2">
        <f t="shared" si="269"/>
        <v>76.463943103774838</v>
      </c>
      <c r="ET226" s="2">
        <f t="shared" si="269"/>
        <v>78.05479279002887</v>
      </c>
      <c r="EU226" s="2">
        <f t="shared" si="269"/>
        <v>77.990622460621736</v>
      </c>
      <c r="EV226" s="2">
        <f t="shared" si="269"/>
        <v>76.000536254049479</v>
      </c>
      <c r="EW226" s="2">
        <f t="shared" si="269"/>
        <v>76.267855497843357</v>
      </c>
      <c r="EX226" s="2">
        <f t="shared" si="269"/>
        <v>77.910568028754781</v>
      </c>
      <c r="EY226" s="2">
        <f t="shared" si="269"/>
        <v>76.109535540707839</v>
      </c>
      <c r="EZ226" s="2">
        <f t="shared" si="269"/>
        <v>76.978932228688734</v>
      </c>
      <c r="FA226" s="2">
        <f t="shared" si="269"/>
        <v>74.027835107096934</v>
      </c>
      <c r="FB226" s="2">
        <f t="shared" si="269"/>
        <v>76.15628520954138</v>
      </c>
      <c r="FC226" s="2">
        <f t="shared" si="269"/>
        <v>79.830097334319603</v>
      </c>
      <c r="FD226" s="2">
        <f t="shared" si="269"/>
        <v>83.651267034571077</v>
      </c>
      <c r="FE226" s="2">
        <f t="shared" si="269"/>
        <v>86.223076319279883</v>
      </c>
      <c r="FG226" s="2">
        <f t="shared" si="270"/>
        <v>0.99999915696051045</v>
      </c>
      <c r="FH226" s="2">
        <f t="shared" si="270"/>
        <v>0.9999992230810556</v>
      </c>
      <c r="FI226" s="2">
        <f t="shared" si="270"/>
        <v>0.99999925341446327</v>
      </c>
      <c r="FJ226" s="2">
        <f t="shared" si="270"/>
        <v>0.99999920496586181</v>
      </c>
      <c r="FK226" s="2">
        <f t="shared" si="270"/>
        <v>0.99999922298707467</v>
      </c>
      <c r="FL226" s="2">
        <f t="shared" si="270"/>
        <v>0.99999930195986164</v>
      </c>
      <c r="FM226" s="2">
        <f t="shared" si="270"/>
        <v>0.99999914858342331</v>
      </c>
      <c r="FN226" s="2">
        <f t="shared" si="270"/>
        <v>0.99999908285964467</v>
      </c>
      <c r="FO226" s="2">
        <f t="shared" si="270"/>
        <v>0.99999922586150747</v>
      </c>
      <c r="FP226" s="2">
        <f t="shared" si="270"/>
        <v>0.99999913757110226</v>
      </c>
      <c r="FQ226" s="2">
        <f t="shared" si="270"/>
        <v>0.99999917142017625</v>
      </c>
      <c r="FR226" s="2">
        <f t="shared" si="270"/>
        <v>0.99999913134553942</v>
      </c>
      <c r="FS226" s="2">
        <f t="shared" si="270"/>
        <v>0.99999906713735298</v>
      </c>
      <c r="FT226" s="2">
        <f t="shared" si="270"/>
        <v>0.99999898927724151</v>
      </c>
      <c r="FU226" s="2">
        <f t="shared" si="270"/>
        <v>0.9999990945927929</v>
      </c>
      <c r="FW226" s="2">
        <f t="shared" si="260"/>
        <v>0.9959719437123109</v>
      </c>
      <c r="FX226" s="2">
        <f t="shared" si="260"/>
        <v>0.99667509057808945</v>
      </c>
      <c r="FY226" s="2">
        <f t="shared" si="260"/>
        <v>0.99632099955228737</v>
      </c>
      <c r="FZ226" s="2">
        <f t="shared" si="260"/>
        <v>0.99632390431825713</v>
      </c>
      <c r="GA226" s="2">
        <f t="shared" si="260"/>
        <v>0.99591142626965634</v>
      </c>
      <c r="GB226" s="2">
        <f t="shared" si="260"/>
        <v>0.99603530033297538</v>
      </c>
      <c r="GC226" s="2">
        <f t="shared" si="260"/>
        <v>0.99650048163721117</v>
      </c>
      <c r="GD226" s="2">
        <f t="shared" si="260"/>
        <v>0.99649345252904054</v>
      </c>
      <c r="GE226" s="2">
        <f t="shared" si="260"/>
        <v>0.99748610225846723</v>
      </c>
      <c r="GF226" s="2">
        <f t="shared" si="260"/>
        <v>0.9973075683573841</v>
      </c>
      <c r="GG226" s="2">
        <f t="shared" si="260"/>
        <v>0.99699454066965087</v>
      </c>
      <c r="GH226" s="2">
        <f t="shared" si="260"/>
        <v>0.99663612592285311</v>
      </c>
      <c r="GI226" s="2">
        <f t="shared" si="260"/>
        <v>0.99625042264076158</v>
      </c>
      <c r="GJ226" s="2">
        <f t="shared" si="260"/>
        <v>0.99523457512067637</v>
      </c>
      <c r="GK226" s="2">
        <f t="shared" si="260"/>
        <v>0.99534974462315329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1.0840234988901323E-234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1.6520767412454255E-169</v>
      </c>
      <c r="HT226" s="86">
        <f t="shared" si="262"/>
        <v>2.6853766152624412E-163</v>
      </c>
      <c r="HU226" s="86">
        <f t="shared" si="262"/>
        <v>1.8289585770596615E-153</v>
      </c>
      <c r="HV226" s="86">
        <f t="shared" si="262"/>
        <v>6.1157331285401606E-167</v>
      </c>
      <c r="HW226" s="86">
        <f t="shared" si="262"/>
        <v>1.9169414144568592E-177</v>
      </c>
      <c r="HX226" s="86">
        <f t="shared" si="262"/>
        <v>5.5382982930963792E-169</v>
      </c>
      <c r="HY226" s="86">
        <f t="shared" si="262"/>
        <v>1.6522206406304254E-202</v>
      </c>
      <c r="HZ226" s="86">
        <f t="shared" si="262"/>
        <v>1.6414251481457003E-211</v>
      </c>
      <c r="IA226" s="86">
        <f t="shared" si="262"/>
        <v>8.4480737688619359E-213</v>
      </c>
      <c r="IB226" s="86">
        <f t="shared" si="262"/>
        <v>4.2676604370512758E-221</v>
      </c>
      <c r="IC226" s="86">
        <f t="shared" si="262"/>
        <v>2.662884526875272E-217</v>
      </c>
      <c r="ID226" s="86">
        <f t="shared" si="262"/>
        <v>7.6595605069611258E-216</v>
      </c>
      <c r="IE226" s="86">
        <f t="shared" si="262"/>
        <v>9.6109448399849004E-197</v>
      </c>
      <c r="IF226" s="86">
        <f t="shared" si="262"/>
        <v>1.2389783898718987E-193</v>
      </c>
      <c r="IG226" s="86">
        <f t="shared" si="262"/>
        <v>6.6876897261300653E-206</v>
      </c>
      <c r="II226" s="86">
        <f t="shared" si="263"/>
        <v>1.2256040620291452E-36</v>
      </c>
      <c r="IJ226" s="86">
        <f t="shared" si="263"/>
        <v>1.1628584558555056E-36</v>
      </c>
      <c r="IK226" s="86">
        <f t="shared" si="263"/>
        <v>5.9337325174461449E-34</v>
      </c>
      <c r="IL226" s="86">
        <f t="shared" si="263"/>
        <v>1.2322459757577424E-36</v>
      </c>
      <c r="IM226" s="86">
        <f t="shared" si="263"/>
        <v>5.3008697997234972E-38</v>
      </c>
      <c r="IN226" s="86">
        <f t="shared" si="263"/>
        <v>3.6319821249950568E-36</v>
      </c>
      <c r="IO226" s="86">
        <f t="shared" si="263"/>
        <v>5.4371346668348768E-44</v>
      </c>
      <c r="IP226" s="86">
        <f t="shared" si="263"/>
        <v>4.7118970530402389E-46</v>
      </c>
      <c r="IQ226" s="86">
        <f t="shared" si="263"/>
        <v>1.9975477159899355E-49</v>
      </c>
      <c r="IR226" s="86">
        <f t="shared" si="263"/>
        <v>5.2255019500238645E-51</v>
      </c>
      <c r="IS226" s="86">
        <f t="shared" si="263"/>
        <v>2.991370459552887E-48</v>
      </c>
      <c r="IT226" s="86">
        <f t="shared" si="263"/>
        <v>4.8277915204821745E-47</v>
      </c>
      <c r="IU226" s="86">
        <f t="shared" si="263"/>
        <v>1.2677237252861624E-42</v>
      </c>
      <c r="IV226" s="86">
        <f t="shared" si="263"/>
        <v>9.0493868752569455E-44</v>
      </c>
      <c r="IW226" s="86">
        <f t="shared" si="263"/>
        <v>8.5518096426507599E-39</v>
      </c>
      <c r="IY226" s="86">
        <f t="shared" si="264"/>
        <v>1.2256040620291452E-36</v>
      </c>
      <c r="IZ226" s="86">
        <f t="shared" si="264"/>
        <v>1.1628584558555056E-36</v>
      </c>
      <c r="JA226" s="86">
        <f t="shared" si="264"/>
        <v>5.9337325174461449E-34</v>
      </c>
      <c r="JB226" s="86">
        <f t="shared" si="264"/>
        <v>1.2322459757577424E-36</v>
      </c>
      <c r="JC226" s="86">
        <f t="shared" si="264"/>
        <v>5.3008697997234972E-38</v>
      </c>
      <c r="JD226" s="86">
        <f t="shared" si="264"/>
        <v>3.6319821249950568E-36</v>
      </c>
      <c r="JE226" s="86">
        <f t="shared" si="264"/>
        <v>5.4371346668348768E-44</v>
      </c>
      <c r="JF226" s="86">
        <f t="shared" si="264"/>
        <v>4.7118970530402389E-46</v>
      </c>
      <c r="JG226" s="86">
        <f t="shared" si="264"/>
        <v>1.9975477159899355E-49</v>
      </c>
      <c r="JH226" s="86">
        <f t="shared" si="264"/>
        <v>5.2255019500238645E-51</v>
      </c>
      <c r="JI226" s="86">
        <f t="shared" si="264"/>
        <v>2.991370459552887E-48</v>
      </c>
      <c r="JJ226" s="86">
        <f t="shared" si="264"/>
        <v>4.8277915204821745E-47</v>
      </c>
      <c r="JK226" s="86">
        <f t="shared" si="264"/>
        <v>1.2677237252861624E-42</v>
      </c>
      <c r="JL226" s="86">
        <f t="shared" si="264"/>
        <v>9.0493868752569455E-44</v>
      </c>
      <c r="JM226" s="86">
        <f t="shared" si="264"/>
        <v>8.5518096426507599E-39</v>
      </c>
    </row>
    <row r="227" spans="1:273" x14ac:dyDescent="0.25">
      <c r="B227" s="2">
        <v>200</v>
      </c>
      <c r="C227" s="37">
        <v>86.132999999999996</v>
      </c>
      <c r="D227" s="37">
        <v>79.5</v>
      </c>
      <c r="E227" s="37">
        <v>79.491</v>
      </c>
      <c r="F227" s="37">
        <v>81.647999999999996</v>
      </c>
      <c r="G227" s="37">
        <v>82.073999999999998</v>
      </c>
      <c r="H227" s="37">
        <v>79.5</v>
      </c>
      <c r="I227" s="37">
        <v>81.5</v>
      </c>
      <c r="J227" s="37">
        <v>80.962999999999994</v>
      </c>
      <c r="K227" s="37">
        <v>80.072999999999993</v>
      </c>
      <c r="L227" s="37">
        <v>79.259</v>
      </c>
      <c r="M227" s="37">
        <v>80.480999999999995</v>
      </c>
      <c r="N227" s="37">
        <v>80.611000000000004</v>
      </c>
      <c r="O227" s="37">
        <v>80.814999999999998</v>
      </c>
      <c r="P227" s="37">
        <v>82.491</v>
      </c>
      <c r="Q227" s="37">
        <v>86.090999999999994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117.85929609609607</v>
      </c>
      <c r="DL227" s="2">
        <f t="shared" si="268"/>
        <v>130.42067354196303</v>
      </c>
      <c r="DM227" s="2">
        <f t="shared" si="268"/>
        <v>122.81900296896086</v>
      </c>
      <c r="DN227" s="2">
        <f t="shared" si="268"/>
        <v>135.22225632775633</v>
      </c>
      <c r="DO227" s="2">
        <f t="shared" si="268"/>
        <v>125.18027705438233</v>
      </c>
      <c r="DP227" s="2">
        <f t="shared" si="268"/>
        <v>112.98582804878049</v>
      </c>
      <c r="DQ227" s="2">
        <f t="shared" si="268"/>
        <v>127.98038991596638</v>
      </c>
      <c r="DR227" s="2">
        <f t="shared" si="268"/>
        <v>123.26400427807488</v>
      </c>
      <c r="DS227" s="2">
        <f t="shared" si="268"/>
        <v>105.23631531531527</v>
      </c>
      <c r="DT227" s="2">
        <f t="shared" si="268"/>
        <v>105.77608907563025</v>
      </c>
      <c r="DU227" s="2">
        <f t="shared" si="268"/>
        <v>116.31340252100841</v>
      </c>
      <c r="DV227" s="2">
        <f t="shared" si="268"/>
        <v>114.8977196969697</v>
      </c>
      <c r="DW227" s="2">
        <f t="shared" si="268"/>
        <v>137.3066322580645</v>
      </c>
      <c r="DX227" s="2">
        <f t="shared" si="268"/>
        <v>116.59673244345571</v>
      </c>
      <c r="DY227" s="2">
        <f t="shared" si="268"/>
        <v>119.39499023199023</v>
      </c>
      <c r="DZ227" s="5"/>
      <c r="EA227" s="2">
        <f t="shared" si="240"/>
        <v>84.664721747516197</v>
      </c>
      <c r="EB227" s="2">
        <f t="shared" si="240"/>
        <v>67.283744625648623</v>
      </c>
      <c r="EC227" s="2">
        <f t="shared" si="240"/>
        <v>75.828028748740252</v>
      </c>
      <c r="ED227" s="2">
        <f t="shared" si="240"/>
        <v>75.499006344182817</v>
      </c>
      <c r="EE227" s="2">
        <f t="shared" si="240"/>
        <v>74.041799279928014</v>
      </c>
      <c r="EF227" s="2">
        <f t="shared" si="239"/>
        <v>72.327084216486156</v>
      </c>
      <c r="EG227" s="2">
        <f t="shared" si="239"/>
        <v>73.164652736968094</v>
      </c>
      <c r="EH227" s="2">
        <f t="shared" si="239"/>
        <v>73.167178276883647</v>
      </c>
      <c r="EI227" s="2">
        <f t="shared" si="239"/>
        <v>82.279945593145342</v>
      </c>
      <c r="EJ227" s="2">
        <f t="shared" si="239"/>
        <v>83.045824249154435</v>
      </c>
      <c r="EK227" s="2">
        <f t="shared" si="239"/>
        <v>70.54729504426453</v>
      </c>
      <c r="EL227" s="2">
        <f t="shared" si="239"/>
        <v>68.248179779881639</v>
      </c>
      <c r="EM227" s="2">
        <f t="shared" si="239"/>
        <v>82.096616801925592</v>
      </c>
      <c r="EN227" s="2">
        <f t="shared" si="239"/>
        <v>84.01093473164714</v>
      </c>
      <c r="EO227" s="2">
        <f t="shared" si="239"/>
        <v>87.665003087821276</v>
      </c>
      <c r="EP227" s="5"/>
      <c r="EQ227" s="2">
        <f t="shared" si="269"/>
        <v>85.795515034291782</v>
      </c>
      <c r="ER227" s="2">
        <f t="shared" si="269"/>
        <v>73.984172937962967</v>
      </c>
      <c r="ES227" s="2">
        <f t="shared" si="269"/>
        <v>76.315429669529124</v>
      </c>
      <c r="ET227" s="2">
        <f t="shared" si="269"/>
        <v>77.852385168321533</v>
      </c>
      <c r="EU227" s="2">
        <f t="shared" si="269"/>
        <v>77.824775274823338</v>
      </c>
      <c r="EV227" s="2">
        <f t="shared" si="269"/>
        <v>75.853828083505988</v>
      </c>
      <c r="EW227" s="2">
        <f t="shared" si="269"/>
        <v>76.108167106822208</v>
      </c>
      <c r="EX227" s="2">
        <f t="shared" si="269"/>
        <v>77.722760392892141</v>
      </c>
      <c r="EY227" s="2">
        <f t="shared" si="269"/>
        <v>75.920982314511235</v>
      </c>
      <c r="EZ227" s="2">
        <f t="shared" si="269"/>
        <v>76.798157394548326</v>
      </c>
      <c r="FA227" s="2">
        <f t="shared" si="269"/>
        <v>73.815140098428515</v>
      </c>
      <c r="FB227" s="2">
        <f t="shared" si="269"/>
        <v>75.955992350345753</v>
      </c>
      <c r="FC227" s="2">
        <f t="shared" si="269"/>
        <v>79.689678558706575</v>
      </c>
      <c r="FD227" s="2">
        <f t="shared" si="269"/>
        <v>83.53073296271576</v>
      </c>
      <c r="FE227" s="2">
        <f t="shared" si="269"/>
        <v>86.106673251288314</v>
      </c>
      <c r="FG227" s="2">
        <f t="shared" si="270"/>
        <v>0.99999923113879052</v>
      </c>
      <c r="FH227" s="2">
        <f t="shared" si="270"/>
        <v>0.99999929144145294</v>
      </c>
      <c r="FI227" s="2">
        <f t="shared" si="270"/>
        <v>0.99999931910585327</v>
      </c>
      <c r="FJ227" s="2">
        <f t="shared" si="270"/>
        <v>0.99999927492019758</v>
      </c>
      <c r="FK227" s="2">
        <f t="shared" si="270"/>
        <v>0.99999929135574128</v>
      </c>
      <c r="FL227" s="2">
        <f t="shared" si="270"/>
        <v>0.99999936337978845</v>
      </c>
      <c r="FM227" s="2">
        <f t="shared" si="270"/>
        <v>0.99999922349879511</v>
      </c>
      <c r="FN227" s="2">
        <f t="shared" si="270"/>
        <v>0.99999916355798724</v>
      </c>
      <c r="FO227" s="2">
        <f t="shared" si="270"/>
        <v>0.99999929397725551</v>
      </c>
      <c r="FP227" s="2">
        <f t="shared" si="270"/>
        <v>0.99999921345543741</v>
      </c>
      <c r="FQ227" s="2">
        <f t="shared" si="270"/>
        <v>0.99999924432616438</v>
      </c>
      <c r="FR227" s="2">
        <f t="shared" si="270"/>
        <v>0.99999920777765572</v>
      </c>
      <c r="FS227" s="2">
        <f t="shared" si="270"/>
        <v>0.99999914921908439</v>
      </c>
      <c r="FT227" s="2">
        <f t="shared" si="270"/>
        <v>0.99999907820980671</v>
      </c>
      <c r="FU227" s="2">
        <f t="shared" si="270"/>
        <v>0.99999917425874729</v>
      </c>
      <c r="FV227" s="5"/>
      <c r="FW227" s="2">
        <f t="shared" si="260"/>
        <v>0.99632506651471897</v>
      </c>
      <c r="FX227" s="2">
        <f t="shared" si="260"/>
        <v>0.99696675917457067</v>
      </c>
      <c r="FY227" s="2">
        <f t="shared" si="260"/>
        <v>0.99664362521435446</v>
      </c>
      <c r="FZ227" s="2">
        <f t="shared" si="260"/>
        <v>0.99664627610770251</v>
      </c>
      <c r="GA227" s="2">
        <f t="shared" si="260"/>
        <v>0.99626983451274964</v>
      </c>
      <c r="GB227" s="2">
        <f t="shared" si="260"/>
        <v>0.9963828890975891</v>
      </c>
      <c r="GC227" s="2">
        <f t="shared" si="260"/>
        <v>0.99680741826185348</v>
      </c>
      <c r="GD227" s="2">
        <f t="shared" si="260"/>
        <v>0.99680100368530422</v>
      </c>
      <c r="GE227" s="2">
        <f t="shared" si="260"/>
        <v>0.99770679076254754</v>
      </c>
      <c r="GF227" s="2">
        <f t="shared" si="260"/>
        <v>0.99754389129376686</v>
      </c>
      <c r="GG227" s="2">
        <f t="shared" si="260"/>
        <v>0.99725826346716384</v>
      </c>
      <c r="GH227" s="2">
        <f t="shared" si="260"/>
        <v>0.99693120206292396</v>
      </c>
      <c r="GI227" s="2">
        <f t="shared" si="260"/>
        <v>0.9965792162129794</v>
      </c>
      <c r="GJ227" s="2">
        <f t="shared" si="260"/>
        <v>0.99565205773879395</v>
      </c>
      <c r="GK227" s="2">
        <f t="shared" si="260"/>
        <v>0.99575718064737662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1.037945705123242E-238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1.7110763243295787E-173</v>
      </c>
      <c r="HT227" s="86">
        <f t="shared" si="262"/>
        <v>4.4644516792449416E-167</v>
      </c>
      <c r="HU227" s="86">
        <f t="shared" si="262"/>
        <v>4.7911412069367699E-157</v>
      </c>
      <c r="HV227" s="86">
        <f t="shared" si="262"/>
        <v>7.8958929584398641E-171</v>
      </c>
      <c r="HW227" s="86">
        <f t="shared" si="262"/>
        <v>1.3019190675545525E-181</v>
      </c>
      <c r="HX227" s="86">
        <f t="shared" si="262"/>
        <v>6.3589743378573923E-173</v>
      </c>
      <c r="HY227" s="86">
        <f t="shared" si="262"/>
        <v>3.4861427264785376E-207</v>
      </c>
      <c r="HZ227" s="86">
        <f t="shared" si="262"/>
        <v>2.0832617497400408E-216</v>
      </c>
      <c r="IA227" s="86">
        <f t="shared" si="262"/>
        <v>1.3078123505320442E-217</v>
      </c>
      <c r="IB227" s="86">
        <f t="shared" si="262"/>
        <v>3.8670841753458542E-226</v>
      </c>
      <c r="IC227" s="86">
        <f t="shared" si="262"/>
        <v>2.9931598177822857E-222</v>
      </c>
      <c r="ID227" s="86">
        <f t="shared" si="262"/>
        <v>8.3045376558523281E-221</v>
      </c>
      <c r="IE227" s="86">
        <f t="shared" si="262"/>
        <v>2.4735677649576887E-201</v>
      </c>
      <c r="IF227" s="86">
        <f t="shared" si="262"/>
        <v>2.8701701723671005E-198</v>
      </c>
      <c r="IG227" s="86">
        <f t="shared" si="262"/>
        <v>8.1869997617619612E-211</v>
      </c>
      <c r="II227" s="86">
        <f t="shared" si="263"/>
        <v>8.1519347204141299E-38</v>
      </c>
      <c r="IJ227" s="86">
        <f t="shared" si="263"/>
        <v>8.4674907356513686E-38</v>
      </c>
      <c r="IK227" s="86">
        <f t="shared" si="263"/>
        <v>5.057960812313815E-35</v>
      </c>
      <c r="IL227" s="86">
        <f t="shared" si="263"/>
        <v>8.572862732061958E-38</v>
      </c>
      <c r="IM227" s="86">
        <f t="shared" si="263"/>
        <v>3.1491596417156423E-39</v>
      </c>
      <c r="IN227" s="86">
        <f t="shared" si="263"/>
        <v>2.5248315094731466E-37</v>
      </c>
      <c r="IO227" s="86">
        <f t="shared" si="263"/>
        <v>2.2266051194020268E-45</v>
      </c>
      <c r="IP227" s="86">
        <f t="shared" si="263"/>
        <v>1.6501308910313731E-47</v>
      </c>
      <c r="IQ227" s="86">
        <f t="shared" si="263"/>
        <v>6.6449931495371936E-51</v>
      </c>
      <c r="IR227" s="86">
        <f t="shared" si="263"/>
        <v>1.4905868506731601E-52</v>
      </c>
      <c r="IS227" s="86">
        <f t="shared" si="263"/>
        <v>9.7574450440613735E-50</v>
      </c>
      <c r="IT227" s="86">
        <f t="shared" si="263"/>
        <v>1.6094836943057637E-48</v>
      </c>
      <c r="IU227" s="86">
        <f t="shared" si="263"/>
        <v>5.5361488069829396E-44</v>
      </c>
      <c r="IV227" s="86">
        <f t="shared" si="263"/>
        <v>3.1283956161573538E-45</v>
      </c>
      <c r="IW227" s="86">
        <f t="shared" si="263"/>
        <v>4.4549497798953912E-40</v>
      </c>
      <c r="IY227" s="86">
        <f t="shared" si="264"/>
        <v>8.1519347204141299E-38</v>
      </c>
      <c r="IZ227" s="86">
        <f t="shared" si="264"/>
        <v>8.4674907356513686E-38</v>
      </c>
      <c r="JA227" s="86">
        <f t="shared" si="264"/>
        <v>5.057960812313815E-35</v>
      </c>
      <c r="JB227" s="86">
        <f t="shared" si="264"/>
        <v>8.572862732061958E-38</v>
      </c>
      <c r="JC227" s="86">
        <f t="shared" si="264"/>
        <v>3.1491596417156423E-39</v>
      </c>
      <c r="JD227" s="86">
        <f t="shared" si="264"/>
        <v>2.5248315094731466E-37</v>
      </c>
      <c r="JE227" s="86">
        <f t="shared" si="264"/>
        <v>2.2266051194020268E-45</v>
      </c>
      <c r="JF227" s="86">
        <f t="shared" si="264"/>
        <v>1.6501308910313731E-47</v>
      </c>
      <c r="JG227" s="86">
        <f t="shared" si="264"/>
        <v>6.6449931495371936E-51</v>
      </c>
      <c r="JH227" s="86">
        <f t="shared" si="264"/>
        <v>1.4905868506731601E-52</v>
      </c>
      <c r="JI227" s="86">
        <f t="shared" si="264"/>
        <v>9.7574450440613735E-50</v>
      </c>
      <c r="JJ227" s="86">
        <f t="shared" si="264"/>
        <v>1.6094836943057637E-48</v>
      </c>
      <c r="JK227" s="86">
        <f t="shared" si="264"/>
        <v>5.5361488069829396E-44</v>
      </c>
      <c r="JL227" s="86">
        <f t="shared" si="264"/>
        <v>3.1283956161573538E-45</v>
      </c>
      <c r="JM227" s="86">
        <f t="shared" si="264"/>
        <v>4.4549497798953912E-40</v>
      </c>
    </row>
    <row r="228" spans="1:273" x14ac:dyDescent="0.25">
      <c r="AY228" s="5"/>
      <c r="AZ228" s="5"/>
      <c r="BO228" s="28">
        <f>SLOPE(BO27:BO227,$B27:$B227)</f>
        <v>7.3027155727155679E-2</v>
      </c>
      <c r="BP228" s="28">
        <f t="shared" ref="BP228:CC228" si="302">SLOPE(BP27:BP227,$B27:$B227)</f>
        <v>0.14991109530583213</v>
      </c>
      <c r="BQ228" s="28">
        <f t="shared" si="302"/>
        <v>0.10102064777327933</v>
      </c>
      <c r="BR228" s="28">
        <f t="shared" si="302"/>
        <v>0.1521620334620335</v>
      </c>
      <c r="BS228" s="28">
        <f t="shared" si="302"/>
        <v>9.4898457161615102E-2</v>
      </c>
      <c r="BT228" s="28">
        <f t="shared" si="302"/>
        <v>4.1887054409005628E-2</v>
      </c>
      <c r="BU228" s="28">
        <f t="shared" si="302"/>
        <v>0.12921757066462952</v>
      </c>
      <c r="BV228" s="28">
        <f t="shared" si="302"/>
        <v>5.5066310160427727E-2</v>
      </c>
      <c r="BW228" s="28">
        <f t="shared" si="302"/>
        <v>-4.7258558558558594E-2</v>
      </c>
      <c r="BX228" s="28">
        <f t="shared" si="302"/>
        <v>-3.886330532212879E-2</v>
      </c>
      <c r="BY228" s="28">
        <f t="shared" si="302"/>
        <v>2.5707282913165232E-2</v>
      </c>
      <c r="BZ228" s="28">
        <f t="shared" si="302"/>
        <v>3.4754679144385077E-2</v>
      </c>
      <c r="CA228" s="28">
        <f t="shared" si="302"/>
        <v>0.17708306451612899</v>
      </c>
      <c r="CB228" s="28">
        <f t="shared" si="302"/>
        <v>6.2551946607341508E-2</v>
      </c>
      <c r="CC228" s="28">
        <f t="shared" si="302"/>
        <v>6.9667277167277081E-2</v>
      </c>
      <c r="CE228" s="28">
        <f>SLOPE(CE27:CE227,$B27:$B227)</f>
        <v>-0.10831235282244507</v>
      </c>
      <c r="CF228" s="28">
        <f t="shared" ref="CF228:CS228" si="303">SLOPE(CF27:CF227,$B27:$B227)</f>
        <v>-0.23720830244625654</v>
      </c>
      <c r="CG228" s="28">
        <f t="shared" si="303"/>
        <v>-0.15340508141940282</v>
      </c>
      <c r="CH228" s="28">
        <f t="shared" si="303"/>
        <v>-0.22630778723033582</v>
      </c>
      <c r="CI228" s="28">
        <f t="shared" si="303"/>
        <v>-0.20454117911791181</v>
      </c>
      <c r="CJ228" s="28">
        <f t="shared" si="303"/>
        <v>-0.18236492842832674</v>
      </c>
      <c r="CK228" s="28">
        <f t="shared" si="303"/>
        <v>-0.18929268690825987</v>
      </c>
      <c r="CL228" s="28">
        <f t="shared" si="303"/>
        <v>-0.23363673365895316</v>
      </c>
      <c r="CM228" s="28">
        <f t="shared" si="303"/>
        <v>-0.12616500060340322</v>
      </c>
      <c r="CN228" s="28">
        <f t="shared" si="303"/>
        <v>-0.11782052039610401</v>
      </c>
      <c r="CO228" s="28">
        <f t="shared" si="303"/>
        <v>-0.24582092561671037</v>
      </c>
      <c r="CP228" s="28">
        <f t="shared" si="303"/>
        <v>-0.2786756480091323</v>
      </c>
      <c r="CQ228" s="28">
        <f t="shared" si="303"/>
        <v>-0.11554849085138559</v>
      </c>
      <c r="CR228" s="28">
        <f t="shared" si="303"/>
        <v>-0.11556406539173347</v>
      </c>
      <c r="CS228" s="28">
        <f t="shared" si="303"/>
        <v>-0.10161701934429211</v>
      </c>
      <c r="CU228" s="28">
        <f>SLOPE(CU27:CU227,$B27:$B227)</f>
        <v>-9.6559697006714865E-2</v>
      </c>
      <c r="CV228" s="28">
        <f t="shared" ref="CV228:DI228" si="304">SLOPE(CV27:CV227,$B27:$B227)</f>
        <v>-0.16924028283256287</v>
      </c>
      <c r="CW228" s="28">
        <f t="shared" si="304"/>
        <v>-0.14851343424571511</v>
      </c>
      <c r="CX228" s="28">
        <f t="shared" si="304"/>
        <v>-0.20240762170732898</v>
      </c>
      <c r="CY228" s="28">
        <f t="shared" si="304"/>
        <v>-0.16584718579840693</v>
      </c>
      <c r="CZ228" s="28">
        <f t="shared" si="304"/>
        <v>-0.14670817054349794</v>
      </c>
      <c r="DA228" s="28">
        <f t="shared" si="304"/>
        <v>-0.15968839102114002</v>
      </c>
      <c r="DB228" s="28">
        <f t="shared" si="304"/>
        <v>-0.18780763586263524</v>
      </c>
      <c r="DC228" s="28">
        <f t="shared" si="304"/>
        <v>-0.18855322619659851</v>
      </c>
      <c r="DD228" s="28">
        <f t="shared" si="304"/>
        <v>-0.18077483414040121</v>
      </c>
      <c r="DE228" s="28">
        <f t="shared" si="304"/>
        <v>-0.21269500866841909</v>
      </c>
      <c r="DF228" s="28">
        <f t="shared" si="304"/>
        <v>-0.20029285919564518</v>
      </c>
      <c r="DG228" s="28">
        <f t="shared" si="304"/>
        <v>-0.14041877561302785</v>
      </c>
      <c r="DH228" s="28">
        <f t="shared" si="304"/>
        <v>-0.12053407185531265</v>
      </c>
      <c r="DI228" s="28">
        <f t="shared" si="304"/>
        <v>-0.11640306799156354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103.25386495066493</v>
      </c>
      <c r="BP229" s="28">
        <f t="shared" ref="BP229:CC229" si="305">INTERCEPT(BP27:BP227,$B27:$B227)</f>
        <v>100.43845448079659</v>
      </c>
      <c r="BQ229" s="28">
        <f t="shared" si="305"/>
        <v>102.61487341430499</v>
      </c>
      <c r="BR229" s="28">
        <f t="shared" si="305"/>
        <v>104.78984963534964</v>
      </c>
      <c r="BS229" s="28">
        <f t="shared" si="305"/>
        <v>106.20058562205931</v>
      </c>
      <c r="BT229" s="28">
        <f t="shared" si="305"/>
        <v>104.60841716697936</v>
      </c>
      <c r="BU229" s="28">
        <f t="shared" si="305"/>
        <v>102.13687578304048</v>
      </c>
      <c r="BV229" s="28">
        <f t="shared" si="305"/>
        <v>112.25074224598933</v>
      </c>
      <c r="BW229" s="28">
        <f t="shared" si="305"/>
        <v>114.68802702702699</v>
      </c>
      <c r="BX229" s="28">
        <f t="shared" si="305"/>
        <v>113.54875014005601</v>
      </c>
      <c r="BY229" s="28">
        <f t="shared" si="305"/>
        <v>111.17194593837537</v>
      </c>
      <c r="BZ229" s="28">
        <f t="shared" si="305"/>
        <v>107.94678386809268</v>
      </c>
      <c r="CA229" s="28">
        <f t="shared" si="305"/>
        <v>101.8900193548387</v>
      </c>
      <c r="CB229" s="28">
        <f t="shared" si="305"/>
        <v>104.08634312198741</v>
      </c>
      <c r="CC229" s="28">
        <f t="shared" si="305"/>
        <v>105.46153479853481</v>
      </c>
      <c r="CD229" s="2"/>
      <c r="CE229" s="28">
        <f>INTERCEPT(CE27:CE227,$B27:$B227)</f>
        <v>106.32719231200521</v>
      </c>
      <c r="CF229" s="28">
        <f t="shared" ref="CF229:CS229" si="306">INTERCEPT(CF27:CF227,$B27:$B227)</f>
        <v>114.72540511489993</v>
      </c>
      <c r="CG229" s="28">
        <f t="shared" si="306"/>
        <v>106.50904503262082</v>
      </c>
      <c r="CH229" s="28">
        <f t="shared" si="306"/>
        <v>120.76056379024999</v>
      </c>
      <c r="CI229" s="28">
        <f t="shared" si="306"/>
        <v>114.95003510351037</v>
      </c>
      <c r="CJ229" s="28">
        <f t="shared" si="306"/>
        <v>108.80006990215151</v>
      </c>
      <c r="CK229" s="28">
        <f t="shared" si="306"/>
        <v>111.02319011862006</v>
      </c>
      <c r="CL229" s="28">
        <f t="shared" si="306"/>
        <v>119.89452500867428</v>
      </c>
      <c r="CM229" s="28">
        <f t="shared" si="306"/>
        <v>107.51294571382599</v>
      </c>
      <c r="CN229" s="28">
        <f t="shared" si="306"/>
        <v>106.60992832837523</v>
      </c>
      <c r="CO229" s="28">
        <f t="shared" si="306"/>
        <v>119.7114801676066</v>
      </c>
      <c r="CP229" s="28">
        <f t="shared" si="306"/>
        <v>123.9833093817081</v>
      </c>
      <c r="CQ229" s="28">
        <f t="shared" si="306"/>
        <v>105.2063149722027</v>
      </c>
      <c r="CR229" s="28">
        <f t="shared" si="306"/>
        <v>107.12374780999383</v>
      </c>
      <c r="CS229" s="28">
        <f t="shared" si="306"/>
        <v>107.9884069566797</v>
      </c>
      <c r="CT229" s="2"/>
      <c r="CU229" s="28">
        <f>INTERCEPT(CU27:CU227,$B27:$B227)</f>
        <v>105.10745443563475</v>
      </c>
      <c r="CV229" s="28">
        <f t="shared" ref="CV229:DI229" si="307">INTERCEPT(CV27:CV227,$B27:$B227)</f>
        <v>107.83222950447554</v>
      </c>
      <c r="CW229" s="28">
        <f t="shared" si="307"/>
        <v>106.01811651867214</v>
      </c>
      <c r="CX229" s="28">
        <f t="shared" si="307"/>
        <v>118.33390950978733</v>
      </c>
      <c r="CY229" s="28">
        <f t="shared" si="307"/>
        <v>110.99421243450472</v>
      </c>
      <c r="CZ229" s="28">
        <f t="shared" si="307"/>
        <v>105.19546219220557</v>
      </c>
      <c r="DA229" s="28">
        <f t="shared" si="307"/>
        <v>108.04584531105021</v>
      </c>
      <c r="DB229" s="28">
        <f t="shared" si="307"/>
        <v>115.28428756541919</v>
      </c>
      <c r="DC229" s="28">
        <f t="shared" si="307"/>
        <v>113.63162755383094</v>
      </c>
      <c r="DD229" s="28">
        <f t="shared" si="307"/>
        <v>112.95312422262857</v>
      </c>
      <c r="DE229" s="28">
        <f t="shared" si="307"/>
        <v>116.35414183211233</v>
      </c>
      <c r="DF229" s="28">
        <f t="shared" si="307"/>
        <v>116.01456418947478</v>
      </c>
      <c r="DG229" s="28">
        <f t="shared" si="307"/>
        <v>107.77343368131214</v>
      </c>
      <c r="DH229" s="28">
        <f t="shared" si="307"/>
        <v>107.63754733377829</v>
      </c>
      <c r="DI229" s="28">
        <f t="shared" si="307"/>
        <v>109.38728684960103</v>
      </c>
    </row>
    <row r="230" spans="1:273" x14ac:dyDescent="0.25">
      <c r="A230" s="144"/>
      <c r="B230" s="28" t="s">
        <v>36</v>
      </c>
      <c r="C230" s="5">
        <f>C$7 - ABS(C$11)*Expt!$B$9</f>
        <v>10.08544100710597</v>
      </c>
      <c r="D230" s="5">
        <f>D$7 - ABS(D$11)*Expt!$B$9</f>
        <v>8.707641847807551</v>
      </c>
      <c r="E230" s="5">
        <f>E$7 - ABS(E$11)*Expt!$B$9</f>
        <v>6.488303817652465</v>
      </c>
      <c r="F230" s="5">
        <f>F$7 - ABS(F$11)*Expt!$B$9</f>
        <v>9.5438527525569938</v>
      </c>
      <c r="G230" s="5">
        <f>G$7 - ABS(G$11)*Expt!$B$9</f>
        <v>7.0580964276667544</v>
      </c>
      <c r="H230" s="5">
        <f>H$7 - ABS(H$11)*Expt!$B$9</f>
        <v>4.3903836135187859</v>
      </c>
      <c r="I230" s="5">
        <f>I$7 - ABS(I$11)*Expt!$B$9</f>
        <v>12.521977259763631</v>
      </c>
      <c r="J230" s="5">
        <f>J$7 - ABS(J$11)*Expt!$B$9</f>
        <v>13.390310413769278</v>
      </c>
      <c r="K230" s="5">
        <f>K$7 - ABS(K$11)*Expt!$B$9</f>
        <v>9.5956535063518587</v>
      </c>
      <c r="L230" s="5">
        <f>L$7 - ABS(L$11)*Expt!$B$9</f>
        <v>11.00003826623508</v>
      </c>
      <c r="M230" s="5">
        <f>M$7 - ABS(M$11)*Expt!$B$9</f>
        <v>11.227602409896541</v>
      </c>
      <c r="N230" s="5">
        <f>N$7 - ABS(N$11)*Expt!$B$9</f>
        <v>13.292465166732647</v>
      </c>
      <c r="O230" s="5">
        <f>O$7 - ABS(O$11)*Expt!$B$9</f>
        <v>16.000000003131454</v>
      </c>
      <c r="P230" s="5">
        <f>P$7 - ABS(P$11)*Expt!$B$9</f>
        <v>18.269674065694232</v>
      </c>
      <c r="Q230" s="5">
        <f>Q$7 - ABS(Q$11)*Expt!$B$9</f>
        <v>20.000000004148106</v>
      </c>
    </row>
    <row r="231" spans="1:273" x14ac:dyDescent="0.25">
      <c r="A231" s="144"/>
      <c r="B231" s="3" t="s">
        <v>59</v>
      </c>
      <c r="C231" s="72">
        <f>C7 - C11*$S231</f>
        <v>47.14620710948175</v>
      </c>
      <c r="D231" s="72">
        <f t="shared" ref="D231:Q231" si="308">D7 - D11*$S231</f>
        <v>46.259401220667122</v>
      </c>
      <c r="E231" s="72">
        <f t="shared" si="308"/>
        <v>45.82699741212037</v>
      </c>
      <c r="F231" s="72">
        <f t="shared" si="308"/>
        <v>46.509653066036634</v>
      </c>
      <c r="G231" s="72">
        <f t="shared" si="308"/>
        <v>46.260714516968456</v>
      </c>
      <c r="H231" s="72">
        <f t="shared" si="308"/>
        <v>45.097017476752939</v>
      </c>
      <c r="I231" s="72">
        <f t="shared" si="308"/>
        <v>47.253561780010273</v>
      </c>
      <c r="J231" s="72">
        <f t="shared" si="308"/>
        <v>48.06090504249579</v>
      </c>
      <c r="K231" s="72">
        <f t="shared" si="308"/>
        <v>46.220474966698433</v>
      </c>
      <c r="L231" s="72">
        <f t="shared" si="308"/>
        <v>47.393091867467149</v>
      </c>
      <c r="M231" s="72">
        <f t="shared" si="308"/>
        <v>46.958367842560477</v>
      </c>
      <c r="N231" s="72">
        <f t="shared" si="308"/>
        <v>47.471185784915441</v>
      </c>
      <c r="O231" s="72">
        <f t="shared" si="308"/>
        <v>48.245452722006313</v>
      </c>
      <c r="P231" s="72">
        <f t="shared" si="308"/>
        <v>49.115812094685438</v>
      </c>
      <c r="Q231" s="72">
        <f t="shared" si="308"/>
        <v>47.921108509743391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139.17121065223199</v>
      </c>
      <c r="D232" s="72">
        <f t="shared" si="309"/>
        <v>137.08065535870969</v>
      </c>
      <c r="E232" s="72">
        <f t="shared" si="309"/>
        <v>138.18326391504166</v>
      </c>
      <c r="F232" s="72">
        <f t="shared" si="309"/>
        <v>138.17465641138702</v>
      </c>
      <c r="G232" s="72">
        <f t="shared" si="309"/>
        <v>139.33377796924015</v>
      </c>
      <c r="H232" s="72">
        <f t="shared" si="309"/>
        <v>138.99838909671274</v>
      </c>
      <c r="I232" s="72">
        <f t="shared" si="309"/>
        <v>137.63826909390792</v>
      </c>
      <c r="J232" s="72">
        <f t="shared" si="309"/>
        <v>137.66013182899357</v>
      </c>
      <c r="K232" s="72">
        <f t="shared" si="309"/>
        <v>134.03601885808573</v>
      </c>
      <c r="L232" s="72">
        <f t="shared" si="309"/>
        <v>134.78288927770413</v>
      </c>
      <c r="M232" s="72">
        <f t="shared" si="309"/>
        <v>135.98045188225296</v>
      </c>
      <c r="N232" s="72">
        <f t="shared" si="309"/>
        <v>137.20757761847773</v>
      </c>
      <c r="O232" s="72">
        <f t="shared" si="309"/>
        <v>138.39034498775462</v>
      </c>
      <c r="P232" s="72">
        <f t="shared" si="309"/>
        <v>141.00440431403533</v>
      </c>
      <c r="Q232" s="72">
        <f>Q10 + Q14*$S232</f>
        <v>140.73752735551253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167.12322799465375</v>
      </c>
      <c r="D233" s="2">
        <f>D$10 + ABS(D$14)*Expt!$B$10</f>
        <v>165.99993220705375</v>
      </c>
      <c r="E233" s="2">
        <f>E$10 + ABS(E$14)*Expt!$B$10</f>
        <v>167.75609366760006</v>
      </c>
      <c r="F233" s="2">
        <f>F$10 + ABS(F$14)*Expt!$B$10</f>
        <v>166.59321903389747</v>
      </c>
      <c r="G233" s="2">
        <f>G$10 + ABS(G$14)*Expt!$B$10</f>
        <v>166.68085386292282</v>
      </c>
      <c r="H233" s="2">
        <f>H$10 + ABS(H$14)*Expt!$B$10</f>
        <v>167.2224326911807</v>
      </c>
      <c r="I233" s="2">
        <f>I$10 + ABS(I$14)*Expt!$B$10</f>
        <v>163.69313544818587</v>
      </c>
      <c r="J233" s="2">
        <f>J$10 + ABS(J$14)*Expt!$B$10</f>
        <v>163.09218059695024</v>
      </c>
      <c r="K233" s="2">
        <f>K$10 + ABS(K$14)*Expt!$B$10</f>
        <v>159.99999999930165</v>
      </c>
      <c r="L233" s="2">
        <f>L$10 + ABS(L$14)*Expt!$B$10</f>
        <v>160.03247542762918</v>
      </c>
      <c r="M233" s="2">
        <f>M$10 + ABS(M$14)*Expt!$B$10</f>
        <v>161.48382935015226</v>
      </c>
      <c r="N233" s="2">
        <f>N$10 + ABS(N$14)*Expt!$B$10</f>
        <v>162.54576503411221</v>
      </c>
      <c r="O233" s="2">
        <f>O$10 + ABS(O$14)*Expt!$B$10</f>
        <v>164.55291023258036</v>
      </c>
      <c r="P233" s="2">
        <f>P$10 + ABS(P$14)*Expt!$B$10</f>
        <v>168.99993716012219</v>
      </c>
      <c r="Q233" s="2">
        <f>Q$10 + ABS(Q$14)*Expt!$B$10</f>
        <v>174.99993700824734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1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2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3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4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5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6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7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600075</xdr:colOff>
                    <xdr:row>19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8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9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0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1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2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53" r:id="rId28" name="Button 25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2"/>
  <dimension ref="A1:JM236"/>
  <sheetViews>
    <sheetView zoomScale="70" zoomScaleNormal="70" workbookViewId="0">
      <pane xSplit="2" ySplit="26" topLeftCell="C276" activePane="bottomRight" state="frozen"/>
      <selection activeCell="S18" activeCellId="1" sqref="U20 S18"/>
      <selection pane="topRight" activeCell="S18" activeCellId="1" sqref="U20 S18"/>
      <selection pane="bottomLeft" activeCell="S18" activeCellId="1" sqref="U20 S18"/>
      <selection pane="bottomRight" activeCell="C7" sqref="C7"/>
    </sheetView>
  </sheetViews>
  <sheetFormatPr defaultRowHeight="15" x14ac:dyDescent="0.25"/>
  <cols>
    <col min="1" max="2" width="9.140625" style="2"/>
    <col min="3" max="3" width="9.140625" style="2" customWidth="1"/>
    <col min="4" max="16" width="9.140625" style="2"/>
    <col min="17" max="17" width="9.140625" style="2" customWidth="1"/>
    <col min="18" max="18" width="9.140625" style="2"/>
    <col min="19" max="19" width="9.140625" style="2" customWidth="1"/>
    <col min="20" max="33" width="9.140625" style="2"/>
    <col min="34" max="34" width="10.7109375" style="2" bestFit="1" customWidth="1"/>
    <col min="35" max="162" width="9.140625" style="2"/>
    <col min="163" max="164" width="9.140625" style="2" customWidth="1"/>
    <col min="165" max="178" width="9.140625" style="2"/>
    <col min="179" max="180" width="9.140625" style="2" customWidth="1"/>
    <col min="181" max="194" width="9.140625" style="2"/>
    <col min="195" max="195" width="9.140625" style="2" customWidth="1"/>
    <col min="196" max="210" width="9.140625" style="2"/>
    <col min="211" max="211" width="9.140625" style="2" customWidth="1"/>
    <col min="212" max="226" width="9.140625" style="2"/>
    <col min="227" max="227" width="9.140625" style="2" customWidth="1"/>
    <col min="228" max="242" width="9.140625" style="2"/>
    <col min="243" max="243" width="9.140625" style="2" customWidth="1"/>
    <col min="244" max="16384" width="9.140625" style="2"/>
  </cols>
  <sheetData>
    <row r="1" spans="1:156" ht="15.75" customHeight="1" thickBot="1" x14ac:dyDescent="0.3">
      <c r="B1" s="130"/>
      <c r="P1" s="98">
        <v>0.2</v>
      </c>
      <c r="Q1" s="91">
        <v>0.5</v>
      </c>
      <c r="R1" s="5"/>
    </row>
    <row r="2" spans="1:156" ht="15.75" thickBot="1" x14ac:dyDescent="0.3">
      <c r="B2" s="48">
        <f>SUM(C2:O2)</f>
        <v>12482.312806673901</v>
      </c>
      <c r="C2" s="49">
        <f>SUMSQ(AI27:AI227)</f>
        <v>281.94644189148687</v>
      </c>
      <c r="D2" s="50">
        <f t="shared" ref="D2:O2" si="0">SUMSQ(AJ27:AJ227)</f>
        <v>566.43111616014414</v>
      </c>
      <c r="E2" s="50">
        <f t="shared" si="0"/>
        <v>603.45361221271332</v>
      </c>
      <c r="F2" s="50">
        <f t="shared" si="0"/>
        <v>1363.5402317432095</v>
      </c>
      <c r="G2" s="50">
        <f t="shared" si="0"/>
        <v>1042.846971274952</v>
      </c>
      <c r="H2" s="50">
        <f t="shared" si="0"/>
        <v>1205.5310480551889</v>
      </c>
      <c r="I2" s="50">
        <f t="shared" si="0"/>
        <v>1243.1511628634901</v>
      </c>
      <c r="J2" s="50">
        <f t="shared" si="0"/>
        <v>1076.7697050299905</v>
      </c>
      <c r="K2" s="50">
        <f t="shared" si="0"/>
        <v>1115.622942831812</v>
      </c>
      <c r="L2" s="50">
        <f t="shared" si="0"/>
        <v>1029.3957746822973</v>
      </c>
      <c r="M2" s="50">
        <f t="shared" si="0"/>
        <v>839.20669319305716</v>
      </c>
      <c r="N2" s="50">
        <f t="shared" si="0"/>
        <v>1132.3437594927775</v>
      </c>
      <c r="O2" s="51">
        <f t="shared" si="0"/>
        <v>982.07334724277985</v>
      </c>
      <c r="P2" s="104">
        <f>SUMSQ(AV27:AV227)</f>
        <v>512.74105691419993</v>
      </c>
      <c r="Q2" s="105">
        <f>SUMSQ(AW27:AW227)</f>
        <v>320.09934217780614</v>
      </c>
      <c r="R2" s="5"/>
      <c r="T2" s="134" t="s">
        <v>71</v>
      </c>
      <c r="U2" s="134"/>
      <c r="V2" s="134"/>
      <c r="W2" s="134"/>
      <c r="X2" s="134"/>
      <c r="Z2" s="134" t="s">
        <v>72</v>
      </c>
      <c r="AA2" s="134"/>
      <c r="AB2" s="134"/>
      <c r="AC2" s="134"/>
      <c r="AD2" s="134"/>
    </row>
    <row r="3" spans="1:156" x14ac:dyDescent="0.25">
      <c r="A3" s="139" t="s">
        <v>2</v>
      </c>
      <c r="B3" s="44" t="s">
        <v>41</v>
      </c>
      <c r="C3" s="54">
        <v>1375.0305543344273</v>
      </c>
      <c r="D3" s="55">
        <v>1417.5125198297092</v>
      </c>
      <c r="E3" s="55">
        <v>1487.4238354727454</v>
      </c>
      <c r="F3" s="55">
        <v>1379.0590482182754</v>
      </c>
      <c r="G3" s="55">
        <v>1438.2227466411332</v>
      </c>
      <c r="H3" s="55">
        <v>1571.9786231864259</v>
      </c>
      <c r="I3" s="55">
        <v>1377.8095378788298</v>
      </c>
      <c r="J3" s="55">
        <v>1282.4643540406576</v>
      </c>
      <c r="K3" s="55">
        <v>1370.297514741927</v>
      </c>
      <c r="L3" s="55">
        <v>1351.9329274005586</v>
      </c>
      <c r="M3" s="55">
        <v>1309.1777103408842</v>
      </c>
      <c r="N3" s="55">
        <v>1262.3675391761117</v>
      </c>
      <c r="O3" s="67">
        <v>1233.3344494836565</v>
      </c>
      <c r="P3" s="99">
        <v>1144.0776947676434</v>
      </c>
      <c r="Q3" s="92">
        <v>822.02153929217684</v>
      </c>
      <c r="R3" s="5"/>
      <c r="BA3" s="5"/>
      <c r="BB3" s="5"/>
      <c r="BD3" s="5"/>
      <c r="BF3" s="5"/>
      <c r="BH3" s="5"/>
      <c r="DM3" s="5"/>
      <c r="DN3" s="5"/>
      <c r="DO3" s="5"/>
      <c r="DP3" s="5"/>
      <c r="DQ3" s="5"/>
      <c r="DR3" s="5"/>
      <c r="DS3" s="5"/>
      <c r="DT3" s="5"/>
      <c r="DU3" s="5"/>
      <c r="DV3" s="5"/>
      <c r="DW3" s="5"/>
      <c r="DX3" s="5"/>
      <c r="DY3" s="5"/>
      <c r="DZ3" s="5"/>
      <c r="EA3" s="5"/>
      <c r="EB3" s="5"/>
      <c r="EC3" s="5"/>
      <c r="ED3" s="5"/>
      <c r="EE3" s="5"/>
      <c r="EF3" s="5"/>
      <c r="EG3" s="5"/>
      <c r="EH3" s="5"/>
      <c r="EI3" s="5"/>
      <c r="EJ3" s="5"/>
      <c r="EK3" s="5"/>
      <c r="EL3" s="5"/>
      <c r="EM3" s="5"/>
      <c r="EN3" s="5"/>
      <c r="EO3" s="5"/>
      <c r="EP3" s="5"/>
      <c r="EQ3" s="5"/>
      <c r="ER3" s="5"/>
      <c r="ES3" s="5"/>
      <c r="ET3" s="5"/>
      <c r="EV3" s="5"/>
      <c r="EX3" s="5"/>
      <c r="EZ3" s="5"/>
    </row>
    <row r="4" spans="1:156" x14ac:dyDescent="0.25">
      <c r="A4" s="140"/>
      <c r="B4" s="40" t="s">
        <v>42</v>
      </c>
      <c r="C4" s="56">
        <v>778.49354498909497</v>
      </c>
      <c r="D4" s="57">
        <v>870.25534506466067</v>
      </c>
      <c r="E4" s="57">
        <v>881.02153941887218</v>
      </c>
      <c r="F4" s="57">
        <v>844.05195668686861</v>
      </c>
      <c r="G4" s="57">
        <v>854.16026666424693</v>
      </c>
      <c r="H4" s="57">
        <v>897.26555296365927</v>
      </c>
      <c r="I4" s="57">
        <v>811.35978960564853</v>
      </c>
      <c r="J4" s="57">
        <v>773.48107650932661</v>
      </c>
      <c r="K4" s="57">
        <v>801.23333755859937</v>
      </c>
      <c r="L4" s="57">
        <v>802.75001001935607</v>
      </c>
      <c r="M4" s="57">
        <v>788.00648189271965</v>
      </c>
      <c r="N4" s="57">
        <v>805.80302976081111</v>
      </c>
      <c r="O4" s="68">
        <v>791.41387274324268</v>
      </c>
      <c r="P4" s="100">
        <v>707.22796494349484</v>
      </c>
      <c r="Q4" s="93">
        <v>454.58807253007996</v>
      </c>
      <c r="R4" s="5"/>
      <c r="BA4" s="5"/>
      <c r="BB4" s="5"/>
      <c r="BD4" s="5"/>
      <c r="BF4" s="5"/>
      <c r="BH4" s="5"/>
      <c r="BQ4" s="5"/>
      <c r="BR4" s="5"/>
      <c r="BS4" s="5"/>
      <c r="BT4" s="5"/>
      <c r="BU4" s="5"/>
      <c r="BV4" s="5"/>
      <c r="BW4" s="5"/>
      <c r="BX4" s="5"/>
      <c r="BY4" s="5"/>
      <c r="BZ4" s="5"/>
      <c r="CA4" s="5"/>
      <c r="CB4" s="5"/>
      <c r="CC4" s="5"/>
      <c r="CD4" s="5"/>
      <c r="CE4" s="5"/>
      <c r="CF4" s="5"/>
      <c r="CG4" s="5"/>
      <c r="CH4" s="5"/>
      <c r="CI4" s="5"/>
      <c r="CJ4" s="5"/>
      <c r="CK4" s="5"/>
      <c r="CL4" s="5"/>
      <c r="CM4" s="5"/>
      <c r="CN4" s="5"/>
      <c r="CO4" s="5"/>
      <c r="CP4" s="5"/>
      <c r="CQ4" s="5"/>
      <c r="CR4" s="5"/>
      <c r="CS4" s="5"/>
      <c r="CT4" s="5"/>
      <c r="CW4" s="5"/>
      <c r="CX4" s="5"/>
      <c r="CY4" s="5"/>
      <c r="CZ4" s="5"/>
      <c r="DA4" s="5"/>
      <c r="DB4" s="5"/>
      <c r="DC4" s="5"/>
      <c r="DD4" s="5"/>
      <c r="DE4" s="5"/>
      <c r="DF4" s="5"/>
      <c r="DG4" s="5"/>
      <c r="DH4" s="5"/>
      <c r="DI4" s="5"/>
      <c r="DJ4" s="5"/>
      <c r="DM4" s="5"/>
      <c r="DN4" s="5"/>
      <c r="DO4" s="5"/>
      <c r="DP4" s="5"/>
      <c r="DQ4" s="5"/>
      <c r="DR4" s="5"/>
      <c r="DS4" s="5"/>
      <c r="DT4" s="5"/>
      <c r="DU4" s="5"/>
      <c r="DV4" s="5"/>
      <c r="DW4" s="5"/>
      <c r="DX4" s="5"/>
      <c r="DY4" s="5"/>
      <c r="DZ4" s="5"/>
      <c r="EA4" s="5"/>
      <c r="EB4" s="5"/>
      <c r="EC4" s="5"/>
      <c r="ED4" s="5"/>
      <c r="EE4" s="5"/>
      <c r="EF4" s="5"/>
      <c r="EG4" s="5"/>
      <c r="EH4" s="5"/>
      <c r="EI4" s="5"/>
      <c r="EJ4" s="5"/>
      <c r="EK4" s="5"/>
      <c r="EL4" s="5"/>
      <c r="EM4" s="5"/>
      <c r="EN4" s="5"/>
      <c r="EO4" s="5"/>
      <c r="EP4" s="5"/>
      <c r="EQ4" s="5"/>
      <c r="ER4" s="5"/>
      <c r="ES4" s="5"/>
      <c r="ET4" s="5"/>
      <c r="EV4" s="5"/>
      <c r="EX4" s="5"/>
      <c r="EZ4" s="5"/>
    </row>
    <row r="5" spans="1:156" x14ac:dyDescent="0.25">
      <c r="A5" s="140"/>
      <c r="B5" s="40" t="s">
        <v>43</v>
      </c>
      <c r="C5" s="56">
        <v>0</v>
      </c>
      <c r="D5" s="57">
        <v>14.031139977293856</v>
      </c>
      <c r="E5" s="57">
        <v>29.024234368841761</v>
      </c>
      <c r="F5" s="57">
        <v>44.349815399233712</v>
      </c>
      <c r="G5" s="57">
        <v>62.217931464543199</v>
      </c>
      <c r="H5" s="57">
        <v>83.023637426843308</v>
      </c>
      <c r="I5" s="57">
        <v>88.840226947087075</v>
      </c>
      <c r="J5" s="57">
        <v>98.749639817493915</v>
      </c>
      <c r="K5" s="57">
        <v>105.50466677103182</v>
      </c>
      <c r="L5" s="57">
        <v>110.47855045474334</v>
      </c>
      <c r="M5" s="57">
        <v>123.26684823499239</v>
      </c>
      <c r="N5" s="57">
        <v>132.17989294083714</v>
      </c>
      <c r="O5" s="68">
        <v>131.71567432799719</v>
      </c>
      <c r="P5" s="100">
        <v>358.17441637200579</v>
      </c>
      <c r="Q5" s="93">
        <v>719.36655642581468</v>
      </c>
      <c r="R5" s="5"/>
      <c r="BA5" s="5"/>
      <c r="BB5" s="5"/>
      <c r="BD5" s="5"/>
      <c r="BF5" s="5"/>
      <c r="BH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  <c r="CD5" s="5"/>
      <c r="CE5" s="5"/>
      <c r="CF5" s="5"/>
      <c r="CG5" s="5"/>
      <c r="CH5" s="5"/>
      <c r="CI5" s="5"/>
      <c r="CJ5" s="5"/>
      <c r="CK5" s="5"/>
      <c r="CL5" s="5"/>
      <c r="CM5" s="5"/>
      <c r="CN5" s="5"/>
      <c r="CO5" s="5"/>
      <c r="CP5" s="5"/>
      <c r="CQ5" s="5"/>
      <c r="CR5" s="5"/>
      <c r="CS5" s="5"/>
      <c r="CT5" s="5"/>
      <c r="CW5" s="5"/>
      <c r="CX5" s="5"/>
      <c r="CY5" s="5"/>
      <c r="CZ5" s="5"/>
      <c r="DA5" s="5"/>
      <c r="DB5" s="5"/>
      <c r="DC5" s="5"/>
      <c r="DD5" s="5"/>
      <c r="DE5" s="5"/>
      <c r="DF5" s="5"/>
      <c r="DG5" s="5"/>
      <c r="DH5" s="5"/>
      <c r="DI5" s="5"/>
      <c r="DJ5" s="5"/>
      <c r="DM5" s="5"/>
      <c r="DN5" s="5"/>
      <c r="DO5" s="5"/>
      <c r="DP5" s="5"/>
      <c r="DQ5" s="5"/>
      <c r="DR5" s="5"/>
      <c r="DS5" s="5"/>
      <c r="DT5" s="5"/>
      <c r="DU5" s="5"/>
      <c r="DV5" s="5"/>
      <c r="DW5" s="5"/>
      <c r="DX5" s="5"/>
      <c r="DY5" s="5"/>
      <c r="DZ5" s="5"/>
      <c r="EA5" s="5"/>
      <c r="EB5" s="5"/>
      <c r="EC5" s="5"/>
      <c r="ED5" s="5"/>
      <c r="EE5" s="5"/>
      <c r="EF5" s="5"/>
      <c r="EG5" s="5"/>
      <c r="EH5" s="5"/>
      <c r="EI5" s="5"/>
      <c r="EJ5" s="5"/>
      <c r="EK5" s="5"/>
      <c r="EL5" s="5"/>
      <c r="EM5" s="5"/>
      <c r="EN5" s="5"/>
      <c r="EO5" s="5"/>
      <c r="EP5" s="5"/>
      <c r="EQ5" s="5"/>
      <c r="ER5" s="5"/>
      <c r="ES5" s="5"/>
      <c r="ET5" s="5"/>
      <c r="EV5" s="5"/>
      <c r="EX5" s="5"/>
      <c r="EZ5" s="5"/>
    </row>
    <row r="6" spans="1:156" ht="15.75" thickBot="1" x14ac:dyDescent="0.3">
      <c r="A6" s="141"/>
      <c r="B6" s="45" t="s">
        <v>44</v>
      </c>
      <c r="C6" s="58">
        <v>0</v>
      </c>
      <c r="D6" s="59">
        <v>7.8539886066530746</v>
      </c>
      <c r="E6" s="59">
        <v>15.915372971628781</v>
      </c>
      <c r="F6" s="59">
        <v>13.932074136993155</v>
      </c>
      <c r="G6" s="59">
        <v>30.227744085907457</v>
      </c>
      <c r="H6" s="59">
        <v>41.321083598909816</v>
      </c>
      <c r="I6" s="59">
        <v>43.706176541510139</v>
      </c>
      <c r="J6" s="59">
        <v>38.646420861055503</v>
      </c>
      <c r="K6" s="59">
        <v>44.611063286365983</v>
      </c>
      <c r="L6" s="59">
        <v>48.166254948681811</v>
      </c>
      <c r="M6" s="59">
        <v>50.670790082726</v>
      </c>
      <c r="N6" s="59">
        <v>64.566917683600551</v>
      </c>
      <c r="O6" s="69">
        <v>69.925595660511036</v>
      </c>
      <c r="P6" s="101">
        <v>174.53919535572703</v>
      </c>
      <c r="Q6" s="94">
        <v>390.74839373946679</v>
      </c>
      <c r="R6" s="5"/>
      <c r="BA6" s="5"/>
      <c r="BB6" s="5"/>
      <c r="BD6" s="5"/>
      <c r="BF6" s="5"/>
      <c r="BH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  <c r="CD6" s="5"/>
      <c r="CE6" s="5"/>
      <c r="CF6" s="5"/>
      <c r="CG6" s="5"/>
      <c r="CH6" s="5"/>
      <c r="CI6" s="5"/>
      <c r="CJ6" s="5"/>
      <c r="CK6" s="5"/>
      <c r="CL6" s="5"/>
      <c r="CM6" s="5"/>
      <c r="CN6" s="5"/>
      <c r="CO6" s="5"/>
      <c r="CP6" s="5"/>
      <c r="CQ6" s="5"/>
      <c r="CR6" s="5"/>
      <c r="CS6" s="5"/>
      <c r="CT6" s="5"/>
      <c r="CW6" s="5"/>
      <c r="CX6" s="5"/>
      <c r="CY6" s="5"/>
      <c r="CZ6" s="5"/>
      <c r="DA6" s="5"/>
      <c r="DB6" s="5"/>
      <c r="DC6" s="5"/>
      <c r="DD6" s="5"/>
      <c r="DE6" s="5"/>
      <c r="DF6" s="5"/>
      <c r="DG6" s="5"/>
      <c r="DH6" s="5"/>
      <c r="DI6" s="5"/>
      <c r="DJ6" s="5"/>
      <c r="DM6" s="5"/>
      <c r="DN6" s="5"/>
      <c r="DO6" s="5"/>
      <c r="DP6" s="5"/>
      <c r="DQ6" s="5"/>
      <c r="DR6" s="5"/>
      <c r="DS6" s="5"/>
      <c r="DT6" s="5"/>
      <c r="DU6" s="5"/>
      <c r="DV6" s="5"/>
      <c r="DW6" s="5"/>
      <c r="DX6" s="5"/>
      <c r="DY6" s="5"/>
      <c r="DZ6" s="5"/>
      <c r="EA6" s="5"/>
      <c r="EB6" s="5"/>
      <c r="EC6" s="5"/>
      <c r="ED6" s="5"/>
      <c r="EE6" s="5"/>
      <c r="EF6" s="5"/>
      <c r="EG6" s="5"/>
      <c r="EH6" s="5"/>
      <c r="EI6" s="5"/>
      <c r="EJ6" s="5"/>
      <c r="EK6" s="5"/>
      <c r="EL6" s="5"/>
      <c r="EM6" s="5"/>
      <c r="EN6" s="5"/>
      <c r="EO6" s="5"/>
      <c r="EP6" s="5"/>
      <c r="EQ6" s="5"/>
      <c r="ER6" s="5"/>
      <c r="ES6" s="5"/>
      <c r="ET6" s="5"/>
      <c r="EV6" s="5"/>
      <c r="EX6" s="5"/>
      <c r="EZ6" s="5"/>
    </row>
    <row r="7" spans="1:156" x14ac:dyDescent="0.25">
      <c r="A7" s="139" t="s">
        <v>3</v>
      </c>
      <c r="B7" s="46" t="s">
        <v>41</v>
      </c>
      <c r="C7" s="57">
        <v>62.778355432433422</v>
      </c>
      <c r="D7" s="57">
        <v>64.165439127621497</v>
      </c>
      <c r="E7" s="57">
        <v>63.376346607232662</v>
      </c>
      <c r="F7" s="57">
        <v>63.921495706028622</v>
      </c>
      <c r="G7" s="57">
        <v>63.65306627115357</v>
      </c>
      <c r="H7" s="57">
        <v>64.134230692300264</v>
      </c>
      <c r="I7" s="57">
        <v>63.596045297166413</v>
      </c>
      <c r="J7" s="57">
        <v>63.338701969934775</v>
      </c>
      <c r="K7" s="57">
        <v>63.439367598971401</v>
      </c>
      <c r="L7" s="57">
        <v>62.567394710623809</v>
      </c>
      <c r="M7" s="57">
        <v>62.999503596225601</v>
      </c>
      <c r="N7" s="55">
        <v>63.068323561350383</v>
      </c>
      <c r="O7" s="67">
        <v>62.980626785518808</v>
      </c>
      <c r="P7" s="99">
        <v>62.622287132059711</v>
      </c>
      <c r="Q7" s="92">
        <v>61.542163729277121</v>
      </c>
      <c r="R7" s="5"/>
      <c r="BA7" s="5"/>
      <c r="BB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  <c r="CD7" s="5"/>
      <c r="CE7" s="5"/>
      <c r="CF7" s="5"/>
      <c r="CG7" s="5"/>
      <c r="CH7" s="5"/>
      <c r="CI7" s="5"/>
      <c r="CJ7" s="5"/>
      <c r="CK7" s="5"/>
      <c r="CL7" s="5"/>
      <c r="CM7" s="5"/>
      <c r="CN7" s="5"/>
      <c r="CO7" s="5"/>
      <c r="CP7" s="5"/>
      <c r="CQ7" s="5"/>
      <c r="CR7" s="5"/>
      <c r="CS7" s="5"/>
      <c r="CT7" s="5"/>
      <c r="CW7" s="5"/>
      <c r="CX7" s="5"/>
      <c r="CY7" s="5"/>
      <c r="CZ7" s="5"/>
      <c r="DA7" s="5"/>
      <c r="DB7" s="5"/>
      <c r="DC7" s="5"/>
      <c r="DD7" s="5"/>
      <c r="DE7" s="5"/>
      <c r="DF7" s="5"/>
      <c r="DG7" s="5"/>
      <c r="DH7" s="5"/>
      <c r="DI7" s="5"/>
      <c r="DJ7" s="5"/>
      <c r="DM7" s="5"/>
      <c r="DN7" s="5"/>
      <c r="DO7" s="5"/>
      <c r="DP7" s="5"/>
      <c r="DQ7" s="5"/>
      <c r="DR7" s="5"/>
      <c r="DS7" s="5"/>
      <c r="DT7" s="5"/>
      <c r="DU7" s="5"/>
      <c r="DV7" s="5"/>
      <c r="DW7" s="5"/>
      <c r="DX7" s="5"/>
      <c r="DY7" s="5"/>
      <c r="DZ7" s="5"/>
      <c r="EA7" s="5"/>
      <c r="EB7" s="5"/>
      <c r="EC7" s="5"/>
      <c r="ED7" s="5"/>
      <c r="EE7" s="5"/>
      <c r="EF7" s="5"/>
      <c r="EG7" s="5"/>
      <c r="EH7" s="5"/>
      <c r="EI7" s="5"/>
      <c r="EJ7" s="5"/>
      <c r="EK7" s="5"/>
      <c r="EL7" s="5"/>
      <c r="EM7" s="5"/>
      <c r="EN7" s="5"/>
      <c r="EO7" s="5"/>
      <c r="EP7" s="5"/>
      <c r="EQ7" s="5"/>
      <c r="ER7" s="5"/>
      <c r="ES7" s="5"/>
      <c r="ET7" s="5"/>
    </row>
    <row r="8" spans="1:156" ht="15.75" thickBot="1" x14ac:dyDescent="0.3">
      <c r="A8" s="140"/>
      <c r="B8" s="42" t="s">
        <v>39</v>
      </c>
      <c r="C8" s="56">
        <v>81.581792601270152</v>
      </c>
      <c r="D8" s="57">
        <v>83.145722719084134</v>
      </c>
      <c r="E8" s="57">
        <v>82.605728642256338</v>
      </c>
      <c r="F8" s="57">
        <v>82.921649077127398</v>
      </c>
      <c r="G8" s="57">
        <v>82.774462451784316</v>
      </c>
      <c r="H8" s="57">
        <v>83.04111732045898</v>
      </c>
      <c r="I8" s="57">
        <v>82.361068415965505</v>
      </c>
      <c r="J8" s="57">
        <v>81.931986033817651</v>
      </c>
      <c r="K8" s="57">
        <v>81.481355362049086</v>
      </c>
      <c r="L8" s="57">
        <v>80.616869774413118</v>
      </c>
      <c r="M8" s="57">
        <v>81.166461011006831</v>
      </c>
      <c r="N8" s="57">
        <v>81.548082035754888</v>
      </c>
      <c r="O8" s="68">
        <v>82.125004245087396</v>
      </c>
      <c r="P8" s="100">
        <v>81.914367420608201</v>
      </c>
      <c r="Q8" s="93">
        <v>81.062882987485466</v>
      </c>
      <c r="R8" s="5"/>
      <c r="Y8" s="108"/>
      <c r="BA8" s="5"/>
      <c r="BB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  <c r="CD8" s="5"/>
      <c r="CE8" s="5"/>
      <c r="CF8" s="5"/>
      <c r="CG8" s="5"/>
      <c r="CH8" s="5"/>
      <c r="CI8" s="5"/>
      <c r="CJ8" s="5"/>
      <c r="CK8" s="5"/>
      <c r="CL8" s="5"/>
      <c r="CM8" s="5"/>
      <c r="CN8" s="5"/>
      <c r="CO8" s="5"/>
      <c r="CP8" s="5"/>
      <c r="CQ8" s="5"/>
      <c r="CR8" s="5"/>
      <c r="CS8" s="5"/>
      <c r="CT8" s="5"/>
      <c r="CW8" s="5"/>
      <c r="CX8" s="5"/>
      <c r="CY8" s="5"/>
      <c r="CZ8" s="5"/>
      <c r="DA8" s="5"/>
      <c r="DB8" s="5"/>
      <c r="DC8" s="5"/>
      <c r="DD8" s="5"/>
      <c r="DE8" s="5"/>
      <c r="DF8" s="5"/>
      <c r="DG8" s="5"/>
      <c r="DH8" s="5"/>
      <c r="DI8" s="5"/>
      <c r="DJ8" s="5"/>
      <c r="DM8" s="5"/>
      <c r="DN8" s="5"/>
      <c r="DO8" s="5"/>
      <c r="DP8" s="5"/>
      <c r="DQ8" s="5"/>
      <c r="DR8" s="5"/>
      <c r="DS8" s="5"/>
      <c r="DT8" s="5"/>
      <c r="DU8" s="5"/>
      <c r="DV8" s="5"/>
      <c r="DW8" s="5"/>
      <c r="DX8" s="5"/>
      <c r="DY8" s="5"/>
      <c r="DZ8" s="5"/>
      <c r="EA8" s="5"/>
      <c r="EB8" s="5"/>
      <c r="EC8" s="5"/>
      <c r="ED8" s="5"/>
      <c r="EE8" s="5"/>
      <c r="EF8" s="5"/>
      <c r="EG8" s="5"/>
      <c r="EH8" s="5"/>
      <c r="EI8" s="5"/>
      <c r="EJ8" s="5"/>
      <c r="EK8" s="5"/>
      <c r="EL8" s="5"/>
      <c r="EM8" s="5"/>
      <c r="EN8" s="5"/>
      <c r="EO8" s="5"/>
      <c r="EP8" s="5"/>
      <c r="EQ8" s="5"/>
      <c r="ER8" s="5"/>
      <c r="ES8" s="5"/>
      <c r="ET8" s="5"/>
    </row>
    <row r="9" spans="1:156" x14ac:dyDescent="0.25">
      <c r="A9" s="140"/>
      <c r="B9" s="42" t="s">
        <v>50</v>
      </c>
      <c r="C9" s="64">
        <f>C$8+ ($O9 - $O$8)*C$19</f>
        <v>113.20499529787294</v>
      </c>
      <c r="D9" s="65">
        <f t="shared" ref="D9:N9" si="1">D$8+ ($O9 - $O$8)*D$19</f>
        <v>113.50399730782281</v>
      </c>
      <c r="E9" s="65">
        <f t="shared" si="1"/>
        <v>113.428467637925</v>
      </c>
      <c r="F9" s="65">
        <f t="shared" si="1"/>
        <v>113.45649643510153</v>
      </c>
      <c r="G9" s="65">
        <f t="shared" si="1"/>
        <v>114.03549565736529</v>
      </c>
      <c r="H9" s="65">
        <f t="shared" si="1"/>
        <v>114.31847108225915</v>
      </c>
      <c r="I9" s="65">
        <f t="shared" si="1"/>
        <v>113.36733116179107</v>
      </c>
      <c r="J9" s="65">
        <f t="shared" si="1"/>
        <v>112.49631416496149</v>
      </c>
      <c r="K9" s="65">
        <f t="shared" si="1"/>
        <v>111.91284271646539</v>
      </c>
      <c r="L9" s="65">
        <f t="shared" si="1"/>
        <v>110.57716582091751</v>
      </c>
      <c r="M9" s="65">
        <f t="shared" si="1"/>
        <v>111.56098931509021</v>
      </c>
      <c r="N9" s="66">
        <f t="shared" si="1"/>
        <v>112.53301826354048</v>
      </c>
      <c r="O9" s="68">
        <v>113.74820694169019</v>
      </c>
      <c r="P9" s="100">
        <v>115.4528149619883</v>
      </c>
      <c r="Q9" s="93">
        <v>116.33702139050257</v>
      </c>
      <c r="Y9" s="108"/>
      <c r="BA9" s="5"/>
      <c r="BB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  <c r="CD9" s="5"/>
      <c r="CE9" s="5"/>
      <c r="CF9" s="5"/>
      <c r="CG9" s="5"/>
      <c r="CH9" s="5"/>
      <c r="CI9" s="5"/>
      <c r="CJ9" s="5"/>
      <c r="CK9" s="5"/>
      <c r="CL9" s="5"/>
      <c r="CM9" s="5"/>
      <c r="CN9" s="5"/>
      <c r="CO9" s="5"/>
      <c r="CP9" s="5"/>
      <c r="CQ9" s="5"/>
      <c r="CR9" s="5"/>
      <c r="CS9" s="5"/>
      <c r="CT9" s="5"/>
      <c r="CW9" s="5"/>
      <c r="CX9" s="5"/>
      <c r="CY9" s="5"/>
      <c r="CZ9" s="5"/>
      <c r="DA9" s="5"/>
      <c r="DB9" s="5"/>
      <c r="DC9" s="5"/>
      <c r="DD9" s="5"/>
      <c r="DE9" s="5"/>
      <c r="DF9" s="5"/>
      <c r="DG9" s="5"/>
      <c r="DH9" s="5"/>
      <c r="DI9" s="5"/>
      <c r="DJ9" s="5"/>
      <c r="DM9" s="5"/>
      <c r="DN9" s="5"/>
      <c r="DO9" s="5"/>
      <c r="DP9" s="5"/>
      <c r="DQ9" s="5"/>
      <c r="DR9" s="5"/>
      <c r="DS9" s="5"/>
      <c r="DT9" s="5"/>
      <c r="DU9" s="5"/>
      <c r="DV9" s="5"/>
      <c r="DW9" s="5"/>
      <c r="DX9" s="5"/>
      <c r="DY9" s="5"/>
      <c r="DZ9" s="5"/>
      <c r="EA9" s="5"/>
      <c r="EB9" s="5"/>
      <c r="EC9" s="5"/>
      <c r="ED9" s="5"/>
      <c r="EE9" s="5"/>
      <c r="EF9" s="5"/>
      <c r="EG9" s="5"/>
      <c r="EH9" s="5"/>
      <c r="EI9" s="5"/>
      <c r="EJ9" s="5"/>
      <c r="EK9" s="5"/>
      <c r="EL9" s="5"/>
      <c r="EM9" s="5"/>
      <c r="EN9" s="5"/>
      <c r="EO9" s="5"/>
      <c r="EP9" s="5"/>
      <c r="EQ9" s="5"/>
      <c r="ER9" s="5"/>
      <c r="ES9" s="5"/>
      <c r="ET9" s="5"/>
    </row>
    <row r="10" spans="1:156" ht="15.75" thickBot="1" x14ac:dyDescent="0.3">
      <c r="A10" s="141"/>
      <c r="B10" s="43" t="s">
        <v>51</v>
      </c>
      <c r="C10" s="124">
        <f>C$8 + ($O10 - $O$8)*C$20</f>
        <v>138.36039070808795</v>
      </c>
      <c r="D10" s="125">
        <f t="shared" ref="D10:N10" si="2">D$8 + ($O10 - $O$8)*D$20</f>
        <v>137.78820912299096</v>
      </c>
      <c r="E10" s="125">
        <f t="shared" si="2"/>
        <v>137.68096880586961</v>
      </c>
      <c r="F10" s="125">
        <f t="shared" si="2"/>
        <v>138.6906454621566</v>
      </c>
      <c r="G10" s="125">
        <f t="shared" si="2"/>
        <v>138.8072687086883</v>
      </c>
      <c r="H10" s="125">
        <f t="shared" si="2"/>
        <v>139.60395075389292</v>
      </c>
      <c r="I10" s="125">
        <f t="shared" si="2"/>
        <v>138.23862937242728</v>
      </c>
      <c r="J10" s="125">
        <f t="shared" si="2"/>
        <v>137.44879358324911</v>
      </c>
      <c r="K10" s="125">
        <f t="shared" si="2"/>
        <v>134.83717891568605</v>
      </c>
      <c r="L10" s="125">
        <f t="shared" si="2"/>
        <v>133.47661139643716</v>
      </c>
      <c r="M10" s="125">
        <f t="shared" si="2"/>
        <v>135.79622392932316</v>
      </c>
      <c r="N10" s="126">
        <f t="shared" si="2"/>
        <v>137.56522801134736</v>
      </c>
      <c r="O10" s="69">
        <v>138.90360235190519</v>
      </c>
      <c r="P10" s="101">
        <v>140.33812856013145</v>
      </c>
      <c r="Q10" s="94">
        <v>141.77411384624381</v>
      </c>
      <c r="BA10" s="5"/>
      <c r="BB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  <c r="CD10" s="5"/>
      <c r="CE10" s="5"/>
      <c r="CF10" s="5"/>
      <c r="CG10" s="5"/>
      <c r="CH10" s="5"/>
      <c r="CI10" s="5"/>
      <c r="CJ10" s="5"/>
      <c r="CK10" s="5"/>
      <c r="CL10" s="5"/>
      <c r="CM10" s="5"/>
      <c r="CN10" s="5"/>
      <c r="CO10" s="5"/>
      <c r="CP10" s="5"/>
      <c r="CQ10" s="5"/>
      <c r="CR10" s="5"/>
      <c r="CS10" s="5"/>
      <c r="CT10" s="5"/>
      <c r="CW10" s="5"/>
      <c r="CX10" s="5"/>
      <c r="CY10" s="5"/>
      <c r="CZ10" s="5"/>
      <c r="DA10" s="5"/>
      <c r="DB10" s="5"/>
      <c r="DC10" s="5"/>
      <c r="DD10" s="5"/>
      <c r="DE10" s="5"/>
      <c r="DF10" s="5"/>
      <c r="DG10" s="5"/>
      <c r="DH10" s="5"/>
      <c r="DI10" s="5"/>
      <c r="DJ10" s="5"/>
      <c r="DM10" s="5"/>
      <c r="DN10" s="5"/>
      <c r="DO10" s="5"/>
      <c r="DP10" s="5"/>
      <c r="DQ10" s="5"/>
      <c r="DR10" s="5"/>
      <c r="DS10" s="5"/>
      <c r="DT10" s="5"/>
      <c r="DU10" s="5"/>
      <c r="DV10" s="5"/>
      <c r="DW10" s="5"/>
      <c r="DX10" s="5"/>
      <c r="DY10" s="5"/>
      <c r="DZ10" s="5"/>
      <c r="EA10" s="5"/>
      <c r="EB10" s="5"/>
      <c r="EC10" s="5"/>
      <c r="ED10" s="5"/>
      <c r="EE10" s="5"/>
      <c r="EF10" s="5"/>
      <c r="EG10" s="5"/>
      <c r="EH10" s="5"/>
      <c r="EI10" s="5"/>
      <c r="EJ10" s="5"/>
      <c r="EK10" s="5"/>
      <c r="EL10" s="5"/>
      <c r="EM10" s="5"/>
      <c r="EN10" s="5"/>
      <c r="EO10" s="5"/>
      <c r="EP10" s="5"/>
      <c r="EQ10" s="5"/>
      <c r="ER10" s="5"/>
      <c r="ES10" s="5"/>
      <c r="ET10" s="5"/>
    </row>
    <row r="11" spans="1:156" x14ac:dyDescent="0.25">
      <c r="A11" s="139" t="s">
        <v>4</v>
      </c>
      <c r="B11" s="111" t="s">
        <v>38</v>
      </c>
      <c r="C11" s="112">
        <v>6.6819056837951951</v>
      </c>
      <c r="D11" s="109">
        <v>7.0542632135186931</v>
      </c>
      <c r="E11" s="109">
        <v>7.1679942503299072</v>
      </c>
      <c r="F11" s="109">
        <v>6.7011083831575133</v>
      </c>
      <c r="G11" s="109">
        <v>7.1476310217090369</v>
      </c>
      <c r="H11" s="109">
        <v>7.4052180887092129</v>
      </c>
      <c r="I11" s="109">
        <v>6.4430280268945026</v>
      </c>
      <c r="J11" s="109">
        <v>6.4172888250981037</v>
      </c>
      <c r="K11" s="109">
        <v>6.7317163366780131</v>
      </c>
      <c r="L11" s="109">
        <v>6.656889363472712</v>
      </c>
      <c r="M11" s="109">
        <v>6.6309891578729241</v>
      </c>
      <c r="N11" s="109">
        <v>6.5085405015857054</v>
      </c>
      <c r="O11" s="115">
        <v>5.6225783262025599</v>
      </c>
      <c r="P11" s="102">
        <v>5.5596334264259886</v>
      </c>
      <c r="Q11" s="95">
        <v>5.1198149197433827</v>
      </c>
      <c r="BA11" s="5"/>
      <c r="BB11" s="5"/>
      <c r="BQ11" s="6"/>
      <c r="BR11" s="6"/>
      <c r="BS11" s="6"/>
      <c r="BT11" s="6"/>
      <c r="BU11" s="6"/>
      <c r="BV11" s="6"/>
      <c r="BW11" s="6"/>
      <c r="BX11" s="6"/>
      <c r="BY11" s="6"/>
      <c r="BZ11" s="6"/>
      <c r="CA11" s="6"/>
      <c r="CB11" s="6"/>
      <c r="CC11" s="6"/>
      <c r="CD11" s="6"/>
      <c r="CE11" s="6"/>
      <c r="CF11" s="6"/>
      <c r="CG11" s="6"/>
      <c r="CH11" s="6"/>
      <c r="CI11" s="6"/>
      <c r="CJ11" s="6"/>
      <c r="CK11" s="6"/>
      <c r="CL11" s="6"/>
      <c r="CM11" s="6"/>
      <c r="CN11" s="6"/>
      <c r="CO11" s="6"/>
      <c r="CP11" s="6"/>
      <c r="CQ11" s="6"/>
      <c r="CR11" s="6"/>
      <c r="CS11" s="6"/>
      <c r="CT11" s="6"/>
      <c r="CW11" s="6"/>
      <c r="CX11" s="6"/>
      <c r="CY11" s="6"/>
      <c r="CZ11" s="6"/>
      <c r="DA11" s="6"/>
      <c r="DB11" s="6"/>
      <c r="DC11" s="6"/>
      <c r="DD11" s="6"/>
      <c r="DE11" s="6"/>
      <c r="DF11" s="6"/>
      <c r="DG11" s="6"/>
      <c r="DH11" s="6"/>
      <c r="DI11" s="6"/>
      <c r="DJ11" s="6"/>
      <c r="DM11" s="6"/>
      <c r="DN11" s="6"/>
      <c r="DO11" s="6"/>
      <c r="DP11" s="6"/>
      <c r="DQ11" s="6"/>
      <c r="DR11" s="6"/>
      <c r="DS11" s="6"/>
      <c r="DT11" s="6"/>
      <c r="DU11" s="6"/>
      <c r="DV11" s="6"/>
      <c r="DW11" s="6"/>
      <c r="DX11" s="6"/>
      <c r="DY11" s="6"/>
      <c r="DZ11" s="6"/>
      <c r="EA11" s="6"/>
      <c r="EB11" s="6"/>
      <c r="EC11" s="6"/>
      <c r="ED11" s="6"/>
      <c r="EE11" s="6"/>
      <c r="EF11" s="6"/>
      <c r="EG11" s="6"/>
      <c r="EH11" s="6"/>
      <c r="EI11" s="6"/>
      <c r="EJ11" s="6"/>
      <c r="EK11" s="6"/>
      <c r="EL11" s="6"/>
      <c r="EM11" s="6"/>
      <c r="EN11" s="6"/>
      <c r="EO11" s="6"/>
      <c r="EP11" s="6"/>
      <c r="EQ11" s="5"/>
      <c r="ER11" s="5"/>
      <c r="ES11" s="5"/>
      <c r="ET11" s="5"/>
    </row>
    <row r="12" spans="1:156" ht="15.75" thickBot="1" x14ac:dyDescent="0.3">
      <c r="A12" s="140"/>
      <c r="B12" s="113" t="s">
        <v>39</v>
      </c>
      <c r="C12" s="114">
        <v>5.837268798785475</v>
      </c>
      <c r="D12" s="110">
        <v>6.0914468174920975</v>
      </c>
      <c r="E12" s="110">
        <v>6.2291087230548223</v>
      </c>
      <c r="F12" s="110">
        <v>5.8363026402609632</v>
      </c>
      <c r="G12" s="110">
        <v>5.9146269704731882</v>
      </c>
      <c r="H12" s="110">
        <v>5.9173396838401313</v>
      </c>
      <c r="I12" s="110">
        <v>5.4128924378120713</v>
      </c>
      <c r="J12" s="110">
        <v>5.4659266086533007</v>
      </c>
      <c r="K12" s="110">
        <v>5.4594632506689216</v>
      </c>
      <c r="L12" s="110">
        <v>5.5131836849304401</v>
      </c>
      <c r="M12" s="110">
        <v>5.5656797412777017</v>
      </c>
      <c r="N12" s="110">
        <v>5.7520773739199447</v>
      </c>
      <c r="O12" s="116">
        <v>5.4209513184371358</v>
      </c>
      <c r="P12" s="90">
        <v>5.1452017560897056</v>
      </c>
      <c r="Q12" s="96">
        <v>4.9246685235726391</v>
      </c>
      <c r="BA12" s="5"/>
      <c r="BB12" s="5"/>
      <c r="BQ12" s="6"/>
      <c r="BR12" s="6"/>
      <c r="BS12" s="6"/>
      <c r="BT12" s="6"/>
      <c r="BU12" s="6"/>
      <c r="BV12" s="6"/>
      <c r="BW12" s="6"/>
      <c r="BX12" s="6"/>
      <c r="BY12" s="6"/>
      <c r="BZ12" s="6"/>
      <c r="CA12" s="6"/>
      <c r="CB12" s="6"/>
      <c r="CC12" s="6"/>
      <c r="CD12" s="6"/>
      <c r="CE12" s="6"/>
      <c r="CF12" s="6"/>
      <c r="CG12" s="6"/>
      <c r="CH12" s="6"/>
      <c r="CI12" s="6"/>
      <c r="CJ12" s="6"/>
      <c r="CK12" s="6"/>
      <c r="CL12" s="6"/>
      <c r="CM12" s="6"/>
      <c r="CN12" s="6"/>
      <c r="CO12" s="6"/>
      <c r="CP12" s="6"/>
      <c r="CQ12" s="6"/>
      <c r="CR12" s="6"/>
      <c r="CS12" s="6"/>
      <c r="CT12" s="6"/>
      <c r="CW12" s="6"/>
      <c r="CX12" s="6"/>
      <c r="CY12" s="6"/>
      <c r="CZ12" s="6"/>
      <c r="DA12" s="6"/>
      <c r="DB12" s="6"/>
      <c r="DC12" s="6"/>
      <c r="DD12" s="6"/>
      <c r="DE12" s="6"/>
      <c r="DF12" s="6"/>
      <c r="DG12" s="6"/>
      <c r="DH12" s="6"/>
      <c r="DI12" s="6"/>
      <c r="DJ12" s="6"/>
      <c r="DM12" s="6"/>
      <c r="DN12" s="6"/>
      <c r="DO12" s="6"/>
      <c r="DP12" s="6"/>
      <c r="DQ12" s="6"/>
      <c r="DR12" s="6"/>
      <c r="DS12" s="6"/>
      <c r="DT12" s="6"/>
      <c r="DU12" s="6"/>
      <c r="DV12" s="6"/>
      <c r="DW12" s="6"/>
      <c r="DX12" s="6"/>
      <c r="DY12" s="6"/>
      <c r="DZ12" s="6"/>
      <c r="EA12" s="6"/>
      <c r="EB12" s="6"/>
      <c r="EC12" s="6"/>
      <c r="ED12" s="6"/>
      <c r="EE12" s="6"/>
      <c r="EF12" s="6"/>
      <c r="EG12" s="6"/>
      <c r="EH12" s="6"/>
      <c r="EI12" s="6"/>
      <c r="EJ12" s="6"/>
      <c r="EK12" s="6"/>
      <c r="EL12" s="6"/>
      <c r="EM12" s="6"/>
      <c r="EN12" s="6"/>
      <c r="EO12" s="6"/>
      <c r="EP12" s="6"/>
      <c r="EQ12" s="5"/>
      <c r="ER12" s="5"/>
      <c r="ES12" s="5"/>
      <c r="ET12" s="5"/>
    </row>
    <row r="13" spans="1:156" x14ac:dyDescent="0.25">
      <c r="A13" s="140"/>
      <c r="B13" s="121" t="s">
        <v>50</v>
      </c>
      <c r="C13" s="60">
        <f>C$12/$O12*$O13</f>
        <v>4.0605232275927818</v>
      </c>
      <c r="D13" s="61">
        <f t="shared" ref="D13:N13" si="3">D$12/$O12*$O13</f>
        <v>4.2373346413684319</v>
      </c>
      <c r="E13" s="61">
        <f t="shared" si="3"/>
        <v>4.3330950704938527</v>
      </c>
      <c r="F13" s="61">
        <f t="shared" si="3"/>
        <v>4.0598511480183177</v>
      </c>
      <c r="G13" s="61">
        <f t="shared" si="3"/>
        <v>4.1143351495394667</v>
      </c>
      <c r="H13" s="61">
        <f t="shared" si="3"/>
        <v>4.11622216828333</v>
      </c>
      <c r="I13" s="61">
        <f t="shared" si="3"/>
        <v>3.7653183757394042</v>
      </c>
      <c r="J13" s="61">
        <f t="shared" si="3"/>
        <v>3.8022100266090271</v>
      </c>
      <c r="K13" s="61">
        <f t="shared" si="3"/>
        <v>3.7977139829748401</v>
      </c>
      <c r="L13" s="61">
        <f t="shared" si="3"/>
        <v>3.8350830126759656</v>
      </c>
      <c r="M13" s="61">
        <f t="shared" si="3"/>
        <v>3.8716003401287336</v>
      </c>
      <c r="N13" s="118">
        <f t="shared" si="3"/>
        <v>4.0012623349763254</v>
      </c>
      <c r="O13" s="116">
        <v>3.7709242974631532</v>
      </c>
      <c r="P13" s="90">
        <v>4.8367699118036853</v>
      </c>
      <c r="Q13" s="96">
        <v>5.8196781400824147</v>
      </c>
    </row>
    <row r="14" spans="1:156" ht="15.75" thickBot="1" x14ac:dyDescent="0.3">
      <c r="A14" s="141"/>
      <c r="B14" s="122" t="s">
        <v>51</v>
      </c>
      <c r="C14" s="62">
        <f>C12/$O12*$O14</f>
        <v>3.3779683900011701</v>
      </c>
      <c r="D14" s="63">
        <f>D12/$O12*$O14</f>
        <v>3.5250586375502877</v>
      </c>
      <c r="E14" s="63">
        <f t="shared" ref="E14:N14" si="4">E12/$O12*$O14</f>
        <v>3.6047221893803774</v>
      </c>
      <c r="F14" s="63">
        <f t="shared" si="4"/>
        <v>3.3774092838390191</v>
      </c>
      <c r="G14" s="63">
        <f t="shared" si="4"/>
        <v>3.4227347812154565</v>
      </c>
      <c r="H14" s="63">
        <f t="shared" si="4"/>
        <v>3.4243046009925711</v>
      </c>
      <c r="I14" s="63">
        <f t="shared" si="4"/>
        <v>3.1323860839182034</v>
      </c>
      <c r="J14" s="63">
        <f t="shared" si="4"/>
        <v>3.1630764219627472</v>
      </c>
      <c r="K14" s="63">
        <f t="shared" si="4"/>
        <v>3.1593361420960679</v>
      </c>
      <c r="L14" s="63">
        <f t="shared" si="4"/>
        <v>3.1904236138380409</v>
      </c>
      <c r="M14" s="63">
        <f t="shared" si="4"/>
        <v>3.220802550469787</v>
      </c>
      <c r="N14" s="119">
        <f t="shared" si="4"/>
        <v>3.328668974432917</v>
      </c>
      <c r="O14" s="117">
        <v>3.1370496765929019</v>
      </c>
      <c r="P14" s="103">
        <v>3.2461148689697978</v>
      </c>
      <c r="Q14" s="97">
        <v>4.4032287679950377</v>
      </c>
    </row>
    <row r="15" spans="1:156" x14ac:dyDescent="0.25">
      <c r="A15" s="139" t="s">
        <v>40</v>
      </c>
      <c r="B15" s="120" t="s">
        <v>38</v>
      </c>
      <c r="C15" s="112">
        <v>-2.0539225015465026</v>
      </c>
      <c r="D15" s="109">
        <v>-3.0770531918111406</v>
      </c>
      <c r="E15" s="109">
        <v>-3.0777462581258788</v>
      </c>
      <c r="F15" s="109">
        <v>-3.4519122467129231</v>
      </c>
      <c r="G15" s="109">
        <v>-4.0832326609787284</v>
      </c>
      <c r="H15" s="109">
        <v>-4.2405277827064847</v>
      </c>
      <c r="I15" s="109">
        <v>-3.5996523121469006</v>
      </c>
      <c r="J15" s="109">
        <v>-3.5390985090107199</v>
      </c>
      <c r="K15" s="109">
        <v>-3.5306309585661126</v>
      </c>
      <c r="L15" s="109">
        <v>-3.4488748396203328</v>
      </c>
      <c r="M15" s="109">
        <v>-3.2716404825663772</v>
      </c>
      <c r="N15" s="109">
        <v>-3.7745511558119511</v>
      </c>
      <c r="O15" s="109">
        <v>-2.4671006192619935</v>
      </c>
      <c r="P15" s="90">
        <v>-2.4197692681310072</v>
      </c>
      <c r="Q15" s="96">
        <v>-2.0412420971229763</v>
      </c>
    </row>
    <row r="16" spans="1:156" ht="15.75" thickBot="1" x14ac:dyDescent="0.3">
      <c r="A16" s="140"/>
      <c r="B16" s="113" t="s">
        <v>39</v>
      </c>
      <c r="C16" s="114">
        <v>-1.6425084604989124</v>
      </c>
      <c r="D16" s="110">
        <v>-2.5437199252474874</v>
      </c>
      <c r="E16" s="110">
        <v>-3.1477263679489744</v>
      </c>
      <c r="F16" s="110">
        <v>-3.5469980427050976</v>
      </c>
      <c r="G16" s="110">
        <v>-3.4705696929108467</v>
      </c>
      <c r="H16" s="110">
        <v>-3.3788833438373307</v>
      </c>
      <c r="I16" s="110">
        <v>-3.2216460860053249</v>
      </c>
      <c r="J16" s="110">
        <v>-3.3389754549481605</v>
      </c>
      <c r="K16" s="110">
        <v>-3.0548295323401886</v>
      </c>
      <c r="L16" s="110">
        <v>-2.9849404054009221</v>
      </c>
      <c r="M16" s="110">
        <v>-2.8798087449330398</v>
      </c>
      <c r="N16" s="110">
        <v>-2.5990666580521844</v>
      </c>
      <c r="O16" s="116">
        <v>-2.4454306591613313</v>
      </c>
      <c r="P16" s="90">
        <v>-2.3468202549962425</v>
      </c>
      <c r="Q16" s="96">
        <v>-2.5267531294907473</v>
      </c>
      <c r="R16" s="5"/>
    </row>
    <row r="17" spans="1:273" x14ac:dyDescent="0.25">
      <c r="A17" s="140"/>
      <c r="B17" s="121" t="s">
        <v>50</v>
      </c>
      <c r="C17" s="60">
        <f t="shared" ref="C17:M18" si="5">$O17</f>
        <v>-1.374443334166612</v>
      </c>
      <c r="D17" s="61">
        <f t="shared" si="5"/>
        <v>-1.374443334166612</v>
      </c>
      <c r="E17" s="61">
        <f t="shared" si="5"/>
        <v>-1.374443334166612</v>
      </c>
      <c r="F17" s="61">
        <f t="shared" si="5"/>
        <v>-1.374443334166612</v>
      </c>
      <c r="G17" s="61">
        <f t="shared" si="5"/>
        <v>-1.374443334166612</v>
      </c>
      <c r="H17" s="61">
        <f t="shared" si="5"/>
        <v>-1.374443334166612</v>
      </c>
      <c r="I17" s="61">
        <f t="shared" si="5"/>
        <v>-1.374443334166612</v>
      </c>
      <c r="J17" s="61">
        <f t="shared" si="5"/>
        <v>-1.374443334166612</v>
      </c>
      <c r="K17" s="61">
        <f t="shared" si="5"/>
        <v>-1.374443334166612</v>
      </c>
      <c r="L17" s="61">
        <f t="shared" si="5"/>
        <v>-1.374443334166612</v>
      </c>
      <c r="M17" s="61">
        <f t="shared" si="5"/>
        <v>-1.374443334166612</v>
      </c>
      <c r="N17" s="118">
        <f>$O17</f>
        <v>-1.374443334166612</v>
      </c>
      <c r="O17" s="116">
        <v>-1.374443334166612</v>
      </c>
      <c r="P17" s="90">
        <v>-1.8978648931628459</v>
      </c>
      <c r="Q17" s="96">
        <v>-2.0971808855820271</v>
      </c>
      <c r="R17" s="107"/>
    </row>
    <row r="18" spans="1:273" ht="15.75" thickBot="1" x14ac:dyDescent="0.3">
      <c r="A18" s="141"/>
      <c r="B18" s="122" t="s">
        <v>51</v>
      </c>
      <c r="C18" s="62">
        <f t="shared" si="5"/>
        <v>-0.94227020648886273</v>
      </c>
      <c r="D18" s="63">
        <f t="shared" si="5"/>
        <v>-0.94227020648886273</v>
      </c>
      <c r="E18" s="63">
        <f t="shared" si="5"/>
        <v>-0.94227020648886273</v>
      </c>
      <c r="F18" s="63">
        <f t="shared" si="5"/>
        <v>-0.94227020648886273</v>
      </c>
      <c r="G18" s="63">
        <f t="shared" si="5"/>
        <v>-0.94227020648886273</v>
      </c>
      <c r="H18" s="63">
        <f t="shared" si="5"/>
        <v>-0.94227020648886273</v>
      </c>
      <c r="I18" s="63">
        <f t="shared" si="5"/>
        <v>-0.94227020648886273</v>
      </c>
      <c r="J18" s="63">
        <f t="shared" si="5"/>
        <v>-0.94227020648886273</v>
      </c>
      <c r="K18" s="63">
        <f t="shared" si="5"/>
        <v>-0.94227020648886273</v>
      </c>
      <c r="L18" s="63">
        <f t="shared" si="5"/>
        <v>-0.94227020648886273</v>
      </c>
      <c r="M18" s="63">
        <f t="shared" si="5"/>
        <v>-0.94227020648886273</v>
      </c>
      <c r="N18" s="119">
        <f>$O18</f>
        <v>-0.94227020648886273</v>
      </c>
      <c r="O18" s="117">
        <v>-0.94227020648886273</v>
      </c>
      <c r="P18" s="103">
        <v>-0.79533612416925359</v>
      </c>
      <c r="Q18" s="97">
        <v>-1.0781534629855374</v>
      </c>
      <c r="R18" s="107"/>
    </row>
    <row r="19" spans="1:273" x14ac:dyDescent="0.25">
      <c r="A19" s="40"/>
      <c r="B19" s="40"/>
      <c r="C19" s="112">
        <v>1</v>
      </c>
      <c r="D19" s="109">
        <v>0.96</v>
      </c>
      <c r="E19" s="110">
        <v>0.97468745627652298</v>
      </c>
      <c r="F19" s="110">
        <v>0.96558364599972735</v>
      </c>
      <c r="G19" s="110">
        <v>0.98854734940997202</v>
      </c>
      <c r="H19" s="110">
        <v>0.98906344375929489</v>
      </c>
      <c r="I19" s="110">
        <v>0.98049090863135457</v>
      </c>
      <c r="J19" s="110">
        <v>0.96651589734227927</v>
      </c>
      <c r="K19" s="110">
        <v>0.96231515973824799</v>
      </c>
      <c r="L19" s="110">
        <v>0.94741498304101124</v>
      </c>
      <c r="M19" s="110">
        <v>0.96114642769401071</v>
      </c>
      <c r="N19" s="110">
        <v>0.97981651400268333</v>
      </c>
      <c r="O19" s="112"/>
      <c r="P19" s="20"/>
      <c r="Q19" s="20"/>
    </row>
    <row r="20" spans="1:273" ht="15.75" thickBot="1" x14ac:dyDescent="0.3">
      <c r="A20" s="40"/>
      <c r="B20" s="40"/>
      <c r="C20" s="132">
        <v>1</v>
      </c>
      <c r="D20" s="133">
        <v>0.96237822394113526</v>
      </c>
      <c r="E20" s="110">
        <v>0.97</v>
      </c>
      <c r="F20" s="110">
        <v>0.9822186218847947</v>
      </c>
      <c r="G20" s="110">
        <v>0.98686491257655307</v>
      </c>
      <c r="H20" s="110">
        <v>0.99619989431620115</v>
      </c>
      <c r="I20" s="110">
        <v>0.98413069042914891</v>
      </c>
      <c r="J20" s="110">
        <v>0.97777700402161183</v>
      </c>
      <c r="K20" s="110">
        <v>0.93971717042499792</v>
      </c>
      <c r="L20" s="110">
        <v>0.93098004150399805</v>
      </c>
      <c r="M20" s="110">
        <v>0.96215413447759224</v>
      </c>
      <c r="N20" s="110">
        <v>0.98658909947384055</v>
      </c>
      <c r="O20" s="127"/>
      <c r="P20" s="20"/>
      <c r="Q20" s="20"/>
    </row>
    <row r="21" spans="1:273" ht="15" customHeight="1" x14ac:dyDescent="0.25">
      <c r="A21" s="142" t="s">
        <v>49</v>
      </c>
      <c r="B21" s="46" t="s">
        <v>38</v>
      </c>
      <c r="C21" s="15">
        <f t="shared" ref="C21:O22" si="6">C5/(C3*$P21 + C5)</f>
        <v>0</v>
      </c>
      <c r="D21" s="15">
        <f t="shared" si="6"/>
        <v>7.8423765843266789E-3</v>
      </c>
      <c r="E21" s="15">
        <f t="shared" si="6"/>
        <v>1.5343058742097104E-2</v>
      </c>
      <c r="F21" s="15">
        <f t="shared" si="6"/>
        <v>2.5037886101701382E-2</v>
      </c>
      <c r="G21" s="15">
        <f t="shared" si="6"/>
        <v>3.3391876169094718E-2</v>
      </c>
      <c r="H21" s="15">
        <f t="shared" si="6"/>
        <v>4.0468340448545977E-2</v>
      </c>
      <c r="I21" s="15">
        <f t="shared" si="6"/>
        <v>4.8968450536264321E-2</v>
      </c>
      <c r="J21" s="15">
        <f t="shared" si="6"/>
        <v>5.7926334348937007E-2</v>
      </c>
      <c r="K21" s="15">
        <f t="shared" si="6"/>
        <v>5.7922135460830818E-2</v>
      </c>
      <c r="L21" s="15">
        <f t="shared" si="6"/>
        <v>6.1258956336786144E-2</v>
      </c>
      <c r="M21" s="15">
        <f t="shared" si="6"/>
        <v>6.9930114196012888E-2</v>
      </c>
      <c r="N21" s="15">
        <f t="shared" si="6"/>
        <v>7.7162415835090162E-2</v>
      </c>
      <c r="O21" s="16">
        <f>O5/(O3*$P21 + O5)</f>
        <v>7.8580528960771293E-2</v>
      </c>
      <c r="P21" s="128">
        <f>(1 - P$1) / P$1 * (P5/P3)</f>
        <v>1.2522730510701872</v>
      </c>
      <c r="Q21" s="129">
        <f>(1 - Q$1) / Q$1 * (Q5/Q3)</f>
        <v>0.87511886494512547</v>
      </c>
      <c r="R21" s="137" t="s">
        <v>67</v>
      </c>
      <c r="CC21" s="88">
        <v>0.01</v>
      </c>
      <c r="CS21" s="88">
        <v>0.01</v>
      </c>
      <c r="DI21" s="88">
        <v>0.01</v>
      </c>
    </row>
    <row r="22" spans="1:273" ht="15.75" thickBot="1" x14ac:dyDescent="0.3">
      <c r="A22" s="143"/>
      <c r="B22" s="47" t="s">
        <v>39</v>
      </c>
      <c r="C22" s="52">
        <f t="shared" si="6"/>
        <v>0</v>
      </c>
      <c r="D22" s="52">
        <f t="shared" si="6"/>
        <v>9.0593631769251039E-3</v>
      </c>
      <c r="E22" s="52">
        <f t="shared" si="6"/>
        <v>1.7970545994321546E-2</v>
      </c>
      <c r="F22" s="52">
        <f t="shared" si="6"/>
        <v>1.6445664163347435E-2</v>
      </c>
      <c r="G22" s="52">
        <f t="shared" si="6"/>
        <v>3.4608002243944731E-2</v>
      </c>
      <c r="H22" s="52">
        <f t="shared" si="6"/>
        <v>4.4571314975855238E-2</v>
      </c>
      <c r="I22" s="52">
        <f t="shared" si="6"/>
        <v>5.174415821888291E-2</v>
      </c>
      <c r="J22" s="52">
        <f t="shared" si="6"/>
        <v>4.8175151455264083E-2</v>
      </c>
      <c r="K22" s="52">
        <f t="shared" si="6"/>
        <v>5.3390139062338762E-2</v>
      </c>
      <c r="L22" s="52">
        <f t="shared" si="6"/>
        <v>5.7298496262026988E-2</v>
      </c>
      <c r="M22" s="52">
        <f t="shared" si="6"/>
        <v>6.1154507891284619E-2</v>
      </c>
      <c r="N22" s="52">
        <f t="shared" si="6"/>
        <v>7.5074808141613478E-2</v>
      </c>
      <c r="O22" s="53">
        <f t="shared" si="6"/>
        <v>8.2150542477768512E-2</v>
      </c>
      <c r="P22" s="21">
        <f>(1 - P$1) / P$1 * (P6/P4)</f>
        <v>0.98717360742188487</v>
      </c>
      <c r="Q22" s="22">
        <f>(1 - Q$1) / Q$1 * (Q6/Q4)</f>
        <v>0.85956587370340887</v>
      </c>
      <c r="R22" s="138"/>
      <c r="CC22" s="2">
        <v>0.01</v>
      </c>
      <c r="CS22" s="2">
        <v>0.01</v>
      </c>
      <c r="DI22" s="2">
        <v>0.01</v>
      </c>
    </row>
    <row r="23" spans="1:273" x14ac:dyDescent="0.25">
      <c r="BO23" s="3"/>
    </row>
    <row r="24" spans="1:273" s="19" customFormat="1" x14ac:dyDescent="0.25">
      <c r="C24" s="145" t="s">
        <v>5</v>
      </c>
      <c r="D24" s="145"/>
      <c r="E24" s="145"/>
      <c r="F24" s="145"/>
      <c r="G24" s="145"/>
      <c r="H24" s="145"/>
      <c r="I24" s="145"/>
      <c r="J24" s="145"/>
      <c r="K24" s="145"/>
      <c r="L24" s="145"/>
      <c r="M24" s="145"/>
      <c r="N24" s="145"/>
      <c r="O24" s="145"/>
      <c r="P24" s="145"/>
      <c r="Q24" s="145"/>
      <c r="R24" s="2"/>
      <c r="S24" s="134" t="s">
        <v>6</v>
      </c>
      <c r="T24" s="134"/>
      <c r="U24" s="134"/>
      <c r="V24" s="134"/>
      <c r="W24" s="134"/>
      <c r="X24" s="134"/>
      <c r="Y24" s="134"/>
      <c r="Z24" s="134"/>
      <c r="AA24" s="134"/>
      <c r="AB24" s="134"/>
      <c r="AC24" s="134"/>
      <c r="AD24" s="134"/>
      <c r="AE24" s="134"/>
      <c r="AF24" s="106"/>
      <c r="AG24" s="106"/>
      <c r="AI24" s="134" t="s">
        <v>13</v>
      </c>
      <c r="AJ24" s="134"/>
      <c r="AK24" s="134"/>
      <c r="AL24" s="134"/>
      <c r="AM24" s="134"/>
      <c r="AN24" s="134"/>
      <c r="AO24" s="134"/>
      <c r="AP24" s="134"/>
      <c r="AQ24" s="134"/>
      <c r="AR24" s="134"/>
      <c r="AS24" s="134"/>
      <c r="AT24" s="134"/>
      <c r="AU24" s="134"/>
      <c r="AV24" s="106"/>
      <c r="AW24" s="106"/>
      <c r="AY24" s="134" t="s">
        <v>23</v>
      </c>
      <c r="AZ24" s="134"/>
      <c r="BA24" s="134"/>
      <c r="BB24" s="134"/>
      <c r="BC24" s="134"/>
      <c r="BD24" s="134"/>
      <c r="BE24" s="134"/>
      <c r="BF24" s="134"/>
      <c r="BG24" s="134"/>
      <c r="BH24" s="134"/>
      <c r="BI24" s="134"/>
      <c r="BJ24" s="134"/>
      <c r="BK24" s="134"/>
      <c r="BL24" s="106"/>
      <c r="BM24" s="106"/>
      <c r="BO24" s="134" t="s">
        <v>26</v>
      </c>
      <c r="BP24" s="134"/>
      <c r="BQ24" s="134"/>
      <c r="BR24" s="134"/>
      <c r="BS24" s="134"/>
      <c r="BT24" s="134"/>
      <c r="BU24" s="134"/>
      <c r="BV24" s="134"/>
      <c r="BW24" s="134"/>
      <c r="BX24" s="134"/>
      <c r="BY24" s="134"/>
      <c r="BZ24" s="134"/>
      <c r="CA24" s="134"/>
      <c r="CB24" s="106"/>
      <c r="CC24" s="106"/>
      <c r="CE24" s="134" t="s">
        <v>57</v>
      </c>
      <c r="CF24" s="134"/>
      <c r="CG24" s="134"/>
      <c r="CH24" s="134"/>
      <c r="CI24" s="134"/>
      <c r="CJ24" s="134"/>
      <c r="CK24" s="134"/>
      <c r="CL24" s="134"/>
      <c r="CM24" s="134"/>
      <c r="CN24" s="134"/>
      <c r="CO24" s="134"/>
      <c r="CP24" s="134"/>
      <c r="CQ24" s="134"/>
      <c r="CR24" s="106"/>
      <c r="CS24" s="106"/>
      <c r="CU24" s="134" t="s">
        <v>27</v>
      </c>
      <c r="CV24" s="134"/>
      <c r="CW24" s="134"/>
      <c r="CX24" s="134"/>
      <c r="CY24" s="134"/>
      <c r="CZ24" s="134"/>
      <c r="DA24" s="134"/>
      <c r="DB24" s="134"/>
      <c r="DC24" s="134"/>
      <c r="DD24" s="134"/>
      <c r="DE24" s="134"/>
      <c r="DF24" s="134"/>
      <c r="DG24" s="134"/>
      <c r="DH24" s="106"/>
      <c r="DI24" s="106"/>
      <c r="DK24" s="134" t="s">
        <v>24</v>
      </c>
      <c r="DL24" s="134"/>
      <c r="DM24" s="134"/>
      <c r="DN24" s="134"/>
      <c r="DO24" s="134"/>
      <c r="DP24" s="134"/>
      <c r="DQ24" s="134"/>
      <c r="DR24" s="134"/>
      <c r="DS24" s="134"/>
      <c r="DT24" s="134"/>
      <c r="DU24" s="134"/>
      <c r="DV24" s="134"/>
      <c r="DW24" s="134"/>
      <c r="DX24" s="106" t="s">
        <v>34</v>
      </c>
      <c r="DY24" s="106"/>
      <c r="EA24" s="134" t="s">
        <v>62</v>
      </c>
      <c r="EB24" s="134"/>
      <c r="EC24" s="134"/>
      <c r="ED24" s="134"/>
      <c r="EE24" s="134"/>
      <c r="EF24" s="134"/>
      <c r="EG24" s="134"/>
      <c r="EH24" s="134"/>
      <c r="EI24" s="134"/>
      <c r="EJ24" s="134"/>
      <c r="EK24" s="134"/>
      <c r="EL24" s="134"/>
      <c r="EM24" s="134"/>
      <c r="EN24" s="106" t="s">
        <v>34</v>
      </c>
      <c r="EO24" s="106"/>
      <c r="EQ24" s="134" t="s">
        <v>25</v>
      </c>
      <c r="ER24" s="134"/>
      <c r="ES24" s="134"/>
      <c r="ET24" s="134"/>
      <c r="EU24" s="134"/>
      <c r="EV24" s="134"/>
      <c r="EW24" s="134"/>
      <c r="EX24" s="134"/>
      <c r="EY24" s="134"/>
      <c r="EZ24" s="134"/>
      <c r="FA24" s="134"/>
      <c r="FB24" s="134"/>
      <c r="FC24" s="134"/>
      <c r="FD24" s="134"/>
      <c r="FE24" s="134"/>
      <c r="FG24" s="134" t="s">
        <v>58</v>
      </c>
      <c r="FH24" s="134"/>
      <c r="FI24" s="134"/>
      <c r="FJ24" s="134"/>
      <c r="FK24" s="134"/>
      <c r="FL24" s="134"/>
      <c r="FM24" s="134"/>
      <c r="FN24" s="134"/>
      <c r="FO24" s="134"/>
      <c r="FP24" s="134"/>
      <c r="FQ24" s="134"/>
      <c r="FR24" s="134"/>
      <c r="FS24" s="134"/>
      <c r="FT24" s="134"/>
      <c r="FU24" s="134"/>
      <c r="FW24" s="145" t="s">
        <v>61</v>
      </c>
      <c r="FX24" s="145"/>
      <c r="FY24" s="145"/>
      <c r="FZ24" s="145"/>
      <c r="GA24" s="145"/>
      <c r="GB24" s="145"/>
      <c r="GC24" s="145"/>
      <c r="GD24" s="145"/>
      <c r="GE24" s="145"/>
      <c r="GF24" s="145"/>
      <c r="GG24" s="145"/>
      <c r="GH24" s="145"/>
      <c r="GI24" s="145"/>
      <c r="GJ24" s="145"/>
      <c r="GK24" s="145"/>
      <c r="GM24" s="134" t="s">
        <v>64</v>
      </c>
      <c r="GN24" s="134"/>
      <c r="GO24" s="134"/>
      <c r="GP24" s="134"/>
      <c r="GQ24" s="134"/>
      <c r="GR24" s="134"/>
      <c r="GS24" s="134"/>
      <c r="GT24" s="134"/>
      <c r="GU24" s="134"/>
      <c r="GV24" s="134"/>
      <c r="GW24" s="134"/>
      <c r="GX24" s="134"/>
      <c r="GY24" s="134"/>
      <c r="GZ24" s="134" t="s">
        <v>66</v>
      </c>
      <c r="HA24" s="134"/>
      <c r="HC24" s="134" t="s">
        <v>65</v>
      </c>
      <c r="HD24" s="134"/>
      <c r="HE24" s="134"/>
      <c r="HF24" s="134"/>
      <c r="HG24" s="134"/>
      <c r="HH24" s="134"/>
      <c r="HI24" s="134"/>
      <c r="HJ24" s="134"/>
      <c r="HK24" s="134"/>
      <c r="HL24" s="134"/>
      <c r="HM24" s="134"/>
      <c r="HN24" s="134"/>
      <c r="HO24" s="134"/>
      <c r="HP24" s="134" t="s">
        <v>66</v>
      </c>
      <c r="HQ24" s="134"/>
      <c r="HS24" s="134" t="s">
        <v>68</v>
      </c>
      <c r="HT24" s="134"/>
      <c r="HU24" s="134"/>
      <c r="HV24" s="134"/>
      <c r="HW24" s="134"/>
      <c r="HX24" s="134"/>
      <c r="HY24" s="134"/>
      <c r="HZ24" s="134"/>
      <c r="IA24" s="134"/>
      <c r="IB24" s="134"/>
      <c r="IC24" s="134"/>
      <c r="ID24" s="134"/>
      <c r="IE24" s="134"/>
      <c r="IF24" s="134" t="s">
        <v>66</v>
      </c>
      <c r="IG24" s="134"/>
      <c r="II24" s="134" t="s">
        <v>69</v>
      </c>
      <c r="IJ24" s="134"/>
      <c r="IK24" s="134"/>
      <c r="IL24" s="134"/>
      <c r="IM24" s="134"/>
      <c r="IN24" s="134"/>
      <c r="IO24" s="134"/>
      <c r="IP24" s="134"/>
      <c r="IQ24" s="134"/>
      <c r="IR24" s="134"/>
      <c r="IS24" s="134"/>
      <c r="IT24" s="134"/>
      <c r="IU24" s="134"/>
      <c r="IV24" s="134" t="s">
        <v>66</v>
      </c>
      <c r="IW24" s="134"/>
      <c r="IY24" s="134" t="s">
        <v>70</v>
      </c>
      <c r="IZ24" s="134"/>
      <c r="JA24" s="134"/>
      <c r="JB24" s="134"/>
      <c r="JC24" s="134"/>
      <c r="JD24" s="134"/>
      <c r="JE24" s="134"/>
      <c r="JF24" s="134"/>
      <c r="JG24" s="134"/>
      <c r="JH24" s="134"/>
      <c r="JI24" s="134"/>
      <c r="JJ24" s="134"/>
      <c r="JK24" s="134"/>
      <c r="JL24" s="134" t="s">
        <v>66</v>
      </c>
      <c r="JM24" s="134"/>
    </row>
    <row r="25" spans="1:273" x14ac:dyDescent="0.25">
      <c r="C25" s="135" t="s">
        <v>0</v>
      </c>
      <c r="D25" s="135"/>
      <c r="E25" s="135"/>
      <c r="F25" s="135"/>
      <c r="G25" s="135"/>
      <c r="H25" s="135"/>
      <c r="I25" s="135"/>
      <c r="J25" s="135"/>
      <c r="K25" s="135"/>
      <c r="L25" s="135"/>
      <c r="M25" s="135"/>
      <c r="N25" s="135"/>
      <c r="O25" s="135"/>
      <c r="P25" s="136" t="s">
        <v>66</v>
      </c>
      <c r="Q25" s="136"/>
      <c r="S25" s="135" t="s">
        <v>0</v>
      </c>
      <c r="T25" s="135"/>
      <c r="U25" s="135"/>
      <c r="V25" s="135"/>
      <c r="W25" s="135"/>
      <c r="X25" s="135"/>
      <c r="Y25" s="135"/>
      <c r="Z25" s="135"/>
      <c r="AA25" s="135"/>
      <c r="AB25" s="135"/>
      <c r="AC25" s="135"/>
      <c r="AD25" s="135"/>
      <c r="AE25" s="135"/>
      <c r="AF25" s="136" t="s">
        <v>66</v>
      </c>
      <c r="AG25" s="136"/>
      <c r="AI25" s="135" t="s">
        <v>0</v>
      </c>
      <c r="AJ25" s="135"/>
      <c r="AK25" s="135"/>
      <c r="AL25" s="135"/>
      <c r="AM25" s="135"/>
      <c r="AN25" s="135"/>
      <c r="AO25" s="135"/>
      <c r="AP25" s="135"/>
      <c r="AQ25" s="135"/>
      <c r="AR25" s="135"/>
      <c r="AS25" s="135"/>
      <c r="AT25" s="135"/>
      <c r="AU25" s="135"/>
      <c r="AV25" s="136" t="s">
        <v>66</v>
      </c>
      <c r="AW25" s="136"/>
      <c r="AY25" s="135" t="s">
        <v>0</v>
      </c>
      <c r="AZ25" s="135"/>
      <c r="BA25" s="135"/>
      <c r="BB25" s="135"/>
      <c r="BC25" s="135"/>
      <c r="BD25" s="135"/>
      <c r="BE25" s="135"/>
      <c r="BF25" s="135"/>
      <c r="BG25" s="135"/>
      <c r="BH25" s="135"/>
      <c r="BI25" s="135"/>
      <c r="BJ25" s="135"/>
      <c r="BK25" s="135"/>
      <c r="BL25" s="136" t="s">
        <v>66</v>
      </c>
      <c r="BM25" s="136"/>
      <c r="BO25" s="135" t="s">
        <v>0</v>
      </c>
      <c r="BP25" s="135"/>
      <c r="BQ25" s="135"/>
      <c r="BR25" s="135"/>
      <c r="BS25" s="135"/>
      <c r="BT25" s="135"/>
      <c r="BU25" s="135"/>
      <c r="BV25" s="135"/>
      <c r="BW25" s="135"/>
      <c r="BX25" s="135"/>
      <c r="BY25" s="135"/>
      <c r="BZ25" s="135"/>
      <c r="CA25" s="135"/>
      <c r="CB25" s="136" t="s">
        <v>66</v>
      </c>
      <c r="CC25" s="136"/>
      <c r="CE25" s="135" t="s">
        <v>0</v>
      </c>
      <c r="CF25" s="135"/>
      <c r="CG25" s="135"/>
      <c r="CH25" s="135"/>
      <c r="CI25" s="135"/>
      <c r="CJ25" s="135"/>
      <c r="CK25" s="135"/>
      <c r="CL25" s="135"/>
      <c r="CM25" s="135"/>
      <c r="CN25" s="135"/>
      <c r="CO25" s="135"/>
      <c r="CP25" s="135"/>
      <c r="CQ25" s="135"/>
      <c r="CR25" s="136" t="s">
        <v>66</v>
      </c>
      <c r="CS25" s="136"/>
      <c r="CU25" s="135" t="s">
        <v>0</v>
      </c>
      <c r="CV25" s="135"/>
      <c r="CW25" s="135"/>
      <c r="CX25" s="135"/>
      <c r="CY25" s="135"/>
      <c r="CZ25" s="135"/>
      <c r="DA25" s="135"/>
      <c r="DB25" s="135"/>
      <c r="DC25" s="135"/>
      <c r="DD25" s="135"/>
      <c r="DE25" s="135"/>
      <c r="DF25" s="135"/>
      <c r="DG25" s="135"/>
      <c r="DH25" s="136" t="s">
        <v>66</v>
      </c>
      <c r="DI25" s="136"/>
      <c r="DK25" s="135" t="s">
        <v>0</v>
      </c>
      <c r="DL25" s="135"/>
      <c r="DM25" s="135"/>
      <c r="DN25" s="135"/>
      <c r="DO25" s="135"/>
      <c r="DP25" s="135"/>
      <c r="DQ25" s="135"/>
      <c r="DR25" s="135"/>
      <c r="DS25" s="135"/>
      <c r="DT25" s="135"/>
      <c r="DU25" s="135"/>
      <c r="DV25" s="135"/>
      <c r="DW25" s="135"/>
      <c r="DX25" s="136" t="s">
        <v>66</v>
      </c>
      <c r="DY25" s="136"/>
      <c r="EA25" s="135" t="s">
        <v>0</v>
      </c>
      <c r="EB25" s="135"/>
      <c r="EC25" s="135"/>
      <c r="ED25" s="135"/>
      <c r="EE25" s="135"/>
      <c r="EF25" s="135"/>
      <c r="EG25" s="135"/>
      <c r="EH25" s="135"/>
      <c r="EI25" s="135"/>
      <c r="EJ25" s="135"/>
      <c r="EK25" s="135"/>
      <c r="EL25" s="135"/>
      <c r="EM25" s="135"/>
      <c r="EN25" s="136" t="s">
        <v>66</v>
      </c>
      <c r="EO25" s="136"/>
      <c r="EQ25" s="135" t="s">
        <v>0</v>
      </c>
      <c r="ER25" s="135"/>
      <c r="ES25" s="135"/>
      <c r="ET25" s="135"/>
      <c r="EU25" s="135"/>
      <c r="EV25" s="135"/>
      <c r="EW25" s="135"/>
      <c r="EX25" s="135"/>
      <c r="EY25" s="135"/>
      <c r="EZ25" s="135"/>
      <c r="FA25" s="135"/>
      <c r="FB25" s="135"/>
      <c r="FC25" s="135"/>
      <c r="FD25" s="136" t="s">
        <v>66</v>
      </c>
      <c r="FE25" s="136"/>
      <c r="FG25" s="135" t="s">
        <v>0</v>
      </c>
      <c r="FH25" s="135"/>
      <c r="FI25" s="135"/>
      <c r="FJ25" s="135"/>
      <c r="FK25" s="135"/>
      <c r="FL25" s="135"/>
      <c r="FM25" s="135"/>
      <c r="FN25" s="135"/>
      <c r="FO25" s="135"/>
      <c r="FP25" s="135"/>
      <c r="FQ25" s="135"/>
      <c r="FR25" s="135"/>
      <c r="FS25" s="135"/>
      <c r="FT25" s="136" t="s">
        <v>66</v>
      </c>
      <c r="FU25" s="136"/>
      <c r="FW25" s="135" t="s">
        <v>0</v>
      </c>
      <c r="FX25" s="135"/>
      <c r="FY25" s="135"/>
      <c r="FZ25" s="135"/>
      <c r="GA25" s="135"/>
      <c r="GB25" s="135"/>
      <c r="GC25" s="135"/>
      <c r="GD25" s="135"/>
      <c r="GE25" s="135"/>
      <c r="GF25" s="135"/>
      <c r="GG25" s="135"/>
      <c r="GH25" s="135"/>
      <c r="GI25" s="135"/>
      <c r="GJ25" s="136" t="s">
        <v>66</v>
      </c>
      <c r="GK25" s="136"/>
      <c r="GM25" s="135" t="s">
        <v>0</v>
      </c>
      <c r="GN25" s="135"/>
      <c r="GO25" s="135"/>
      <c r="GP25" s="135"/>
      <c r="GQ25" s="135"/>
      <c r="GR25" s="135"/>
      <c r="GS25" s="135"/>
      <c r="GT25" s="135"/>
      <c r="GU25" s="135"/>
      <c r="GV25" s="135"/>
      <c r="GW25" s="135"/>
      <c r="GX25" s="135"/>
      <c r="GY25" s="135"/>
      <c r="GZ25" s="136" t="s">
        <v>66</v>
      </c>
      <c r="HA25" s="136"/>
      <c r="HC25" s="135" t="s">
        <v>0</v>
      </c>
      <c r="HD25" s="135"/>
      <c r="HE25" s="135"/>
      <c r="HF25" s="135"/>
      <c r="HG25" s="135"/>
      <c r="HH25" s="135"/>
      <c r="HI25" s="135"/>
      <c r="HJ25" s="135"/>
      <c r="HK25" s="135"/>
      <c r="HL25" s="135"/>
      <c r="HM25" s="135"/>
      <c r="HN25" s="135"/>
      <c r="HO25" s="135"/>
      <c r="HP25" s="136" t="s">
        <v>66</v>
      </c>
      <c r="HQ25" s="136"/>
      <c r="HS25" s="135" t="s">
        <v>0</v>
      </c>
      <c r="HT25" s="135"/>
      <c r="HU25" s="135"/>
      <c r="HV25" s="135"/>
      <c r="HW25" s="135"/>
      <c r="HX25" s="135"/>
      <c r="HY25" s="135"/>
      <c r="HZ25" s="135"/>
      <c r="IA25" s="135"/>
      <c r="IB25" s="135"/>
      <c r="IC25" s="135"/>
      <c r="ID25" s="135"/>
      <c r="IE25" s="135"/>
      <c r="IF25" s="136" t="s">
        <v>66</v>
      </c>
      <c r="IG25" s="136"/>
      <c r="II25" s="135" t="s">
        <v>0</v>
      </c>
      <c r="IJ25" s="135"/>
      <c r="IK25" s="135"/>
      <c r="IL25" s="135"/>
      <c r="IM25" s="135"/>
      <c r="IN25" s="135"/>
      <c r="IO25" s="135"/>
      <c r="IP25" s="135"/>
      <c r="IQ25" s="135"/>
      <c r="IR25" s="135"/>
      <c r="IS25" s="135"/>
      <c r="IT25" s="135"/>
      <c r="IU25" s="135"/>
      <c r="IV25" s="136" t="s">
        <v>66</v>
      </c>
      <c r="IW25" s="136"/>
      <c r="IY25" s="135" t="s">
        <v>0</v>
      </c>
      <c r="IZ25" s="135"/>
      <c r="JA25" s="135"/>
      <c r="JB25" s="135"/>
      <c r="JC25" s="135"/>
      <c r="JD25" s="135"/>
      <c r="JE25" s="135"/>
      <c r="JF25" s="135"/>
      <c r="JG25" s="135"/>
      <c r="JH25" s="135"/>
      <c r="JI25" s="135"/>
      <c r="JJ25" s="135"/>
      <c r="JK25" s="135"/>
      <c r="JL25" s="136" t="s">
        <v>66</v>
      </c>
      <c r="JM25" s="136"/>
    </row>
    <row r="26" spans="1:273" s="108" customFormat="1" x14ac:dyDescent="0.25">
      <c r="B26" s="108" t="s">
        <v>1</v>
      </c>
      <c r="C26" s="108">
        <v>0</v>
      </c>
      <c r="D26" s="108">
        <v>5</v>
      </c>
      <c r="E26" s="108">
        <v>10</v>
      </c>
      <c r="F26" s="108">
        <v>15</v>
      </c>
      <c r="G26" s="108">
        <v>20</v>
      </c>
      <c r="H26" s="108">
        <v>25</v>
      </c>
      <c r="I26" s="108">
        <v>30</v>
      </c>
      <c r="J26" s="108">
        <v>35</v>
      </c>
      <c r="K26" s="108">
        <v>40</v>
      </c>
      <c r="L26" s="108">
        <v>45</v>
      </c>
      <c r="M26" s="108">
        <v>50</v>
      </c>
      <c r="N26" s="108">
        <v>55</v>
      </c>
      <c r="O26" s="108">
        <v>60</v>
      </c>
      <c r="P26" s="35">
        <v>0.2</v>
      </c>
      <c r="Q26" s="35">
        <v>0.5</v>
      </c>
      <c r="R26" s="89"/>
      <c r="S26" s="108">
        <v>0</v>
      </c>
      <c r="T26" s="108">
        <v>5</v>
      </c>
      <c r="U26" s="108">
        <v>10</v>
      </c>
      <c r="V26" s="108">
        <v>15</v>
      </c>
      <c r="W26" s="108">
        <v>20</v>
      </c>
      <c r="X26" s="108">
        <v>25</v>
      </c>
      <c r="Y26" s="108">
        <v>30</v>
      </c>
      <c r="Z26" s="108">
        <v>35</v>
      </c>
      <c r="AA26" s="108">
        <v>40</v>
      </c>
      <c r="AB26" s="108">
        <v>45</v>
      </c>
      <c r="AC26" s="108">
        <v>50</v>
      </c>
      <c r="AD26" s="108">
        <v>55</v>
      </c>
      <c r="AE26" s="108">
        <v>60</v>
      </c>
      <c r="AF26" s="35">
        <f>P26</f>
        <v>0.2</v>
      </c>
      <c r="AG26" s="35">
        <f>Q26</f>
        <v>0.5</v>
      </c>
      <c r="AI26" s="108">
        <v>0</v>
      </c>
      <c r="AJ26" s="108">
        <v>5</v>
      </c>
      <c r="AK26" s="108">
        <v>10</v>
      </c>
      <c r="AL26" s="108">
        <v>15</v>
      </c>
      <c r="AM26" s="108">
        <v>20</v>
      </c>
      <c r="AN26" s="108">
        <v>25</v>
      </c>
      <c r="AO26" s="108">
        <v>30</v>
      </c>
      <c r="AP26" s="108">
        <v>35</v>
      </c>
      <c r="AQ26" s="108">
        <v>40</v>
      </c>
      <c r="AR26" s="108">
        <v>45</v>
      </c>
      <c r="AS26" s="108">
        <v>50</v>
      </c>
      <c r="AT26" s="108">
        <v>55</v>
      </c>
      <c r="AU26" s="108">
        <v>60</v>
      </c>
      <c r="AV26" s="35">
        <f>AF26</f>
        <v>0.2</v>
      </c>
      <c r="AW26" s="35">
        <f>AG26</f>
        <v>0.5</v>
      </c>
      <c r="AY26" s="108">
        <v>0</v>
      </c>
      <c r="AZ26" s="108">
        <v>5</v>
      </c>
      <c r="BA26" s="108">
        <v>10</v>
      </c>
      <c r="BB26" s="108">
        <v>15</v>
      </c>
      <c r="BC26" s="108">
        <v>20</v>
      </c>
      <c r="BD26" s="108">
        <v>25</v>
      </c>
      <c r="BE26" s="108">
        <v>30</v>
      </c>
      <c r="BF26" s="108">
        <v>35</v>
      </c>
      <c r="BG26" s="108">
        <v>40</v>
      </c>
      <c r="BH26" s="108">
        <v>45</v>
      </c>
      <c r="BI26" s="108">
        <v>50</v>
      </c>
      <c r="BJ26" s="108">
        <v>55</v>
      </c>
      <c r="BK26" s="108">
        <v>60</v>
      </c>
      <c r="BL26" s="35">
        <f>AV26</f>
        <v>0.2</v>
      </c>
      <c r="BM26" s="35">
        <f>AW26</f>
        <v>0.5</v>
      </c>
      <c r="BO26" s="108">
        <v>0</v>
      </c>
      <c r="BP26" s="108">
        <v>5</v>
      </c>
      <c r="BQ26" s="108">
        <v>10</v>
      </c>
      <c r="BR26" s="108">
        <v>15</v>
      </c>
      <c r="BS26" s="108">
        <v>20</v>
      </c>
      <c r="BT26" s="108">
        <v>25</v>
      </c>
      <c r="BU26" s="108">
        <v>30</v>
      </c>
      <c r="BV26" s="108">
        <v>35</v>
      </c>
      <c r="BW26" s="108">
        <v>40</v>
      </c>
      <c r="BX26" s="108">
        <v>45</v>
      </c>
      <c r="BY26" s="108">
        <v>50</v>
      </c>
      <c r="BZ26" s="108">
        <v>55</v>
      </c>
      <c r="CA26" s="108">
        <v>60</v>
      </c>
      <c r="CB26" s="35">
        <f>BL26</f>
        <v>0.2</v>
      </c>
      <c r="CC26" s="35">
        <f>BM26</f>
        <v>0.5</v>
      </c>
      <c r="CE26" s="108">
        <v>0</v>
      </c>
      <c r="CF26" s="108">
        <v>5</v>
      </c>
      <c r="CG26" s="108">
        <v>10</v>
      </c>
      <c r="CH26" s="108">
        <v>15</v>
      </c>
      <c r="CI26" s="108">
        <v>20</v>
      </c>
      <c r="CJ26" s="108">
        <v>25</v>
      </c>
      <c r="CK26" s="108">
        <v>30</v>
      </c>
      <c r="CL26" s="108">
        <v>35</v>
      </c>
      <c r="CM26" s="108">
        <v>40</v>
      </c>
      <c r="CN26" s="108">
        <v>45</v>
      </c>
      <c r="CO26" s="108">
        <v>50</v>
      </c>
      <c r="CP26" s="108">
        <v>55</v>
      </c>
      <c r="CQ26" s="108">
        <v>60</v>
      </c>
      <c r="CR26" s="35">
        <f>CB26</f>
        <v>0.2</v>
      </c>
      <c r="CS26" s="35">
        <f>CC26</f>
        <v>0.5</v>
      </c>
      <c r="CU26" s="108">
        <v>0</v>
      </c>
      <c r="CV26" s="108">
        <v>5</v>
      </c>
      <c r="CW26" s="108">
        <v>10</v>
      </c>
      <c r="CX26" s="108">
        <v>15</v>
      </c>
      <c r="CY26" s="108">
        <v>20</v>
      </c>
      <c r="CZ26" s="108">
        <v>25</v>
      </c>
      <c r="DA26" s="108">
        <v>30</v>
      </c>
      <c r="DB26" s="108">
        <v>35</v>
      </c>
      <c r="DC26" s="108">
        <v>40</v>
      </c>
      <c r="DD26" s="108">
        <v>45</v>
      </c>
      <c r="DE26" s="108">
        <v>50</v>
      </c>
      <c r="DF26" s="108">
        <v>55</v>
      </c>
      <c r="DG26" s="108">
        <v>60</v>
      </c>
      <c r="DH26" s="35">
        <f>CB26</f>
        <v>0.2</v>
      </c>
      <c r="DI26" s="35">
        <f>CC26</f>
        <v>0.5</v>
      </c>
      <c r="DK26" s="108">
        <v>0</v>
      </c>
      <c r="DL26" s="108">
        <v>5</v>
      </c>
      <c r="DM26" s="108">
        <v>10</v>
      </c>
      <c r="DN26" s="108">
        <v>15</v>
      </c>
      <c r="DO26" s="108">
        <v>20</v>
      </c>
      <c r="DP26" s="108">
        <v>25</v>
      </c>
      <c r="DQ26" s="108">
        <v>30</v>
      </c>
      <c r="DR26" s="108">
        <v>35</v>
      </c>
      <c r="DS26" s="108">
        <v>40</v>
      </c>
      <c r="DT26" s="108">
        <v>45</v>
      </c>
      <c r="DU26" s="108">
        <v>50</v>
      </c>
      <c r="DV26" s="108">
        <v>55</v>
      </c>
      <c r="DW26" s="108">
        <v>60</v>
      </c>
      <c r="DX26" s="35">
        <f>DH26</f>
        <v>0.2</v>
      </c>
      <c r="DY26" s="35">
        <f>DI26</f>
        <v>0.5</v>
      </c>
      <c r="EA26" s="108">
        <v>0</v>
      </c>
      <c r="EB26" s="108">
        <v>5</v>
      </c>
      <c r="EC26" s="108">
        <v>10</v>
      </c>
      <c r="ED26" s="108">
        <v>15</v>
      </c>
      <c r="EE26" s="108">
        <v>20</v>
      </c>
      <c r="EF26" s="108">
        <v>25</v>
      </c>
      <c r="EG26" s="108">
        <v>30</v>
      </c>
      <c r="EH26" s="108">
        <v>35</v>
      </c>
      <c r="EI26" s="108">
        <v>40</v>
      </c>
      <c r="EJ26" s="108">
        <v>45</v>
      </c>
      <c r="EK26" s="108">
        <v>50</v>
      </c>
      <c r="EL26" s="108">
        <v>55</v>
      </c>
      <c r="EM26" s="108">
        <v>60</v>
      </c>
      <c r="EN26" s="35">
        <f>DX26</f>
        <v>0.2</v>
      </c>
      <c r="EO26" s="35">
        <f>DY26</f>
        <v>0.5</v>
      </c>
      <c r="EQ26" s="108">
        <v>0</v>
      </c>
      <c r="ER26" s="108">
        <v>5</v>
      </c>
      <c r="ES26" s="108">
        <v>10</v>
      </c>
      <c r="ET26" s="108">
        <v>15</v>
      </c>
      <c r="EU26" s="108">
        <v>20</v>
      </c>
      <c r="EV26" s="108">
        <v>25</v>
      </c>
      <c r="EW26" s="108">
        <v>30</v>
      </c>
      <c r="EX26" s="108">
        <v>35</v>
      </c>
      <c r="EY26" s="108">
        <v>40</v>
      </c>
      <c r="EZ26" s="108">
        <v>45</v>
      </c>
      <c r="FA26" s="108">
        <v>50</v>
      </c>
      <c r="FB26" s="108">
        <v>55</v>
      </c>
      <c r="FC26" s="108">
        <v>60</v>
      </c>
      <c r="FD26" s="35">
        <f>DX26</f>
        <v>0.2</v>
      </c>
      <c r="FE26" s="35">
        <f>DY26</f>
        <v>0.5</v>
      </c>
      <c r="FG26" s="108">
        <v>0</v>
      </c>
      <c r="FH26" s="108">
        <v>5</v>
      </c>
      <c r="FI26" s="108">
        <v>10</v>
      </c>
      <c r="FJ26" s="108">
        <v>15</v>
      </c>
      <c r="FK26" s="108">
        <v>20</v>
      </c>
      <c r="FL26" s="108">
        <v>25</v>
      </c>
      <c r="FM26" s="108">
        <v>30</v>
      </c>
      <c r="FN26" s="108">
        <v>35</v>
      </c>
      <c r="FO26" s="108">
        <v>40</v>
      </c>
      <c r="FP26" s="108">
        <v>45</v>
      </c>
      <c r="FQ26" s="108">
        <v>50</v>
      </c>
      <c r="FR26" s="108">
        <v>55</v>
      </c>
      <c r="FS26" s="108">
        <v>60</v>
      </c>
      <c r="FT26" s="35">
        <f>FD26</f>
        <v>0.2</v>
      </c>
      <c r="FU26" s="35">
        <f>FE26</f>
        <v>0.5</v>
      </c>
      <c r="FW26" s="108">
        <v>0</v>
      </c>
      <c r="FX26" s="108">
        <v>5</v>
      </c>
      <c r="FY26" s="108">
        <v>10</v>
      </c>
      <c r="FZ26" s="108">
        <v>15</v>
      </c>
      <c r="GA26" s="108">
        <v>20</v>
      </c>
      <c r="GB26" s="108">
        <v>25</v>
      </c>
      <c r="GC26" s="108">
        <v>30</v>
      </c>
      <c r="GD26" s="108">
        <v>35</v>
      </c>
      <c r="GE26" s="108">
        <v>40</v>
      </c>
      <c r="GF26" s="108">
        <v>45</v>
      </c>
      <c r="GG26" s="108">
        <v>50</v>
      </c>
      <c r="GH26" s="108">
        <v>55</v>
      </c>
      <c r="GI26" s="108">
        <v>60</v>
      </c>
      <c r="GJ26" s="35">
        <f>FT26</f>
        <v>0.2</v>
      </c>
      <c r="GK26" s="35">
        <f>FU26</f>
        <v>0.5</v>
      </c>
      <c r="GM26" s="108">
        <v>0</v>
      </c>
      <c r="GN26" s="108">
        <v>5</v>
      </c>
      <c r="GO26" s="108">
        <v>10</v>
      </c>
      <c r="GP26" s="108">
        <v>15</v>
      </c>
      <c r="GQ26" s="108">
        <v>20</v>
      </c>
      <c r="GR26" s="108">
        <v>25</v>
      </c>
      <c r="GS26" s="108">
        <v>30</v>
      </c>
      <c r="GT26" s="108">
        <v>35</v>
      </c>
      <c r="GU26" s="108">
        <v>40</v>
      </c>
      <c r="GV26" s="108">
        <v>45</v>
      </c>
      <c r="GW26" s="108">
        <v>50</v>
      </c>
      <c r="GX26" s="108">
        <v>55</v>
      </c>
      <c r="GY26" s="108">
        <v>60</v>
      </c>
      <c r="GZ26" s="35">
        <f>GJ26</f>
        <v>0.2</v>
      </c>
      <c r="HA26" s="35">
        <f>GK26</f>
        <v>0.5</v>
      </c>
      <c r="HC26" s="108">
        <v>0</v>
      </c>
      <c r="HD26" s="108">
        <v>5</v>
      </c>
      <c r="HE26" s="108">
        <v>10</v>
      </c>
      <c r="HF26" s="108">
        <v>15</v>
      </c>
      <c r="HG26" s="108">
        <v>20</v>
      </c>
      <c r="HH26" s="108">
        <v>25</v>
      </c>
      <c r="HI26" s="108">
        <v>30</v>
      </c>
      <c r="HJ26" s="108">
        <v>35</v>
      </c>
      <c r="HK26" s="108">
        <v>40</v>
      </c>
      <c r="HL26" s="108">
        <v>45</v>
      </c>
      <c r="HM26" s="108">
        <v>50</v>
      </c>
      <c r="HN26" s="108">
        <v>55</v>
      </c>
      <c r="HO26" s="108">
        <v>60</v>
      </c>
      <c r="HP26" s="35">
        <f>GZ26</f>
        <v>0.2</v>
      </c>
      <c r="HQ26" s="35">
        <f>HA26</f>
        <v>0.5</v>
      </c>
      <c r="HS26" s="108">
        <v>0</v>
      </c>
      <c r="HT26" s="108">
        <v>5</v>
      </c>
      <c r="HU26" s="108">
        <v>10</v>
      </c>
      <c r="HV26" s="108">
        <v>15</v>
      </c>
      <c r="HW26" s="108">
        <v>20</v>
      </c>
      <c r="HX26" s="108">
        <v>25</v>
      </c>
      <c r="HY26" s="108">
        <v>30</v>
      </c>
      <c r="HZ26" s="108">
        <v>35</v>
      </c>
      <c r="IA26" s="108">
        <v>40</v>
      </c>
      <c r="IB26" s="108">
        <v>45</v>
      </c>
      <c r="IC26" s="108">
        <v>50</v>
      </c>
      <c r="ID26" s="108">
        <v>55</v>
      </c>
      <c r="IE26" s="108">
        <v>60</v>
      </c>
      <c r="IF26" s="35">
        <f>HP26</f>
        <v>0.2</v>
      </c>
      <c r="IG26" s="35">
        <f>HQ26</f>
        <v>0.5</v>
      </c>
      <c r="II26" s="108">
        <v>0</v>
      </c>
      <c r="IJ26" s="108">
        <v>5</v>
      </c>
      <c r="IK26" s="108">
        <v>10</v>
      </c>
      <c r="IL26" s="108">
        <v>15</v>
      </c>
      <c r="IM26" s="108">
        <v>20</v>
      </c>
      <c r="IN26" s="108">
        <v>25</v>
      </c>
      <c r="IO26" s="108">
        <v>30</v>
      </c>
      <c r="IP26" s="108">
        <v>35</v>
      </c>
      <c r="IQ26" s="108">
        <v>40</v>
      </c>
      <c r="IR26" s="108">
        <v>45</v>
      </c>
      <c r="IS26" s="108">
        <v>50</v>
      </c>
      <c r="IT26" s="108">
        <v>55</v>
      </c>
      <c r="IU26" s="108">
        <v>60</v>
      </c>
      <c r="IV26" s="35">
        <f>IF26</f>
        <v>0.2</v>
      </c>
      <c r="IW26" s="35">
        <f>IG26</f>
        <v>0.5</v>
      </c>
      <c r="IY26" s="108">
        <v>0</v>
      </c>
      <c r="IZ26" s="108">
        <v>5</v>
      </c>
      <c r="JA26" s="108">
        <v>10</v>
      </c>
      <c r="JB26" s="108">
        <v>15</v>
      </c>
      <c r="JC26" s="108">
        <v>20</v>
      </c>
      <c r="JD26" s="108">
        <v>25</v>
      </c>
      <c r="JE26" s="108">
        <v>30</v>
      </c>
      <c r="JF26" s="108">
        <v>35</v>
      </c>
      <c r="JG26" s="108">
        <v>40</v>
      </c>
      <c r="JH26" s="108">
        <v>45</v>
      </c>
      <c r="JI26" s="108">
        <v>50</v>
      </c>
      <c r="JJ26" s="108">
        <v>55</v>
      </c>
      <c r="JK26" s="108">
        <v>60</v>
      </c>
      <c r="JL26" s="35">
        <f>IV26</f>
        <v>0.2</v>
      </c>
      <c r="JM26" s="35">
        <f>IW26</f>
        <v>0.5</v>
      </c>
    </row>
    <row r="27" spans="1:273" x14ac:dyDescent="0.25">
      <c r="B27" s="2">
        <v>0</v>
      </c>
      <c r="C27" s="37">
        <v>106.31699999999999</v>
      </c>
      <c r="D27" s="37">
        <v>106.38200000000001</v>
      </c>
      <c r="E27" s="37">
        <v>108.148</v>
      </c>
      <c r="F27" s="37">
        <v>113.05500000000001</v>
      </c>
      <c r="G27" s="37">
        <v>110.41800000000001</v>
      </c>
      <c r="H27" s="37">
        <v>108.83</v>
      </c>
      <c r="I27" s="37">
        <v>119.741</v>
      </c>
      <c r="J27" s="37">
        <v>129.79599999999999</v>
      </c>
      <c r="K27" s="37">
        <v>132.167</v>
      </c>
      <c r="L27" s="37">
        <v>132.51900000000001</v>
      </c>
      <c r="M27" s="37">
        <v>132.13</v>
      </c>
      <c r="N27" s="37">
        <v>131.333</v>
      </c>
      <c r="O27" s="37">
        <v>129.24100000000001</v>
      </c>
      <c r="P27" s="37">
        <v>134.98099999999999</v>
      </c>
      <c r="Q27" s="37">
        <v>155.679</v>
      </c>
      <c r="S27" s="4" t="e">
        <f t="shared" ref="S27:AG43" si="7">AY27 + (C$3 * _xlfn.NORM.DIST($B27, C$7, ABS(C$11), FALSE) * _xlfn.NORM.DIST(($B27 - C$7)*C$15, 0, ABS(C$11), TRUE) * 2)
               + (C$4 * _xlfn.NORM.DIST($B27, C$8, ABS(C$12), FALSE) * _xlfn.NORM.DIST(($B27 - C$8)*C$16, 0, ABS(C$12), TRUE) * 2)
               + (C$5 * _xlfn.NORM.DIST($B27, C$9, ABS(C$13), FALSE) * _xlfn.NORM.DIST(($B27 - C$9)*C$17, 0, ABS(C$13), TRUE) * 2)
               + (C$6 * _xlfn.NORM.DIST($B27, C$10, ABS(C$14), FALSE) * _xlfn.NORM.DIST(($B27 - C$10)*C$18, 0, ABS(C$14), TRUE) * 2)</f>
        <v>#N/A</v>
      </c>
      <c r="T27" s="4" t="e">
        <f t="shared" si="7"/>
        <v>#N/A</v>
      </c>
      <c r="U27" s="4" t="e">
        <f t="shared" si="7"/>
        <v>#N/A</v>
      </c>
      <c r="V27" s="4" t="e">
        <f t="shared" si="7"/>
        <v>#N/A</v>
      </c>
      <c r="W27" s="4" t="e">
        <f t="shared" si="7"/>
        <v>#N/A</v>
      </c>
      <c r="X27" s="4" t="e">
        <f t="shared" si="7"/>
        <v>#N/A</v>
      </c>
      <c r="Y27" s="4" t="e">
        <f t="shared" si="7"/>
        <v>#N/A</v>
      </c>
      <c r="Z27" s="4" t="e">
        <f t="shared" si="7"/>
        <v>#N/A</v>
      </c>
      <c r="AA27" s="4" t="e">
        <f t="shared" si="7"/>
        <v>#N/A</v>
      </c>
      <c r="AB27" s="4" t="e">
        <f t="shared" si="7"/>
        <v>#N/A</v>
      </c>
      <c r="AC27" s="4" t="e">
        <f t="shared" si="7"/>
        <v>#N/A</v>
      </c>
      <c r="AD27" s="4" t="e">
        <f t="shared" si="7"/>
        <v>#N/A</v>
      </c>
      <c r="AE27" s="4" t="e">
        <f t="shared" si="7"/>
        <v>#N/A</v>
      </c>
      <c r="AF27" s="4" t="e">
        <f t="shared" si="7"/>
        <v>#N/A</v>
      </c>
      <c r="AG27" s="4" t="e">
        <f t="shared" si="7"/>
        <v>#N/A</v>
      </c>
      <c r="AI27" s="4">
        <f t="shared" ref="AI27:AW43" si="8">IF(OR($B27 &lt; C$230, $B27 &gt; C$233), 0, C27-S27)</f>
        <v>0</v>
      </c>
      <c r="AJ27" s="4">
        <f t="shared" si="8"/>
        <v>0</v>
      </c>
      <c r="AK27" s="4">
        <f t="shared" si="8"/>
        <v>0</v>
      </c>
      <c r="AL27" s="4">
        <f t="shared" si="8"/>
        <v>0</v>
      </c>
      <c r="AM27" s="4">
        <f t="shared" si="8"/>
        <v>0</v>
      </c>
      <c r="AN27" s="4">
        <f t="shared" si="8"/>
        <v>0</v>
      </c>
      <c r="AO27" s="4">
        <f t="shared" si="8"/>
        <v>0</v>
      </c>
      <c r="AP27" s="4">
        <f t="shared" si="8"/>
        <v>0</v>
      </c>
      <c r="AQ27" s="4">
        <f t="shared" si="8"/>
        <v>0</v>
      </c>
      <c r="AR27" s="4">
        <f t="shared" si="8"/>
        <v>0</v>
      </c>
      <c r="AS27" s="4">
        <f t="shared" si="8"/>
        <v>0</v>
      </c>
      <c r="AT27" s="4">
        <f t="shared" si="8"/>
        <v>0</v>
      </c>
      <c r="AU27" s="4">
        <f t="shared" si="8"/>
        <v>0</v>
      </c>
      <c r="AV27" s="4">
        <f t="shared" si="8"/>
        <v>0</v>
      </c>
      <c r="AW27" s="4">
        <f t="shared" si="8"/>
        <v>0</v>
      </c>
      <c r="AY27" s="2" t="e">
        <f>IF(OR($B27 &lt; C$230, $B27 &gt; C$233), #N/A, ((1-FG27)*DK27) + (FG27 - FW27)*EA27 + (FW27*EQ27))</f>
        <v>#N/A</v>
      </c>
      <c r="AZ27" s="2" t="e">
        <f t="shared" ref="AZ27:BM42" si="9">IF(OR($B27 &lt; D$230, $B27 &gt; D$233), #N/A, ((1-FH27)*DL27) + (FH27 - FX27)*EB27 + (FX27*ER27))</f>
        <v>#N/A</v>
      </c>
      <c r="BA27" s="2" t="e">
        <f t="shared" si="9"/>
        <v>#N/A</v>
      </c>
      <c r="BB27" s="2" t="e">
        <f t="shared" si="9"/>
        <v>#N/A</v>
      </c>
      <c r="BC27" s="2" t="e">
        <f t="shared" si="9"/>
        <v>#N/A</v>
      </c>
      <c r="BD27" s="2" t="e">
        <f t="shared" si="9"/>
        <v>#N/A</v>
      </c>
      <c r="BE27" s="2" t="e">
        <f t="shared" si="9"/>
        <v>#N/A</v>
      </c>
      <c r="BF27" s="2" t="e">
        <f t="shared" si="9"/>
        <v>#N/A</v>
      </c>
      <c r="BG27" s="2" t="e">
        <f t="shared" si="9"/>
        <v>#N/A</v>
      </c>
      <c r="BH27" s="2" t="e">
        <f t="shared" si="9"/>
        <v>#N/A</v>
      </c>
      <c r="BI27" s="2" t="e">
        <f t="shared" si="9"/>
        <v>#N/A</v>
      </c>
      <c r="BJ27" s="2" t="e">
        <f t="shared" si="9"/>
        <v>#N/A</v>
      </c>
      <c r="BK27" s="2" t="e">
        <f t="shared" si="9"/>
        <v>#N/A</v>
      </c>
      <c r="BL27" s="2" t="e">
        <f t="shared" si="9"/>
        <v>#N/A</v>
      </c>
      <c r="BM27" s="2" t="e">
        <f t="shared" si="9"/>
        <v>#N/A</v>
      </c>
      <c r="BO27" s="2" t="str">
        <f t="shared" ref="BO27:BO90" si="10">IF(AND(IY27 &lt; $CC$22, $B27 &lt; C$7, $B27 &gt; C$230), C27, "")</f>
        <v/>
      </c>
      <c r="BP27" s="2" t="str">
        <f t="shared" ref="BP27:BP90" si="11">IF(AND(IZ27 &lt; $CC$22, $B27 &lt; D$7, $B27 &gt; D$230), D27, "")</f>
        <v/>
      </c>
      <c r="BQ27" s="2" t="str">
        <f t="shared" ref="BQ27:BQ90" si="12">IF(AND(JA27 &lt; $CC$22, $B27 &lt; E$7, $B27 &gt; E$230), E27, "")</f>
        <v/>
      </c>
      <c r="BR27" s="2" t="str">
        <f t="shared" ref="BR27:BR90" si="13">IF(AND(JB27 &lt; $CC$22, $B27 &lt; F$7, $B27 &gt; F$230), F27, "")</f>
        <v/>
      </c>
      <c r="BS27" s="2" t="str">
        <f t="shared" ref="BS27:BS90" si="14">IF(AND(JC27 &lt; $CC$22, $B27 &lt; G$7, $B27 &gt; G$230), G27, "")</f>
        <v/>
      </c>
      <c r="BT27" s="2" t="str">
        <f t="shared" ref="BT27:BT90" si="15">IF(AND(JD27 &lt; $CC$22, $B27 &lt; H$7, $B27 &gt; H$230), H27, "")</f>
        <v/>
      </c>
      <c r="BU27" s="2" t="str">
        <f t="shared" ref="BU27:BU90" si="16">IF(AND(JE27 &lt; $CC$22, $B27 &lt; I$7, $B27 &gt; I$230), I27, "")</f>
        <v/>
      </c>
      <c r="BV27" s="2" t="str">
        <f t="shared" ref="BV27:BV90" si="17">IF(AND(JF27 &lt; $CC$22, $B27 &lt; J$7, $B27 &gt; J$230), J27, "")</f>
        <v/>
      </c>
      <c r="BW27" s="2" t="str">
        <f t="shared" ref="BW27:BW90" si="18">IF(AND(JG27 &lt; $CC$22, $B27 &lt; K$7, $B27 &gt; K$230), K27, "")</f>
        <v/>
      </c>
      <c r="BX27" s="2" t="str">
        <f t="shared" ref="BX27:BX90" si="19">IF(AND(JH27 &lt; $CC$22, $B27 &lt; L$7, $B27 &gt; L$230), L27, "")</f>
        <v/>
      </c>
      <c r="BY27" s="2" t="str">
        <f t="shared" ref="BY27:BY90" si="20">IF(AND(JI27 &lt; $CC$22, $B27 &lt; M$7, $B27 &gt; M$230), M27, "")</f>
        <v/>
      </c>
      <c r="BZ27" s="2" t="str">
        <f t="shared" ref="BZ27:BZ90" si="21">IF(AND(JJ27 &lt; $CC$22, $B27 &lt; N$7, $B27 &gt; N$230), N27, "")</f>
        <v/>
      </c>
      <c r="CA27" s="2" t="str">
        <f t="shared" ref="CA27:CA90" si="22">IF(AND(JK27 &lt; $CC$22, $B27 &lt; O$7, $B27 &gt; O$230), O27, "")</f>
        <v/>
      </c>
      <c r="CB27" s="2" t="str">
        <f t="shared" ref="CB27:CB90" si="23">IF(AND(JL27 &lt; $CC$22, $B27 &lt; P$7, $B27 &gt; P$230), P27, "")</f>
        <v/>
      </c>
      <c r="CC27" s="2" t="str">
        <f t="shared" ref="CC27:CC90" si="24">IF(AND(JM27 &lt; $CC$22, $B27 &lt; Q$7, $B27 &gt; Q$230), Q27, "")</f>
        <v/>
      </c>
      <c r="CE27" s="2" t="str">
        <f>IF(AND(IY27 &lt; $CS$22, $B27 &gt; C$231, $B27 &lt; C$232), C27, "")</f>
        <v/>
      </c>
      <c r="CF27" s="2" t="str">
        <f t="shared" ref="CF27:CS42" si="25">IF(AND(IZ27 &lt; $CS$22, $B27 &gt; D$231, $B27 &lt; D$232), D27, "")</f>
        <v/>
      </c>
      <c r="CG27" s="2" t="str">
        <f t="shared" si="25"/>
        <v/>
      </c>
      <c r="CH27" s="2" t="str">
        <f t="shared" si="25"/>
        <v/>
      </c>
      <c r="CI27" s="2" t="str">
        <f t="shared" si="25"/>
        <v/>
      </c>
      <c r="CJ27" s="2" t="str">
        <f t="shared" si="25"/>
        <v/>
      </c>
      <c r="CK27" s="2" t="str">
        <f t="shared" si="25"/>
        <v/>
      </c>
      <c r="CL27" s="2" t="str">
        <f t="shared" si="25"/>
        <v/>
      </c>
      <c r="CM27" s="2" t="str">
        <f t="shared" si="25"/>
        <v/>
      </c>
      <c r="CN27" s="2" t="str">
        <f t="shared" si="25"/>
        <v/>
      </c>
      <c r="CO27" s="2" t="str">
        <f t="shared" si="25"/>
        <v/>
      </c>
      <c r="CP27" s="2" t="str">
        <f t="shared" si="25"/>
        <v/>
      </c>
      <c r="CQ27" s="2" t="str">
        <f t="shared" si="25"/>
        <v/>
      </c>
      <c r="CR27" s="2" t="str">
        <f t="shared" si="25"/>
        <v/>
      </c>
      <c r="CS27" s="2" t="str">
        <f t="shared" si="25"/>
        <v/>
      </c>
      <c r="CU27" s="2" t="str">
        <f t="shared" ref="CU27:CU90" si="26">IF(AND(IY27 &lt; $DI$22, $B27 &gt; C$7, $B27 &lt; C$233), C27, "")</f>
        <v/>
      </c>
      <c r="CV27" s="2" t="str">
        <f t="shared" ref="CV27:CV90" si="27">IF(AND(IZ27 &lt; $DI$22, $B27 &gt; D$7, $B27 &lt; D$233), D27, "")</f>
        <v/>
      </c>
      <c r="CW27" s="2" t="str">
        <f t="shared" ref="CW27:CW90" si="28">IF(AND(JA27 &lt; $DI$22, $B27 &gt; E$7, $B27 &lt; E$233), E27, "")</f>
        <v/>
      </c>
      <c r="CX27" s="2" t="str">
        <f t="shared" ref="CX27:CX90" si="29">IF(AND(JB27 &lt; $DI$22, $B27 &gt; F$7, $B27 &lt; F$233), F27, "")</f>
        <v/>
      </c>
      <c r="CY27" s="2" t="str">
        <f t="shared" ref="CY27:CY90" si="30">IF(AND(JC27 &lt; $DI$22, $B27 &gt; G$7, $B27 &lt; G$233), G27, "")</f>
        <v/>
      </c>
      <c r="CZ27" s="2" t="str">
        <f t="shared" ref="CZ27:CZ90" si="31">IF(AND(JD27 &lt; $DI$22, $B27 &gt; H$7, $B27 &lt; H$233), H27, "")</f>
        <v/>
      </c>
      <c r="DA27" s="2" t="str">
        <f t="shared" ref="DA27:DA90" si="32">IF(AND(JE27 &lt; $DI$22, $B27 &gt; I$7, $B27 &lt; I$233), I27, "")</f>
        <v/>
      </c>
      <c r="DB27" s="2" t="str">
        <f t="shared" ref="DB27:DB90" si="33">IF(AND(JF27 &lt; $DI$22, $B27 &gt; J$7, $B27 &lt; J$233), J27, "")</f>
        <v/>
      </c>
      <c r="DC27" s="2" t="str">
        <f t="shared" ref="DC27:DC90" si="34">IF(AND(JG27 &lt; $DI$22, $B27 &gt; K$7, $B27 &lt; K$233), K27, "")</f>
        <v/>
      </c>
      <c r="DD27" s="2" t="str">
        <f t="shared" ref="DD27:DD90" si="35">IF(AND(JH27 &lt; $DI$22, $B27 &gt; L$7, $B27 &lt; L$233), L27, "")</f>
        <v/>
      </c>
      <c r="DE27" s="2" t="str">
        <f t="shared" ref="DE27:DE90" si="36">IF(AND(JI27 &lt; $DI$22, $B27 &gt; M$7, $B27 &lt; M$233), M27, "")</f>
        <v/>
      </c>
      <c r="DF27" s="2" t="str">
        <f t="shared" ref="DF27:DF90" si="37">IF(AND(JJ27 &lt; $DI$22, $B27 &gt; N$7, $B27 &lt; N$233), N27, "")</f>
        <v/>
      </c>
      <c r="DG27" s="2" t="str">
        <f t="shared" ref="DG27:DG90" si="38">IF(AND(JK27 &lt; $DI$22, $B27 &gt; O$7, $B27 &lt; O$233), O27, "")</f>
        <v/>
      </c>
      <c r="DH27" s="2" t="str">
        <f t="shared" ref="DH27:DH90" si="39">IF(AND(JL27 &lt; $DI$22, $B27 &gt; P$7, $B27 &lt; P$233), P27, "")</f>
        <v/>
      </c>
      <c r="DI27" s="2" t="str">
        <f t="shared" ref="DI27:DI90" si="40">IF(AND(JM27 &lt; $DI$22, $B27 &gt; Q$7, $B27 &lt; Q$233), Q27, "")</f>
        <v/>
      </c>
      <c r="DK27" s="2">
        <f t="shared" ref="DK27:DY43" si="41">BO$228*$B27+BO$229</f>
        <v>102.15026512226514</v>
      </c>
      <c r="DL27" s="2">
        <f t="shared" si="41"/>
        <v>99.839468760258242</v>
      </c>
      <c r="DM27" s="2">
        <f t="shared" si="41"/>
        <v>100.76573826458036</v>
      </c>
      <c r="DN27" s="2">
        <f t="shared" si="41"/>
        <v>103.42573972543968</v>
      </c>
      <c r="DO27" s="2">
        <f t="shared" si="41"/>
        <v>105.25563333333334</v>
      </c>
      <c r="DP27" s="2">
        <f t="shared" si="41"/>
        <v>103.03066550522648</v>
      </c>
      <c r="DQ27" s="2">
        <f t="shared" si="41"/>
        <v>101.66384583651644</v>
      </c>
      <c r="DR27" s="2">
        <f t="shared" si="41"/>
        <v>111.1331213139801</v>
      </c>
      <c r="DS27" s="2">
        <f t="shared" si="41"/>
        <v>113.77206638217164</v>
      </c>
      <c r="DT27" s="2">
        <f t="shared" si="41"/>
        <v>112.42839832689833</v>
      </c>
      <c r="DU27" s="2">
        <f t="shared" si="41"/>
        <v>111.19476984126985</v>
      </c>
      <c r="DV27" s="2">
        <f t="shared" si="41"/>
        <v>107.12930982410984</v>
      </c>
      <c r="DW27" s="2">
        <f t="shared" si="41"/>
        <v>97.851838709677409</v>
      </c>
      <c r="DX27" s="2">
        <f t="shared" si="41"/>
        <v>101.30142906933629</v>
      </c>
      <c r="DY27" s="2">
        <f t="shared" si="41"/>
        <v>104.42432676518885</v>
      </c>
      <c r="EA27" s="2">
        <f t="shared" ref="EA27:EO43" si="42">CE$228*$B27+CE$229</f>
        <v>106.81105776966059</v>
      </c>
      <c r="EB27" s="2">
        <f t="shared" si="42"/>
        <v>113.13421003084316</v>
      </c>
      <c r="EC27" s="2">
        <f t="shared" si="42"/>
        <v>106.23565466645603</v>
      </c>
      <c r="ED27" s="2">
        <f t="shared" si="42"/>
        <v>118.36797975426704</v>
      </c>
      <c r="EE27" s="2">
        <f t="shared" si="42"/>
        <v>113.06578968866589</v>
      </c>
      <c r="EF27" s="2">
        <f t="shared" si="42"/>
        <v>106.90446826808191</v>
      </c>
      <c r="EG27" s="2">
        <f t="shared" si="42"/>
        <v>110.07798356925301</v>
      </c>
      <c r="EH27" s="2">
        <f t="shared" si="42"/>
        <v>115.65020389646763</v>
      </c>
      <c r="EI27" s="2">
        <f t="shared" si="42"/>
        <v>104.10290211953722</v>
      </c>
      <c r="EJ27" s="2">
        <f t="shared" si="42"/>
        <v>103.2803526545635</v>
      </c>
      <c r="EK27" s="2">
        <f t="shared" si="42"/>
        <v>113.84567013509121</v>
      </c>
      <c r="EL27" s="2">
        <f t="shared" si="42"/>
        <v>116.60937786532952</v>
      </c>
      <c r="EM27" s="2">
        <f t="shared" si="42"/>
        <v>105.35687011278894</v>
      </c>
      <c r="EN27" s="2">
        <f t="shared" si="42"/>
        <v>106.57593659408155</v>
      </c>
      <c r="EO27" s="2">
        <f t="shared" si="42"/>
        <v>106.9481991412982</v>
      </c>
      <c r="EQ27" s="2">
        <f t="shared" ref="EQ27:FE43" si="43">CU$228*$B27+CU$229</f>
        <v>103.92222788921812</v>
      </c>
      <c r="ER27" s="2">
        <f t="shared" si="43"/>
        <v>107.54518946667601</v>
      </c>
      <c r="ES27" s="2">
        <f t="shared" si="43"/>
        <v>103.37617702517196</v>
      </c>
      <c r="ET27" s="2">
        <f t="shared" si="43"/>
        <v>117.64837132604956</v>
      </c>
      <c r="EU27" s="2">
        <f t="shared" si="43"/>
        <v>108.86995575274105</v>
      </c>
      <c r="EV27" s="2">
        <f t="shared" si="43"/>
        <v>104.4848117913108</v>
      </c>
      <c r="EW27" s="2">
        <f t="shared" si="43"/>
        <v>107.02628031001019</v>
      </c>
      <c r="EX27" s="2">
        <f t="shared" si="43"/>
        <v>112.66904695667304</v>
      </c>
      <c r="EY27" s="2">
        <f t="shared" si="43"/>
        <v>111.97069566546641</v>
      </c>
      <c r="EZ27" s="2">
        <f t="shared" si="43"/>
        <v>111.61009854158884</v>
      </c>
      <c r="FA27" s="2">
        <f t="shared" si="43"/>
        <v>113.2747494372569</v>
      </c>
      <c r="FB27" s="2">
        <f t="shared" si="43"/>
        <v>111.95633500300403</v>
      </c>
      <c r="FC27" s="2">
        <f t="shared" si="43"/>
        <v>104.99301452655428</v>
      </c>
      <c r="FD27" s="2">
        <f t="shared" si="43"/>
        <v>105.82730018867422</v>
      </c>
      <c r="FE27" s="2">
        <f t="shared" si="43"/>
        <v>107.3472440338501</v>
      </c>
      <c r="FG27" s="2">
        <f t="shared" ref="FG27:FU43" si="44">POWER(10,($B27-C$231)/C$229)/(1+POWER(10,($B27-C$231)/C$229))</f>
        <v>1.4153557855816661E-2</v>
      </c>
      <c r="FH27" s="2">
        <f t="shared" si="44"/>
        <v>1.3579101081031527E-2</v>
      </c>
      <c r="FI27" s="2">
        <f t="shared" si="44"/>
        <v>1.4969090677501665E-2</v>
      </c>
      <c r="FJ27" s="2">
        <f t="shared" si="44"/>
        <v>1.2812988686333153E-2</v>
      </c>
      <c r="FK27" s="2">
        <f t="shared" si="44"/>
        <v>1.45306015548949E-2</v>
      </c>
      <c r="FL27" s="2">
        <f t="shared" si="44"/>
        <v>1.4746888488454117E-2</v>
      </c>
      <c r="FM27" s="2">
        <f t="shared" si="44"/>
        <v>1.2445774909486351E-2</v>
      </c>
      <c r="FN27" s="2">
        <f t="shared" si="44"/>
        <v>1.266615586130823E-2</v>
      </c>
      <c r="FO27" s="2">
        <f t="shared" si="44"/>
        <v>1.3480395982035605E-2</v>
      </c>
      <c r="FP27" s="2">
        <f t="shared" si="44"/>
        <v>1.4345570557569064E-2</v>
      </c>
      <c r="FQ27" s="2">
        <f t="shared" si="44"/>
        <v>1.3712676271642289E-2</v>
      </c>
      <c r="FR27" s="2">
        <f t="shared" si="44"/>
        <v>1.3253383159843573E-2</v>
      </c>
      <c r="FS27" s="2">
        <f t="shared" si="44"/>
        <v>1.0921033208273671E-2</v>
      </c>
      <c r="FT27" s="2">
        <f t="shared" si="44"/>
        <v>1.1122802352075354E-2</v>
      </c>
      <c r="FU27" s="2">
        <f t="shared" si="44"/>
        <v>1.1103143155524412E-2</v>
      </c>
      <c r="FW27" s="2">
        <f>POWER(10,($B27-C$232)/C$229)/(1+POWER(10,($B27-C$232)/C$229))</f>
        <v>2.9213467111343068E-6</v>
      </c>
      <c r="FX27" s="2">
        <f t="shared" ref="FX27:GK42" si="45">POWER(10,($B27-D$232)/D$229)/(1+POWER(10,($B27-D$232)/D$229))</f>
        <v>3.0794297257096686E-6</v>
      </c>
      <c r="FY27" s="2">
        <f t="shared" si="45"/>
        <v>3.1099964773574671E-6</v>
      </c>
      <c r="FZ27" s="2">
        <f t="shared" si="45"/>
        <v>2.8338245006657838E-6</v>
      </c>
      <c r="GA27" s="2">
        <f t="shared" si="45"/>
        <v>2.8035482450524622E-6</v>
      </c>
      <c r="GB27" s="2">
        <f t="shared" si="45"/>
        <v>2.6051986138062941E-6</v>
      </c>
      <c r="GC27" s="2">
        <f t="shared" si="45"/>
        <v>2.9542928409973801E-6</v>
      </c>
      <c r="GD27" s="2">
        <f t="shared" si="45"/>
        <v>3.1772169941676302E-6</v>
      </c>
      <c r="GE27" s="2">
        <f t="shared" si="45"/>
        <v>4.0412069228747401E-6</v>
      </c>
      <c r="GF27" s="2">
        <f t="shared" si="45"/>
        <v>4.5807179828032772E-6</v>
      </c>
      <c r="GG27" s="2">
        <f t="shared" si="45"/>
        <v>3.6995545563286065E-6</v>
      </c>
      <c r="GH27" s="2">
        <f t="shared" si="45"/>
        <v>3.143326648492693E-6</v>
      </c>
      <c r="GI27" s="2">
        <f t="shared" si="45"/>
        <v>2.7787834211551674E-6</v>
      </c>
      <c r="GJ27" s="2">
        <f t="shared" si="45"/>
        <v>2.43485890683977E-6</v>
      </c>
      <c r="GK27" s="2">
        <f t="shared" si="45"/>
        <v>2.1332144640221102E-6</v>
      </c>
      <c r="GM27" s="86">
        <f xml:space="preserve"> _xlfn.NORM.DIST($B27, C$7, ABS(C$11), TRUE) * _xlfn.NORM.DIST(($B27 - C$7)*C$15, 0, ABS(C$11), TRUE) * 2</f>
        <v>5.7067411273683732E-21</v>
      </c>
      <c r="GN27" s="86">
        <f t="shared" ref="GN27:HA42" si="46" xml:space="preserve"> _xlfn.NORM.DIST($B27, D$7, ABS(D$11), TRUE) * _xlfn.NORM.DIST(($B27 - D$7)*D$15, 0, ABS(D$11), TRUE) * 2</f>
        <v>9.3736995599324584E-20</v>
      </c>
      <c r="GO27" s="86">
        <f t="shared" si="46"/>
        <v>9.4380052962552963E-19</v>
      </c>
      <c r="GP27" s="86">
        <f t="shared" si="46"/>
        <v>1.4429446712332607E-21</v>
      </c>
      <c r="GQ27" s="86">
        <f t="shared" si="46"/>
        <v>5.3156800929077816E-19</v>
      </c>
      <c r="GR27" s="86">
        <f t="shared" si="46"/>
        <v>4.6895468174725954E-18</v>
      </c>
      <c r="GS27" s="86">
        <f t="shared" si="46"/>
        <v>5.5873478836117345E-23</v>
      </c>
      <c r="GT27" s="86">
        <f t="shared" si="46"/>
        <v>5.6159265335817538E-23</v>
      </c>
      <c r="GU27" s="86">
        <f t="shared" si="46"/>
        <v>4.344244602589529E-21</v>
      </c>
      <c r="GV27" s="86">
        <f t="shared" si="46"/>
        <v>5.513982405260229E-21</v>
      </c>
      <c r="GW27" s="86">
        <f t="shared" si="46"/>
        <v>2.0834374052115254E-21</v>
      </c>
      <c r="GX27" s="86">
        <f t="shared" si="46"/>
        <v>3.3224560317275552E-22</v>
      </c>
      <c r="GY27" s="86">
        <f t="shared" si="46"/>
        <v>4.0143869641773494E-29</v>
      </c>
      <c r="GZ27" s="86">
        <f t="shared" si="46"/>
        <v>1.9815740565104461E-29</v>
      </c>
      <c r="HA27" s="86">
        <f t="shared" si="46"/>
        <v>2.7766331868035273E-33</v>
      </c>
      <c r="HC27" s="86">
        <f xml:space="preserve"> _xlfn.NORM.DIST($B27, C$8, ABS(C$12), TRUE) * _xlfn.NORM.DIST(($B27 - C$8)*C$16, 0, ABS(C$12), TRUE) * 2</f>
        <v>2.1835880875056395E-44</v>
      </c>
      <c r="HD27" s="86">
        <f t="shared" ref="HD27:HQ42" si="47" xml:space="preserve"> _xlfn.NORM.DIST($B27, D$8, ABS(D$12), TRUE) * _xlfn.NORM.DIST(($B27 - D$8)*D$16, 0, ABS(D$12), TRUE) * 2</f>
        <v>2.03030756174311E-42</v>
      </c>
      <c r="HE27" s="86">
        <f t="shared" si="47"/>
        <v>3.8840058274889825E-40</v>
      </c>
      <c r="HF27" s="86">
        <f t="shared" si="47"/>
        <v>8.1834193081350615E-46</v>
      </c>
      <c r="HG27" s="86">
        <f t="shared" si="47"/>
        <v>1.6752502855827423E-44</v>
      </c>
      <c r="HH27" s="86">
        <f t="shared" si="47"/>
        <v>9.7201654760433238E-45</v>
      </c>
      <c r="HI27" s="86">
        <f t="shared" si="47"/>
        <v>2.7813247702711519E-52</v>
      </c>
      <c r="HJ27" s="86">
        <f t="shared" si="47"/>
        <v>8.5884763829723756E-51</v>
      </c>
      <c r="HK27" s="86">
        <f t="shared" si="47"/>
        <v>2.2734219219377597E-50</v>
      </c>
      <c r="HL27" s="86">
        <f t="shared" si="47"/>
        <v>2.0166658813525676E-48</v>
      </c>
      <c r="HM27" s="86">
        <f t="shared" si="47"/>
        <v>3.5829104591193208E-48</v>
      </c>
      <c r="HN27" s="86">
        <f t="shared" si="47"/>
        <v>1.2689058966691031E-45</v>
      </c>
      <c r="HO27" s="86">
        <f t="shared" si="47"/>
        <v>7.6280468458295423E-52</v>
      </c>
      <c r="HP27" s="86">
        <f t="shared" si="47"/>
        <v>4.5645321243751359E-57</v>
      </c>
      <c r="HQ27" s="86">
        <f t="shared" si="47"/>
        <v>7.0426493213850875E-61</v>
      </c>
      <c r="HS27" s="86">
        <f xml:space="preserve"> _xlfn.NORM.DIST($B27, C$9, ABS(C$13), TRUE) * _xlfn.NORM.DIST(($B27 - C$9)*C$17, 0, ABS(C$13), TRUE) * 2</f>
        <v>4.7413133480091526E-171</v>
      </c>
      <c r="HT27" s="86">
        <f t="shared" ref="HT27:IG42" si="48" xml:space="preserve"> _xlfn.NORM.DIST($B27, D$9, ABS(D$13), TRUE) * _xlfn.NORM.DIST(($B27 - D$9)*D$17, 0, ABS(D$13), TRUE) * 2</f>
        <v>4.6231144562952898E-158</v>
      </c>
      <c r="HU27" s="86">
        <f t="shared" si="48"/>
        <v>4.827256044633181E-151</v>
      </c>
      <c r="HV27" s="86">
        <f t="shared" si="48"/>
        <v>7.3783589697229399E-172</v>
      </c>
      <c r="HW27" s="86">
        <f t="shared" si="48"/>
        <v>4.4018866628846239E-169</v>
      </c>
      <c r="HX27" s="86">
        <f t="shared" si="48"/>
        <v>9.2793360401390047E-170</v>
      </c>
      <c r="HY27" s="86">
        <f t="shared" si="48"/>
        <v>3.7731472405503574E-199</v>
      </c>
      <c r="HZ27" s="86">
        <f t="shared" si="48"/>
        <v>2.1907573628145021E-192</v>
      </c>
      <c r="IA27" s="86">
        <f t="shared" si="48"/>
        <v>7.300612171685373E-191</v>
      </c>
      <c r="IB27" s="86">
        <f t="shared" si="48"/>
        <v>8.26459333774259E-183</v>
      </c>
      <c r="IC27" s="86">
        <f t="shared" si="48"/>
        <v>1.3831102793681501E-182</v>
      </c>
      <c r="ID27" s="86">
        <f t="shared" si="48"/>
        <v>4.9321330853035978E-174</v>
      </c>
      <c r="IE27" s="86">
        <f t="shared" si="48"/>
        <v>6.9146773636597896E-200</v>
      </c>
      <c r="IF27" s="86">
        <f t="shared" si="48"/>
        <v>6.3058323056895918E-126</v>
      </c>
      <c r="IG27" s="86">
        <f t="shared" si="48"/>
        <v>6.6913290243938057E-89</v>
      </c>
      <c r="II27" s="86">
        <f xml:space="preserve"> _xlfn.NORM.DIST($B27, C$10, ABS(C$14), TRUE) * _xlfn.NORM.DIST(($B27 - C$10)*C$18, 0, ABS(C$14), TRUE) * 2</f>
        <v>0</v>
      </c>
      <c r="IJ27" s="86">
        <f t="shared" ref="IJ27:IW42" si="49" xml:space="preserve"> _xlfn.NORM.DIST($B27, D$10, ABS(D$14), TRUE) * _xlfn.NORM.DIST(($B27 - D$10)*D$18, 0, ABS(D$14), TRUE) * 2</f>
        <v>0</v>
      </c>
      <c r="IK27" s="86">
        <f t="shared" si="49"/>
        <v>0</v>
      </c>
      <c r="IL27" s="86">
        <f t="shared" si="49"/>
        <v>0</v>
      </c>
      <c r="IM27" s="86">
        <f t="shared" si="49"/>
        <v>0</v>
      </c>
      <c r="IN27" s="86">
        <f t="shared" si="49"/>
        <v>0</v>
      </c>
      <c r="IO27" s="86">
        <f t="shared" si="49"/>
        <v>0</v>
      </c>
      <c r="IP27" s="86">
        <f t="shared" si="49"/>
        <v>0</v>
      </c>
      <c r="IQ27" s="86">
        <f t="shared" si="49"/>
        <v>0</v>
      </c>
      <c r="IR27" s="86">
        <f t="shared" si="49"/>
        <v>0</v>
      </c>
      <c r="IS27" s="86">
        <f t="shared" si="49"/>
        <v>0</v>
      </c>
      <c r="IT27" s="86">
        <f t="shared" si="49"/>
        <v>0</v>
      </c>
      <c r="IU27" s="86">
        <f t="shared" si="49"/>
        <v>0</v>
      </c>
      <c r="IV27" s="86">
        <f t="shared" si="49"/>
        <v>0</v>
      </c>
      <c r="IW27" s="86">
        <f t="shared" si="49"/>
        <v>1.896883730515662E-227</v>
      </c>
      <c r="IY27" s="86">
        <f>GM27+HC27+HS27+II27</f>
        <v>5.7067411273683732E-21</v>
      </c>
      <c r="IZ27" s="86">
        <f t="shared" ref="IZ27:JM42" si="50">GN27+HD27+HT27+IJ27</f>
        <v>9.3736995599324584E-20</v>
      </c>
      <c r="JA27" s="86">
        <f t="shared" si="50"/>
        <v>9.4380052962552963E-19</v>
      </c>
      <c r="JB27" s="86">
        <f t="shared" si="50"/>
        <v>1.4429446712332607E-21</v>
      </c>
      <c r="JC27" s="86">
        <f t="shared" si="50"/>
        <v>5.3156800929077816E-19</v>
      </c>
      <c r="JD27" s="86">
        <f t="shared" si="50"/>
        <v>4.6895468174725954E-18</v>
      </c>
      <c r="JE27" s="86">
        <f t="shared" si="50"/>
        <v>5.5873478836117345E-23</v>
      </c>
      <c r="JF27" s="86">
        <f t="shared" si="50"/>
        <v>5.6159265335817538E-23</v>
      </c>
      <c r="JG27" s="86">
        <f t="shared" si="50"/>
        <v>4.344244602589529E-21</v>
      </c>
      <c r="JH27" s="86">
        <f t="shared" si="50"/>
        <v>5.513982405260229E-21</v>
      </c>
      <c r="JI27" s="86">
        <f t="shared" si="50"/>
        <v>2.0834374052115254E-21</v>
      </c>
      <c r="JJ27" s="86">
        <f t="shared" si="50"/>
        <v>3.3224560317275552E-22</v>
      </c>
      <c r="JK27" s="86">
        <f t="shared" si="50"/>
        <v>4.0143869641773494E-29</v>
      </c>
      <c r="JL27" s="86">
        <f t="shared" si="50"/>
        <v>1.9815740565104461E-29</v>
      </c>
      <c r="JM27" s="86">
        <f t="shared" si="50"/>
        <v>2.7766331868035273E-33</v>
      </c>
    </row>
    <row r="28" spans="1:273" x14ac:dyDescent="0.25">
      <c r="B28" s="2">
        <v>1</v>
      </c>
      <c r="C28" s="37">
        <v>107.517</v>
      </c>
      <c r="D28" s="37">
        <v>104.92700000000001</v>
      </c>
      <c r="E28" s="37">
        <v>105.96299999999999</v>
      </c>
      <c r="F28" s="37">
        <v>109.164</v>
      </c>
      <c r="G28" s="37">
        <v>109.455</v>
      </c>
      <c r="H28" s="37">
        <v>107.17</v>
      </c>
      <c r="I28" s="37">
        <v>110.833</v>
      </c>
      <c r="J28" s="37">
        <v>125.185</v>
      </c>
      <c r="K28" s="37">
        <v>131.24100000000001</v>
      </c>
      <c r="L28" s="37">
        <v>126.444</v>
      </c>
      <c r="M28" s="37">
        <v>127.241</v>
      </c>
      <c r="N28" s="37">
        <v>127.852</v>
      </c>
      <c r="O28" s="37">
        <v>123.667</v>
      </c>
      <c r="P28" s="37">
        <v>120.37</v>
      </c>
      <c r="Q28" s="37">
        <v>140.143</v>
      </c>
      <c r="S28" s="4" t="e">
        <f t="shared" si="7"/>
        <v>#N/A</v>
      </c>
      <c r="T28" s="4" t="e">
        <f t="shared" si="7"/>
        <v>#N/A</v>
      </c>
      <c r="U28" s="4" t="e">
        <f t="shared" si="7"/>
        <v>#N/A</v>
      </c>
      <c r="V28" s="4" t="e">
        <f t="shared" si="7"/>
        <v>#N/A</v>
      </c>
      <c r="W28" s="4" t="e">
        <f t="shared" si="7"/>
        <v>#N/A</v>
      </c>
      <c r="X28" s="4" t="e">
        <f t="shared" si="7"/>
        <v>#N/A</v>
      </c>
      <c r="Y28" s="4" t="e">
        <f t="shared" si="7"/>
        <v>#N/A</v>
      </c>
      <c r="Z28" s="4" t="e">
        <f t="shared" si="7"/>
        <v>#N/A</v>
      </c>
      <c r="AA28" s="4" t="e">
        <f t="shared" si="7"/>
        <v>#N/A</v>
      </c>
      <c r="AB28" s="4" t="e">
        <f t="shared" si="7"/>
        <v>#N/A</v>
      </c>
      <c r="AC28" s="4" t="e">
        <f t="shared" si="7"/>
        <v>#N/A</v>
      </c>
      <c r="AD28" s="4" t="e">
        <f t="shared" si="7"/>
        <v>#N/A</v>
      </c>
      <c r="AE28" s="4" t="e">
        <f t="shared" si="7"/>
        <v>#N/A</v>
      </c>
      <c r="AF28" s="4" t="e">
        <f t="shared" si="7"/>
        <v>#N/A</v>
      </c>
      <c r="AG28" s="4" t="e">
        <f t="shared" si="7"/>
        <v>#N/A</v>
      </c>
      <c r="AI28" s="4">
        <f t="shared" si="8"/>
        <v>0</v>
      </c>
      <c r="AJ28" s="4">
        <f t="shared" si="8"/>
        <v>0</v>
      </c>
      <c r="AK28" s="4">
        <f t="shared" si="8"/>
        <v>0</v>
      </c>
      <c r="AL28" s="4">
        <f t="shared" si="8"/>
        <v>0</v>
      </c>
      <c r="AM28" s="4">
        <f t="shared" si="8"/>
        <v>0</v>
      </c>
      <c r="AN28" s="4">
        <f t="shared" si="8"/>
        <v>0</v>
      </c>
      <c r="AO28" s="4">
        <f t="shared" si="8"/>
        <v>0</v>
      </c>
      <c r="AP28" s="4">
        <f t="shared" si="8"/>
        <v>0</v>
      </c>
      <c r="AQ28" s="4">
        <f t="shared" si="8"/>
        <v>0</v>
      </c>
      <c r="AR28" s="4">
        <f t="shared" si="8"/>
        <v>0</v>
      </c>
      <c r="AS28" s="4">
        <f t="shared" si="8"/>
        <v>0</v>
      </c>
      <c r="AT28" s="4">
        <f t="shared" si="8"/>
        <v>0</v>
      </c>
      <c r="AU28" s="4">
        <f t="shared" si="8"/>
        <v>0</v>
      </c>
      <c r="AV28" s="4">
        <f t="shared" si="8"/>
        <v>0</v>
      </c>
      <c r="AW28" s="4">
        <f t="shared" si="8"/>
        <v>0</v>
      </c>
      <c r="AY28" s="2" t="e">
        <f t="shared" ref="AY28:BM58" si="51">IF(OR($B28 &lt; C$230, $B28 &gt; C$233), #N/A, ((1-FG28)*DK28) + (FG28 - FW28)*EA28 + (FW28*EQ28))</f>
        <v>#N/A</v>
      </c>
      <c r="AZ28" s="2" t="e">
        <f t="shared" si="9"/>
        <v>#N/A</v>
      </c>
      <c r="BA28" s="2" t="e">
        <f t="shared" si="9"/>
        <v>#N/A</v>
      </c>
      <c r="BB28" s="2" t="e">
        <f t="shared" si="9"/>
        <v>#N/A</v>
      </c>
      <c r="BC28" s="2" t="e">
        <f t="shared" si="9"/>
        <v>#N/A</v>
      </c>
      <c r="BD28" s="2" t="e">
        <f t="shared" si="9"/>
        <v>#N/A</v>
      </c>
      <c r="BE28" s="2" t="e">
        <f t="shared" si="9"/>
        <v>#N/A</v>
      </c>
      <c r="BF28" s="2" t="e">
        <f t="shared" si="9"/>
        <v>#N/A</v>
      </c>
      <c r="BG28" s="2" t="e">
        <f t="shared" si="9"/>
        <v>#N/A</v>
      </c>
      <c r="BH28" s="2" t="e">
        <f t="shared" si="9"/>
        <v>#N/A</v>
      </c>
      <c r="BI28" s="2" t="e">
        <f t="shared" si="9"/>
        <v>#N/A</v>
      </c>
      <c r="BJ28" s="2" t="e">
        <f t="shared" si="9"/>
        <v>#N/A</v>
      </c>
      <c r="BK28" s="2" t="e">
        <f t="shared" si="9"/>
        <v>#N/A</v>
      </c>
      <c r="BL28" s="2" t="e">
        <f t="shared" si="9"/>
        <v>#N/A</v>
      </c>
      <c r="BM28" s="2" t="e">
        <f t="shared" si="9"/>
        <v>#N/A</v>
      </c>
      <c r="BO28" s="2" t="str">
        <f t="shared" si="10"/>
        <v/>
      </c>
      <c r="BP28" s="2" t="str">
        <f t="shared" si="11"/>
        <v/>
      </c>
      <c r="BQ28" s="2" t="str">
        <f t="shared" si="12"/>
        <v/>
      </c>
      <c r="BR28" s="2" t="str">
        <f t="shared" si="13"/>
        <v/>
      </c>
      <c r="BS28" s="2" t="str">
        <f t="shared" si="14"/>
        <v/>
      </c>
      <c r="BT28" s="2" t="str">
        <f t="shared" si="15"/>
        <v/>
      </c>
      <c r="BU28" s="2" t="str">
        <f t="shared" si="16"/>
        <v/>
      </c>
      <c r="BV28" s="2" t="str">
        <f t="shared" si="17"/>
        <v/>
      </c>
      <c r="BW28" s="2" t="str">
        <f t="shared" si="18"/>
        <v/>
      </c>
      <c r="BX28" s="2" t="str">
        <f t="shared" si="19"/>
        <v/>
      </c>
      <c r="BY28" s="2" t="str">
        <f t="shared" si="20"/>
        <v/>
      </c>
      <c r="BZ28" s="2" t="str">
        <f t="shared" si="21"/>
        <v/>
      </c>
      <c r="CA28" s="2" t="str">
        <f t="shared" si="22"/>
        <v/>
      </c>
      <c r="CB28" s="2" t="str">
        <f t="shared" si="23"/>
        <v/>
      </c>
      <c r="CC28" s="2" t="str">
        <f t="shared" si="24"/>
        <v/>
      </c>
      <c r="CE28" s="2" t="str">
        <f t="shared" ref="CE28:CS58" si="52">IF(AND(IY28 &lt; $CS$22, $B28 &gt; C$231, $B28 &lt; C$232), C28, "")</f>
        <v/>
      </c>
      <c r="CF28" s="2" t="str">
        <f t="shared" si="25"/>
        <v/>
      </c>
      <c r="CG28" s="2" t="str">
        <f t="shared" si="25"/>
        <v/>
      </c>
      <c r="CH28" s="2" t="str">
        <f t="shared" si="25"/>
        <v/>
      </c>
      <c r="CI28" s="2" t="str">
        <f t="shared" si="25"/>
        <v/>
      </c>
      <c r="CJ28" s="2" t="str">
        <f t="shared" si="25"/>
        <v/>
      </c>
      <c r="CK28" s="2" t="str">
        <f t="shared" si="25"/>
        <v/>
      </c>
      <c r="CL28" s="2" t="str">
        <f t="shared" si="25"/>
        <v/>
      </c>
      <c r="CM28" s="2" t="str">
        <f t="shared" si="25"/>
        <v/>
      </c>
      <c r="CN28" s="2" t="str">
        <f t="shared" si="25"/>
        <v/>
      </c>
      <c r="CO28" s="2" t="str">
        <f t="shared" si="25"/>
        <v/>
      </c>
      <c r="CP28" s="2" t="str">
        <f t="shared" si="25"/>
        <v/>
      </c>
      <c r="CQ28" s="2" t="str">
        <f t="shared" si="25"/>
        <v/>
      </c>
      <c r="CR28" s="2" t="str">
        <f t="shared" si="25"/>
        <v/>
      </c>
      <c r="CS28" s="2" t="str">
        <f t="shared" si="25"/>
        <v/>
      </c>
      <c r="CU28" s="2" t="str">
        <f t="shared" si="26"/>
        <v/>
      </c>
      <c r="CV28" s="2" t="str">
        <f t="shared" si="27"/>
        <v/>
      </c>
      <c r="CW28" s="2" t="str">
        <f t="shared" si="28"/>
        <v/>
      </c>
      <c r="CX28" s="2" t="str">
        <f t="shared" si="29"/>
        <v/>
      </c>
      <c r="CY28" s="2" t="str">
        <f t="shared" si="30"/>
        <v/>
      </c>
      <c r="CZ28" s="2" t="str">
        <f t="shared" si="31"/>
        <v/>
      </c>
      <c r="DA28" s="2" t="str">
        <f t="shared" si="32"/>
        <v/>
      </c>
      <c r="DB28" s="2" t="str">
        <f t="shared" si="33"/>
        <v/>
      </c>
      <c r="DC28" s="2" t="str">
        <f t="shared" si="34"/>
        <v/>
      </c>
      <c r="DD28" s="2" t="str">
        <f t="shared" si="35"/>
        <v/>
      </c>
      <c r="DE28" s="2" t="str">
        <f t="shared" si="36"/>
        <v/>
      </c>
      <c r="DF28" s="2" t="str">
        <f t="shared" si="37"/>
        <v/>
      </c>
      <c r="DG28" s="2" t="str">
        <f t="shared" si="38"/>
        <v/>
      </c>
      <c r="DH28" s="2" t="str">
        <f t="shared" si="39"/>
        <v/>
      </c>
      <c r="DI28" s="2" t="str">
        <f t="shared" si="40"/>
        <v/>
      </c>
      <c r="DK28" s="2">
        <f t="shared" si="41"/>
        <v>102.23138275418277</v>
      </c>
      <c r="DL28" s="2">
        <f t="shared" si="41"/>
        <v>99.963788707736086</v>
      </c>
      <c r="DM28" s="2">
        <f t="shared" si="41"/>
        <v>100.8786628733997</v>
      </c>
      <c r="DN28" s="2">
        <f t="shared" si="41"/>
        <v>103.57418940368936</v>
      </c>
      <c r="DO28" s="2">
        <f t="shared" si="41"/>
        <v>105.32492948717949</v>
      </c>
      <c r="DP28" s="2">
        <f t="shared" si="41"/>
        <v>103.09568571428571</v>
      </c>
      <c r="DQ28" s="2">
        <f t="shared" si="41"/>
        <v>101.76578426279605</v>
      </c>
      <c r="DR28" s="2">
        <f t="shared" si="41"/>
        <v>111.19415309396481</v>
      </c>
      <c r="DS28" s="2">
        <f t="shared" si="41"/>
        <v>113.73071266002844</v>
      </c>
      <c r="DT28" s="2">
        <f t="shared" si="41"/>
        <v>112.38988687258687</v>
      </c>
      <c r="DU28" s="2">
        <f t="shared" si="41"/>
        <v>111.17936507936508</v>
      </c>
      <c r="DV28" s="2">
        <f t="shared" si="41"/>
        <v>107.16040519090521</v>
      </c>
      <c r="DW28" s="2">
        <f t="shared" si="41"/>
        <v>98.108703225806437</v>
      </c>
      <c r="DX28" s="2">
        <f t="shared" si="41"/>
        <v>101.41032272895809</v>
      </c>
      <c r="DY28" s="2">
        <f t="shared" si="41"/>
        <v>104.48513820470718</v>
      </c>
      <c r="EA28" s="2">
        <f t="shared" si="42"/>
        <v>106.69043393559889</v>
      </c>
      <c r="EB28" s="2">
        <f t="shared" si="42"/>
        <v>112.90790517892755</v>
      </c>
      <c r="EC28" s="2">
        <f t="shared" si="42"/>
        <v>106.07080883921167</v>
      </c>
      <c r="ED28" s="2">
        <f t="shared" si="42"/>
        <v>118.15476452608644</v>
      </c>
      <c r="EE28" s="2">
        <f t="shared" si="42"/>
        <v>112.86477193490286</v>
      </c>
      <c r="EF28" s="2">
        <f t="shared" si="42"/>
        <v>106.7294161618828</v>
      </c>
      <c r="EG28" s="2">
        <f t="shared" si="42"/>
        <v>109.88735410710323</v>
      </c>
      <c r="EH28" s="2">
        <f t="shared" si="42"/>
        <v>115.44183579755639</v>
      </c>
      <c r="EI28" s="2">
        <f t="shared" si="42"/>
        <v>103.99956025257143</v>
      </c>
      <c r="EJ28" s="2">
        <f t="shared" si="42"/>
        <v>103.18261074030285</v>
      </c>
      <c r="EK28" s="2">
        <f t="shared" si="42"/>
        <v>113.64389074462741</v>
      </c>
      <c r="EL28" s="2">
        <f t="shared" si="42"/>
        <v>116.38535447707737</v>
      </c>
      <c r="EM28" s="2">
        <f t="shared" si="42"/>
        <v>105.22882976188998</v>
      </c>
      <c r="EN28" s="2">
        <f t="shared" si="42"/>
        <v>106.4541962144054</v>
      </c>
      <c r="EO28" s="2">
        <f t="shared" si="42"/>
        <v>106.84264292316409</v>
      </c>
      <c r="EQ28" s="2">
        <f t="shared" si="43"/>
        <v>103.82941379359468</v>
      </c>
      <c r="ER28" s="2">
        <f t="shared" si="43"/>
        <v>107.37299509426028</v>
      </c>
      <c r="ES28" s="2">
        <f t="shared" si="43"/>
        <v>103.23947093809414</v>
      </c>
      <c r="ET28" s="2">
        <f t="shared" si="43"/>
        <v>117.44192868669195</v>
      </c>
      <c r="EU28" s="2">
        <f t="shared" si="43"/>
        <v>108.70998292963408</v>
      </c>
      <c r="EV28" s="2">
        <f t="shared" si="43"/>
        <v>104.3332440439893</v>
      </c>
      <c r="EW28" s="2">
        <f t="shared" si="43"/>
        <v>106.8654688052617</v>
      </c>
      <c r="EX28" s="2">
        <f t="shared" si="43"/>
        <v>112.4907551374563</v>
      </c>
      <c r="EY28" s="2">
        <f t="shared" si="43"/>
        <v>111.78740525850941</v>
      </c>
      <c r="EZ28" s="2">
        <f t="shared" si="43"/>
        <v>111.42792445531735</v>
      </c>
      <c r="FA28" s="2">
        <f t="shared" si="43"/>
        <v>113.0782518437971</v>
      </c>
      <c r="FB28" s="2">
        <f t="shared" si="43"/>
        <v>111.77753021142803</v>
      </c>
      <c r="FC28" s="2">
        <f t="shared" si="43"/>
        <v>104.86852268941161</v>
      </c>
      <c r="FD28" s="2">
        <f t="shared" si="43"/>
        <v>105.71255819391418</v>
      </c>
      <c r="FE28" s="2">
        <f t="shared" si="43"/>
        <v>107.23663919102823</v>
      </c>
      <c r="FG28" s="2">
        <f t="shared" si="44"/>
        <v>1.5497905046603771E-2</v>
      </c>
      <c r="FH28" s="2">
        <f t="shared" si="44"/>
        <v>1.486970764525555E-2</v>
      </c>
      <c r="FI28" s="2">
        <f t="shared" si="44"/>
        <v>1.6389611816280739E-2</v>
      </c>
      <c r="FJ28" s="2">
        <f t="shared" si="44"/>
        <v>1.4031816954201684E-2</v>
      </c>
      <c r="FK28" s="2">
        <f t="shared" si="44"/>
        <v>1.5910183514650008E-2</v>
      </c>
      <c r="FL28" s="2">
        <f t="shared" si="44"/>
        <v>1.6146668963606101E-2</v>
      </c>
      <c r="FM28" s="2">
        <f t="shared" si="44"/>
        <v>1.3630154470085939E-2</v>
      </c>
      <c r="FN28" s="2">
        <f t="shared" si="44"/>
        <v>1.3871212999429922E-2</v>
      </c>
      <c r="FO28" s="2">
        <f t="shared" si="44"/>
        <v>1.4761761649654013E-2</v>
      </c>
      <c r="FP28" s="2">
        <f t="shared" si="44"/>
        <v>1.570786509615197E-2</v>
      </c>
      <c r="FQ28" s="2">
        <f t="shared" si="44"/>
        <v>1.5015785045352179E-2</v>
      </c>
      <c r="FR28" s="2">
        <f t="shared" si="44"/>
        <v>1.4513487807295531E-2</v>
      </c>
      <c r="FS28" s="2">
        <f t="shared" si="44"/>
        <v>1.1962071056732146E-2</v>
      </c>
      <c r="FT28" s="2">
        <f t="shared" si="44"/>
        <v>1.218283676060344E-2</v>
      </c>
      <c r="FU28" s="2">
        <f t="shared" si="44"/>
        <v>1.2161327028687257E-2</v>
      </c>
      <c r="FW28" s="2">
        <f t="shared" ref="FW28:GK58" si="53">POWER(10,($B28-C$232)/C$229)/(1+POWER(10,($B28-C$232)/C$229))</f>
        <v>3.2031920693256617E-6</v>
      </c>
      <c r="FX28" s="2">
        <f t="shared" si="45"/>
        <v>3.3765265476371454E-6</v>
      </c>
      <c r="FY28" s="2">
        <f t="shared" si="45"/>
        <v>3.4100423043321277E-6</v>
      </c>
      <c r="FZ28" s="2">
        <f t="shared" si="45"/>
        <v>3.1072259271537392E-6</v>
      </c>
      <c r="GA28" s="2">
        <f t="shared" si="45"/>
        <v>3.0740286910683078E-6</v>
      </c>
      <c r="GB28" s="2">
        <f t="shared" si="45"/>
        <v>2.856542758683708E-6</v>
      </c>
      <c r="GC28" s="2">
        <f t="shared" si="45"/>
        <v>3.2393167618897761E-6</v>
      </c>
      <c r="GD28" s="2">
        <f t="shared" si="45"/>
        <v>3.4837480906395518E-6</v>
      </c>
      <c r="GE28" s="2">
        <f t="shared" si="45"/>
        <v>4.4310935494032733E-6</v>
      </c>
      <c r="GF28" s="2">
        <f t="shared" si="45"/>
        <v>5.0226551711155314E-6</v>
      </c>
      <c r="GG28" s="2">
        <f t="shared" si="45"/>
        <v>4.0564794585920827E-6</v>
      </c>
      <c r="GH28" s="2">
        <f t="shared" si="45"/>
        <v>3.4465880882072081E-6</v>
      </c>
      <c r="GI28" s="2">
        <f t="shared" si="45"/>
        <v>3.046874616258059E-6</v>
      </c>
      <c r="GJ28" s="2">
        <f t="shared" si="45"/>
        <v>2.6697690748772603E-6</v>
      </c>
      <c r="GK28" s="2">
        <f t="shared" si="45"/>
        <v>2.339022666106338E-6</v>
      </c>
      <c r="GM28" s="86">
        <f t="shared" ref="GM28:HA58" si="54" xml:space="preserve"> _xlfn.NORM.DIST($B28, C$7, ABS(C$11), TRUE) * _xlfn.NORM.DIST(($B28 - C$7)*C$15, 0, ABS(C$11), TRUE) * 2</f>
        <v>2.3388257432415571E-20</v>
      </c>
      <c r="GN28" s="86">
        <f t="shared" si="46"/>
        <v>3.4213963334961751E-19</v>
      </c>
      <c r="GO28" s="86">
        <f t="shared" si="46"/>
        <v>3.2590093565831204E-18</v>
      </c>
      <c r="GP28" s="86">
        <f t="shared" si="46"/>
        <v>6.0163013343551153E-21</v>
      </c>
      <c r="GQ28" s="86">
        <f t="shared" si="46"/>
        <v>1.8583258816169697E-18</v>
      </c>
      <c r="GR28" s="86">
        <f t="shared" si="46"/>
        <v>1.5196594573188877E-17</v>
      </c>
      <c r="GS28" s="86">
        <f t="shared" si="46"/>
        <v>2.59446175320041E-22</v>
      </c>
      <c r="GT28" s="86">
        <f t="shared" si="46"/>
        <v>2.6235084921580907E-22</v>
      </c>
      <c r="GU28" s="86">
        <f t="shared" si="46"/>
        <v>1.7695236659190101E-20</v>
      </c>
      <c r="GV28" s="86">
        <f t="shared" si="46"/>
        <v>2.2729635942462154E-20</v>
      </c>
      <c r="GW28" s="86">
        <f t="shared" si="46"/>
        <v>8.7678352748512771E-21</v>
      </c>
      <c r="GX28" s="86">
        <f t="shared" si="46"/>
        <v>1.4781578365600658E-21</v>
      </c>
      <c r="GY28" s="86">
        <f t="shared" si="46"/>
        <v>2.9430700331296651E-28</v>
      </c>
      <c r="GZ28" s="86">
        <f t="shared" si="46"/>
        <v>1.5022537253558521E-28</v>
      </c>
      <c r="HA28" s="86">
        <f t="shared" si="46"/>
        <v>2.8966526325718339E-32</v>
      </c>
      <c r="HC28" s="86">
        <f xml:space="preserve"> _xlfn.NORM.DIST($B28, C$8, ABS(C$12), TRUE) * _xlfn.NORM.DIST(($B28 - C$8)*C$16, 0, ABS(C$12), TRUE) * 2</f>
        <v>2.3873716768209189E-43</v>
      </c>
      <c r="HD28" s="86">
        <f t="shared" si="47"/>
        <v>1.9057545060131025E-41</v>
      </c>
      <c r="HE28" s="86">
        <f t="shared" si="47"/>
        <v>3.2620449737246815E-39</v>
      </c>
      <c r="HF28" s="86">
        <f t="shared" si="47"/>
        <v>9.3116131138692742E-45</v>
      </c>
      <c r="HG28" s="86">
        <f t="shared" si="47"/>
        <v>1.7811575121007853E-43</v>
      </c>
      <c r="HH28" s="86">
        <f t="shared" si="47"/>
        <v>1.0390842732243398E-43</v>
      </c>
      <c r="HI28" s="86">
        <f t="shared" si="47"/>
        <v>4.6015976717481182E-51</v>
      </c>
      <c r="HJ28" s="86">
        <f t="shared" si="47"/>
        <v>1.3271802852455131E-49</v>
      </c>
      <c r="HK28" s="86">
        <f t="shared" si="47"/>
        <v>3.4830622106894069E-49</v>
      </c>
      <c r="HL28" s="86">
        <f t="shared" si="47"/>
        <v>2.8492817251183719E-47</v>
      </c>
      <c r="HM28" s="86">
        <f t="shared" si="47"/>
        <v>4.9035794952217087E-47</v>
      </c>
      <c r="HN28" s="86">
        <f t="shared" si="47"/>
        <v>1.4879161987810068E-44</v>
      </c>
      <c r="HO28" s="86">
        <f t="shared" si="47"/>
        <v>1.241627670027202E-50</v>
      </c>
      <c r="HP28" s="86">
        <f t="shared" si="47"/>
        <v>1.0006947867890016E-55</v>
      </c>
      <c r="HQ28" s="86">
        <f t="shared" si="47"/>
        <v>1.9758396114721176E-59</v>
      </c>
      <c r="HS28" s="86">
        <f t="shared" ref="HS28:IG58" si="55" xml:space="preserve"> _xlfn.NORM.DIST($B28, C$9, ABS(C$13), TRUE) * _xlfn.NORM.DIST(($B28 - C$9)*C$17, 0, ABS(C$13), TRUE) * 2</f>
        <v>4.4506428402964372E-168</v>
      </c>
      <c r="HT28" s="86">
        <f t="shared" si="48"/>
        <v>2.5240642365717654E-155</v>
      </c>
      <c r="HU28" s="86">
        <f t="shared" si="48"/>
        <v>1.9936272374292239E-148</v>
      </c>
      <c r="HV28" s="86">
        <f t="shared" si="48"/>
        <v>7.0483121220306035E-169</v>
      </c>
      <c r="HW28" s="86">
        <f t="shared" si="48"/>
        <v>3.6332405440333157E-166</v>
      </c>
      <c r="HX28" s="86">
        <f t="shared" si="48"/>
        <v>7.7400892324170359E-167</v>
      </c>
      <c r="HY28" s="86">
        <f t="shared" si="48"/>
        <v>1.0912879671014127E-195</v>
      </c>
      <c r="HZ28" s="86">
        <f t="shared" si="48"/>
        <v>5.1159558628457907E-189</v>
      </c>
      <c r="IA28" s="86">
        <f t="shared" si="48"/>
        <v>1.6676827823406606E-187</v>
      </c>
      <c r="IB28" s="86">
        <f t="shared" si="48"/>
        <v>1.4842992189890576E-179</v>
      </c>
      <c r="IC28" s="86">
        <f t="shared" si="48"/>
        <v>2.3046262423600166E-179</v>
      </c>
      <c r="ID28" s="86">
        <f t="shared" si="48"/>
        <v>5.4442821916461114E-171</v>
      </c>
      <c r="IE28" s="86">
        <f t="shared" si="48"/>
        <v>2.0061117240319848E-196</v>
      </c>
      <c r="IF28" s="86">
        <f t="shared" si="48"/>
        <v>8.6596546591604315E-124</v>
      </c>
      <c r="IG28" s="86">
        <f t="shared" si="48"/>
        <v>2.0635256123676193E-87</v>
      </c>
      <c r="II28" s="86">
        <f t="shared" ref="II28:IW58" si="56" xml:space="preserve"> _xlfn.NORM.DIST($B28, C$10, ABS(C$14), TRUE) * _xlfn.NORM.DIST(($B28 - C$10)*C$18, 0, ABS(C$14), TRUE) * 2</f>
        <v>0</v>
      </c>
      <c r="IJ28" s="86">
        <f t="shared" si="49"/>
        <v>0</v>
      </c>
      <c r="IK28" s="86">
        <f t="shared" si="49"/>
        <v>0</v>
      </c>
      <c r="IL28" s="86">
        <f t="shared" si="49"/>
        <v>0</v>
      </c>
      <c r="IM28" s="86">
        <f t="shared" si="49"/>
        <v>0</v>
      </c>
      <c r="IN28" s="86">
        <f t="shared" si="49"/>
        <v>0</v>
      </c>
      <c r="IO28" s="86">
        <f t="shared" si="49"/>
        <v>0</v>
      </c>
      <c r="IP28" s="86">
        <f t="shared" si="49"/>
        <v>0</v>
      </c>
      <c r="IQ28" s="86">
        <f t="shared" si="49"/>
        <v>0</v>
      </c>
      <c r="IR28" s="86">
        <f t="shared" si="49"/>
        <v>0</v>
      </c>
      <c r="IS28" s="86">
        <f t="shared" si="49"/>
        <v>0</v>
      </c>
      <c r="IT28" s="86">
        <f t="shared" si="49"/>
        <v>0</v>
      </c>
      <c r="IU28" s="86">
        <f t="shared" si="49"/>
        <v>0</v>
      </c>
      <c r="IV28" s="86">
        <f t="shared" si="49"/>
        <v>0</v>
      </c>
      <c r="IW28" s="86">
        <f t="shared" si="49"/>
        <v>2.7899976290548174E-224</v>
      </c>
      <c r="IY28" s="86">
        <f t="shared" ref="IY28:JM58" si="57">GM28+HC28+HS28+II28</f>
        <v>2.3388257432415571E-20</v>
      </c>
      <c r="IZ28" s="86">
        <f t="shared" si="50"/>
        <v>3.4213963334961751E-19</v>
      </c>
      <c r="JA28" s="86">
        <f t="shared" si="50"/>
        <v>3.2590093565831204E-18</v>
      </c>
      <c r="JB28" s="86">
        <f t="shared" si="50"/>
        <v>6.0163013343551153E-21</v>
      </c>
      <c r="JC28" s="86">
        <f t="shared" si="50"/>
        <v>1.8583258816169697E-18</v>
      </c>
      <c r="JD28" s="86">
        <f t="shared" si="50"/>
        <v>1.5196594573188877E-17</v>
      </c>
      <c r="JE28" s="86">
        <f t="shared" si="50"/>
        <v>2.59446175320041E-22</v>
      </c>
      <c r="JF28" s="86">
        <f t="shared" si="50"/>
        <v>2.6235084921580907E-22</v>
      </c>
      <c r="JG28" s="86">
        <f t="shared" si="50"/>
        <v>1.7695236659190101E-20</v>
      </c>
      <c r="JH28" s="86">
        <f t="shared" si="50"/>
        <v>2.2729635942462154E-20</v>
      </c>
      <c r="JI28" s="86">
        <f t="shared" si="50"/>
        <v>8.7678352748512771E-21</v>
      </c>
      <c r="JJ28" s="86">
        <f t="shared" si="50"/>
        <v>1.4781578365600658E-21</v>
      </c>
      <c r="JK28" s="86">
        <f t="shared" si="50"/>
        <v>2.9430700331296651E-28</v>
      </c>
      <c r="JL28" s="86">
        <f t="shared" si="50"/>
        <v>1.5022537253558521E-28</v>
      </c>
      <c r="JM28" s="86">
        <f t="shared" si="50"/>
        <v>2.8966526325718339E-32</v>
      </c>
    </row>
    <row r="29" spans="1:273" x14ac:dyDescent="0.25">
      <c r="B29" s="2">
        <v>2</v>
      </c>
      <c r="C29" s="37">
        <v>106.18300000000001</v>
      </c>
      <c r="D29" s="37">
        <v>104.92700000000001</v>
      </c>
      <c r="E29" s="37">
        <v>106.352</v>
      </c>
      <c r="F29" s="37">
        <v>108.8</v>
      </c>
      <c r="G29" s="37">
        <v>109.836</v>
      </c>
      <c r="H29" s="37">
        <v>106.509</v>
      </c>
      <c r="I29" s="37">
        <v>107.51900000000001</v>
      </c>
      <c r="J29" s="37">
        <v>119.63</v>
      </c>
      <c r="K29" s="37">
        <v>124.72199999999999</v>
      </c>
      <c r="L29" s="37">
        <v>117.833</v>
      </c>
      <c r="M29" s="37">
        <v>118.148</v>
      </c>
      <c r="N29" s="37">
        <v>116.53700000000001</v>
      </c>
      <c r="O29" s="37">
        <v>113.352</v>
      </c>
      <c r="P29" s="37">
        <v>109.852</v>
      </c>
      <c r="Q29" s="37">
        <v>124.893</v>
      </c>
      <c r="R29" s="5"/>
      <c r="S29" s="4" t="e">
        <f t="shared" si="7"/>
        <v>#N/A</v>
      </c>
      <c r="T29" s="4" t="e">
        <f t="shared" si="7"/>
        <v>#N/A</v>
      </c>
      <c r="U29" s="4" t="e">
        <f t="shared" si="7"/>
        <v>#N/A</v>
      </c>
      <c r="V29" s="4" t="e">
        <f t="shared" si="7"/>
        <v>#N/A</v>
      </c>
      <c r="W29" s="4" t="e">
        <f t="shared" si="7"/>
        <v>#N/A</v>
      </c>
      <c r="X29" s="4" t="e">
        <f t="shared" si="7"/>
        <v>#N/A</v>
      </c>
      <c r="Y29" s="4" t="e">
        <f t="shared" si="7"/>
        <v>#N/A</v>
      </c>
      <c r="Z29" s="4" t="e">
        <f t="shared" si="7"/>
        <v>#N/A</v>
      </c>
      <c r="AA29" s="4" t="e">
        <f t="shared" si="7"/>
        <v>#N/A</v>
      </c>
      <c r="AB29" s="4" t="e">
        <f t="shared" si="7"/>
        <v>#N/A</v>
      </c>
      <c r="AC29" s="4" t="e">
        <f t="shared" si="7"/>
        <v>#N/A</v>
      </c>
      <c r="AD29" s="4" t="e">
        <f t="shared" si="7"/>
        <v>#N/A</v>
      </c>
      <c r="AE29" s="4" t="e">
        <f t="shared" si="7"/>
        <v>#N/A</v>
      </c>
      <c r="AF29" s="4" t="e">
        <f t="shared" si="7"/>
        <v>#N/A</v>
      </c>
      <c r="AG29" s="4" t="e">
        <f t="shared" si="7"/>
        <v>#N/A</v>
      </c>
      <c r="AI29" s="4">
        <f t="shared" si="8"/>
        <v>0</v>
      </c>
      <c r="AJ29" s="4">
        <f t="shared" si="8"/>
        <v>0</v>
      </c>
      <c r="AK29" s="4">
        <f t="shared" si="8"/>
        <v>0</v>
      </c>
      <c r="AL29" s="4">
        <f t="shared" si="8"/>
        <v>0</v>
      </c>
      <c r="AM29" s="4">
        <f t="shared" si="8"/>
        <v>0</v>
      </c>
      <c r="AN29" s="4">
        <f t="shared" si="8"/>
        <v>0</v>
      </c>
      <c r="AO29" s="4">
        <f t="shared" si="8"/>
        <v>0</v>
      </c>
      <c r="AP29" s="4">
        <f t="shared" si="8"/>
        <v>0</v>
      </c>
      <c r="AQ29" s="4">
        <f t="shared" si="8"/>
        <v>0</v>
      </c>
      <c r="AR29" s="4">
        <f t="shared" si="8"/>
        <v>0</v>
      </c>
      <c r="AS29" s="4">
        <f t="shared" si="8"/>
        <v>0</v>
      </c>
      <c r="AT29" s="4">
        <f t="shared" si="8"/>
        <v>0</v>
      </c>
      <c r="AU29" s="4">
        <f t="shared" si="8"/>
        <v>0</v>
      </c>
      <c r="AV29" s="4">
        <f t="shared" si="8"/>
        <v>0</v>
      </c>
      <c r="AW29" s="4">
        <f t="shared" si="8"/>
        <v>0</v>
      </c>
      <c r="AY29" s="2" t="e">
        <f t="shared" si="51"/>
        <v>#N/A</v>
      </c>
      <c r="AZ29" s="2" t="e">
        <f t="shared" si="9"/>
        <v>#N/A</v>
      </c>
      <c r="BA29" s="2" t="e">
        <f t="shared" si="9"/>
        <v>#N/A</v>
      </c>
      <c r="BB29" s="2" t="e">
        <f t="shared" si="9"/>
        <v>#N/A</v>
      </c>
      <c r="BC29" s="2" t="e">
        <f t="shared" si="9"/>
        <v>#N/A</v>
      </c>
      <c r="BD29" s="2" t="e">
        <f t="shared" si="9"/>
        <v>#N/A</v>
      </c>
      <c r="BE29" s="2" t="e">
        <f t="shared" si="9"/>
        <v>#N/A</v>
      </c>
      <c r="BF29" s="2" t="e">
        <f t="shared" si="9"/>
        <v>#N/A</v>
      </c>
      <c r="BG29" s="2" t="e">
        <f t="shared" si="9"/>
        <v>#N/A</v>
      </c>
      <c r="BH29" s="2" t="e">
        <f t="shared" si="9"/>
        <v>#N/A</v>
      </c>
      <c r="BI29" s="2" t="e">
        <f t="shared" si="9"/>
        <v>#N/A</v>
      </c>
      <c r="BJ29" s="2" t="e">
        <f t="shared" si="9"/>
        <v>#N/A</v>
      </c>
      <c r="BK29" s="2" t="e">
        <f t="shared" si="9"/>
        <v>#N/A</v>
      </c>
      <c r="BL29" s="2" t="e">
        <f t="shared" si="9"/>
        <v>#N/A</v>
      </c>
      <c r="BM29" s="2" t="e">
        <f t="shared" si="9"/>
        <v>#N/A</v>
      </c>
      <c r="BO29" s="2" t="str">
        <f t="shared" si="10"/>
        <v/>
      </c>
      <c r="BP29" s="2" t="str">
        <f t="shared" si="11"/>
        <v/>
      </c>
      <c r="BQ29" s="2" t="str">
        <f t="shared" si="12"/>
        <v/>
      </c>
      <c r="BR29" s="2" t="str">
        <f t="shared" si="13"/>
        <v/>
      </c>
      <c r="BS29" s="2" t="str">
        <f t="shared" si="14"/>
        <v/>
      </c>
      <c r="BT29" s="2" t="str">
        <f t="shared" si="15"/>
        <v/>
      </c>
      <c r="BU29" s="2" t="str">
        <f t="shared" si="16"/>
        <v/>
      </c>
      <c r="BV29" s="2" t="str">
        <f t="shared" si="17"/>
        <v/>
      </c>
      <c r="BW29" s="2" t="str">
        <f t="shared" si="18"/>
        <v/>
      </c>
      <c r="BX29" s="2" t="str">
        <f t="shared" si="19"/>
        <v/>
      </c>
      <c r="BY29" s="2" t="str">
        <f t="shared" si="20"/>
        <v/>
      </c>
      <c r="BZ29" s="2" t="str">
        <f t="shared" si="21"/>
        <v/>
      </c>
      <c r="CA29" s="2" t="str">
        <f t="shared" si="22"/>
        <v/>
      </c>
      <c r="CB29" s="2" t="str">
        <f t="shared" si="23"/>
        <v/>
      </c>
      <c r="CC29" s="2" t="str">
        <f t="shared" si="24"/>
        <v/>
      </c>
      <c r="CE29" s="2" t="str">
        <f t="shared" si="52"/>
        <v/>
      </c>
      <c r="CF29" s="2" t="str">
        <f t="shared" si="25"/>
        <v/>
      </c>
      <c r="CG29" s="2" t="str">
        <f t="shared" si="25"/>
        <v/>
      </c>
      <c r="CH29" s="2" t="str">
        <f t="shared" si="25"/>
        <v/>
      </c>
      <c r="CI29" s="2" t="str">
        <f t="shared" si="25"/>
        <v/>
      </c>
      <c r="CJ29" s="2" t="str">
        <f t="shared" si="25"/>
        <v/>
      </c>
      <c r="CK29" s="2" t="str">
        <f t="shared" si="25"/>
        <v/>
      </c>
      <c r="CL29" s="2" t="str">
        <f t="shared" si="25"/>
        <v/>
      </c>
      <c r="CM29" s="2" t="str">
        <f t="shared" si="25"/>
        <v/>
      </c>
      <c r="CN29" s="2" t="str">
        <f t="shared" si="25"/>
        <v/>
      </c>
      <c r="CO29" s="2" t="str">
        <f t="shared" si="25"/>
        <v/>
      </c>
      <c r="CP29" s="2" t="str">
        <f t="shared" si="25"/>
        <v/>
      </c>
      <c r="CQ29" s="2" t="str">
        <f t="shared" si="25"/>
        <v/>
      </c>
      <c r="CR29" s="2" t="str">
        <f t="shared" si="25"/>
        <v/>
      </c>
      <c r="CS29" s="2" t="str">
        <f t="shared" si="25"/>
        <v/>
      </c>
      <c r="CU29" s="2" t="str">
        <f t="shared" si="26"/>
        <v/>
      </c>
      <c r="CV29" s="2" t="str">
        <f t="shared" si="27"/>
        <v/>
      </c>
      <c r="CW29" s="2" t="str">
        <f t="shared" si="28"/>
        <v/>
      </c>
      <c r="CX29" s="2" t="str">
        <f t="shared" si="29"/>
        <v/>
      </c>
      <c r="CY29" s="2" t="str">
        <f t="shared" si="30"/>
        <v/>
      </c>
      <c r="CZ29" s="2" t="str">
        <f t="shared" si="31"/>
        <v/>
      </c>
      <c r="DA29" s="2" t="str">
        <f t="shared" si="32"/>
        <v/>
      </c>
      <c r="DB29" s="2" t="str">
        <f t="shared" si="33"/>
        <v/>
      </c>
      <c r="DC29" s="2" t="str">
        <f t="shared" si="34"/>
        <v/>
      </c>
      <c r="DD29" s="2" t="str">
        <f t="shared" si="35"/>
        <v/>
      </c>
      <c r="DE29" s="2" t="str">
        <f t="shared" si="36"/>
        <v/>
      </c>
      <c r="DF29" s="2" t="str">
        <f t="shared" si="37"/>
        <v/>
      </c>
      <c r="DG29" s="2" t="str">
        <f t="shared" si="38"/>
        <v/>
      </c>
      <c r="DH29" s="2" t="str">
        <f t="shared" si="39"/>
        <v/>
      </c>
      <c r="DI29" s="2" t="str">
        <f t="shared" si="40"/>
        <v/>
      </c>
      <c r="DK29" s="2">
        <f t="shared" si="41"/>
        <v>102.31250038610041</v>
      </c>
      <c r="DL29" s="2">
        <f t="shared" si="41"/>
        <v>100.08810865521393</v>
      </c>
      <c r="DM29" s="2">
        <f t="shared" si="41"/>
        <v>100.99158748221906</v>
      </c>
      <c r="DN29" s="2">
        <f t="shared" si="41"/>
        <v>103.72263908193904</v>
      </c>
      <c r="DO29" s="2">
        <f t="shared" si="41"/>
        <v>105.39422564102564</v>
      </c>
      <c r="DP29" s="2">
        <f t="shared" si="41"/>
        <v>103.16070592334495</v>
      </c>
      <c r="DQ29" s="2">
        <f t="shared" si="41"/>
        <v>101.86772268907565</v>
      </c>
      <c r="DR29" s="2">
        <f t="shared" si="41"/>
        <v>111.25518487394955</v>
      </c>
      <c r="DS29" s="2">
        <f t="shared" si="41"/>
        <v>113.68935893788526</v>
      </c>
      <c r="DT29" s="2">
        <f t="shared" si="41"/>
        <v>112.35137541827542</v>
      </c>
      <c r="DU29" s="2">
        <f t="shared" si="41"/>
        <v>111.16396031746032</v>
      </c>
      <c r="DV29" s="2">
        <f t="shared" si="41"/>
        <v>107.19150055770058</v>
      </c>
      <c r="DW29" s="2">
        <f t="shared" si="41"/>
        <v>98.365567741935479</v>
      </c>
      <c r="DX29" s="2">
        <f t="shared" si="41"/>
        <v>101.51921638857989</v>
      </c>
      <c r="DY29" s="2">
        <f t="shared" si="41"/>
        <v>104.54594964422553</v>
      </c>
      <c r="EA29" s="2">
        <f t="shared" si="42"/>
        <v>106.56981010153719</v>
      </c>
      <c r="EB29" s="2">
        <f t="shared" si="42"/>
        <v>112.68160032701192</v>
      </c>
      <c r="EC29" s="2">
        <f t="shared" si="42"/>
        <v>105.9059630119673</v>
      </c>
      <c r="ED29" s="2">
        <f t="shared" si="42"/>
        <v>117.94154929790582</v>
      </c>
      <c r="EE29" s="2">
        <f t="shared" si="42"/>
        <v>112.66375418113984</v>
      </c>
      <c r="EF29" s="2">
        <f t="shared" si="42"/>
        <v>106.55436405568368</v>
      </c>
      <c r="EG29" s="2">
        <f t="shared" si="42"/>
        <v>109.69672464495348</v>
      </c>
      <c r="EH29" s="2">
        <f t="shared" si="42"/>
        <v>115.23346769864517</v>
      </c>
      <c r="EI29" s="2">
        <f t="shared" si="42"/>
        <v>103.89621838560562</v>
      </c>
      <c r="EJ29" s="2">
        <f t="shared" si="42"/>
        <v>103.0848688260422</v>
      </c>
      <c r="EK29" s="2">
        <f t="shared" si="42"/>
        <v>113.4421113541636</v>
      </c>
      <c r="EL29" s="2">
        <f t="shared" si="42"/>
        <v>116.16133108882522</v>
      </c>
      <c r="EM29" s="2">
        <f t="shared" si="42"/>
        <v>105.10078941099101</v>
      </c>
      <c r="EN29" s="2">
        <f t="shared" si="42"/>
        <v>106.33245583472923</v>
      </c>
      <c r="EO29" s="2">
        <f t="shared" si="42"/>
        <v>106.73708670502998</v>
      </c>
      <c r="EQ29" s="2">
        <f t="shared" si="43"/>
        <v>103.73659969797126</v>
      </c>
      <c r="ER29" s="2">
        <f t="shared" si="43"/>
        <v>107.20080072184456</v>
      </c>
      <c r="ES29" s="2">
        <f t="shared" si="43"/>
        <v>103.10276485101635</v>
      </c>
      <c r="ET29" s="2">
        <f t="shared" si="43"/>
        <v>117.23548604733436</v>
      </c>
      <c r="EU29" s="2">
        <f t="shared" si="43"/>
        <v>108.5500101065271</v>
      </c>
      <c r="EV29" s="2">
        <f t="shared" si="43"/>
        <v>104.18167629666777</v>
      </c>
      <c r="EW29" s="2">
        <f t="shared" si="43"/>
        <v>106.7046573005132</v>
      </c>
      <c r="EX29" s="2">
        <f t="shared" si="43"/>
        <v>112.31246331823958</v>
      </c>
      <c r="EY29" s="2">
        <f t="shared" si="43"/>
        <v>111.60411485155242</v>
      </c>
      <c r="EZ29" s="2">
        <f t="shared" si="43"/>
        <v>111.24575036904585</v>
      </c>
      <c r="FA29" s="2">
        <f t="shared" si="43"/>
        <v>112.88175425033731</v>
      </c>
      <c r="FB29" s="2">
        <f t="shared" si="43"/>
        <v>111.59872541985202</v>
      </c>
      <c r="FC29" s="2">
        <f t="shared" si="43"/>
        <v>104.74403085226895</v>
      </c>
      <c r="FD29" s="2">
        <f t="shared" si="43"/>
        <v>105.59781619915412</v>
      </c>
      <c r="FE29" s="2">
        <f t="shared" si="43"/>
        <v>107.12603434820635</v>
      </c>
      <c r="FG29" s="2">
        <f t="shared" si="44"/>
        <v>1.6967744629359502E-2</v>
      </c>
      <c r="FH29" s="2">
        <f t="shared" si="44"/>
        <v>1.6280953518274088E-2</v>
      </c>
      <c r="FI29" s="2">
        <f t="shared" si="44"/>
        <v>1.7942480628440789E-2</v>
      </c>
      <c r="FJ29" s="2">
        <f t="shared" si="44"/>
        <v>1.5364781049135273E-2</v>
      </c>
      <c r="FK29" s="2">
        <f t="shared" si="44"/>
        <v>1.7418432274150353E-2</v>
      </c>
      <c r="FL29" s="2">
        <f t="shared" si="44"/>
        <v>1.7676933305799343E-2</v>
      </c>
      <c r="FM29" s="2">
        <f t="shared" si="44"/>
        <v>1.4925539911729348E-2</v>
      </c>
      <c r="FN29" s="2">
        <f t="shared" si="44"/>
        <v>1.5189155422851597E-2</v>
      </c>
      <c r="FO29" s="2">
        <f t="shared" si="44"/>
        <v>1.6162930731320094E-2</v>
      </c>
      <c r="FP29" s="2">
        <f t="shared" si="44"/>
        <v>1.7197269699943958E-2</v>
      </c>
      <c r="FQ29" s="2">
        <f t="shared" si="44"/>
        <v>1.6440663379312982E-2</v>
      </c>
      <c r="FR29" s="2">
        <f t="shared" si="44"/>
        <v>1.589147113464439E-2</v>
      </c>
      <c r="FS29" s="2">
        <f t="shared" si="44"/>
        <v>1.3101030469784955E-2</v>
      </c>
      <c r="FT29" s="2">
        <f t="shared" si="44"/>
        <v>1.3342532354650752E-2</v>
      </c>
      <c r="FU29" s="2">
        <f t="shared" si="44"/>
        <v>1.3319002698704981E-2</v>
      </c>
      <c r="FW29" s="2">
        <f t="shared" si="53"/>
        <v>3.5122291766613989E-6</v>
      </c>
      <c r="FX29" s="2">
        <f t="shared" si="45"/>
        <v>3.7022865321214831E-6</v>
      </c>
      <c r="FY29" s="2">
        <f t="shared" si="45"/>
        <v>3.7390358045029639E-6</v>
      </c>
      <c r="FZ29" s="2">
        <f t="shared" si="45"/>
        <v>3.4070044582646013E-6</v>
      </c>
      <c r="GA29" s="2">
        <f t="shared" si="45"/>
        <v>3.3706044344320882E-6</v>
      </c>
      <c r="GB29" s="2">
        <f t="shared" si="45"/>
        <v>3.1321359880492128E-6</v>
      </c>
      <c r="GC29" s="2">
        <f t="shared" si="45"/>
        <v>3.5518390897803209E-6</v>
      </c>
      <c r="GD29" s="2">
        <f t="shared" si="45"/>
        <v>3.819852538367387E-6</v>
      </c>
      <c r="GE29" s="2">
        <f t="shared" si="45"/>
        <v>4.8585953849228667E-6</v>
      </c>
      <c r="GF29" s="2">
        <f t="shared" si="45"/>
        <v>5.5072292131989794E-6</v>
      </c>
      <c r="GG29" s="2">
        <f t="shared" si="45"/>
        <v>4.447839538734348E-6</v>
      </c>
      <c r="GH29" s="2">
        <f t="shared" si="45"/>
        <v>3.7791074331749493E-6</v>
      </c>
      <c r="GI29" s="2">
        <f t="shared" si="45"/>
        <v>3.3408306010486635E-6</v>
      </c>
      <c r="GJ29" s="2">
        <f t="shared" si="45"/>
        <v>2.9273428253313997E-6</v>
      </c>
      <c r="GK29" s="2">
        <f t="shared" si="45"/>
        <v>2.5646867749110651E-6</v>
      </c>
      <c r="GM29" s="86">
        <f t="shared" si="54"/>
        <v>9.375338689341954E-20</v>
      </c>
      <c r="GN29" s="86">
        <f t="shared" si="46"/>
        <v>1.2242493603533792E-18</v>
      </c>
      <c r="GO29" s="86">
        <f t="shared" si="46"/>
        <v>1.1039313566807471E-17</v>
      </c>
      <c r="GP29" s="86">
        <f t="shared" si="46"/>
        <v>2.4538099221666613E-20</v>
      </c>
      <c r="GQ29" s="86">
        <f t="shared" si="46"/>
        <v>6.3721640135924668E-18</v>
      </c>
      <c r="GR29" s="86">
        <f t="shared" si="46"/>
        <v>4.8366299319010676E-17</v>
      </c>
      <c r="GS29" s="86">
        <f t="shared" si="46"/>
        <v>1.1763361690500946E-21</v>
      </c>
      <c r="GT29" s="86">
        <f t="shared" si="46"/>
        <v>1.1964730472373542E-21</v>
      </c>
      <c r="GU29" s="86">
        <f t="shared" si="46"/>
        <v>7.0521104075650397E-20</v>
      </c>
      <c r="GV29" s="86">
        <f t="shared" si="46"/>
        <v>9.1627635800761189E-20</v>
      </c>
      <c r="GW29" s="86">
        <f t="shared" si="46"/>
        <v>3.6077226970378562E-20</v>
      </c>
      <c r="GX29" s="86">
        <f t="shared" si="46"/>
        <v>6.4244521125682179E-21</v>
      </c>
      <c r="GY29" s="86">
        <f t="shared" si="46"/>
        <v>2.0909907782582267E-27</v>
      </c>
      <c r="GZ29" s="86">
        <f t="shared" si="46"/>
        <v>1.1028968866543435E-27</v>
      </c>
      <c r="HA29" s="86">
        <f t="shared" si="46"/>
        <v>2.9095096790564392E-31</v>
      </c>
      <c r="HC29" s="86">
        <f t="shared" ref="HC29:HQ59" si="58" xml:space="preserve"> _xlfn.NORM.DIST($B29, C$8, ABS(C$12), TRUE) * _xlfn.NORM.DIST(($B29 - C$8)*C$16, 0, ABS(C$12), TRUE) * 2</f>
        <v>2.5350614451422171E-42</v>
      </c>
      <c r="HD29" s="86">
        <f t="shared" si="47"/>
        <v>1.7415268171178408E-40</v>
      </c>
      <c r="HE29" s="86">
        <f t="shared" si="47"/>
        <v>2.6703637285693286E-38</v>
      </c>
      <c r="HF29" s="86">
        <f t="shared" si="47"/>
        <v>1.0290297028816467E-43</v>
      </c>
      <c r="HG29" s="86">
        <f t="shared" si="47"/>
        <v>1.8406594230969854E-42</v>
      </c>
      <c r="HH29" s="86">
        <f t="shared" si="47"/>
        <v>1.0796608457242693E-42</v>
      </c>
      <c r="HI29" s="86">
        <f t="shared" si="47"/>
        <v>7.3587979377221055E-50</v>
      </c>
      <c r="HJ29" s="86">
        <f t="shared" si="47"/>
        <v>1.983681226820753E-48</v>
      </c>
      <c r="HK29" s="86">
        <f t="shared" si="47"/>
        <v>5.1610356110511599E-48</v>
      </c>
      <c r="HL29" s="86">
        <f t="shared" si="47"/>
        <v>3.8959663306134145E-46</v>
      </c>
      <c r="HM29" s="86">
        <f t="shared" si="47"/>
        <v>6.4988451979181788E-46</v>
      </c>
      <c r="HN29" s="86">
        <f t="shared" si="47"/>
        <v>1.6930369280503776E-43</v>
      </c>
      <c r="HO29" s="86">
        <f t="shared" si="47"/>
        <v>1.9536875200325E-49</v>
      </c>
      <c r="HP29" s="86">
        <f t="shared" si="47"/>
        <v>2.1128402640629261E-54</v>
      </c>
      <c r="HQ29" s="86">
        <f t="shared" si="47"/>
        <v>5.3201793039820102E-58</v>
      </c>
      <c r="HS29" s="86">
        <f t="shared" si="55"/>
        <v>3.9322469356234892E-165</v>
      </c>
      <c r="HT29" s="86">
        <f t="shared" si="48"/>
        <v>1.3035036496847315E-152</v>
      </c>
      <c r="HU29" s="86">
        <f t="shared" si="48"/>
        <v>7.807122376392695E-146</v>
      </c>
      <c r="HV29" s="86">
        <f t="shared" si="48"/>
        <v>6.3371728766047349E-166</v>
      </c>
      <c r="HW29" s="86">
        <f t="shared" si="48"/>
        <v>2.8270103997093812E-163</v>
      </c>
      <c r="HX29" s="86">
        <f t="shared" si="48"/>
        <v>6.0866221442053905E-164</v>
      </c>
      <c r="HY29" s="86">
        <f t="shared" si="48"/>
        <v>2.9415535294671062E-192</v>
      </c>
      <c r="HZ29" s="86">
        <f t="shared" si="48"/>
        <v>1.1149442468335539E-185</v>
      </c>
      <c r="IA29" s="86">
        <f t="shared" si="48"/>
        <v>3.5545993488843729E-184</v>
      </c>
      <c r="IB29" s="86">
        <f t="shared" si="48"/>
        <v>2.4907451114686381E-176</v>
      </c>
      <c r="IC29" s="86">
        <f t="shared" si="48"/>
        <v>3.5925747552950622E-176</v>
      </c>
      <c r="ID29" s="86">
        <f t="shared" si="48"/>
        <v>5.6461814957093932E-168</v>
      </c>
      <c r="IE29" s="86">
        <f t="shared" si="48"/>
        <v>5.4253888070948916E-193</v>
      </c>
      <c r="IF29" s="86">
        <f t="shared" si="48"/>
        <v>1.1395344330070564E-121</v>
      </c>
      <c r="IG29" s="86">
        <f t="shared" si="48"/>
        <v>6.1789772802305815E-86</v>
      </c>
      <c r="II29" s="86">
        <f t="shared" si="56"/>
        <v>0</v>
      </c>
      <c r="IJ29" s="86">
        <f t="shared" si="49"/>
        <v>0</v>
      </c>
      <c r="IK29" s="86">
        <f t="shared" si="49"/>
        <v>0</v>
      </c>
      <c r="IL29" s="86">
        <f t="shared" si="49"/>
        <v>0</v>
      </c>
      <c r="IM29" s="86">
        <f t="shared" si="49"/>
        <v>0</v>
      </c>
      <c r="IN29" s="86">
        <f t="shared" si="49"/>
        <v>0</v>
      </c>
      <c r="IO29" s="86">
        <f t="shared" si="49"/>
        <v>0</v>
      </c>
      <c r="IP29" s="86">
        <f t="shared" si="49"/>
        <v>0</v>
      </c>
      <c r="IQ29" s="86">
        <f t="shared" si="49"/>
        <v>0</v>
      </c>
      <c r="IR29" s="86">
        <f t="shared" si="49"/>
        <v>0</v>
      </c>
      <c r="IS29" s="86">
        <f t="shared" si="49"/>
        <v>0</v>
      </c>
      <c r="IT29" s="86">
        <f t="shared" si="49"/>
        <v>0</v>
      </c>
      <c r="IU29" s="86">
        <f t="shared" si="49"/>
        <v>0</v>
      </c>
      <c r="IV29" s="86">
        <f t="shared" si="49"/>
        <v>0</v>
      </c>
      <c r="IW29" s="86">
        <f t="shared" si="49"/>
        <v>3.8975263921201974E-221</v>
      </c>
      <c r="IY29" s="86">
        <f t="shared" si="57"/>
        <v>9.375338689341954E-20</v>
      </c>
      <c r="IZ29" s="86">
        <f t="shared" si="50"/>
        <v>1.2242493603533792E-18</v>
      </c>
      <c r="JA29" s="86">
        <f t="shared" si="50"/>
        <v>1.1039313566807471E-17</v>
      </c>
      <c r="JB29" s="86">
        <f t="shared" si="50"/>
        <v>2.4538099221666613E-20</v>
      </c>
      <c r="JC29" s="86">
        <f t="shared" si="50"/>
        <v>6.3721640135924668E-18</v>
      </c>
      <c r="JD29" s="86">
        <f t="shared" si="50"/>
        <v>4.8366299319010676E-17</v>
      </c>
      <c r="JE29" s="86">
        <f t="shared" si="50"/>
        <v>1.1763361690500946E-21</v>
      </c>
      <c r="JF29" s="86">
        <f t="shared" si="50"/>
        <v>1.1964730472373542E-21</v>
      </c>
      <c r="JG29" s="86">
        <f t="shared" si="50"/>
        <v>7.0521104075650397E-20</v>
      </c>
      <c r="JH29" s="86">
        <f t="shared" si="50"/>
        <v>9.1627635800761189E-20</v>
      </c>
      <c r="JI29" s="86">
        <f t="shared" si="50"/>
        <v>3.6077226970378562E-20</v>
      </c>
      <c r="JJ29" s="86">
        <f t="shared" si="50"/>
        <v>6.4244521125682179E-21</v>
      </c>
      <c r="JK29" s="86">
        <f t="shared" si="50"/>
        <v>2.0909907782582267E-27</v>
      </c>
      <c r="JL29" s="86">
        <f t="shared" si="50"/>
        <v>1.1028968866543435E-27</v>
      </c>
      <c r="JM29" s="86">
        <f t="shared" si="50"/>
        <v>2.9095096790564392E-31</v>
      </c>
    </row>
    <row r="30" spans="1:273" x14ac:dyDescent="0.25">
      <c r="B30" s="2">
        <v>3</v>
      </c>
      <c r="C30" s="37">
        <v>107.18300000000001</v>
      </c>
      <c r="D30" s="37">
        <v>103.873</v>
      </c>
      <c r="E30" s="37">
        <v>105.53700000000001</v>
      </c>
      <c r="F30" s="37">
        <v>109.309</v>
      </c>
      <c r="G30" s="37">
        <v>110.473</v>
      </c>
      <c r="H30" s="37">
        <v>106.34</v>
      </c>
      <c r="I30" s="37">
        <v>107.241</v>
      </c>
      <c r="J30" s="37">
        <v>116.444</v>
      </c>
      <c r="K30" s="37">
        <v>117.667</v>
      </c>
      <c r="L30" s="37">
        <v>115.185</v>
      </c>
      <c r="M30" s="37">
        <v>114.556</v>
      </c>
      <c r="N30" s="37">
        <v>112.27800000000001</v>
      </c>
      <c r="O30" s="37">
        <v>110.48099999999999</v>
      </c>
      <c r="P30" s="37">
        <v>108.46299999999999</v>
      </c>
      <c r="Q30" s="37">
        <v>114.607</v>
      </c>
      <c r="S30" s="4" t="e">
        <f t="shared" si="7"/>
        <v>#N/A</v>
      </c>
      <c r="T30" s="4" t="e">
        <f t="shared" si="7"/>
        <v>#N/A</v>
      </c>
      <c r="U30" s="4" t="e">
        <f t="shared" si="7"/>
        <v>#N/A</v>
      </c>
      <c r="V30" s="4" t="e">
        <f t="shared" si="7"/>
        <v>#N/A</v>
      </c>
      <c r="W30" s="4" t="e">
        <f t="shared" si="7"/>
        <v>#N/A</v>
      </c>
      <c r="X30" s="4" t="e">
        <f t="shared" si="7"/>
        <v>#N/A</v>
      </c>
      <c r="Y30" s="4" t="e">
        <f t="shared" si="7"/>
        <v>#N/A</v>
      </c>
      <c r="Z30" s="4" t="e">
        <f t="shared" si="7"/>
        <v>#N/A</v>
      </c>
      <c r="AA30" s="4" t="e">
        <f t="shared" si="7"/>
        <v>#N/A</v>
      </c>
      <c r="AB30" s="4" t="e">
        <f t="shared" si="7"/>
        <v>#N/A</v>
      </c>
      <c r="AC30" s="4" t="e">
        <f t="shared" si="7"/>
        <v>#N/A</v>
      </c>
      <c r="AD30" s="4" t="e">
        <f t="shared" si="7"/>
        <v>#N/A</v>
      </c>
      <c r="AE30" s="4" t="e">
        <f t="shared" si="7"/>
        <v>#N/A</v>
      </c>
      <c r="AF30" s="4" t="e">
        <f t="shared" si="7"/>
        <v>#N/A</v>
      </c>
      <c r="AG30" s="4" t="e">
        <f t="shared" si="7"/>
        <v>#N/A</v>
      </c>
      <c r="AI30" s="4">
        <f t="shared" si="8"/>
        <v>0</v>
      </c>
      <c r="AJ30" s="4">
        <f t="shared" si="8"/>
        <v>0</v>
      </c>
      <c r="AK30" s="4">
        <f t="shared" si="8"/>
        <v>0</v>
      </c>
      <c r="AL30" s="4">
        <f t="shared" si="8"/>
        <v>0</v>
      </c>
      <c r="AM30" s="4">
        <f t="shared" si="8"/>
        <v>0</v>
      </c>
      <c r="AN30" s="4">
        <f t="shared" si="8"/>
        <v>0</v>
      </c>
      <c r="AO30" s="4">
        <f t="shared" si="8"/>
        <v>0</v>
      </c>
      <c r="AP30" s="4">
        <f t="shared" si="8"/>
        <v>0</v>
      </c>
      <c r="AQ30" s="4">
        <f t="shared" si="8"/>
        <v>0</v>
      </c>
      <c r="AR30" s="4">
        <f t="shared" si="8"/>
        <v>0</v>
      </c>
      <c r="AS30" s="4">
        <f t="shared" si="8"/>
        <v>0</v>
      </c>
      <c r="AT30" s="4">
        <f t="shared" si="8"/>
        <v>0</v>
      </c>
      <c r="AU30" s="4">
        <f t="shared" si="8"/>
        <v>0</v>
      </c>
      <c r="AV30" s="4">
        <f t="shared" si="8"/>
        <v>0</v>
      </c>
      <c r="AW30" s="4">
        <f t="shared" si="8"/>
        <v>0</v>
      </c>
      <c r="AY30" s="2" t="e">
        <f t="shared" si="51"/>
        <v>#N/A</v>
      </c>
      <c r="AZ30" s="2" t="e">
        <f t="shared" si="9"/>
        <v>#N/A</v>
      </c>
      <c r="BA30" s="2" t="e">
        <f t="shared" si="9"/>
        <v>#N/A</v>
      </c>
      <c r="BB30" s="2" t="e">
        <f t="shared" si="9"/>
        <v>#N/A</v>
      </c>
      <c r="BC30" s="2" t="e">
        <f t="shared" si="9"/>
        <v>#N/A</v>
      </c>
      <c r="BD30" s="2" t="e">
        <f t="shared" si="9"/>
        <v>#N/A</v>
      </c>
      <c r="BE30" s="2" t="e">
        <f t="shared" si="9"/>
        <v>#N/A</v>
      </c>
      <c r="BF30" s="2" t="e">
        <f t="shared" si="9"/>
        <v>#N/A</v>
      </c>
      <c r="BG30" s="2" t="e">
        <f t="shared" si="9"/>
        <v>#N/A</v>
      </c>
      <c r="BH30" s="2" t="e">
        <f t="shared" si="9"/>
        <v>#N/A</v>
      </c>
      <c r="BI30" s="2" t="e">
        <f t="shared" si="9"/>
        <v>#N/A</v>
      </c>
      <c r="BJ30" s="2" t="e">
        <f t="shared" si="9"/>
        <v>#N/A</v>
      </c>
      <c r="BK30" s="2" t="e">
        <f t="shared" si="9"/>
        <v>#N/A</v>
      </c>
      <c r="BL30" s="2" t="e">
        <f t="shared" si="9"/>
        <v>#N/A</v>
      </c>
      <c r="BM30" s="2" t="e">
        <f t="shared" si="9"/>
        <v>#N/A</v>
      </c>
      <c r="BO30" s="2" t="str">
        <f t="shared" si="10"/>
        <v/>
      </c>
      <c r="BP30" s="2" t="str">
        <f t="shared" si="11"/>
        <v/>
      </c>
      <c r="BQ30" s="2" t="str">
        <f t="shared" si="12"/>
        <v/>
      </c>
      <c r="BR30" s="2" t="str">
        <f t="shared" si="13"/>
        <v/>
      </c>
      <c r="BS30" s="2" t="str">
        <f t="shared" si="14"/>
        <v/>
      </c>
      <c r="BT30" s="2" t="str">
        <f t="shared" si="15"/>
        <v/>
      </c>
      <c r="BU30" s="2" t="str">
        <f t="shared" si="16"/>
        <v/>
      </c>
      <c r="BV30" s="2" t="str">
        <f t="shared" si="17"/>
        <v/>
      </c>
      <c r="BW30" s="2" t="str">
        <f t="shared" si="18"/>
        <v/>
      </c>
      <c r="BX30" s="2" t="str">
        <f t="shared" si="19"/>
        <v/>
      </c>
      <c r="BY30" s="2" t="str">
        <f t="shared" si="20"/>
        <v/>
      </c>
      <c r="BZ30" s="2" t="str">
        <f t="shared" si="21"/>
        <v/>
      </c>
      <c r="CA30" s="2" t="str">
        <f t="shared" si="22"/>
        <v/>
      </c>
      <c r="CB30" s="2" t="str">
        <f t="shared" si="23"/>
        <v/>
      </c>
      <c r="CC30" s="2" t="str">
        <f t="shared" si="24"/>
        <v/>
      </c>
      <c r="CE30" s="2" t="str">
        <f t="shared" si="52"/>
        <v/>
      </c>
      <c r="CF30" s="2" t="str">
        <f t="shared" si="25"/>
        <v/>
      </c>
      <c r="CG30" s="2" t="str">
        <f t="shared" si="25"/>
        <v/>
      </c>
      <c r="CH30" s="2" t="str">
        <f t="shared" si="25"/>
        <v/>
      </c>
      <c r="CI30" s="2" t="str">
        <f t="shared" si="25"/>
        <v/>
      </c>
      <c r="CJ30" s="2" t="str">
        <f t="shared" si="25"/>
        <v/>
      </c>
      <c r="CK30" s="2" t="str">
        <f t="shared" si="25"/>
        <v/>
      </c>
      <c r="CL30" s="2" t="str">
        <f t="shared" si="25"/>
        <v/>
      </c>
      <c r="CM30" s="2" t="str">
        <f t="shared" si="25"/>
        <v/>
      </c>
      <c r="CN30" s="2" t="str">
        <f t="shared" si="25"/>
        <v/>
      </c>
      <c r="CO30" s="2" t="str">
        <f t="shared" si="25"/>
        <v/>
      </c>
      <c r="CP30" s="2" t="str">
        <f t="shared" si="25"/>
        <v/>
      </c>
      <c r="CQ30" s="2" t="str">
        <f t="shared" si="25"/>
        <v/>
      </c>
      <c r="CR30" s="2" t="str">
        <f t="shared" si="25"/>
        <v/>
      </c>
      <c r="CS30" s="2" t="str">
        <f t="shared" si="25"/>
        <v/>
      </c>
      <c r="CU30" s="2" t="str">
        <f t="shared" si="26"/>
        <v/>
      </c>
      <c r="CV30" s="2" t="str">
        <f t="shared" si="27"/>
        <v/>
      </c>
      <c r="CW30" s="2" t="str">
        <f t="shared" si="28"/>
        <v/>
      </c>
      <c r="CX30" s="2" t="str">
        <f t="shared" si="29"/>
        <v/>
      </c>
      <c r="CY30" s="2" t="str">
        <f t="shared" si="30"/>
        <v/>
      </c>
      <c r="CZ30" s="2" t="str">
        <f t="shared" si="31"/>
        <v/>
      </c>
      <c r="DA30" s="2" t="str">
        <f t="shared" si="32"/>
        <v/>
      </c>
      <c r="DB30" s="2" t="str">
        <f t="shared" si="33"/>
        <v/>
      </c>
      <c r="DC30" s="2" t="str">
        <f t="shared" si="34"/>
        <v/>
      </c>
      <c r="DD30" s="2" t="str">
        <f t="shared" si="35"/>
        <v/>
      </c>
      <c r="DE30" s="2" t="str">
        <f t="shared" si="36"/>
        <v/>
      </c>
      <c r="DF30" s="2" t="str">
        <f t="shared" si="37"/>
        <v/>
      </c>
      <c r="DG30" s="2" t="str">
        <f t="shared" si="38"/>
        <v/>
      </c>
      <c r="DH30" s="2" t="str">
        <f t="shared" si="39"/>
        <v/>
      </c>
      <c r="DI30" s="2" t="str">
        <f t="shared" si="40"/>
        <v/>
      </c>
      <c r="DK30" s="2">
        <f t="shared" si="41"/>
        <v>102.39361801801803</v>
      </c>
      <c r="DL30" s="2">
        <f t="shared" si="41"/>
        <v>100.21242860269177</v>
      </c>
      <c r="DM30" s="2">
        <f t="shared" si="41"/>
        <v>101.1045120910384</v>
      </c>
      <c r="DN30" s="2">
        <f t="shared" si="41"/>
        <v>103.87108876018871</v>
      </c>
      <c r="DO30" s="2">
        <f t="shared" si="41"/>
        <v>105.4635217948718</v>
      </c>
      <c r="DP30" s="2">
        <f t="shared" si="41"/>
        <v>103.22572613240418</v>
      </c>
      <c r="DQ30" s="2">
        <f t="shared" si="41"/>
        <v>101.96966111535525</v>
      </c>
      <c r="DR30" s="2">
        <f t="shared" si="41"/>
        <v>111.31621665393426</v>
      </c>
      <c r="DS30" s="2">
        <f t="shared" si="41"/>
        <v>113.64800521574206</v>
      </c>
      <c r="DT30" s="2">
        <f t="shared" si="41"/>
        <v>112.31286396396396</v>
      </c>
      <c r="DU30" s="2">
        <f t="shared" si="41"/>
        <v>111.14855555555556</v>
      </c>
      <c r="DV30" s="2">
        <f t="shared" si="41"/>
        <v>107.22259592449593</v>
      </c>
      <c r="DW30" s="2">
        <f t="shared" si="41"/>
        <v>98.622432258064507</v>
      </c>
      <c r="DX30" s="2">
        <f t="shared" si="41"/>
        <v>101.62811004820171</v>
      </c>
      <c r="DY30" s="2">
        <f t="shared" si="41"/>
        <v>104.60676108374386</v>
      </c>
      <c r="EA30" s="2">
        <f t="shared" si="42"/>
        <v>106.44918626747548</v>
      </c>
      <c r="EB30" s="2">
        <f t="shared" si="42"/>
        <v>112.45529547509631</v>
      </c>
      <c r="EC30" s="2">
        <f t="shared" si="42"/>
        <v>105.74111718472294</v>
      </c>
      <c r="ED30" s="2">
        <f t="shared" si="42"/>
        <v>117.72833406972522</v>
      </c>
      <c r="EE30" s="2">
        <f t="shared" si="42"/>
        <v>112.46273642737681</v>
      </c>
      <c r="EF30" s="2">
        <f t="shared" si="42"/>
        <v>106.37931194948456</v>
      </c>
      <c r="EG30" s="2">
        <f t="shared" si="42"/>
        <v>109.5060951828037</v>
      </c>
      <c r="EH30" s="2">
        <f t="shared" si="42"/>
        <v>115.02509959973393</v>
      </c>
      <c r="EI30" s="2">
        <f t="shared" si="42"/>
        <v>103.79287651863983</v>
      </c>
      <c r="EJ30" s="2">
        <f t="shared" si="42"/>
        <v>102.98712691178154</v>
      </c>
      <c r="EK30" s="2">
        <f t="shared" si="42"/>
        <v>113.2403319636998</v>
      </c>
      <c r="EL30" s="2">
        <f t="shared" si="42"/>
        <v>115.93730770057307</v>
      </c>
      <c r="EM30" s="2">
        <f t="shared" si="42"/>
        <v>104.97274906009206</v>
      </c>
      <c r="EN30" s="2">
        <f t="shared" si="42"/>
        <v>106.21071545505308</v>
      </c>
      <c r="EO30" s="2">
        <f t="shared" si="42"/>
        <v>106.63153048689587</v>
      </c>
      <c r="EQ30" s="2">
        <f t="shared" si="43"/>
        <v>103.64378560234782</v>
      </c>
      <c r="ER30" s="2">
        <f t="shared" si="43"/>
        <v>107.02860634942883</v>
      </c>
      <c r="ES30" s="2">
        <f t="shared" si="43"/>
        <v>102.96605876393853</v>
      </c>
      <c r="ET30" s="2">
        <f t="shared" si="43"/>
        <v>117.02904340797676</v>
      </c>
      <c r="EU30" s="2">
        <f t="shared" si="43"/>
        <v>108.39003728342013</v>
      </c>
      <c r="EV30" s="2">
        <f t="shared" si="43"/>
        <v>104.03010854934627</v>
      </c>
      <c r="EW30" s="2">
        <f t="shared" si="43"/>
        <v>106.54384579576472</v>
      </c>
      <c r="EX30" s="2">
        <f t="shared" si="43"/>
        <v>112.13417149902284</v>
      </c>
      <c r="EY30" s="2">
        <f t="shared" si="43"/>
        <v>111.42082444459543</v>
      </c>
      <c r="EZ30" s="2">
        <f t="shared" si="43"/>
        <v>111.06357628277436</v>
      </c>
      <c r="FA30" s="2">
        <f t="shared" si="43"/>
        <v>112.6852566568775</v>
      </c>
      <c r="FB30" s="2">
        <f t="shared" si="43"/>
        <v>111.41992062827602</v>
      </c>
      <c r="FC30" s="2">
        <f t="shared" si="43"/>
        <v>104.61953901512628</v>
      </c>
      <c r="FD30" s="2">
        <f t="shared" si="43"/>
        <v>105.48307420439409</v>
      </c>
      <c r="FE30" s="2">
        <f t="shared" si="43"/>
        <v>107.01542950538447</v>
      </c>
      <c r="FG30" s="2">
        <f t="shared" si="44"/>
        <v>1.8574355480805386E-2</v>
      </c>
      <c r="FH30" s="2">
        <f t="shared" si="44"/>
        <v>1.7823713821477072E-2</v>
      </c>
      <c r="FI30" s="2">
        <f t="shared" si="44"/>
        <v>1.9639541604947505E-2</v>
      </c>
      <c r="FJ30" s="2">
        <f t="shared" si="44"/>
        <v>1.6822210729608541E-2</v>
      </c>
      <c r="FK30" s="2">
        <f t="shared" si="44"/>
        <v>1.9066889312601074E-2</v>
      </c>
      <c r="FL30" s="2">
        <f t="shared" si="44"/>
        <v>1.9349372776518829E-2</v>
      </c>
      <c r="FM30" s="2">
        <f t="shared" si="44"/>
        <v>1.6341996780542573E-2</v>
      </c>
      <c r="FN30" s="2">
        <f t="shared" si="44"/>
        <v>1.663020746185024E-2</v>
      </c>
      <c r="FO30" s="2">
        <f t="shared" si="44"/>
        <v>1.7694708527926237E-2</v>
      </c>
      <c r="FP30" s="2">
        <f t="shared" si="44"/>
        <v>1.8825197215617172E-2</v>
      </c>
      <c r="FQ30" s="2">
        <f t="shared" si="44"/>
        <v>1.7998280672851707E-2</v>
      </c>
      <c r="FR30" s="2">
        <f t="shared" si="44"/>
        <v>1.7397977364678439E-2</v>
      </c>
      <c r="FS30" s="2">
        <f t="shared" si="44"/>
        <v>1.4346860345188337E-2</v>
      </c>
      <c r="FT30" s="2">
        <f t="shared" si="44"/>
        <v>1.4610987617828702E-2</v>
      </c>
      <c r="FU30" s="2">
        <f t="shared" si="44"/>
        <v>1.4585254098907133E-2</v>
      </c>
      <c r="FW30" s="2">
        <f t="shared" si="53"/>
        <v>3.8510814071146038E-6</v>
      </c>
      <c r="FX30" s="2">
        <f t="shared" si="45"/>
        <v>4.059475008342191E-6</v>
      </c>
      <c r="FY30" s="2">
        <f t="shared" si="45"/>
        <v>4.0997697553039855E-6</v>
      </c>
      <c r="FZ30" s="2">
        <f t="shared" si="45"/>
        <v>3.7357048747174218E-6</v>
      </c>
      <c r="GA30" s="2">
        <f t="shared" si="45"/>
        <v>3.6957930683439734E-6</v>
      </c>
      <c r="GB30" s="2">
        <f t="shared" si="45"/>
        <v>3.4343177804594857E-6</v>
      </c>
      <c r="GC30" s="2">
        <f t="shared" si="45"/>
        <v>3.8945127836009047E-6</v>
      </c>
      <c r="GD30" s="2">
        <f t="shared" si="45"/>
        <v>4.1883834772466777E-6</v>
      </c>
      <c r="GE30" s="2">
        <f t="shared" si="45"/>
        <v>5.3273414062664337E-6</v>
      </c>
      <c r="GF30" s="2">
        <f t="shared" si="45"/>
        <v>6.0385535449856746E-6</v>
      </c>
      <c r="GG30" s="2">
        <f t="shared" si="45"/>
        <v>4.8769569813682583E-6</v>
      </c>
      <c r="GH30" s="2">
        <f t="shared" si="45"/>
        <v>4.1437073905571704E-6</v>
      </c>
      <c r="GI30" s="2">
        <f t="shared" si="45"/>
        <v>3.66314673036219E-6</v>
      </c>
      <c r="GJ30" s="2">
        <f t="shared" si="45"/>
        <v>3.2097666740945049E-6</v>
      </c>
      <c r="GK30" s="2">
        <f t="shared" si="45"/>
        <v>2.8121224328054455E-6</v>
      </c>
      <c r="GM30" s="86">
        <f t="shared" si="54"/>
        <v>3.6758584532579338E-19</v>
      </c>
      <c r="GN30" s="86">
        <f t="shared" si="46"/>
        <v>4.2945097836218511E-18</v>
      </c>
      <c r="GO30" s="86">
        <f t="shared" si="46"/>
        <v>3.668197950454622E-17</v>
      </c>
      <c r="GP30" s="86">
        <f t="shared" si="46"/>
        <v>9.7900933336777809E-20</v>
      </c>
      <c r="GQ30" s="86">
        <f t="shared" si="46"/>
        <v>2.1431727154185841E-17</v>
      </c>
      <c r="GR30" s="86">
        <f t="shared" si="46"/>
        <v>1.5119020365854113E-16</v>
      </c>
      <c r="GS30" s="86">
        <f t="shared" si="46"/>
        <v>5.2078859013241928E-21</v>
      </c>
      <c r="GT30" s="86">
        <f t="shared" si="46"/>
        <v>5.3270406320043893E-21</v>
      </c>
      <c r="GU30" s="86">
        <f t="shared" si="46"/>
        <v>2.7498288062936165E-19</v>
      </c>
      <c r="GV30" s="86">
        <f t="shared" si="46"/>
        <v>3.6121911176979979E-19</v>
      </c>
      <c r="GW30" s="86">
        <f t="shared" si="46"/>
        <v>1.451463225458765E-19</v>
      </c>
      <c r="GX30" s="86">
        <f t="shared" si="46"/>
        <v>2.7277739955640797E-20</v>
      </c>
      <c r="GY30" s="86">
        <f t="shared" si="46"/>
        <v>1.4397172064258106E-26</v>
      </c>
      <c r="GZ30" s="86">
        <f t="shared" si="46"/>
        <v>7.841310175122549E-27</v>
      </c>
      <c r="HA30" s="86">
        <f t="shared" si="46"/>
        <v>2.8137944530121552E-30</v>
      </c>
      <c r="HC30" s="86">
        <f t="shared" si="58"/>
        <v>2.6144338994095398E-41</v>
      </c>
      <c r="HD30" s="86">
        <f t="shared" si="47"/>
        <v>1.5493622202734978E-39</v>
      </c>
      <c r="HE30" s="86">
        <f t="shared" si="47"/>
        <v>2.1307025315001872E-37</v>
      </c>
      <c r="HF30" s="86">
        <f t="shared" si="47"/>
        <v>1.1044480259756544E-42</v>
      </c>
      <c r="HG30" s="86">
        <f t="shared" si="47"/>
        <v>1.8488196878731523E-41</v>
      </c>
      <c r="HH30" s="86">
        <f t="shared" si="47"/>
        <v>1.0903976480101145E-41</v>
      </c>
      <c r="HI30" s="86">
        <f t="shared" si="47"/>
        <v>1.1374909842673974E-48</v>
      </c>
      <c r="HJ30" s="86">
        <f t="shared" si="47"/>
        <v>2.8677652130537713E-47</v>
      </c>
      <c r="HK30" s="86">
        <f t="shared" si="47"/>
        <v>7.3961979256604823E-47</v>
      </c>
      <c r="HL30" s="86">
        <f t="shared" si="47"/>
        <v>5.1555501519197542E-45</v>
      </c>
      <c r="HM30" s="86">
        <f t="shared" si="47"/>
        <v>8.3407766893794618E-45</v>
      </c>
      <c r="HN30" s="86">
        <f t="shared" si="47"/>
        <v>1.8693683599300509E-42</v>
      </c>
      <c r="HO30" s="86">
        <f t="shared" si="47"/>
        <v>2.971707659629592E-48</v>
      </c>
      <c r="HP30" s="86">
        <f t="shared" si="47"/>
        <v>4.2962836068226664E-53</v>
      </c>
      <c r="HQ30" s="86">
        <f t="shared" si="47"/>
        <v>1.374869436589736E-56</v>
      </c>
      <c r="HS30" s="86">
        <f t="shared" si="55"/>
        <v>3.2700424302568951E-162</v>
      </c>
      <c r="HT30" s="86">
        <f t="shared" si="48"/>
        <v>6.3675270383921391E-150</v>
      </c>
      <c r="HU30" s="86">
        <f t="shared" si="48"/>
        <v>2.8989587060892592E-143</v>
      </c>
      <c r="HV30" s="86">
        <f t="shared" si="48"/>
        <v>5.3628008659937034E-163</v>
      </c>
      <c r="HW30" s="86">
        <f t="shared" si="48"/>
        <v>2.0736679669936203E-160</v>
      </c>
      <c r="HX30" s="86">
        <f t="shared" si="48"/>
        <v>4.5124107012109433E-161</v>
      </c>
      <c r="HY30" s="86">
        <f t="shared" si="48"/>
        <v>7.3895251827633197E-189</v>
      </c>
      <c r="HZ30" s="86">
        <f t="shared" si="48"/>
        <v>2.267639388550036E-182</v>
      </c>
      <c r="IA30" s="86">
        <f t="shared" si="48"/>
        <v>7.0695464203877073E-181</v>
      </c>
      <c r="IB30" s="86">
        <f t="shared" si="48"/>
        <v>3.9052211386213992E-173</v>
      </c>
      <c r="IC30" s="86">
        <f t="shared" si="48"/>
        <v>5.2393014169701777E-173</v>
      </c>
      <c r="ID30" s="86">
        <f t="shared" si="48"/>
        <v>5.501460910502963E-165</v>
      </c>
      <c r="IE30" s="86">
        <f t="shared" si="48"/>
        <v>1.3677281331069405E-189</v>
      </c>
      <c r="IF30" s="86">
        <f t="shared" si="48"/>
        <v>1.4368903588663841E-119</v>
      </c>
      <c r="IG30" s="86">
        <f t="shared" si="48"/>
        <v>1.7965245066967473E-84</v>
      </c>
      <c r="II30" s="86">
        <f t="shared" si="56"/>
        <v>0</v>
      </c>
      <c r="IJ30" s="86">
        <f t="shared" si="49"/>
        <v>0</v>
      </c>
      <c r="IK30" s="86">
        <f t="shared" si="49"/>
        <v>1.5966201086791489E-305</v>
      </c>
      <c r="IL30" s="86">
        <f t="shared" si="49"/>
        <v>0</v>
      </c>
      <c r="IM30" s="86">
        <f t="shared" si="49"/>
        <v>0</v>
      </c>
      <c r="IN30" s="86">
        <f t="shared" si="49"/>
        <v>0</v>
      </c>
      <c r="IO30" s="86">
        <f t="shared" si="49"/>
        <v>0</v>
      </c>
      <c r="IP30" s="86">
        <f t="shared" si="49"/>
        <v>0</v>
      </c>
      <c r="IQ30" s="86">
        <f t="shared" si="49"/>
        <v>0</v>
      </c>
      <c r="IR30" s="86">
        <f t="shared" si="49"/>
        <v>0</v>
      </c>
      <c r="IS30" s="86">
        <f t="shared" si="49"/>
        <v>0</v>
      </c>
      <c r="IT30" s="86">
        <f t="shared" si="49"/>
        <v>0</v>
      </c>
      <c r="IU30" s="86">
        <f t="shared" si="49"/>
        <v>0</v>
      </c>
      <c r="IV30" s="86">
        <f t="shared" si="49"/>
        <v>0</v>
      </c>
      <c r="IW30" s="86">
        <f t="shared" si="49"/>
        <v>5.1712640532373131E-218</v>
      </c>
      <c r="IY30" s="86">
        <f t="shared" si="57"/>
        <v>3.6758584532579338E-19</v>
      </c>
      <c r="IZ30" s="86">
        <f t="shared" si="50"/>
        <v>4.2945097836218511E-18</v>
      </c>
      <c r="JA30" s="86">
        <f t="shared" si="50"/>
        <v>3.668197950454622E-17</v>
      </c>
      <c r="JB30" s="86">
        <f t="shared" si="50"/>
        <v>9.7900933336777809E-20</v>
      </c>
      <c r="JC30" s="86">
        <f t="shared" si="50"/>
        <v>2.1431727154185841E-17</v>
      </c>
      <c r="JD30" s="86">
        <f t="shared" si="50"/>
        <v>1.5119020365854113E-16</v>
      </c>
      <c r="JE30" s="86">
        <f t="shared" si="50"/>
        <v>5.2078859013241928E-21</v>
      </c>
      <c r="JF30" s="86">
        <f t="shared" si="50"/>
        <v>5.3270406320043893E-21</v>
      </c>
      <c r="JG30" s="86">
        <f t="shared" si="50"/>
        <v>2.7498288062936165E-19</v>
      </c>
      <c r="JH30" s="86">
        <f t="shared" si="50"/>
        <v>3.6121911176979979E-19</v>
      </c>
      <c r="JI30" s="86">
        <f t="shared" si="50"/>
        <v>1.451463225458765E-19</v>
      </c>
      <c r="JJ30" s="86">
        <f t="shared" si="50"/>
        <v>2.7277739955640797E-20</v>
      </c>
      <c r="JK30" s="86">
        <f t="shared" si="50"/>
        <v>1.4397172064258106E-26</v>
      </c>
      <c r="JL30" s="86">
        <f t="shared" si="50"/>
        <v>7.841310175122549E-27</v>
      </c>
      <c r="JM30" s="86">
        <f t="shared" si="50"/>
        <v>2.8137944530121552E-30</v>
      </c>
    </row>
    <row r="31" spans="1:273" x14ac:dyDescent="0.25">
      <c r="B31" s="2">
        <v>4</v>
      </c>
      <c r="C31" s="37">
        <v>105.867</v>
      </c>
      <c r="D31" s="37">
        <v>103.56399999999999</v>
      </c>
      <c r="E31" s="37">
        <v>105.70399999999999</v>
      </c>
      <c r="F31" s="37">
        <v>108.92700000000001</v>
      </c>
      <c r="G31" s="37">
        <v>108.92700000000001</v>
      </c>
      <c r="H31" s="37">
        <v>106.396</v>
      </c>
      <c r="I31" s="37">
        <v>107.03700000000001</v>
      </c>
      <c r="J31" s="37">
        <v>115.79600000000001</v>
      </c>
      <c r="K31" s="37">
        <v>116.944</v>
      </c>
      <c r="L31" s="37">
        <v>115.389</v>
      </c>
      <c r="M31" s="37">
        <v>113.98099999999999</v>
      </c>
      <c r="N31" s="37">
        <v>112.20399999999999</v>
      </c>
      <c r="O31" s="37">
        <v>109.907</v>
      </c>
      <c r="P31" s="37">
        <v>107.611</v>
      </c>
      <c r="Q31" s="37">
        <v>112.018</v>
      </c>
      <c r="S31" s="4" t="e">
        <f t="shared" si="7"/>
        <v>#N/A</v>
      </c>
      <c r="T31" s="4" t="e">
        <f t="shared" si="7"/>
        <v>#N/A</v>
      </c>
      <c r="U31" s="4" t="e">
        <f t="shared" si="7"/>
        <v>#N/A</v>
      </c>
      <c r="V31" s="4" t="e">
        <f t="shared" si="7"/>
        <v>#N/A</v>
      </c>
      <c r="W31" s="4" t="e">
        <f t="shared" si="7"/>
        <v>#N/A</v>
      </c>
      <c r="X31" s="4" t="e">
        <f t="shared" si="7"/>
        <v>#N/A</v>
      </c>
      <c r="Y31" s="4" t="e">
        <f t="shared" si="7"/>
        <v>#N/A</v>
      </c>
      <c r="Z31" s="4" t="e">
        <f t="shared" si="7"/>
        <v>#N/A</v>
      </c>
      <c r="AA31" s="4" t="e">
        <f t="shared" si="7"/>
        <v>#N/A</v>
      </c>
      <c r="AB31" s="4" t="e">
        <f t="shared" si="7"/>
        <v>#N/A</v>
      </c>
      <c r="AC31" s="4" t="e">
        <f t="shared" si="7"/>
        <v>#N/A</v>
      </c>
      <c r="AD31" s="4" t="e">
        <f t="shared" si="7"/>
        <v>#N/A</v>
      </c>
      <c r="AE31" s="4" t="e">
        <f t="shared" si="7"/>
        <v>#N/A</v>
      </c>
      <c r="AF31" s="4" t="e">
        <f t="shared" si="7"/>
        <v>#N/A</v>
      </c>
      <c r="AG31" s="4" t="e">
        <f t="shared" si="7"/>
        <v>#N/A</v>
      </c>
      <c r="AI31" s="4">
        <f t="shared" si="8"/>
        <v>0</v>
      </c>
      <c r="AJ31" s="4">
        <f t="shared" si="8"/>
        <v>0</v>
      </c>
      <c r="AK31" s="4">
        <f t="shared" si="8"/>
        <v>0</v>
      </c>
      <c r="AL31" s="4">
        <f t="shared" si="8"/>
        <v>0</v>
      </c>
      <c r="AM31" s="4">
        <f t="shared" si="8"/>
        <v>0</v>
      </c>
      <c r="AN31" s="4">
        <f t="shared" si="8"/>
        <v>0</v>
      </c>
      <c r="AO31" s="4">
        <f t="shared" si="8"/>
        <v>0</v>
      </c>
      <c r="AP31" s="4">
        <f t="shared" si="8"/>
        <v>0</v>
      </c>
      <c r="AQ31" s="4">
        <f t="shared" si="8"/>
        <v>0</v>
      </c>
      <c r="AR31" s="4">
        <f t="shared" si="8"/>
        <v>0</v>
      </c>
      <c r="AS31" s="4">
        <f t="shared" si="8"/>
        <v>0</v>
      </c>
      <c r="AT31" s="4">
        <f t="shared" si="8"/>
        <v>0</v>
      </c>
      <c r="AU31" s="4">
        <f t="shared" si="8"/>
        <v>0</v>
      </c>
      <c r="AV31" s="4">
        <f t="shared" si="8"/>
        <v>0</v>
      </c>
      <c r="AW31" s="4">
        <f t="shared" si="8"/>
        <v>0</v>
      </c>
      <c r="AY31" s="2" t="e">
        <f t="shared" si="51"/>
        <v>#N/A</v>
      </c>
      <c r="AZ31" s="2" t="e">
        <f t="shared" si="9"/>
        <v>#N/A</v>
      </c>
      <c r="BA31" s="2" t="e">
        <f t="shared" si="9"/>
        <v>#N/A</v>
      </c>
      <c r="BB31" s="2" t="e">
        <f t="shared" si="9"/>
        <v>#N/A</v>
      </c>
      <c r="BC31" s="2" t="e">
        <f t="shared" si="9"/>
        <v>#N/A</v>
      </c>
      <c r="BD31" s="2" t="e">
        <f t="shared" si="9"/>
        <v>#N/A</v>
      </c>
      <c r="BE31" s="2" t="e">
        <f t="shared" si="9"/>
        <v>#N/A</v>
      </c>
      <c r="BF31" s="2" t="e">
        <f t="shared" si="9"/>
        <v>#N/A</v>
      </c>
      <c r="BG31" s="2" t="e">
        <f t="shared" si="9"/>
        <v>#N/A</v>
      </c>
      <c r="BH31" s="2" t="e">
        <f t="shared" si="9"/>
        <v>#N/A</v>
      </c>
      <c r="BI31" s="2" t="e">
        <f t="shared" si="9"/>
        <v>#N/A</v>
      </c>
      <c r="BJ31" s="2" t="e">
        <f t="shared" si="9"/>
        <v>#N/A</v>
      </c>
      <c r="BK31" s="2" t="e">
        <f t="shared" si="9"/>
        <v>#N/A</v>
      </c>
      <c r="BL31" s="2" t="e">
        <f t="shared" si="9"/>
        <v>#N/A</v>
      </c>
      <c r="BM31" s="2" t="e">
        <f t="shared" si="9"/>
        <v>#N/A</v>
      </c>
      <c r="BO31" s="2" t="str">
        <f t="shared" si="10"/>
        <v/>
      </c>
      <c r="BP31" s="2" t="str">
        <f t="shared" si="11"/>
        <v/>
      </c>
      <c r="BQ31" s="2" t="str">
        <f t="shared" si="12"/>
        <v/>
      </c>
      <c r="BR31" s="2" t="str">
        <f t="shared" si="13"/>
        <v/>
      </c>
      <c r="BS31" s="2" t="str">
        <f t="shared" si="14"/>
        <v/>
      </c>
      <c r="BT31" s="2" t="str">
        <f t="shared" si="15"/>
        <v/>
      </c>
      <c r="BU31" s="2" t="str">
        <f t="shared" si="16"/>
        <v/>
      </c>
      <c r="BV31" s="2" t="str">
        <f t="shared" si="17"/>
        <v/>
      </c>
      <c r="BW31" s="2" t="str">
        <f t="shared" si="18"/>
        <v/>
      </c>
      <c r="BX31" s="2" t="str">
        <f t="shared" si="19"/>
        <v/>
      </c>
      <c r="BY31" s="2" t="str">
        <f t="shared" si="20"/>
        <v/>
      </c>
      <c r="BZ31" s="2" t="str">
        <f t="shared" si="21"/>
        <v/>
      </c>
      <c r="CA31" s="2" t="str">
        <f t="shared" si="22"/>
        <v/>
      </c>
      <c r="CB31" s="2" t="str">
        <f t="shared" si="23"/>
        <v/>
      </c>
      <c r="CC31" s="2" t="str">
        <f t="shared" si="24"/>
        <v/>
      </c>
      <c r="CE31" s="2" t="str">
        <f t="shared" si="52"/>
        <v/>
      </c>
      <c r="CF31" s="2" t="str">
        <f t="shared" si="25"/>
        <v/>
      </c>
      <c r="CG31" s="2" t="str">
        <f t="shared" si="25"/>
        <v/>
      </c>
      <c r="CH31" s="2" t="str">
        <f t="shared" si="25"/>
        <v/>
      </c>
      <c r="CI31" s="2" t="str">
        <f t="shared" si="25"/>
        <v/>
      </c>
      <c r="CJ31" s="2" t="str">
        <f t="shared" si="25"/>
        <v/>
      </c>
      <c r="CK31" s="2" t="str">
        <f t="shared" si="25"/>
        <v/>
      </c>
      <c r="CL31" s="2" t="str">
        <f t="shared" si="25"/>
        <v/>
      </c>
      <c r="CM31" s="2" t="str">
        <f t="shared" si="25"/>
        <v/>
      </c>
      <c r="CN31" s="2" t="str">
        <f t="shared" si="25"/>
        <v/>
      </c>
      <c r="CO31" s="2" t="str">
        <f t="shared" si="25"/>
        <v/>
      </c>
      <c r="CP31" s="2" t="str">
        <f t="shared" si="25"/>
        <v/>
      </c>
      <c r="CQ31" s="2" t="str">
        <f t="shared" si="25"/>
        <v/>
      </c>
      <c r="CR31" s="2" t="str">
        <f t="shared" si="25"/>
        <v/>
      </c>
      <c r="CS31" s="2" t="str">
        <f t="shared" si="25"/>
        <v/>
      </c>
      <c r="CU31" s="2" t="str">
        <f t="shared" si="26"/>
        <v/>
      </c>
      <c r="CV31" s="2" t="str">
        <f t="shared" si="27"/>
        <v/>
      </c>
      <c r="CW31" s="2" t="str">
        <f t="shared" si="28"/>
        <v/>
      </c>
      <c r="CX31" s="2" t="str">
        <f t="shared" si="29"/>
        <v/>
      </c>
      <c r="CY31" s="2" t="str">
        <f t="shared" si="30"/>
        <v/>
      </c>
      <c r="CZ31" s="2" t="str">
        <f t="shared" si="31"/>
        <v/>
      </c>
      <c r="DA31" s="2" t="str">
        <f t="shared" si="32"/>
        <v/>
      </c>
      <c r="DB31" s="2" t="str">
        <f t="shared" si="33"/>
        <v/>
      </c>
      <c r="DC31" s="2" t="str">
        <f t="shared" si="34"/>
        <v/>
      </c>
      <c r="DD31" s="2" t="str">
        <f t="shared" si="35"/>
        <v/>
      </c>
      <c r="DE31" s="2" t="str">
        <f t="shared" si="36"/>
        <v/>
      </c>
      <c r="DF31" s="2" t="str">
        <f t="shared" si="37"/>
        <v/>
      </c>
      <c r="DG31" s="2" t="str">
        <f t="shared" si="38"/>
        <v/>
      </c>
      <c r="DH31" s="2" t="str">
        <f t="shared" si="39"/>
        <v/>
      </c>
      <c r="DI31" s="2" t="str">
        <f t="shared" si="40"/>
        <v/>
      </c>
      <c r="DK31" s="2">
        <f t="shared" si="41"/>
        <v>102.47473564993567</v>
      </c>
      <c r="DL31" s="2">
        <f t="shared" si="41"/>
        <v>100.33674855016962</v>
      </c>
      <c r="DM31" s="2">
        <f t="shared" si="41"/>
        <v>101.21743669985774</v>
      </c>
      <c r="DN31" s="2">
        <f t="shared" si="41"/>
        <v>104.0195384384384</v>
      </c>
      <c r="DO31" s="2">
        <f t="shared" si="41"/>
        <v>105.53281794871795</v>
      </c>
      <c r="DP31" s="2">
        <f t="shared" si="41"/>
        <v>103.29074634146342</v>
      </c>
      <c r="DQ31" s="2">
        <f t="shared" si="41"/>
        <v>102.07159954163485</v>
      </c>
      <c r="DR31" s="2">
        <f t="shared" si="41"/>
        <v>111.37724843391898</v>
      </c>
      <c r="DS31" s="2">
        <f t="shared" si="41"/>
        <v>113.60665149359886</v>
      </c>
      <c r="DT31" s="2">
        <f t="shared" si="41"/>
        <v>112.27435250965252</v>
      </c>
      <c r="DU31" s="2">
        <f t="shared" si="41"/>
        <v>111.1331507936508</v>
      </c>
      <c r="DV31" s="2">
        <f t="shared" si="41"/>
        <v>107.2536912912913</v>
      </c>
      <c r="DW31" s="2">
        <f t="shared" si="41"/>
        <v>98.879296774193534</v>
      </c>
      <c r="DX31" s="2">
        <f t="shared" si="41"/>
        <v>101.7370037078235</v>
      </c>
      <c r="DY31" s="2">
        <f t="shared" si="41"/>
        <v>104.66757252326219</v>
      </c>
      <c r="EA31" s="2">
        <f t="shared" si="42"/>
        <v>106.32856243341378</v>
      </c>
      <c r="EB31" s="2">
        <f t="shared" si="42"/>
        <v>112.22899062318068</v>
      </c>
      <c r="EC31" s="2">
        <f t="shared" si="42"/>
        <v>105.57627135747857</v>
      </c>
      <c r="ED31" s="2">
        <f t="shared" si="42"/>
        <v>117.51511884154461</v>
      </c>
      <c r="EE31" s="2">
        <f t="shared" si="42"/>
        <v>112.26171867361379</v>
      </c>
      <c r="EF31" s="2">
        <f t="shared" si="42"/>
        <v>106.20425984328544</v>
      </c>
      <c r="EG31" s="2">
        <f t="shared" si="42"/>
        <v>109.31546572065393</v>
      </c>
      <c r="EH31" s="2">
        <f t="shared" si="42"/>
        <v>114.81673150082271</v>
      </c>
      <c r="EI31" s="2">
        <f t="shared" si="42"/>
        <v>103.68953465167404</v>
      </c>
      <c r="EJ31" s="2">
        <f t="shared" si="42"/>
        <v>102.88938499752089</v>
      </c>
      <c r="EK31" s="2">
        <f t="shared" si="42"/>
        <v>113.038552573236</v>
      </c>
      <c r="EL31" s="2">
        <f t="shared" si="42"/>
        <v>115.71328431232092</v>
      </c>
      <c r="EM31" s="2">
        <f t="shared" si="42"/>
        <v>104.8447087091931</v>
      </c>
      <c r="EN31" s="2">
        <f t="shared" si="42"/>
        <v>106.08897507537692</v>
      </c>
      <c r="EO31" s="2">
        <f t="shared" si="42"/>
        <v>106.52597426876176</v>
      </c>
      <c r="EQ31" s="2">
        <f t="shared" si="43"/>
        <v>103.55097150672439</v>
      </c>
      <c r="ER31" s="2">
        <f t="shared" si="43"/>
        <v>106.8564119770131</v>
      </c>
      <c r="ES31" s="2">
        <f t="shared" si="43"/>
        <v>102.82935267686074</v>
      </c>
      <c r="ET31" s="2">
        <f t="shared" si="43"/>
        <v>116.82260076861915</v>
      </c>
      <c r="EU31" s="2">
        <f t="shared" si="43"/>
        <v>108.23006446031316</v>
      </c>
      <c r="EV31" s="2">
        <f t="shared" si="43"/>
        <v>103.87854080202474</v>
      </c>
      <c r="EW31" s="2">
        <f t="shared" si="43"/>
        <v>106.38303429101623</v>
      </c>
      <c r="EX31" s="2">
        <f t="shared" si="43"/>
        <v>111.9558796798061</v>
      </c>
      <c r="EY31" s="2">
        <f t="shared" si="43"/>
        <v>111.23753403763843</v>
      </c>
      <c r="EZ31" s="2">
        <f t="shared" si="43"/>
        <v>110.88140219650286</v>
      </c>
      <c r="FA31" s="2">
        <f t="shared" si="43"/>
        <v>112.4887590634177</v>
      </c>
      <c r="FB31" s="2">
        <f t="shared" si="43"/>
        <v>111.2411158367</v>
      </c>
      <c r="FC31" s="2">
        <f t="shared" si="43"/>
        <v>104.49504717798361</v>
      </c>
      <c r="FD31" s="2">
        <f t="shared" si="43"/>
        <v>105.36833220963403</v>
      </c>
      <c r="FE31" s="2">
        <f t="shared" si="43"/>
        <v>106.90482466256259</v>
      </c>
      <c r="FG31" s="2">
        <f t="shared" si="44"/>
        <v>2.0329944119326142E-2</v>
      </c>
      <c r="FH31" s="2">
        <f t="shared" si="44"/>
        <v>1.950976459307131E-2</v>
      </c>
      <c r="FI31" s="2">
        <f t="shared" si="44"/>
        <v>2.1493603340120182E-2</v>
      </c>
      <c r="FJ31" s="2">
        <f t="shared" si="44"/>
        <v>1.8415299676473096E-2</v>
      </c>
      <c r="FK31" s="2">
        <f t="shared" si="44"/>
        <v>2.0868040822781205E-2</v>
      </c>
      <c r="FL31" s="2">
        <f t="shared" si="44"/>
        <v>2.1176632977146354E-2</v>
      </c>
      <c r="FM31" s="2">
        <f t="shared" si="44"/>
        <v>1.7890436259906491E-2</v>
      </c>
      <c r="FN31" s="2">
        <f t="shared" si="44"/>
        <v>1.8205450100832243E-2</v>
      </c>
      <c r="FO31" s="2">
        <f t="shared" si="44"/>
        <v>1.9368796577947999E-2</v>
      </c>
      <c r="FP31" s="2">
        <f t="shared" si="44"/>
        <v>2.0603996871787187E-2</v>
      </c>
      <c r="FQ31" s="2">
        <f t="shared" si="44"/>
        <v>1.9700513533562114E-2</v>
      </c>
      <c r="FR31" s="2">
        <f t="shared" si="44"/>
        <v>1.9044536098405944E-2</v>
      </c>
      <c r="FS31" s="2">
        <f t="shared" si="44"/>
        <v>1.5709275413420605E-2</v>
      </c>
      <c r="FT31" s="2">
        <f t="shared" si="44"/>
        <v>1.5998077789028217E-2</v>
      </c>
      <c r="FU31" s="2">
        <f t="shared" si="44"/>
        <v>1.596994085855924E-2</v>
      </c>
      <c r="FW31" s="2">
        <f t="shared" si="53"/>
        <v>4.2226252255766604E-6</v>
      </c>
      <c r="FX31" s="2">
        <f t="shared" si="45"/>
        <v>4.4511240911489659E-6</v>
      </c>
      <c r="FY31" s="2">
        <f t="shared" si="45"/>
        <v>4.4953063678318548E-6</v>
      </c>
      <c r="FZ31" s="2">
        <f t="shared" si="45"/>
        <v>4.096117466055103E-6</v>
      </c>
      <c r="GA31" s="2">
        <f t="shared" si="45"/>
        <v>4.0523550719745933E-6</v>
      </c>
      <c r="GB31" s="2">
        <f t="shared" si="45"/>
        <v>3.7656533172012273E-6</v>
      </c>
      <c r="GC31" s="2">
        <f t="shared" si="45"/>
        <v>4.2702467473357042E-6</v>
      </c>
      <c r="GD31" s="2">
        <f t="shared" si="45"/>
        <v>4.5924693041270847E-6</v>
      </c>
      <c r="GE31" s="2">
        <f t="shared" si="45"/>
        <v>5.8413106931100982E-6</v>
      </c>
      <c r="GF31" s="2">
        <f t="shared" si="45"/>
        <v>6.6211384409191355E-6</v>
      </c>
      <c r="GG31" s="2">
        <f t="shared" si="45"/>
        <v>5.3474744775048305E-6</v>
      </c>
      <c r="GH31" s="2">
        <f t="shared" si="45"/>
        <v>4.5434829885614265E-6</v>
      </c>
      <c r="GI31" s="2">
        <f t="shared" si="45"/>
        <v>4.0165590996079763E-6</v>
      </c>
      <c r="GJ31" s="2">
        <f t="shared" si="45"/>
        <v>3.5194380829784662E-6</v>
      </c>
      <c r="GK31" s="2">
        <f t="shared" si="45"/>
        <v>3.0834300958955061E-6</v>
      </c>
      <c r="GM31" s="86">
        <f t="shared" si="54"/>
        <v>1.4096677557311812E-18</v>
      </c>
      <c r="GN31" s="86">
        <f t="shared" si="46"/>
        <v>1.4768545386190231E-17</v>
      </c>
      <c r="GO31" s="86">
        <f t="shared" si="46"/>
        <v>1.1956966007492672E-16</v>
      </c>
      <c r="GP31" s="86">
        <f t="shared" si="46"/>
        <v>3.8209434028409165E-19</v>
      </c>
      <c r="GQ31" s="86">
        <f t="shared" si="46"/>
        <v>7.0702670833708382E-17</v>
      </c>
      <c r="GR31" s="86">
        <f t="shared" si="46"/>
        <v>4.6418576797712815E-16</v>
      </c>
      <c r="GS31" s="86">
        <f t="shared" si="46"/>
        <v>2.2513378163007014E-20</v>
      </c>
      <c r="GT31" s="86">
        <f t="shared" si="46"/>
        <v>2.315448621651165E-20</v>
      </c>
      <c r="GU31" s="86">
        <f t="shared" si="46"/>
        <v>1.0491060431216346E-18</v>
      </c>
      <c r="GV31" s="86">
        <f t="shared" si="46"/>
        <v>1.3926073852818972E-18</v>
      </c>
      <c r="GW31" s="86">
        <f t="shared" si="46"/>
        <v>5.7097156166753729E-19</v>
      </c>
      <c r="GX31" s="86">
        <f t="shared" si="46"/>
        <v>1.1314649681293836E-19</v>
      </c>
      <c r="GY31" s="86">
        <f t="shared" si="46"/>
        <v>9.6068141465534578E-26</v>
      </c>
      <c r="GZ31" s="86">
        <f t="shared" si="46"/>
        <v>5.3989348244419941E-26</v>
      </c>
      <c r="HA31" s="86">
        <f t="shared" si="46"/>
        <v>2.6201006776021538E-29</v>
      </c>
      <c r="HC31" s="86">
        <f t="shared" si="58"/>
        <v>2.6187208955619257E-40</v>
      </c>
      <c r="HD31" s="86">
        <f t="shared" si="47"/>
        <v>1.3419517231838282E-38</v>
      </c>
      <c r="HE31" s="86">
        <f t="shared" si="47"/>
        <v>1.6571000288096268E-36</v>
      </c>
      <c r="HF31" s="86">
        <f t="shared" si="47"/>
        <v>1.1512737748942939E-41</v>
      </c>
      <c r="HG31" s="86">
        <f t="shared" si="47"/>
        <v>1.8049586626496488E-40</v>
      </c>
      <c r="HH31" s="86">
        <f t="shared" si="47"/>
        <v>1.0703972787846043E-40</v>
      </c>
      <c r="HI31" s="86">
        <f t="shared" si="47"/>
        <v>1.6995483211908334E-47</v>
      </c>
      <c r="HJ31" s="86">
        <f t="shared" si="47"/>
        <v>4.0100213915917904E-46</v>
      </c>
      <c r="HK31" s="86">
        <f t="shared" si="47"/>
        <v>1.0251275516430935E-45</v>
      </c>
      <c r="HL31" s="86">
        <f t="shared" si="47"/>
        <v>6.6026241388373989E-44</v>
      </c>
      <c r="HM31" s="86">
        <f t="shared" si="47"/>
        <v>1.0366348590685861E-43</v>
      </c>
      <c r="HN31" s="86">
        <f t="shared" si="47"/>
        <v>2.0029287313261465E-41</v>
      </c>
      <c r="HO31" s="86">
        <f t="shared" si="47"/>
        <v>4.3696430044352449E-47</v>
      </c>
      <c r="HP31" s="86">
        <f t="shared" si="47"/>
        <v>8.413605062947537E-52</v>
      </c>
      <c r="HQ31" s="86">
        <f t="shared" si="47"/>
        <v>3.4100359997670797E-55</v>
      </c>
      <c r="HS31" s="86">
        <f t="shared" si="55"/>
        <v>2.5595356898579875E-159</v>
      </c>
      <c r="HT31" s="86">
        <f t="shared" si="48"/>
        <v>2.9422303187876534E-147</v>
      </c>
      <c r="HU31" s="86">
        <f t="shared" si="48"/>
        <v>1.0206990485342717E-140</v>
      </c>
      <c r="HV31" s="86">
        <f t="shared" si="48"/>
        <v>4.2714379509858709E-160</v>
      </c>
      <c r="HW31" s="86">
        <f t="shared" si="48"/>
        <v>1.4339374470167585E-157</v>
      </c>
      <c r="HX31" s="86">
        <f t="shared" si="48"/>
        <v>3.1538672923793549E-158</v>
      </c>
      <c r="HY31" s="86">
        <f t="shared" si="48"/>
        <v>1.7300526816648232E-185</v>
      </c>
      <c r="HZ31" s="86">
        <f t="shared" si="48"/>
        <v>4.3041753494396338E-179</v>
      </c>
      <c r="IA31" s="86">
        <f t="shared" si="48"/>
        <v>1.3119484757785429E-177</v>
      </c>
      <c r="IB31" s="86">
        <f t="shared" si="48"/>
        <v>5.7209897718122022E-170</v>
      </c>
      <c r="IC31" s="86">
        <f t="shared" si="48"/>
        <v>7.1483181503827611E-170</v>
      </c>
      <c r="ID31" s="86">
        <f t="shared" si="48"/>
        <v>5.0362915232885462E-162</v>
      </c>
      <c r="IE31" s="86">
        <f t="shared" si="48"/>
        <v>3.2141228881972273E-186</v>
      </c>
      <c r="IF31" s="86">
        <f t="shared" si="48"/>
        <v>1.7361598043758309E-117</v>
      </c>
      <c r="IG31" s="86">
        <f t="shared" si="48"/>
        <v>5.0717761516582969E-83</v>
      </c>
      <c r="II31" s="86">
        <f t="shared" si="56"/>
        <v>0</v>
      </c>
      <c r="IJ31" s="86">
        <f t="shared" si="49"/>
        <v>0</v>
      </c>
      <c r="IK31" s="86">
        <f t="shared" si="49"/>
        <v>4.9103832859616502E-301</v>
      </c>
      <c r="IL31" s="86">
        <f t="shared" si="49"/>
        <v>0</v>
      </c>
      <c r="IM31" s="86">
        <f t="shared" si="49"/>
        <v>0</v>
      </c>
      <c r="IN31" s="86">
        <f t="shared" si="49"/>
        <v>0</v>
      </c>
      <c r="IO31" s="86">
        <f t="shared" si="49"/>
        <v>0</v>
      </c>
      <c r="IP31" s="86">
        <f t="shared" si="49"/>
        <v>0</v>
      </c>
      <c r="IQ31" s="86">
        <f t="shared" si="49"/>
        <v>0</v>
      </c>
      <c r="IR31" s="86">
        <f t="shared" si="49"/>
        <v>0</v>
      </c>
      <c r="IS31" s="86">
        <f t="shared" si="49"/>
        <v>0</v>
      </c>
      <c r="IT31" s="86">
        <f t="shared" si="49"/>
        <v>0</v>
      </c>
      <c r="IU31" s="86">
        <f t="shared" si="49"/>
        <v>0</v>
      </c>
      <c r="IV31" s="86">
        <f t="shared" si="49"/>
        <v>0</v>
      </c>
      <c r="IW31" s="86">
        <f t="shared" si="49"/>
        <v>6.5166905732345654E-215</v>
      </c>
      <c r="IY31" s="86">
        <f t="shared" si="57"/>
        <v>1.4096677557311812E-18</v>
      </c>
      <c r="IZ31" s="86">
        <f t="shared" si="50"/>
        <v>1.4768545386190231E-17</v>
      </c>
      <c r="JA31" s="86">
        <f t="shared" si="50"/>
        <v>1.1956966007492672E-16</v>
      </c>
      <c r="JB31" s="86">
        <f t="shared" si="50"/>
        <v>3.8209434028409165E-19</v>
      </c>
      <c r="JC31" s="86">
        <f t="shared" si="50"/>
        <v>7.0702670833708382E-17</v>
      </c>
      <c r="JD31" s="86">
        <f t="shared" si="50"/>
        <v>4.6418576797712815E-16</v>
      </c>
      <c r="JE31" s="86">
        <f t="shared" si="50"/>
        <v>2.2513378163007014E-20</v>
      </c>
      <c r="JF31" s="86">
        <f t="shared" si="50"/>
        <v>2.315448621651165E-20</v>
      </c>
      <c r="JG31" s="86">
        <f t="shared" si="50"/>
        <v>1.0491060431216346E-18</v>
      </c>
      <c r="JH31" s="86">
        <f t="shared" si="50"/>
        <v>1.3926073852818972E-18</v>
      </c>
      <c r="JI31" s="86">
        <f t="shared" si="50"/>
        <v>5.7097156166753729E-19</v>
      </c>
      <c r="JJ31" s="86">
        <f t="shared" si="50"/>
        <v>1.1314649681293836E-19</v>
      </c>
      <c r="JK31" s="86">
        <f t="shared" si="50"/>
        <v>9.6068141465534578E-26</v>
      </c>
      <c r="JL31" s="86">
        <f t="shared" si="50"/>
        <v>5.3989348244419941E-26</v>
      </c>
      <c r="JM31" s="86">
        <f t="shared" si="50"/>
        <v>2.6201006776021538E-29</v>
      </c>
    </row>
    <row r="32" spans="1:273" x14ac:dyDescent="0.25">
      <c r="B32" s="2">
        <v>5</v>
      </c>
      <c r="C32" s="37">
        <v>106.867</v>
      </c>
      <c r="D32" s="37">
        <v>103.982</v>
      </c>
      <c r="E32" s="37">
        <v>104.889</v>
      </c>
      <c r="F32" s="37">
        <v>108.745</v>
      </c>
      <c r="G32" s="37">
        <v>109.90900000000001</v>
      </c>
      <c r="H32" s="37">
        <v>106.679</v>
      </c>
      <c r="I32" s="37">
        <v>106.611</v>
      </c>
      <c r="J32" s="37">
        <v>115.407</v>
      </c>
      <c r="K32" s="37">
        <v>116.96299999999999</v>
      </c>
      <c r="L32" s="37">
        <v>115.13</v>
      </c>
      <c r="M32" s="37">
        <v>113.87</v>
      </c>
      <c r="N32" s="37">
        <v>111.5</v>
      </c>
      <c r="O32" s="37">
        <v>108.667</v>
      </c>
      <c r="P32" s="37">
        <v>108.20399999999999</v>
      </c>
      <c r="Q32" s="37">
        <v>110.393</v>
      </c>
      <c r="S32" s="4" t="e">
        <f t="shared" si="7"/>
        <v>#N/A</v>
      </c>
      <c r="T32" s="4" t="e">
        <f t="shared" si="7"/>
        <v>#N/A</v>
      </c>
      <c r="U32" s="4" t="e">
        <f t="shared" si="7"/>
        <v>#N/A</v>
      </c>
      <c r="V32" s="4" t="e">
        <f t="shared" si="7"/>
        <v>#N/A</v>
      </c>
      <c r="W32" s="4" t="e">
        <f t="shared" si="7"/>
        <v>#N/A</v>
      </c>
      <c r="X32" s="4">
        <f t="shared" si="7"/>
        <v>103.41770702170389</v>
      </c>
      <c r="Y32" s="4" t="e">
        <f t="shared" si="7"/>
        <v>#N/A</v>
      </c>
      <c r="Z32" s="4" t="e">
        <f t="shared" si="7"/>
        <v>#N/A</v>
      </c>
      <c r="AA32" s="4" t="e">
        <f t="shared" si="7"/>
        <v>#N/A</v>
      </c>
      <c r="AB32" s="4" t="e">
        <f t="shared" si="7"/>
        <v>#N/A</v>
      </c>
      <c r="AC32" s="4" t="e">
        <f t="shared" si="7"/>
        <v>#N/A</v>
      </c>
      <c r="AD32" s="4" t="e">
        <f t="shared" si="7"/>
        <v>#N/A</v>
      </c>
      <c r="AE32" s="4" t="e">
        <f t="shared" si="7"/>
        <v>#N/A</v>
      </c>
      <c r="AF32" s="4" t="e">
        <f t="shared" si="7"/>
        <v>#N/A</v>
      </c>
      <c r="AG32" s="4" t="e">
        <f t="shared" si="7"/>
        <v>#N/A</v>
      </c>
      <c r="AI32" s="4">
        <f t="shared" si="8"/>
        <v>0</v>
      </c>
      <c r="AJ32" s="4">
        <f t="shared" si="8"/>
        <v>0</v>
      </c>
      <c r="AK32" s="4">
        <f t="shared" si="8"/>
        <v>0</v>
      </c>
      <c r="AL32" s="4">
        <f t="shared" si="8"/>
        <v>0</v>
      </c>
      <c r="AM32" s="4">
        <f t="shared" si="8"/>
        <v>0</v>
      </c>
      <c r="AN32" s="4">
        <f t="shared" si="8"/>
        <v>3.2612929782961118</v>
      </c>
      <c r="AO32" s="4">
        <f t="shared" si="8"/>
        <v>0</v>
      </c>
      <c r="AP32" s="4">
        <f t="shared" si="8"/>
        <v>0</v>
      </c>
      <c r="AQ32" s="4">
        <f t="shared" si="8"/>
        <v>0</v>
      </c>
      <c r="AR32" s="4">
        <f t="shared" si="8"/>
        <v>0</v>
      </c>
      <c r="AS32" s="4">
        <f t="shared" si="8"/>
        <v>0</v>
      </c>
      <c r="AT32" s="4">
        <f t="shared" si="8"/>
        <v>0</v>
      </c>
      <c r="AU32" s="4">
        <f t="shared" si="8"/>
        <v>0</v>
      </c>
      <c r="AV32" s="4">
        <f t="shared" si="8"/>
        <v>0</v>
      </c>
      <c r="AW32" s="4">
        <f t="shared" si="8"/>
        <v>0</v>
      </c>
      <c r="AY32" s="2" t="e">
        <f t="shared" si="51"/>
        <v>#N/A</v>
      </c>
      <c r="AZ32" s="2" t="e">
        <f t="shared" si="9"/>
        <v>#N/A</v>
      </c>
      <c r="BA32" s="2" t="e">
        <f t="shared" si="9"/>
        <v>#N/A</v>
      </c>
      <c r="BB32" s="2" t="e">
        <f t="shared" si="9"/>
        <v>#N/A</v>
      </c>
      <c r="BC32" s="2" t="e">
        <f t="shared" si="9"/>
        <v>#N/A</v>
      </c>
      <c r="BD32" s="2">
        <f t="shared" si="9"/>
        <v>103.41770702170147</v>
      </c>
      <c r="BE32" s="2" t="e">
        <f t="shared" si="9"/>
        <v>#N/A</v>
      </c>
      <c r="BF32" s="2" t="e">
        <f t="shared" si="9"/>
        <v>#N/A</v>
      </c>
      <c r="BG32" s="2" t="e">
        <f t="shared" si="9"/>
        <v>#N/A</v>
      </c>
      <c r="BH32" s="2" t="e">
        <f t="shared" si="9"/>
        <v>#N/A</v>
      </c>
      <c r="BI32" s="2" t="e">
        <f t="shared" si="9"/>
        <v>#N/A</v>
      </c>
      <c r="BJ32" s="2" t="e">
        <f t="shared" si="9"/>
        <v>#N/A</v>
      </c>
      <c r="BK32" s="2" t="e">
        <f t="shared" si="9"/>
        <v>#N/A</v>
      </c>
      <c r="BL32" s="2" t="e">
        <f t="shared" si="9"/>
        <v>#N/A</v>
      </c>
      <c r="BM32" s="2" t="e">
        <f t="shared" si="9"/>
        <v>#N/A</v>
      </c>
      <c r="BO32" s="2" t="str">
        <f t="shared" si="10"/>
        <v/>
      </c>
      <c r="BP32" s="2" t="str">
        <f t="shared" si="11"/>
        <v/>
      </c>
      <c r="BQ32" s="2" t="str">
        <f t="shared" si="12"/>
        <v/>
      </c>
      <c r="BR32" s="2" t="str">
        <f t="shared" si="13"/>
        <v/>
      </c>
      <c r="BS32" s="2" t="str">
        <f t="shared" si="14"/>
        <v/>
      </c>
      <c r="BT32" s="2">
        <f t="shared" si="15"/>
        <v>106.679</v>
      </c>
      <c r="BU32" s="2" t="str">
        <f t="shared" si="16"/>
        <v/>
      </c>
      <c r="BV32" s="2" t="str">
        <f t="shared" si="17"/>
        <v/>
      </c>
      <c r="BW32" s="2" t="str">
        <f t="shared" si="18"/>
        <v/>
      </c>
      <c r="BX32" s="2" t="str">
        <f t="shared" si="19"/>
        <v/>
      </c>
      <c r="BY32" s="2" t="str">
        <f t="shared" si="20"/>
        <v/>
      </c>
      <c r="BZ32" s="2" t="str">
        <f t="shared" si="21"/>
        <v/>
      </c>
      <c r="CA32" s="2" t="str">
        <f t="shared" si="22"/>
        <v/>
      </c>
      <c r="CB32" s="2" t="str">
        <f t="shared" si="23"/>
        <v/>
      </c>
      <c r="CC32" s="2" t="str">
        <f t="shared" si="24"/>
        <v/>
      </c>
      <c r="CE32" s="2" t="str">
        <f t="shared" si="52"/>
        <v/>
      </c>
      <c r="CF32" s="2" t="str">
        <f t="shared" si="25"/>
        <v/>
      </c>
      <c r="CG32" s="2" t="str">
        <f t="shared" si="25"/>
        <v/>
      </c>
      <c r="CH32" s="2" t="str">
        <f t="shared" si="25"/>
        <v/>
      </c>
      <c r="CI32" s="2" t="str">
        <f t="shared" si="25"/>
        <v/>
      </c>
      <c r="CJ32" s="2" t="str">
        <f t="shared" si="25"/>
        <v/>
      </c>
      <c r="CK32" s="2" t="str">
        <f t="shared" si="25"/>
        <v/>
      </c>
      <c r="CL32" s="2" t="str">
        <f t="shared" si="25"/>
        <v/>
      </c>
      <c r="CM32" s="2" t="str">
        <f t="shared" si="25"/>
        <v/>
      </c>
      <c r="CN32" s="2" t="str">
        <f t="shared" si="25"/>
        <v/>
      </c>
      <c r="CO32" s="2" t="str">
        <f t="shared" si="25"/>
        <v/>
      </c>
      <c r="CP32" s="2" t="str">
        <f t="shared" si="25"/>
        <v/>
      </c>
      <c r="CQ32" s="2" t="str">
        <f t="shared" si="25"/>
        <v/>
      </c>
      <c r="CR32" s="2" t="str">
        <f t="shared" si="25"/>
        <v/>
      </c>
      <c r="CS32" s="2" t="str">
        <f t="shared" si="25"/>
        <v/>
      </c>
      <c r="CU32" s="2" t="str">
        <f t="shared" si="26"/>
        <v/>
      </c>
      <c r="CV32" s="2" t="str">
        <f t="shared" si="27"/>
        <v/>
      </c>
      <c r="CW32" s="2" t="str">
        <f t="shared" si="28"/>
        <v/>
      </c>
      <c r="CX32" s="2" t="str">
        <f t="shared" si="29"/>
        <v/>
      </c>
      <c r="CY32" s="2" t="str">
        <f t="shared" si="30"/>
        <v/>
      </c>
      <c r="CZ32" s="2" t="str">
        <f t="shared" si="31"/>
        <v/>
      </c>
      <c r="DA32" s="2" t="str">
        <f t="shared" si="32"/>
        <v/>
      </c>
      <c r="DB32" s="2" t="str">
        <f t="shared" si="33"/>
        <v/>
      </c>
      <c r="DC32" s="2" t="str">
        <f t="shared" si="34"/>
        <v/>
      </c>
      <c r="DD32" s="2" t="str">
        <f t="shared" si="35"/>
        <v/>
      </c>
      <c r="DE32" s="2" t="str">
        <f t="shared" si="36"/>
        <v/>
      </c>
      <c r="DF32" s="2" t="str">
        <f t="shared" si="37"/>
        <v/>
      </c>
      <c r="DG32" s="2" t="str">
        <f t="shared" si="38"/>
        <v/>
      </c>
      <c r="DH32" s="2" t="str">
        <f t="shared" si="39"/>
        <v/>
      </c>
      <c r="DI32" s="2" t="str">
        <f t="shared" si="40"/>
        <v/>
      </c>
      <c r="DK32" s="2">
        <f t="shared" si="41"/>
        <v>102.5558532818533</v>
      </c>
      <c r="DL32" s="2">
        <f t="shared" si="41"/>
        <v>100.46106849764746</v>
      </c>
      <c r="DM32" s="2">
        <f t="shared" si="41"/>
        <v>101.3303613086771</v>
      </c>
      <c r="DN32" s="2">
        <f t="shared" si="41"/>
        <v>104.16798811668808</v>
      </c>
      <c r="DO32" s="2">
        <f t="shared" si="41"/>
        <v>105.6021141025641</v>
      </c>
      <c r="DP32" s="2">
        <f t="shared" si="41"/>
        <v>103.35576655052265</v>
      </c>
      <c r="DQ32" s="2">
        <f t="shared" si="41"/>
        <v>102.17353796791446</v>
      </c>
      <c r="DR32" s="2">
        <f t="shared" si="41"/>
        <v>111.43828021390371</v>
      </c>
      <c r="DS32" s="2">
        <f t="shared" si="41"/>
        <v>113.56529777145566</v>
      </c>
      <c r="DT32" s="2">
        <f t="shared" si="41"/>
        <v>112.23584105534106</v>
      </c>
      <c r="DU32" s="2">
        <f t="shared" si="41"/>
        <v>111.11774603174604</v>
      </c>
      <c r="DV32" s="2">
        <f t="shared" si="41"/>
        <v>107.28478665808667</v>
      </c>
      <c r="DW32" s="2">
        <f t="shared" si="41"/>
        <v>99.136161290322576</v>
      </c>
      <c r="DX32" s="2">
        <f t="shared" si="41"/>
        <v>101.8458973674453</v>
      </c>
      <c r="DY32" s="2">
        <f t="shared" si="41"/>
        <v>104.72838396278053</v>
      </c>
      <c r="EA32" s="2">
        <f t="shared" si="42"/>
        <v>106.20793859935206</v>
      </c>
      <c r="EB32" s="2">
        <f t="shared" si="42"/>
        <v>112.00268577126506</v>
      </c>
      <c r="EC32" s="2">
        <f t="shared" si="42"/>
        <v>105.41142553023423</v>
      </c>
      <c r="ED32" s="2">
        <f t="shared" si="42"/>
        <v>117.301903613364</v>
      </c>
      <c r="EE32" s="2">
        <f t="shared" si="42"/>
        <v>112.06070091985076</v>
      </c>
      <c r="EF32" s="2">
        <f t="shared" si="42"/>
        <v>106.02920773708634</v>
      </c>
      <c r="EG32" s="2">
        <f t="shared" si="42"/>
        <v>109.12483625850417</v>
      </c>
      <c r="EH32" s="2">
        <f t="shared" si="42"/>
        <v>114.60836340191148</v>
      </c>
      <c r="EI32" s="2">
        <f t="shared" si="42"/>
        <v>103.58619278470825</v>
      </c>
      <c r="EJ32" s="2">
        <f t="shared" si="42"/>
        <v>102.79164308326025</v>
      </c>
      <c r="EK32" s="2">
        <f t="shared" si="42"/>
        <v>112.83677318277219</v>
      </c>
      <c r="EL32" s="2">
        <f t="shared" si="42"/>
        <v>115.48926092406877</v>
      </c>
      <c r="EM32" s="2">
        <f t="shared" si="42"/>
        <v>104.71666835829413</v>
      </c>
      <c r="EN32" s="2">
        <f t="shared" si="42"/>
        <v>105.96723469570077</v>
      </c>
      <c r="EO32" s="2">
        <f t="shared" si="42"/>
        <v>106.42041805062765</v>
      </c>
      <c r="EQ32" s="2">
        <f t="shared" si="43"/>
        <v>103.45815741110096</v>
      </c>
      <c r="ER32" s="2">
        <f t="shared" si="43"/>
        <v>106.68421760459738</v>
      </c>
      <c r="ES32" s="2">
        <f t="shared" si="43"/>
        <v>102.69264658978292</v>
      </c>
      <c r="ET32" s="2">
        <f t="shared" si="43"/>
        <v>116.61615812926155</v>
      </c>
      <c r="EU32" s="2">
        <f t="shared" si="43"/>
        <v>108.07009163720619</v>
      </c>
      <c r="EV32" s="2">
        <f t="shared" si="43"/>
        <v>103.72697305470324</v>
      </c>
      <c r="EW32" s="2">
        <f t="shared" si="43"/>
        <v>106.22222278626774</v>
      </c>
      <c r="EX32" s="2">
        <f t="shared" si="43"/>
        <v>111.77758786058938</v>
      </c>
      <c r="EY32" s="2">
        <f t="shared" si="43"/>
        <v>111.05424363068144</v>
      </c>
      <c r="EZ32" s="2">
        <f t="shared" si="43"/>
        <v>110.69922811023137</v>
      </c>
      <c r="FA32" s="2">
        <f t="shared" si="43"/>
        <v>112.29226146995791</v>
      </c>
      <c r="FB32" s="2">
        <f t="shared" si="43"/>
        <v>111.06231104512401</v>
      </c>
      <c r="FC32" s="2">
        <f t="shared" si="43"/>
        <v>104.37055534084094</v>
      </c>
      <c r="FD32" s="2">
        <f t="shared" si="43"/>
        <v>105.253590214874</v>
      </c>
      <c r="FE32" s="2">
        <f t="shared" si="43"/>
        <v>106.79421981974072</v>
      </c>
      <c r="FG32" s="2">
        <f t="shared" si="44"/>
        <v>2.2247703890747535E-2</v>
      </c>
      <c r="FH32" s="2">
        <f t="shared" si="44"/>
        <v>2.1351841623551197E-2</v>
      </c>
      <c r="FI32" s="2">
        <f t="shared" si="44"/>
        <v>2.3518497954594649E-2</v>
      </c>
      <c r="FJ32" s="2">
        <f t="shared" si="44"/>
        <v>2.0156163620826437E-2</v>
      </c>
      <c r="FK32" s="2">
        <f t="shared" si="44"/>
        <v>2.2835377044083525E-2</v>
      </c>
      <c r="FL32" s="2">
        <f t="shared" si="44"/>
        <v>2.3172373237226256E-2</v>
      </c>
      <c r="FM32" s="2">
        <f t="shared" si="44"/>
        <v>1.9582672860197631E-2</v>
      </c>
      <c r="FN32" s="2">
        <f t="shared" si="44"/>
        <v>1.9926878938772648E-2</v>
      </c>
      <c r="FO32" s="2">
        <f t="shared" si="44"/>
        <v>2.1197851417264952E-2</v>
      </c>
      <c r="FP32" s="2">
        <f t="shared" si="44"/>
        <v>2.2547013547913355E-2</v>
      </c>
      <c r="FQ32" s="2">
        <f t="shared" si="44"/>
        <v>2.1560204707902417E-2</v>
      </c>
      <c r="FR32" s="2">
        <f t="shared" si="44"/>
        <v>2.0843620883541865E-2</v>
      </c>
      <c r="FS32" s="2">
        <f t="shared" si="44"/>
        <v>1.7198811405521559E-2</v>
      </c>
      <c r="FT32" s="2">
        <f t="shared" si="44"/>
        <v>1.7514510430001431E-2</v>
      </c>
      <c r="FU32" s="2">
        <f t="shared" si="44"/>
        <v>1.7483753832392195E-2</v>
      </c>
      <c r="FW32" s="2">
        <f t="shared" si="53"/>
        <v>4.630014604101498E-6</v>
      </c>
      <c r="FX32" s="2">
        <f t="shared" si="45"/>
        <v>4.8805584183829403E-6</v>
      </c>
      <c r="FY32" s="2">
        <f t="shared" si="45"/>
        <v>4.9290032796072145E-6</v>
      </c>
      <c r="FZ32" s="2">
        <f t="shared" si="45"/>
        <v>4.4913017154710224E-6</v>
      </c>
      <c r="GA32" s="2">
        <f t="shared" si="45"/>
        <v>4.443317242273717E-6</v>
      </c>
      <c r="GB32" s="2">
        <f t="shared" si="45"/>
        <v>4.128955256481756E-6</v>
      </c>
      <c r="GC32" s="2">
        <f t="shared" si="45"/>
        <v>4.6822305215929213E-6</v>
      </c>
      <c r="GD32" s="2">
        <f t="shared" si="45"/>
        <v>5.035540227319521E-6</v>
      </c>
      <c r="GE32" s="2">
        <f t="shared" si="45"/>
        <v>6.4048662023725025E-6</v>
      </c>
      <c r="GF32" s="2">
        <f t="shared" si="45"/>
        <v>7.259929296503197E-6</v>
      </c>
      <c r="GG32" s="2">
        <f t="shared" si="45"/>
        <v>5.8633861440091617E-6</v>
      </c>
      <c r="GH32" s="2">
        <f t="shared" si="45"/>
        <v>4.981827847735584E-6</v>
      </c>
      <c r="GI32" s="2">
        <f t="shared" si="45"/>
        <v>4.4040677696186875E-6</v>
      </c>
      <c r="GJ32" s="2">
        <f t="shared" si="45"/>
        <v>3.8589858103469386E-6</v>
      </c>
      <c r="GK32" s="2">
        <f t="shared" si="45"/>
        <v>3.3809128637143934E-6</v>
      </c>
      <c r="GM32" s="86">
        <f t="shared" si="54"/>
        <v>5.2876724719969366E-18</v>
      </c>
      <c r="GN32" s="86">
        <f t="shared" si="46"/>
        <v>4.9790399706124494E-17</v>
      </c>
      <c r="GO32" s="86">
        <f t="shared" si="46"/>
        <v>3.8234042402872205E-16</v>
      </c>
      <c r="GP32" s="86">
        <f t="shared" si="46"/>
        <v>1.4587997169137072E-18</v>
      </c>
      <c r="GQ32" s="86">
        <f t="shared" si="46"/>
        <v>2.2878434613208077E-16</v>
      </c>
      <c r="GR32" s="86">
        <f t="shared" si="46"/>
        <v>1.3997506362793695E-15</v>
      </c>
      <c r="GS32" s="86">
        <f t="shared" si="46"/>
        <v>9.5032594705193461E-20</v>
      </c>
      <c r="GT32" s="86">
        <f t="shared" si="46"/>
        <v>9.8254828724844268E-20</v>
      </c>
      <c r="GU32" s="86">
        <f t="shared" si="46"/>
        <v>3.9161904482437736E-18</v>
      </c>
      <c r="GV32" s="86">
        <f t="shared" si="46"/>
        <v>5.250541100483418E-18</v>
      </c>
      <c r="GW32" s="86">
        <f t="shared" si="46"/>
        <v>2.1961503224387422E-18</v>
      </c>
      <c r="GX32" s="86">
        <f t="shared" si="46"/>
        <v>4.5849845378104792E-19</v>
      </c>
      <c r="GY32" s="86">
        <f t="shared" si="46"/>
        <v>6.2124431775099038E-25</v>
      </c>
      <c r="GZ32" s="86">
        <f t="shared" si="46"/>
        <v>3.5999549598853402E-25</v>
      </c>
      <c r="HA32" s="86">
        <f t="shared" si="46"/>
        <v>2.3490956601137686E-28</v>
      </c>
      <c r="HC32" s="86">
        <f t="shared" si="58"/>
        <v>2.5475624762749254E-39</v>
      </c>
      <c r="HD32" s="86">
        <f t="shared" si="47"/>
        <v>1.1315755751706526E-37</v>
      </c>
      <c r="HE32" s="86">
        <f t="shared" si="47"/>
        <v>1.2561738927043807E-35</v>
      </c>
      <c r="HF32" s="86">
        <f t="shared" si="47"/>
        <v>1.1655462876527027E-40</v>
      </c>
      <c r="HG32" s="86">
        <f t="shared" si="47"/>
        <v>1.7127468676825889E-39</v>
      </c>
      <c r="HH32" s="86">
        <f t="shared" si="47"/>
        <v>1.021337414787062E-39</v>
      </c>
      <c r="HI32" s="86">
        <f t="shared" si="47"/>
        <v>2.4545123181308644E-46</v>
      </c>
      <c r="HJ32" s="86">
        <f t="shared" si="47"/>
        <v>5.4235403578098172E-45</v>
      </c>
      <c r="HK32" s="86">
        <f t="shared" si="47"/>
        <v>1.3741898303409441E-44</v>
      </c>
      <c r="HL32" s="86">
        <f t="shared" si="47"/>
        <v>8.1835484565670416E-43</v>
      </c>
      <c r="HM32" s="86">
        <f t="shared" si="47"/>
        <v>1.2476589440271669E-42</v>
      </c>
      <c r="HN32" s="86">
        <f t="shared" si="47"/>
        <v>2.0824758450992302E-40</v>
      </c>
      <c r="HO32" s="86">
        <f t="shared" si="47"/>
        <v>6.2112128669548686E-46</v>
      </c>
      <c r="HP32" s="86">
        <f t="shared" si="47"/>
        <v>1.5868501520701879E-50</v>
      </c>
      <c r="HQ32" s="86">
        <f t="shared" si="47"/>
        <v>8.1174676037446712E-54</v>
      </c>
      <c r="HS32" s="86">
        <f t="shared" si="55"/>
        <v>1.8856662819821234E-156</v>
      </c>
      <c r="HT32" s="86">
        <f t="shared" si="48"/>
        <v>1.2859689975888418E-144</v>
      </c>
      <c r="HU32" s="86">
        <f t="shared" si="48"/>
        <v>3.4076789484412295E-138</v>
      </c>
      <c r="HV32" s="86">
        <f t="shared" si="48"/>
        <v>3.2021634127495289E-157</v>
      </c>
      <c r="HW32" s="86">
        <f t="shared" si="48"/>
        <v>9.3476189692840595E-155</v>
      </c>
      <c r="HX32" s="86">
        <f t="shared" si="48"/>
        <v>2.078171353021318E-155</v>
      </c>
      <c r="HY32" s="86">
        <f t="shared" si="48"/>
        <v>3.7749029032071072E-182</v>
      </c>
      <c r="HZ32" s="86">
        <f t="shared" si="48"/>
        <v>7.6243303228810908E-176</v>
      </c>
      <c r="IA32" s="86">
        <f t="shared" si="48"/>
        <v>2.2717838887525746E-174</v>
      </c>
      <c r="IB32" s="86">
        <f t="shared" si="48"/>
        <v>7.8308084917672778E-167</v>
      </c>
      <c r="IC32" s="86">
        <f t="shared" si="48"/>
        <v>9.1242664603585129E-167</v>
      </c>
      <c r="ID32" s="86">
        <f t="shared" si="48"/>
        <v>4.3316562288709261E-159</v>
      </c>
      <c r="IE32" s="86">
        <f t="shared" si="48"/>
        <v>7.040760937069232E-183</v>
      </c>
      <c r="IF32" s="86">
        <f t="shared" si="48"/>
        <v>2.010139776483623E-115</v>
      </c>
      <c r="IG32" s="86">
        <f t="shared" si="48"/>
        <v>1.3902662450109122E-81</v>
      </c>
      <c r="II32" s="86">
        <f t="shared" si="56"/>
        <v>0</v>
      </c>
      <c r="IJ32" s="86">
        <f t="shared" si="49"/>
        <v>0</v>
      </c>
      <c r="IK32" s="86">
        <f t="shared" si="49"/>
        <v>1.3983978625454619E-296</v>
      </c>
      <c r="IL32" s="86">
        <f t="shared" si="49"/>
        <v>0</v>
      </c>
      <c r="IM32" s="86">
        <f t="shared" si="49"/>
        <v>0</v>
      </c>
      <c r="IN32" s="86">
        <f t="shared" si="49"/>
        <v>0</v>
      </c>
      <c r="IO32" s="86">
        <f t="shared" si="49"/>
        <v>0</v>
      </c>
      <c r="IP32" s="86">
        <f t="shared" si="49"/>
        <v>0</v>
      </c>
      <c r="IQ32" s="86">
        <f t="shared" si="49"/>
        <v>0</v>
      </c>
      <c r="IR32" s="86">
        <f t="shared" si="49"/>
        <v>0</v>
      </c>
      <c r="IS32" s="86">
        <f t="shared" si="49"/>
        <v>0</v>
      </c>
      <c r="IT32" s="86">
        <f t="shared" si="49"/>
        <v>0</v>
      </c>
      <c r="IU32" s="86">
        <f t="shared" si="49"/>
        <v>0</v>
      </c>
      <c r="IV32" s="86">
        <f t="shared" si="49"/>
        <v>0</v>
      </c>
      <c r="IW32" s="86">
        <f t="shared" si="49"/>
        <v>7.7997475728083642E-212</v>
      </c>
      <c r="IY32" s="86">
        <f t="shared" si="57"/>
        <v>5.2876724719969366E-18</v>
      </c>
      <c r="IZ32" s="86">
        <f t="shared" si="50"/>
        <v>4.9790399706124494E-17</v>
      </c>
      <c r="JA32" s="86">
        <f t="shared" si="50"/>
        <v>3.8234042402872205E-16</v>
      </c>
      <c r="JB32" s="86">
        <f t="shared" si="50"/>
        <v>1.4587997169137072E-18</v>
      </c>
      <c r="JC32" s="86">
        <f t="shared" si="50"/>
        <v>2.2878434613208077E-16</v>
      </c>
      <c r="JD32" s="86">
        <f t="shared" si="50"/>
        <v>1.3997506362793695E-15</v>
      </c>
      <c r="JE32" s="86">
        <f t="shared" si="50"/>
        <v>9.5032594705193461E-20</v>
      </c>
      <c r="JF32" s="86">
        <f t="shared" si="50"/>
        <v>9.8254828724844268E-20</v>
      </c>
      <c r="JG32" s="86">
        <f t="shared" si="50"/>
        <v>3.9161904482437736E-18</v>
      </c>
      <c r="JH32" s="86">
        <f t="shared" si="50"/>
        <v>5.250541100483418E-18</v>
      </c>
      <c r="JI32" s="86">
        <f t="shared" si="50"/>
        <v>2.1961503224387422E-18</v>
      </c>
      <c r="JJ32" s="86">
        <f t="shared" si="50"/>
        <v>4.5849845378104792E-19</v>
      </c>
      <c r="JK32" s="86">
        <f t="shared" si="50"/>
        <v>6.2124431775099038E-25</v>
      </c>
      <c r="JL32" s="86">
        <f t="shared" si="50"/>
        <v>3.5999549598853402E-25</v>
      </c>
      <c r="JM32" s="86">
        <f t="shared" si="50"/>
        <v>2.3490956601137686E-28</v>
      </c>
    </row>
    <row r="33" spans="2:273" x14ac:dyDescent="0.25">
      <c r="B33" s="2">
        <v>6</v>
      </c>
      <c r="C33" s="37">
        <v>105.917</v>
      </c>
      <c r="D33" s="37">
        <v>102.964</v>
      </c>
      <c r="E33" s="37">
        <v>104.407</v>
      </c>
      <c r="F33" s="37">
        <v>109</v>
      </c>
      <c r="G33" s="37">
        <v>108.94499999999999</v>
      </c>
      <c r="H33" s="37">
        <v>106.547</v>
      </c>
      <c r="I33" s="37">
        <v>106.185</v>
      </c>
      <c r="J33" s="37">
        <v>116.056</v>
      </c>
      <c r="K33" s="37">
        <v>116.29600000000001</v>
      </c>
      <c r="L33" s="37">
        <v>114.27800000000001</v>
      </c>
      <c r="M33" s="37">
        <v>113.185</v>
      </c>
      <c r="N33" s="37">
        <v>111.815</v>
      </c>
      <c r="O33" s="37">
        <v>109.5</v>
      </c>
      <c r="P33" s="37">
        <v>106.611</v>
      </c>
      <c r="Q33" s="37">
        <v>108.929</v>
      </c>
      <c r="S33" s="4" t="e">
        <f t="shared" si="7"/>
        <v>#N/A</v>
      </c>
      <c r="T33" s="4" t="e">
        <f t="shared" si="7"/>
        <v>#N/A</v>
      </c>
      <c r="U33" s="4" t="e">
        <f t="shared" si="7"/>
        <v>#N/A</v>
      </c>
      <c r="V33" s="4" t="e">
        <f t="shared" si="7"/>
        <v>#N/A</v>
      </c>
      <c r="W33" s="4" t="e">
        <f t="shared" si="7"/>
        <v>#N/A</v>
      </c>
      <c r="X33" s="4">
        <f t="shared" si="7"/>
        <v>103.48246557016485</v>
      </c>
      <c r="Y33" s="4" t="e">
        <f t="shared" si="7"/>
        <v>#N/A</v>
      </c>
      <c r="Z33" s="4" t="e">
        <f t="shared" si="7"/>
        <v>#N/A</v>
      </c>
      <c r="AA33" s="4" t="e">
        <f t="shared" si="7"/>
        <v>#N/A</v>
      </c>
      <c r="AB33" s="4" t="e">
        <f t="shared" si="7"/>
        <v>#N/A</v>
      </c>
      <c r="AC33" s="4" t="e">
        <f t="shared" si="7"/>
        <v>#N/A</v>
      </c>
      <c r="AD33" s="4" t="e">
        <f t="shared" si="7"/>
        <v>#N/A</v>
      </c>
      <c r="AE33" s="4" t="e">
        <f t="shared" si="7"/>
        <v>#N/A</v>
      </c>
      <c r="AF33" s="4" t="e">
        <f t="shared" si="7"/>
        <v>#N/A</v>
      </c>
      <c r="AG33" s="4" t="e">
        <f t="shared" si="7"/>
        <v>#N/A</v>
      </c>
      <c r="AI33" s="4">
        <f t="shared" si="8"/>
        <v>0</v>
      </c>
      <c r="AJ33" s="4">
        <f t="shared" si="8"/>
        <v>0</v>
      </c>
      <c r="AK33" s="4">
        <f t="shared" si="8"/>
        <v>0</v>
      </c>
      <c r="AL33" s="4">
        <f t="shared" si="8"/>
        <v>0</v>
      </c>
      <c r="AM33" s="4">
        <f t="shared" si="8"/>
        <v>0</v>
      </c>
      <c r="AN33" s="4">
        <f t="shared" si="8"/>
        <v>3.0645344298351489</v>
      </c>
      <c r="AO33" s="4">
        <f t="shared" si="8"/>
        <v>0</v>
      </c>
      <c r="AP33" s="4">
        <f t="shared" si="8"/>
        <v>0</v>
      </c>
      <c r="AQ33" s="4">
        <f t="shared" si="8"/>
        <v>0</v>
      </c>
      <c r="AR33" s="4">
        <f t="shared" si="8"/>
        <v>0</v>
      </c>
      <c r="AS33" s="4">
        <f t="shared" si="8"/>
        <v>0</v>
      </c>
      <c r="AT33" s="4">
        <f t="shared" si="8"/>
        <v>0</v>
      </c>
      <c r="AU33" s="4">
        <f t="shared" si="8"/>
        <v>0</v>
      </c>
      <c r="AV33" s="4">
        <f t="shared" si="8"/>
        <v>0</v>
      </c>
      <c r="AW33" s="4">
        <f t="shared" si="8"/>
        <v>0</v>
      </c>
      <c r="AY33" s="2" t="e">
        <f t="shared" si="51"/>
        <v>#N/A</v>
      </c>
      <c r="AZ33" s="2" t="e">
        <f t="shared" si="9"/>
        <v>#N/A</v>
      </c>
      <c r="BA33" s="2" t="e">
        <f t="shared" si="9"/>
        <v>#N/A</v>
      </c>
      <c r="BB33" s="2" t="e">
        <f t="shared" si="9"/>
        <v>#N/A</v>
      </c>
      <c r="BC33" s="2" t="e">
        <f t="shared" si="9"/>
        <v>#N/A</v>
      </c>
      <c r="BD33" s="2">
        <f t="shared" si="9"/>
        <v>103.48246557015783</v>
      </c>
      <c r="BE33" s="2" t="e">
        <f t="shared" si="9"/>
        <v>#N/A</v>
      </c>
      <c r="BF33" s="2" t="e">
        <f t="shared" si="9"/>
        <v>#N/A</v>
      </c>
      <c r="BG33" s="2" t="e">
        <f t="shared" si="9"/>
        <v>#N/A</v>
      </c>
      <c r="BH33" s="2" t="e">
        <f t="shared" si="9"/>
        <v>#N/A</v>
      </c>
      <c r="BI33" s="2" t="e">
        <f t="shared" si="9"/>
        <v>#N/A</v>
      </c>
      <c r="BJ33" s="2" t="e">
        <f t="shared" si="9"/>
        <v>#N/A</v>
      </c>
      <c r="BK33" s="2" t="e">
        <f t="shared" si="9"/>
        <v>#N/A</v>
      </c>
      <c r="BL33" s="2" t="e">
        <f t="shared" si="9"/>
        <v>#N/A</v>
      </c>
      <c r="BM33" s="2" t="e">
        <f t="shared" si="9"/>
        <v>#N/A</v>
      </c>
      <c r="BO33" s="2" t="str">
        <f t="shared" si="10"/>
        <v/>
      </c>
      <c r="BP33" s="2" t="str">
        <f t="shared" si="11"/>
        <v/>
      </c>
      <c r="BQ33" s="2" t="str">
        <f t="shared" si="12"/>
        <v/>
      </c>
      <c r="BR33" s="2" t="str">
        <f t="shared" si="13"/>
        <v/>
      </c>
      <c r="BS33" s="2" t="str">
        <f t="shared" si="14"/>
        <v/>
      </c>
      <c r="BT33" s="2">
        <f t="shared" si="15"/>
        <v>106.547</v>
      </c>
      <c r="BU33" s="2" t="str">
        <f t="shared" si="16"/>
        <v/>
      </c>
      <c r="BV33" s="2" t="str">
        <f t="shared" si="17"/>
        <v/>
      </c>
      <c r="BW33" s="2" t="str">
        <f t="shared" si="18"/>
        <v/>
      </c>
      <c r="BX33" s="2" t="str">
        <f t="shared" si="19"/>
        <v/>
      </c>
      <c r="BY33" s="2" t="str">
        <f t="shared" si="20"/>
        <v/>
      </c>
      <c r="BZ33" s="2" t="str">
        <f t="shared" si="21"/>
        <v/>
      </c>
      <c r="CA33" s="2" t="str">
        <f t="shared" si="22"/>
        <v/>
      </c>
      <c r="CB33" s="2" t="str">
        <f t="shared" si="23"/>
        <v/>
      </c>
      <c r="CC33" s="2" t="str">
        <f t="shared" si="24"/>
        <v/>
      </c>
      <c r="CE33" s="2" t="str">
        <f t="shared" si="52"/>
        <v/>
      </c>
      <c r="CF33" s="2" t="str">
        <f t="shared" si="25"/>
        <v/>
      </c>
      <c r="CG33" s="2" t="str">
        <f t="shared" si="25"/>
        <v/>
      </c>
      <c r="CH33" s="2" t="str">
        <f t="shared" si="25"/>
        <v/>
      </c>
      <c r="CI33" s="2" t="str">
        <f t="shared" si="25"/>
        <v/>
      </c>
      <c r="CJ33" s="2" t="str">
        <f t="shared" si="25"/>
        <v/>
      </c>
      <c r="CK33" s="2" t="str">
        <f t="shared" si="25"/>
        <v/>
      </c>
      <c r="CL33" s="2" t="str">
        <f t="shared" si="25"/>
        <v/>
      </c>
      <c r="CM33" s="2" t="str">
        <f t="shared" si="25"/>
        <v/>
      </c>
      <c r="CN33" s="2" t="str">
        <f t="shared" si="25"/>
        <v/>
      </c>
      <c r="CO33" s="2" t="str">
        <f t="shared" si="25"/>
        <v/>
      </c>
      <c r="CP33" s="2" t="str">
        <f t="shared" si="25"/>
        <v/>
      </c>
      <c r="CQ33" s="2" t="str">
        <f t="shared" si="25"/>
        <v/>
      </c>
      <c r="CR33" s="2" t="str">
        <f t="shared" si="25"/>
        <v/>
      </c>
      <c r="CS33" s="2" t="str">
        <f t="shared" si="25"/>
        <v/>
      </c>
      <c r="CU33" s="2" t="str">
        <f t="shared" si="26"/>
        <v/>
      </c>
      <c r="CV33" s="2" t="str">
        <f t="shared" si="27"/>
        <v/>
      </c>
      <c r="CW33" s="2" t="str">
        <f t="shared" si="28"/>
        <v/>
      </c>
      <c r="CX33" s="2" t="str">
        <f t="shared" si="29"/>
        <v/>
      </c>
      <c r="CY33" s="2" t="str">
        <f t="shared" si="30"/>
        <v/>
      </c>
      <c r="CZ33" s="2" t="str">
        <f t="shared" si="31"/>
        <v/>
      </c>
      <c r="DA33" s="2" t="str">
        <f t="shared" si="32"/>
        <v/>
      </c>
      <c r="DB33" s="2" t="str">
        <f t="shared" si="33"/>
        <v/>
      </c>
      <c r="DC33" s="2" t="str">
        <f t="shared" si="34"/>
        <v/>
      </c>
      <c r="DD33" s="2" t="str">
        <f t="shared" si="35"/>
        <v/>
      </c>
      <c r="DE33" s="2" t="str">
        <f t="shared" si="36"/>
        <v/>
      </c>
      <c r="DF33" s="2" t="str">
        <f t="shared" si="37"/>
        <v/>
      </c>
      <c r="DG33" s="2" t="str">
        <f t="shared" si="38"/>
        <v/>
      </c>
      <c r="DH33" s="2" t="str">
        <f t="shared" si="39"/>
        <v/>
      </c>
      <c r="DI33" s="2" t="str">
        <f t="shared" si="40"/>
        <v/>
      </c>
      <c r="DK33" s="2">
        <f t="shared" si="41"/>
        <v>102.63697091377094</v>
      </c>
      <c r="DL33" s="2">
        <f t="shared" si="41"/>
        <v>100.58538844512529</v>
      </c>
      <c r="DM33" s="2">
        <f t="shared" si="41"/>
        <v>101.44328591749644</v>
      </c>
      <c r="DN33" s="2">
        <f t="shared" si="41"/>
        <v>104.31643779493776</v>
      </c>
      <c r="DO33" s="2">
        <f t="shared" si="41"/>
        <v>105.67141025641025</v>
      </c>
      <c r="DP33" s="2">
        <f t="shared" si="41"/>
        <v>103.42078675958189</v>
      </c>
      <c r="DQ33" s="2">
        <f t="shared" si="41"/>
        <v>102.27547639419406</v>
      </c>
      <c r="DR33" s="2">
        <f t="shared" si="41"/>
        <v>111.49931199388843</v>
      </c>
      <c r="DS33" s="2">
        <f t="shared" si="41"/>
        <v>113.52394404931248</v>
      </c>
      <c r="DT33" s="2">
        <f t="shared" si="41"/>
        <v>112.19732960102961</v>
      </c>
      <c r="DU33" s="2">
        <f t="shared" si="41"/>
        <v>111.10234126984128</v>
      </c>
      <c r="DV33" s="2">
        <f t="shared" si="41"/>
        <v>107.31588202488204</v>
      </c>
      <c r="DW33" s="2">
        <f t="shared" si="41"/>
        <v>99.393025806451604</v>
      </c>
      <c r="DX33" s="2">
        <f t="shared" si="41"/>
        <v>101.9547910270671</v>
      </c>
      <c r="DY33" s="2">
        <f t="shared" si="41"/>
        <v>104.78919540229887</v>
      </c>
      <c r="EA33" s="2">
        <f t="shared" si="42"/>
        <v>106.08731476529036</v>
      </c>
      <c r="EB33" s="2">
        <f t="shared" si="42"/>
        <v>111.77638091934944</v>
      </c>
      <c r="EC33" s="2">
        <f t="shared" si="42"/>
        <v>105.24657970298986</v>
      </c>
      <c r="ED33" s="2">
        <f t="shared" si="42"/>
        <v>117.08868838518339</v>
      </c>
      <c r="EE33" s="2">
        <f t="shared" si="42"/>
        <v>111.85968316608773</v>
      </c>
      <c r="EF33" s="2">
        <f t="shared" si="42"/>
        <v>105.85415563088722</v>
      </c>
      <c r="EG33" s="2">
        <f t="shared" si="42"/>
        <v>108.9342067963544</v>
      </c>
      <c r="EH33" s="2">
        <f t="shared" si="42"/>
        <v>114.39999530300025</v>
      </c>
      <c r="EI33" s="2">
        <f t="shared" si="42"/>
        <v>103.48285091774244</v>
      </c>
      <c r="EJ33" s="2">
        <f t="shared" si="42"/>
        <v>102.6939011689996</v>
      </c>
      <c r="EK33" s="2">
        <f t="shared" si="42"/>
        <v>112.63499379230839</v>
      </c>
      <c r="EL33" s="2">
        <f t="shared" si="42"/>
        <v>115.26523753581662</v>
      </c>
      <c r="EM33" s="2">
        <f t="shared" si="42"/>
        <v>104.58862800739517</v>
      </c>
      <c r="EN33" s="2">
        <f t="shared" si="42"/>
        <v>105.8454943160246</v>
      </c>
      <c r="EO33" s="2">
        <f t="shared" si="42"/>
        <v>106.31486183249353</v>
      </c>
      <c r="EQ33" s="2">
        <f t="shared" si="43"/>
        <v>103.36534331547752</v>
      </c>
      <c r="ER33" s="2">
        <f t="shared" si="43"/>
        <v>106.51202323218165</v>
      </c>
      <c r="ES33" s="2">
        <f t="shared" si="43"/>
        <v>102.55594050270511</v>
      </c>
      <c r="ET33" s="2">
        <f t="shared" si="43"/>
        <v>116.40971548990396</v>
      </c>
      <c r="EU33" s="2">
        <f t="shared" si="43"/>
        <v>107.91011881409921</v>
      </c>
      <c r="EV33" s="2">
        <f t="shared" si="43"/>
        <v>103.57540530738171</v>
      </c>
      <c r="EW33" s="2">
        <f t="shared" si="43"/>
        <v>106.06141128151924</v>
      </c>
      <c r="EX33" s="2">
        <f t="shared" si="43"/>
        <v>111.59929604137264</v>
      </c>
      <c r="EY33" s="2">
        <f t="shared" si="43"/>
        <v>110.87095322372444</v>
      </c>
      <c r="EZ33" s="2">
        <f t="shared" si="43"/>
        <v>110.51705402395987</v>
      </c>
      <c r="FA33" s="2">
        <f t="shared" si="43"/>
        <v>112.09576387649811</v>
      </c>
      <c r="FB33" s="2">
        <f t="shared" si="43"/>
        <v>110.88350625354799</v>
      </c>
      <c r="FC33" s="2">
        <f t="shared" si="43"/>
        <v>104.24606350369828</v>
      </c>
      <c r="FD33" s="2">
        <f t="shared" si="43"/>
        <v>105.13884822011396</v>
      </c>
      <c r="FE33" s="2">
        <f t="shared" si="43"/>
        <v>106.68361497691883</v>
      </c>
      <c r="FG33" s="2">
        <f t="shared" si="44"/>
        <v>2.4341874384852084E-2</v>
      </c>
      <c r="FH33" s="2">
        <f t="shared" si="44"/>
        <v>2.3363699865895007E-2</v>
      </c>
      <c r="FI33" s="2">
        <f t="shared" si="44"/>
        <v>2.5729140221392697E-2</v>
      </c>
      <c r="FJ33" s="2">
        <f t="shared" si="44"/>
        <v>2.205789946830913E-2</v>
      </c>
      <c r="FK33" s="2">
        <f t="shared" si="44"/>
        <v>2.4983451587980689E-2</v>
      </c>
      <c r="FL33" s="2">
        <f t="shared" si="44"/>
        <v>2.535132585406626E-2</v>
      </c>
      <c r="FM33" s="2">
        <f t="shared" si="44"/>
        <v>2.1431483291599995E-2</v>
      </c>
      <c r="FN33" s="2">
        <f t="shared" si="44"/>
        <v>2.1807463221937096E-2</v>
      </c>
      <c r="FO33" s="2">
        <f t="shared" si="44"/>
        <v>2.3195543970444835E-2</v>
      </c>
      <c r="FP33" s="2">
        <f t="shared" si="44"/>
        <v>2.4668647153798386E-2</v>
      </c>
      <c r="FQ33" s="2">
        <f t="shared" si="44"/>
        <v>2.3591222508622462E-2</v>
      </c>
      <c r="FR33" s="2">
        <f t="shared" si="44"/>
        <v>2.2808708542270517E-2</v>
      </c>
      <c r="FS33" s="2">
        <f t="shared" si="44"/>
        <v>1.8826882066399469E-2</v>
      </c>
      <c r="FT33" s="2">
        <f t="shared" si="44"/>
        <v>1.9171882761485081E-2</v>
      </c>
      <c r="FU33" s="2">
        <f t="shared" si="44"/>
        <v>1.9138272406315618E-2</v>
      </c>
      <c r="FW33" s="2">
        <f t="shared" si="53"/>
        <v>5.0767077934795035E-6</v>
      </c>
      <c r="FX33" s="2">
        <f t="shared" si="45"/>
        <v>5.3514233709487633E-6</v>
      </c>
      <c r="FY33" s="2">
        <f t="shared" si="45"/>
        <v>5.4045420547243614E-6</v>
      </c>
      <c r="FZ33" s="2">
        <f t="shared" si="45"/>
        <v>4.9246122694174871E-6</v>
      </c>
      <c r="GA33" s="2">
        <f t="shared" si="45"/>
        <v>4.8719983861561691E-6</v>
      </c>
      <c r="GB33" s="2">
        <f t="shared" si="45"/>
        <v>4.5273076081112386E-6</v>
      </c>
      <c r="GC33" s="2">
        <f t="shared" si="45"/>
        <v>5.1339613570622076E-6</v>
      </c>
      <c r="GD33" s="2">
        <f t="shared" si="45"/>
        <v>5.5213573826727923E-6</v>
      </c>
      <c r="GE33" s="2">
        <f t="shared" si="45"/>
        <v>7.0227918005225505E-6</v>
      </c>
      <c r="GF33" s="2">
        <f t="shared" si="45"/>
        <v>7.9603486035306467E-6</v>
      </c>
      <c r="GG33" s="2">
        <f t="shared" si="45"/>
        <v>6.4290714256196461E-6</v>
      </c>
      <c r="GH33" s="2">
        <f t="shared" si="45"/>
        <v>5.4624629865149977E-6</v>
      </c>
      <c r="GI33" s="2">
        <f t="shared" si="45"/>
        <v>4.8289622319146174E-6</v>
      </c>
      <c r="GJ33" s="2">
        <f t="shared" si="45"/>
        <v>4.2312922249274522E-6</v>
      </c>
      <c r="GK33" s="2">
        <f t="shared" si="45"/>
        <v>3.7070960289260544E-6</v>
      </c>
      <c r="GM33" s="86">
        <f t="shared" si="54"/>
        <v>1.940018693125269E-17</v>
      </c>
      <c r="GN33" s="86">
        <f t="shared" si="46"/>
        <v>1.6456625035935724E-16</v>
      </c>
      <c r="GO33" s="86">
        <f t="shared" si="46"/>
        <v>1.1993447804862894E-15</v>
      </c>
      <c r="GP33" s="86">
        <f t="shared" si="46"/>
        <v>5.4483578411239675E-18</v>
      </c>
      <c r="GQ33" s="86">
        <f t="shared" si="46"/>
        <v>7.2615980230638719E-16</v>
      </c>
      <c r="GR33" s="86">
        <f t="shared" si="46"/>
        <v>4.1457553538738748E-15</v>
      </c>
      <c r="GS33" s="86">
        <f t="shared" si="46"/>
        <v>3.9170661820973488E-19</v>
      </c>
      <c r="GT33" s="86">
        <f t="shared" si="46"/>
        <v>4.0704835753284578E-19</v>
      </c>
      <c r="GU33" s="86">
        <f t="shared" si="46"/>
        <v>1.4303508356195388E-17</v>
      </c>
      <c r="GV33" s="86">
        <f t="shared" si="46"/>
        <v>1.9359790849716646E-17</v>
      </c>
      <c r="GW33" s="86">
        <f t="shared" si="46"/>
        <v>8.2594771510891058E-18</v>
      </c>
      <c r="GX33" s="86">
        <f t="shared" si="46"/>
        <v>1.8151078857342895E-18</v>
      </c>
      <c r="GY33" s="86">
        <f t="shared" si="46"/>
        <v>3.8934107952391889E-24</v>
      </c>
      <c r="GZ33" s="86">
        <f t="shared" si="46"/>
        <v>2.3246606791757006E-24</v>
      </c>
      <c r="HA33" s="86">
        <f t="shared" si="46"/>
        <v>2.0278919374077864E-27</v>
      </c>
      <c r="HC33" s="86">
        <f t="shared" si="58"/>
        <v>2.4070567560804618E-38</v>
      </c>
      <c r="HD33" s="86">
        <f t="shared" si="47"/>
        <v>9.289549332746459E-37</v>
      </c>
      <c r="HE33" s="86">
        <f t="shared" si="47"/>
        <v>9.2817022190097151E-35</v>
      </c>
      <c r="HF33" s="86">
        <f t="shared" si="47"/>
        <v>1.1460398346715078E-39</v>
      </c>
      <c r="HG33" s="86">
        <f t="shared" si="47"/>
        <v>1.5796978185837579E-38</v>
      </c>
      <c r="HH33" s="86">
        <f t="shared" si="47"/>
        <v>9.4723845634403006E-39</v>
      </c>
      <c r="HI33" s="86">
        <f t="shared" si="47"/>
        <v>3.4264531679640898E-45</v>
      </c>
      <c r="HJ33" s="86">
        <f t="shared" si="47"/>
        <v>7.0950248139960423E-44</v>
      </c>
      <c r="HK33" s="86">
        <f t="shared" si="47"/>
        <v>1.7816270331577389E-43</v>
      </c>
      <c r="HL33" s="86">
        <f t="shared" si="47"/>
        <v>9.816397100800449E-42</v>
      </c>
      <c r="HM33" s="86">
        <f t="shared" si="47"/>
        <v>1.4541812265370606E-41</v>
      </c>
      <c r="HN33" s="86">
        <f t="shared" si="47"/>
        <v>2.1010679460046821E-39</v>
      </c>
      <c r="HO33" s="86">
        <f t="shared" si="47"/>
        <v>8.5349151471164199E-45</v>
      </c>
      <c r="HP33" s="86">
        <f t="shared" si="47"/>
        <v>2.882412334291947E-49</v>
      </c>
      <c r="HQ33" s="86">
        <f t="shared" si="47"/>
        <v>1.8545908069032051E-52</v>
      </c>
      <c r="HS33" s="86">
        <f t="shared" si="55"/>
        <v>1.3075701275643478E-153</v>
      </c>
      <c r="HT33" s="86">
        <f t="shared" si="48"/>
        <v>5.3165873449571982E-142</v>
      </c>
      <c r="HU33" s="86">
        <f t="shared" si="48"/>
        <v>1.0787618339906405E-135</v>
      </c>
      <c r="HV33" s="86">
        <f t="shared" si="48"/>
        <v>2.2594383647409255E-154</v>
      </c>
      <c r="HW33" s="86">
        <f t="shared" si="48"/>
        <v>5.7445002594319798E-152</v>
      </c>
      <c r="HX33" s="86">
        <f t="shared" si="48"/>
        <v>1.2909906042405994E-152</v>
      </c>
      <c r="HY33" s="86">
        <f t="shared" si="48"/>
        <v>7.6763818382689206E-179</v>
      </c>
      <c r="HZ33" s="86">
        <f t="shared" si="48"/>
        <v>1.2604044133153035E-172</v>
      </c>
      <c r="IA33" s="86">
        <f t="shared" si="48"/>
        <v>3.670649770781375E-171</v>
      </c>
      <c r="IB33" s="86">
        <f t="shared" si="48"/>
        <v>1.0015038965738238E-163</v>
      </c>
      <c r="IC33" s="86">
        <f t="shared" si="48"/>
        <v>1.0895730180962563E-163</v>
      </c>
      <c r="ID33" s="86">
        <f t="shared" si="48"/>
        <v>3.5003226151260709E-156</v>
      </c>
      <c r="IE33" s="86">
        <f t="shared" si="48"/>
        <v>1.4377116765947413E-179</v>
      </c>
      <c r="IF33" s="86">
        <f t="shared" si="48"/>
        <v>2.230149274101478E-113</v>
      </c>
      <c r="IG33" s="86">
        <f t="shared" si="48"/>
        <v>3.7003895936178517E-80</v>
      </c>
      <c r="II33" s="86">
        <f t="shared" si="56"/>
        <v>0</v>
      </c>
      <c r="IJ33" s="86">
        <f t="shared" si="49"/>
        <v>6.572173369707237E-306</v>
      </c>
      <c r="IK33" s="86">
        <f t="shared" si="49"/>
        <v>3.6876359072965316E-292</v>
      </c>
      <c r="IL33" s="86">
        <f t="shared" si="49"/>
        <v>0</v>
      </c>
      <c r="IM33" s="86">
        <f t="shared" si="49"/>
        <v>0</v>
      </c>
      <c r="IN33" s="86">
        <f t="shared" si="49"/>
        <v>0</v>
      </c>
      <c r="IO33" s="86">
        <f t="shared" si="49"/>
        <v>0</v>
      </c>
      <c r="IP33" s="86">
        <f t="shared" si="49"/>
        <v>0</v>
      </c>
      <c r="IQ33" s="86">
        <f t="shared" si="49"/>
        <v>0</v>
      </c>
      <c r="IR33" s="86">
        <f t="shared" si="49"/>
        <v>0</v>
      </c>
      <c r="IS33" s="86">
        <f t="shared" si="49"/>
        <v>0</v>
      </c>
      <c r="IT33" s="86">
        <f t="shared" si="49"/>
        <v>0</v>
      </c>
      <c r="IU33" s="86">
        <f t="shared" si="49"/>
        <v>0</v>
      </c>
      <c r="IV33" s="86">
        <f t="shared" si="49"/>
        <v>0</v>
      </c>
      <c r="IW33" s="86">
        <f t="shared" si="49"/>
        <v>8.8666055428255511E-209</v>
      </c>
      <c r="IY33" s="86">
        <f t="shared" si="57"/>
        <v>1.940018693125269E-17</v>
      </c>
      <c r="IZ33" s="86">
        <f t="shared" si="50"/>
        <v>1.6456625035935724E-16</v>
      </c>
      <c r="JA33" s="86">
        <f t="shared" si="50"/>
        <v>1.1993447804862894E-15</v>
      </c>
      <c r="JB33" s="86">
        <f t="shared" si="50"/>
        <v>5.4483578411239675E-18</v>
      </c>
      <c r="JC33" s="86">
        <f t="shared" si="50"/>
        <v>7.2615980230638719E-16</v>
      </c>
      <c r="JD33" s="86">
        <f t="shared" si="50"/>
        <v>4.1457553538738748E-15</v>
      </c>
      <c r="JE33" s="86">
        <f t="shared" si="50"/>
        <v>3.9170661820973488E-19</v>
      </c>
      <c r="JF33" s="86">
        <f t="shared" si="50"/>
        <v>4.0704835753284578E-19</v>
      </c>
      <c r="JG33" s="86">
        <f t="shared" si="50"/>
        <v>1.4303508356195388E-17</v>
      </c>
      <c r="JH33" s="86">
        <f t="shared" si="50"/>
        <v>1.9359790849716646E-17</v>
      </c>
      <c r="JI33" s="86">
        <f t="shared" si="50"/>
        <v>8.2594771510891058E-18</v>
      </c>
      <c r="JJ33" s="86">
        <f t="shared" si="50"/>
        <v>1.8151078857342895E-18</v>
      </c>
      <c r="JK33" s="86">
        <f t="shared" si="50"/>
        <v>3.8934107952391889E-24</v>
      </c>
      <c r="JL33" s="86">
        <f t="shared" si="50"/>
        <v>2.3246606791757006E-24</v>
      </c>
      <c r="JM33" s="86">
        <f t="shared" si="50"/>
        <v>2.0278919374077864E-27</v>
      </c>
    </row>
    <row r="34" spans="2:273" x14ac:dyDescent="0.25">
      <c r="B34" s="2">
        <v>7</v>
      </c>
      <c r="C34" s="37">
        <v>106.333</v>
      </c>
      <c r="D34" s="37">
        <v>104.164</v>
      </c>
      <c r="E34" s="37">
        <v>104.51900000000001</v>
      </c>
      <c r="F34" s="37">
        <v>109.345</v>
      </c>
      <c r="G34" s="37">
        <v>109.145</v>
      </c>
      <c r="H34" s="37">
        <v>105.962</v>
      </c>
      <c r="I34" s="37">
        <v>106.611</v>
      </c>
      <c r="J34" s="37">
        <v>115.87</v>
      </c>
      <c r="K34" s="37">
        <v>117.241</v>
      </c>
      <c r="L34" s="37">
        <v>114.72199999999999</v>
      </c>
      <c r="M34" s="37">
        <v>113.01900000000001</v>
      </c>
      <c r="N34" s="37">
        <v>110.815</v>
      </c>
      <c r="O34" s="37">
        <v>108.48099999999999</v>
      </c>
      <c r="P34" s="37">
        <v>106.667</v>
      </c>
      <c r="Q34" s="37">
        <v>107.964</v>
      </c>
      <c r="R34" s="19"/>
      <c r="S34" s="4" t="e">
        <f t="shared" si="7"/>
        <v>#N/A</v>
      </c>
      <c r="T34" s="4" t="e">
        <f t="shared" si="7"/>
        <v>#N/A</v>
      </c>
      <c r="U34" s="4">
        <f t="shared" si="7"/>
        <v>101.65540856477608</v>
      </c>
      <c r="V34" s="4" t="e">
        <f t="shared" si="7"/>
        <v>#N/A</v>
      </c>
      <c r="W34" s="4">
        <f t="shared" si="7"/>
        <v>105.90241115816751</v>
      </c>
      <c r="X34" s="4">
        <f t="shared" si="7"/>
        <v>103.54661447037344</v>
      </c>
      <c r="Y34" s="4" t="e">
        <f t="shared" si="7"/>
        <v>#N/A</v>
      </c>
      <c r="Z34" s="4" t="e">
        <f t="shared" si="7"/>
        <v>#N/A</v>
      </c>
      <c r="AA34" s="4" t="e">
        <f t="shared" si="7"/>
        <v>#N/A</v>
      </c>
      <c r="AB34" s="4" t="e">
        <f t="shared" si="7"/>
        <v>#N/A</v>
      </c>
      <c r="AC34" s="4" t="e">
        <f t="shared" si="7"/>
        <v>#N/A</v>
      </c>
      <c r="AD34" s="4" t="e">
        <f t="shared" si="7"/>
        <v>#N/A</v>
      </c>
      <c r="AE34" s="4" t="e">
        <f t="shared" si="7"/>
        <v>#N/A</v>
      </c>
      <c r="AF34" s="4" t="e">
        <f t="shared" si="7"/>
        <v>#N/A</v>
      </c>
      <c r="AG34" s="4" t="e">
        <f t="shared" si="7"/>
        <v>#N/A</v>
      </c>
      <c r="AI34" s="4">
        <f t="shared" si="8"/>
        <v>0</v>
      </c>
      <c r="AJ34" s="4">
        <f t="shared" si="8"/>
        <v>0</v>
      </c>
      <c r="AK34" s="4">
        <f t="shared" si="8"/>
        <v>2.863591435223924</v>
      </c>
      <c r="AL34" s="4">
        <f t="shared" si="8"/>
        <v>0</v>
      </c>
      <c r="AM34" s="4">
        <f t="shared" si="8"/>
        <v>3.242588841832486</v>
      </c>
      <c r="AN34" s="4">
        <f t="shared" si="8"/>
        <v>2.4153855296265618</v>
      </c>
      <c r="AO34" s="4">
        <f t="shared" si="8"/>
        <v>0</v>
      </c>
      <c r="AP34" s="4">
        <f t="shared" si="8"/>
        <v>0</v>
      </c>
      <c r="AQ34" s="4">
        <f t="shared" si="8"/>
        <v>0</v>
      </c>
      <c r="AR34" s="4">
        <f t="shared" si="8"/>
        <v>0</v>
      </c>
      <c r="AS34" s="4">
        <f t="shared" si="8"/>
        <v>0</v>
      </c>
      <c r="AT34" s="4">
        <f t="shared" si="8"/>
        <v>0</v>
      </c>
      <c r="AU34" s="4">
        <f t="shared" si="8"/>
        <v>0</v>
      </c>
      <c r="AV34" s="4">
        <f t="shared" si="8"/>
        <v>0</v>
      </c>
      <c r="AW34" s="4">
        <f t="shared" si="8"/>
        <v>0</v>
      </c>
      <c r="AY34" s="2" t="e">
        <f t="shared" si="51"/>
        <v>#N/A</v>
      </c>
      <c r="AZ34" s="2" t="e">
        <f t="shared" si="9"/>
        <v>#N/A</v>
      </c>
      <c r="BA34" s="2">
        <f t="shared" si="9"/>
        <v>101.65540856476996</v>
      </c>
      <c r="BB34" s="2" t="e">
        <f t="shared" si="9"/>
        <v>#N/A</v>
      </c>
      <c r="BC34" s="2">
        <f t="shared" si="9"/>
        <v>105.90241115816384</v>
      </c>
      <c r="BD34" s="2">
        <f t="shared" si="9"/>
        <v>103.54661447035336</v>
      </c>
      <c r="BE34" s="2" t="e">
        <f t="shared" si="9"/>
        <v>#N/A</v>
      </c>
      <c r="BF34" s="2" t="e">
        <f t="shared" si="9"/>
        <v>#N/A</v>
      </c>
      <c r="BG34" s="2" t="e">
        <f t="shared" si="9"/>
        <v>#N/A</v>
      </c>
      <c r="BH34" s="2" t="e">
        <f t="shared" si="9"/>
        <v>#N/A</v>
      </c>
      <c r="BI34" s="2" t="e">
        <f t="shared" si="9"/>
        <v>#N/A</v>
      </c>
      <c r="BJ34" s="2" t="e">
        <f t="shared" si="9"/>
        <v>#N/A</v>
      </c>
      <c r="BK34" s="2" t="e">
        <f t="shared" si="9"/>
        <v>#N/A</v>
      </c>
      <c r="BL34" s="2" t="e">
        <f t="shared" si="9"/>
        <v>#N/A</v>
      </c>
      <c r="BM34" s="2" t="e">
        <f t="shared" si="9"/>
        <v>#N/A</v>
      </c>
      <c r="BO34" s="2" t="str">
        <f t="shared" si="10"/>
        <v/>
      </c>
      <c r="BP34" s="2" t="str">
        <f t="shared" si="11"/>
        <v/>
      </c>
      <c r="BQ34" s="2">
        <f t="shared" si="12"/>
        <v>104.51900000000001</v>
      </c>
      <c r="BR34" s="2" t="str">
        <f t="shared" si="13"/>
        <v/>
      </c>
      <c r="BS34" s="2">
        <f t="shared" si="14"/>
        <v>109.145</v>
      </c>
      <c r="BT34" s="2">
        <f t="shared" si="15"/>
        <v>105.962</v>
      </c>
      <c r="BU34" s="2" t="str">
        <f t="shared" si="16"/>
        <v/>
      </c>
      <c r="BV34" s="2" t="str">
        <f t="shared" si="17"/>
        <v/>
      </c>
      <c r="BW34" s="2" t="str">
        <f t="shared" si="18"/>
        <v/>
      </c>
      <c r="BX34" s="2" t="str">
        <f t="shared" si="19"/>
        <v/>
      </c>
      <c r="BY34" s="2" t="str">
        <f t="shared" si="20"/>
        <v/>
      </c>
      <c r="BZ34" s="2" t="str">
        <f t="shared" si="21"/>
        <v/>
      </c>
      <c r="CA34" s="2" t="str">
        <f t="shared" si="22"/>
        <v/>
      </c>
      <c r="CB34" s="2" t="str">
        <f t="shared" si="23"/>
        <v/>
      </c>
      <c r="CC34" s="2" t="str">
        <f t="shared" si="24"/>
        <v/>
      </c>
      <c r="CE34" s="2" t="str">
        <f t="shared" si="52"/>
        <v/>
      </c>
      <c r="CF34" s="2" t="str">
        <f t="shared" si="25"/>
        <v/>
      </c>
      <c r="CG34" s="2" t="str">
        <f t="shared" si="25"/>
        <v/>
      </c>
      <c r="CH34" s="2" t="str">
        <f t="shared" si="25"/>
        <v/>
      </c>
      <c r="CI34" s="2" t="str">
        <f t="shared" si="25"/>
        <v/>
      </c>
      <c r="CJ34" s="2" t="str">
        <f t="shared" si="25"/>
        <v/>
      </c>
      <c r="CK34" s="2" t="str">
        <f t="shared" si="25"/>
        <v/>
      </c>
      <c r="CL34" s="2" t="str">
        <f t="shared" si="25"/>
        <v/>
      </c>
      <c r="CM34" s="2" t="str">
        <f t="shared" si="25"/>
        <v/>
      </c>
      <c r="CN34" s="2" t="str">
        <f t="shared" si="25"/>
        <v/>
      </c>
      <c r="CO34" s="2" t="str">
        <f t="shared" si="25"/>
        <v/>
      </c>
      <c r="CP34" s="2" t="str">
        <f t="shared" si="25"/>
        <v/>
      </c>
      <c r="CQ34" s="2" t="str">
        <f t="shared" si="25"/>
        <v/>
      </c>
      <c r="CR34" s="2" t="str">
        <f t="shared" si="25"/>
        <v/>
      </c>
      <c r="CS34" s="2" t="str">
        <f t="shared" si="25"/>
        <v/>
      </c>
      <c r="CU34" s="2" t="str">
        <f t="shared" si="26"/>
        <v/>
      </c>
      <c r="CV34" s="2" t="str">
        <f t="shared" si="27"/>
        <v/>
      </c>
      <c r="CW34" s="2" t="str">
        <f t="shared" si="28"/>
        <v/>
      </c>
      <c r="CX34" s="2" t="str">
        <f t="shared" si="29"/>
        <v/>
      </c>
      <c r="CY34" s="2" t="str">
        <f t="shared" si="30"/>
        <v/>
      </c>
      <c r="CZ34" s="2" t="str">
        <f t="shared" si="31"/>
        <v/>
      </c>
      <c r="DA34" s="2" t="str">
        <f t="shared" si="32"/>
        <v/>
      </c>
      <c r="DB34" s="2" t="str">
        <f t="shared" si="33"/>
        <v/>
      </c>
      <c r="DC34" s="2" t="str">
        <f t="shared" si="34"/>
        <v/>
      </c>
      <c r="DD34" s="2" t="str">
        <f t="shared" si="35"/>
        <v/>
      </c>
      <c r="DE34" s="2" t="str">
        <f t="shared" si="36"/>
        <v/>
      </c>
      <c r="DF34" s="2" t="str">
        <f t="shared" si="37"/>
        <v/>
      </c>
      <c r="DG34" s="2" t="str">
        <f t="shared" si="38"/>
        <v/>
      </c>
      <c r="DH34" s="2" t="str">
        <f t="shared" si="39"/>
        <v/>
      </c>
      <c r="DI34" s="2" t="str">
        <f t="shared" si="40"/>
        <v/>
      </c>
      <c r="DK34" s="2">
        <f t="shared" si="41"/>
        <v>102.71808854568856</v>
      </c>
      <c r="DL34" s="2">
        <f t="shared" si="41"/>
        <v>100.70970839260313</v>
      </c>
      <c r="DM34" s="2">
        <f t="shared" si="41"/>
        <v>101.55621052631578</v>
      </c>
      <c r="DN34" s="2">
        <f t="shared" si="41"/>
        <v>104.46488747318743</v>
      </c>
      <c r="DO34" s="2">
        <f t="shared" si="41"/>
        <v>105.74070641025641</v>
      </c>
      <c r="DP34" s="2">
        <f t="shared" si="41"/>
        <v>103.48580696864111</v>
      </c>
      <c r="DQ34" s="2">
        <f t="shared" si="41"/>
        <v>102.37741482047366</v>
      </c>
      <c r="DR34" s="2">
        <f t="shared" si="41"/>
        <v>111.56034377387314</v>
      </c>
      <c r="DS34" s="2">
        <f t="shared" si="41"/>
        <v>113.48259032716928</v>
      </c>
      <c r="DT34" s="2">
        <f t="shared" si="41"/>
        <v>112.15881814671815</v>
      </c>
      <c r="DU34" s="2">
        <f t="shared" si="41"/>
        <v>111.08693650793651</v>
      </c>
      <c r="DV34" s="2">
        <f t="shared" si="41"/>
        <v>107.34697739167741</v>
      </c>
      <c r="DW34" s="2">
        <f t="shared" si="41"/>
        <v>99.649890322580632</v>
      </c>
      <c r="DX34" s="2">
        <f t="shared" si="41"/>
        <v>102.0636846866889</v>
      </c>
      <c r="DY34" s="2">
        <f t="shared" si="41"/>
        <v>104.8500068418172</v>
      </c>
      <c r="EA34" s="2">
        <f t="shared" si="42"/>
        <v>105.96669093122865</v>
      </c>
      <c r="EB34" s="2">
        <f t="shared" si="42"/>
        <v>111.55007606743382</v>
      </c>
      <c r="EC34" s="2">
        <f t="shared" si="42"/>
        <v>105.0817338757455</v>
      </c>
      <c r="ED34" s="2">
        <f t="shared" si="42"/>
        <v>116.87547315700279</v>
      </c>
      <c r="EE34" s="2">
        <f t="shared" si="42"/>
        <v>111.65866541232471</v>
      </c>
      <c r="EF34" s="2">
        <f t="shared" si="42"/>
        <v>105.6791035246881</v>
      </c>
      <c r="EG34" s="2">
        <f t="shared" si="42"/>
        <v>108.74357733420463</v>
      </c>
      <c r="EH34" s="2">
        <f t="shared" si="42"/>
        <v>114.19162720408902</v>
      </c>
      <c r="EI34" s="2">
        <f t="shared" si="42"/>
        <v>103.37950905077665</v>
      </c>
      <c r="EJ34" s="2">
        <f t="shared" si="42"/>
        <v>102.59615925473895</v>
      </c>
      <c r="EK34" s="2">
        <f t="shared" si="42"/>
        <v>112.43321440184459</v>
      </c>
      <c r="EL34" s="2">
        <f t="shared" si="42"/>
        <v>115.04121414756447</v>
      </c>
      <c r="EM34" s="2">
        <f t="shared" si="42"/>
        <v>104.46058765649622</v>
      </c>
      <c r="EN34" s="2">
        <f t="shared" si="42"/>
        <v>105.72375393634844</v>
      </c>
      <c r="EO34" s="2">
        <f t="shared" si="42"/>
        <v>106.20930561435942</v>
      </c>
      <c r="EQ34" s="2">
        <f t="shared" si="43"/>
        <v>103.27252921985409</v>
      </c>
      <c r="ER34" s="2">
        <f t="shared" si="43"/>
        <v>106.33982885976592</v>
      </c>
      <c r="ES34" s="2">
        <f t="shared" si="43"/>
        <v>102.41923441562732</v>
      </c>
      <c r="ET34" s="2">
        <f t="shared" si="43"/>
        <v>116.20327285054636</v>
      </c>
      <c r="EU34" s="2">
        <f t="shared" si="43"/>
        <v>107.75014599099224</v>
      </c>
      <c r="EV34" s="2">
        <f t="shared" si="43"/>
        <v>103.42383756006021</v>
      </c>
      <c r="EW34" s="2">
        <f t="shared" si="43"/>
        <v>105.90059977677075</v>
      </c>
      <c r="EX34" s="2">
        <f t="shared" si="43"/>
        <v>111.4210042221559</v>
      </c>
      <c r="EY34" s="2">
        <f t="shared" si="43"/>
        <v>110.68766281676744</v>
      </c>
      <c r="EZ34" s="2">
        <f t="shared" si="43"/>
        <v>110.33487993768838</v>
      </c>
      <c r="FA34" s="2">
        <f t="shared" si="43"/>
        <v>111.89926628303832</v>
      </c>
      <c r="FB34" s="2">
        <f t="shared" si="43"/>
        <v>110.70470146197199</v>
      </c>
      <c r="FC34" s="2">
        <f t="shared" si="43"/>
        <v>104.12157166655561</v>
      </c>
      <c r="FD34" s="2">
        <f t="shared" si="43"/>
        <v>105.0241062253539</v>
      </c>
      <c r="FE34" s="2">
        <f t="shared" si="43"/>
        <v>106.57301013409696</v>
      </c>
      <c r="FG34" s="2">
        <f t="shared" si="44"/>
        <v>2.6627800189115741E-2</v>
      </c>
      <c r="FH34" s="2">
        <f t="shared" si="44"/>
        <v>2.5560172615573164E-2</v>
      </c>
      <c r="FI34" s="2">
        <f t="shared" si="44"/>
        <v>2.8141585371720193E-2</v>
      </c>
      <c r="FJ34" s="2">
        <f t="shared" si="44"/>
        <v>2.4134644728982524E-2</v>
      </c>
      <c r="FK34" s="2">
        <f t="shared" si="44"/>
        <v>2.7327939802928518E-2</v>
      </c>
      <c r="FL34" s="2">
        <f t="shared" si="44"/>
        <v>2.7729354196124347E-2</v>
      </c>
      <c r="FM34" s="2">
        <f t="shared" si="44"/>
        <v>2.3450665882020775E-2</v>
      </c>
      <c r="FN34" s="2">
        <f t="shared" si="44"/>
        <v>2.3861205279328657E-2</v>
      </c>
      <c r="FO34" s="2">
        <f t="shared" si="44"/>
        <v>2.5376618783544455E-2</v>
      </c>
      <c r="FP34" s="2">
        <f t="shared" si="44"/>
        <v>2.6984411196009188E-2</v>
      </c>
      <c r="FQ34" s="2">
        <f t="shared" si="44"/>
        <v>2.5808519913729341E-2</v>
      </c>
      <c r="FR34" s="2">
        <f t="shared" si="44"/>
        <v>2.4954338502462942E-2</v>
      </c>
      <c r="FS34" s="2">
        <f t="shared" si="44"/>
        <v>2.0605837581291333E-2</v>
      </c>
      <c r="FT34" s="2">
        <f t="shared" si="44"/>
        <v>2.0982740309714656E-2</v>
      </c>
      <c r="FU34" s="2">
        <f t="shared" si="44"/>
        <v>2.0946023123701373E-2</v>
      </c>
      <c r="FW34" s="2">
        <f t="shared" si="53"/>
        <v>5.5664966773170814E-6</v>
      </c>
      <c r="FX34" s="2">
        <f t="shared" si="45"/>
        <v>5.8677160150999989E-6</v>
      </c>
      <c r="FY34" s="2">
        <f t="shared" si="45"/>
        <v>5.9259594332276031E-6</v>
      </c>
      <c r="FZ34" s="2">
        <f t="shared" si="45"/>
        <v>5.3997274123693657E-6</v>
      </c>
      <c r="GA34" s="2">
        <f t="shared" si="45"/>
        <v>5.3420374910850883E-6</v>
      </c>
      <c r="GB34" s="2">
        <f t="shared" si="45"/>
        <v>4.9640919112789369E-6</v>
      </c>
      <c r="GC34" s="2">
        <f t="shared" si="45"/>
        <v>5.6292738995947322E-6</v>
      </c>
      <c r="GD34" s="2">
        <f t="shared" si="45"/>
        <v>6.0540447582821805E-6</v>
      </c>
      <c r="GE34" s="2">
        <f t="shared" si="45"/>
        <v>7.7003328679941877E-6</v>
      </c>
      <c r="GF34" s="2">
        <f t="shared" si="45"/>
        <v>8.7283419741029373E-6</v>
      </c>
      <c r="GG34" s="2">
        <f t="shared" si="45"/>
        <v>7.0493322671835231E-6</v>
      </c>
      <c r="GH34" s="2">
        <f t="shared" si="45"/>
        <v>5.9894684054516656E-6</v>
      </c>
      <c r="GI34" s="2">
        <f t="shared" si="45"/>
        <v>5.2948493304782633E-6</v>
      </c>
      <c r="GJ34" s="2">
        <f t="shared" si="45"/>
        <v>4.6395177721646741E-6</v>
      </c>
      <c r="GK34" s="2">
        <f t="shared" si="45"/>
        <v>4.0647485129530908E-6</v>
      </c>
      <c r="GM34" s="86">
        <f t="shared" si="54"/>
        <v>6.9621735976794684E-17</v>
      </c>
      <c r="GN34" s="86">
        <f t="shared" si="46"/>
        <v>5.3324510200463167E-16</v>
      </c>
      <c r="GO34" s="86">
        <f t="shared" si="46"/>
        <v>3.6906790398223584E-15</v>
      </c>
      <c r="GP34" s="86">
        <f t="shared" si="46"/>
        <v>1.9906010580978464E-17</v>
      </c>
      <c r="GQ34" s="86">
        <f t="shared" si="46"/>
        <v>2.2607745606438559E-15</v>
      </c>
      <c r="GR34" s="86">
        <f t="shared" si="46"/>
        <v>1.2060197816828921E-14</v>
      </c>
      <c r="GS34" s="86">
        <f t="shared" si="46"/>
        <v>1.5765563445128848E-18</v>
      </c>
      <c r="GT34" s="86">
        <f t="shared" si="46"/>
        <v>1.6463242478583004E-18</v>
      </c>
      <c r="GU34" s="86">
        <f t="shared" si="46"/>
        <v>5.1116315989679836E-17</v>
      </c>
      <c r="GV34" s="86">
        <f t="shared" si="46"/>
        <v>6.9810783423974956E-17</v>
      </c>
      <c r="GW34" s="86">
        <f t="shared" si="46"/>
        <v>3.0373154533727183E-17</v>
      </c>
      <c r="GX34" s="86">
        <f t="shared" si="46"/>
        <v>7.0200267565437106E-18</v>
      </c>
      <c r="GY34" s="86">
        <f t="shared" si="46"/>
        <v>2.3647590282829251E-23</v>
      </c>
      <c r="GZ34" s="86">
        <f t="shared" si="46"/>
        <v>1.4537836487596405E-23</v>
      </c>
      <c r="HA34" s="86">
        <f t="shared" si="46"/>
        <v>1.6856010230688694E-26</v>
      </c>
      <c r="HC34" s="86">
        <f t="shared" si="58"/>
        <v>2.2088972684683234E-37</v>
      </c>
      <c r="HD34" s="86">
        <f t="shared" si="47"/>
        <v>7.4245795186665463E-36</v>
      </c>
      <c r="HE34" s="86">
        <f t="shared" si="47"/>
        <v>6.68473332198129E-34</v>
      </c>
      <c r="HF34" s="86">
        <f t="shared" si="47"/>
        <v>1.094437406768906E-38</v>
      </c>
      <c r="HG34" s="86">
        <f t="shared" si="47"/>
        <v>1.4161574094707284E-37</v>
      </c>
      <c r="HH34" s="86">
        <f t="shared" si="47"/>
        <v>8.5391959053001954E-38</v>
      </c>
      <c r="HI34" s="86">
        <f t="shared" si="47"/>
        <v>4.623534217530479E-44</v>
      </c>
      <c r="HJ34" s="86">
        <f t="shared" si="47"/>
        <v>8.977628919966919E-43</v>
      </c>
      <c r="HK34" s="86">
        <f t="shared" si="47"/>
        <v>2.2340349432457914E-42</v>
      </c>
      <c r="HL34" s="86">
        <f t="shared" si="47"/>
        <v>1.1395932849252901E-40</v>
      </c>
      <c r="HM34" s="86">
        <f t="shared" si="47"/>
        <v>1.641328990133158E-40</v>
      </c>
      <c r="HN34" s="86">
        <f t="shared" si="47"/>
        <v>2.0570635970287569E-38</v>
      </c>
      <c r="HO34" s="86">
        <f t="shared" si="47"/>
        <v>1.1337470292473845E-43</v>
      </c>
      <c r="HP34" s="86">
        <f t="shared" si="47"/>
        <v>5.0424841093044203E-48</v>
      </c>
      <c r="HQ34" s="86">
        <f t="shared" si="47"/>
        <v>4.0667127368186507E-51</v>
      </c>
      <c r="HS34" s="86">
        <f t="shared" si="55"/>
        <v>8.5341905942977965E-151</v>
      </c>
      <c r="HT34" s="86">
        <f t="shared" si="48"/>
        <v>2.0791446597076923E-139</v>
      </c>
      <c r="HU34" s="86">
        <f t="shared" si="48"/>
        <v>3.2381658818655115E-133</v>
      </c>
      <c r="HV34" s="86">
        <f t="shared" si="48"/>
        <v>1.5005338736997987E-151</v>
      </c>
      <c r="HW34" s="86">
        <f t="shared" si="48"/>
        <v>3.3280100631855368E-149</v>
      </c>
      <c r="HX34" s="86">
        <f t="shared" si="48"/>
        <v>7.56082629989671E-150</v>
      </c>
      <c r="HY34" s="86">
        <f t="shared" si="48"/>
        <v>1.4548303815668498E-175</v>
      </c>
      <c r="HZ34" s="86">
        <f t="shared" si="48"/>
        <v>1.9445328699366269E-169</v>
      </c>
      <c r="IA34" s="86">
        <f t="shared" si="48"/>
        <v>5.5340781849394122E-168</v>
      </c>
      <c r="IB34" s="86">
        <f t="shared" si="48"/>
        <v>1.1967681676716458E-160</v>
      </c>
      <c r="IC34" s="86">
        <f t="shared" si="48"/>
        <v>1.2172498531458503E-160</v>
      </c>
      <c r="ID34" s="86">
        <f t="shared" si="48"/>
        <v>2.6575034181211331E-153</v>
      </c>
      <c r="IE34" s="86">
        <f t="shared" si="48"/>
        <v>2.736653147172639E-176</v>
      </c>
      <c r="IF34" s="86">
        <f t="shared" si="48"/>
        <v>2.3709006928695175E-111</v>
      </c>
      <c r="IG34" s="86">
        <f t="shared" si="48"/>
        <v>9.5633293439832285E-79</v>
      </c>
      <c r="II34" s="86">
        <f t="shared" si="56"/>
        <v>0</v>
      </c>
      <c r="IJ34" s="86">
        <f t="shared" si="49"/>
        <v>2.5679232590943731E-301</v>
      </c>
      <c r="IK34" s="86">
        <f t="shared" si="49"/>
        <v>9.0046661659134469E-288</v>
      </c>
      <c r="IL34" s="86">
        <f t="shared" si="49"/>
        <v>0</v>
      </c>
      <c r="IM34" s="86">
        <f t="shared" si="49"/>
        <v>0</v>
      </c>
      <c r="IN34" s="86">
        <f t="shared" si="49"/>
        <v>0</v>
      </c>
      <c r="IO34" s="86">
        <f t="shared" si="49"/>
        <v>0</v>
      </c>
      <c r="IP34" s="86">
        <f t="shared" si="49"/>
        <v>0</v>
      </c>
      <c r="IQ34" s="86">
        <f t="shared" si="49"/>
        <v>0</v>
      </c>
      <c r="IR34" s="86">
        <f t="shared" si="49"/>
        <v>0</v>
      </c>
      <c r="IS34" s="86">
        <f t="shared" si="49"/>
        <v>0</v>
      </c>
      <c r="IT34" s="86">
        <f t="shared" si="49"/>
        <v>0</v>
      </c>
      <c r="IU34" s="86">
        <f t="shared" si="49"/>
        <v>0</v>
      </c>
      <c r="IV34" s="86">
        <f t="shared" si="49"/>
        <v>0</v>
      </c>
      <c r="IW34" s="86">
        <f t="shared" si="49"/>
        <v>9.5732182578716244E-206</v>
      </c>
      <c r="IY34" s="86">
        <f t="shared" si="57"/>
        <v>6.9621735976794684E-17</v>
      </c>
      <c r="IZ34" s="86">
        <f t="shared" si="50"/>
        <v>5.3324510200463167E-16</v>
      </c>
      <c r="JA34" s="86">
        <f t="shared" si="50"/>
        <v>3.6906790398223584E-15</v>
      </c>
      <c r="JB34" s="86">
        <f t="shared" si="50"/>
        <v>1.9906010580978464E-17</v>
      </c>
      <c r="JC34" s="86">
        <f t="shared" si="50"/>
        <v>2.2607745606438559E-15</v>
      </c>
      <c r="JD34" s="86">
        <f t="shared" si="50"/>
        <v>1.2060197816828921E-14</v>
      </c>
      <c r="JE34" s="86">
        <f t="shared" si="50"/>
        <v>1.5765563445128848E-18</v>
      </c>
      <c r="JF34" s="86">
        <f t="shared" si="50"/>
        <v>1.6463242478583004E-18</v>
      </c>
      <c r="JG34" s="86">
        <f t="shared" si="50"/>
        <v>5.1116315989679836E-17</v>
      </c>
      <c r="JH34" s="86">
        <f t="shared" si="50"/>
        <v>6.9810783423974956E-17</v>
      </c>
      <c r="JI34" s="86">
        <f t="shared" si="50"/>
        <v>3.0373154533727183E-17</v>
      </c>
      <c r="JJ34" s="86">
        <f t="shared" si="50"/>
        <v>7.0200267565437106E-18</v>
      </c>
      <c r="JK34" s="86">
        <f t="shared" si="50"/>
        <v>2.3647590282829251E-23</v>
      </c>
      <c r="JL34" s="86">
        <f t="shared" si="50"/>
        <v>1.4537836487596405E-23</v>
      </c>
      <c r="JM34" s="86">
        <f t="shared" si="50"/>
        <v>1.6856010230688694E-26</v>
      </c>
    </row>
    <row r="35" spans="2:273" x14ac:dyDescent="0.25">
      <c r="B35" s="2">
        <v>8</v>
      </c>
      <c r="C35" s="37">
        <v>105.68300000000001</v>
      </c>
      <c r="D35" s="37">
        <v>102.8</v>
      </c>
      <c r="E35" s="37">
        <v>103.667</v>
      </c>
      <c r="F35" s="37">
        <v>108.43600000000001</v>
      </c>
      <c r="G35" s="37">
        <v>108.10899999999999</v>
      </c>
      <c r="H35" s="37">
        <v>104.943</v>
      </c>
      <c r="I35" s="37">
        <v>105.574</v>
      </c>
      <c r="J35" s="37">
        <v>115.185</v>
      </c>
      <c r="K35" s="37">
        <v>116.27800000000001</v>
      </c>
      <c r="L35" s="37">
        <v>114.352</v>
      </c>
      <c r="M35" s="37">
        <v>113.01900000000001</v>
      </c>
      <c r="N35" s="37">
        <v>110.056</v>
      </c>
      <c r="O35" s="37">
        <v>108.98099999999999</v>
      </c>
      <c r="P35" s="37">
        <v>106.426</v>
      </c>
      <c r="Q35" s="37">
        <v>107.339</v>
      </c>
      <c r="S35" s="4" t="e">
        <f t="shared" si="7"/>
        <v>#N/A</v>
      </c>
      <c r="T35" s="4">
        <f t="shared" si="7"/>
        <v>101.1272593149053</v>
      </c>
      <c r="U35" s="4">
        <f t="shared" si="7"/>
        <v>101.76906139217965</v>
      </c>
      <c r="V35" s="4" t="e">
        <f t="shared" si="7"/>
        <v>#N/A</v>
      </c>
      <c r="W35" s="4">
        <f t="shared" si="7"/>
        <v>105.97876370943575</v>
      </c>
      <c r="X35" s="4">
        <f t="shared" si="7"/>
        <v>103.61004364190794</v>
      </c>
      <c r="Y35" s="4" t="e">
        <f t="shared" si="7"/>
        <v>#N/A</v>
      </c>
      <c r="Z35" s="4" t="e">
        <f t="shared" si="7"/>
        <v>#N/A</v>
      </c>
      <c r="AA35" s="4" t="e">
        <f t="shared" si="7"/>
        <v>#N/A</v>
      </c>
      <c r="AB35" s="4" t="e">
        <f t="shared" si="7"/>
        <v>#N/A</v>
      </c>
      <c r="AC35" s="4" t="e">
        <f t="shared" si="7"/>
        <v>#N/A</v>
      </c>
      <c r="AD35" s="4" t="e">
        <f t="shared" si="7"/>
        <v>#N/A</v>
      </c>
      <c r="AE35" s="4" t="e">
        <f t="shared" si="7"/>
        <v>#N/A</v>
      </c>
      <c r="AF35" s="4" t="e">
        <f t="shared" si="7"/>
        <v>#N/A</v>
      </c>
      <c r="AG35" s="4" t="e">
        <f t="shared" si="7"/>
        <v>#N/A</v>
      </c>
      <c r="AI35" s="4">
        <f t="shared" si="8"/>
        <v>0</v>
      </c>
      <c r="AJ35" s="4">
        <f t="shared" si="8"/>
        <v>1.6727406850946949</v>
      </c>
      <c r="AK35" s="4">
        <f t="shared" si="8"/>
        <v>1.8979386078203504</v>
      </c>
      <c r="AL35" s="4">
        <f t="shared" si="8"/>
        <v>0</v>
      </c>
      <c r="AM35" s="4">
        <f t="shared" si="8"/>
        <v>2.1302362905642411</v>
      </c>
      <c r="AN35" s="4">
        <f t="shared" si="8"/>
        <v>1.332956358092062</v>
      </c>
      <c r="AO35" s="4">
        <f t="shared" si="8"/>
        <v>0</v>
      </c>
      <c r="AP35" s="4">
        <f t="shared" si="8"/>
        <v>0</v>
      </c>
      <c r="AQ35" s="4">
        <f t="shared" si="8"/>
        <v>0</v>
      </c>
      <c r="AR35" s="4">
        <f t="shared" si="8"/>
        <v>0</v>
      </c>
      <c r="AS35" s="4">
        <f t="shared" si="8"/>
        <v>0</v>
      </c>
      <c r="AT35" s="4">
        <f t="shared" si="8"/>
        <v>0</v>
      </c>
      <c r="AU35" s="4">
        <f t="shared" si="8"/>
        <v>0</v>
      </c>
      <c r="AV35" s="4">
        <f t="shared" si="8"/>
        <v>0</v>
      </c>
      <c r="AW35" s="4">
        <f t="shared" si="8"/>
        <v>0</v>
      </c>
      <c r="AY35" s="2" t="e">
        <f t="shared" si="51"/>
        <v>#N/A</v>
      </c>
      <c r="AZ35" s="2">
        <f t="shared" si="9"/>
        <v>101.12725931490255</v>
      </c>
      <c r="BA35" s="2">
        <f t="shared" si="9"/>
        <v>101.7690613921615</v>
      </c>
      <c r="BB35" s="2" t="e">
        <f t="shared" si="9"/>
        <v>#N/A</v>
      </c>
      <c r="BC35" s="2">
        <f t="shared" si="9"/>
        <v>105.97876370942477</v>
      </c>
      <c r="BD35" s="2">
        <f t="shared" si="9"/>
        <v>103.61004364185155</v>
      </c>
      <c r="BE35" s="2" t="e">
        <f t="shared" si="9"/>
        <v>#N/A</v>
      </c>
      <c r="BF35" s="2" t="e">
        <f t="shared" si="9"/>
        <v>#N/A</v>
      </c>
      <c r="BG35" s="2" t="e">
        <f t="shared" si="9"/>
        <v>#N/A</v>
      </c>
      <c r="BH35" s="2" t="e">
        <f t="shared" si="9"/>
        <v>#N/A</v>
      </c>
      <c r="BI35" s="2" t="e">
        <f t="shared" si="9"/>
        <v>#N/A</v>
      </c>
      <c r="BJ35" s="2" t="e">
        <f t="shared" si="9"/>
        <v>#N/A</v>
      </c>
      <c r="BK35" s="2" t="e">
        <f t="shared" si="9"/>
        <v>#N/A</v>
      </c>
      <c r="BL35" s="2" t="e">
        <f t="shared" si="9"/>
        <v>#N/A</v>
      </c>
      <c r="BM35" s="2" t="e">
        <f t="shared" si="9"/>
        <v>#N/A</v>
      </c>
      <c r="BO35" s="2" t="str">
        <f t="shared" si="10"/>
        <v/>
      </c>
      <c r="BP35" s="2">
        <f t="shared" si="11"/>
        <v>102.8</v>
      </c>
      <c r="BQ35" s="2">
        <f t="shared" si="12"/>
        <v>103.667</v>
      </c>
      <c r="BR35" s="2" t="str">
        <f t="shared" si="13"/>
        <v/>
      </c>
      <c r="BS35" s="2">
        <f t="shared" si="14"/>
        <v>108.10899999999999</v>
      </c>
      <c r="BT35" s="2">
        <f t="shared" si="15"/>
        <v>104.943</v>
      </c>
      <c r="BU35" s="2" t="str">
        <f t="shared" si="16"/>
        <v/>
      </c>
      <c r="BV35" s="2" t="str">
        <f t="shared" si="17"/>
        <v/>
      </c>
      <c r="BW35" s="2" t="str">
        <f t="shared" si="18"/>
        <v/>
      </c>
      <c r="BX35" s="2" t="str">
        <f t="shared" si="19"/>
        <v/>
      </c>
      <c r="BY35" s="2" t="str">
        <f t="shared" si="20"/>
        <v/>
      </c>
      <c r="BZ35" s="2" t="str">
        <f t="shared" si="21"/>
        <v/>
      </c>
      <c r="CA35" s="2" t="str">
        <f t="shared" si="22"/>
        <v/>
      </c>
      <c r="CB35" s="2" t="str">
        <f t="shared" si="23"/>
        <v/>
      </c>
      <c r="CC35" s="2" t="str">
        <f t="shared" si="24"/>
        <v/>
      </c>
      <c r="CE35" s="2" t="str">
        <f t="shared" si="52"/>
        <v/>
      </c>
      <c r="CF35" s="2" t="str">
        <f t="shared" si="25"/>
        <v/>
      </c>
      <c r="CG35" s="2" t="str">
        <f t="shared" si="25"/>
        <v/>
      </c>
      <c r="CH35" s="2" t="str">
        <f t="shared" si="25"/>
        <v/>
      </c>
      <c r="CI35" s="2" t="str">
        <f t="shared" si="25"/>
        <v/>
      </c>
      <c r="CJ35" s="2" t="str">
        <f t="shared" si="25"/>
        <v/>
      </c>
      <c r="CK35" s="2" t="str">
        <f t="shared" si="25"/>
        <v/>
      </c>
      <c r="CL35" s="2" t="str">
        <f t="shared" si="25"/>
        <v/>
      </c>
      <c r="CM35" s="2" t="str">
        <f t="shared" si="25"/>
        <v/>
      </c>
      <c r="CN35" s="2" t="str">
        <f t="shared" si="25"/>
        <v/>
      </c>
      <c r="CO35" s="2" t="str">
        <f t="shared" si="25"/>
        <v/>
      </c>
      <c r="CP35" s="2" t="str">
        <f t="shared" si="25"/>
        <v/>
      </c>
      <c r="CQ35" s="2" t="str">
        <f t="shared" si="25"/>
        <v/>
      </c>
      <c r="CR35" s="2" t="str">
        <f t="shared" si="25"/>
        <v/>
      </c>
      <c r="CS35" s="2" t="str">
        <f t="shared" si="25"/>
        <v/>
      </c>
      <c r="CU35" s="2" t="str">
        <f t="shared" si="26"/>
        <v/>
      </c>
      <c r="CV35" s="2" t="str">
        <f t="shared" si="27"/>
        <v/>
      </c>
      <c r="CW35" s="2" t="str">
        <f t="shared" si="28"/>
        <v/>
      </c>
      <c r="CX35" s="2" t="str">
        <f t="shared" si="29"/>
        <v/>
      </c>
      <c r="CY35" s="2" t="str">
        <f t="shared" si="30"/>
        <v/>
      </c>
      <c r="CZ35" s="2" t="str">
        <f t="shared" si="31"/>
        <v/>
      </c>
      <c r="DA35" s="2" t="str">
        <f t="shared" si="32"/>
        <v/>
      </c>
      <c r="DB35" s="2" t="str">
        <f t="shared" si="33"/>
        <v/>
      </c>
      <c r="DC35" s="2" t="str">
        <f t="shared" si="34"/>
        <v/>
      </c>
      <c r="DD35" s="2" t="str">
        <f t="shared" si="35"/>
        <v/>
      </c>
      <c r="DE35" s="2" t="str">
        <f t="shared" si="36"/>
        <v/>
      </c>
      <c r="DF35" s="2" t="str">
        <f t="shared" si="37"/>
        <v/>
      </c>
      <c r="DG35" s="2" t="str">
        <f t="shared" si="38"/>
        <v/>
      </c>
      <c r="DH35" s="2" t="str">
        <f t="shared" si="39"/>
        <v/>
      </c>
      <c r="DI35" s="2" t="str">
        <f t="shared" si="40"/>
        <v/>
      </c>
      <c r="DK35" s="2">
        <f t="shared" si="41"/>
        <v>102.79920617760619</v>
      </c>
      <c r="DL35" s="2">
        <f t="shared" si="41"/>
        <v>100.83402834008098</v>
      </c>
      <c r="DM35" s="2">
        <f t="shared" si="41"/>
        <v>101.66913513513514</v>
      </c>
      <c r="DN35" s="2">
        <f t="shared" si="41"/>
        <v>104.61333715143711</v>
      </c>
      <c r="DO35" s="2">
        <f t="shared" si="41"/>
        <v>105.81000256410256</v>
      </c>
      <c r="DP35" s="2">
        <f t="shared" si="41"/>
        <v>103.55082717770034</v>
      </c>
      <c r="DQ35" s="2">
        <f t="shared" si="41"/>
        <v>102.47935324675326</v>
      </c>
      <c r="DR35" s="2">
        <f t="shared" si="41"/>
        <v>111.62137555385787</v>
      </c>
      <c r="DS35" s="2">
        <f t="shared" si="41"/>
        <v>113.44123660502608</v>
      </c>
      <c r="DT35" s="2">
        <f t="shared" si="41"/>
        <v>112.1203066924067</v>
      </c>
      <c r="DU35" s="2">
        <f t="shared" si="41"/>
        <v>111.07153174603175</v>
      </c>
      <c r="DV35" s="2">
        <f t="shared" si="41"/>
        <v>107.37807275847277</v>
      </c>
      <c r="DW35" s="2">
        <f t="shared" si="41"/>
        <v>99.906754838709674</v>
      </c>
      <c r="DX35" s="2">
        <f t="shared" si="41"/>
        <v>102.17257834631071</v>
      </c>
      <c r="DY35" s="2">
        <f t="shared" si="41"/>
        <v>104.91081828133554</v>
      </c>
      <c r="EA35" s="2">
        <f t="shared" si="42"/>
        <v>105.84606709716695</v>
      </c>
      <c r="EB35" s="2">
        <f t="shared" si="42"/>
        <v>111.32377121551819</v>
      </c>
      <c r="EC35" s="2">
        <f t="shared" si="42"/>
        <v>104.91688804850114</v>
      </c>
      <c r="ED35" s="2">
        <f t="shared" si="42"/>
        <v>116.66225792882219</v>
      </c>
      <c r="EE35" s="2">
        <f t="shared" si="42"/>
        <v>111.45764765856168</v>
      </c>
      <c r="EF35" s="2">
        <f t="shared" si="42"/>
        <v>105.50405141848898</v>
      </c>
      <c r="EG35" s="2">
        <f t="shared" si="42"/>
        <v>108.55294787205487</v>
      </c>
      <c r="EH35" s="2">
        <f t="shared" si="42"/>
        <v>113.98325910517779</v>
      </c>
      <c r="EI35" s="2">
        <f t="shared" si="42"/>
        <v>103.27616718381086</v>
      </c>
      <c r="EJ35" s="2">
        <f t="shared" si="42"/>
        <v>102.4984173404783</v>
      </c>
      <c r="EK35" s="2">
        <f t="shared" si="42"/>
        <v>112.23143501138078</v>
      </c>
      <c r="EL35" s="2">
        <f t="shared" si="42"/>
        <v>114.81719075931233</v>
      </c>
      <c r="EM35" s="2">
        <f t="shared" si="42"/>
        <v>104.33254730559725</v>
      </c>
      <c r="EN35" s="2">
        <f t="shared" si="42"/>
        <v>105.60201355667229</v>
      </c>
      <c r="EO35" s="2">
        <f t="shared" si="42"/>
        <v>106.10374939622531</v>
      </c>
      <c r="EQ35" s="2">
        <f t="shared" si="43"/>
        <v>103.17971512423065</v>
      </c>
      <c r="ER35" s="2">
        <f t="shared" si="43"/>
        <v>106.1676344873502</v>
      </c>
      <c r="ES35" s="2">
        <f t="shared" si="43"/>
        <v>102.2825283285495</v>
      </c>
      <c r="ET35" s="2">
        <f t="shared" si="43"/>
        <v>115.99683021118875</v>
      </c>
      <c r="EU35" s="2">
        <f t="shared" si="43"/>
        <v>107.59017316788527</v>
      </c>
      <c r="EV35" s="2">
        <f t="shared" si="43"/>
        <v>103.27226981273868</v>
      </c>
      <c r="EW35" s="2">
        <f t="shared" si="43"/>
        <v>105.73978827202225</v>
      </c>
      <c r="EX35" s="2">
        <f t="shared" si="43"/>
        <v>111.24271240293918</v>
      </c>
      <c r="EY35" s="2">
        <f t="shared" si="43"/>
        <v>110.50437240981046</v>
      </c>
      <c r="EZ35" s="2">
        <f t="shared" si="43"/>
        <v>110.15270585141688</v>
      </c>
      <c r="FA35" s="2">
        <f t="shared" si="43"/>
        <v>111.70276868957852</v>
      </c>
      <c r="FB35" s="2">
        <f t="shared" si="43"/>
        <v>110.52589667039598</v>
      </c>
      <c r="FC35" s="2">
        <f t="shared" si="43"/>
        <v>103.99707982941294</v>
      </c>
      <c r="FD35" s="2">
        <f t="shared" si="43"/>
        <v>104.90936423059387</v>
      </c>
      <c r="FE35" s="2">
        <f t="shared" si="43"/>
        <v>106.46240529127508</v>
      </c>
      <c r="FG35" s="2">
        <f t="shared" si="44"/>
        <v>2.9121987869769862E-2</v>
      </c>
      <c r="FH35" s="2">
        <f t="shared" si="44"/>
        <v>2.7957229453055288E-2</v>
      </c>
      <c r="FI35" s="2">
        <f t="shared" si="44"/>
        <v>3.0773084321078118E-2</v>
      </c>
      <c r="FJ35" s="2">
        <f t="shared" si="44"/>
        <v>2.6401636378255215E-2</v>
      </c>
      <c r="FK35" s="2">
        <f t="shared" si="44"/>
        <v>2.9885695000215373E-2</v>
      </c>
      <c r="FL35" s="2">
        <f t="shared" si="44"/>
        <v>3.0323508451922276E-2</v>
      </c>
      <c r="FM35" s="2">
        <f t="shared" si="44"/>
        <v>2.5655099727424798E-2</v>
      </c>
      <c r="FN35" s="2">
        <f t="shared" si="44"/>
        <v>2.610319951120418E-2</v>
      </c>
      <c r="FO35" s="2">
        <f t="shared" si="44"/>
        <v>2.7756952108490104E-2</v>
      </c>
      <c r="FP35" s="2">
        <f t="shared" si="44"/>
        <v>2.9510989386509659E-2</v>
      </c>
      <c r="FQ35" s="2">
        <f t="shared" si="44"/>
        <v>2.8228192306044134E-2</v>
      </c>
      <c r="FR35" s="2">
        <f t="shared" si="44"/>
        <v>2.7296171182080584E-2</v>
      </c>
      <c r="FS35" s="2">
        <f t="shared" si="44"/>
        <v>2.2549023845164391E-2</v>
      </c>
      <c r="FT35" s="2">
        <f t="shared" si="44"/>
        <v>2.296063626246905E-2</v>
      </c>
      <c r="FU35" s="2">
        <f t="shared" si="44"/>
        <v>2.2920539034383403E-2</v>
      </c>
      <c r="FW35" s="2">
        <f t="shared" si="53"/>
        <v>6.103538957703177E-6</v>
      </c>
      <c r="FX35" s="2">
        <f t="shared" si="45"/>
        <v>6.4338190294895414E-6</v>
      </c>
      <c r="FY35" s="2">
        <f t="shared" si="45"/>
        <v>6.4976815948703988E-6</v>
      </c>
      <c r="FZ35" s="2">
        <f t="shared" si="45"/>
        <v>5.9206802883659822E-6</v>
      </c>
      <c r="GA35" s="2">
        <f t="shared" si="45"/>
        <v>5.8574246130953542E-6</v>
      </c>
      <c r="GB35" s="2">
        <f t="shared" si="45"/>
        <v>5.4430159375628152E-6</v>
      </c>
      <c r="GC35" s="2">
        <f t="shared" si="45"/>
        <v>6.1723727387943835E-6</v>
      </c>
      <c r="GD35" s="2">
        <f t="shared" si="45"/>
        <v>6.6381241987137522E-6</v>
      </c>
      <c r="GE35" s="2">
        <f t="shared" si="45"/>
        <v>8.4432408201966482E-6</v>
      </c>
      <c r="GF35" s="2">
        <f t="shared" si="45"/>
        <v>9.5704286038781322E-6</v>
      </c>
      <c r="GG35" s="2">
        <f t="shared" si="45"/>
        <v>7.7294338714943401E-6</v>
      </c>
      <c r="GH35" s="2">
        <f t="shared" si="45"/>
        <v>6.5673177181212874E-6</v>
      </c>
      <c r="GI35" s="2">
        <f t="shared" si="45"/>
        <v>5.8056838769716456E-6</v>
      </c>
      <c r="GJ35" s="2">
        <f t="shared" si="45"/>
        <v>5.0871278007363664E-6</v>
      </c>
      <c r="GK35" s="2">
        <f t="shared" si="45"/>
        <v>4.4569063694398585E-6</v>
      </c>
      <c r="GM35" s="86">
        <f t="shared" si="54"/>
        <v>2.4439117447452856E-16</v>
      </c>
      <c r="GN35" s="86">
        <f t="shared" si="46"/>
        <v>1.6939779788097871E-15</v>
      </c>
      <c r="GO35" s="86">
        <f t="shared" si="46"/>
        <v>1.1141428404339654E-14</v>
      </c>
      <c r="GP35" s="86">
        <f t="shared" si="46"/>
        <v>7.1146810898605154E-17</v>
      </c>
      <c r="GQ35" s="86">
        <f t="shared" si="46"/>
        <v>6.9040732079257222E-15</v>
      </c>
      <c r="GR35" s="86">
        <f t="shared" si="46"/>
        <v>3.4459323564270206E-14</v>
      </c>
      <c r="GS35" s="86">
        <f t="shared" si="46"/>
        <v>6.196156814734785E-18</v>
      </c>
      <c r="GT35" s="86">
        <f t="shared" si="46"/>
        <v>6.500789650711939E-18</v>
      </c>
      <c r="GU35" s="86">
        <f t="shared" si="46"/>
        <v>1.7873876533925311E-16</v>
      </c>
      <c r="GV35" s="86">
        <f t="shared" si="46"/>
        <v>2.4619194164929561E-16</v>
      </c>
      <c r="GW35" s="86">
        <f t="shared" si="46"/>
        <v>1.0921397933928049E-16</v>
      </c>
      <c r="GX35" s="86">
        <f t="shared" si="46"/>
        <v>2.6524731204978385E-17</v>
      </c>
      <c r="GY35" s="86">
        <f t="shared" si="46"/>
        <v>1.3919919756533667E-22</v>
      </c>
      <c r="GZ35" s="86">
        <f t="shared" si="46"/>
        <v>8.8048527447285119E-23</v>
      </c>
      <c r="HA35" s="86">
        <f t="shared" si="46"/>
        <v>1.3490727117727686E-25</v>
      </c>
      <c r="HC35" s="86">
        <f t="shared" si="58"/>
        <v>1.9687669948988646E-36</v>
      </c>
      <c r="HD35" s="86">
        <f t="shared" si="47"/>
        <v>5.7771947954494865E-35</v>
      </c>
      <c r="HE35" s="86">
        <f t="shared" si="47"/>
        <v>4.6926801481564255E-33</v>
      </c>
      <c r="HF35" s="86">
        <f t="shared" si="47"/>
        <v>1.0150910300161813E-37</v>
      </c>
      <c r="HG35" s="86">
        <f t="shared" si="47"/>
        <v>1.2339783494787529E-36</v>
      </c>
      <c r="HH35" s="86">
        <f t="shared" si="47"/>
        <v>7.4824533403445765E-37</v>
      </c>
      <c r="HI35" s="86">
        <f t="shared" si="47"/>
        <v>6.0305221761182461E-43</v>
      </c>
      <c r="HJ35" s="86">
        <f t="shared" si="47"/>
        <v>1.0987729915926908E-41</v>
      </c>
      <c r="HK35" s="86">
        <f t="shared" si="47"/>
        <v>2.7093690922279576E-41</v>
      </c>
      <c r="HL35" s="86">
        <f t="shared" si="47"/>
        <v>1.280374300813508E-39</v>
      </c>
      <c r="HM35" s="86">
        <f t="shared" si="47"/>
        <v>1.7940277703684647E-39</v>
      </c>
      <c r="HN35" s="86">
        <f t="shared" si="47"/>
        <v>1.9543608654880408E-37</v>
      </c>
      <c r="HO35" s="86">
        <f t="shared" si="47"/>
        <v>1.4558920301242571E-42</v>
      </c>
      <c r="HP35" s="86">
        <f t="shared" si="47"/>
        <v>8.4957774752414191E-47</v>
      </c>
      <c r="HQ35" s="86">
        <f t="shared" si="47"/>
        <v>8.5587183639317117E-50</v>
      </c>
      <c r="HS35" s="86">
        <f t="shared" si="55"/>
        <v>5.242731069390157E-148</v>
      </c>
      <c r="HT35" s="86">
        <f t="shared" si="48"/>
        <v>7.6910645493428418E-137</v>
      </c>
      <c r="HU35" s="86">
        <f t="shared" si="48"/>
        <v>9.2167949831248927E-131</v>
      </c>
      <c r="HV35" s="86">
        <f t="shared" si="48"/>
        <v>9.3795089975395157E-149</v>
      </c>
      <c r="HW35" s="86">
        <f t="shared" si="48"/>
        <v>1.8176021179426007E-146</v>
      </c>
      <c r="HX35" s="86">
        <f t="shared" si="48"/>
        <v>4.1746548320512746E-147</v>
      </c>
      <c r="HY35" s="86">
        <f t="shared" si="48"/>
        <v>2.5696493526414332E-172</v>
      </c>
      <c r="HZ35" s="86">
        <f t="shared" si="48"/>
        <v>2.799745419889527E-166</v>
      </c>
      <c r="IA35" s="86">
        <f t="shared" si="48"/>
        <v>7.7852895631561324E-165</v>
      </c>
      <c r="IB35" s="86">
        <f t="shared" si="48"/>
        <v>1.3362247709225934E-157</v>
      </c>
      <c r="IC35" s="86">
        <f t="shared" si="48"/>
        <v>1.2722394829627401E-157</v>
      </c>
      <c r="ID35" s="86">
        <f t="shared" si="48"/>
        <v>1.8956230141183475E-150</v>
      </c>
      <c r="IE35" s="86">
        <f t="shared" si="48"/>
        <v>4.8558377083652631E-173</v>
      </c>
      <c r="IF35" s="86">
        <f t="shared" si="48"/>
        <v>2.4152673154184294E-109</v>
      </c>
      <c r="IG35" s="86">
        <f t="shared" si="48"/>
        <v>2.3998472340227358E-77</v>
      </c>
      <c r="II35" s="86">
        <f t="shared" si="56"/>
        <v>0</v>
      </c>
      <c r="IJ35" s="86">
        <f t="shared" si="49"/>
        <v>9.2582732208485879E-297</v>
      </c>
      <c r="IK35" s="86">
        <f t="shared" si="49"/>
        <v>2.0360567436969656E-283</v>
      </c>
      <c r="IL35" s="86">
        <f t="shared" si="49"/>
        <v>0</v>
      </c>
      <c r="IM35" s="86">
        <f t="shared" si="49"/>
        <v>0</v>
      </c>
      <c r="IN35" s="86">
        <f t="shared" si="49"/>
        <v>0</v>
      </c>
      <c r="IO35" s="86">
        <f t="shared" si="49"/>
        <v>0</v>
      </c>
      <c r="IP35" s="86">
        <f t="shared" si="49"/>
        <v>0</v>
      </c>
      <c r="IQ35" s="86">
        <f t="shared" si="49"/>
        <v>0</v>
      </c>
      <c r="IR35" s="86">
        <f t="shared" si="49"/>
        <v>0</v>
      </c>
      <c r="IS35" s="86">
        <f t="shared" si="49"/>
        <v>0</v>
      </c>
      <c r="IT35" s="86">
        <f t="shared" si="49"/>
        <v>0</v>
      </c>
      <c r="IU35" s="86">
        <f t="shared" si="49"/>
        <v>0</v>
      </c>
      <c r="IV35" s="86">
        <f t="shared" si="49"/>
        <v>0</v>
      </c>
      <c r="IW35" s="86">
        <f t="shared" si="49"/>
        <v>9.817086357166875E-203</v>
      </c>
      <c r="IY35" s="86">
        <f t="shared" si="57"/>
        <v>2.4439117447452856E-16</v>
      </c>
      <c r="IZ35" s="86">
        <f t="shared" si="50"/>
        <v>1.6939779788097871E-15</v>
      </c>
      <c r="JA35" s="86">
        <f t="shared" si="50"/>
        <v>1.1141428404339654E-14</v>
      </c>
      <c r="JB35" s="86">
        <f t="shared" si="50"/>
        <v>7.1146810898605154E-17</v>
      </c>
      <c r="JC35" s="86">
        <f t="shared" si="50"/>
        <v>6.9040732079257222E-15</v>
      </c>
      <c r="JD35" s="86">
        <f t="shared" si="50"/>
        <v>3.4459323564270206E-14</v>
      </c>
      <c r="JE35" s="86">
        <f t="shared" si="50"/>
        <v>6.196156814734785E-18</v>
      </c>
      <c r="JF35" s="86">
        <f t="shared" si="50"/>
        <v>6.500789650711939E-18</v>
      </c>
      <c r="JG35" s="86">
        <f t="shared" si="50"/>
        <v>1.7873876533925311E-16</v>
      </c>
      <c r="JH35" s="86">
        <f t="shared" si="50"/>
        <v>2.4619194164929561E-16</v>
      </c>
      <c r="JI35" s="86">
        <f t="shared" si="50"/>
        <v>1.0921397933928049E-16</v>
      </c>
      <c r="JJ35" s="86">
        <f t="shared" si="50"/>
        <v>2.6524731204978385E-17</v>
      </c>
      <c r="JK35" s="86">
        <f t="shared" si="50"/>
        <v>1.3919919756533667E-22</v>
      </c>
      <c r="JL35" s="86">
        <f t="shared" si="50"/>
        <v>8.8048527447285119E-23</v>
      </c>
      <c r="JM35" s="86">
        <f t="shared" si="50"/>
        <v>1.3490727117727686E-25</v>
      </c>
    </row>
    <row r="36" spans="2:273" x14ac:dyDescent="0.25">
      <c r="B36" s="2">
        <v>9</v>
      </c>
      <c r="C36" s="37">
        <v>104.333</v>
      </c>
      <c r="D36" s="37">
        <v>102.8</v>
      </c>
      <c r="E36" s="37">
        <v>103.426</v>
      </c>
      <c r="F36" s="37">
        <v>109.164</v>
      </c>
      <c r="G36" s="37">
        <v>108.364</v>
      </c>
      <c r="H36" s="37">
        <v>104.396</v>
      </c>
      <c r="I36" s="37">
        <v>105.574</v>
      </c>
      <c r="J36" s="37">
        <v>114.815</v>
      </c>
      <c r="K36" s="37">
        <v>114.5</v>
      </c>
      <c r="L36" s="37">
        <v>113.611</v>
      </c>
      <c r="M36" s="37">
        <v>114.01900000000001</v>
      </c>
      <c r="N36" s="37">
        <v>110.426</v>
      </c>
      <c r="O36" s="37">
        <v>108.20399999999999</v>
      </c>
      <c r="P36" s="37">
        <v>105.96299999999999</v>
      </c>
      <c r="Q36" s="37">
        <v>106.821</v>
      </c>
      <c r="R36" s="108"/>
      <c r="S36" s="4" t="e">
        <f t="shared" si="7"/>
        <v>#N/A</v>
      </c>
      <c r="T36" s="4">
        <f t="shared" si="7"/>
        <v>101.26828573444008</v>
      </c>
      <c r="U36" s="4">
        <f t="shared" si="7"/>
        <v>101.88195772664825</v>
      </c>
      <c r="V36" s="4" t="e">
        <f t="shared" si="7"/>
        <v>#N/A</v>
      </c>
      <c r="W36" s="4">
        <f t="shared" si="7"/>
        <v>106.0549773696048</v>
      </c>
      <c r="X36" s="4">
        <f t="shared" si="7"/>
        <v>103.67262875295373</v>
      </c>
      <c r="Y36" s="4" t="e">
        <f t="shared" si="7"/>
        <v>#N/A</v>
      </c>
      <c r="Z36" s="4" t="e">
        <f t="shared" si="7"/>
        <v>#N/A</v>
      </c>
      <c r="AA36" s="4" t="e">
        <f t="shared" si="7"/>
        <v>#N/A</v>
      </c>
      <c r="AB36" s="4" t="e">
        <f t="shared" si="7"/>
        <v>#N/A</v>
      </c>
      <c r="AC36" s="4" t="e">
        <f t="shared" si="7"/>
        <v>#N/A</v>
      </c>
      <c r="AD36" s="4" t="e">
        <f t="shared" si="7"/>
        <v>#N/A</v>
      </c>
      <c r="AE36" s="4" t="e">
        <f t="shared" si="7"/>
        <v>#N/A</v>
      </c>
      <c r="AF36" s="4" t="e">
        <f t="shared" si="7"/>
        <v>#N/A</v>
      </c>
      <c r="AG36" s="4" t="e">
        <f t="shared" si="7"/>
        <v>#N/A</v>
      </c>
      <c r="AI36" s="4">
        <f t="shared" si="8"/>
        <v>0</v>
      </c>
      <c r="AJ36" s="4">
        <f t="shared" si="8"/>
        <v>1.5317142655599127</v>
      </c>
      <c r="AK36" s="4">
        <f t="shared" si="8"/>
        <v>1.5440422733517494</v>
      </c>
      <c r="AL36" s="4">
        <f t="shared" si="8"/>
        <v>0</v>
      </c>
      <c r="AM36" s="4">
        <f t="shared" si="8"/>
        <v>2.3090226303952051</v>
      </c>
      <c r="AN36" s="4">
        <f t="shared" si="8"/>
        <v>0.72337124704627342</v>
      </c>
      <c r="AO36" s="4">
        <f t="shared" si="8"/>
        <v>0</v>
      </c>
      <c r="AP36" s="4">
        <f t="shared" si="8"/>
        <v>0</v>
      </c>
      <c r="AQ36" s="4">
        <f t="shared" si="8"/>
        <v>0</v>
      </c>
      <c r="AR36" s="4">
        <f t="shared" si="8"/>
        <v>0</v>
      </c>
      <c r="AS36" s="4">
        <f t="shared" si="8"/>
        <v>0</v>
      </c>
      <c r="AT36" s="4">
        <f t="shared" si="8"/>
        <v>0</v>
      </c>
      <c r="AU36" s="4">
        <f t="shared" si="8"/>
        <v>0</v>
      </c>
      <c r="AV36" s="4">
        <f t="shared" si="8"/>
        <v>0</v>
      </c>
      <c r="AW36" s="4">
        <f t="shared" si="8"/>
        <v>0</v>
      </c>
      <c r="AY36" s="2" t="e">
        <f t="shared" si="51"/>
        <v>#N/A</v>
      </c>
      <c r="AZ36" s="2">
        <f t="shared" si="9"/>
        <v>101.26828573443166</v>
      </c>
      <c r="BA36" s="2">
        <f t="shared" si="9"/>
        <v>101.88195772659545</v>
      </c>
      <c r="BB36" s="2" t="e">
        <f t="shared" si="9"/>
        <v>#N/A</v>
      </c>
      <c r="BC36" s="2">
        <f t="shared" si="9"/>
        <v>106.05497736957246</v>
      </c>
      <c r="BD36" s="2">
        <f t="shared" si="9"/>
        <v>103.67262875279822</v>
      </c>
      <c r="BE36" s="2" t="e">
        <f t="shared" si="9"/>
        <v>#N/A</v>
      </c>
      <c r="BF36" s="2" t="e">
        <f t="shared" si="9"/>
        <v>#N/A</v>
      </c>
      <c r="BG36" s="2" t="e">
        <f t="shared" si="9"/>
        <v>#N/A</v>
      </c>
      <c r="BH36" s="2" t="e">
        <f t="shared" si="9"/>
        <v>#N/A</v>
      </c>
      <c r="BI36" s="2" t="e">
        <f t="shared" si="9"/>
        <v>#N/A</v>
      </c>
      <c r="BJ36" s="2" t="e">
        <f t="shared" si="9"/>
        <v>#N/A</v>
      </c>
      <c r="BK36" s="2" t="e">
        <f t="shared" si="9"/>
        <v>#N/A</v>
      </c>
      <c r="BL36" s="2" t="e">
        <f t="shared" si="9"/>
        <v>#N/A</v>
      </c>
      <c r="BM36" s="2" t="e">
        <f t="shared" si="9"/>
        <v>#N/A</v>
      </c>
      <c r="BO36" s="2" t="str">
        <f t="shared" si="10"/>
        <v/>
      </c>
      <c r="BP36" s="2">
        <f t="shared" si="11"/>
        <v>102.8</v>
      </c>
      <c r="BQ36" s="2">
        <f t="shared" si="12"/>
        <v>103.426</v>
      </c>
      <c r="BR36" s="2" t="str">
        <f t="shared" si="13"/>
        <v/>
      </c>
      <c r="BS36" s="2">
        <f t="shared" si="14"/>
        <v>108.364</v>
      </c>
      <c r="BT36" s="2">
        <f t="shared" si="15"/>
        <v>104.396</v>
      </c>
      <c r="BU36" s="2" t="str">
        <f t="shared" si="16"/>
        <v/>
      </c>
      <c r="BV36" s="2" t="str">
        <f t="shared" si="17"/>
        <v/>
      </c>
      <c r="BW36" s="2" t="str">
        <f t="shared" si="18"/>
        <v/>
      </c>
      <c r="BX36" s="2" t="str">
        <f t="shared" si="19"/>
        <v/>
      </c>
      <c r="BY36" s="2" t="str">
        <f t="shared" si="20"/>
        <v/>
      </c>
      <c r="BZ36" s="2" t="str">
        <f t="shared" si="21"/>
        <v/>
      </c>
      <c r="CA36" s="2" t="str">
        <f t="shared" si="22"/>
        <v/>
      </c>
      <c r="CB36" s="2" t="str">
        <f t="shared" si="23"/>
        <v/>
      </c>
      <c r="CC36" s="2" t="str">
        <f t="shared" si="24"/>
        <v/>
      </c>
      <c r="CE36" s="2" t="str">
        <f t="shared" si="52"/>
        <v/>
      </c>
      <c r="CF36" s="2" t="str">
        <f t="shared" si="25"/>
        <v/>
      </c>
      <c r="CG36" s="2" t="str">
        <f t="shared" si="25"/>
        <v/>
      </c>
      <c r="CH36" s="2" t="str">
        <f t="shared" si="25"/>
        <v/>
      </c>
      <c r="CI36" s="2" t="str">
        <f t="shared" si="25"/>
        <v/>
      </c>
      <c r="CJ36" s="2" t="str">
        <f t="shared" si="25"/>
        <v/>
      </c>
      <c r="CK36" s="2" t="str">
        <f t="shared" si="25"/>
        <v/>
      </c>
      <c r="CL36" s="2" t="str">
        <f t="shared" si="25"/>
        <v/>
      </c>
      <c r="CM36" s="2" t="str">
        <f t="shared" si="25"/>
        <v/>
      </c>
      <c r="CN36" s="2" t="str">
        <f t="shared" si="25"/>
        <v/>
      </c>
      <c r="CO36" s="2" t="str">
        <f t="shared" si="25"/>
        <v/>
      </c>
      <c r="CP36" s="2" t="str">
        <f t="shared" si="25"/>
        <v/>
      </c>
      <c r="CQ36" s="2" t="str">
        <f t="shared" si="25"/>
        <v/>
      </c>
      <c r="CR36" s="2" t="str">
        <f t="shared" si="25"/>
        <v/>
      </c>
      <c r="CS36" s="2" t="str">
        <f t="shared" si="25"/>
        <v/>
      </c>
      <c r="CU36" s="2" t="str">
        <f t="shared" si="26"/>
        <v/>
      </c>
      <c r="CV36" s="2" t="str">
        <f t="shared" si="27"/>
        <v/>
      </c>
      <c r="CW36" s="2" t="str">
        <f t="shared" si="28"/>
        <v/>
      </c>
      <c r="CX36" s="2" t="str">
        <f t="shared" si="29"/>
        <v/>
      </c>
      <c r="CY36" s="2" t="str">
        <f t="shared" si="30"/>
        <v/>
      </c>
      <c r="CZ36" s="2" t="str">
        <f t="shared" si="31"/>
        <v/>
      </c>
      <c r="DA36" s="2" t="str">
        <f t="shared" si="32"/>
        <v/>
      </c>
      <c r="DB36" s="2" t="str">
        <f t="shared" si="33"/>
        <v/>
      </c>
      <c r="DC36" s="2" t="str">
        <f t="shared" si="34"/>
        <v/>
      </c>
      <c r="DD36" s="2" t="str">
        <f t="shared" si="35"/>
        <v/>
      </c>
      <c r="DE36" s="2" t="str">
        <f t="shared" si="36"/>
        <v/>
      </c>
      <c r="DF36" s="2" t="str">
        <f t="shared" si="37"/>
        <v/>
      </c>
      <c r="DG36" s="2" t="str">
        <f t="shared" si="38"/>
        <v/>
      </c>
      <c r="DH36" s="2" t="str">
        <f t="shared" si="39"/>
        <v/>
      </c>
      <c r="DI36" s="2" t="str">
        <f t="shared" si="40"/>
        <v/>
      </c>
      <c r="DK36" s="2">
        <f t="shared" si="41"/>
        <v>102.88032380952383</v>
      </c>
      <c r="DL36" s="2">
        <f t="shared" si="41"/>
        <v>100.95834828755882</v>
      </c>
      <c r="DM36" s="2">
        <f t="shared" si="41"/>
        <v>101.78205974395448</v>
      </c>
      <c r="DN36" s="2">
        <f t="shared" si="41"/>
        <v>104.76178682968678</v>
      </c>
      <c r="DO36" s="2">
        <f t="shared" si="41"/>
        <v>105.87929871794871</v>
      </c>
      <c r="DP36" s="2">
        <f t="shared" si="41"/>
        <v>103.61584738675958</v>
      </c>
      <c r="DQ36" s="2">
        <f t="shared" si="41"/>
        <v>102.58129167303287</v>
      </c>
      <c r="DR36" s="2">
        <f t="shared" si="41"/>
        <v>111.68240733384259</v>
      </c>
      <c r="DS36" s="2">
        <f t="shared" si="41"/>
        <v>113.39988288288288</v>
      </c>
      <c r="DT36" s="2">
        <f t="shared" si="41"/>
        <v>112.08179523809524</v>
      </c>
      <c r="DU36" s="2">
        <f t="shared" si="41"/>
        <v>111.05612698412699</v>
      </c>
      <c r="DV36" s="2">
        <f t="shared" si="41"/>
        <v>107.40916812526814</v>
      </c>
      <c r="DW36" s="2">
        <f t="shared" si="41"/>
        <v>100.1636193548387</v>
      </c>
      <c r="DX36" s="2">
        <f t="shared" si="41"/>
        <v>102.28147200593251</v>
      </c>
      <c r="DY36" s="2">
        <f t="shared" si="41"/>
        <v>104.97162972085388</v>
      </c>
      <c r="EA36" s="2">
        <f t="shared" si="42"/>
        <v>105.72544326310525</v>
      </c>
      <c r="EB36" s="2">
        <f t="shared" si="42"/>
        <v>111.09746636360258</v>
      </c>
      <c r="EC36" s="2">
        <f t="shared" si="42"/>
        <v>104.75204222125677</v>
      </c>
      <c r="ED36" s="2">
        <f t="shared" si="42"/>
        <v>116.44904270064157</v>
      </c>
      <c r="EE36" s="2">
        <f t="shared" si="42"/>
        <v>111.25662990479866</v>
      </c>
      <c r="EF36" s="2">
        <f t="shared" si="42"/>
        <v>105.32899931228987</v>
      </c>
      <c r="EG36" s="2">
        <f t="shared" si="42"/>
        <v>108.3623184099051</v>
      </c>
      <c r="EH36" s="2">
        <f t="shared" si="42"/>
        <v>113.77489100626656</v>
      </c>
      <c r="EI36" s="2">
        <f t="shared" si="42"/>
        <v>103.17282531684505</v>
      </c>
      <c r="EJ36" s="2">
        <f t="shared" si="42"/>
        <v>102.40067542621765</v>
      </c>
      <c r="EK36" s="2">
        <f t="shared" si="42"/>
        <v>112.02965562091698</v>
      </c>
      <c r="EL36" s="2">
        <f t="shared" si="42"/>
        <v>114.59316737106018</v>
      </c>
      <c r="EM36" s="2">
        <f t="shared" si="42"/>
        <v>104.20450695469829</v>
      </c>
      <c r="EN36" s="2">
        <f t="shared" si="42"/>
        <v>105.48027317699612</v>
      </c>
      <c r="EO36" s="2">
        <f t="shared" si="42"/>
        <v>105.99819317809119</v>
      </c>
      <c r="EQ36" s="2">
        <f t="shared" si="43"/>
        <v>103.08690102860723</v>
      </c>
      <c r="ER36" s="2">
        <f t="shared" si="43"/>
        <v>105.99544011493447</v>
      </c>
      <c r="ES36" s="2">
        <f t="shared" si="43"/>
        <v>102.14582224147171</v>
      </c>
      <c r="ET36" s="2">
        <f t="shared" si="43"/>
        <v>115.79038757183116</v>
      </c>
      <c r="EU36" s="2">
        <f t="shared" si="43"/>
        <v>107.43020034477829</v>
      </c>
      <c r="EV36" s="2">
        <f t="shared" si="43"/>
        <v>103.12070206541718</v>
      </c>
      <c r="EW36" s="2">
        <f t="shared" si="43"/>
        <v>105.57897676727377</v>
      </c>
      <c r="EX36" s="2">
        <f t="shared" si="43"/>
        <v>111.06442058372244</v>
      </c>
      <c r="EY36" s="2">
        <f t="shared" si="43"/>
        <v>110.32108200285346</v>
      </c>
      <c r="EZ36" s="2">
        <f t="shared" si="43"/>
        <v>109.9705317651454</v>
      </c>
      <c r="FA36" s="2">
        <f t="shared" si="43"/>
        <v>111.50627109611871</v>
      </c>
      <c r="FB36" s="2">
        <f t="shared" si="43"/>
        <v>110.34709187881998</v>
      </c>
      <c r="FC36" s="2">
        <f t="shared" si="43"/>
        <v>103.87258799227027</v>
      </c>
      <c r="FD36" s="2">
        <f t="shared" si="43"/>
        <v>104.79462223583381</v>
      </c>
      <c r="FE36" s="2">
        <f t="shared" si="43"/>
        <v>106.3518004484532</v>
      </c>
      <c r="FG36" s="2">
        <f t="shared" si="44"/>
        <v>3.1842159821682682E-2</v>
      </c>
      <c r="FH36" s="2">
        <f t="shared" si="44"/>
        <v>3.057203170784482E-2</v>
      </c>
      <c r="FI36" s="2">
        <f t="shared" si="44"/>
        <v>3.3642134786888878E-2</v>
      </c>
      <c r="FJ36" s="2">
        <f t="shared" si="44"/>
        <v>2.8875268060902154E-2</v>
      </c>
      <c r="FK36" s="2">
        <f t="shared" si="44"/>
        <v>3.2674801103978364E-2</v>
      </c>
      <c r="FL36" s="2">
        <f t="shared" si="44"/>
        <v>3.3152077542443523E-2</v>
      </c>
      <c r="FM36" s="2">
        <f t="shared" si="44"/>
        <v>2.8060802558257252E-2</v>
      </c>
      <c r="FN36" s="2">
        <f t="shared" si="44"/>
        <v>2.8549689871486539E-2</v>
      </c>
      <c r="FO36" s="2">
        <f t="shared" si="44"/>
        <v>3.0353607618032706E-2</v>
      </c>
      <c r="FP36" s="2">
        <f t="shared" si="44"/>
        <v>3.2266288895242683E-2</v>
      </c>
      <c r="FQ36" s="2">
        <f t="shared" si="44"/>
        <v>3.0867532585247513E-2</v>
      </c>
      <c r="FR36" s="2">
        <f t="shared" si="44"/>
        <v>2.985104425140821E-2</v>
      </c>
      <c r="FS36" s="2">
        <f t="shared" si="44"/>
        <v>2.4670841841901301E-2</v>
      </c>
      <c r="FT36" s="2">
        <f t="shared" si="44"/>
        <v>2.512019076547321E-2</v>
      </c>
      <c r="FU36" s="2">
        <f t="shared" si="44"/>
        <v>2.5076419000731865E-2</v>
      </c>
      <c r="FW36" s="2">
        <f t="shared" si="53"/>
        <v>6.6923934455597443E-6</v>
      </c>
      <c r="FX36" s="2">
        <f t="shared" si="45"/>
        <v>7.054537904850661E-6</v>
      </c>
      <c r="FY36" s="2">
        <f t="shared" si="45"/>
        <v>7.1245617279782385E-6</v>
      </c>
      <c r="FZ36" s="2">
        <f t="shared" si="45"/>
        <v>6.4918931342512049E-6</v>
      </c>
      <c r="GA36" s="2">
        <f t="shared" si="45"/>
        <v>6.4225347443487232E-6</v>
      </c>
      <c r="GB36" s="2">
        <f t="shared" si="45"/>
        <v>5.9681451627313179E-6</v>
      </c>
      <c r="GC36" s="2">
        <f t="shared" si="45"/>
        <v>6.7678680962953125E-6</v>
      </c>
      <c r="GD36" s="2">
        <f t="shared" si="45"/>
        <v>7.2785537857449549E-6</v>
      </c>
      <c r="GE36" s="2">
        <f t="shared" si="45"/>
        <v>9.2578219228151153E-6</v>
      </c>
      <c r="GF36" s="2">
        <f t="shared" si="45"/>
        <v>1.0493756602616472E-5</v>
      </c>
      <c r="GG36" s="2">
        <f t="shared" si="45"/>
        <v>8.4751493885201743E-6</v>
      </c>
      <c r="GH36" s="2">
        <f t="shared" si="45"/>
        <v>7.2009161225429962E-6</v>
      </c>
      <c r="GI36" s="2">
        <f t="shared" si="45"/>
        <v>6.3658022191741565E-6</v>
      </c>
      <c r="GJ36" s="2">
        <f t="shared" si="45"/>
        <v>5.5779219768743647E-6</v>
      </c>
      <c r="GK36" s="2">
        <f t="shared" si="45"/>
        <v>4.8868985550040358E-6</v>
      </c>
      <c r="GM36" s="86">
        <f t="shared" si="54"/>
        <v>8.391359084685936E-16</v>
      </c>
      <c r="GN36" s="86">
        <f t="shared" si="46"/>
        <v>5.275789501609362E-15</v>
      </c>
      <c r="GO36" s="86">
        <f t="shared" si="46"/>
        <v>3.2995293685632069E-14</v>
      </c>
      <c r="GP36" s="86">
        <f t="shared" si="46"/>
        <v>2.4876162542433999E-16</v>
      </c>
      <c r="GQ36" s="86">
        <f t="shared" si="46"/>
        <v>2.0681436766349008E-14</v>
      </c>
      <c r="GR36" s="86">
        <f t="shared" si="46"/>
        <v>9.6708487820042317E-14</v>
      </c>
      <c r="GS36" s="86">
        <f t="shared" si="46"/>
        <v>2.3779563222092495E-17</v>
      </c>
      <c r="GT36" s="86">
        <f t="shared" si="46"/>
        <v>2.5061238745046064E-17</v>
      </c>
      <c r="GU36" s="86">
        <f t="shared" si="46"/>
        <v>6.1153937953805142E-16</v>
      </c>
      <c r="GV36" s="86">
        <f t="shared" si="46"/>
        <v>8.491004218728932E-16</v>
      </c>
      <c r="GW36" s="86">
        <f t="shared" si="46"/>
        <v>3.8399174973785865E-16</v>
      </c>
      <c r="GX36" s="86">
        <f t="shared" si="46"/>
        <v>9.7913701071530645E-17</v>
      </c>
      <c r="GY36" s="86">
        <f t="shared" si="46"/>
        <v>7.9411660829594297E-22</v>
      </c>
      <c r="GZ36" s="86">
        <f t="shared" si="46"/>
        <v>5.1645340714560778E-22</v>
      </c>
      <c r="HA36" s="86">
        <f t="shared" si="46"/>
        <v>1.039660382751615E-24</v>
      </c>
      <c r="HC36" s="86">
        <f t="shared" si="58"/>
        <v>1.7042948260955933E-35</v>
      </c>
      <c r="HD36" s="86">
        <f t="shared" si="47"/>
        <v>4.3765505898402453E-34</v>
      </c>
      <c r="HE36" s="86">
        <f t="shared" si="47"/>
        <v>3.2109986876470401E-32</v>
      </c>
      <c r="HF36" s="86">
        <f t="shared" si="47"/>
        <v>9.1441594006087798E-37</v>
      </c>
      <c r="HG36" s="86">
        <f t="shared" si="47"/>
        <v>1.0451146801961693E-35</v>
      </c>
      <c r="HH36" s="86">
        <f t="shared" si="47"/>
        <v>6.3729765320994927E-36</v>
      </c>
      <c r="HI36" s="86">
        <f t="shared" si="47"/>
        <v>7.6030750514391243E-42</v>
      </c>
      <c r="HJ36" s="86">
        <f t="shared" si="47"/>
        <v>1.3007531125292577E-40</v>
      </c>
      <c r="HK36" s="86">
        <f t="shared" si="47"/>
        <v>3.1779966808434202E-40</v>
      </c>
      <c r="HL36" s="86">
        <f t="shared" si="47"/>
        <v>1.3922441468779902E-38</v>
      </c>
      <c r="HM36" s="86">
        <f t="shared" si="47"/>
        <v>1.8989832362991015E-38</v>
      </c>
      <c r="HN36" s="86">
        <f t="shared" si="47"/>
        <v>1.8018274945477542E-36</v>
      </c>
      <c r="HO36" s="86">
        <f t="shared" si="47"/>
        <v>1.8073413866942043E-41</v>
      </c>
      <c r="HP36" s="86">
        <f t="shared" si="47"/>
        <v>1.3785860292031885E-45</v>
      </c>
      <c r="HQ36" s="86">
        <f t="shared" si="47"/>
        <v>1.7288045341367763E-48</v>
      </c>
      <c r="HS36" s="86">
        <f t="shared" si="55"/>
        <v>3.0314572071580352E-145</v>
      </c>
      <c r="HT36" s="86">
        <f t="shared" si="48"/>
        <v>2.6911562657468078E-134</v>
      </c>
      <c r="HU36" s="86">
        <f t="shared" si="48"/>
        <v>2.487532669588015E-128</v>
      </c>
      <c r="HV36" s="86">
        <f t="shared" si="48"/>
        <v>5.5182848908245721E-146</v>
      </c>
      <c r="HW36" s="86">
        <f t="shared" si="48"/>
        <v>9.3582690494149999E-144</v>
      </c>
      <c r="HX36" s="86">
        <f t="shared" si="48"/>
        <v>2.1730900258597955E-144</v>
      </c>
      <c r="HY36" s="86">
        <f t="shared" si="48"/>
        <v>4.2300139418270899E-169</v>
      </c>
      <c r="HZ36" s="86">
        <f t="shared" si="48"/>
        <v>3.762014077525068E-163</v>
      </c>
      <c r="IA36" s="86">
        <f t="shared" si="48"/>
        <v>1.0219558621614458E-161</v>
      </c>
      <c r="IB36" s="86">
        <f t="shared" si="48"/>
        <v>1.3939971689076671E-154</v>
      </c>
      <c r="IC36" s="86">
        <f t="shared" si="48"/>
        <v>1.2440118409144282E-154</v>
      </c>
      <c r="ID36" s="86">
        <f t="shared" si="48"/>
        <v>1.2704080396569689E-147</v>
      </c>
      <c r="IE36" s="86">
        <f t="shared" si="48"/>
        <v>8.0316677164092152E-170</v>
      </c>
      <c r="IF36" s="86">
        <f t="shared" si="48"/>
        <v>2.357708611948098E-107</v>
      </c>
      <c r="IG36" s="86">
        <f t="shared" si="48"/>
        <v>5.8475178482356166E-76</v>
      </c>
      <c r="II36" s="86">
        <f t="shared" si="56"/>
        <v>0</v>
      </c>
      <c r="IJ36" s="86">
        <f t="shared" si="49"/>
        <v>3.0800180179931681E-292</v>
      </c>
      <c r="IK36" s="86">
        <f t="shared" si="49"/>
        <v>4.2629987707244943E-279</v>
      </c>
      <c r="IL36" s="86">
        <f t="shared" si="49"/>
        <v>0</v>
      </c>
      <c r="IM36" s="86">
        <f t="shared" si="49"/>
        <v>0</v>
      </c>
      <c r="IN36" s="86">
        <f t="shared" si="49"/>
        <v>0</v>
      </c>
      <c r="IO36" s="86">
        <f t="shared" si="49"/>
        <v>0</v>
      </c>
      <c r="IP36" s="86">
        <f t="shared" si="49"/>
        <v>0</v>
      </c>
      <c r="IQ36" s="86">
        <f t="shared" si="49"/>
        <v>0</v>
      </c>
      <c r="IR36" s="86">
        <f t="shared" si="49"/>
        <v>0</v>
      </c>
      <c r="IS36" s="86">
        <f t="shared" si="49"/>
        <v>0</v>
      </c>
      <c r="IT36" s="86">
        <f t="shared" si="49"/>
        <v>0</v>
      </c>
      <c r="IU36" s="86">
        <f t="shared" si="49"/>
        <v>0</v>
      </c>
      <c r="IV36" s="86">
        <f t="shared" si="49"/>
        <v>0</v>
      </c>
      <c r="IW36" s="86">
        <f t="shared" si="49"/>
        <v>9.5616247366189537E-200</v>
      </c>
      <c r="IY36" s="86">
        <f t="shared" si="57"/>
        <v>8.391359084685936E-16</v>
      </c>
      <c r="IZ36" s="86">
        <f t="shared" si="50"/>
        <v>5.275789501609362E-15</v>
      </c>
      <c r="JA36" s="86">
        <f t="shared" si="50"/>
        <v>3.2995293685632069E-14</v>
      </c>
      <c r="JB36" s="86">
        <f t="shared" si="50"/>
        <v>2.4876162542433999E-16</v>
      </c>
      <c r="JC36" s="86">
        <f t="shared" si="50"/>
        <v>2.0681436766349008E-14</v>
      </c>
      <c r="JD36" s="86">
        <f t="shared" si="50"/>
        <v>9.6708487820042317E-14</v>
      </c>
      <c r="JE36" s="86">
        <f t="shared" si="50"/>
        <v>2.3779563222092495E-17</v>
      </c>
      <c r="JF36" s="86">
        <f t="shared" si="50"/>
        <v>2.5061238745046064E-17</v>
      </c>
      <c r="JG36" s="86">
        <f t="shared" si="50"/>
        <v>6.1153937953805142E-16</v>
      </c>
      <c r="JH36" s="86">
        <f t="shared" si="50"/>
        <v>8.491004218728932E-16</v>
      </c>
      <c r="JI36" s="86">
        <f t="shared" si="50"/>
        <v>3.8399174973785865E-16</v>
      </c>
      <c r="JJ36" s="86">
        <f t="shared" si="50"/>
        <v>9.7913701071530645E-17</v>
      </c>
      <c r="JK36" s="86">
        <f t="shared" si="50"/>
        <v>7.9411660829594297E-22</v>
      </c>
      <c r="JL36" s="86">
        <f t="shared" si="50"/>
        <v>5.1645340714560778E-22</v>
      </c>
      <c r="JM36" s="86">
        <f t="shared" si="50"/>
        <v>1.039660382751615E-24</v>
      </c>
    </row>
    <row r="37" spans="2:273" x14ac:dyDescent="0.25">
      <c r="B37" s="2">
        <v>10</v>
      </c>
      <c r="C37" s="37">
        <v>104.15</v>
      </c>
      <c r="D37" s="37">
        <v>102.673</v>
      </c>
      <c r="E37" s="37">
        <v>103.389</v>
      </c>
      <c r="F37" s="37">
        <v>108.145</v>
      </c>
      <c r="G37" s="37">
        <v>107.58199999999999</v>
      </c>
      <c r="H37" s="37">
        <v>105.396</v>
      </c>
      <c r="I37" s="37">
        <v>105.53700000000001</v>
      </c>
      <c r="J37" s="37">
        <v>114.407</v>
      </c>
      <c r="K37" s="37">
        <v>115.241</v>
      </c>
      <c r="L37" s="37">
        <v>112.815</v>
      </c>
      <c r="M37" s="37">
        <v>112.056</v>
      </c>
      <c r="N37" s="37">
        <v>108.556</v>
      </c>
      <c r="O37" s="37">
        <v>108.03700000000001</v>
      </c>
      <c r="P37" s="37">
        <v>105.315</v>
      </c>
      <c r="Q37" s="37">
        <v>107.071</v>
      </c>
      <c r="S37" s="4">
        <f t="shared" si="7"/>
        <v>103.05343114321042</v>
      </c>
      <c r="T37" s="4">
        <f t="shared" si="7"/>
        <v>101.40978984226297</v>
      </c>
      <c r="U37" s="4">
        <f t="shared" si="7"/>
        <v>101.99395288285243</v>
      </c>
      <c r="V37" s="4" t="e">
        <f t="shared" si="7"/>
        <v>#N/A</v>
      </c>
      <c r="W37" s="4">
        <f t="shared" si="7"/>
        <v>106.13096339602696</v>
      </c>
      <c r="X37" s="4">
        <f t="shared" si="7"/>
        <v>103.73422980157966</v>
      </c>
      <c r="Y37" s="4" t="e">
        <f t="shared" si="7"/>
        <v>#N/A</v>
      </c>
      <c r="Z37" s="4" t="e">
        <f t="shared" si="7"/>
        <v>#N/A</v>
      </c>
      <c r="AA37" s="4">
        <f t="shared" si="7"/>
        <v>113.01716007879428</v>
      </c>
      <c r="AB37" s="4">
        <f t="shared" si="7"/>
        <v>111.69983273981376</v>
      </c>
      <c r="AC37" s="4">
        <f t="shared" si="7"/>
        <v>111.06727998423862</v>
      </c>
      <c r="AD37" s="4" t="e">
        <f t="shared" si="7"/>
        <v>#N/A</v>
      </c>
      <c r="AE37" s="4" t="e">
        <f t="shared" si="7"/>
        <v>#N/A</v>
      </c>
      <c r="AF37" s="4" t="e">
        <f t="shared" si="7"/>
        <v>#N/A</v>
      </c>
      <c r="AG37" s="4" t="e">
        <f t="shared" si="7"/>
        <v>#N/A</v>
      </c>
      <c r="AI37" s="4">
        <f t="shared" si="8"/>
        <v>1.0965688567895882</v>
      </c>
      <c r="AJ37" s="4">
        <f t="shared" si="8"/>
        <v>1.2632101577370349</v>
      </c>
      <c r="AK37" s="4">
        <f t="shared" si="8"/>
        <v>1.3950471171475698</v>
      </c>
      <c r="AL37" s="4">
        <f t="shared" si="8"/>
        <v>0</v>
      </c>
      <c r="AM37" s="4">
        <f t="shared" si="8"/>
        <v>1.4510366039730371</v>
      </c>
      <c r="AN37" s="4">
        <f t="shared" si="8"/>
        <v>1.6617701984203421</v>
      </c>
      <c r="AO37" s="4">
        <f t="shared" si="8"/>
        <v>0</v>
      </c>
      <c r="AP37" s="4">
        <f t="shared" si="8"/>
        <v>0</v>
      </c>
      <c r="AQ37" s="4">
        <f t="shared" si="8"/>
        <v>2.2238399212057232</v>
      </c>
      <c r="AR37" s="4">
        <f t="shared" si="8"/>
        <v>1.1151672601862401</v>
      </c>
      <c r="AS37" s="4">
        <f t="shared" si="8"/>
        <v>0.98872001576137336</v>
      </c>
      <c r="AT37" s="4">
        <f t="shared" si="8"/>
        <v>0</v>
      </c>
      <c r="AU37" s="4">
        <f t="shared" si="8"/>
        <v>0</v>
      </c>
      <c r="AV37" s="4">
        <f t="shared" si="8"/>
        <v>0</v>
      </c>
      <c r="AW37" s="4">
        <f t="shared" si="8"/>
        <v>0</v>
      </c>
      <c r="AY37" s="2">
        <f t="shared" si="51"/>
        <v>103.05343114320577</v>
      </c>
      <c r="AZ37" s="2">
        <f t="shared" si="9"/>
        <v>101.4097898422377</v>
      </c>
      <c r="BA37" s="2">
        <f t="shared" si="9"/>
        <v>101.99395288270172</v>
      </c>
      <c r="BB37" s="2" t="e">
        <f t="shared" si="9"/>
        <v>#N/A</v>
      </c>
      <c r="BC37" s="2">
        <f t="shared" si="9"/>
        <v>106.13096339593359</v>
      </c>
      <c r="BD37" s="2">
        <f t="shared" si="9"/>
        <v>103.73422980115849</v>
      </c>
      <c r="BE37" s="2" t="e">
        <f t="shared" si="9"/>
        <v>#N/A</v>
      </c>
      <c r="BF37" s="2" t="e">
        <f t="shared" si="9"/>
        <v>#N/A</v>
      </c>
      <c r="BG37" s="2">
        <f t="shared" si="9"/>
        <v>113.01716007879092</v>
      </c>
      <c r="BH37" s="2">
        <f t="shared" si="9"/>
        <v>111.6998327398091</v>
      </c>
      <c r="BI37" s="2">
        <f t="shared" si="9"/>
        <v>111.06727998423651</v>
      </c>
      <c r="BJ37" s="2" t="e">
        <f t="shared" si="9"/>
        <v>#N/A</v>
      </c>
      <c r="BK37" s="2" t="e">
        <f t="shared" si="9"/>
        <v>#N/A</v>
      </c>
      <c r="BL37" s="2" t="e">
        <f t="shared" si="9"/>
        <v>#N/A</v>
      </c>
      <c r="BM37" s="2" t="e">
        <f t="shared" si="9"/>
        <v>#N/A</v>
      </c>
      <c r="BO37" s="2">
        <f t="shared" si="10"/>
        <v>104.15</v>
      </c>
      <c r="BP37" s="2">
        <f t="shared" si="11"/>
        <v>102.673</v>
      </c>
      <c r="BQ37" s="2">
        <f t="shared" si="12"/>
        <v>103.389</v>
      </c>
      <c r="BR37" s="2" t="str">
        <f t="shared" si="13"/>
        <v/>
      </c>
      <c r="BS37" s="2">
        <f t="shared" si="14"/>
        <v>107.58199999999999</v>
      </c>
      <c r="BT37" s="2">
        <f t="shared" si="15"/>
        <v>105.396</v>
      </c>
      <c r="BU37" s="2" t="str">
        <f t="shared" si="16"/>
        <v/>
      </c>
      <c r="BV37" s="2" t="str">
        <f t="shared" si="17"/>
        <v/>
      </c>
      <c r="BW37" s="2">
        <f t="shared" si="18"/>
        <v>115.241</v>
      </c>
      <c r="BX37" s="2">
        <f t="shared" si="19"/>
        <v>112.815</v>
      </c>
      <c r="BY37" s="2">
        <f t="shared" si="20"/>
        <v>112.056</v>
      </c>
      <c r="BZ37" s="2" t="str">
        <f t="shared" si="21"/>
        <v/>
      </c>
      <c r="CA37" s="2" t="str">
        <f t="shared" si="22"/>
        <v/>
      </c>
      <c r="CB37" s="2" t="str">
        <f t="shared" si="23"/>
        <v/>
      </c>
      <c r="CC37" s="2" t="str">
        <f t="shared" si="24"/>
        <v/>
      </c>
      <c r="CE37" s="2" t="str">
        <f t="shared" si="52"/>
        <v/>
      </c>
      <c r="CF37" s="2" t="str">
        <f t="shared" si="25"/>
        <v/>
      </c>
      <c r="CG37" s="2" t="str">
        <f t="shared" si="25"/>
        <v/>
      </c>
      <c r="CH37" s="2" t="str">
        <f t="shared" si="25"/>
        <v/>
      </c>
      <c r="CI37" s="2" t="str">
        <f t="shared" si="25"/>
        <v/>
      </c>
      <c r="CJ37" s="2" t="str">
        <f t="shared" si="25"/>
        <v/>
      </c>
      <c r="CK37" s="2" t="str">
        <f t="shared" si="25"/>
        <v/>
      </c>
      <c r="CL37" s="2" t="str">
        <f t="shared" si="25"/>
        <v/>
      </c>
      <c r="CM37" s="2" t="str">
        <f t="shared" si="25"/>
        <v/>
      </c>
      <c r="CN37" s="2" t="str">
        <f t="shared" si="25"/>
        <v/>
      </c>
      <c r="CO37" s="2" t="str">
        <f t="shared" si="25"/>
        <v/>
      </c>
      <c r="CP37" s="2" t="str">
        <f t="shared" si="25"/>
        <v/>
      </c>
      <c r="CQ37" s="2" t="str">
        <f t="shared" si="25"/>
        <v/>
      </c>
      <c r="CR37" s="2" t="str">
        <f t="shared" si="25"/>
        <v/>
      </c>
      <c r="CS37" s="2" t="str">
        <f t="shared" si="25"/>
        <v/>
      </c>
      <c r="CU37" s="2" t="str">
        <f t="shared" si="26"/>
        <v/>
      </c>
      <c r="CV37" s="2" t="str">
        <f t="shared" si="27"/>
        <v/>
      </c>
      <c r="CW37" s="2" t="str">
        <f t="shared" si="28"/>
        <v/>
      </c>
      <c r="CX37" s="2" t="str">
        <f t="shared" si="29"/>
        <v/>
      </c>
      <c r="CY37" s="2" t="str">
        <f t="shared" si="30"/>
        <v/>
      </c>
      <c r="CZ37" s="2" t="str">
        <f t="shared" si="31"/>
        <v/>
      </c>
      <c r="DA37" s="2" t="str">
        <f t="shared" si="32"/>
        <v/>
      </c>
      <c r="DB37" s="2" t="str">
        <f t="shared" si="33"/>
        <v/>
      </c>
      <c r="DC37" s="2" t="str">
        <f t="shared" si="34"/>
        <v/>
      </c>
      <c r="DD37" s="2" t="str">
        <f t="shared" si="35"/>
        <v/>
      </c>
      <c r="DE37" s="2" t="str">
        <f t="shared" si="36"/>
        <v/>
      </c>
      <c r="DF37" s="2" t="str">
        <f t="shared" si="37"/>
        <v/>
      </c>
      <c r="DG37" s="2" t="str">
        <f t="shared" si="38"/>
        <v/>
      </c>
      <c r="DH37" s="2" t="str">
        <f t="shared" si="39"/>
        <v/>
      </c>
      <c r="DI37" s="2" t="str">
        <f t="shared" si="40"/>
        <v/>
      </c>
      <c r="DK37" s="2">
        <f t="shared" si="41"/>
        <v>102.96144144144147</v>
      </c>
      <c r="DL37" s="2">
        <f t="shared" si="41"/>
        <v>101.08266823503666</v>
      </c>
      <c r="DM37" s="2">
        <f t="shared" si="41"/>
        <v>101.89498435277382</v>
      </c>
      <c r="DN37" s="2">
        <f t="shared" si="41"/>
        <v>104.91023650793646</v>
      </c>
      <c r="DO37" s="2">
        <f t="shared" si="41"/>
        <v>105.94859487179487</v>
      </c>
      <c r="DP37" s="2">
        <f t="shared" si="41"/>
        <v>103.68086759581881</v>
      </c>
      <c r="DQ37" s="2">
        <f t="shared" si="41"/>
        <v>102.68323009931247</v>
      </c>
      <c r="DR37" s="2">
        <f t="shared" si="41"/>
        <v>111.74343911382731</v>
      </c>
      <c r="DS37" s="2">
        <f t="shared" si="41"/>
        <v>113.35852916073969</v>
      </c>
      <c r="DT37" s="2">
        <f t="shared" si="41"/>
        <v>112.04328378378379</v>
      </c>
      <c r="DU37" s="2">
        <f t="shared" si="41"/>
        <v>111.04072222222223</v>
      </c>
      <c r="DV37" s="2">
        <f t="shared" si="41"/>
        <v>107.44026349206351</v>
      </c>
      <c r="DW37" s="2">
        <f t="shared" si="41"/>
        <v>100.42048387096773</v>
      </c>
      <c r="DX37" s="2">
        <f t="shared" si="41"/>
        <v>102.39036566555431</v>
      </c>
      <c r="DY37" s="2">
        <f t="shared" si="41"/>
        <v>105.03244116037222</v>
      </c>
      <c r="EA37" s="2">
        <f t="shared" si="42"/>
        <v>105.60481942904354</v>
      </c>
      <c r="EB37" s="2">
        <f t="shared" si="42"/>
        <v>110.87116151168695</v>
      </c>
      <c r="EC37" s="2">
        <f t="shared" si="42"/>
        <v>104.58719639401241</v>
      </c>
      <c r="ED37" s="2">
        <f t="shared" si="42"/>
        <v>116.23582747246097</v>
      </c>
      <c r="EE37" s="2">
        <f t="shared" si="42"/>
        <v>111.05561215103563</v>
      </c>
      <c r="EF37" s="2">
        <f t="shared" si="42"/>
        <v>105.15394720609075</v>
      </c>
      <c r="EG37" s="2">
        <f t="shared" si="42"/>
        <v>108.17168894775534</v>
      </c>
      <c r="EH37" s="2">
        <f t="shared" si="42"/>
        <v>113.56652290735533</v>
      </c>
      <c r="EI37" s="2">
        <f t="shared" si="42"/>
        <v>103.06948344987926</v>
      </c>
      <c r="EJ37" s="2">
        <f t="shared" si="42"/>
        <v>102.30293351195699</v>
      </c>
      <c r="EK37" s="2">
        <f t="shared" si="42"/>
        <v>111.82787623045319</v>
      </c>
      <c r="EL37" s="2">
        <f t="shared" si="42"/>
        <v>114.36914398280803</v>
      </c>
      <c r="EM37" s="2">
        <f t="shared" si="42"/>
        <v>104.07646660379933</v>
      </c>
      <c r="EN37" s="2">
        <f t="shared" si="42"/>
        <v>105.35853279731997</v>
      </c>
      <c r="EO37" s="2">
        <f t="shared" si="42"/>
        <v>105.89263695995707</v>
      </c>
      <c r="EQ37" s="2">
        <f t="shared" si="43"/>
        <v>102.99408693298379</v>
      </c>
      <c r="ER37" s="2">
        <f t="shared" si="43"/>
        <v>105.82324574251874</v>
      </c>
      <c r="ES37" s="2">
        <f t="shared" si="43"/>
        <v>102.00911615439389</v>
      </c>
      <c r="ET37" s="2">
        <f t="shared" si="43"/>
        <v>115.58394493247356</v>
      </c>
      <c r="EU37" s="2">
        <f t="shared" si="43"/>
        <v>107.27022752167132</v>
      </c>
      <c r="EV37" s="2">
        <f t="shared" si="43"/>
        <v>102.96913431809566</v>
      </c>
      <c r="EW37" s="2">
        <f t="shared" si="43"/>
        <v>105.41816526252528</v>
      </c>
      <c r="EX37" s="2">
        <f t="shared" si="43"/>
        <v>110.8861287645057</v>
      </c>
      <c r="EY37" s="2">
        <f t="shared" si="43"/>
        <v>110.13779159589646</v>
      </c>
      <c r="EZ37" s="2">
        <f t="shared" si="43"/>
        <v>109.78835767887389</v>
      </c>
      <c r="FA37" s="2">
        <f t="shared" si="43"/>
        <v>111.30977350265891</v>
      </c>
      <c r="FB37" s="2">
        <f t="shared" si="43"/>
        <v>110.16828708724397</v>
      </c>
      <c r="FC37" s="2">
        <f t="shared" si="43"/>
        <v>103.74809615512761</v>
      </c>
      <c r="FD37" s="2">
        <f t="shared" si="43"/>
        <v>104.67988024107377</v>
      </c>
      <c r="FE37" s="2">
        <f t="shared" si="43"/>
        <v>106.24119560563132</v>
      </c>
      <c r="FG37" s="2">
        <f t="shared" si="44"/>
        <v>3.4807303346057777E-2</v>
      </c>
      <c r="FH37" s="2">
        <f t="shared" si="44"/>
        <v>3.3422983936186264E-2</v>
      </c>
      <c r="FI37" s="2">
        <f t="shared" si="44"/>
        <v>3.6768526464994462E-2</v>
      </c>
      <c r="FJ37" s="2">
        <f t="shared" si="44"/>
        <v>3.1573144304760721E-2</v>
      </c>
      <c r="FK37" s="2">
        <f t="shared" si="44"/>
        <v>3.571461999611239E-2</v>
      </c>
      <c r="FL37" s="2">
        <f t="shared" si="44"/>
        <v>3.623463541684014E-2</v>
      </c>
      <c r="FM37" s="2">
        <f t="shared" si="44"/>
        <v>3.068498607062882E-2</v>
      </c>
      <c r="FN37" s="2">
        <f t="shared" si="44"/>
        <v>3.1218124543610212E-2</v>
      </c>
      <c r="FO37" s="2">
        <f t="shared" si="44"/>
        <v>3.3184888266113613E-2</v>
      </c>
      <c r="FP37" s="2">
        <f t="shared" si="44"/>
        <v>3.5269488560783588E-2</v>
      </c>
      <c r="FQ37" s="2">
        <f t="shared" si="44"/>
        <v>3.3745082113760594E-2</v>
      </c>
      <c r="FR37" s="2">
        <f t="shared" si="44"/>
        <v>3.2637025339907644E-2</v>
      </c>
      <c r="FS37" s="2">
        <f t="shared" si="44"/>
        <v>2.6986806209387485E-2</v>
      </c>
      <c r="FT37" s="2">
        <f t="shared" si="44"/>
        <v>2.7477149193361791E-2</v>
      </c>
      <c r="FU37" s="2">
        <f t="shared" si="44"/>
        <v>2.742938599910914E-2</v>
      </c>
      <c r="FW37" s="2">
        <f t="shared" si="53"/>
        <v>7.3380587551030751E-6</v>
      </c>
      <c r="FX37" s="2">
        <f t="shared" si="45"/>
        <v>7.735141731926586E-6</v>
      </c>
      <c r="FY37" s="2">
        <f t="shared" si="45"/>
        <v>7.8119212221641819E-6</v>
      </c>
      <c r="FZ37" s="2">
        <f t="shared" si="45"/>
        <v>7.118214815074095E-6</v>
      </c>
      <c r="GA37" s="2">
        <f t="shared" si="45"/>
        <v>7.0421649475815907E-6</v>
      </c>
      <c r="GB37" s="2">
        <f t="shared" si="45"/>
        <v>6.5439372743801904E-6</v>
      </c>
      <c r="GC37" s="2">
        <f t="shared" si="45"/>
        <v>7.4208149565271092E-6</v>
      </c>
      <c r="GD37" s="2">
        <f t="shared" si="45"/>
        <v>7.9807699212546363E-6</v>
      </c>
      <c r="GE37" s="2">
        <f t="shared" si="45"/>
        <v>1.0150990815501887E-5</v>
      </c>
      <c r="GF37" s="2">
        <f t="shared" si="45"/>
        <v>1.1506163661347176E-5</v>
      </c>
      <c r="GG37" s="2">
        <f t="shared" si="45"/>
        <v>9.2928089151442646E-6</v>
      </c>
      <c r="GH37" s="2">
        <f t="shared" si="45"/>
        <v>7.8956420352738902E-6</v>
      </c>
      <c r="GI37" s="2">
        <f t="shared" si="45"/>
        <v>6.9799590474649291E-6</v>
      </c>
      <c r="GJ37" s="2">
        <f t="shared" si="45"/>
        <v>6.1160665360825801E-6</v>
      </c>
      <c r="GK37" s="2">
        <f t="shared" si="45"/>
        <v>5.3583751859633427E-6</v>
      </c>
      <c r="GM37" s="86">
        <f t="shared" si="54"/>
        <v>2.818316810968043E-15</v>
      </c>
      <c r="GN37" s="86">
        <f t="shared" si="46"/>
        <v>1.6109059990029848E-14</v>
      </c>
      <c r="GO37" s="86">
        <f t="shared" si="46"/>
        <v>9.5861455743413863E-14</v>
      </c>
      <c r="GP37" s="86">
        <f t="shared" si="46"/>
        <v>8.5088804105227869E-16</v>
      </c>
      <c r="GQ37" s="86">
        <f t="shared" si="46"/>
        <v>6.0769760899930799E-14</v>
      </c>
      <c r="GR37" s="86">
        <f t="shared" si="46"/>
        <v>2.6658280278787227E-13</v>
      </c>
      <c r="GS37" s="86">
        <f t="shared" si="46"/>
        <v>8.911655321332105E-17</v>
      </c>
      <c r="GT37" s="86">
        <f t="shared" si="46"/>
        <v>9.43255103252619E-17</v>
      </c>
      <c r="GU37" s="86">
        <f t="shared" si="46"/>
        <v>2.0472977691578886E-15</v>
      </c>
      <c r="GV37" s="86">
        <f t="shared" si="46"/>
        <v>2.8640647754506989E-15</v>
      </c>
      <c r="GW37" s="86">
        <f t="shared" si="46"/>
        <v>1.3201565873487607E-15</v>
      </c>
      <c r="GX37" s="86">
        <f t="shared" si="46"/>
        <v>3.5311873849950672E-16</v>
      </c>
      <c r="GY37" s="86">
        <f t="shared" si="46"/>
        <v>4.3907054232798517E-21</v>
      </c>
      <c r="GZ37" s="86">
        <f t="shared" si="46"/>
        <v>2.9338087295125152E-21</v>
      </c>
      <c r="HA37" s="86">
        <f t="shared" si="46"/>
        <v>7.7148668944000432E-24</v>
      </c>
      <c r="HC37" s="86">
        <f t="shared" si="58"/>
        <v>1.4329426280257453E-34</v>
      </c>
      <c r="HD37" s="86">
        <f t="shared" si="47"/>
        <v>3.2278892280354695E-33</v>
      </c>
      <c r="HE37" s="86">
        <f t="shared" si="47"/>
        <v>2.141625737832213E-31</v>
      </c>
      <c r="HF37" s="86">
        <f t="shared" si="47"/>
        <v>8.0003554997644536E-36</v>
      </c>
      <c r="HG37" s="86">
        <f t="shared" si="47"/>
        <v>8.603649789799418E-35</v>
      </c>
      <c r="HH37" s="86">
        <f t="shared" si="47"/>
        <v>5.2761099033665948E-35</v>
      </c>
      <c r="HI37" s="86">
        <f t="shared" si="47"/>
        <v>9.2657201239578632E-41</v>
      </c>
      <c r="HJ37" s="86">
        <f t="shared" si="47"/>
        <v>1.4894447647709147E-39</v>
      </c>
      <c r="HK37" s="86">
        <f t="shared" si="47"/>
        <v>3.6053535389440295E-39</v>
      </c>
      <c r="HL37" s="86">
        <f t="shared" si="47"/>
        <v>1.4651679261501553E-37</v>
      </c>
      <c r="HM37" s="86">
        <f t="shared" si="47"/>
        <v>1.9465863099081954E-37</v>
      </c>
      <c r="HN37" s="86">
        <f t="shared" si="47"/>
        <v>1.6120375344598342E-35</v>
      </c>
      <c r="HO37" s="86">
        <f t="shared" si="47"/>
        <v>2.1689586955184917E-40</v>
      </c>
      <c r="HP37" s="86">
        <f t="shared" si="47"/>
        <v>2.1544620320228244E-44</v>
      </c>
      <c r="HQ37" s="86">
        <f t="shared" si="47"/>
        <v>3.3516381336300895E-47</v>
      </c>
      <c r="HS37" s="86">
        <f t="shared" si="55"/>
        <v>1.649850773979306E-142</v>
      </c>
      <c r="HT37" s="86">
        <f t="shared" si="48"/>
        <v>8.9072332135890965E-132</v>
      </c>
      <c r="HU37" s="86">
        <f t="shared" si="48"/>
        <v>6.3659969677434517E-126</v>
      </c>
      <c r="HV37" s="86">
        <f t="shared" si="48"/>
        <v>3.0557553629375233E-143</v>
      </c>
      <c r="HW37" s="86">
        <f t="shared" si="48"/>
        <v>4.5422964764752422E-141</v>
      </c>
      <c r="HX37" s="86">
        <f t="shared" si="48"/>
        <v>1.0664522555737478E-141</v>
      </c>
      <c r="HY37" s="86">
        <f t="shared" si="48"/>
        <v>6.489584712335532E-166</v>
      </c>
      <c r="HZ37" s="86">
        <f t="shared" si="48"/>
        <v>4.717606025131411E-160</v>
      </c>
      <c r="IA37" s="86">
        <f t="shared" si="48"/>
        <v>1.2517516443600949E-158</v>
      </c>
      <c r="IB37" s="86">
        <f t="shared" si="48"/>
        <v>1.3588075526404063E-151</v>
      </c>
      <c r="IC37" s="86">
        <f t="shared" si="48"/>
        <v>1.1380135818687722E-151</v>
      </c>
      <c r="ID37" s="86">
        <f t="shared" si="48"/>
        <v>7.9992334655789528E-145</v>
      </c>
      <c r="IE37" s="86">
        <f t="shared" si="48"/>
        <v>1.2383551048754703E-166</v>
      </c>
      <c r="IF37" s="86">
        <f t="shared" si="48"/>
        <v>2.2054074290708694E-105</v>
      </c>
      <c r="IG37" s="86">
        <f t="shared" si="48"/>
        <v>1.3834824655930538E-74</v>
      </c>
      <c r="II37" s="86">
        <f t="shared" si="56"/>
        <v>0</v>
      </c>
      <c r="IJ37" s="86">
        <f t="shared" si="49"/>
        <v>9.454797493681914E-288</v>
      </c>
      <c r="IK37" s="86">
        <f t="shared" si="49"/>
        <v>8.2650218498981866E-275</v>
      </c>
      <c r="IL37" s="86">
        <f t="shared" si="49"/>
        <v>0</v>
      </c>
      <c r="IM37" s="86">
        <f t="shared" si="49"/>
        <v>0</v>
      </c>
      <c r="IN37" s="86">
        <f t="shared" si="49"/>
        <v>0</v>
      </c>
      <c r="IO37" s="86">
        <f t="shared" si="49"/>
        <v>0</v>
      </c>
      <c r="IP37" s="86">
        <f t="shared" si="49"/>
        <v>0</v>
      </c>
      <c r="IQ37" s="86">
        <f t="shared" si="49"/>
        <v>0</v>
      </c>
      <c r="IR37" s="86">
        <f t="shared" si="49"/>
        <v>0</v>
      </c>
      <c r="IS37" s="86">
        <f t="shared" si="49"/>
        <v>0</v>
      </c>
      <c r="IT37" s="86">
        <f t="shared" si="49"/>
        <v>0</v>
      </c>
      <c r="IU37" s="86">
        <f t="shared" si="49"/>
        <v>0</v>
      </c>
      <c r="IV37" s="86">
        <f t="shared" si="49"/>
        <v>0</v>
      </c>
      <c r="IW37" s="86">
        <f t="shared" si="49"/>
        <v>8.8451575643773158E-197</v>
      </c>
      <c r="IY37" s="86">
        <f t="shared" si="57"/>
        <v>2.818316810968043E-15</v>
      </c>
      <c r="IZ37" s="86">
        <f t="shared" si="50"/>
        <v>1.6109059990029848E-14</v>
      </c>
      <c r="JA37" s="86">
        <f t="shared" si="50"/>
        <v>9.5861455743413863E-14</v>
      </c>
      <c r="JB37" s="86">
        <f t="shared" si="50"/>
        <v>8.5088804105227869E-16</v>
      </c>
      <c r="JC37" s="86">
        <f t="shared" si="50"/>
        <v>6.0769760899930799E-14</v>
      </c>
      <c r="JD37" s="86">
        <f t="shared" si="50"/>
        <v>2.6658280278787227E-13</v>
      </c>
      <c r="JE37" s="86">
        <f t="shared" si="50"/>
        <v>8.911655321332105E-17</v>
      </c>
      <c r="JF37" s="86">
        <f t="shared" si="50"/>
        <v>9.43255103252619E-17</v>
      </c>
      <c r="JG37" s="86">
        <f t="shared" si="50"/>
        <v>2.0472977691578886E-15</v>
      </c>
      <c r="JH37" s="86">
        <f t="shared" si="50"/>
        <v>2.8640647754506989E-15</v>
      </c>
      <c r="JI37" s="86">
        <f t="shared" si="50"/>
        <v>1.3201565873487607E-15</v>
      </c>
      <c r="JJ37" s="86">
        <f t="shared" si="50"/>
        <v>3.5311873849950672E-16</v>
      </c>
      <c r="JK37" s="86">
        <f t="shared" si="50"/>
        <v>4.3907054232798517E-21</v>
      </c>
      <c r="JL37" s="86">
        <f t="shared" si="50"/>
        <v>2.9338087295125152E-21</v>
      </c>
      <c r="JM37" s="86">
        <f t="shared" si="50"/>
        <v>7.7148668944000432E-24</v>
      </c>
    </row>
    <row r="38" spans="2:273" x14ac:dyDescent="0.25">
      <c r="B38" s="2">
        <v>11</v>
      </c>
      <c r="C38" s="37">
        <v>104.95</v>
      </c>
      <c r="D38" s="37">
        <v>102.8</v>
      </c>
      <c r="E38" s="37">
        <v>103.241</v>
      </c>
      <c r="F38" s="37">
        <v>106.58199999999999</v>
      </c>
      <c r="G38" s="37">
        <v>107.327</v>
      </c>
      <c r="H38" s="37">
        <v>104.69799999999999</v>
      </c>
      <c r="I38" s="37">
        <v>105.593</v>
      </c>
      <c r="J38" s="37">
        <v>114.574</v>
      </c>
      <c r="K38" s="37">
        <v>115.093</v>
      </c>
      <c r="L38" s="37">
        <v>112.667</v>
      </c>
      <c r="M38" s="37">
        <v>112.111</v>
      </c>
      <c r="N38" s="37">
        <v>109.37</v>
      </c>
      <c r="O38" s="37">
        <v>108.20399999999999</v>
      </c>
      <c r="P38" s="37">
        <v>105.593</v>
      </c>
      <c r="Q38" s="37">
        <v>106.929</v>
      </c>
      <c r="S38" s="4">
        <f t="shared" si="7"/>
        <v>103.1354125603915</v>
      </c>
      <c r="T38" s="4">
        <f t="shared" si="7"/>
        <v>101.55170908348806</v>
      </c>
      <c r="U38" s="4">
        <f t="shared" si="7"/>
        <v>102.10488339574869</v>
      </c>
      <c r="V38" s="4">
        <f t="shared" si="7"/>
        <v>105.43709152185302</v>
      </c>
      <c r="W38" s="4">
        <f t="shared" si="7"/>
        <v>106.20661848450067</v>
      </c>
      <c r="X38" s="4">
        <f t="shared" si="7"/>
        <v>103.79468962085521</v>
      </c>
      <c r="Y38" s="4" t="e">
        <f t="shared" si="7"/>
        <v>#N/A</v>
      </c>
      <c r="Z38" s="4" t="e">
        <f t="shared" si="7"/>
        <v>#N/A</v>
      </c>
      <c r="AA38" s="4">
        <f t="shared" si="7"/>
        <v>112.94181726403112</v>
      </c>
      <c r="AB38" s="4">
        <f t="shared" si="7"/>
        <v>111.6271792767558</v>
      </c>
      <c r="AC38" s="4">
        <f t="shared" si="7"/>
        <v>111.0474693844514</v>
      </c>
      <c r="AD38" s="4">
        <f t="shared" si="7"/>
        <v>107.70939905060835</v>
      </c>
      <c r="AE38" s="4" t="e">
        <f t="shared" si="7"/>
        <v>#N/A</v>
      </c>
      <c r="AF38" s="4" t="e">
        <f t="shared" si="7"/>
        <v>#N/A</v>
      </c>
      <c r="AG38" s="4" t="e">
        <f t="shared" si="7"/>
        <v>#N/A</v>
      </c>
      <c r="AI38" s="4">
        <f t="shared" si="8"/>
        <v>1.814587439608502</v>
      </c>
      <c r="AJ38" s="4">
        <f t="shared" si="8"/>
        <v>1.2482909165119338</v>
      </c>
      <c r="AK38" s="4">
        <f t="shared" si="8"/>
        <v>1.1361166042513133</v>
      </c>
      <c r="AL38" s="4">
        <f t="shared" si="8"/>
        <v>1.1449084781469736</v>
      </c>
      <c r="AM38" s="4">
        <f t="shared" si="8"/>
        <v>1.1203815154993322</v>
      </c>
      <c r="AN38" s="4">
        <f t="shared" si="8"/>
        <v>0.90331037914478429</v>
      </c>
      <c r="AO38" s="4">
        <f t="shared" si="8"/>
        <v>0</v>
      </c>
      <c r="AP38" s="4">
        <f t="shared" si="8"/>
        <v>0</v>
      </c>
      <c r="AQ38" s="4">
        <f t="shared" si="8"/>
        <v>2.151182735968888</v>
      </c>
      <c r="AR38" s="4">
        <f t="shared" si="8"/>
        <v>1.0398207232442047</v>
      </c>
      <c r="AS38" s="4">
        <f t="shared" si="8"/>
        <v>1.0635306155486006</v>
      </c>
      <c r="AT38" s="4">
        <f t="shared" si="8"/>
        <v>1.6606009493916503</v>
      </c>
      <c r="AU38" s="4">
        <f t="shared" si="8"/>
        <v>0</v>
      </c>
      <c r="AV38" s="4">
        <f t="shared" si="8"/>
        <v>0</v>
      </c>
      <c r="AW38" s="4">
        <f t="shared" si="8"/>
        <v>0</v>
      </c>
      <c r="AY38" s="2">
        <f t="shared" si="51"/>
        <v>103.13541256037649</v>
      </c>
      <c r="AZ38" s="2">
        <f t="shared" si="9"/>
        <v>101.55170908341378</v>
      </c>
      <c r="BA38" s="2">
        <f t="shared" si="9"/>
        <v>102.10488339532691</v>
      </c>
      <c r="BB38" s="2">
        <f t="shared" si="9"/>
        <v>105.43709152184832</v>
      </c>
      <c r="BC38" s="2">
        <f t="shared" si="9"/>
        <v>106.20661848423642</v>
      </c>
      <c r="BD38" s="2">
        <f t="shared" si="9"/>
        <v>103.79468961973521</v>
      </c>
      <c r="BE38" s="2" t="e">
        <f t="shared" si="9"/>
        <v>#N/A</v>
      </c>
      <c r="BF38" s="2" t="e">
        <f t="shared" si="9"/>
        <v>#N/A</v>
      </c>
      <c r="BG38" s="2">
        <f t="shared" si="9"/>
        <v>112.94181726402032</v>
      </c>
      <c r="BH38" s="2">
        <f t="shared" si="9"/>
        <v>111.62717927674069</v>
      </c>
      <c r="BI38" s="2">
        <f t="shared" si="9"/>
        <v>111.04746938444443</v>
      </c>
      <c r="BJ38" s="2">
        <f t="shared" si="9"/>
        <v>107.70939905060639</v>
      </c>
      <c r="BK38" s="2" t="e">
        <f t="shared" si="9"/>
        <v>#N/A</v>
      </c>
      <c r="BL38" s="2" t="e">
        <f t="shared" si="9"/>
        <v>#N/A</v>
      </c>
      <c r="BM38" s="2" t="e">
        <f t="shared" si="9"/>
        <v>#N/A</v>
      </c>
      <c r="BO38" s="2">
        <f t="shared" si="10"/>
        <v>104.95</v>
      </c>
      <c r="BP38" s="2">
        <f t="shared" si="11"/>
        <v>102.8</v>
      </c>
      <c r="BQ38" s="2">
        <f t="shared" si="12"/>
        <v>103.241</v>
      </c>
      <c r="BR38" s="2">
        <f t="shared" si="13"/>
        <v>106.58199999999999</v>
      </c>
      <c r="BS38" s="2">
        <f t="shared" si="14"/>
        <v>107.327</v>
      </c>
      <c r="BT38" s="2">
        <f t="shared" si="15"/>
        <v>104.69799999999999</v>
      </c>
      <c r="BU38" s="2" t="str">
        <f t="shared" si="16"/>
        <v/>
      </c>
      <c r="BV38" s="2" t="str">
        <f t="shared" si="17"/>
        <v/>
      </c>
      <c r="BW38" s="2">
        <f t="shared" si="18"/>
        <v>115.093</v>
      </c>
      <c r="BX38" s="2">
        <f t="shared" si="19"/>
        <v>112.667</v>
      </c>
      <c r="BY38" s="2">
        <f t="shared" si="20"/>
        <v>112.111</v>
      </c>
      <c r="BZ38" s="2">
        <f t="shared" si="21"/>
        <v>109.37</v>
      </c>
      <c r="CA38" s="2" t="str">
        <f t="shared" si="22"/>
        <v/>
      </c>
      <c r="CB38" s="2" t="str">
        <f t="shared" si="23"/>
        <v/>
      </c>
      <c r="CC38" s="2" t="str">
        <f t="shared" si="24"/>
        <v/>
      </c>
      <c r="CE38" s="2" t="str">
        <f t="shared" si="52"/>
        <v/>
      </c>
      <c r="CF38" s="2" t="str">
        <f t="shared" si="25"/>
        <v/>
      </c>
      <c r="CG38" s="2" t="str">
        <f t="shared" si="25"/>
        <v/>
      </c>
      <c r="CH38" s="2" t="str">
        <f t="shared" si="25"/>
        <v/>
      </c>
      <c r="CI38" s="2" t="str">
        <f t="shared" si="25"/>
        <v/>
      </c>
      <c r="CJ38" s="2" t="str">
        <f t="shared" si="25"/>
        <v/>
      </c>
      <c r="CK38" s="2" t="str">
        <f t="shared" si="25"/>
        <v/>
      </c>
      <c r="CL38" s="2" t="str">
        <f t="shared" si="25"/>
        <v/>
      </c>
      <c r="CM38" s="2" t="str">
        <f t="shared" si="25"/>
        <v/>
      </c>
      <c r="CN38" s="2" t="str">
        <f t="shared" si="25"/>
        <v/>
      </c>
      <c r="CO38" s="2" t="str">
        <f t="shared" si="25"/>
        <v/>
      </c>
      <c r="CP38" s="2" t="str">
        <f t="shared" si="25"/>
        <v/>
      </c>
      <c r="CQ38" s="2" t="str">
        <f t="shared" si="25"/>
        <v/>
      </c>
      <c r="CR38" s="2" t="str">
        <f t="shared" si="25"/>
        <v/>
      </c>
      <c r="CS38" s="2" t="str">
        <f t="shared" si="25"/>
        <v/>
      </c>
      <c r="CU38" s="2" t="str">
        <f t="shared" si="26"/>
        <v/>
      </c>
      <c r="CV38" s="2" t="str">
        <f t="shared" si="27"/>
        <v/>
      </c>
      <c r="CW38" s="2" t="str">
        <f t="shared" si="28"/>
        <v/>
      </c>
      <c r="CX38" s="2" t="str">
        <f t="shared" si="29"/>
        <v/>
      </c>
      <c r="CY38" s="2" t="str">
        <f t="shared" si="30"/>
        <v/>
      </c>
      <c r="CZ38" s="2" t="str">
        <f t="shared" si="31"/>
        <v/>
      </c>
      <c r="DA38" s="2" t="str">
        <f t="shared" si="32"/>
        <v/>
      </c>
      <c r="DB38" s="2" t="str">
        <f t="shared" si="33"/>
        <v/>
      </c>
      <c r="DC38" s="2" t="str">
        <f t="shared" si="34"/>
        <v/>
      </c>
      <c r="DD38" s="2" t="str">
        <f t="shared" si="35"/>
        <v/>
      </c>
      <c r="DE38" s="2" t="str">
        <f t="shared" si="36"/>
        <v/>
      </c>
      <c r="DF38" s="2" t="str">
        <f t="shared" si="37"/>
        <v/>
      </c>
      <c r="DG38" s="2" t="str">
        <f t="shared" si="38"/>
        <v/>
      </c>
      <c r="DH38" s="2" t="str">
        <f t="shared" si="39"/>
        <v/>
      </c>
      <c r="DI38" s="2" t="str">
        <f t="shared" si="40"/>
        <v/>
      </c>
      <c r="DK38" s="2">
        <f t="shared" si="41"/>
        <v>103.04255907335909</v>
      </c>
      <c r="DL38" s="2">
        <f t="shared" si="41"/>
        <v>101.20698818251451</v>
      </c>
      <c r="DM38" s="2">
        <f t="shared" si="41"/>
        <v>102.00790896159316</v>
      </c>
      <c r="DN38" s="2">
        <f t="shared" si="41"/>
        <v>105.05868618618615</v>
      </c>
      <c r="DO38" s="2">
        <f t="shared" si="41"/>
        <v>106.01789102564103</v>
      </c>
      <c r="DP38" s="2">
        <f t="shared" si="41"/>
        <v>103.74588780487805</v>
      </c>
      <c r="DQ38" s="2">
        <f t="shared" si="41"/>
        <v>102.78516852559207</v>
      </c>
      <c r="DR38" s="2">
        <f t="shared" si="41"/>
        <v>111.80447089381204</v>
      </c>
      <c r="DS38" s="2">
        <f t="shared" si="41"/>
        <v>113.31717543859649</v>
      </c>
      <c r="DT38" s="2">
        <f t="shared" si="41"/>
        <v>112.00477232947233</v>
      </c>
      <c r="DU38" s="2">
        <f t="shared" si="41"/>
        <v>111.02531746031747</v>
      </c>
      <c r="DV38" s="2">
        <f t="shared" si="41"/>
        <v>107.47135885885888</v>
      </c>
      <c r="DW38" s="2">
        <f t="shared" si="41"/>
        <v>100.67734838709677</v>
      </c>
      <c r="DX38" s="2">
        <f t="shared" si="41"/>
        <v>102.49925932517611</v>
      </c>
      <c r="DY38" s="2">
        <f t="shared" si="41"/>
        <v>105.09325259989055</v>
      </c>
      <c r="EA38" s="2">
        <f t="shared" si="42"/>
        <v>105.48419559498184</v>
      </c>
      <c r="EB38" s="2">
        <f t="shared" si="42"/>
        <v>110.64485665977134</v>
      </c>
      <c r="EC38" s="2">
        <f t="shared" si="42"/>
        <v>104.42235056676805</v>
      </c>
      <c r="ED38" s="2">
        <f t="shared" si="42"/>
        <v>116.02261224428035</v>
      </c>
      <c r="EE38" s="2">
        <f t="shared" si="42"/>
        <v>110.85459439727261</v>
      </c>
      <c r="EF38" s="2">
        <f t="shared" si="42"/>
        <v>104.97889509989163</v>
      </c>
      <c r="EG38" s="2">
        <f t="shared" si="42"/>
        <v>107.98105948560557</v>
      </c>
      <c r="EH38" s="2">
        <f t="shared" si="42"/>
        <v>113.3581548084441</v>
      </c>
      <c r="EI38" s="2">
        <f t="shared" si="42"/>
        <v>102.96614158291347</v>
      </c>
      <c r="EJ38" s="2">
        <f t="shared" si="42"/>
        <v>102.20519159769634</v>
      </c>
      <c r="EK38" s="2">
        <f t="shared" si="42"/>
        <v>111.62609683998937</v>
      </c>
      <c r="EL38" s="2">
        <f t="shared" si="42"/>
        <v>114.14512059455588</v>
      </c>
      <c r="EM38" s="2">
        <f t="shared" si="42"/>
        <v>103.94842625290036</v>
      </c>
      <c r="EN38" s="2">
        <f t="shared" si="42"/>
        <v>105.23679241764381</v>
      </c>
      <c r="EO38" s="2">
        <f t="shared" si="42"/>
        <v>105.78708074182296</v>
      </c>
      <c r="EQ38" s="2">
        <f t="shared" si="43"/>
        <v>102.90127283736035</v>
      </c>
      <c r="ER38" s="2">
        <f t="shared" si="43"/>
        <v>105.65105137010302</v>
      </c>
      <c r="ES38" s="2">
        <f t="shared" si="43"/>
        <v>101.87241006731608</v>
      </c>
      <c r="ET38" s="2">
        <f t="shared" si="43"/>
        <v>115.37750229311595</v>
      </c>
      <c r="EU38" s="2">
        <f t="shared" si="43"/>
        <v>107.11025469856435</v>
      </c>
      <c r="EV38" s="2">
        <f t="shared" si="43"/>
        <v>102.81756657077415</v>
      </c>
      <c r="EW38" s="2">
        <f t="shared" si="43"/>
        <v>105.25735375777678</v>
      </c>
      <c r="EX38" s="2">
        <f t="shared" si="43"/>
        <v>110.70783694528897</v>
      </c>
      <c r="EY38" s="2">
        <f t="shared" si="43"/>
        <v>109.95450118893947</v>
      </c>
      <c r="EZ38" s="2">
        <f t="shared" si="43"/>
        <v>109.60618359260241</v>
      </c>
      <c r="FA38" s="2">
        <f t="shared" si="43"/>
        <v>111.11327590919912</v>
      </c>
      <c r="FB38" s="2">
        <f t="shared" si="43"/>
        <v>109.98948229566797</v>
      </c>
      <c r="FC38" s="2">
        <f t="shared" si="43"/>
        <v>103.62360431798494</v>
      </c>
      <c r="FD38" s="2">
        <f t="shared" si="43"/>
        <v>104.56513824631374</v>
      </c>
      <c r="FE38" s="2">
        <f t="shared" si="43"/>
        <v>106.13059076280945</v>
      </c>
      <c r="FG38" s="2">
        <f t="shared" si="44"/>
        <v>3.8037712997848694E-2</v>
      </c>
      <c r="FH38" s="2">
        <f t="shared" si="44"/>
        <v>3.6529779603289195E-2</v>
      </c>
      <c r="FI38" s="2">
        <f t="shared" si="44"/>
        <v>4.0173378094144487E-2</v>
      </c>
      <c r="FJ38" s="2">
        <f t="shared" si="44"/>
        <v>3.4514130131462657E-2</v>
      </c>
      <c r="FK38" s="2">
        <f t="shared" si="44"/>
        <v>3.9025831499726653E-2</v>
      </c>
      <c r="FL38" s="2">
        <f t="shared" si="44"/>
        <v>3.9592079618634209E-2</v>
      </c>
      <c r="FM38" s="2">
        <f t="shared" si="44"/>
        <v>3.3546107202648952E-2</v>
      </c>
      <c r="FN38" s="2">
        <f t="shared" si="44"/>
        <v>3.4127206234460437E-2</v>
      </c>
      <c r="FO38" s="2">
        <f t="shared" si="44"/>
        <v>3.6270382509959002E-2</v>
      </c>
      <c r="FP38" s="2">
        <f t="shared" si="44"/>
        <v>3.8541080050969623E-2</v>
      </c>
      <c r="FQ38" s="2">
        <f t="shared" si="44"/>
        <v>3.6880675652770693E-2</v>
      </c>
      <c r="FR38" s="2">
        <f t="shared" si="44"/>
        <v>3.56734594624376E-2</v>
      </c>
      <c r="FS38" s="2">
        <f t="shared" si="44"/>
        <v>2.951360184555667E-2</v>
      </c>
      <c r="FT38" s="2">
        <f t="shared" si="44"/>
        <v>3.0048438201966975E-2</v>
      </c>
      <c r="FU38" s="2">
        <f t="shared" si="44"/>
        <v>2.9996343228196068E-2</v>
      </c>
      <c r="FW38" s="2">
        <f t="shared" si="53"/>
        <v>8.0460157307093264E-6</v>
      </c>
      <c r="FX38" s="2">
        <f t="shared" si="45"/>
        <v>8.4814079236930719E-6</v>
      </c>
      <c r="FY38" s="2">
        <f t="shared" si="45"/>
        <v>8.5655948343731471E-6</v>
      </c>
      <c r="FZ38" s="2">
        <f t="shared" si="45"/>
        <v>7.8049619801147886E-6</v>
      </c>
      <c r="GA38" s="2">
        <f t="shared" si="45"/>
        <v>7.7215750725102324E-6</v>
      </c>
      <c r="GB38" s="2">
        <f t="shared" si="45"/>
        <v>7.1752800081931388E-6</v>
      </c>
      <c r="GC38" s="2">
        <f t="shared" si="45"/>
        <v>8.1367559719604899E-6</v>
      </c>
      <c r="GD38" s="2">
        <f t="shared" si="45"/>
        <v>8.7507334692863201E-6</v>
      </c>
      <c r="GE38" s="2">
        <f t="shared" si="45"/>
        <v>1.1130329197967602E-5</v>
      </c>
      <c r="GF38" s="2">
        <f t="shared" si="45"/>
        <v>1.2616243570707023E-5</v>
      </c>
      <c r="GG38" s="2">
        <f t="shared" si="45"/>
        <v>1.0189353221080992E-5</v>
      </c>
      <c r="GH38" s="2">
        <f t="shared" si="45"/>
        <v>8.6573927413972908E-6</v>
      </c>
      <c r="GI38" s="2">
        <f t="shared" si="45"/>
        <v>7.6533677516337559E-6</v>
      </c>
      <c r="GJ38" s="2">
        <f t="shared" si="45"/>
        <v>6.7061296459092728E-6</v>
      </c>
      <c r="GK38" s="2">
        <f t="shared" si="45"/>
        <v>5.8753385208110479E-6</v>
      </c>
      <c r="GM38" s="86">
        <f t="shared" si="54"/>
        <v>9.2589741423286826E-15</v>
      </c>
      <c r="GN38" s="86">
        <f t="shared" si="46"/>
        <v>4.8223687420485544E-14</v>
      </c>
      <c r="GO38" s="86">
        <f t="shared" si="46"/>
        <v>2.7322568617357456E-13</v>
      </c>
      <c r="GP38" s="86">
        <f t="shared" si="46"/>
        <v>2.8472598514689332E-15</v>
      </c>
      <c r="GQ38" s="86">
        <f t="shared" si="46"/>
        <v>1.7515816248304384E-13</v>
      </c>
      <c r="GR38" s="86">
        <f t="shared" si="46"/>
        <v>7.2179476731878531E-13</v>
      </c>
      <c r="GS38" s="86">
        <f t="shared" si="46"/>
        <v>3.2612989945596869E-16</v>
      </c>
      <c r="GT38" s="86">
        <f t="shared" si="46"/>
        <v>3.4661772133957907E-16</v>
      </c>
      <c r="GU38" s="86">
        <f t="shared" si="46"/>
        <v>6.7064575020758017E-15</v>
      </c>
      <c r="GV38" s="86">
        <f t="shared" si="46"/>
        <v>9.4482214998392192E-15</v>
      </c>
      <c r="GW38" s="86">
        <f t="shared" si="46"/>
        <v>4.4380652930483321E-15</v>
      </c>
      <c r="GX38" s="86">
        <f t="shared" si="46"/>
        <v>1.2441928155548336E-15</v>
      </c>
      <c r="GY38" s="86">
        <f t="shared" si="46"/>
        <v>2.352836858582228E-20</v>
      </c>
      <c r="GZ38" s="86">
        <f t="shared" si="46"/>
        <v>1.6140952941801785E-20</v>
      </c>
      <c r="HA38" s="86">
        <f t="shared" si="46"/>
        <v>5.5125394545230251E-23</v>
      </c>
      <c r="HC38" s="86">
        <f t="shared" si="58"/>
        <v>1.1701693052141171E-33</v>
      </c>
      <c r="HD38" s="86">
        <f t="shared" si="47"/>
        <v>2.3178163953747077E-32</v>
      </c>
      <c r="HE38" s="86">
        <f t="shared" si="47"/>
        <v>1.392301682926189E-30</v>
      </c>
      <c r="HF38" s="86">
        <f t="shared" si="47"/>
        <v>6.7983500556587973E-35</v>
      </c>
      <c r="HG38" s="86">
        <f t="shared" si="47"/>
        <v>6.8843971603335992E-34</v>
      </c>
      <c r="HH38" s="86">
        <f t="shared" si="47"/>
        <v>4.2458103108131595E-34</v>
      </c>
      <c r="HI38" s="86">
        <f t="shared" si="47"/>
        <v>1.0915075073907139E-39</v>
      </c>
      <c r="HJ38" s="86">
        <f t="shared" si="47"/>
        <v>1.6496761724589801E-38</v>
      </c>
      <c r="HK38" s="86">
        <f t="shared" si="47"/>
        <v>3.9559756269015861E-38</v>
      </c>
      <c r="HL38" s="86">
        <f t="shared" si="47"/>
        <v>1.4922968034857083E-36</v>
      </c>
      <c r="HM38" s="86">
        <f t="shared" si="47"/>
        <v>1.9323641165493678E-36</v>
      </c>
      <c r="HN38" s="86">
        <f t="shared" si="47"/>
        <v>1.399563913408506E-34</v>
      </c>
      <c r="HO38" s="86">
        <f t="shared" si="47"/>
        <v>2.5163124052627792E-39</v>
      </c>
      <c r="HP38" s="86">
        <f t="shared" si="47"/>
        <v>3.242800282164828E-43</v>
      </c>
      <c r="HQ38" s="86">
        <f t="shared" si="47"/>
        <v>6.2365537448214405E-46</v>
      </c>
      <c r="HS38" s="86">
        <f t="shared" si="55"/>
        <v>8.4515820897828874E-140</v>
      </c>
      <c r="HT38" s="86">
        <f t="shared" si="48"/>
        <v>2.7886816202366124E-129</v>
      </c>
      <c r="HU38" s="86">
        <f t="shared" si="48"/>
        <v>1.5448047209847484E-123</v>
      </c>
      <c r="HV38" s="86">
        <f t="shared" si="48"/>
        <v>1.5926643459346342E-140</v>
      </c>
      <c r="HW38" s="86">
        <f t="shared" si="48"/>
        <v>2.0784492162722353E-138</v>
      </c>
      <c r="HX38" s="86">
        <f t="shared" si="48"/>
        <v>4.9341506996782512E-139</v>
      </c>
      <c r="HY38" s="86">
        <f t="shared" si="48"/>
        <v>9.2789738183383294E-163</v>
      </c>
      <c r="HZ38" s="86">
        <f t="shared" si="48"/>
        <v>5.5210678504775216E-157</v>
      </c>
      <c r="IA38" s="86">
        <f t="shared" si="48"/>
        <v>1.4306508589067997E-155</v>
      </c>
      <c r="IB38" s="86">
        <f t="shared" si="48"/>
        <v>1.2375664479846855E-148</v>
      </c>
      <c r="IC38" s="86">
        <f t="shared" si="48"/>
        <v>9.7395404612731227E-149</v>
      </c>
      <c r="ID38" s="86">
        <f t="shared" si="48"/>
        <v>4.7322553318126286E-142</v>
      </c>
      <c r="IE38" s="86">
        <f t="shared" si="48"/>
        <v>1.7798496461294191E-163</v>
      </c>
      <c r="IF38" s="86">
        <f t="shared" si="48"/>
        <v>1.9767967889711345E-103</v>
      </c>
      <c r="IG38" s="86">
        <f t="shared" si="48"/>
        <v>3.178268577934124E-73</v>
      </c>
      <c r="II38" s="86">
        <f t="shared" si="56"/>
        <v>0</v>
      </c>
      <c r="IJ38" s="86">
        <f t="shared" si="49"/>
        <v>2.6781032941832071E-283</v>
      </c>
      <c r="IK38" s="86">
        <f t="shared" si="49"/>
        <v>1.4838044930329759E-270</v>
      </c>
      <c r="IL38" s="86">
        <f t="shared" si="49"/>
        <v>0</v>
      </c>
      <c r="IM38" s="86">
        <f t="shared" si="49"/>
        <v>3.5909027790081687E-305</v>
      </c>
      <c r="IN38" s="86">
        <f t="shared" si="49"/>
        <v>0</v>
      </c>
      <c r="IO38" s="86">
        <f t="shared" si="49"/>
        <v>0</v>
      </c>
      <c r="IP38" s="86">
        <f t="shared" si="49"/>
        <v>0</v>
      </c>
      <c r="IQ38" s="86">
        <f t="shared" si="49"/>
        <v>0</v>
      </c>
      <c r="IR38" s="86">
        <f t="shared" si="49"/>
        <v>0</v>
      </c>
      <c r="IS38" s="86">
        <f t="shared" si="49"/>
        <v>0</v>
      </c>
      <c r="IT38" s="86">
        <f t="shared" si="49"/>
        <v>0</v>
      </c>
      <c r="IU38" s="86">
        <f t="shared" si="49"/>
        <v>0</v>
      </c>
      <c r="IV38" s="86">
        <f t="shared" si="49"/>
        <v>0</v>
      </c>
      <c r="IW38" s="86">
        <f t="shared" si="49"/>
        <v>7.7714958196712275E-194</v>
      </c>
      <c r="IY38" s="86">
        <f t="shared" si="57"/>
        <v>9.2589741423286826E-15</v>
      </c>
      <c r="IZ38" s="86">
        <f t="shared" si="50"/>
        <v>4.8223687420485544E-14</v>
      </c>
      <c r="JA38" s="86">
        <f t="shared" si="50"/>
        <v>2.7322568617357456E-13</v>
      </c>
      <c r="JB38" s="86">
        <f t="shared" si="50"/>
        <v>2.8472598514689332E-15</v>
      </c>
      <c r="JC38" s="86">
        <f t="shared" si="50"/>
        <v>1.7515816248304384E-13</v>
      </c>
      <c r="JD38" s="86">
        <f t="shared" si="50"/>
        <v>7.2179476731878531E-13</v>
      </c>
      <c r="JE38" s="86">
        <f t="shared" si="50"/>
        <v>3.2612989945596869E-16</v>
      </c>
      <c r="JF38" s="86">
        <f t="shared" si="50"/>
        <v>3.4661772133957907E-16</v>
      </c>
      <c r="JG38" s="86">
        <f t="shared" si="50"/>
        <v>6.7064575020758017E-15</v>
      </c>
      <c r="JH38" s="86">
        <f t="shared" si="50"/>
        <v>9.4482214998392192E-15</v>
      </c>
      <c r="JI38" s="86">
        <f t="shared" si="50"/>
        <v>4.4380652930483321E-15</v>
      </c>
      <c r="JJ38" s="86">
        <f t="shared" si="50"/>
        <v>1.2441928155548336E-15</v>
      </c>
      <c r="JK38" s="86">
        <f t="shared" si="50"/>
        <v>2.352836858582228E-20</v>
      </c>
      <c r="JL38" s="86">
        <f t="shared" si="50"/>
        <v>1.6140952941801785E-20</v>
      </c>
      <c r="JM38" s="86">
        <f t="shared" si="50"/>
        <v>5.5125394545230251E-23</v>
      </c>
    </row>
    <row r="39" spans="2:273" x14ac:dyDescent="0.25">
      <c r="B39" s="2">
        <v>12</v>
      </c>
      <c r="C39" s="37">
        <v>104.3</v>
      </c>
      <c r="D39" s="37">
        <v>102.527</v>
      </c>
      <c r="E39" s="37">
        <v>102.79600000000001</v>
      </c>
      <c r="F39" s="37">
        <v>107.473</v>
      </c>
      <c r="G39" s="37">
        <v>108.236</v>
      </c>
      <c r="H39" s="37">
        <v>103.962</v>
      </c>
      <c r="I39" s="37">
        <v>105.426</v>
      </c>
      <c r="J39" s="37">
        <v>114</v>
      </c>
      <c r="K39" s="37">
        <v>115.389</v>
      </c>
      <c r="L39" s="37">
        <v>113.5</v>
      </c>
      <c r="M39" s="37">
        <v>112</v>
      </c>
      <c r="N39" s="37">
        <v>109</v>
      </c>
      <c r="O39" s="37">
        <v>106.833</v>
      </c>
      <c r="P39" s="37">
        <v>106.167</v>
      </c>
      <c r="Q39" s="37">
        <v>107.179</v>
      </c>
      <c r="S39" s="4">
        <f t="shared" si="7"/>
        <v>103.21673305597369</v>
      </c>
      <c r="T39" s="4">
        <f t="shared" si="7"/>
        <v>101.69396533729432</v>
      </c>
      <c r="U39" s="4">
        <f t="shared" si="7"/>
        <v>102.21456523122603</v>
      </c>
      <c r="V39" s="4">
        <f t="shared" si="7"/>
        <v>105.60703066645249</v>
      </c>
      <c r="W39" s="4">
        <f t="shared" si="7"/>
        <v>106.28182312591323</v>
      </c>
      <c r="X39" s="4">
        <f t="shared" si="7"/>
        <v>103.85383231842111</v>
      </c>
      <c r="Y39" s="4" t="e">
        <f t="shared" si="7"/>
        <v>#N/A</v>
      </c>
      <c r="Z39" s="4" t="e">
        <f t="shared" si="7"/>
        <v>#N/A</v>
      </c>
      <c r="AA39" s="4">
        <f t="shared" si="7"/>
        <v>112.8632275239523</v>
      </c>
      <c r="AB39" s="4">
        <f t="shared" si="7"/>
        <v>111.55127755037341</v>
      </c>
      <c r="AC39" s="4">
        <f t="shared" si="7"/>
        <v>111.02660566558394</v>
      </c>
      <c r="AD39" s="4">
        <f t="shared" si="7"/>
        <v>107.75262038747073</v>
      </c>
      <c r="AE39" s="4" t="e">
        <f t="shared" si="7"/>
        <v>#N/A</v>
      </c>
      <c r="AF39" s="4" t="e">
        <f t="shared" si="7"/>
        <v>#N/A</v>
      </c>
      <c r="AG39" s="4" t="e">
        <f t="shared" si="7"/>
        <v>#N/A</v>
      </c>
      <c r="AI39" s="4">
        <f t="shared" si="8"/>
        <v>1.0832669440263061</v>
      </c>
      <c r="AJ39" s="4">
        <f t="shared" si="8"/>
        <v>0.83303466270568549</v>
      </c>
      <c r="AK39" s="4">
        <f t="shared" si="8"/>
        <v>0.58143476877397404</v>
      </c>
      <c r="AL39" s="4">
        <f t="shared" si="8"/>
        <v>1.8659693335475112</v>
      </c>
      <c r="AM39" s="4">
        <f t="shared" si="8"/>
        <v>1.9541768740867695</v>
      </c>
      <c r="AN39" s="4">
        <f t="shared" si="8"/>
        <v>0.10816768157889101</v>
      </c>
      <c r="AO39" s="4">
        <f t="shared" si="8"/>
        <v>0</v>
      </c>
      <c r="AP39" s="4">
        <f t="shared" si="8"/>
        <v>0</v>
      </c>
      <c r="AQ39" s="4">
        <f t="shared" si="8"/>
        <v>2.5257724760476918</v>
      </c>
      <c r="AR39" s="4">
        <f t="shared" si="8"/>
        <v>1.9487224496265867</v>
      </c>
      <c r="AS39" s="4">
        <f t="shared" si="8"/>
        <v>0.97339433441605649</v>
      </c>
      <c r="AT39" s="4">
        <f t="shared" si="8"/>
        <v>1.2473796125292722</v>
      </c>
      <c r="AU39" s="4">
        <f t="shared" si="8"/>
        <v>0</v>
      </c>
      <c r="AV39" s="4">
        <f t="shared" si="8"/>
        <v>0</v>
      </c>
      <c r="AW39" s="4">
        <f t="shared" si="8"/>
        <v>0</v>
      </c>
      <c r="AY39" s="2">
        <f t="shared" si="51"/>
        <v>103.21673305592638</v>
      </c>
      <c r="AZ39" s="2">
        <f t="shared" si="9"/>
        <v>101.69396533708029</v>
      </c>
      <c r="BA39" s="2">
        <f t="shared" si="9"/>
        <v>102.2145652300684</v>
      </c>
      <c r="BB39" s="2">
        <f t="shared" si="9"/>
        <v>105.60703066643738</v>
      </c>
      <c r="BC39" s="2">
        <f t="shared" si="9"/>
        <v>106.2818231251798</v>
      </c>
      <c r="BD39" s="2">
        <f t="shared" si="9"/>
        <v>103.8538323154965</v>
      </c>
      <c r="BE39" s="2" t="e">
        <f t="shared" si="9"/>
        <v>#N/A</v>
      </c>
      <c r="BF39" s="2" t="e">
        <f t="shared" si="9"/>
        <v>#N/A</v>
      </c>
      <c r="BG39" s="2">
        <f t="shared" si="9"/>
        <v>112.86322752391831</v>
      </c>
      <c r="BH39" s="2">
        <f t="shared" si="9"/>
        <v>111.55127755032559</v>
      </c>
      <c r="BI39" s="2">
        <f t="shared" si="9"/>
        <v>111.02660566556143</v>
      </c>
      <c r="BJ39" s="2">
        <f t="shared" si="9"/>
        <v>107.75262038746411</v>
      </c>
      <c r="BK39" s="2" t="e">
        <f t="shared" si="9"/>
        <v>#N/A</v>
      </c>
      <c r="BL39" s="2" t="e">
        <f t="shared" si="9"/>
        <v>#N/A</v>
      </c>
      <c r="BM39" s="2" t="e">
        <f t="shared" si="9"/>
        <v>#N/A</v>
      </c>
      <c r="BO39" s="2">
        <f t="shared" si="10"/>
        <v>104.3</v>
      </c>
      <c r="BP39" s="2">
        <f t="shared" si="11"/>
        <v>102.527</v>
      </c>
      <c r="BQ39" s="2">
        <f t="shared" si="12"/>
        <v>102.79600000000001</v>
      </c>
      <c r="BR39" s="2">
        <f t="shared" si="13"/>
        <v>107.473</v>
      </c>
      <c r="BS39" s="2">
        <f t="shared" si="14"/>
        <v>108.236</v>
      </c>
      <c r="BT39" s="2">
        <f t="shared" si="15"/>
        <v>103.962</v>
      </c>
      <c r="BU39" s="2" t="str">
        <f t="shared" si="16"/>
        <v/>
      </c>
      <c r="BV39" s="2" t="str">
        <f t="shared" si="17"/>
        <v/>
      </c>
      <c r="BW39" s="2">
        <f t="shared" si="18"/>
        <v>115.389</v>
      </c>
      <c r="BX39" s="2">
        <f t="shared" si="19"/>
        <v>113.5</v>
      </c>
      <c r="BY39" s="2">
        <f t="shared" si="20"/>
        <v>112</v>
      </c>
      <c r="BZ39" s="2">
        <f t="shared" si="21"/>
        <v>109</v>
      </c>
      <c r="CA39" s="2" t="str">
        <f t="shared" si="22"/>
        <v/>
      </c>
      <c r="CB39" s="2" t="str">
        <f t="shared" si="23"/>
        <v/>
      </c>
      <c r="CC39" s="2" t="str">
        <f t="shared" si="24"/>
        <v/>
      </c>
      <c r="CE39" s="2" t="str">
        <f t="shared" si="52"/>
        <v/>
      </c>
      <c r="CF39" s="2" t="str">
        <f t="shared" si="25"/>
        <v/>
      </c>
      <c r="CG39" s="2" t="str">
        <f t="shared" si="25"/>
        <v/>
      </c>
      <c r="CH39" s="2" t="str">
        <f t="shared" si="25"/>
        <v/>
      </c>
      <c r="CI39" s="2" t="str">
        <f t="shared" si="25"/>
        <v/>
      </c>
      <c r="CJ39" s="2" t="str">
        <f t="shared" si="25"/>
        <v/>
      </c>
      <c r="CK39" s="2" t="str">
        <f t="shared" si="25"/>
        <v/>
      </c>
      <c r="CL39" s="2" t="str">
        <f t="shared" si="25"/>
        <v/>
      </c>
      <c r="CM39" s="2" t="str">
        <f t="shared" si="25"/>
        <v/>
      </c>
      <c r="CN39" s="2" t="str">
        <f t="shared" si="25"/>
        <v/>
      </c>
      <c r="CO39" s="2" t="str">
        <f t="shared" si="25"/>
        <v/>
      </c>
      <c r="CP39" s="2" t="str">
        <f t="shared" si="25"/>
        <v/>
      </c>
      <c r="CQ39" s="2" t="str">
        <f t="shared" si="25"/>
        <v/>
      </c>
      <c r="CR39" s="2" t="str">
        <f t="shared" si="25"/>
        <v/>
      </c>
      <c r="CS39" s="2" t="str">
        <f t="shared" si="25"/>
        <v/>
      </c>
      <c r="CU39" s="2" t="str">
        <f t="shared" si="26"/>
        <v/>
      </c>
      <c r="CV39" s="2" t="str">
        <f t="shared" si="27"/>
        <v/>
      </c>
      <c r="CW39" s="2" t="str">
        <f t="shared" si="28"/>
        <v/>
      </c>
      <c r="CX39" s="2" t="str">
        <f t="shared" si="29"/>
        <v/>
      </c>
      <c r="CY39" s="2" t="str">
        <f t="shared" si="30"/>
        <v/>
      </c>
      <c r="CZ39" s="2" t="str">
        <f t="shared" si="31"/>
        <v/>
      </c>
      <c r="DA39" s="2" t="str">
        <f t="shared" si="32"/>
        <v/>
      </c>
      <c r="DB39" s="2" t="str">
        <f t="shared" si="33"/>
        <v/>
      </c>
      <c r="DC39" s="2" t="str">
        <f t="shared" si="34"/>
        <v/>
      </c>
      <c r="DD39" s="2" t="str">
        <f t="shared" si="35"/>
        <v/>
      </c>
      <c r="DE39" s="2" t="str">
        <f t="shared" si="36"/>
        <v/>
      </c>
      <c r="DF39" s="2" t="str">
        <f t="shared" si="37"/>
        <v/>
      </c>
      <c r="DG39" s="2" t="str">
        <f t="shared" si="38"/>
        <v/>
      </c>
      <c r="DH39" s="2" t="str">
        <f t="shared" si="39"/>
        <v/>
      </c>
      <c r="DI39" s="2" t="str">
        <f t="shared" si="40"/>
        <v/>
      </c>
      <c r="DK39" s="2">
        <f t="shared" si="41"/>
        <v>103.12367670527672</v>
      </c>
      <c r="DL39" s="2">
        <f t="shared" si="41"/>
        <v>101.33130812999235</v>
      </c>
      <c r="DM39" s="2">
        <f t="shared" si="41"/>
        <v>102.12083357041251</v>
      </c>
      <c r="DN39" s="2">
        <f t="shared" si="41"/>
        <v>105.20713586443583</v>
      </c>
      <c r="DO39" s="2">
        <f t="shared" si="41"/>
        <v>106.08718717948719</v>
      </c>
      <c r="DP39" s="2">
        <f t="shared" si="41"/>
        <v>103.81090801393728</v>
      </c>
      <c r="DQ39" s="2">
        <f t="shared" si="41"/>
        <v>102.88710695187167</v>
      </c>
      <c r="DR39" s="2">
        <f t="shared" si="41"/>
        <v>111.86550267379675</v>
      </c>
      <c r="DS39" s="2">
        <f t="shared" si="41"/>
        <v>113.27582171645329</v>
      </c>
      <c r="DT39" s="2">
        <f t="shared" si="41"/>
        <v>111.96626087516088</v>
      </c>
      <c r="DU39" s="2">
        <f t="shared" si="41"/>
        <v>111.00991269841271</v>
      </c>
      <c r="DV39" s="2">
        <f t="shared" si="41"/>
        <v>107.50245422565423</v>
      </c>
      <c r="DW39" s="2">
        <f t="shared" si="41"/>
        <v>100.9342129032258</v>
      </c>
      <c r="DX39" s="2">
        <f t="shared" si="41"/>
        <v>102.60815298479791</v>
      </c>
      <c r="DY39" s="2">
        <f t="shared" si="41"/>
        <v>105.15406403940888</v>
      </c>
      <c r="EA39" s="2">
        <f t="shared" si="42"/>
        <v>105.36357176092014</v>
      </c>
      <c r="EB39" s="2">
        <f t="shared" si="42"/>
        <v>110.41855180785571</v>
      </c>
      <c r="EC39" s="2">
        <f t="shared" si="42"/>
        <v>104.25750473952368</v>
      </c>
      <c r="ED39" s="2">
        <f t="shared" si="42"/>
        <v>115.80939701609975</v>
      </c>
      <c r="EE39" s="2">
        <f t="shared" si="42"/>
        <v>110.65357664350958</v>
      </c>
      <c r="EF39" s="2">
        <f t="shared" si="42"/>
        <v>104.80384299369251</v>
      </c>
      <c r="EG39" s="2">
        <f t="shared" si="42"/>
        <v>107.7904300234558</v>
      </c>
      <c r="EH39" s="2">
        <f t="shared" si="42"/>
        <v>113.14978670953288</v>
      </c>
      <c r="EI39" s="2">
        <f t="shared" si="42"/>
        <v>102.86279971594766</v>
      </c>
      <c r="EJ39" s="2">
        <f t="shared" si="42"/>
        <v>102.10744968343569</v>
      </c>
      <c r="EK39" s="2">
        <f t="shared" si="42"/>
        <v>111.42431744952557</v>
      </c>
      <c r="EL39" s="2">
        <f t="shared" si="42"/>
        <v>113.92109720630373</v>
      </c>
      <c r="EM39" s="2">
        <f t="shared" si="42"/>
        <v>103.82038590200141</v>
      </c>
      <c r="EN39" s="2">
        <f t="shared" si="42"/>
        <v>105.11505203796764</v>
      </c>
      <c r="EO39" s="2">
        <f t="shared" si="42"/>
        <v>105.68152452368885</v>
      </c>
      <c r="EQ39" s="2">
        <f t="shared" si="43"/>
        <v>102.80845874173693</v>
      </c>
      <c r="ER39" s="2">
        <f t="shared" si="43"/>
        <v>105.47885699768729</v>
      </c>
      <c r="ES39" s="2">
        <f t="shared" si="43"/>
        <v>101.73570398023828</v>
      </c>
      <c r="ET39" s="2">
        <f t="shared" si="43"/>
        <v>115.17105965375835</v>
      </c>
      <c r="EU39" s="2">
        <f t="shared" si="43"/>
        <v>106.95028187545738</v>
      </c>
      <c r="EV39" s="2">
        <f t="shared" si="43"/>
        <v>102.66599882345264</v>
      </c>
      <c r="EW39" s="2">
        <f t="shared" si="43"/>
        <v>105.09654225302829</v>
      </c>
      <c r="EX39" s="2">
        <f t="shared" si="43"/>
        <v>110.52954512607224</v>
      </c>
      <c r="EY39" s="2">
        <f t="shared" si="43"/>
        <v>109.77121078198248</v>
      </c>
      <c r="EZ39" s="2">
        <f t="shared" si="43"/>
        <v>109.4240095063309</v>
      </c>
      <c r="FA39" s="2">
        <f t="shared" si="43"/>
        <v>110.91677831573932</v>
      </c>
      <c r="FB39" s="2">
        <f t="shared" si="43"/>
        <v>109.81067750409197</v>
      </c>
      <c r="FC39" s="2">
        <f t="shared" si="43"/>
        <v>103.49911248084227</v>
      </c>
      <c r="FD39" s="2">
        <f t="shared" si="43"/>
        <v>104.45039625155368</v>
      </c>
      <c r="FE39" s="2">
        <f t="shared" si="43"/>
        <v>106.01998591998756</v>
      </c>
      <c r="FG39" s="2">
        <f t="shared" si="44"/>
        <v>4.1555023893740432E-2</v>
      </c>
      <c r="FH39" s="2">
        <f t="shared" si="44"/>
        <v>3.9913438825163836E-2</v>
      </c>
      <c r="FI39" s="2">
        <f t="shared" si="44"/>
        <v>4.3879163866717232E-2</v>
      </c>
      <c r="FJ39" s="2">
        <f t="shared" si="44"/>
        <v>3.7718394137751743E-2</v>
      </c>
      <c r="FK39" s="2">
        <f t="shared" si="44"/>
        <v>4.2630463584301684E-2</v>
      </c>
      <c r="FL39" s="2">
        <f t="shared" si="44"/>
        <v>4.3246659643895728E-2</v>
      </c>
      <c r="FM39" s="2">
        <f t="shared" si="44"/>
        <v>3.6663913533560341E-2</v>
      </c>
      <c r="FN39" s="2">
        <f t="shared" si="44"/>
        <v>3.7296936201644974E-2</v>
      </c>
      <c r="FO39" s="2">
        <f t="shared" si="44"/>
        <v>3.9631002777203321E-2</v>
      </c>
      <c r="FP39" s="2">
        <f t="shared" si="44"/>
        <v>4.2102899609486467E-2</v>
      </c>
      <c r="FQ39" s="2">
        <f t="shared" si="44"/>
        <v>4.0295478105313212E-2</v>
      </c>
      <c r="FR39" s="2">
        <f t="shared" si="44"/>
        <v>3.8981009112960006E-2</v>
      </c>
      <c r="FS39" s="2">
        <f t="shared" si="44"/>
        <v>3.2269137156863935E-2</v>
      </c>
      <c r="FT39" s="2">
        <f t="shared" si="44"/>
        <v>3.2852218108358075E-2</v>
      </c>
      <c r="FU39" s="2">
        <f t="shared" si="44"/>
        <v>3.2795426575995719E-2</v>
      </c>
      <c r="FW39" s="2">
        <f t="shared" si="53"/>
        <v>8.8222739661246257E-6</v>
      </c>
      <c r="FX39" s="2">
        <f t="shared" si="45"/>
        <v>9.299671251274781E-6</v>
      </c>
      <c r="FY39" s="2">
        <f t="shared" si="45"/>
        <v>9.3919802114188641E-6</v>
      </c>
      <c r="FZ39" s="2">
        <f t="shared" si="45"/>
        <v>8.5579641887013172E-6</v>
      </c>
      <c r="GA39" s="2">
        <f t="shared" si="45"/>
        <v>8.4665323996314678E-6</v>
      </c>
      <c r="GB39" s="2">
        <f t="shared" si="45"/>
        <v>7.8675326338429093E-6</v>
      </c>
      <c r="GC39" s="2">
        <f t="shared" si="45"/>
        <v>8.9217685068299269E-6</v>
      </c>
      <c r="GD39" s="2">
        <f t="shared" si="45"/>
        <v>9.5949803487229298E-6</v>
      </c>
      <c r="GE39" s="2">
        <f t="shared" si="45"/>
        <v>1.2204150176234939E-5</v>
      </c>
      <c r="GF39" s="2">
        <f t="shared" si="45"/>
        <v>1.3833419154578923E-5</v>
      </c>
      <c r="GG39" s="2">
        <f t="shared" si="45"/>
        <v>1.1172392656691376E-5</v>
      </c>
      <c r="GH39" s="2">
        <f t="shared" si="45"/>
        <v>9.4926344476709607E-6</v>
      </c>
      <c r="GI39" s="2">
        <f t="shared" si="45"/>
        <v>8.3917446704092305E-6</v>
      </c>
      <c r="GJ39" s="2">
        <f t="shared" si="45"/>
        <v>7.3531201798147987E-6</v>
      </c>
      <c r="GK39" s="2">
        <f t="shared" si="45"/>
        <v>6.4421769313326072E-6</v>
      </c>
      <c r="GM39" s="86">
        <f t="shared" si="54"/>
        <v>2.9754768453057099E-14</v>
      </c>
      <c r="GN39" s="86">
        <f t="shared" si="46"/>
        <v>1.4153464832956107E-13</v>
      </c>
      <c r="GO39" s="86">
        <f t="shared" si="46"/>
        <v>7.6399292123964323E-13</v>
      </c>
      <c r="GP39" s="86">
        <f t="shared" si="46"/>
        <v>9.32077956415148E-15</v>
      </c>
      <c r="GQ39" s="86">
        <f t="shared" si="46"/>
        <v>4.952380717906597E-13</v>
      </c>
      <c r="GR39" s="86">
        <f t="shared" si="46"/>
        <v>1.9196143108073544E-12</v>
      </c>
      <c r="GS39" s="86">
        <f t="shared" si="46"/>
        <v>1.1654818570714851E-15</v>
      </c>
      <c r="GT39" s="86">
        <f t="shared" si="46"/>
        <v>1.2435760226653481E-15</v>
      </c>
      <c r="GU39" s="86">
        <f t="shared" si="46"/>
        <v>2.1496404618010641E-14</v>
      </c>
      <c r="GV39" s="86">
        <f t="shared" si="46"/>
        <v>3.0483574960228561E-14</v>
      </c>
      <c r="GW39" s="86">
        <f t="shared" si="46"/>
        <v>1.4589206053129654E-14</v>
      </c>
      <c r="GX39" s="86">
        <f t="shared" si="46"/>
        <v>4.283012063104782E-15</v>
      </c>
      <c r="GY39" s="86">
        <f t="shared" si="46"/>
        <v>1.2219744015452943E-19</v>
      </c>
      <c r="GZ39" s="86">
        <f t="shared" si="46"/>
        <v>8.6005984918107231E-20</v>
      </c>
      <c r="HA39" s="86">
        <f t="shared" si="46"/>
        <v>3.7928629311231449E-22</v>
      </c>
      <c r="HC39" s="86">
        <f t="shared" si="58"/>
        <v>9.2812540863474818E-33</v>
      </c>
      <c r="HD39" s="86">
        <f t="shared" si="47"/>
        <v>1.6203740049265863E-31</v>
      </c>
      <c r="HE39" s="86">
        <f t="shared" si="47"/>
        <v>8.8229042740592987E-30</v>
      </c>
      <c r="HF39" s="86">
        <f t="shared" si="47"/>
        <v>5.6108495473587338E-34</v>
      </c>
      <c r="HG39" s="86">
        <f t="shared" si="47"/>
        <v>5.3544597273235443E-33</v>
      </c>
      <c r="HH39" s="86">
        <f t="shared" si="47"/>
        <v>3.3211209256788806E-33</v>
      </c>
      <c r="HI39" s="86">
        <f t="shared" si="47"/>
        <v>1.2428940739957167E-38</v>
      </c>
      <c r="HJ39" s="86">
        <f t="shared" si="47"/>
        <v>1.7673395620843045E-37</v>
      </c>
      <c r="HK39" s="86">
        <f t="shared" si="47"/>
        <v>4.1982950432151568E-37</v>
      </c>
      <c r="HL39" s="86">
        <f t="shared" si="47"/>
        <v>1.4710287632875387E-35</v>
      </c>
      <c r="HM39" s="86">
        <f t="shared" si="47"/>
        <v>1.8576732231014105E-35</v>
      </c>
      <c r="HN39" s="86">
        <f t="shared" si="47"/>
        <v>1.1791477188457595E-33</v>
      </c>
      <c r="HO39" s="86">
        <f t="shared" si="47"/>
        <v>2.8221639345101314E-38</v>
      </c>
      <c r="HP39" s="86">
        <f t="shared" si="47"/>
        <v>4.7008910991268883E-42</v>
      </c>
      <c r="HQ39" s="86">
        <f t="shared" si="47"/>
        <v>1.1138093734238092E-44</v>
      </c>
      <c r="HS39" s="86">
        <f t="shared" si="55"/>
        <v>4.0750437610678879E-137</v>
      </c>
      <c r="HT39" s="86">
        <f t="shared" si="48"/>
        <v>8.2586303589916318E-127</v>
      </c>
      <c r="HU39" s="86">
        <f t="shared" si="48"/>
        <v>3.5546026062675567E-121</v>
      </c>
      <c r="HV39" s="86">
        <f t="shared" si="48"/>
        <v>7.8130737729761352E-138</v>
      </c>
      <c r="HW39" s="86">
        <f t="shared" si="48"/>
        <v>8.9657807881974879E-136</v>
      </c>
      <c r="HX39" s="86">
        <f t="shared" si="48"/>
        <v>2.1522437634592795E-136</v>
      </c>
      <c r="HY39" s="86">
        <f t="shared" si="48"/>
        <v>1.2364931491108426E-159</v>
      </c>
      <c r="HZ39" s="86">
        <f t="shared" si="48"/>
        <v>6.0301132206290013E-154</v>
      </c>
      <c r="IA39" s="86">
        <f t="shared" si="48"/>
        <v>1.5257361151761665E-152</v>
      </c>
      <c r="IB39" s="86">
        <f t="shared" si="48"/>
        <v>1.0531602689707033E-145</v>
      </c>
      <c r="IC39" s="86">
        <f t="shared" si="48"/>
        <v>7.7982724436431597E-146</v>
      </c>
      <c r="ID39" s="86">
        <f t="shared" si="48"/>
        <v>2.6302887489958704E-139</v>
      </c>
      <c r="IE39" s="86">
        <f t="shared" si="48"/>
        <v>2.3846292288911907E-160</v>
      </c>
      <c r="IF39" s="86">
        <f t="shared" si="48"/>
        <v>1.6978934926769171E-101</v>
      </c>
      <c r="IG39" s="86">
        <f t="shared" si="48"/>
        <v>7.0896218031890102E-72</v>
      </c>
      <c r="II39" s="86">
        <f t="shared" si="56"/>
        <v>2.9825938790153825E-306</v>
      </c>
      <c r="IJ39" s="86">
        <f t="shared" si="49"/>
        <v>6.9996923339113861E-279</v>
      </c>
      <c r="IK39" s="86">
        <f t="shared" si="49"/>
        <v>2.4666847734765006E-266</v>
      </c>
      <c r="IL39" s="86">
        <f t="shared" si="49"/>
        <v>6.0516762700337611E-308</v>
      </c>
      <c r="IM39" s="86">
        <f t="shared" si="49"/>
        <v>1.8969508558777776E-300</v>
      </c>
      <c r="IN39" s="86">
        <f t="shared" si="49"/>
        <v>6.2416853320060118E-304</v>
      </c>
      <c r="IO39" s="86">
        <f t="shared" si="49"/>
        <v>0</v>
      </c>
      <c r="IP39" s="86">
        <f t="shared" si="49"/>
        <v>0</v>
      </c>
      <c r="IQ39" s="86">
        <f t="shared" si="49"/>
        <v>0</v>
      </c>
      <c r="IR39" s="86">
        <f t="shared" si="49"/>
        <v>0</v>
      </c>
      <c r="IS39" s="86">
        <f t="shared" si="49"/>
        <v>0</v>
      </c>
      <c r="IT39" s="86">
        <f t="shared" si="49"/>
        <v>0</v>
      </c>
      <c r="IU39" s="86">
        <f t="shared" si="49"/>
        <v>0</v>
      </c>
      <c r="IV39" s="86">
        <f t="shared" si="49"/>
        <v>0</v>
      </c>
      <c r="IW39" s="86">
        <f t="shared" si="49"/>
        <v>6.4852870886882635E-191</v>
      </c>
      <c r="IY39" s="86">
        <f t="shared" si="57"/>
        <v>2.9754768453057099E-14</v>
      </c>
      <c r="IZ39" s="86">
        <f t="shared" si="50"/>
        <v>1.4153464832956107E-13</v>
      </c>
      <c r="JA39" s="86">
        <f t="shared" si="50"/>
        <v>7.6399292123964323E-13</v>
      </c>
      <c r="JB39" s="86">
        <f t="shared" si="50"/>
        <v>9.32077956415148E-15</v>
      </c>
      <c r="JC39" s="86">
        <f t="shared" si="50"/>
        <v>4.952380717906597E-13</v>
      </c>
      <c r="JD39" s="86">
        <f t="shared" si="50"/>
        <v>1.9196143108073544E-12</v>
      </c>
      <c r="JE39" s="86">
        <f t="shared" si="50"/>
        <v>1.1654818570714851E-15</v>
      </c>
      <c r="JF39" s="86">
        <f t="shared" si="50"/>
        <v>1.2435760226653481E-15</v>
      </c>
      <c r="JG39" s="86">
        <f t="shared" si="50"/>
        <v>2.1496404618010641E-14</v>
      </c>
      <c r="JH39" s="86">
        <f t="shared" si="50"/>
        <v>3.0483574960228561E-14</v>
      </c>
      <c r="JI39" s="86">
        <f t="shared" si="50"/>
        <v>1.4589206053129654E-14</v>
      </c>
      <c r="JJ39" s="86">
        <f t="shared" si="50"/>
        <v>4.283012063104782E-15</v>
      </c>
      <c r="JK39" s="86">
        <f t="shared" si="50"/>
        <v>1.2219744015452943E-19</v>
      </c>
      <c r="JL39" s="86">
        <f t="shared" si="50"/>
        <v>8.6005984918107231E-20</v>
      </c>
      <c r="JM39" s="86">
        <f t="shared" si="50"/>
        <v>3.7928629311231449E-22</v>
      </c>
    </row>
    <row r="40" spans="2:273" x14ac:dyDescent="0.25">
      <c r="B40" s="2">
        <v>13</v>
      </c>
      <c r="C40" s="37">
        <v>104.383</v>
      </c>
      <c r="D40" s="37">
        <v>102.07299999999999</v>
      </c>
      <c r="E40" s="37">
        <v>103.056</v>
      </c>
      <c r="F40" s="37">
        <v>107.273</v>
      </c>
      <c r="G40" s="37">
        <v>106.38200000000001</v>
      </c>
      <c r="H40" s="37">
        <v>104.453</v>
      </c>
      <c r="I40" s="37">
        <v>105.70399999999999</v>
      </c>
      <c r="J40" s="37">
        <v>114.907</v>
      </c>
      <c r="K40" s="37">
        <v>115.241</v>
      </c>
      <c r="L40" s="37">
        <v>113.29600000000001</v>
      </c>
      <c r="M40" s="37">
        <v>112.944</v>
      </c>
      <c r="N40" s="37">
        <v>108.51900000000001</v>
      </c>
      <c r="O40" s="37">
        <v>107.148</v>
      </c>
      <c r="P40" s="37">
        <v>105.259</v>
      </c>
      <c r="Q40" s="37">
        <v>106.929</v>
      </c>
      <c r="S40" s="4">
        <f t="shared" si="7"/>
        <v>103.29726585135219</v>
      </c>
      <c r="T40" s="4">
        <f t="shared" si="7"/>
        <v>101.83646282949857</v>
      </c>
      <c r="U40" s="4">
        <f t="shared" si="7"/>
        <v>102.32279192763275</v>
      </c>
      <c r="V40" s="4">
        <f t="shared" si="7"/>
        <v>105.7775684001106</v>
      </c>
      <c r="W40" s="4">
        <f t="shared" si="7"/>
        <v>106.3564398599346</v>
      </c>
      <c r="X40" s="4">
        <f t="shared" si="7"/>
        <v>103.91146166570327</v>
      </c>
      <c r="Y40" s="4">
        <f t="shared" si="7"/>
        <v>103.17372377487591</v>
      </c>
      <c r="Z40" s="4">
        <f t="shared" si="7"/>
        <v>111.96786236257597</v>
      </c>
      <c r="AA40" s="4">
        <f t="shared" si="7"/>
        <v>112.78110651231651</v>
      </c>
      <c r="AB40" s="4">
        <f t="shared" si="7"/>
        <v>111.47184593473337</v>
      </c>
      <c r="AC40" s="4">
        <f t="shared" si="7"/>
        <v>111.00453784794084</v>
      </c>
      <c r="AD40" s="4">
        <f t="shared" si="7"/>
        <v>107.79596052468379</v>
      </c>
      <c r="AE40" s="4" t="e">
        <f t="shared" si="7"/>
        <v>#N/A</v>
      </c>
      <c r="AF40" s="4" t="e">
        <f t="shared" si="7"/>
        <v>#N/A</v>
      </c>
      <c r="AG40" s="4" t="e">
        <f t="shared" si="7"/>
        <v>#N/A</v>
      </c>
      <c r="AI40" s="4">
        <f t="shared" si="8"/>
        <v>1.085734148647802</v>
      </c>
      <c r="AJ40" s="4">
        <f t="shared" si="8"/>
        <v>0.2365371705014212</v>
      </c>
      <c r="AK40" s="4">
        <f t="shared" si="8"/>
        <v>0.73320807236724761</v>
      </c>
      <c r="AL40" s="4">
        <f t="shared" si="8"/>
        <v>1.4954315998894003</v>
      </c>
      <c r="AM40" s="4">
        <f t="shared" si="8"/>
        <v>2.5560140065408632E-2</v>
      </c>
      <c r="AN40" s="4">
        <f t="shared" si="8"/>
        <v>0.5415383342967317</v>
      </c>
      <c r="AO40" s="4">
        <f t="shared" si="8"/>
        <v>2.5302762251240836</v>
      </c>
      <c r="AP40" s="4">
        <f t="shared" si="8"/>
        <v>2.9391376374240252</v>
      </c>
      <c r="AQ40" s="4">
        <f t="shared" si="8"/>
        <v>2.4598934876834875</v>
      </c>
      <c r="AR40" s="4">
        <f t="shared" si="8"/>
        <v>1.8241540652666401</v>
      </c>
      <c r="AS40" s="4">
        <f t="shared" si="8"/>
        <v>1.9394621520591642</v>
      </c>
      <c r="AT40" s="4">
        <f t="shared" si="8"/>
        <v>0.72303947531621304</v>
      </c>
      <c r="AU40" s="4">
        <f t="shared" si="8"/>
        <v>0</v>
      </c>
      <c r="AV40" s="4">
        <f t="shared" si="8"/>
        <v>0</v>
      </c>
      <c r="AW40" s="4">
        <f t="shared" si="8"/>
        <v>0</v>
      </c>
      <c r="AY40" s="2">
        <f t="shared" si="51"/>
        <v>103.2972658512063</v>
      </c>
      <c r="AZ40" s="2">
        <f t="shared" si="9"/>
        <v>101.8364628288941</v>
      </c>
      <c r="BA40" s="2">
        <f t="shared" si="9"/>
        <v>102.32279192451669</v>
      </c>
      <c r="BB40" s="2">
        <f t="shared" si="9"/>
        <v>105.77756840006313</v>
      </c>
      <c r="BC40" s="2">
        <f t="shared" si="9"/>
        <v>106.35643985793838</v>
      </c>
      <c r="BD40" s="2">
        <f t="shared" si="9"/>
        <v>103.91146165820443</v>
      </c>
      <c r="BE40" s="2">
        <f t="shared" si="9"/>
        <v>103.17372377486898</v>
      </c>
      <c r="BF40" s="2">
        <f t="shared" si="9"/>
        <v>111.96786236256904</v>
      </c>
      <c r="BG40" s="2">
        <f t="shared" si="9"/>
        <v>112.78110651221191</v>
      </c>
      <c r="BH40" s="2">
        <f t="shared" si="9"/>
        <v>111.47184593458537</v>
      </c>
      <c r="BI40" s="2">
        <f t="shared" si="9"/>
        <v>111.00453784786984</v>
      </c>
      <c r="BJ40" s="2">
        <f t="shared" si="9"/>
        <v>107.79596052466195</v>
      </c>
      <c r="BK40" s="2" t="e">
        <f t="shared" si="9"/>
        <v>#N/A</v>
      </c>
      <c r="BL40" s="2" t="e">
        <f t="shared" si="9"/>
        <v>#N/A</v>
      </c>
      <c r="BM40" s="2" t="e">
        <f t="shared" si="9"/>
        <v>#N/A</v>
      </c>
      <c r="BO40" s="2">
        <f t="shared" si="10"/>
        <v>104.383</v>
      </c>
      <c r="BP40" s="2">
        <f t="shared" si="11"/>
        <v>102.07299999999999</v>
      </c>
      <c r="BQ40" s="2">
        <f t="shared" si="12"/>
        <v>103.056</v>
      </c>
      <c r="BR40" s="2">
        <f t="shared" si="13"/>
        <v>107.273</v>
      </c>
      <c r="BS40" s="2">
        <f t="shared" si="14"/>
        <v>106.38200000000001</v>
      </c>
      <c r="BT40" s="2">
        <f t="shared" si="15"/>
        <v>104.453</v>
      </c>
      <c r="BU40" s="2">
        <f t="shared" si="16"/>
        <v>105.70399999999999</v>
      </c>
      <c r="BV40" s="2">
        <f t="shared" si="17"/>
        <v>114.907</v>
      </c>
      <c r="BW40" s="2">
        <f t="shared" si="18"/>
        <v>115.241</v>
      </c>
      <c r="BX40" s="2">
        <f t="shared" si="19"/>
        <v>113.29600000000001</v>
      </c>
      <c r="BY40" s="2">
        <f t="shared" si="20"/>
        <v>112.944</v>
      </c>
      <c r="BZ40" s="2">
        <f t="shared" si="21"/>
        <v>108.51900000000001</v>
      </c>
      <c r="CA40" s="2" t="str">
        <f t="shared" si="22"/>
        <v/>
      </c>
      <c r="CB40" s="2" t="str">
        <f t="shared" si="23"/>
        <v/>
      </c>
      <c r="CC40" s="2" t="str">
        <f t="shared" si="24"/>
        <v/>
      </c>
      <c r="CE40" s="2" t="str">
        <f t="shared" si="52"/>
        <v/>
      </c>
      <c r="CF40" s="2" t="str">
        <f t="shared" si="25"/>
        <v/>
      </c>
      <c r="CG40" s="2" t="str">
        <f t="shared" si="25"/>
        <v/>
      </c>
      <c r="CH40" s="2" t="str">
        <f t="shared" si="25"/>
        <v/>
      </c>
      <c r="CI40" s="2" t="str">
        <f t="shared" si="25"/>
        <v/>
      </c>
      <c r="CJ40" s="2" t="str">
        <f t="shared" si="25"/>
        <v/>
      </c>
      <c r="CK40" s="2" t="str">
        <f t="shared" si="25"/>
        <v/>
      </c>
      <c r="CL40" s="2" t="str">
        <f t="shared" si="25"/>
        <v/>
      </c>
      <c r="CM40" s="2" t="str">
        <f t="shared" si="25"/>
        <v/>
      </c>
      <c r="CN40" s="2" t="str">
        <f t="shared" si="25"/>
        <v/>
      </c>
      <c r="CO40" s="2" t="str">
        <f t="shared" si="25"/>
        <v/>
      </c>
      <c r="CP40" s="2" t="str">
        <f t="shared" si="25"/>
        <v/>
      </c>
      <c r="CQ40" s="2" t="str">
        <f t="shared" si="25"/>
        <v/>
      </c>
      <c r="CR40" s="2" t="str">
        <f t="shared" si="25"/>
        <v/>
      </c>
      <c r="CS40" s="2" t="str">
        <f t="shared" si="25"/>
        <v/>
      </c>
      <c r="CU40" s="2" t="str">
        <f t="shared" si="26"/>
        <v/>
      </c>
      <c r="CV40" s="2" t="str">
        <f t="shared" si="27"/>
        <v/>
      </c>
      <c r="CW40" s="2" t="str">
        <f t="shared" si="28"/>
        <v/>
      </c>
      <c r="CX40" s="2" t="str">
        <f t="shared" si="29"/>
        <v/>
      </c>
      <c r="CY40" s="2" t="str">
        <f t="shared" si="30"/>
        <v/>
      </c>
      <c r="CZ40" s="2" t="str">
        <f t="shared" si="31"/>
        <v/>
      </c>
      <c r="DA40" s="2" t="str">
        <f t="shared" si="32"/>
        <v/>
      </c>
      <c r="DB40" s="2" t="str">
        <f t="shared" si="33"/>
        <v/>
      </c>
      <c r="DC40" s="2" t="str">
        <f t="shared" si="34"/>
        <v/>
      </c>
      <c r="DD40" s="2" t="str">
        <f t="shared" si="35"/>
        <v/>
      </c>
      <c r="DE40" s="2" t="str">
        <f t="shared" si="36"/>
        <v/>
      </c>
      <c r="DF40" s="2" t="str">
        <f t="shared" si="37"/>
        <v/>
      </c>
      <c r="DG40" s="2" t="str">
        <f t="shared" si="38"/>
        <v/>
      </c>
      <c r="DH40" s="2" t="str">
        <f t="shared" si="39"/>
        <v/>
      </c>
      <c r="DI40" s="2" t="str">
        <f t="shared" si="40"/>
        <v/>
      </c>
      <c r="DK40" s="2">
        <f t="shared" si="41"/>
        <v>103.20479433719436</v>
      </c>
      <c r="DL40" s="2">
        <f t="shared" si="41"/>
        <v>101.45562807747019</v>
      </c>
      <c r="DM40" s="2">
        <f t="shared" si="41"/>
        <v>102.23375817923186</v>
      </c>
      <c r="DN40" s="2">
        <f t="shared" si="41"/>
        <v>105.3555855426855</v>
      </c>
      <c r="DO40" s="2">
        <f t="shared" si="41"/>
        <v>106.15648333333334</v>
      </c>
      <c r="DP40" s="2">
        <f t="shared" si="41"/>
        <v>103.87592822299652</v>
      </c>
      <c r="DQ40" s="2">
        <f t="shared" si="41"/>
        <v>102.98904537815127</v>
      </c>
      <c r="DR40" s="2">
        <f t="shared" si="41"/>
        <v>111.92653445378147</v>
      </c>
      <c r="DS40" s="2">
        <f t="shared" si="41"/>
        <v>113.23446799431009</v>
      </c>
      <c r="DT40" s="2">
        <f t="shared" si="41"/>
        <v>111.92774942084942</v>
      </c>
      <c r="DU40" s="2">
        <f t="shared" si="41"/>
        <v>110.99450793650794</v>
      </c>
      <c r="DV40" s="2">
        <f t="shared" si="41"/>
        <v>107.5335495924496</v>
      </c>
      <c r="DW40" s="2">
        <f t="shared" si="41"/>
        <v>101.19107741935483</v>
      </c>
      <c r="DX40" s="2">
        <f t="shared" si="41"/>
        <v>102.71704664441972</v>
      </c>
      <c r="DY40" s="2">
        <f t="shared" si="41"/>
        <v>105.21487547892723</v>
      </c>
      <c r="EA40" s="2">
        <f t="shared" si="42"/>
        <v>105.24294792685842</v>
      </c>
      <c r="EB40" s="2">
        <f t="shared" si="42"/>
        <v>110.19224695594009</v>
      </c>
      <c r="EC40" s="2">
        <f t="shared" si="42"/>
        <v>104.09265891227932</v>
      </c>
      <c r="ED40" s="2">
        <f t="shared" si="42"/>
        <v>115.59618178791914</v>
      </c>
      <c r="EE40" s="2">
        <f t="shared" si="42"/>
        <v>110.45255888974656</v>
      </c>
      <c r="EF40" s="2">
        <f t="shared" si="42"/>
        <v>104.62879088749339</v>
      </c>
      <c r="EG40" s="2">
        <f t="shared" si="42"/>
        <v>107.59980056130604</v>
      </c>
      <c r="EH40" s="2">
        <f t="shared" si="42"/>
        <v>112.94141861062164</v>
      </c>
      <c r="EI40" s="2">
        <f t="shared" si="42"/>
        <v>102.75945784898187</v>
      </c>
      <c r="EJ40" s="2">
        <f t="shared" si="42"/>
        <v>102.00970776917504</v>
      </c>
      <c r="EK40" s="2">
        <f t="shared" si="42"/>
        <v>111.22253805906176</v>
      </c>
      <c r="EL40" s="2">
        <f t="shared" si="42"/>
        <v>113.69707381805158</v>
      </c>
      <c r="EM40" s="2">
        <f t="shared" si="42"/>
        <v>103.69234555110245</v>
      </c>
      <c r="EN40" s="2">
        <f t="shared" si="42"/>
        <v>104.99331165829149</v>
      </c>
      <c r="EO40" s="2">
        <f t="shared" si="42"/>
        <v>105.57596830555474</v>
      </c>
      <c r="EQ40" s="2">
        <f t="shared" si="43"/>
        <v>102.71564464611349</v>
      </c>
      <c r="ER40" s="2">
        <f t="shared" si="43"/>
        <v>105.30666262527156</v>
      </c>
      <c r="ES40" s="2">
        <f t="shared" si="43"/>
        <v>101.59899789316047</v>
      </c>
      <c r="ET40" s="2">
        <f t="shared" si="43"/>
        <v>114.96461701440076</v>
      </c>
      <c r="EU40" s="2">
        <f t="shared" si="43"/>
        <v>106.79030905235039</v>
      </c>
      <c r="EV40" s="2">
        <f t="shared" si="43"/>
        <v>102.51443107613112</v>
      </c>
      <c r="EW40" s="2">
        <f t="shared" si="43"/>
        <v>104.93573074827979</v>
      </c>
      <c r="EX40" s="2">
        <f t="shared" si="43"/>
        <v>110.3512533068555</v>
      </c>
      <c r="EY40" s="2">
        <f t="shared" si="43"/>
        <v>109.58792037502548</v>
      </c>
      <c r="EZ40" s="2">
        <f t="shared" si="43"/>
        <v>109.24183542005942</v>
      </c>
      <c r="FA40" s="2">
        <f t="shared" si="43"/>
        <v>110.72028072227953</v>
      </c>
      <c r="FB40" s="2">
        <f t="shared" si="43"/>
        <v>109.63187271251596</v>
      </c>
      <c r="FC40" s="2">
        <f t="shared" si="43"/>
        <v>103.37462064369961</v>
      </c>
      <c r="FD40" s="2">
        <f t="shared" si="43"/>
        <v>104.33565425679365</v>
      </c>
      <c r="FE40" s="2">
        <f t="shared" si="43"/>
        <v>105.90938107716569</v>
      </c>
      <c r="FG40" s="2">
        <f t="shared" si="44"/>
        <v>4.5382233289104637E-2</v>
      </c>
      <c r="FH40" s="2">
        <f t="shared" si="44"/>
        <v>4.3596335656578909E-2</v>
      </c>
      <c r="FI40" s="2">
        <f t="shared" si="44"/>
        <v>4.7909726244443028E-2</v>
      </c>
      <c r="FJ40" s="2">
        <f t="shared" si="44"/>
        <v>4.1207442773042523E-2</v>
      </c>
      <c r="FK40" s="2">
        <f t="shared" si="44"/>
        <v>4.6551909984982418E-2</v>
      </c>
      <c r="FL40" s="2">
        <f t="shared" si="44"/>
        <v>4.7221992217723441E-2</v>
      </c>
      <c r="FM40" s="2">
        <f t="shared" si="44"/>
        <v>4.0059480646176558E-2</v>
      </c>
      <c r="FN40" s="2">
        <f t="shared" si="44"/>
        <v>4.0748649785677965E-2</v>
      </c>
      <c r="FO40" s="2">
        <f t="shared" si="44"/>
        <v>4.3289013695286122E-2</v>
      </c>
      <c r="FP40" s="2">
        <f t="shared" si="44"/>
        <v>4.5978147637652046E-2</v>
      </c>
      <c r="FQ40" s="2">
        <f t="shared" si="44"/>
        <v>4.4012010511381719E-2</v>
      </c>
      <c r="FR40" s="2">
        <f t="shared" si="44"/>
        <v>4.2581684613769127E-2</v>
      </c>
      <c r="FS40" s="2">
        <f t="shared" si="44"/>
        <v>3.5272592263006788E-2</v>
      </c>
      <c r="FT40" s="2">
        <f t="shared" si="44"/>
        <v>3.5907929850461512E-2</v>
      </c>
      <c r="FU40" s="2">
        <f t="shared" si="44"/>
        <v>3.5846051703395582E-2</v>
      </c>
      <c r="FW40" s="2">
        <f t="shared" si="53"/>
        <v>9.6734228106550148E-6</v>
      </c>
      <c r="FX40" s="2">
        <f t="shared" si="45"/>
        <v>1.0196877609525689E-5</v>
      </c>
      <c r="FY40" s="2">
        <f t="shared" si="45"/>
        <v>1.0298092189108268E-5</v>
      </c>
      <c r="FZ40" s="2">
        <f t="shared" si="45"/>
        <v>9.3836133886396057E-6</v>
      </c>
      <c r="GA40" s="2">
        <f t="shared" si="45"/>
        <v>9.2833605901547126E-6</v>
      </c>
      <c r="GB40" s="2">
        <f t="shared" si="45"/>
        <v>8.6265714424947148E-6</v>
      </c>
      <c r="GC40" s="2">
        <f t="shared" si="45"/>
        <v>9.7825162184151301E-6</v>
      </c>
      <c r="GD40" s="2">
        <f t="shared" si="45"/>
        <v>1.0520677005739027E-5</v>
      </c>
      <c r="GE40" s="2">
        <f t="shared" si="45"/>
        <v>1.338156881477924E-5</v>
      </c>
      <c r="GF40" s="2">
        <f t="shared" si="45"/>
        <v>1.5168022237508977E-5</v>
      </c>
      <c r="GG40" s="2">
        <f t="shared" si="45"/>
        <v>1.2250271742338858E-5</v>
      </c>
      <c r="GH40" s="2">
        <f t="shared" si="45"/>
        <v>1.0408457163428185E-5</v>
      </c>
      <c r="GI40" s="2">
        <f t="shared" si="45"/>
        <v>9.2013576090977759E-6</v>
      </c>
      <c r="GJ40" s="2">
        <f t="shared" si="45"/>
        <v>8.0625302311012793E-6</v>
      </c>
      <c r="GK40" s="2">
        <f t="shared" si="45"/>
        <v>7.0637021506027853E-6</v>
      </c>
      <c r="GM40" s="86">
        <f t="shared" si="54"/>
        <v>9.3535458752815284E-14</v>
      </c>
      <c r="GN40" s="86">
        <f t="shared" si="46"/>
        <v>4.0726975701364916E-13</v>
      </c>
      <c r="GO40" s="86">
        <f t="shared" si="46"/>
        <v>2.0958129359864604E-12</v>
      </c>
      <c r="GP40" s="86">
        <f t="shared" si="46"/>
        <v>2.9850586278078602E-14</v>
      </c>
      <c r="GQ40" s="86">
        <f t="shared" si="46"/>
        <v>1.3735468002957172E-12</v>
      </c>
      <c r="GR40" s="86">
        <f t="shared" si="46"/>
        <v>5.0146161925273761E-12</v>
      </c>
      <c r="GS40" s="86">
        <f t="shared" si="46"/>
        <v>4.0673194121752564E-15</v>
      </c>
      <c r="GT40" s="86">
        <f t="shared" si="46"/>
        <v>4.3561133014694632E-15</v>
      </c>
      <c r="GU40" s="86">
        <f t="shared" si="46"/>
        <v>6.742238825789378E-14</v>
      </c>
      <c r="GV40" s="86">
        <f t="shared" si="46"/>
        <v>9.6191291192022748E-14</v>
      </c>
      <c r="GW40" s="86">
        <f t="shared" si="46"/>
        <v>4.689695771408649E-14</v>
      </c>
      <c r="GX40" s="86">
        <f t="shared" si="46"/>
        <v>1.4404922069405823E-14</v>
      </c>
      <c r="GY40" s="86">
        <f t="shared" si="46"/>
        <v>6.1510712104314341E-19</v>
      </c>
      <c r="GZ40" s="86">
        <f t="shared" si="46"/>
        <v>4.4384977284858688E-19</v>
      </c>
      <c r="HA40" s="86">
        <f t="shared" si="46"/>
        <v>2.5129330194095551E-21</v>
      </c>
      <c r="HC40" s="86">
        <f t="shared" si="58"/>
        <v>7.1499830797070261E-32</v>
      </c>
      <c r="HD40" s="86">
        <f t="shared" si="47"/>
        <v>1.1028831642556322E-30</v>
      </c>
      <c r="HE40" s="86">
        <f t="shared" si="47"/>
        <v>5.4497985437551974E-29</v>
      </c>
      <c r="HF40" s="86">
        <f t="shared" si="47"/>
        <v>4.4976617870639043E-33</v>
      </c>
      <c r="HG40" s="86">
        <f t="shared" si="47"/>
        <v>4.0479408702185262E-32</v>
      </c>
      <c r="HH40" s="86">
        <f t="shared" si="47"/>
        <v>2.5251566883083333E-32</v>
      </c>
      <c r="HI40" s="86">
        <f t="shared" si="47"/>
        <v>1.3680552307993312E-37</v>
      </c>
      <c r="HJ40" s="86">
        <f t="shared" si="47"/>
        <v>1.8314312267836279E-36</v>
      </c>
      <c r="HK40" s="86">
        <f t="shared" si="47"/>
        <v>4.3093152640717407E-36</v>
      </c>
      <c r="HL40" s="86">
        <f t="shared" si="47"/>
        <v>1.4034201764975808E-34</v>
      </c>
      <c r="HM40" s="86">
        <f t="shared" si="47"/>
        <v>1.7294862868536479E-34</v>
      </c>
      <c r="HN40" s="86">
        <f t="shared" si="47"/>
        <v>9.6405969414477134E-33</v>
      </c>
      <c r="HO40" s="86">
        <f t="shared" si="47"/>
        <v>3.0598956919580567E-37</v>
      </c>
      <c r="HP40" s="86">
        <f t="shared" si="47"/>
        <v>6.5632832724854646E-41</v>
      </c>
      <c r="HQ40" s="86">
        <f t="shared" si="47"/>
        <v>1.909229584340215E-43</v>
      </c>
      <c r="HS40" s="86">
        <f t="shared" si="55"/>
        <v>1.8493889716431761E-134</v>
      </c>
      <c r="HT40" s="86">
        <f t="shared" si="48"/>
        <v>2.3135074764380854E-124</v>
      </c>
      <c r="HU40" s="86">
        <f t="shared" si="48"/>
        <v>7.7556755276565711E-119</v>
      </c>
      <c r="HV40" s="86">
        <f t="shared" si="48"/>
        <v>3.6075502448358419E-135</v>
      </c>
      <c r="HW40" s="86">
        <f t="shared" si="48"/>
        <v>3.6460478472108383E-133</v>
      </c>
      <c r="HX40" s="86">
        <f t="shared" si="48"/>
        <v>8.8507351771762219E-134</v>
      </c>
      <c r="HY40" s="86">
        <f t="shared" si="48"/>
        <v>1.5356527079059841E-156</v>
      </c>
      <c r="HZ40" s="86">
        <f t="shared" si="48"/>
        <v>6.1465248937478638E-151</v>
      </c>
      <c r="IA40" s="86">
        <f t="shared" si="48"/>
        <v>1.5182955303648535E-149</v>
      </c>
      <c r="IB40" s="86">
        <f t="shared" si="48"/>
        <v>8.3740712194942323E-143</v>
      </c>
      <c r="IC40" s="86">
        <f t="shared" si="48"/>
        <v>5.841550158573807E-143</v>
      </c>
      <c r="ID40" s="86">
        <f t="shared" si="48"/>
        <v>1.3735832089438703E-136</v>
      </c>
      <c r="IE40" s="86">
        <f t="shared" si="48"/>
        <v>2.9782327659960693E-157</v>
      </c>
      <c r="IF40" s="86">
        <f t="shared" si="48"/>
        <v>1.3974453654730321E-99</v>
      </c>
      <c r="IG40" s="86">
        <f t="shared" si="48"/>
        <v>1.5355777419994186E-70</v>
      </c>
      <c r="II40" s="86">
        <f t="shared" si="56"/>
        <v>1.8549593903439686E-301</v>
      </c>
      <c r="IJ40" s="86">
        <f t="shared" si="49"/>
        <v>1.6881364285204811E-274</v>
      </c>
      <c r="IK40" s="86">
        <f t="shared" si="49"/>
        <v>3.7971289654284816E-262</v>
      </c>
      <c r="IL40" s="86">
        <f t="shared" si="49"/>
        <v>3.8883638372946971E-303</v>
      </c>
      <c r="IM40" s="86">
        <f t="shared" si="49"/>
        <v>9.2016159764060405E-296</v>
      </c>
      <c r="IN40" s="86">
        <f t="shared" si="49"/>
        <v>3.2085089663415591E-299</v>
      </c>
      <c r="IO40" s="86">
        <f t="shared" si="49"/>
        <v>0</v>
      </c>
      <c r="IP40" s="86">
        <f t="shared" si="49"/>
        <v>0</v>
      </c>
      <c r="IQ40" s="86">
        <f t="shared" si="49"/>
        <v>0</v>
      </c>
      <c r="IR40" s="86">
        <f t="shared" si="49"/>
        <v>0</v>
      </c>
      <c r="IS40" s="86">
        <f t="shared" si="49"/>
        <v>0</v>
      </c>
      <c r="IT40" s="86">
        <f t="shared" si="49"/>
        <v>1.7189867867493825E-306</v>
      </c>
      <c r="IU40" s="86">
        <f t="shared" si="49"/>
        <v>0</v>
      </c>
      <c r="IV40" s="86">
        <f t="shared" si="49"/>
        <v>0</v>
      </c>
      <c r="IW40" s="86">
        <f t="shared" si="49"/>
        <v>5.1401965552799699E-188</v>
      </c>
      <c r="IY40" s="86">
        <f t="shared" si="57"/>
        <v>9.3535458752815284E-14</v>
      </c>
      <c r="IZ40" s="86">
        <f t="shared" si="50"/>
        <v>4.0726975701364916E-13</v>
      </c>
      <c r="JA40" s="86">
        <f t="shared" si="50"/>
        <v>2.0958129359864604E-12</v>
      </c>
      <c r="JB40" s="86">
        <f t="shared" si="50"/>
        <v>2.9850586278078602E-14</v>
      </c>
      <c r="JC40" s="86">
        <f t="shared" si="50"/>
        <v>1.3735468002957172E-12</v>
      </c>
      <c r="JD40" s="86">
        <f t="shared" si="50"/>
        <v>5.0146161925273761E-12</v>
      </c>
      <c r="JE40" s="86">
        <f t="shared" si="50"/>
        <v>4.0673194121752564E-15</v>
      </c>
      <c r="JF40" s="86">
        <f t="shared" si="50"/>
        <v>4.3561133014694632E-15</v>
      </c>
      <c r="JG40" s="86">
        <f t="shared" si="50"/>
        <v>6.742238825789378E-14</v>
      </c>
      <c r="JH40" s="86">
        <f t="shared" si="50"/>
        <v>9.6191291192022748E-14</v>
      </c>
      <c r="JI40" s="86">
        <f t="shared" si="50"/>
        <v>4.689695771408649E-14</v>
      </c>
      <c r="JJ40" s="86">
        <f t="shared" si="50"/>
        <v>1.4404922069405823E-14</v>
      </c>
      <c r="JK40" s="86">
        <f t="shared" si="50"/>
        <v>6.1510712104314341E-19</v>
      </c>
      <c r="JL40" s="86">
        <f t="shared" si="50"/>
        <v>4.4384977284858688E-19</v>
      </c>
      <c r="JM40" s="86">
        <f t="shared" si="50"/>
        <v>2.5129330194095551E-21</v>
      </c>
    </row>
    <row r="41" spans="2:273" x14ac:dyDescent="0.25">
      <c r="B41" s="2">
        <v>14</v>
      </c>
      <c r="C41" s="37">
        <v>105.083</v>
      </c>
      <c r="D41" s="37">
        <v>102.345</v>
      </c>
      <c r="E41" s="37">
        <v>102.759</v>
      </c>
      <c r="F41" s="37">
        <v>106.873</v>
      </c>
      <c r="G41" s="37">
        <v>106.255</v>
      </c>
      <c r="H41" s="37">
        <v>104.17</v>
      </c>
      <c r="I41" s="37">
        <v>105.46299999999999</v>
      </c>
      <c r="J41" s="37">
        <v>113.315</v>
      </c>
      <c r="K41" s="37">
        <v>114.46299999999999</v>
      </c>
      <c r="L41" s="37">
        <v>113.167</v>
      </c>
      <c r="M41" s="37">
        <v>112.259</v>
      </c>
      <c r="N41" s="37">
        <v>109.51900000000001</v>
      </c>
      <c r="O41" s="37">
        <v>107.01900000000001</v>
      </c>
      <c r="P41" s="37">
        <v>106.648</v>
      </c>
      <c r="Q41" s="37">
        <v>107.089</v>
      </c>
      <c r="S41" s="4">
        <f t="shared" si="7"/>
        <v>103.37686812298682</v>
      </c>
      <c r="T41" s="4">
        <f t="shared" si="7"/>
        <v>101.97908587573812</v>
      </c>
      <c r="U41" s="4">
        <f t="shared" si="7"/>
        <v>102.42933268954921</v>
      </c>
      <c r="V41" s="4">
        <f t="shared" si="7"/>
        <v>105.94862163287726</v>
      </c>
      <c r="W41" s="4">
        <f t="shared" si="7"/>
        <v>106.43031143677302</v>
      </c>
      <c r="X41" s="4">
        <f t="shared" si="7"/>
        <v>103.96735945751954</v>
      </c>
      <c r="Y41" s="4">
        <f t="shared" si="7"/>
        <v>103.27989886545964</v>
      </c>
      <c r="Z41" s="4">
        <f t="shared" si="7"/>
        <v>112.02071450965616</v>
      </c>
      <c r="AA41" s="4">
        <f t="shared" si="7"/>
        <v>112.69514995801273</v>
      </c>
      <c r="AB41" s="4">
        <f t="shared" si="7"/>
        <v>111.38858365792524</v>
      </c>
      <c r="AC41" s="4">
        <f t="shared" si="7"/>
        <v>110.98109821924781</v>
      </c>
      <c r="AD41" s="4">
        <f t="shared" si="7"/>
        <v>107.8393332108532</v>
      </c>
      <c r="AE41" s="4" t="e">
        <f t="shared" si="7"/>
        <v>#N/A</v>
      </c>
      <c r="AF41" s="4" t="e">
        <f t="shared" si="7"/>
        <v>#N/A</v>
      </c>
      <c r="AG41" s="4" t="e">
        <f t="shared" si="7"/>
        <v>#N/A</v>
      </c>
      <c r="AI41" s="4">
        <f t="shared" si="8"/>
        <v>1.7061318770131777</v>
      </c>
      <c r="AJ41" s="4">
        <f t="shared" si="8"/>
        <v>0.3659141242618773</v>
      </c>
      <c r="AK41" s="4">
        <f t="shared" si="8"/>
        <v>0.32966731045078745</v>
      </c>
      <c r="AL41" s="4">
        <f t="shared" si="8"/>
        <v>0.92437836712274191</v>
      </c>
      <c r="AM41" s="4">
        <f t="shared" si="8"/>
        <v>-0.17531143677302907</v>
      </c>
      <c r="AN41" s="4">
        <f t="shared" si="8"/>
        <v>0.20264054248046648</v>
      </c>
      <c r="AO41" s="4">
        <f t="shared" si="8"/>
        <v>2.183101134540351</v>
      </c>
      <c r="AP41" s="4">
        <f t="shared" si="8"/>
        <v>1.2942854903438388</v>
      </c>
      <c r="AQ41" s="4">
        <f t="shared" si="8"/>
        <v>1.7678500419872591</v>
      </c>
      <c r="AR41" s="4">
        <f t="shared" si="8"/>
        <v>1.7784163420747632</v>
      </c>
      <c r="AS41" s="4">
        <f t="shared" si="8"/>
        <v>1.2779017807521882</v>
      </c>
      <c r="AT41" s="4">
        <f t="shared" si="8"/>
        <v>1.6796667891468076</v>
      </c>
      <c r="AU41" s="4">
        <f t="shared" si="8"/>
        <v>0</v>
      </c>
      <c r="AV41" s="4">
        <f t="shared" si="8"/>
        <v>0</v>
      </c>
      <c r="AW41" s="4">
        <f t="shared" si="8"/>
        <v>0</v>
      </c>
      <c r="AY41" s="2">
        <f t="shared" si="51"/>
        <v>103.37686812254691</v>
      </c>
      <c r="AZ41" s="2">
        <f t="shared" si="9"/>
        <v>101.97908587406491</v>
      </c>
      <c r="BA41" s="2">
        <f t="shared" si="9"/>
        <v>102.4293326813232</v>
      </c>
      <c r="BB41" s="2">
        <f t="shared" si="9"/>
        <v>105.94862163273137</v>
      </c>
      <c r="BC41" s="2">
        <f t="shared" si="9"/>
        <v>106.43031143144523</v>
      </c>
      <c r="BD41" s="2">
        <f t="shared" si="9"/>
        <v>103.96735943863953</v>
      </c>
      <c r="BE41" s="2">
        <f t="shared" si="9"/>
        <v>103.27989886543645</v>
      </c>
      <c r="BF41" s="2">
        <f t="shared" si="9"/>
        <v>112.0207145096329</v>
      </c>
      <c r="BG41" s="2">
        <f t="shared" si="9"/>
        <v>112.69514995769785</v>
      </c>
      <c r="BH41" s="2">
        <f t="shared" si="9"/>
        <v>111.3885836574774</v>
      </c>
      <c r="BI41" s="2">
        <f t="shared" si="9"/>
        <v>110.98109821902894</v>
      </c>
      <c r="BJ41" s="2">
        <f t="shared" si="9"/>
        <v>107.83933321078281</v>
      </c>
      <c r="BK41" s="2" t="e">
        <f t="shared" si="9"/>
        <v>#N/A</v>
      </c>
      <c r="BL41" s="2" t="e">
        <f t="shared" si="9"/>
        <v>#N/A</v>
      </c>
      <c r="BM41" s="2" t="e">
        <f t="shared" si="9"/>
        <v>#N/A</v>
      </c>
      <c r="BO41" s="2">
        <f t="shared" si="10"/>
        <v>105.083</v>
      </c>
      <c r="BP41" s="2">
        <f t="shared" si="11"/>
        <v>102.345</v>
      </c>
      <c r="BQ41" s="2">
        <f t="shared" si="12"/>
        <v>102.759</v>
      </c>
      <c r="BR41" s="2">
        <f t="shared" si="13"/>
        <v>106.873</v>
      </c>
      <c r="BS41" s="2">
        <f t="shared" si="14"/>
        <v>106.255</v>
      </c>
      <c r="BT41" s="2">
        <f t="shared" si="15"/>
        <v>104.17</v>
      </c>
      <c r="BU41" s="2">
        <f t="shared" si="16"/>
        <v>105.46299999999999</v>
      </c>
      <c r="BV41" s="2">
        <f t="shared" si="17"/>
        <v>113.315</v>
      </c>
      <c r="BW41" s="2">
        <f t="shared" si="18"/>
        <v>114.46299999999999</v>
      </c>
      <c r="BX41" s="2">
        <f t="shared" si="19"/>
        <v>113.167</v>
      </c>
      <c r="BY41" s="2">
        <f t="shared" si="20"/>
        <v>112.259</v>
      </c>
      <c r="BZ41" s="2">
        <f t="shared" si="21"/>
        <v>109.51900000000001</v>
      </c>
      <c r="CA41" s="2" t="str">
        <f t="shared" si="22"/>
        <v/>
      </c>
      <c r="CB41" s="2" t="str">
        <f t="shared" si="23"/>
        <v/>
      </c>
      <c r="CC41" s="2" t="str">
        <f t="shared" si="24"/>
        <v/>
      </c>
      <c r="CE41" s="2" t="str">
        <f t="shared" si="52"/>
        <v/>
      </c>
      <c r="CF41" s="2" t="str">
        <f t="shared" si="25"/>
        <v/>
      </c>
      <c r="CG41" s="2" t="str">
        <f t="shared" si="25"/>
        <v/>
      </c>
      <c r="CH41" s="2" t="str">
        <f t="shared" si="25"/>
        <v/>
      </c>
      <c r="CI41" s="2" t="str">
        <f t="shared" si="25"/>
        <v/>
      </c>
      <c r="CJ41" s="2" t="str">
        <f t="shared" si="25"/>
        <v/>
      </c>
      <c r="CK41" s="2" t="str">
        <f t="shared" si="25"/>
        <v/>
      </c>
      <c r="CL41" s="2" t="str">
        <f t="shared" si="25"/>
        <v/>
      </c>
      <c r="CM41" s="2" t="str">
        <f t="shared" si="25"/>
        <v/>
      </c>
      <c r="CN41" s="2" t="str">
        <f t="shared" si="25"/>
        <v/>
      </c>
      <c r="CO41" s="2" t="str">
        <f t="shared" si="25"/>
        <v/>
      </c>
      <c r="CP41" s="2" t="str">
        <f t="shared" si="25"/>
        <v/>
      </c>
      <c r="CQ41" s="2" t="str">
        <f t="shared" si="25"/>
        <v/>
      </c>
      <c r="CR41" s="2" t="str">
        <f t="shared" si="25"/>
        <v/>
      </c>
      <c r="CS41" s="2" t="str">
        <f t="shared" si="25"/>
        <v/>
      </c>
      <c r="CU41" s="2" t="str">
        <f t="shared" si="26"/>
        <v/>
      </c>
      <c r="CV41" s="2" t="str">
        <f t="shared" si="27"/>
        <v/>
      </c>
      <c r="CW41" s="2" t="str">
        <f t="shared" si="28"/>
        <v/>
      </c>
      <c r="CX41" s="2" t="str">
        <f t="shared" si="29"/>
        <v/>
      </c>
      <c r="CY41" s="2" t="str">
        <f t="shared" si="30"/>
        <v/>
      </c>
      <c r="CZ41" s="2" t="str">
        <f t="shared" si="31"/>
        <v/>
      </c>
      <c r="DA41" s="2" t="str">
        <f t="shared" si="32"/>
        <v/>
      </c>
      <c r="DB41" s="2" t="str">
        <f t="shared" si="33"/>
        <v/>
      </c>
      <c r="DC41" s="2" t="str">
        <f t="shared" si="34"/>
        <v/>
      </c>
      <c r="DD41" s="2" t="str">
        <f t="shared" si="35"/>
        <v/>
      </c>
      <c r="DE41" s="2" t="str">
        <f t="shared" si="36"/>
        <v/>
      </c>
      <c r="DF41" s="2" t="str">
        <f t="shared" si="37"/>
        <v/>
      </c>
      <c r="DG41" s="2" t="str">
        <f t="shared" si="38"/>
        <v/>
      </c>
      <c r="DH41" s="2" t="str">
        <f t="shared" si="39"/>
        <v/>
      </c>
      <c r="DI41" s="2" t="str">
        <f t="shared" si="40"/>
        <v/>
      </c>
      <c r="DK41" s="2">
        <f t="shared" si="41"/>
        <v>103.28591196911199</v>
      </c>
      <c r="DL41" s="2">
        <f t="shared" si="41"/>
        <v>101.57994802494804</v>
      </c>
      <c r="DM41" s="2">
        <f t="shared" si="41"/>
        <v>102.3466827880512</v>
      </c>
      <c r="DN41" s="2">
        <f t="shared" si="41"/>
        <v>105.50403522093518</v>
      </c>
      <c r="DO41" s="2">
        <f t="shared" si="41"/>
        <v>106.22577948717949</v>
      </c>
      <c r="DP41" s="2">
        <f t="shared" si="41"/>
        <v>103.94094843205575</v>
      </c>
      <c r="DQ41" s="2">
        <f t="shared" si="41"/>
        <v>103.09098380443088</v>
      </c>
      <c r="DR41" s="2">
        <f t="shared" si="41"/>
        <v>111.9875662337662</v>
      </c>
      <c r="DS41" s="2">
        <f t="shared" si="41"/>
        <v>113.19311427216691</v>
      </c>
      <c r="DT41" s="2">
        <f t="shared" si="41"/>
        <v>111.88923796653798</v>
      </c>
      <c r="DU41" s="2">
        <f t="shared" si="41"/>
        <v>110.97910317460318</v>
      </c>
      <c r="DV41" s="2">
        <f t="shared" si="41"/>
        <v>107.56464495924497</v>
      </c>
      <c r="DW41" s="2">
        <f t="shared" si="41"/>
        <v>101.44794193548387</v>
      </c>
      <c r="DX41" s="2">
        <f t="shared" si="41"/>
        <v>102.82594030404152</v>
      </c>
      <c r="DY41" s="2">
        <f t="shared" si="41"/>
        <v>105.27568691844556</v>
      </c>
      <c r="EA41" s="2">
        <f t="shared" si="42"/>
        <v>105.12232409279672</v>
      </c>
      <c r="EB41" s="2">
        <f t="shared" si="42"/>
        <v>109.96594210402446</v>
      </c>
      <c r="EC41" s="2">
        <f t="shared" si="42"/>
        <v>103.92781308503496</v>
      </c>
      <c r="ED41" s="2">
        <f t="shared" si="42"/>
        <v>115.38296655973853</v>
      </c>
      <c r="EE41" s="2">
        <f t="shared" si="42"/>
        <v>110.25154113598353</v>
      </c>
      <c r="EF41" s="2">
        <f t="shared" si="42"/>
        <v>104.45373878129429</v>
      </c>
      <c r="EG41" s="2">
        <f t="shared" si="42"/>
        <v>107.40917109915627</v>
      </c>
      <c r="EH41" s="2">
        <f t="shared" si="42"/>
        <v>112.73305051171042</v>
      </c>
      <c r="EI41" s="2">
        <f t="shared" si="42"/>
        <v>102.65611598201608</v>
      </c>
      <c r="EJ41" s="2">
        <f t="shared" si="42"/>
        <v>101.9119658549144</v>
      </c>
      <c r="EK41" s="2">
        <f t="shared" si="42"/>
        <v>111.02075866859796</v>
      </c>
      <c r="EL41" s="2">
        <f t="shared" si="42"/>
        <v>113.47305042979943</v>
      </c>
      <c r="EM41" s="2">
        <f t="shared" si="42"/>
        <v>103.56430520020348</v>
      </c>
      <c r="EN41" s="2">
        <f t="shared" si="42"/>
        <v>104.87157127861533</v>
      </c>
      <c r="EO41" s="2">
        <f t="shared" si="42"/>
        <v>105.47041208742063</v>
      </c>
      <c r="EQ41" s="2">
        <f t="shared" si="43"/>
        <v>102.62283055049006</v>
      </c>
      <c r="ER41" s="2">
        <f t="shared" si="43"/>
        <v>105.13446825285584</v>
      </c>
      <c r="ES41" s="2">
        <f t="shared" si="43"/>
        <v>101.46229180608267</v>
      </c>
      <c r="ET41" s="2">
        <f t="shared" si="43"/>
        <v>114.75817437504315</v>
      </c>
      <c r="EU41" s="2">
        <f t="shared" si="43"/>
        <v>106.63033622924343</v>
      </c>
      <c r="EV41" s="2">
        <f t="shared" si="43"/>
        <v>102.36286332880961</v>
      </c>
      <c r="EW41" s="2">
        <f t="shared" si="43"/>
        <v>104.7749192435313</v>
      </c>
      <c r="EX41" s="2">
        <f t="shared" si="43"/>
        <v>110.17296148763877</v>
      </c>
      <c r="EY41" s="2">
        <f t="shared" si="43"/>
        <v>109.40462996806849</v>
      </c>
      <c r="EZ41" s="2">
        <f t="shared" si="43"/>
        <v>109.05966133378791</v>
      </c>
      <c r="FA41" s="2">
        <f t="shared" si="43"/>
        <v>110.52378312881973</v>
      </c>
      <c r="FB41" s="2">
        <f t="shared" si="43"/>
        <v>109.45306792093996</v>
      </c>
      <c r="FC41" s="2">
        <f t="shared" si="43"/>
        <v>103.25012880655694</v>
      </c>
      <c r="FD41" s="2">
        <f t="shared" si="43"/>
        <v>104.22091226203359</v>
      </c>
      <c r="FE41" s="2">
        <f t="shared" si="43"/>
        <v>105.7987762343438</v>
      </c>
      <c r="FG41" s="2">
        <f t="shared" si="44"/>
        <v>4.9543707323583916E-2</v>
      </c>
      <c r="FH41" s="2">
        <f t="shared" si="44"/>
        <v>4.7602212014079541E-2</v>
      </c>
      <c r="FI41" s="2">
        <f t="shared" si="44"/>
        <v>5.2290271816846395E-2</v>
      </c>
      <c r="FJ41" s="2">
        <f t="shared" si="44"/>
        <v>4.5004143159244746E-2</v>
      </c>
      <c r="FK41" s="2">
        <f t="shared" si="44"/>
        <v>5.081493201347255E-2</v>
      </c>
      <c r="FL41" s="2">
        <f t="shared" si="44"/>
        <v>5.1543060197227993E-2</v>
      </c>
      <c r="FM41" s="2">
        <f t="shared" si="44"/>
        <v>4.3755238923249958E-2</v>
      </c>
      <c r="FN41" s="2">
        <f t="shared" si="44"/>
        <v>4.4505040842838295E-2</v>
      </c>
      <c r="FO41" s="2">
        <f t="shared" si="44"/>
        <v>4.7268047204915946E-2</v>
      </c>
      <c r="FP41" s="2">
        <f t="shared" si="44"/>
        <v>5.019139294860666E-2</v>
      </c>
      <c r="FQ41" s="2">
        <f t="shared" si="44"/>
        <v>4.8054162339688268E-2</v>
      </c>
      <c r="FR41" s="2">
        <f t="shared" si="44"/>
        <v>4.6498861917924302E-2</v>
      </c>
      <c r="FS41" s="2">
        <f t="shared" si="44"/>
        <v>3.854446014946232E-2</v>
      </c>
      <c r="FT41" s="2">
        <f t="shared" si="44"/>
        <v>3.9236334448936074E-2</v>
      </c>
      <c r="FU41" s="2">
        <f t="shared" si="44"/>
        <v>3.9168953673680174E-2</v>
      </c>
      <c r="FW41" s="2">
        <f t="shared" si="53"/>
        <v>1.0606687295007802E-5</v>
      </c>
      <c r="FX41" s="2">
        <f t="shared" si="45"/>
        <v>1.1180642968333336E-5</v>
      </c>
      <c r="FY41" s="2">
        <f t="shared" si="45"/>
        <v>1.1291622328535868E-5</v>
      </c>
      <c r="FZ41" s="2">
        <f t="shared" si="45"/>
        <v>1.0288918166977988E-5</v>
      </c>
      <c r="GA41" s="2">
        <f t="shared" si="45"/>
        <v>1.0178993357306782E-5</v>
      </c>
      <c r="GB41" s="2">
        <f t="shared" si="45"/>
        <v>9.4588396218012216E-6</v>
      </c>
      <c r="GC41" s="2">
        <f t="shared" si="45"/>
        <v>1.0726305613427196E-5</v>
      </c>
      <c r="GD41" s="2">
        <f t="shared" si="45"/>
        <v>1.1535681236557478E-5</v>
      </c>
      <c r="GE41" s="2">
        <f t="shared" si="45"/>
        <v>1.4672579492860296E-5</v>
      </c>
      <c r="GF41" s="2">
        <f t="shared" si="45"/>
        <v>1.66313813239558E-5</v>
      </c>
      <c r="GG41" s="2">
        <f t="shared" si="45"/>
        <v>1.343213998707059E-5</v>
      </c>
      <c r="GH41" s="2">
        <f t="shared" si="45"/>
        <v>1.1412634874744983E-5</v>
      </c>
      <c r="GI41" s="2">
        <f t="shared" si="45"/>
        <v>1.0089079036909883E-5</v>
      </c>
      <c r="GJ41" s="2">
        <f t="shared" si="45"/>
        <v>8.8403817275828929E-6</v>
      </c>
      <c r="GK41" s="2">
        <f t="shared" si="45"/>
        <v>7.7451901138909567E-6</v>
      </c>
      <c r="GM41" s="86">
        <f t="shared" si="54"/>
        <v>2.8762566399532482E-13</v>
      </c>
      <c r="GN41" s="86">
        <f t="shared" si="46"/>
        <v>1.1490098275832936E-12</v>
      </c>
      <c r="GO41" s="86">
        <f t="shared" si="46"/>
        <v>5.6404844414896851E-12</v>
      </c>
      <c r="GP41" s="86">
        <f t="shared" si="46"/>
        <v>9.3526418178393429E-14</v>
      </c>
      <c r="GQ41" s="86">
        <f t="shared" si="46"/>
        <v>3.7370074008251241E-12</v>
      </c>
      <c r="GR41" s="86">
        <f t="shared" si="46"/>
        <v>1.2867374949364315E-11</v>
      </c>
      <c r="GS41" s="86">
        <f t="shared" si="46"/>
        <v>1.386131322683756E-14</v>
      </c>
      <c r="GT41" s="86">
        <f t="shared" si="46"/>
        <v>1.4898302936306636E-14</v>
      </c>
      <c r="GU41" s="86">
        <f t="shared" si="46"/>
        <v>2.0692526926648246E-13</v>
      </c>
      <c r="GV41" s="86">
        <f t="shared" si="46"/>
        <v>2.9686934458880966E-13</v>
      </c>
      <c r="GW41" s="86">
        <f t="shared" si="46"/>
        <v>1.4741386021383562E-13</v>
      </c>
      <c r="GX41" s="86">
        <f t="shared" si="46"/>
        <v>4.7334538355317015E-14</v>
      </c>
      <c r="GY41" s="86">
        <f t="shared" si="46"/>
        <v>3.0009837106324041E-18</v>
      </c>
      <c r="GZ41" s="86">
        <f t="shared" si="46"/>
        <v>2.2184884547401028E-18</v>
      </c>
      <c r="HA41" s="86">
        <f t="shared" si="46"/>
        <v>1.603243631512876E-20</v>
      </c>
      <c r="HC41" s="86">
        <f t="shared" si="58"/>
        <v>5.3499064193495658E-31</v>
      </c>
      <c r="HD41" s="86">
        <f t="shared" si="47"/>
        <v>7.3084286757905569E-30</v>
      </c>
      <c r="HE41" s="86">
        <f t="shared" si="47"/>
        <v>3.2812724773451533E-28</v>
      </c>
      <c r="HF41" s="86">
        <f t="shared" si="47"/>
        <v>3.5017112797902991E-32</v>
      </c>
      <c r="HG41" s="86">
        <f t="shared" si="47"/>
        <v>2.9745668608028507E-31</v>
      </c>
      <c r="HH41" s="86">
        <f t="shared" si="47"/>
        <v>1.8662670921263421E-31</v>
      </c>
      <c r="HI41" s="86">
        <f t="shared" si="47"/>
        <v>1.4555852475726542E-36</v>
      </c>
      <c r="HJ41" s="86">
        <f t="shared" si="47"/>
        <v>1.8357475814626437E-35</v>
      </c>
      <c r="HK41" s="86">
        <f t="shared" si="47"/>
        <v>4.2782090689896902E-35</v>
      </c>
      <c r="HL41" s="86">
        <f t="shared" si="47"/>
        <v>1.2958579927290347E-33</v>
      </c>
      <c r="HM41" s="86">
        <f t="shared" si="47"/>
        <v>1.559318592289784E-33</v>
      </c>
      <c r="HN41" s="86">
        <f t="shared" si="47"/>
        <v>7.6489585172109935E-32</v>
      </c>
      <c r="HO41" s="86">
        <f t="shared" si="47"/>
        <v>3.2073039015089832E-36</v>
      </c>
      <c r="HP41" s="86">
        <f t="shared" si="47"/>
        <v>8.8256259042336096E-40</v>
      </c>
      <c r="HQ41" s="86">
        <f t="shared" si="47"/>
        <v>3.1411528426083865E-42</v>
      </c>
      <c r="HS41" s="86">
        <f t="shared" si="55"/>
        <v>7.8999948508575098E-132</v>
      </c>
      <c r="HT41" s="86">
        <f t="shared" si="48"/>
        <v>6.1303941334012689E-122</v>
      </c>
      <c r="HU41" s="86">
        <f t="shared" si="48"/>
        <v>1.6045754517187935E-116</v>
      </c>
      <c r="HV41" s="86">
        <f t="shared" si="48"/>
        <v>1.5678209972852293E-132</v>
      </c>
      <c r="HW41" s="86">
        <f t="shared" si="48"/>
        <v>1.3977933618552289E-130</v>
      </c>
      <c r="HX41" s="86">
        <f t="shared" si="48"/>
        <v>3.4314437330770232E-131</v>
      </c>
      <c r="HY41" s="86">
        <f t="shared" si="48"/>
        <v>1.7774797766716969E-153</v>
      </c>
      <c r="HZ41" s="86">
        <f t="shared" si="48"/>
        <v>5.8470455025753107E-148</v>
      </c>
      <c r="IA41" s="86">
        <f t="shared" si="48"/>
        <v>1.4098249442975449E-146</v>
      </c>
      <c r="IB41" s="86">
        <f t="shared" si="48"/>
        <v>6.2215125423274594E-140</v>
      </c>
      <c r="IC41" s="86">
        <f t="shared" si="48"/>
        <v>4.0938173539108322E-140</v>
      </c>
      <c r="ID41" s="86">
        <f t="shared" si="48"/>
        <v>6.7394376325165784E-134</v>
      </c>
      <c r="IE41" s="86">
        <f t="shared" si="48"/>
        <v>3.4673482513365017E-154</v>
      </c>
      <c r="IF41" s="86">
        <f t="shared" si="48"/>
        <v>1.1021380193185415E-97</v>
      </c>
      <c r="IG41" s="86">
        <f t="shared" si="48"/>
        <v>3.2295169067955941E-69</v>
      </c>
      <c r="II41" s="86">
        <f t="shared" si="56"/>
        <v>1.0569192897274909E-296</v>
      </c>
      <c r="IJ41" s="86">
        <f t="shared" si="49"/>
        <v>3.7567607013385988E-270</v>
      </c>
      <c r="IK41" s="86">
        <f t="shared" si="49"/>
        <v>5.4125535301648301E-258</v>
      </c>
      <c r="IL41" s="86">
        <f t="shared" si="49"/>
        <v>2.2888244866216515E-298</v>
      </c>
      <c r="IM41" s="86">
        <f t="shared" si="49"/>
        <v>4.0985302789454713E-291</v>
      </c>
      <c r="IN41" s="86">
        <f t="shared" si="49"/>
        <v>1.5145872748129062E-294</v>
      </c>
      <c r="IO41" s="86">
        <f t="shared" si="49"/>
        <v>0</v>
      </c>
      <c r="IP41" s="86">
        <f t="shared" si="49"/>
        <v>0</v>
      </c>
      <c r="IQ41" s="86">
        <f t="shared" si="49"/>
        <v>0</v>
      </c>
      <c r="IR41" s="86">
        <f t="shared" si="49"/>
        <v>6.3515164168694721E-307</v>
      </c>
      <c r="IS41" s="86">
        <f t="shared" si="49"/>
        <v>0</v>
      </c>
      <c r="IT41" s="86">
        <f t="shared" si="49"/>
        <v>1.2636995149711291E-301</v>
      </c>
      <c r="IU41" s="86">
        <f t="shared" si="49"/>
        <v>0</v>
      </c>
      <c r="IV41" s="86">
        <f t="shared" si="49"/>
        <v>0</v>
      </c>
      <c r="IW41" s="86">
        <f t="shared" si="49"/>
        <v>3.8695153592583985E-185</v>
      </c>
      <c r="IY41" s="86">
        <f t="shared" si="57"/>
        <v>2.8762566399532482E-13</v>
      </c>
      <c r="IZ41" s="86">
        <f t="shared" si="50"/>
        <v>1.1490098275832936E-12</v>
      </c>
      <c r="JA41" s="86">
        <f t="shared" si="50"/>
        <v>5.6404844414896851E-12</v>
      </c>
      <c r="JB41" s="86">
        <f t="shared" si="50"/>
        <v>9.3526418178393429E-14</v>
      </c>
      <c r="JC41" s="86">
        <f t="shared" si="50"/>
        <v>3.7370074008251241E-12</v>
      </c>
      <c r="JD41" s="86">
        <f t="shared" si="50"/>
        <v>1.2867374949364315E-11</v>
      </c>
      <c r="JE41" s="86">
        <f t="shared" si="50"/>
        <v>1.386131322683756E-14</v>
      </c>
      <c r="JF41" s="86">
        <f t="shared" si="50"/>
        <v>1.4898302936306636E-14</v>
      </c>
      <c r="JG41" s="86">
        <f t="shared" si="50"/>
        <v>2.0692526926648246E-13</v>
      </c>
      <c r="JH41" s="86">
        <f t="shared" si="50"/>
        <v>2.9686934458880966E-13</v>
      </c>
      <c r="JI41" s="86">
        <f t="shared" si="50"/>
        <v>1.4741386021383562E-13</v>
      </c>
      <c r="JJ41" s="86">
        <f t="shared" si="50"/>
        <v>4.7334538355317015E-14</v>
      </c>
      <c r="JK41" s="86">
        <f t="shared" si="50"/>
        <v>3.0009837106324041E-18</v>
      </c>
      <c r="JL41" s="86">
        <f t="shared" si="50"/>
        <v>2.2184884547401028E-18</v>
      </c>
      <c r="JM41" s="86">
        <f t="shared" si="50"/>
        <v>1.603243631512876E-20</v>
      </c>
    </row>
    <row r="42" spans="2:273" x14ac:dyDescent="0.25">
      <c r="B42" s="2">
        <v>15</v>
      </c>
      <c r="C42" s="37">
        <v>104.3</v>
      </c>
      <c r="D42" s="37">
        <v>101.745</v>
      </c>
      <c r="E42" s="37">
        <v>102.556</v>
      </c>
      <c r="F42" s="37">
        <v>107.364</v>
      </c>
      <c r="G42" s="37">
        <v>105.309</v>
      </c>
      <c r="H42" s="37">
        <v>103.925</v>
      </c>
      <c r="I42" s="37">
        <v>104.685</v>
      </c>
      <c r="J42" s="37">
        <v>112.833</v>
      </c>
      <c r="K42" s="37">
        <v>114.29600000000001</v>
      </c>
      <c r="L42" s="37">
        <v>113.833</v>
      </c>
      <c r="M42" s="37">
        <v>111.77800000000001</v>
      </c>
      <c r="N42" s="37">
        <v>108.593</v>
      </c>
      <c r="O42" s="37">
        <v>107.426</v>
      </c>
      <c r="P42" s="37">
        <v>105.426</v>
      </c>
      <c r="Q42" s="37">
        <v>106.625</v>
      </c>
      <c r="S42" s="4">
        <f t="shared" si="7"/>
        <v>103.45537960270573</v>
      </c>
      <c r="T42" s="4">
        <f t="shared" si="7"/>
        <v>102.12169646145561</v>
      </c>
      <c r="U42" s="4">
        <f t="shared" si="7"/>
        <v>102.53393046241716</v>
      </c>
      <c r="V42" s="4">
        <f t="shared" si="7"/>
        <v>106.12008722260721</v>
      </c>
      <c r="W42" s="4">
        <f t="shared" si="7"/>
        <v>106.50325890359285</v>
      </c>
      <c r="X42" s="4">
        <f t="shared" si="7"/>
        <v>104.02128386959781</v>
      </c>
      <c r="Y42" s="4">
        <f t="shared" si="7"/>
        <v>103.38521551385136</v>
      </c>
      <c r="Z42" s="4">
        <f t="shared" si="7"/>
        <v>112.0716990355555</v>
      </c>
      <c r="AA42" s="4">
        <f t="shared" si="7"/>
        <v>112.60503325536604</v>
      </c>
      <c r="AB42" s="4">
        <f t="shared" si="7"/>
        <v>111.30117054440076</v>
      </c>
      <c r="AC42" s="4">
        <f t="shared" si="7"/>
        <v>110.95610106020854</v>
      </c>
      <c r="AD42" s="4">
        <f t="shared" si="7"/>
        <v>107.88263607030737</v>
      </c>
      <c r="AE42" s="4" t="e">
        <f t="shared" si="7"/>
        <v>#N/A</v>
      </c>
      <c r="AF42" s="4" t="e">
        <f t="shared" si="7"/>
        <v>#N/A</v>
      </c>
      <c r="AG42" s="4" t="e">
        <f t="shared" si="7"/>
        <v>#N/A</v>
      </c>
      <c r="AI42" s="4">
        <f t="shared" si="8"/>
        <v>0.84462039729426408</v>
      </c>
      <c r="AJ42" s="4">
        <f t="shared" si="8"/>
        <v>-0.37669646145560876</v>
      </c>
      <c r="AK42" s="4">
        <f t="shared" si="8"/>
        <v>2.2069537582837029E-2</v>
      </c>
      <c r="AL42" s="4">
        <f t="shared" si="8"/>
        <v>1.2439127773927936</v>
      </c>
      <c r="AM42" s="4">
        <f t="shared" si="8"/>
        <v>-1.1942589035928535</v>
      </c>
      <c r="AN42" s="4">
        <f t="shared" si="8"/>
        <v>-9.62838695978121E-2</v>
      </c>
      <c r="AO42" s="4">
        <f t="shared" si="8"/>
        <v>1.2997844861486385</v>
      </c>
      <c r="AP42" s="4">
        <f t="shared" si="8"/>
        <v>0.76130096444450146</v>
      </c>
      <c r="AQ42" s="4">
        <f t="shared" si="8"/>
        <v>1.6909667446339682</v>
      </c>
      <c r="AR42" s="4">
        <f t="shared" si="8"/>
        <v>2.5318294555992367</v>
      </c>
      <c r="AS42" s="4">
        <f t="shared" si="8"/>
        <v>0.82189893979146689</v>
      </c>
      <c r="AT42" s="4">
        <f t="shared" si="8"/>
        <v>0.71036392969263318</v>
      </c>
      <c r="AU42" s="4">
        <f t="shared" si="8"/>
        <v>0</v>
      </c>
      <c r="AV42" s="4">
        <f t="shared" si="8"/>
        <v>0</v>
      </c>
      <c r="AW42" s="4">
        <f t="shared" si="8"/>
        <v>0</v>
      </c>
      <c r="AY42" s="2">
        <f t="shared" si="51"/>
        <v>103.45537960140864</v>
      </c>
      <c r="AZ42" s="2">
        <f t="shared" si="9"/>
        <v>102.12169645691623</v>
      </c>
      <c r="BA42" s="2">
        <f t="shared" si="9"/>
        <v>102.53393044112009</v>
      </c>
      <c r="BB42" s="2">
        <f t="shared" si="9"/>
        <v>106.12008722216869</v>
      </c>
      <c r="BC42" s="2">
        <f t="shared" si="9"/>
        <v>106.50325888964885</v>
      </c>
      <c r="BD42" s="2">
        <f t="shared" si="9"/>
        <v>104.02128382292219</v>
      </c>
      <c r="BE42" s="2">
        <f t="shared" si="9"/>
        <v>103.38521551377569</v>
      </c>
      <c r="BF42" s="2">
        <f t="shared" si="9"/>
        <v>112.07169903547933</v>
      </c>
      <c r="BG42" s="2">
        <f t="shared" si="9"/>
        <v>112.60503325443882</v>
      </c>
      <c r="BH42" s="2">
        <f t="shared" si="9"/>
        <v>111.30117054307578</v>
      </c>
      <c r="BI42" s="2">
        <f t="shared" si="9"/>
        <v>110.95610105954903</v>
      </c>
      <c r="BJ42" s="2">
        <f t="shared" si="9"/>
        <v>107.88263607008582</v>
      </c>
      <c r="BK42" s="2" t="e">
        <f t="shared" si="9"/>
        <v>#N/A</v>
      </c>
      <c r="BL42" s="2" t="e">
        <f t="shared" si="9"/>
        <v>#N/A</v>
      </c>
      <c r="BM42" s="2" t="e">
        <f t="shared" si="9"/>
        <v>#N/A</v>
      </c>
      <c r="BO42" s="2">
        <f t="shared" si="10"/>
        <v>104.3</v>
      </c>
      <c r="BP42" s="2">
        <f t="shared" si="11"/>
        <v>101.745</v>
      </c>
      <c r="BQ42" s="2">
        <f t="shared" si="12"/>
        <v>102.556</v>
      </c>
      <c r="BR42" s="2">
        <f t="shared" si="13"/>
        <v>107.364</v>
      </c>
      <c r="BS42" s="2">
        <f t="shared" si="14"/>
        <v>105.309</v>
      </c>
      <c r="BT42" s="2">
        <f t="shared" si="15"/>
        <v>103.925</v>
      </c>
      <c r="BU42" s="2">
        <f t="shared" si="16"/>
        <v>104.685</v>
      </c>
      <c r="BV42" s="2">
        <f t="shared" si="17"/>
        <v>112.833</v>
      </c>
      <c r="BW42" s="2">
        <f t="shared" si="18"/>
        <v>114.29600000000001</v>
      </c>
      <c r="BX42" s="2">
        <f t="shared" si="19"/>
        <v>113.833</v>
      </c>
      <c r="BY42" s="2">
        <f t="shared" si="20"/>
        <v>111.77800000000001</v>
      </c>
      <c r="BZ42" s="2">
        <f t="shared" si="21"/>
        <v>108.593</v>
      </c>
      <c r="CA42" s="2" t="str">
        <f t="shared" si="22"/>
        <v/>
      </c>
      <c r="CB42" s="2" t="str">
        <f t="shared" si="23"/>
        <v/>
      </c>
      <c r="CC42" s="2" t="str">
        <f t="shared" si="24"/>
        <v/>
      </c>
      <c r="CE42" s="2" t="str">
        <f t="shared" si="52"/>
        <v/>
      </c>
      <c r="CF42" s="2" t="str">
        <f t="shared" si="25"/>
        <v/>
      </c>
      <c r="CG42" s="2" t="str">
        <f t="shared" si="25"/>
        <v/>
      </c>
      <c r="CH42" s="2" t="str">
        <f t="shared" si="25"/>
        <v/>
      </c>
      <c r="CI42" s="2" t="str">
        <f t="shared" si="25"/>
        <v/>
      </c>
      <c r="CJ42" s="2" t="str">
        <f t="shared" si="25"/>
        <v/>
      </c>
      <c r="CK42" s="2" t="str">
        <f t="shared" si="25"/>
        <v/>
      </c>
      <c r="CL42" s="2" t="str">
        <f t="shared" si="25"/>
        <v/>
      </c>
      <c r="CM42" s="2" t="str">
        <f t="shared" si="25"/>
        <v/>
      </c>
      <c r="CN42" s="2" t="str">
        <f t="shared" si="25"/>
        <v/>
      </c>
      <c r="CO42" s="2" t="str">
        <f t="shared" si="25"/>
        <v/>
      </c>
      <c r="CP42" s="2" t="str">
        <f t="shared" si="25"/>
        <v/>
      </c>
      <c r="CQ42" s="2" t="str">
        <f t="shared" si="25"/>
        <v/>
      </c>
      <c r="CR42" s="2" t="str">
        <f t="shared" si="25"/>
        <v/>
      </c>
      <c r="CS42" s="2" t="str">
        <f t="shared" si="25"/>
        <v/>
      </c>
      <c r="CU42" s="2" t="str">
        <f t="shared" si="26"/>
        <v/>
      </c>
      <c r="CV42" s="2" t="str">
        <f t="shared" si="27"/>
        <v/>
      </c>
      <c r="CW42" s="2" t="str">
        <f t="shared" si="28"/>
        <v/>
      </c>
      <c r="CX42" s="2" t="str">
        <f t="shared" si="29"/>
        <v/>
      </c>
      <c r="CY42" s="2" t="str">
        <f t="shared" si="30"/>
        <v/>
      </c>
      <c r="CZ42" s="2" t="str">
        <f t="shared" si="31"/>
        <v/>
      </c>
      <c r="DA42" s="2" t="str">
        <f t="shared" si="32"/>
        <v/>
      </c>
      <c r="DB42" s="2" t="str">
        <f t="shared" si="33"/>
        <v/>
      </c>
      <c r="DC42" s="2" t="str">
        <f t="shared" si="34"/>
        <v/>
      </c>
      <c r="DD42" s="2" t="str">
        <f t="shared" si="35"/>
        <v/>
      </c>
      <c r="DE42" s="2" t="str">
        <f t="shared" si="36"/>
        <v/>
      </c>
      <c r="DF42" s="2" t="str">
        <f t="shared" si="37"/>
        <v/>
      </c>
      <c r="DG42" s="2" t="str">
        <f t="shared" si="38"/>
        <v/>
      </c>
      <c r="DH42" s="2" t="str">
        <f t="shared" si="39"/>
        <v/>
      </c>
      <c r="DI42" s="2" t="str">
        <f t="shared" si="40"/>
        <v/>
      </c>
      <c r="DK42" s="2">
        <f t="shared" si="41"/>
        <v>103.36702960102961</v>
      </c>
      <c r="DL42" s="2">
        <f t="shared" si="41"/>
        <v>101.70426797242588</v>
      </c>
      <c r="DM42" s="2">
        <f t="shared" si="41"/>
        <v>102.45960739687055</v>
      </c>
      <c r="DN42" s="2">
        <f t="shared" si="41"/>
        <v>105.65248489918486</v>
      </c>
      <c r="DO42" s="2">
        <f t="shared" si="41"/>
        <v>106.29507564102565</v>
      </c>
      <c r="DP42" s="2">
        <f t="shared" si="41"/>
        <v>104.00596864111498</v>
      </c>
      <c r="DQ42" s="2">
        <f t="shared" si="41"/>
        <v>103.19292223071048</v>
      </c>
      <c r="DR42" s="2">
        <f t="shared" si="41"/>
        <v>112.04859801375092</v>
      </c>
      <c r="DS42" s="2">
        <f t="shared" si="41"/>
        <v>113.15176055002371</v>
      </c>
      <c r="DT42" s="2">
        <f t="shared" si="41"/>
        <v>111.85072651222652</v>
      </c>
      <c r="DU42" s="2">
        <f t="shared" si="41"/>
        <v>110.96369841269842</v>
      </c>
      <c r="DV42" s="2">
        <f t="shared" si="41"/>
        <v>107.59574032604034</v>
      </c>
      <c r="DW42" s="2">
        <f t="shared" si="41"/>
        <v>101.7048064516129</v>
      </c>
      <c r="DX42" s="2">
        <f t="shared" si="41"/>
        <v>102.93483396366332</v>
      </c>
      <c r="DY42" s="2">
        <f t="shared" si="41"/>
        <v>105.33649835796389</v>
      </c>
      <c r="EA42" s="2">
        <f t="shared" si="42"/>
        <v>105.00170025873501</v>
      </c>
      <c r="EB42" s="2">
        <f t="shared" si="42"/>
        <v>109.73963725210885</v>
      </c>
      <c r="EC42" s="2">
        <f t="shared" si="42"/>
        <v>103.76296725779061</v>
      </c>
      <c r="ED42" s="2">
        <f t="shared" si="42"/>
        <v>115.16975133155792</v>
      </c>
      <c r="EE42" s="2">
        <f t="shared" si="42"/>
        <v>110.0505233822205</v>
      </c>
      <c r="EF42" s="2">
        <f t="shared" si="42"/>
        <v>104.27868667509517</v>
      </c>
      <c r="EG42" s="2">
        <f t="shared" si="42"/>
        <v>107.2185416370065</v>
      </c>
      <c r="EH42" s="2">
        <f t="shared" si="42"/>
        <v>112.52468241279918</v>
      </c>
      <c r="EI42" s="2">
        <f t="shared" si="42"/>
        <v>102.55277411505028</v>
      </c>
      <c r="EJ42" s="2">
        <f t="shared" si="42"/>
        <v>101.81422394065375</v>
      </c>
      <c r="EK42" s="2">
        <f t="shared" si="42"/>
        <v>110.81897927813417</v>
      </c>
      <c r="EL42" s="2">
        <f t="shared" si="42"/>
        <v>113.24902704154729</v>
      </c>
      <c r="EM42" s="2">
        <f t="shared" si="42"/>
        <v>103.43626484930452</v>
      </c>
      <c r="EN42" s="2">
        <f t="shared" si="42"/>
        <v>104.74983089893918</v>
      </c>
      <c r="EO42" s="2">
        <f t="shared" si="42"/>
        <v>105.36485586928652</v>
      </c>
      <c r="EQ42" s="2">
        <f t="shared" si="43"/>
        <v>102.53001645486663</v>
      </c>
      <c r="ER42" s="2">
        <f t="shared" si="43"/>
        <v>104.96227388044011</v>
      </c>
      <c r="ES42" s="2">
        <f t="shared" si="43"/>
        <v>101.32558571900486</v>
      </c>
      <c r="ET42" s="2">
        <f t="shared" si="43"/>
        <v>114.55173173568555</v>
      </c>
      <c r="EU42" s="2">
        <f t="shared" si="43"/>
        <v>106.47036340613646</v>
      </c>
      <c r="EV42" s="2">
        <f t="shared" si="43"/>
        <v>102.21129558148809</v>
      </c>
      <c r="EW42" s="2">
        <f t="shared" si="43"/>
        <v>104.61410773878282</v>
      </c>
      <c r="EX42" s="2">
        <f t="shared" si="43"/>
        <v>109.99466966842203</v>
      </c>
      <c r="EY42" s="2">
        <f t="shared" si="43"/>
        <v>109.22133956111149</v>
      </c>
      <c r="EZ42" s="2">
        <f t="shared" si="43"/>
        <v>108.87748724751643</v>
      </c>
      <c r="FA42" s="2">
        <f t="shared" si="43"/>
        <v>110.32728553535992</v>
      </c>
      <c r="FB42" s="2">
        <f t="shared" si="43"/>
        <v>109.27426312936394</v>
      </c>
      <c r="FC42" s="2">
        <f t="shared" si="43"/>
        <v>103.12563696941427</v>
      </c>
      <c r="FD42" s="2">
        <f t="shared" si="43"/>
        <v>104.10617026727355</v>
      </c>
      <c r="FE42" s="2">
        <f t="shared" si="43"/>
        <v>105.68817139152193</v>
      </c>
      <c r="FG42" s="2">
        <f t="shared" si="44"/>
        <v>5.4065169408275805E-2</v>
      </c>
      <c r="FH42" s="2">
        <f t="shared" si="44"/>
        <v>5.1956174903218959E-2</v>
      </c>
      <c r="FI42" s="2">
        <f t="shared" si="44"/>
        <v>5.7047346408304195E-2</v>
      </c>
      <c r="FJ42" s="2">
        <f t="shared" si="44"/>
        <v>4.913273139232599E-2</v>
      </c>
      <c r="FK42" s="2">
        <f t="shared" si="44"/>
        <v>5.5445640908243131E-2</v>
      </c>
      <c r="FL42" s="2">
        <f t="shared" si="44"/>
        <v>5.6236191378241117E-2</v>
      </c>
      <c r="FM42" s="2">
        <f t="shared" si="44"/>
        <v>4.7774986849749512E-2</v>
      </c>
      <c r="FN42" s="2">
        <f t="shared" si="44"/>
        <v>4.85901720709562E-2</v>
      </c>
      <c r="FO42" s="2">
        <f t="shared" si="44"/>
        <v>5.1593101261059884E-2</v>
      </c>
      <c r="FP42" s="2">
        <f t="shared" si="44"/>
        <v>5.4768558102723998E-2</v>
      </c>
      <c r="FQ42" s="2">
        <f t="shared" si="44"/>
        <v>5.2447186699070066E-2</v>
      </c>
      <c r="FR42" s="2">
        <f t="shared" si="44"/>
        <v>5.0757284647858156E-2</v>
      </c>
      <c r="FS42" s="2">
        <f t="shared" si="44"/>
        <v>4.210657840345345E-2</v>
      </c>
      <c r="FT42" s="2">
        <f t="shared" si="44"/>
        <v>4.285954253152359E-2</v>
      </c>
      <c r="FU42" s="2">
        <f t="shared" si="44"/>
        <v>4.2786216695554262E-2</v>
      </c>
      <c r="FW42" s="2">
        <f t="shared" si="53"/>
        <v>1.1629989451153297E-5</v>
      </c>
      <c r="FX42" s="2">
        <f t="shared" si="45"/>
        <v>1.2259318009656662E-5</v>
      </c>
      <c r="FY42" s="2">
        <f t="shared" si="45"/>
        <v>1.2381004194514669E-5</v>
      </c>
      <c r="FZ42" s="2">
        <f t="shared" si="45"/>
        <v>1.1281563233278441E-5</v>
      </c>
      <c r="GA42" s="2">
        <f t="shared" si="45"/>
        <v>1.116103331427019E-5</v>
      </c>
      <c r="GB42" s="2">
        <f t="shared" si="45"/>
        <v>1.0371401941471508E-5</v>
      </c>
      <c r="GC42" s="2">
        <f t="shared" si="45"/>
        <v>1.176114805921282E-5</v>
      </c>
      <c r="GD42" s="2">
        <f t="shared" si="45"/>
        <v>1.2648608876378866E-5</v>
      </c>
      <c r="GE42" s="2">
        <f t="shared" si="45"/>
        <v>1.608814072098431E-5</v>
      </c>
      <c r="GF42" s="2">
        <f t="shared" si="45"/>
        <v>1.8235917732732989E-5</v>
      </c>
      <c r="GG42" s="2">
        <f t="shared" si="45"/>
        <v>1.4728029537185227E-5</v>
      </c>
      <c r="GH42" s="2">
        <f t="shared" si="45"/>
        <v>1.2513691522245523E-5</v>
      </c>
      <c r="GI42" s="2">
        <f t="shared" si="45"/>
        <v>1.1062444415217477E-5</v>
      </c>
      <c r="GJ42" s="2">
        <f t="shared" si="45"/>
        <v>9.6932775424412729E-6</v>
      </c>
      <c r="GK42" s="2">
        <f t="shared" si="45"/>
        <v>8.4924257389682368E-6</v>
      </c>
      <c r="GM42" s="86">
        <f t="shared" si="54"/>
        <v>8.6520015884717585E-13</v>
      </c>
      <c r="GN42" s="86">
        <f t="shared" si="46"/>
        <v>3.1782857523257546E-12</v>
      </c>
      <c r="GO42" s="86">
        <f t="shared" si="46"/>
        <v>1.4893151928705691E-11</v>
      </c>
      <c r="GP42" s="86">
        <f t="shared" si="46"/>
        <v>2.8668313584210744E-13</v>
      </c>
      <c r="GQ42" s="86">
        <f t="shared" si="46"/>
        <v>9.9738092285265568E-12</v>
      </c>
      <c r="GR42" s="86">
        <f t="shared" si="46"/>
        <v>3.2432175679263406E-11</v>
      </c>
      <c r="GS42" s="86">
        <f t="shared" si="46"/>
        <v>4.6131713163091453E-14</v>
      </c>
      <c r="GT42" s="86">
        <f t="shared" si="46"/>
        <v>4.9749772637684541E-14</v>
      </c>
      <c r="GU42" s="86">
        <f t="shared" si="46"/>
        <v>6.2144078399575947E-13</v>
      </c>
      <c r="GV42" s="86">
        <f t="shared" si="46"/>
        <v>8.9610876638174041E-13</v>
      </c>
      <c r="GW42" s="86">
        <f t="shared" si="46"/>
        <v>4.5312550163713466E-13</v>
      </c>
      <c r="GX42" s="86">
        <f t="shared" si="46"/>
        <v>1.5196966736751285E-13</v>
      </c>
      <c r="GY42" s="86">
        <f t="shared" si="46"/>
        <v>1.4190803042850564E-17</v>
      </c>
      <c r="GZ42" s="86">
        <f t="shared" si="46"/>
        <v>1.0739858139745797E-17</v>
      </c>
      <c r="HA42" s="86">
        <f t="shared" si="46"/>
        <v>9.8498559825023334E-20</v>
      </c>
      <c r="HC42" s="86">
        <f t="shared" si="58"/>
        <v>3.8880577495742934E-30</v>
      </c>
      <c r="HD42" s="86">
        <f t="shared" si="47"/>
        <v>4.7152111005339217E-29</v>
      </c>
      <c r="HE42" s="86">
        <f t="shared" si="47"/>
        <v>1.9257482346603145E-27</v>
      </c>
      <c r="HF42" s="86">
        <f t="shared" si="47"/>
        <v>2.6479613377725779E-31</v>
      </c>
      <c r="HG42" s="86">
        <f t="shared" si="47"/>
        <v>2.1246470075437039E-30</v>
      </c>
      <c r="HH42" s="86">
        <f t="shared" si="47"/>
        <v>1.3407366034112492E-30</v>
      </c>
      <c r="HI42" s="86">
        <f t="shared" si="47"/>
        <v>1.4970580401602145E-35</v>
      </c>
      <c r="HJ42" s="86">
        <f t="shared" si="47"/>
        <v>1.7798752652655988E-34</v>
      </c>
      <c r="HK42" s="86">
        <f t="shared" si="47"/>
        <v>4.1080595689347301E-34</v>
      </c>
      <c r="HL42" s="86">
        <f t="shared" si="47"/>
        <v>1.1580649330918655E-32</v>
      </c>
      <c r="HM42" s="86">
        <f t="shared" si="47"/>
        <v>1.3615234268430603E-32</v>
      </c>
      <c r="HN42" s="86">
        <f t="shared" si="47"/>
        <v>5.8893300531020305E-31</v>
      </c>
      <c r="HO42" s="86">
        <f t="shared" si="47"/>
        <v>3.2500138389052132E-35</v>
      </c>
      <c r="HP42" s="86">
        <f t="shared" si="47"/>
        <v>1.1430252639861169E-38</v>
      </c>
      <c r="HQ42" s="86">
        <f t="shared" si="47"/>
        <v>4.96028074646638E-41</v>
      </c>
      <c r="HS42" s="86">
        <f t="shared" si="55"/>
        <v>3.1763530674822183E-129</v>
      </c>
      <c r="HT42" s="86">
        <f t="shared" si="48"/>
        <v>1.5366018350286181E-119</v>
      </c>
      <c r="HU42" s="86">
        <f t="shared" si="48"/>
        <v>3.1478457533005767E-114</v>
      </c>
      <c r="HV42" s="86">
        <f t="shared" si="48"/>
        <v>6.4132038108456725E-130</v>
      </c>
      <c r="HW42" s="86">
        <f t="shared" si="48"/>
        <v>5.0518539259901149E-128</v>
      </c>
      <c r="HX42" s="86">
        <f t="shared" si="48"/>
        <v>1.2542522702434725E-128</v>
      </c>
      <c r="HY42" s="86">
        <f t="shared" si="48"/>
        <v>1.9174654485935552E-150</v>
      </c>
      <c r="HZ42" s="86">
        <f t="shared" si="48"/>
        <v>5.1909498417933844E-145</v>
      </c>
      <c r="IA42" s="86">
        <f t="shared" si="48"/>
        <v>1.2215379173132209E-143</v>
      </c>
      <c r="IB42" s="86">
        <f t="shared" si="48"/>
        <v>4.3189024156867374E-137</v>
      </c>
      <c r="IC42" s="86">
        <f t="shared" si="48"/>
        <v>2.6841103443883441E-137</v>
      </c>
      <c r="ID42" s="86">
        <f t="shared" si="48"/>
        <v>3.1067789987760463E-131</v>
      </c>
      <c r="IE42" s="86">
        <f t="shared" si="48"/>
        <v>3.7630343998954357E-151</v>
      </c>
      <c r="IF42" s="86">
        <f t="shared" si="48"/>
        <v>8.329418460706479E-96</v>
      </c>
      <c r="IG42" s="86">
        <f t="shared" si="48"/>
        <v>6.5950956649545637E-68</v>
      </c>
      <c r="II42" s="86">
        <f t="shared" si="56"/>
        <v>5.5171757481626163E-292</v>
      </c>
      <c r="IJ42" s="86">
        <f t="shared" si="49"/>
        <v>7.7143150448252196E-266</v>
      </c>
      <c r="IK42" s="86">
        <f t="shared" si="49"/>
        <v>7.1442175770289009E-254</v>
      </c>
      <c r="IL42" s="86">
        <f t="shared" si="49"/>
        <v>1.2342777878195693E-293</v>
      </c>
      <c r="IM42" s="86">
        <f t="shared" si="49"/>
        <v>1.6762880467742074E-286</v>
      </c>
      <c r="IN42" s="86">
        <f t="shared" si="49"/>
        <v>6.5656153974925213E-290</v>
      </c>
      <c r="IO42" s="86">
        <f t="shared" si="49"/>
        <v>0</v>
      </c>
      <c r="IP42" s="86">
        <f t="shared" si="49"/>
        <v>0</v>
      </c>
      <c r="IQ42" s="86">
        <f t="shared" si="49"/>
        <v>0</v>
      </c>
      <c r="IR42" s="86">
        <f t="shared" si="49"/>
        <v>7.6356315032873146E-302</v>
      </c>
      <c r="IS42" s="86">
        <f t="shared" si="49"/>
        <v>7.6326722107656795E-308</v>
      </c>
      <c r="IT42" s="86">
        <f t="shared" si="49"/>
        <v>8.4888195078997384E-297</v>
      </c>
      <c r="IU42" s="86">
        <f t="shared" si="49"/>
        <v>0</v>
      </c>
      <c r="IV42" s="86">
        <f t="shared" si="49"/>
        <v>0</v>
      </c>
      <c r="IW42" s="86">
        <f t="shared" si="49"/>
        <v>2.7666878170045242E-182</v>
      </c>
      <c r="IY42" s="86">
        <f t="shared" si="57"/>
        <v>8.6520015884717585E-13</v>
      </c>
      <c r="IZ42" s="86">
        <f t="shared" si="50"/>
        <v>3.1782857523257546E-12</v>
      </c>
      <c r="JA42" s="86">
        <f t="shared" si="50"/>
        <v>1.4893151928705694E-11</v>
      </c>
      <c r="JB42" s="86">
        <f t="shared" si="50"/>
        <v>2.8668313584210744E-13</v>
      </c>
      <c r="JC42" s="86">
        <f t="shared" si="50"/>
        <v>9.9738092285265568E-12</v>
      </c>
      <c r="JD42" s="86">
        <f t="shared" si="50"/>
        <v>3.2432175679263406E-11</v>
      </c>
      <c r="JE42" s="86">
        <f t="shared" si="50"/>
        <v>4.6131713163091453E-14</v>
      </c>
      <c r="JF42" s="86">
        <f t="shared" si="50"/>
        <v>4.9749772637684541E-14</v>
      </c>
      <c r="JG42" s="86">
        <f t="shared" si="50"/>
        <v>6.2144078399575947E-13</v>
      </c>
      <c r="JH42" s="86">
        <f t="shared" si="50"/>
        <v>8.9610876638174041E-13</v>
      </c>
      <c r="JI42" s="86">
        <f t="shared" si="50"/>
        <v>4.5312550163713466E-13</v>
      </c>
      <c r="JJ42" s="86">
        <f t="shared" si="50"/>
        <v>1.5196966736751285E-13</v>
      </c>
      <c r="JK42" s="86">
        <f t="shared" si="50"/>
        <v>1.4190803042850564E-17</v>
      </c>
      <c r="JL42" s="86">
        <f t="shared" si="50"/>
        <v>1.0739858139745797E-17</v>
      </c>
      <c r="JM42" s="86">
        <f t="shared" si="50"/>
        <v>9.8498559825023334E-20</v>
      </c>
    </row>
    <row r="43" spans="2:273" x14ac:dyDescent="0.25">
      <c r="B43" s="2">
        <v>16</v>
      </c>
      <c r="C43" s="37">
        <v>104.383</v>
      </c>
      <c r="D43" s="37">
        <v>102.527</v>
      </c>
      <c r="E43" s="37">
        <v>103.056</v>
      </c>
      <c r="F43" s="37">
        <v>106.818</v>
      </c>
      <c r="G43" s="37">
        <v>105.873</v>
      </c>
      <c r="H43" s="37">
        <v>103.509</v>
      </c>
      <c r="I43" s="37">
        <v>103.79600000000001</v>
      </c>
      <c r="J43" s="37">
        <v>112.72199999999999</v>
      </c>
      <c r="K43" s="37">
        <v>113.96299999999999</v>
      </c>
      <c r="L43" s="37">
        <v>112.29600000000001</v>
      </c>
      <c r="M43" s="37">
        <v>111.648</v>
      </c>
      <c r="N43" s="37">
        <v>108.37</v>
      </c>
      <c r="O43" s="37">
        <v>106.074</v>
      </c>
      <c r="P43" s="37">
        <v>106.315</v>
      </c>
      <c r="Q43" s="37">
        <v>106.732</v>
      </c>
      <c r="S43" s="4">
        <f t="shared" si="7"/>
        <v>103.53262116034477</v>
      </c>
      <c r="T43" s="4">
        <f t="shared" si="7"/>
        <v>102.26413167112584</v>
      </c>
      <c r="U43" s="4">
        <f t="shared" si="7"/>
        <v>102.6363000253865</v>
      </c>
      <c r="V43" s="4">
        <f t="shared" si="7"/>
        <v>106.29183941071152</v>
      </c>
      <c r="W43" s="4">
        <f t="shared" si="7"/>
        <v>106.57507963912457</v>
      </c>
      <c r="X43" s="4">
        <f t="shared" si="7"/>
        <v>104.07296784987432</v>
      </c>
      <c r="Y43" s="4">
        <f t="shared" si="7"/>
        <v>103.48948327370414</v>
      </c>
      <c r="Z43" s="4">
        <f t="shared" si="7"/>
        <v>112.12055549269839</v>
      </c>
      <c r="AA43" s="4">
        <f t="shared" si="7"/>
        <v>112.51041126983937</v>
      </c>
      <c r="AB43" s="4">
        <f t="shared" si="7"/>
        <v>111.20926699442445</v>
      </c>
      <c r="AC43" s="4">
        <f t="shared" si="7"/>
        <v>110.92934138247821</v>
      </c>
      <c r="AD43" s="4">
        <f t="shared" si="7"/>
        <v>107.92574876470557</v>
      </c>
      <c r="AE43" s="4" t="e">
        <f t="shared" si="7"/>
        <v>#N/A</v>
      </c>
      <c r="AF43" s="4" t="e">
        <f t="shared" si="7"/>
        <v>#N/A</v>
      </c>
      <c r="AG43" s="4" t="e">
        <f t="shared" si="7"/>
        <v>#N/A</v>
      </c>
      <c r="AI43" s="4">
        <f t="shared" si="8"/>
        <v>0.85037883965522099</v>
      </c>
      <c r="AJ43" s="4">
        <f t="shared" si="8"/>
        <v>0.26286832887416267</v>
      </c>
      <c r="AK43" s="4">
        <f t="shared" si="8"/>
        <v>0.41969997461349351</v>
      </c>
      <c r="AL43" s="4">
        <f t="shared" si="8"/>
        <v>0.5261605892884802</v>
      </c>
      <c r="AM43" s="4">
        <f t="shared" si="8"/>
        <v>-0.7020796391245625</v>
      </c>
      <c r="AN43" s="4">
        <f t="shared" si="8"/>
        <v>-0.56396784987431658</v>
      </c>
      <c r="AO43" s="4">
        <f t="shared" si="8"/>
        <v>0.30651672629586812</v>
      </c>
      <c r="AP43" s="4">
        <f t="shared" si="8"/>
        <v>0.6014445073016077</v>
      </c>
      <c r="AQ43" s="4">
        <f t="shared" si="8"/>
        <v>1.4525887301606275</v>
      </c>
      <c r="AR43" s="4">
        <f t="shared" si="8"/>
        <v>1.0867330055755531</v>
      </c>
      <c r="AS43" s="4">
        <f t="shared" si="8"/>
        <v>0.71865861752178262</v>
      </c>
      <c r="AT43" s="4">
        <f t="shared" si="8"/>
        <v>0.44425123529443056</v>
      </c>
      <c r="AU43" s="4">
        <f t="shared" si="8"/>
        <v>0</v>
      </c>
      <c r="AV43" s="4">
        <f t="shared" si="8"/>
        <v>0</v>
      </c>
      <c r="AW43" s="4">
        <f t="shared" si="8"/>
        <v>0</v>
      </c>
      <c r="AY43" s="2">
        <f t="shared" si="51"/>
        <v>103.53262115660492</v>
      </c>
      <c r="AZ43" s="2">
        <f t="shared" si="51"/>
        <v>102.26413165905558</v>
      </c>
      <c r="BA43" s="2">
        <f t="shared" si="51"/>
        <v>102.63629997131129</v>
      </c>
      <c r="BB43" s="2">
        <f t="shared" si="51"/>
        <v>106.29183940942239</v>
      </c>
      <c r="BC43" s="2">
        <f t="shared" si="51"/>
        <v>106.5750796033374</v>
      </c>
      <c r="BD43" s="2">
        <f t="shared" si="51"/>
        <v>104.07296773656684</v>
      </c>
      <c r="BE43" s="2">
        <f t="shared" si="51"/>
        <v>103.48948327346309</v>
      </c>
      <c r="BF43" s="2">
        <f t="shared" si="51"/>
        <v>112.12055549245501</v>
      </c>
      <c r="BG43" s="2">
        <f t="shared" si="51"/>
        <v>112.51041126716873</v>
      </c>
      <c r="BH43" s="2">
        <f t="shared" si="51"/>
        <v>111.20926699059194</v>
      </c>
      <c r="BI43" s="2">
        <f t="shared" si="51"/>
        <v>110.92934138053563</v>
      </c>
      <c r="BJ43" s="2">
        <f t="shared" si="51"/>
        <v>107.92574876402459</v>
      </c>
      <c r="BK43" s="2" t="e">
        <f t="shared" si="51"/>
        <v>#N/A</v>
      </c>
      <c r="BL43" s="2" t="e">
        <f t="shared" si="51"/>
        <v>#N/A</v>
      </c>
      <c r="BM43" s="2" t="e">
        <f t="shared" si="51"/>
        <v>#N/A</v>
      </c>
      <c r="BO43" s="2">
        <f t="shared" si="10"/>
        <v>104.383</v>
      </c>
      <c r="BP43" s="2">
        <f t="shared" si="11"/>
        <v>102.527</v>
      </c>
      <c r="BQ43" s="2">
        <f t="shared" si="12"/>
        <v>103.056</v>
      </c>
      <c r="BR43" s="2">
        <f t="shared" si="13"/>
        <v>106.818</v>
      </c>
      <c r="BS43" s="2">
        <f t="shared" si="14"/>
        <v>105.873</v>
      </c>
      <c r="BT43" s="2">
        <f t="shared" si="15"/>
        <v>103.509</v>
      </c>
      <c r="BU43" s="2">
        <f t="shared" si="16"/>
        <v>103.79600000000001</v>
      </c>
      <c r="BV43" s="2">
        <f t="shared" si="17"/>
        <v>112.72199999999999</v>
      </c>
      <c r="BW43" s="2">
        <f t="shared" si="18"/>
        <v>113.96299999999999</v>
      </c>
      <c r="BX43" s="2">
        <f t="shared" si="19"/>
        <v>112.29600000000001</v>
      </c>
      <c r="BY43" s="2">
        <f t="shared" si="20"/>
        <v>111.648</v>
      </c>
      <c r="BZ43" s="2">
        <f t="shared" si="21"/>
        <v>108.37</v>
      </c>
      <c r="CA43" s="2" t="str">
        <f t="shared" si="22"/>
        <v/>
      </c>
      <c r="CB43" s="2" t="str">
        <f t="shared" si="23"/>
        <v/>
      </c>
      <c r="CC43" s="2" t="str">
        <f t="shared" si="24"/>
        <v/>
      </c>
      <c r="CE43" s="2" t="str">
        <f t="shared" si="52"/>
        <v/>
      </c>
      <c r="CF43" s="2" t="str">
        <f t="shared" si="52"/>
        <v/>
      </c>
      <c r="CG43" s="2" t="str">
        <f t="shared" si="52"/>
        <v/>
      </c>
      <c r="CH43" s="2" t="str">
        <f t="shared" si="52"/>
        <v/>
      </c>
      <c r="CI43" s="2" t="str">
        <f t="shared" si="52"/>
        <v/>
      </c>
      <c r="CJ43" s="2" t="str">
        <f t="shared" si="52"/>
        <v/>
      </c>
      <c r="CK43" s="2" t="str">
        <f t="shared" si="52"/>
        <v/>
      </c>
      <c r="CL43" s="2" t="str">
        <f t="shared" si="52"/>
        <v/>
      </c>
      <c r="CM43" s="2" t="str">
        <f t="shared" si="52"/>
        <v/>
      </c>
      <c r="CN43" s="2" t="str">
        <f t="shared" si="52"/>
        <v/>
      </c>
      <c r="CO43" s="2" t="str">
        <f t="shared" si="52"/>
        <v/>
      </c>
      <c r="CP43" s="2" t="str">
        <f t="shared" si="52"/>
        <v/>
      </c>
      <c r="CQ43" s="2" t="str">
        <f t="shared" si="52"/>
        <v/>
      </c>
      <c r="CR43" s="2" t="str">
        <f t="shared" si="52"/>
        <v/>
      </c>
      <c r="CS43" s="2" t="str">
        <f t="shared" si="52"/>
        <v/>
      </c>
      <c r="CU43" s="2" t="str">
        <f t="shared" si="26"/>
        <v/>
      </c>
      <c r="CV43" s="2" t="str">
        <f t="shared" si="27"/>
        <v/>
      </c>
      <c r="CW43" s="2" t="str">
        <f t="shared" si="28"/>
        <v/>
      </c>
      <c r="CX43" s="2" t="str">
        <f t="shared" si="29"/>
        <v/>
      </c>
      <c r="CY43" s="2" t="str">
        <f t="shared" si="30"/>
        <v/>
      </c>
      <c r="CZ43" s="2" t="str">
        <f t="shared" si="31"/>
        <v/>
      </c>
      <c r="DA43" s="2" t="str">
        <f t="shared" si="32"/>
        <v/>
      </c>
      <c r="DB43" s="2" t="str">
        <f t="shared" si="33"/>
        <v/>
      </c>
      <c r="DC43" s="2" t="str">
        <f t="shared" si="34"/>
        <v/>
      </c>
      <c r="DD43" s="2" t="str">
        <f t="shared" si="35"/>
        <v/>
      </c>
      <c r="DE43" s="2" t="str">
        <f t="shared" si="36"/>
        <v/>
      </c>
      <c r="DF43" s="2" t="str">
        <f t="shared" si="37"/>
        <v/>
      </c>
      <c r="DG43" s="2" t="str">
        <f t="shared" si="38"/>
        <v/>
      </c>
      <c r="DH43" s="2" t="str">
        <f t="shared" si="39"/>
        <v/>
      </c>
      <c r="DI43" s="2" t="str">
        <f t="shared" si="40"/>
        <v/>
      </c>
      <c r="DK43" s="2">
        <f t="shared" si="41"/>
        <v>103.44814723294725</v>
      </c>
      <c r="DL43" s="2">
        <f t="shared" si="41"/>
        <v>101.82858791990373</v>
      </c>
      <c r="DM43" s="2">
        <f t="shared" si="41"/>
        <v>102.57253200568989</v>
      </c>
      <c r="DN43" s="2">
        <f t="shared" si="41"/>
        <v>105.80093457743453</v>
      </c>
      <c r="DO43" s="2">
        <f t="shared" si="41"/>
        <v>106.3643717948718</v>
      </c>
      <c r="DP43" s="2">
        <f t="shared" si="41"/>
        <v>104.07098885017422</v>
      </c>
      <c r="DQ43" s="2">
        <f t="shared" si="41"/>
        <v>103.29486065699008</v>
      </c>
      <c r="DR43" s="2">
        <f t="shared" si="41"/>
        <v>112.10962979373564</v>
      </c>
      <c r="DS43" s="2">
        <f t="shared" si="41"/>
        <v>113.11040682788051</v>
      </c>
      <c r="DT43" s="2">
        <f t="shared" si="41"/>
        <v>111.81221505791507</v>
      </c>
      <c r="DU43" s="2">
        <f t="shared" si="41"/>
        <v>110.94829365079366</v>
      </c>
      <c r="DV43" s="2">
        <f t="shared" si="41"/>
        <v>107.62683569283571</v>
      </c>
      <c r="DW43" s="2">
        <f t="shared" si="41"/>
        <v>101.96167096774192</v>
      </c>
      <c r="DX43" s="2">
        <f t="shared" si="41"/>
        <v>103.04372762328512</v>
      </c>
      <c r="DY43" s="2">
        <f t="shared" si="41"/>
        <v>105.39730979748222</v>
      </c>
      <c r="EA43" s="2">
        <f t="shared" si="42"/>
        <v>104.88107642467331</v>
      </c>
      <c r="EB43" s="2">
        <f t="shared" si="42"/>
        <v>109.51333240019322</v>
      </c>
      <c r="EC43" s="2">
        <f t="shared" si="42"/>
        <v>103.59812143054624</v>
      </c>
      <c r="ED43" s="2">
        <f t="shared" si="42"/>
        <v>114.95653610337732</v>
      </c>
      <c r="EE43" s="2">
        <f t="shared" si="42"/>
        <v>109.84950562845748</v>
      </c>
      <c r="EF43" s="2">
        <f t="shared" si="42"/>
        <v>104.10363456889606</v>
      </c>
      <c r="EG43" s="2">
        <f t="shared" si="42"/>
        <v>107.02791217485674</v>
      </c>
      <c r="EH43" s="2">
        <f t="shared" si="42"/>
        <v>112.31631431388796</v>
      </c>
      <c r="EI43" s="2">
        <f t="shared" si="42"/>
        <v>102.44943224808448</v>
      </c>
      <c r="EJ43" s="2">
        <f t="shared" si="42"/>
        <v>101.71648202639309</v>
      </c>
      <c r="EK43" s="2">
        <f t="shared" si="42"/>
        <v>110.61719988767035</v>
      </c>
      <c r="EL43" s="2">
        <f t="shared" si="42"/>
        <v>113.02500365329514</v>
      </c>
      <c r="EM43" s="2">
        <f t="shared" si="42"/>
        <v>103.30822449840555</v>
      </c>
      <c r="EN43" s="2">
        <f t="shared" si="42"/>
        <v>104.62809051926301</v>
      </c>
      <c r="EO43" s="2">
        <f t="shared" si="42"/>
        <v>105.2592996511524</v>
      </c>
      <c r="EQ43" s="2">
        <f t="shared" si="43"/>
        <v>102.43720235924319</v>
      </c>
      <c r="ER43" s="2">
        <f t="shared" si="43"/>
        <v>104.79007950802438</v>
      </c>
      <c r="ES43" s="2">
        <f t="shared" si="43"/>
        <v>101.18887963192705</v>
      </c>
      <c r="ET43" s="2">
        <f t="shared" si="43"/>
        <v>114.34528909632796</v>
      </c>
      <c r="EU43" s="2">
        <f t="shared" si="43"/>
        <v>106.31039058302949</v>
      </c>
      <c r="EV43" s="2">
        <f t="shared" si="43"/>
        <v>102.05972783416658</v>
      </c>
      <c r="EW43" s="2">
        <f t="shared" si="43"/>
        <v>104.45329623403433</v>
      </c>
      <c r="EX43" s="2">
        <f t="shared" si="43"/>
        <v>109.8163778492053</v>
      </c>
      <c r="EY43" s="2">
        <f t="shared" si="43"/>
        <v>109.03804915415449</v>
      </c>
      <c r="EZ43" s="2">
        <f t="shared" si="43"/>
        <v>108.69531316124493</v>
      </c>
      <c r="FA43" s="2">
        <f t="shared" si="43"/>
        <v>110.13078794190012</v>
      </c>
      <c r="FB43" s="2">
        <f t="shared" si="43"/>
        <v>109.09545833778795</v>
      </c>
      <c r="FC43" s="2">
        <f t="shared" si="43"/>
        <v>103.0011451322716</v>
      </c>
      <c r="FD43" s="2">
        <f t="shared" si="43"/>
        <v>103.99142827251352</v>
      </c>
      <c r="FE43" s="2">
        <f t="shared" si="43"/>
        <v>105.57756654870005</v>
      </c>
      <c r="FG43" s="2">
        <f t="shared" si="44"/>
        <v>5.8973666295360078E-2</v>
      </c>
      <c r="FH43" s="2">
        <f t="shared" si="44"/>
        <v>5.668467318766348E-2</v>
      </c>
      <c r="FI43" s="2">
        <f t="shared" si="44"/>
        <v>6.2208785212518408E-2</v>
      </c>
      <c r="FJ43" s="2">
        <f t="shared" si="44"/>
        <v>5.3618802839640795E-2</v>
      </c>
      <c r="FK43" s="2">
        <f t="shared" si="44"/>
        <v>6.0471456641093047E-2</v>
      </c>
      <c r="FL43" s="2">
        <f t="shared" si="44"/>
        <v>6.1329013053808772E-2</v>
      </c>
      <c r="FM43" s="2">
        <f t="shared" si="44"/>
        <v>5.214388747252343E-2</v>
      </c>
      <c r="FN43" s="2">
        <f t="shared" si="44"/>
        <v>5.3029467796756172E-2</v>
      </c>
      <c r="FO43" s="2">
        <f t="shared" si="44"/>
        <v>5.6290518393874361E-2</v>
      </c>
      <c r="FP43" s="2">
        <f t="shared" si="44"/>
        <v>5.9736881801483566E-2</v>
      </c>
      <c r="FQ43" s="2">
        <f t="shared" si="44"/>
        <v>5.72176746605952E-2</v>
      </c>
      <c r="FR43" s="2">
        <f t="shared" si="44"/>
        <v>5.5383046723494631E-2</v>
      </c>
      <c r="FS43" s="2">
        <f t="shared" si="44"/>
        <v>4.5982148782187739E-2</v>
      </c>
      <c r="FT43" s="2">
        <f t="shared" si="44"/>
        <v>4.6801031087702658E-2</v>
      </c>
      <c r="FU43" s="2">
        <f t="shared" si="44"/>
        <v>4.6721291155377383E-2</v>
      </c>
      <c r="FW43" s="2">
        <f t="shared" si="53"/>
        <v>1.2752015546288185E-5</v>
      </c>
      <c r="FX43" s="2">
        <f t="shared" si="53"/>
        <v>1.3442058998486133E-5</v>
      </c>
      <c r="FY43" s="2">
        <f t="shared" si="53"/>
        <v>1.3575484929767311E-5</v>
      </c>
      <c r="FZ43" s="2">
        <f t="shared" si="53"/>
        <v>1.2369974639912379E-5</v>
      </c>
      <c r="GA43" s="2">
        <f t="shared" si="53"/>
        <v>1.2237816497888711E-5</v>
      </c>
      <c r="GB43" s="2">
        <f t="shared" si="53"/>
        <v>1.1372004713271784E-5</v>
      </c>
      <c r="GC43" s="2">
        <f t="shared" si="53"/>
        <v>1.2895827775715682E-5</v>
      </c>
      <c r="GD43" s="2">
        <f t="shared" si="53"/>
        <v>1.3868906920057867E-5</v>
      </c>
      <c r="GE43" s="2">
        <f t="shared" si="53"/>
        <v>1.7640268136615827E-5</v>
      </c>
      <c r="GF43" s="2">
        <f t="shared" si="53"/>
        <v>1.9995251001588865E-5</v>
      </c>
      <c r="GG43" s="2">
        <f t="shared" si="53"/>
        <v>1.6148940313102558E-5</v>
      </c>
      <c r="GH43" s="2">
        <f t="shared" si="53"/>
        <v>1.3720973342095099E-5</v>
      </c>
      <c r="GI43" s="2">
        <f t="shared" si="53"/>
        <v>1.2129716151471657E-5</v>
      </c>
      <c r="GJ43" s="2">
        <f t="shared" si="53"/>
        <v>1.0628457534824769E-5</v>
      </c>
      <c r="GK43" s="2">
        <f t="shared" si="53"/>
        <v>9.3117520257095759E-6</v>
      </c>
      <c r="GM43" s="86">
        <f t="shared" si="54"/>
        <v>2.545947445038724E-12</v>
      </c>
      <c r="GN43" s="86">
        <f t="shared" si="54"/>
        <v>8.6197659006683367E-12</v>
      </c>
      <c r="GO43" s="86">
        <f t="shared" si="54"/>
        <v>3.8580609224751887E-11</v>
      </c>
      <c r="GP43" s="86">
        <f t="shared" si="54"/>
        <v>8.5973043295029253E-13</v>
      </c>
      <c r="GQ43" s="86">
        <f t="shared" si="54"/>
        <v>2.6113230458827222E-11</v>
      </c>
      <c r="GR43" s="86">
        <f t="shared" si="54"/>
        <v>8.0297439345187366E-11</v>
      </c>
      <c r="GS43" s="86">
        <f t="shared" si="54"/>
        <v>1.4993395138503258E-13</v>
      </c>
      <c r="GT43" s="86">
        <f t="shared" si="54"/>
        <v>1.6220649883523071E-13</v>
      </c>
      <c r="GU43" s="86">
        <f t="shared" si="54"/>
        <v>1.826286244759481E-12</v>
      </c>
      <c r="GV43" s="86">
        <f t="shared" si="54"/>
        <v>2.6456247083043033E-12</v>
      </c>
      <c r="GW43" s="86">
        <f t="shared" si="54"/>
        <v>1.3620449964457194E-12</v>
      </c>
      <c r="GX43" s="86">
        <f t="shared" si="54"/>
        <v>4.767091192380206E-13</v>
      </c>
      <c r="GY43" s="86">
        <f t="shared" si="54"/>
        <v>6.5041017772130506E-17</v>
      </c>
      <c r="GZ43" s="86">
        <f t="shared" si="54"/>
        <v>5.0357811001947711E-17</v>
      </c>
      <c r="HA43" s="86">
        <f t="shared" si="54"/>
        <v>5.8274599473530676E-19</v>
      </c>
      <c r="HC43" s="86">
        <f t="shared" si="58"/>
        <v>2.7445251679216472E-29</v>
      </c>
      <c r="HD43" s="86">
        <f t="shared" si="58"/>
        <v>2.9618519464738997E-28</v>
      </c>
      <c r="HE43" s="86">
        <f t="shared" si="58"/>
        <v>1.1016777711361004E-26</v>
      </c>
      <c r="HF43" s="86">
        <f t="shared" si="58"/>
        <v>1.9448369792451247E-30</v>
      </c>
      <c r="HG43" s="86">
        <f t="shared" si="58"/>
        <v>1.4751147894278825E-29</v>
      </c>
      <c r="HH43" s="86">
        <f t="shared" si="58"/>
        <v>9.3626720823139584E-30</v>
      </c>
      <c r="HI43" s="86">
        <f t="shared" si="58"/>
        <v>1.4883641221135507E-34</v>
      </c>
      <c r="HJ43" s="86">
        <f t="shared" si="58"/>
        <v>1.6692564039165101E-33</v>
      </c>
      <c r="HK43" s="86">
        <f t="shared" si="58"/>
        <v>3.8153565654783624E-33</v>
      </c>
      <c r="HL43" s="86">
        <f t="shared" si="58"/>
        <v>1.0016522922656471E-31</v>
      </c>
      <c r="HM43" s="86">
        <f t="shared" si="58"/>
        <v>1.1513055893275556E-31</v>
      </c>
      <c r="HN43" s="86">
        <f t="shared" si="58"/>
        <v>4.4004525304527338E-30</v>
      </c>
      <c r="HO43" s="86">
        <f t="shared" si="58"/>
        <v>3.1837908043840301E-34</v>
      </c>
      <c r="HP43" s="86">
        <f t="shared" si="58"/>
        <v>1.425787306950409E-37</v>
      </c>
      <c r="HQ43" s="86">
        <f t="shared" si="58"/>
        <v>7.5181759772478279E-40</v>
      </c>
      <c r="HS43" s="86">
        <f t="shared" si="55"/>
        <v>1.2020846058877987E-126</v>
      </c>
      <c r="HT43" s="86">
        <f t="shared" si="55"/>
        <v>3.6432639370160466E-117</v>
      </c>
      <c r="HU43" s="86">
        <f t="shared" si="55"/>
        <v>5.8557214245341159E-112</v>
      </c>
      <c r="HV43" s="86">
        <f t="shared" si="55"/>
        <v>2.4691584694907632E-127</v>
      </c>
      <c r="HW43" s="86">
        <f t="shared" si="55"/>
        <v>1.7212607247893874E-125</v>
      </c>
      <c r="HX43" s="86">
        <f t="shared" si="55"/>
        <v>4.3221938784215768E-126</v>
      </c>
      <c r="HY43" s="86">
        <f t="shared" si="55"/>
        <v>1.9278024584517899E-147</v>
      </c>
      <c r="HZ43" s="86">
        <f t="shared" si="55"/>
        <v>4.3009226123922271E-142</v>
      </c>
      <c r="IA43" s="86">
        <f t="shared" si="55"/>
        <v>9.8760327704499664E-141</v>
      </c>
      <c r="IB43" s="86">
        <f t="shared" si="55"/>
        <v>2.8013659306157483E-134</v>
      </c>
      <c r="IC43" s="86">
        <f t="shared" si="55"/>
        <v>1.6464356143405492E-134</v>
      </c>
      <c r="ID43" s="86">
        <f t="shared" si="55"/>
        <v>1.3456000157004612E-128</v>
      </c>
      <c r="IE43" s="86">
        <f t="shared" si="55"/>
        <v>3.806989565568488E-148</v>
      </c>
      <c r="IF43" s="86">
        <f t="shared" si="55"/>
        <v>6.0321446955219571E-94</v>
      </c>
      <c r="IG43" s="86">
        <f t="shared" si="55"/>
        <v>1.3077454310195882E-66</v>
      </c>
      <c r="II43" s="86">
        <f t="shared" si="56"/>
        <v>2.6385166690015456E-287</v>
      </c>
      <c r="IJ43" s="86">
        <f t="shared" si="56"/>
        <v>1.461704275405139E-261</v>
      </c>
      <c r="IK43" s="86">
        <f t="shared" si="56"/>
        <v>8.7319896373771368E-250</v>
      </c>
      <c r="IL43" s="86">
        <f t="shared" si="56"/>
        <v>6.0977359215745111E-289</v>
      </c>
      <c r="IM43" s="86">
        <f t="shared" si="56"/>
        <v>6.2954394800609346E-282</v>
      </c>
      <c r="IN43" s="86">
        <f t="shared" si="56"/>
        <v>2.6136480318678168E-285</v>
      </c>
      <c r="IO43" s="86">
        <f t="shared" si="56"/>
        <v>0</v>
      </c>
      <c r="IP43" s="86">
        <f t="shared" si="56"/>
        <v>0</v>
      </c>
      <c r="IQ43" s="86">
        <f t="shared" si="56"/>
        <v>0</v>
      </c>
      <c r="IR43" s="86">
        <f t="shared" si="56"/>
        <v>8.3210234595258566E-297</v>
      </c>
      <c r="IS43" s="86">
        <f t="shared" si="56"/>
        <v>8.3664501801547443E-303</v>
      </c>
      <c r="IT43" s="86">
        <f t="shared" si="56"/>
        <v>5.2105485007072743E-292</v>
      </c>
      <c r="IU43" s="86">
        <f t="shared" si="56"/>
        <v>0</v>
      </c>
      <c r="IV43" s="86">
        <f t="shared" si="56"/>
        <v>0</v>
      </c>
      <c r="IW43" s="86">
        <f t="shared" si="56"/>
        <v>1.8788447265891223E-179</v>
      </c>
      <c r="IY43" s="86">
        <f t="shared" si="57"/>
        <v>2.545947445038724E-12</v>
      </c>
      <c r="IZ43" s="86">
        <f t="shared" si="57"/>
        <v>8.6197659006683367E-12</v>
      </c>
      <c r="JA43" s="86">
        <f t="shared" si="57"/>
        <v>3.85806092247519E-11</v>
      </c>
      <c r="JB43" s="86">
        <f t="shared" si="57"/>
        <v>8.5973043295029253E-13</v>
      </c>
      <c r="JC43" s="86">
        <f t="shared" si="57"/>
        <v>2.6113230458827222E-11</v>
      </c>
      <c r="JD43" s="86">
        <f t="shared" si="57"/>
        <v>8.0297439345187366E-11</v>
      </c>
      <c r="JE43" s="86">
        <f t="shared" si="57"/>
        <v>1.4993395138503258E-13</v>
      </c>
      <c r="JF43" s="86">
        <f t="shared" si="57"/>
        <v>1.6220649883523071E-13</v>
      </c>
      <c r="JG43" s="86">
        <f t="shared" si="57"/>
        <v>1.826286244759481E-12</v>
      </c>
      <c r="JH43" s="86">
        <f t="shared" si="57"/>
        <v>2.6456247083043033E-12</v>
      </c>
      <c r="JI43" s="86">
        <f t="shared" si="57"/>
        <v>1.3620449964457194E-12</v>
      </c>
      <c r="JJ43" s="86">
        <f t="shared" si="57"/>
        <v>4.767091192380206E-13</v>
      </c>
      <c r="JK43" s="86">
        <f t="shared" si="57"/>
        <v>6.5041017772130506E-17</v>
      </c>
      <c r="JL43" s="86">
        <f t="shared" si="57"/>
        <v>5.0357811001947711E-17</v>
      </c>
      <c r="JM43" s="86">
        <f t="shared" si="57"/>
        <v>5.8274599473530676E-19</v>
      </c>
    </row>
    <row r="44" spans="2:273" x14ac:dyDescent="0.25">
      <c r="B44" s="2">
        <v>17</v>
      </c>
      <c r="C44" s="37">
        <v>103.18300000000001</v>
      </c>
      <c r="D44" s="37">
        <v>102.218</v>
      </c>
      <c r="E44" s="37">
        <v>102.29600000000001</v>
      </c>
      <c r="F44" s="37">
        <v>106.545</v>
      </c>
      <c r="G44" s="37">
        <v>105.90900000000001</v>
      </c>
      <c r="H44" s="37">
        <v>103.226</v>
      </c>
      <c r="I44" s="37">
        <v>104.241</v>
      </c>
      <c r="J44" s="37">
        <v>113.5</v>
      </c>
      <c r="K44" s="37">
        <v>113.111</v>
      </c>
      <c r="L44" s="37">
        <v>111.833</v>
      </c>
      <c r="M44" s="37">
        <v>111.056</v>
      </c>
      <c r="N44" s="37">
        <v>109.20399999999999</v>
      </c>
      <c r="O44" s="37">
        <v>106.944</v>
      </c>
      <c r="P44" s="37">
        <v>105.63</v>
      </c>
      <c r="Q44" s="37">
        <v>107.125</v>
      </c>
      <c r="S44" s="4">
        <f t="shared" ref="S44:AG60" si="59">AY44 + (C$3 * _xlfn.NORM.DIST($B44, C$7, ABS(C$11), FALSE) * _xlfn.NORM.DIST(($B44 - C$7)*C$15, 0, ABS(C$11), TRUE) * 2)
               + (C$4 * _xlfn.NORM.DIST($B44, C$8, ABS(C$12), FALSE) * _xlfn.NORM.DIST(($B44 - C$8)*C$16, 0, ABS(C$12), TRUE) * 2)
               + (C$5 * _xlfn.NORM.DIST($B44, C$9, ABS(C$13), FALSE) * _xlfn.NORM.DIST(($B44 - C$9)*C$17, 0, ABS(C$13), TRUE) * 2)
               + (C$6 * _xlfn.NORM.DIST($B44, C$10, ABS(C$14), FALSE) * _xlfn.NORM.DIST(($B44 - C$10)*C$18, 0, ABS(C$14), TRUE) * 2)</f>
        <v>103.60839339526711</v>
      </c>
      <c r="T44" s="4">
        <f t="shared" si="59"/>
        <v>102.40620098708884</v>
      </c>
      <c r="U44" s="4">
        <f t="shared" si="59"/>
        <v>102.73612615049022</v>
      </c>
      <c r="V44" s="4">
        <f t="shared" si="59"/>
        <v>106.46372708643517</v>
      </c>
      <c r="W44" s="4">
        <f t="shared" si="59"/>
        <v>106.64554536869481</v>
      </c>
      <c r="X44" s="4">
        <f t="shared" si="59"/>
        <v>104.12211759005309</v>
      </c>
      <c r="Y44" s="4">
        <f t="shared" si="59"/>
        <v>103.59248686173788</v>
      </c>
      <c r="Z44" s="4">
        <f t="shared" si="59"/>
        <v>112.16699595170864</v>
      </c>
      <c r="AA44" s="4">
        <f t="shared" si="59"/>
        <v>112.41091841274235</v>
      </c>
      <c r="AB44" s="4">
        <f t="shared" si="59"/>
        <v>111.11251425566438</v>
      </c>
      <c r="AC44" s="4">
        <f t="shared" si="59"/>
        <v>110.9005937087409</v>
      </c>
      <c r="AD44" s="4">
        <f t="shared" si="59"/>
        <v>107.96853106059449</v>
      </c>
      <c r="AE44" s="4" t="e">
        <f t="shared" si="59"/>
        <v>#N/A</v>
      </c>
      <c r="AF44" s="4" t="e">
        <f t="shared" si="59"/>
        <v>#N/A</v>
      </c>
      <c r="AG44" s="4" t="e">
        <f t="shared" si="59"/>
        <v>#N/A</v>
      </c>
      <c r="AI44" s="4">
        <f t="shared" ref="AI44:AW60" si="60">IF(OR($B44 &lt; C$230, $B44 &gt; C$233), 0, C44-S44)</f>
        <v>-0.42539339526710762</v>
      </c>
      <c r="AJ44" s="4">
        <f t="shared" si="60"/>
        <v>-0.18820098708883393</v>
      </c>
      <c r="AK44" s="4">
        <f t="shared" si="60"/>
        <v>-0.4401261504902152</v>
      </c>
      <c r="AL44" s="4">
        <f t="shared" si="60"/>
        <v>8.1272913564831128E-2</v>
      </c>
      <c r="AM44" s="4">
        <f t="shared" si="60"/>
        <v>-0.7365453686948058</v>
      </c>
      <c r="AN44" s="4">
        <f t="shared" si="60"/>
        <v>-0.89611759005309466</v>
      </c>
      <c r="AO44" s="4">
        <f t="shared" si="60"/>
        <v>0.64851313826211765</v>
      </c>
      <c r="AP44" s="4">
        <f t="shared" si="60"/>
        <v>1.3330040482913574</v>
      </c>
      <c r="AQ44" s="4">
        <f t="shared" si="60"/>
        <v>0.70008158725765668</v>
      </c>
      <c r="AR44" s="4">
        <f t="shared" si="60"/>
        <v>0.72048574433561896</v>
      </c>
      <c r="AS44" s="4">
        <f t="shared" si="60"/>
        <v>0.15540629125909788</v>
      </c>
      <c r="AT44" s="4">
        <f t="shared" si="60"/>
        <v>1.2354689394055072</v>
      </c>
      <c r="AU44" s="4">
        <f t="shared" si="60"/>
        <v>0</v>
      </c>
      <c r="AV44" s="4">
        <f t="shared" si="60"/>
        <v>0</v>
      </c>
      <c r="AW44" s="4">
        <f t="shared" si="60"/>
        <v>0</v>
      </c>
      <c r="AY44" s="2">
        <f t="shared" si="51"/>
        <v>103.60839338472302</v>
      </c>
      <c r="AZ44" s="2">
        <f t="shared" si="51"/>
        <v>102.40620095563249</v>
      </c>
      <c r="BA44" s="2">
        <f t="shared" si="51"/>
        <v>102.73612601583473</v>
      </c>
      <c r="BB44" s="2">
        <f t="shared" si="51"/>
        <v>106.46372708272898</v>
      </c>
      <c r="BC44" s="2">
        <f t="shared" si="51"/>
        <v>106.64554527862767</v>
      </c>
      <c r="BD44" s="2">
        <f t="shared" si="51"/>
        <v>104.12211731996386</v>
      </c>
      <c r="BE44" s="2">
        <f t="shared" si="51"/>
        <v>103.59248686098832</v>
      </c>
      <c r="BF44" s="2">
        <f t="shared" si="51"/>
        <v>112.16699595094967</v>
      </c>
      <c r="BG44" s="2">
        <f t="shared" si="51"/>
        <v>112.41091840521804</v>
      </c>
      <c r="BH44" s="2">
        <f t="shared" si="51"/>
        <v>111.11251424482609</v>
      </c>
      <c r="BI44" s="2">
        <f t="shared" si="51"/>
        <v>110.90059370314775</v>
      </c>
      <c r="BJ44" s="2">
        <f t="shared" si="51"/>
        <v>107.96853105855007</v>
      </c>
      <c r="BK44" s="2" t="e">
        <f t="shared" si="51"/>
        <v>#N/A</v>
      </c>
      <c r="BL44" s="2" t="e">
        <f t="shared" si="51"/>
        <v>#N/A</v>
      </c>
      <c r="BM44" s="2" t="e">
        <f t="shared" si="51"/>
        <v>#N/A</v>
      </c>
      <c r="BO44" s="2">
        <f t="shared" si="10"/>
        <v>103.18300000000001</v>
      </c>
      <c r="BP44" s="2">
        <f t="shared" si="11"/>
        <v>102.218</v>
      </c>
      <c r="BQ44" s="2">
        <f t="shared" si="12"/>
        <v>102.29600000000001</v>
      </c>
      <c r="BR44" s="2">
        <f t="shared" si="13"/>
        <v>106.545</v>
      </c>
      <c r="BS44" s="2">
        <f t="shared" si="14"/>
        <v>105.90900000000001</v>
      </c>
      <c r="BT44" s="2">
        <f t="shared" si="15"/>
        <v>103.226</v>
      </c>
      <c r="BU44" s="2">
        <f t="shared" si="16"/>
        <v>104.241</v>
      </c>
      <c r="BV44" s="2">
        <f t="shared" si="17"/>
        <v>113.5</v>
      </c>
      <c r="BW44" s="2">
        <f t="shared" si="18"/>
        <v>113.111</v>
      </c>
      <c r="BX44" s="2">
        <f t="shared" si="19"/>
        <v>111.833</v>
      </c>
      <c r="BY44" s="2">
        <f t="shared" si="20"/>
        <v>111.056</v>
      </c>
      <c r="BZ44" s="2">
        <f t="shared" si="21"/>
        <v>109.20399999999999</v>
      </c>
      <c r="CA44" s="2" t="str">
        <f t="shared" si="22"/>
        <v/>
      </c>
      <c r="CB44" s="2" t="str">
        <f t="shared" si="23"/>
        <v/>
      </c>
      <c r="CC44" s="2" t="str">
        <f t="shared" si="24"/>
        <v/>
      </c>
      <c r="CE44" s="2" t="str">
        <f t="shared" si="52"/>
        <v/>
      </c>
      <c r="CF44" s="2" t="str">
        <f t="shared" si="52"/>
        <v/>
      </c>
      <c r="CG44" s="2" t="str">
        <f t="shared" si="52"/>
        <v/>
      </c>
      <c r="CH44" s="2" t="str">
        <f t="shared" si="52"/>
        <v/>
      </c>
      <c r="CI44" s="2" t="str">
        <f t="shared" si="52"/>
        <v/>
      </c>
      <c r="CJ44" s="2" t="str">
        <f t="shared" si="52"/>
        <v/>
      </c>
      <c r="CK44" s="2" t="str">
        <f t="shared" si="52"/>
        <v/>
      </c>
      <c r="CL44" s="2" t="str">
        <f t="shared" si="52"/>
        <v/>
      </c>
      <c r="CM44" s="2" t="str">
        <f t="shared" si="52"/>
        <v/>
      </c>
      <c r="CN44" s="2" t="str">
        <f t="shared" si="52"/>
        <v/>
      </c>
      <c r="CO44" s="2" t="str">
        <f t="shared" si="52"/>
        <v/>
      </c>
      <c r="CP44" s="2" t="str">
        <f t="shared" si="52"/>
        <v/>
      </c>
      <c r="CQ44" s="2" t="str">
        <f t="shared" si="52"/>
        <v/>
      </c>
      <c r="CR44" s="2" t="str">
        <f t="shared" si="52"/>
        <v/>
      </c>
      <c r="CS44" s="2" t="str">
        <f t="shared" si="52"/>
        <v/>
      </c>
      <c r="CU44" s="2" t="str">
        <f t="shared" si="26"/>
        <v/>
      </c>
      <c r="CV44" s="2" t="str">
        <f t="shared" si="27"/>
        <v/>
      </c>
      <c r="CW44" s="2" t="str">
        <f t="shared" si="28"/>
        <v/>
      </c>
      <c r="CX44" s="2" t="str">
        <f t="shared" si="29"/>
        <v/>
      </c>
      <c r="CY44" s="2" t="str">
        <f t="shared" si="30"/>
        <v/>
      </c>
      <c r="CZ44" s="2" t="str">
        <f t="shared" si="31"/>
        <v/>
      </c>
      <c r="DA44" s="2" t="str">
        <f t="shared" si="32"/>
        <v/>
      </c>
      <c r="DB44" s="2" t="str">
        <f t="shared" si="33"/>
        <v/>
      </c>
      <c r="DC44" s="2" t="str">
        <f t="shared" si="34"/>
        <v/>
      </c>
      <c r="DD44" s="2" t="str">
        <f t="shared" si="35"/>
        <v/>
      </c>
      <c r="DE44" s="2" t="str">
        <f t="shared" si="36"/>
        <v/>
      </c>
      <c r="DF44" s="2" t="str">
        <f t="shared" si="37"/>
        <v/>
      </c>
      <c r="DG44" s="2" t="str">
        <f t="shared" si="38"/>
        <v/>
      </c>
      <c r="DH44" s="2" t="str">
        <f t="shared" si="39"/>
        <v/>
      </c>
      <c r="DI44" s="2" t="str">
        <f t="shared" si="40"/>
        <v/>
      </c>
      <c r="DK44" s="2">
        <f t="shared" ref="DK44:DY60" si="61">BO$228*$B44+BO$229</f>
        <v>103.52926486486488</v>
      </c>
      <c r="DL44" s="2">
        <f t="shared" si="61"/>
        <v>101.95290786738155</v>
      </c>
      <c r="DM44" s="2">
        <f t="shared" si="61"/>
        <v>102.68545661450923</v>
      </c>
      <c r="DN44" s="2">
        <f t="shared" si="61"/>
        <v>105.94938425568421</v>
      </c>
      <c r="DO44" s="2">
        <f t="shared" si="61"/>
        <v>106.43366794871795</v>
      </c>
      <c r="DP44" s="2">
        <f t="shared" si="61"/>
        <v>104.13600905923344</v>
      </c>
      <c r="DQ44" s="2">
        <f t="shared" si="61"/>
        <v>103.39679908326968</v>
      </c>
      <c r="DR44" s="2">
        <f t="shared" si="61"/>
        <v>112.17066157372037</v>
      </c>
      <c r="DS44" s="2">
        <f t="shared" si="61"/>
        <v>113.06905310573731</v>
      </c>
      <c r="DT44" s="2">
        <f t="shared" si="61"/>
        <v>111.77370360360361</v>
      </c>
      <c r="DU44" s="2">
        <f t="shared" si="61"/>
        <v>110.9328888888889</v>
      </c>
      <c r="DV44" s="2">
        <f t="shared" si="61"/>
        <v>107.65793105963107</v>
      </c>
      <c r="DW44" s="2">
        <f t="shared" si="61"/>
        <v>102.21853548387095</v>
      </c>
      <c r="DX44" s="2">
        <f t="shared" si="61"/>
        <v>103.15262128290692</v>
      </c>
      <c r="DY44" s="2">
        <f t="shared" si="61"/>
        <v>105.45812123700057</v>
      </c>
      <c r="EA44" s="2">
        <f t="shared" ref="EA44:EO60" si="62">CE$228*$B44+CE$229</f>
        <v>104.76045259061161</v>
      </c>
      <c r="EB44" s="2">
        <f t="shared" si="62"/>
        <v>109.28702754827761</v>
      </c>
      <c r="EC44" s="2">
        <f t="shared" si="62"/>
        <v>103.43327560330188</v>
      </c>
      <c r="ED44" s="2">
        <f t="shared" si="62"/>
        <v>114.74332087519672</v>
      </c>
      <c r="EE44" s="2">
        <f t="shared" si="62"/>
        <v>109.64848787469445</v>
      </c>
      <c r="EF44" s="2">
        <f t="shared" si="62"/>
        <v>103.92858246269694</v>
      </c>
      <c r="EG44" s="2">
        <f t="shared" si="62"/>
        <v>106.83728271270697</v>
      </c>
      <c r="EH44" s="2">
        <f t="shared" si="62"/>
        <v>112.10794621497672</v>
      </c>
      <c r="EI44" s="2">
        <f t="shared" si="62"/>
        <v>102.34609038111869</v>
      </c>
      <c r="EJ44" s="2">
        <f t="shared" si="62"/>
        <v>101.61874011213244</v>
      </c>
      <c r="EK44" s="2">
        <f t="shared" si="62"/>
        <v>110.41542049720655</v>
      </c>
      <c r="EL44" s="2">
        <f t="shared" si="62"/>
        <v>112.80098026504299</v>
      </c>
      <c r="EM44" s="2">
        <f t="shared" si="62"/>
        <v>103.18018414750659</v>
      </c>
      <c r="EN44" s="2">
        <f t="shared" si="62"/>
        <v>104.50635013958686</v>
      </c>
      <c r="EO44" s="2">
        <f t="shared" si="62"/>
        <v>105.15374343301829</v>
      </c>
      <c r="EQ44" s="2">
        <f t="shared" ref="EQ44:FE60" si="63">CU$228*$B44+CU$229</f>
        <v>102.34438826361976</v>
      </c>
      <c r="ER44" s="2">
        <f t="shared" si="63"/>
        <v>104.61788513560866</v>
      </c>
      <c r="ES44" s="2">
        <f t="shared" si="63"/>
        <v>101.05217354484925</v>
      </c>
      <c r="ET44" s="2">
        <f t="shared" si="63"/>
        <v>114.13884645697036</v>
      </c>
      <c r="EU44" s="2">
        <f t="shared" si="63"/>
        <v>106.1504177599225</v>
      </c>
      <c r="EV44" s="2">
        <f t="shared" si="63"/>
        <v>101.90816008684506</v>
      </c>
      <c r="EW44" s="2">
        <f t="shared" si="63"/>
        <v>104.29248472928583</v>
      </c>
      <c r="EX44" s="2">
        <f t="shared" si="63"/>
        <v>109.63808602998857</v>
      </c>
      <c r="EY44" s="2">
        <f t="shared" si="63"/>
        <v>108.85475874719751</v>
      </c>
      <c r="EZ44" s="2">
        <f t="shared" si="63"/>
        <v>108.51313907497344</v>
      </c>
      <c r="FA44" s="2">
        <f t="shared" si="63"/>
        <v>109.93429034844033</v>
      </c>
      <c r="FB44" s="2">
        <f t="shared" si="63"/>
        <v>108.91665354621193</v>
      </c>
      <c r="FC44" s="2">
        <f t="shared" si="63"/>
        <v>102.87665329512895</v>
      </c>
      <c r="FD44" s="2">
        <f t="shared" si="63"/>
        <v>103.87668627775346</v>
      </c>
      <c r="FE44" s="2">
        <f t="shared" si="63"/>
        <v>105.46696170587818</v>
      </c>
      <c r="FG44" s="2">
        <f t="shared" ref="FG44:FU60" si="64">POWER(10,($B44-C$231)/C$229)/(1+POWER(10,($B44-C$231)/C$229))</f>
        <v>6.4297507450968044E-2</v>
      </c>
      <c r="FH44" s="2">
        <f t="shared" si="64"/>
        <v>6.1815449709742259E-2</v>
      </c>
      <c r="FI44" s="2">
        <f t="shared" si="64"/>
        <v>6.7803633331910945E-2</v>
      </c>
      <c r="FJ44" s="2">
        <f t="shared" si="64"/>
        <v>5.8489280514776358E-2</v>
      </c>
      <c r="FK44" s="2">
        <f t="shared" si="64"/>
        <v>6.5921038684648464E-2</v>
      </c>
      <c r="FL44" s="2">
        <f t="shared" si="64"/>
        <v>6.685037776526552E-2</v>
      </c>
      <c r="FM44" s="2">
        <f t="shared" si="64"/>
        <v>5.6888444237134475E-2</v>
      </c>
      <c r="FN44" s="2">
        <f t="shared" si="64"/>
        <v>5.7849685361144106E-2</v>
      </c>
      <c r="FO44" s="2">
        <f t="shared" si="64"/>
        <v>6.1387939972946816E-2</v>
      </c>
      <c r="FP44" s="2">
        <f t="shared" si="64"/>
        <v>6.5124853900637159E-2</v>
      </c>
      <c r="FQ44" s="2">
        <f t="shared" si="64"/>
        <v>6.2393504454823764E-2</v>
      </c>
      <c r="FR44" s="2">
        <f t="shared" si="64"/>
        <v>6.040355150243714E-2</v>
      </c>
      <c r="FS44" s="2">
        <f t="shared" si="64"/>
        <v>5.0195741450159467E-2</v>
      </c>
      <c r="FT44" s="2">
        <f t="shared" si="64"/>
        <v>5.1085644205292685E-2</v>
      </c>
      <c r="FU44" s="2">
        <f t="shared" si="64"/>
        <v>5.0998994698511831E-2</v>
      </c>
      <c r="FW44" s="2">
        <f t="shared" si="53"/>
        <v>1.3982289801092226E-5</v>
      </c>
      <c r="FX44" s="2">
        <f t="shared" si="53"/>
        <v>1.4738905488730757E-5</v>
      </c>
      <c r="FY44" s="2">
        <f t="shared" si="53"/>
        <v>1.4885203731838853E-5</v>
      </c>
      <c r="FZ44" s="2">
        <f t="shared" si="53"/>
        <v>1.3563391292511478E-5</v>
      </c>
      <c r="GA44" s="2">
        <f t="shared" si="53"/>
        <v>1.3418483115368659E-5</v>
      </c>
      <c r="GB44" s="2">
        <f t="shared" si="53"/>
        <v>1.2469141534015155E-5</v>
      </c>
      <c r="GC44" s="2">
        <f t="shared" si="53"/>
        <v>1.41399763848092E-5</v>
      </c>
      <c r="GD44" s="2">
        <f t="shared" si="53"/>
        <v>1.5206933694588915E-5</v>
      </c>
      <c r="GE44" s="2">
        <f t="shared" si="53"/>
        <v>1.9342136467512399E-5</v>
      </c>
      <c r="GF44" s="2">
        <f t="shared" si="53"/>
        <v>2.1924314455331324E-5</v>
      </c>
      <c r="GG44" s="2">
        <f t="shared" si="53"/>
        <v>1.7706933356367166E-5</v>
      </c>
      <c r="GH44" s="2">
        <f t="shared" si="53"/>
        <v>1.5044728183637758E-5</v>
      </c>
      <c r="GI44" s="2">
        <f t="shared" si="53"/>
        <v>1.3299953721181967E-5</v>
      </c>
      <c r="GJ44" s="2">
        <f t="shared" si="53"/>
        <v>1.1653859995533124E-5</v>
      </c>
      <c r="GK44" s="2">
        <f t="shared" si="53"/>
        <v>1.0210123891500976E-5</v>
      </c>
      <c r="GM44" s="86">
        <f t="shared" si="54"/>
        <v>7.3287989153974358E-12</v>
      </c>
      <c r="GN44" s="86">
        <f t="shared" si="54"/>
        <v>2.2921200572276782E-11</v>
      </c>
      <c r="GO44" s="86">
        <f t="shared" si="54"/>
        <v>9.8055066128376082E-11</v>
      </c>
      <c r="GP44" s="86">
        <f t="shared" si="54"/>
        <v>2.522440867097097E-12</v>
      </c>
      <c r="GQ44" s="86">
        <f t="shared" si="54"/>
        <v>6.7070069049617849E-11</v>
      </c>
      <c r="GR44" s="86">
        <f t="shared" si="54"/>
        <v>1.9528671921473733E-10</v>
      </c>
      <c r="GS44" s="86">
        <f t="shared" si="54"/>
        <v>4.7589596297964582E-13</v>
      </c>
      <c r="GT44" s="86">
        <f t="shared" si="54"/>
        <v>5.1638638659816797E-13</v>
      </c>
      <c r="GU44" s="86">
        <f t="shared" si="54"/>
        <v>5.2520300527386773E-12</v>
      </c>
      <c r="GV44" s="86">
        <f t="shared" si="54"/>
        <v>7.6396703152574491E-12</v>
      </c>
      <c r="GW44" s="86">
        <f t="shared" si="54"/>
        <v>4.0037204693678335E-12</v>
      </c>
      <c r="GX44" s="86">
        <f t="shared" si="54"/>
        <v>1.4610813107358346E-12</v>
      </c>
      <c r="GY44" s="86">
        <f t="shared" si="54"/>
        <v>2.8894265581530114E-16</v>
      </c>
      <c r="GZ44" s="86">
        <f t="shared" si="54"/>
        <v>2.287015932367884E-16</v>
      </c>
      <c r="HA44" s="86">
        <f t="shared" si="54"/>
        <v>3.3201333822688023E-18</v>
      </c>
      <c r="HC44" s="86">
        <f t="shared" si="58"/>
        <v>1.8817090414968983E-28</v>
      </c>
      <c r="HD44" s="86">
        <f t="shared" si="58"/>
        <v>1.8113950893097964E-27</v>
      </c>
      <c r="HE44" s="86">
        <f t="shared" si="58"/>
        <v>6.1434190056914084E-26</v>
      </c>
      <c r="HF44" s="86">
        <f t="shared" si="58"/>
        <v>1.3873870239576025E-29</v>
      </c>
      <c r="HG44" s="86">
        <f t="shared" si="58"/>
        <v>9.9550498961110465E-29</v>
      </c>
      <c r="HH44" s="86">
        <f t="shared" si="58"/>
        <v>6.3554370462440671E-29</v>
      </c>
      <c r="HI44" s="86">
        <f t="shared" si="58"/>
        <v>1.4303818946338125E-33</v>
      </c>
      <c r="HJ44" s="86">
        <f t="shared" si="58"/>
        <v>1.5143147619718488E-32</v>
      </c>
      <c r="HK44" s="86">
        <f t="shared" si="58"/>
        <v>3.4273621497958469E-32</v>
      </c>
      <c r="HL44" s="86">
        <f t="shared" si="58"/>
        <v>8.3851829837954239E-31</v>
      </c>
      <c r="HM44" s="86">
        <f t="shared" si="58"/>
        <v>9.4283168010715631E-31</v>
      </c>
      <c r="HN44" s="86">
        <f t="shared" si="58"/>
        <v>3.1907987235842627E-29</v>
      </c>
      <c r="HO44" s="86">
        <f t="shared" si="58"/>
        <v>3.0152322957899833E-33</v>
      </c>
      <c r="HP44" s="86">
        <f t="shared" si="58"/>
        <v>1.7129513376254526E-36</v>
      </c>
      <c r="HQ44" s="86">
        <f t="shared" si="58"/>
        <v>1.0937313092712512E-38</v>
      </c>
      <c r="HS44" s="86">
        <f t="shared" si="55"/>
        <v>4.2819985511274361E-124</v>
      </c>
      <c r="HT44" s="86">
        <f t="shared" si="55"/>
        <v>8.1710367151298251E-115</v>
      </c>
      <c r="HU44" s="86">
        <f t="shared" si="55"/>
        <v>1.0329087117504906E-109</v>
      </c>
      <c r="HV44" s="86">
        <f t="shared" si="55"/>
        <v>8.9478593146380397E-125</v>
      </c>
      <c r="HW44" s="86">
        <f t="shared" si="55"/>
        <v>5.5288077342416347E-123</v>
      </c>
      <c r="HX44" s="86">
        <f t="shared" si="55"/>
        <v>1.4042221143408397E-123</v>
      </c>
      <c r="HY44" s="86">
        <f t="shared" si="55"/>
        <v>1.8063858687721897E-144</v>
      </c>
      <c r="HZ44" s="86">
        <f t="shared" si="55"/>
        <v>3.3256902381659531E-139</v>
      </c>
      <c r="IA44" s="86">
        <f t="shared" si="55"/>
        <v>7.4506275179941274E-138</v>
      </c>
      <c r="IB44" s="86">
        <f t="shared" si="55"/>
        <v>1.6977992052959786E-131</v>
      </c>
      <c r="IC44" s="86">
        <f t="shared" si="55"/>
        <v>9.4484937909760734E-132</v>
      </c>
      <c r="ID44" s="86">
        <f t="shared" si="55"/>
        <v>5.4757228545614389E-126</v>
      </c>
      <c r="IE44" s="86">
        <f t="shared" si="55"/>
        <v>3.5902844444484111E-145</v>
      </c>
      <c r="IF44" s="86">
        <f t="shared" si="55"/>
        <v>4.1860849623603299E-92</v>
      </c>
      <c r="IG44" s="86">
        <f t="shared" si="55"/>
        <v>2.5179361473582793E-65</v>
      </c>
      <c r="II44" s="86">
        <f t="shared" si="56"/>
        <v>1.1560360023842469E-282</v>
      </c>
      <c r="IJ44" s="86">
        <f t="shared" si="56"/>
        <v>2.555644497076001E-257</v>
      </c>
      <c r="IK44" s="86">
        <f t="shared" si="56"/>
        <v>9.8827610127967768E-246</v>
      </c>
      <c r="IL44" s="86">
        <f t="shared" si="56"/>
        <v>2.7598154888882209E-284</v>
      </c>
      <c r="IM44" s="86">
        <f t="shared" si="56"/>
        <v>2.1710049932856232E-277</v>
      </c>
      <c r="IN44" s="86">
        <f t="shared" si="56"/>
        <v>9.5545391747222125E-281</v>
      </c>
      <c r="IO44" s="86">
        <f t="shared" si="56"/>
        <v>0</v>
      </c>
      <c r="IP44" s="86">
        <f t="shared" si="56"/>
        <v>0</v>
      </c>
      <c r="IQ44" s="86">
        <f t="shared" si="56"/>
        <v>1.7628856520851816E-304</v>
      </c>
      <c r="IR44" s="86">
        <f t="shared" si="56"/>
        <v>8.2200281593693272E-292</v>
      </c>
      <c r="IS44" s="86">
        <f t="shared" si="56"/>
        <v>8.3285710729378808E-298</v>
      </c>
      <c r="IT44" s="86">
        <f t="shared" si="56"/>
        <v>2.9224878999804126E-287</v>
      </c>
      <c r="IU44" s="86">
        <f t="shared" si="56"/>
        <v>0</v>
      </c>
      <c r="IV44" s="86">
        <f t="shared" si="56"/>
        <v>0</v>
      </c>
      <c r="IW44" s="86">
        <f t="shared" si="56"/>
        <v>1.2118509217309103E-176</v>
      </c>
      <c r="IY44" s="86">
        <f t="shared" si="57"/>
        <v>7.3287989153974358E-12</v>
      </c>
      <c r="IZ44" s="86">
        <f t="shared" si="57"/>
        <v>2.2921200572276785E-11</v>
      </c>
      <c r="JA44" s="86">
        <f t="shared" si="57"/>
        <v>9.8055066128376147E-11</v>
      </c>
      <c r="JB44" s="86">
        <f t="shared" si="57"/>
        <v>2.522440867097097E-12</v>
      </c>
      <c r="JC44" s="86">
        <f t="shared" si="57"/>
        <v>6.7070069049617849E-11</v>
      </c>
      <c r="JD44" s="86">
        <f t="shared" si="57"/>
        <v>1.9528671921473733E-10</v>
      </c>
      <c r="JE44" s="86">
        <f t="shared" si="57"/>
        <v>4.7589596297964582E-13</v>
      </c>
      <c r="JF44" s="86">
        <f t="shared" si="57"/>
        <v>5.1638638659816797E-13</v>
      </c>
      <c r="JG44" s="86">
        <f t="shared" si="57"/>
        <v>5.2520300527386773E-12</v>
      </c>
      <c r="JH44" s="86">
        <f t="shared" si="57"/>
        <v>7.6396703152574491E-12</v>
      </c>
      <c r="JI44" s="86">
        <f t="shared" si="57"/>
        <v>4.0037204693678335E-12</v>
      </c>
      <c r="JJ44" s="86">
        <f t="shared" si="57"/>
        <v>1.4610813107358346E-12</v>
      </c>
      <c r="JK44" s="86">
        <f t="shared" si="57"/>
        <v>2.8894265581530114E-16</v>
      </c>
      <c r="JL44" s="86">
        <f t="shared" si="57"/>
        <v>2.287015932367884E-16</v>
      </c>
      <c r="JM44" s="86">
        <f t="shared" si="57"/>
        <v>3.3201333822688023E-18</v>
      </c>
    </row>
    <row r="45" spans="2:273" x14ac:dyDescent="0.25">
      <c r="B45" s="2">
        <v>18</v>
      </c>
      <c r="C45" s="37">
        <v>104.033</v>
      </c>
      <c r="D45" s="37">
        <v>102</v>
      </c>
      <c r="E45" s="37">
        <v>102.01900000000001</v>
      </c>
      <c r="F45" s="37">
        <v>106.836</v>
      </c>
      <c r="G45" s="37">
        <v>106.036</v>
      </c>
      <c r="H45" s="37">
        <v>102.774</v>
      </c>
      <c r="I45" s="37">
        <v>104.29600000000001</v>
      </c>
      <c r="J45" s="37">
        <v>113.741</v>
      </c>
      <c r="K45" s="37">
        <v>112.444</v>
      </c>
      <c r="L45" s="37">
        <v>111.815</v>
      </c>
      <c r="M45" s="37">
        <v>110.13</v>
      </c>
      <c r="N45" s="37">
        <v>108.13</v>
      </c>
      <c r="O45" s="37">
        <v>106.593</v>
      </c>
      <c r="P45" s="37">
        <v>105.611</v>
      </c>
      <c r="Q45" s="37">
        <v>106.643</v>
      </c>
      <c r="S45" s="4">
        <f t="shared" si="59"/>
        <v>103.68247527060906</v>
      </c>
      <c r="T45" s="4">
        <f t="shared" si="59"/>
        <v>102.54768348844216</v>
      </c>
      <c r="U45" s="4">
        <f t="shared" si="59"/>
        <v>102.83306188995273</v>
      </c>
      <c r="V45" s="4">
        <f t="shared" si="59"/>
        <v>106.63557089897283</v>
      </c>
      <c r="W45" s="4">
        <f t="shared" si="59"/>
        <v>106.71440020313293</v>
      </c>
      <c r="X45" s="4">
        <f t="shared" si="59"/>
        <v>104.1684111380743</v>
      </c>
      <c r="Y45" s="4">
        <f t="shared" si="59"/>
        <v>103.69398404293396</v>
      </c>
      <c r="Z45" s="4">
        <f t="shared" si="59"/>
        <v>112.21070322409489</v>
      </c>
      <c r="AA45" s="4">
        <f t="shared" si="59"/>
        <v>112.30616904545599</v>
      </c>
      <c r="AB45" s="4">
        <f t="shared" si="59"/>
        <v>111.01053504856124</v>
      </c>
      <c r="AC45" s="4">
        <f t="shared" si="59"/>
        <v>110.86961093155359</v>
      </c>
      <c r="AD45" s="4">
        <f t="shared" si="59"/>
        <v>108.01082082318889</v>
      </c>
      <c r="AE45" s="4" t="e">
        <f t="shared" si="59"/>
        <v>#N/A</v>
      </c>
      <c r="AF45" s="4" t="e">
        <f t="shared" si="59"/>
        <v>#N/A</v>
      </c>
      <c r="AG45" s="4" t="e">
        <f t="shared" si="59"/>
        <v>#N/A</v>
      </c>
      <c r="AI45" s="4">
        <f t="shared" si="60"/>
        <v>0.35052472939094059</v>
      </c>
      <c r="AJ45" s="4">
        <f t="shared" si="60"/>
        <v>-0.54768348844216064</v>
      </c>
      <c r="AK45" s="4">
        <f t="shared" si="60"/>
        <v>-0.81406188995272544</v>
      </c>
      <c r="AL45" s="4">
        <f t="shared" si="60"/>
        <v>0.2004291010271686</v>
      </c>
      <c r="AM45" s="4">
        <f t="shared" si="60"/>
        <v>-0.67840020313292371</v>
      </c>
      <c r="AN45" s="4">
        <f t="shared" si="60"/>
        <v>-1.3944111380743038</v>
      </c>
      <c r="AO45" s="4">
        <f t="shared" si="60"/>
        <v>0.60201595706604394</v>
      </c>
      <c r="AP45" s="4">
        <f t="shared" si="60"/>
        <v>1.5302967759051143</v>
      </c>
      <c r="AQ45" s="4">
        <f t="shared" si="60"/>
        <v>0.13783095454401462</v>
      </c>
      <c r="AR45" s="4">
        <f t="shared" si="60"/>
        <v>0.80446495143876007</v>
      </c>
      <c r="AS45" s="4">
        <f t="shared" si="60"/>
        <v>-0.73961093155359947</v>
      </c>
      <c r="AT45" s="4">
        <f t="shared" si="60"/>
        <v>0.11917917681110168</v>
      </c>
      <c r="AU45" s="4">
        <f t="shared" si="60"/>
        <v>0</v>
      </c>
      <c r="AV45" s="4">
        <f t="shared" si="60"/>
        <v>0</v>
      </c>
      <c r="AW45" s="4">
        <f t="shared" si="60"/>
        <v>0</v>
      </c>
      <c r="AY45" s="2">
        <f t="shared" si="51"/>
        <v>103.68247524153961</v>
      </c>
      <c r="AZ45" s="2">
        <f t="shared" si="51"/>
        <v>102.5476834080946</v>
      </c>
      <c r="BA45" s="2">
        <f t="shared" si="51"/>
        <v>102.83306156110312</v>
      </c>
      <c r="BB45" s="2">
        <f t="shared" si="51"/>
        <v>106.63557088855227</v>
      </c>
      <c r="BC45" s="2">
        <f t="shared" si="51"/>
        <v>106.71439998085077</v>
      </c>
      <c r="BD45" s="2">
        <f t="shared" si="51"/>
        <v>104.16841050590084</v>
      </c>
      <c r="BE45" s="2">
        <f t="shared" si="51"/>
        <v>103.69398404065858</v>
      </c>
      <c r="BF45" s="2">
        <f t="shared" si="51"/>
        <v>112.21070322178478</v>
      </c>
      <c r="BG45" s="2">
        <f t="shared" si="51"/>
        <v>112.30616902471951</v>
      </c>
      <c r="BH45" s="2">
        <f t="shared" si="51"/>
        <v>111.01053501859467</v>
      </c>
      <c r="BI45" s="2">
        <f t="shared" si="51"/>
        <v>110.86961091581166</v>
      </c>
      <c r="BJ45" s="2">
        <f t="shared" si="51"/>
        <v>108.01082081719451</v>
      </c>
      <c r="BK45" s="2" t="e">
        <f t="shared" si="51"/>
        <v>#N/A</v>
      </c>
      <c r="BL45" s="2" t="e">
        <f t="shared" si="51"/>
        <v>#N/A</v>
      </c>
      <c r="BM45" s="2" t="e">
        <f t="shared" si="51"/>
        <v>#N/A</v>
      </c>
      <c r="BO45" s="2">
        <f t="shared" si="10"/>
        <v>104.033</v>
      </c>
      <c r="BP45" s="2">
        <f t="shared" si="11"/>
        <v>102</v>
      </c>
      <c r="BQ45" s="2">
        <f t="shared" si="12"/>
        <v>102.01900000000001</v>
      </c>
      <c r="BR45" s="2">
        <f t="shared" si="13"/>
        <v>106.836</v>
      </c>
      <c r="BS45" s="2">
        <f t="shared" si="14"/>
        <v>106.036</v>
      </c>
      <c r="BT45" s="2">
        <f t="shared" si="15"/>
        <v>102.774</v>
      </c>
      <c r="BU45" s="2">
        <f t="shared" si="16"/>
        <v>104.29600000000001</v>
      </c>
      <c r="BV45" s="2">
        <f t="shared" si="17"/>
        <v>113.741</v>
      </c>
      <c r="BW45" s="2">
        <f t="shared" si="18"/>
        <v>112.444</v>
      </c>
      <c r="BX45" s="2">
        <f t="shared" si="19"/>
        <v>111.815</v>
      </c>
      <c r="BY45" s="2">
        <f t="shared" si="20"/>
        <v>110.13</v>
      </c>
      <c r="BZ45" s="2">
        <f t="shared" si="21"/>
        <v>108.13</v>
      </c>
      <c r="CA45" s="2" t="str">
        <f t="shared" si="22"/>
        <v/>
      </c>
      <c r="CB45" s="2" t="str">
        <f t="shared" si="23"/>
        <v/>
      </c>
      <c r="CC45" s="2" t="str">
        <f t="shared" si="24"/>
        <v/>
      </c>
      <c r="CE45" s="2" t="str">
        <f t="shared" si="52"/>
        <v/>
      </c>
      <c r="CF45" s="2" t="str">
        <f t="shared" si="52"/>
        <v/>
      </c>
      <c r="CG45" s="2" t="str">
        <f t="shared" si="52"/>
        <v/>
      </c>
      <c r="CH45" s="2" t="str">
        <f t="shared" si="52"/>
        <v/>
      </c>
      <c r="CI45" s="2" t="str">
        <f t="shared" si="52"/>
        <v/>
      </c>
      <c r="CJ45" s="2" t="str">
        <f t="shared" si="52"/>
        <v/>
      </c>
      <c r="CK45" s="2" t="str">
        <f t="shared" si="52"/>
        <v/>
      </c>
      <c r="CL45" s="2" t="str">
        <f t="shared" si="52"/>
        <v/>
      </c>
      <c r="CM45" s="2" t="str">
        <f t="shared" si="52"/>
        <v/>
      </c>
      <c r="CN45" s="2" t="str">
        <f t="shared" si="52"/>
        <v/>
      </c>
      <c r="CO45" s="2" t="str">
        <f t="shared" si="52"/>
        <v/>
      </c>
      <c r="CP45" s="2" t="str">
        <f t="shared" si="52"/>
        <v/>
      </c>
      <c r="CQ45" s="2" t="str">
        <f t="shared" si="52"/>
        <v/>
      </c>
      <c r="CR45" s="2" t="str">
        <f t="shared" si="52"/>
        <v/>
      </c>
      <c r="CS45" s="2" t="str">
        <f t="shared" si="52"/>
        <v/>
      </c>
      <c r="CU45" s="2" t="str">
        <f t="shared" si="26"/>
        <v/>
      </c>
      <c r="CV45" s="2" t="str">
        <f t="shared" si="27"/>
        <v/>
      </c>
      <c r="CW45" s="2" t="str">
        <f t="shared" si="28"/>
        <v/>
      </c>
      <c r="CX45" s="2" t="str">
        <f t="shared" si="29"/>
        <v/>
      </c>
      <c r="CY45" s="2" t="str">
        <f t="shared" si="30"/>
        <v/>
      </c>
      <c r="CZ45" s="2" t="str">
        <f t="shared" si="31"/>
        <v/>
      </c>
      <c r="DA45" s="2" t="str">
        <f t="shared" si="32"/>
        <v/>
      </c>
      <c r="DB45" s="2" t="str">
        <f t="shared" si="33"/>
        <v/>
      </c>
      <c r="DC45" s="2" t="str">
        <f t="shared" si="34"/>
        <v/>
      </c>
      <c r="DD45" s="2" t="str">
        <f t="shared" si="35"/>
        <v/>
      </c>
      <c r="DE45" s="2" t="str">
        <f t="shared" si="36"/>
        <v/>
      </c>
      <c r="DF45" s="2" t="str">
        <f t="shared" si="37"/>
        <v/>
      </c>
      <c r="DG45" s="2" t="str">
        <f t="shared" si="38"/>
        <v/>
      </c>
      <c r="DH45" s="2" t="str">
        <f t="shared" si="39"/>
        <v/>
      </c>
      <c r="DI45" s="2" t="str">
        <f t="shared" si="40"/>
        <v/>
      </c>
      <c r="DK45" s="2">
        <f t="shared" si="61"/>
        <v>103.61038249678252</v>
      </c>
      <c r="DL45" s="2">
        <f t="shared" si="61"/>
        <v>102.0772278148594</v>
      </c>
      <c r="DM45" s="2">
        <f t="shared" si="61"/>
        <v>102.79838122332859</v>
      </c>
      <c r="DN45" s="2">
        <f t="shared" si="61"/>
        <v>106.0978339339339</v>
      </c>
      <c r="DO45" s="2">
        <f t="shared" si="61"/>
        <v>106.50296410256411</v>
      </c>
      <c r="DP45" s="2">
        <f t="shared" si="61"/>
        <v>104.20102926829269</v>
      </c>
      <c r="DQ45" s="2">
        <f t="shared" si="61"/>
        <v>103.49873750954929</v>
      </c>
      <c r="DR45" s="2">
        <f t="shared" si="61"/>
        <v>112.23169335370508</v>
      </c>
      <c r="DS45" s="2">
        <f t="shared" si="61"/>
        <v>113.02769938359413</v>
      </c>
      <c r="DT45" s="2">
        <f t="shared" si="61"/>
        <v>111.73519214929216</v>
      </c>
      <c r="DU45" s="2">
        <f t="shared" si="61"/>
        <v>110.91748412698414</v>
      </c>
      <c r="DV45" s="2">
        <f t="shared" si="61"/>
        <v>107.68902642642644</v>
      </c>
      <c r="DW45" s="2">
        <f t="shared" si="61"/>
        <v>102.47539999999999</v>
      </c>
      <c r="DX45" s="2">
        <f t="shared" si="61"/>
        <v>103.26151494252873</v>
      </c>
      <c r="DY45" s="2">
        <f t="shared" si="61"/>
        <v>105.5189326765189</v>
      </c>
      <c r="EA45" s="2">
        <f t="shared" si="62"/>
        <v>104.6398287565499</v>
      </c>
      <c r="EB45" s="2">
        <f t="shared" si="62"/>
        <v>109.06072269636198</v>
      </c>
      <c r="EC45" s="2">
        <f t="shared" si="62"/>
        <v>103.26842977605752</v>
      </c>
      <c r="ED45" s="2">
        <f t="shared" si="62"/>
        <v>114.5301056470161</v>
      </c>
      <c r="EE45" s="2">
        <f t="shared" si="62"/>
        <v>109.44747012093143</v>
      </c>
      <c r="EF45" s="2">
        <f t="shared" si="62"/>
        <v>103.75353035649782</v>
      </c>
      <c r="EG45" s="2">
        <f t="shared" si="62"/>
        <v>106.64665325055719</v>
      </c>
      <c r="EH45" s="2">
        <f t="shared" si="62"/>
        <v>111.8995781160655</v>
      </c>
      <c r="EI45" s="2">
        <f t="shared" si="62"/>
        <v>102.24274851415289</v>
      </c>
      <c r="EJ45" s="2">
        <f t="shared" si="62"/>
        <v>101.52099819787179</v>
      </c>
      <c r="EK45" s="2">
        <f t="shared" si="62"/>
        <v>110.21364110674276</v>
      </c>
      <c r="EL45" s="2">
        <f t="shared" si="62"/>
        <v>112.57695687679085</v>
      </c>
      <c r="EM45" s="2">
        <f t="shared" si="62"/>
        <v>103.05214379660764</v>
      </c>
      <c r="EN45" s="2">
        <f t="shared" si="62"/>
        <v>104.3846097599107</v>
      </c>
      <c r="EO45" s="2">
        <f t="shared" si="62"/>
        <v>105.04818721488418</v>
      </c>
      <c r="EQ45" s="2">
        <f t="shared" si="63"/>
        <v>102.25157416799632</v>
      </c>
      <c r="ER45" s="2">
        <f t="shared" si="63"/>
        <v>104.44569076319293</v>
      </c>
      <c r="ES45" s="2">
        <f t="shared" si="63"/>
        <v>100.91546745777144</v>
      </c>
      <c r="ET45" s="2">
        <f t="shared" si="63"/>
        <v>113.93240381761275</v>
      </c>
      <c r="EU45" s="2">
        <f t="shared" si="63"/>
        <v>105.99044493681554</v>
      </c>
      <c r="EV45" s="2">
        <f t="shared" si="63"/>
        <v>101.75659233952355</v>
      </c>
      <c r="EW45" s="2">
        <f t="shared" si="63"/>
        <v>104.13167322453734</v>
      </c>
      <c r="EX45" s="2">
        <f t="shared" si="63"/>
        <v>109.45979421077183</v>
      </c>
      <c r="EY45" s="2">
        <f t="shared" si="63"/>
        <v>108.67146834024051</v>
      </c>
      <c r="EZ45" s="2">
        <f t="shared" si="63"/>
        <v>108.33096498870194</v>
      </c>
      <c r="FA45" s="2">
        <f t="shared" si="63"/>
        <v>109.73779275498053</v>
      </c>
      <c r="FB45" s="2">
        <f t="shared" si="63"/>
        <v>108.73784875463593</v>
      </c>
      <c r="FC45" s="2">
        <f t="shared" si="63"/>
        <v>102.75216145798628</v>
      </c>
      <c r="FD45" s="2">
        <f t="shared" si="63"/>
        <v>103.76194428299343</v>
      </c>
      <c r="FE45" s="2">
        <f t="shared" si="63"/>
        <v>105.35635686305629</v>
      </c>
      <c r="FG45" s="2">
        <f t="shared" si="64"/>
        <v>7.0066172967595833E-2</v>
      </c>
      <c r="FH45" s="2">
        <f t="shared" si="64"/>
        <v>6.7377464167972176E-2</v>
      </c>
      <c r="FI45" s="2">
        <f t="shared" si="64"/>
        <v>7.3862031751540769E-2</v>
      </c>
      <c r="FJ45" s="2">
        <f t="shared" si="64"/>
        <v>6.3772357189560896E-2</v>
      </c>
      <c r="FK45" s="2">
        <f t="shared" si="64"/>
        <v>7.1824183876521772E-2</v>
      </c>
      <c r="FL45" s="2">
        <f t="shared" si="64"/>
        <v>7.2830255327786961E-2</v>
      </c>
      <c r="FM45" s="2">
        <f t="shared" si="64"/>
        <v>6.2036451994110633E-2</v>
      </c>
      <c r="FN45" s="2">
        <f t="shared" si="64"/>
        <v>6.3078860814297075E-2</v>
      </c>
      <c r="FO45" s="2">
        <f t="shared" si="64"/>
        <v>6.6914231611338526E-2</v>
      </c>
      <c r="FP45" s="2">
        <f t="shared" si="64"/>
        <v>7.0962118226687951E-2</v>
      </c>
      <c r="FQ45" s="2">
        <f t="shared" si="64"/>
        <v>6.8003760908724772E-2</v>
      </c>
      <c r="FR45" s="2">
        <f t="shared" si="64"/>
        <v>6.5847442941951453E-2</v>
      </c>
      <c r="FS45" s="2">
        <f t="shared" si="64"/>
        <v>5.4773280293901522E-2</v>
      </c>
      <c r="FT45" s="2">
        <f t="shared" si="64"/>
        <v>5.5739574110404033E-2</v>
      </c>
      <c r="FU45" s="2">
        <f t="shared" si="64"/>
        <v>5.5645493689590285E-2</v>
      </c>
      <c r="FW45" s="2">
        <f t="shared" si="53"/>
        <v>1.5331255217402695E-5</v>
      </c>
      <c r="FX45" s="2">
        <f t="shared" si="53"/>
        <v>1.6160865522932077E-5</v>
      </c>
      <c r="FY45" s="2">
        <f t="shared" si="53"/>
        <v>1.6321277898162359E-5</v>
      </c>
      <c r="FZ45" s="2">
        <f t="shared" si="53"/>
        <v>1.4871943356995581E-5</v>
      </c>
      <c r="GA45" s="2">
        <f t="shared" si="53"/>
        <v>1.4713055113927802E-5</v>
      </c>
      <c r="GB45" s="2">
        <f t="shared" si="53"/>
        <v>1.367212536910031E-5</v>
      </c>
      <c r="GC45" s="2">
        <f t="shared" si="53"/>
        <v>1.5504154649164117E-5</v>
      </c>
      <c r="GD45" s="2">
        <f t="shared" si="53"/>
        <v>1.6674046763192053E-5</v>
      </c>
      <c r="GE45" s="2">
        <f t="shared" si="53"/>
        <v>2.1208191326965472E-5</v>
      </c>
      <c r="GF45" s="2">
        <f t="shared" si="53"/>
        <v>2.4039481916905312E-5</v>
      </c>
      <c r="GG45" s="2">
        <f t="shared" si="53"/>
        <v>1.9415233178133716E-5</v>
      </c>
      <c r="GH45" s="2">
        <f t="shared" si="53"/>
        <v>1.64961924762303E-5</v>
      </c>
      <c r="GI45" s="2">
        <f t="shared" si="53"/>
        <v>1.458309055261595E-5</v>
      </c>
      <c r="GJ45" s="2">
        <f t="shared" si="53"/>
        <v>1.2778189018935036E-5</v>
      </c>
      <c r="GK45" s="2">
        <f t="shared" si="53"/>
        <v>1.1195167199103453E-5</v>
      </c>
      <c r="GM45" s="86">
        <f t="shared" si="54"/>
        <v>2.0638290701957734E-11</v>
      </c>
      <c r="GN45" s="86">
        <f t="shared" si="54"/>
        <v>5.9761979316522077E-11</v>
      </c>
      <c r="GO45" s="86">
        <f t="shared" si="54"/>
        <v>2.4450969407787534E-10</v>
      </c>
      <c r="GP45" s="86">
        <f t="shared" si="54"/>
        <v>7.2407709183296121E-12</v>
      </c>
      <c r="GQ45" s="86">
        <f t="shared" si="54"/>
        <v>1.6899428475696321E-10</v>
      </c>
      <c r="GR45" s="86">
        <f t="shared" si="54"/>
        <v>4.6654695994638454E-10</v>
      </c>
      <c r="GS45" s="86">
        <f t="shared" si="54"/>
        <v>1.4751714034965081E-12</v>
      </c>
      <c r="GT45" s="86">
        <f t="shared" si="54"/>
        <v>1.6051573492599148E-12</v>
      </c>
      <c r="GU45" s="86">
        <f t="shared" si="54"/>
        <v>1.4780242554004826E-11</v>
      </c>
      <c r="GV45" s="86">
        <f t="shared" si="54"/>
        <v>2.1577790854121952E-11</v>
      </c>
      <c r="GW45" s="86">
        <f t="shared" si="54"/>
        <v>1.1509125861949865E-11</v>
      </c>
      <c r="GX45" s="86">
        <f t="shared" si="54"/>
        <v>4.3754897198438813E-12</v>
      </c>
      <c r="GY45" s="86">
        <f t="shared" si="54"/>
        <v>1.2441917987410432E-15</v>
      </c>
      <c r="GZ45" s="86">
        <f t="shared" si="54"/>
        <v>1.0060350975415112E-15</v>
      </c>
      <c r="HA45" s="86">
        <f t="shared" si="54"/>
        <v>1.8216578999346436E-17</v>
      </c>
      <c r="HC45" s="86">
        <f t="shared" si="58"/>
        <v>1.2531161985075921E-27</v>
      </c>
      <c r="HD45" s="86">
        <f t="shared" si="58"/>
        <v>1.0785824024070535E-26</v>
      </c>
      <c r="HE45" s="86">
        <f t="shared" si="58"/>
        <v>3.3394033479451656E-25</v>
      </c>
      <c r="HF45" s="86">
        <f t="shared" si="58"/>
        <v>9.6129709084477669E-29</v>
      </c>
      <c r="HG45" s="86">
        <f t="shared" si="58"/>
        <v>6.5304390829940165E-28</v>
      </c>
      <c r="HH45" s="86">
        <f t="shared" si="58"/>
        <v>4.193561195992238E-28</v>
      </c>
      <c r="HI45" s="86">
        <f t="shared" si="58"/>
        <v>1.3288314162731343E-32</v>
      </c>
      <c r="HJ45" s="86">
        <f t="shared" si="58"/>
        <v>1.328837101277116E-31</v>
      </c>
      <c r="HK45" s="86">
        <f t="shared" si="58"/>
        <v>2.9779283700880922E-31</v>
      </c>
      <c r="HL45" s="86">
        <f t="shared" si="58"/>
        <v>6.7939540441612898E-30</v>
      </c>
      <c r="HM45" s="86">
        <f t="shared" si="58"/>
        <v>7.4775397622224923E-30</v>
      </c>
      <c r="HN45" s="86">
        <f t="shared" si="58"/>
        <v>2.2453031639828245E-28</v>
      </c>
      <c r="HO45" s="86">
        <f t="shared" si="58"/>
        <v>2.7606847022065116E-32</v>
      </c>
      <c r="HP45" s="86">
        <f t="shared" si="58"/>
        <v>1.9821182664083148E-35</v>
      </c>
      <c r="HQ45" s="86">
        <f t="shared" si="58"/>
        <v>1.5272275454400822E-37</v>
      </c>
      <c r="HS45" s="86">
        <f t="shared" si="55"/>
        <v>1.4357014948076662E-121</v>
      </c>
      <c r="HT45" s="86">
        <f t="shared" si="55"/>
        <v>1.7334920685360163E-112</v>
      </c>
      <c r="HU45" s="86">
        <f t="shared" si="55"/>
        <v>1.7276627633247173E-107</v>
      </c>
      <c r="HV45" s="86">
        <f t="shared" si="55"/>
        <v>3.0520140317428998E-122</v>
      </c>
      <c r="HW45" s="86">
        <f t="shared" si="55"/>
        <v>1.6741955600708604E-120</v>
      </c>
      <c r="HX45" s="86">
        <f t="shared" si="55"/>
        <v>4.301109484036089E-121</v>
      </c>
      <c r="HY45" s="86">
        <f t="shared" si="55"/>
        <v>1.5775112963501607E-141</v>
      </c>
      <c r="HZ45" s="86">
        <f t="shared" si="55"/>
        <v>2.3999837357170175E-136</v>
      </c>
      <c r="IA45" s="86">
        <f t="shared" si="55"/>
        <v>5.244920661084998E-135</v>
      </c>
      <c r="IB45" s="86">
        <f t="shared" si="55"/>
        <v>9.6144371439961122E-129</v>
      </c>
      <c r="IC45" s="86">
        <f t="shared" si="55"/>
        <v>5.0728830234213593E-129</v>
      </c>
      <c r="ID45" s="86">
        <f t="shared" si="55"/>
        <v>2.0935712593220993E-123</v>
      </c>
      <c r="IE45" s="86">
        <f t="shared" si="55"/>
        <v>3.1563171068624453E-142</v>
      </c>
      <c r="IF45" s="86">
        <f t="shared" si="55"/>
        <v>2.783712740094948E-90</v>
      </c>
      <c r="IG45" s="86">
        <f t="shared" si="55"/>
        <v>4.7074578711862087E-64</v>
      </c>
      <c r="II45" s="86">
        <f t="shared" si="56"/>
        <v>4.640361833173925E-278</v>
      </c>
      <c r="IJ45" s="86">
        <f t="shared" si="56"/>
        <v>4.1230692078665306E-253</v>
      </c>
      <c r="IK45" s="86">
        <f t="shared" si="56"/>
        <v>1.0357391690002447E-241</v>
      </c>
      <c r="IL45" s="86">
        <f t="shared" si="56"/>
        <v>1.1443205359970337E-279</v>
      </c>
      <c r="IM45" s="86">
        <f t="shared" si="56"/>
        <v>6.8746948492459622E-273</v>
      </c>
      <c r="IN45" s="86">
        <f t="shared" si="56"/>
        <v>3.2074790498659723E-276</v>
      </c>
      <c r="IO45" s="86">
        <f t="shared" si="56"/>
        <v>0</v>
      </c>
      <c r="IP45" s="86">
        <f t="shared" si="56"/>
        <v>0</v>
      </c>
      <c r="IQ45" s="86">
        <f t="shared" si="56"/>
        <v>2.2662224291381208E-299</v>
      </c>
      <c r="IR45" s="86">
        <f t="shared" si="56"/>
        <v>7.3609721682190722E-287</v>
      </c>
      <c r="IS45" s="86">
        <f t="shared" si="56"/>
        <v>7.5294788844435563E-293</v>
      </c>
      <c r="IT45" s="86">
        <f t="shared" si="56"/>
        <v>1.4978061920472016E-282</v>
      </c>
      <c r="IU45" s="86">
        <f t="shared" si="56"/>
        <v>0</v>
      </c>
      <c r="IV45" s="86">
        <f t="shared" si="56"/>
        <v>0</v>
      </c>
      <c r="IW45" s="86">
        <f t="shared" si="56"/>
        <v>7.4239581511324192E-174</v>
      </c>
      <c r="IY45" s="86">
        <f t="shared" si="57"/>
        <v>2.0638290701957734E-11</v>
      </c>
      <c r="IZ45" s="86">
        <f t="shared" si="57"/>
        <v>5.976197931652209E-11</v>
      </c>
      <c r="JA45" s="86">
        <f t="shared" si="57"/>
        <v>2.4450969407787565E-10</v>
      </c>
      <c r="JB45" s="86">
        <f t="shared" si="57"/>
        <v>7.2407709183296121E-12</v>
      </c>
      <c r="JC45" s="86">
        <f t="shared" si="57"/>
        <v>1.6899428475696321E-10</v>
      </c>
      <c r="JD45" s="86">
        <f t="shared" si="57"/>
        <v>4.6654695994638454E-10</v>
      </c>
      <c r="JE45" s="86">
        <f t="shared" si="57"/>
        <v>1.4751714034965081E-12</v>
      </c>
      <c r="JF45" s="86">
        <f t="shared" si="57"/>
        <v>1.6051573492599148E-12</v>
      </c>
      <c r="JG45" s="86">
        <f t="shared" si="57"/>
        <v>1.4780242554004826E-11</v>
      </c>
      <c r="JH45" s="86">
        <f t="shared" si="57"/>
        <v>2.1577790854121952E-11</v>
      </c>
      <c r="JI45" s="86">
        <f t="shared" si="57"/>
        <v>1.1509125861949865E-11</v>
      </c>
      <c r="JJ45" s="86">
        <f t="shared" si="57"/>
        <v>4.3754897198438813E-12</v>
      </c>
      <c r="JK45" s="86">
        <f t="shared" si="57"/>
        <v>1.2441917987410432E-15</v>
      </c>
      <c r="JL45" s="86">
        <f t="shared" si="57"/>
        <v>1.0060350975415112E-15</v>
      </c>
      <c r="JM45" s="86">
        <f t="shared" si="57"/>
        <v>1.8216578999346436E-17</v>
      </c>
    </row>
    <row r="46" spans="2:273" x14ac:dyDescent="0.25">
      <c r="B46" s="2">
        <v>19</v>
      </c>
      <c r="C46" s="37">
        <v>103.733</v>
      </c>
      <c r="D46" s="37">
        <v>101.545</v>
      </c>
      <c r="E46" s="37">
        <v>102.53700000000001</v>
      </c>
      <c r="F46" s="37">
        <v>105.90900000000001</v>
      </c>
      <c r="G46" s="37">
        <v>106.236</v>
      </c>
      <c r="H46" s="37">
        <v>103.01900000000001</v>
      </c>
      <c r="I46" s="37">
        <v>102.741</v>
      </c>
      <c r="J46" s="37">
        <v>111.926</v>
      </c>
      <c r="K46" s="37">
        <v>114.01900000000001</v>
      </c>
      <c r="L46" s="37">
        <v>111.77800000000001</v>
      </c>
      <c r="M46" s="37">
        <v>111.51900000000001</v>
      </c>
      <c r="N46" s="37">
        <v>107.556</v>
      </c>
      <c r="O46" s="37">
        <v>105.685</v>
      </c>
      <c r="P46" s="37">
        <v>104.87</v>
      </c>
      <c r="Q46" s="37">
        <v>106.036</v>
      </c>
      <c r="S46" s="4">
        <f t="shared" si="59"/>
        <v>103.75462283301945</v>
      </c>
      <c r="T46" s="4">
        <f t="shared" si="59"/>
        <v>102.68832499354532</v>
      </c>
      <c r="U46" s="4">
        <f t="shared" si="59"/>
        <v>102.92672707194907</v>
      </c>
      <c r="V46" s="4">
        <f t="shared" si="59"/>
        <v>106.80716024676397</v>
      </c>
      <c r="W46" s="4">
        <f t="shared" si="59"/>
        <v>106.78135876025291</v>
      </c>
      <c r="X46" s="4">
        <f t="shared" si="59"/>
        <v>104.21149723230397</v>
      </c>
      <c r="Y46" s="4">
        <f t="shared" si="59"/>
        <v>103.79370351818108</v>
      </c>
      <c r="Z46" s="4">
        <f t="shared" si="59"/>
        <v>112.25132919150884</v>
      </c>
      <c r="AA46" s="4">
        <f t="shared" si="59"/>
        <v>112.19575828090451</v>
      </c>
      <c r="AB46" s="4">
        <f t="shared" si="59"/>
        <v>110.90293461410745</v>
      </c>
      <c r="AC46" s="4">
        <f t="shared" si="59"/>
        <v>110.83612329575946</v>
      </c>
      <c r="AD46" s="4">
        <f t="shared" si="59"/>
        <v>108.05243196455154</v>
      </c>
      <c r="AE46" s="4">
        <f t="shared" si="59"/>
        <v>102.74372061850175</v>
      </c>
      <c r="AF46" s="4">
        <f t="shared" si="59"/>
        <v>103.42465295091408</v>
      </c>
      <c r="AG46" s="4" t="e">
        <f t="shared" si="59"/>
        <v>#N/A</v>
      </c>
      <c r="AI46" s="4">
        <f t="shared" si="60"/>
        <v>-2.1622833019449672E-2</v>
      </c>
      <c r="AJ46" s="4">
        <f t="shared" si="60"/>
        <v>-1.1433249935453205</v>
      </c>
      <c r="AK46" s="4">
        <f t="shared" si="60"/>
        <v>-0.38972707194906775</v>
      </c>
      <c r="AL46" s="4">
        <f t="shared" si="60"/>
        <v>-0.89816024676396466</v>
      </c>
      <c r="AM46" s="4">
        <f t="shared" si="60"/>
        <v>-0.54535876025290975</v>
      </c>
      <c r="AN46" s="4">
        <f t="shared" si="60"/>
        <v>-1.192497232303964</v>
      </c>
      <c r="AO46" s="4">
        <f t="shared" si="60"/>
        <v>-1.052703518181076</v>
      </c>
      <c r="AP46" s="4">
        <f t="shared" si="60"/>
        <v>-0.32532919150884254</v>
      </c>
      <c r="AQ46" s="4">
        <f t="shared" si="60"/>
        <v>1.8232417190954919</v>
      </c>
      <c r="AR46" s="4">
        <f t="shared" si="60"/>
        <v>0.87506538589255456</v>
      </c>
      <c r="AS46" s="4">
        <f t="shared" si="60"/>
        <v>0.6828767042405417</v>
      </c>
      <c r="AT46" s="4">
        <f t="shared" si="60"/>
        <v>-0.49643196455154737</v>
      </c>
      <c r="AU46" s="4">
        <f t="shared" si="60"/>
        <v>2.9412793814982479</v>
      </c>
      <c r="AV46" s="4">
        <f t="shared" si="60"/>
        <v>1.4453470490859246</v>
      </c>
      <c r="AW46" s="4">
        <f t="shared" si="60"/>
        <v>0</v>
      </c>
      <c r="AY46" s="2">
        <f t="shared" si="51"/>
        <v>103.75462275465173</v>
      </c>
      <c r="AZ46" s="2">
        <f t="shared" si="51"/>
        <v>102.68832479240011</v>
      </c>
      <c r="BA46" s="2">
        <f t="shared" si="51"/>
        <v>102.92672628432679</v>
      </c>
      <c r="BB46" s="2">
        <f t="shared" si="51"/>
        <v>106.80716021811017</v>
      </c>
      <c r="BC46" s="2">
        <f t="shared" si="51"/>
        <v>106.78135822230279</v>
      </c>
      <c r="BD46" s="2">
        <f t="shared" si="51"/>
        <v>104.21149577937099</v>
      </c>
      <c r="BE46" s="2">
        <f t="shared" si="51"/>
        <v>103.7937035114383</v>
      </c>
      <c r="BF46" s="2">
        <f t="shared" si="51"/>
        <v>112.25132918464617</v>
      </c>
      <c r="BG46" s="2">
        <f t="shared" si="51"/>
        <v>112.19575822500347</v>
      </c>
      <c r="BH46" s="2">
        <f t="shared" si="51"/>
        <v>110.90293453310223</v>
      </c>
      <c r="BI46" s="2">
        <f t="shared" si="51"/>
        <v>110.83612325245005</v>
      </c>
      <c r="BJ46" s="2">
        <f t="shared" si="51"/>
        <v>108.0524319473856</v>
      </c>
      <c r="BK46" s="2">
        <f t="shared" si="51"/>
        <v>102.7437206184927</v>
      </c>
      <c r="BL46" s="2">
        <f t="shared" si="51"/>
        <v>103.42465295090705</v>
      </c>
      <c r="BM46" s="2" t="e">
        <f t="shared" si="51"/>
        <v>#N/A</v>
      </c>
      <c r="BO46" s="2">
        <f t="shared" si="10"/>
        <v>103.733</v>
      </c>
      <c r="BP46" s="2">
        <f t="shared" si="11"/>
        <v>101.545</v>
      </c>
      <c r="BQ46" s="2">
        <f t="shared" si="12"/>
        <v>102.53700000000001</v>
      </c>
      <c r="BR46" s="2">
        <f t="shared" si="13"/>
        <v>105.90900000000001</v>
      </c>
      <c r="BS46" s="2">
        <f t="shared" si="14"/>
        <v>106.236</v>
      </c>
      <c r="BT46" s="2">
        <f t="shared" si="15"/>
        <v>103.01900000000001</v>
      </c>
      <c r="BU46" s="2">
        <f t="shared" si="16"/>
        <v>102.741</v>
      </c>
      <c r="BV46" s="2">
        <f t="shared" si="17"/>
        <v>111.926</v>
      </c>
      <c r="BW46" s="2">
        <f t="shared" si="18"/>
        <v>114.01900000000001</v>
      </c>
      <c r="BX46" s="2">
        <f t="shared" si="19"/>
        <v>111.77800000000001</v>
      </c>
      <c r="BY46" s="2">
        <f t="shared" si="20"/>
        <v>111.51900000000001</v>
      </c>
      <c r="BZ46" s="2">
        <f t="shared" si="21"/>
        <v>107.556</v>
      </c>
      <c r="CA46" s="2">
        <f t="shared" si="22"/>
        <v>105.685</v>
      </c>
      <c r="CB46" s="2">
        <f t="shared" si="23"/>
        <v>104.87</v>
      </c>
      <c r="CC46" s="2" t="str">
        <f t="shared" si="24"/>
        <v/>
      </c>
      <c r="CE46" s="2" t="str">
        <f t="shared" si="52"/>
        <v/>
      </c>
      <c r="CF46" s="2" t="str">
        <f t="shared" si="52"/>
        <v/>
      </c>
      <c r="CG46" s="2" t="str">
        <f t="shared" si="52"/>
        <v/>
      </c>
      <c r="CH46" s="2" t="str">
        <f t="shared" si="52"/>
        <v/>
      </c>
      <c r="CI46" s="2" t="str">
        <f t="shared" si="52"/>
        <v/>
      </c>
      <c r="CJ46" s="2" t="str">
        <f t="shared" si="52"/>
        <v/>
      </c>
      <c r="CK46" s="2" t="str">
        <f t="shared" si="52"/>
        <v/>
      </c>
      <c r="CL46" s="2" t="str">
        <f t="shared" si="52"/>
        <v/>
      </c>
      <c r="CM46" s="2" t="str">
        <f t="shared" si="52"/>
        <v/>
      </c>
      <c r="CN46" s="2" t="str">
        <f t="shared" si="52"/>
        <v/>
      </c>
      <c r="CO46" s="2" t="str">
        <f t="shared" si="52"/>
        <v/>
      </c>
      <c r="CP46" s="2" t="str">
        <f t="shared" si="52"/>
        <v/>
      </c>
      <c r="CQ46" s="2" t="str">
        <f t="shared" si="52"/>
        <v/>
      </c>
      <c r="CR46" s="2" t="str">
        <f t="shared" si="52"/>
        <v/>
      </c>
      <c r="CS46" s="2" t="str">
        <f t="shared" si="52"/>
        <v/>
      </c>
      <c r="CU46" s="2" t="str">
        <f t="shared" si="26"/>
        <v/>
      </c>
      <c r="CV46" s="2" t="str">
        <f t="shared" si="27"/>
        <v/>
      </c>
      <c r="CW46" s="2" t="str">
        <f t="shared" si="28"/>
        <v/>
      </c>
      <c r="CX46" s="2" t="str">
        <f t="shared" si="29"/>
        <v/>
      </c>
      <c r="CY46" s="2" t="str">
        <f t="shared" si="30"/>
        <v/>
      </c>
      <c r="CZ46" s="2" t="str">
        <f t="shared" si="31"/>
        <v/>
      </c>
      <c r="DA46" s="2" t="str">
        <f t="shared" si="32"/>
        <v/>
      </c>
      <c r="DB46" s="2" t="str">
        <f t="shared" si="33"/>
        <v/>
      </c>
      <c r="DC46" s="2" t="str">
        <f t="shared" si="34"/>
        <v/>
      </c>
      <c r="DD46" s="2" t="str">
        <f t="shared" si="35"/>
        <v/>
      </c>
      <c r="DE46" s="2" t="str">
        <f t="shared" si="36"/>
        <v/>
      </c>
      <c r="DF46" s="2" t="str">
        <f t="shared" si="37"/>
        <v/>
      </c>
      <c r="DG46" s="2" t="str">
        <f t="shared" si="38"/>
        <v/>
      </c>
      <c r="DH46" s="2" t="str">
        <f t="shared" si="39"/>
        <v/>
      </c>
      <c r="DI46" s="2" t="str">
        <f t="shared" si="40"/>
        <v/>
      </c>
      <c r="DK46" s="2">
        <f t="shared" si="61"/>
        <v>103.69150012870014</v>
      </c>
      <c r="DL46" s="2">
        <f t="shared" si="61"/>
        <v>102.20154776233724</v>
      </c>
      <c r="DM46" s="2">
        <f t="shared" si="61"/>
        <v>102.91130583214793</v>
      </c>
      <c r="DN46" s="2">
        <f t="shared" si="61"/>
        <v>106.24628361218357</v>
      </c>
      <c r="DO46" s="2">
        <f t="shared" si="61"/>
        <v>106.57226025641026</v>
      </c>
      <c r="DP46" s="2">
        <f t="shared" si="61"/>
        <v>104.26604947735191</v>
      </c>
      <c r="DQ46" s="2">
        <f t="shared" si="61"/>
        <v>103.60067593582889</v>
      </c>
      <c r="DR46" s="2">
        <f t="shared" si="61"/>
        <v>112.2927251336898</v>
      </c>
      <c r="DS46" s="2">
        <f t="shared" si="61"/>
        <v>112.98634566145093</v>
      </c>
      <c r="DT46" s="2">
        <f t="shared" si="61"/>
        <v>111.6966806949807</v>
      </c>
      <c r="DU46" s="2">
        <f t="shared" si="61"/>
        <v>110.90207936507937</v>
      </c>
      <c r="DV46" s="2">
        <f t="shared" si="61"/>
        <v>107.72012179322181</v>
      </c>
      <c r="DW46" s="2">
        <f t="shared" si="61"/>
        <v>102.73226451612902</v>
      </c>
      <c r="DX46" s="2">
        <f t="shared" si="61"/>
        <v>103.37040860215053</v>
      </c>
      <c r="DY46" s="2">
        <f t="shared" si="61"/>
        <v>105.57974411603723</v>
      </c>
      <c r="EA46" s="2">
        <f t="shared" si="62"/>
        <v>104.5192049224882</v>
      </c>
      <c r="EB46" s="2">
        <f t="shared" si="62"/>
        <v>108.83441784444636</v>
      </c>
      <c r="EC46" s="2">
        <f t="shared" si="62"/>
        <v>103.10358394881315</v>
      </c>
      <c r="ED46" s="2">
        <f t="shared" si="62"/>
        <v>114.3168904188355</v>
      </c>
      <c r="EE46" s="2">
        <f t="shared" si="62"/>
        <v>109.24645236716839</v>
      </c>
      <c r="EF46" s="2">
        <f t="shared" si="62"/>
        <v>103.5784782502987</v>
      </c>
      <c r="EG46" s="2">
        <f t="shared" si="62"/>
        <v>106.45602378840744</v>
      </c>
      <c r="EH46" s="2">
        <f t="shared" si="62"/>
        <v>111.69121001715426</v>
      </c>
      <c r="EI46" s="2">
        <f t="shared" si="62"/>
        <v>102.13940664718709</v>
      </c>
      <c r="EJ46" s="2">
        <f t="shared" si="62"/>
        <v>101.42325628361114</v>
      </c>
      <c r="EK46" s="2">
        <f t="shared" si="62"/>
        <v>110.01186171627894</v>
      </c>
      <c r="EL46" s="2">
        <f t="shared" si="62"/>
        <v>112.3529334885387</v>
      </c>
      <c r="EM46" s="2">
        <f t="shared" si="62"/>
        <v>102.92410344570867</v>
      </c>
      <c r="EN46" s="2">
        <f t="shared" si="62"/>
        <v>104.26286938023453</v>
      </c>
      <c r="EO46" s="2">
        <f t="shared" si="62"/>
        <v>104.94263099675007</v>
      </c>
      <c r="EQ46" s="2">
        <f t="shared" si="63"/>
        <v>102.1587600723729</v>
      </c>
      <c r="ER46" s="2">
        <f t="shared" si="63"/>
        <v>104.27349639077721</v>
      </c>
      <c r="ES46" s="2">
        <f t="shared" si="63"/>
        <v>100.77876137069364</v>
      </c>
      <c r="ET46" s="2">
        <f t="shared" si="63"/>
        <v>113.72596117825515</v>
      </c>
      <c r="EU46" s="2">
        <f t="shared" si="63"/>
        <v>105.83047211370857</v>
      </c>
      <c r="EV46" s="2">
        <f t="shared" si="63"/>
        <v>101.60502459220203</v>
      </c>
      <c r="EW46" s="2">
        <f t="shared" si="63"/>
        <v>103.97086171978884</v>
      </c>
      <c r="EX46" s="2">
        <f t="shared" si="63"/>
        <v>109.28150239155509</v>
      </c>
      <c r="EY46" s="2">
        <f t="shared" si="63"/>
        <v>108.48817793328351</v>
      </c>
      <c r="EZ46" s="2">
        <f t="shared" si="63"/>
        <v>108.14879090243045</v>
      </c>
      <c r="FA46" s="2">
        <f t="shared" si="63"/>
        <v>109.54129516152074</v>
      </c>
      <c r="FB46" s="2">
        <f t="shared" si="63"/>
        <v>108.55904396305992</v>
      </c>
      <c r="FC46" s="2">
        <f t="shared" si="63"/>
        <v>102.62766962084361</v>
      </c>
      <c r="FD46" s="2">
        <f t="shared" si="63"/>
        <v>103.64720228823337</v>
      </c>
      <c r="FE46" s="2">
        <f t="shared" si="63"/>
        <v>105.24575202023442</v>
      </c>
      <c r="FG46" s="2">
        <f t="shared" si="64"/>
        <v>7.6310184933695679E-2</v>
      </c>
      <c r="FH46" s="2">
        <f t="shared" si="64"/>
        <v>7.3400781804170173E-2</v>
      </c>
      <c r="FI46" s="2">
        <f t="shared" si="64"/>
        <v>8.0415063517452604E-2</v>
      </c>
      <c r="FJ46" s="2">
        <f t="shared" si="64"/>
        <v>6.9497406513811991E-2</v>
      </c>
      <c r="FK46" s="2">
        <f t="shared" si="64"/>
        <v>7.8211686222951229E-2</v>
      </c>
      <c r="FL46" s="2">
        <f t="shared" si="64"/>
        <v>7.9299585935365E-2</v>
      </c>
      <c r="FM46" s="2">
        <f t="shared" si="64"/>
        <v>6.7616918564341238E-2</v>
      </c>
      <c r="FN46" s="2">
        <f t="shared" si="64"/>
        <v>6.8746224237668851E-2</v>
      </c>
      <c r="FO46" s="2">
        <f t="shared" si="64"/>
        <v>7.2899374787728677E-2</v>
      </c>
      <c r="FP46" s="2">
        <f t="shared" si="64"/>
        <v>7.7279338074831769E-2</v>
      </c>
      <c r="FQ46" s="2">
        <f t="shared" si="64"/>
        <v>7.407862014125069E-2</v>
      </c>
      <c r="FR46" s="2">
        <f t="shared" si="64"/>
        <v>7.1744503922844774E-2</v>
      </c>
      <c r="FS46" s="2">
        <f t="shared" si="64"/>
        <v>5.9742005291004381E-2</v>
      </c>
      <c r="FT46" s="2">
        <f t="shared" si="64"/>
        <v>6.0790318401956582E-2</v>
      </c>
      <c r="FU46" s="2">
        <f t="shared" si="64"/>
        <v>6.0688260951166417E-2</v>
      </c>
      <c r="FW46" s="2">
        <f t="shared" si="53"/>
        <v>1.6810362200646391E-5</v>
      </c>
      <c r="FX46" s="2">
        <f t="shared" si="53"/>
        <v>1.7720009048170226E-5</v>
      </c>
      <c r="FY46" s="2">
        <f t="shared" si="53"/>
        <v>1.789589716879984E-5</v>
      </c>
      <c r="FZ46" s="2">
        <f t="shared" si="53"/>
        <v>1.6306738228016229E-5</v>
      </c>
      <c r="GA46" s="2">
        <f t="shared" si="53"/>
        <v>1.6132521231138103E-5</v>
      </c>
      <c r="GB46" s="2">
        <f t="shared" si="53"/>
        <v>1.4991167587875185E-5</v>
      </c>
      <c r="GC46" s="2">
        <f t="shared" si="53"/>
        <v>1.6999942093708239E-5</v>
      </c>
      <c r="GD46" s="2">
        <f t="shared" si="53"/>
        <v>1.8282699306263513E-5</v>
      </c>
      <c r="GE46" s="2">
        <f t="shared" si="53"/>
        <v>2.3254271788433012E-5</v>
      </c>
      <c r="GF46" s="2">
        <f t="shared" si="53"/>
        <v>2.6358706635089724E-5</v>
      </c>
      <c r="GG46" s="2">
        <f t="shared" si="53"/>
        <v>2.1288339976676131E-5</v>
      </c>
      <c r="GH46" s="2">
        <f t="shared" si="53"/>
        <v>1.8087686582600484E-5</v>
      </c>
      <c r="GI46" s="2">
        <f t="shared" si="53"/>
        <v>1.5990018326164443E-5</v>
      </c>
      <c r="GJ46" s="2">
        <f t="shared" si="53"/>
        <v>1.4010988372479121E-5</v>
      </c>
      <c r="GK46" s="2">
        <f t="shared" si="53"/>
        <v>1.2275243477632262E-5</v>
      </c>
      <c r="GM46" s="86">
        <f t="shared" si="54"/>
        <v>5.6856434777828563E-11</v>
      </c>
      <c r="GN46" s="86">
        <f t="shared" si="54"/>
        <v>1.5277947880194073E-10</v>
      </c>
      <c r="GO46" s="86">
        <f t="shared" si="54"/>
        <v>5.9821071372634506E-10</v>
      </c>
      <c r="GP46" s="86">
        <f t="shared" si="54"/>
        <v>2.0335773575105309E-11</v>
      </c>
      <c r="GQ46" s="86">
        <f t="shared" si="54"/>
        <v>4.1773153840441906E-10</v>
      </c>
      <c r="GR46" s="86">
        <f t="shared" si="54"/>
        <v>1.0949045122982935E-9</v>
      </c>
      <c r="GS46" s="86">
        <f t="shared" si="54"/>
        <v>4.4657928458106215E-12</v>
      </c>
      <c r="GT46" s="86">
        <f t="shared" si="54"/>
        <v>4.8719636944045039E-12</v>
      </c>
      <c r="GU46" s="86">
        <f t="shared" si="54"/>
        <v>4.0704184562112082E-11</v>
      </c>
      <c r="GV46" s="86">
        <f t="shared" si="54"/>
        <v>5.9611885181588476E-11</v>
      </c>
      <c r="GW46" s="86">
        <f t="shared" si="54"/>
        <v>3.2354492218674771E-11</v>
      </c>
      <c r="GX46" s="86">
        <f t="shared" si="54"/>
        <v>1.2803175312158786E-11</v>
      </c>
      <c r="GY46" s="86">
        <f t="shared" si="54"/>
        <v>5.1930459157081898E-15</v>
      </c>
      <c r="GZ46" s="86">
        <f t="shared" si="54"/>
        <v>4.2865379963962436E-15</v>
      </c>
      <c r="HA46" s="86">
        <f t="shared" si="54"/>
        <v>9.6254696128032456E-17</v>
      </c>
      <c r="HC46" s="86">
        <f t="shared" si="58"/>
        <v>8.1056311710134179E-27</v>
      </c>
      <c r="HD46" s="86">
        <f t="shared" si="58"/>
        <v>6.2529731381791547E-26</v>
      </c>
      <c r="HE46" s="86">
        <f t="shared" si="58"/>
        <v>1.7694310672038332E-24</v>
      </c>
      <c r="HF46" s="86">
        <f t="shared" si="58"/>
        <v>6.4694302674481412E-28</v>
      </c>
      <c r="HG46" s="86">
        <f t="shared" si="58"/>
        <v>4.1641415748131468E-27</v>
      </c>
      <c r="HH46" s="86">
        <f t="shared" si="58"/>
        <v>2.6897710580987143E-27</v>
      </c>
      <c r="HI46" s="86">
        <f t="shared" si="58"/>
        <v>1.1933443475578538E-31</v>
      </c>
      <c r="HJ46" s="86">
        <f t="shared" si="58"/>
        <v>1.1279576894393998E-30</v>
      </c>
      <c r="HK46" s="86">
        <f t="shared" si="58"/>
        <v>2.502654717255228E-30</v>
      </c>
      <c r="HL46" s="86">
        <f t="shared" si="58"/>
        <v>5.327829735368688E-29</v>
      </c>
      <c r="HM46" s="86">
        <f t="shared" si="58"/>
        <v>5.7433778724635797E-29</v>
      </c>
      <c r="HN46" s="86">
        <f t="shared" si="58"/>
        <v>1.5332998476727922E-27</v>
      </c>
      <c r="HO46" s="86">
        <f t="shared" si="58"/>
        <v>2.443630802853538E-31</v>
      </c>
      <c r="HP46" s="86">
        <f t="shared" si="58"/>
        <v>2.2090796725950847E-34</v>
      </c>
      <c r="HQ46" s="86">
        <f t="shared" si="58"/>
        <v>2.0468921274547896E-36</v>
      </c>
      <c r="HS46" s="86">
        <f t="shared" si="55"/>
        <v>4.530946302381524E-119</v>
      </c>
      <c r="HT46" s="86">
        <f t="shared" si="55"/>
        <v>3.4787697523931485E-110</v>
      </c>
      <c r="HU46" s="86">
        <f t="shared" si="55"/>
        <v>2.7401381925202656E-105</v>
      </c>
      <c r="HV46" s="86">
        <f t="shared" si="55"/>
        <v>9.7983300140482638E-120</v>
      </c>
      <c r="HW46" s="86">
        <f t="shared" si="55"/>
        <v>4.7793815136078371E-118</v>
      </c>
      <c r="HX46" s="86">
        <f t="shared" si="55"/>
        <v>1.2420504854668375E-118</v>
      </c>
      <c r="HY46" s="86">
        <f t="shared" si="55"/>
        <v>1.2839536611263247E-138</v>
      </c>
      <c r="HZ46" s="86">
        <f t="shared" si="55"/>
        <v>1.616375024431445E-133</v>
      </c>
      <c r="IA46" s="86">
        <f t="shared" si="55"/>
        <v>3.44525798492215E-132</v>
      </c>
      <c r="IB46" s="86">
        <f t="shared" si="55"/>
        <v>5.0872550793814797E-126</v>
      </c>
      <c r="IC46" s="86">
        <f t="shared" si="55"/>
        <v>2.5481358190577511E-126</v>
      </c>
      <c r="ID46" s="86">
        <f t="shared" si="55"/>
        <v>7.5206580228557576E-121</v>
      </c>
      <c r="IE46" s="86">
        <f t="shared" si="55"/>
        <v>2.5866517280120835E-139</v>
      </c>
      <c r="IF46" s="86">
        <f t="shared" si="55"/>
        <v>1.7738699789850635E-88</v>
      </c>
      <c r="IG46" s="86">
        <f t="shared" si="55"/>
        <v>8.5457318951329302E-63</v>
      </c>
      <c r="II46" s="86">
        <f t="shared" si="56"/>
        <v>1.706482305264956E-273</v>
      </c>
      <c r="IJ46" s="86">
        <f t="shared" si="56"/>
        <v>6.1379106483172825E-249</v>
      </c>
      <c r="IK46" s="86">
        <f t="shared" si="56"/>
        <v>1.005148035693643E-237</v>
      </c>
      <c r="IL46" s="86">
        <f t="shared" si="56"/>
        <v>4.3468237191442947E-275</v>
      </c>
      <c r="IM46" s="86">
        <f t="shared" si="56"/>
        <v>1.9989611117422898E-268</v>
      </c>
      <c r="IN46" s="86">
        <f t="shared" si="56"/>
        <v>9.8880311144228204E-272</v>
      </c>
      <c r="IO46" s="86">
        <f t="shared" si="56"/>
        <v>0</v>
      </c>
      <c r="IP46" s="86">
        <f t="shared" si="56"/>
        <v>6.636621724532062E-307</v>
      </c>
      <c r="IQ46" s="86">
        <f t="shared" si="56"/>
        <v>2.6357380386206347E-294</v>
      </c>
      <c r="IR46" s="86">
        <f t="shared" si="56"/>
        <v>5.9753439551218228E-282</v>
      </c>
      <c r="IS46" s="86">
        <f t="shared" si="56"/>
        <v>6.1819433351249113E-288</v>
      </c>
      <c r="IT46" s="86">
        <f t="shared" si="56"/>
        <v>7.0144341071879116E-278</v>
      </c>
      <c r="IU46" s="86">
        <f t="shared" si="56"/>
        <v>0</v>
      </c>
      <c r="IV46" s="86">
        <f t="shared" si="56"/>
        <v>8.4161776652650448E-306</v>
      </c>
      <c r="IW46" s="86">
        <f t="shared" si="56"/>
        <v>4.31966720058918E-171</v>
      </c>
      <c r="IY46" s="86">
        <f t="shared" si="57"/>
        <v>5.6856434777828569E-11</v>
      </c>
      <c r="IZ46" s="86">
        <f t="shared" si="57"/>
        <v>1.5277947880194078E-10</v>
      </c>
      <c r="JA46" s="86">
        <f t="shared" si="57"/>
        <v>5.9821071372634682E-10</v>
      </c>
      <c r="JB46" s="86">
        <f t="shared" si="57"/>
        <v>2.0335773575105309E-11</v>
      </c>
      <c r="JC46" s="86">
        <f t="shared" si="57"/>
        <v>4.1773153840441906E-10</v>
      </c>
      <c r="JD46" s="86">
        <f t="shared" si="57"/>
        <v>1.0949045122982935E-9</v>
      </c>
      <c r="JE46" s="86">
        <f t="shared" si="57"/>
        <v>4.4657928458106215E-12</v>
      </c>
      <c r="JF46" s="86">
        <f t="shared" si="57"/>
        <v>4.8719636944045039E-12</v>
      </c>
      <c r="JG46" s="86">
        <f t="shared" si="57"/>
        <v>4.0704184562112082E-11</v>
      </c>
      <c r="JH46" s="86">
        <f t="shared" si="57"/>
        <v>5.9611885181588476E-11</v>
      </c>
      <c r="JI46" s="86">
        <f t="shared" si="57"/>
        <v>3.2354492218674771E-11</v>
      </c>
      <c r="JJ46" s="86">
        <f t="shared" si="57"/>
        <v>1.2803175312158787E-11</v>
      </c>
      <c r="JK46" s="86">
        <f t="shared" si="57"/>
        <v>5.1930459157081898E-15</v>
      </c>
      <c r="JL46" s="86">
        <f t="shared" si="57"/>
        <v>4.2865379963962436E-15</v>
      </c>
      <c r="JM46" s="86">
        <f t="shared" si="57"/>
        <v>9.6254696128032456E-17</v>
      </c>
    </row>
    <row r="47" spans="2:273" x14ac:dyDescent="0.25">
      <c r="B47" s="2">
        <v>20</v>
      </c>
      <c r="C47" s="37">
        <v>102.93300000000001</v>
      </c>
      <c r="D47" s="37">
        <v>101.236</v>
      </c>
      <c r="E47" s="37">
        <v>101.63</v>
      </c>
      <c r="F47" s="37">
        <v>106.345</v>
      </c>
      <c r="G47" s="37">
        <v>105.982</v>
      </c>
      <c r="H47" s="37">
        <v>103.358</v>
      </c>
      <c r="I47" s="37">
        <v>103.53700000000001</v>
      </c>
      <c r="J47" s="37">
        <v>111.852</v>
      </c>
      <c r="K47" s="37">
        <v>112</v>
      </c>
      <c r="L47" s="37">
        <v>111.741</v>
      </c>
      <c r="M47" s="37">
        <v>110.01900000000001</v>
      </c>
      <c r="N47" s="37">
        <v>107.51900000000001</v>
      </c>
      <c r="O47" s="37">
        <v>105.241</v>
      </c>
      <c r="P47" s="37">
        <v>104.889</v>
      </c>
      <c r="Q47" s="37">
        <v>107.5</v>
      </c>
      <c r="S47" s="4">
        <f t="shared" si="59"/>
        <v>103.82456807220356</v>
      </c>
      <c r="T47" s="4">
        <f t="shared" si="59"/>
        <v>102.82783520737674</v>
      </c>
      <c r="U47" s="4">
        <f t="shared" si="59"/>
        <v>103.01670711211553</v>
      </c>
      <c r="V47" s="4">
        <f t="shared" si="59"/>
        <v>106.97825018593188</v>
      </c>
      <c r="W47" s="4">
        <f t="shared" si="59"/>
        <v>106.84610444972517</v>
      </c>
      <c r="X47" s="4">
        <f t="shared" si="59"/>
        <v>104.2509944689898</v>
      </c>
      <c r="Y47" s="4">
        <f t="shared" si="59"/>
        <v>103.89134286281109</v>
      </c>
      <c r="Z47" s="4">
        <f t="shared" si="59"/>
        <v>112.28849330410677</v>
      </c>
      <c r="AA47" s="4">
        <f t="shared" si="59"/>
        <v>112.07926325794915</v>
      </c>
      <c r="AB47" s="4">
        <f t="shared" si="59"/>
        <v>110.78930226076508</v>
      </c>
      <c r="AC47" s="4">
        <f t="shared" si="59"/>
        <v>110.79983755916312</v>
      </c>
      <c r="AD47" s="4">
        <f t="shared" si="59"/>
        <v>108.09315238408202</v>
      </c>
      <c r="AE47" s="4">
        <f t="shared" si="59"/>
        <v>102.97654943405041</v>
      </c>
      <c r="AF47" s="4">
        <f t="shared" si="59"/>
        <v>103.52314992469159</v>
      </c>
      <c r="AG47" s="4" t="e">
        <f t="shared" si="59"/>
        <v>#N/A</v>
      </c>
      <c r="AI47" s="4">
        <f t="shared" si="60"/>
        <v>-0.89156807220355461</v>
      </c>
      <c r="AJ47" s="4">
        <f t="shared" si="60"/>
        <v>-1.5918352073767323</v>
      </c>
      <c r="AK47" s="4">
        <f t="shared" si="60"/>
        <v>-1.3867071121155305</v>
      </c>
      <c r="AL47" s="4">
        <f t="shared" si="60"/>
        <v>-0.63325018593188531</v>
      </c>
      <c r="AM47" s="4">
        <f t="shared" si="60"/>
        <v>-0.86410444972517553</v>
      </c>
      <c r="AN47" s="4">
        <f t="shared" si="60"/>
        <v>-0.89299446898979795</v>
      </c>
      <c r="AO47" s="4">
        <f t="shared" si="60"/>
        <v>-0.35434286281108029</v>
      </c>
      <c r="AP47" s="4">
        <f t="shared" si="60"/>
        <v>-0.43649330410676157</v>
      </c>
      <c r="AQ47" s="4">
        <f t="shared" si="60"/>
        <v>-7.9263257949151011E-2</v>
      </c>
      <c r="AR47" s="4">
        <f t="shared" si="60"/>
        <v>0.95169773923491618</v>
      </c>
      <c r="AS47" s="4">
        <f t="shared" si="60"/>
        <v>-0.78083755916311759</v>
      </c>
      <c r="AT47" s="4">
        <f t="shared" si="60"/>
        <v>-0.57415238408201219</v>
      </c>
      <c r="AU47" s="4">
        <f t="shared" si="60"/>
        <v>2.2644505659495877</v>
      </c>
      <c r="AV47" s="4">
        <f t="shared" si="60"/>
        <v>1.3658500753084013</v>
      </c>
      <c r="AW47" s="4">
        <f t="shared" si="60"/>
        <v>0</v>
      </c>
      <c r="AY47" s="2">
        <f t="shared" si="51"/>
        <v>103.82456786561306</v>
      </c>
      <c r="AZ47" s="2">
        <f t="shared" si="51"/>
        <v>102.82783471384013</v>
      </c>
      <c r="BA47" s="2">
        <f t="shared" si="51"/>
        <v>103.01670526205436</v>
      </c>
      <c r="BB47" s="2">
        <f t="shared" si="51"/>
        <v>106.97825010887668</v>
      </c>
      <c r="BC47" s="2">
        <f t="shared" si="51"/>
        <v>106.84610317305525</v>
      </c>
      <c r="BD47" s="2">
        <f t="shared" si="51"/>
        <v>104.25099119003677</v>
      </c>
      <c r="BE47" s="2">
        <f t="shared" si="51"/>
        <v>103.89134284330544</v>
      </c>
      <c r="BF47" s="2">
        <f t="shared" si="51"/>
        <v>112.28849328420878</v>
      </c>
      <c r="BG47" s="2">
        <f t="shared" si="51"/>
        <v>112.07926311054112</v>
      </c>
      <c r="BH47" s="2">
        <f t="shared" si="51"/>
        <v>110.7893020466789</v>
      </c>
      <c r="BI47" s="2">
        <f t="shared" si="51"/>
        <v>110.79983744268897</v>
      </c>
      <c r="BJ47" s="2">
        <f t="shared" si="51"/>
        <v>108.09315233607121</v>
      </c>
      <c r="BK47" s="2">
        <f t="shared" si="51"/>
        <v>102.9765494340146</v>
      </c>
      <c r="BL47" s="2">
        <f t="shared" si="51"/>
        <v>103.52314992466323</v>
      </c>
      <c r="BM47" s="2" t="e">
        <f t="shared" si="51"/>
        <v>#N/A</v>
      </c>
      <c r="BO47" s="2">
        <f t="shared" si="10"/>
        <v>102.93300000000001</v>
      </c>
      <c r="BP47" s="2">
        <f t="shared" si="11"/>
        <v>101.236</v>
      </c>
      <c r="BQ47" s="2">
        <f t="shared" si="12"/>
        <v>101.63</v>
      </c>
      <c r="BR47" s="2">
        <f t="shared" si="13"/>
        <v>106.345</v>
      </c>
      <c r="BS47" s="2">
        <f t="shared" si="14"/>
        <v>105.982</v>
      </c>
      <c r="BT47" s="2">
        <f t="shared" si="15"/>
        <v>103.358</v>
      </c>
      <c r="BU47" s="2">
        <f t="shared" si="16"/>
        <v>103.53700000000001</v>
      </c>
      <c r="BV47" s="2">
        <f t="shared" si="17"/>
        <v>111.852</v>
      </c>
      <c r="BW47" s="2">
        <f t="shared" si="18"/>
        <v>112</v>
      </c>
      <c r="BX47" s="2">
        <f t="shared" si="19"/>
        <v>111.741</v>
      </c>
      <c r="BY47" s="2">
        <f t="shared" si="20"/>
        <v>110.01900000000001</v>
      </c>
      <c r="BZ47" s="2">
        <f t="shared" si="21"/>
        <v>107.51900000000001</v>
      </c>
      <c r="CA47" s="2">
        <f t="shared" si="22"/>
        <v>105.241</v>
      </c>
      <c r="CB47" s="2">
        <f t="shared" si="23"/>
        <v>104.889</v>
      </c>
      <c r="CC47" s="2" t="str">
        <f t="shared" si="24"/>
        <v/>
      </c>
      <c r="CE47" s="2" t="str">
        <f t="shared" si="52"/>
        <v/>
      </c>
      <c r="CF47" s="2" t="str">
        <f t="shared" si="52"/>
        <v/>
      </c>
      <c r="CG47" s="2" t="str">
        <f t="shared" si="52"/>
        <v/>
      </c>
      <c r="CH47" s="2" t="str">
        <f t="shared" si="52"/>
        <v/>
      </c>
      <c r="CI47" s="2" t="str">
        <f t="shared" si="52"/>
        <v/>
      </c>
      <c r="CJ47" s="2" t="str">
        <f t="shared" si="52"/>
        <v/>
      </c>
      <c r="CK47" s="2" t="str">
        <f t="shared" si="52"/>
        <v/>
      </c>
      <c r="CL47" s="2" t="str">
        <f t="shared" si="52"/>
        <v/>
      </c>
      <c r="CM47" s="2" t="str">
        <f t="shared" si="52"/>
        <v/>
      </c>
      <c r="CN47" s="2" t="str">
        <f t="shared" si="52"/>
        <v/>
      </c>
      <c r="CO47" s="2" t="str">
        <f t="shared" si="52"/>
        <v/>
      </c>
      <c r="CP47" s="2" t="str">
        <f t="shared" si="52"/>
        <v/>
      </c>
      <c r="CQ47" s="2" t="str">
        <f t="shared" si="52"/>
        <v/>
      </c>
      <c r="CR47" s="2" t="str">
        <f t="shared" si="52"/>
        <v/>
      </c>
      <c r="CS47" s="2" t="str">
        <f t="shared" si="52"/>
        <v/>
      </c>
      <c r="CU47" s="2" t="str">
        <f t="shared" si="26"/>
        <v/>
      </c>
      <c r="CV47" s="2" t="str">
        <f t="shared" si="27"/>
        <v/>
      </c>
      <c r="CW47" s="2" t="str">
        <f t="shared" si="28"/>
        <v/>
      </c>
      <c r="CX47" s="2" t="str">
        <f t="shared" si="29"/>
        <v/>
      </c>
      <c r="CY47" s="2" t="str">
        <f t="shared" si="30"/>
        <v/>
      </c>
      <c r="CZ47" s="2" t="str">
        <f t="shared" si="31"/>
        <v/>
      </c>
      <c r="DA47" s="2" t="str">
        <f t="shared" si="32"/>
        <v/>
      </c>
      <c r="DB47" s="2" t="str">
        <f t="shared" si="33"/>
        <v/>
      </c>
      <c r="DC47" s="2" t="str">
        <f t="shared" si="34"/>
        <v/>
      </c>
      <c r="DD47" s="2" t="str">
        <f t="shared" si="35"/>
        <v/>
      </c>
      <c r="DE47" s="2" t="str">
        <f t="shared" si="36"/>
        <v/>
      </c>
      <c r="DF47" s="2" t="str">
        <f t="shared" si="37"/>
        <v/>
      </c>
      <c r="DG47" s="2" t="str">
        <f t="shared" si="38"/>
        <v/>
      </c>
      <c r="DH47" s="2" t="str">
        <f t="shared" si="39"/>
        <v/>
      </c>
      <c r="DI47" s="2" t="str">
        <f t="shared" si="40"/>
        <v/>
      </c>
      <c r="DK47" s="2">
        <f t="shared" si="61"/>
        <v>103.77261776061778</v>
      </c>
      <c r="DL47" s="2">
        <f t="shared" si="61"/>
        <v>102.32586770981509</v>
      </c>
      <c r="DM47" s="2">
        <f t="shared" si="61"/>
        <v>103.02423044096727</v>
      </c>
      <c r="DN47" s="2">
        <f t="shared" si="61"/>
        <v>106.39473329043325</v>
      </c>
      <c r="DO47" s="2">
        <f t="shared" si="61"/>
        <v>106.64155641025641</v>
      </c>
      <c r="DP47" s="2">
        <f t="shared" si="61"/>
        <v>104.33106968641115</v>
      </c>
      <c r="DQ47" s="2">
        <f t="shared" si="61"/>
        <v>103.70261436210849</v>
      </c>
      <c r="DR47" s="2">
        <f t="shared" si="61"/>
        <v>112.35375691367452</v>
      </c>
      <c r="DS47" s="2">
        <f t="shared" si="61"/>
        <v>112.94499193930773</v>
      </c>
      <c r="DT47" s="2">
        <f t="shared" si="61"/>
        <v>111.65816924066924</v>
      </c>
      <c r="DU47" s="2">
        <f t="shared" si="61"/>
        <v>110.88667460317461</v>
      </c>
      <c r="DV47" s="2">
        <f t="shared" si="61"/>
        <v>107.75121716001718</v>
      </c>
      <c r="DW47" s="2">
        <f t="shared" si="61"/>
        <v>102.98912903225805</v>
      </c>
      <c r="DX47" s="2">
        <f t="shared" si="61"/>
        <v>103.47930226177233</v>
      </c>
      <c r="DY47" s="2">
        <f t="shared" si="61"/>
        <v>105.64055555555558</v>
      </c>
      <c r="EA47" s="2">
        <f t="shared" si="62"/>
        <v>104.3985810884265</v>
      </c>
      <c r="EB47" s="2">
        <f t="shared" si="62"/>
        <v>108.60811299253075</v>
      </c>
      <c r="EC47" s="2">
        <f t="shared" si="62"/>
        <v>102.93873812156879</v>
      </c>
      <c r="ED47" s="2">
        <f t="shared" si="62"/>
        <v>114.10367519065488</v>
      </c>
      <c r="EE47" s="2">
        <f t="shared" si="62"/>
        <v>109.04543461340536</v>
      </c>
      <c r="EF47" s="2">
        <f t="shared" si="62"/>
        <v>103.40342614409958</v>
      </c>
      <c r="EG47" s="2">
        <f t="shared" si="62"/>
        <v>106.26539432625766</v>
      </c>
      <c r="EH47" s="2">
        <f t="shared" si="62"/>
        <v>111.48284191824304</v>
      </c>
      <c r="EI47" s="2">
        <f t="shared" si="62"/>
        <v>102.0360647802213</v>
      </c>
      <c r="EJ47" s="2">
        <f t="shared" si="62"/>
        <v>101.32551436935049</v>
      </c>
      <c r="EK47" s="2">
        <f t="shared" si="62"/>
        <v>109.81008232581515</v>
      </c>
      <c r="EL47" s="2">
        <f t="shared" si="62"/>
        <v>112.12891010028655</v>
      </c>
      <c r="EM47" s="2">
        <f t="shared" si="62"/>
        <v>102.79606309480971</v>
      </c>
      <c r="EN47" s="2">
        <f t="shared" si="62"/>
        <v>104.14112900055838</v>
      </c>
      <c r="EO47" s="2">
        <f t="shared" si="62"/>
        <v>104.83707477861596</v>
      </c>
      <c r="EQ47" s="2">
        <f t="shared" si="63"/>
        <v>102.06594597674946</v>
      </c>
      <c r="ER47" s="2">
        <f t="shared" si="63"/>
        <v>104.10130201836148</v>
      </c>
      <c r="ES47" s="2">
        <f t="shared" si="63"/>
        <v>100.64205528361583</v>
      </c>
      <c r="ET47" s="2">
        <f t="shared" si="63"/>
        <v>113.51951853889756</v>
      </c>
      <c r="EU47" s="2">
        <f t="shared" si="63"/>
        <v>105.67049929060158</v>
      </c>
      <c r="EV47" s="2">
        <f t="shared" si="63"/>
        <v>101.45345684488052</v>
      </c>
      <c r="EW47" s="2">
        <f t="shared" si="63"/>
        <v>103.81005021504035</v>
      </c>
      <c r="EX47" s="2">
        <f t="shared" si="63"/>
        <v>109.10321057233837</v>
      </c>
      <c r="EY47" s="2">
        <f t="shared" si="63"/>
        <v>108.30488752632652</v>
      </c>
      <c r="EZ47" s="2">
        <f t="shared" si="63"/>
        <v>107.96661681615895</v>
      </c>
      <c r="FA47" s="2">
        <f t="shared" si="63"/>
        <v>109.34479756806094</v>
      </c>
      <c r="FB47" s="2">
        <f t="shared" si="63"/>
        <v>108.38023917148392</v>
      </c>
      <c r="FC47" s="2">
        <f t="shared" si="63"/>
        <v>102.50317778370093</v>
      </c>
      <c r="FD47" s="2">
        <f t="shared" si="63"/>
        <v>103.53246029347333</v>
      </c>
      <c r="FE47" s="2">
        <f t="shared" si="63"/>
        <v>105.13514717741253</v>
      </c>
      <c r="FG47" s="2">
        <f t="shared" si="64"/>
        <v>8.3060936962988829E-2</v>
      </c>
      <c r="FH47" s="2">
        <f t="shared" si="64"/>
        <v>7.9916422685243502E-2</v>
      </c>
      <c r="FI47" s="2">
        <f t="shared" si="64"/>
        <v>8.7494554760455437E-2</v>
      </c>
      <c r="FJ47" s="2">
        <f t="shared" si="64"/>
        <v>7.5694858086967812E-2</v>
      </c>
      <c r="FK47" s="2">
        <f t="shared" si="64"/>
        <v>8.5115153307814551E-2</v>
      </c>
      <c r="FL47" s="2">
        <f t="shared" si="64"/>
        <v>8.6290088996424208E-2</v>
      </c>
      <c r="FM47" s="2">
        <f t="shared" si="64"/>
        <v>7.3659951903227688E-2</v>
      </c>
      <c r="FN47" s="2">
        <f t="shared" si="64"/>
        <v>7.4882079673760343E-2</v>
      </c>
      <c r="FO47" s="2">
        <f t="shared" si="64"/>
        <v>7.9374319489137146E-2</v>
      </c>
      <c r="FP47" s="2">
        <f t="shared" si="64"/>
        <v>8.4108019070488635E-2</v>
      </c>
      <c r="FQ47" s="2">
        <f t="shared" si="64"/>
        <v>8.064919428061941E-2</v>
      </c>
      <c r="FR47" s="2">
        <f t="shared" si="64"/>
        <v>7.8125516581216803E-2</v>
      </c>
      <c r="FS47" s="2">
        <f t="shared" si="64"/>
        <v>6.5130407493836751E-2</v>
      </c>
      <c r="FT47" s="2">
        <f t="shared" si="64"/>
        <v>6.6266608961397439E-2</v>
      </c>
      <c r="FU47" s="2">
        <f t="shared" si="64"/>
        <v>6.6156005269016119E-2</v>
      </c>
      <c r="FW47" s="2">
        <f t="shared" si="53"/>
        <v>1.8432165728375954E-5</v>
      </c>
      <c r="FX47" s="2">
        <f t="shared" si="53"/>
        <v>1.9429570340091842E-5</v>
      </c>
      <c r="FY47" s="2">
        <f t="shared" si="53"/>
        <v>1.9622427166635681E-5</v>
      </c>
      <c r="FZ47" s="2">
        <f t="shared" si="53"/>
        <v>1.7879954787690435E-5</v>
      </c>
      <c r="GA47" s="2">
        <f t="shared" si="53"/>
        <v>1.7688930247062443E-5</v>
      </c>
      <c r="GB47" s="2">
        <f t="shared" si="53"/>
        <v>1.6437464620986492E-5</v>
      </c>
      <c r="GC47" s="2">
        <f t="shared" si="53"/>
        <v>1.8640035269483299E-5</v>
      </c>
      <c r="GD47" s="2">
        <f t="shared" si="53"/>
        <v>2.004654579622179E-5</v>
      </c>
      <c r="GE47" s="2">
        <f t="shared" si="53"/>
        <v>2.5497744778244119E-5</v>
      </c>
      <c r="GF47" s="2">
        <f t="shared" si="53"/>
        <v>2.8901673605784981E-5</v>
      </c>
      <c r="GG47" s="2">
        <f t="shared" si="53"/>
        <v>2.3342152674980102E-5</v>
      </c>
      <c r="GH47" s="2">
        <f t="shared" si="53"/>
        <v>1.9832719347061633E-5</v>
      </c>
      <c r="GI47" s="2">
        <f t="shared" si="53"/>
        <v>1.7532679403112949E-5</v>
      </c>
      <c r="GJ47" s="2">
        <f t="shared" si="53"/>
        <v>1.5362722490203874E-5</v>
      </c>
      <c r="GK47" s="2">
        <f t="shared" si="53"/>
        <v>1.3459520885551564E-5</v>
      </c>
      <c r="GM47" s="86">
        <f t="shared" si="54"/>
        <v>1.5323514058559997E-10</v>
      </c>
      <c r="GN47" s="86">
        <f t="shared" si="54"/>
        <v>3.8296987917880896E-10</v>
      </c>
      <c r="GO47" s="86">
        <f t="shared" si="54"/>
        <v>1.4359910115256776E-9</v>
      </c>
      <c r="GP47" s="86">
        <f t="shared" si="54"/>
        <v>5.5879952114337683E-11</v>
      </c>
      <c r="GQ47" s="86">
        <f t="shared" si="54"/>
        <v>1.0130054081690562E-9</v>
      </c>
      <c r="GR47" s="86">
        <f t="shared" si="54"/>
        <v>2.5241915696630851E-9</v>
      </c>
      <c r="GS47" s="86">
        <f t="shared" si="54"/>
        <v>1.3203464625060048E-11</v>
      </c>
      <c r="GT47" s="86">
        <f t="shared" si="54"/>
        <v>1.4439156576005483E-11</v>
      </c>
      <c r="GU47" s="86">
        <f t="shared" si="54"/>
        <v>1.0970015669438848E-10</v>
      </c>
      <c r="GV47" s="86">
        <f t="shared" si="54"/>
        <v>1.6108690207354886E-10</v>
      </c>
      <c r="GW47" s="86">
        <f t="shared" si="54"/>
        <v>8.895047892314891E-11</v>
      </c>
      <c r="GX47" s="86">
        <f t="shared" si="54"/>
        <v>3.6606253562779334E-11</v>
      </c>
      <c r="GY47" s="86">
        <f t="shared" si="54"/>
        <v>2.1009921891347879E-14</v>
      </c>
      <c r="GZ47" s="86">
        <f t="shared" si="54"/>
        <v>1.7691242348047008E-14</v>
      </c>
      <c r="HA47" s="86">
        <f t="shared" si="54"/>
        <v>4.8981284749791223E-16</v>
      </c>
      <c r="HC47" s="86">
        <f t="shared" si="58"/>
        <v>5.092629650149484E-26</v>
      </c>
      <c r="HD47" s="86">
        <f t="shared" si="58"/>
        <v>3.529521173796095E-25</v>
      </c>
      <c r="HE47" s="86">
        <f t="shared" si="58"/>
        <v>9.1391837744638511E-24</v>
      </c>
      <c r="HF47" s="86">
        <f t="shared" si="58"/>
        <v>4.2288843820282225E-27</v>
      </c>
      <c r="HG47" s="86">
        <f t="shared" si="58"/>
        <v>2.581045875953031E-26</v>
      </c>
      <c r="HH47" s="86">
        <f t="shared" si="58"/>
        <v>1.677047453527786E-26</v>
      </c>
      <c r="HI47" s="86">
        <f t="shared" si="58"/>
        <v>1.0359594489242659E-30</v>
      </c>
      <c r="HJ47" s="86">
        <f t="shared" si="58"/>
        <v>9.261524389944249E-30</v>
      </c>
      <c r="HK47" s="86">
        <f t="shared" si="58"/>
        <v>2.0343386609151551E-29</v>
      </c>
      <c r="HL47" s="86">
        <f t="shared" si="58"/>
        <v>4.043887404154512E-28</v>
      </c>
      <c r="HM47" s="86">
        <f t="shared" si="58"/>
        <v>4.2723160398255769E-28</v>
      </c>
      <c r="HN47" s="86">
        <f t="shared" si="58"/>
        <v>1.0161524653382659E-26</v>
      </c>
      <c r="HO47" s="86">
        <f t="shared" si="58"/>
        <v>2.0911261195261823E-30</v>
      </c>
      <c r="HP47" s="86">
        <f t="shared" si="58"/>
        <v>2.3713389269150114E-33</v>
      </c>
      <c r="HQ47" s="86">
        <f t="shared" si="58"/>
        <v>2.6332225720445689E-35</v>
      </c>
      <c r="HS47" s="86">
        <f t="shared" si="55"/>
        <v>1.3459279278705379E-116</v>
      </c>
      <c r="HT47" s="86">
        <f t="shared" si="55"/>
        <v>6.6037348977397104E-108</v>
      </c>
      <c r="HU47" s="86">
        <f t="shared" si="55"/>
        <v>4.1210075524256921E-103</v>
      </c>
      <c r="HV47" s="86">
        <f t="shared" si="55"/>
        <v>2.9608523457206761E-117</v>
      </c>
      <c r="HW47" s="86">
        <f t="shared" si="55"/>
        <v>1.2862607066710567E-115</v>
      </c>
      <c r="HX47" s="86">
        <f t="shared" si="55"/>
        <v>3.3815283149713562E-116</v>
      </c>
      <c r="HY47" s="86">
        <f t="shared" si="55"/>
        <v>9.7396229015097498E-136</v>
      </c>
      <c r="HZ47" s="86">
        <f t="shared" si="55"/>
        <v>1.0159780370790516E-130</v>
      </c>
      <c r="IA47" s="86">
        <f t="shared" si="55"/>
        <v>2.1117493622780687E-129</v>
      </c>
      <c r="IB47" s="86">
        <f t="shared" si="55"/>
        <v>2.5151643276565002E-123</v>
      </c>
      <c r="IC47" s="86">
        <f t="shared" si="55"/>
        <v>1.197475984699525E-123</v>
      </c>
      <c r="ID47" s="86">
        <f t="shared" si="55"/>
        <v>2.5383222788137647E-118</v>
      </c>
      <c r="IE47" s="86">
        <f t="shared" si="55"/>
        <v>1.9760677566941029E-136</v>
      </c>
      <c r="IF47" s="86">
        <f t="shared" si="55"/>
        <v>1.0831810772245559E-86</v>
      </c>
      <c r="IG47" s="86">
        <f t="shared" si="55"/>
        <v>1.5063783564416559E-61</v>
      </c>
      <c r="II47" s="86">
        <f t="shared" si="56"/>
        <v>5.7493889391547028E-269</v>
      </c>
      <c r="IJ47" s="86">
        <f t="shared" si="56"/>
        <v>8.4314206931313218E-245</v>
      </c>
      <c r="IK47" s="86">
        <f t="shared" si="56"/>
        <v>9.0327020361529788E-234</v>
      </c>
      <c r="IL47" s="86">
        <f t="shared" si="56"/>
        <v>1.5127025963570559E-270</v>
      </c>
      <c r="IM47" s="86">
        <f t="shared" si="56"/>
        <v>5.3372073495006651E-264</v>
      </c>
      <c r="IN47" s="86">
        <f t="shared" si="56"/>
        <v>2.7992920945687324E-267</v>
      </c>
      <c r="IO47" s="86">
        <f t="shared" si="56"/>
        <v>0</v>
      </c>
      <c r="IP47" s="86">
        <f t="shared" si="56"/>
        <v>8.8203963785990644E-302</v>
      </c>
      <c r="IQ47" s="86">
        <f t="shared" si="56"/>
        <v>2.7734722337214506E-289</v>
      </c>
      <c r="IR47" s="86">
        <f t="shared" si="56"/>
        <v>4.3970061463831442E-277</v>
      </c>
      <c r="IS47" s="86">
        <f t="shared" si="56"/>
        <v>4.6094735823983794E-283</v>
      </c>
      <c r="IT47" s="86">
        <f t="shared" si="56"/>
        <v>3.0016792717346625E-273</v>
      </c>
      <c r="IU47" s="86">
        <f t="shared" si="56"/>
        <v>0</v>
      </c>
      <c r="IV47" s="86">
        <f t="shared" si="56"/>
        <v>8.1107580158359189E-301</v>
      </c>
      <c r="IW47" s="86">
        <f t="shared" si="56"/>
        <v>2.3872284161411214E-168</v>
      </c>
      <c r="IY47" s="86">
        <f t="shared" si="57"/>
        <v>1.5323514058560002E-10</v>
      </c>
      <c r="IZ47" s="86">
        <f t="shared" si="57"/>
        <v>3.8296987917880932E-10</v>
      </c>
      <c r="JA47" s="86">
        <f t="shared" si="57"/>
        <v>1.4359910115256867E-9</v>
      </c>
      <c r="JB47" s="86">
        <f t="shared" si="57"/>
        <v>5.587995211433769E-11</v>
      </c>
      <c r="JC47" s="86">
        <f t="shared" si="57"/>
        <v>1.0130054081690562E-9</v>
      </c>
      <c r="JD47" s="86">
        <f t="shared" si="57"/>
        <v>2.5241915696630851E-9</v>
      </c>
      <c r="JE47" s="86">
        <f t="shared" si="57"/>
        <v>1.3203464625060048E-11</v>
      </c>
      <c r="JF47" s="86">
        <f t="shared" si="57"/>
        <v>1.4439156576005483E-11</v>
      </c>
      <c r="JG47" s="86">
        <f t="shared" si="57"/>
        <v>1.0970015669438848E-10</v>
      </c>
      <c r="JH47" s="86">
        <f t="shared" si="57"/>
        <v>1.6108690207354886E-10</v>
      </c>
      <c r="JI47" s="86">
        <f t="shared" si="57"/>
        <v>8.895047892314891E-11</v>
      </c>
      <c r="JJ47" s="86">
        <f t="shared" si="57"/>
        <v>3.6606253562779347E-11</v>
      </c>
      <c r="JK47" s="86">
        <f t="shared" si="57"/>
        <v>2.1009921891347883E-14</v>
      </c>
      <c r="JL47" s="86">
        <f t="shared" si="57"/>
        <v>1.7691242348047008E-14</v>
      </c>
      <c r="JM47" s="86">
        <f t="shared" si="57"/>
        <v>4.8981284749791223E-16</v>
      </c>
    </row>
    <row r="48" spans="2:273" x14ac:dyDescent="0.25">
      <c r="B48" s="2">
        <v>21</v>
      </c>
      <c r="C48" s="37">
        <v>103.5</v>
      </c>
      <c r="D48" s="37">
        <v>102.873</v>
      </c>
      <c r="E48" s="37">
        <v>101.22199999999999</v>
      </c>
      <c r="F48" s="37">
        <v>105.709</v>
      </c>
      <c r="G48" s="37">
        <v>104.673</v>
      </c>
      <c r="H48" s="37">
        <v>102.86799999999999</v>
      </c>
      <c r="I48" s="37">
        <v>102.72199999999999</v>
      </c>
      <c r="J48" s="37">
        <v>112.333</v>
      </c>
      <c r="K48" s="37">
        <v>111.98099999999999</v>
      </c>
      <c r="L48" s="37">
        <v>112.29600000000001</v>
      </c>
      <c r="M48" s="37">
        <v>109.72199999999999</v>
      </c>
      <c r="N48" s="37">
        <v>107.77800000000001</v>
      </c>
      <c r="O48" s="37">
        <v>104.77800000000001</v>
      </c>
      <c r="P48" s="37">
        <v>104.759</v>
      </c>
      <c r="Q48" s="37">
        <v>106.232</v>
      </c>
      <c r="S48" s="4">
        <f t="shared" si="59"/>
        <v>103.89201799093077</v>
      </c>
      <c r="T48" s="4">
        <f t="shared" si="59"/>
        <v>102.96588496028825</v>
      </c>
      <c r="U48" s="4">
        <f t="shared" si="59"/>
        <v>103.10255229054137</v>
      </c>
      <c r="V48" s="4">
        <f t="shared" si="59"/>
        <v>107.14855831615868</v>
      </c>
      <c r="W48" s="4">
        <f t="shared" si="59"/>
        <v>106.90828803660851</v>
      </c>
      <c r="X48" s="4">
        <f t="shared" si="59"/>
        <v>104.28649096412961</v>
      </c>
      <c r="Y48" s="4">
        <f t="shared" si="59"/>
        <v>103.98656657680188</v>
      </c>
      <c r="Z48" s="4">
        <f t="shared" si="59"/>
        <v>112.32178132300471</v>
      </c>
      <c r="AA48" s="4">
        <f t="shared" si="59"/>
        <v>111.9562449742628</v>
      </c>
      <c r="AB48" s="4">
        <f t="shared" si="59"/>
        <v>110.66921349841101</v>
      </c>
      <c r="AC48" s="4">
        <f t="shared" si="59"/>
        <v>110.7604363991653</v>
      </c>
      <c r="AD48" s="4">
        <f t="shared" si="59"/>
        <v>108.13274195166386</v>
      </c>
      <c r="AE48" s="4">
        <f t="shared" si="59"/>
        <v>103.20497047802978</v>
      </c>
      <c r="AF48" s="4">
        <f t="shared" si="59"/>
        <v>103.61931716962484</v>
      </c>
      <c r="AG48" s="4">
        <f t="shared" si="59"/>
        <v>105.63146603340228</v>
      </c>
      <c r="AI48" s="4">
        <f t="shared" si="60"/>
        <v>-0.39201799093076772</v>
      </c>
      <c r="AJ48" s="4">
        <f t="shared" si="60"/>
        <v>-9.2884960288245111E-2</v>
      </c>
      <c r="AK48" s="4">
        <f t="shared" si="60"/>
        <v>-1.8805522905413738</v>
      </c>
      <c r="AL48" s="4">
        <f t="shared" si="60"/>
        <v>-1.4395583161586814</v>
      </c>
      <c r="AM48" s="4">
        <f t="shared" si="60"/>
        <v>-2.2352880366085088</v>
      </c>
      <c r="AN48" s="4">
        <f t="shared" si="60"/>
        <v>-1.4184909641296173</v>
      </c>
      <c r="AO48" s="4">
        <f t="shared" si="60"/>
        <v>-1.264566576801883</v>
      </c>
      <c r="AP48" s="4">
        <f t="shared" si="60"/>
        <v>1.1218676995284227E-2</v>
      </c>
      <c r="AQ48" s="4">
        <f t="shared" si="60"/>
        <v>2.4755025737192682E-2</v>
      </c>
      <c r="AR48" s="4">
        <f t="shared" si="60"/>
        <v>1.6267865015889953</v>
      </c>
      <c r="AS48" s="4">
        <f t="shared" si="60"/>
        <v>-1.0384363991653061</v>
      </c>
      <c r="AT48" s="4">
        <f t="shared" si="60"/>
        <v>-0.35474195166385414</v>
      </c>
      <c r="AU48" s="4">
        <f t="shared" si="60"/>
        <v>1.5730295219702271</v>
      </c>
      <c r="AV48" s="4">
        <f t="shared" si="60"/>
        <v>1.1396828303751647</v>
      </c>
      <c r="AW48" s="4">
        <f t="shared" si="60"/>
        <v>0.60053396659772318</v>
      </c>
      <c r="AY48" s="2">
        <f t="shared" si="51"/>
        <v>103.89201745838571</v>
      </c>
      <c r="AZ48" s="2">
        <f t="shared" si="51"/>
        <v>102.96588377342219</v>
      </c>
      <c r="BA48" s="2">
        <f t="shared" si="51"/>
        <v>103.10254802865754</v>
      </c>
      <c r="BB48" s="2">
        <f t="shared" si="51"/>
        <v>107.14855811350697</v>
      </c>
      <c r="BC48" s="2">
        <f t="shared" si="51"/>
        <v>106.90828506552791</v>
      </c>
      <c r="BD48" s="2">
        <f t="shared" si="51"/>
        <v>104.28648369796703</v>
      </c>
      <c r="BE48" s="2">
        <f t="shared" si="51"/>
        <v>103.98656652171852</v>
      </c>
      <c r="BF48" s="2">
        <f t="shared" si="51"/>
        <v>112.32178126669554</v>
      </c>
      <c r="BG48" s="2">
        <f t="shared" si="51"/>
        <v>111.95624459403955</v>
      </c>
      <c r="BH48" s="2">
        <f t="shared" si="51"/>
        <v>110.66921294523429</v>
      </c>
      <c r="BI48" s="2">
        <f t="shared" si="51"/>
        <v>110.76043609296919</v>
      </c>
      <c r="BJ48" s="2">
        <f t="shared" si="51"/>
        <v>108.13274182051698</v>
      </c>
      <c r="BK48" s="2">
        <f t="shared" si="51"/>
        <v>103.20497047789249</v>
      </c>
      <c r="BL48" s="2">
        <f t="shared" si="51"/>
        <v>103.61931716951399</v>
      </c>
      <c r="BM48" s="2">
        <f t="shared" si="51"/>
        <v>105.63146603339918</v>
      </c>
      <c r="BO48" s="2">
        <f t="shared" si="10"/>
        <v>103.5</v>
      </c>
      <c r="BP48" s="2">
        <f t="shared" si="11"/>
        <v>102.873</v>
      </c>
      <c r="BQ48" s="2">
        <f t="shared" si="12"/>
        <v>101.22199999999999</v>
      </c>
      <c r="BR48" s="2">
        <f t="shared" si="13"/>
        <v>105.709</v>
      </c>
      <c r="BS48" s="2">
        <f t="shared" si="14"/>
        <v>104.673</v>
      </c>
      <c r="BT48" s="2">
        <f t="shared" si="15"/>
        <v>102.86799999999999</v>
      </c>
      <c r="BU48" s="2">
        <f t="shared" si="16"/>
        <v>102.72199999999999</v>
      </c>
      <c r="BV48" s="2">
        <f t="shared" si="17"/>
        <v>112.333</v>
      </c>
      <c r="BW48" s="2">
        <f t="shared" si="18"/>
        <v>111.98099999999999</v>
      </c>
      <c r="BX48" s="2">
        <f t="shared" si="19"/>
        <v>112.29600000000001</v>
      </c>
      <c r="BY48" s="2">
        <f t="shared" si="20"/>
        <v>109.72199999999999</v>
      </c>
      <c r="BZ48" s="2">
        <f t="shared" si="21"/>
        <v>107.77800000000001</v>
      </c>
      <c r="CA48" s="2">
        <f t="shared" si="22"/>
        <v>104.77800000000001</v>
      </c>
      <c r="CB48" s="2">
        <f t="shared" si="23"/>
        <v>104.759</v>
      </c>
      <c r="CC48" s="2">
        <f t="shared" si="24"/>
        <v>106.232</v>
      </c>
      <c r="CE48" s="2" t="str">
        <f t="shared" si="52"/>
        <v/>
      </c>
      <c r="CF48" s="2" t="str">
        <f t="shared" si="52"/>
        <v/>
      </c>
      <c r="CG48" s="2" t="str">
        <f t="shared" si="52"/>
        <v/>
      </c>
      <c r="CH48" s="2" t="str">
        <f t="shared" si="52"/>
        <v/>
      </c>
      <c r="CI48" s="2" t="str">
        <f t="shared" si="52"/>
        <v/>
      </c>
      <c r="CJ48" s="2" t="str">
        <f t="shared" si="52"/>
        <v/>
      </c>
      <c r="CK48" s="2" t="str">
        <f t="shared" si="52"/>
        <v/>
      </c>
      <c r="CL48" s="2" t="str">
        <f t="shared" si="52"/>
        <v/>
      </c>
      <c r="CM48" s="2" t="str">
        <f t="shared" si="52"/>
        <v/>
      </c>
      <c r="CN48" s="2" t="str">
        <f t="shared" si="52"/>
        <v/>
      </c>
      <c r="CO48" s="2" t="str">
        <f t="shared" si="52"/>
        <v/>
      </c>
      <c r="CP48" s="2" t="str">
        <f t="shared" si="52"/>
        <v/>
      </c>
      <c r="CQ48" s="2" t="str">
        <f t="shared" si="52"/>
        <v/>
      </c>
      <c r="CR48" s="2" t="str">
        <f t="shared" si="52"/>
        <v/>
      </c>
      <c r="CS48" s="2" t="str">
        <f t="shared" si="52"/>
        <v/>
      </c>
      <c r="CU48" s="2" t="str">
        <f t="shared" si="26"/>
        <v/>
      </c>
      <c r="CV48" s="2" t="str">
        <f t="shared" si="27"/>
        <v/>
      </c>
      <c r="CW48" s="2" t="str">
        <f t="shared" si="28"/>
        <v/>
      </c>
      <c r="CX48" s="2" t="str">
        <f t="shared" si="29"/>
        <v/>
      </c>
      <c r="CY48" s="2" t="str">
        <f t="shared" si="30"/>
        <v/>
      </c>
      <c r="CZ48" s="2" t="str">
        <f t="shared" si="31"/>
        <v/>
      </c>
      <c r="DA48" s="2" t="str">
        <f t="shared" si="32"/>
        <v/>
      </c>
      <c r="DB48" s="2" t="str">
        <f t="shared" si="33"/>
        <v/>
      </c>
      <c r="DC48" s="2" t="str">
        <f t="shared" si="34"/>
        <v/>
      </c>
      <c r="DD48" s="2" t="str">
        <f t="shared" si="35"/>
        <v/>
      </c>
      <c r="DE48" s="2" t="str">
        <f t="shared" si="36"/>
        <v/>
      </c>
      <c r="DF48" s="2" t="str">
        <f t="shared" si="37"/>
        <v/>
      </c>
      <c r="DG48" s="2" t="str">
        <f t="shared" si="38"/>
        <v/>
      </c>
      <c r="DH48" s="2" t="str">
        <f t="shared" si="39"/>
        <v/>
      </c>
      <c r="DI48" s="2" t="str">
        <f t="shared" si="40"/>
        <v/>
      </c>
      <c r="DK48" s="2">
        <f t="shared" si="61"/>
        <v>103.85373539253541</v>
      </c>
      <c r="DL48" s="2">
        <f t="shared" si="61"/>
        <v>102.45018765729293</v>
      </c>
      <c r="DM48" s="2">
        <f t="shared" si="61"/>
        <v>103.13715504978663</v>
      </c>
      <c r="DN48" s="2">
        <f t="shared" si="61"/>
        <v>106.54318296868293</v>
      </c>
      <c r="DO48" s="2">
        <f t="shared" si="61"/>
        <v>106.71085256410257</v>
      </c>
      <c r="DP48" s="2">
        <f t="shared" si="61"/>
        <v>104.39608989547038</v>
      </c>
      <c r="DQ48" s="2">
        <f t="shared" si="61"/>
        <v>103.80455278838809</v>
      </c>
      <c r="DR48" s="2">
        <f t="shared" si="61"/>
        <v>112.41478869365925</v>
      </c>
      <c r="DS48" s="2">
        <f t="shared" si="61"/>
        <v>112.90363821716453</v>
      </c>
      <c r="DT48" s="2">
        <f t="shared" si="61"/>
        <v>111.61965778635779</v>
      </c>
      <c r="DU48" s="2">
        <f t="shared" si="61"/>
        <v>110.87126984126985</v>
      </c>
      <c r="DV48" s="2">
        <f t="shared" si="61"/>
        <v>107.78231252681255</v>
      </c>
      <c r="DW48" s="2">
        <f t="shared" si="61"/>
        <v>103.24599354838709</v>
      </c>
      <c r="DX48" s="2">
        <f t="shared" si="61"/>
        <v>103.58819592139413</v>
      </c>
      <c r="DY48" s="2">
        <f t="shared" si="61"/>
        <v>105.70136699507391</v>
      </c>
      <c r="EA48" s="2">
        <f t="shared" si="62"/>
        <v>104.27795725436478</v>
      </c>
      <c r="EB48" s="2">
        <f t="shared" si="62"/>
        <v>108.38180814061512</v>
      </c>
      <c r="EC48" s="2">
        <f t="shared" si="62"/>
        <v>102.77389229432443</v>
      </c>
      <c r="ED48" s="2">
        <f t="shared" si="62"/>
        <v>113.89045996247428</v>
      </c>
      <c r="EE48" s="2">
        <f t="shared" si="62"/>
        <v>108.84441685964234</v>
      </c>
      <c r="EF48" s="2">
        <f t="shared" si="62"/>
        <v>103.22837403790047</v>
      </c>
      <c r="EG48" s="2">
        <f t="shared" si="62"/>
        <v>106.07476486410789</v>
      </c>
      <c r="EH48" s="2">
        <f t="shared" si="62"/>
        <v>111.2744738193318</v>
      </c>
      <c r="EI48" s="2">
        <f t="shared" si="62"/>
        <v>101.9327229132555</v>
      </c>
      <c r="EJ48" s="2">
        <f t="shared" si="62"/>
        <v>101.22777245508983</v>
      </c>
      <c r="EK48" s="2">
        <f t="shared" si="62"/>
        <v>109.60830293535135</v>
      </c>
      <c r="EL48" s="2">
        <f t="shared" si="62"/>
        <v>111.9048867120344</v>
      </c>
      <c r="EM48" s="2">
        <f t="shared" si="62"/>
        <v>102.66802274391075</v>
      </c>
      <c r="EN48" s="2">
        <f t="shared" si="62"/>
        <v>104.01938862088222</v>
      </c>
      <c r="EO48" s="2">
        <f t="shared" si="62"/>
        <v>104.73151856048185</v>
      </c>
      <c r="EQ48" s="2">
        <f t="shared" si="63"/>
        <v>101.97313188112602</v>
      </c>
      <c r="ER48" s="2">
        <f t="shared" si="63"/>
        <v>103.92910764594575</v>
      </c>
      <c r="ES48" s="2">
        <f t="shared" si="63"/>
        <v>100.50534919653802</v>
      </c>
      <c r="ET48" s="2">
        <f t="shared" si="63"/>
        <v>113.31307589953995</v>
      </c>
      <c r="EU48" s="2">
        <f t="shared" si="63"/>
        <v>105.51052646749461</v>
      </c>
      <c r="EV48" s="2">
        <f t="shared" si="63"/>
        <v>101.30188909755901</v>
      </c>
      <c r="EW48" s="2">
        <f t="shared" si="63"/>
        <v>103.64923871029187</v>
      </c>
      <c r="EX48" s="2">
        <f t="shared" si="63"/>
        <v>108.92491875312163</v>
      </c>
      <c r="EY48" s="2">
        <f t="shared" si="63"/>
        <v>108.12159711936953</v>
      </c>
      <c r="EZ48" s="2">
        <f t="shared" si="63"/>
        <v>107.78444272988746</v>
      </c>
      <c r="FA48" s="2">
        <f t="shared" si="63"/>
        <v>109.14829997460113</v>
      </c>
      <c r="FB48" s="2">
        <f t="shared" si="63"/>
        <v>108.20143437990791</v>
      </c>
      <c r="FC48" s="2">
        <f t="shared" si="63"/>
        <v>102.37868594655828</v>
      </c>
      <c r="FD48" s="2">
        <f t="shared" si="63"/>
        <v>103.4177182987133</v>
      </c>
      <c r="FE48" s="2">
        <f t="shared" si="63"/>
        <v>105.02454233459066</v>
      </c>
      <c r="FG48" s="2">
        <f t="shared" si="64"/>
        <v>9.0350476520101336E-2</v>
      </c>
      <c r="FH48" s="2">
        <f t="shared" si="64"/>
        <v>8.6956166224618353E-2</v>
      </c>
      <c r="FI48" s="2">
        <f t="shared" si="64"/>
        <v>9.5132825258521223E-2</v>
      </c>
      <c r="FJ48" s="2">
        <f t="shared" si="64"/>
        <v>8.2396031198962411E-2</v>
      </c>
      <c r="FK48" s="2">
        <f t="shared" si="64"/>
        <v>9.2566773959766036E-2</v>
      </c>
      <c r="FL48" s="2">
        <f t="shared" si="64"/>
        <v>9.3834022369863809E-2</v>
      </c>
      <c r="FM48" s="2">
        <f t="shared" si="64"/>
        <v>8.0196607640052903E-2</v>
      </c>
      <c r="FN48" s="2">
        <f t="shared" si="64"/>
        <v>8.1517644402773898E-2</v>
      </c>
      <c r="FO48" s="2">
        <f t="shared" si="64"/>
        <v>8.6370792524605139E-2</v>
      </c>
      <c r="FP48" s="2">
        <f t="shared" si="64"/>
        <v>9.1480284037100193E-2</v>
      </c>
      <c r="FQ48" s="2">
        <f t="shared" si="64"/>
        <v>8.7747330842782065E-2</v>
      </c>
      <c r="FR48" s="2">
        <f t="shared" si="64"/>
        <v>8.5022079315335536E-2</v>
      </c>
      <c r="FS48" s="2">
        <f t="shared" si="64"/>
        <v>7.096813181164352E-2</v>
      </c>
      <c r="FT48" s="2">
        <f t="shared" si="64"/>
        <v>7.2198307652999866E-2</v>
      </c>
      <c r="FU48" s="2">
        <f t="shared" si="64"/>
        <v>7.2078567785940031E-2</v>
      </c>
      <c r="FW48" s="2">
        <f t="shared" si="53"/>
        <v>2.0210431888608411E-5</v>
      </c>
      <c r="FX48" s="2">
        <f t="shared" si="53"/>
        <v>2.1304060303243032E-5</v>
      </c>
      <c r="FY48" s="2">
        <f t="shared" si="53"/>
        <v>2.1515522811804804E-5</v>
      </c>
      <c r="FZ48" s="2">
        <f t="shared" si="53"/>
        <v>1.9604946753689837E-5</v>
      </c>
      <c r="GA48" s="2">
        <f t="shared" si="53"/>
        <v>1.9395493228728893E-5</v>
      </c>
      <c r="GB48" s="2">
        <f t="shared" si="53"/>
        <v>1.8023292974422517E-5</v>
      </c>
      <c r="GC48" s="2">
        <f t="shared" si="53"/>
        <v>2.0438355492869144E-5</v>
      </c>
      <c r="GD48" s="2">
        <f t="shared" si="53"/>
        <v>2.1980557861944464E-5</v>
      </c>
      <c r="GE48" s="2">
        <f t="shared" si="53"/>
        <v>2.7957652425002634E-5</v>
      </c>
      <c r="GF48" s="2">
        <f t="shared" si="53"/>
        <v>3.1689966577078888E-5</v>
      </c>
      <c r="GG48" s="2">
        <f t="shared" si="53"/>
        <v>2.5594103821014366E-5</v>
      </c>
      <c r="GH48" s="2">
        <f t="shared" si="53"/>
        <v>2.1746102724743847E-5</v>
      </c>
      <c r="GI48" s="2">
        <f t="shared" si="53"/>
        <v>1.9224168167392464E-5</v>
      </c>
      <c r="GJ48" s="2">
        <f t="shared" si="53"/>
        <v>1.684486527699092E-5</v>
      </c>
      <c r="GK48" s="2">
        <f t="shared" si="53"/>
        <v>1.4758052017468307E-5</v>
      </c>
      <c r="GM48" s="86">
        <f t="shared" si="54"/>
        <v>4.0403437361131781E-10</v>
      </c>
      <c r="GN48" s="86">
        <f t="shared" si="54"/>
        <v>9.4130695795232477E-10</v>
      </c>
      <c r="GO48" s="86">
        <f t="shared" si="54"/>
        <v>3.382178223310177E-9</v>
      </c>
      <c r="GP48" s="86">
        <f t="shared" si="54"/>
        <v>1.5023758259204664E-10</v>
      </c>
      <c r="GQ48" s="86">
        <f t="shared" si="54"/>
        <v>2.4100341888128189E-9</v>
      </c>
      <c r="GR48" s="86">
        <f t="shared" si="54"/>
        <v>5.716640989401404E-9</v>
      </c>
      <c r="GS48" s="86">
        <f t="shared" si="54"/>
        <v>3.8125764399291687E-11</v>
      </c>
      <c r="GT48" s="86">
        <f t="shared" si="54"/>
        <v>4.1786805658379645E-11</v>
      </c>
      <c r="GU48" s="86">
        <f t="shared" si="54"/>
        <v>2.8933044220097258E-10</v>
      </c>
      <c r="GV48" s="86">
        <f t="shared" si="54"/>
        <v>4.2579206557326199E-10</v>
      </c>
      <c r="GW48" s="86">
        <f t="shared" si="54"/>
        <v>2.3916174449504258E-10</v>
      </c>
      <c r="GX48" s="86">
        <f t="shared" si="54"/>
        <v>1.0226987848544616E-10</v>
      </c>
      <c r="GY48" s="86">
        <f t="shared" si="54"/>
        <v>8.2395401256151563E-14</v>
      </c>
      <c r="GZ48" s="86">
        <f t="shared" si="54"/>
        <v>7.0725681022500629E-14</v>
      </c>
      <c r="HA48" s="86">
        <f t="shared" si="54"/>
        <v>2.4004987955712474E-15</v>
      </c>
      <c r="HC48" s="86">
        <f t="shared" si="58"/>
        <v>3.1078524805061202E-25</v>
      </c>
      <c r="HD48" s="86">
        <f t="shared" si="58"/>
        <v>1.9397423750886749E-24</v>
      </c>
      <c r="HE48" s="86">
        <f t="shared" si="58"/>
        <v>4.6014346795066213E-23</v>
      </c>
      <c r="HF48" s="86">
        <f t="shared" si="58"/>
        <v>2.6849737711584391E-26</v>
      </c>
      <c r="HG48" s="86">
        <f t="shared" si="58"/>
        <v>1.5550924039115704E-25</v>
      </c>
      <c r="HH48" s="86">
        <f t="shared" si="58"/>
        <v>1.0164269210618952E-25</v>
      </c>
      <c r="HI48" s="86">
        <f t="shared" si="58"/>
        <v>8.6936875335085085E-30</v>
      </c>
      <c r="HJ48" s="86">
        <f t="shared" si="58"/>
        <v>7.3560388188969698E-29</v>
      </c>
      <c r="HK48" s="86">
        <f t="shared" si="58"/>
        <v>1.5995010783351468E-28</v>
      </c>
      <c r="HL48" s="86">
        <f t="shared" si="58"/>
        <v>2.9707918629515913E-27</v>
      </c>
      <c r="HM48" s="86">
        <f t="shared" si="58"/>
        <v>3.0778684253605163E-27</v>
      </c>
      <c r="HN48" s="86">
        <f t="shared" si="58"/>
        <v>6.5354219810012055E-26</v>
      </c>
      <c r="HO48" s="86">
        <f t="shared" si="58"/>
        <v>1.7300313080076551E-29</v>
      </c>
      <c r="HP48" s="86">
        <f t="shared" si="58"/>
        <v>2.4517694098075096E-32</v>
      </c>
      <c r="HQ48" s="86">
        <f t="shared" si="58"/>
        <v>3.2515096573019142E-34</v>
      </c>
      <c r="HS48" s="86">
        <f t="shared" si="55"/>
        <v>3.7632567887078607E-114</v>
      </c>
      <c r="HT48" s="86">
        <f t="shared" si="55"/>
        <v>1.1858089271605746E-105</v>
      </c>
      <c r="HU48" s="86">
        <f t="shared" si="55"/>
        <v>5.8769612671247792E-101</v>
      </c>
      <c r="HV48" s="86">
        <f t="shared" si="55"/>
        <v>8.4213479719558315E-115</v>
      </c>
      <c r="HW48" s="86">
        <f t="shared" si="55"/>
        <v>3.2634660677199225E-113</v>
      </c>
      <c r="HX48" s="86">
        <f t="shared" si="55"/>
        <v>8.6796623788745158E-114</v>
      </c>
      <c r="HY48" s="86">
        <f t="shared" si="55"/>
        <v>6.8857600548979626E-133</v>
      </c>
      <c r="HZ48" s="86">
        <f t="shared" si="55"/>
        <v>5.9598581426035323E-128</v>
      </c>
      <c r="IA48" s="86">
        <f t="shared" si="55"/>
        <v>1.2078190449356569E-126</v>
      </c>
      <c r="IB48" s="86">
        <f t="shared" si="55"/>
        <v>1.1619128179570638E-120</v>
      </c>
      <c r="IC48" s="86">
        <f t="shared" si="55"/>
        <v>5.2648821858306512E-121</v>
      </c>
      <c r="ID48" s="86">
        <f t="shared" si="55"/>
        <v>8.049363958796908E-116</v>
      </c>
      <c r="IE48" s="86">
        <f t="shared" si="55"/>
        <v>1.4072565146128942E-133</v>
      </c>
      <c r="IF48" s="86">
        <f t="shared" si="55"/>
        <v>6.3381602200254512E-85</v>
      </c>
      <c r="IG48" s="86">
        <f t="shared" si="55"/>
        <v>2.5783494003886597E-60</v>
      </c>
      <c r="II48" s="86">
        <f t="shared" si="56"/>
        <v>1.774647320439198E-264</v>
      </c>
      <c r="IJ48" s="86">
        <f t="shared" si="56"/>
        <v>1.0687145845758368E-240</v>
      </c>
      <c r="IK48" s="86">
        <f t="shared" si="56"/>
        <v>7.5164693175291351E-230</v>
      </c>
      <c r="IL48" s="86">
        <f t="shared" si="56"/>
        <v>4.8227280418085987E-266</v>
      </c>
      <c r="IM48" s="86">
        <f t="shared" si="56"/>
        <v>1.3085283079449787E-259</v>
      </c>
      <c r="IN48" s="86">
        <f t="shared" si="56"/>
        <v>7.2774546027968687E-263</v>
      </c>
      <c r="IO48" s="86">
        <f t="shared" si="56"/>
        <v>1.3748073239162381E-306</v>
      </c>
      <c r="IP48" s="86">
        <f t="shared" si="56"/>
        <v>1.0608475364507461E-296</v>
      </c>
      <c r="IQ48" s="86">
        <f t="shared" si="56"/>
        <v>2.6403884771449876E-284</v>
      </c>
      <c r="IR48" s="86">
        <f t="shared" si="56"/>
        <v>2.9330417632804274E-272</v>
      </c>
      <c r="IS48" s="86">
        <f t="shared" si="56"/>
        <v>3.1213638631624241E-278</v>
      </c>
      <c r="IT48" s="86">
        <f t="shared" si="56"/>
        <v>1.1737377792059879E-268</v>
      </c>
      <c r="IU48" s="86">
        <f t="shared" si="56"/>
        <v>0</v>
      </c>
      <c r="IV48" s="86">
        <f t="shared" si="56"/>
        <v>7.109232823785352E-296</v>
      </c>
      <c r="IW48" s="86">
        <f t="shared" si="56"/>
        <v>1.2530460815477599E-165</v>
      </c>
      <c r="IY48" s="86">
        <f t="shared" si="57"/>
        <v>4.0403437361131812E-10</v>
      </c>
      <c r="IZ48" s="86">
        <f t="shared" si="57"/>
        <v>9.4130695795232663E-10</v>
      </c>
      <c r="JA48" s="86">
        <f t="shared" si="57"/>
        <v>3.3821782233102229E-9</v>
      </c>
      <c r="JB48" s="86">
        <f t="shared" si="57"/>
        <v>1.5023758259204667E-10</v>
      </c>
      <c r="JC48" s="86">
        <f t="shared" si="57"/>
        <v>2.4100341888128189E-9</v>
      </c>
      <c r="JD48" s="86">
        <f t="shared" si="57"/>
        <v>5.716640989401404E-9</v>
      </c>
      <c r="JE48" s="86">
        <f t="shared" si="57"/>
        <v>3.8125764399291687E-11</v>
      </c>
      <c r="JF48" s="86">
        <f t="shared" si="57"/>
        <v>4.1786805658379645E-11</v>
      </c>
      <c r="JG48" s="86">
        <f t="shared" si="57"/>
        <v>2.8933044220097258E-10</v>
      </c>
      <c r="JH48" s="86">
        <f t="shared" si="57"/>
        <v>4.2579206557326199E-10</v>
      </c>
      <c r="JI48" s="86">
        <f t="shared" si="57"/>
        <v>2.3916174449504258E-10</v>
      </c>
      <c r="JJ48" s="86">
        <f t="shared" si="57"/>
        <v>1.0226987848544623E-10</v>
      </c>
      <c r="JK48" s="86">
        <f t="shared" si="57"/>
        <v>8.2395401256151576E-14</v>
      </c>
      <c r="JL48" s="86">
        <f t="shared" si="57"/>
        <v>7.0725681022500629E-14</v>
      </c>
      <c r="JM48" s="86">
        <f t="shared" si="57"/>
        <v>2.4004987955712474E-15</v>
      </c>
    </row>
    <row r="49" spans="2:273" x14ac:dyDescent="0.25">
      <c r="B49" s="2">
        <v>22</v>
      </c>
      <c r="C49" s="37">
        <v>103.9</v>
      </c>
      <c r="D49" s="37">
        <v>101.56399999999999</v>
      </c>
      <c r="E49" s="37">
        <v>101.46299999999999</v>
      </c>
      <c r="F49" s="37">
        <v>106.527</v>
      </c>
      <c r="G49" s="37">
        <v>105.6</v>
      </c>
      <c r="H49" s="37">
        <v>103.113</v>
      </c>
      <c r="I49" s="37">
        <v>104.13</v>
      </c>
      <c r="J49" s="37">
        <v>112.27800000000001</v>
      </c>
      <c r="K49" s="37">
        <v>112.556</v>
      </c>
      <c r="L49" s="37">
        <v>111</v>
      </c>
      <c r="M49" s="37">
        <v>110.13</v>
      </c>
      <c r="N49" s="37">
        <v>107.741</v>
      </c>
      <c r="O49" s="37">
        <v>105</v>
      </c>
      <c r="P49" s="37">
        <v>105.13</v>
      </c>
      <c r="Q49" s="37">
        <v>107.304</v>
      </c>
      <c r="S49" s="4">
        <f t="shared" si="59"/>
        <v>103.95665398198472</v>
      </c>
      <c r="T49" s="4">
        <f t="shared" si="59"/>
        <v>103.10210366340706</v>
      </c>
      <c r="U49" s="4">
        <f t="shared" si="59"/>
        <v>103.18377771472288</v>
      </c>
      <c r="V49" s="4">
        <f t="shared" si="59"/>
        <v>107.3177617245708</v>
      </c>
      <c r="W49" s="4">
        <f t="shared" si="59"/>
        <v>106.96752665578147</v>
      </c>
      <c r="X49" s="4">
        <f t="shared" si="59"/>
        <v>104.31754475401095</v>
      </c>
      <c r="Y49" s="4">
        <f t="shared" si="59"/>
        <v>104.07900432260122</v>
      </c>
      <c r="Z49" s="4">
        <f t="shared" si="59"/>
        <v>112.35074439662156</v>
      </c>
      <c r="AA49" s="4">
        <f t="shared" si="59"/>
        <v>111.82625077805761</v>
      </c>
      <c r="AB49" s="4">
        <f t="shared" si="59"/>
        <v>110.54223286598459</v>
      </c>
      <c r="AC49" s="4">
        <f t="shared" si="59"/>
        <v>110.71757815224646</v>
      </c>
      <c r="AD49" s="4">
        <f t="shared" si="59"/>
        <v>108.17093060084748</v>
      </c>
      <c r="AE49" s="4">
        <f t="shared" si="59"/>
        <v>103.42843538347486</v>
      </c>
      <c r="AF49" s="4">
        <f t="shared" si="59"/>
        <v>103.71284577035144</v>
      </c>
      <c r="AG49" s="4">
        <f t="shared" si="59"/>
        <v>105.67300515198249</v>
      </c>
      <c r="AI49" s="4">
        <f t="shared" si="60"/>
        <v>-5.665398198470939E-2</v>
      </c>
      <c r="AJ49" s="4">
        <f t="shared" si="60"/>
        <v>-1.5381036634070711</v>
      </c>
      <c r="AK49" s="4">
        <f t="shared" si="60"/>
        <v>-1.7207777147228853</v>
      </c>
      <c r="AL49" s="4">
        <f t="shared" si="60"/>
        <v>-0.79076172457079963</v>
      </c>
      <c r="AM49" s="4">
        <f t="shared" si="60"/>
        <v>-1.3675266557814751</v>
      </c>
      <c r="AN49" s="4">
        <f t="shared" si="60"/>
        <v>-1.2045447540109535</v>
      </c>
      <c r="AO49" s="4">
        <f t="shared" si="60"/>
        <v>5.0995677398773864E-2</v>
      </c>
      <c r="AP49" s="4">
        <f t="shared" si="60"/>
        <v>-7.2744396621558849E-2</v>
      </c>
      <c r="AQ49" s="4">
        <f t="shared" si="60"/>
        <v>0.72974922194238445</v>
      </c>
      <c r="AR49" s="4">
        <f t="shared" si="60"/>
        <v>0.45776713401541258</v>
      </c>
      <c r="AS49" s="4">
        <f t="shared" si="60"/>
        <v>-0.58757815224646492</v>
      </c>
      <c r="AT49" s="4">
        <f t="shared" si="60"/>
        <v>-0.42993060084748436</v>
      </c>
      <c r="AU49" s="4">
        <f t="shared" si="60"/>
        <v>1.5715646165251371</v>
      </c>
      <c r="AV49" s="4">
        <f t="shared" si="60"/>
        <v>1.4171542296485597</v>
      </c>
      <c r="AW49" s="4">
        <f t="shared" si="60"/>
        <v>1.630994848017508</v>
      </c>
      <c r="AY49" s="2">
        <f t="shared" si="51"/>
        <v>103.95665263960531</v>
      </c>
      <c r="AZ49" s="2">
        <f t="shared" si="51"/>
        <v>103.10210086599317</v>
      </c>
      <c r="BA49" s="2">
        <f t="shared" si="51"/>
        <v>103.18376808609165</v>
      </c>
      <c r="BB49" s="2">
        <f t="shared" si="51"/>
        <v>107.31776120334352</v>
      </c>
      <c r="BC49" s="2">
        <f t="shared" si="51"/>
        <v>106.96751987547323</v>
      </c>
      <c r="BD49" s="2">
        <f t="shared" si="51"/>
        <v>104.31752894315689</v>
      </c>
      <c r="BE49" s="2">
        <f t="shared" si="51"/>
        <v>104.07900417074988</v>
      </c>
      <c r="BF49" s="2">
        <f t="shared" si="51"/>
        <v>112.35074424109543</v>
      </c>
      <c r="BG49" s="2">
        <f t="shared" si="51"/>
        <v>111.8262498187177</v>
      </c>
      <c r="BH49" s="2">
        <f t="shared" si="51"/>
        <v>110.54223146852655</v>
      </c>
      <c r="BI49" s="2">
        <f t="shared" si="51"/>
        <v>110.71757736539502</v>
      </c>
      <c r="BJ49" s="2">
        <f t="shared" si="51"/>
        <v>108.17093025096295</v>
      </c>
      <c r="BK49" s="2">
        <f t="shared" si="51"/>
        <v>103.42843538296498</v>
      </c>
      <c r="BL49" s="2">
        <f t="shared" si="51"/>
        <v>103.71284576993217</v>
      </c>
      <c r="BM49" s="2">
        <f t="shared" si="51"/>
        <v>105.67300515196821</v>
      </c>
      <c r="BO49" s="2">
        <f t="shared" si="10"/>
        <v>103.9</v>
      </c>
      <c r="BP49" s="2">
        <f t="shared" si="11"/>
        <v>101.56399999999999</v>
      </c>
      <c r="BQ49" s="2">
        <f t="shared" si="12"/>
        <v>101.46299999999999</v>
      </c>
      <c r="BR49" s="2">
        <f t="shared" si="13"/>
        <v>106.527</v>
      </c>
      <c r="BS49" s="2">
        <f t="shared" si="14"/>
        <v>105.6</v>
      </c>
      <c r="BT49" s="2">
        <f t="shared" si="15"/>
        <v>103.113</v>
      </c>
      <c r="BU49" s="2">
        <f t="shared" si="16"/>
        <v>104.13</v>
      </c>
      <c r="BV49" s="2">
        <f t="shared" si="17"/>
        <v>112.27800000000001</v>
      </c>
      <c r="BW49" s="2">
        <f t="shared" si="18"/>
        <v>112.556</v>
      </c>
      <c r="BX49" s="2">
        <f t="shared" si="19"/>
        <v>111</v>
      </c>
      <c r="BY49" s="2">
        <f t="shared" si="20"/>
        <v>110.13</v>
      </c>
      <c r="BZ49" s="2">
        <f t="shared" si="21"/>
        <v>107.741</v>
      </c>
      <c r="CA49" s="2">
        <f t="shared" si="22"/>
        <v>105</v>
      </c>
      <c r="CB49" s="2">
        <f t="shared" si="23"/>
        <v>105.13</v>
      </c>
      <c r="CC49" s="2">
        <f t="shared" si="24"/>
        <v>107.304</v>
      </c>
      <c r="CE49" s="2" t="str">
        <f t="shared" si="52"/>
        <v/>
      </c>
      <c r="CF49" s="2" t="str">
        <f t="shared" si="52"/>
        <v/>
      </c>
      <c r="CG49" s="2" t="str">
        <f t="shared" si="52"/>
        <v/>
      </c>
      <c r="CH49" s="2" t="str">
        <f t="shared" si="52"/>
        <v/>
      </c>
      <c r="CI49" s="2" t="str">
        <f t="shared" si="52"/>
        <v/>
      </c>
      <c r="CJ49" s="2" t="str">
        <f t="shared" si="52"/>
        <v/>
      </c>
      <c r="CK49" s="2" t="str">
        <f t="shared" si="52"/>
        <v/>
      </c>
      <c r="CL49" s="2" t="str">
        <f t="shared" si="52"/>
        <v/>
      </c>
      <c r="CM49" s="2" t="str">
        <f t="shared" si="52"/>
        <v/>
      </c>
      <c r="CN49" s="2" t="str">
        <f t="shared" si="52"/>
        <v/>
      </c>
      <c r="CO49" s="2" t="str">
        <f t="shared" si="52"/>
        <v/>
      </c>
      <c r="CP49" s="2" t="str">
        <f t="shared" si="52"/>
        <v/>
      </c>
      <c r="CQ49" s="2" t="str">
        <f t="shared" si="52"/>
        <v/>
      </c>
      <c r="CR49" s="2" t="str">
        <f t="shared" si="52"/>
        <v/>
      </c>
      <c r="CS49" s="2" t="str">
        <f t="shared" si="52"/>
        <v/>
      </c>
      <c r="CU49" s="2" t="str">
        <f t="shared" si="26"/>
        <v/>
      </c>
      <c r="CV49" s="2" t="str">
        <f t="shared" si="27"/>
        <v/>
      </c>
      <c r="CW49" s="2" t="str">
        <f t="shared" si="28"/>
        <v/>
      </c>
      <c r="CX49" s="2" t="str">
        <f t="shared" si="29"/>
        <v/>
      </c>
      <c r="CY49" s="2" t="str">
        <f t="shared" si="30"/>
        <v/>
      </c>
      <c r="CZ49" s="2" t="str">
        <f t="shared" si="31"/>
        <v/>
      </c>
      <c r="DA49" s="2" t="str">
        <f t="shared" si="32"/>
        <v/>
      </c>
      <c r="DB49" s="2" t="str">
        <f t="shared" si="33"/>
        <v/>
      </c>
      <c r="DC49" s="2" t="str">
        <f t="shared" si="34"/>
        <v/>
      </c>
      <c r="DD49" s="2" t="str">
        <f t="shared" si="35"/>
        <v/>
      </c>
      <c r="DE49" s="2" t="str">
        <f t="shared" si="36"/>
        <v/>
      </c>
      <c r="DF49" s="2" t="str">
        <f t="shared" si="37"/>
        <v/>
      </c>
      <c r="DG49" s="2" t="str">
        <f t="shared" si="38"/>
        <v/>
      </c>
      <c r="DH49" s="2" t="str">
        <f t="shared" si="39"/>
        <v/>
      </c>
      <c r="DI49" s="2" t="str">
        <f t="shared" si="40"/>
        <v/>
      </c>
      <c r="DK49" s="2">
        <f t="shared" si="61"/>
        <v>103.93485302445305</v>
      </c>
      <c r="DL49" s="2">
        <f t="shared" si="61"/>
        <v>102.57450760477077</v>
      </c>
      <c r="DM49" s="2">
        <f t="shared" si="61"/>
        <v>103.25007965860597</v>
      </c>
      <c r="DN49" s="2">
        <f t="shared" si="61"/>
        <v>106.6916326469326</v>
      </c>
      <c r="DO49" s="2">
        <f t="shared" si="61"/>
        <v>106.78014871794872</v>
      </c>
      <c r="DP49" s="2">
        <f t="shared" si="61"/>
        <v>104.46111010452961</v>
      </c>
      <c r="DQ49" s="2">
        <f t="shared" si="61"/>
        <v>103.9064912146677</v>
      </c>
      <c r="DR49" s="2">
        <f t="shared" si="61"/>
        <v>112.47582047364396</v>
      </c>
      <c r="DS49" s="2">
        <f t="shared" si="61"/>
        <v>112.86228449502134</v>
      </c>
      <c r="DT49" s="2">
        <f t="shared" si="61"/>
        <v>111.58114633204633</v>
      </c>
      <c r="DU49" s="2">
        <f t="shared" si="61"/>
        <v>110.85586507936509</v>
      </c>
      <c r="DV49" s="2">
        <f t="shared" si="61"/>
        <v>107.8134078936079</v>
      </c>
      <c r="DW49" s="2">
        <f t="shared" si="61"/>
        <v>103.50285806451612</v>
      </c>
      <c r="DX49" s="2">
        <f t="shared" si="61"/>
        <v>103.69708958101594</v>
      </c>
      <c r="DY49" s="2">
        <f t="shared" si="61"/>
        <v>105.76217843459224</v>
      </c>
      <c r="EA49" s="2">
        <f t="shared" si="62"/>
        <v>104.15733342030308</v>
      </c>
      <c r="EB49" s="2">
        <f t="shared" si="62"/>
        <v>108.15550328869951</v>
      </c>
      <c r="EC49" s="2">
        <f t="shared" si="62"/>
        <v>102.60904646708006</v>
      </c>
      <c r="ED49" s="2">
        <f t="shared" si="62"/>
        <v>113.67724473429367</v>
      </c>
      <c r="EE49" s="2">
        <f t="shared" si="62"/>
        <v>108.64339910587931</v>
      </c>
      <c r="EF49" s="2">
        <f t="shared" si="62"/>
        <v>103.05332193170135</v>
      </c>
      <c r="EG49" s="2">
        <f t="shared" si="62"/>
        <v>105.88413540195813</v>
      </c>
      <c r="EH49" s="2">
        <f t="shared" si="62"/>
        <v>111.06610572042058</v>
      </c>
      <c r="EI49" s="2">
        <f t="shared" si="62"/>
        <v>101.82938104628971</v>
      </c>
      <c r="EJ49" s="2">
        <f t="shared" si="62"/>
        <v>101.13003054082918</v>
      </c>
      <c r="EK49" s="2">
        <f t="shared" si="62"/>
        <v>109.40652354488753</v>
      </c>
      <c r="EL49" s="2">
        <f t="shared" si="62"/>
        <v>111.68086332378225</v>
      </c>
      <c r="EM49" s="2">
        <f t="shared" si="62"/>
        <v>102.53998239301178</v>
      </c>
      <c r="EN49" s="2">
        <f t="shared" si="62"/>
        <v>103.89764824120607</v>
      </c>
      <c r="EO49" s="2">
        <f t="shared" si="62"/>
        <v>104.62596234234773</v>
      </c>
      <c r="EQ49" s="2">
        <f t="shared" si="63"/>
        <v>101.8803177855026</v>
      </c>
      <c r="ER49" s="2">
        <f t="shared" si="63"/>
        <v>103.75691327353003</v>
      </c>
      <c r="ES49" s="2">
        <f t="shared" si="63"/>
        <v>100.36864310946022</v>
      </c>
      <c r="ET49" s="2">
        <f t="shared" si="63"/>
        <v>113.10663326018235</v>
      </c>
      <c r="EU49" s="2">
        <f t="shared" si="63"/>
        <v>105.35055364438765</v>
      </c>
      <c r="EV49" s="2">
        <f t="shared" si="63"/>
        <v>101.15032135023749</v>
      </c>
      <c r="EW49" s="2">
        <f t="shared" si="63"/>
        <v>103.48842720554337</v>
      </c>
      <c r="EX49" s="2">
        <f t="shared" si="63"/>
        <v>108.74662693390489</v>
      </c>
      <c r="EY49" s="2">
        <f t="shared" si="63"/>
        <v>107.93830671241253</v>
      </c>
      <c r="EZ49" s="2">
        <f t="shared" si="63"/>
        <v>107.60226864361596</v>
      </c>
      <c r="FA49" s="2">
        <f t="shared" si="63"/>
        <v>108.95180238114133</v>
      </c>
      <c r="FB49" s="2">
        <f t="shared" si="63"/>
        <v>108.02262958833191</v>
      </c>
      <c r="FC49" s="2">
        <f t="shared" si="63"/>
        <v>102.25419410941561</v>
      </c>
      <c r="FD49" s="2">
        <f t="shared" si="63"/>
        <v>103.30297630395324</v>
      </c>
      <c r="FE49" s="2">
        <f t="shared" si="63"/>
        <v>104.91393749176878</v>
      </c>
      <c r="FG49" s="2">
        <f t="shared" si="64"/>
        <v>9.8211234815483342E-2</v>
      </c>
      <c r="FH49" s="2">
        <f t="shared" si="64"/>
        <v>9.4552305625287492E-2</v>
      </c>
      <c r="FI49" s="2">
        <f t="shared" si="64"/>
        <v>0.10336238352169148</v>
      </c>
      <c r="FJ49" s="2">
        <f t="shared" si="64"/>
        <v>8.963292187540077E-2</v>
      </c>
      <c r="FK49" s="2">
        <f t="shared" si="64"/>
        <v>0.10059903203610168</v>
      </c>
      <c r="FL49" s="2">
        <f t="shared" si="64"/>
        <v>0.10196388691848651</v>
      </c>
      <c r="FM49" s="2">
        <f t="shared" si="64"/>
        <v>8.7258691635182198E-2</v>
      </c>
      <c r="FN49" s="2">
        <f t="shared" si="64"/>
        <v>8.8684842201902869E-2</v>
      </c>
      <c r="FO49" s="2">
        <f t="shared" si="64"/>
        <v>9.3921056180998774E-2</v>
      </c>
      <c r="FP49" s="2">
        <f t="shared" si="64"/>
        <v>9.9428594684207866E-2</v>
      </c>
      <c r="FQ49" s="2">
        <f t="shared" si="64"/>
        <v>9.540536146994727E-2</v>
      </c>
      <c r="FR49" s="2">
        <f t="shared" si="64"/>
        <v>9.2466375119281408E-2</v>
      </c>
      <c r="FS49" s="2">
        <f t="shared" si="64"/>
        <v>7.7285842468914609E-2</v>
      </c>
      <c r="FT49" s="2">
        <f t="shared" si="64"/>
        <v>7.8616263643055587E-2</v>
      </c>
      <c r="FU49" s="2">
        <f t="shared" si="64"/>
        <v>7.8486780116968385E-2</v>
      </c>
      <c r="FW49" s="2">
        <f t="shared" si="53"/>
        <v>2.216025469096861E-5</v>
      </c>
      <c r="FX49" s="2">
        <f t="shared" si="53"/>
        <v>2.3359389599466222E-5</v>
      </c>
      <c r="FY49" s="2">
        <f t="shared" si="53"/>
        <v>2.3591252671542358E-5</v>
      </c>
      <c r="FZ49" s="2">
        <f t="shared" si="53"/>
        <v>2.1496355992688699E-5</v>
      </c>
      <c r="GA49" s="2">
        <f t="shared" si="53"/>
        <v>2.1266695633605683E-5</v>
      </c>
      <c r="GB49" s="2">
        <f t="shared" si="53"/>
        <v>1.9762113405709284E-5</v>
      </c>
      <c r="GC49" s="2">
        <f t="shared" si="53"/>
        <v>2.24101669733395E-5</v>
      </c>
      <c r="GD49" s="2">
        <f t="shared" si="53"/>
        <v>2.4101151324710007E-5</v>
      </c>
      <c r="GE49" s="2">
        <f t="shared" si="53"/>
        <v>3.0654873613855649E-5</v>
      </c>
      <c r="GF49" s="2">
        <f t="shared" si="53"/>
        <v>3.474725115234689E-5</v>
      </c>
      <c r="GG49" s="2">
        <f t="shared" si="53"/>
        <v>2.8063307493600619E-5</v>
      </c>
      <c r="GH49" s="2">
        <f t="shared" si="53"/>
        <v>2.3844077463306532E-5</v>
      </c>
      <c r="GI49" s="2">
        <f t="shared" si="53"/>
        <v>2.107884213933176E-5</v>
      </c>
      <c r="GJ49" s="2">
        <f t="shared" si="53"/>
        <v>1.8469997476447969E-5</v>
      </c>
      <c r="GK49" s="2">
        <f t="shared" si="53"/>
        <v>1.6181859214480492E-5</v>
      </c>
      <c r="GM49" s="86">
        <f t="shared" si="54"/>
        <v>1.0422413829374882E-9</v>
      </c>
      <c r="GN49" s="86">
        <f t="shared" si="54"/>
        <v>2.2686784011806423E-9</v>
      </c>
      <c r="GO49" s="86">
        <f t="shared" si="54"/>
        <v>7.8162196697022378E-9</v>
      </c>
      <c r="GP49" s="86">
        <f t="shared" si="54"/>
        <v>3.9521793824261119E-10</v>
      </c>
      <c r="GQ49" s="86">
        <f t="shared" si="54"/>
        <v>5.6252228320592092E-9</v>
      </c>
      <c r="GR49" s="86">
        <f t="shared" si="54"/>
        <v>1.2718615869098653E-8</v>
      </c>
      <c r="GS49" s="86">
        <f t="shared" si="54"/>
        <v>1.0752243857015601E-10</v>
      </c>
      <c r="GT49" s="86">
        <f t="shared" si="54"/>
        <v>1.1808773833488568E-10</v>
      </c>
      <c r="GU49" s="86">
        <f t="shared" si="54"/>
        <v>7.4680668124977646E-10</v>
      </c>
      <c r="GV49" s="86">
        <f t="shared" si="54"/>
        <v>1.1009151506561388E-9</v>
      </c>
      <c r="GW49" s="86">
        <f t="shared" si="54"/>
        <v>6.2888846113828454E-10</v>
      </c>
      <c r="GX49" s="86">
        <f t="shared" si="54"/>
        <v>2.7919257866198527E-10</v>
      </c>
      <c r="GY49" s="86">
        <f t="shared" si="54"/>
        <v>3.1323273619701422E-13</v>
      </c>
      <c r="GZ49" s="86">
        <f t="shared" si="54"/>
        <v>2.7388782230246811E-13</v>
      </c>
      <c r="HA49" s="86">
        <f t="shared" si="54"/>
        <v>1.1330432550993208E-14</v>
      </c>
      <c r="HC49" s="86">
        <f t="shared" si="58"/>
        <v>1.8422356445473793E-24</v>
      </c>
      <c r="HD49" s="86">
        <f t="shared" si="58"/>
        <v>1.0379454357907063E-23</v>
      </c>
      <c r="HE49" s="86">
        <f t="shared" si="58"/>
        <v>2.2583665815386362E-22</v>
      </c>
      <c r="HF49" s="86">
        <f t="shared" si="58"/>
        <v>1.655815630285994E-25</v>
      </c>
      <c r="HG49" s="86">
        <f t="shared" si="58"/>
        <v>9.1077303131872387E-25</v>
      </c>
      <c r="HH49" s="86">
        <f t="shared" si="58"/>
        <v>5.9884020150451186E-25</v>
      </c>
      <c r="HI49" s="86">
        <f t="shared" si="58"/>
        <v>7.0526601274076736E-29</v>
      </c>
      <c r="HJ49" s="86">
        <f t="shared" si="58"/>
        <v>5.6517227075484146E-28</v>
      </c>
      <c r="HK49" s="86">
        <f t="shared" si="58"/>
        <v>1.2164332588791248E-27</v>
      </c>
      <c r="HL49" s="86">
        <f t="shared" si="58"/>
        <v>2.1123869885238466E-26</v>
      </c>
      <c r="HM49" s="86">
        <f t="shared" si="58"/>
        <v>2.1474890717440709E-26</v>
      </c>
      <c r="HN49" s="86">
        <f t="shared" si="58"/>
        <v>4.0791983461349441E-25</v>
      </c>
      <c r="HO49" s="86">
        <f t="shared" si="58"/>
        <v>1.3837581654722656E-28</v>
      </c>
      <c r="HP49" s="86">
        <f t="shared" si="58"/>
        <v>2.441590433264951E-31</v>
      </c>
      <c r="HQ49" s="86">
        <f t="shared" si="58"/>
        <v>3.853816372794491E-33</v>
      </c>
      <c r="HS49" s="86">
        <f t="shared" si="55"/>
        <v>9.9041253433909033E-112</v>
      </c>
      <c r="HT49" s="86">
        <f t="shared" si="55"/>
        <v>2.0141972285059979E-103</v>
      </c>
      <c r="HU49" s="86">
        <f t="shared" si="55"/>
        <v>7.9473396675905103E-99</v>
      </c>
      <c r="HV49" s="86">
        <f t="shared" si="55"/>
        <v>2.2544868586780481E-112</v>
      </c>
      <c r="HW49" s="86">
        <f t="shared" si="55"/>
        <v>7.8059008899158181E-111</v>
      </c>
      <c r="HX49" s="86">
        <f t="shared" si="55"/>
        <v>2.1004371418690366E-111</v>
      </c>
      <c r="HY49" s="86">
        <f t="shared" si="55"/>
        <v>4.5371134823223086E-130</v>
      </c>
      <c r="HZ49" s="86">
        <f t="shared" si="55"/>
        <v>3.2628569492574872E-125</v>
      </c>
      <c r="IA49" s="86">
        <f t="shared" si="55"/>
        <v>6.4461642453548388E-124</v>
      </c>
      <c r="IB49" s="86">
        <f t="shared" si="55"/>
        <v>5.0154073400468157E-118</v>
      </c>
      <c r="IC49" s="86">
        <f t="shared" si="55"/>
        <v>2.1656548051958626E-118</v>
      </c>
      <c r="ID49" s="86">
        <f t="shared" si="55"/>
        <v>2.3982880334881011E-113</v>
      </c>
      <c r="IE49" s="86">
        <f t="shared" si="55"/>
        <v>9.3422894114633257E-131</v>
      </c>
      <c r="IF49" s="86">
        <f t="shared" si="55"/>
        <v>3.553932824939741E-83</v>
      </c>
      <c r="IG49" s="86">
        <f t="shared" si="55"/>
        <v>4.2852219052425513E-59</v>
      </c>
      <c r="II49" s="86">
        <f t="shared" si="56"/>
        <v>5.0184941288617798E-260</v>
      </c>
      <c r="IJ49" s="86">
        <f t="shared" si="56"/>
        <v>1.2499827654819356E-236</v>
      </c>
      <c r="IK49" s="86">
        <f t="shared" si="56"/>
        <v>5.791874944351647E-226</v>
      </c>
      <c r="IL49" s="86">
        <f t="shared" si="56"/>
        <v>1.4086081905352315E-261</v>
      </c>
      <c r="IM49" s="86">
        <f t="shared" si="56"/>
        <v>2.9458593363381619E-255</v>
      </c>
      <c r="IN49" s="86">
        <f t="shared" si="56"/>
        <v>1.7374175148836253E-258</v>
      </c>
      <c r="IO49" s="86">
        <f t="shared" si="56"/>
        <v>2.0373899332592625E-301</v>
      </c>
      <c r="IP49" s="86">
        <f t="shared" si="56"/>
        <v>1.1546283387297378E-291</v>
      </c>
      <c r="IQ49" s="86">
        <f t="shared" si="56"/>
        <v>2.2742323846320184E-279</v>
      </c>
      <c r="IR49" s="86">
        <f t="shared" si="56"/>
        <v>1.7735646690760384E-267</v>
      </c>
      <c r="IS49" s="86">
        <f t="shared" si="56"/>
        <v>1.919573672806391E-273</v>
      </c>
      <c r="IT49" s="86">
        <f t="shared" si="56"/>
        <v>4.1938565170774205E-264</v>
      </c>
      <c r="IU49" s="86">
        <f t="shared" si="56"/>
        <v>5.9536218006278461E-304</v>
      </c>
      <c r="IV49" s="86">
        <f t="shared" si="56"/>
        <v>5.6676010756509848E-291</v>
      </c>
      <c r="IW49" s="86">
        <f t="shared" si="56"/>
        <v>6.2469779104608584E-163</v>
      </c>
      <c r="IY49" s="86">
        <f t="shared" si="57"/>
        <v>1.0422413829374901E-9</v>
      </c>
      <c r="IZ49" s="86">
        <f t="shared" si="57"/>
        <v>2.2686784011806526E-9</v>
      </c>
      <c r="JA49" s="86">
        <f t="shared" si="57"/>
        <v>7.8162196697024645E-9</v>
      </c>
      <c r="JB49" s="86">
        <f t="shared" si="57"/>
        <v>3.9521793824261134E-10</v>
      </c>
      <c r="JC49" s="86">
        <f t="shared" si="57"/>
        <v>5.62522283205921E-9</v>
      </c>
      <c r="JD49" s="86">
        <f t="shared" si="57"/>
        <v>1.2718615869098653E-8</v>
      </c>
      <c r="JE49" s="86">
        <f t="shared" si="57"/>
        <v>1.0752243857015601E-10</v>
      </c>
      <c r="JF49" s="86">
        <f t="shared" si="57"/>
        <v>1.1808773833488568E-10</v>
      </c>
      <c r="JG49" s="86">
        <f t="shared" si="57"/>
        <v>7.4680668124977646E-10</v>
      </c>
      <c r="JH49" s="86">
        <f t="shared" si="57"/>
        <v>1.1009151506561388E-9</v>
      </c>
      <c r="JI49" s="86">
        <f t="shared" si="57"/>
        <v>6.2888846113828454E-10</v>
      </c>
      <c r="JJ49" s="86">
        <f t="shared" si="57"/>
        <v>2.7919257866198569E-10</v>
      </c>
      <c r="JK49" s="86">
        <f t="shared" si="57"/>
        <v>3.1323273619701437E-13</v>
      </c>
      <c r="JL49" s="86">
        <f t="shared" si="57"/>
        <v>2.7388782230246811E-13</v>
      </c>
      <c r="JM49" s="86">
        <f t="shared" si="57"/>
        <v>1.1330432550993208E-14</v>
      </c>
    </row>
    <row r="50" spans="2:273" x14ac:dyDescent="0.25">
      <c r="B50" s="2">
        <v>23</v>
      </c>
      <c r="C50" s="37">
        <v>102.93300000000001</v>
      </c>
      <c r="D50" s="37">
        <v>100.836</v>
      </c>
      <c r="E50" s="37">
        <v>101.852</v>
      </c>
      <c r="F50" s="37">
        <v>106.291</v>
      </c>
      <c r="G50" s="37">
        <v>105</v>
      </c>
      <c r="H50" s="37">
        <v>103.41500000000001</v>
      </c>
      <c r="I50" s="37">
        <v>103.29600000000001</v>
      </c>
      <c r="J50" s="37">
        <v>112.96299999999999</v>
      </c>
      <c r="K50" s="37">
        <v>112.13</v>
      </c>
      <c r="L50" s="37">
        <v>110.87</v>
      </c>
      <c r="M50" s="37">
        <v>110.259</v>
      </c>
      <c r="N50" s="37">
        <v>108.37</v>
      </c>
      <c r="O50" s="37">
        <v>104.352</v>
      </c>
      <c r="P50" s="37">
        <v>104.29600000000001</v>
      </c>
      <c r="Q50" s="37">
        <v>106.464</v>
      </c>
      <c r="S50" s="4">
        <f t="shared" si="59"/>
        <v>104.01813165337518</v>
      </c>
      <c r="T50" s="4">
        <f t="shared" si="59"/>
        <v>103.23607716887487</v>
      </c>
      <c r="U50" s="4">
        <f t="shared" si="59"/>
        <v>103.25986431099615</v>
      </c>
      <c r="V50" s="4">
        <f t="shared" si="59"/>
        <v>107.485494101033</v>
      </c>
      <c r="W50" s="4">
        <f t="shared" si="59"/>
        <v>107.02340354733963</v>
      </c>
      <c r="X50" s="4">
        <f t="shared" si="59"/>
        <v>104.34368532025145</v>
      </c>
      <c r="Y50" s="4">
        <f t="shared" si="59"/>
        <v>104.16824944670985</v>
      </c>
      <c r="Z50" s="4">
        <f t="shared" si="59"/>
        <v>112.37489857994096</v>
      </c>
      <c r="AA50" s="4">
        <f t="shared" si="59"/>
        <v>111.68881764533664</v>
      </c>
      <c r="AB50" s="4">
        <f t="shared" si="59"/>
        <v>110.40791759569264</v>
      </c>
      <c r="AC50" s="4">
        <f t="shared" si="59"/>
        <v>110.67089700512139</v>
      </c>
      <c r="AD50" s="4">
        <f t="shared" si="59"/>
        <v>108.20741662514632</v>
      </c>
      <c r="AE50" s="4">
        <f t="shared" si="59"/>
        <v>103.64634743747241</v>
      </c>
      <c r="AF50" s="4">
        <f t="shared" si="59"/>
        <v>103.80339832800631</v>
      </c>
      <c r="AG50" s="4">
        <f t="shared" si="59"/>
        <v>105.71173824767847</v>
      </c>
      <c r="AI50" s="4">
        <f t="shared" si="60"/>
        <v>-1.0851316533751714</v>
      </c>
      <c r="AJ50" s="4">
        <f t="shared" si="60"/>
        <v>-2.4000771688748728</v>
      </c>
      <c r="AK50" s="4">
        <f t="shared" si="60"/>
        <v>-1.4078643109961462</v>
      </c>
      <c r="AL50" s="4">
        <f t="shared" si="60"/>
        <v>-1.1944941010330012</v>
      </c>
      <c r="AM50" s="4">
        <f t="shared" si="60"/>
        <v>-2.0234035473396261</v>
      </c>
      <c r="AN50" s="4">
        <f t="shared" si="60"/>
        <v>-0.92868532025144646</v>
      </c>
      <c r="AO50" s="4">
        <f t="shared" si="60"/>
        <v>-0.87224944670984428</v>
      </c>
      <c r="AP50" s="4">
        <f t="shared" si="60"/>
        <v>0.58810142005903288</v>
      </c>
      <c r="AQ50" s="4">
        <f t="shared" si="60"/>
        <v>0.4411823546633542</v>
      </c>
      <c r="AR50" s="4">
        <f t="shared" si="60"/>
        <v>0.4620824043073668</v>
      </c>
      <c r="AS50" s="4">
        <f t="shared" si="60"/>
        <v>-0.41189700512138927</v>
      </c>
      <c r="AT50" s="4">
        <f t="shared" si="60"/>
        <v>0.16258337485368202</v>
      </c>
      <c r="AU50" s="4">
        <f t="shared" si="60"/>
        <v>0.70565256252758957</v>
      </c>
      <c r="AV50" s="4">
        <f t="shared" si="60"/>
        <v>0.49260167199369675</v>
      </c>
      <c r="AW50" s="4">
        <f t="shared" si="60"/>
        <v>0.75226175232153025</v>
      </c>
      <c r="AY50" s="2">
        <f t="shared" si="51"/>
        <v>104.01812834460124</v>
      </c>
      <c r="AZ50" s="2">
        <f t="shared" si="51"/>
        <v>103.23607070661492</v>
      </c>
      <c r="BA50" s="2">
        <f t="shared" si="51"/>
        <v>103.25984297686676</v>
      </c>
      <c r="BB50" s="2">
        <f t="shared" si="51"/>
        <v>107.4854927899429</v>
      </c>
      <c r="BC50" s="2">
        <f t="shared" si="51"/>
        <v>107.02338837391419</v>
      </c>
      <c r="BD50" s="2">
        <f t="shared" si="51"/>
        <v>104.34365153821304</v>
      </c>
      <c r="BE50" s="2">
        <f t="shared" si="51"/>
        <v>104.16824903805644</v>
      </c>
      <c r="BF50" s="2">
        <f t="shared" si="51"/>
        <v>112.37489816068256</v>
      </c>
      <c r="BG50" s="2">
        <f t="shared" si="51"/>
        <v>111.68881527765849</v>
      </c>
      <c r="BH50" s="2">
        <f t="shared" si="51"/>
        <v>110.40791414414946</v>
      </c>
      <c r="BI50" s="2">
        <f t="shared" si="51"/>
        <v>110.67089502856703</v>
      </c>
      <c r="BJ50" s="2">
        <f t="shared" si="51"/>
        <v>108.20741571347284</v>
      </c>
      <c r="BK50" s="2">
        <f t="shared" si="51"/>
        <v>103.64634743563762</v>
      </c>
      <c r="BL50" s="2">
        <f t="shared" si="51"/>
        <v>103.8033983264709</v>
      </c>
      <c r="BM50" s="2">
        <f t="shared" si="51"/>
        <v>105.71173824761514</v>
      </c>
      <c r="BO50" s="2">
        <f t="shared" si="10"/>
        <v>102.93300000000001</v>
      </c>
      <c r="BP50" s="2">
        <f t="shared" si="11"/>
        <v>100.836</v>
      </c>
      <c r="BQ50" s="2">
        <f t="shared" si="12"/>
        <v>101.852</v>
      </c>
      <c r="BR50" s="2">
        <f t="shared" si="13"/>
        <v>106.291</v>
      </c>
      <c r="BS50" s="2">
        <f t="shared" si="14"/>
        <v>105</v>
      </c>
      <c r="BT50" s="2">
        <f t="shared" si="15"/>
        <v>103.41500000000001</v>
      </c>
      <c r="BU50" s="2">
        <f t="shared" si="16"/>
        <v>103.29600000000001</v>
      </c>
      <c r="BV50" s="2">
        <f t="shared" si="17"/>
        <v>112.96299999999999</v>
      </c>
      <c r="BW50" s="2">
        <f t="shared" si="18"/>
        <v>112.13</v>
      </c>
      <c r="BX50" s="2">
        <f t="shared" si="19"/>
        <v>110.87</v>
      </c>
      <c r="BY50" s="2">
        <f t="shared" si="20"/>
        <v>110.259</v>
      </c>
      <c r="BZ50" s="2">
        <f t="shared" si="21"/>
        <v>108.37</v>
      </c>
      <c r="CA50" s="2">
        <f t="shared" si="22"/>
        <v>104.352</v>
      </c>
      <c r="CB50" s="2">
        <f t="shared" si="23"/>
        <v>104.29600000000001</v>
      </c>
      <c r="CC50" s="2">
        <f t="shared" si="24"/>
        <v>106.464</v>
      </c>
      <c r="CE50" s="2" t="str">
        <f t="shared" si="52"/>
        <v/>
      </c>
      <c r="CF50" s="2" t="str">
        <f t="shared" si="52"/>
        <v/>
      </c>
      <c r="CG50" s="2" t="str">
        <f t="shared" si="52"/>
        <v/>
      </c>
      <c r="CH50" s="2" t="str">
        <f t="shared" si="52"/>
        <v/>
      </c>
      <c r="CI50" s="2" t="str">
        <f t="shared" si="52"/>
        <v/>
      </c>
      <c r="CJ50" s="2" t="str">
        <f t="shared" si="52"/>
        <v/>
      </c>
      <c r="CK50" s="2" t="str">
        <f t="shared" si="52"/>
        <v/>
      </c>
      <c r="CL50" s="2" t="str">
        <f t="shared" si="52"/>
        <v/>
      </c>
      <c r="CM50" s="2" t="str">
        <f t="shared" si="52"/>
        <v/>
      </c>
      <c r="CN50" s="2" t="str">
        <f t="shared" si="52"/>
        <v/>
      </c>
      <c r="CO50" s="2" t="str">
        <f t="shared" si="52"/>
        <v/>
      </c>
      <c r="CP50" s="2" t="str">
        <f t="shared" si="52"/>
        <v/>
      </c>
      <c r="CQ50" s="2" t="str">
        <f t="shared" si="52"/>
        <v/>
      </c>
      <c r="CR50" s="2" t="str">
        <f t="shared" si="52"/>
        <v/>
      </c>
      <c r="CS50" s="2" t="str">
        <f t="shared" si="52"/>
        <v/>
      </c>
      <c r="CU50" s="2" t="str">
        <f t="shared" si="26"/>
        <v/>
      </c>
      <c r="CV50" s="2" t="str">
        <f t="shared" si="27"/>
        <v/>
      </c>
      <c r="CW50" s="2" t="str">
        <f t="shared" si="28"/>
        <v/>
      </c>
      <c r="CX50" s="2" t="str">
        <f t="shared" si="29"/>
        <v/>
      </c>
      <c r="CY50" s="2" t="str">
        <f t="shared" si="30"/>
        <v/>
      </c>
      <c r="CZ50" s="2" t="str">
        <f t="shared" si="31"/>
        <v/>
      </c>
      <c r="DA50" s="2" t="str">
        <f t="shared" si="32"/>
        <v/>
      </c>
      <c r="DB50" s="2" t="str">
        <f t="shared" si="33"/>
        <v/>
      </c>
      <c r="DC50" s="2" t="str">
        <f t="shared" si="34"/>
        <v/>
      </c>
      <c r="DD50" s="2" t="str">
        <f t="shared" si="35"/>
        <v/>
      </c>
      <c r="DE50" s="2" t="str">
        <f t="shared" si="36"/>
        <v/>
      </c>
      <c r="DF50" s="2" t="str">
        <f t="shared" si="37"/>
        <v/>
      </c>
      <c r="DG50" s="2" t="str">
        <f t="shared" si="38"/>
        <v/>
      </c>
      <c r="DH50" s="2" t="str">
        <f t="shared" si="39"/>
        <v/>
      </c>
      <c r="DI50" s="2" t="str">
        <f t="shared" si="40"/>
        <v/>
      </c>
      <c r="DK50" s="2">
        <f t="shared" si="61"/>
        <v>104.01597065637067</v>
      </c>
      <c r="DL50" s="2">
        <f t="shared" si="61"/>
        <v>102.69882755224862</v>
      </c>
      <c r="DM50" s="2">
        <f t="shared" si="61"/>
        <v>103.36300426742531</v>
      </c>
      <c r="DN50" s="2">
        <f t="shared" si="61"/>
        <v>106.84008232518228</v>
      </c>
      <c r="DO50" s="2">
        <f t="shared" si="61"/>
        <v>106.84944487179487</v>
      </c>
      <c r="DP50" s="2">
        <f t="shared" si="61"/>
        <v>104.52613031358885</v>
      </c>
      <c r="DQ50" s="2">
        <f t="shared" si="61"/>
        <v>104.0084296409473</v>
      </c>
      <c r="DR50" s="2">
        <f t="shared" si="61"/>
        <v>112.53685225362868</v>
      </c>
      <c r="DS50" s="2">
        <f t="shared" si="61"/>
        <v>112.82093077287814</v>
      </c>
      <c r="DT50" s="2">
        <f t="shared" si="61"/>
        <v>111.54263487773488</v>
      </c>
      <c r="DU50" s="2">
        <f t="shared" si="61"/>
        <v>110.84046031746033</v>
      </c>
      <c r="DV50" s="2">
        <f t="shared" si="61"/>
        <v>107.84450326040327</v>
      </c>
      <c r="DW50" s="2">
        <f t="shared" si="61"/>
        <v>103.75972258064515</v>
      </c>
      <c r="DX50" s="2">
        <f t="shared" si="61"/>
        <v>103.80598324063774</v>
      </c>
      <c r="DY50" s="2">
        <f t="shared" si="61"/>
        <v>105.82298987411058</v>
      </c>
      <c r="EA50" s="2">
        <f t="shared" si="62"/>
        <v>104.03670958624137</v>
      </c>
      <c r="EB50" s="2">
        <f t="shared" si="62"/>
        <v>107.92919843678388</v>
      </c>
      <c r="EC50" s="2">
        <f t="shared" si="62"/>
        <v>102.4442006398357</v>
      </c>
      <c r="ED50" s="2">
        <f t="shared" si="62"/>
        <v>113.46402950611306</v>
      </c>
      <c r="EE50" s="2">
        <f t="shared" si="62"/>
        <v>108.44238135211629</v>
      </c>
      <c r="EF50" s="2">
        <f t="shared" si="62"/>
        <v>102.87826982550223</v>
      </c>
      <c r="EG50" s="2">
        <f t="shared" si="62"/>
        <v>105.69350593980836</v>
      </c>
      <c r="EH50" s="2">
        <f t="shared" si="62"/>
        <v>110.85773762150934</v>
      </c>
      <c r="EI50" s="2">
        <f t="shared" si="62"/>
        <v>101.72603917932391</v>
      </c>
      <c r="EJ50" s="2">
        <f t="shared" si="62"/>
        <v>101.03228862656854</v>
      </c>
      <c r="EK50" s="2">
        <f t="shared" si="62"/>
        <v>109.20474415442374</v>
      </c>
      <c r="EL50" s="2">
        <f t="shared" si="62"/>
        <v>111.4568399355301</v>
      </c>
      <c r="EM50" s="2">
        <f t="shared" si="62"/>
        <v>102.41194204211283</v>
      </c>
      <c r="EN50" s="2">
        <f t="shared" si="62"/>
        <v>103.7759078615299</v>
      </c>
      <c r="EO50" s="2">
        <f t="shared" si="62"/>
        <v>104.52040612421362</v>
      </c>
      <c r="EQ50" s="2">
        <f t="shared" si="63"/>
        <v>101.78750368987916</v>
      </c>
      <c r="ER50" s="2">
        <f t="shared" si="63"/>
        <v>103.5847189011143</v>
      </c>
      <c r="ES50" s="2">
        <f t="shared" si="63"/>
        <v>100.23193702238241</v>
      </c>
      <c r="ET50" s="2">
        <f t="shared" si="63"/>
        <v>112.90019062082476</v>
      </c>
      <c r="EU50" s="2">
        <f t="shared" si="63"/>
        <v>105.19058082128068</v>
      </c>
      <c r="EV50" s="2">
        <f t="shared" si="63"/>
        <v>100.99875360291598</v>
      </c>
      <c r="EW50" s="2">
        <f t="shared" si="63"/>
        <v>103.32761570079488</v>
      </c>
      <c r="EX50" s="2">
        <f t="shared" si="63"/>
        <v>108.56833511468817</v>
      </c>
      <c r="EY50" s="2">
        <f t="shared" si="63"/>
        <v>107.75501630545554</v>
      </c>
      <c r="EZ50" s="2">
        <f t="shared" si="63"/>
        <v>107.42009455734447</v>
      </c>
      <c r="FA50" s="2">
        <f t="shared" si="63"/>
        <v>108.75530478768154</v>
      </c>
      <c r="FB50" s="2">
        <f t="shared" si="63"/>
        <v>107.84382479675591</v>
      </c>
      <c r="FC50" s="2">
        <f t="shared" si="63"/>
        <v>102.12970227227294</v>
      </c>
      <c r="FD50" s="2">
        <f t="shared" si="63"/>
        <v>103.18823430919321</v>
      </c>
      <c r="FE50" s="2">
        <f t="shared" si="63"/>
        <v>104.80333264894691</v>
      </c>
      <c r="FG50" s="2">
        <f t="shared" si="64"/>
        <v>0.10667569944097391</v>
      </c>
      <c r="FH50" s="2">
        <f t="shared" si="64"/>
        <v>0.10273734719756042</v>
      </c>
      <c r="FI50" s="2">
        <f t="shared" si="64"/>
        <v>0.11221556197541892</v>
      </c>
      <c r="FJ50" s="2">
        <f t="shared" si="64"/>
        <v>9.7437937976724426E-2</v>
      </c>
      <c r="FK50" s="2">
        <f t="shared" si="64"/>
        <v>0.10924436166811646</v>
      </c>
      <c r="FL50" s="2">
        <f t="shared" si="64"/>
        <v>0.11071207183467068</v>
      </c>
      <c r="FM50" s="2">
        <f t="shared" si="64"/>
        <v>9.4878512243226618E-2</v>
      </c>
      <c r="FN50" s="2">
        <f t="shared" si="64"/>
        <v>9.6416045309527479E-2</v>
      </c>
      <c r="FO50" s="2">
        <f t="shared" si="64"/>
        <v>0.10205761214215617</v>
      </c>
      <c r="FP50" s="2">
        <f t="shared" si="64"/>
        <v>0.10798541537252369</v>
      </c>
      <c r="FQ50" s="2">
        <f t="shared" si="64"/>
        <v>0.10365579502800858</v>
      </c>
      <c r="FR50" s="2">
        <f t="shared" si="64"/>
        <v>0.10049088609763369</v>
      </c>
      <c r="FS50" s="2">
        <f t="shared" si="64"/>
        <v>8.4115045822027834E-2</v>
      </c>
      <c r="FT50" s="2">
        <f t="shared" si="64"/>
        <v>8.5552126997856373E-2</v>
      </c>
      <c r="FU50" s="2">
        <f t="shared" si="64"/>
        <v>8.5412278847714143E-2</v>
      </c>
      <c r="FW50" s="2">
        <f t="shared" si="53"/>
        <v>2.4298184140561133E-5</v>
      </c>
      <c r="FX50" s="2">
        <f t="shared" si="53"/>
        <v>2.5613003647725327E-5</v>
      </c>
      <c r="FY50" s="2">
        <f t="shared" si="53"/>
        <v>2.5867235299149758E-5</v>
      </c>
      <c r="FZ50" s="2">
        <f t="shared" si="53"/>
        <v>2.357023675950217E-5</v>
      </c>
      <c r="GA50" s="2">
        <f t="shared" si="53"/>
        <v>2.3318420222170357E-5</v>
      </c>
      <c r="GB50" s="2">
        <f t="shared" si="53"/>
        <v>2.1668685145271219E-5</v>
      </c>
      <c r="GC50" s="2">
        <f t="shared" si="53"/>
        <v>2.4572206330812263E-5</v>
      </c>
      <c r="GD50" s="2">
        <f t="shared" si="53"/>
        <v>2.6426325482059084E-5</v>
      </c>
      <c r="GE50" s="2">
        <f t="shared" si="53"/>
        <v>3.3612301113832791E-5</v>
      </c>
      <c r="GF50" s="2">
        <f t="shared" si="53"/>
        <v>3.809947554160226E-5</v>
      </c>
      <c r="GG50" s="2">
        <f t="shared" si="53"/>
        <v>3.0770721466749947E-5</v>
      </c>
      <c r="GH50" s="2">
        <f t="shared" si="53"/>
        <v>2.6144450902091857E-5</v>
      </c>
      <c r="GI50" s="2">
        <f t="shared" si="53"/>
        <v>2.3112443803130959E-5</v>
      </c>
      <c r="GJ50" s="2">
        <f t="shared" si="53"/>
        <v>2.0251913427806408E-5</v>
      </c>
      <c r="GK50" s="2">
        <f t="shared" si="53"/>
        <v>1.774302810138162E-5</v>
      </c>
      <c r="GM50" s="86">
        <f t="shared" si="54"/>
        <v>2.6303756718495272E-9</v>
      </c>
      <c r="GN50" s="86">
        <f t="shared" si="54"/>
        <v>5.3616450177895932E-9</v>
      </c>
      <c r="GO50" s="86">
        <f t="shared" si="54"/>
        <v>1.7723981653500991E-8</v>
      </c>
      <c r="GP50" s="86">
        <f t="shared" si="54"/>
        <v>1.0172764266848206E-9</v>
      </c>
      <c r="GQ50" s="86">
        <f t="shared" si="54"/>
        <v>1.2881605181483394E-8</v>
      </c>
      <c r="GR50" s="86">
        <f t="shared" si="54"/>
        <v>2.7798883431203042E-8</v>
      </c>
      <c r="GS50" s="86">
        <f t="shared" si="54"/>
        <v>2.9616835136194596E-10</v>
      </c>
      <c r="GT50" s="86">
        <f t="shared" si="54"/>
        <v>3.2587270506712838E-10</v>
      </c>
      <c r="GU50" s="86">
        <f t="shared" si="54"/>
        <v>1.8865071260348094E-9</v>
      </c>
      <c r="GV50" s="86">
        <f t="shared" si="54"/>
        <v>2.7844449382851674E-9</v>
      </c>
      <c r="GW50" s="86">
        <f t="shared" si="54"/>
        <v>1.6173475387225904E-9</v>
      </c>
      <c r="GX50" s="86">
        <f t="shared" si="54"/>
        <v>7.4478862372886136E-10</v>
      </c>
      <c r="GY50" s="86">
        <f t="shared" si="54"/>
        <v>1.1543219073388782E-12</v>
      </c>
      <c r="GZ50" s="86">
        <f t="shared" si="54"/>
        <v>1.0274373425862217E-12</v>
      </c>
      <c r="HA50" s="86">
        <f t="shared" si="54"/>
        <v>5.150821401381876E-14</v>
      </c>
      <c r="HC50" s="86">
        <f t="shared" si="58"/>
        <v>1.0607182690863358E-23</v>
      </c>
      <c r="HD50" s="86">
        <f t="shared" si="58"/>
        <v>5.4076742579257686E-23</v>
      </c>
      <c r="HE50" s="86">
        <f t="shared" si="58"/>
        <v>1.0804740225996311E-21</v>
      </c>
      <c r="HF50" s="86">
        <f t="shared" si="58"/>
        <v>9.9184769156741452E-25</v>
      </c>
      <c r="HG50" s="86">
        <f t="shared" si="58"/>
        <v>5.1851462334543987E-24</v>
      </c>
      <c r="HH50" s="86">
        <f t="shared" si="58"/>
        <v>3.4296758393827903E-24</v>
      </c>
      <c r="HI50" s="86">
        <f t="shared" si="58"/>
        <v>5.5308650591758721E-28</v>
      </c>
      <c r="HJ50" s="86">
        <f t="shared" si="58"/>
        <v>4.2004571711795743E-27</v>
      </c>
      <c r="HK50" s="86">
        <f t="shared" si="58"/>
        <v>8.948251086046523E-27</v>
      </c>
      <c r="HL50" s="86">
        <f t="shared" si="58"/>
        <v>1.4538066074812713E-25</v>
      </c>
      <c r="HM50" s="86">
        <f t="shared" si="58"/>
        <v>1.4511416685677567E-25</v>
      </c>
      <c r="HN50" s="86">
        <f t="shared" si="58"/>
        <v>2.4709619429285743E-24</v>
      </c>
      <c r="HO50" s="86">
        <f t="shared" si="58"/>
        <v>1.0700460990818447E-27</v>
      </c>
      <c r="HP50" s="86">
        <f t="shared" si="58"/>
        <v>2.3419457668836772E-30</v>
      </c>
      <c r="HQ50" s="86">
        <f t="shared" si="58"/>
        <v>4.3843910038453406E-32</v>
      </c>
      <c r="HS50" s="86">
        <f t="shared" si="55"/>
        <v>2.4534642159122971E-109</v>
      </c>
      <c r="HT50" s="86">
        <f t="shared" si="55"/>
        <v>3.2363281730125381E-101</v>
      </c>
      <c r="HU50" s="86">
        <f t="shared" si="55"/>
        <v>1.0190871830053361E-96</v>
      </c>
      <c r="HV50" s="86">
        <f t="shared" si="55"/>
        <v>5.680886700006312E-110</v>
      </c>
      <c r="HW50" s="86">
        <f t="shared" si="55"/>
        <v>1.76019939744988E-108</v>
      </c>
      <c r="HX50" s="86">
        <f t="shared" si="55"/>
        <v>4.792196973009518E-109</v>
      </c>
      <c r="HY50" s="86">
        <f t="shared" si="55"/>
        <v>2.7862912533025362E-127</v>
      </c>
      <c r="HZ50" s="86">
        <f t="shared" si="55"/>
        <v>1.6671388885985369E-122</v>
      </c>
      <c r="IA50" s="86">
        <f t="shared" si="55"/>
        <v>3.2102732777539646E-121</v>
      </c>
      <c r="IB50" s="86">
        <f t="shared" si="55"/>
        <v>2.0228588159839171E-115</v>
      </c>
      <c r="IC50" s="86">
        <f t="shared" si="55"/>
        <v>8.3343110362298354E-116</v>
      </c>
      <c r="ID50" s="86">
        <f t="shared" si="55"/>
        <v>6.7137816712008536E-111</v>
      </c>
      <c r="IE50" s="86">
        <f t="shared" si="55"/>
        <v>5.7815337392604945E-128</v>
      </c>
      <c r="IF50" s="86">
        <f t="shared" si="55"/>
        <v>1.9095897886114576E-81</v>
      </c>
      <c r="IG50" s="86">
        <f t="shared" si="55"/>
        <v>6.9155970687354834E-58</v>
      </c>
      <c r="II50" s="86">
        <f t="shared" si="56"/>
        <v>1.3001884874894514E-255</v>
      </c>
      <c r="IJ50" s="86">
        <f t="shared" si="56"/>
        <v>1.349050391891329E-232</v>
      </c>
      <c r="IK50" s="86">
        <f t="shared" si="56"/>
        <v>4.1327020294337657E-222</v>
      </c>
      <c r="IL50" s="86">
        <f t="shared" si="56"/>
        <v>3.7691758314308797E-257</v>
      </c>
      <c r="IM50" s="86">
        <f t="shared" si="56"/>
        <v>6.0897751523135872E-251</v>
      </c>
      <c r="IN50" s="86">
        <f t="shared" si="56"/>
        <v>3.8091038280976999E-254</v>
      </c>
      <c r="IO50" s="86">
        <f t="shared" si="56"/>
        <v>2.7269439022676106E-296</v>
      </c>
      <c r="IP50" s="86">
        <f t="shared" si="56"/>
        <v>1.1372511257115229E-286</v>
      </c>
      <c r="IQ50" s="86">
        <f t="shared" si="56"/>
        <v>1.7722518798672547E-274</v>
      </c>
      <c r="IR50" s="86">
        <f t="shared" si="56"/>
        <v>9.7217406430347548E-263</v>
      </c>
      <c r="IS50" s="86">
        <f t="shared" si="56"/>
        <v>1.072094497282669E-268</v>
      </c>
      <c r="IT50" s="86">
        <f t="shared" si="56"/>
        <v>1.3692800793229724E-259</v>
      </c>
      <c r="IU50" s="86">
        <f t="shared" si="56"/>
        <v>8.2316628147727603E-299</v>
      </c>
      <c r="IV50" s="86">
        <f t="shared" si="56"/>
        <v>4.1095244382863668E-286</v>
      </c>
      <c r="IW50" s="86">
        <f t="shared" si="56"/>
        <v>2.9580345983852345E-160</v>
      </c>
      <c r="IY50" s="86">
        <f t="shared" si="57"/>
        <v>2.6303756718495379E-9</v>
      </c>
      <c r="IZ50" s="86">
        <f t="shared" si="57"/>
        <v>5.361645017789647E-9</v>
      </c>
      <c r="JA50" s="86">
        <f t="shared" si="57"/>
        <v>1.7723981653502073E-8</v>
      </c>
      <c r="JB50" s="86">
        <f t="shared" si="57"/>
        <v>1.0172764266848217E-9</v>
      </c>
      <c r="JC50" s="86">
        <f t="shared" si="57"/>
        <v>1.2881605181483399E-8</v>
      </c>
      <c r="JD50" s="86">
        <f t="shared" si="57"/>
        <v>2.7798883431203045E-8</v>
      </c>
      <c r="JE50" s="86">
        <f t="shared" si="57"/>
        <v>2.9616835136194596E-10</v>
      </c>
      <c r="JF50" s="86">
        <f t="shared" si="57"/>
        <v>3.2587270506712838E-10</v>
      </c>
      <c r="JG50" s="86">
        <f t="shared" si="57"/>
        <v>1.8865071260348094E-9</v>
      </c>
      <c r="JH50" s="86">
        <f t="shared" si="57"/>
        <v>2.7844449382851674E-9</v>
      </c>
      <c r="JI50" s="86">
        <f t="shared" si="57"/>
        <v>1.6173475387225906E-9</v>
      </c>
      <c r="JJ50" s="86">
        <f t="shared" si="57"/>
        <v>7.4478862372886385E-10</v>
      </c>
      <c r="JK50" s="86">
        <f t="shared" si="57"/>
        <v>1.1543219073388792E-12</v>
      </c>
      <c r="JL50" s="86">
        <f t="shared" si="57"/>
        <v>1.0274373425862217E-12</v>
      </c>
      <c r="JM50" s="86">
        <f t="shared" si="57"/>
        <v>5.150821401381876E-14</v>
      </c>
    </row>
    <row r="51" spans="2:273" x14ac:dyDescent="0.25">
      <c r="B51" s="2">
        <v>24</v>
      </c>
      <c r="C51" s="37">
        <v>103.133</v>
      </c>
      <c r="D51" s="37">
        <v>101.56399999999999</v>
      </c>
      <c r="E51" s="37">
        <v>101.741</v>
      </c>
      <c r="F51" s="37">
        <v>105.709</v>
      </c>
      <c r="G51" s="37">
        <v>106.018</v>
      </c>
      <c r="H51" s="37">
        <v>103</v>
      </c>
      <c r="I51" s="37">
        <v>103.63</v>
      </c>
      <c r="J51" s="37">
        <v>112.53700000000001</v>
      </c>
      <c r="K51" s="37">
        <v>112.20399999999999</v>
      </c>
      <c r="L51" s="37">
        <v>110.352</v>
      </c>
      <c r="M51" s="37">
        <v>110.185</v>
      </c>
      <c r="N51" s="37">
        <v>107.148</v>
      </c>
      <c r="O51" s="37">
        <v>103.77800000000001</v>
      </c>
      <c r="P51" s="37">
        <v>103.352</v>
      </c>
      <c r="Q51" s="37">
        <v>106.946</v>
      </c>
      <c r="S51" s="4">
        <f t="shared" si="59"/>
        <v>104.07608132579605</v>
      </c>
      <c r="T51" s="4">
        <f t="shared" si="59"/>
        <v>103.36734632999658</v>
      </c>
      <c r="U51" s="4">
        <f t="shared" si="59"/>
        <v>103.33026139970532</v>
      </c>
      <c r="V51" s="4">
        <f t="shared" si="59"/>
        <v>107.65134319084831</v>
      </c>
      <c r="W51" s="4">
        <f t="shared" si="59"/>
        <v>107.07546895365833</v>
      </c>
      <c r="X51" s="4">
        <f t="shared" si="59"/>
        <v>104.36441686621968</v>
      </c>
      <c r="Y51" s="4">
        <f t="shared" si="59"/>
        <v>104.25385791125328</v>
      </c>
      <c r="Z51" s="4">
        <f t="shared" si="59"/>
        <v>112.39372493429798</v>
      </c>
      <c r="AA51" s="4">
        <f t="shared" si="59"/>
        <v>111.54347642057039</v>
      </c>
      <c r="AB51" s="4">
        <f t="shared" si="59"/>
        <v>110.26582232981005</v>
      </c>
      <c r="AC51" s="4">
        <f t="shared" si="59"/>
        <v>110.6200038144205</v>
      </c>
      <c r="AD51" s="4">
        <f t="shared" si="59"/>
        <v>108.24186531350395</v>
      </c>
      <c r="AE51" s="4">
        <f t="shared" si="59"/>
        <v>103.85806035173397</v>
      </c>
      <c r="AF51" s="4">
        <f t="shared" si="59"/>
        <v>103.8906080989959</v>
      </c>
      <c r="AG51" s="4">
        <f t="shared" si="59"/>
        <v>105.74735983237578</v>
      </c>
      <c r="AI51" s="4">
        <f t="shared" si="60"/>
        <v>-0.94308132579605797</v>
      </c>
      <c r="AJ51" s="4">
        <f t="shared" si="60"/>
        <v>-1.803346329996586</v>
      </c>
      <c r="AK51" s="4">
        <f t="shared" si="60"/>
        <v>-1.5892613997053218</v>
      </c>
      <c r="AL51" s="4">
        <f t="shared" si="60"/>
        <v>-1.9423431908483053</v>
      </c>
      <c r="AM51" s="4">
        <f t="shared" si="60"/>
        <v>-1.0574689536583293</v>
      </c>
      <c r="AN51" s="4">
        <f t="shared" si="60"/>
        <v>-1.3644168662196847</v>
      </c>
      <c r="AO51" s="4">
        <f t="shared" si="60"/>
        <v>-0.62385791125328183</v>
      </c>
      <c r="AP51" s="4">
        <f t="shared" si="60"/>
        <v>0.14327506570202786</v>
      </c>
      <c r="AQ51" s="4">
        <f t="shared" si="60"/>
        <v>0.66052357942960782</v>
      </c>
      <c r="AR51" s="4">
        <f t="shared" si="60"/>
        <v>8.617767018995437E-2</v>
      </c>
      <c r="AS51" s="4">
        <f t="shared" si="60"/>
        <v>-0.43500381442049729</v>
      </c>
      <c r="AT51" s="4">
        <f t="shared" si="60"/>
        <v>-1.0938653135039544</v>
      </c>
      <c r="AU51" s="4">
        <f t="shared" si="60"/>
        <v>-8.006035173396242E-2</v>
      </c>
      <c r="AV51" s="4">
        <f t="shared" si="60"/>
        <v>-0.53860809899589412</v>
      </c>
      <c r="AW51" s="4">
        <f t="shared" si="60"/>
        <v>1.1986401676242195</v>
      </c>
      <c r="AY51" s="2">
        <f t="shared" si="51"/>
        <v>104.07607335077557</v>
      </c>
      <c r="AZ51" s="2">
        <f t="shared" si="51"/>
        <v>103.36733169863315</v>
      </c>
      <c r="BA51" s="2">
        <f t="shared" si="51"/>
        <v>103.33021504084819</v>
      </c>
      <c r="BB51" s="2">
        <f t="shared" si="51"/>
        <v>107.65133996557515</v>
      </c>
      <c r="BC51" s="2">
        <f t="shared" si="51"/>
        <v>107.07543565574434</v>
      </c>
      <c r="BD51" s="2">
        <f t="shared" si="51"/>
        <v>104.3643459906317</v>
      </c>
      <c r="BE51" s="2">
        <f t="shared" si="51"/>
        <v>104.25385683768455</v>
      </c>
      <c r="BF51" s="2">
        <f t="shared" si="51"/>
        <v>112.39372383119944</v>
      </c>
      <c r="BG51" s="2">
        <f t="shared" si="51"/>
        <v>111.54347070461107</v>
      </c>
      <c r="BH51" s="2">
        <f t="shared" si="51"/>
        <v>110.26581399515763</v>
      </c>
      <c r="BI51" s="2">
        <f t="shared" si="51"/>
        <v>110.6199989610023</v>
      </c>
      <c r="BJ51" s="2">
        <f t="shared" si="51"/>
        <v>108.24186299343064</v>
      </c>
      <c r="BK51" s="2">
        <f t="shared" si="51"/>
        <v>103.85806034533722</v>
      </c>
      <c r="BL51" s="2">
        <f t="shared" si="51"/>
        <v>103.89060809355198</v>
      </c>
      <c r="BM51" s="2">
        <f t="shared" si="51"/>
        <v>105.74735983210549</v>
      </c>
      <c r="BO51" s="2">
        <f t="shared" si="10"/>
        <v>103.133</v>
      </c>
      <c r="BP51" s="2">
        <f t="shared" si="11"/>
        <v>101.56399999999999</v>
      </c>
      <c r="BQ51" s="2">
        <f t="shared" si="12"/>
        <v>101.741</v>
      </c>
      <c r="BR51" s="2">
        <f t="shared" si="13"/>
        <v>105.709</v>
      </c>
      <c r="BS51" s="2">
        <f t="shared" si="14"/>
        <v>106.018</v>
      </c>
      <c r="BT51" s="2">
        <f t="shared" si="15"/>
        <v>103</v>
      </c>
      <c r="BU51" s="2">
        <f t="shared" si="16"/>
        <v>103.63</v>
      </c>
      <c r="BV51" s="2">
        <f t="shared" si="17"/>
        <v>112.53700000000001</v>
      </c>
      <c r="BW51" s="2">
        <f t="shared" si="18"/>
        <v>112.20399999999999</v>
      </c>
      <c r="BX51" s="2">
        <f t="shared" si="19"/>
        <v>110.352</v>
      </c>
      <c r="BY51" s="2">
        <f t="shared" si="20"/>
        <v>110.185</v>
      </c>
      <c r="BZ51" s="2">
        <f t="shared" si="21"/>
        <v>107.148</v>
      </c>
      <c r="CA51" s="2">
        <f t="shared" si="22"/>
        <v>103.77800000000001</v>
      </c>
      <c r="CB51" s="2">
        <f t="shared" si="23"/>
        <v>103.352</v>
      </c>
      <c r="CC51" s="2">
        <f t="shared" si="24"/>
        <v>106.946</v>
      </c>
      <c r="CE51" s="2" t="str">
        <f t="shared" si="52"/>
        <v/>
      </c>
      <c r="CF51" s="2" t="str">
        <f t="shared" si="52"/>
        <v/>
      </c>
      <c r="CG51" s="2" t="str">
        <f t="shared" si="52"/>
        <v/>
      </c>
      <c r="CH51" s="2" t="str">
        <f t="shared" si="52"/>
        <v/>
      </c>
      <c r="CI51" s="2" t="str">
        <f t="shared" si="52"/>
        <v/>
      </c>
      <c r="CJ51" s="2" t="str">
        <f t="shared" si="52"/>
        <v/>
      </c>
      <c r="CK51" s="2" t="str">
        <f t="shared" si="52"/>
        <v/>
      </c>
      <c r="CL51" s="2" t="str">
        <f t="shared" si="52"/>
        <v/>
      </c>
      <c r="CM51" s="2" t="str">
        <f t="shared" si="52"/>
        <v/>
      </c>
      <c r="CN51" s="2" t="str">
        <f t="shared" si="52"/>
        <v/>
      </c>
      <c r="CO51" s="2" t="str">
        <f t="shared" si="52"/>
        <v/>
      </c>
      <c r="CP51" s="2" t="str">
        <f t="shared" si="52"/>
        <v/>
      </c>
      <c r="CQ51" s="2" t="str">
        <f t="shared" si="52"/>
        <v/>
      </c>
      <c r="CR51" s="2" t="str">
        <f t="shared" si="52"/>
        <v/>
      </c>
      <c r="CS51" s="2" t="str">
        <f t="shared" si="52"/>
        <v/>
      </c>
      <c r="CU51" s="2" t="str">
        <f t="shared" si="26"/>
        <v/>
      </c>
      <c r="CV51" s="2" t="str">
        <f t="shared" si="27"/>
        <v/>
      </c>
      <c r="CW51" s="2" t="str">
        <f t="shared" si="28"/>
        <v/>
      </c>
      <c r="CX51" s="2" t="str">
        <f t="shared" si="29"/>
        <v/>
      </c>
      <c r="CY51" s="2" t="str">
        <f t="shared" si="30"/>
        <v/>
      </c>
      <c r="CZ51" s="2" t="str">
        <f t="shared" si="31"/>
        <v/>
      </c>
      <c r="DA51" s="2" t="str">
        <f t="shared" si="32"/>
        <v/>
      </c>
      <c r="DB51" s="2" t="str">
        <f t="shared" si="33"/>
        <v/>
      </c>
      <c r="DC51" s="2" t="str">
        <f t="shared" si="34"/>
        <v/>
      </c>
      <c r="DD51" s="2" t="str">
        <f t="shared" si="35"/>
        <v/>
      </c>
      <c r="DE51" s="2" t="str">
        <f t="shared" si="36"/>
        <v/>
      </c>
      <c r="DF51" s="2" t="str">
        <f t="shared" si="37"/>
        <v/>
      </c>
      <c r="DG51" s="2" t="str">
        <f t="shared" si="38"/>
        <v/>
      </c>
      <c r="DH51" s="2" t="str">
        <f t="shared" si="39"/>
        <v/>
      </c>
      <c r="DI51" s="2" t="str">
        <f t="shared" si="40"/>
        <v/>
      </c>
      <c r="DK51" s="2">
        <f t="shared" si="61"/>
        <v>104.0970882882883</v>
      </c>
      <c r="DL51" s="2">
        <f t="shared" si="61"/>
        <v>102.82314749972646</v>
      </c>
      <c r="DM51" s="2">
        <f t="shared" si="61"/>
        <v>103.47592887624467</v>
      </c>
      <c r="DN51" s="2">
        <f t="shared" si="61"/>
        <v>106.98853200343196</v>
      </c>
      <c r="DO51" s="2">
        <f t="shared" si="61"/>
        <v>106.91874102564103</v>
      </c>
      <c r="DP51" s="2">
        <f t="shared" si="61"/>
        <v>104.59115052264808</v>
      </c>
      <c r="DQ51" s="2">
        <f t="shared" si="61"/>
        <v>104.11036806722691</v>
      </c>
      <c r="DR51" s="2">
        <f t="shared" si="61"/>
        <v>112.59788403361341</v>
      </c>
      <c r="DS51" s="2">
        <f t="shared" si="61"/>
        <v>112.77957705073494</v>
      </c>
      <c r="DT51" s="2">
        <f t="shared" si="61"/>
        <v>111.50412342342342</v>
      </c>
      <c r="DU51" s="2">
        <f t="shared" si="61"/>
        <v>110.82505555555556</v>
      </c>
      <c r="DV51" s="2">
        <f t="shared" si="61"/>
        <v>107.87559862719864</v>
      </c>
      <c r="DW51" s="2">
        <f t="shared" si="61"/>
        <v>104.01658709677419</v>
      </c>
      <c r="DX51" s="2">
        <f t="shared" si="61"/>
        <v>103.91487690025954</v>
      </c>
      <c r="DY51" s="2">
        <f t="shared" si="61"/>
        <v>105.88380131362892</v>
      </c>
      <c r="EA51" s="2">
        <f t="shared" si="62"/>
        <v>103.91608575217967</v>
      </c>
      <c r="EB51" s="2">
        <f t="shared" si="62"/>
        <v>107.70289358486826</v>
      </c>
      <c r="EC51" s="2">
        <f t="shared" si="62"/>
        <v>102.27935481259134</v>
      </c>
      <c r="ED51" s="2">
        <f t="shared" si="62"/>
        <v>113.25081427793245</v>
      </c>
      <c r="EE51" s="2">
        <f t="shared" si="62"/>
        <v>108.24136359835326</v>
      </c>
      <c r="EF51" s="2">
        <f t="shared" si="62"/>
        <v>102.70321771930313</v>
      </c>
      <c r="EG51" s="2">
        <f t="shared" si="62"/>
        <v>105.50287647765859</v>
      </c>
      <c r="EH51" s="2">
        <f t="shared" si="62"/>
        <v>110.64936952259812</v>
      </c>
      <c r="EI51" s="2">
        <f t="shared" si="62"/>
        <v>101.62269731235811</v>
      </c>
      <c r="EJ51" s="2">
        <f t="shared" si="62"/>
        <v>100.93454671230789</v>
      </c>
      <c r="EK51" s="2">
        <f t="shared" si="62"/>
        <v>109.00296476395994</v>
      </c>
      <c r="EL51" s="2">
        <f t="shared" si="62"/>
        <v>111.23281654727795</v>
      </c>
      <c r="EM51" s="2">
        <f t="shared" si="62"/>
        <v>102.28390169121387</v>
      </c>
      <c r="EN51" s="2">
        <f t="shared" si="62"/>
        <v>103.65416748185375</v>
      </c>
      <c r="EO51" s="2">
        <f t="shared" si="62"/>
        <v>104.4148499060795</v>
      </c>
      <c r="EQ51" s="2">
        <f t="shared" si="63"/>
        <v>101.69468959425573</v>
      </c>
      <c r="ER51" s="2">
        <f t="shared" si="63"/>
        <v>103.41252452869857</v>
      </c>
      <c r="ES51" s="2">
        <f t="shared" si="63"/>
        <v>100.0952309353046</v>
      </c>
      <c r="ET51" s="2">
        <f t="shared" si="63"/>
        <v>112.69374798146715</v>
      </c>
      <c r="EU51" s="2">
        <f t="shared" si="63"/>
        <v>105.03060799817369</v>
      </c>
      <c r="EV51" s="2">
        <f t="shared" si="63"/>
        <v>100.84718585559446</v>
      </c>
      <c r="EW51" s="2">
        <f t="shared" si="63"/>
        <v>103.16680419604639</v>
      </c>
      <c r="EX51" s="2">
        <f t="shared" si="63"/>
        <v>108.39004329547143</v>
      </c>
      <c r="EY51" s="2">
        <f t="shared" si="63"/>
        <v>107.57172589849854</v>
      </c>
      <c r="EZ51" s="2">
        <f t="shared" si="63"/>
        <v>107.23792047107297</v>
      </c>
      <c r="FA51" s="2">
        <f t="shared" si="63"/>
        <v>108.55880719422174</v>
      </c>
      <c r="FB51" s="2">
        <f t="shared" si="63"/>
        <v>107.6650200051799</v>
      </c>
      <c r="FC51" s="2">
        <f t="shared" si="63"/>
        <v>102.00521043513028</v>
      </c>
      <c r="FD51" s="2">
        <f t="shared" si="63"/>
        <v>103.07349231443315</v>
      </c>
      <c r="FE51" s="2">
        <f t="shared" si="63"/>
        <v>104.69272780612502</v>
      </c>
      <c r="FG51" s="2">
        <f t="shared" si="64"/>
        <v>0.1157760256420472</v>
      </c>
      <c r="FH51" s="2">
        <f t="shared" si="64"/>
        <v>0.11154365007229886</v>
      </c>
      <c r="FI51" s="2">
        <f t="shared" si="64"/>
        <v>0.12172408877702214</v>
      </c>
      <c r="FJ51" s="2">
        <f t="shared" si="64"/>
        <v>0.10584357747181493</v>
      </c>
      <c r="FK51" s="2">
        <f t="shared" si="64"/>
        <v>0.11853474014413172</v>
      </c>
      <c r="FL51" s="2">
        <f t="shared" si="64"/>
        <v>0.12011043708696299</v>
      </c>
      <c r="FM51" s="2">
        <f t="shared" si="64"/>
        <v>0.10308857725238429</v>
      </c>
      <c r="FN51" s="2">
        <f t="shared" si="64"/>
        <v>0.10474376015141641</v>
      </c>
      <c r="FO51" s="2">
        <f t="shared" si="64"/>
        <v>0.11081284613408636</v>
      </c>
      <c r="FP51" s="2">
        <f t="shared" si="64"/>
        <v>0.1171828149913966</v>
      </c>
      <c r="FQ51" s="2">
        <f t="shared" si="64"/>
        <v>0.11253095066526379</v>
      </c>
      <c r="FR51" s="2">
        <f t="shared" si="64"/>
        <v>0.10912804949758129</v>
      </c>
      <c r="FS51" s="2">
        <f t="shared" si="64"/>
        <v>9.1487865176897623E-2</v>
      </c>
      <c r="FT51" s="2">
        <f t="shared" si="64"/>
        <v>9.303811321888357E-2</v>
      </c>
      <c r="FU51" s="2">
        <f t="shared" si="64"/>
        <v>9.2887271072393404E-2</v>
      </c>
      <c r="FW51" s="2">
        <f t="shared" si="53"/>
        <v>2.6642366659763237E-5</v>
      </c>
      <c r="FX51" s="2">
        <f t="shared" si="53"/>
        <v>2.8084030639119952E-5</v>
      </c>
      <c r="FY51" s="2">
        <f t="shared" si="53"/>
        <v>2.8362788717161163E-5</v>
      </c>
      <c r="FZ51" s="2">
        <f t="shared" si="53"/>
        <v>2.5844191914674418E-5</v>
      </c>
      <c r="GA51" s="2">
        <f t="shared" si="53"/>
        <v>2.5568081821111582E-5</v>
      </c>
      <c r="GB51" s="2">
        <f t="shared" si="53"/>
        <v>2.3759191130970253E-5</v>
      </c>
      <c r="GC51" s="2">
        <f t="shared" si="53"/>
        <v>2.6942824599994034E-5</v>
      </c>
      <c r="GD51" s="2">
        <f t="shared" si="53"/>
        <v>2.8975815819557759E-5</v>
      </c>
      <c r="GE51" s="2">
        <f t="shared" si="53"/>
        <v>3.6855035778010111E-5</v>
      </c>
      <c r="GF51" s="2">
        <f t="shared" si="53"/>
        <v>4.1775090660287822E-5</v>
      </c>
      <c r="GG51" s="2">
        <f t="shared" si="53"/>
        <v>3.3739325005827328E-5</v>
      </c>
      <c r="GH51" s="2">
        <f t="shared" si="53"/>
        <v>2.8666748056149911E-5</v>
      </c>
      <c r="GI51" s="2">
        <f t="shared" si="53"/>
        <v>2.534223418041577E-5</v>
      </c>
      <c r="GJ51" s="2">
        <f t="shared" si="53"/>
        <v>2.2205738116686297E-5</v>
      </c>
      <c r="GK51" s="2">
        <f t="shared" si="53"/>
        <v>1.9454810143678207E-5</v>
      </c>
      <c r="GM51" s="86">
        <f t="shared" si="54"/>
        <v>6.4949636400757215E-9</v>
      </c>
      <c r="GN51" s="86">
        <f t="shared" si="54"/>
        <v>1.2425548893969418E-8</v>
      </c>
      <c r="GO51" s="86">
        <f t="shared" si="54"/>
        <v>3.9436594305764416E-8</v>
      </c>
      <c r="GP51" s="86">
        <f t="shared" si="54"/>
        <v>2.5620930739779285E-9</v>
      </c>
      <c r="GQ51" s="86">
        <f t="shared" si="54"/>
        <v>2.8941639594003589E-8</v>
      </c>
      <c r="GR51" s="86">
        <f t="shared" si="54"/>
        <v>5.9691454899126963E-8</v>
      </c>
      <c r="GS51" s="86">
        <f t="shared" si="54"/>
        <v>7.9679549221582749E-10</v>
      </c>
      <c r="GT51" s="86">
        <f t="shared" si="54"/>
        <v>8.7816994873319674E-10</v>
      </c>
      <c r="GU51" s="86">
        <f t="shared" si="54"/>
        <v>4.6639563010366324E-9</v>
      </c>
      <c r="GV51" s="86">
        <f t="shared" si="54"/>
        <v>6.8890935876351675E-9</v>
      </c>
      <c r="GW51" s="86">
        <f t="shared" si="54"/>
        <v>4.0680923316474191E-9</v>
      </c>
      <c r="GX51" s="86">
        <f t="shared" si="54"/>
        <v>1.9415348534229018E-9</v>
      </c>
      <c r="GY51" s="86">
        <f t="shared" si="54"/>
        <v>4.1237564159409293E-12</v>
      </c>
      <c r="GZ51" s="86">
        <f t="shared" si="54"/>
        <v>3.7336702174739274E-12</v>
      </c>
      <c r="HA51" s="86">
        <f t="shared" si="54"/>
        <v>2.2552963401664477E-13</v>
      </c>
      <c r="HC51" s="86">
        <f t="shared" si="58"/>
        <v>5.9323774118984063E-23</v>
      </c>
      <c r="HD51" s="86">
        <f t="shared" si="58"/>
        <v>2.7431877229814384E-22</v>
      </c>
      <c r="HE51" s="86">
        <f t="shared" si="58"/>
        <v>5.0391406551973159E-21</v>
      </c>
      <c r="HF51" s="86">
        <f t="shared" si="58"/>
        <v>5.7708876352179607E-24</v>
      </c>
      <c r="HG51" s="86">
        <f t="shared" si="58"/>
        <v>2.8695401013028308E-23</v>
      </c>
      <c r="HH51" s="86">
        <f t="shared" si="58"/>
        <v>1.9094401581544158E-23</v>
      </c>
      <c r="HI51" s="86">
        <f t="shared" si="58"/>
        <v>4.1930306677756533E-27</v>
      </c>
      <c r="HJ51" s="86">
        <f t="shared" si="58"/>
        <v>3.0199163729397521E-26</v>
      </c>
      <c r="HK51" s="86">
        <f t="shared" si="58"/>
        <v>6.3670462757559533E-26</v>
      </c>
      <c r="HL51" s="86">
        <f t="shared" si="58"/>
        <v>9.6844661631188398E-25</v>
      </c>
      <c r="HM51" s="86">
        <f t="shared" si="58"/>
        <v>9.4970885314860549E-25</v>
      </c>
      <c r="HN51" s="86">
        <f t="shared" si="58"/>
        <v>1.4526170115204025E-23</v>
      </c>
      <c r="HO51" s="86">
        <f t="shared" si="58"/>
        <v>7.9999001638846725E-27</v>
      </c>
      <c r="HP51" s="86">
        <f t="shared" si="58"/>
        <v>2.1636922095256336E-29</v>
      </c>
      <c r="HQ51" s="86">
        <f t="shared" si="58"/>
        <v>4.7878861894110586E-31</v>
      </c>
      <c r="HS51" s="86">
        <f t="shared" si="55"/>
        <v>5.7207871683862604E-107</v>
      </c>
      <c r="HT51" s="86">
        <f t="shared" si="55"/>
        <v>4.9188946196807745E-99</v>
      </c>
      <c r="HU51" s="86">
        <f t="shared" si="55"/>
        <v>1.2391464778231791E-94</v>
      </c>
      <c r="HV51" s="86">
        <f t="shared" si="55"/>
        <v>1.347373493131518E-107</v>
      </c>
      <c r="HW51" s="86">
        <f t="shared" si="55"/>
        <v>3.7419390807464319E-106</v>
      </c>
      <c r="HX51" s="86">
        <f t="shared" si="55"/>
        <v>1.0308105193641816E-106</v>
      </c>
      <c r="HY51" s="86">
        <f t="shared" si="55"/>
        <v>1.5947537366319779E-124</v>
      </c>
      <c r="HZ51" s="86">
        <f t="shared" si="55"/>
        <v>7.9498390264115232E-120</v>
      </c>
      <c r="IA51" s="86">
        <f t="shared" si="55"/>
        <v>1.4918493632587763E-118</v>
      </c>
      <c r="IB51" s="86">
        <f t="shared" si="55"/>
        <v>7.6234730616377427E-113</v>
      </c>
      <c r="IC51" s="86">
        <f t="shared" si="55"/>
        <v>3.0007600721396658E-113</v>
      </c>
      <c r="ID51" s="86">
        <f t="shared" si="55"/>
        <v>1.7658765870710769E-108</v>
      </c>
      <c r="IE51" s="86">
        <f t="shared" si="55"/>
        <v>3.3353670223956372E-125</v>
      </c>
      <c r="IF51" s="86">
        <f t="shared" si="55"/>
        <v>9.8323395473418672E-80</v>
      </c>
      <c r="IG51" s="86">
        <f t="shared" si="55"/>
        <v>1.0837069798004013E-56</v>
      </c>
      <c r="II51" s="86">
        <f t="shared" si="56"/>
        <v>3.0861092633735398E-251</v>
      </c>
      <c r="IJ51" s="86">
        <f t="shared" si="56"/>
        <v>1.3434909301066067E-228</v>
      </c>
      <c r="IK51" s="86">
        <f t="shared" si="56"/>
        <v>2.7306070223490671E-218</v>
      </c>
      <c r="IL51" s="86">
        <f t="shared" si="56"/>
        <v>9.239785423312876E-253</v>
      </c>
      <c r="IM51" s="86">
        <f t="shared" si="56"/>
        <v>1.1559829418250583E-246</v>
      </c>
      <c r="IN51" s="86">
        <f t="shared" si="56"/>
        <v>7.6689496557012386E-250</v>
      </c>
      <c r="IO51" s="86">
        <f t="shared" si="56"/>
        <v>3.2964655099078506E-291</v>
      </c>
      <c r="IP51" s="86">
        <f t="shared" si="56"/>
        <v>1.0136686795406785E-281</v>
      </c>
      <c r="IQ51" s="86">
        <f t="shared" si="56"/>
        <v>1.2495114907457347E-269</v>
      </c>
      <c r="IR51" s="86">
        <f t="shared" si="56"/>
        <v>4.8306979433588197E-258</v>
      </c>
      <c r="IS51" s="86">
        <f t="shared" si="56"/>
        <v>5.4378827071776457E-264</v>
      </c>
      <c r="IT51" s="86">
        <f t="shared" si="56"/>
        <v>4.0851481761539272E-255</v>
      </c>
      <c r="IU51" s="86">
        <f t="shared" si="56"/>
        <v>1.0282419532734821E-293</v>
      </c>
      <c r="IV51" s="86">
        <f t="shared" si="56"/>
        <v>2.7101925281776188E-281</v>
      </c>
      <c r="IW51" s="86">
        <f t="shared" si="56"/>
        <v>1.3303545024249041E-157</v>
      </c>
      <c r="IY51" s="86">
        <f t="shared" si="57"/>
        <v>6.4949636400757811E-9</v>
      </c>
      <c r="IZ51" s="86">
        <f t="shared" si="57"/>
        <v>1.2425548893969693E-8</v>
      </c>
      <c r="JA51" s="86">
        <f t="shared" si="57"/>
        <v>3.9436594305769452E-8</v>
      </c>
      <c r="JB51" s="86">
        <f t="shared" si="57"/>
        <v>2.5620930739779343E-9</v>
      </c>
      <c r="JC51" s="86">
        <f t="shared" si="57"/>
        <v>2.8941639594003618E-8</v>
      </c>
      <c r="JD51" s="86">
        <f t="shared" si="57"/>
        <v>5.9691454899126976E-8</v>
      </c>
      <c r="JE51" s="86">
        <f t="shared" si="57"/>
        <v>7.9679549221582749E-10</v>
      </c>
      <c r="JF51" s="86">
        <f t="shared" si="57"/>
        <v>8.7816994873319674E-10</v>
      </c>
      <c r="JG51" s="86">
        <f t="shared" si="57"/>
        <v>4.6639563010366324E-9</v>
      </c>
      <c r="JH51" s="86">
        <f t="shared" si="57"/>
        <v>6.8890935876351683E-9</v>
      </c>
      <c r="JI51" s="86">
        <f t="shared" si="57"/>
        <v>4.0680923316474199E-9</v>
      </c>
      <c r="JJ51" s="86">
        <f t="shared" si="57"/>
        <v>1.9415348534229163E-9</v>
      </c>
      <c r="JK51" s="86">
        <f t="shared" si="57"/>
        <v>4.1237564159409374E-12</v>
      </c>
      <c r="JL51" s="86">
        <f t="shared" si="57"/>
        <v>3.7336702174739274E-12</v>
      </c>
      <c r="JM51" s="86">
        <f t="shared" si="57"/>
        <v>2.2552963401664477E-13</v>
      </c>
    </row>
    <row r="52" spans="2:273" x14ac:dyDescent="0.25">
      <c r="B52" s="2">
        <v>25</v>
      </c>
      <c r="C52" s="37">
        <v>102.93300000000001</v>
      </c>
      <c r="D52" s="37">
        <v>101.07299999999999</v>
      </c>
      <c r="E52" s="37">
        <v>101.593</v>
      </c>
      <c r="F52" s="37">
        <v>106.236</v>
      </c>
      <c r="G52" s="37">
        <v>105.491</v>
      </c>
      <c r="H52" s="37">
        <v>102.358</v>
      </c>
      <c r="I52" s="37">
        <v>103.72199999999999</v>
      </c>
      <c r="J52" s="37">
        <v>111.389</v>
      </c>
      <c r="K52" s="37">
        <v>112</v>
      </c>
      <c r="L52" s="37">
        <v>110.167</v>
      </c>
      <c r="M52" s="37">
        <v>110.352</v>
      </c>
      <c r="N52" s="37">
        <v>107.352</v>
      </c>
      <c r="O52" s="37">
        <v>105.20399999999999</v>
      </c>
      <c r="P52" s="37">
        <v>104.926</v>
      </c>
      <c r="Q52" s="37">
        <v>106.375</v>
      </c>
      <c r="S52" s="4">
        <f t="shared" si="59"/>
        <v>104.13010958231268</v>
      </c>
      <c r="T52" s="4">
        <f t="shared" si="59"/>
        <v>103.49540674182666</v>
      </c>
      <c r="U52" s="4">
        <f t="shared" si="59"/>
        <v>103.39439177783447</v>
      </c>
      <c r="V52" s="4">
        <f t="shared" si="59"/>
        <v>107.81484884125827</v>
      </c>
      <c r="W52" s="4">
        <f t="shared" si="59"/>
        <v>107.1232429157881</v>
      </c>
      <c r="X52" s="4">
        <f t="shared" si="59"/>
        <v>104.37922437705888</v>
      </c>
      <c r="Y52" s="4">
        <f t="shared" si="59"/>
        <v>104.3353478123498</v>
      </c>
      <c r="Z52" s="4">
        <f t="shared" si="59"/>
        <v>112.40667039398933</v>
      </c>
      <c r="AA52" s="4">
        <f t="shared" si="59"/>
        <v>111.38975730086719</v>
      </c>
      <c r="AB52" s="4">
        <f t="shared" si="59"/>
        <v>110.11550525370019</v>
      </c>
      <c r="AC52" s="4">
        <f t="shared" si="59"/>
        <v>110.56448784191075</v>
      </c>
      <c r="AD52" s="4">
        <f t="shared" si="59"/>
        <v>108.27390813871541</v>
      </c>
      <c r="AE52" s="4">
        <f t="shared" si="59"/>
        <v>104.06287766823812</v>
      </c>
      <c r="AF52" s="4">
        <f t="shared" si="59"/>
        <v>103.97407848839993</v>
      </c>
      <c r="AG52" s="4">
        <f t="shared" si="59"/>
        <v>105.77954252442818</v>
      </c>
      <c r="AI52" s="4">
        <f t="shared" si="60"/>
        <v>-1.1971095823126774</v>
      </c>
      <c r="AJ52" s="4">
        <f t="shared" si="60"/>
        <v>-2.4224067418266628</v>
      </c>
      <c r="AK52" s="4">
        <f t="shared" si="60"/>
        <v>-1.8013917778344677</v>
      </c>
      <c r="AL52" s="4">
        <f t="shared" si="60"/>
        <v>-1.5788488412582637</v>
      </c>
      <c r="AM52" s="4">
        <f t="shared" si="60"/>
        <v>-1.6322429157880975</v>
      </c>
      <c r="AN52" s="4">
        <f t="shared" si="60"/>
        <v>-2.0212243770588714</v>
      </c>
      <c r="AO52" s="4">
        <f t="shared" si="60"/>
        <v>-0.61334781234980085</v>
      </c>
      <c r="AP52" s="4">
        <f t="shared" si="60"/>
        <v>-1.0176703939893343</v>
      </c>
      <c r="AQ52" s="4">
        <f t="shared" si="60"/>
        <v>0.61024269913281159</v>
      </c>
      <c r="AR52" s="4">
        <f t="shared" si="60"/>
        <v>5.1494746299809435E-2</v>
      </c>
      <c r="AS52" s="4">
        <f t="shared" si="60"/>
        <v>-0.21248784191074321</v>
      </c>
      <c r="AT52" s="4">
        <f t="shared" si="60"/>
        <v>-0.92190813871540911</v>
      </c>
      <c r="AU52" s="4">
        <f t="shared" si="60"/>
        <v>1.1411223317618777</v>
      </c>
      <c r="AV52" s="4">
        <f t="shared" si="60"/>
        <v>0.95192151160007654</v>
      </c>
      <c r="AW52" s="4">
        <f t="shared" si="60"/>
        <v>0.59545747557181983</v>
      </c>
      <c r="AY52" s="2">
        <f t="shared" si="51"/>
        <v>104.13009078614067</v>
      </c>
      <c r="AZ52" s="2">
        <f t="shared" si="51"/>
        <v>103.49537427365374</v>
      </c>
      <c r="BA52" s="2">
        <f t="shared" si="51"/>
        <v>103.39429298215724</v>
      </c>
      <c r="BB52" s="2">
        <f t="shared" si="51"/>
        <v>107.81484108184233</v>
      </c>
      <c r="BC52" s="2">
        <f t="shared" si="51"/>
        <v>107.12317126027433</v>
      </c>
      <c r="BD52" s="2">
        <f t="shared" si="51"/>
        <v>104.37907836531079</v>
      </c>
      <c r="BE52" s="2">
        <f t="shared" si="51"/>
        <v>104.33534505911759</v>
      </c>
      <c r="BF52" s="2">
        <f t="shared" si="51"/>
        <v>112.40666756128653</v>
      </c>
      <c r="BG52" s="2">
        <f t="shared" si="51"/>
        <v>111.38974380279006</v>
      </c>
      <c r="BH52" s="2">
        <f t="shared" si="51"/>
        <v>110.11548557658963</v>
      </c>
      <c r="BI52" s="2">
        <f t="shared" si="51"/>
        <v>110.56447619234848</v>
      </c>
      <c r="BJ52" s="2">
        <f t="shared" si="51"/>
        <v>108.27390237222079</v>
      </c>
      <c r="BK52" s="2">
        <f t="shared" si="51"/>
        <v>104.06287764663115</v>
      </c>
      <c r="BL52" s="2">
        <f t="shared" si="51"/>
        <v>103.97407846971251</v>
      </c>
      <c r="BM52" s="2">
        <f t="shared" si="51"/>
        <v>105.77954252331759</v>
      </c>
      <c r="BO52" s="2">
        <f t="shared" si="10"/>
        <v>102.93300000000001</v>
      </c>
      <c r="BP52" s="2">
        <f t="shared" si="11"/>
        <v>101.07299999999999</v>
      </c>
      <c r="BQ52" s="2">
        <f t="shared" si="12"/>
        <v>101.593</v>
      </c>
      <c r="BR52" s="2">
        <f t="shared" si="13"/>
        <v>106.236</v>
      </c>
      <c r="BS52" s="2">
        <f t="shared" si="14"/>
        <v>105.491</v>
      </c>
      <c r="BT52" s="2">
        <f t="shared" si="15"/>
        <v>102.358</v>
      </c>
      <c r="BU52" s="2">
        <f t="shared" si="16"/>
        <v>103.72199999999999</v>
      </c>
      <c r="BV52" s="2">
        <f t="shared" si="17"/>
        <v>111.389</v>
      </c>
      <c r="BW52" s="2">
        <f t="shared" si="18"/>
        <v>112</v>
      </c>
      <c r="BX52" s="2">
        <f t="shared" si="19"/>
        <v>110.167</v>
      </c>
      <c r="BY52" s="2">
        <f t="shared" si="20"/>
        <v>110.352</v>
      </c>
      <c r="BZ52" s="2">
        <f t="shared" si="21"/>
        <v>107.352</v>
      </c>
      <c r="CA52" s="2">
        <f t="shared" si="22"/>
        <v>105.20399999999999</v>
      </c>
      <c r="CB52" s="2">
        <f t="shared" si="23"/>
        <v>104.926</v>
      </c>
      <c r="CC52" s="2">
        <f t="shared" si="24"/>
        <v>106.375</v>
      </c>
      <c r="CE52" s="2" t="str">
        <f t="shared" si="52"/>
        <v/>
      </c>
      <c r="CF52" s="2" t="str">
        <f t="shared" si="52"/>
        <v/>
      </c>
      <c r="CG52" s="2" t="str">
        <f t="shared" si="52"/>
        <v/>
      </c>
      <c r="CH52" s="2" t="str">
        <f t="shared" si="52"/>
        <v/>
      </c>
      <c r="CI52" s="2" t="str">
        <f t="shared" si="52"/>
        <v/>
      </c>
      <c r="CJ52" s="2" t="str">
        <f t="shared" si="52"/>
        <v/>
      </c>
      <c r="CK52" s="2" t="str">
        <f t="shared" si="52"/>
        <v/>
      </c>
      <c r="CL52" s="2" t="str">
        <f t="shared" si="52"/>
        <v/>
      </c>
      <c r="CM52" s="2" t="str">
        <f t="shared" si="52"/>
        <v/>
      </c>
      <c r="CN52" s="2" t="str">
        <f t="shared" si="52"/>
        <v/>
      </c>
      <c r="CO52" s="2" t="str">
        <f t="shared" si="52"/>
        <v/>
      </c>
      <c r="CP52" s="2" t="str">
        <f t="shared" si="52"/>
        <v/>
      </c>
      <c r="CQ52" s="2" t="str">
        <f t="shared" si="52"/>
        <v/>
      </c>
      <c r="CR52" s="2" t="str">
        <f t="shared" si="52"/>
        <v/>
      </c>
      <c r="CS52" s="2" t="str">
        <f t="shared" si="52"/>
        <v/>
      </c>
      <c r="CU52" s="2" t="str">
        <f t="shared" si="26"/>
        <v/>
      </c>
      <c r="CV52" s="2" t="str">
        <f t="shared" si="27"/>
        <v/>
      </c>
      <c r="CW52" s="2" t="str">
        <f t="shared" si="28"/>
        <v/>
      </c>
      <c r="CX52" s="2" t="str">
        <f t="shared" si="29"/>
        <v/>
      </c>
      <c r="CY52" s="2" t="str">
        <f t="shared" si="30"/>
        <v/>
      </c>
      <c r="CZ52" s="2" t="str">
        <f t="shared" si="31"/>
        <v/>
      </c>
      <c r="DA52" s="2" t="str">
        <f t="shared" si="32"/>
        <v/>
      </c>
      <c r="DB52" s="2" t="str">
        <f t="shared" si="33"/>
        <v/>
      </c>
      <c r="DC52" s="2" t="str">
        <f t="shared" si="34"/>
        <v/>
      </c>
      <c r="DD52" s="2" t="str">
        <f t="shared" si="35"/>
        <v/>
      </c>
      <c r="DE52" s="2" t="str">
        <f t="shared" si="36"/>
        <v/>
      </c>
      <c r="DF52" s="2" t="str">
        <f t="shared" si="37"/>
        <v/>
      </c>
      <c r="DG52" s="2" t="str">
        <f t="shared" si="38"/>
        <v/>
      </c>
      <c r="DH52" s="2" t="str">
        <f t="shared" si="39"/>
        <v/>
      </c>
      <c r="DI52" s="2" t="str">
        <f t="shared" si="40"/>
        <v/>
      </c>
      <c r="DK52" s="2">
        <f t="shared" si="61"/>
        <v>104.17820592020594</v>
      </c>
      <c r="DL52" s="2">
        <f t="shared" si="61"/>
        <v>102.9474674472043</v>
      </c>
      <c r="DM52" s="2">
        <f t="shared" si="61"/>
        <v>103.58885348506401</v>
      </c>
      <c r="DN52" s="2">
        <f t="shared" si="61"/>
        <v>107.13698168168165</v>
      </c>
      <c r="DO52" s="2">
        <f t="shared" si="61"/>
        <v>106.98803717948718</v>
      </c>
      <c r="DP52" s="2">
        <f t="shared" si="61"/>
        <v>104.65617073170732</v>
      </c>
      <c r="DQ52" s="2">
        <f t="shared" si="61"/>
        <v>104.2123064935065</v>
      </c>
      <c r="DR52" s="2">
        <f t="shared" si="61"/>
        <v>112.65891581359813</v>
      </c>
      <c r="DS52" s="2">
        <f t="shared" si="61"/>
        <v>112.73822332859174</v>
      </c>
      <c r="DT52" s="2">
        <f t="shared" si="61"/>
        <v>111.46561196911198</v>
      </c>
      <c r="DU52" s="2">
        <f t="shared" si="61"/>
        <v>110.8096507936508</v>
      </c>
      <c r="DV52" s="2">
        <f t="shared" si="61"/>
        <v>107.90669399399401</v>
      </c>
      <c r="DW52" s="2">
        <f t="shared" si="61"/>
        <v>104.27345161290322</v>
      </c>
      <c r="DX52" s="2">
        <f t="shared" si="61"/>
        <v>104.02377055988134</v>
      </c>
      <c r="DY52" s="2">
        <f t="shared" si="61"/>
        <v>105.94461275314725</v>
      </c>
      <c r="EA52" s="2">
        <f t="shared" si="62"/>
        <v>103.79546191811797</v>
      </c>
      <c r="EB52" s="2">
        <f t="shared" si="62"/>
        <v>107.47658873295264</v>
      </c>
      <c r="EC52" s="2">
        <f t="shared" si="62"/>
        <v>102.11450898534699</v>
      </c>
      <c r="ED52" s="2">
        <f t="shared" si="62"/>
        <v>113.03759904975185</v>
      </c>
      <c r="EE52" s="2">
        <f t="shared" si="62"/>
        <v>108.04034584459023</v>
      </c>
      <c r="EF52" s="2">
        <f t="shared" si="62"/>
        <v>102.52816561310401</v>
      </c>
      <c r="EG52" s="2">
        <f t="shared" si="62"/>
        <v>105.31224701550883</v>
      </c>
      <c r="EH52" s="2">
        <f t="shared" si="62"/>
        <v>110.44100142368688</v>
      </c>
      <c r="EI52" s="2">
        <f t="shared" si="62"/>
        <v>101.51935544539232</v>
      </c>
      <c r="EJ52" s="2">
        <f t="shared" si="62"/>
        <v>100.83680479804724</v>
      </c>
      <c r="EK52" s="2">
        <f t="shared" si="62"/>
        <v>108.80118537349612</v>
      </c>
      <c r="EL52" s="2">
        <f t="shared" si="62"/>
        <v>111.0087931590258</v>
      </c>
      <c r="EM52" s="2">
        <f t="shared" si="62"/>
        <v>102.1558613403149</v>
      </c>
      <c r="EN52" s="2">
        <f t="shared" si="62"/>
        <v>103.53242710217759</v>
      </c>
      <c r="EO52" s="2">
        <f t="shared" si="62"/>
        <v>104.30929368794538</v>
      </c>
      <c r="EQ52" s="2">
        <f t="shared" si="63"/>
        <v>101.6018754986323</v>
      </c>
      <c r="ER52" s="2">
        <f t="shared" si="63"/>
        <v>103.24033015628285</v>
      </c>
      <c r="ES52" s="2">
        <f t="shared" si="63"/>
        <v>99.958524848226801</v>
      </c>
      <c r="ET52" s="2">
        <f t="shared" si="63"/>
        <v>112.48730534210955</v>
      </c>
      <c r="EU52" s="2">
        <f t="shared" si="63"/>
        <v>104.87063517506672</v>
      </c>
      <c r="EV52" s="2">
        <f t="shared" si="63"/>
        <v>100.69561810827295</v>
      </c>
      <c r="EW52" s="2">
        <f t="shared" si="63"/>
        <v>103.00599269129789</v>
      </c>
      <c r="EX52" s="2">
        <f t="shared" si="63"/>
        <v>108.21175147625469</v>
      </c>
      <c r="EY52" s="2">
        <f t="shared" si="63"/>
        <v>107.38843549154156</v>
      </c>
      <c r="EZ52" s="2">
        <f t="shared" si="63"/>
        <v>107.05574638480148</v>
      </c>
      <c r="FA52" s="2">
        <f t="shared" si="63"/>
        <v>108.36230960076195</v>
      </c>
      <c r="FB52" s="2">
        <f t="shared" si="63"/>
        <v>107.4862152136039</v>
      </c>
      <c r="FC52" s="2">
        <f t="shared" si="63"/>
        <v>101.88071859798761</v>
      </c>
      <c r="FD52" s="2">
        <f t="shared" si="63"/>
        <v>102.95875031967311</v>
      </c>
      <c r="FE52" s="2">
        <f t="shared" si="63"/>
        <v>104.58212296330315</v>
      </c>
      <c r="FG52" s="2">
        <f t="shared" si="64"/>
        <v>0.12554358323897258</v>
      </c>
      <c r="FH52" s="2">
        <f t="shared" si="64"/>
        <v>0.1210030027600338</v>
      </c>
      <c r="FI52" s="2">
        <f t="shared" si="64"/>
        <v>0.13191859418886207</v>
      </c>
      <c r="FJ52" s="2">
        <f t="shared" si="64"/>
        <v>0.11488204569729167</v>
      </c>
      <c r="FK52" s="2">
        <f t="shared" si="64"/>
        <v>0.12850121584772359</v>
      </c>
      <c r="FL52" s="2">
        <f t="shared" si="64"/>
        <v>0.13018983065018075</v>
      </c>
      <c r="FM52" s="2">
        <f t="shared" si="64"/>
        <v>0.1119212310515245</v>
      </c>
      <c r="FN52" s="2">
        <f t="shared" si="64"/>
        <v>0.11370025253264503</v>
      </c>
      <c r="FO52" s="2">
        <f t="shared" si="64"/>
        <v>0.12021860965707221</v>
      </c>
      <c r="FP52" s="2">
        <f t="shared" si="64"/>
        <v>0.12705200416378187</v>
      </c>
      <c r="FQ52" s="2">
        <f t="shared" si="64"/>
        <v>0.12206252740730891</v>
      </c>
      <c r="FR52" s="2">
        <f t="shared" si="64"/>
        <v>0.11840985142134999</v>
      </c>
      <c r="FS52" s="2">
        <f t="shared" si="64"/>
        <v>9.9436762421937913E-2</v>
      </c>
      <c r="FT52" s="2">
        <f t="shared" si="64"/>
        <v>0.1011067135947163</v>
      </c>
      <c r="FU52" s="2">
        <f t="shared" si="64"/>
        <v>0.10094424584422977</v>
      </c>
      <c r="FW52" s="2">
        <f t="shared" si="53"/>
        <v>2.9212699047542478E-5</v>
      </c>
      <c r="FX52" s="2">
        <f t="shared" si="53"/>
        <v>3.0793443820880331E-5</v>
      </c>
      <c r="FY52" s="2">
        <f t="shared" si="53"/>
        <v>3.1099094310910896E-5</v>
      </c>
      <c r="FZ52" s="2">
        <f t="shared" si="53"/>
        <v>2.8337522274573686E-5</v>
      </c>
      <c r="GA52" s="2">
        <f t="shared" si="53"/>
        <v>2.8034775078924358E-5</v>
      </c>
      <c r="GB52" s="2">
        <f t="shared" si="53"/>
        <v>2.6051375317001204E-5</v>
      </c>
      <c r="GC52" s="2">
        <f t="shared" si="53"/>
        <v>2.9542142924701631E-5</v>
      </c>
      <c r="GD52" s="2">
        <f t="shared" si="53"/>
        <v>3.1771261443950207E-5</v>
      </c>
      <c r="GE52" s="2">
        <f t="shared" si="53"/>
        <v>4.04105994603987E-5</v>
      </c>
      <c r="GF52" s="2">
        <f t="shared" si="53"/>
        <v>4.5805291437932963E-5</v>
      </c>
      <c r="GG52" s="2">
        <f t="shared" si="53"/>
        <v>3.6994313800946408E-5</v>
      </c>
      <c r="GH52" s="2">
        <f t="shared" si="53"/>
        <v>3.1432377264865229E-5</v>
      </c>
      <c r="GI52" s="2">
        <f t="shared" si="53"/>
        <v>2.778713928157404E-5</v>
      </c>
      <c r="GJ52" s="2">
        <f t="shared" si="53"/>
        <v>2.4348055511679239E-5</v>
      </c>
      <c r="GK52" s="2">
        <f t="shared" si="53"/>
        <v>2.1331735093728526E-5</v>
      </c>
      <c r="GM52" s="86">
        <f t="shared" si="54"/>
        <v>1.5691187365846654E-8</v>
      </c>
      <c r="GN52" s="86">
        <f t="shared" si="54"/>
        <v>2.8238070718979357E-8</v>
      </c>
      <c r="GO52" s="86">
        <f t="shared" si="54"/>
        <v>8.6103534632555171E-8</v>
      </c>
      <c r="GP52" s="86">
        <f t="shared" si="54"/>
        <v>6.3141416748499341E-9</v>
      </c>
      <c r="GQ52" s="86">
        <f t="shared" si="54"/>
        <v>6.3798271439248844E-8</v>
      </c>
      <c r="GR52" s="86">
        <f t="shared" si="54"/>
        <v>1.259225651102161E-7</v>
      </c>
      <c r="GS52" s="86">
        <f t="shared" si="54"/>
        <v>2.0937945915460486E-9</v>
      </c>
      <c r="GT52" s="86">
        <f t="shared" si="54"/>
        <v>2.3110378431482012E-9</v>
      </c>
      <c r="GU52" s="86">
        <f t="shared" si="54"/>
        <v>1.1285126972888509E-8</v>
      </c>
      <c r="GV52" s="86">
        <f t="shared" si="54"/>
        <v>1.6673816752944999E-8</v>
      </c>
      <c r="GW52" s="86">
        <f t="shared" si="54"/>
        <v>1.0007982273788251E-8</v>
      </c>
      <c r="GX52" s="86">
        <f t="shared" si="54"/>
        <v>4.9459639324612516E-9</v>
      </c>
      <c r="GY52" s="86">
        <f t="shared" si="54"/>
        <v>1.4281595025968162E-11</v>
      </c>
      <c r="GZ52" s="86">
        <f t="shared" si="54"/>
        <v>1.3143960549257616E-11</v>
      </c>
      <c r="HA52" s="86">
        <f t="shared" si="54"/>
        <v>9.5113210703187552E-13</v>
      </c>
      <c r="HC52" s="86">
        <f t="shared" si="58"/>
        <v>3.2228144997731732E-22</v>
      </c>
      <c r="HD52" s="86">
        <f t="shared" si="58"/>
        <v>1.3549185236619779E-21</v>
      </c>
      <c r="HE52" s="86">
        <f t="shared" si="58"/>
        <v>2.2909974537638291E-20</v>
      </c>
      <c r="HF52" s="86">
        <f t="shared" si="58"/>
        <v>3.2614339295391306E-23</v>
      </c>
      <c r="HG52" s="86">
        <f t="shared" si="58"/>
        <v>1.5437172549751749E-22</v>
      </c>
      <c r="HH52" s="86">
        <f t="shared" si="58"/>
        <v>1.0334121510527267E-22</v>
      </c>
      <c r="HI52" s="86">
        <f t="shared" si="58"/>
        <v>3.0729942878852952E-26</v>
      </c>
      <c r="HJ52" s="86">
        <f t="shared" si="58"/>
        <v>2.1002928596979896E-25</v>
      </c>
      <c r="HK52" s="86">
        <f t="shared" si="58"/>
        <v>4.3821965212967228E-25</v>
      </c>
      <c r="HL52" s="86">
        <f t="shared" si="58"/>
        <v>6.2443152787510098E-24</v>
      </c>
      <c r="HM52" s="86">
        <f t="shared" si="58"/>
        <v>6.0197306676281801E-24</v>
      </c>
      <c r="HN52" s="86">
        <f t="shared" si="58"/>
        <v>8.2876997008687631E-23</v>
      </c>
      <c r="HO52" s="86">
        <f t="shared" si="58"/>
        <v>5.7824294962637023E-26</v>
      </c>
      <c r="HP52" s="86">
        <f t="shared" si="58"/>
        <v>1.925452221969184E-28</v>
      </c>
      <c r="HQ52" s="86">
        <f t="shared" si="58"/>
        <v>5.0187877330995945E-30</v>
      </c>
      <c r="HS52" s="86">
        <f t="shared" si="55"/>
        <v>1.255583185325252E-104</v>
      </c>
      <c r="HT52" s="86">
        <f t="shared" si="55"/>
        <v>7.0720943923274869E-97</v>
      </c>
      <c r="HU52" s="86">
        <f t="shared" si="55"/>
        <v>1.4287520251568023E-92</v>
      </c>
      <c r="HV52" s="86">
        <f t="shared" si="55"/>
        <v>3.0079075758339922E-105</v>
      </c>
      <c r="HW52" s="86">
        <f t="shared" si="55"/>
        <v>7.4994378403937018E-104</v>
      </c>
      <c r="HX52" s="86">
        <f t="shared" si="55"/>
        <v>2.0904672360889392E-104</v>
      </c>
      <c r="HY52" s="86">
        <f t="shared" si="55"/>
        <v>8.5071122768101768E-122</v>
      </c>
      <c r="HZ52" s="86">
        <f t="shared" si="55"/>
        <v>3.5380087106583709E-117</v>
      </c>
      <c r="IA52" s="86">
        <f t="shared" si="55"/>
        <v>6.4692138158440602E-116</v>
      </c>
      <c r="IB52" s="86">
        <f t="shared" si="55"/>
        <v>2.6845369716027673E-110</v>
      </c>
      <c r="IC52" s="86">
        <f t="shared" si="55"/>
        <v>1.0108231540891839E-110</v>
      </c>
      <c r="ID52" s="86">
        <f t="shared" si="55"/>
        <v>4.3639719004166358E-106</v>
      </c>
      <c r="IE52" s="86">
        <f t="shared" si="55"/>
        <v>1.7937262874943109E-122</v>
      </c>
      <c r="IF52" s="86">
        <f t="shared" si="55"/>
        <v>4.8513281189359471E-78</v>
      </c>
      <c r="IG52" s="86">
        <f t="shared" si="55"/>
        <v>1.6490010042207149E-55</v>
      </c>
      <c r="II52" s="86">
        <f t="shared" si="56"/>
        <v>6.711026186472302E-247</v>
      </c>
      <c r="IJ52" s="86">
        <f t="shared" si="56"/>
        <v>1.23459439142394E-224</v>
      </c>
      <c r="IK52" s="86">
        <f t="shared" si="56"/>
        <v>1.6706869516499979E-214</v>
      </c>
      <c r="IL52" s="86">
        <f t="shared" si="56"/>
        <v>2.0750914252144354E-248</v>
      </c>
      <c r="IM52" s="86">
        <f t="shared" si="56"/>
        <v>2.014944411528271E-242</v>
      </c>
      <c r="IN52" s="86">
        <f t="shared" si="56"/>
        <v>1.4178946786795421E-245</v>
      </c>
      <c r="IO52" s="86">
        <f t="shared" si="56"/>
        <v>3.599081845417037E-286</v>
      </c>
      <c r="IP52" s="86">
        <f t="shared" si="56"/>
        <v>8.1763928819981302E-277</v>
      </c>
      <c r="IQ52" s="86">
        <f t="shared" si="56"/>
        <v>7.970395807236124E-265</v>
      </c>
      <c r="IR52" s="86">
        <f t="shared" si="56"/>
        <v>2.1759315559776477E-253</v>
      </c>
      <c r="IS52" s="86">
        <f t="shared" si="56"/>
        <v>2.5049306051850977E-259</v>
      </c>
      <c r="IT52" s="86">
        <f t="shared" si="56"/>
        <v>1.1136807657843896E-250</v>
      </c>
      <c r="IU52" s="86">
        <f t="shared" si="56"/>
        <v>1.1603928499256833E-288</v>
      </c>
      <c r="IV52" s="86">
        <f t="shared" si="56"/>
        <v>1.6256443624019034E-276</v>
      </c>
      <c r="IW52" s="86">
        <f t="shared" si="56"/>
        <v>5.6828067796988895E-155</v>
      </c>
      <c r="IY52" s="86">
        <f t="shared" si="57"/>
        <v>1.5691187365846975E-8</v>
      </c>
      <c r="IZ52" s="86">
        <f t="shared" si="57"/>
        <v>2.823807071898071E-8</v>
      </c>
      <c r="JA52" s="86">
        <f t="shared" si="57"/>
        <v>8.610353463257808E-8</v>
      </c>
      <c r="JB52" s="86">
        <f t="shared" si="57"/>
        <v>6.3141416748499664E-9</v>
      </c>
      <c r="JC52" s="86">
        <f t="shared" si="57"/>
        <v>6.3798271439249002E-8</v>
      </c>
      <c r="JD52" s="86">
        <f t="shared" si="57"/>
        <v>1.2592256511021621E-7</v>
      </c>
      <c r="JE52" s="86">
        <f t="shared" si="57"/>
        <v>2.0937945915460486E-9</v>
      </c>
      <c r="JF52" s="86">
        <f t="shared" si="57"/>
        <v>2.3110378431482016E-9</v>
      </c>
      <c r="JG52" s="86">
        <f t="shared" si="57"/>
        <v>1.1285126972888509E-8</v>
      </c>
      <c r="JH52" s="86">
        <f t="shared" si="57"/>
        <v>1.6673816752945006E-8</v>
      </c>
      <c r="JI52" s="86">
        <f t="shared" si="57"/>
        <v>1.0007982273788258E-8</v>
      </c>
      <c r="JJ52" s="86">
        <f t="shared" si="57"/>
        <v>4.9459639324613343E-9</v>
      </c>
      <c r="JK52" s="86">
        <f t="shared" si="57"/>
        <v>1.428159502596822E-11</v>
      </c>
      <c r="JL52" s="86">
        <f t="shared" si="57"/>
        <v>1.3143960549257616E-11</v>
      </c>
      <c r="JM52" s="86">
        <f t="shared" si="57"/>
        <v>9.5113210703187552E-13</v>
      </c>
    </row>
    <row r="53" spans="2:273" x14ac:dyDescent="0.25">
      <c r="B53" s="2">
        <v>26</v>
      </c>
      <c r="C53" s="37">
        <v>103.06699999999999</v>
      </c>
      <c r="D53" s="37">
        <v>101.782</v>
      </c>
      <c r="E53" s="37">
        <v>101.96299999999999</v>
      </c>
      <c r="F53" s="37">
        <v>106.10899999999999</v>
      </c>
      <c r="G53" s="37">
        <v>105.327</v>
      </c>
      <c r="H53" s="37">
        <v>103.038</v>
      </c>
      <c r="I53" s="37">
        <v>102.5</v>
      </c>
      <c r="J53" s="37">
        <v>111.852</v>
      </c>
      <c r="K53" s="37">
        <v>111.907</v>
      </c>
      <c r="L53" s="37">
        <v>110.056</v>
      </c>
      <c r="M53" s="37">
        <v>109.51900000000001</v>
      </c>
      <c r="N53" s="37">
        <v>106.77800000000001</v>
      </c>
      <c r="O53" s="37">
        <v>103.944</v>
      </c>
      <c r="P53" s="37">
        <v>104.37</v>
      </c>
      <c r="Q53" s="37">
        <v>107.25</v>
      </c>
      <c r="S53" s="4">
        <f t="shared" si="59"/>
        <v>104.17980254386907</v>
      </c>
      <c r="T53" s="4">
        <f t="shared" si="59"/>
        <v>103.61971046533775</v>
      </c>
      <c r="U53" s="4">
        <f t="shared" si="59"/>
        <v>103.45166085976348</v>
      </c>
      <c r="V53" s="4">
        <f t="shared" si="59"/>
        <v>107.97550206025235</v>
      </c>
      <c r="W53" s="4">
        <f t="shared" si="59"/>
        <v>107.1662212162379</v>
      </c>
      <c r="X53" s="4">
        <f t="shared" si="59"/>
        <v>104.38758416332109</v>
      </c>
      <c r="Y53" s="4">
        <f t="shared" si="59"/>
        <v>104.41219975492545</v>
      </c>
      <c r="Z53" s="4">
        <f t="shared" si="59"/>
        <v>112.41314967718458</v>
      </c>
      <c r="AA53" s="4">
        <f t="shared" si="59"/>
        <v>111.22719704477778</v>
      </c>
      <c r="AB53" s="4">
        <f t="shared" si="59"/>
        <v>109.95653629864248</v>
      </c>
      <c r="AC53" s="4">
        <f t="shared" si="59"/>
        <v>110.50391990307261</v>
      </c>
      <c r="AD53" s="4">
        <f t="shared" si="59"/>
        <v>108.3031428591035</v>
      </c>
      <c r="AE53" s="4">
        <f t="shared" si="59"/>
        <v>104.26005295988996</v>
      </c>
      <c r="AF53" s="4">
        <f t="shared" si="59"/>
        <v>104.05338299322369</v>
      </c>
      <c r="AG53" s="4">
        <f t="shared" si="59"/>
        <v>105.80793744075503</v>
      </c>
      <c r="AI53" s="4">
        <f t="shared" si="60"/>
        <v>-1.1128025438690798</v>
      </c>
      <c r="AJ53" s="4">
        <f t="shared" si="60"/>
        <v>-1.8377104653377501</v>
      </c>
      <c r="AK53" s="4">
        <f t="shared" si="60"/>
        <v>-1.4886608597634847</v>
      </c>
      <c r="AL53" s="4">
        <f t="shared" si="60"/>
        <v>-1.8665020602523583</v>
      </c>
      <c r="AM53" s="4">
        <f t="shared" si="60"/>
        <v>-1.8392212162379025</v>
      </c>
      <c r="AN53" s="4">
        <f t="shared" si="60"/>
        <v>-1.3495841633210972</v>
      </c>
      <c r="AO53" s="4">
        <f t="shared" si="60"/>
        <v>-1.912199754925453</v>
      </c>
      <c r="AP53" s="4">
        <f t="shared" si="60"/>
        <v>-0.56114967718457365</v>
      </c>
      <c r="AQ53" s="4">
        <f t="shared" si="60"/>
        <v>0.67980295522221468</v>
      </c>
      <c r="AR53" s="4">
        <f t="shared" si="60"/>
        <v>9.9463701357521472E-2</v>
      </c>
      <c r="AS53" s="4">
        <f t="shared" si="60"/>
        <v>-0.98491990307260835</v>
      </c>
      <c r="AT53" s="4">
        <f t="shared" si="60"/>
        <v>-1.5251428591034966</v>
      </c>
      <c r="AU53" s="4">
        <f t="shared" si="60"/>
        <v>-0.31605295988995863</v>
      </c>
      <c r="AV53" s="4">
        <f t="shared" si="60"/>
        <v>0.31661700677631188</v>
      </c>
      <c r="AW53" s="4">
        <f t="shared" si="60"/>
        <v>1.4420625592449738</v>
      </c>
      <c r="AY53" s="2">
        <f t="shared" si="51"/>
        <v>104.17975922472078</v>
      </c>
      <c r="AZ53" s="2">
        <f t="shared" si="51"/>
        <v>103.6196398492618</v>
      </c>
      <c r="BA53" s="2">
        <f t="shared" si="51"/>
        <v>103.45145437377381</v>
      </c>
      <c r="BB53" s="2">
        <f t="shared" si="51"/>
        <v>107.97548380364292</v>
      </c>
      <c r="BC53" s="2">
        <f t="shared" si="51"/>
        <v>107.16607000593058</v>
      </c>
      <c r="BD53" s="2">
        <f t="shared" si="51"/>
        <v>104.38728879818694</v>
      </c>
      <c r="BE53" s="2">
        <f t="shared" si="51"/>
        <v>104.41219286215076</v>
      </c>
      <c r="BF53" s="2">
        <f t="shared" si="51"/>
        <v>112.41314257745391</v>
      </c>
      <c r="BG53" s="2">
        <f t="shared" si="51"/>
        <v>111.22716586514524</v>
      </c>
      <c r="BH53" s="2">
        <f t="shared" si="51"/>
        <v>109.95649087993122</v>
      </c>
      <c r="BI53" s="2">
        <f t="shared" si="51"/>
        <v>110.50389256962332</v>
      </c>
      <c r="BJ53" s="2">
        <f t="shared" si="51"/>
        <v>108.30312886097826</v>
      </c>
      <c r="BK53" s="2">
        <f t="shared" si="51"/>
        <v>104.26005288917837</v>
      </c>
      <c r="BL53" s="2">
        <f t="shared" si="51"/>
        <v>104.05338293111731</v>
      </c>
      <c r="BM53" s="2">
        <f t="shared" si="51"/>
        <v>105.80793743636258</v>
      </c>
      <c r="BO53" s="2">
        <f t="shared" si="10"/>
        <v>103.06699999999999</v>
      </c>
      <c r="BP53" s="2">
        <f t="shared" si="11"/>
        <v>101.782</v>
      </c>
      <c r="BQ53" s="2">
        <f t="shared" si="12"/>
        <v>101.96299999999999</v>
      </c>
      <c r="BR53" s="2">
        <f t="shared" si="13"/>
        <v>106.10899999999999</v>
      </c>
      <c r="BS53" s="2">
        <f t="shared" si="14"/>
        <v>105.327</v>
      </c>
      <c r="BT53" s="2">
        <f t="shared" si="15"/>
        <v>103.038</v>
      </c>
      <c r="BU53" s="2">
        <f t="shared" si="16"/>
        <v>102.5</v>
      </c>
      <c r="BV53" s="2">
        <f t="shared" si="17"/>
        <v>111.852</v>
      </c>
      <c r="BW53" s="2">
        <f t="shared" si="18"/>
        <v>111.907</v>
      </c>
      <c r="BX53" s="2">
        <f t="shared" si="19"/>
        <v>110.056</v>
      </c>
      <c r="BY53" s="2">
        <f t="shared" si="20"/>
        <v>109.51900000000001</v>
      </c>
      <c r="BZ53" s="2">
        <f t="shared" si="21"/>
        <v>106.77800000000001</v>
      </c>
      <c r="CA53" s="2">
        <f t="shared" si="22"/>
        <v>103.944</v>
      </c>
      <c r="CB53" s="2">
        <f t="shared" si="23"/>
        <v>104.37</v>
      </c>
      <c r="CC53" s="2">
        <f t="shared" si="24"/>
        <v>107.25</v>
      </c>
      <c r="CE53" s="2" t="str">
        <f t="shared" si="52"/>
        <v/>
      </c>
      <c r="CF53" s="2" t="str">
        <f t="shared" si="52"/>
        <v/>
      </c>
      <c r="CG53" s="2" t="str">
        <f t="shared" si="52"/>
        <v/>
      </c>
      <c r="CH53" s="2" t="str">
        <f t="shared" si="52"/>
        <v/>
      </c>
      <c r="CI53" s="2" t="str">
        <f t="shared" si="52"/>
        <v/>
      </c>
      <c r="CJ53" s="2" t="str">
        <f t="shared" si="52"/>
        <v/>
      </c>
      <c r="CK53" s="2" t="str">
        <f t="shared" si="52"/>
        <v/>
      </c>
      <c r="CL53" s="2" t="str">
        <f t="shared" si="52"/>
        <v/>
      </c>
      <c r="CM53" s="2" t="str">
        <f t="shared" si="52"/>
        <v/>
      </c>
      <c r="CN53" s="2" t="str">
        <f t="shared" si="52"/>
        <v/>
      </c>
      <c r="CO53" s="2" t="str">
        <f t="shared" si="52"/>
        <v/>
      </c>
      <c r="CP53" s="2" t="str">
        <f t="shared" si="52"/>
        <v/>
      </c>
      <c r="CQ53" s="2" t="str">
        <f t="shared" si="52"/>
        <v/>
      </c>
      <c r="CR53" s="2" t="str">
        <f t="shared" si="52"/>
        <v/>
      </c>
      <c r="CS53" s="2" t="str">
        <f t="shared" si="52"/>
        <v/>
      </c>
      <c r="CU53" s="2" t="str">
        <f t="shared" si="26"/>
        <v/>
      </c>
      <c r="CV53" s="2" t="str">
        <f t="shared" si="27"/>
        <v/>
      </c>
      <c r="CW53" s="2" t="str">
        <f t="shared" si="28"/>
        <v/>
      </c>
      <c r="CX53" s="2" t="str">
        <f t="shared" si="29"/>
        <v/>
      </c>
      <c r="CY53" s="2" t="str">
        <f t="shared" si="30"/>
        <v/>
      </c>
      <c r="CZ53" s="2" t="str">
        <f t="shared" si="31"/>
        <v/>
      </c>
      <c r="DA53" s="2" t="str">
        <f t="shared" si="32"/>
        <v/>
      </c>
      <c r="DB53" s="2" t="str">
        <f t="shared" si="33"/>
        <v/>
      </c>
      <c r="DC53" s="2" t="str">
        <f t="shared" si="34"/>
        <v/>
      </c>
      <c r="DD53" s="2" t="str">
        <f t="shared" si="35"/>
        <v/>
      </c>
      <c r="DE53" s="2" t="str">
        <f t="shared" si="36"/>
        <v/>
      </c>
      <c r="DF53" s="2" t="str">
        <f t="shared" si="37"/>
        <v/>
      </c>
      <c r="DG53" s="2" t="str">
        <f t="shared" si="38"/>
        <v/>
      </c>
      <c r="DH53" s="2" t="str">
        <f t="shared" si="39"/>
        <v/>
      </c>
      <c r="DI53" s="2" t="str">
        <f t="shared" si="40"/>
        <v/>
      </c>
      <c r="DK53" s="2">
        <f t="shared" si="61"/>
        <v>104.25932355212358</v>
      </c>
      <c r="DL53" s="2">
        <f t="shared" si="61"/>
        <v>103.07178739468215</v>
      </c>
      <c r="DM53" s="2">
        <f t="shared" si="61"/>
        <v>103.70177809388335</v>
      </c>
      <c r="DN53" s="2">
        <f t="shared" si="61"/>
        <v>107.28543135993132</v>
      </c>
      <c r="DO53" s="2">
        <f t="shared" si="61"/>
        <v>107.05733333333333</v>
      </c>
      <c r="DP53" s="2">
        <f t="shared" si="61"/>
        <v>104.72119094076655</v>
      </c>
      <c r="DQ53" s="2">
        <f t="shared" si="61"/>
        <v>104.31424491978612</v>
      </c>
      <c r="DR53" s="2">
        <f t="shared" si="61"/>
        <v>112.71994759358284</v>
      </c>
      <c r="DS53" s="2">
        <f t="shared" si="61"/>
        <v>112.69686960644856</v>
      </c>
      <c r="DT53" s="2">
        <f t="shared" si="61"/>
        <v>111.42710051480051</v>
      </c>
      <c r="DU53" s="2">
        <f t="shared" si="61"/>
        <v>110.79424603174604</v>
      </c>
      <c r="DV53" s="2">
        <f t="shared" si="61"/>
        <v>107.93778936078937</v>
      </c>
      <c r="DW53" s="2">
        <f t="shared" si="61"/>
        <v>104.53031612903224</v>
      </c>
      <c r="DX53" s="2">
        <f t="shared" si="61"/>
        <v>104.13266421950314</v>
      </c>
      <c r="DY53" s="2">
        <f t="shared" si="61"/>
        <v>106.00542419266559</v>
      </c>
      <c r="EA53" s="2">
        <f t="shared" si="62"/>
        <v>103.67483808405626</v>
      </c>
      <c r="EB53" s="2">
        <f t="shared" si="62"/>
        <v>107.25028388103702</v>
      </c>
      <c r="EC53" s="2">
        <f t="shared" si="62"/>
        <v>101.94966315810262</v>
      </c>
      <c r="ED53" s="2">
        <f t="shared" si="62"/>
        <v>112.82438382157125</v>
      </c>
      <c r="EE53" s="2">
        <f t="shared" si="62"/>
        <v>107.83932809082721</v>
      </c>
      <c r="EF53" s="2">
        <f t="shared" si="62"/>
        <v>102.35311350690489</v>
      </c>
      <c r="EG53" s="2">
        <f t="shared" si="62"/>
        <v>105.12161755335906</v>
      </c>
      <c r="EH53" s="2">
        <f t="shared" si="62"/>
        <v>110.23263332477566</v>
      </c>
      <c r="EI53" s="2">
        <f t="shared" si="62"/>
        <v>101.41601357842652</v>
      </c>
      <c r="EJ53" s="2">
        <f t="shared" si="62"/>
        <v>100.73906288378659</v>
      </c>
      <c r="EK53" s="2">
        <f t="shared" si="62"/>
        <v>108.59940598303233</v>
      </c>
      <c r="EL53" s="2">
        <f t="shared" si="62"/>
        <v>110.78476977077365</v>
      </c>
      <c r="EM53" s="2">
        <f t="shared" si="62"/>
        <v>102.02782098941594</v>
      </c>
      <c r="EN53" s="2">
        <f t="shared" si="62"/>
        <v>103.41068672250142</v>
      </c>
      <c r="EO53" s="2">
        <f t="shared" si="62"/>
        <v>104.20373746981127</v>
      </c>
      <c r="EQ53" s="2">
        <f t="shared" si="63"/>
        <v>101.50906140300887</v>
      </c>
      <c r="ER53" s="2">
        <f t="shared" si="63"/>
        <v>103.06813578386712</v>
      </c>
      <c r="ES53" s="2">
        <f t="shared" si="63"/>
        <v>99.82181876114899</v>
      </c>
      <c r="ET53" s="2">
        <f t="shared" si="63"/>
        <v>112.28086270275195</v>
      </c>
      <c r="EU53" s="2">
        <f t="shared" si="63"/>
        <v>104.71066235195975</v>
      </c>
      <c r="EV53" s="2">
        <f t="shared" si="63"/>
        <v>100.54405036095143</v>
      </c>
      <c r="EW53" s="2">
        <f t="shared" si="63"/>
        <v>102.84518118654941</v>
      </c>
      <c r="EX53" s="2">
        <f t="shared" si="63"/>
        <v>108.03345965703797</v>
      </c>
      <c r="EY53" s="2">
        <f t="shared" si="63"/>
        <v>107.20514508458456</v>
      </c>
      <c r="EZ53" s="2">
        <f t="shared" si="63"/>
        <v>106.87357229852998</v>
      </c>
      <c r="FA53" s="2">
        <f t="shared" si="63"/>
        <v>108.16581200730215</v>
      </c>
      <c r="FB53" s="2">
        <f t="shared" si="63"/>
        <v>107.30741042202789</v>
      </c>
      <c r="FC53" s="2">
        <f t="shared" si="63"/>
        <v>101.75622676084494</v>
      </c>
      <c r="FD53" s="2">
        <f t="shared" si="63"/>
        <v>102.84400832491308</v>
      </c>
      <c r="FE53" s="2">
        <f t="shared" si="63"/>
        <v>104.47151812048126</v>
      </c>
      <c r="FG53" s="2">
        <f t="shared" si="64"/>
        <v>0.13600843777804783</v>
      </c>
      <c r="FH53" s="2">
        <f t="shared" si="64"/>
        <v>0.13114613436168288</v>
      </c>
      <c r="FI53" s="2">
        <f t="shared" si="64"/>
        <v>0.1428280513063285</v>
      </c>
      <c r="FJ53" s="2">
        <f t="shared" si="64"/>
        <v>0.12458480848996746</v>
      </c>
      <c r="FK53" s="2">
        <f t="shared" si="64"/>
        <v>0.13917337037878996</v>
      </c>
      <c r="FL53" s="2">
        <f t="shared" si="64"/>
        <v>0.14097953997281792</v>
      </c>
      <c r="FM53" s="2">
        <f t="shared" si="64"/>
        <v>0.12140822852254358</v>
      </c>
      <c r="FN53" s="2">
        <f t="shared" si="64"/>
        <v>0.12331710902274372</v>
      </c>
      <c r="FO53" s="2">
        <f t="shared" si="64"/>
        <v>0.13030573648444602</v>
      </c>
      <c r="FP53" s="2">
        <f t="shared" si="64"/>
        <v>0.13762280663459009</v>
      </c>
      <c r="FQ53" s="2">
        <f t="shared" si="64"/>
        <v>0.13228110826773798</v>
      </c>
      <c r="FR53" s="2">
        <f t="shared" si="64"/>
        <v>0.12836735561747448</v>
      </c>
      <c r="FS53" s="2">
        <f t="shared" si="64"/>
        <v>0.1079942017336451</v>
      </c>
      <c r="FT53" s="2">
        <f t="shared" si="64"/>
        <v>0.10979034675443995</v>
      </c>
      <c r="FU53" s="2">
        <f t="shared" si="64"/>
        <v>0.10961562691009813</v>
      </c>
      <c r="FW53" s="2">
        <f t="shared" si="53"/>
        <v>3.2030997280328445E-5</v>
      </c>
      <c r="FX53" s="2">
        <f t="shared" si="53"/>
        <v>3.376423942371446E-5</v>
      </c>
      <c r="FY53" s="2">
        <f t="shared" si="53"/>
        <v>3.4099376520472881E-5</v>
      </c>
      <c r="FZ53" s="2">
        <f t="shared" si="53"/>
        <v>3.107139035906998E-5</v>
      </c>
      <c r="GA53" s="2">
        <f t="shared" si="53"/>
        <v>3.0739436465496285E-5</v>
      </c>
      <c r="GB53" s="2">
        <f t="shared" si="53"/>
        <v>2.8564693220428905E-5</v>
      </c>
      <c r="GC53" s="2">
        <f t="shared" si="53"/>
        <v>3.2392223260851929E-5</v>
      </c>
      <c r="GD53" s="2">
        <f t="shared" si="53"/>
        <v>3.4836388655573318E-5</v>
      </c>
      <c r="GE53" s="2">
        <f t="shared" si="53"/>
        <v>4.4309168451398167E-5</v>
      </c>
      <c r="GF53" s="2">
        <f t="shared" si="53"/>
        <v>5.022428137793608E-5</v>
      </c>
      <c r="GG53" s="2">
        <f t="shared" si="53"/>
        <v>4.0563313687682076E-5</v>
      </c>
      <c r="GH53" s="2">
        <f t="shared" si="53"/>
        <v>3.4464811807983494E-5</v>
      </c>
      <c r="GI53" s="2">
        <f t="shared" si="53"/>
        <v>3.0467910675447742E-5</v>
      </c>
      <c r="GJ53" s="2">
        <f t="shared" si="53"/>
        <v>2.6697049274163751E-5</v>
      </c>
      <c r="GK53" s="2">
        <f t="shared" si="53"/>
        <v>2.3389734278995713E-5</v>
      </c>
      <c r="GM53" s="86">
        <f t="shared" si="54"/>
        <v>3.7090816565230385E-8</v>
      </c>
      <c r="GN53" s="86">
        <f t="shared" si="54"/>
        <v>6.2931268050954725E-8</v>
      </c>
      <c r="GO53" s="86">
        <f t="shared" si="54"/>
        <v>1.8447458606852224E-7</v>
      </c>
      <c r="GP53" s="86">
        <f t="shared" si="54"/>
        <v>1.5226770025563445E-8</v>
      </c>
      <c r="GQ53" s="86">
        <f t="shared" si="54"/>
        <v>1.3798684520273707E-7</v>
      </c>
      <c r="GR53" s="86">
        <f t="shared" si="54"/>
        <v>2.6098250602033984E-7</v>
      </c>
      <c r="GS53" s="86">
        <f t="shared" si="54"/>
        <v>5.3741681051163243E-9</v>
      </c>
      <c r="GT53" s="86">
        <f t="shared" si="54"/>
        <v>5.9394281404472421E-9</v>
      </c>
      <c r="GU53" s="86">
        <f t="shared" si="54"/>
        <v>2.6725462597563812E-8</v>
      </c>
      <c r="GV53" s="86">
        <f t="shared" si="54"/>
        <v>3.9479259234166307E-8</v>
      </c>
      <c r="GW53" s="86">
        <f t="shared" si="54"/>
        <v>2.4081402587638919E-8</v>
      </c>
      <c r="GX53" s="86">
        <f t="shared" si="54"/>
        <v>1.2312935437689416E-8</v>
      </c>
      <c r="GY53" s="86">
        <f t="shared" si="54"/>
        <v>4.7950177966826179E-11</v>
      </c>
      <c r="GZ53" s="86">
        <f t="shared" si="54"/>
        <v>4.4826902724131082E-11</v>
      </c>
      <c r="HA53" s="86">
        <f t="shared" si="54"/>
        <v>3.8636884480247686E-12</v>
      </c>
      <c r="HC53" s="86">
        <f t="shared" si="58"/>
        <v>1.7006847227838645E-21</v>
      </c>
      <c r="HD53" s="86">
        <f t="shared" si="58"/>
        <v>6.516093302471887E-21</v>
      </c>
      <c r="HE53" s="86">
        <f t="shared" si="58"/>
        <v>1.0153659634608434E-19</v>
      </c>
      <c r="HF53" s="86">
        <f t="shared" si="58"/>
        <v>1.7903864407188816E-22</v>
      </c>
      <c r="HG53" s="86">
        <f t="shared" si="58"/>
        <v>8.0729320862532447E-22</v>
      </c>
      <c r="HH53" s="86">
        <f t="shared" si="58"/>
        <v>5.4370016956093797E-22</v>
      </c>
      <c r="HI53" s="86">
        <f t="shared" si="58"/>
        <v>2.1771996999863832E-25</v>
      </c>
      <c r="HJ53" s="86">
        <f t="shared" si="58"/>
        <v>1.4130434527953035E-24</v>
      </c>
      <c r="HK53" s="86">
        <f t="shared" si="58"/>
        <v>2.9174533750387923E-24</v>
      </c>
      <c r="HL53" s="86">
        <f t="shared" si="58"/>
        <v>3.8970722410014637E-23</v>
      </c>
      <c r="HM53" s="86">
        <f t="shared" si="58"/>
        <v>3.6955051917711155E-23</v>
      </c>
      <c r="HN53" s="86">
        <f t="shared" si="58"/>
        <v>4.5890085927277552E-22</v>
      </c>
      <c r="HO53" s="86">
        <f t="shared" si="58"/>
        <v>4.0409542318432094E-25</v>
      </c>
      <c r="HP53" s="86">
        <f t="shared" si="58"/>
        <v>1.6504136922687764E-27</v>
      </c>
      <c r="HQ53" s="86">
        <f t="shared" si="58"/>
        <v>5.049852679655303E-29</v>
      </c>
      <c r="HS53" s="86">
        <f t="shared" si="55"/>
        <v>2.5938809678404759E-102</v>
      </c>
      <c r="HT53" s="86">
        <f t="shared" si="55"/>
        <v>9.6182341126234036E-95</v>
      </c>
      <c r="HU53" s="86">
        <f t="shared" si="55"/>
        <v>1.5621228219016747E-90</v>
      </c>
      <c r="HV53" s="86">
        <f t="shared" si="55"/>
        <v>6.3204324877469803E-103</v>
      </c>
      <c r="HW53" s="86">
        <f t="shared" si="55"/>
        <v>1.4169647268162468E-101</v>
      </c>
      <c r="HX53" s="86">
        <f t="shared" si="55"/>
        <v>3.9969563012401713E-102</v>
      </c>
      <c r="HY53" s="86">
        <f t="shared" si="55"/>
        <v>4.2295419045952696E-119</v>
      </c>
      <c r="HZ53" s="86">
        <f t="shared" si="55"/>
        <v>1.4695173505405074E-114</v>
      </c>
      <c r="IA53" s="86">
        <f t="shared" si="55"/>
        <v>2.6177180761527769E-113</v>
      </c>
      <c r="IB53" s="86">
        <f t="shared" si="55"/>
        <v>8.8331674098651581E-108</v>
      </c>
      <c r="IC53" s="86">
        <f t="shared" si="55"/>
        <v>3.1856841663907091E-108</v>
      </c>
      <c r="ID53" s="86">
        <f t="shared" si="55"/>
        <v>1.0132888125726291E-103</v>
      </c>
      <c r="IE53" s="86">
        <f t="shared" si="55"/>
        <v>8.9925298497694465E-120</v>
      </c>
      <c r="IF53" s="86">
        <f t="shared" si="55"/>
        <v>2.2937841307108224E-76</v>
      </c>
      <c r="IG53" s="86">
        <f t="shared" si="55"/>
        <v>2.4364522277437773E-54</v>
      </c>
      <c r="II53" s="86">
        <f t="shared" si="56"/>
        <v>1.3370258515701404E-242</v>
      </c>
      <c r="IJ53" s="86">
        <f t="shared" si="56"/>
        <v>1.0468813079697331E-220</v>
      </c>
      <c r="IK53" s="86">
        <f t="shared" si="56"/>
        <v>9.4654729616886885E-211</v>
      </c>
      <c r="IL53" s="86">
        <f t="shared" si="56"/>
        <v>4.2694607506614452E-244</v>
      </c>
      <c r="IM53" s="86">
        <f t="shared" si="56"/>
        <v>3.2250523203794964E-238</v>
      </c>
      <c r="IN53" s="86">
        <f t="shared" si="56"/>
        <v>2.4073965397651763E-241</v>
      </c>
      <c r="IO53" s="86">
        <f t="shared" si="56"/>
        <v>3.5490028579433628E-281</v>
      </c>
      <c r="IP53" s="86">
        <f t="shared" si="56"/>
        <v>5.9683480789846386E-272</v>
      </c>
      <c r="IQ53" s="86">
        <f t="shared" si="56"/>
        <v>4.5998639805170772E-260</v>
      </c>
      <c r="IR53" s="86">
        <f t="shared" si="56"/>
        <v>8.8848630709522807E-249</v>
      </c>
      <c r="IS53" s="86">
        <f t="shared" si="56"/>
        <v>1.0479276036040506E-254</v>
      </c>
      <c r="IT53" s="86">
        <f t="shared" si="56"/>
        <v>2.774288365017096E-246</v>
      </c>
      <c r="IU53" s="86">
        <f t="shared" si="56"/>
        <v>1.183088740770275E-283</v>
      </c>
      <c r="IV53" s="86">
        <f t="shared" si="56"/>
        <v>8.8688705715968004E-272</v>
      </c>
      <c r="IW53" s="86">
        <f t="shared" si="56"/>
        <v>2.3056336261817486E-152</v>
      </c>
      <c r="IY53" s="86">
        <f t="shared" si="57"/>
        <v>3.7090816565232086E-8</v>
      </c>
      <c r="IZ53" s="86">
        <f t="shared" si="57"/>
        <v>6.2931268050961237E-8</v>
      </c>
      <c r="JA53" s="86">
        <f t="shared" si="57"/>
        <v>1.8447458606862377E-7</v>
      </c>
      <c r="JB53" s="86">
        <f t="shared" si="57"/>
        <v>1.5226770025563624E-8</v>
      </c>
      <c r="JC53" s="86">
        <f t="shared" si="57"/>
        <v>1.3798684520273786E-7</v>
      </c>
      <c r="JD53" s="86">
        <f t="shared" si="57"/>
        <v>2.6098250602034037E-7</v>
      </c>
      <c r="JE53" s="86">
        <f t="shared" si="57"/>
        <v>5.3741681051163243E-9</v>
      </c>
      <c r="JF53" s="86">
        <f t="shared" si="57"/>
        <v>5.9394281404472438E-9</v>
      </c>
      <c r="JG53" s="86">
        <f t="shared" si="57"/>
        <v>2.6725462597563815E-8</v>
      </c>
      <c r="JH53" s="86">
        <f t="shared" si="57"/>
        <v>3.9479259234166347E-8</v>
      </c>
      <c r="JI53" s="86">
        <f t="shared" si="57"/>
        <v>2.4081402587638955E-8</v>
      </c>
      <c r="JJ53" s="86">
        <f t="shared" si="57"/>
        <v>1.2312935437689874E-8</v>
      </c>
      <c r="JK53" s="86">
        <f t="shared" si="57"/>
        <v>4.7950177966826586E-11</v>
      </c>
      <c r="JL53" s="86">
        <f t="shared" si="57"/>
        <v>4.4826902724131082E-11</v>
      </c>
      <c r="JM53" s="86">
        <f t="shared" si="57"/>
        <v>3.8636884480247686E-12</v>
      </c>
    </row>
    <row r="54" spans="2:273" x14ac:dyDescent="0.25">
      <c r="B54" s="2">
        <v>27</v>
      </c>
      <c r="C54" s="37">
        <v>103.467</v>
      </c>
      <c r="D54" s="37">
        <v>102.545</v>
      </c>
      <c r="E54" s="37">
        <v>102.51900000000001</v>
      </c>
      <c r="F54" s="37">
        <v>106.4</v>
      </c>
      <c r="G54" s="37">
        <v>106.38200000000001</v>
      </c>
      <c r="H54" s="37">
        <v>103.81100000000001</v>
      </c>
      <c r="I54" s="37">
        <v>103.611</v>
      </c>
      <c r="J54" s="37">
        <v>111</v>
      </c>
      <c r="K54" s="37">
        <v>111.37</v>
      </c>
      <c r="L54" s="37">
        <v>109.185</v>
      </c>
      <c r="M54" s="37">
        <v>110.444</v>
      </c>
      <c r="N54" s="37">
        <v>106.167</v>
      </c>
      <c r="O54" s="37">
        <v>103.72199999999999</v>
      </c>
      <c r="P54" s="37">
        <v>103.96299999999999</v>
      </c>
      <c r="Q54" s="37">
        <v>105.768</v>
      </c>
      <c r="S54" s="4">
        <f t="shared" si="59"/>
        <v>104.22473208669032</v>
      </c>
      <c r="T54" s="4">
        <f t="shared" si="59"/>
        <v>103.73967109313379</v>
      </c>
      <c r="U54" s="4">
        <f t="shared" si="59"/>
        <v>103.50147246687536</v>
      </c>
      <c r="V54" s="4">
        <f t="shared" si="59"/>
        <v>108.13274580135428</v>
      </c>
      <c r="W54" s="4">
        <f t="shared" si="59"/>
        <v>107.20388656924344</v>
      </c>
      <c r="X54" s="4">
        <f t="shared" si="59"/>
        <v>104.38898165997931</v>
      </c>
      <c r="Y54" s="4">
        <f t="shared" si="59"/>
        <v>104.48385853156896</v>
      </c>
      <c r="Z54" s="4">
        <f t="shared" si="59"/>
        <v>112.41254869639121</v>
      </c>
      <c r="AA54" s="4">
        <f t="shared" si="59"/>
        <v>111.05534877121933</v>
      </c>
      <c r="AB54" s="4">
        <f t="shared" si="59"/>
        <v>109.78850861824012</v>
      </c>
      <c r="AC54" s="4">
        <f t="shared" si="59"/>
        <v>110.43785782478571</v>
      </c>
      <c r="AD54" s="4">
        <f t="shared" si="59"/>
        <v>108.32913517260464</v>
      </c>
      <c r="AE54" s="4">
        <f t="shared" si="59"/>
        <v>104.44879100723902</v>
      </c>
      <c r="AF54" s="4">
        <f t="shared" si="59"/>
        <v>104.12806570668178</v>
      </c>
      <c r="AG54" s="4">
        <f t="shared" si="59"/>
        <v>105.83217506106517</v>
      </c>
      <c r="AI54" s="4">
        <f t="shared" si="60"/>
        <v>-0.75773208669032499</v>
      </c>
      <c r="AJ54" s="4">
        <f t="shared" si="60"/>
        <v>-1.1946710931337918</v>
      </c>
      <c r="AK54" s="4">
        <f t="shared" si="60"/>
        <v>-0.98247246687535039</v>
      </c>
      <c r="AL54" s="4">
        <f t="shared" si="60"/>
        <v>-1.7327458013542696</v>
      </c>
      <c r="AM54" s="4">
        <f t="shared" si="60"/>
        <v>-0.82188656924343206</v>
      </c>
      <c r="AN54" s="4">
        <f t="shared" si="60"/>
        <v>-0.57798165997930084</v>
      </c>
      <c r="AO54" s="4">
        <f t="shared" si="60"/>
        <v>-0.87285853156895143</v>
      </c>
      <c r="AP54" s="4">
        <f t="shared" si="60"/>
        <v>-1.4125486963912124</v>
      </c>
      <c r="AQ54" s="4">
        <f t="shared" si="60"/>
        <v>0.31465122878067575</v>
      </c>
      <c r="AR54" s="4">
        <f t="shared" si="60"/>
        <v>-0.60350861824011304</v>
      </c>
      <c r="AS54" s="4">
        <f t="shared" si="60"/>
        <v>6.1421752142933883E-3</v>
      </c>
      <c r="AT54" s="4">
        <f t="shared" si="60"/>
        <v>-2.1621351726046356</v>
      </c>
      <c r="AU54" s="4">
        <f t="shared" si="60"/>
        <v>-0.72679100723902934</v>
      </c>
      <c r="AV54" s="4">
        <f t="shared" si="60"/>
        <v>-0.16506570668178711</v>
      </c>
      <c r="AW54" s="4">
        <f t="shared" si="60"/>
        <v>-6.4175061065171235E-2</v>
      </c>
      <c r="AY54" s="2">
        <f t="shared" si="51"/>
        <v>104.22463446118338</v>
      </c>
      <c r="AZ54" s="2">
        <f t="shared" si="51"/>
        <v>103.73952056350549</v>
      </c>
      <c r="BA54" s="2">
        <f t="shared" si="51"/>
        <v>103.50104922301986</v>
      </c>
      <c r="BB54" s="2">
        <f t="shared" si="51"/>
        <v>108.1327037926023</v>
      </c>
      <c r="BC54" s="2">
        <f t="shared" si="51"/>
        <v>107.2035736643372</v>
      </c>
      <c r="BD54" s="2">
        <f t="shared" si="51"/>
        <v>104.38839496690873</v>
      </c>
      <c r="BE54" s="2">
        <f t="shared" si="51"/>
        <v>104.48384168608183</v>
      </c>
      <c r="BF54" s="2">
        <f t="shared" si="51"/>
        <v>112.41253132890769</v>
      </c>
      <c r="BG54" s="2">
        <f t="shared" si="51"/>
        <v>111.05527832034437</v>
      </c>
      <c r="BH54" s="2">
        <f t="shared" si="51"/>
        <v>109.78840612199936</v>
      </c>
      <c r="BI54" s="2">
        <f t="shared" si="51"/>
        <v>110.43779513421644</v>
      </c>
      <c r="BJ54" s="2">
        <f t="shared" si="51"/>
        <v>108.32910198501915</v>
      </c>
      <c r="BK54" s="2">
        <f t="shared" si="51"/>
        <v>104.44879078303177</v>
      </c>
      <c r="BL54" s="2">
        <f t="shared" si="51"/>
        <v>104.12806550684627</v>
      </c>
      <c r="BM54" s="2">
        <f t="shared" si="51"/>
        <v>105.83217504434299</v>
      </c>
      <c r="BO54" s="2">
        <f t="shared" si="10"/>
        <v>103.467</v>
      </c>
      <c r="BP54" s="2">
        <f t="shared" si="11"/>
        <v>102.545</v>
      </c>
      <c r="BQ54" s="2">
        <f t="shared" si="12"/>
        <v>102.51900000000001</v>
      </c>
      <c r="BR54" s="2">
        <f t="shared" si="13"/>
        <v>106.4</v>
      </c>
      <c r="BS54" s="2">
        <f t="shared" si="14"/>
        <v>106.38200000000001</v>
      </c>
      <c r="BT54" s="2">
        <f t="shared" si="15"/>
        <v>103.81100000000001</v>
      </c>
      <c r="BU54" s="2">
        <f t="shared" si="16"/>
        <v>103.611</v>
      </c>
      <c r="BV54" s="2">
        <f t="shared" si="17"/>
        <v>111</v>
      </c>
      <c r="BW54" s="2">
        <f t="shared" si="18"/>
        <v>111.37</v>
      </c>
      <c r="BX54" s="2">
        <f t="shared" si="19"/>
        <v>109.185</v>
      </c>
      <c r="BY54" s="2">
        <f t="shared" si="20"/>
        <v>110.444</v>
      </c>
      <c r="BZ54" s="2">
        <f t="shared" si="21"/>
        <v>106.167</v>
      </c>
      <c r="CA54" s="2">
        <f t="shared" si="22"/>
        <v>103.72199999999999</v>
      </c>
      <c r="CB54" s="2">
        <f t="shared" si="23"/>
        <v>103.96299999999999</v>
      </c>
      <c r="CC54" s="2">
        <f t="shared" si="24"/>
        <v>105.768</v>
      </c>
      <c r="CE54" s="2" t="str">
        <f t="shared" si="52"/>
        <v/>
      </c>
      <c r="CF54" s="2" t="str">
        <f t="shared" si="52"/>
        <v/>
      </c>
      <c r="CG54" s="2" t="str">
        <f t="shared" si="52"/>
        <v/>
      </c>
      <c r="CH54" s="2" t="str">
        <f t="shared" si="52"/>
        <v/>
      </c>
      <c r="CI54" s="2" t="str">
        <f t="shared" si="52"/>
        <v/>
      </c>
      <c r="CJ54" s="2" t="str">
        <f t="shared" si="52"/>
        <v/>
      </c>
      <c r="CK54" s="2" t="str">
        <f t="shared" si="52"/>
        <v/>
      </c>
      <c r="CL54" s="2" t="str">
        <f t="shared" si="52"/>
        <v/>
      </c>
      <c r="CM54" s="2" t="str">
        <f t="shared" si="52"/>
        <v/>
      </c>
      <c r="CN54" s="2" t="str">
        <f t="shared" si="52"/>
        <v/>
      </c>
      <c r="CO54" s="2" t="str">
        <f t="shared" si="52"/>
        <v/>
      </c>
      <c r="CP54" s="2" t="str">
        <f t="shared" si="52"/>
        <v/>
      </c>
      <c r="CQ54" s="2" t="str">
        <f t="shared" si="52"/>
        <v/>
      </c>
      <c r="CR54" s="2" t="str">
        <f t="shared" si="52"/>
        <v/>
      </c>
      <c r="CS54" s="2" t="str">
        <f t="shared" si="52"/>
        <v/>
      </c>
      <c r="CU54" s="2" t="str">
        <f t="shared" si="26"/>
        <v/>
      </c>
      <c r="CV54" s="2" t="str">
        <f t="shared" si="27"/>
        <v/>
      </c>
      <c r="CW54" s="2" t="str">
        <f t="shared" si="28"/>
        <v/>
      </c>
      <c r="CX54" s="2" t="str">
        <f t="shared" si="29"/>
        <v/>
      </c>
      <c r="CY54" s="2" t="str">
        <f t="shared" si="30"/>
        <v/>
      </c>
      <c r="CZ54" s="2" t="str">
        <f t="shared" si="31"/>
        <v/>
      </c>
      <c r="DA54" s="2" t="str">
        <f t="shared" si="32"/>
        <v/>
      </c>
      <c r="DB54" s="2" t="str">
        <f t="shared" si="33"/>
        <v/>
      </c>
      <c r="DC54" s="2" t="str">
        <f t="shared" si="34"/>
        <v/>
      </c>
      <c r="DD54" s="2" t="str">
        <f t="shared" si="35"/>
        <v/>
      </c>
      <c r="DE54" s="2" t="str">
        <f t="shared" si="36"/>
        <v/>
      </c>
      <c r="DF54" s="2" t="str">
        <f t="shared" si="37"/>
        <v/>
      </c>
      <c r="DG54" s="2" t="str">
        <f t="shared" si="38"/>
        <v/>
      </c>
      <c r="DH54" s="2" t="str">
        <f t="shared" si="39"/>
        <v/>
      </c>
      <c r="DI54" s="2" t="str">
        <f t="shared" si="40"/>
        <v/>
      </c>
      <c r="DK54" s="2">
        <f t="shared" si="61"/>
        <v>104.3404411840412</v>
      </c>
      <c r="DL54" s="2">
        <f t="shared" si="61"/>
        <v>103.19610734215999</v>
      </c>
      <c r="DM54" s="2">
        <f t="shared" si="61"/>
        <v>103.81470270270269</v>
      </c>
      <c r="DN54" s="2">
        <f t="shared" si="61"/>
        <v>107.433881038181</v>
      </c>
      <c r="DO54" s="2">
        <f t="shared" si="61"/>
        <v>107.12662948717949</v>
      </c>
      <c r="DP54" s="2">
        <f t="shared" si="61"/>
        <v>104.78621114982579</v>
      </c>
      <c r="DQ54" s="2">
        <f t="shared" si="61"/>
        <v>104.41618334606572</v>
      </c>
      <c r="DR54" s="2">
        <f t="shared" si="61"/>
        <v>112.78097937356758</v>
      </c>
      <c r="DS54" s="2">
        <f t="shared" si="61"/>
        <v>112.65551588430536</v>
      </c>
      <c r="DT54" s="2">
        <f t="shared" si="61"/>
        <v>111.38858906048907</v>
      </c>
      <c r="DU54" s="2">
        <f t="shared" si="61"/>
        <v>110.77884126984127</v>
      </c>
      <c r="DV54" s="2">
        <f t="shared" si="61"/>
        <v>107.96888472758474</v>
      </c>
      <c r="DW54" s="2">
        <f t="shared" si="61"/>
        <v>104.78718064516129</v>
      </c>
      <c r="DX54" s="2">
        <f t="shared" si="61"/>
        <v>104.24155787912495</v>
      </c>
      <c r="DY54" s="2">
        <f t="shared" si="61"/>
        <v>106.06623563218393</v>
      </c>
      <c r="EA54" s="2">
        <f t="shared" si="62"/>
        <v>103.55421424999456</v>
      </c>
      <c r="EB54" s="2">
        <f t="shared" si="62"/>
        <v>107.02397902912139</v>
      </c>
      <c r="EC54" s="2">
        <f t="shared" si="62"/>
        <v>101.78481733085826</v>
      </c>
      <c r="ED54" s="2">
        <f t="shared" si="62"/>
        <v>112.61116859339063</v>
      </c>
      <c r="EE54" s="2">
        <f t="shared" si="62"/>
        <v>107.63831033706418</v>
      </c>
      <c r="EF54" s="2">
        <f t="shared" si="62"/>
        <v>102.17806140070577</v>
      </c>
      <c r="EG54" s="2">
        <f t="shared" si="62"/>
        <v>104.9309880912093</v>
      </c>
      <c r="EH54" s="2">
        <f t="shared" si="62"/>
        <v>110.02426522586443</v>
      </c>
      <c r="EI54" s="2">
        <f t="shared" si="62"/>
        <v>101.31267171146072</v>
      </c>
      <c r="EJ54" s="2">
        <f t="shared" si="62"/>
        <v>100.64132096952594</v>
      </c>
      <c r="EK54" s="2">
        <f t="shared" si="62"/>
        <v>108.39762659256853</v>
      </c>
      <c r="EL54" s="2">
        <f t="shared" si="62"/>
        <v>110.5607463825215</v>
      </c>
      <c r="EM54" s="2">
        <f t="shared" si="62"/>
        <v>101.89978063851699</v>
      </c>
      <c r="EN54" s="2">
        <f t="shared" si="62"/>
        <v>103.28894634282527</v>
      </c>
      <c r="EO54" s="2">
        <f t="shared" si="62"/>
        <v>104.09818125167716</v>
      </c>
      <c r="EQ54" s="2">
        <f t="shared" si="63"/>
        <v>101.41624730738543</v>
      </c>
      <c r="ER54" s="2">
        <f t="shared" si="63"/>
        <v>102.89594141145139</v>
      </c>
      <c r="ES54" s="2">
        <f t="shared" si="63"/>
        <v>99.685112674071192</v>
      </c>
      <c r="ET54" s="2">
        <f t="shared" si="63"/>
        <v>112.07442006339436</v>
      </c>
      <c r="EU54" s="2">
        <f t="shared" si="63"/>
        <v>104.55068952885277</v>
      </c>
      <c r="EV54" s="2">
        <f t="shared" si="63"/>
        <v>100.39248261362992</v>
      </c>
      <c r="EW54" s="2">
        <f t="shared" si="63"/>
        <v>102.68436968180092</v>
      </c>
      <c r="EX54" s="2">
        <f t="shared" si="63"/>
        <v>107.85516783782123</v>
      </c>
      <c r="EY54" s="2">
        <f t="shared" si="63"/>
        <v>107.02185467762756</v>
      </c>
      <c r="EZ54" s="2">
        <f t="shared" si="63"/>
        <v>106.69139821225849</v>
      </c>
      <c r="FA54" s="2">
        <f t="shared" si="63"/>
        <v>107.96931441384234</v>
      </c>
      <c r="FB54" s="2">
        <f t="shared" si="63"/>
        <v>107.12860563045189</v>
      </c>
      <c r="FC54" s="2">
        <f t="shared" si="63"/>
        <v>101.63173492370227</v>
      </c>
      <c r="FD54" s="2">
        <f t="shared" si="63"/>
        <v>102.72926633015302</v>
      </c>
      <c r="FE54" s="2">
        <f t="shared" si="63"/>
        <v>104.36091327765939</v>
      </c>
      <c r="FG54" s="2">
        <f t="shared" si="64"/>
        <v>0.14719876656596337</v>
      </c>
      <c r="FH54" s="2">
        <f t="shared" si="64"/>
        <v>0.14200216007383176</v>
      </c>
      <c r="FI54" s="2">
        <f t="shared" si="64"/>
        <v>0.15447915333801976</v>
      </c>
      <c r="FJ54" s="2">
        <f t="shared" si="64"/>
        <v>0.13498207960338598</v>
      </c>
      <c r="FK54" s="2">
        <f t="shared" si="64"/>
        <v>0.15057871620949179</v>
      </c>
      <c r="FL54" s="2">
        <f t="shared" si="64"/>
        <v>0.15250667944659593</v>
      </c>
      <c r="FM54" s="2">
        <f t="shared" si="64"/>
        <v>0.13158024352971326</v>
      </c>
      <c r="FN54" s="2">
        <f t="shared" si="64"/>
        <v>0.13362473272521355</v>
      </c>
      <c r="FO54" s="2">
        <f t="shared" si="64"/>
        <v>0.14110349340458997</v>
      </c>
      <c r="FP54" s="2">
        <f t="shared" si="64"/>
        <v>0.14892306584805587</v>
      </c>
      <c r="FQ54" s="2">
        <f t="shared" si="64"/>
        <v>0.14321559874624581</v>
      </c>
      <c r="FR54" s="2">
        <f t="shared" si="64"/>
        <v>0.13903016645313121</v>
      </c>
      <c r="FS54" s="2">
        <f t="shared" si="64"/>
        <v>0.11719225139116445</v>
      </c>
      <c r="FT54" s="2">
        <f t="shared" si="64"/>
        <v>0.11912094766185313</v>
      </c>
      <c r="FU54" s="2">
        <f t="shared" si="64"/>
        <v>0.11893336294837116</v>
      </c>
      <c r="FW54" s="2">
        <f t="shared" si="53"/>
        <v>3.5121181583865936E-5</v>
      </c>
      <c r="FX54" s="2">
        <f t="shared" si="53"/>
        <v>3.7021631739017615E-5</v>
      </c>
      <c r="FY54" s="2">
        <f t="shared" si="53"/>
        <v>3.7389099852382199E-5</v>
      </c>
      <c r="FZ54" s="2">
        <f t="shared" si="53"/>
        <v>3.4068999923534333E-5</v>
      </c>
      <c r="GA54" s="2">
        <f t="shared" si="53"/>
        <v>3.3705021887654785E-5</v>
      </c>
      <c r="GB54" s="2">
        <f t="shared" si="53"/>
        <v>3.1320476980554146E-5</v>
      </c>
      <c r="GC54" s="2">
        <f t="shared" si="53"/>
        <v>3.5517255533614151E-5</v>
      </c>
      <c r="GD54" s="2">
        <f t="shared" si="53"/>
        <v>3.8197212214211604E-5</v>
      </c>
      <c r="GE54" s="2">
        <f t="shared" si="53"/>
        <v>4.8583829406704692E-5</v>
      </c>
      <c r="GF54" s="2">
        <f t="shared" si="53"/>
        <v>5.5069562605654397E-5</v>
      </c>
      <c r="GG54" s="2">
        <f t="shared" si="53"/>
        <v>4.447661496372427E-5</v>
      </c>
      <c r="GH54" s="2">
        <f t="shared" si="53"/>
        <v>3.778978902669599E-5</v>
      </c>
      <c r="GI54" s="2">
        <f t="shared" si="53"/>
        <v>3.3407301537269208E-5</v>
      </c>
      <c r="GJ54" s="2">
        <f t="shared" si="53"/>
        <v>2.927265703339112E-5</v>
      </c>
      <c r="GK54" s="2">
        <f t="shared" si="53"/>
        <v>2.5646275777131838E-5</v>
      </c>
      <c r="GM54" s="86">
        <f t="shared" si="54"/>
        <v>8.5786827893747615E-8</v>
      </c>
      <c r="GN54" s="86">
        <f t="shared" si="54"/>
        <v>1.3753737320233986E-7</v>
      </c>
      <c r="GO54" s="86">
        <f t="shared" si="54"/>
        <v>3.878441983606312E-7</v>
      </c>
      <c r="GP54" s="86">
        <f t="shared" si="54"/>
        <v>3.5932426256527446E-8</v>
      </c>
      <c r="GQ54" s="86">
        <f t="shared" si="54"/>
        <v>2.9283331153951118E-7</v>
      </c>
      <c r="GR54" s="86">
        <f t="shared" si="54"/>
        <v>5.3143009457727075E-7</v>
      </c>
      <c r="GS54" s="86">
        <f t="shared" si="54"/>
        <v>1.3473800355358624E-8</v>
      </c>
      <c r="GT54" s="86">
        <f t="shared" si="54"/>
        <v>1.4907445830709264E-8</v>
      </c>
      <c r="GU54" s="86">
        <f t="shared" si="54"/>
        <v>6.1947300366678268E-8</v>
      </c>
      <c r="GV54" s="86">
        <f t="shared" si="54"/>
        <v>9.1448443734305228E-8</v>
      </c>
      <c r="GW54" s="86">
        <f t="shared" si="54"/>
        <v>5.667722206031395E-8</v>
      </c>
      <c r="GX54" s="86">
        <f t="shared" si="54"/>
        <v>2.9956373122599268E-8</v>
      </c>
      <c r="GY54" s="86">
        <f t="shared" si="54"/>
        <v>1.5607974467467518E-10</v>
      </c>
      <c r="GZ54" s="86">
        <f t="shared" si="54"/>
        <v>1.4811083015901293E-10</v>
      </c>
      <c r="HA54" s="86">
        <f t="shared" si="54"/>
        <v>1.511827877782513E-11</v>
      </c>
      <c r="HC54" s="86">
        <f t="shared" si="58"/>
        <v>8.717634141215019E-21</v>
      </c>
      <c r="HD54" s="86">
        <f t="shared" si="58"/>
        <v>3.0512786646334705E-20</v>
      </c>
      <c r="HE54" s="86">
        <f t="shared" si="58"/>
        <v>4.3868678272550787E-19</v>
      </c>
      <c r="HF54" s="86">
        <f t="shared" si="58"/>
        <v>9.5468761497851054E-22</v>
      </c>
      <c r="HG54" s="86">
        <f t="shared" si="58"/>
        <v>4.1039968764210851E-21</v>
      </c>
      <c r="HH54" s="86">
        <f t="shared" si="58"/>
        <v>2.7807875804151715E-21</v>
      </c>
      <c r="HI54" s="86">
        <f t="shared" si="58"/>
        <v>1.4912204185797034E-24</v>
      </c>
      <c r="HJ54" s="86">
        <f t="shared" si="58"/>
        <v>9.1965777706576082E-24</v>
      </c>
      <c r="HK54" s="86">
        <f t="shared" si="58"/>
        <v>1.8787918889851568E-23</v>
      </c>
      <c r="HL54" s="86">
        <f t="shared" si="58"/>
        <v>2.3541884391198254E-22</v>
      </c>
      <c r="HM54" s="86">
        <f t="shared" si="58"/>
        <v>2.1972792495583169E-22</v>
      </c>
      <c r="HN54" s="86">
        <f t="shared" si="58"/>
        <v>2.4660967045332374E-21</v>
      </c>
      <c r="HO54" s="86">
        <f t="shared" si="58"/>
        <v>2.7302953943200089E-24</v>
      </c>
      <c r="HP54" s="86">
        <f t="shared" si="58"/>
        <v>1.3626367498403833E-26</v>
      </c>
      <c r="HQ54" s="86">
        <f t="shared" si="58"/>
        <v>4.8773968245541371E-28</v>
      </c>
      <c r="HS54" s="86">
        <f t="shared" si="55"/>
        <v>5.043949167220489E-100</v>
      </c>
      <c r="HT54" s="86">
        <f t="shared" si="55"/>
        <v>1.2374015172858644E-92</v>
      </c>
      <c r="HU54" s="86">
        <f t="shared" si="55"/>
        <v>1.6195667179634381E-88</v>
      </c>
      <c r="HV54" s="86">
        <f t="shared" si="55"/>
        <v>1.2500752931833555E-100</v>
      </c>
      <c r="HW54" s="86">
        <f t="shared" si="55"/>
        <v>2.5239975065555314E-99</v>
      </c>
      <c r="HX54" s="86">
        <f t="shared" si="55"/>
        <v>7.2050691841005098E-100</v>
      </c>
      <c r="HY54" s="86">
        <f t="shared" si="55"/>
        <v>1.9598750483823642E-116</v>
      </c>
      <c r="HZ54" s="86">
        <f t="shared" si="55"/>
        <v>5.6964866738165654E-112</v>
      </c>
      <c r="IA54" s="86">
        <f t="shared" si="55"/>
        <v>9.8841741551486165E-111</v>
      </c>
      <c r="IB54" s="86">
        <f t="shared" si="55"/>
        <v>2.7157854871805535E-105</v>
      </c>
      <c r="IC54" s="86">
        <f t="shared" si="55"/>
        <v>9.3932354820088357E-106</v>
      </c>
      <c r="ID54" s="86">
        <f t="shared" si="55"/>
        <v>2.2106273583172905E-101</v>
      </c>
      <c r="IE54" s="86">
        <f t="shared" si="55"/>
        <v>4.2026382907139294E-117</v>
      </c>
      <c r="IF54" s="86">
        <f t="shared" si="55"/>
        <v>1.0392827183772782E-74</v>
      </c>
      <c r="IG54" s="86">
        <f t="shared" si="55"/>
        <v>3.495617591549002E-53</v>
      </c>
      <c r="II54" s="86">
        <f t="shared" si="56"/>
        <v>2.4404196270326835E-238</v>
      </c>
      <c r="IJ54" s="86">
        <f t="shared" si="56"/>
        <v>8.1913367966555953E-217</v>
      </c>
      <c r="IK54" s="86">
        <f t="shared" si="56"/>
        <v>4.9659406659037486E-207</v>
      </c>
      <c r="IL54" s="86">
        <f t="shared" si="56"/>
        <v>8.0476642127755943E-240</v>
      </c>
      <c r="IM54" s="86">
        <f t="shared" si="56"/>
        <v>4.7399428158469547E-234</v>
      </c>
      <c r="IN54" s="86">
        <f t="shared" si="56"/>
        <v>3.7535952710816825E-237</v>
      </c>
      <c r="IO54" s="86">
        <f t="shared" si="56"/>
        <v>3.1607708788500379E-276</v>
      </c>
      <c r="IP54" s="86">
        <f t="shared" si="56"/>
        <v>3.9425192046552254E-267</v>
      </c>
      <c r="IQ54" s="86">
        <f t="shared" si="56"/>
        <v>2.4017965392705261E-255</v>
      </c>
      <c r="IR54" s="86">
        <f t="shared" si="56"/>
        <v>3.288721451720261E-244</v>
      </c>
      <c r="IS54" s="86">
        <f t="shared" si="56"/>
        <v>3.9814129129594399E-250</v>
      </c>
      <c r="IT54" s="86">
        <f t="shared" si="56"/>
        <v>6.3151121688038896E-242</v>
      </c>
      <c r="IU54" s="86">
        <f t="shared" si="56"/>
        <v>1.0897647131907872E-278</v>
      </c>
      <c r="IV54" s="86">
        <f t="shared" si="56"/>
        <v>4.4007736954413404E-267</v>
      </c>
      <c r="IW54" s="86">
        <f t="shared" si="56"/>
        <v>8.884851010852942E-150</v>
      </c>
      <c r="IY54" s="86">
        <f t="shared" si="57"/>
        <v>8.5786827893756337E-8</v>
      </c>
      <c r="IZ54" s="86">
        <f t="shared" si="57"/>
        <v>1.3753737320237038E-7</v>
      </c>
      <c r="JA54" s="86">
        <f t="shared" si="57"/>
        <v>3.8784419836106991E-7</v>
      </c>
      <c r="JB54" s="86">
        <f t="shared" si="57"/>
        <v>3.5932426256528399E-8</v>
      </c>
      <c r="JC54" s="86">
        <f t="shared" si="57"/>
        <v>2.9283331153951531E-7</v>
      </c>
      <c r="JD54" s="86">
        <f t="shared" si="57"/>
        <v>5.3143009457727351E-7</v>
      </c>
      <c r="JE54" s="86">
        <f t="shared" si="57"/>
        <v>1.3473800355358625E-8</v>
      </c>
      <c r="JF54" s="86">
        <f t="shared" si="57"/>
        <v>1.4907445830709274E-8</v>
      </c>
      <c r="JG54" s="86">
        <f t="shared" si="57"/>
        <v>6.1947300366678282E-8</v>
      </c>
      <c r="JH54" s="86">
        <f t="shared" si="57"/>
        <v>9.1448443734305467E-8</v>
      </c>
      <c r="JI54" s="86">
        <f t="shared" si="57"/>
        <v>5.6677222060314169E-8</v>
      </c>
      <c r="JJ54" s="86">
        <f t="shared" si="57"/>
        <v>2.9956373122601736E-8</v>
      </c>
      <c r="JK54" s="86">
        <f t="shared" si="57"/>
        <v>1.5607974467467792E-10</v>
      </c>
      <c r="JL54" s="86">
        <f t="shared" si="57"/>
        <v>1.4811083015901296E-10</v>
      </c>
      <c r="JM54" s="86">
        <f t="shared" si="57"/>
        <v>1.511827877782513E-11</v>
      </c>
    </row>
    <row r="55" spans="2:273" x14ac:dyDescent="0.25">
      <c r="B55" s="2">
        <v>28</v>
      </c>
      <c r="C55" s="37">
        <v>102.883</v>
      </c>
      <c r="D55" s="37">
        <v>101.636</v>
      </c>
      <c r="E55" s="37">
        <v>102.96299999999999</v>
      </c>
      <c r="F55" s="37">
        <v>105.473</v>
      </c>
      <c r="G55" s="37">
        <v>104.6</v>
      </c>
      <c r="H55" s="37">
        <v>102.47199999999999</v>
      </c>
      <c r="I55" s="37">
        <v>103.37</v>
      </c>
      <c r="J55" s="37">
        <v>111.648</v>
      </c>
      <c r="K55" s="37">
        <v>110.241</v>
      </c>
      <c r="L55" s="37">
        <v>109.907</v>
      </c>
      <c r="M55" s="37">
        <v>109.27800000000001</v>
      </c>
      <c r="N55" s="37">
        <v>106.574</v>
      </c>
      <c r="O55" s="37">
        <v>104.444</v>
      </c>
      <c r="P55" s="37">
        <v>104.148</v>
      </c>
      <c r="Q55" s="37">
        <v>106.125</v>
      </c>
      <c r="S55" s="4">
        <f t="shared" si="59"/>
        <v>104.26446719265824</v>
      </c>
      <c r="T55" s="4">
        <f t="shared" si="59"/>
        <v>103.85467444889005</v>
      </c>
      <c r="U55" s="4">
        <f t="shared" si="59"/>
        <v>103.54325553036156</v>
      </c>
      <c r="V55" s="4">
        <f t="shared" si="59"/>
        <v>108.28597872241701</v>
      </c>
      <c r="W55" s="4">
        <f t="shared" si="59"/>
        <v>107.23572855116487</v>
      </c>
      <c r="X55" s="4">
        <f t="shared" si="59"/>
        <v>104.3829409211035</v>
      </c>
      <c r="Y55" s="4">
        <f t="shared" si="59"/>
        <v>104.54973689648314</v>
      </c>
      <c r="Z55" s="4">
        <f t="shared" si="59"/>
        <v>112.40423027094263</v>
      </c>
      <c r="AA55" s="4">
        <f t="shared" si="59"/>
        <v>110.87379592311972</v>
      </c>
      <c r="AB55" s="4">
        <f t="shared" si="59"/>
        <v>109.61105554696132</v>
      </c>
      <c r="AC55" s="4">
        <f t="shared" si="59"/>
        <v>110.36585584004806</v>
      </c>
      <c r="AD55" s="4">
        <f t="shared" si="59"/>
        <v>108.35142308698802</v>
      </c>
      <c r="AE55" s="4">
        <f t="shared" si="59"/>
        <v>104.62825016392043</v>
      </c>
      <c r="AF55" s="4">
        <f t="shared" si="59"/>
        <v>104.19764252243088</v>
      </c>
      <c r="AG55" s="4">
        <f t="shared" si="59"/>
        <v>105.85186664819278</v>
      </c>
      <c r="AI55" s="4">
        <f t="shared" si="60"/>
        <v>-1.3814671926582491</v>
      </c>
      <c r="AJ55" s="4">
        <f t="shared" si="60"/>
        <v>-2.2186744488900558</v>
      </c>
      <c r="AK55" s="4">
        <f t="shared" si="60"/>
        <v>-0.58025553036156907</v>
      </c>
      <c r="AL55" s="4">
        <f t="shared" si="60"/>
        <v>-2.8129787224170144</v>
      </c>
      <c r="AM55" s="4">
        <f t="shared" si="60"/>
        <v>-2.635728551164874</v>
      </c>
      <c r="AN55" s="4">
        <f t="shared" si="60"/>
        <v>-1.9109409211035029</v>
      </c>
      <c r="AO55" s="4">
        <f t="shared" si="60"/>
        <v>-1.179736896483135</v>
      </c>
      <c r="AP55" s="4">
        <f t="shared" si="60"/>
        <v>-0.75623027094263762</v>
      </c>
      <c r="AQ55" s="4">
        <f t="shared" si="60"/>
        <v>-0.63279592311971555</v>
      </c>
      <c r="AR55" s="4">
        <f t="shared" si="60"/>
        <v>0.2959444530386719</v>
      </c>
      <c r="AS55" s="4">
        <f t="shared" si="60"/>
        <v>-1.08785584004805</v>
      </c>
      <c r="AT55" s="4">
        <f t="shared" si="60"/>
        <v>-1.7774230869880228</v>
      </c>
      <c r="AU55" s="4">
        <f t="shared" si="60"/>
        <v>-0.18425016392042437</v>
      </c>
      <c r="AV55" s="4">
        <f t="shared" si="60"/>
        <v>-4.9642522430886515E-2</v>
      </c>
      <c r="AW55" s="4">
        <f t="shared" si="60"/>
        <v>0.27313335180721765</v>
      </c>
      <c r="AY55" s="2">
        <f t="shared" si="51"/>
        <v>104.26425205343847</v>
      </c>
      <c r="AZ55" s="2">
        <f t="shared" si="51"/>
        <v>103.85435995437466</v>
      </c>
      <c r="BA55" s="2">
        <f t="shared" si="51"/>
        <v>103.54240470944202</v>
      </c>
      <c r="BB55" s="2">
        <f t="shared" si="51"/>
        <v>108.28588418842529</v>
      </c>
      <c r="BC55" s="2">
        <f t="shared" si="51"/>
        <v>107.23509359675414</v>
      </c>
      <c r="BD55" s="2">
        <f t="shared" si="51"/>
        <v>104.38179661295268</v>
      </c>
      <c r="BE55" s="2">
        <f t="shared" si="51"/>
        <v>104.54969670710213</v>
      </c>
      <c r="BF55" s="2">
        <f t="shared" si="51"/>
        <v>112.40418880552171</v>
      </c>
      <c r="BG55" s="2">
        <f t="shared" si="51"/>
        <v>110.87364021254737</v>
      </c>
      <c r="BH55" s="2">
        <f t="shared" si="51"/>
        <v>109.6108294052282</v>
      </c>
      <c r="BI55" s="2">
        <f t="shared" si="51"/>
        <v>110.36571528937574</v>
      </c>
      <c r="BJ55" s="2">
        <f t="shared" si="51"/>
        <v>108.35134623957731</v>
      </c>
      <c r="BK55" s="2">
        <f t="shared" si="51"/>
        <v>104.6282494751555</v>
      </c>
      <c r="BL55" s="2">
        <f t="shared" si="51"/>
        <v>104.1976418999033</v>
      </c>
      <c r="BM55" s="2">
        <f t="shared" si="51"/>
        <v>105.8518665869139</v>
      </c>
      <c r="BO55" s="2">
        <f t="shared" si="10"/>
        <v>102.883</v>
      </c>
      <c r="BP55" s="2">
        <f t="shared" si="11"/>
        <v>101.636</v>
      </c>
      <c r="BQ55" s="2">
        <f t="shared" si="12"/>
        <v>102.96299999999999</v>
      </c>
      <c r="BR55" s="2">
        <f t="shared" si="13"/>
        <v>105.473</v>
      </c>
      <c r="BS55" s="2">
        <f t="shared" si="14"/>
        <v>104.6</v>
      </c>
      <c r="BT55" s="2">
        <f t="shared" si="15"/>
        <v>102.47199999999999</v>
      </c>
      <c r="BU55" s="2">
        <f t="shared" si="16"/>
        <v>103.37</v>
      </c>
      <c r="BV55" s="2">
        <f t="shared" si="17"/>
        <v>111.648</v>
      </c>
      <c r="BW55" s="2">
        <f t="shared" si="18"/>
        <v>110.241</v>
      </c>
      <c r="BX55" s="2">
        <f t="shared" si="19"/>
        <v>109.907</v>
      </c>
      <c r="BY55" s="2">
        <f t="shared" si="20"/>
        <v>109.27800000000001</v>
      </c>
      <c r="BZ55" s="2">
        <f t="shared" si="21"/>
        <v>106.574</v>
      </c>
      <c r="CA55" s="2">
        <f t="shared" si="22"/>
        <v>104.444</v>
      </c>
      <c r="CB55" s="2">
        <f t="shared" si="23"/>
        <v>104.148</v>
      </c>
      <c r="CC55" s="2">
        <f t="shared" si="24"/>
        <v>106.125</v>
      </c>
      <c r="CE55" s="2" t="str">
        <f t="shared" si="52"/>
        <v/>
      </c>
      <c r="CF55" s="2" t="str">
        <f t="shared" si="52"/>
        <v/>
      </c>
      <c r="CG55" s="2" t="str">
        <f t="shared" si="52"/>
        <v/>
      </c>
      <c r="CH55" s="2" t="str">
        <f t="shared" si="52"/>
        <v/>
      </c>
      <c r="CI55" s="2" t="str">
        <f t="shared" si="52"/>
        <v/>
      </c>
      <c r="CJ55" s="2" t="str">
        <f t="shared" si="52"/>
        <v/>
      </c>
      <c r="CK55" s="2" t="str">
        <f t="shared" si="52"/>
        <v/>
      </c>
      <c r="CL55" s="2" t="str">
        <f t="shared" si="52"/>
        <v/>
      </c>
      <c r="CM55" s="2" t="str">
        <f t="shared" si="52"/>
        <v/>
      </c>
      <c r="CN55" s="2" t="str">
        <f t="shared" si="52"/>
        <v/>
      </c>
      <c r="CO55" s="2" t="str">
        <f t="shared" si="52"/>
        <v/>
      </c>
      <c r="CP55" s="2" t="str">
        <f t="shared" si="52"/>
        <v/>
      </c>
      <c r="CQ55" s="2" t="str">
        <f t="shared" si="52"/>
        <v/>
      </c>
      <c r="CR55" s="2" t="str">
        <f t="shared" si="52"/>
        <v/>
      </c>
      <c r="CS55" s="2" t="str">
        <f t="shared" si="52"/>
        <v/>
      </c>
      <c r="CU55" s="2" t="str">
        <f t="shared" si="26"/>
        <v/>
      </c>
      <c r="CV55" s="2" t="str">
        <f t="shared" si="27"/>
        <v/>
      </c>
      <c r="CW55" s="2" t="str">
        <f t="shared" si="28"/>
        <v/>
      </c>
      <c r="CX55" s="2" t="str">
        <f t="shared" si="29"/>
        <v/>
      </c>
      <c r="CY55" s="2" t="str">
        <f t="shared" si="30"/>
        <v/>
      </c>
      <c r="CZ55" s="2" t="str">
        <f t="shared" si="31"/>
        <v/>
      </c>
      <c r="DA55" s="2" t="str">
        <f t="shared" si="32"/>
        <v/>
      </c>
      <c r="DB55" s="2" t="str">
        <f t="shared" si="33"/>
        <v/>
      </c>
      <c r="DC55" s="2" t="str">
        <f t="shared" si="34"/>
        <v/>
      </c>
      <c r="DD55" s="2" t="str">
        <f t="shared" si="35"/>
        <v/>
      </c>
      <c r="DE55" s="2" t="str">
        <f t="shared" si="36"/>
        <v/>
      </c>
      <c r="DF55" s="2" t="str">
        <f t="shared" si="37"/>
        <v/>
      </c>
      <c r="DG55" s="2" t="str">
        <f t="shared" si="38"/>
        <v/>
      </c>
      <c r="DH55" s="2" t="str">
        <f t="shared" si="39"/>
        <v/>
      </c>
      <c r="DI55" s="2" t="str">
        <f t="shared" si="40"/>
        <v/>
      </c>
      <c r="DK55" s="2">
        <f t="shared" si="61"/>
        <v>104.42155881595883</v>
      </c>
      <c r="DL55" s="2">
        <f t="shared" si="61"/>
        <v>103.32042728963782</v>
      </c>
      <c r="DM55" s="2">
        <f t="shared" si="61"/>
        <v>103.92762731152204</v>
      </c>
      <c r="DN55" s="2">
        <f t="shared" si="61"/>
        <v>107.58233071643068</v>
      </c>
      <c r="DO55" s="2">
        <f t="shared" si="61"/>
        <v>107.19592564102564</v>
      </c>
      <c r="DP55" s="2">
        <f t="shared" si="61"/>
        <v>104.85123135888502</v>
      </c>
      <c r="DQ55" s="2">
        <f t="shared" si="61"/>
        <v>104.51812177234532</v>
      </c>
      <c r="DR55" s="2">
        <f t="shared" si="61"/>
        <v>112.84201115355229</v>
      </c>
      <c r="DS55" s="2">
        <f t="shared" si="61"/>
        <v>112.61416216216216</v>
      </c>
      <c r="DT55" s="2">
        <f t="shared" si="61"/>
        <v>111.35007760617761</v>
      </c>
      <c r="DU55" s="2">
        <f t="shared" si="61"/>
        <v>110.7634365079365</v>
      </c>
      <c r="DV55" s="2">
        <f t="shared" si="61"/>
        <v>107.99998009438011</v>
      </c>
      <c r="DW55" s="2">
        <f t="shared" si="61"/>
        <v>105.04404516129031</v>
      </c>
      <c r="DX55" s="2">
        <f t="shared" si="61"/>
        <v>104.35045153874675</v>
      </c>
      <c r="DY55" s="2">
        <f t="shared" si="61"/>
        <v>106.12704707170226</v>
      </c>
      <c r="EA55" s="2">
        <f t="shared" si="62"/>
        <v>103.43359041593285</v>
      </c>
      <c r="EB55" s="2">
        <f t="shared" si="62"/>
        <v>106.79767417720578</v>
      </c>
      <c r="EC55" s="2">
        <f t="shared" si="62"/>
        <v>101.6199715036139</v>
      </c>
      <c r="ED55" s="2">
        <f t="shared" si="62"/>
        <v>112.39795336521003</v>
      </c>
      <c r="EE55" s="2">
        <f t="shared" si="62"/>
        <v>107.43729258330116</v>
      </c>
      <c r="EF55" s="2">
        <f t="shared" si="62"/>
        <v>102.00300929450665</v>
      </c>
      <c r="EG55" s="2">
        <f t="shared" si="62"/>
        <v>104.74035862905953</v>
      </c>
      <c r="EH55" s="2">
        <f t="shared" si="62"/>
        <v>109.8158971269532</v>
      </c>
      <c r="EI55" s="2">
        <f t="shared" si="62"/>
        <v>101.20932984449493</v>
      </c>
      <c r="EJ55" s="2">
        <f t="shared" si="62"/>
        <v>100.54357905526528</v>
      </c>
      <c r="EK55" s="2">
        <f t="shared" si="62"/>
        <v>108.19584720210472</v>
      </c>
      <c r="EL55" s="2">
        <f t="shared" si="62"/>
        <v>110.33672299426935</v>
      </c>
      <c r="EM55" s="2">
        <f t="shared" si="62"/>
        <v>101.77174028761802</v>
      </c>
      <c r="EN55" s="2">
        <f t="shared" si="62"/>
        <v>103.16720596314912</v>
      </c>
      <c r="EO55" s="2">
        <f t="shared" si="62"/>
        <v>103.99262503354305</v>
      </c>
      <c r="EQ55" s="2">
        <f t="shared" si="63"/>
        <v>101.32343321176199</v>
      </c>
      <c r="ER55" s="2">
        <f t="shared" si="63"/>
        <v>102.72374703903567</v>
      </c>
      <c r="ES55" s="2">
        <f t="shared" si="63"/>
        <v>99.54840658699338</v>
      </c>
      <c r="ET55" s="2">
        <f t="shared" si="63"/>
        <v>111.86797742403675</v>
      </c>
      <c r="EU55" s="2">
        <f t="shared" si="63"/>
        <v>104.3907167057458</v>
      </c>
      <c r="EV55" s="2">
        <f t="shared" si="63"/>
        <v>100.2409148663084</v>
      </c>
      <c r="EW55" s="2">
        <f t="shared" si="63"/>
        <v>102.52355817705242</v>
      </c>
      <c r="EX55" s="2">
        <f t="shared" si="63"/>
        <v>107.67687601860449</v>
      </c>
      <c r="EY55" s="2">
        <f t="shared" si="63"/>
        <v>106.83856427067057</v>
      </c>
      <c r="EZ55" s="2">
        <f t="shared" si="63"/>
        <v>106.509224125987</v>
      </c>
      <c r="FA55" s="2">
        <f t="shared" si="63"/>
        <v>107.77281682038254</v>
      </c>
      <c r="FB55" s="2">
        <f t="shared" si="63"/>
        <v>106.94980083887587</v>
      </c>
      <c r="FC55" s="2">
        <f t="shared" si="63"/>
        <v>101.50724308655961</v>
      </c>
      <c r="FD55" s="2">
        <f t="shared" si="63"/>
        <v>102.61452433539299</v>
      </c>
      <c r="FE55" s="2">
        <f t="shared" si="63"/>
        <v>104.25030843483751</v>
      </c>
      <c r="FG55" s="2">
        <f t="shared" si="64"/>
        <v>0.15914021284584592</v>
      </c>
      <c r="FH55" s="2">
        <f t="shared" si="64"/>
        <v>0.15359796299147399</v>
      </c>
      <c r="FI55" s="2">
        <f t="shared" si="64"/>
        <v>0.16689563257305262</v>
      </c>
      <c r="FJ55" s="2">
        <f t="shared" si="64"/>
        <v>0.14610224284171897</v>
      </c>
      <c r="FK55" s="2">
        <f t="shared" si="64"/>
        <v>0.16274203398885353</v>
      </c>
      <c r="FL55" s="2">
        <f t="shared" si="64"/>
        <v>0.16479551849231988</v>
      </c>
      <c r="FM55" s="2">
        <f t="shared" si="64"/>
        <v>0.14246631173590968</v>
      </c>
      <c r="FN55" s="2">
        <f t="shared" si="64"/>
        <v>0.14465177357935857</v>
      </c>
      <c r="FO55" s="2">
        <f t="shared" si="64"/>
        <v>0.15263896699969259</v>
      </c>
      <c r="FP55" s="2">
        <f t="shared" si="64"/>
        <v>0.16097799040537714</v>
      </c>
      <c r="FQ55" s="2">
        <f t="shared" si="64"/>
        <v>0.15489260200345809</v>
      </c>
      <c r="FR55" s="2">
        <f t="shared" si="64"/>
        <v>0.15042582738726457</v>
      </c>
      <c r="FS55" s="2">
        <f t="shared" si="64"/>
        <v>0.12706212091633287</v>
      </c>
      <c r="FT55" s="2">
        <f t="shared" si="64"/>
        <v>0.12912949155802914</v>
      </c>
      <c r="FU55" s="2">
        <f t="shared" si="64"/>
        <v>0.12892845278856924</v>
      </c>
      <c r="FW55" s="2">
        <f t="shared" si="53"/>
        <v>3.8509479342887018E-5</v>
      </c>
      <c r="FX55" s="2">
        <f t="shared" si="53"/>
        <v>4.0593266997246024E-5</v>
      </c>
      <c r="FY55" s="2">
        <f t="shared" si="53"/>
        <v>4.0996184878770271E-5</v>
      </c>
      <c r="FZ55" s="2">
        <f t="shared" si="53"/>
        <v>3.7355792795219004E-5</v>
      </c>
      <c r="GA55" s="2">
        <f t="shared" si="53"/>
        <v>3.6956701424551203E-5</v>
      </c>
      <c r="GB55" s="2">
        <f t="shared" si="53"/>
        <v>3.4342116328928353E-5</v>
      </c>
      <c r="GC55" s="2">
        <f t="shared" si="53"/>
        <v>3.8943762833169262E-5</v>
      </c>
      <c r="GD55" s="2">
        <f t="shared" si="53"/>
        <v>4.188225600192556E-5</v>
      </c>
      <c r="GE55" s="2">
        <f t="shared" si="53"/>
        <v>5.327085993414353E-5</v>
      </c>
      <c r="GF55" s="2">
        <f t="shared" si="53"/>
        <v>6.0382253856598989E-5</v>
      </c>
      <c r="GG55" s="2">
        <f t="shared" si="53"/>
        <v>4.8767429283790253E-5</v>
      </c>
      <c r="GH55" s="2">
        <f t="shared" si="53"/>
        <v>4.1435528635215611E-5</v>
      </c>
      <c r="GI55" s="2">
        <f t="shared" si="53"/>
        <v>3.6630259665478606E-5</v>
      </c>
      <c r="GJ55" s="2">
        <f t="shared" si="53"/>
        <v>3.2096739533540918E-5</v>
      </c>
      <c r="GK55" s="2">
        <f t="shared" si="53"/>
        <v>2.8120512623135108E-5</v>
      </c>
      <c r="GM55" s="86">
        <f t="shared" si="54"/>
        <v>1.9414732398839995E-7</v>
      </c>
      <c r="GN55" s="86">
        <f t="shared" si="54"/>
        <v>2.9478760142551366E-7</v>
      </c>
      <c r="GO55" s="86">
        <f t="shared" si="54"/>
        <v>8.0019380848522078E-7</v>
      </c>
      <c r="GP55" s="86">
        <f t="shared" si="54"/>
        <v>8.2977926780004332E-8</v>
      </c>
      <c r="GQ55" s="86">
        <f t="shared" si="54"/>
        <v>6.0977419881481189E-7</v>
      </c>
      <c r="GR55" s="86">
        <f t="shared" si="54"/>
        <v>1.0632097567903345E-6</v>
      </c>
      <c r="GS55" s="86">
        <f t="shared" si="54"/>
        <v>3.2997662397372636E-8</v>
      </c>
      <c r="GT55" s="86">
        <f t="shared" si="54"/>
        <v>3.6542280153007867E-8</v>
      </c>
      <c r="GU55" s="86">
        <f t="shared" si="54"/>
        <v>1.405433360867773E-7</v>
      </c>
      <c r="GV55" s="86">
        <f t="shared" si="54"/>
        <v>2.0723836857646276E-7</v>
      </c>
      <c r="GW55" s="86">
        <f t="shared" si="54"/>
        <v>1.3047871857545422E-7</v>
      </c>
      <c r="GX55" s="86">
        <f t="shared" si="54"/>
        <v>7.1227340570062023E-8</v>
      </c>
      <c r="GY55" s="86">
        <f t="shared" si="54"/>
        <v>4.9256055609520987E-10</v>
      </c>
      <c r="GZ55" s="86">
        <f t="shared" si="54"/>
        <v>4.7411628737143811E-10</v>
      </c>
      <c r="HA55" s="86">
        <f t="shared" si="54"/>
        <v>5.6984624718559481E-11</v>
      </c>
      <c r="HC55" s="86">
        <f t="shared" si="58"/>
        <v>4.3407460417204237E-20</v>
      </c>
      <c r="HD55" s="86">
        <f t="shared" si="58"/>
        <v>1.3912369850568876E-19</v>
      </c>
      <c r="HE55" s="86">
        <f t="shared" si="58"/>
        <v>1.8476714166609085E-18</v>
      </c>
      <c r="HF55" s="86">
        <f t="shared" si="58"/>
        <v>4.944887317066802E-21</v>
      </c>
      <c r="HG55" s="86">
        <f t="shared" si="58"/>
        <v>2.0281460842626526E-20</v>
      </c>
      <c r="HH55" s="86">
        <f t="shared" si="58"/>
        <v>1.3826200625429346E-20</v>
      </c>
      <c r="HI55" s="86">
        <f t="shared" si="58"/>
        <v>9.874087291582965E-24</v>
      </c>
      <c r="HJ55" s="86">
        <f t="shared" si="58"/>
        <v>5.7902407069158565E-23</v>
      </c>
      <c r="HK55" s="86">
        <f t="shared" si="58"/>
        <v>1.1703635401955147E-22</v>
      </c>
      <c r="HL55" s="86">
        <f t="shared" si="58"/>
        <v>1.3765690432143724E-21</v>
      </c>
      <c r="HM55" s="86">
        <f t="shared" si="58"/>
        <v>1.2653658403711573E-21</v>
      </c>
      <c r="HN55" s="86">
        <f t="shared" si="58"/>
        <v>1.2862112678713597E-20</v>
      </c>
      <c r="HO55" s="86">
        <f t="shared" si="58"/>
        <v>1.783577539445899E-23</v>
      </c>
      <c r="HP55" s="86">
        <f t="shared" si="58"/>
        <v>1.0836753990004476E-25</v>
      </c>
      <c r="HQ55" s="86">
        <f t="shared" si="58"/>
        <v>4.522013454948243E-27</v>
      </c>
      <c r="HS55" s="86">
        <f t="shared" si="55"/>
        <v>9.232275700778142E-98</v>
      </c>
      <c r="HT55" s="86">
        <f t="shared" si="55"/>
        <v>1.5058968764482635E-90</v>
      </c>
      <c r="HU55" s="86">
        <f t="shared" si="55"/>
        <v>1.5922422429703791E-86</v>
      </c>
      <c r="HV55" s="86">
        <f t="shared" si="55"/>
        <v>2.3272010286602609E-98</v>
      </c>
      <c r="HW55" s="86">
        <f t="shared" si="55"/>
        <v>4.2385725222375076E-97</v>
      </c>
      <c r="HX55" s="86">
        <f t="shared" si="55"/>
        <v>1.2245340916885584E-97</v>
      </c>
      <c r="HY55" s="86">
        <f t="shared" si="55"/>
        <v>8.4642526065201131E-114</v>
      </c>
      <c r="HZ55" s="86">
        <f t="shared" si="55"/>
        <v>2.0609019747195179E-109</v>
      </c>
      <c r="IA55" s="86">
        <f t="shared" si="55"/>
        <v>3.4826146142892808E-108</v>
      </c>
      <c r="IB55" s="86">
        <f t="shared" si="55"/>
        <v>7.802033681209059E-103</v>
      </c>
      <c r="IC55" s="86">
        <f t="shared" si="55"/>
        <v>2.5912781776032378E-103</v>
      </c>
      <c r="ID55" s="86">
        <f t="shared" si="55"/>
        <v>4.5313765561729251E-99</v>
      </c>
      <c r="IE55" s="86">
        <f t="shared" si="55"/>
        <v>1.8309556606623249E-114</v>
      </c>
      <c r="IF55" s="86">
        <f t="shared" si="55"/>
        <v>4.5123764800958432E-73</v>
      </c>
      <c r="IG55" s="86">
        <f t="shared" si="55"/>
        <v>4.8699007284979878E-52</v>
      </c>
      <c r="II55" s="86">
        <f t="shared" si="56"/>
        <v>4.0809724349599064E-234</v>
      </c>
      <c r="IJ55" s="86">
        <f t="shared" si="56"/>
        <v>5.9142126287975386E-213</v>
      </c>
      <c r="IK55" s="86">
        <f t="shared" si="56"/>
        <v>2.4125333511113047E-203</v>
      </c>
      <c r="IL55" s="86">
        <f t="shared" si="56"/>
        <v>1.389723206759797E-235</v>
      </c>
      <c r="IM55" s="86">
        <f t="shared" si="56"/>
        <v>6.3969460585893494E-230</v>
      </c>
      <c r="IN55" s="86">
        <f t="shared" si="56"/>
        <v>5.3745734258705495E-233</v>
      </c>
      <c r="IO55" s="86">
        <f t="shared" si="56"/>
        <v>2.5424495194791008E-271</v>
      </c>
      <c r="IP55" s="86">
        <f t="shared" si="56"/>
        <v>2.356792802143319E-262</v>
      </c>
      <c r="IQ55" s="86">
        <f t="shared" si="56"/>
        <v>1.1346299427621819E-250</v>
      </c>
      <c r="IR55" s="86">
        <f t="shared" si="56"/>
        <v>1.1035067367943132E-239</v>
      </c>
      <c r="IS55" s="86">
        <f t="shared" si="56"/>
        <v>1.3737704757088225E-245</v>
      </c>
      <c r="IT55" s="86">
        <f t="shared" si="56"/>
        <v>1.3135595054704274E-237</v>
      </c>
      <c r="IU55" s="86">
        <f t="shared" si="56"/>
        <v>9.0688435552555517E-274</v>
      </c>
      <c r="IV55" s="86">
        <f t="shared" si="56"/>
        <v>1.9861327948150257E-262</v>
      </c>
      <c r="IW55" s="86">
        <f t="shared" si="56"/>
        <v>3.2519435916239432E-147</v>
      </c>
      <c r="IY55" s="86">
        <f t="shared" si="57"/>
        <v>1.9414732398844336E-7</v>
      </c>
      <c r="IZ55" s="86">
        <f t="shared" si="57"/>
        <v>2.9478760142565278E-7</v>
      </c>
      <c r="JA55" s="86">
        <f t="shared" si="57"/>
        <v>8.0019380848706847E-7</v>
      </c>
      <c r="JB55" s="86">
        <f t="shared" si="57"/>
        <v>8.2977926780009281E-8</v>
      </c>
      <c r="JC55" s="86">
        <f t="shared" si="57"/>
        <v>6.0977419881483222E-7</v>
      </c>
      <c r="JD55" s="86">
        <f t="shared" si="57"/>
        <v>1.0632097567903483E-6</v>
      </c>
      <c r="JE55" s="86">
        <f t="shared" si="57"/>
        <v>3.2997662397372643E-8</v>
      </c>
      <c r="JF55" s="86">
        <f t="shared" si="57"/>
        <v>3.6542280153007926E-8</v>
      </c>
      <c r="JG55" s="86">
        <f t="shared" si="57"/>
        <v>1.405433360867774E-7</v>
      </c>
      <c r="JH55" s="86">
        <f t="shared" si="57"/>
        <v>2.0723836857646413E-7</v>
      </c>
      <c r="JI55" s="86">
        <f t="shared" si="57"/>
        <v>1.3047871857545549E-7</v>
      </c>
      <c r="JJ55" s="86">
        <f t="shared" si="57"/>
        <v>7.1227340570074888E-8</v>
      </c>
      <c r="JK55" s="86">
        <f t="shared" si="57"/>
        <v>4.9256055609522766E-10</v>
      </c>
      <c r="JL55" s="86">
        <f t="shared" si="57"/>
        <v>4.7411628737143821E-10</v>
      </c>
      <c r="JM55" s="86">
        <f t="shared" si="57"/>
        <v>5.6984624718559488E-11</v>
      </c>
    </row>
    <row r="56" spans="2:273" x14ac:dyDescent="0.25">
      <c r="B56" s="2">
        <v>29</v>
      </c>
      <c r="C56" s="37">
        <v>102.667</v>
      </c>
      <c r="D56" s="37">
        <v>101.455</v>
      </c>
      <c r="E56" s="37">
        <v>104.29600000000001</v>
      </c>
      <c r="F56" s="37">
        <v>106.164</v>
      </c>
      <c r="G56" s="37">
        <v>106.018</v>
      </c>
      <c r="H56" s="37">
        <v>102.396</v>
      </c>
      <c r="I56" s="37">
        <v>103.352</v>
      </c>
      <c r="J56" s="37">
        <v>111.53700000000001</v>
      </c>
      <c r="K56" s="37">
        <v>111.01900000000001</v>
      </c>
      <c r="L56" s="37">
        <v>109.259</v>
      </c>
      <c r="M56" s="37">
        <v>109.759</v>
      </c>
      <c r="N56" s="37">
        <v>105.87</v>
      </c>
      <c r="O56" s="37">
        <v>104.241</v>
      </c>
      <c r="P56" s="37">
        <v>103</v>
      </c>
      <c r="Q56" s="37">
        <v>104.893</v>
      </c>
      <c r="S56" s="4">
        <f t="shared" si="59"/>
        <v>104.29859431865326</v>
      </c>
      <c r="T56" s="4">
        <f t="shared" si="59"/>
        <v>103.96409874256359</v>
      </c>
      <c r="U56" s="4">
        <f t="shared" si="59"/>
        <v>103.57650857253911</v>
      </c>
      <c r="V56" s="4">
        <f t="shared" si="59"/>
        <v>108.4345641153395</v>
      </c>
      <c r="W56" s="4">
        <f t="shared" si="59"/>
        <v>107.26127795715119</v>
      </c>
      <c r="X56" s="4">
        <f t="shared" si="59"/>
        <v>104.36907276021228</v>
      </c>
      <c r="Y56" s="4">
        <f t="shared" si="59"/>
        <v>104.60922287855092</v>
      </c>
      <c r="Z56" s="4">
        <f t="shared" si="59"/>
        <v>112.38754360871535</v>
      </c>
      <c r="AA56" s="4">
        <f t="shared" si="59"/>
        <v>110.68217322973152</v>
      </c>
      <c r="AB56" s="4">
        <f t="shared" si="59"/>
        <v>109.42387701238367</v>
      </c>
      <c r="AC56" s="4">
        <f t="shared" si="59"/>
        <v>110.28748085178209</v>
      </c>
      <c r="AD56" s="4">
        <f t="shared" si="59"/>
        <v>108.36952613284893</v>
      </c>
      <c r="AE56" s="4">
        <f t="shared" si="59"/>
        <v>104.79754618559393</v>
      </c>
      <c r="AF56" s="4">
        <f t="shared" si="59"/>
        <v>104.2616032375938</v>
      </c>
      <c r="AG56" s="4">
        <f t="shared" si="59"/>
        <v>105.86660632033734</v>
      </c>
      <c r="AI56" s="4">
        <f t="shared" si="60"/>
        <v>-1.6315943186532564</v>
      </c>
      <c r="AJ56" s="4">
        <f t="shared" si="60"/>
        <v>-2.5090987425635944</v>
      </c>
      <c r="AK56" s="4">
        <f t="shared" si="60"/>
        <v>0.71949142746089478</v>
      </c>
      <c r="AL56" s="4">
        <f t="shared" si="60"/>
        <v>-2.2705641153394964</v>
      </c>
      <c r="AM56" s="4">
        <f t="shared" si="60"/>
        <v>-1.2432779571511929</v>
      </c>
      <c r="AN56" s="4">
        <f t="shared" si="60"/>
        <v>-1.9730727602122755</v>
      </c>
      <c r="AO56" s="4">
        <f t="shared" si="60"/>
        <v>-1.2572228785509196</v>
      </c>
      <c r="AP56" s="4">
        <f t="shared" si="60"/>
        <v>-0.85054360871534129</v>
      </c>
      <c r="AQ56" s="4">
        <f t="shared" si="60"/>
        <v>0.33682677026848751</v>
      </c>
      <c r="AR56" s="4">
        <f t="shared" si="60"/>
        <v>-0.16487701238366981</v>
      </c>
      <c r="AS56" s="4">
        <f t="shared" si="60"/>
        <v>-0.52848085178209203</v>
      </c>
      <c r="AT56" s="4">
        <f t="shared" si="60"/>
        <v>-2.4995261328489278</v>
      </c>
      <c r="AU56" s="4">
        <f t="shared" si="60"/>
        <v>-0.55654618559393043</v>
      </c>
      <c r="AV56" s="4">
        <f t="shared" si="60"/>
        <v>-1.2616032375938033</v>
      </c>
      <c r="AW56" s="4">
        <f t="shared" si="60"/>
        <v>-0.97360632033733907</v>
      </c>
      <c r="AY56" s="2">
        <f t="shared" si="51"/>
        <v>104.29813071294896</v>
      </c>
      <c r="AZ56" s="2">
        <f t="shared" si="51"/>
        <v>103.96345475594839</v>
      </c>
      <c r="BA56" s="2">
        <f t="shared" si="51"/>
        <v>103.57483118627388</v>
      </c>
      <c r="BB56" s="2">
        <f t="shared" si="51"/>
        <v>108.43435606674981</v>
      </c>
      <c r="BC56" s="2">
        <f t="shared" si="51"/>
        <v>107.26001446685494</v>
      </c>
      <c r="BD56" s="2">
        <f t="shared" si="51"/>
        <v>104.36688119031587</v>
      </c>
      <c r="BE56" s="2">
        <f t="shared" si="51"/>
        <v>104.60912927823553</v>
      </c>
      <c r="BF56" s="2">
        <f t="shared" si="51"/>
        <v>112.38744698373424</v>
      </c>
      <c r="BG56" s="2">
        <f t="shared" si="51"/>
        <v>110.68183658941828</v>
      </c>
      <c r="BH56" s="2">
        <f t="shared" si="51"/>
        <v>109.42338919963714</v>
      </c>
      <c r="BI56" s="2">
        <f t="shared" si="51"/>
        <v>110.28717282634567</v>
      </c>
      <c r="BJ56" s="2">
        <f t="shared" si="51"/>
        <v>108.36935234051302</v>
      </c>
      <c r="BK56" s="2">
        <f t="shared" si="51"/>
        <v>104.79754413558989</v>
      </c>
      <c r="BL56" s="2">
        <f t="shared" si="51"/>
        <v>104.26160136003288</v>
      </c>
      <c r="BM56" s="2">
        <f t="shared" si="51"/>
        <v>105.86660610418467</v>
      </c>
      <c r="BO56" s="2">
        <f t="shared" si="10"/>
        <v>102.667</v>
      </c>
      <c r="BP56" s="2">
        <f t="shared" si="11"/>
        <v>101.455</v>
      </c>
      <c r="BQ56" s="2">
        <f t="shared" si="12"/>
        <v>104.29600000000001</v>
      </c>
      <c r="BR56" s="2">
        <f t="shared" si="13"/>
        <v>106.164</v>
      </c>
      <c r="BS56" s="2">
        <f t="shared" si="14"/>
        <v>106.018</v>
      </c>
      <c r="BT56" s="2">
        <f t="shared" si="15"/>
        <v>102.396</v>
      </c>
      <c r="BU56" s="2">
        <f t="shared" si="16"/>
        <v>103.352</v>
      </c>
      <c r="BV56" s="2">
        <f t="shared" si="17"/>
        <v>111.53700000000001</v>
      </c>
      <c r="BW56" s="2">
        <f t="shared" si="18"/>
        <v>111.01900000000001</v>
      </c>
      <c r="BX56" s="2">
        <f t="shared" si="19"/>
        <v>109.259</v>
      </c>
      <c r="BY56" s="2">
        <f t="shared" si="20"/>
        <v>109.759</v>
      </c>
      <c r="BZ56" s="2">
        <f t="shared" si="21"/>
        <v>105.87</v>
      </c>
      <c r="CA56" s="2">
        <f t="shared" si="22"/>
        <v>104.241</v>
      </c>
      <c r="CB56" s="2">
        <f t="shared" si="23"/>
        <v>103</v>
      </c>
      <c r="CC56" s="2">
        <f t="shared" si="24"/>
        <v>104.893</v>
      </c>
      <c r="CE56" s="2" t="str">
        <f t="shared" si="52"/>
        <v/>
      </c>
      <c r="CF56" s="2" t="str">
        <f t="shared" si="52"/>
        <v/>
      </c>
      <c r="CG56" s="2" t="str">
        <f t="shared" si="52"/>
        <v/>
      </c>
      <c r="CH56" s="2" t="str">
        <f t="shared" si="52"/>
        <v/>
      </c>
      <c r="CI56" s="2" t="str">
        <f t="shared" si="52"/>
        <v/>
      </c>
      <c r="CJ56" s="2" t="str">
        <f t="shared" si="52"/>
        <v/>
      </c>
      <c r="CK56" s="2" t="str">
        <f t="shared" si="52"/>
        <v/>
      </c>
      <c r="CL56" s="2" t="str">
        <f t="shared" si="52"/>
        <v/>
      </c>
      <c r="CM56" s="2" t="str">
        <f t="shared" si="52"/>
        <v/>
      </c>
      <c r="CN56" s="2" t="str">
        <f t="shared" si="52"/>
        <v/>
      </c>
      <c r="CO56" s="2" t="str">
        <f t="shared" si="52"/>
        <v/>
      </c>
      <c r="CP56" s="2" t="str">
        <f t="shared" si="52"/>
        <v/>
      </c>
      <c r="CQ56" s="2" t="str">
        <f t="shared" si="52"/>
        <v/>
      </c>
      <c r="CR56" s="2" t="str">
        <f t="shared" si="52"/>
        <v/>
      </c>
      <c r="CS56" s="2" t="str">
        <f t="shared" si="52"/>
        <v/>
      </c>
      <c r="CU56" s="2" t="str">
        <f t="shared" si="26"/>
        <v/>
      </c>
      <c r="CV56" s="2" t="str">
        <f t="shared" si="27"/>
        <v/>
      </c>
      <c r="CW56" s="2" t="str">
        <f t="shared" si="28"/>
        <v/>
      </c>
      <c r="CX56" s="2" t="str">
        <f t="shared" si="29"/>
        <v/>
      </c>
      <c r="CY56" s="2" t="str">
        <f t="shared" si="30"/>
        <v/>
      </c>
      <c r="CZ56" s="2" t="str">
        <f t="shared" si="31"/>
        <v/>
      </c>
      <c r="DA56" s="2" t="str">
        <f t="shared" si="32"/>
        <v/>
      </c>
      <c r="DB56" s="2" t="str">
        <f t="shared" si="33"/>
        <v/>
      </c>
      <c r="DC56" s="2" t="str">
        <f t="shared" si="34"/>
        <v/>
      </c>
      <c r="DD56" s="2" t="str">
        <f t="shared" si="35"/>
        <v/>
      </c>
      <c r="DE56" s="2" t="str">
        <f t="shared" si="36"/>
        <v/>
      </c>
      <c r="DF56" s="2" t="str">
        <f t="shared" si="37"/>
        <v/>
      </c>
      <c r="DG56" s="2" t="str">
        <f t="shared" si="38"/>
        <v/>
      </c>
      <c r="DH56" s="2" t="str">
        <f t="shared" si="39"/>
        <v/>
      </c>
      <c r="DI56" s="2" t="str">
        <f t="shared" si="40"/>
        <v/>
      </c>
      <c r="DK56" s="2">
        <f t="shared" si="61"/>
        <v>104.50267644787647</v>
      </c>
      <c r="DL56" s="2">
        <f t="shared" si="61"/>
        <v>103.44474723711566</v>
      </c>
      <c r="DM56" s="2">
        <f t="shared" si="61"/>
        <v>104.04055192034139</v>
      </c>
      <c r="DN56" s="2">
        <f t="shared" si="61"/>
        <v>107.73078039468035</v>
      </c>
      <c r="DO56" s="2">
        <f t="shared" si="61"/>
        <v>107.26522179487179</v>
      </c>
      <c r="DP56" s="2">
        <f t="shared" si="61"/>
        <v>104.91625156794424</v>
      </c>
      <c r="DQ56" s="2">
        <f t="shared" si="61"/>
        <v>104.62006019862493</v>
      </c>
      <c r="DR56" s="2">
        <f t="shared" si="61"/>
        <v>112.90304293353701</v>
      </c>
      <c r="DS56" s="2">
        <f t="shared" si="61"/>
        <v>112.57280844001896</v>
      </c>
      <c r="DT56" s="2">
        <f t="shared" si="61"/>
        <v>111.31156615186616</v>
      </c>
      <c r="DU56" s="2">
        <f t="shared" si="61"/>
        <v>110.74803174603174</v>
      </c>
      <c r="DV56" s="2">
        <f t="shared" si="61"/>
        <v>108.03107546117548</v>
      </c>
      <c r="DW56" s="2">
        <f t="shared" si="61"/>
        <v>105.30090967741934</v>
      </c>
      <c r="DX56" s="2">
        <f t="shared" si="61"/>
        <v>104.45934519836855</v>
      </c>
      <c r="DY56" s="2">
        <f t="shared" si="61"/>
        <v>106.1878585112206</v>
      </c>
      <c r="EA56" s="2">
        <f t="shared" si="62"/>
        <v>103.31296658187115</v>
      </c>
      <c r="EB56" s="2">
        <f t="shared" si="62"/>
        <v>106.57136932529015</v>
      </c>
      <c r="EC56" s="2">
        <f t="shared" si="62"/>
        <v>101.45512567636953</v>
      </c>
      <c r="ED56" s="2">
        <f t="shared" si="62"/>
        <v>112.18473813702941</v>
      </c>
      <c r="EE56" s="2">
        <f t="shared" si="62"/>
        <v>107.23627482953813</v>
      </c>
      <c r="EF56" s="2">
        <f t="shared" si="62"/>
        <v>101.82795718830754</v>
      </c>
      <c r="EG56" s="2">
        <f t="shared" si="62"/>
        <v>104.54972916690976</v>
      </c>
      <c r="EH56" s="2">
        <f t="shared" si="62"/>
        <v>109.60752902804197</v>
      </c>
      <c r="EI56" s="2">
        <f t="shared" si="62"/>
        <v>101.10598797752913</v>
      </c>
      <c r="EJ56" s="2">
        <f t="shared" si="62"/>
        <v>100.44583714100463</v>
      </c>
      <c r="EK56" s="2">
        <f t="shared" si="62"/>
        <v>107.99406781164092</v>
      </c>
      <c r="EL56" s="2">
        <f t="shared" si="62"/>
        <v>110.1126996060172</v>
      </c>
      <c r="EM56" s="2">
        <f t="shared" si="62"/>
        <v>101.64369993671906</v>
      </c>
      <c r="EN56" s="2">
        <f t="shared" si="62"/>
        <v>103.04546558347295</v>
      </c>
      <c r="EO56" s="2">
        <f t="shared" si="62"/>
        <v>103.88706881540894</v>
      </c>
      <c r="EQ56" s="2">
        <f t="shared" si="63"/>
        <v>101.23061911613857</v>
      </c>
      <c r="ER56" s="2">
        <f t="shared" si="63"/>
        <v>102.55155266661994</v>
      </c>
      <c r="ES56" s="2">
        <f t="shared" si="63"/>
        <v>99.411700499915568</v>
      </c>
      <c r="ET56" s="2">
        <f t="shared" si="63"/>
        <v>111.66153478467915</v>
      </c>
      <c r="EU56" s="2">
        <f t="shared" si="63"/>
        <v>104.23074388263883</v>
      </c>
      <c r="EV56" s="2">
        <f t="shared" si="63"/>
        <v>100.08934711898689</v>
      </c>
      <c r="EW56" s="2">
        <f t="shared" si="63"/>
        <v>102.36274667230393</v>
      </c>
      <c r="EX56" s="2">
        <f t="shared" si="63"/>
        <v>107.49858419938776</v>
      </c>
      <c r="EY56" s="2">
        <f t="shared" si="63"/>
        <v>106.65527386371357</v>
      </c>
      <c r="EZ56" s="2">
        <f t="shared" si="63"/>
        <v>106.3270500397155</v>
      </c>
      <c r="FA56" s="2">
        <f t="shared" si="63"/>
        <v>107.57631922692275</v>
      </c>
      <c r="FB56" s="2">
        <f t="shared" si="63"/>
        <v>106.77099604729987</v>
      </c>
      <c r="FC56" s="2">
        <f t="shared" si="63"/>
        <v>101.38275124941694</v>
      </c>
      <c r="FD56" s="2">
        <f t="shared" si="63"/>
        <v>102.49978234063293</v>
      </c>
      <c r="FE56" s="2">
        <f t="shared" si="63"/>
        <v>104.13970359201564</v>
      </c>
      <c r="FG56" s="2">
        <f t="shared" si="64"/>
        <v>0.1718551845133123</v>
      </c>
      <c r="FH56" s="2">
        <f t="shared" si="64"/>
        <v>0.16595751710941542</v>
      </c>
      <c r="FI56" s="2">
        <f t="shared" si="64"/>
        <v>0.18009752962294232</v>
      </c>
      <c r="FJ56" s="2">
        <f t="shared" si="64"/>
        <v>0.15797121189844202</v>
      </c>
      <c r="FK56" s="2">
        <f t="shared" si="64"/>
        <v>0.17568465689889082</v>
      </c>
      <c r="FL56" s="2">
        <f t="shared" si="64"/>
        <v>0.1778667582473189</v>
      </c>
      <c r="FM56" s="2">
        <f t="shared" si="64"/>
        <v>0.15409320985767649</v>
      </c>
      <c r="FN56" s="2">
        <f t="shared" si="64"/>
        <v>0.15642449582819073</v>
      </c>
      <c r="FO56" s="2">
        <f t="shared" si="64"/>
        <v>0.16493639111007308</v>
      </c>
      <c r="FP56" s="2">
        <f t="shared" si="64"/>
        <v>0.17380944531066064</v>
      </c>
      <c r="FQ56" s="2">
        <f t="shared" si="64"/>
        <v>0.16733573595767615</v>
      </c>
      <c r="FR56" s="2">
        <f t="shared" si="64"/>
        <v>0.16257915901898901</v>
      </c>
      <c r="FS56" s="2">
        <f t="shared" si="64"/>
        <v>0.13763363239694773</v>
      </c>
      <c r="FT56" s="2">
        <f t="shared" si="64"/>
        <v>0.13984545210003813</v>
      </c>
      <c r="FU56" s="2">
        <f t="shared" si="64"/>
        <v>0.13963040482201408</v>
      </c>
      <c r="FW56" s="2">
        <f t="shared" si="53"/>
        <v>4.2224647566008988E-5</v>
      </c>
      <c r="FX56" s="2">
        <f t="shared" si="53"/>
        <v>4.4509457857408247E-5</v>
      </c>
      <c r="FY56" s="2">
        <f t="shared" si="53"/>
        <v>4.4951245051755489E-5</v>
      </c>
      <c r="FZ56" s="2">
        <f t="shared" si="53"/>
        <v>4.0959664680169972E-5</v>
      </c>
      <c r="GA56" s="2">
        <f t="shared" si="53"/>
        <v>4.0522072831299635E-5</v>
      </c>
      <c r="GB56" s="2">
        <f t="shared" si="53"/>
        <v>3.765525700222128E-5</v>
      </c>
      <c r="GC56" s="2">
        <f t="shared" si="53"/>
        <v>4.2700826385772171E-5</v>
      </c>
      <c r="GD56" s="2">
        <f t="shared" si="53"/>
        <v>4.5922794950035315E-5</v>
      </c>
      <c r="GE56" s="2">
        <f t="shared" si="53"/>
        <v>5.8410036210579021E-5</v>
      </c>
      <c r="GF56" s="2">
        <f t="shared" si="53"/>
        <v>6.6207439091610929E-5</v>
      </c>
      <c r="GG56" s="2">
        <f t="shared" si="53"/>
        <v>5.3472171305406464E-5</v>
      </c>
      <c r="GH56" s="2">
        <f t="shared" si="53"/>
        <v>4.5432972070192841E-5</v>
      </c>
      <c r="GI56" s="2">
        <f t="shared" si="53"/>
        <v>4.0164139101334276E-5</v>
      </c>
      <c r="GJ56" s="2">
        <f t="shared" si="53"/>
        <v>3.5193266085096326E-5</v>
      </c>
      <c r="GK56" s="2">
        <f t="shared" si="53"/>
        <v>3.0833445303996193E-5</v>
      </c>
      <c r="GM56" s="86">
        <f t="shared" si="54"/>
        <v>4.2994475203320144E-7</v>
      </c>
      <c r="GN56" s="86">
        <f t="shared" si="54"/>
        <v>6.1964674609712431E-7</v>
      </c>
      <c r="GO56" s="86">
        <f t="shared" si="54"/>
        <v>1.6201788204953472E-6</v>
      </c>
      <c r="GP56" s="86">
        <f t="shared" si="54"/>
        <v>1.8752048194162998E-7</v>
      </c>
      <c r="GQ56" s="86">
        <f t="shared" si="54"/>
        <v>1.2459365329925551E-6</v>
      </c>
      <c r="GR56" s="86">
        <f t="shared" si="54"/>
        <v>2.0899779360521996E-6</v>
      </c>
      <c r="GS56" s="86">
        <f t="shared" si="54"/>
        <v>7.8941220523183501E-8</v>
      </c>
      <c r="GT56" s="86">
        <f t="shared" si="54"/>
        <v>8.7485382860075708E-8</v>
      </c>
      <c r="GU56" s="86">
        <f t="shared" si="54"/>
        <v>3.1210594934707353E-7</v>
      </c>
      <c r="GV56" s="86">
        <f t="shared" si="54"/>
        <v>4.5947789653631477E-7</v>
      </c>
      <c r="GW56" s="86">
        <f t="shared" si="54"/>
        <v>2.9382508750608715E-7</v>
      </c>
      <c r="GX56" s="86">
        <f t="shared" si="54"/>
        <v>1.6551901606333852E-7</v>
      </c>
      <c r="GY56" s="86">
        <f t="shared" si="54"/>
        <v>1.5071082668985722E-9</v>
      </c>
      <c r="GZ56" s="86">
        <f t="shared" si="54"/>
        <v>1.4704435409224085E-9</v>
      </c>
      <c r="HA56" s="86">
        <f t="shared" si="54"/>
        <v>2.069119058461013E-10</v>
      </c>
      <c r="HC56" s="86">
        <f t="shared" si="58"/>
        <v>2.099548202966217E-19</v>
      </c>
      <c r="HD56" s="86">
        <f t="shared" si="58"/>
        <v>6.1765993609254918E-19</v>
      </c>
      <c r="HE56" s="86">
        <f t="shared" si="58"/>
        <v>7.5864338983255209E-18</v>
      </c>
      <c r="HF56" s="86">
        <f t="shared" si="58"/>
        <v>2.4879211940993509E-20</v>
      </c>
      <c r="HG56" s="86">
        <f t="shared" si="58"/>
        <v>9.74344325763964E-20</v>
      </c>
      <c r="HH56" s="86">
        <f t="shared" si="58"/>
        <v>6.6829629293695009E-20</v>
      </c>
      <c r="HI56" s="86">
        <f t="shared" si="58"/>
        <v>6.3207460453445779E-23</v>
      </c>
      <c r="HJ56" s="86">
        <f t="shared" si="58"/>
        <v>3.5267237035896646E-22</v>
      </c>
      <c r="HK56" s="86">
        <f t="shared" si="58"/>
        <v>7.0523712847318647E-22</v>
      </c>
      <c r="HL56" s="86">
        <f t="shared" si="58"/>
        <v>7.7913716657668971E-21</v>
      </c>
      <c r="HM56" s="86">
        <f t="shared" si="58"/>
        <v>7.0578326016575638E-21</v>
      </c>
      <c r="HN56" s="86">
        <f t="shared" si="58"/>
        <v>6.5107398046863756E-20</v>
      </c>
      <c r="HO56" s="86">
        <f t="shared" si="58"/>
        <v>1.126511878888427E-22</v>
      </c>
      <c r="HP56" s="86">
        <f t="shared" si="58"/>
        <v>8.3014707284131315E-25</v>
      </c>
      <c r="HQ56" s="86">
        <f t="shared" si="58"/>
        <v>4.0245295562031561E-26</v>
      </c>
      <c r="HS56" s="86">
        <f t="shared" si="55"/>
        <v>1.5906168498821038E-95</v>
      </c>
      <c r="HT56" s="86">
        <f t="shared" si="55"/>
        <v>1.7336061366910489E-88</v>
      </c>
      <c r="HU56" s="86">
        <f t="shared" si="55"/>
        <v>1.4843878846376556E-84</v>
      </c>
      <c r="HV56" s="86">
        <f t="shared" si="55"/>
        <v>4.0779445335102436E-96</v>
      </c>
      <c r="HW56" s="86">
        <f t="shared" si="55"/>
        <v>6.7104622110470263E-95</v>
      </c>
      <c r="HX56" s="86">
        <f t="shared" si="55"/>
        <v>1.9621349281824663E-95</v>
      </c>
      <c r="HY56" s="86">
        <f t="shared" si="55"/>
        <v>3.4070253871584389E-111</v>
      </c>
      <c r="HZ56" s="86">
        <f t="shared" si="55"/>
        <v>6.9586797292687065E-107</v>
      </c>
      <c r="IA56" s="86">
        <f t="shared" si="55"/>
        <v>1.145036603012232E-105</v>
      </c>
      <c r="IB56" s="86">
        <f t="shared" si="55"/>
        <v>2.0943777325417322E-100</v>
      </c>
      <c r="IC56" s="86">
        <f t="shared" si="55"/>
        <v>6.6880671737519361E-101</v>
      </c>
      <c r="ID56" s="86">
        <f t="shared" si="55"/>
        <v>8.7272710236762208E-97</v>
      </c>
      <c r="IE56" s="86">
        <f t="shared" si="55"/>
        <v>7.4361930265166975E-112</v>
      </c>
      <c r="IF56" s="86">
        <f t="shared" si="55"/>
        <v>1.8774511228355403E-71</v>
      </c>
      <c r="IG56" s="86">
        <f t="shared" si="55"/>
        <v>6.5879099663443529E-51</v>
      </c>
      <c r="II56" s="86">
        <f t="shared" si="56"/>
        <v>6.2522724063578975E-230</v>
      </c>
      <c r="IJ56" s="86">
        <f t="shared" si="56"/>
        <v>3.9402569130847012E-209</v>
      </c>
      <c r="IK56" s="86">
        <f t="shared" si="56"/>
        <v>1.0853213821315607E-199</v>
      </c>
      <c r="IL56" s="86">
        <f t="shared" si="56"/>
        <v>2.1986142480767871E-231</v>
      </c>
      <c r="IM56" s="86">
        <f t="shared" si="56"/>
        <v>7.9274980995627496E-226</v>
      </c>
      <c r="IN56" s="86">
        <f t="shared" si="56"/>
        <v>7.0670459198426519E-229</v>
      </c>
      <c r="IO56" s="86">
        <f t="shared" si="56"/>
        <v>1.8470767967269799E-266</v>
      </c>
      <c r="IP56" s="86">
        <f t="shared" si="56"/>
        <v>1.2749629002966078E-257</v>
      </c>
      <c r="IQ56" s="86">
        <f t="shared" si="56"/>
        <v>4.8495312452918747E-246</v>
      </c>
      <c r="IR56" s="86">
        <f t="shared" si="56"/>
        <v>3.356565714094891E-235</v>
      </c>
      <c r="IS56" s="86">
        <f t="shared" si="56"/>
        <v>4.3048976522673227E-241</v>
      </c>
      <c r="IT56" s="86">
        <f t="shared" si="56"/>
        <v>2.4966536161027921E-233</v>
      </c>
      <c r="IU56" s="86">
        <f t="shared" si="56"/>
        <v>6.818289702392685E-269</v>
      </c>
      <c r="IV56" s="86">
        <f t="shared" si="56"/>
        <v>8.1527974929656394E-258</v>
      </c>
      <c r="IW56" s="86">
        <f t="shared" si="56"/>
        <v>1.1304970457183186E-144</v>
      </c>
      <c r="IY56" s="86">
        <f t="shared" si="57"/>
        <v>4.299447520334114E-7</v>
      </c>
      <c r="IZ56" s="86">
        <f t="shared" si="57"/>
        <v>6.1964674609774201E-7</v>
      </c>
      <c r="JA56" s="86">
        <f t="shared" si="57"/>
        <v>1.6201788205029336E-6</v>
      </c>
      <c r="JB56" s="86">
        <f t="shared" si="57"/>
        <v>1.8752048194165486E-7</v>
      </c>
      <c r="JC56" s="86">
        <f t="shared" si="57"/>
        <v>1.2459365329926525E-6</v>
      </c>
      <c r="JD56" s="86">
        <f t="shared" si="57"/>
        <v>2.0899779360522665E-6</v>
      </c>
      <c r="JE56" s="86">
        <f t="shared" si="57"/>
        <v>7.8941220523183567E-8</v>
      </c>
      <c r="JF56" s="86">
        <f t="shared" si="57"/>
        <v>8.7485382860076065E-8</v>
      </c>
      <c r="JG56" s="86">
        <f t="shared" si="57"/>
        <v>3.1210594934707421E-7</v>
      </c>
      <c r="JH56" s="86">
        <f t="shared" si="57"/>
        <v>4.5947789653632255E-7</v>
      </c>
      <c r="JI56" s="86">
        <f t="shared" si="57"/>
        <v>2.9382508750609419E-7</v>
      </c>
      <c r="JJ56" s="86">
        <f t="shared" si="57"/>
        <v>1.6551901606340364E-7</v>
      </c>
      <c r="JK56" s="86">
        <f t="shared" si="57"/>
        <v>1.5071082668986849E-9</v>
      </c>
      <c r="JL56" s="86">
        <f t="shared" si="57"/>
        <v>1.4704435409224094E-9</v>
      </c>
      <c r="JM56" s="86">
        <f t="shared" si="57"/>
        <v>2.0691190584610136E-10</v>
      </c>
    </row>
    <row r="57" spans="2:273" x14ac:dyDescent="0.25">
      <c r="B57" s="2">
        <v>30</v>
      </c>
      <c r="C57" s="37">
        <v>102.81699999999999</v>
      </c>
      <c r="D57" s="37">
        <v>103.218</v>
      </c>
      <c r="E57" s="37">
        <v>103.48099999999999</v>
      </c>
      <c r="F57" s="37">
        <v>106.182</v>
      </c>
      <c r="G57" s="37">
        <v>105.691</v>
      </c>
      <c r="H57" s="37">
        <v>102.83</v>
      </c>
      <c r="I57" s="37">
        <v>103.889</v>
      </c>
      <c r="J57" s="37">
        <v>110.907</v>
      </c>
      <c r="K57" s="37">
        <v>109.685</v>
      </c>
      <c r="L57" s="37">
        <v>109.51900000000001</v>
      </c>
      <c r="M57" s="37">
        <v>109.5</v>
      </c>
      <c r="N57" s="37">
        <v>106.574</v>
      </c>
      <c r="O57" s="37">
        <v>105.22199999999999</v>
      </c>
      <c r="P57" s="37">
        <v>104.185</v>
      </c>
      <c r="Q57" s="37">
        <v>105.607</v>
      </c>
      <c r="S57" s="4">
        <f t="shared" si="59"/>
        <v>104.32675350877237</v>
      </c>
      <c r="T57" s="4">
        <f t="shared" si="59"/>
        <v>104.06735042723231</v>
      </c>
      <c r="U57" s="4">
        <f t="shared" si="59"/>
        <v>103.60087271911385</v>
      </c>
      <c r="V57" s="4">
        <f t="shared" si="59"/>
        <v>108.57784784167723</v>
      </c>
      <c r="W57" s="4">
        <f t="shared" si="59"/>
        <v>107.28016460094696</v>
      </c>
      <c r="X57" s="4">
        <f t="shared" si="59"/>
        <v>104.34715211817058</v>
      </c>
      <c r="Y57" s="4">
        <f t="shared" si="59"/>
        <v>104.66169328503945</v>
      </c>
      <c r="Z57" s="4">
        <f t="shared" si="59"/>
        <v>112.36184025782516</v>
      </c>
      <c r="AA57" s="4">
        <f t="shared" si="59"/>
        <v>110.48019965037649</v>
      </c>
      <c r="AB57" s="4">
        <f t="shared" si="59"/>
        <v>109.22678233947386</v>
      </c>
      <c r="AC57" s="4">
        <f t="shared" si="59"/>
        <v>110.20234073658526</v>
      </c>
      <c r="AD57" s="4">
        <f t="shared" si="59"/>
        <v>108.38296325747613</v>
      </c>
      <c r="AE57" s="4">
        <f t="shared" si="59"/>
        <v>104.9557579380625</v>
      </c>
      <c r="AF57" s="4">
        <f t="shared" si="59"/>
        <v>104.31941489460971</v>
      </c>
      <c r="AG57" s="4">
        <f t="shared" si="59"/>
        <v>105.87597390291765</v>
      </c>
      <c r="AI57" s="4">
        <f t="shared" si="60"/>
        <v>-1.509753508772377</v>
      </c>
      <c r="AJ57" s="4">
        <f t="shared" si="60"/>
        <v>-0.84935042723230936</v>
      </c>
      <c r="AK57" s="4">
        <f t="shared" si="60"/>
        <v>-0.11987271911385733</v>
      </c>
      <c r="AL57" s="4">
        <f t="shared" si="60"/>
        <v>-2.3958478416772238</v>
      </c>
      <c r="AM57" s="4">
        <f t="shared" si="60"/>
        <v>-1.5891646009469582</v>
      </c>
      <c r="AN57" s="4">
        <f t="shared" si="60"/>
        <v>-1.5171521181705856</v>
      </c>
      <c r="AO57" s="4">
        <f t="shared" si="60"/>
        <v>-0.77269328503945189</v>
      </c>
      <c r="AP57" s="4">
        <f t="shared" si="60"/>
        <v>-1.4548402578251682</v>
      </c>
      <c r="AQ57" s="4">
        <f t="shared" si="60"/>
        <v>-0.79519965037648888</v>
      </c>
      <c r="AR57" s="4">
        <f t="shared" si="60"/>
        <v>0.29221766052614839</v>
      </c>
      <c r="AS57" s="4">
        <f t="shared" si="60"/>
        <v>-0.70234073658525631</v>
      </c>
      <c r="AT57" s="4">
        <f t="shared" si="60"/>
        <v>-1.8089632574761367</v>
      </c>
      <c r="AU57" s="4">
        <f t="shared" si="60"/>
        <v>0.26624206193748989</v>
      </c>
      <c r="AV57" s="4">
        <f t="shared" si="60"/>
        <v>-0.13441489460970502</v>
      </c>
      <c r="AW57" s="4">
        <f t="shared" si="60"/>
        <v>-0.26897390291765078</v>
      </c>
      <c r="AY57" s="2">
        <f t="shared" si="51"/>
        <v>104.32577660711345</v>
      </c>
      <c r="AZ57" s="2">
        <f t="shared" si="51"/>
        <v>104.06605797862144</v>
      </c>
      <c r="BA57" s="2">
        <f t="shared" si="51"/>
        <v>103.59762950642128</v>
      </c>
      <c r="BB57" s="2">
        <f t="shared" si="51"/>
        <v>108.57740005608228</v>
      </c>
      <c r="BC57" s="2">
        <f t="shared" si="51"/>
        <v>107.27769912669052</v>
      </c>
      <c r="BD57" s="2">
        <f t="shared" si="51"/>
        <v>104.34303068783385</v>
      </c>
      <c r="BE57" s="2">
        <f t="shared" si="51"/>
        <v>104.66148048017131</v>
      </c>
      <c r="BF57" s="2">
        <f t="shared" si="51"/>
        <v>112.36162049869534</v>
      </c>
      <c r="BG57" s="2">
        <f t="shared" si="51"/>
        <v>110.47948773158785</v>
      </c>
      <c r="BH57" s="2">
        <f t="shared" si="51"/>
        <v>109.225753553058</v>
      </c>
      <c r="BI57" s="2">
        <f t="shared" si="51"/>
        <v>110.20168085930439</v>
      </c>
      <c r="BJ57" s="2">
        <f t="shared" si="51"/>
        <v>108.38257939133969</v>
      </c>
      <c r="BK57" s="2">
        <f t="shared" si="51"/>
        <v>104.95575202652113</v>
      </c>
      <c r="BL57" s="2">
        <f t="shared" si="51"/>
        <v>104.31940941210561</v>
      </c>
      <c r="BM57" s="2">
        <f t="shared" si="51"/>
        <v>105.87597316900877</v>
      </c>
      <c r="BO57" s="2">
        <f t="shared" si="10"/>
        <v>102.81699999999999</v>
      </c>
      <c r="BP57" s="2">
        <f t="shared" si="11"/>
        <v>103.218</v>
      </c>
      <c r="BQ57" s="2">
        <f t="shared" si="12"/>
        <v>103.48099999999999</v>
      </c>
      <c r="BR57" s="2">
        <f t="shared" si="13"/>
        <v>106.182</v>
      </c>
      <c r="BS57" s="2">
        <f t="shared" si="14"/>
        <v>105.691</v>
      </c>
      <c r="BT57" s="2">
        <f t="shared" si="15"/>
        <v>102.83</v>
      </c>
      <c r="BU57" s="2">
        <f t="shared" si="16"/>
        <v>103.889</v>
      </c>
      <c r="BV57" s="2">
        <f t="shared" si="17"/>
        <v>110.907</v>
      </c>
      <c r="BW57" s="2">
        <f t="shared" si="18"/>
        <v>109.685</v>
      </c>
      <c r="BX57" s="2">
        <f t="shared" si="19"/>
        <v>109.51900000000001</v>
      </c>
      <c r="BY57" s="2">
        <f t="shared" si="20"/>
        <v>109.5</v>
      </c>
      <c r="BZ57" s="2">
        <f t="shared" si="21"/>
        <v>106.574</v>
      </c>
      <c r="CA57" s="2">
        <f t="shared" si="22"/>
        <v>105.22199999999999</v>
      </c>
      <c r="CB57" s="2">
        <f t="shared" si="23"/>
        <v>104.185</v>
      </c>
      <c r="CC57" s="2">
        <f t="shared" si="24"/>
        <v>105.607</v>
      </c>
      <c r="CE57" s="2" t="str">
        <f t="shared" si="52"/>
        <v/>
      </c>
      <c r="CF57" s="2" t="str">
        <f t="shared" si="52"/>
        <v/>
      </c>
      <c r="CG57" s="2" t="str">
        <f t="shared" si="52"/>
        <v/>
      </c>
      <c r="CH57" s="2" t="str">
        <f t="shared" si="52"/>
        <v/>
      </c>
      <c r="CI57" s="2" t="str">
        <f t="shared" si="52"/>
        <v/>
      </c>
      <c r="CJ57" s="2" t="str">
        <f t="shared" si="52"/>
        <v/>
      </c>
      <c r="CK57" s="2" t="str">
        <f t="shared" si="52"/>
        <v/>
      </c>
      <c r="CL57" s="2" t="str">
        <f t="shared" si="52"/>
        <v/>
      </c>
      <c r="CM57" s="2" t="str">
        <f t="shared" si="52"/>
        <v/>
      </c>
      <c r="CN57" s="2" t="str">
        <f t="shared" si="52"/>
        <v/>
      </c>
      <c r="CO57" s="2" t="str">
        <f t="shared" si="52"/>
        <v/>
      </c>
      <c r="CP57" s="2" t="str">
        <f t="shared" si="52"/>
        <v/>
      </c>
      <c r="CQ57" s="2" t="str">
        <f t="shared" si="52"/>
        <v/>
      </c>
      <c r="CR57" s="2" t="str">
        <f t="shared" si="52"/>
        <v/>
      </c>
      <c r="CS57" s="2" t="str">
        <f t="shared" si="52"/>
        <v/>
      </c>
      <c r="CU57" s="2" t="str">
        <f t="shared" si="26"/>
        <v/>
      </c>
      <c r="CV57" s="2" t="str">
        <f t="shared" si="27"/>
        <v/>
      </c>
      <c r="CW57" s="2" t="str">
        <f t="shared" si="28"/>
        <v/>
      </c>
      <c r="CX57" s="2" t="str">
        <f t="shared" si="29"/>
        <v/>
      </c>
      <c r="CY57" s="2" t="str">
        <f t="shared" si="30"/>
        <v/>
      </c>
      <c r="CZ57" s="2" t="str">
        <f t="shared" si="31"/>
        <v/>
      </c>
      <c r="DA57" s="2" t="str">
        <f t="shared" si="32"/>
        <v/>
      </c>
      <c r="DB57" s="2" t="str">
        <f t="shared" si="33"/>
        <v/>
      </c>
      <c r="DC57" s="2" t="str">
        <f t="shared" si="34"/>
        <v/>
      </c>
      <c r="DD57" s="2" t="str">
        <f t="shared" si="35"/>
        <v/>
      </c>
      <c r="DE57" s="2" t="str">
        <f t="shared" si="36"/>
        <v/>
      </c>
      <c r="DF57" s="2" t="str">
        <f t="shared" si="37"/>
        <v/>
      </c>
      <c r="DG57" s="2" t="str">
        <f t="shared" si="38"/>
        <v/>
      </c>
      <c r="DH57" s="2" t="str">
        <f t="shared" si="39"/>
        <v/>
      </c>
      <c r="DI57" s="2" t="str">
        <f t="shared" si="40"/>
        <v/>
      </c>
      <c r="DK57" s="2">
        <f t="shared" si="61"/>
        <v>104.5837940797941</v>
      </c>
      <c r="DL57" s="2">
        <f t="shared" si="61"/>
        <v>103.56906718459351</v>
      </c>
      <c r="DM57" s="2">
        <f t="shared" si="61"/>
        <v>104.15347652916073</v>
      </c>
      <c r="DN57" s="2">
        <f t="shared" si="61"/>
        <v>107.87923007293003</v>
      </c>
      <c r="DO57" s="2">
        <f t="shared" si="61"/>
        <v>107.33451794871795</v>
      </c>
      <c r="DP57" s="2">
        <f t="shared" si="61"/>
        <v>104.98127177700349</v>
      </c>
      <c r="DQ57" s="2">
        <f t="shared" si="61"/>
        <v>104.72199862490453</v>
      </c>
      <c r="DR57" s="2">
        <f t="shared" si="61"/>
        <v>112.96407471352174</v>
      </c>
      <c r="DS57" s="2">
        <f t="shared" si="61"/>
        <v>112.53145471787577</v>
      </c>
      <c r="DT57" s="2">
        <f t="shared" si="61"/>
        <v>111.2730546975547</v>
      </c>
      <c r="DU57" s="2">
        <f t="shared" si="61"/>
        <v>110.73262698412698</v>
      </c>
      <c r="DV57" s="2">
        <f t="shared" si="61"/>
        <v>108.06217082797085</v>
      </c>
      <c r="DW57" s="2">
        <f t="shared" si="61"/>
        <v>105.55777419354838</v>
      </c>
      <c r="DX57" s="2">
        <f t="shared" si="61"/>
        <v>104.56823885799035</v>
      </c>
      <c r="DY57" s="2">
        <f t="shared" si="61"/>
        <v>106.24866995073893</v>
      </c>
      <c r="EA57" s="2">
        <f t="shared" si="62"/>
        <v>103.19234274780943</v>
      </c>
      <c r="EB57" s="2">
        <f t="shared" si="62"/>
        <v>106.34506447337453</v>
      </c>
      <c r="EC57" s="2">
        <f t="shared" si="62"/>
        <v>101.29027984912517</v>
      </c>
      <c r="ED57" s="2">
        <f t="shared" si="62"/>
        <v>111.97152290884881</v>
      </c>
      <c r="EE57" s="2">
        <f t="shared" si="62"/>
        <v>107.03525707577511</v>
      </c>
      <c r="EF57" s="2">
        <f t="shared" si="62"/>
        <v>101.65290508210842</v>
      </c>
      <c r="EG57" s="2">
        <f t="shared" si="62"/>
        <v>104.35909970476</v>
      </c>
      <c r="EH57" s="2">
        <f t="shared" si="62"/>
        <v>109.39916092913074</v>
      </c>
      <c r="EI57" s="2">
        <f t="shared" si="62"/>
        <v>101.00264611056333</v>
      </c>
      <c r="EJ57" s="2">
        <f t="shared" si="62"/>
        <v>100.34809522674398</v>
      </c>
      <c r="EK57" s="2">
        <f t="shared" si="62"/>
        <v>107.79228842117712</v>
      </c>
      <c r="EL57" s="2">
        <f t="shared" si="62"/>
        <v>109.88867621776505</v>
      </c>
      <c r="EM57" s="2">
        <f t="shared" si="62"/>
        <v>101.5156595858201</v>
      </c>
      <c r="EN57" s="2">
        <f t="shared" si="62"/>
        <v>102.92372520379679</v>
      </c>
      <c r="EO57" s="2">
        <f t="shared" si="62"/>
        <v>103.78151259727483</v>
      </c>
      <c r="EQ57" s="2">
        <f t="shared" si="63"/>
        <v>101.13780502051513</v>
      </c>
      <c r="ER57" s="2">
        <f t="shared" si="63"/>
        <v>102.37935829420421</v>
      </c>
      <c r="ES57" s="2">
        <f t="shared" si="63"/>
        <v>99.274994412837771</v>
      </c>
      <c r="ET57" s="2">
        <f t="shared" si="63"/>
        <v>111.45509214532156</v>
      </c>
      <c r="EU57" s="2">
        <f t="shared" si="63"/>
        <v>104.07077105953186</v>
      </c>
      <c r="EV57" s="2">
        <f t="shared" si="63"/>
        <v>99.937779371665371</v>
      </c>
      <c r="EW57" s="2">
        <f t="shared" si="63"/>
        <v>102.20193516755543</v>
      </c>
      <c r="EX57" s="2">
        <f t="shared" si="63"/>
        <v>107.32029238017103</v>
      </c>
      <c r="EY57" s="2">
        <f t="shared" si="63"/>
        <v>106.47198345675658</v>
      </c>
      <c r="EZ57" s="2">
        <f t="shared" si="63"/>
        <v>106.144875953444</v>
      </c>
      <c r="FA57" s="2">
        <f t="shared" si="63"/>
        <v>107.37982163346295</v>
      </c>
      <c r="FB57" s="2">
        <f t="shared" si="63"/>
        <v>106.59219125572386</v>
      </c>
      <c r="FC57" s="2">
        <f t="shared" si="63"/>
        <v>101.25825941227427</v>
      </c>
      <c r="FD57" s="2">
        <f t="shared" si="63"/>
        <v>102.38504034587289</v>
      </c>
      <c r="FE57" s="2">
        <f t="shared" si="63"/>
        <v>104.02909874919375</v>
      </c>
      <c r="FG57" s="2">
        <f t="shared" si="64"/>
        <v>0.18536210740456088</v>
      </c>
      <c r="FH57" s="2">
        <f t="shared" si="64"/>
        <v>0.1791011598400252</v>
      </c>
      <c r="FI57" s="2">
        <f t="shared" si="64"/>
        <v>0.19410042542157682</v>
      </c>
      <c r="FJ57" s="2">
        <f t="shared" si="64"/>
        <v>0.17061173397717314</v>
      </c>
      <c r="FK57" s="2">
        <f t="shared" si="64"/>
        <v>0.18942371322714541</v>
      </c>
      <c r="FL57" s="2">
        <f t="shared" si="64"/>
        <v>0.19173676866997855</v>
      </c>
      <c r="FM57" s="2">
        <f t="shared" si="64"/>
        <v>0.16648477639147904</v>
      </c>
      <c r="FN57" s="2">
        <f t="shared" si="64"/>
        <v>0.16896608830925761</v>
      </c>
      <c r="FO57" s="2">
        <f t="shared" si="64"/>
        <v>0.17801642300954548</v>
      </c>
      <c r="FP57" s="2">
        <f t="shared" si="64"/>
        <v>0.1874351996137168</v>
      </c>
      <c r="FQ57" s="2">
        <f t="shared" si="64"/>
        <v>0.18056490101794323</v>
      </c>
      <c r="FR57" s="2">
        <f t="shared" si="64"/>
        <v>0.17551154406822961</v>
      </c>
      <c r="FS57" s="2">
        <f t="shared" si="64"/>
        <v>0.14893462700129315</v>
      </c>
      <c r="FT57" s="2">
        <f t="shared" si="64"/>
        <v>0.15129619520031529</v>
      </c>
      <c r="FU57" s="2">
        <f t="shared" si="64"/>
        <v>0.15106663205904217</v>
      </c>
      <c r="FW57" s="2">
        <f t="shared" si="53"/>
        <v>4.6298216788236095E-5</v>
      </c>
      <c r="FX57" s="2">
        <f t="shared" si="53"/>
        <v>4.8803440491448337E-5</v>
      </c>
      <c r="FY57" s="2">
        <f t="shared" si="53"/>
        <v>4.9287846336465968E-5</v>
      </c>
      <c r="FZ57" s="2">
        <f t="shared" si="53"/>
        <v>4.4911201766892416E-5</v>
      </c>
      <c r="GA57" s="2">
        <f t="shared" si="53"/>
        <v>4.4431395617660914E-5</v>
      </c>
      <c r="GB57" s="2">
        <f t="shared" si="53"/>
        <v>4.1288018277396667E-5</v>
      </c>
      <c r="GC57" s="2">
        <f t="shared" si="53"/>
        <v>4.6820332203632979E-5</v>
      </c>
      <c r="GD57" s="2">
        <f t="shared" si="53"/>
        <v>5.0353120276730745E-5</v>
      </c>
      <c r="GE57" s="2">
        <f t="shared" si="53"/>
        <v>6.4044970228537741E-5</v>
      </c>
      <c r="GF57" s="2">
        <f t="shared" si="53"/>
        <v>7.259454968334992E-5</v>
      </c>
      <c r="GG57" s="2">
        <f t="shared" si="53"/>
        <v>5.8630767466625393E-5</v>
      </c>
      <c r="GH57" s="2">
        <f t="shared" si="53"/>
        <v>4.9816044902717949E-5</v>
      </c>
      <c r="GI57" s="2">
        <f t="shared" si="53"/>
        <v>4.4038932142212024E-5</v>
      </c>
      <c r="GJ57" s="2">
        <f t="shared" si="53"/>
        <v>3.8588517890582582E-5</v>
      </c>
      <c r="GK57" s="2">
        <f t="shared" si="53"/>
        <v>3.3808099916984807E-5</v>
      </c>
      <c r="GM57" s="86">
        <f t="shared" si="54"/>
        <v>9.3170662425475893E-7</v>
      </c>
      <c r="GN57" s="86">
        <f t="shared" si="54"/>
        <v>1.2774345617901292E-6</v>
      </c>
      <c r="GO57" s="86">
        <f t="shared" si="54"/>
        <v>3.2193945630925641E-6</v>
      </c>
      <c r="GP57" s="86">
        <f t="shared" si="54"/>
        <v>4.1472349229087393E-7</v>
      </c>
      <c r="GQ57" s="86">
        <f t="shared" si="54"/>
        <v>2.498126917820686E-6</v>
      </c>
      <c r="GR57" s="86">
        <f t="shared" si="54"/>
        <v>4.0367054125729309E-6</v>
      </c>
      <c r="GS57" s="86">
        <f t="shared" si="54"/>
        <v>1.8448728157271459E-7</v>
      </c>
      <c r="GT57" s="86">
        <f t="shared" si="54"/>
        <v>2.045678738595968E-7</v>
      </c>
      <c r="GU57" s="86">
        <f t="shared" si="54"/>
        <v>6.7844066441796614E-7</v>
      </c>
      <c r="GV57" s="86">
        <f t="shared" si="54"/>
        <v>9.9672372459255503E-7</v>
      </c>
      <c r="GW57" s="86">
        <f t="shared" si="54"/>
        <v>6.4724814981587313E-7</v>
      </c>
      <c r="GX57" s="86">
        <f t="shared" si="54"/>
        <v>3.7593045942539686E-7</v>
      </c>
      <c r="GY57" s="86">
        <f t="shared" si="54"/>
        <v>4.4711280327966685E-9</v>
      </c>
      <c r="GZ57" s="86">
        <f t="shared" si="54"/>
        <v>4.418693412761106E-9</v>
      </c>
      <c r="HA57" s="86">
        <f t="shared" si="54"/>
        <v>7.237764478188439E-10</v>
      </c>
      <c r="HC57" s="86">
        <f t="shared" si="58"/>
        <v>9.8647965103473759E-19</v>
      </c>
      <c r="HD57" s="86">
        <f t="shared" si="58"/>
        <v>2.6701241924645368E-18</v>
      </c>
      <c r="HE57" s="86">
        <f t="shared" si="58"/>
        <v>3.0366734957881345E-17</v>
      </c>
      <c r="HF57" s="86">
        <f t="shared" si="58"/>
        <v>1.2159247237365995E-19</v>
      </c>
      <c r="HG57" s="86">
        <f t="shared" si="58"/>
        <v>4.5504197745827324E-19</v>
      </c>
      <c r="HH57" s="86">
        <f t="shared" si="58"/>
        <v>3.1402997404308583E-19</v>
      </c>
      <c r="HI57" s="86">
        <f t="shared" si="58"/>
        <v>3.9116585836803482E-22</v>
      </c>
      <c r="HJ57" s="86">
        <f t="shared" si="58"/>
        <v>2.0780489165392168E-21</v>
      </c>
      <c r="HK57" s="86">
        <f t="shared" si="58"/>
        <v>4.1108063143334781E-21</v>
      </c>
      <c r="HL57" s="86">
        <f t="shared" si="58"/>
        <v>4.2686879271983548E-20</v>
      </c>
      <c r="HM57" s="86">
        <f t="shared" si="58"/>
        <v>3.8129072795141163E-20</v>
      </c>
      <c r="HN57" s="86">
        <f t="shared" si="58"/>
        <v>3.1986689567906021E-19</v>
      </c>
      <c r="HO57" s="86">
        <f t="shared" si="58"/>
        <v>6.8793277521165774E-22</v>
      </c>
      <c r="HP57" s="86">
        <f t="shared" si="58"/>
        <v>6.1256574852620975E-24</v>
      </c>
      <c r="HQ57" s="86">
        <f t="shared" si="58"/>
        <v>3.4382964545197524E-25</v>
      </c>
      <c r="HS57" s="86">
        <f t="shared" si="55"/>
        <v>2.5795415809104389E-93</v>
      </c>
      <c r="HT57" s="86">
        <f t="shared" si="55"/>
        <v>1.8878940914581237E-86</v>
      </c>
      <c r="HU57" s="86">
        <f t="shared" si="55"/>
        <v>1.3122452111006805E-82</v>
      </c>
      <c r="HV57" s="86">
        <f t="shared" si="55"/>
        <v>6.7260453836690761E-94</v>
      </c>
      <c r="HW57" s="86">
        <f t="shared" si="55"/>
        <v>1.0015870998980088E-92</v>
      </c>
      <c r="HX57" s="86">
        <f t="shared" si="55"/>
        <v>2.9642406415067224E-93</v>
      </c>
      <c r="HY57" s="86">
        <f t="shared" si="55"/>
        <v>1.2781741604494641E-108</v>
      </c>
      <c r="HZ57" s="86">
        <f t="shared" si="55"/>
        <v>2.1928910576410426E-104</v>
      </c>
      <c r="IA57" s="86">
        <f t="shared" si="55"/>
        <v>3.5130449334640234E-103</v>
      </c>
      <c r="IB57" s="86">
        <f t="shared" si="55"/>
        <v>5.2533769871073295E-98</v>
      </c>
      <c r="IC57" s="86">
        <f t="shared" si="55"/>
        <v>1.6150146039255343E-98</v>
      </c>
      <c r="ID57" s="86">
        <f t="shared" si="55"/>
        <v>1.5792900339723773E-94</v>
      </c>
      <c r="IE57" s="86">
        <f t="shared" si="55"/>
        <v>2.8154114004747634E-109</v>
      </c>
      <c r="IF57" s="86">
        <f t="shared" si="55"/>
        <v>7.4855707204018965E-70</v>
      </c>
      <c r="IG57" s="86">
        <f t="shared" si="55"/>
        <v>8.6538183515815447E-50</v>
      </c>
      <c r="II57" s="86">
        <f t="shared" si="56"/>
        <v>8.7758228474234239E-226</v>
      </c>
      <c r="IJ57" s="86">
        <f t="shared" si="56"/>
        <v>2.422357600392948E-205</v>
      </c>
      <c r="IK57" s="86">
        <f t="shared" si="56"/>
        <v>4.5212371280636297E-196</v>
      </c>
      <c r="IL57" s="86">
        <f t="shared" si="56"/>
        <v>3.1866375850699674E-227</v>
      </c>
      <c r="IM57" s="86">
        <f t="shared" si="56"/>
        <v>9.0211959452269189E-222</v>
      </c>
      <c r="IN57" s="86">
        <f t="shared" si="56"/>
        <v>8.5335513846156604E-225</v>
      </c>
      <c r="IO57" s="86">
        <f t="shared" si="56"/>
        <v>1.2119689907790624E-261</v>
      </c>
      <c r="IP57" s="86">
        <f t="shared" si="56"/>
        <v>6.2417003577977509E-253</v>
      </c>
      <c r="IQ57" s="86">
        <f t="shared" si="56"/>
        <v>1.875311832919204E-241</v>
      </c>
      <c r="IR57" s="86">
        <f t="shared" si="56"/>
        <v>9.2552537390307677E-231</v>
      </c>
      <c r="IS57" s="86">
        <f t="shared" si="56"/>
        <v>1.2251347906185317E-236</v>
      </c>
      <c r="IT57" s="86">
        <f t="shared" si="56"/>
        <v>4.3361805296433103E-229</v>
      </c>
      <c r="IU57" s="86">
        <f t="shared" si="56"/>
        <v>4.631311586655711E-264</v>
      </c>
      <c r="IV57" s="86">
        <f t="shared" si="56"/>
        <v>3.0438606655663069E-253</v>
      </c>
      <c r="IW57" s="86">
        <f t="shared" si="56"/>
        <v>3.732759597764036E-142</v>
      </c>
      <c r="IY57" s="86">
        <f t="shared" si="57"/>
        <v>9.317066242557454E-7</v>
      </c>
      <c r="IZ57" s="86">
        <f t="shared" si="57"/>
        <v>1.2774345617927993E-6</v>
      </c>
      <c r="JA57" s="86">
        <f t="shared" si="57"/>
        <v>3.2193945631229306E-6</v>
      </c>
      <c r="JB57" s="86">
        <f t="shared" si="57"/>
        <v>4.1472349229099553E-7</v>
      </c>
      <c r="JC57" s="86">
        <f t="shared" si="57"/>
        <v>2.4981269178211408E-6</v>
      </c>
      <c r="JD57" s="86">
        <f t="shared" si="57"/>
        <v>4.0367054125732452E-6</v>
      </c>
      <c r="JE57" s="86">
        <f t="shared" si="57"/>
        <v>1.8448728157271499E-7</v>
      </c>
      <c r="JF57" s="86">
        <f t="shared" si="57"/>
        <v>2.0456787385959889E-7</v>
      </c>
      <c r="JG57" s="86">
        <f t="shared" si="57"/>
        <v>6.7844066441797027E-7</v>
      </c>
      <c r="JH57" s="86">
        <f t="shared" si="57"/>
        <v>9.9672372459259781E-7</v>
      </c>
      <c r="JI57" s="86">
        <f t="shared" si="57"/>
        <v>6.4724814981591125E-7</v>
      </c>
      <c r="JJ57" s="86">
        <f t="shared" si="57"/>
        <v>3.7593045942571672E-7</v>
      </c>
      <c r="JK57" s="86">
        <f t="shared" si="57"/>
        <v>4.4711280327973567E-9</v>
      </c>
      <c r="JL57" s="86">
        <f t="shared" si="57"/>
        <v>4.4186934127611118E-9</v>
      </c>
      <c r="JM57" s="86">
        <f t="shared" si="57"/>
        <v>7.2377644781884421E-10</v>
      </c>
    </row>
    <row r="58" spans="2:273" x14ac:dyDescent="0.25">
      <c r="B58" s="2">
        <v>31</v>
      </c>
      <c r="C58" s="37">
        <v>102.35</v>
      </c>
      <c r="D58" s="37">
        <v>101.2</v>
      </c>
      <c r="E58" s="37">
        <v>101.79600000000001</v>
      </c>
      <c r="F58" s="37">
        <v>106.873</v>
      </c>
      <c r="G58" s="37">
        <v>105.89100000000001</v>
      </c>
      <c r="H58" s="37">
        <v>102.86799999999999</v>
      </c>
      <c r="I58" s="37">
        <v>103.167</v>
      </c>
      <c r="J58" s="37">
        <v>110.53700000000001</v>
      </c>
      <c r="K58" s="37">
        <v>110.333</v>
      </c>
      <c r="L58" s="37">
        <v>109.46299999999999</v>
      </c>
      <c r="M58" s="37">
        <v>109.87</v>
      </c>
      <c r="N58" s="37">
        <v>105.556</v>
      </c>
      <c r="O58" s="37">
        <v>104.426</v>
      </c>
      <c r="P58" s="37">
        <v>104.48099999999999</v>
      </c>
      <c r="Q58" s="37">
        <v>105.911</v>
      </c>
      <c r="S58" s="4">
        <f t="shared" si="59"/>
        <v>104.34870153223044</v>
      </c>
      <c r="T58" s="4">
        <f t="shared" si="59"/>
        <v>104.16392570115805</v>
      </c>
      <c r="U58" s="4">
        <f t="shared" si="59"/>
        <v>103.6162495526025</v>
      </c>
      <c r="V58" s="4">
        <f t="shared" si="59"/>
        <v>108.71519184139001</v>
      </c>
      <c r="W58" s="4">
        <f t="shared" si="59"/>
        <v>107.29221242346695</v>
      </c>
      <c r="X58" s="4">
        <f t="shared" si="59"/>
        <v>104.31724026975817</v>
      </c>
      <c r="Y58" s="4">
        <f t="shared" si="59"/>
        <v>104.70653820395125</v>
      </c>
      <c r="Z58" s="4">
        <f t="shared" si="59"/>
        <v>112.32650143413078</v>
      </c>
      <c r="AA58" s="4">
        <f t="shared" si="59"/>
        <v>110.26773179753977</v>
      </c>
      <c r="AB58" s="4">
        <f t="shared" si="59"/>
        <v>109.0197611611945</v>
      </c>
      <c r="AC58" s="4">
        <f t="shared" si="59"/>
        <v>110.11013354978287</v>
      </c>
      <c r="AD58" s="4">
        <f t="shared" si="59"/>
        <v>108.39128616735699</v>
      </c>
      <c r="AE58" s="4">
        <f t="shared" si="59"/>
        <v>105.10193572867819</v>
      </c>
      <c r="AF58" s="4">
        <f t="shared" si="59"/>
        <v>104.37052703516559</v>
      </c>
      <c r="AG58" s="4">
        <f t="shared" si="59"/>
        <v>105.87953878002864</v>
      </c>
      <c r="AI58" s="4">
        <f t="shared" si="60"/>
        <v>-1.9987015322304416</v>
      </c>
      <c r="AJ58" s="4">
        <f t="shared" si="60"/>
        <v>-2.9639257011580469</v>
      </c>
      <c r="AK58" s="4">
        <f t="shared" si="60"/>
        <v>-1.8202495526024904</v>
      </c>
      <c r="AL58" s="4">
        <f t="shared" si="60"/>
        <v>-1.8421918413900045</v>
      </c>
      <c r="AM58" s="4">
        <f t="shared" si="60"/>
        <v>-1.4012124234669443</v>
      </c>
      <c r="AN58" s="4">
        <f t="shared" si="60"/>
        <v>-1.4492402697581781</v>
      </c>
      <c r="AO58" s="4">
        <f t="shared" si="60"/>
        <v>-1.5395382039512526</v>
      </c>
      <c r="AP58" s="4">
        <f t="shared" si="60"/>
        <v>-1.78950143413077</v>
      </c>
      <c r="AQ58" s="4">
        <f t="shared" si="60"/>
        <v>6.526820246023135E-2</v>
      </c>
      <c r="AR58" s="4">
        <f t="shared" si="60"/>
        <v>0.44323883880549886</v>
      </c>
      <c r="AS58" s="4">
        <f t="shared" si="60"/>
        <v>-0.24013354978286827</v>
      </c>
      <c r="AT58" s="4">
        <f t="shared" si="60"/>
        <v>-2.8352861673569976</v>
      </c>
      <c r="AU58" s="4">
        <f t="shared" si="60"/>
        <v>-0.67593572867818352</v>
      </c>
      <c r="AV58" s="4">
        <f t="shared" si="60"/>
        <v>0.1104729648344005</v>
      </c>
      <c r="AW58" s="4">
        <f t="shared" si="60"/>
        <v>3.1461219971362198E-2</v>
      </c>
      <c r="AY58" s="2">
        <f t="shared" si="51"/>
        <v>104.34668861546234</v>
      </c>
      <c r="AZ58" s="2">
        <f t="shared" si="51"/>
        <v>104.16138342686828</v>
      </c>
      <c r="BA58" s="2">
        <f t="shared" si="51"/>
        <v>103.61009969294996</v>
      </c>
      <c r="BB58" s="2">
        <f t="shared" si="51"/>
        <v>108.71424929220287</v>
      </c>
      <c r="BC58" s="2">
        <f t="shared" si="51"/>
        <v>107.2874947461941</v>
      </c>
      <c r="BD58" s="2">
        <f t="shared" si="51"/>
        <v>104.30962963460095</v>
      </c>
      <c r="BE58" s="2">
        <f t="shared" si="51"/>
        <v>104.70606589730512</v>
      </c>
      <c r="BF58" s="2">
        <f t="shared" si="51"/>
        <v>112.32601361526466</v>
      </c>
      <c r="BG58" s="2">
        <f t="shared" si="51"/>
        <v>110.26625910835075</v>
      </c>
      <c r="BH58" s="2">
        <f t="shared" si="51"/>
        <v>109.0176398863245</v>
      </c>
      <c r="BI58" s="2">
        <f t="shared" si="51"/>
        <v>110.10875169402942</v>
      </c>
      <c r="BJ58" s="2">
        <f t="shared" si="51"/>
        <v>108.39045807880204</v>
      </c>
      <c r="BK58" s="2">
        <f t="shared" si="51"/>
        <v>105.10191921251845</v>
      </c>
      <c r="BL58" s="2">
        <f t="shared" si="51"/>
        <v>104.37051153581915</v>
      </c>
      <c r="BM58" s="2">
        <f t="shared" si="51"/>
        <v>105.8795363814417</v>
      </c>
      <c r="BO58" s="2">
        <f t="shared" si="10"/>
        <v>102.35</v>
      </c>
      <c r="BP58" s="2">
        <f t="shared" si="11"/>
        <v>101.2</v>
      </c>
      <c r="BQ58" s="2">
        <f t="shared" si="12"/>
        <v>101.79600000000001</v>
      </c>
      <c r="BR58" s="2">
        <f t="shared" si="13"/>
        <v>106.873</v>
      </c>
      <c r="BS58" s="2">
        <f t="shared" si="14"/>
        <v>105.89100000000001</v>
      </c>
      <c r="BT58" s="2">
        <f t="shared" si="15"/>
        <v>102.86799999999999</v>
      </c>
      <c r="BU58" s="2">
        <f t="shared" si="16"/>
        <v>103.167</v>
      </c>
      <c r="BV58" s="2">
        <f t="shared" si="17"/>
        <v>110.53700000000001</v>
      </c>
      <c r="BW58" s="2">
        <f t="shared" si="18"/>
        <v>110.333</v>
      </c>
      <c r="BX58" s="2">
        <f t="shared" si="19"/>
        <v>109.46299999999999</v>
      </c>
      <c r="BY58" s="2">
        <f t="shared" si="20"/>
        <v>109.87</v>
      </c>
      <c r="BZ58" s="2">
        <f t="shared" si="21"/>
        <v>105.556</v>
      </c>
      <c r="CA58" s="2">
        <f t="shared" si="22"/>
        <v>104.426</v>
      </c>
      <c r="CB58" s="2">
        <f t="shared" si="23"/>
        <v>104.48099999999999</v>
      </c>
      <c r="CC58" s="2">
        <f t="shared" si="24"/>
        <v>105.911</v>
      </c>
      <c r="CE58" s="2" t="str">
        <f t="shared" si="52"/>
        <v/>
      </c>
      <c r="CF58" s="2" t="str">
        <f t="shared" si="52"/>
        <v/>
      </c>
      <c r="CG58" s="2" t="str">
        <f t="shared" si="52"/>
        <v/>
      </c>
      <c r="CH58" s="2" t="str">
        <f t="shared" si="52"/>
        <v/>
      </c>
      <c r="CI58" s="2" t="str">
        <f t="shared" si="52"/>
        <v/>
      </c>
      <c r="CJ58" s="2" t="str">
        <f t="shared" si="52"/>
        <v/>
      </c>
      <c r="CK58" s="2" t="str">
        <f t="shared" si="52"/>
        <v/>
      </c>
      <c r="CL58" s="2" t="str">
        <f t="shared" si="52"/>
        <v/>
      </c>
      <c r="CM58" s="2" t="str">
        <f t="shared" si="52"/>
        <v/>
      </c>
      <c r="CN58" s="2" t="str">
        <f t="shared" si="52"/>
        <v/>
      </c>
      <c r="CO58" s="2" t="str">
        <f t="shared" si="52"/>
        <v/>
      </c>
      <c r="CP58" s="2" t="str">
        <f t="shared" si="52"/>
        <v/>
      </c>
      <c r="CQ58" s="2" t="str">
        <f t="shared" si="52"/>
        <v/>
      </c>
      <c r="CR58" s="2" t="str">
        <f t="shared" si="52"/>
        <v/>
      </c>
      <c r="CS58" s="2" t="str">
        <f t="shared" si="52"/>
        <v/>
      </c>
      <c r="CU58" s="2" t="str">
        <f t="shared" si="26"/>
        <v/>
      </c>
      <c r="CV58" s="2" t="str">
        <f t="shared" si="27"/>
        <v/>
      </c>
      <c r="CW58" s="2" t="str">
        <f t="shared" si="28"/>
        <v/>
      </c>
      <c r="CX58" s="2" t="str">
        <f t="shared" si="29"/>
        <v/>
      </c>
      <c r="CY58" s="2" t="str">
        <f t="shared" si="30"/>
        <v/>
      </c>
      <c r="CZ58" s="2" t="str">
        <f t="shared" si="31"/>
        <v/>
      </c>
      <c r="DA58" s="2" t="str">
        <f t="shared" si="32"/>
        <v/>
      </c>
      <c r="DB58" s="2" t="str">
        <f t="shared" si="33"/>
        <v/>
      </c>
      <c r="DC58" s="2" t="str">
        <f t="shared" si="34"/>
        <v/>
      </c>
      <c r="DD58" s="2" t="str">
        <f t="shared" si="35"/>
        <v/>
      </c>
      <c r="DE58" s="2" t="str">
        <f t="shared" si="36"/>
        <v/>
      </c>
      <c r="DF58" s="2" t="str">
        <f t="shared" si="37"/>
        <v/>
      </c>
      <c r="DG58" s="2" t="str">
        <f t="shared" si="38"/>
        <v/>
      </c>
      <c r="DH58" s="2" t="str">
        <f t="shared" si="39"/>
        <v/>
      </c>
      <c r="DI58" s="2" t="str">
        <f t="shared" si="40"/>
        <v/>
      </c>
      <c r="DK58" s="2">
        <f t="shared" si="61"/>
        <v>104.66491171171172</v>
      </c>
      <c r="DL58" s="2">
        <f t="shared" si="61"/>
        <v>103.69338713207135</v>
      </c>
      <c r="DM58" s="2">
        <f t="shared" si="61"/>
        <v>104.26640113798008</v>
      </c>
      <c r="DN58" s="2">
        <f t="shared" si="61"/>
        <v>108.0276797511797</v>
      </c>
      <c r="DO58" s="2">
        <f t="shared" si="61"/>
        <v>107.4038141025641</v>
      </c>
      <c r="DP58" s="2">
        <f t="shared" si="61"/>
        <v>105.04629198606271</v>
      </c>
      <c r="DQ58" s="2">
        <f t="shared" si="61"/>
        <v>104.82393705118413</v>
      </c>
      <c r="DR58" s="2">
        <f t="shared" si="61"/>
        <v>113.02510649350646</v>
      </c>
      <c r="DS58" s="2">
        <f t="shared" si="61"/>
        <v>112.49010099573258</v>
      </c>
      <c r="DT58" s="2">
        <f t="shared" si="61"/>
        <v>111.23454324324325</v>
      </c>
      <c r="DU58" s="2">
        <f t="shared" si="61"/>
        <v>110.71722222222222</v>
      </c>
      <c r="DV58" s="2">
        <f t="shared" si="61"/>
        <v>108.0932661947662</v>
      </c>
      <c r="DW58" s="2">
        <f t="shared" si="61"/>
        <v>105.81463870967741</v>
      </c>
      <c r="DX58" s="2">
        <f t="shared" si="61"/>
        <v>104.67713251761215</v>
      </c>
      <c r="DY58" s="2">
        <f t="shared" si="61"/>
        <v>106.30948139025728</v>
      </c>
      <c r="EA58" s="2">
        <f t="shared" si="62"/>
        <v>103.07171891374773</v>
      </c>
      <c r="EB58" s="2">
        <f t="shared" si="62"/>
        <v>106.11875962145891</v>
      </c>
      <c r="EC58" s="2">
        <f t="shared" si="62"/>
        <v>101.12543402188081</v>
      </c>
      <c r="ED58" s="2">
        <f t="shared" si="62"/>
        <v>111.7583076806682</v>
      </c>
      <c r="EE58" s="2">
        <f t="shared" si="62"/>
        <v>106.83423932201208</v>
      </c>
      <c r="EF58" s="2">
        <f t="shared" si="62"/>
        <v>101.4778529759093</v>
      </c>
      <c r="EG58" s="2">
        <f t="shared" si="62"/>
        <v>104.16847024261023</v>
      </c>
      <c r="EH58" s="2">
        <f t="shared" si="62"/>
        <v>109.19079283021951</v>
      </c>
      <c r="EI58" s="2">
        <f t="shared" si="62"/>
        <v>100.89930424359754</v>
      </c>
      <c r="EJ58" s="2">
        <f t="shared" si="62"/>
        <v>100.25035331248333</v>
      </c>
      <c r="EK58" s="2">
        <f t="shared" si="62"/>
        <v>107.59050903071331</v>
      </c>
      <c r="EL58" s="2">
        <f t="shared" si="62"/>
        <v>109.6646528295129</v>
      </c>
      <c r="EM58" s="2">
        <f t="shared" si="62"/>
        <v>101.38761923492113</v>
      </c>
      <c r="EN58" s="2">
        <f t="shared" si="62"/>
        <v>102.80198482412064</v>
      </c>
      <c r="EO58" s="2">
        <f t="shared" si="62"/>
        <v>103.67595637914071</v>
      </c>
      <c r="EQ58" s="2">
        <f t="shared" si="63"/>
        <v>101.04499092489171</v>
      </c>
      <c r="ER58" s="2">
        <f t="shared" si="63"/>
        <v>102.20716392178849</v>
      </c>
      <c r="ES58" s="2">
        <f t="shared" si="63"/>
        <v>99.138288325759959</v>
      </c>
      <c r="ET58" s="2">
        <f t="shared" si="63"/>
        <v>111.24864950596395</v>
      </c>
      <c r="EU58" s="2">
        <f t="shared" si="63"/>
        <v>103.91079823642488</v>
      </c>
      <c r="EV58" s="2">
        <f t="shared" si="63"/>
        <v>99.786211624343863</v>
      </c>
      <c r="EW58" s="2">
        <f t="shared" si="63"/>
        <v>102.04112366280694</v>
      </c>
      <c r="EX58" s="2">
        <f t="shared" si="63"/>
        <v>107.14200056095429</v>
      </c>
      <c r="EY58" s="2">
        <f t="shared" si="63"/>
        <v>106.28869304979959</v>
      </c>
      <c r="EZ58" s="2">
        <f t="shared" si="63"/>
        <v>105.96270186717251</v>
      </c>
      <c r="FA58" s="2">
        <f t="shared" si="63"/>
        <v>107.18332404000316</v>
      </c>
      <c r="FB58" s="2">
        <f t="shared" si="63"/>
        <v>106.41338646414786</v>
      </c>
      <c r="FC58" s="2">
        <f t="shared" si="63"/>
        <v>101.1337675751316</v>
      </c>
      <c r="FD58" s="2">
        <f t="shared" si="63"/>
        <v>102.27029835111286</v>
      </c>
      <c r="FE58" s="2">
        <f t="shared" si="63"/>
        <v>103.91849390637188</v>
      </c>
      <c r="FG58" s="2">
        <f t="shared" si="64"/>
        <v>0.19967464722352796</v>
      </c>
      <c r="FH58" s="2">
        <f t="shared" si="64"/>
        <v>0.19304482623217803</v>
      </c>
      <c r="FI58" s="2">
        <f t="shared" si="64"/>
        <v>0.20891465267672088</v>
      </c>
      <c r="FJ58" s="2">
        <f t="shared" si="64"/>
        <v>0.18404264686184954</v>
      </c>
      <c r="FK58" s="2">
        <f t="shared" si="64"/>
        <v>0.20397134244582957</v>
      </c>
      <c r="FL58" s="2">
        <f t="shared" si="64"/>
        <v>0.20641680204670079</v>
      </c>
      <c r="FM58" s="2">
        <f t="shared" si="64"/>
        <v>0.17966118228029654</v>
      </c>
      <c r="FN58" s="2">
        <f t="shared" si="64"/>
        <v>0.18229592675533732</v>
      </c>
      <c r="FO58" s="2">
        <f t="shared" si="64"/>
        <v>0.19189538015206611</v>
      </c>
      <c r="FP58" s="2">
        <f t="shared" si="64"/>
        <v>0.20186814514125218</v>
      </c>
      <c r="FQ58" s="2">
        <f t="shared" si="64"/>
        <v>0.19459551107721043</v>
      </c>
      <c r="FR58" s="2">
        <f t="shared" si="64"/>
        <v>0.1892401704020048</v>
      </c>
      <c r="FS58" s="2">
        <f t="shared" si="64"/>
        <v>0.16099031037810077</v>
      </c>
      <c r="FT58" s="2">
        <f t="shared" si="64"/>
        <v>0.16350631286564521</v>
      </c>
      <c r="FU58" s="2">
        <f t="shared" si="64"/>
        <v>0.1632617870723615</v>
      </c>
      <c r="FW58" s="2">
        <f t="shared" si="53"/>
        <v>5.0764758474190271E-5</v>
      </c>
      <c r="FX58" s="2">
        <f t="shared" si="53"/>
        <v>5.351165643772778E-5</v>
      </c>
      <c r="FY58" s="2">
        <f t="shared" si="53"/>
        <v>5.4042791858371384E-5</v>
      </c>
      <c r="FZ58" s="2">
        <f t="shared" si="53"/>
        <v>4.9243940128369077E-5</v>
      </c>
      <c r="GA58" s="2">
        <f t="shared" si="53"/>
        <v>4.8717847682084189E-5</v>
      </c>
      <c r="GB58" s="2">
        <f t="shared" si="53"/>
        <v>4.5271231469996471E-5</v>
      </c>
      <c r="GC58" s="2">
        <f t="shared" si="53"/>
        <v>5.1337241499895792E-5</v>
      </c>
      <c r="GD58" s="2">
        <f t="shared" si="53"/>
        <v>5.5210830278199751E-5</v>
      </c>
      <c r="GE58" s="2">
        <f t="shared" si="53"/>
        <v>7.0223479521339908E-5</v>
      </c>
      <c r="GF58" s="2">
        <f t="shared" si="53"/>
        <v>7.9597783400371148E-5</v>
      </c>
      <c r="GG58" s="2">
        <f t="shared" si="53"/>
        <v>6.4286994505081843E-5</v>
      </c>
      <c r="GH58" s="2">
        <f t="shared" si="53"/>
        <v>5.462194453199763E-5</v>
      </c>
      <c r="GI58" s="2">
        <f t="shared" si="53"/>
        <v>4.8287523711491756E-5</v>
      </c>
      <c r="GJ58" s="2">
        <f t="shared" si="53"/>
        <v>4.2311310965584542E-5</v>
      </c>
      <c r="GK58" s="2">
        <f t="shared" si="53"/>
        <v>3.7069723500037496E-5</v>
      </c>
      <c r="GM58" s="86">
        <f t="shared" si="54"/>
        <v>1.9758179201263151E-6</v>
      </c>
      <c r="GN58" s="86">
        <f t="shared" si="54"/>
        <v>2.582894320141333E-6</v>
      </c>
      <c r="GO58" s="86">
        <f t="shared" si="54"/>
        <v>6.2783209908120232E-6</v>
      </c>
      <c r="GP58" s="86">
        <f t="shared" si="54"/>
        <v>8.9764998957937981E-7</v>
      </c>
      <c r="GQ58" s="86">
        <f t="shared" si="54"/>
        <v>4.9151763109882594E-6</v>
      </c>
      <c r="GR58" s="86">
        <f t="shared" si="54"/>
        <v>7.6610544125056715E-6</v>
      </c>
      <c r="GS58" s="86">
        <f t="shared" si="54"/>
        <v>4.2119803163285076E-7</v>
      </c>
      <c r="GT58" s="86">
        <f t="shared" si="54"/>
        <v>4.6721539053230026E-7</v>
      </c>
      <c r="GU58" s="86">
        <f t="shared" si="54"/>
        <v>1.4436265285029183E-6</v>
      </c>
      <c r="GV58" s="86">
        <f t="shared" si="54"/>
        <v>2.1155187383822993E-6</v>
      </c>
      <c r="GW58" s="86">
        <f t="shared" si="54"/>
        <v>1.3947657144614596E-6</v>
      </c>
      <c r="GX58" s="86">
        <f t="shared" si="54"/>
        <v>8.3452902669379204E-7</v>
      </c>
      <c r="GY58" s="86">
        <f t="shared" si="54"/>
        <v>1.286159777070575E-8</v>
      </c>
      <c r="GZ58" s="86">
        <f t="shared" si="54"/>
        <v>1.2865874911983227E-8</v>
      </c>
      <c r="HA58" s="86">
        <f t="shared" si="54"/>
        <v>2.4391294273410703E-9</v>
      </c>
      <c r="HC58" s="86">
        <f t="shared" si="58"/>
        <v>4.5025295280388375E-18</v>
      </c>
      <c r="HD58" s="86">
        <f t="shared" si="58"/>
        <v>1.1239631691565248E-17</v>
      </c>
      <c r="HE58" s="86">
        <f t="shared" si="58"/>
        <v>1.184979905270087E-16</v>
      </c>
      <c r="HF58" s="86">
        <f t="shared" si="58"/>
        <v>5.7726017375117226E-19</v>
      </c>
      <c r="HG58" s="86">
        <f t="shared" si="58"/>
        <v>2.0659568551910391E-18</v>
      </c>
      <c r="HH58" s="86">
        <f t="shared" si="58"/>
        <v>1.4345442480749757E-18</v>
      </c>
      <c r="HI58" s="86">
        <f t="shared" si="58"/>
        <v>2.340345577888524E-21</v>
      </c>
      <c r="HJ58" s="86">
        <f t="shared" si="58"/>
        <v>1.1845542161037476E-20</v>
      </c>
      <c r="HK58" s="86">
        <f t="shared" si="58"/>
        <v>2.3179378626706584E-20</v>
      </c>
      <c r="HL58" s="86">
        <f t="shared" si="58"/>
        <v>2.2638370495494419E-19</v>
      </c>
      <c r="HM58" s="86">
        <f t="shared" si="58"/>
        <v>1.9951534897622324E-19</v>
      </c>
      <c r="HN58" s="86">
        <f t="shared" si="58"/>
        <v>1.5252272500813064E-18</v>
      </c>
      <c r="HO58" s="86">
        <f t="shared" si="58"/>
        <v>4.0618881677195164E-21</v>
      </c>
      <c r="HP58" s="86">
        <f t="shared" si="58"/>
        <v>4.3540923084524854E-23</v>
      </c>
      <c r="HQ58" s="86">
        <f t="shared" si="58"/>
        <v>2.8198250237821005E-24</v>
      </c>
      <c r="HS58" s="86">
        <f t="shared" si="55"/>
        <v>3.9376858794524297E-91</v>
      </c>
      <c r="HT58" s="86">
        <f t="shared" si="55"/>
        <v>1.9448147044718061E-84</v>
      </c>
      <c r="HU58" s="86">
        <f t="shared" si="55"/>
        <v>1.1000523478235117E-80</v>
      </c>
      <c r="HV58" s="86">
        <f t="shared" si="55"/>
        <v>1.0442170140717991E-91</v>
      </c>
      <c r="HW58" s="86">
        <f t="shared" si="55"/>
        <v>1.4093857581244673E-90</v>
      </c>
      <c r="HX58" s="86">
        <f t="shared" si="55"/>
        <v>4.2220758503050553E-91</v>
      </c>
      <c r="HY58" s="86">
        <f t="shared" si="55"/>
        <v>4.4692437933408905E-106</v>
      </c>
      <c r="HZ58" s="86">
        <f t="shared" si="55"/>
        <v>6.4495504048499833E-102</v>
      </c>
      <c r="IA58" s="86">
        <f t="shared" si="55"/>
        <v>1.00577291510495E-100</v>
      </c>
      <c r="IB58" s="86">
        <f t="shared" si="55"/>
        <v>1.2312892131095834E-95</v>
      </c>
      <c r="IC58" s="86">
        <f t="shared" si="55"/>
        <v>3.648741121036058E-96</v>
      </c>
      <c r="ID58" s="86">
        <f t="shared" si="55"/>
        <v>2.6852326858089978E-92</v>
      </c>
      <c r="IE58" s="86">
        <f t="shared" si="55"/>
        <v>9.9369447956864943E-107</v>
      </c>
      <c r="IF58" s="86">
        <f t="shared" si="55"/>
        <v>2.8600622101354557E-68</v>
      </c>
      <c r="IG58" s="86">
        <f t="shared" si="55"/>
        <v>1.1038288130907631E-48</v>
      </c>
      <c r="II58" s="86">
        <f t="shared" si="56"/>
        <v>1.1285328247374114E-221</v>
      </c>
      <c r="IJ58" s="86">
        <f t="shared" si="56"/>
        <v>1.3741646097697783E-201</v>
      </c>
      <c r="IK58" s="86">
        <f t="shared" si="56"/>
        <v>1.744097587199087E-192</v>
      </c>
      <c r="IL58" s="86">
        <f t="shared" si="56"/>
        <v>4.2313590400962959E-223</v>
      </c>
      <c r="IM58" s="86">
        <f t="shared" si="56"/>
        <v>9.4266472173473457E-218</v>
      </c>
      <c r="IN58" s="86">
        <f t="shared" si="56"/>
        <v>9.4628145250709719E-221</v>
      </c>
      <c r="IO58" s="86">
        <f t="shared" si="56"/>
        <v>7.1824510404598684E-257</v>
      </c>
      <c r="IP58" s="86">
        <f t="shared" si="56"/>
        <v>2.765274135551191E-248</v>
      </c>
      <c r="IQ58" s="86">
        <f t="shared" si="56"/>
        <v>6.5610926738466839E-237</v>
      </c>
      <c r="IR58" s="86">
        <f t="shared" si="56"/>
        <v>2.3134242294173575E-226</v>
      </c>
      <c r="IS58" s="86">
        <f t="shared" si="56"/>
        <v>3.1664892684436371E-232</v>
      </c>
      <c r="IT58" s="86">
        <f t="shared" si="56"/>
        <v>6.8817298312965296E-225</v>
      </c>
      <c r="IU58" s="86">
        <f t="shared" si="56"/>
        <v>2.8420925653763546E-259</v>
      </c>
      <c r="IV58" s="86">
        <f t="shared" si="56"/>
        <v>1.0336255934858612E-248</v>
      </c>
      <c r="IW58" s="86">
        <f t="shared" si="56"/>
        <v>1.1706454285532341E-139</v>
      </c>
      <c r="IY58" s="86">
        <f t="shared" si="57"/>
        <v>1.9758179201308175E-6</v>
      </c>
      <c r="IZ58" s="86">
        <f t="shared" si="57"/>
        <v>2.5828943201525727E-6</v>
      </c>
      <c r="JA58" s="86">
        <f t="shared" si="57"/>
        <v>6.2783209909305214E-6</v>
      </c>
      <c r="JB58" s="86">
        <f t="shared" si="57"/>
        <v>8.9764998957995706E-7</v>
      </c>
      <c r="JC58" s="86">
        <f t="shared" si="57"/>
        <v>4.9151763109903253E-6</v>
      </c>
      <c r="JD58" s="86">
        <f t="shared" si="57"/>
        <v>7.6610544125071064E-6</v>
      </c>
      <c r="JE58" s="86">
        <f t="shared" si="57"/>
        <v>4.2119803163285309E-7</v>
      </c>
      <c r="JF58" s="86">
        <f t="shared" si="57"/>
        <v>4.6721539053231212E-7</v>
      </c>
      <c r="JG58" s="86">
        <f t="shared" si="57"/>
        <v>1.4436265285029414E-6</v>
      </c>
      <c r="JH58" s="86">
        <f t="shared" si="57"/>
        <v>2.1155187383825259E-6</v>
      </c>
      <c r="JI58" s="86">
        <f t="shared" si="57"/>
        <v>1.3947657144616591E-6</v>
      </c>
      <c r="JJ58" s="86">
        <f t="shared" si="57"/>
        <v>8.3452902669531723E-7</v>
      </c>
      <c r="JK58" s="86">
        <f t="shared" si="57"/>
        <v>1.2861597770709811E-8</v>
      </c>
      <c r="JL58" s="86">
        <f t="shared" si="57"/>
        <v>1.286587491198327E-8</v>
      </c>
      <c r="JM58" s="86">
        <f t="shared" si="57"/>
        <v>2.4391294273410732E-9</v>
      </c>
    </row>
    <row r="59" spans="2:273" x14ac:dyDescent="0.25">
      <c r="B59" s="2">
        <v>32</v>
      </c>
      <c r="C59" s="37">
        <v>103.967</v>
      </c>
      <c r="D59" s="37">
        <v>102.327</v>
      </c>
      <c r="E59" s="37">
        <v>102.51900000000001</v>
      </c>
      <c r="F59" s="37">
        <v>106.036</v>
      </c>
      <c r="G59" s="37">
        <v>106.90900000000001</v>
      </c>
      <c r="H59" s="37">
        <v>104.245</v>
      </c>
      <c r="I59" s="37">
        <v>103.51900000000001</v>
      </c>
      <c r="J59" s="37">
        <v>112.074</v>
      </c>
      <c r="K59" s="37">
        <v>110.22199999999999</v>
      </c>
      <c r="L59" s="37">
        <v>109.87</v>
      </c>
      <c r="M59" s="37">
        <v>109.667</v>
      </c>
      <c r="N59" s="37">
        <v>105.852</v>
      </c>
      <c r="O59" s="37">
        <v>104.51900000000001</v>
      </c>
      <c r="P59" s="37">
        <v>103.48099999999999</v>
      </c>
      <c r="Q59" s="37">
        <v>106.036</v>
      </c>
      <c r="S59" s="4">
        <f t="shared" si="59"/>
        <v>104.36442032442143</v>
      </c>
      <c r="T59" s="4">
        <f t="shared" si="59"/>
        <v>104.25351300261315</v>
      </c>
      <c r="U59" s="4">
        <f t="shared" si="59"/>
        <v>103.62298766626552</v>
      </c>
      <c r="V59" s="4">
        <f t="shared" si="59"/>
        <v>108.84603416325233</v>
      </c>
      <c r="W59" s="4">
        <f t="shared" si="59"/>
        <v>107.29759250064632</v>
      </c>
      <c r="X59" s="4">
        <f t="shared" si="59"/>
        <v>104.27987409377461</v>
      </c>
      <c r="Y59" s="4">
        <f t="shared" si="59"/>
        <v>104.74320501411631</v>
      </c>
      <c r="Z59" s="4">
        <f t="shared" si="59"/>
        <v>112.28098541135266</v>
      </c>
      <c r="AA59" s="4">
        <f t="shared" si="59"/>
        <v>110.04485183354156</v>
      </c>
      <c r="AB59" s="4">
        <f t="shared" si="59"/>
        <v>108.80310147720483</v>
      </c>
      <c r="AC59" s="4">
        <f t="shared" si="59"/>
        <v>110.0107323113279</v>
      </c>
      <c r="AD59" s="4">
        <f t="shared" si="59"/>
        <v>108.3941396952026</v>
      </c>
      <c r="AE59" s="4">
        <f t="shared" si="59"/>
        <v>105.23511375077787</v>
      </c>
      <c r="AF59" s="4">
        <f t="shared" si="59"/>
        <v>104.41438030013947</v>
      </c>
      <c r="AG59" s="4">
        <f t="shared" si="59"/>
        <v>105.87686521995263</v>
      </c>
      <c r="AI59" s="4">
        <f t="shared" si="60"/>
        <v>-0.39742032442143227</v>
      </c>
      <c r="AJ59" s="4">
        <f t="shared" si="60"/>
        <v>-1.9265130026131487</v>
      </c>
      <c r="AK59" s="4">
        <f t="shared" si="60"/>
        <v>-1.1039876662655104</v>
      </c>
      <c r="AL59" s="4">
        <f t="shared" si="60"/>
        <v>-2.8100341632523254</v>
      </c>
      <c r="AM59" s="4">
        <f t="shared" si="60"/>
        <v>-0.38859250064631112</v>
      </c>
      <c r="AN59" s="4">
        <f t="shared" si="60"/>
        <v>-3.4874093774604376E-2</v>
      </c>
      <c r="AO59" s="4">
        <f t="shared" si="60"/>
        <v>-1.2242050141163077</v>
      </c>
      <c r="AP59" s="4">
        <f t="shared" si="60"/>
        <v>-0.20698541135266169</v>
      </c>
      <c r="AQ59" s="4">
        <f t="shared" si="60"/>
        <v>0.17714816645843712</v>
      </c>
      <c r="AR59" s="4">
        <f t="shared" si="60"/>
        <v>1.0668985227951708</v>
      </c>
      <c r="AS59" s="4">
        <f t="shared" si="60"/>
        <v>-0.34373231132789783</v>
      </c>
      <c r="AT59" s="4">
        <f t="shared" si="60"/>
        <v>-2.542139695202593</v>
      </c>
      <c r="AU59" s="4">
        <f t="shared" si="60"/>
        <v>-0.71611375077786477</v>
      </c>
      <c r="AV59" s="4">
        <f t="shared" si="60"/>
        <v>-0.93338030013947559</v>
      </c>
      <c r="AW59" s="4">
        <f t="shared" si="60"/>
        <v>0.15913478004736703</v>
      </c>
      <c r="AY59" s="2">
        <f t="shared" ref="AY59:BM75" si="65">IF(OR($B59 &lt; C$230, $B59 &gt; C$233), #N/A, ((1-FG59)*DK59) + (FG59 - FW59)*EA59 + (FW59*EQ59))</f>
        <v>104.36036455102034</v>
      </c>
      <c r="AZ59" s="2">
        <f t="shared" si="65"/>
        <v>104.24861178252394</v>
      </c>
      <c r="BA59" s="2">
        <f t="shared" si="65"/>
        <v>103.6115509221632</v>
      </c>
      <c r="BB59" s="2">
        <f t="shared" si="65"/>
        <v>108.84409387394389</v>
      </c>
      <c r="BC59" s="2">
        <f t="shared" si="65"/>
        <v>107.28874021989147</v>
      </c>
      <c r="BD59" s="2">
        <f t="shared" si="65"/>
        <v>104.26607425079669</v>
      </c>
      <c r="BE59" s="2">
        <f t="shared" si="65"/>
        <v>104.74218170979846</v>
      </c>
      <c r="BF59" s="2">
        <f t="shared" si="65"/>
        <v>112.27992853442026</v>
      </c>
      <c r="BG59" s="2">
        <f t="shared" si="65"/>
        <v>110.04187188987676</v>
      </c>
      <c r="BH59" s="2">
        <f t="shared" si="65"/>
        <v>108.79882517566158</v>
      </c>
      <c r="BI59" s="2">
        <f t="shared" si="65"/>
        <v>110.00790362242692</v>
      </c>
      <c r="BJ59" s="2">
        <f t="shared" si="65"/>
        <v>108.3923949919829</v>
      </c>
      <c r="BK59" s="2">
        <f t="shared" si="65"/>
        <v>105.2350690433444</v>
      </c>
      <c r="BL59" s="2">
        <f t="shared" si="65"/>
        <v>104.4143378775377</v>
      </c>
      <c r="BM59" s="2">
        <f t="shared" si="65"/>
        <v>105.87685767423467</v>
      </c>
      <c r="BO59" s="2">
        <f t="shared" si="10"/>
        <v>103.967</v>
      </c>
      <c r="BP59" s="2">
        <f t="shared" si="11"/>
        <v>102.327</v>
      </c>
      <c r="BQ59" s="2">
        <f t="shared" si="12"/>
        <v>102.51900000000001</v>
      </c>
      <c r="BR59" s="2">
        <f t="shared" si="13"/>
        <v>106.036</v>
      </c>
      <c r="BS59" s="2">
        <f t="shared" si="14"/>
        <v>106.90900000000001</v>
      </c>
      <c r="BT59" s="2">
        <f t="shared" si="15"/>
        <v>104.245</v>
      </c>
      <c r="BU59" s="2">
        <f t="shared" si="16"/>
        <v>103.51900000000001</v>
      </c>
      <c r="BV59" s="2">
        <f t="shared" si="17"/>
        <v>112.074</v>
      </c>
      <c r="BW59" s="2">
        <f t="shared" si="18"/>
        <v>110.22199999999999</v>
      </c>
      <c r="BX59" s="2">
        <f t="shared" si="19"/>
        <v>109.87</v>
      </c>
      <c r="BY59" s="2">
        <f t="shared" si="20"/>
        <v>109.667</v>
      </c>
      <c r="BZ59" s="2">
        <f t="shared" si="21"/>
        <v>105.852</v>
      </c>
      <c r="CA59" s="2">
        <f t="shared" si="22"/>
        <v>104.51900000000001</v>
      </c>
      <c r="CB59" s="2">
        <f t="shared" si="23"/>
        <v>103.48099999999999</v>
      </c>
      <c r="CC59" s="2">
        <f t="shared" si="24"/>
        <v>106.036</v>
      </c>
      <c r="CE59" s="2" t="str">
        <f t="shared" ref="CE59:CS75" si="66">IF(AND(IY59 &lt; $CS$22, $B59 &gt; C$231, $B59 &lt; C$232), C59, "")</f>
        <v/>
      </c>
      <c r="CF59" s="2" t="str">
        <f t="shared" si="66"/>
        <v/>
      </c>
      <c r="CG59" s="2" t="str">
        <f t="shared" si="66"/>
        <v/>
      </c>
      <c r="CH59" s="2" t="str">
        <f t="shared" si="66"/>
        <v/>
      </c>
      <c r="CI59" s="2" t="str">
        <f t="shared" si="66"/>
        <v/>
      </c>
      <c r="CJ59" s="2" t="str">
        <f t="shared" si="66"/>
        <v/>
      </c>
      <c r="CK59" s="2" t="str">
        <f t="shared" si="66"/>
        <v/>
      </c>
      <c r="CL59" s="2" t="str">
        <f t="shared" si="66"/>
        <v/>
      </c>
      <c r="CM59" s="2" t="str">
        <f t="shared" si="66"/>
        <v/>
      </c>
      <c r="CN59" s="2" t="str">
        <f t="shared" si="66"/>
        <v/>
      </c>
      <c r="CO59" s="2" t="str">
        <f t="shared" si="66"/>
        <v/>
      </c>
      <c r="CP59" s="2" t="str">
        <f t="shared" si="66"/>
        <v/>
      </c>
      <c r="CQ59" s="2" t="str">
        <f t="shared" si="66"/>
        <v/>
      </c>
      <c r="CR59" s="2" t="str">
        <f t="shared" si="66"/>
        <v/>
      </c>
      <c r="CS59" s="2" t="str">
        <f t="shared" si="66"/>
        <v/>
      </c>
      <c r="CU59" s="2" t="str">
        <f t="shared" si="26"/>
        <v/>
      </c>
      <c r="CV59" s="2" t="str">
        <f t="shared" si="27"/>
        <v/>
      </c>
      <c r="CW59" s="2" t="str">
        <f t="shared" si="28"/>
        <v/>
      </c>
      <c r="CX59" s="2" t="str">
        <f t="shared" si="29"/>
        <v/>
      </c>
      <c r="CY59" s="2" t="str">
        <f t="shared" si="30"/>
        <v/>
      </c>
      <c r="CZ59" s="2" t="str">
        <f t="shared" si="31"/>
        <v/>
      </c>
      <c r="DA59" s="2" t="str">
        <f t="shared" si="32"/>
        <v/>
      </c>
      <c r="DB59" s="2" t="str">
        <f t="shared" si="33"/>
        <v/>
      </c>
      <c r="DC59" s="2" t="str">
        <f t="shared" si="34"/>
        <v/>
      </c>
      <c r="DD59" s="2" t="str">
        <f t="shared" si="35"/>
        <v/>
      </c>
      <c r="DE59" s="2" t="str">
        <f t="shared" si="36"/>
        <v/>
      </c>
      <c r="DF59" s="2" t="str">
        <f t="shared" si="37"/>
        <v/>
      </c>
      <c r="DG59" s="2" t="str">
        <f t="shared" si="38"/>
        <v/>
      </c>
      <c r="DH59" s="2" t="str">
        <f t="shared" si="39"/>
        <v/>
      </c>
      <c r="DI59" s="2" t="str">
        <f t="shared" si="40"/>
        <v/>
      </c>
      <c r="DK59" s="2">
        <f t="shared" si="61"/>
        <v>104.74602934362936</v>
      </c>
      <c r="DL59" s="2">
        <f t="shared" si="61"/>
        <v>103.81770707954919</v>
      </c>
      <c r="DM59" s="2">
        <f t="shared" si="61"/>
        <v>104.37932574679942</v>
      </c>
      <c r="DN59" s="2">
        <f t="shared" si="61"/>
        <v>108.17612942942939</v>
      </c>
      <c r="DO59" s="2">
        <f t="shared" si="61"/>
        <v>107.47311025641027</v>
      </c>
      <c r="DP59" s="2">
        <f t="shared" si="61"/>
        <v>105.11131219512195</v>
      </c>
      <c r="DQ59" s="2">
        <f t="shared" si="61"/>
        <v>104.92587547746373</v>
      </c>
      <c r="DR59" s="2">
        <f t="shared" si="61"/>
        <v>113.08613827349117</v>
      </c>
      <c r="DS59" s="2">
        <f t="shared" si="61"/>
        <v>112.44874727358938</v>
      </c>
      <c r="DT59" s="2">
        <f t="shared" si="61"/>
        <v>111.19603178893179</v>
      </c>
      <c r="DU59" s="2">
        <f t="shared" si="61"/>
        <v>110.70181746031746</v>
      </c>
      <c r="DV59" s="2">
        <f t="shared" si="61"/>
        <v>108.12436156156157</v>
      </c>
      <c r="DW59" s="2">
        <f t="shared" si="61"/>
        <v>106.07150322580644</v>
      </c>
      <c r="DX59" s="2">
        <f t="shared" si="61"/>
        <v>104.78602617723396</v>
      </c>
      <c r="DY59" s="2">
        <f t="shared" si="61"/>
        <v>106.37029282977561</v>
      </c>
      <c r="EA59" s="2">
        <f t="shared" si="62"/>
        <v>102.95109507968603</v>
      </c>
      <c r="EB59" s="2">
        <f t="shared" si="62"/>
        <v>105.89245476954329</v>
      </c>
      <c r="EC59" s="2">
        <f t="shared" si="62"/>
        <v>100.96058819463644</v>
      </c>
      <c r="ED59" s="2">
        <f t="shared" si="62"/>
        <v>111.54509245248759</v>
      </c>
      <c r="EE59" s="2">
        <f t="shared" si="62"/>
        <v>106.63322156824906</v>
      </c>
      <c r="EF59" s="2">
        <f t="shared" si="62"/>
        <v>101.30280086971018</v>
      </c>
      <c r="EG59" s="2">
        <f t="shared" si="62"/>
        <v>103.97784078046045</v>
      </c>
      <c r="EH59" s="2">
        <f t="shared" si="62"/>
        <v>108.98242473130829</v>
      </c>
      <c r="EI59" s="2">
        <f t="shared" si="62"/>
        <v>100.79596237663175</v>
      </c>
      <c r="EJ59" s="2">
        <f t="shared" si="62"/>
        <v>100.15261139822267</v>
      </c>
      <c r="EK59" s="2">
        <f t="shared" si="62"/>
        <v>107.38872964024951</v>
      </c>
      <c r="EL59" s="2">
        <f t="shared" si="62"/>
        <v>109.44062944126075</v>
      </c>
      <c r="EM59" s="2">
        <f t="shared" si="62"/>
        <v>101.25957888402218</v>
      </c>
      <c r="EN59" s="2">
        <f t="shared" si="62"/>
        <v>102.68024444444448</v>
      </c>
      <c r="EO59" s="2">
        <f t="shared" si="62"/>
        <v>103.5704001610066</v>
      </c>
      <c r="EQ59" s="2">
        <f t="shared" si="63"/>
        <v>100.95217682926827</v>
      </c>
      <c r="ER59" s="2">
        <f t="shared" si="63"/>
        <v>102.03496954937276</v>
      </c>
      <c r="ES59" s="2">
        <f t="shared" si="63"/>
        <v>99.001582238682161</v>
      </c>
      <c r="ET59" s="2">
        <f t="shared" si="63"/>
        <v>111.04220686660635</v>
      </c>
      <c r="EU59" s="2">
        <f t="shared" si="63"/>
        <v>103.75082541331791</v>
      </c>
      <c r="EV59" s="2">
        <f t="shared" si="63"/>
        <v>99.634643877022356</v>
      </c>
      <c r="EW59" s="2">
        <f t="shared" si="63"/>
        <v>101.88031215805846</v>
      </c>
      <c r="EX59" s="2">
        <f t="shared" si="63"/>
        <v>106.96370874173756</v>
      </c>
      <c r="EY59" s="2">
        <f t="shared" si="63"/>
        <v>106.10540264284259</v>
      </c>
      <c r="EZ59" s="2">
        <f t="shared" si="63"/>
        <v>105.78052778090102</v>
      </c>
      <c r="FA59" s="2">
        <f t="shared" si="63"/>
        <v>106.98682644654335</v>
      </c>
      <c r="FB59" s="2">
        <f t="shared" si="63"/>
        <v>106.23458167257186</v>
      </c>
      <c r="FC59" s="2">
        <f t="shared" si="63"/>
        <v>101.00927573798894</v>
      </c>
      <c r="FD59" s="2">
        <f t="shared" si="63"/>
        <v>102.1555563563528</v>
      </c>
      <c r="FE59" s="2">
        <f t="shared" si="63"/>
        <v>103.80788906354999</v>
      </c>
      <c r="FG59" s="2">
        <f t="shared" si="64"/>
        <v>0.21480091845712385</v>
      </c>
      <c r="FH59" s="2">
        <f t="shared" si="64"/>
        <v>0.20779926126892978</v>
      </c>
      <c r="FI59" s="2">
        <f t="shared" si="64"/>
        <v>0.22454450779454291</v>
      </c>
      <c r="FJ59" s="2">
        <f t="shared" si="64"/>
        <v>0.19827810310585742</v>
      </c>
      <c r="FK59" s="2">
        <f t="shared" si="64"/>
        <v>0.21933390440290942</v>
      </c>
      <c r="FL59" s="2">
        <f t="shared" si="64"/>
        <v>0.22191220321157798</v>
      </c>
      <c r="FM59" s="2">
        <f t="shared" si="64"/>
        <v>0.19363816387321836</v>
      </c>
      <c r="FN59" s="2">
        <f t="shared" si="64"/>
        <v>0.19642880124892848</v>
      </c>
      <c r="FO59" s="2">
        <f t="shared" si="64"/>
        <v>0.20658445352259647</v>
      </c>
      <c r="FP59" s="2">
        <f t="shared" si="64"/>
        <v>0.21711550530940679</v>
      </c>
      <c r="FQ59" s="2">
        <f t="shared" si="64"/>
        <v>0.20943770460697866</v>
      </c>
      <c r="FR59" s="2">
        <f t="shared" si="64"/>
        <v>0.20377724734132871</v>
      </c>
      <c r="FS59" s="2">
        <f t="shared" si="64"/>
        <v>0.1738225438534193</v>
      </c>
      <c r="FT59" s="2">
        <f t="shared" si="64"/>
        <v>0.17649690465461945</v>
      </c>
      <c r="FU59" s="2">
        <f t="shared" si="64"/>
        <v>0.17623704437620311</v>
      </c>
      <c r="FW59" s="2">
        <f t="shared" ref="FW59:GK75" si="67">POWER(10,($B59-C$232)/C$229)/(1+POWER(10,($B59-C$232)/C$229))</f>
        <v>5.5662178183201697E-5</v>
      </c>
      <c r="FX59" s="2">
        <f t="shared" si="67"/>
        <v>5.8674061606421307E-5</v>
      </c>
      <c r="FY59" s="2">
        <f t="shared" si="67"/>
        <v>5.925643397126126E-5</v>
      </c>
      <c r="FZ59" s="2">
        <f t="shared" si="67"/>
        <v>5.3994650116162434E-5</v>
      </c>
      <c r="GA59" s="2">
        <f t="shared" si="67"/>
        <v>5.3417806671517561E-5</v>
      </c>
      <c r="GB59" s="2">
        <f t="shared" si="67"/>
        <v>4.9638701413103869E-5</v>
      </c>
      <c r="GC59" s="2">
        <f t="shared" si="67"/>
        <v>5.6289887155214121E-5</v>
      </c>
      <c r="GD59" s="2">
        <f t="shared" si="67"/>
        <v>6.0537149131328434E-5</v>
      </c>
      <c r="GE59" s="2">
        <f t="shared" si="67"/>
        <v>7.6997992488391E-5</v>
      </c>
      <c r="GF59" s="2">
        <f t="shared" si="67"/>
        <v>8.7276563723778753E-5</v>
      </c>
      <c r="GG59" s="2">
        <f t="shared" si="67"/>
        <v>7.0488850577875609E-5</v>
      </c>
      <c r="GH59" s="2">
        <f t="shared" si="67"/>
        <v>5.989145559268747E-5</v>
      </c>
      <c r="GI59" s="2">
        <f t="shared" si="67"/>
        <v>5.294597023636708E-5</v>
      </c>
      <c r="GJ59" s="2">
        <f t="shared" si="67"/>
        <v>4.6393240541270727E-5</v>
      </c>
      <c r="GK59" s="2">
        <f t="shared" si="67"/>
        <v>4.0645998187684664E-5</v>
      </c>
      <c r="GM59" s="86">
        <f t="shared" ref="GM59:HA75" si="68" xml:space="preserve"> _xlfn.NORM.DIST($B59, C$7, ABS(C$11), TRUE) * _xlfn.NORM.DIST(($B59 - C$7)*C$15, 0, ABS(C$11), TRUE) * 2</f>
        <v>4.1004635464291531E-6</v>
      </c>
      <c r="GN59" s="86">
        <f t="shared" si="68"/>
        <v>5.1222767398472444E-6</v>
      </c>
      <c r="GO59" s="86">
        <f t="shared" si="68"/>
        <v>1.2016734720198934E-5</v>
      </c>
      <c r="GP59" s="86">
        <f t="shared" si="68"/>
        <v>1.9015581870531513E-6</v>
      </c>
      <c r="GQ59" s="86">
        <f t="shared" si="68"/>
        <v>9.4904117918183422E-6</v>
      </c>
      <c r="GR59" s="86">
        <f t="shared" si="68"/>
        <v>1.4286986343322463E-5</v>
      </c>
      <c r="GS59" s="86">
        <f t="shared" si="68"/>
        <v>9.3946379378594611E-7</v>
      </c>
      <c r="GT59" s="86">
        <f t="shared" si="68"/>
        <v>1.0422969841862202E-6</v>
      </c>
      <c r="GU59" s="86">
        <f t="shared" si="68"/>
        <v>3.0070955046941242E-6</v>
      </c>
      <c r="GV59" s="86">
        <f t="shared" si="68"/>
        <v>4.3934760729106171E-6</v>
      </c>
      <c r="GW59" s="86">
        <f t="shared" si="68"/>
        <v>2.940337083925865E-6</v>
      </c>
      <c r="GX59" s="86">
        <f t="shared" si="68"/>
        <v>1.8107843218847321E-6</v>
      </c>
      <c r="GY59" s="86">
        <f t="shared" si="68"/>
        <v>3.5875386633050825E-8</v>
      </c>
      <c r="GZ59" s="86">
        <f t="shared" si="68"/>
        <v>3.6299783984357722E-8</v>
      </c>
      <c r="HA59" s="86">
        <f t="shared" si="68"/>
        <v>7.9195156425637698E-9</v>
      </c>
      <c r="HC59" s="86">
        <f t="shared" si="58"/>
        <v>1.9963505561690322E-17</v>
      </c>
      <c r="HD59" s="86">
        <f t="shared" ref="HD59:HQ77" si="69" xml:space="preserve"> _xlfn.NORM.DIST($B59, D$8, ABS(D$12), TRUE) * _xlfn.NORM.DIST(($B59 - D$8)*D$16, 0, ABS(D$12), TRUE) * 2</f>
        <v>4.6069810072490486E-17</v>
      </c>
      <c r="HE59" s="86">
        <f t="shared" si="69"/>
        <v>4.5079758951681519E-16</v>
      </c>
      <c r="HF59" s="86">
        <f t="shared" si="69"/>
        <v>2.6621749551309343E-18</v>
      </c>
      <c r="HG59" s="86">
        <f t="shared" si="69"/>
        <v>9.1185774928759215E-18</v>
      </c>
      <c r="HH59" s="86">
        <f t="shared" si="69"/>
        <v>6.3709293664101243E-18</v>
      </c>
      <c r="HI59" s="86">
        <f t="shared" si="69"/>
        <v>1.3537267164594318E-20</v>
      </c>
      <c r="HJ59" s="86">
        <f t="shared" si="69"/>
        <v>6.532427424378202E-20</v>
      </c>
      <c r="HK59" s="86">
        <f t="shared" si="69"/>
        <v>1.264344023489389E-19</v>
      </c>
      <c r="HL59" s="86">
        <f t="shared" si="69"/>
        <v>1.1621768632336288E-18</v>
      </c>
      <c r="HM59" s="86">
        <f t="shared" si="69"/>
        <v>1.011200779782933E-18</v>
      </c>
      <c r="HN59" s="86">
        <f t="shared" si="69"/>
        <v>7.0588148808058676E-18</v>
      </c>
      <c r="HO59" s="86">
        <f t="shared" si="69"/>
        <v>2.3189278662804898E-20</v>
      </c>
      <c r="HP59" s="86">
        <f t="shared" si="69"/>
        <v>2.9812302418983242E-22</v>
      </c>
      <c r="HQ59" s="86">
        <f t="shared" si="69"/>
        <v>2.2200240606807299E-23</v>
      </c>
      <c r="HS59" s="86">
        <f t="shared" ref="HS59:IG75" si="70" xml:space="preserve"> _xlfn.NORM.DIST($B59, C$9, ABS(C$13), TRUE) * _xlfn.NORM.DIST(($B59 - C$9)*C$17, 0, ABS(C$13), TRUE) * 2</f>
        <v>5.6579965395461674E-89</v>
      </c>
      <c r="HT59" s="86">
        <f t="shared" si="70"/>
        <v>1.8951941863952163E-82</v>
      </c>
      <c r="HU59" s="86">
        <f t="shared" si="70"/>
        <v>8.7446804362509797E-79</v>
      </c>
      <c r="HV59" s="86">
        <f t="shared" si="70"/>
        <v>1.525933856805494E-89</v>
      </c>
      <c r="HW59" s="86">
        <f t="shared" si="70"/>
        <v>1.8697233517831363E-88</v>
      </c>
      <c r="HX59" s="86">
        <f t="shared" si="70"/>
        <v>5.6698037133305114E-89</v>
      </c>
      <c r="HY59" s="86">
        <f t="shared" si="70"/>
        <v>1.4564946568632139E-103</v>
      </c>
      <c r="HZ59" s="86">
        <f t="shared" si="70"/>
        <v>1.7703761040557749E-99</v>
      </c>
      <c r="IA59" s="86">
        <f t="shared" si="70"/>
        <v>2.6870121696474E-98</v>
      </c>
      <c r="IB59" s="86">
        <f t="shared" si="70"/>
        <v>2.6966288775977893E-93</v>
      </c>
      <c r="IC59" s="86">
        <f t="shared" si="70"/>
        <v>7.7126212760495862E-94</v>
      </c>
      <c r="ID59" s="86">
        <f t="shared" si="70"/>
        <v>4.289830017082532E-90</v>
      </c>
      <c r="IE59" s="86">
        <f t="shared" si="70"/>
        <v>3.2695287527847541E-104</v>
      </c>
      <c r="IF59" s="86">
        <f t="shared" si="70"/>
        <v>1.0471808447469303E-66</v>
      </c>
      <c r="IG59" s="86">
        <f t="shared" si="70"/>
        <v>1.3671961010514209E-47</v>
      </c>
      <c r="II59" s="86">
        <f t="shared" ref="II59:IW75" si="71" xml:space="preserve"> _xlfn.NORM.DIST($B59, C$10, ABS(C$14), TRUE) * _xlfn.NORM.DIST(($B59 - C$10)*C$18, 0, ABS(C$14), TRUE) * 2</f>
        <v>1.3295896298835931E-217</v>
      </c>
      <c r="IJ59" s="86">
        <f t="shared" si="71"/>
        <v>7.1932763286209822E-198</v>
      </c>
      <c r="IK59" s="86">
        <f t="shared" si="71"/>
        <v>6.2301649204103755E-189</v>
      </c>
      <c r="IL59" s="86">
        <f t="shared" si="71"/>
        <v>5.1474404004662307E-219</v>
      </c>
      <c r="IM59" s="86">
        <f t="shared" si="71"/>
        <v>9.0451596607481859E-214</v>
      </c>
      <c r="IN59" s="86">
        <f t="shared" si="71"/>
        <v>9.6362960486429695E-217</v>
      </c>
      <c r="IO59" s="86">
        <f t="shared" si="71"/>
        <v>3.844405045912009E-252</v>
      </c>
      <c r="IP59" s="86">
        <f t="shared" si="71"/>
        <v>1.1086745479006241E-243</v>
      </c>
      <c r="IQ59" s="86">
        <f t="shared" si="71"/>
        <v>2.0768663639744338E-232</v>
      </c>
      <c r="IR59" s="86">
        <f t="shared" si="71"/>
        <v>5.241997274999847E-222</v>
      </c>
      <c r="IS59" s="86">
        <f t="shared" si="71"/>
        <v>7.4326898227962945E-228</v>
      </c>
      <c r="IT59" s="86">
        <f t="shared" si="71"/>
        <v>9.9799825888592079E-221</v>
      </c>
      <c r="IU59" s="86">
        <f t="shared" si="71"/>
        <v>1.5757190267888249E-254</v>
      </c>
      <c r="IV59" s="86">
        <f t="shared" si="71"/>
        <v>3.1924401289804671E-244</v>
      </c>
      <c r="IW59" s="86">
        <f t="shared" si="71"/>
        <v>3.4870334124695012E-137</v>
      </c>
      <c r="IY59" s="86">
        <f t="shared" ref="IY59:JM75" si="72">GM59+HC59+HS59+II59</f>
        <v>4.1004635464491168E-6</v>
      </c>
      <c r="IZ59" s="86">
        <f t="shared" si="72"/>
        <v>5.1222767398933145E-6</v>
      </c>
      <c r="JA59" s="86">
        <f t="shared" si="72"/>
        <v>1.2016734720649732E-5</v>
      </c>
      <c r="JB59" s="86">
        <f t="shared" si="72"/>
        <v>1.9015581870558135E-6</v>
      </c>
      <c r="JC59" s="86">
        <f t="shared" si="72"/>
        <v>9.4904117918274613E-6</v>
      </c>
      <c r="JD59" s="86">
        <f t="shared" si="72"/>
        <v>1.4286986343328834E-5</v>
      </c>
      <c r="JE59" s="86">
        <f t="shared" si="72"/>
        <v>9.3946379378595967E-7</v>
      </c>
      <c r="JF59" s="86">
        <f t="shared" si="72"/>
        <v>1.0422969841862854E-6</v>
      </c>
      <c r="JG59" s="86">
        <f t="shared" si="72"/>
        <v>3.0070955046942508E-6</v>
      </c>
      <c r="JH59" s="86">
        <f t="shared" si="72"/>
        <v>4.3934760729117793E-6</v>
      </c>
      <c r="JI59" s="86">
        <f t="shared" si="72"/>
        <v>2.9403370839268764E-6</v>
      </c>
      <c r="JJ59" s="86">
        <f t="shared" si="72"/>
        <v>1.8107843218917909E-6</v>
      </c>
      <c r="JK59" s="86">
        <f t="shared" si="72"/>
        <v>3.5875386633074012E-8</v>
      </c>
      <c r="JL59" s="86">
        <f t="shared" si="72"/>
        <v>3.6299783984358019E-8</v>
      </c>
      <c r="JM59" s="86">
        <f t="shared" si="72"/>
        <v>7.9195156425637913E-9</v>
      </c>
    </row>
    <row r="60" spans="2:273" x14ac:dyDescent="0.25">
      <c r="B60" s="2">
        <v>33</v>
      </c>
      <c r="C60" s="37">
        <v>104.283</v>
      </c>
      <c r="D60" s="37">
        <v>102.509</v>
      </c>
      <c r="E60" s="37">
        <v>103.352</v>
      </c>
      <c r="F60" s="37">
        <v>106.236</v>
      </c>
      <c r="G60" s="37">
        <v>105.61799999999999</v>
      </c>
      <c r="H60" s="37">
        <v>102.226</v>
      </c>
      <c r="I60" s="37">
        <v>103.889</v>
      </c>
      <c r="J60" s="37">
        <v>111.185</v>
      </c>
      <c r="K60" s="37">
        <v>110.833</v>
      </c>
      <c r="L60" s="37">
        <v>109.093</v>
      </c>
      <c r="M60" s="37">
        <v>109.241</v>
      </c>
      <c r="N60" s="37">
        <v>105.63</v>
      </c>
      <c r="O60" s="37">
        <v>104.352</v>
      </c>
      <c r="P60" s="37">
        <v>102.72199999999999</v>
      </c>
      <c r="Q60" s="37">
        <v>105.25</v>
      </c>
      <c r="S60" s="4">
        <f t="shared" si="59"/>
        <v>104.37429919690497</v>
      </c>
      <c r="T60" s="4">
        <f t="shared" si="59"/>
        <v>104.33615936010879</v>
      </c>
      <c r="U60" s="4">
        <f t="shared" si="59"/>
        <v>103.62217141511888</v>
      </c>
      <c r="V60" s="4">
        <f t="shared" si="59"/>
        <v>108.96999318491139</v>
      </c>
      <c r="W60" s="4">
        <f t="shared" si="59"/>
        <v>107.29706334609304</v>
      </c>
      <c r="X60" s="4">
        <f t="shared" si="59"/>
        <v>104.23635279337122</v>
      </c>
      <c r="Y60" s="4">
        <f t="shared" si="59"/>
        <v>104.77127648997978</v>
      </c>
      <c r="Z60" s="4">
        <f t="shared" si="59"/>
        <v>112.22490985431094</v>
      </c>
      <c r="AA60" s="4">
        <f t="shared" si="59"/>
        <v>109.81201201238666</v>
      </c>
      <c r="AB60" s="4">
        <f t="shared" si="59"/>
        <v>108.57758455548795</v>
      </c>
      <c r="AC60" s="4">
        <f t="shared" si="59"/>
        <v>109.90432877949033</v>
      </c>
      <c r="AD60" s="4">
        <f t="shared" si="59"/>
        <v>108.39136829619736</v>
      </c>
      <c r="AE60" s="4">
        <f t="shared" si="59"/>
        <v>105.35432975019431</v>
      </c>
      <c r="AF60" s="4">
        <f t="shared" si="59"/>
        <v>104.45042146885382</v>
      </c>
      <c r="AG60" s="4">
        <f t="shared" si="59"/>
        <v>105.86752030651343</v>
      </c>
      <c r="AI60" s="4">
        <f t="shared" si="60"/>
        <v>-9.1299196904969904E-2</v>
      </c>
      <c r="AJ60" s="4">
        <f t="shared" si="60"/>
        <v>-1.8271593601087943</v>
      </c>
      <c r="AK60" s="4">
        <f t="shared" si="60"/>
        <v>-0.27017141511888099</v>
      </c>
      <c r="AL60" s="4">
        <f t="shared" si="60"/>
        <v>-2.7339931849113839</v>
      </c>
      <c r="AM60" s="4">
        <f t="shared" si="60"/>
        <v>-1.6790633460930451</v>
      </c>
      <c r="AN60" s="4">
        <f t="shared" si="60"/>
        <v>-2.0103527933712257</v>
      </c>
      <c r="AO60" s="4">
        <f t="shared" si="60"/>
        <v>-0.88227648997978747</v>
      </c>
      <c r="AP60" s="4">
        <f t="shared" si="60"/>
        <v>-1.0399098543109346</v>
      </c>
      <c r="AQ60" s="4">
        <f t="shared" si="60"/>
        <v>1.0209879876133385</v>
      </c>
      <c r="AR60" s="4">
        <f t="shared" si="60"/>
        <v>0.51541544451205823</v>
      </c>
      <c r="AS60" s="4">
        <f t="shared" si="60"/>
        <v>-0.6633287794903282</v>
      </c>
      <c r="AT60" s="4">
        <f t="shared" si="60"/>
        <v>-2.7613682961973609</v>
      </c>
      <c r="AU60" s="4">
        <f t="shared" si="60"/>
        <v>-1.0023297501943063</v>
      </c>
      <c r="AV60" s="4">
        <f t="shared" si="60"/>
        <v>-1.7284214688538242</v>
      </c>
      <c r="AW60" s="4">
        <f t="shared" si="60"/>
        <v>-0.61752030651342693</v>
      </c>
      <c r="AY60" s="2">
        <f t="shared" si="65"/>
        <v>104.36630831997313</v>
      </c>
      <c r="AZ60" s="2">
        <f t="shared" si="65"/>
        <v>104.32689834308276</v>
      </c>
      <c r="BA60" s="2">
        <f t="shared" si="65"/>
        <v>103.60131272518488</v>
      </c>
      <c r="BB60" s="2">
        <f t="shared" si="65"/>
        <v>108.96608695752482</v>
      </c>
      <c r="BC60" s="2">
        <f t="shared" si="65"/>
        <v>107.28077483735173</v>
      </c>
      <c r="BD60" s="2">
        <f t="shared" si="65"/>
        <v>104.21178265010109</v>
      </c>
      <c r="BE60" s="2">
        <f t="shared" si="65"/>
        <v>104.76911215834136</v>
      </c>
      <c r="BF60" s="2">
        <f t="shared" si="65"/>
        <v>112.22267502475381</v>
      </c>
      <c r="BG60" s="2">
        <f t="shared" si="65"/>
        <v>109.80611378759207</v>
      </c>
      <c r="BH60" s="2">
        <f t="shared" si="65"/>
        <v>108.56915626790864</v>
      </c>
      <c r="BI60" s="2">
        <f t="shared" si="65"/>
        <v>109.89866859480318</v>
      </c>
      <c r="BJ60" s="2">
        <f t="shared" si="65"/>
        <v>108.38777813339952</v>
      </c>
      <c r="BK60" s="2">
        <f t="shared" si="65"/>
        <v>105.35421250022785</v>
      </c>
      <c r="BL60" s="2">
        <f t="shared" si="65"/>
        <v>104.45030905218623</v>
      </c>
      <c r="BM60" s="2">
        <f t="shared" si="65"/>
        <v>105.86749745697378</v>
      </c>
      <c r="BO60" s="2">
        <f t="shared" si="10"/>
        <v>104.283</v>
      </c>
      <c r="BP60" s="2">
        <f t="shared" si="11"/>
        <v>102.509</v>
      </c>
      <c r="BQ60" s="2">
        <f t="shared" si="12"/>
        <v>103.352</v>
      </c>
      <c r="BR60" s="2">
        <f t="shared" si="13"/>
        <v>106.236</v>
      </c>
      <c r="BS60" s="2">
        <f t="shared" si="14"/>
        <v>105.61799999999999</v>
      </c>
      <c r="BT60" s="2">
        <f t="shared" si="15"/>
        <v>102.226</v>
      </c>
      <c r="BU60" s="2">
        <f t="shared" si="16"/>
        <v>103.889</v>
      </c>
      <c r="BV60" s="2">
        <f t="shared" si="17"/>
        <v>111.185</v>
      </c>
      <c r="BW60" s="2">
        <f t="shared" si="18"/>
        <v>110.833</v>
      </c>
      <c r="BX60" s="2">
        <f t="shared" si="19"/>
        <v>109.093</v>
      </c>
      <c r="BY60" s="2">
        <f t="shared" si="20"/>
        <v>109.241</v>
      </c>
      <c r="BZ60" s="2">
        <f t="shared" si="21"/>
        <v>105.63</v>
      </c>
      <c r="CA60" s="2">
        <f t="shared" si="22"/>
        <v>104.352</v>
      </c>
      <c r="CB60" s="2">
        <f t="shared" si="23"/>
        <v>102.72199999999999</v>
      </c>
      <c r="CC60" s="2">
        <f t="shared" si="24"/>
        <v>105.25</v>
      </c>
      <c r="CE60" s="2" t="str">
        <f t="shared" si="66"/>
        <v/>
      </c>
      <c r="CF60" s="2" t="str">
        <f t="shared" si="66"/>
        <v/>
      </c>
      <c r="CG60" s="2" t="str">
        <f t="shared" si="66"/>
        <v/>
      </c>
      <c r="CH60" s="2" t="str">
        <f t="shared" si="66"/>
        <v/>
      </c>
      <c r="CI60" s="2" t="str">
        <f t="shared" si="66"/>
        <v/>
      </c>
      <c r="CJ60" s="2" t="str">
        <f t="shared" si="66"/>
        <v/>
      </c>
      <c r="CK60" s="2" t="str">
        <f t="shared" si="66"/>
        <v/>
      </c>
      <c r="CL60" s="2" t="str">
        <f t="shared" si="66"/>
        <v/>
      </c>
      <c r="CM60" s="2" t="str">
        <f t="shared" si="66"/>
        <v/>
      </c>
      <c r="CN60" s="2" t="str">
        <f t="shared" si="66"/>
        <v/>
      </c>
      <c r="CO60" s="2" t="str">
        <f t="shared" si="66"/>
        <v/>
      </c>
      <c r="CP60" s="2" t="str">
        <f t="shared" si="66"/>
        <v/>
      </c>
      <c r="CQ60" s="2" t="str">
        <f t="shared" si="66"/>
        <v/>
      </c>
      <c r="CR60" s="2" t="str">
        <f t="shared" si="66"/>
        <v/>
      </c>
      <c r="CS60" s="2" t="str">
        <f t="shared" si="66"/>
        <v/>
      </c>
      <c r="CU60" s="2" t="str">
        <f t="shared" si="26"/>
        <v/>
      </c>
      <c r="CV60" s="2" t="str">
        <f t="shared" si="27"/>
        <v/>
      </c>
      <c r="CW60" s="2" t="str">
        <f t="shared" si="28"/>
        <v/>
      </c>
      <c r="CX60" s="2" t="str">
        <f t="shared" si="29"/>
        <v/>
      </c>
      <c r="CY60" s="2" t="str">
        <f t="shared" si="30"/>
        <v/>
      </c>
      <c r="CZ60" s="2" t="str">
        <f t="shared" si="31"/>
        <v/>
      </c>
      <c r="DA60" s="2" t="str">
        <f t="shared" si="32"/>
        <v/>
      </c>
      <c r="DB60" s="2" t="str">
        <f t="shared" si="33"/>
        <v/>
      </c>
      <c r="DC60" s="2" t="str">
        <f t="shared" si="34"/>
        <v/>
      </c>
      <c r="DD60" s="2" t="str">
        <f t="shared" si="35"/>
        <v/>
      </c>
      <c r="DE60" s="2" t="str">
        <f t="shared" si="36"/>
        <v/>
      </c>
      <c r="DF60" s="2" t="str">
        <f t="shared" si="37"/>
        <v/>
      </c>
      <c r="DG60" s="2" t="str">
        <f t="shared" si="38"/>
        <v/>
      </c>
      <c r="DH60" s="2" t="str">
        <f t="shared" si="39"/>
        <v/>
      </c>
      <c r="DI60" s="2" t="str">
        <f t="shared" si="40"/>
        <v/>
      </c>
      <c r="DK60" s="2">
        <f t="shared" si="61"/>
        <v>104.827146975547</v>
      </c>
      <c r="DL60" s="2">
        <f t="shared" si="61"/>
        <v>103.94202702702704</v>
      </c>
      <c r="DM60" s="2">
        <f t="shared" si="61"/>
        <v>104.49225035561876</v>
      </c>
      <c r="DN60" s="2">
        <f t="shared" si="61"/>
        <v>108.32457910767907</v>
      </c>
      <c r="DO60" s="2">
        <f t="shared" si="61"/>
        <v>107.54240641025642</v>
      </c>
      <c r="DP60" s="2">
        <f t="shared" si="61"/>
        <v>105.17633240418118</v>
      </c>
      <c r="DQ60" s="2">
        <f t="shared" si="61"/>
        <v>105.02781390374334</v>
      </c>
      <c r="DR60" s="2">
        <f t="shared" si="61"/>
        <v>113.1471700534759</v>
      </c>
      <c r="DS60" s="2">
        <f t="shared" si="61"/>
        <v>112.40739355144618</v>
      </c>
      <c r="DT60" s="2">
        <f t="shared" si="61"/>
        <v>111.15752033462034</v>
      </c>
      <c r="DU60" s="2">
        <f t="shared" si="61"/>
        <v>110.6864126984127</v>
      </c>
      <c r="DV60" s="2">
        <f t="shared" si="61"/>
        <v>108.15545692835694</v>
      </c>
      <c r="DW60" s="2">
        <f t="shared" si="61"/>
        <v>106.32836774193548</v>
      </c>
      <c r="DX60" s="2">
        <f t="shared" si="61"/>
        <v>104.89491983685576</v>
      </c>
      <c r="DY60" s="2">
        <f t="shared" si="61"/>
        <v>106.43110426929394</v>
      </c>
      <c r="EA60" s="2">
        <f t="shared" si="62"/>
        <v>102.83047124562432</v>
      </c>
      <c r="EB60" s="2">
        <f t="shared" si="62"/>
        <v>105.66614991762766</v>
      </c>
      <c r="EC60" s="2">
        <f t="shared" si="62"/>
        <v>100.79574236739208</v>
      </c>
      <c r="ED60" s="2">
        <f t="shared" si="62"/>
        <v>111.33187722430699</v>
      </c>
      <c r="EE60" s="2">
        <f t="shared" si="62"/>
        <v>106.43220381448603</v>
      </c>
      <c r="EF60" s="2">
        <f t="shared" si="62"/>
        <v>101.12774876351108</v>
      </c>
      <c r="EG60" s="2">
        <f t="shared" si="62"/>
        <v>103.7872113183107</v>
      </c>
      <c r="EH60" s="2">
        <f t="shared" si="62"/>
        <v>108.77405663239705</v>
      </c>
      <c r="EI60" s="2">
        <f t="shared" si="62"/>
        <v>100.69262050966594</v>
      </c>
      <c r="EJ60" s="2">
        <f t="shared" si="62"/>
        <v>100.05486948396204</v>
      </c>
      <c r="EK60" s="2">
        <f t="shared" si="62"/>
        <v>107.1869502497857</v>
      </c>
      <c r="EL60" s="2">
        <f t="shared" si="62"/>
        <v>109.2166060530086</v>
      </c>
      <c r="EM60" s="2">
        <f t="shared" si="62"/>
        <v>101.13153853312322</v>
      </c>
      <c r="EN60" s="2">
        <f t="shared" si="62"/>
        <v>102.55850406476831</v>
      </c>
      <c r="EO60" s="2">
        <f t="shared" si="62"/>
        <v>103.46484394287249</v>
      </c>
      <c r="EQ60" s="2">
        <f t="shared" si="63"/>
        <v>100.85936273364483</v>
      </c>
      <c r="ER60" s="2">
        <f t="shared" si="63"/>
        <v>101.86277517695703</v>
      </c>
      <c r="ES60" s="2">
        <f t="shared" si="63"/>
        <v>98.864876151604349</v>
      </c>
      <c r="ET60" s="2">
        <f t="shared" si="63"/>
        <v>110.83576422724875</v>
      </c>
      <c r="EU60" s="2">
        <f t="shared" si="63"/>
        <v>103.59085259021094</v>
      </c>
      <c r="EV60" s="2">
        <f t="shared" si="63"/>
        <v>99.483076129700834</v>
      </c>
      <c r="EW60" s="2">
        <f t="shared" si="63"/>
        <v>101.71950065330996</v>
      </c>
      <c r="EX60" s="2">
        <f t="shared" si="63"/>
        <v>106.78541692252082</v>
      </c>
      <c r="EY60" s="2">
        <f t="shared" si="63"/>
        <v>105.92211223588559</v>
      </c>
      <c r="EZ60" s="2">
        <f t="shared" si="63"/>
        <v>105.59835369462952</v>
      </c>
      <c r="FA60" s="2">
        <f t="shared" si="63"/>
        <v>106.79032885308355</v>
      </c>
      <c r="FB60" s="2">
        <f t="shared" si="63"/>
        <v>106.05577688099585</v>
      </c>
      <c r="FC60" s="2">
        <f t="shared" si="63"/>
        <v>100.88478390084627</v>
      </c>
      <c r="FD60" s="2">
        <f t="shared" si="63"/>
        <v>102.04081436159277</v>
      </c>
      <c r="FE60" s="2">
        <f t="shared" si="63"/>
        <v>103.69728422072812</v>
      </c>
      <c r="FG60" s="2">
        <f t="shared" si="64"/>
        <v>0.23074270293460375</v>
      </c>
      <c r="FH60" s="2">
        <f t="shared" si="64"/>
        <v>0.22336923094900771</v>
      </c>
      <c r="FI60" s="2">
        <f t="shared" si="64"/>
        <v>0.24098748848070667</v>
      </c>
      <c r="FJ60" s="2">
        <f t="shared" si="64"/>
        <v>0.21332677927668584</v>
      </c>
      <c r="FK60" s="2">
        <f t="shared" si="64"/>
        <v>0.23551120549353768</v>
      </c>
      <c r="FL60" s="2">
        <f t="shared" si="64"/>
        <v>0.23822164101616308</v>
      </c>
      <c r="FM60" s="2">
        <f t="shared" si="64"/>
        <v>0.208426234733217</v>
      </c>
      <c r="FN60" s="2">
        <f t="shared" si="64"/>
        <v>0.21137412621837867</v>
      </c>
      <c r="FO60" s="2">
        <f t="shared" si="64"/>
        <v>0.22208891795049626</v>
      </c>
      <c r="FP60" s="2">
        <f t="shared" si="64"/>
        <v>0.23317805729823921</v>
      </c>
      <c r="FQ60" s="2">
        <f t="shared" si="64"/>
        <v>0.2250955570226085</v>
      </c>
      <c r="FR60" s="2">
        <f t="shared" si="64"/>
        <v>0.21912921479777181</v>
      </c>
      <c r="FS60" s="2">
        <f t="shared" si="64"/>
        <v>0.18744909203681159</v>
      </c>
      <c r="FT60" s="2">
        <f t="shared" si="64"/>
        <v>0.19028481816026036</v>
      </c>
      <c r="FU60" s="2">
        <f t="shared" si="64"/>
        <v>0.19000934157054719</v>
      </c>
      <c r="FW60" s="2">
        <f t="shared" si="67"/>
        <v>6.1032036974293677E-5</v>
      </c>
      <c r="FX60" s="2">
        <f t="shared" si="67"/>
        <v>6.4334465048146067E-5</v>
      </c>
      <c r="FY60" s="2">
        <f t="shared" si="67"/>
        <v>6.4973016382949497E-5</v>
      </c>
      <c r="FZ60" s="2">
        <f t="shared" si="67"/>
        <v>5.9203648150806445E-5</v>
      </c>
      <c r="GA60" s="2">
        <f t="shared" si="67"/>
        <v>5.857115844564764E-5</v>
      </c>
      <c r="GB60" s="2">
        <f t="shared" si="67"/>
        <v>5.4427493128215256E-5</v>
      </c>
      <c r="GC60" s="2">
        <f t="shared" si="67"/>
        <v>6.1720298741739326E-5</v>
      </c>
      <c r="GD60" s="2">
        <f t="shared" si="67"/>
        <v>6.6377276401694953E-5</v>
      </c>
      <c r="GE60" s="2">
        <f t="shared" si="67"/>
        <v>8.4425992741072635E-5</v>
      </c>
      <c r="GF60" s="2">
        <f t="shared" si="67"/>
        <v>9.5696043369424588E-5</v>
      </c>
      <c r="GG60" s="2">
        <f t="shared" si="67"/>
        <v>7.7288962115648323E-5</v>
      </c>
      <c r="GH60" s="2">
        <f t="shared" si="67"/>
        <v>6.5669295741047832E-5</v>
      </c>
      <c r="GI60" s="2">
        <f t="shared" si="67"/>
        <v>5.80538053913388E-5</v>
      </c>
      <c r="GJ60" s="2">
        <f t="shared" si="67"/>
        <v>5.0868949015761126E-5</v>
      </c>
      <c r="GK60" s="2">
        <f t="shared" si="67"/>
        <v>4.4567276004811998E-5</v>
      </c>
      <c r="GM60" s="86">
        <f t="shared" si="68"/>
        <v>8.3282867013573457E-6</v>
      </c>
      <c r="GN60" s="86">
        <f t="shared" si="68"/>
        <v>9.963774135459435E-6</v>
      </c>
      <c r="GO60" s="86">
        <f t="shared" si="68"/>
        <v>2.2574586201825868E-5</v>
      </c>
      <c r="GP60" s="86">
        <f t="shared" si="68"/>
        <v>3.9426051887712522E-6</v>
      </c>
      <c r="GQ60" s="86">
        <f t="shared" si="68"/>
        <v>1.7983275595873631E-5</v>
      </c>
      <c r="GR60" s="86">
        <f t="shared" si="68"/>
        <v>2.6181756367235427E-5</v>
      </c>
      <c r="GS60" s="86">
        <f t="shared" si="68"/>
        <v>2.0472237985836436E-6</v>
      </c>
      <c r="GT60" s="86">
        <f t="shared" si="68"/>
        <v>2.2713213652701206E-6</v>
      </c>
      <c r="GU60" s="86">
        <f t="shared" si="68"/>
        <v>6.132060028560809E-6</v>
      </c>
      <c r="GV60" s="86">
        <f t="shared" si="68"/>
        <v>8.9282774564930156E-6</v>
      </c>
      <c r="GW60" s="86">
        <f t="shared" si="68"/>
        <v>6.0642426877241402E-6</v>
      </c>
      <c r="GX60" s="86">
        <f t="shared" si="68"/>
        <v>3.8406229670948924E-6</v>
      </c>
      <c r="GY60" s="86">
        <f t="shared" si="68"/>
        <v>9.7038100757427466E-8</v>
      </c>
      <c r="GZ60" s="86">
        <f t="shared" si="68"/>
        <v>9.9245060798114352E-8</v>
      </c>
      <c r="HA60" s="86">
        <f t="shared" si="68"/>
        <v>2.4775337847477345E-8</v>
      </c>
      <c r="HC60" s="86">
        <f t="shared" ref="HC60:HH122" si="73" xml:space="preserve"> _xlfn.NORM.DIST($B60, C$8, ABS(C$12), TRUE) * _xlfn.NORM.DIST(($B60 - C$8)*C$16, 0, ABS(C$12), TRUE) * 2</f>
        <v>8.5987394466808723E-17</v>
      </c>
      <c r="HD60" s="86">
        <f t="shared" si="69"/>
        <v>1.8387805267251002E-16</v>
      </c>
      <c r="HE60" s="86">
        <f t="shared" si="69"/>
        <v>1.6719197434440654E-15</v>
      </c>
      <c r="HF60" s="86">
        <f t="shared" si="69"/>
        <v>1.1926340947992417E-17</v>
      </c>
      <c r="HG60" s="86">
        <f t="shared" si="69"/>
        <v>3.9126820766470666E-17</v>
      </c>
      <c r="HH60" s="86">
        <f t="shared" si="69"/>
        <v>2.7506992655250487E-17</v>
      </c>
      <c r="HI60" s="86">
        <f t="shared" si="69"/>
        <v>7.5704167428726168E-20</v>
      </c>
      <c r="HJ60" s="86">
        <f t="shared" si="69"/>
        <v>3.4851434539906504E-19</v>
      </c>
      <c r="HK60" s="86">
        <f t="shared" si="69"/>
        <v>6.6715004171401928E-19</v>
      </c>
      <c r="HL60" s="86">
        <f t="shared" si="69"/>
        <v>5.7753986366469575E-18</v>
      </c>
      <c r="HM60" s="86">
        <f t="shared" si="69"/>
        <v>4.9641587689108824E-18</v>
      </c>
      <c r="HN60" s="86">
        <f t="shared" si="69"/>
        <v>3.1707864428570784E-17</v>
      </c>
      <c r="HO60" s="86">
        <f t="shared" si="69"/>
        <v>1.2800582214660182E-19</v>
      </c>
      <c r="HP60" s="86">
        <f t="shared" si="69"/>
        <v>1.9663118615026947E-21</v>
      </c>
      <c r="HQ60" s="86">
        <f t="shared" si="69"/>
        <v>1.6778621108529504E-22</v>
      </c>
      <c r="HS60" s="86">
        <f t="shared" si="70"/>
        <v>7.6525981353327529E-87</v>
      </c>
      <c r="HT60" s="86">
        <f t="shared" si="70"/>
        <v>1.7470511156812537E-80</v>
      </c>
      <c r="HU60" s="86">
        <f t="shared" si="70"/>
        <v>6.5918649052285114E-77</v>
      </c>
      <c r="HV60" s="86">
        <f t="shared" si="70"/>
        <v>2.0989213164135451E-87</v>
      </c>
      <c r="HW60" s="86">
        <f t="shared" si="70"/>
        <v>2.3384745266706042E-86</v>
      </c>
      <c r="HX60" s="86">
        <f t="shared" si="70"/>
        <v>7.1786192842414528E-87</v>
      </c>
      <c r="HY60" s="86">
        <f t="shared" si="70"/>
        <v>4.4240102855918066E-101</v>
      </c>
      <c r="HZ60" s="86">
        <f t="shared" si="70"/>
        <v>4.5355185004894119E-97</v>
      </c>
      <c r="IA60" s="86">
        <f t="shared" si="70"/>
        <v>6.6987600825330934E-96</v>
      </c>
      <c r="IB60" s="86">
        <f t="shared" si="70"/>
        <v>5.5185323736784438E-91</v>
      </c>
      <c r="IC60" s="86">
        <f t="shared" si="70"/>
        <v>1.5252989293708454E-91</v>
      </c>
      <c r="ID60" s="86">
        <f t="shared" si="70"/>
        <v>6.4392896022189176E-88</v>
      </c>
      <c r="IE60" s="86">
        <f t="shared" si="70"/>
        <v>1.0028598385438495E-101</v>
      </c>
      <c r="IF60" s="86">
        <f t="shared" si="70"/>
        <v>3.6742183253984334E-65</v>
      </c>
      <c r="IG60" s="86">
        <f t="shared" si="70"/>
        <v>1.6443580045350817E-46</v>
      </c>
      <c r="II60" s="86">
        <f t="shared" si="71"/>
        <v>1.4351550452225682E-213</v>
      </c>
      <c r="IJ60" s="86">
        <f t="shared" si="71"/>
        <v>3.4745848653996013E-194</v>
      </c>
      <c r="IK60" s="86">
        <f t="shared" si="71"/>
        <v>2.0608400543132347E-185</v>
      </c>
      <c r="IL60" s="86">
        <f t="shared" si="71"/>
        <v>5.736773700656678E-215</v>
      </c>
      <c r="IM60" s="86">
        <f t="shared" si="71"/>
        <v>7.9696960625983158E-210</v>
      </c>
      <c r="IN60" s="86">
        <f t="shared" si="71"/>
        <v>9.011558492322722E-213</v>
      </c>
      <c r="IO60" s="86">
        <f t="shared" si="71"/>
        <v>1.8584959036466669E-247</v>
      </c>
      <c r="IP60" s="86">
        <f t="shared" si="71"/>
        <v>4.0225485656285589E-239</v>
      </c>
      <c r="IQ60" s="86">
        <f t="shared" si="71"/>
        <v>5.9480062251721337E-228</v>
      </c>
      <c r="IR60" s="86">
        <f t="shared" si="71"/>
        <v>1.0767470051751509E-217</v>
      </c>
      <c r="IS60" s="86">
        <f t="shared" si="71"/>
        <v>1.5844866948346714E-223</v>
      </c>
      <c r="IT60" s="86">
        <f t="shared" si="71"/>
        <v>1.3225270673650726E-216</v>
      </c>
      <c r="IU60" s="86">
        <f t="shared" si="71"/>
        <v>7.8927141886702527E-250</v>
      </c>
      <c r="IV60" s="86">
        <f t="shared" si="71"/>
        <v>8.9681725584334503E-240</v>
      </c>
      <c r="IW60" s="86">
        <f t="shared" si="71"/>
        <v>9.865585442720155E-135</v>
      </c>
      <c r="IY60" s="86">
        <f t="shared" si="72"/>
        <v>8.3282867014433331E-6</v>
      </c>
      <c r="IZ60" s="86">
        <f t="shared" si="72"/>
        <v>9.9637741356433123E-6</v>
      </c>
      <c r="JA60" s="86">
        <f t="shared" si="72"/>
        <v>2.2574586203497789E-5</v>
      </c>
      <c r="JB60" s="86">
        <f t="shared" si="72"/>
        <v>3.9426051887831784E-6</v>
      </c>
      <c r="JC60" s="86">
        <f t="shared" si="72"/>
        <v>1.7983275595912757E-5</v>
      </c>
      <c r="JD60" s="86">
        <f t="shared" si="72"/>
        <v>2.6181756367262936E-5</v>
      </c>
      <c r="JE60" s="86">
        <f t="shared" si="72"/>
        <v>2.0472237985837194E-6</v>
      </c>
      <c r="JF60" s="86">
        <f t="shared" si="72"/>
        <v>2.2713213652704691E-6</v>
      </c>
      <c r="JG60" s="86">
        <f t="shared" si="72"/>
        <v>6.1320600285614765E-6</v>
      </c>
      <c r="JH60" s="86">
        <f t="shared" si="72"/>
        <v>8.9282774564987907E-6</v>
      </c>
      <c r="JI60" s="86">
        <f t="shared" si="72"/>
        <v>6.0642426877291046E-6</v>
      </c>
      <c r="JJ60" s="86">
        <f t="shared" si="72"/>
        <v>3.8406229671266002E-6</v>
      </c>
      <c r="JK60" s="86">
        <f t="shared" si="72"/>
        <v>9.7038100757555474E-8</v>
      </c>
      <c r="JL60" s="86">
        <f t="shared" si="72"/>
        <v>9.9245060798116324E-8</v>
      </c>
      <c r="JM60" s="86">
        <f t="shared" si="72"/>
        <v>2.4775337847477514E-8</v>
      </c>
    </row>
    <row r="61" spans="2:273" x14ac:dyDescent="0.25">
      <c r="B61" s="2">
        <v>34</v>
      </c>
      <c r="C61" s="37">
        <v>103.85</v>
      </c>
      <c r="D61" s="37">
        <v>102.491</v>
      </c>
      <c r="E61" s="37">
        <v>102.72199999999999</v>
      </c>
      <c r="F61" s="37">
        <v>106.364</v>
      </c>
      <c r="G61" s="37">
        <v>106.127</v>
      </c>
      <c r="H61" s="37">
        <v>104.038</v>
      </c>
      <c r="I61" s="37">
        <v>104.167</v>
      </c>
      <c r="J61" s="37">
        <v>112.759</v>
      </c>
      <c r="K61" s="37">
        <v>110.63</v>
      </c>
      <c r="L61" s="37">
        <v>110.63</v>
      </c>
      <c r="M61" s="37">
        <v>110.22199999999999</v>
      </c>
      <c r="N61" s="37">
        <v>107.01900000000001</v>
      </c>
      <c r="O61" s="37">
        <v>104.667</v>
      </c>
      <c r="P61" s="37">
        <v>104.315</v>
      </c>
      <c r="Q61" s="37">
        <v>106.071</v>
      </c>
      <c r="S61" s="4">
        <f t="shared" ref="S61:AG77" si="74">AY61 + (C$3 * _xlfn.NORM.DIST($B61, C$7, ABS(C$11), FALSE) * _xlfn.NORM.DIST(($B61 - C$7)*C$15, 0, ABS(C$11), TRUE) * 2)
               + (C$4 * _xlfn.NORM.DIST($B61, C$8, ABS(C$12), FALSE) * _xlfn.NORM.DIST(($B61 - C$8)*C$16, 0, ABS(C$12), TRUE) * 2)
               + (C$5 * _xlfn.NORM.DIST($B61, C$9, ABS(C$13), FALSE) * _xlfn.NORM.DIST(($B61 - C$9)*C$17, 0, ABS(C$13), TRUE) * 2)
               + (C$6 * _xlfn.NORM.DIST($B61, C$10, ABS(C$14), FALSE) * _xlfn.NORM.DIST(($B61 - C$10)*C$18, 0, ABS(C$14), TRUE) * 2)</f>
        <v>104.37943324519202</v>
      </c>
      <c r="T61" s="4">
        <f t="shared" si="74"/>
        <v>104.41253330971104</v>
      </c>
      <c r="U61" s="4">
        <f t="shared" si="74"/>
        <v>103.61605671308867</v>
      </c>
      <c r="V61" s="4">
        <f t="shared" si="74"/>
        <v>109.08704348523902</v>
      </c>
      <c r="W61" s="4">
        <f t="shared" si="74"/>
        <v>107.29233862603394</v>
      </c>
      <c r="X61" s="4">
        <f t="shared" si="74"/>
        <v>104.18916170907484</v>
      </c>
      <c r="Y61" s="4">
        <f t="shared" si="74"/>
        <v>104.79060709149181</v>
      </c>
      <c r="Z61" s="4">
        <f t="shared" si="74"/>
        <v>112.15819362187629</v>
      </c>
      <c r="AA61" s="4">
        <f t="shared" si="74"/>
        <v>109.570269534712</v>
      </c>
      <c r="AB61" s="4">
        <f t="shared" si="74"/>
        <v>108.34480091604637</v>
      </c>
      <c r="AC61" s="4">
        <f t="shared" si="74"/>
        <v>109.79167198346417</v>
      </c>
      <c r="AD61" s="4">
        <f t="shared" si="74"/>
        <v>108.38319895622834</v>
      </c>
      <c r="AE61" s="4">
        <f t="shared" si="74"/>
        <v>105.45865836676924</v>
      </c>
      <c r="AF61" s="4">
        <f t="shared" si="74"/>
        <v>104.4781314736214</v>
      </c>
      <c r="AG61" s="4">
        <f t="shared" si="74"/>
        <v>105.85108720025892</v>
      </c>
      <c r="AI61" s="4">
        <f t="shared" ref="AI61:AW77" si="75">IF(OR($B61 &lt; C$230, $B61 &gt; C$233), 0, C61-S61)</f>
        <v>-0.52943324519202406</v>
      </c>
      <c r="AJ61" s="4">
        <f t="shared" si="75"/>
        <v>-1.9215333097110374</v>
      </c>
      <c r="AK61" s="4">
        <f t="shared" si="75"/>
        <v>-0.8940567130886734</v>
      </c>
      <c r="AL61" s="4">
        <f t="shared" si="75"/>
        <v>-2.7230434852390175</v>
      </c>
      <c r="AM61" s="4">
        <f t="shared" si="75"/>
        <v>-1.1653386260339431</v>
      </c>
      <c r="AN61" s="4">
        <f t="shared" si="75"/>
        <v>-0.15116170907484161</v>
      </c>
      <c r="AO61" s="4">
        <f t="shared" si="75"/>
        <v>-0.62360709149180593</v>
      </c>
      <c r="AP61" s="4">
        <f t="shared" si="75"/>
        <v>0.60080637812370696</v>
      </c>
      <c r="AQ61" s="4">
        <f t="shared" si="75"/>
        <v>1.0597304652879984</v>
      </c>
      <c r="AR61" s="4">
        <f t="shared" si="75"/>
        <v>2.2851990839536285</v>
      </c>
      <c r="AS61" s="4">
        <f t="shared" si="75"/>
        <v>0.43032801653582453</v>
      </c>
      <c r="AT61" s="4">
        <f t="shared" si="75"/>
        <v>-1.3641989562283356</v>
      </c>
      <c r="AU61" s="4">
        <f t="shared" si="75"/>
        <v>-0.79165836676924073</v>
      </c>
      <c r="AV61" s="4">
        <f t="shared" si="75"/>
        <v>-0.16313147362140512</v>
      </c>
      <c r="AW61" s="4">
        <f t="shared" si="75"/>
        <v>0.21991279974108124</v>
      </c>
      <c r="AY61" s="2">
        <f t="shared" si="65"/>
        <v>104.3640379473254</v>
      </c>
      <c r="AZ61" s="2">
        <f t="shared" si="65"/>
        <v>104.39538245221237</v>
      </c>
      <c r="BA61" s="2">
        <f t="shared" si="65"/>
        <v>103.57874724321989</v>
      </c>
      <c r="BB61" s="2">
        <f t="shared" si="65"/>
        <v>109.07935258615102</v>
      </c>
      <c r="BC61" s="2">
        <f t="shared" si="65"/>
        <v>107.26294814691002</v>
      </c>
      <c r="BD61" s="2">
        <f t="shared" si="65"/>
        <v>104.14620593641098</v>
      </c>
      <c r="BE61" s="2">
        <f t="shared" si="65"/>
        <v>104.78613839291995</v>
      </c>
      <c r="BF61" s="2">
        <f t="shared" si="65"/>
        <v>112.15358131117637</v>
      </c>
      <c r="BG61" s="2">
        <f t="shared" si="65"/>
        <v>109.55884993454276</v>
      </c>
      <c r="BH61" s="2">
        <f t="shared" si="65"/>
        <v>108.32856001881215</v>
      </c>
      <c r="BI61" s="2">
        <f t="shared" si="65"/>
        <v>109.78060067481955</v>
      </c>
      <c r="BJ61" s="2">
        <f t="shared" si="65"/>
        <v>108.37598365409026</v>
      </c>
      <c r="BK61" s="2">
        <f t="shared" si="65"/>
        <v>105.45836044102091</v>
      </c>
      <c r="BL61" s="2">
        <f t="shared" si="65"/>
        <v>104.47784306143478</v>
      </c>
      <c r="BM61" s="2">
        <f t="shared" si="65"/>
        <v>105.85102059843487</v>
      </c>
      <c r="BO61" s="2">
        <f t="shared" si="10"/>
        <v>103.85</v>
      </c>
      <c r="BP61" s="2">
        <f t="shared" si="11"/>
        <v>102.491</v>
      </c>
      <c r="BQ61" s="2">
        <f t="shared" si="12"/>
        <v>102.72199999999999</v>
      </c>
      <c r="BR61" s="2">
        <f t="shared" si="13"/>
        <v>106.364</v>
      </c>
      <c r="BS61" s="2">
        <f t="shared" si="14"/>
        <v>106.127</v>
      </c>
      <c r="BT61" s="2">
        <f t="shared" si="15"/>
        <v>104.038</v>
      </c>
      <c r="BU61" s="2">
        <f t="shared" si="16"/>
        <v>104.167</v>
      </c>
      <c r="BV61" s="2">
        <f t="shared" si="17"/>
        <v>112.759</v>
      </c>
      <c r="BW61" s="2">
        <f t="shared" si="18"/>
        <v>110.63</v>
      </c>
      <c r="BX61" s="2">
        <f t="shared" si="19"/>
        <v>110.63</v>
      </c>
      <c r="BY61" s="2">
        <f t="shared" si="20"/>
        <v>110.22199999999999</v>
      </c>
      <c r="BZ61" s="2">
        <f t="shared" si="21"/>
        <v>107.01900000000001</v>
      </c>
      <c r="CA61" s="2">
        <f t="shared" si="22"/>
        <v>104.667</v>
      </c>
      <c r="CB61" s="2">
        <f t="shared" si="23"/>
        <v>104.315</v>
      </c>
      <c r="CC61" s="2">
        <f t="shared" si="24"/>
        <v>106.071</v>
      </c>
      <c r="CE61" s="2" t="str">
        <f t="shared" si="66"/>
        <v/>
      </c>
      <c r="CF61" s="2" t="str">
        <f t="shared" si="66"/>
        <v/>
      </c>
      <c r="CG61" s="2" t="str">
        <f t="shared" si="66"/>
        <v/>
      </c>
      <c r="CH61" s="2" t="str">
        <f t="shared" si="66"/>
        <v/>
      </c>
      <c r="CI61" s="2" t="str">
        <f t="shared" si="66"/>
        <v/>
      </c>
      <c r="CJ61" s="2" t="str">
        <f t="shared" si="66"/>
        <v/>
      </c>
      <c r="CK61" s="2" t="str">
        <f t="shared" si="66"/>
        <v/>
      </c>
      <c r="CL61" s="2" t="str">
        <f t="shared" si="66"/>
        <v/>
      </c>
      <c r="CM61" s="2" t="str">
        <f t="shared" si="66"/>
        <v/>
      </c>
      <c r="CN61" s="2" t="str">
        <f t="shared" si="66"/>
        <v/>
      </c>
      <c r="CO61" s="2" t="str">
        <f t="shared" si="66"/>
        <v/>
      </c>
      <c r="CP61" s="2" t="str">
        <f t="shared" si="66"/>
        <v/>
      </c>
      <c r="CQ61" s="2" t="str">
        <f t="shared" si="66"/>
        <v/>
      </c>
      <c r="CR61" s="2" t="str">
        <f t="shared" si="66"/>
        <v/>
      </c>
      <c r="CS61" s="2" t="str">
        <f t="shared" si="66"/>
        <v/>
      </c>
      <c r="CU61" s="2" t="str">
        <f t="shared" si="26"/>
        <v/>
      </c>
      <c r="CV61" s="2" t="str">
        <f t="shared" si="27"/>
        <v/>
      </c>
      <c r="CW61" s="2" t="str">
        <f t="shared" si="28"/>
        <v/>
      </c>
      <c r="CX61" s="2" t="str">
        <f t="shared" si="29"/>
        <v/>
      </c>
      <c r="CY61" s="2" t="str">
        <f t="shared" si="30"/>
        <v/>
      </c>
      <c r="CZ61" s="2" t="str">
        <f t="shared" si="31"/>
        <v/>
      </c>
      <c r="DA61" s="2" t="str">
        <f t="shared" si="32"/>
        <v/>
      </c>
      <c r="DB61" s="2" t="str">
        <f t="shared" si="33"/>
        <v/>
      </c>
      <c r="DC61" s="2" t="str">
        <f t="shared" si="34"/>
        <v/>
      </c>
      <c r="DD61" s="2" t="str">
        <f t="shared" si="35"/>
        <v/>
      </c>
      <c r="DE61" s="2" t="str">
        <f t="shared" si="36"/>
        <v/>
      </c>
      <c r="DF61" s="2" t="str">
        <f t="shared" si="37"/>
        <v/>
      </c>
      <c r="DG61" s="2" t="str">
        <f t="shared" si="38"/>
        <v/>
      </c>
      <c r="DH61" s="2" t="str">
        <f t="shared" si="39"/>
        <v/>
      </c>
      <c r="DI61" s="2" t="str">
        <f t="shared" si="40"/>
        <v/>
      </c>
      <c r="DK61" s="2">
        <f t="shared" ref="DK61:DY77" si="76">BO$228*$B61+BO$229</f>
        <v>104.90826460746463</v>
      </c>
      <c r="DL61" s="2">
        <f t="shared" si="76"/>
        <v>104.06634697450488</v>
      </c>
      <c r="DM61" s="2">
        <f t="shared" si="76"/>
        <v>104.60517496443812</v>
      </c>
      <c r="DN61" s="2">
        <f t="shared" si="76"/>
        <v>108.47302878592875</v>
      </c>
      <c r="DO61" s="2">
        <f t="shared" si="76"/>
        <v>107.61170256410257</v>
      </c>
      <c r="DP61" s="2">
        <f t="shared" si="76"/>
        <v>105.24135261324041</v>
      </c>
      <c r="DQ61" s="2">
        <f t="shared" si="76"/>
        <v>105.12975233002294</v>
      </c>
      <c r="DR61" s="2">
        <f t="shared" si="76"/>
        <v>113.20820183346062</v>
      </c>
      <c r="DS61" s="2">
        <f t="shared" si="76"/>
        <v>112.36603982930299</v>
      </c>
      <c r="DT61" s="2">
        <f t="shared" si="76"/>
        <v>111.11900888030888</v>
      </c>
      <c r="DU61" s="2">
        <f t="shared" si="76"/>
        <v>110.67100793650793</v>
      </c>
      <c r="DV61" s="2">
        <f t="shared" si="76"/>
        <v>108.18655229515231</v>
      </c>
      <c r="DW61" s="2">
        <f t="shared" si="76"/>
        <v>106.58523225806451</v>
      </c>
      <c r="DX61" s="2">
        <f t="shared" si="76"/>
        <v>105.00381349647756</v>
      </c>
      <c r="DY61" s="2">
        <f t="shared" si="76"/>
        <v>106.49191570881227</v>
      </c>
      <c r="EA61" s="2">
        <f t="shared" ref="EA61:EO77" si="77">CE$228*$B61+CE$229</f>
        <v>102.70984741156262</v>
      </c>
      <c r="EB61" s="2">
        <f t="shared" si="77"/>
        <v>105.43984506571205</v>
      </c>
      <c r="EC61" s="2">
        <f t="shared" si="77"/>
        <v>100.63089654014772</v>
      </c>
      <c r="ED61" s="2">
        <f t="shared" si="77"/>
        <v>111.11866199612638</v>
      </c>
      <c r="EE61" s="2">
        <f t="shared" si="77"/>
        <v>106.231186060723</v>
      </c>
      <c r="EF61" s="2">
        <f t="shared" si="77"/>
        <v>100.95269665731196</v>
      </c>
      <c r="EG61" s="2">
        <f t="shared" si="77"/>
        <v>103.59658185616092</v>
      </c>
      <c r="EH61" s="2">
        <f t="shared" si="77"/>
        <v>108.56568853348583</v>
      </c>
      <c r="EI61" s="2">
        <f t="shared" si="77"/>
        <v>100.58927864270015</v>
      </c>
      <c r="EJ61" s="2">
        <f t="shared" si="77"/>
        <v>99.957127569701385</v>
      </c>
      <c r="EK61" s="2">
        <f t="shared" si="77"/>
        <v>106.9851708593219</v>
      </c>
      <c r="EL61" s="2">
        <f t="shared" si="77"/>
        <v>108.99258266475645</v>
      </c>
      <c r="EM61" s="2">
        <f t="shared" si="77"/>
        <v>101.00349818222425</v>
      </c>
      <c r="EN61" s="2">
        <f t="shared" si="77"/>
        <v>102.43676368509216</v>
      </c>
      <c r="EO61" s="2">
        <f t="shared" si="77"/>
        <v>103.35928772473838</v>
      </c>
      <c r="EQ61" s="2">
        <f t="shared" ref="EQ61:FE77" si="78">CU$228*$B61+CU$229</f>
        <v>100.7665486380214</v>
      </c>
      <c r="ER61" s="2">
        <f t="shared" si="78"/>
        <v>101.69058080454131</v>
      </c>
      <c r="ES61" s="2">
        <f t="shared" si="78"/>
        <v>98.728170064526537</v>
      </c>
      <c r="ET61" s="2">
        <f t="shared" si="78"/>
        <v>110.62932158789116</v>
      </c>
      <c r="EU61" s="2">
        <f t="shared" si="78"/>
        <v>103.43087976710396</v>
      </c>
      <c r="EV61" s="2">
        <f t="shared" si="78"/>
        <v>99.331508382379326</v>
      </c>
      <c r="EW61" s="2">
        <f t="shared" si="78"/>
        <v>101.55868914856147</v>
      </c>
      <c r="EX61" s="2">
        <f t="shared" si="78"/>
        <v>106.60712510330409</v>
      </c>
      <c r="EY61" s="2">
        <f t="shared" si="78"/>
        <v>105.73882182892861</v>
      </c>
      <c r="EZ61" s="2">
        <f t="shared" si="78"/>
        <v>105.41617960835804</v>
      </c>
      <c r="FA61" s="2">
        <f t="shared" si="78"/>
        <v>106.59383125962376</v>
      </c>
      <c r="FB61" s="2">
        <f t="shared" si="78"/>
        <v>105.87697208941985</v>
      </c>
      <c r="FC61" s="2">
        <f t="shared" si="78"/>
        <v>100.7602920637036</v>
      </c>
      <c r="FD61" s="2">
        <f t="shared" si="78"/>
        <v>101.92607236683271</v>
      </c>
      <c r="FE61" s="2">
        <f t="shared" si="78"/>
        <v>103.58667937790624</v>
      </c>
      <c r="FG61" s="2">
        <f t="shared" ref="FG61:FU77" si="79">POWER(10,($B61-C$231)/C$229)/(1+POWER(10,($B61-C$231)/C$229))</f>
        <v>0.24749470472963581</v>
      </c>
      <c r="FH61" s="2">
        <f t="shared" si="79"/>
        <v>0.23975275706040342</v>
      </c>
      <c r="FI61" s="2">
        <f t="shared" si="79"/>
        <v>0.25823358592973933</v>
      </c>
      <c r="FJ61" s="2">
        <f t="shared" si="79"/>
        <v>0.22919109250876657</v>
      </c>
      <c r="FK61" s="2">
        <f t="shared" si="79"/>
        <v>0.25249576958323139</v>
      </c>
      <c r="FL61" s="2">
        <f t="shared" si="79"/>
        <v>0.25533638939789599</v>
      </c>
      <c r="FM61" s="2">
        <f t="shared" si="79"/>
        <v>0.22402989717628005</v>
      </c>
      <c r="FN61" s="2">
        <f t="shared" si="79"/>
        <v>0.22713515468766171</v>
      </c>
      <c r="FO61" s="2">
        <f t="shared" si="79"/>
        <v>0.23840736396809387</v>
      </c>
      <c r="FP61" s="2">
        <f t="shared" si="79"/>
        <v>0.25004939484351396</v>
      </c>
      <c r="FQ61" s="2">
        <f t="shared" si="79"/>
        <v>0.24156631966003511</v>
      </c>
      <c r="FR61" s="2">
        <f t="shared" si="79"/>
        <v>0.23529596905431674</v>
      </c>
      <c r="FS61" s="2">
        <f t="shared" si="79"/>
        <v>0.20188284153261102</v>
      </c>
      <c r="FT61" s="2">
        <f t="shared" si="79"/>
        <v>0.20488186406699432</v>
      </c>
      <c r="FU61" s="2">
        <f t="shared" si="79"/>
        <v>0.20459059471677724</v>
      </c>
      <c r="FW61" s="2">
        <f t="shared" si="67"/>
        <v>6.6919903766669291E-5</v>
      </c>
      <c r="FX61" s="2">
        <f t="shared" si="67"/>
        <v>7.0540900347408606E-5</v>
      </c>
      <c r="FY61" s="2">
        <f t="shared" si="67"/>
        <v>7.1241049228507194E-5</v>
      </c>
      <c r="FZ61" s="2">
        <f t="shared" si="67"/>
        <v>6.4915138543232155E-5</v>
      </c>
      <c r="GA61" s="2">
        <f t="shared" si="67"/>
        <v>6.4221635252333464E-5</v>
      </c>
      <c r="GB61" s="2">
        <f t="shared" si="67"/>
        <v>5.9678246111390518E-5</v>
      </c>
      <c r="GC61" s="2">
        <f t="shared" si="67"/>
        <v>6.7674558850563214E-5</v>
      </c>
      <c r="GD61" s="2">
        <f t="shared" si="67"/>
        <v>7.2780770208694706E-5</v>
      </c>
      <c r="GE61" s="2">
        <f t="shared" si="67"/>
        <v>9.257050621679437E-5</v>
      </c>
      <c r="GF61" s="2">
        <f t="shared" si="67"/>
        <v>1.049276562585937E-4</v>
      </c>
      <c r="GG61" s="2">
        <f t="shared" si="67"/>
        <v>8.4745029844110909E-5</v>
      </c>
      <c r="GH61" s="2">
        <f t="shared" si="67"/>
        <v>7.2004494740486274E-5</v>
      </c>
      <c r="GI61" s="2">
        <f t="shared" si="67"/>
        <v>6.3654375291270226E-5</v>
      </c>
      <c r="GJ61" s="2">
        <f t="shared" si="67"/>
        <v>5.5776419720087573E-5</v>
      </c>
      <c r="GK61" s="2">
        <f t="shared" si="67"/>
        <v>4.8866836284595687E-5</v>
      </c>
      <c r="GM61" s="86">
        <f t="shared" si="68"/>
        <v>1.6555215700795519E-5</v>
      </c>
      <c r="GN61" s="86">
        <f t="shared" si="68"/>
        <v>1.9011059506869225E-5</v>
      </c>
      <c r="GO61" s="86">
        <f t="shared" si="68"/>
        <v>4.1625689069778236E-5</v>
      </c>
      <c r="GP61" s="86">
        <f t="shared" si="68"/>
        <v>8.0010353634681049E-6</v>
      </c>
      <c r="GQ61" s="86">
        <f t="shared" si="68"/>
        <v>3.3443210678622393E-5</v>
      </c>
      <c r="GR61" s="86">
        <f t="shared" si="68"/>
        <v>4.7149768644554938E-5</v>
      </c>
      <c r="GS61" s="86">
        <f t="shared" si="68"/>
        <v>4.3587429907559936E-6</v>
      </c>
      <c r="GT61" s="86">
        <f t="shared" si="68"/>
        <v>4.8350167937926082E-6</v>
      </c>
      <c r="GU61" s="86">
        <f t="shared" si="68"/>
        <v>1.2241964702124166E-5</v>
      </c>
      <c r="GV61" s="86">
        <f t="shared" si="68"/>
        <v>1.7754779057067626E-5</v>
      </c>
      <c r="GW61" s="86">
        <f t="shared" si="68"/>
        <v>1.223655573734608E-5</v>
      </c>
      <c r="GX61" s="86">
        <f t="shared" si="68"/>
        <v>7.9628040816303375E-6</v>
      </c>
      <c r="GY61" s="86">
        <f t="shared" si="68"/>
        <v>2.5453871562680078E-7</v>
      </c>
      <c r="GZ61" s="86">
        <f t="shared" si="68"/>
        <v>2.6295202680103175E-7</v>
      </c>
      <c r="HA61" s="86">
        <f t="shared" si="68"/>
        <v>7.4683322725180426E-8</v>
      </c>
      <c r="HC61" s="86">
        <f t="shared" si="73"/>
        <v>3.597963969126513E-16</v>
      </c>
      <c r="HD61" s="86">
        <f t="shared" si="69"/>
        <v>7.1465791129568919E-16</v>
      </c>
      <c r="HE61" s="86">
        <f t="shared" si="69"/>
        <v>6.0453067232932342E-15</v>
      </c>
      <c r="HF61" s="86">
        <f t="shared" si="69"/>
        <v>5.1902624780546863E-17</v>
      </c>
      <c r="HG61" s="86">
        <f t="shared" si="69"/>
        <v>1.6321855136315762E-16</v>
      </c>
      <c r="HH61" s="86">
        <f t="shared" si="69"/>
        <v>1.1546243078640968E-16</v>
      </c>
      <c r="HI61" s="86">
        <f t="shared" si="69"/>
        <v>4.0931013470575884E-19</v>
      </c>
      <c r="HJ61" s="86">
        <f t="shared" si="69"/>
        <v>1.7988685009415949E-18</v>
      </c>
      <c r="HK61" s="86">
        <f t="shared" si="69"/>
        <v>3.4055165972619552E-18</v>
      </c>
      <c r="HL61" s="86">
        <f t="shared" si="69"/>
        <v>2.7783127299459444E-17</v>
      </c>
      <c r="HM61" s="86">
        <f t="shared" si="69"/>
        <v>2.360519728448107E-17</v>
      </c>
      <c r="HN61" s="86">
        <f t="shared" si="69"/>
        <v>1.3824406055161766E-16</v>
      </c>
      <c r="HO61" s="86">
        <f t="shared" si="69"/>
        <v>6.8322167714174167E-19</v>
      </c>
      <c r="HP61" s="86">
        <f t="shared" si="69"/>
        <v>1.2493227567799044E-20</v>
      </c>
      <c r="HQ61" s="86">
        <f t="shared" si="69"/>
        <v>1.2173758286174317E-21</v>
      </c>
      <c r="HS61" s="86">
        <f t="shared" si="70"/>
        <v>9.7427456031477665E-85</v>
      </c>
      <c r="HT61" s="86">
        <f t="shared" si="70"/>
        <v>1.523475593957016E-78</v>
      </c>
      <c r="HU61" s="86">
        <f t="shared" si="70"/>
        <v>4.7120295111321194E-75</v>
      </c>
      <c r="HV61" s="86">
        <f t="shared" si="70"/>
        <v>2.7175259634236392E-85</v>
      </c>
      <c r="HW61" s="86">
        <f t="shared" si="70"/>
        <v>2.7573843589288944E-84</v>
      </c>
      <c r="HX61" s="86">
        <f t="shared" si="70"/>
        <v>8.569318059609395E-85</v>
      </c>
      <c r="HY61" s="86">
        <f t="shared" si="70"/>
        <v>1.2524411942871335E-98</v>
      </c>
      <c r="HZ61" s="86">
        <f t="shared" si="70"/>
        <v>1.0844644125468407E-94</v>
      </c>
      <c r="IA61" s="86">
        <f t="shared" si="70"/>
        <v>1.5583894362917981E-93</v>
      </c>
      <c r="IB61" s="86">
        <f t="shared" si="70"/>
        <v>1.0552833591578301E-88</v>
      </c>
      <c r="IC61" s="86">
        <f t="shared" si="70"/>
        <v>2.8223030042731329E-89</v>
      </c>
      <c r="ID61" s="86">
        <f t="shared" si="70"/>
        <v>9.0819099601585287E-86</v>
      </c>
      <c r="IE61" s="86">
        <f t="shared" si="70"/>
        <v>2.8676073954705623E-99</v>
      </c>
      <c r="IF61" s="86">
        <f t="shared" si="70"/>
        <v>1.2353975923929812E-63</v>
      </c>
      <c r="IG61" s="86">
        <f t="shared" si="70"/>
        <v>1.9204359035665729E-45</v>
      </c>
      <c r="II61" s="86">
        <f t="shared" si="71"/>
        <v>1.4192487739022911E-209</v>
      </c>
      <c r="IJ61" s="86">
        <f t="shared" si="71"/>
        <v>1.5487026192685365E-190</v>
      </c>
      <c r="IK61" s="86">
        <f t="shared" si="71"/>
        <v>6.312563328677231E-182</v>
      </c>
      <c r="IL61" s="86">
        <f t="shared" si="71"/>
        <v>5.8574659081211513E-211</v>
      </c>
      <c r="IM61" s="86">
        <f t="shared" si="71"/>
        <v>6.4481411324861352E-206</v>
      </c>
      <c r="IN61" s="86">
        <f t="shared" si="71"/>
        <v>7.7390979284564349E-209</v>
      </c>
      <c r="IO61" s="86">
        <f t="shared" si="71"/>
        <v>8.1146690128684782E-243</v>
      </c>
      <c r="IP61" s="86">
        <f t="shared" si="71"/>
        <v>1.3207803262138256E-234</v>
      </c>
      <c r="IQ61" s="86">
        <f t="shared" si="71"/>
        <v>1.5412232730536183E-223</v>
      </c>
      <c r="IR61" s="86">
        <f t="shared" si="71"/>
        <v>2.0049648285579067E-213</v>
      </c>
      <c r="IS61" s="86">
        <f t="shared" si="71"/>
        <v>3.0676553234631206E-219</v>
      </c>
      <c r="IT61" s="86">
        <f t="shared" si="71"/>
        <v>1.6014844115883442E-212</v>
      </c>
      <c r="IU61" s="86">
        <f t="shared" si="71"/>
        <v>3.5717555149656235E-245</v>
      </c>
      <c r="IV61" s="86">
        <f t="shared" si="71"/>
        <v>2.29143490245259E-235</v>
      </c>
      <c r="IW61" s="86">
        <f t="shared" si="71"/>
        <v>2.6511010816457898E-132</v>
      </c>
      <c r="IY61" s="86">
        <f t="shared" si="72"/>
        <v>1.6555215701155315E-5</v>
      </c>
      <c r="IZ61" s="86">
        <f t="shared" si="72"/>
        <v>1.9011059507583883E-5</v>
      </c>
      <c r="JA61" s="86">
        <f t="shared" si="72"/>
        <v>4.1625689075823544E-5</v>
      </c>
      <c r="JB61" s="86">
        <f t="shared" si="72"/>
        <v>8.0010353635200077E-6</v>
      </c>
      <c r="JC61" s="86">
        <f t="shared" si="72"/>
        <v>3.3443210678785613E-5</v>
      </c>
      <c r="JD61" s="86">
        <f t="shared" si="72"/>
        <v>4.7149768644670399E-5</v>
      </c>
      <c r="JE61" s="86">
        <f t="shared" si="72"/>
        <v>4.3587429907564027E-6</v>
      </c>
      <c r="JF61" s="86">
        <f t="shared" si="72"/>
        <v>4.8350167937944073E-6</v>
      </c>
      <c r="JG61" s="86">
        <f t="shared" si="72"/>
        <v>1.2241964702127571E-5</v>
      </c>
      <c r="JH61" s="86">
        <f t="shared" si="72"/>
        <v>1.7754779057095408E-5</v>
      </c>
      <c r="JI61" s="86">
        <f t="shared" si="72"/>
        <v>1.2236555737369685E-5</v>
      </c>
      <c r="JJ61" s="86">
        <f t="shared" si="72"/>
        <v>7.9628040817685817E-6</v>
      </c>
      <c r="JK61" s="86">
        <f t="shared" si="72"/>
        <v>2.5453871562748402E-7</v>
      </c>
      <c r="JL61" s="86">
        <f t="shared" si="72"/>
        <v>2.6295202680104425E-7</v>
      </c>
      <c r="JM61" s="86">
        <f t="shared" si="72"/>
        <v>7.4683322725181644E-8</v>
      </c>
    </row>
    <row r="62" spans="2:273" x14ac:dyDescent="0.25">
      <c r="B62" s="2">
        <v>35</v>
      </c>
      <c r="C62" s="37">
        <v>102.967</v>
      </c>
      <c r="D62" s="37">
        <v>103.89100000000001</v>
      </c>
      <c r="E62" s="37">
        <v>104.77800000000001</v>
      </c>
      <c r="F62" s="37">
        <v>107.218</v>
      </c>
      <c r="G62" s="37">
        <v>105.509</v>
      </c>
      <c r="H62" s="37">
        <v>104.18899999999999</v>
      </c>
      <c r="I62" s="37">
        <v>104.944</v>
      </c>
      <c r="J62" s="37">
        <v>112.185</v>
      </c>
      <c r="K62" s="37">
        <v>110.13</v>
      </c>
      <c r="L62" s="37">
        <v>111.48099999999999</v>
      </c>
      <c r="M62" s="37">
        <v>110.29600000000001</v>
      </c>
      <c r="N62" s="37">
        <v>106.111</v>
      </c>
      <c r="O62" s="37">
        <v>104.907</v>
      </c>
      <c r="P62" s="37">
        <v>104.01900000000001</v>
      </c>
      <c r="Q62" s="37">
        <v>105.107</v>
      </c>
      <c r="S62" s="4">
        <f t="shared" si="74"/>
        <v>104.38209812772757</v>
      </c>
      <c r="T62" s="4">
        <f t="shared" si="74"/>
        <v>104.48432906329573</v>
      </c>
      <c r="U62" s="4">
        <f t="shared" si="74"/>
        <v>103.60871062285688</v>
      </c>
      <c r="V62" s="4">
        <f t="shared" si="74"/>
        <v>109.19780428066422</v>
      </c>
      <c r="W62" s="4">
        <f t="shared" si="74"/>
        <v>107.28663421255587</v>
      </c>
      <c r="X62" s="4">
        <f t="shared" si="74"/>
        <v>104.14258210047481</v>
      </c>
      <c r="Y62" s="4">
        <f t="shared" si="74"/>
        <v>104.80155558575991</v>
      </c>
      <c r="Z62" s="4">
        <f t="shared" si="74"/>
        <v>112.08129675224949</v>
      </c>
      <c r="AA62" s="4">
        <f t="shared" si="74"/>
        <v>109.32166048558412</v>
      </c>
      <c r="AB62" s="4">
        <f t="shared" si="74"/>
        <v>108.10764999983684</v>
      </c>
      <c r="AC62" s="4">
        <f t="shared" si="74"/>
        <v>109.67445363828195</v>
      </c>
      <c r="AD62" s="4">
        <f t="shared" si="74"/>
        <v>108.37054638882881</v>
      </c>
      <c r="AE62" s="4">
        <f t="shared" si="74"/>
        <v>105.54727115057042</v>
      </c>
      <c r="AF62" s="4">
        <f t="shared" si="74"/>
        <v>104.49707969783725</v>
      </c>
      <c r="AG62" s="4">
        <f t="shared" si="74"/>
        <v>105.82719007629551</v>
      </c>
      <c r="AI62" s="4">
        <f t="shared" si="75"/>
        <v>-1.4150981277275747</v>
      </c>
      <c r="AJ62" s="4">
        <f t="shared" si="75"/>
        <v>-0.59332906329572666</v>
      </c>
      <c r="AK62" s="4">
        <f t="shared" si="75"/>
        <v>1.1692893771431301</v>
      </c>
      <c r="AL62" s="4">
        <f t="shared" si="75"/>
        <v>-1.9798042806642115</v>
      </c>
      <c r="AM62" s="4">
        <f t="shared" si="75"/>
        <v>-1.7776342125558671</v>
      </c>
      <c r="AN62" s="4">
        <f t="shared" si="75"/>
        <v>4.6417899525181383E-2</v>
      </c>
      <c r="AO62" s="4">
        <f t="shared" si="75"/>
        <v>0.14244441424008869</v>
      </c>
      <c r="AP62" s="4">
        <f t="shared" si="75"/>
        <v>0.10370324775051643</v>
      </c>
      <c r="AQ62" s="4">
        <f t="shared" si="75"/>
        <v>0.80833951441587715</v>
      </c>
      <c r="AR62" s="4">
        <f t="shared" si="75"/>
        <v>3.3733500001631569</v>
      </c>
      <c r="AS62" s="4">
        <f t="shared" si="75"/>
        <v>0.62154636171806033</v>
      </c>
      <c r="AT62" s="4">
        <f t="shared" si="75"/>
        <v>-2.2595463888288094</v>
      </c>
      <c r="AU62" s="4">
        <f t="shared" si="75"/>
        <v>-0.64027115057042749</v>
      </c>
      <c r="AV62" s="4">
        <f t="shared" si="75"/>
        <v>-0.47807969783724502</v>
      </c>
      <c r="AW62" s="4">
        <f t="shared" si="75"/>
        <v>-0.72019007629550913</v>
      </c>
      <c r="AY62" s="2">
        <f t="shared" si="65"/>
        <v>104.35309434491629</v>
      </c>
      <c r="AZ62" s="2">
        <f t="shared" si="65"/>
        <v>104.45319859365338</v>
      </c>
      <c r="BA62" s="2">
        <f t="shared" si="65"/>
        <v>103.54326229526941</v>
      </c>
      <c r="BB62" s="2">
        <f t="shared" si="65"/>
        <v>109.18299529652124</v>
      </c>
      <c r="BC62" s="2">
        <f t="shared" si="65"/>
        <v>107.23463087688911</v>
      </c>
      <c r="BD62" s="2">
        <f t="shared" si="65"/>
        <v>104.06883996942651</v>
      </c>
      <c r="BE62" s="2">
        <f t="shared" si="65"/>
        <v>104.79254866035929</v>
      </c>
      <c r="BF62" s="2">
        <f t="shared" si="65"/>
        <v>112.07200608588427</v>
      </c>
      <c r="BG62" s="2">
        <f t="shared" si="65"/>
        <v>109.30003346031906</v>
      </c>
      <c r="BH62" s="2">
        <f t="shared" si="65"/>
        <v>108.07705289462008</v>
      </c>
      <c r="BI62" s="2">
        <f t="shared" si="65"/>
        <v>109.65328513001661</v>
      </c>
      <c r="BJ62" s="2">
        <f t="shared" si="65"/>
        <v>108.35638379824242</v>
      </c>
      <c r="BK62" s="2">
        <f t="shared" si="65"/>
        <v>105.54653770874222</v>
      </c>
      <c r="BL62" s="2">
        <f t="shared" si="65"/>
        <v>104.49636331363499</v>
      </c>
      <c r="BM62" s="2">
        <f t="shared" si="65"/>
        <v>105.82700321189375</v>
      </c>
      <c r="BO62" s="2">
        <f t="shared" si="10"/>
        <v>102.967</v>
      </c>
      <c r="BP62" s="2">
        <f t="shared" si="11"/>
        <v>103.89100000000001</v>
      </c>
      <c r="BQ62" s="2">
        <f t="shared" si="12"/>
        <v>104.77800000000001</v>
      </c>
      <c r="BR62" s="2">
        <f t="shared" si="13"/>
        <v>107.218</v>
      </c>
      <c r="BS62" s="2">
        <f t="shared" si="14"/>
        <v>105.509</v>
      </c>
      <c r="BT62" s="2">
        <f t="shared" si="15"/>
        <v>104.18899999999999</v>
      </c>
      <c r="BU62" s="2">
        <f t="shared" si="16"/>
        <v>104.944</v>
      </c>
      <c r="BV62" s="2">
        <f t="shared" si="17"/>
        <v>112.185</v>
      </c>
      <c r="BW62" s="2">
        <f t="shared" si="18"/>
        <v>110.13</v>
      </c>
      <c r="BX62" s="2">
        <f t="shared" si="19"/>
        <v>111.48099999999999</v>
      </c>
      <c r="BY62" s="2">
        <f t="shared" si="20"/>
        <v>110.29600000000001</v>
      </c>
      <c r="BZ62" s="2">
        <f t="shared" si="21"/>
        <v>106.111</v>
      </c>
      <c r="CA62" s="2">
        <f t="shared" si="22"/>
        <v>104.907</v>
      </c>
      <c r="CB62" s="2">
        <f t="shared" si="23"/>
        <v>104.01900000000001</v>
      </c>
      <c r="CC62" s="2">
        <f t="shared" si="24"/>
        <v>105.107</v>
      </c>
      <c r="CE62" s="2" t="str">
        <f t="shared" si="66"/>
        <v/>
      </c>
      <c r="CF62" s="2" t="str">
        <f t="shared" si="66"/>
        <v/>
      </c>
      <c r="CG62" s="2" t="str">
        <f t="shared" si="66"/>
        <v/>
      </c>
      <c r="CH62" s="2" t="str">
        <f t="shared" si="66"/>
        <v/>
      </c>
      <c r="CI62" s="2" t="str">
        <f t="shared" si="66"/>
        <v/>
      </c>
      <c r="CJ62" s="2" t="str">
        <f t="shared" si="66"/>
        <v/>
      </c>
      <c r="CK62" s="2" t="str">
        <f t="shared" si="66"/>
        <v/>
      </c>
      <c r="CL62" s="2" t="str">
        <f t="shared" si="66"/>
        <v/>
      </c>
      <c r="CM62" s="2" t="str">
        <f t="shared" si="66"/>
        <v/>
      </c>
      <c r="CN62" s="2" t="str">
        <f t="shared" si="66"/>
        <v/>
      </c>
      <c r="CO62" s="2" t="str">
        <f t="shared" si="66"/>
        <v/>
      </c>
      <c r="CP62" s="2" t="str">
        <f t="shared" si="66"/>
        <v/>
      </c>
      <c r="CQ62" s="2" t="str">
        <f t="shared" si="66"/>
        <v/>
      </c>
      <c r="CR62" s="2" t="str">
        <f t="shared" si="66"/>
        <v/>
      </c>
      <c r="CS62" s="2" t="str">
        <f t="shared" si="66"/>
        <v/>
      </c>
      <c r="CU62" s="2" t="str">
        <f t="shared" si="26"/>
        <v/>
      </c>
      <c r="CV62" s="2" t="str">
        <f t="shared" si="27"/>
        <v/>
      </c>
      <c r="CW62" s="2" t="str">
        <f t="shared" si="28"/>
        <v/>
      </c>
      <c r="CX62" s="2" t="str">
        <f t="shared" si="29"/>
        <v/>
      </c>
      <c r="CY62" s="2" t="str">
        <f t="shared" si="30"/>
        <v/>
      </c>
      <c r="CZ62" s="2" t="str">
        <f t="shared" si="31"/>
        <v/>
      </c>
      <c r="DA62" s="2" t="str">
        <f t="shared" si="32"/>
        <v/>
      </c>
      <c r="DB62" s="2" t="str">
        <f t="shared" si="33"/>
        <v/>
      </c>
      <c r="DC62" s="2" t="str">
        <f t="shared" si="34"/>
        <v/>
      </c>
      <c r="DD62" s="2" t="str">
        <f t="shared" si="35"/>
        <v/>
      </c>
      <c r="DE62" s="2" t="str">
        <f t="shared" si="36"/>
        <v/>
      </c>
      <c r="DF62" s="2" t="str">
        <f t="shared" si="37"/>
        <v/>
      </c>
      <c r="DG62" s="2" t="str">
        <f t="shared" si="38"/>
        <v/>
      </c>
      <c r="DH62" s="2" t="str">
        <f t="shared" si="39"/>
        <v/>
      </c>
      <c r="DI62" s="2" t="str">
        <f t="shared" si="40"/>
        <v/>
      </c>
      <c r="DK62" s="2">
        <f t="shared" si="76"/>
        <v>104.98938223938225</v>
      </c>
      <c r="DL62" s="2">
        <f t="shared" si="76"/>
        <v>104.19066692198273</v>
      </c>
      <c r="DM62" s="2">
        <f t="shared" si="76"/>
        <v>104.71809957325746</v>
      </c>
      <c r="DN62" s="2">
        <f t="shared" si="76"/>
        <v>108.62147846417842</v>
      </c>
      <c r="DO62" s="2">
        <f t="shared" si="76"/>
        <v>107.68099871794873</v>
      </c>
      <c r="DP62" s="2">
        <f t="shared" si="76"/>
        <v>105.30637282229965</v>
      </c>
      <c r="DQ62" s="2">
        <f t="shared" si="76"/>
        <v>105.23169075630254</v>
      </c>
      <c r="DR62" s="2">
        <f t="shared" si="76"/>
        <v>113.26923361344534</v>
      </c>
      <c r="DS62" s="2">
        <f t="shared" si="76"/>
        <v>112.32468610715979</v>
      </c>
      <c r="DT62" s="2">
        <f t="shared" si="76"/>
        <v>111.08049742599744</v>
      </c>
      <c r="DU62" s="2">
        <f t="shared" si="76"/>
        <v>110.65560317460317</v>
      </c>
      <c r="DV62" s="2">
        <f t="shared" si="76"/>
        <v>108.21764766194767</v>
      </c>
      <c r="DW62" s="2">
        <f t="shared" si="76"/>
        <v>106.84209677419354</v>
      </c>
      <c r="DX62" s="2">
        <f t="shared" si="76"/>
        <v>105.11270715609936</v>
      </c>
      <c r="DY62" s="2">
        <f t="shared" si="76"/>
        <v>106.55272714833062</v>
      </c>
      <c r="EA62" s="2">
        <f t="shared" si="77"/>
        <v>102.58922357750092</v>
      </c>
      <c r="EB62" s="2">
        <f t="shared" si="77"/>
        <v>105.21354021379642</v>
      </c>
      <c r="EC62" s="2">
        <f t="shared" si="77"/>
        <v>100.46605071290337</v>
      </c>
      <c r="ED62" s="2">
        <f t="shared" si="77"/>
        <v>110.90544676794578</v>
      </c>
      <c r="EE62" s="2">
        <f t="shared" si="77"/>
        <v>106.03016830695998</v>
      </c>
      <c r="EF62" s="2">
        <f t="shared" si="77"/>
        <v>100.77764455111284</v>
      </c>
      <c r="EG62" s="2">
        <f t="shared" si="77"/>
        <v>103.40595239401115</v>
      </c>
      <c r="EH62" s="2">
        <f t="shared" si="77"/>
        <v>108.35732043457459</v>
      </c>
      <c r="EI62" s="2">
        <f t="shared" si="77"/>
        <v>100.48593677573436</v>
      </c>
      <c r="EJ62" s="2">
        <f t="shared" si="77"/>
        <v>99.859385655440732</v>
      </c>
      <c r="EK62" s="2">
        <f t="shared" si="77"/>
        <v>106.7833914688581</v>
      </c>
      <c r="EL62" s="2">
        <f t="shared" si="77"/>
        <v>108.76855927650431</v>
      </c>
      <c r="EM62" s="2">
        <f t="shared" si="77"/>
        <v>100.87545783132529</v>
      </c>
      <c r="EN62" s="2">
        <f t="shared" si="77"/>
        <v>102.31502330541601</v>
      </c>
      <c r="EO62" s="2">
        <f t="shared" si="77"/>
        <v>103.25373150660427</v>
      </c>
      <c r="EQ62" s="2">
        <f t="shared" si="78"/>
        <v>100.67373454239797</v>
      </c>
      <c r="ER62" s="2">
        <f t="shared" si="78"/>
        <v>101.51838643212558</v>
      </c>
      <c r="ES62" s="2">
        <f t="shared" si="78"/>
        <v>98.59146397744874</v>
      </c>
      <c r="ET62" s="2">
        <f t="shared" si="78"/>
        <v>110.42287894853355</v>
      </c>
      <c r="EU62" s="2">
        <f t="shared" si="78"/>
        <v>103.27090694399699</v>
      </c>
      <c r="EV62" s="2">
        <f t="shared" si="78"/>
        <v>99.179940635057804</v>
      </c>
      <c r="EW62" s="2">
        <f t="shared" si="78"/>
        <v>101.39787764381298</v>
      </c>
      <c r="EX62" s="2">
        <f t="shared" si="78"/>
        <v>106.42883328408736</v>
      </c>
      <c r="EY62" s="2">
        <f t="shared" si="78"/>
        <v>105.55553142197161</v>
      </c>
      <c r="EZ62" s="2">
        <f t="shared" si="78"/>
        <v>105.23400552208653</v>
      </c>
      <c r="FA62" s="2">
        <f t="shared" si="78"/>
        <v>106.39733366616396</v>
      </c>
      <c r="FB62" s="2">
        <f t="shared" si="78"/>
        <v>105.69816729784384</v>
      </c>
      <c r="FC62" s="2">
        <f t="shared" si="78"/>
        <v>100.63580022656095</v>
      </c>
      <c r="FD62" s="2">
        <f t="shared" si="78"/>
        <v>101.81133037207267</v>
      </c>
      <c r="FE62" s="2">
        <f t="shared" si="78"/>
        <v>103.47607453508436</v>
      </c>
      <c r="FG62" s="2">
        <f t="shared" si="79"/>
        <v>0.26504387153255343</v>
      </c>
      <c r="FH62" s="2">
        <f t="shared" si="79"/>
        <v>0.25694040430966919</v>
      </c>
      <c r="FI62" s="2">
        <f t="shared" si="79"/>
        <v>0.2762646633713382</v>
      </c>
      <c r="FJ62" s="2">
        <f t="shared" si="79"/>
        <v>0.24586645069902913</v>
      </c>
      <c r="FK62" s="2">
        <f t="shared" si="79"/>
        <v>0.27027218463371383</v>
      </c>
      <c r="FL62" s="2">
        <f t="shared" si="79"/>
        <v>0.27323968942037891</v>
      </c>
      <c r="FM62" s="2">
        <f t="shared" si="79"/>
        <v>0.24044687861659933</v>
      </c>
      <c r="FN62" s="2">
        <f t="shared" si="79"/>
        <v>0.24370822262126843</v>
      </c>
      <c r="FO62" s="2">
        <f t="shared" si="79"/>
        <v>0.25553097960163795</v>
      </c>
      <c r="FP62" s="2">
        <f t="shared" si="79"/>
        <v>0.26771526220641029</v>
      </c>
      <c r="FQ62" s="2">
        <f t="shared" si="79"/>
        <v>0.2588397143900536</v>
      </c>
      <c r="FR62" s="2">
        <f t="shared" si="79"/>
        <v>0.25227013291502937</v>
      </c>
      <c r="FS62" s="2">
        <f t="shared" si="79"/>
        <v>0.21713100975348221</v>
      </c>
      <c r="FT62" s="2">
        <f t="shared" si="79"/>
        <v>0.22029402565071843</v>
      </c>
      <c r="FU62" s="2">
        <f t="shared" si="79"/>
        <v>0.21998690772936019</v>
      </c>
      <c r="FW62" s="2">
        <f t="shared" si="67"/>
        <v>7.3375741631501214E-5</v>
      </c>
      <c r="FX62" s="2">
        <f t="shared" si="67"/>
        <v>7.7346032776532588E-5</v>
      </c>
      <c r="FY62" s="2">
        <f t="shared" si="67"/>
        <v>7.8113720257580712E-5</v>
      </c>
      <c r="FZ62" s="2">
        <f t="shared" si="67"/>
        <v>7.117758823447327E-5</v>
      </c>
      <c r="GA62" s="2">
        <f t="shared" si="67"/>
        <v>7.0417186470835531E-5</v>
      </c>
      <c r="GB62" s="2">
        <f t="shared" si="67"/>
        <v>6.5435518890421637E-5</v>
      </c>
      <c r="GC62" s="2">
        <f t="shared" si="67"/>
        <v>7.420319373174238E-5</v>
      </c>
      <c r="GD62" s="2">
        <f t="shared" si="67"/>
        <v>7.980196728228517E-5</v>
      </c>
      <c r="GE62" s="2">
        <f t="shared" si="67"/>
        <v>1.0150063516688068E-4</v>
      </c>
      <c r="GF62" s="2">
        <f t="shared" si="67"/>
        <v>1.1504972258503659E-4</v>
      </c>
      <c r="GG62" s="2">
        <f t="shared" si="67"/>
        <v>9.2920317734629363E-5</v>
      </c>
      <c r="GH62" s="2">
        <f t="shared" si="67"/>
        <v>7.8950810046728284E-5</v>
      </c>
      <c r="GI62" s="2">
        <f t="shared" si="67"/>
        <v>6.9795205965535227E-5</v>
      </c>
      <c r="GJ62" s="2">
        <f t="shared" si="67"/>
        <v>6.1157298981838091E-5</v>
      </c>
      <c r="GK62" s="2">
        <f t="shared" si="67"/>
        <v>5.3581167887629404E-5</v>
      </c>
      <c r="GM62" s="86">
        <f t="shared" si="68"/>
        <v>3.2210081124945017E-5</v>
      </c>
      <c r="GN62" s="86">
        <f t="shared" si="68"/>
        <v>3.5581875168779884E-5</v>
      </c>
      <c r="GO62" s="86">
        <f t="shared" si="68"/>
        <v>7.5340877636366217E-5</v>
      </c>
      <c r="GP62" s="86">
        <f t="shared" si="68"/>
        <v>1.5893438206404463E-5</v>
      </c>
      <c r="GQ62" s="86">
        <f t="shared" si="68"/>
        <v>6.1040980395043101E-5</v>
      </c>
      <c r="GR62" s="86">
        <f t="shared" si="68"/>
        <v>8.3445087803860792E-5</v>
      </c>
      <c r="GS62" s="86">
        <f t="shared" si="68"/>
        <v>9.0675188982707902E-6</v>
      </c>
      <c r="GT62" s="86">
        <f t="shared" si="68"/>
        <v>1.0054737862239655E-5</v>
      </c>
      <c r="GU62" s="86">
        <f t="shared" si="68"/>
        <v>2.3927734382124421E-5</v>
      </c>
      <c r="GV62" s="86">
        <f t="shared" si="68"/>
        <v>3.4551968249063563E-5</v>
      </c>
      <c r="GW62" s="86">
        <f t="shared" si="68"/>
        <v>2.4158284028453231E-5</v>
      </c>
      <c r="GX62" s="86">
        <f t="shared" si="68"/>
        <v>1.6139165738892611E-5</v>
      </c>
      <c r="GY62" s="86">
        <f t="shared" si="68"/>
        <v>6.4752259769065157E-7</v>
      </c>
      <c r="GZ62" s="86">
        <f t="shared" si="68"/>
        <v>6.7519843966242292E-7</v>
      </c>
      <c r="HA62" s="86">
        <f t="shared" si="68"/>
        <v>2.1693966682411394E-7</v>
      </c>
      <c r="HC62" s="86">
        <f t="shared" si="73"/>
        <v>1.4625459314629783E-15</v>
      </c>
      <c r="HD62" s="86">
        <f t="shared" si="69"/>
        <v>2.7047515048634353E-15</v>
      </c>
      <c r="HE62" s="86">
        <f t="shared" si="69"/>
        <v>2.1310639584822008E-14</v>
      </c>
      <c r="HF62" s="86">
        <f t="shared" si="69"/>
        <v>2.1942649491557459E-16</v>
      </c>
      <c r="HG62" s="86">
        <f t="shared" si="69"/>
        <v>6.6193929717775337E-16</v>
      </c>
      <c r="HH62" s="86">
        <f t="shared" si="69"/>
        <v>4.711960605640785E-16</v>
      </c>
      <c r="HI62" s="86">
        <f t="shared" si="69"/>
        <v>2.1396149737322709E-18</v>
      </c>
      <c r="HJ62" s="86">
        <f t="shared" si="69"/>
        <v>8.98291948096679E-18</v>
      </c>
      <c r="HK62" s="86">
        <f t="shared" si="69"/>
        <v>1.6817077452672534E-17</v>
      </c>
      <c r="HL62" s="86">
        <f t="shared" si="69"/>
        <v>1.2938289189651748E-16</v>
      </c>
      <c r="HM62" s="86">
        <f t="shared" si="69"/>
        <v>1.0872519873970997E-16</v>
      </c>
      <c r="HN62" s="86">
        <f t="shared" si="69"/>
        <v>5.8502839901016825E-16</v>
      </c>
      <c r="HO62" s="86">
        <f t="shared" si="69"/>
        <v>3.5260588976856766E-18</v>
      </c>
      <c r="HP62" s="86">
        <f t="shared" si="69"/>
        <v>7.6466114138749048E-20</v>
      </c>
      <c r="HQ62" s="86">
        <f t="shared" si="69"/>
        <v>8.4794964585511477E-21</v>
      </c>
      <c r="HS62" s="86">
        <f t="shared" si="70"/>
        <v>1.1675667177444468E-82</v>
      </c>
      <c r="HT62" s="86">
        <f t="shared" si="70"/>
        <v>1.2567388042374492E-76</v>
      </c>
      <c r="HU62" s="86">
        <f t="shared" si="70"/>
        <v>3.1940719675321323E-73</v>
      </c>
      <c r="HV62" s="86">
        <f t="shared" si="70"/>
        <v>3.3118448963063409E-83</v>
      </c>
      <c r="HW62" s="86">
        <f t="shared" si="70"/>
        <v>3.0652998070683518E-82</v>
      </c>
      <c r="HX62" s="86">
        <f t="shared" si="70"/>
        <v>9.6446316074803368E-83</v>
      </c>
      <c r="HY62" s="86">
        <f t="shared" si="70"/>
        <v>3.3047164611921624E-96</v>
      </c>
      <c r="HZ62" s="86">
        <f t="shared" si="70"/>
        <v>2.4200945861040845E-92</v>
      </c>
      <c r="IA62" s="86">
        <f t="shared" si="70"/>
        <v>3.3831098672657207E-91</v>
      </c>
      <c r="IB62" s="86">
        <f t="shared" si="70"/>
        <v>1.8856431556021571E-86</v>
      </c>
      <c r="IC62" s="86">
        <f t="shared" si="70"/>
        <v>4.8859587733221333E-87</v>
      </c>
      <c r="ID62" s="86">
        <f t="shared" si="70"/>
        <v>1.2035371328010215E-83</v>
      </c>
      <c r="IE62" s="86">
        <f t="shared" si="70"/>
        <v>7.6440788021212581E-97</v>
      </c>
      <c r="IF62" s="86">
        <f t="shared" si="70"/>
        <v>3.9806003762086775E-62</v>
      </c>
      <c r="IG62" s="86">
        <f t="shared" si="70"/>
        <v>2.1779232654988233E-44</v>
      </c>
      <c r="II62" s="86">
        <f t="shared" si="71"/>
        <v>1.2858712319979051E-205</v>
      </c>
      <c r="IJ62" s="86">
        <f t="shared" si="71"/>
        <v>6.3697564498647302E-187</v>
      </c>
      <c r="IK62" s="86">
        <f t="shared" si="71"/>
        <v>1.7905427098020321E-178</v>
      </c>
      <c r="IL62" s="86">
        <f t="shared" si="71"/>
        <v>5.479213423534837E-207</v>
      </c>
      <c r="IM62" s="86">
        <f t="shared" si="71"/>
        <v>4.7906594275843199E-202</v>
      </c>
      <c r="IN62" s="86">
        <f t="shared" si="71"/>
        <v>6.1035451395452168E-205</v>
      </c>
      <c r="IO62" s="86">
        <f t="shared" si="71"/>
        <v>3.2000553680772052E-238</v>
      </c>
      <c r="IP62" s="86">
        <f t="shared" si="71"/>
        <v>3.9245758538171198E-230</v>
      </c>
      <c r="IQ62" s="86">
        <f t="shared" si="71"/>
        <v>3.6131984059246761E-219</v>
      </c>
      <c r="IR62" s="86">
        <f t="shared" si="71"/>
        <v>3.3843627615879997E-209</v>
      </c>
      <c r="IS62" s="86">
        <f t="shared" si="71"/>
        <v>5.3938728620917579E-215</v>
      </c>
      <c r="IT62" s="86">
        <f t="shared" si="71"/>
        <v>1.7720867752083457E-208</v>
      </c>
      <c r="IU62" s="86">
        <f t="shared" si="71"/>
        <v>1.4603116701562053E-240</v>
      </c>
      <c r="IV62" s="86">
        <f t="shared" si="71"/>
        <v>5.3251784926240354E-231</v>
      </c>
      <c r="IW62" s="86">
        <f t="shared" si="71"/>
        <v>6.7665462389059551E-130</v>
      </c>
      <c r="IY62" s="86">
        <f t="shared" si="72"/>
        <v>3.2210081126407565E-5</v>
      </c>
      <c r="IZ62" s="86">
        <f t="shared" si="72"/>
        <v>3.5581875171484636E-5</v>
      </c>
      <c r="JA62" s="86">
        <f t="shared" si="72"/>
        <v>7.5340877657676861E-5</v>
      </c>
      <c r="JB62" s="86">
        <f t="shared" si="72"/>
        <v>1.5893438206623889E-5</v>
      </c>
      <c r="JC62" s="86">
        <f t="shared" si="72"/>
        <v>6.1040980395705034E-5</v>
      </c>
      <c r="JD62" s="86">
        <f t="shared" si="72"/>
        <v>8.3445087804331986E-5</v>
      </c>
      <c r="JE62" s="86">
        <f t="shared" si="72"/>
        <v>9.0675188982729298E-6</v>
      </c>
      <c r="JF62" s="86">
        <f t="shared" si="72"/>
        <v>1.0054737862248639E-5</v>
      </c>
      <c r="JG62" s="86">
        <f t="shared" si="72"/>
        <v>2.3927734382141239E-5</v>
      </c>
      <c r="JH62" s="86">
        <f t="shared" si="72"/>
        <v>3.4551968249192949E-5</v>
      </c>
      <c r="JI62" s="86">
        <f t="shared" si="72"/>
        <v>2.4158284028561956E-5</v>
      </c>
      <c r="JJ62" s="86">
        <f t="shared" si="72"/>
        <v>1.6139165739477639E-5</v>
      </c>
      <c r="JK62" s="86">
        <f t="shared" si="72"/>
        <v>6.4752259769417766E-7</v>
      </c>
      <c r="JL62" s="86">
        <f t="shared" si="72"/>
        <v>6.7519843966249937E-7</v>
      </c>
      <c r="JM62" s="86">
        <f t="shared" si="72"/>
        <v>2.1693966682412242E-7</v>
      </c>
    </row>
    <row r="63" spans="2:273" x14ac:dyDescent="0.25">
      <c r="B63" s="2">
        <v>36</v>
      </c>
      <c r="C63" s="37">
        <v>104.133</v>
      </c>
      <c r="D63" s="37">
        <v>103</v>
      </c>
      <c r="E63" s="37">
        <v>104.37</v>
      </c>
      <c r="F63" s="37">
        <v>107.09099999999999</v>
      </c>
      <c r="G63" s="37">
        <v>105.836</v>
      </c>
      <c r="H63" s="37">
        <v>104.604</v>
      </c>
      <c r="I63" s="37">
        <v>104.87</v>
      </c>
      <c r="J63" s="37">
        <v>112.79600000000001</v>
      </c>
      <c r="K63" s="37">
        <v>110.426</v>
      </c>
      <c r="L63" s="37">
        <v>111.03700000000001</v>
      </c>
      <c r="M63" s="37">
        <v>109.77800000000001</v>
      </c>
      <c r="N63" s="37">
        <v>106.407</v>
      </c>
      <c r="O63" s="37">
        <v>105.27800000000001</v>
      </c>
      <c r="P63" s="37">
        <v>104.241</v>
      </c>
      <c r="Q63" s="37">
        <v>105.107</v>
      </c>
      <c r="S63" s="4">
        <f t="shared" si="74"/>
        <v>104.38648173977279</v>
      </c>
      <c r="T63" s="4">
        <f t="shared" si="74"/>
        <v>104.55486970861062</v>
      </c>
      <c r="U63" s="4">
        <f t="shared" si="74"/>
        <v>103.60692158522822</v>
      </c>
      <c r="V63" s="4">
        <f t="shared" si="74"/>
        <v>109.30399848656947</v>
      </c>
      <c r="W63" s="4">
        <f t="shared" si="74"/>
        <v>107.28545753346253</v>
      </c>
      <c r="X63" s="4">
        <f t="shared" si="74"/>
        <v>104.10354294460141</v>
      </c>
      <c r="Y63" s="4">
        <f t="shared" si="74"/>
        <v>104.80537162047347</v>
      </c>
      <c r="Z63" s="4">
        <f t="shared" si="74"/>
        <v>111.9956168385021</v>
      </c>
      <c r="AA63" s="4">
        <f t="shared" si="74"/>
        <v>109.06977979700163</v>
      </c>
      <c r="AB63" s="4">
        <f t="shared" si="74"/>
        <v>107.87110695457329</v>
      </c>
      <c r="AC63" s="4">
        <f t="shared" si="74"/>
        <v>109.55591234763355</v>
      </c>
      <c r="AD63" s="4">
        <f t="shared" si="74"/>
        <v>108.35550654024532</v>
      </c>
      <c r="AE63" s="4">
        <f t="shared" si="74"/>
        <v>105.61954836822498</v>
      </c>
      <c r="AF63" s="4">
        <f t="shared" si="74"/>
        <v>104.50703045376234</v>
      </c>
      <c r="AG63" s="4">
        <f t="shared" si="74"/>
        <v>105.79554482696865</v>
      </c>
      <c r="AI63" s="4">
        <f t="shared" si="75"/>
        <v>-0.25348173977279487</v>
      </c>
      <c r="AJ63" s="4">
        <f t="shared" si="75"/>
        <v>-1.5548697086106245</v>
      </c>
      <c r="AK63" s="4">
        <f t="shared" si="75"/>
        <v>0.76307841477178329</v>
      </c>
      <c r="AL63" s="4">
        <f t="shared" si="75"/>
        <v>-2.2129984865694752</v>
      </c>
      <c r="AM63" s="4">
        <f t="shared" si="75"/>
        <v>-1.4494575334625353</v>
      </c>
      <c r="AN63" s="4">
        <f t="shared" si="75"/>
        <v>0.50045705539858432</v>
      </c>
      <c r="AO63" s="4">
        <f t="shared" si="75"/>
        <v>6.4628379526538993E-2</v>
      </c>
      <c r="AP63" s="4">
        <f t="shared" si="75"/>
        <v>0.80038316149790489</v>
      </c>
      <c r="AQ63" s="4">
        <f t="shared" si="75"/>
        <v>1.3562202029983723</v>
      </c>
      <c r="AR63" s="4">
        <f t="shared" si="75"/>
        <v>3.1658930454267136</v>
      </c>
      <c r="AS63" s="4">
        <f t="shared" si="75"/>
        <v>0.22208765236645434</v>
      </c>
      <c r="AT63" s="4">
        <f t="shared" si="75"/>
        <v>-1.9485065402453188</v>
      </c>
      <c r="AU63" s="4">
        <f t="shared" si="75"/>
        <v>-0.34154836822497714</v>
      </c>
      <c r="AV63" s="4">
        <f t="shared" si="75"/>
        <v>-0.26603045376234036</v>
      </c>
      <c r="AW63" s="4">
        <f t="shared" si="75"/>
        <v>-0.68854482696865205</v>
      </c>
      <c r="AY63" s="2">
        <f t="shared" si="65"/>
        <v>104.33305064322617</v>
      </c>
      <c r="AZ63" s="2">
        <f t="shared" si="65"/>
        <v>104.49948904124631</v>
      </c>
      <c r="BA63" s="2">
        <f t="shared" si="65"/>
        <v>103.49432493921771</v>
      </c>
      <c r="BB63" s="2">
        <f t="shared" si="65"/>
        <v>109.27611147443052</v>
      </c>
      <c r="BC63" s="2">
        <f t="shared" si="65"/>
        <v>107.19522670765956</v>
      </c>
      <c r="BD63" s="2">
        <f t="shared" si="65"/>
        <v>103.97923750465493</v>
      </c>
      <c r="BE63" s="2">
        <f t="shared" si="65"/>
        <v>104.78764971882499</v>
      </c>
      <c r="BF63" s="2">
        <f t="shared" si="65"/>
        <v>111.97735143229836</v>
      </c>
      <c r="BG63" s="2">
        <f t="shared" si="65"/>
        <v>109.02971536517666</v>
      </c>
      <c r="BH63" s="2">
        <f t="shared" si="65"/>
        <v>107.81474963744074</v>
      </c>
      <c r="BI63" s="2">
        <f t="shared" si="65"/>
        <v>109.51634795606945</v>
      </c>
      <c r="BJ63" s="2">
        <f t="shared" si="65"/>
        <v>108.32835598727171</v>
      </c>
      <c r="BK63" s="2">
        <f t="shared" si="65"/>
        <v>105.61779898227985</v>
      </c>
      <c r="BL63" s="2">
        <f t="shared" si="65"/>
        <v>104.50530768143879</v>
      </c>
      <c r="BM63" s="2">
        <f t="shared" si="65"/>
        <v>105.7950401670555</v>
      </c>
      <c r="BO63" s="2">
        <f t="shared" si="10"/>
        <v>104.133</v>
      </c>
      <c r="BP63" s="2">
        <f t="shared" si="11"/>
        <v>103</v>
      </c>
      <c r="BQ63" s="2">
        <f t="shared" si="12"/>
        <v>104.37</v>
      </c>
      <c r="BR63" s="2">
        <f t="shared" si="13"/>
        <v>107.09099999999999</v>
      </c>
      <c r="BS63" s="2">
        <f t="shared" si="14"/>
        <v>105.836</v>
      </c>
      <c r="BT63" s="2">
        <f t="shared" si="15"/>
        <v>104.604</v>
      </c>
      <c r="BU63" s="2">
        <f t="shared" si="16"/>
        <v>104.87</v>
      </c>
      <c r="BV63" s="2">
        <f t="shared" si="17"/>
        <v>112.79600000000001</v>
      </c>
      <c r="BW63" s="2">
        <f t="shared" si="18"/>
        <v>110.426</v>
      </c>
      <c r="BX63" s="2">
        <f t="shared" si="19"/>
        <v>111.03700000000001</v>
      </c>
      <c r="BY63" s="2">
        <f t="shared" si="20"/>
        <v>109.77800000000001</v>
      </c>
      <c r="BZ63" s="2">
        <f t="shared" si="21"/>
        <v>106.407</v>
      </c>
      <c r="CA63" s="2">
        <f t="shared" si="22"/>
        <v>105.27800000000001</v>
      </c>
      <c r="CB63" s="2">
        <f t="shared" si="23"/>
        <v>104.241</v>
      </c>
      <c r="CC63" s="2">
        <f t="shared" si="24"/>
        <v>105.107</v>
      </c>
      <c r="CE63" s="2" t="str">
        <f t="shared" si="66"/>
        <v/>
      </c>
      <c r="CF63" s="2" t="str">
        <f t="shared" si="66"/>
        <v/>
      </c>
      <c r="CG63" s="2" t="str">
        <f t="shared" si="66"/>
        <v/>
      </c>
      <c r="CH63" s="2" t="str">
        <f t="shared" si="66"/>
        <v/>
      </c>
      <c r="CI63" s="2" t="str">
        <f t="shared" si="66"/>
        <v/>
      </c>
      <c r="CJ63" s="2" t="str">
        <f t="shared" si="66"/>
        <v/>
      </c>
      <c r="CK63" s="2" t="str">
        <f t="shared" si="66"/>
        <v/>
      </c>
      <c r="CL63" s="2" t="str">
        <f t="shared" si="66"/>
        <v/>
      </c>
      <c r="CM63" s="2" t="str">
        <f t="shared" si="66"/>
        <v/>
      </c>
      <c r="CN63" s="2" t="str">
        <f t="shared" si="66"/>
        <v/>
      </c>
      <c r="CO63" s="2" t="str">
        <f t="shared" si="66"/>
        <v/>
      </c>
      <c r="CP63" s="2" t="str">
        <f t="shared" si="66"/>
        <v/>
      </c>
      <c r="CQ63" s="2" t="str">
        <f t="shared" si="66"/>
        <v/>
      </c>
      <c r="CR63" s="2" t="str">
        <f t="shared" si="66"/>
        <v/>
      </c>
      <c r="CS63" s="2" t="str">
        <f t="shared" si="66"/>
        <v/>
      </c>
      <c r="CU63" s="2" t="str">
        <f t="shared" si="26"/>
        <v/>
      </c>
      <c r="CV63" s="2" t="str">
        <f t="shared" si="27"/>
        <v/>
      </c>
      <c r="CW63" s="2" t="str">
        <f t="shared" si="28"/>
        <v/>
      </c>
      <c r="CX63" s="2" t="str">
        <f t="shared" si="29"/>
        <v/>
      </c>
      <c r="CY63" s="2" t="str">
        <f t="shared" si="30"/>
        <v/>
      </c>
      <c r="CZ63" s="2" t="str">
        <f t="shared" si="31"/>
        <v/>
      </c>
      <c r="DA63" s="2" t="str">
        <f t="shared" si="32"/>
        <v/>
      </c>
      <c r="DB63" s="2" t="str">
        <f t="shared" si="33"/>
        <v/>
      </c>
      <c r="DC63" s="2" t="str">
        <f t="shared" si="34"/>
        <v/>
      </c>
      <c r="DD63" s="2" t="str">
        <f t="shared" si="35"/>
        <v/>
      </c>
      <c r="DE63" s="2" t="str">
        <f t="shared" si="36"/>
        <v/>
      </c>
      <c r="DF63" s="2" t="str">
        <f t="shared" si="37"/>
        <v/>
      </c>
      <c r="DG63" s="2" t="str">
        <f t="shared" si="38"/>
        <v/>
      </c>
      <c r="DH63" s="2" t="str">
        <f t="shared" si="39"/>
        <v/>
      </c>
      <c r="DI63" s="2" t="str">
        <f t="shared" si="40"/>
        <v/>
      </c>
      <c r="DK63" s="2">
        <f t="shared" si="76"/>
        <v>105.07049987129989</v>
      </c>
      <c r="DL63" s="2">
        <f t="shared" si="76"/>
        <v>104.31498686946057</v>
      </c>
      <c r="DM63" s="2">
        <f t="shared" si="76"/>
        <v>104.8310241820768</v>
      </c>
      <c r="DN63" s="2">
        <f t="shared" si="76"/>
        <v>108.7699281424281</v>
      </c>
      <c r="DO63" s="2">
        <f t="shared" si="76"/>
        <v>107.75029487179488</v>
      </c>
      <c r="DP63" s="2">
        <f t="shared" si="76"/>
        <v>105.37139303135888</v>
      </c>
      <c r="DQ63" s="2">
        <f t="shared" si="76"/>
        <v>105.33362918258214</v>
      </c>
      <c r="DR63" s="2">
        <f t="shared" si="76"/>
        <v>113.33026539343007</v>
      </c>
      <c r="DS63" s="2">
        <f t="shared" si="76"/>
        <v>112.28333238501659</v>
      </c>
      <c r="DT63" s="2">
        <f t="shared" si="76"/>
        <v>111.04198597168597</v>
      </c>
      <c r="DU63" s="2">
        <f t="shared" si="76"/>
        <v>110.64019841269841</v>
      </c>
      <c r="DV63" s="2">
        <f t="shared" si="76"/>
        <v>108.24874302874304</v>
      </c>
      <c r="DW63" s="2">
        <f t="shared" si="76"/>
        <v>107.09896129032256</v>
      </c>
      <c r="DX63" s="2">
        <f t="shared" si="76"/>
        <v>105.22160081572116</v>
      </c>
      <c r="DY63" s="2">
        <f t="shared" si="76"/>
        <v>106.61353858784895</v>
      </c>
      <c r="EA63" s="2">
        <f t="shared" si="77"/>
        <v>102.46859974343921</v>
      </c>
      <c r="EB63" s="2">
        <f t="shared" si="77"/>
        <v>104.98723536188081</v>
      </c>
      <c r="EC63" s="2">
        <f t="shared" si="77"/>
        <v>100.301204885659</v>
      </c>
      <c r="ED63" s="2">
        <f t="shared" si="77"/>
        <v>110.69223153976516</v>
      </c>
      <c r="EE63" s="2">
        <f t="shared" si="77"/>
        <v>105.82915055319695</v>
      </c>
      <c r="EF63" s="2">
        <f t="shared" si="77"/>
        <v>100.60259244491372</v>
      </c>
      <c r="EG63" s="2">
        <f t="shared" si="77"/>
        <v>103.21532293186139</v>
      </c>
      <c r="EH63" s="2">
        <f t="shared" si="77"/>
        <v>108.14895233566337</v>
      </c>
      <c r="EI63" s="2">
        <f t="shared" si="77"/>
        <v>100.38259490876855</v>
      </c>
      <c r="EJ63" s="2">
        <f t="shared" si="77"/>
        <v>99.76164374118008</v>
      </c>
      <c r="EK63" s="2">
        <f t="shared" si="77"/>
        <v>106.5816120783943</v>
      </c>
      <c r="EL63" s="2">
        <f t="shared" si="77"/>
        <v>108.54453588825216</v>
      </c>
      <c r="EM63" s="2">
        <f t="shared" si="77"/>
        <v>100.74741748042634</v>
      </c>
      <c r="EN63" s="2">
        <f t="shared" si="77"/>
        <v>102.19328292573984</v>
      </c>
      <c r="EO63" s="2">
        <f t="shared" si="77"/>
        <v>103.14817528847016</v>
      </c>
      <c r="EQ63" s="2">
        <f t="shared" si="78"/>
        <v>100.58092044677454</v>
      </c>
      <c r="ER63" s="2">
        <f t="shared" si="78"/>
        <v>101.34619205970985</v>
      </c>
      <c r="ES63" s="2">
        <f t="shared" si="78"/>
        <v>98.454757890370928</v>
      </c>
      <c r="ET63" s="2">
        <f t="shared" si="78"/>
        <v>110.21643630917595</v>
      </c>
      <c r="EU63" s="2">
        <f t="shared" si="78"/>
        <v>103.11093412089002</v>
      </c>
      <c r="EV63" s="2">
        <f t="shared" si="78"/>
        <v>99.028372887736296</v>
      </c>
      <c r="EW63" s="2">
        <f t="shared" si="78"/>
        <v>101.23706613906448</v>
      </c>
      <c r="EX63" s="2">
        <f t="shared" si="78"/>
        <v>106.25054146487062</v>
      </c>
      <c r="EY63" s="2">
        <f t="shared" si="78"/>
        <v>105.37224101501461</v>
      </c>
      <c r="EZ63" s="2">
        <f t="shared" si="78"/>
        <v>105.05183143581505</v>
      </c>
      <c r="FA63" s="2">
        <f t="shared" si="78"/>
        <v>106.20083607270416</v>
      </c>
      <c r="FB63" s="2">
        <f t="shared" si="78"/>
        <v>105.51936250626784</v>
      </c>
      <c r="FC63" s="2">
        <f t="shared" si="78"/>
        <v>100.51130838941828</v>
      </c>
      <c r="FD63" s="2">
        <f t="shared" si="78"/>
        <v>101.69658837731262</v>
      </c>
      <c r="FE63" s="2">
        <f t="shared" si="78"/>
        <v>103.36546969226248</v>
      </c>
      <c r="FG63" s="2">
        <f t="shared" si="79"/>
        <v>0.2833688150453631</v>
      </c>
      <c r="FH63" s="2">
        <f t="shared" si="79"/>
        <v>0.27491465140352067</v>
      </c>
      <c r="FI63" s="2">
        <f t="shared" si="79"/>
        <v>0.2950539543463056</v>
      </c>
      <c r="FJ63" s="2">
        <f t="shared" si="79"/>
        <v>0.26334056618332702</v>
      </c>
      <c r="FK63" s="2">
        <f t="shared" si="79"/>
        <v>0.28881655804123291</v>
      </c>
      <c r="FL63" s="2">
        <f t="shared" si="79"/>
        <v>0.29190622549690592</v>
      </c>
      <c r="FM63" s="2">
        <f t="shared" si="79"/>
        <v>0.25766742152155858</v>
      </c>
      <c r="FN63" s="2">
        <f t="shared" si="79"/>
        <v>0.26108205280337182</v>
      </c>
      <c r="FO63" s="2">
        <f t="shared" si="79"/>
        <v>0.27344291349551159</v>
      </c>
      <c r="FP63" s="2">
        <f t="shared" si="79"/>
        <v>0.28615299212341816</v>
      </c>
      <c r="FQ63" s="2">
        <f t="shared" si="79"/>
        <v>0.27689731571697995</v>
      </c>
      <c r="FR63" s="2">
        <f t="shared" si="79"/>
        <v>0.27003640113948763</v>
      </c>
      <c r="FS63" s="2">
        <f t="shared" si="79"/>
        <v>0.23319436712103547</v>
      </c>
      <c r="FT63" s="2">
        <f t="shared" si="79"/>
        <v>0.2365206868413248</v>
      </c>
      <c r="FU63" s="2">
        <f t="shared" si="79"/>
        <v>0.23619779982287531</v>
      </c>
      <c r="FW63" s="2">
        <f t="shared" si="67"/>
        <v>8.0454331275757937E-5</v>
      </c>
      <c r="FX63" s="2">
        <f t="shared" si="67"/>
        <v>8.4807605645844026E-5</v>
      </c>
      <c r="FY63" s="2">
        <f t="shared" si="67"/>
        <v>8.564934560540102E-5</v>
      </c>
      <c r="FZ63" s="2">
        <f t="shared" si="67"/>
        <v>7.8044137617405983E-5</v>
      </c>
      <c r="GA63" s="2">
        <f t="shared" si="67"/>
        <v>7.7210385053041346E-5</v>
      </c>
      <c r="GB63" s="2">
        <f t="shared" si="67"/>
        <v>7.1748166763252057E-5</v>
      </c>
      <c r="GC63" s="2">
        <f t="shared" si="67"/>
        <v>8.1361601544129567E-5</v>
      </c>
      <c r="GD63" s="2">
        <f t="shared" si="67"/>
        <v>8.7500443455331198E-5</v>
      </c>
      <c r="GE63" s="2">
        <f t="shared" si="67"/>
        <v>1.1129214351592585E-4</v>
      </c>
      <c r="GF63" s="2">
        <f t="shared" si="67"/>
        <v>1.2614811206929969E-4</v>
      </c>
      <c r="GG63" s="2">
        <f t="shared" si="67"/>
        <v>1.0188418900490532E-4</v>
      </c>
      <c r="GH63" s="2">
        <f t="shared" si="67"/>
        <v>8.656718239910408E-5</v>
      </c>
      <c r="GI63" s="2">
        <f t="shared" si="67"/>
        <v>7.6528406216011549E-5</v>
      </c>
      <c r="GJ63" s="2">
        <f t="shared" si="67"/>
        <v>6.7057249207630733E-5</v>
      </c>
      <c r="GK63" s="2">
        <f t="shared" si="67"/>
        <v>5.8750278608135408E-5</v>
      </c>
      <c r="GM63" s="86">
        <f t="shared" si="68"/>
        <v>6.134082711338068E-5</v>
      </c>
      <c r="GN63" s="86">
        <f t="shared" si="68"/>
        <v>6.5329788724849955E-5</v>
      </c>
      <c r="GO63" s="86">
        <f t="shared" si="68"/>
        <v>1.3385921470406503E-4</v>
      </c>
      <c r="GP63" s="86">
        <f t="shared" si="68"/>
        <v>3.0904331217744544E-5</v>
      </c>
      <c r="GQ63" s="86">
        <f t="shared" si="68"/>
        <v>1.0935277123317039E-4</v>
      </c>
      <c r="GR63" s="86">
        <f t="shared" si="68"/>
        <v>1.4513812249949978E-4</v>
      </c>
      <c r="GS63" s="86">
        <f t="shared" si="68"/>
        <v>1.8431861034374724E-5</v>
      </c>
      <c r="GT63" s="86">
        <f t="shared" si="68"/>
        <v>2.0427708157688498E-5</v>
      </c>
      <c r="GU63" s="86">
        <f t="shared" si="68"/>
        <v>4.5790936992092741E-5</v>
      </c>
      <c r="GV63" s="86">
        <f t="shared" si="68"/>
        <v>6.5805731999908981E-5</v>
      </c>
      <c r="GW63" s="86">
        <f t="shared" si="68"/>
        <v>4.6668090128263801E-5</v>
      </c>
      <c r="GX63" s="86">
        <f t="shared" si="68"/>
        <v>3.1979364217753091E-5</v>
      </c>
      <c r="GY63" s="86">
        <f t="shared" si="68"/>
        <v>1.5976116239302331E-6</v>
      </c>
      <c r="GZ63" s="86">
        <f t="shared" si="68"/>
        <v>1.6803520347599674E-6</v>
      </c>
      <c r="HA63" s="86">
        <f t="shared" si="68"/>
        <v>6.0729036494712173E-7</v>
      </c>
      <c r="HC63" s="86">
        <f t="shared" si="73"/>
        <v>5.7756376273145934E-15</v>
      </c>
      <c r="HD63" s="86">
        <f t="shared" si="69"/>
        <v>9.9683608333972381E-15</v>
      </c>
      <c r="HE63" s="86">
        <f t="shared" si="69"/>
        <v>7.3241353323979647E-14</v>
      </c>
      <c r="HF63" s="86">
        <f t="shared" si="69"/>
        <v>9.01182971838212E-16</v>
      </c>
      <c r="HG63" s="86">
        <f t="shared" si="69"/>
        <v>2.6099191117575677E-15</v>
      </c>
      <c r="HH63" s="86">
        <f t="shared" si="69"/>
        <v>1.8695299536618957E-15</v>
      </c>
      <c r="HI63" s="86">
        <f t="shared" si="69"/>
        <v>1.0813743271863747E-17</v>
      </c>
      <c r="HJ63" s="86">
        <f t="shared" si="69"/>
        <v>4.3399223267987213E-17</v>
      </c>
      <c r="HK63" s="86">
        <f t="shared" si="69"/>
        <v>8.0340273019570863E-17</v>
      </c>
      <c r="HL63" s="86">
        <f t="shared" si="69"/>
        <v>5.8327949641410592E-16</v>
      </c>
      <c r="HM63" s="86">
        <f t="shared" si="69"/>
        <v>4.8508818796286058E-16</v>
      </c>
      <c r="HN63" s="86">
        <f t="shared" si="69"/>
        <v>2.4030647567323523E-15</v>
      </c>
      <c r="HO63" s="86">
        <f t="shared" si="69"/>
        <v>1.7596263851581674E-17</v>
      </c>
      <c r="HP63" s="86">
        <f t="shared" si="69"/>
        <v>4.5086098540021854E-19</v>
      </c>
      <c r="HQ63" s="86">
        <f t="shared" si="69"/>
        <v>5.670221528251512E-20</v>
      </c>
      <c r="HS63" s="86">
        <f t="shared" si="70"/>
        <v>1.3170785184887995E-80</v>
      </c>
      <c r="HT63" s="86">
        <f t="shared" si="70"/>
        <v>9.806993472170281E-75</v>
      </c>
      <c r="HU63" s="86">
        <f t="shared" si="70"/>
        <v>2.0531472141005977E-71</v>
      </c>
      <c r="HV63" s="86">
        <f t="shared" si="70"/>
        <v>3.7991525345063085E-81</v>
      </c>
      <c r="HW63" s="86">
        <f t="shared" si="70"/>
        <v>3.2126341154029917E-80</v>
      </c>
      <c r="HX63" s="86">
        <f t="shared" si="70"/>
        <v>1.0234360736487861E-80</v>
      </c>
      <c r="HY63" s="86">
        <f t="shared" si="70"/>
        <v>8.1273400694843508E-94</v>
      </c>
      <c r="HZ63" s="86">
        <f t="shared" si="70"/>
        <v>5.040572070858028E-90</v>
      </c>
      <c r="IA63" s="86">
        <f t="shared" si="70"/>
        <v>6.8535654185210792E-89</v>
      </c>
      <c r="IB63" s="86">
        <f t="shared" si="70"/>
        <v>3.1484497579115582E-84</v>
      </c>
      <c r="IC63" s="86">
        <f t="shared" si="70"/>
        <v>7.9139861981044209E-85</v>
      </c>
      <c r="ID63" s="86">
        <f t="shared" si="70"/>
        <v>1.4986031352525154E-81</v>
      </c>
      <c r="IE63" s="86">
        <f t="shared" si="70"/>
        <v>1.8995832448514385E-94</v>
      </c>
      <c r="IF63" s="86">
        <f t="shared" si="70"/>
        <v>1.2291135787812041E-60</v>
      </c>
      <c r="IG63" s="86">
        <f t="shared" si="70"/>
        <v>2.3984250080430989E-43</v>
      </c>
      <c r="II63" s="86">
        <f t="shared" si="71"/>
        <v>1.0673735714560743E-201</v>
      </c>
      <c r="IJ63" s="86">
        <f t="shared" si="71"/>
        <v>2.4175089146568656E-183</v>
      </c>
      <c r="IK63" s="86">
        <f t="shared" si="71"/>
        <v>4.7030746910932889E-175</v>
      </c>
      <c r="IL63" s="86">
        <f t="shared" si="71"/>
        <v>4.6956294725402173E-203</v>
      </c>
      <c r="IM63" s="86">
        <f t="shared" si="71"/>
        <v>3.2683217511584499E-198</v>
      </c>
      <c r="IN63" s="86">
        <f t="shared" si="71"/>
        <v>4.4205478990180415E-201</v>
      </c>
      <c r="IO63" s="86">
        <f t="shared" si="71"/>
        <v>1.1397836564182081E-233</v>
      </c>
      <c r="IP63" s="86">
        <f t="shared" si="71"/>
        <v>1.055330505910685E-225</v>
      </c>
      <c r="IQ63" s="86">
        <f t="shared" si="71"/>
        <v>7.6639209923073696E-215</v>
      </c>
      <c r="IR63" s="86">
        <f t="shared" si="71"/>
        <v>5.1787507028372124E-205</v>
      </c>
      <c r="IS63" s="86">
        <f t="shared" si="71"/>
        <v>8.6133452390551967E-211</v>
      </c>
      <c r="IT63" s="86">
        <f t="shared" si="71"/>
        <v>1.7918108387683264E-204</v>
      </c>
      <c r="IU63" s="86">
        <f t="shared" si="71"/>
        <v>5.3940954529346869E-236</v>
      </c>
      <c r="IV63" s="86">
        <f t="shared" si="71"/>
        <v>1.1256013801513957E-226</v>
      </c>
      <c r="IW63" s="86">
        <f t="shared" si="71"/>
        <v>1.6403852402026163E-127</v>
      </c>
      <c r="IY63" s="86">
        <f t="shared" si="72"/>
        <v>6.134082711915632E-5</v>
      </c>
      <c r="IZ63" s="86">
        <f t="shared" si="72"/>
        <v>6.5329788734818313E-5</v>
      </c>
      <c r="JA63" s="86">
        <f t="shared" si="72"/>
        <v>1.3385921477730638E-4</v>
      </c>
      <c r="JB63" s="86">
        <f t="shared" si="72"/>
        <v>3.0904331218645726E-5</v>
      </c>
      <c r="JC63" s="86">
        <f t="shared" si="72"/>
        <v>1.0935277123578031E-4</v>
      </c>
      <c r="JD63" s="86">
        <f t="shared" si="72"/>
        <v>1.451381225013693E-4</v>
      </c>
      <c r="JE63" s="86">
        <f t="shared" si="72"/>
        <v>1.8431861034385538E-5</v>
      </c>
      <c r="JF63" s="86">
        <f t="shared" si="72"/>
        <v>2.0427708157731897E-5</v>
      </c>
      <c r="JG63" s="86">
        <f t="shared" si="72"/>
        <v>4.579093699217308E-5</v>
      </c>
      <c r="JH63" s="86">
        <f t="shared" si="72"/>
        <v>6.5805732000492255E-5</v>
      </c>
      <c r="JI63" s="86">
        <f t="shared" si="72"/>
        <v>4.6668090128748887E-5</v>
      </c>
      <c r="JJ63" s="86">
        <f t="shared" si="72"/>
        <v>3.1979364220156157E-5</v>
      </c>
      <c r="JK63" s="86">
        <f t="shared" si="72"/>
        <v>1.5976116239478293E-6</v>
      </c>
      <c r="JL63" s="86">
        <f t="shared" si="72"/>
        <v>1.6803520347604182E-6</v>
      </c>
      <c r="JM63" s="86">
        <f t="shared" si="72"/>
        <v>6.0729036494717848E-7</v>
      </c>
    </row>
    <row r="64" spans="2:273" x14ac:dyDescent="0.25">
      <c r="B64" s="2">
        <v>37</v>
      </c>
      <c r="C64" s="37">
        <v>105.4</v>
      </c>
      <c r="D64" s="37">
        <v>103.527</v>
      </c>
      <c r="E64" s="37">
        <v>105</v>
      </c>
      <c r="F64" s="37">
        <v>108.09099999999999</v>
      </c>
      <c r="G64" s="37">
        <v>107.4</v>
      </c>
      <c r="H64" s="37">
        <v>105.321</v>
      </c>
      <c r="I64" s="37">
        <v>104.389</v>
      </c>
      <c r="J64" s="37">
        <v>112.77800000000001</v>
      </c>
      <c r="K64" s="37">
        <v>111.926</v>
      </c>
      <c r="L64" s="37">
        <v>110.5</v>
      </c>
      <c r="M64" s="37">
        <v>110.5</v>
      </c>
      <c r="N64" s="37">
        <v>107.593</v>
      </c>
      <c r="O64" s="37">
        <v>105.759</v>
      </c>
      <c r="P64" s="37">
        <v>104.574</v>
      </c>
      <c r="Q64" s="37">
        <v>105.268</v>
      </c>
      <c r="S64" s="4">
        <f t="shared" si="74"/>
        <v>104.39977311322289</v>
      </c>
      <c r="T64" s="4">
        <f t="shared" si="74"/>
        <v>104.62997923009451</v>
      </c>
      <c r="U64" s="4">
        <f t="shared" si="74"/>
        <v>103.62145158861587</v>
      </c>
      <c r="V64" s="4">
        <f t="shared" si="74"/>
        <v>109.40916025030046</v>
      </c>
      <c r="W64" s="4">
        <f t="shared" si="74"/>
        <v>107.29770917392453</v>
      </c>
      <c r="X64" s="4">
        <f t="shared" si="74"/>
        <v>104.08277273813742</v>
      </c>
      <c r="Y64" s="4">
        <f t="shared" si="74"/>
        <v>104.80481872706629</v>
      </c>
      <c r="Z64" s="4">
        <f t="shared" si="74"/>
        <v>111.90412459462071</v>
      </c>
      <c r="AA64" s="4">
        <f t="shared" si="74"/>
        <v>108.82065340761453</v>
      </c>
      <c r="AB64" s="4">
        <f t="shared" si="74"/>
        <v>107.64335979404379</v>
      </c>
      <c r="AC64" s="4">
        <f t="shared" si="74"/>
        <v>109.44174949418981</v>
      </c>
      <c r="AD64" s="4">
        <f t="shared" si="74"/>
        <v>108.3421278668856</v>
      </c>
      <c r="AE64" s="4">
        <f t="shared" si="74"/>
        <v>105.67528881605467</v>
      </c>
      <c r="AF64" s="4">
        <f t="shared" si="74"/>
        <v>104.50814953690082</v>
      </c>
      <c r="AG64" s="4">
        <f t="shared" si="74"/>
        <v>105.75606511249985</v>
      </c>
      <c r="AI64" s="4">
        <f t="shared" si="75"/>
        <v>1.0002268867771136</v>
      </c>
      <c r="AJ64" s="4">
        <f t="shared" si="75"/>
        <v>-1.1029792300945047</v>
      </c>
      <c r="AK64" s="4">
        <f t="shared" si="75"/>
        <v>1.3785484113841306</v>
      </c>
      <c r="AL64" s="4">
        <f t="shared" si="75"/>
        <v>-1.3181602503004655</v>
      </c>
      <c r="AM64" s="4">
        <f t="shared" si="75"/>
        <v>0.10229082607547468</v>
      </c>
      <c r="AN64" s="4">
        <f t="shared" si="75"/>
        <v>1.2382272618625763</v>
      </c>
      <c r="AO64" s="4">
        <f t="shared" si="75"/>
        <v>-0.41581872706629497</v>
      </c>
      <c r="AP64" s="4">
        <f t="shared" si="75"/>
        <v>0.87387540537929453</v>
      </c>
      <c r="AQ64" s="4">
        <f t="shared" si="75"/>
        <v>3.1053465923854731</v>
      </c>
      <c r="AR64" s="4">
        <f t="shared" si="75"/>
        <v>2.8566402059562108</v>
      </c>
      <c r="AS64" s="4">
        <f t="shared" si="75"/>
        <v>1.058250505810193</v>
      </c>
      <c r="AT64" s="4">
        <f t="shared" si="75"/>
        <v>-0.74912786688560118</v>
      </c>
      <c r="AU64" s="4">
        <f t="shared" si="75"/>
        <v>8.3711183945325729E-2</v>
      </c>
      <c r="AV64" s="4">
        <f t="shared" si="75"/>
        <v>6.5850463099181411E-2</v>
      </c>
      <c r="AW64" s="4">
        <f t="shared" si="75"/>
        <v>-0.48806511249985363</v>
      </c>
      <c r="AY64" s="2">
        <f t="shared" si="65"/>
        <v>104.30352185301246</v>
      </c>
      <c r="AZ64" s="2">
        <f t="shared" si="65"/>
        <v>104.53341786974875</v>
      </c>
      <c r="BA64" s="2">
        <f t="shared" si="65"/>
        <v>103.4314751332347</v>
      </c>
      <c r="BB64" s="2">
        <f t="shared" si="65"/>
        <v>109.35780234928426</v>
      </c>
      <c r="BC64" s="2">
        <f t="shared" si="65"/>
        <v>107.1441846153115</v>
      </c>
      <c r="BD64" s="2">
        <f t="shared" si="65"/>
        <v>103.8770203483092</v>
      </c>
      <c r="BE64" s="2">
        <f t="shared" si="65"/>
        <v>104.77077929308228</v>
      </c>
      <c r="BF64" s="2">
        <f t="shared" si="65"/>
        <v>111.86907637462164</v>
      </c>
      <c r="BG64" s="2">
        <f t="shared" si="65"/>
        <v>108.74805326061362</v>
      </c>
      <c r="BH64" s="2">
        <f t="shared" si="65"/>
        <v>107.54187057047092</v>
      </c>
      <c r="BI64" s="2">
        <f t="shared" si="65"/>
        <v>109.36946557885469</v>
      </c>
      <c r="BJ64" s="2">
        <f t="shared" si="65"/>
        <v>108.29129291024985</v>
      </c>
      <c r="BK64" s="2">
        <f t="shared" si="65"/>
        <v>105.67124614955688</v>
      </c>
      <c r="BL64" s="2">
        <f t="shared" si="65"/>
        <v>104.50413847591594</v>
      </c>
      <c r="BM64" s="2">
        <f t="shared" si="65"/>
        <v>105.75475320617799</v>
      </c>
      <c r="BO64" s="2">
        <f t="shared" si="10"/>
        <v>105.4</v>
      </c>
      <c r="BP64" s="2">
        <f t="shared" si="11"/>
        <v>103.527</v>
      </c>
      <c r="BQ64" s="2">
        <f t="shared" si="12"/>
        <v>105</v>
      </c>
      <c r="BR64" s="2">
        <f t="shared" si="13"/>
        <v>108.09099999999999</v>
      </c>
      <c r="BS64" s="2">
        <f t="shared" si="14"/>
        <v>107.4</v>
      </c>
      <c r="BT64" s="2">
        <f t="shared" si="15"/>
        <v>105.321</v>
      </c>
      <c r="BU64" s="2">
        <f t="shared" si="16"/>
        <v>104.389</v>
      </c>
      <c r="BV64" s="2">
        <f t="shared" si="17"/>
        <v>112.77800000000001</v>
      </c>
      <c r="BW64" s="2">
        <f t="shared" si="18"/>
        <v>111.926</v>
      </c>
      <c r="BX64" s="2">
        <f t="shared" si="19"/>
        <v>110.5</v>
      </c>
      <c r="BY64" s="2">
        <f t="shared" si="20"/>
        <v>110.5</v>
      </c>
      <c r="BZ64" s="2">
        <f t="shared" si="21"/>
        <v>107.593</v>
      </c>
      <c r="CA64" s="2">
        <f t="shared" si="22"/>
        <v>105.759</v>
      </c>
      <c r="CB64" s="2">
        <f t="shared" si="23"/>
        <v>104.574</v>
      </c>
      <c r="CC64" s="2">
        <f t="shared" si="24"/>
        <v>105.268</v>
      </c>
      <c r="CE64" s="2" t="str">
        <f t="shared" si="66"/>
        <v/>
      </c>
      <c r="CF64" s="2" t="str">
        <f t="shared" si="66"/>
        <v/>
      </c>
      <c r="CG64" s="2" t="str">
        <f t="shared" si="66"/>
        <v/>
      </c>
      <c r="CH64" s="2" t="str">
        <f t="shared" si="66"/>
        <v/>
      </c>
      <c r="CI64" s="2" t="str">
        <f t="shared" si="66"/>
        <v/>
      </c>
      <c r="CJ64" s="2" t="str">
        <f t="shared" si="66"/>
        <v/>
      </c>
      <c r="CK64" s="2" t="str">
        <f t="shared" si="66"/>
        <v/>
      </c>
      <c r="CL64" s="2" t="str">
        <f t="shared" si="66"/>
        <v/>
      </c>
      <c r="CM64" s="2" t="str">
        <f t="shared" si="66"/>
        <v/>
      </c>
      <c r="CN64" s="2" t="str">
        <f t="shared" si="66"/>
        <v/>
      </c>
      <c r="CO64" s="2" t="str">
        <f t="shared" si="66"/>
        <v/>
      </c>
      <c r="CP64" s="2" t="str">
        <f t="shared" si="66"/>
        <v/>
      </c>
      <c r="CQ64" s="2" t="str">
        <f t="shared" si="66"/>
        <v/>
      </c>
      <c r="CR64" s="2" t="str">
        <f t="shared" si="66"/>
        <v/>
      </c>
      <c r="CS64" s="2" t="str">
        <f t="shared" si="66"/>
        <v/>
      </c>
      <c r="CU64" s="2" t="str">
        <f t="shared" si="26"/>
        <v/>
      </c>
      <c r="CV64" s="2" t="str">
        <f t="shared" si="27"/>
        <v/>
      </c>
      <c r="CW64" s="2" t="str">
        <f t="shared" si="28"/>
        <v/>
      </c>
      <c r="CX64" s="2" t="str">
        <f t="shared" si="29"/>
        <v/>
      </c>
      <c r="CY64" s="2" t="str">
        <f t="shared" si="30"/>
        <v/>
      </c>
      <c r="CZ64" s="2" t="str">
        <f t="shared" si="31"/>
        <v/>
      </c>
      <c r="DA64" s="2" t="str">
        <f t="shared" si="32"/>
        <v/>
      </c>
      <c r="DB64" s="2" t="str">
        <f t="shared" si="33"/>
        <v/>
      </c>
      <c r="DC64" s="2" t="str">
        <f t="shared" si="34"/>
        <v/>
      </c>
      <c r="DD64" s="2" t="str">
        <f t="shared" si="35"/>
        <v/>
      </c>
      <c r="DE64" s="2" t="str">
        <f t="shared" si="36"/>
        <v/>
      </c>
      <c r="DF64" s="2" t="str">
        <f t="shared" si="37"/>
        <v/>
      </c>
      <c r="DG64" s="2" t="str">
        <f t="shared" si="38"/>
        <v/>
      </c>
      <c r="DH64" s="2" t="str">
        <f t="shared" si="39"/>
        <v/>
      </c>
      <c r="DI64" s="2" t="str">
        <f t="shared" si="40"/>
        <v/>
      </c>
      <c r="DK64" s="2">
        <f t="shared" si="76"/>
        <v>105.15161750321752</v>
      </c>
      <c r="DL64" s="2">
        <f t="shared" si="76"/>
        <v>104.43930681693841</v>
      </c>
      <c r="DM64" s="2">
        <f t="shared" si="76"/>
        <v>104.94394879089616</v>
      </c>
      <c r="DN64" s="2">
        <f t="shared" si="76"/>
        <v>108.91837782067778</v>
      </c>
      <c r="DO64" s="2">
        <f t="shared" si="76"/>
        <v>107.81959102564103</v>
      </c>
      <c r="DP64" s="2">
        <f t="shared" si="76"/>
        <v>105.43641324041812</v>
      </c>
      <c r="DQ64" s="2">
        <f t="shared" si="76"/>
        <v>105.43556760886175</v>
      </c>
      <c r="DR64" s="2">
        <f t="shared" si="76"/>
        <v>113.39129717341478</v>
      </c>
      <c r="DS64" s="2">
        <f t="shared" si="76"/>
        <v>112.24197866287339</v>
      </c>
      <c r="DT64" s="2">
        <f t="shared" si="76"/>
        <v>111.00347451737453</v>
      </c>
      <c r="DU64" s="2">
        <f t="shared" si="76"/>
        <v>110.62479365079365</v>
      </c>
      <c r="DV64" s="2">
        <f t="shared" si="76"/>
        <v>108.27983839553841</v>
      </c>
      <c r="DW64" s="2">
        <f t="shared" si="76"/>
        <v>107.35582580645161</v>
      </c>
      <c r="DX64" s="2">
        <f t="shared" si="76"/>
        <v>105.33049447534297</v>
      </c>
      <c r="DY64" s="2">
        <f t="shared" si="76"/>
        <v>106.67435002736728</v>
      </c>
      <c r="EA64" s="2">
        <f t="shared" si="77"/>
        <v>102.34797590937751</v>
      </c>
      <c r="EB64" s="2">
        <f t="shared" si="77"/>
        <v>104.76093050996519</v>
      </c>
      <c r="EC64" s="2">
        <f t="shared" si="77"/>
        <v>100.13635905841464</v>
      </c>
      <c r="ED64" s="2">
        <f t="shared" si="77"/>
        <v>110.47901631158456</v>
      </c>
      <c r="EE64" s="2">
        <f t="shared" si="77"/>
        <v>105.62813279943393</v>
      </c>
      <c r="EF64" s="2">
        <f t="shared" si="77"/>
        <v>100.42754033871461</v>
      </c>
      <c r="EG64" s="2">
        <f t="shared" si="77"/>
        <v>103.02469346971162</v>
      </c>
      <c r="EH64" s="2">
        <f t="shared" si="77"/>
        <v>107.94058423675213</v>
      </c>
      <c r="EI64" s="2">
        <f t="shared" si="77"/>
        <v>100.27925304180276</v>
      </c>
      <c r="EJ64" s="2">
        <f t="shared" si="77"/>
        <v>99.663901826919428</v>
      </c>
      <c r="EK64" s="2">
        <f t="shared" si="77"/>
        <v>106.37983268793049</v>
      </c>
      <c r="EL64" s="2">
        <f t="shared" si="77"/>
        <v>108.32051250000001</v>
      </c>
      <c r="EM64" s="2">
        <f t="shared" si="77"/>
        <v>100.61937712952736</v>
      </c>
      <c r="EN64" s="2">
        <f t="shared" si="77"/>
        <v>102.07154254606368</v>
      </c>
      <c r="EO64" s="2">
        <f t="shared" si="77"/>
        <v>103.04261907033604</v>
      </c>
      <c r="EQ64" s="2">
        <f t="shared" si="78"/>
        <v>100.4881063511511</v>
      </c>
      <c r="ER64" s="2">
        <f t="shared" si="78"/>
        <v>101.17399768729413</v>
      </c>
      <c r="ES64" s="2">
        <f t="shared" si="78"/>
        <v>98.31805180329313</v>
      </c>
      <c r="ET64" s="2">
        <f t="shared" si="78"/>
        <v>110.00999366981836</v>
      </c>
      <c r="EU64" s="2">
        <f t="shared" si="78"/>
        <v>102.95096129778305</v>
      </c>
      <c r="EV64" s="2">
        <f t="shared" si="78"/>
        <v>98.876805140414774</v>
      </c>
      <c r="EW64" s="2">
        <f t="shared" si="78"/>
        <v>101.076254634316</v>
      </c>
      <c r="EX64" s="2">
        <f t="shared" si="78"/>
        <v>106.07224964565388</v>
      </c>
      <c r="EY64" s="2">
        <f t="shared" si="78"/>
        <v>105.18895060805762</v>
      </c>
      <c r="EZ64" s="2">
        <f t="shared" si="78"/>
        <v>104.86965734954354</v>
      </c>
      <c r="FA64" s="2">
        <f t="shared" si="78"/>
        <v>106.00433847924437</v>
      </c>
      <c r="FB64" s="2">
        <f t="shared" si="78"/>
        <v>105.34055771469183</v>
      </c>
      <c r="FC64" s="2">
        <f t="shared" si="78"/>
        <v>100.3868165522756</v>
      </c>
      <c r="FD64" s="2">
        <f t="shared" si="78"/>
        <v>101.58184638255258</v>
      </c>
      <c r="FE64" s="2">
        <f t="shared" si="78"/>
        <v>103.25486484944061</v>
      </c>
      <c r="FG64" s="2">
        <f t="shared" si="79"/>
        <v>0.30243936397129206</v>
      </c>
      <c r="FH64" s="2">
        <f t="shared" si="79"/>
        <v>0.29364937938901975</v>
      </c>
      <c r="FI64" s="2">
        <f t="shared" si="79"/>
        <v>0.31456571404592415</v>
      </c>
      <c r="FJ64" s="2">
        <f t="shared" si="79"/>
        <v>0.28159286526986804</v>
      </c>
      <c r="FK64" s="2">
        <f t="shared" si="79"/>
        <v>0.30809611423700672</v>
      </c>
      <c r="FL64" s="2">
        <f t="shared" si="79"/>
        <v>0.31130174926560611</v>
      </c>
      <c r="FM64" s="2">
        <f t="shared" si="79"/>
        <v>0.275673658670744</v>
      </c>
      <c r="FN64" s="2">
        <f t="shared" si="79"/>
        <v>0.27923715037309843</v>
      </c>
      <c r="FO64" s="2">
        <f t="shared" si="79"/>
        <v>0.29211775259335454</v>
      </c>
      <c r="FP64" s="2">
        <f t="shared" si="79"/>
        <v>0.30533108131609665</v>
      </c>
      <c r="FQ64" s="2">
        <f t="shared" si="79"/>
        <v>0.29571205376239434</v>
      </c>
      <c r="FR64" s="2">
        <f t="shared" si="79"/>
        <v>0.28857099415394305</v>
      </c>
      <c r="FS64" s="2">
        <f t="shared" si="79"/>
        <v>0.25006649991251489</v>
      </c>
      <c r="FT64" s="2">
        <f t="shared" si="79"/>
        <v>0.25355390683689349</v>
      </c>
      <c r="FU64" s="2">
        <f t="shared" si="79"/>
        <v>0.25321547893429891</v>
      </c>
      <c r="FW64" s="2">
        <f t="shared" si="67"/>
        <v>8.8215735290782479E-5</v>
      </c>
      <c r="FX64" s="2">
        <f t="shared" si="67"/>
        <v>9.2988929614468951E-5</v>
      </c>
      <c r="FY64" s="2">
        <f t="shared" si="67"/>
        <v>9.3911863948878125E-5</v>
      </c>
      <c r="FZ64" s="2">
        <f t="shared" si="67"/>
        <v>8.5573050907066637E-5</v>
      </c>
      <c r="GA64" s="2">
        <f t="shared" si="67"/>
        <v>8.4658873092487036E-5</v>
      </c>
      <c r="GB64" s="2">
        <f t="shared" si="67"/>
        <v>7.8669755906582013E-5</v>
      </c>
      <c r="GC64" s="2">
        <f t="shared" si="67"/>
        <v>8.921052182768212E-5</v>
      </c>
      <c r="GD64" s="2">
        <f t="shared" si="67"/>
        <v>9.5941518474369728E-5</v>
      </c>
      <c r="GE64" s="2">
        <f t="shared" si="67"/>
        <v>1.220280985191891E-4</v>
      </c>
      <c r="GF64" s="2">
        <f t="shared" si="67"/>
        <v>1.3831697097606803E-4</v>
      </c>
      <c r="GG64" s="2">
        <f t="shared" si="67"/>
        <v>1.1171269368420671E-4</v>
      </c>
      <c r="GH64" s="2">
        <f t="shared" si="67"/>
        <v>9.4918235259721889E-5</v>
      </c>
      <c r="GI64" s="2">
        <f t="shared" si="67"/>
        <v>8.3911109258657043E-5</v>
      </c>
      <c r="GJ64" s="2">
        <f t="shared" si="67"/>
        <v>7.3526335966285405E-5</v>
      </c>
      <c r="GK64" s="2">
        <f t="shared" si="67"/>
        <v>6.4418034381950621E-5</v>
      </c>
      <c r="GM64" s="86">
        <f t="shared" si="68"/>
        <v>1.1434921260798344E-4</v>
      </c>
      <c r="GN64" s="86">
        <f t="shared" si="68"/>
        <v>1.1767249580387293E-4</v>
      </c>
      <c r="GO64" s="86">
        <f t="shared" si="68"/>
        <v>2.3347296385141608E-4</v>
      </c>
      <c r="GP64" s="86">
        <f t="shared" si="68"/>
        <v>5.882655213671504E-5</v>
      </c>
      <c r="GQ64" s="86">
        <f t="shared" si="68"/>
        <v>1.9228916175970448E-4</v>
      </c>
      <c r="GR64" s="86">
        <f t="shared" si="68"/>
        <v>2.4810885828408202E-4</v>
      </c>
      <c r="GS64" s="86">
        <f t="shared" si="68"/>
        <v>3.6612338606125046E-5</v>
      </c>
      <c r="GT64" s="86">
        <f t="shared" si="68"/>
        <v>4.0547986229315136E-5</v>
      </c>
      <c r="GU64" s="86">
        <f t="shared" si="68"/>
        <v>8.580418716489939E-5</v>
      </c>
      <c r="GV64" s="86">
        <f t="shared" si="68"/>
        <v>1.2266297051638283E-4</v>
      </c>
      <c r="GW64" s="86">
        <f t="shared" si="68"/>
        <v>8.8215654952951582E-5</v>
      </c>
      <c r="GX64" s="86">
        <f t="shared" si="68"/>
        <v>6.1952258225618086E-5</v>
      </c>
      <c r="GY64" s="86">
        <f t="shared" si="68"/>
        <v>3.823231744747322E-6</v>
      </c>
      <c r="GZ64" s="86">
        <f t="shared" si="68"/>
        <v>4.0533310475746351E-6</v>
      </c>
      <c r="HA64" s="86">
        <f t="shared" si="68"/>
        <v>1.6384363923788655E-6</v>
      </c>
      <c r="HC64" s="86">
        <f t="shared" si="73"/>
        <v>2.2158253765002668E-14</v>
      </c>
      <c r="HD64" s="86">
        <f t="shared" si="69"/>
        <v>3.5776188089189408E-14</v>
      </c>
      <c r="HE64" s="86">
        <f t="shared" si="69"/>
        <v>2.4541711553751725E-13</v>
      </c>
      <c r="HF64" s="86">
        <f t="shared" si="69"/>
        <v>3.5955717149311157E-15</v>
      </c>
      <c r="HG64" s="86">
        <f t="shared" si="69"/>
        <v>1.0004677602009576E-14</v>
      </c>
      <c r="HH64" s="86">
        <f t="shared" si="69"/>
        <v>7.2117365296774929E-15</v>
      </c>
      <c r="HI64" s="86">
        <f t="shared" si="69"/>
        <v>5.2842220738860313E-17</v>
      </c>
      <c r="HJ64" s="86">
        <f t="shared" si="69"/>
        <v>2.0286177238934656E-16</v>
      </c>
      <c r="HK64" s="86">
        <f t="shared" si="69"/>
        <v>3.713120033341993E-16</v>
      </c>
      <c r="HL64" s="86">
        <f t="shared" si="69"/>
        <v>2.545591595677576E-15</v>
      </c>
      <c r="HM64" s="86">
        <f t="shared" si="69"/>
        <v>2.0964613154315392E-15</v>
      </c>
      <c r="HN64" s="86">
        <f t="shared" si="69"/>
        <v>9.5811923865691431E-15</v>
      </c>
      <c r="HO64" s="86">
        <f t="shared" si="69"/>
        <v>8.4910564611898312E-17</v>
      </c>
      <c r="HP64" s="86">
        <f t="shared" si="69"/>
        <v>2.5609620036478933E-18</v>
      </c>
      <c r="HQ64" s="86">
        <f t="shared" si="69"/>
        <v>3.6401780560454412E-19</v>
      </c>
      <c r="HS64" s="86">
        <f t="shared" si="70"/>
        <v>1.3985340197787845E-78</v>
      </c>
      <c r="HT64" s="86">
        <f t="shared" si="70"/>
        <v>7.2395213453328123E-73</v>
      </c>
      <c r="HU64" s="86">
        <f t="shared" si="70"/>
        <v>1.2515146869890733E-69</v>
      </c>
      <c r="HV64" s="86">
        <f t="shared" si="70"/>
        <v>4.1022838032674463E-79</v>
      </c>
      <c r="HW64" s="86">
        <f t="shared" si="70"/>
        <v>3.1744169632022344E-78</v>
      </c>
      <c r="HX64" s="86">
        <f t="shared" si="70"/>
        <v>1.0239369414293935E-78</v>
      </c>
      <c r="HY64" s="86">
        <f t="shared" si="70"/>
        <v>1.8629526595042722E-91</v>
      </c>
      <c r="HZ64" s="86">
        <f t="shared" si="70"/>
        <v>9.79850051974335E-88</v>
      </c>
      <c r="IA64" s="86">
        <f t="shared" si="70"/>
        <v>1.295624849687265E-86</v>
      </c>
      <c r="IB64" s="86">
        <f t="shared" si="70"/>
        <v>4.912277078973775E-82</v>
      </c>
      <c r="IC64" s="86">
        <f t="shared" si="70"/>
        <v>1.1993391872556112E-82</v>
      </c>
      <c r="ID64" s="86">
        <f t="shared" si="70"/>
        <v>1.7533170703984886E-79</v>
      </c>
      <c r="IE64" s="86">
        <f t="shared" si="70"/>
        <v>4.4006920657913643E-92</v>
      </c>
      <c r="IF64" s="86">
        <f t="shared" si="70"/>
        <v>3.6369613831377111E-59</v>
      </c>
      <c r="IG64" s="86">
        <f t="shared" si="70"/>
        <v>2.5647915496540969E-42</v>
      </c>
      <c r="II64" s="86">
        <f t="shared" si="71"/>
        <v>8.1173862407300748E-198</v>
      </c>
      <c r="IJ64" s="86">
        <f t="shared" si="71"/>
        <v>8.4665134799361213E-180</v>
      </c>
      <c r="IK64" s="86">
        <f t="shared" si="71"/>
        <v>1.1439265086840258E-171</v>
      </c>
      <c r="IL64" s="86">
        <f t="shared" si="71"/>
        <v>3.686696257965219E-199</v>
      </c>
      <c r="IM64" s="86">
        <f t="shared" si="71"/>
        <v>2.0474996311163897E-194</v>
      </c>
      <c r="IN64" s="86">
        <f t="shared" si="71"/>
        <v>2.9401732504395332E-197</v>
      </c>
      <c r="IO64" s="86">
        <f t="shared" si="71"/>
        <v>3.666624197976257E-229</v>
      </c>
      <c r="IP64" s="86">
        <f t="shared" si="71"/>
        <v>2.5681400043444201E-221</v>
      </c>
      <c r="IQ64" s="86">
        <f t="shared" si="71"/>
        <v>1.4707676231474329E-210</v>
      </c>
      <c r="IR64" s="86">
        <f t="shared" si="71"/>
        <v>7.1837624511011875E-201</v>
      </c>
      <c r="IS64" s="86">
        <f t="shared" si="71"/>
        <v>1.2491680276099677E-206</v>
      </c>
      <c r="IT64" s="86">
        <f t="shared" si="71"/>
        <v>1.6555604652341297E-200</v>
      </c>
      <c r="IU64" s="86">
        <f t="shared" si="71"/>
        <v>1.8001210711494313E-231</v>
      </c>
      <c r="IV64" s="86">
        <f t="shared" si="71"/>
        <v>2.1640117376868552E-222</v>
      </c>
      <c r="IW64" s="86">
        <f t="shared" si="71"/>
        <v>3.7771427043401574E-125</v>
      </c>
      <c r="IY64" s="86">
        <f t="shared" si="72"/>
        <v>1.143492126301417E-4</v>
      </c>
      <c r="IZ64" s="86">
        <f t="shared" si="72"/>
        <v>1.1767249583964912E-4</v>
      </c>
      <c r="JA64" s="86">
        <f t="shared" si="72"/>
        <v>2.3347296409683319E-4</v>
      </c>
      <c r="JB64" s="86">
        <f t="shared" si="72"/>
        <v>5.8826552140310614E-5</v>
      </c>
      <c r="JC64" s="86">
        <f t="shared" si="72"/>
        <v>1.9228916176970915E-4</v>
      </c>
      <c r="JD64" s="86">
        <f t="shared" si="72"/>
        <v>2.4810885829129375E-4</v>
      </c>
      <c r="JE64" s="86">
        <f t="shared" si="72"/>
        <v>3.6612338606177888E-5</v>
      </c>
      <c r="JF64" s="86">
        <f t="shared" si="72"/>
        <v>4.0547986229517997E-5</v>
      </c>
      <c r="JG64" s="86">
        <f t="shared" si="72"/>
        <v>8.5804187165270702E-5</v>
      </c>
      <c r="JH64" s="86">
        <f t="shared" si="72"/>
        <v>1.2266297051892843E-4</v>
      </c>
      <c r="JI64" s="86">
        <f t="shared" si="72"/>
        <v>8.821565495504805E-5</v>
      </c>
      <c r="JJ64" s="86">
        <f t="shared" si="72"/>
        <v>6.1952258235199275E-5</v>
      </c>
      <c r="JK64" s="86">
        <f t="shared" si="72"/>
        <v>3.8232317448322328E-6</v>
      </c>
      <c r="JL64" s="86">
        <f t="shared" si="72"/>
        <v>4.0533310475771957E-6</v>
      </c>
      <c r="JM64" s="86">
        <f t="shared" si="72"/>
        <v>1.6384363923792295E-6</v>
      </c>
    </row>
    <row r="65" spans="2:273" x14ac:dyDescent="0.25">
      <c r="B65" s="2">
        <v>38</v>
      </c>
      <c r="C65" s="37">
        <v>104.867</v>
      </c>
      <c r="D65" s="37">
        <v>103.90900000000001</v>
      </c>
      <c r="E65" s="37">
        <v>104.056</v>
      </c>
      <c r="F65" s="37">
        <v>108.345</v>
      </c>
      <c r="G65" s="37">
        <v>107.491</v>
      </c>
      <c r="H65" s="37">
        <v>105.887</v>
      </c>
      <c r="I65" s="37">
        <v>104.98099999999999</v>
      </c>
      <c r="J65" s="37">
        <v>113.593</v>
      </c>
      <c r="K65" s="37">
        <v>110.815</v>
      </c>
      <c r="L65" s="37">
        <v>111.407</v>
      </c>
      <c r="M65" s="37">
        <v>110.259</v>
      </c>
      <c r="N65" s="37">
        <v>107.574</v>
      </c>
      <c r="O65" s="37">
        <v>107.593</v>
      </c>
      <c r="P65" s="37">
        <v>103.77800000000001</v>
      </c>
      <c r="Q65" s="37">
        <v>106.393</v>
      </c>
      <c r="S65" s="4">
        <f t="shared" si="74"/>
        <v>104.4337221746579</v>
      </c>
      <c r="T65" s="4">
        <f t="shared" si="74"/>
        <v>104.71920020955008</v>
      </c>
      <c r="U65" s="4">
        <f t="shared" si="74"/>
        <v>103.66869487996034</v>
      </c>
      <c r="V65" s="4">
        <f t="shared" si="74"/>
        <v>109.51968829215525</v>
      </c>
      <c r="W65" s="4">
        <f t="shared" si="74"/>
        <v>107.33716475169213</v>
      </c>
      <c r="X65" s="4">
        <f t="shared" si="74"/>
        <v>104.09630164185829</v>
      </c>
      <c r="Y65" s="4">
        <f t="shared" si="74"/>
        <v>104.80514456519859</v>
      </c>
      <c r="Z65" s="4">
        <f t="shared" si="74"/>
        <v>111.8123489030861</v>
      </c>
      <c r="AA65" s="4">
        <f t="shared" si="74"/>
        <v>108.58400482703108</v>
      </c>
      <c r="AB65" s="4">
        <f t="shared" si="74"/>
        <v>107.43743256867988</v>
      </c>
      <c r="AC65" s="4">
        <f t="shared" si="74"/>
        <v>109.34146715933561</v>
      </c>
      <c r="AD65" s="4">
        <f t="shared" si="74"/>
        <v>108.33757297493854</v>
      </c>
      <c r="AE65" s="4">
        <f t="shared" si="74"/>
        <v>105.71509820854268</v>
      </c>
      <c r="AF65" s="4">
        <f t="shared" si="74"/>
        <v>104.5013946461691</v>
      </c>
      <c r="AG65" s="4">
        <f t="shared" si="74"/>
        <v>105.70908224902389</v>
      </c>
      <c r="AI65" s="4">
        <f t="shared" si="75"/>
        <v>0.43327782534210257</v>
      </c>
      <c r="AJ65" s="4">
        <f t="shared" si="75"/>
        <v>-0.8102002095500751</v>
      </c>
      <c r="AK65" s="4">
        <f t="shared" si="75"/>
        <v>0.387305120039656</v>
      </c>
      <c r="AL65" s="4">
        <f t="shared" si="75"/>
        <v>-1.1746882921552526</v>
      </c>
      <c r="AM65" s="4">
        <f t="shared" si="75"/>
        <v>0.1538352483078711</v>
      </c>
      <c r="AN65" s="4">
        <f t="shared" si="75"/>
        <v>1.7906983581417109</v>
      </c>
      <c r="AO65" s="4">
        <f t="shared" si="75"/>
        <v>0.17585543480140586</v>
      </c>
      <c r="AP65" s="4">
        <f t="shared" si="75"/>
        <v>1.7806510969138998</v>
      </c>
      <c r="AQ65" s="4">
        <f t="shared" si="75"/>
        <v>2.2309951729689175</v>
      </c>
      <c r="AR65" s="4">
        <f t="shared" si="75"/>
        <v>3.9695674313201152</v>
      </c>
      <c r="AS65" s="4">
        <f t="shared" si="75"/>
        <v>0.91753284066439278</v>
      </c>
      <c r="AT65" s="4">
        <f t="shared" si="75"/>
        <v>-0.76357297493854048</v>
      </c>
      <c r="AU65" s="4">
        <f t="shared" si="75"/>
        <v>1.8779017914573188</v>
      </c>
      <c r="AV65" s="4">
        <f t="shared" si="75"/>
        <v>-0.72339464616909765</v>
      </c>
      <c r="AW65" s="4">
        <f t="shared" si="75"/>
        <v>0.68391775097610719</v>
      </c>
      <c r="AY65" s="2">
        <f t="shared" si="65"/>
        <v>104.26417457091718</v>
      </c>
      <c r="AZ65" s="2">
        <f t="shared" si="65"/>
        <v>104.55418603767956</v>
      </c>
      <c r="BA65" s="2">
        <f t="shared" si="65"/>
        <v>103.3543390406108</v>
      </c>
      <c r="BB65" s="2">
        <f t="shared" si="65"/>
        <v>109.42718842506741</v>
      </c>
      <c r="BC65" s="2">
        <f t="shared" si="65"/>
        <v>107.08101143844927</v>
      </c>
      <c r="BD65" s="2">
        <f t="shared" si="65"/>
        <v>103.7618911120634</v>
      </c>
      <c r="BE65" s="2">
        <f t="shared" si="65"/>
        <v>104.74131930566702</v>
      </c>
      <c r="BF65" s="2">
        <f t="shared" si="65"/>
        <v>111.74671068862266</v>
      </c>
      <c r="BG65" s="2">
        <f t="shared" si="65"/>
        <v>108.4553185243299</v>
      </c>
      <c r="BH65" s="2">
        <f t="shared" si="65"/>
        <v>107.25874711528213</v>
      </c>
      <c r="BI65" s="2">
        <f t="shared" si="65"/>
        <v>109.21237442906087</v>
      </c>
      <c r="BJ65" s="2">
        <f t="shared" si="65"/>
        <v>108.2446134201237</v>
      </c>
      <c r="BK65" s="2">
        <f t="shared" si="65"/>
        <v>105.70604687599129</v>
      </c>
      <c r="BL65" s="2">
        <f t="shared" si="65"/>
        <v>104.49235315344727</v>
      </c>
      <c r="BM65" s="2">
        <f t="shared" si="65"/>
        <v>105.70579949287428</v>
      </c>
      <c r="BO65" s="2">
        <f t="shared" si="10"/>
        <v>104.867</v>
      </c>
      <c r="BP65" s="2">
        <f t="shared" si="11"/>
        <v>103.90900000000001</v>
      </c>
      <c r="BQ65" s="2">
        <f t="shared" si="12"/>
        <v>104.056</v>
      </c>
      <c r="BR65" s="2">
        <f t="shared" si="13"/>
        <v>108.345</v>
      </c>
      <c r="BS65" s="2">
        <f t="shared" si="14"/>
        <v>107.491</v>
      </c>
      <c r="BT65" s="2">
        <f t="shared" si="15"/>
        <v>105.887</v>
      </c>
      <c r="BU65" s="2">
        <f t="shared" si="16"/>
        <v>104.98099999999999</v>
      </c>
      <c r="BV65" s="2">
        <f t="shared" si="17"/>
        <v>113.593</v>
      </c>
      <c r="BW65" s="2">
        <f t="shared" si="18"/>
        <v>110.815</v>
      </c>
      <c r="BX65" s="2">
        <f t="shared" si="19"/>
        <v>111.407</v>
      </c>
      <c r="BY65" s="2">
        <f t="shared" si="20"/>
        <v>110.259</v>
      </c>
      <c r="BZ65" s="2">
        <f t="shared" si="21"/>
        <v>107.574</v>
      </c>
      <c r="CA65" s="2">
        <f t="shared" si="22"/>
        <v>107.593</v>
      </c>
      <c r="CB65" s="2">
        <f t="shared" si="23"/>
        <v>103.77800000000001</v>
      </c>
      <c r="CC65" s="2">
        <f t="shared" si="24"/>
        <v>106.393</v>
      </c>
      <c r="CE65" s="2" t="str">
        <f t="shared" si="66"/>
        <v/>
      </c>
      <c r="CF65" s="2" t="str">
        <f t="shared" si="66"/>
        <v/>
      </c>
      <c r="CG65" s="2" t="str">
        <f t="shared" si="66"/>
        <v/>
      </c>
      <c r="CH65" s="2" t="str">
        <f t="shared" si="66"/>
        <v/>
      </c>
      <c r="CI65" s="2" t="str">
        <f t="shared" si="66"/>
        <v/>
      </c>
      <c r="CJ65" s="2" t="str">
        <f t="shared" si="66"/>
        <v/>
      </c>
      <c r="CK65" s="2" t="str">
        <f t="shared" si="66"/>
        <v/>
      </c>
      <c r="CL65" s="2" t="str">
        <f t="shared" si="66"/>
        <v/>
      </c>
      <c r="CM65" s="2" t="str">
        <f t="shared" si="66"/>
        <v/>
      </c>
      <c r="CN65" s="2" t="str">
        <f t="shared" si="66"/>
        <v/>
      </c>
      <c r="CO65" s="2" t="str">
        <f t="shared" si="66"/>
        <v/>
      </c>
      <c r="CP65" s="2" t="str">
        <f t="shared" si="66"/>
        <v/>
      </c>
      <c r="CQ65" s="2" t="str">
        <f t="shared" si="66"/>
        <v/>
      </c>
      <c r="CR65" s="2" t="str">
        <f t="shared" si="66"/>
        <v/>
      </c>
      <c r="CS65" s="2" t="str">
        <f t="shared" si="66"/>
        <v/>
      </c>
      <c r="CU65" s="2" t="str">
        <f t="shared" si="26"/>
        <v/>
      </c>
      <c r="CV65" s="2" t="str">
        <f t="shared" si="27"/>
        <v/>
      </c>
      <c r="CW65" s="2" t="str">
        <f t="shared" si="28"/>
        <v/>
      </c>
      <c r="CX65" s="2" t="str">
        <f t="shared" si="29"/>
        <v/>
      </c>
      <c r="CY65" s="2" t="str">
        <f t="shared" si="30"/>
        <v/>
      </c>
      <c r="CZ65" s="2" t="str">
        <f t="shared" si="31"/>
        <v/>
      </c>
      <c r="DA65" s="2" t="str">
        <f t="shared" si="32"/>
        <v/>
      </c>
      <c r="DB65" s="2" t="str">
        <f t="shared" si="33"/>
        <v/>
      </c>
      <c r="DC65" s="2" t="str">
        <f t="shared" si="34"/>
        <v/>
      </c>
      <c r="DD65" s="2" t="str">
        <f t="shared" si="35"/>
        <v/>
      </c>
      <c r="DE65" s="2" t="str">
        <f t="shared" si="36"/>
        <v/>
      </c>
      <c r="DF65" s="2" t="str">
        <f t="shared" si="37"/>
        <v/>
      </c>
      <c r="DG65" s="2" t="str">
        <f t="shared" si="38"/>
        <v/>
      </c>
      <c r="DH65" s="2" t="str">
        <f t="shared" si="39"/>
        <v/>
      </c>
      <c r="DI65" s="2" t="str">
        <f t="shared" si="40"/>
        <v/>
      </c>
      <c r="DK65" s="2">
        <f t="shared" si="76"/>
        <v>105.23273513513516</v>
      </c>
      <c r="DL65" s="2">
        <f t="shared" si="76"/>
        <v>104.56362676441626</v>
      </c>
      <c r="DM65" s="2">
        <f t="shared" si="76"/>
        <v>105.0568733997155</v>
      </c>
      <c r="DN65" s="2">
        <f t="shared" si="76"/>
        <v>109.06682749892745</v>
      </c>
      <c r="DO65" s="2">
        <f t="shared" si="76"/>
        <v>107.88888717948718</v>
      </c>
      <c r="DP65" s="2">
        <f t="shared" si="76"/>
        <v>105.50143344947735</v>
      </c>
      <c r="DQ65" s="2">
        <f t="shared" si="76"/>
        <v>105.53750603514135</v>
      </c>
      <c r="DR65" s="2">
        <f t="shared" si="76"/>
        <v>113.4523289533995</v>
      </c>
      <c r="DS65" s="2">
        <f t="shared" si="76"/>
        <v>112.20062494073021</v>
      </c>
      <c r="DT65" s="2">
        <f t="shared" si="76"/>
        <v>110.96496306306307</v>
      </c>
      <c r="DU65" s="2">
        <f t="shared" si="76"/>
        <v>110.60938888888889</v>
      </c>
      <c r="DV65" s="2">
        <f t="shared" si="76"/>
        <v>108.31093376233378</v>
      </c>
      <c r="DW65" s="2">
        <f t="shared" si="76"/>
        <v>107.61269032258063</v>
      </c>
      <c r="DX65" s="2">
        <f t="shared" si="76"/>
        <v>105.43938813496477</v>
      </c>
      <c r="DY65" s="2">
        <f t="shared" si="76"/>
        <v>106.73516146688563</v>
      </c>
      <c r="EA65" s="2">
        <f t="shared" si="77"/>
        <v>102.22735207531579</v>
      </c>
      <c r="EB65" s="2">
        <f t="shared" si="77"/>
        <v>104.53462565804956</v>
      </c>
      <c r="EC65" s="2">
        <f t="shared" si="77"/>
        <v>99.971513231170277</v>
      </c>
      <c r="ED65" s="2">
        <f t="shared" si="77"/>
        <v>110.26580108340394</v>
      </c>
      <c r="EE65" s="2">
        <f t="shared" si="77"/>
        <v>105.4271150456709</v>
      </c>
      <c r="EF65" s="2">
        <f t="shared" si="77"/>
        <v>100.25248823251549</v>
      </c>
      <c r="EG65" s="2">
        <f t="shared" si="77"/>
        <v>102.83406400756185</v>
      </c>
      <c r="EH65" s="2">
        <f t="shared" si="77"/>
        <v>107.73221613784091</v>
      </c>
      <c r="EI65" s="2">
        <f t="shared" si="77"/>
        <v>100.17591117483697</v>
      </c>
      <c r="EJ65" s="2">
        <f t="shared" si="77"/>
        <v>99.566159912658776</v>
      </c>
      <c r="EK65" s="2">
        <f t="shared" si="77"/>
        <v>106.17805329746669</v>
      </c>
      <c r="EL65" s="2">
        <f t="shared" si="77"/>
        <v>108.09648911174786</v>
      </c>
      <c r="EM65" s="2">
        <f t="shared" si="77"/>
        <v>100.49133677862841</v>
      </c>
      <c r="EN65" s="2">
        <f t="shared" si="77"/>
        <v>101.94980216638753</v>
      </c>
      <c r="EO65" s="2">
        <f t="shared" si="77"/>
        <v>102.93706285220193</v>
      </c>
      <c r="EQ65" s="2">
        <f t="shared" si="78"/>
        <v>100.39529225552766</v>
      </c>
      <c r="ER65" s="2">
        <f t="shared" si="78"/>
        <v>101.0018033148784</v>
      </c>
      <c r="ES65" s="2">
        <f t="shared" si="78"/>
        <v>98.181345716215318</v>
      </c>
      <c r="ET65" s="2">
        <f t="shared" si="78"/>
        <v>109.80355103046075</v>
      </c>
      <c r="EU65" s="2">
        <f t="shared" si="78"/>
        <v>102.79098847467607</v>
      </c>
      <c r="EV65" s="2">
        <f t="shared" si="78"/>
        <v>98.725237393093266</v>
      </c>
      <c r="EW65" s="2">
        <f t="shared" si="78"/>
        <v>100.91544312956751</v>
      </c>
      <c r="EX65" s="2">
        <f t="shared" si="78"/>
        <v>105.89395782643716</v>
      </c>
      <c r="EY65" s="2">
        <f t="shared" si="78"/>
        <v>105.00566020110062</v>
      </c>
      <c r="EZ65" s="2">
        <f t="shared" si="78"/>
        <v>104.68748326327206</v>
      </c>
      <c r="FA65" s="2">
        <f t="shared" si="78"/>
        <v>105.80784088578456</v>
      </c>
      <c r="FB65" s="2">
        <f t="shared" si="78"/>
        <v>105.16175292311583</v>
      </c>
      <c r="FC65" s="2">
        <f t="shared" si="78"/>
        <v>100.26232471513293</v>
      </c>
      <c r="FD65" s="2">
        <f t="shared" si="78"/>
        <v>101.46710438779255</v>
      </c>
      <c r="FE65" s="2">
        <f t="shared" si="78"/>
        <v>103.14426000661872</v>
      </c>
      <c r="FG65" s="2">
        <f t="shared" si="79"/>
        <v>0.32221628241009848</v>
      </c>
      <c r="FH65" s="2">
        <f t="shared" si="79"/>
        <v>0.31310951065266313</v>
      </c>
      <c r="FI65" s="2">
        <f t="shared" si="79"/>
        <v>0.33475505503388031</v>
      </c>
      <c r="FJ65" s="2">
        <f t="shared" si="79"/>
        <v>0.30059402717560951</v>
      </c>
      <c r="FK65" s="2">
        <f t="shared" si="79"/>
        <v>0.32806896676318881</v>
      </c>
      <c r="FL65" s="2">
        <f t="shared" si="79"/>
        <v>0.33138288291454004</v>
      </c>
      <c r="FM65" s="2">
        <f t="shared" si="79"/>
        <v>0.29443910706370252</v>
      </c>
      <c r="FN65" s="2">
        <f t="shared" si="79"/>
        <v>0.29814532350287343</v>
      </c>
      <c r="FO65" s="2">
        <f t="shared" si="79"/>
        <v>0.31152114783705542</v>
      </c>
      <c r="FP65" s="2">
        <f t="shared" si="79"/>
        <v>0.32520893608777374</v>
      </c>
      <c r="FQ65" s="2">
        <f t="shared" si="79"/>
        <v>0.31524787143301292</v>
      </c>
      <c r="FR65" s="2">
        <f t="shared" si="79"/>
        <v>0.30784125359318165</v>
      </c>
      <c r="FS65" s="2">
        <f t="shared" si="79"/>
        <v>0.26773314431699335</v>
      </c>
      <c r="FT65" s="2">
        <f t="shared" si="79"/>
        <v>0.27137777238170446</v>
      </c>
      <c r="FU65" s="2">
        <f t="shared" si="79"/>
        <v>0.27102419218163182</v>
      </c>
      <c r="FW65" s="2">
        <f t="shared" si="67"/>
        <v>9.6725807079892805E-5</v>
      </c>
      <c r="FX65" s="2">
        <f t="shared" si="67"/>
        <v>1.0195941908579882E-4</v>
      </c>
      <c r="FY65" s="2">
        <f t="shared" si="67"/>
        <v>1.0297137821237155E-4</v>
      </c>
      <c r="FZ65" s="2">
        <f t="shared" si="67"/>
        <v>9.3828209857579878E-5</v>
      </c>
      <c r="GA65" s="2">
        <f t="shared" si="67"/>
        <v>9.2825850278985017E-5</v>
      </c>
      <c r="GB65" s="2">
        <f t="shared" si="67"/>
        <v>8.6259017348765601E-5</v>
      </c>
      <c r="GC65" s="2">
        <f t="shared" si="67"/>
        <v>9.7816550156256407E-5</v>
      </c>
      <c r="GD65" s="2">
        <f t="shared" si="67"/>
        <v>1.0519680938250844E-4</v>
      </c>
      <c r="GE65" s="2">
        <f t="shared" si="67"/>
        <v>1.3379957411391701E-4</v>
      </c>
      <c r="GF65" s="2">
        <f t="shared" si="67"/>
        <v>1.516595190004794E-4</v>
      </c>
      <c r="GG65" s="2">
        <f t="shared" si="67"/>
        <v>1.2248921268812009E-4</v>
      </c>
      <c r="GH65" s="2">
        <f t="shared" si="67"/>
        <v>1.040748223093136E-4</v>
      </c>
      <c r="GI65" s="2">
        <f t="shared" si="67"/>
        <v>9.2005956873575598E-5</v>
      </c>
      <c r="GJ65" s="2">
        <f t="shared" si="67"/>
        <v>8.0619452340067524E-5</v>
      </c>
      <c r="GK65" s="2">
        <f t="shared" si="67"/>
        <v>7.0632531161567404E-5</v>
      </c>
      <c r="GM65" s="86">
        <f t="shared" si="68"/>
        <v>2.0867452972976179E-4</v>
      </c>
      <c r="GN65" s="86">
        <f t="shared" si="68"/>
        <v>2.079423850333702E-4</v>
      </c>
      <c r="GO65" s="86">
        <f t="shared" si="68"/>
        <v>3.9977881758204096E-4</v>
      </c>
      <c r="GP65" s="86">
        <f t="shared" si="68"/>
        <v>1.0962372666027185E-4</v>
      </c>
      <c r="GQ65" s="86">
        <f t="shared" si="68"/>
        <v>3.3190991711634654E-4</v>
      </c>
      <c r="GR65" s="86">
        <f t="shared" si="68"/>
        <v>4.1687436096654124E-4</v>
      </c>
      <c r="GS65" s="86">
        <f t="shared" si="68"/>
        <v>7.1070499831652666E-5</v>
      </c>
      <c r="GT65" s="86">
        <f t="shared" si="68"/>
        <v>7.8640520064487981E-5</v>
      </c>
      <c r="GU65" s="86">
        <f t="shared" si="68"/>
        <v>1.5743955496372945E-4</v>
      </c>
      <c r="GV65" s="86">
        <f t="shared" si="68"/>
        <v>2.2379458753174768E-4</v>
      </c>
      <c r="GW65" s="86">
        <f t="shared" si="68"/>
        <v>1.6318102778436997E-4</v>
      </c>
      <c r="GX65" s="86">
        <f t="shared" si="68"/>
        <v>1.1734645877389569E-4</v>
      </c>
      <c r="GY65" s="86">
        <f t="shared" si="68"/>
        <v>8.8749025474498443E-6</v>
      </c>
      <c r="GZ65" s="86">
        <f t="shared" si="68"/>
        <v>9.4776021265653005E-6</v>
      </c>
      <c r="HA65" s="86">
        <f t="shared" si="68"/>
        <v>4.2606463494022481E-6</v>
      </c>
      <c r="HC65" s="86">
        <f t="shared" si="73"/>
        <v>8.2589379099064846E-14</v>
      </c>
      <c r="HD65" s="86">
        <f t="shared" si="69"/>
        <v>1.2503898219755835E-13</v>
      </c>
      <c r="HE65" s="86">
        <f t="shared" si="69"/>
        <v>8.0176893523073532E-13</v>
      </c>
      <c r="HF65" s="86">
        <f t="shared" si="69"/>
        <v>1.3936743546362985E-14</v>
      </c>
      <c r="HG65" s="86">
        <f t="shared" si="69"/>
        <v>3.7286674781088704E-14</v>
      </c>
      <c r="HH65" s="86">
        <f t="shared" si="69"/>
        <v>2.7047750335252348E-14</v>
      </c>
      <c r="HI65" s="86">
        <f t="shared" si="69"/>
        <v>2.4966540674504671E-16</v>
      </c>
      <c r="HJ65" s="86">
        <f t="shared" si="69"/>
        <v>9.1744530927481122E-16</v>
      </c>
      <c r="HK65" s="86">
        <f t="shared" si="69"/>
        <v>1.6602584578121065E-15</v>
      </c>
      <c r="HL65" s="86">
        <f t="shared" si="69"/>
        <v>1.0755273018244106E-14</v>
      </c>
      <c r="HM65" s="86">
        <f t="shared" si="69"/>
        <v>8.7768140581983545E-15</v>
      </c>
      <c r="HN65" s="86">
        <f t="shared" si="69"/>
        <v>3.7080635238275352E-14</v>
      </c>
      <c r="HO65" s="86">
        <f t="shared" si="69"/>
        <v>3.9620612228312472E-16</v>
      </c>
      <c r="HP65" s="86">
        <f t="shared" si="69"/>
        <v>1.4013883503030221E-17</v>
      </c>
      <c r="HQ65" s="86">
        <f t="shared" si="69"/>
        <v>2.2436051884160607E-18</v>
      </c>
      <c r="HS65" s="86">
        <f t="shared" si="70"/>
        <v>1.397872867208308E-76</v>
      </c>
      <c r="HT65" s="86">
        <f t="shared" si="70"/>
        <v>5.0555540891780288E-71</v>
      </c>
      <c r="HU65" s="86">
        <f t="shared" si="70"/>
        <v>7.2342600628580346E-68</v>
      </c>
      <c r="HV65" s="86">
        <f t="shared" si="70"/>
        <v>4.1695458034059875E-77</v>
      </c>
      <c r="HW65" s="86">
        <f t="shared" si="70"/>
        <v>2.9572148197136911E-76</v>
      </c>
      <c r="HX65" s="86">
        <f t="shared" si="70"/>
        <v>9.6588384068980171E-77</v>
      </c>
      <c r="HY65" s="86">
        <f t="shared" si="70"/>
        <v>3.9801205251746987E-89</v>
      </c>
      <c r="HZ65" s="86">
        <f t="shared" si="70"/>
        <v>1.7777620690607006E-85</v>
      </c>
      <c r="IA65" s="86">
        <f t="shared" si="70"/>
        <v>2.2856313662333337E-84</v>
      </c>
      <c r="IB65" s="86">
        <f t="shared" si="70"/>
        <v>7.1617613335036638E-80</v>
      </c>
      <c r="IC65" s="86">
        <f t="shared" si="70"/>
        <v>1.7005601415998236E-80</v>
      </c>
      <c r="ID65" s="86">
        <f t="shared" si="70"/>
        <v>1.9274489314895189E-77</v>
      </c>
      <c r="IE65" s="86">
        <f t="shared" si="70"/>
        <v>9.5041862404804112E-90</v>
      </c>
      <c r="IF65" s="86">
        <f t="shared" si="70"/>
        <v>1.0313125163554634E-57</v>
      </c>
      <c r="IG65" s="86">
        <f t="shared" si="70"/>
        <v>2.6633115356772462E-41</v>
      </c>
      <c r="II65" s="86">
        <f t="shared" si="71"/>
        <v>5.6558461671053573E-194</v>
      </c>
      <c r="IJ65" s="86">
        <f t="shared" si="71"/>
        <v>2.7361078434535363E-176</v>
      </c>
      <c r="IK65" s="86">
        <f t="shared" si="71"/>
        <v>2.5765243750344815E-168</v>
      </c>
      <c r="IL65" s="86">
        <f t="shared" si="71"/>
        <v>2.6518541562877121E-195</v>
      </c>
      <c r="IM65" s="86">
        <f t="shared" si="71"/>
        <v>1.1778586668533442E-190</v>
      </c>
      <c r="IN65" s="86">
        <f t="shared" si="71"/>
        <v>1.7958638444774118E-193</v>
      </c>
      <c r="IO65" s="86">
        <f t="shared" si="71"/>
        <v>1.0653449052421274E-224</v>
      </c>
      <c r="IP65" s="86">
        <f t="shared" si="71"/>
        <v>5.6556714611974657E-217</v>
      </c>
      <c r="IQ65" s="86">
        <f t="shared" si="71"/>
        <v>2.553711535790749E-206</v>
      </c>
      <c r="IR65" s="86">
        <f t="shared" si="71"/>
        <v>9.0335555818415322E-197</v>
      </c>
      <c r="IS65" s="86">
        <f t="shared" si="71"/>
        <v>1.6453132568905315E-202</v>
      </c>
      <c r="IT65" s="86">
        <f t="shared" si="71"/>
        <v>1.3977982034637926E-196</v>
      </c>
      <c r="IU65" s="86">
        <f t="shared" si="71"/>
        <v>5.4274473640002566E-227</v>
      </c>
      <c r="IV65" s="86">
        <f t="shared" si="71"/>
        <v>3.7840766217866892E-218</v>
      </c>
      <c r="IW65" s="86">
        <f t="shared" si="71"/>
        <v>8.2607675935664838E-123</v>
      </c>
      <c r="IY65" s="86">
        <f t="shared" si="72"/>
        <v>2.0867452981235116E-4</v>
      </c>
      <c r="IZ65" s="86">
        <f t="shared" si="72"/>
        <v>2.0794238515840918E-4</v>
      </c>
      <c r="JA65" s="86">
        <f t="shared" si="72"/>
        <v>3.9977881838380988E-4</v>
      </c>
      <c r="JB65" s="86">
        <f t="shared" si="72"/>
        <v>1.0962372667420859E-4</v>
      </c>
      <c r="JC65" s="86">
        <f t="shared" si="72"/>
        <v>3.3190991715363323E-4</v>
      </c>
      <c r="JD65" s="86">
        <f t="shared" si="72"/>
        <v>4.1687436099358899E-4</v>
      </c>
      <c r="JE65" s="86">
        <f t="shared" si="72"/>
        <v>7.1070499831902331E-5</v>
      </c>
      <c r="JF65" s="86">
        <f t="shared" si="72"/>
        <v>7.8640520065405433E-5</v>
      </c>
      <c r="JG65" s="86">
        <f t="shared" si="72"/>
        <v>1.5743955496538972E-4</v>
      </c>
      <c r="JH65" s="86">
        <f t="shared" si="72"/>
        <v>2.2379458754250296E-4</v>
      </c>
      <c r="JI65" s="86">
        <f t="shared" si="72"/>
        <v>1.6318102779314678E-4</v>
      </c>
      <c r="JJ65" s="86">
        <f t="shared" si="72"/>
        <v>1.1734645881097632E-4</v>
      </c>
      <c r="JK65" s="86">
        <f t="shared" si="72"/>
        <v>8.8749025478460508E-6</v>
      </c>
      <c r="JL65" s="86">
        <f t="shared" si="72"/>
        <v>9.4776021265793138E-6</v>
      </c>
      <c r="JM65" s="86">
        <f t="shared" si="72"/>
        <v>4.2606463494044919E-6</v>
      </c>
    </row>
    <row r="66" spans="2:273" x14ac:dyDescent="0.25">
      <c r="B66" s="2">
        <v>39</v>
      </c>
      <c r="C66" s="37">
        <v>105.167</v>
      </c>
      <c r="D66" s="37">
        <v>105.491</v>
      </c>
      <c r="E66" s="37">
        <v>106.22199999999999</v>
      </c>
      <c r="F66" s="37">
        <v>108.218</v>
      </c>
      <c r="G66" s="37">
        <v>108.145</v>
      </c>
      <c r="H66" s="37">
        <v>105.41500000000001</v>
      </c>
      <c r="I66" s="37">
        <v>106.333</v>
      </c>
      <c r="J66" s="37">
        <v>112.593</v>
      </c>
      <c r="K66" s="37">
        <v>112.70399999999999</v>
      </c>
      <c r="L66" s="37">
        <v>111.01900000000001</v>
      </c>
      <c r="M66" s="37">
        <v>109.48099999999999</v>
      </c>
      <c r="N66" s="37">
        <v>108.20399999999999</v>
      </c>
      <c r="O66" s="37">
        <v>106.574</v>
      </c>
      <c r="P66" s="37">
        <v>104.426</v>
      </c>
      <c r="Q66" s="37">
        <v>106.982</v>
      </c>
      <c r="S66" s="4">
        <f t="shared" si="74"/>
        <v>104.50678140420628</v>
      </c>
      <c r="T66" s="4">
        <f t="shared" si="74"/>
        <v>104.83743045624257</v>
      </c>
      <c r="U66" s="4">
        <f t="shared" si="74"/>
        <v>103.77278303860413</v>
      </c>
      <c r="V66" s="4">
        <f t="shared" si="74"/>
        <v>109.64635596938479</v>
      </c>
      <c r="W66" s="4">
        <f t="shared" si="74"/>
        <v>107.42438776438365</v>
      </c>
      <c r="X66" s="4">
        <f t="shared" si="74"/>
        <v>104.16734177656757</v>
      </c>
      <c r="Y66" s="4">
        <f t="shared" si="74"/>
        <v>104.81553596965892</v>
      </c>
      <c r="Z66" s="4">
        <f t="shared" si="74"/>
        <v>111.72984656498673</v>
      </c>
      <c r="AA66" s="4">
        <f t="shared" si="74"/>
        <v>108.37502396785983</v>
      </c>
      <c r="AB66" s="4">
        <f t="shared" si="74"/>
        <v>107.27340513068971</v>
      </c>
      <c r="AC66" s="4">
        <f t="shared" si="74"/>
        <v>109.27024420061588</v>
      </c>
      <c r="AD66" s="4">
        <f t="shared" si="74"/>
        <v>108.35379893815276</v>
      </c>
      <c r="AE66" s="4">
        <f t="shared" si="74"/>
        <v>105.74108841228559</v>
      </c>
      <c r="AF66" s="4">
        <f t="shared" si="74"/>
        <v>104.48922747942702</v>
      </c>
      <c r="AG66" s="4">
        <f t="shared" si="74"/>
        <v>105.65578727203909</v>
      </c>
      <c r="AI66" s="4">
        <f t="shared" si="75"/>
        <v>0.66021859579372233</v>
      </c>
      <c r="AJ66" s="4">
        <f t="shared" si="75"/>
        <v>0.6535695437574276</v>
      </c>
      <c r="AK66" s="4">
        <f t="shared" si="75"/>
        <v>2.4492169613958623</v>
      </c>
      <c r="AL66" s="4">
        <f t="shared" si="75"/>
        <v>-1.428355969384782</v>
      </c>
      <c r="AM66" s="4">
        <f t="shared" si="75"/>
        <v>0.72061223561634336</v>
      </c>
      <c r="AN66" s="4">
        <f t="shared" si="75"/>
        <v>1.2476582234324383</v>
      </c>
      <c r="AO66" s="4">
        <f t="shared" si="75"/>
        <v>1.517464030341074</v>
      </c>
      <c r="AP66" s="4">
        <f t="shared" si="75"/>
        <v>0.86315343501327391</v>
      </c>
      <c r="AQ66" s="4">
        <f t="shared" si="75"/>
        <v>4.3289760321401616</v>
      </c>
      <c r="AR66" s="4">
        <f t="shared" si="75"/>
        <v>3.7455948693102954</v>
      </c>
      <c r="AS66" s="4">
        <f t="shared" si="75"/>
        <v>0.21075579938411693</v>
      </c>
      <c r="AT66" s="4">
        <f t="shared" si="75"/>
        <v>-0.14979893815277023</v>
      </c>
      <c r="AU66" s="4">
        <f t="shared" si="75"/>
        <v>0.83291158771440621</v>
      </c>
      <c r="AV66" s="4">
        <f t="shared" si="75"/>
        <v>-6.3227479427013122E-2</v>
      </c>
      <c r="AW66" s="4">
        <f t="shared" si="75"/>
        <v>1.3262127279609075</v>
      </c>
      <c r="AY66" s="2">
        <f t="shared" si="65"/>
        <v>104.21473639933431</v>
      </c>
      <c r="AZ66" s="2">
        <f t="shared" si="65"/>
        <v>104.56104716044541</v>
      </c>
      <c r="BA66" s="2">
        <f t="shared" si="65"/>
        <v>103.26264147415438</v>
      </c>
      <c r="BB66" s="2">
        <f t="shared" si="65"/>
        <v>109.48342504777111</v>
      </c>
      <c r="BC66" s="2">
        <f t="shared" si="65"/>
        <v>107.00528425946246</v>
      </c>
      <c r="BD66" s="2">
        <f t="shared" si="65"/>
        <v>103.63364411265565</v>
      </c>
      <c r="BE66" s="2">
        <f t="shared" si="65"/>
        <v>104.69870954102105</v>
      </c>
      <c r="BF66" s="2">
        <f t="shared" si="65"/>
        <v>111.60986853909644</v>
      </c>
      <c r="BG66" s="2">
        <f t="shared" si="65"/>
        <v>108.15190142136709</v>
      </c>
      <c r="BH66" s="2">
        <f t="shared" si="65"/>
        <v>106.9658251142029</v>
      </c>
      <c r="BI66" s="2">
        <f t="shared" si="65"/>
        <v>109.0448800440636</v>
      </c>
      <c r="BJ66" s="2">
        <f t="shared" si="65"/>
        <v>108.18777396730032</v>
      </c>
      <c r="BK66" s="2">
        <f t="shared" si="65"/>
        <v>105.72145393015545</v>
      </c>
      <c r="BL66" s="2">
        <f t="shared" si="65"/>
        <v>104.46949550690861</v>
      </c>
      <c r="BM66" s="2">
        <f t="shared" si="65"/>
        <v>105.64788037279435</v>
      </c>
      <c r="BO66" s="2">
        <f t="shared" si="10"/>
        <v>105.167</v>
      </c>
      <c r="BP66" s="2">
        <f t="shared" si="11"/>
        <v>105.491</v>
      </c>
      <c r="BQ66" s="2">
        <f t="shared" si="12"/>
        <v>106.22199999999999</v>
      </c>
      <c r="BR66" s="2">
        <f t="shared" si="13"/>
        <v>108.218</v>
      </c>
      <c r="BS66" s="2">
        <f t="shared" si="14"/>
        <v>108.145</v>
      </c>
      <c r="BT66" s="2">
        <f t="shared" si="15"/>
        <v>105.41500000000001</v>
      </c>
      <c r="BU66" s="2">
        <f t="shared" si="16"/>
        <v>106.333</v>
      </c>
      <c r="BV66" s="2">
        <f t="shared" si="17"/>
        <v>112.593</v>
      </c>
      <c r="BW66" s="2">
        <f t="shared" si="18"/>
        <v>112.70399999999999</v>
      </c>
      <c r="BX66" s="2">
        <f t="shared" si="19"/>
        <v>111.01900000000001</v>
      </c>
      <c r="BY66" s="2">
        <f t="shared" si="20"/>
        <v>109.48099999999999</v>
      </c>
      <c r="BZ66" s="2">
        <f t="shared" si="21"/>
        <v>108.20399999999999</v>
      </c>
      <c r="CA66" s="2">
        <f t="shared" si="22"/>
        <v>106.574</v>
      </c>
      <c r="CB66" s="2">
        <f t="shared" si="23"/>
        <v>104.426</v>
      </c>
      <c r="CC66" s="2">
        <f t="shared" si="24"/>
        <v>106.982</v>
      </c>
      <c r="CE66" s="2" t="str">
        <f t="shared" si="66"/>
        <v/>
      </c>
      <c r="CF66" s="2" t="str">
        <f t="shared" si="66"/>
        <v/>
      </c>
      <c r="CG66" s="2" t="str">
        <f t="shared" si="66"/>
        <v/>
      </c>
      <c r="CH66" s="2" t="str">
        <f t="shared" si="66"/>
        <v/>
      </c>
      <c r="CI66" s="2" t="str">
        <f t="shared" si="66"/>
        <v/>
      </c>
      <c r="CJ66" s="2" t="str">
        <f t="shared" si="66"/>
        <v/>
      </c>
      <c r="CK66" s="2" t="str">
        <f t="shared" si="66"/>
        <v/>
      </c>
      <c r="CL66" s="2" t="str">
        <f t="shared" si="66"/>
        <v/>
      </c>
      <c r="CM66" s="2" t="str">
        <f t="shared" si="66"/>
        <v/>
      </c>
      <c r="CN66" s="2" t="str">
        <f t="shared" si="66"/>
        <v/>
      </c>
      <c r="CO66" s="2" t="str">
        <f t="shared" si="66"/>
        <v/>
      </c>
      <c r="CP66" s="2" t="str">
        <f t="shared" si="66"/>
        <v/>
      </c>
      <c r="CQ66" s="2" t="str">
        <f t="shared" si="66"/>
        <v/>
      </c>
      <c r="CR66" s="2" t="str">
        <f t="shared" si="66"/>
        <v/>
      </c>
      <c r="CS66" s="2" t="str">
        <f t="shared" si="66"/>
        <v/>
      </c>
      <c r="CU66" s="2" t="str">
        <f t="shared" si="26"/>
        <v/>
      </c>
      <c r="CV66" s="2" t="str">
        <f t="shared" si="27"/>
        <v/>
      </c>
      <c r="CW66" s="2" t="str">
        <f t="shared" si="28"/>
        <v/>
      </c>
      <c r="CX66" s="2" t="str">
        <f t="shared" si="29"/>
        <v/>
      </c>
      <c r="CY66" s="2" t="str">
        <f t="shared" si="30"/>
        <v/>
      </c>
      <c r="CZ66" s="2" t="str">
        <f t="shared" si="31"/>
        <v/>
      </c>
      <c r="DA66" s="2" t="str">
        <f t="shared" si="32"/>
        <v/>
      </c>
      <c r="DB66" s="2" t="str">
        <f t="shared" si="33"/>
        <v/>
      </c>
      <c r="DC66" s="2" t="str">
        <f t="shared" si="34"/>
        <v/>
      </c>
      <c r="DD66" s="2" t="str">
        <f t="shared" si="35"/>
        <v/>
      </c>
      <c r="DE66" s="2" t="str">
        <f t="shared" si="36"/>
        <v/>
      </c>
      <c r="DF66" s="2" t="str">
        <f t="shared" si="37"/>
        <v/>
      </c>
      <c r="DG66" s="2" t="str">
        <f t="shared" si="38"/>
        <v/>
      </c>
      <c r="DH66" s="2" t="str">
        <f t="shared" si="39"/>
        <v/>
      </c>
      <c r="DI66" s="2" t="str">
        <f t="shared" si="40"/>
        <v/>
      </c>
      <c r="DK66" s="2">
        <f t="shared" si="76"/>
        <v>105.31385276705278</v>
      </c>
      <c r="DL66" s="2">
        <f t="shared" si="76"/>
        <v>104.68794671189409</v>
      </c>
      <c r="DM66" s="2">
        <f t="shared" si="76"/>
        <v>105.16979800853484</v>
      </c>
      <c r="DN66" s="2">
        <f t="shared" si="76"/>
        <v>109.21527717717714</v>
      </c>
      <c r="DO66" s="2">
        <f t="shared" si="76"/>
        <v>107.95818333333334</v>
      </c>
      <c r="DP66" s="2">
        <f t="shared" si="76"/>
        <v>105.56645365853659</v>
      </c>
      <c r="DQ66" s="2">
        <f t="shared" si="76"/>
        <v>105.63944446142095</v>
      </c>
      <c r="DR66" s="2">
        <f t="shared" si="76"/>
        <v>113.51336073338423</v>
      </c>
      <c r="DS66" s="2">
        <f t="shared" si="76"/>
        <v>112.15927121858701</v>
      </c>
      <c r="DT66" s="2">
        <f t="shared" si="76"/>
        <v>110.92645160875161</v>
      </c>
      <c r="DU66" s="2">
        <f t="shared" si="76"/>
        <v>110.59398412698413</v>
      </c>
      <c r="DV66" s="2">
        <f t="shared" si="76"/>
        <v>108.34202912912914</v>
      </c>
      <c r="DW66" s="2">
        <f t="shared" si="76"/>
        <v>107.86955483870966</v>
      </c>
      <c r="DX66" s="2">
        <f t="shared" si="76"/>
        <v>105.54828179458657</v>
      </c>
      <c r="DY66" s="2">
        <f t="shared" si="76"/>
        <v>106.79597290640396</v>
      </c>
      <c r="EA66" s="2">
        <f t="shared" si="77"/>
        <v>102.10672824125409</v>
      </c>
      <c r="EB66" s="2">
        <f t="shared" si="77"/>
        <v>104.30832080613395</v>
      </c>
      <c r="EC66" s="2">
        <f t="shared" si="77"/>
        <v>99.806667403925914</v>
      </c>
      <c r="ED66" s="2">
        <f t="shared" si="77"/>
        <v>110.05258585522334</v>
      </c>
      <c r="EE66" s="2">
        <f t="shared" si="77"/>
        <v>105.22609729190788</v>
      </c>
      <c r="EF66" s="2">
        <f t="shared" si="77"/>
        <v>100.07743612631637</v>
      </c>
      <c r="EG66" s="2">
        <f t="shared" si="77"/>
        <v>102.64343454541209</v>
      </c>
      <c r="EH66" s="2">
        <f t="shared" si="77"/>
        <v>107.52384803892967</v>
      </c>
      <c r="EI66" s="2">
        <f t="shared" si="77"/>
        <v>100.07256930787116</v>
      </c>
      <c r="EJ66" s="2">
        <f t="shared" si="77"/>
        <v>99.468417998398124</v>
      </c>
      <c r="EK66" s="2">
        <f t="shared" si="77"/>
        <v>105.97627390700288</v>
      </c>
      <c r="EL66" s="2">
        <f t="shared" si="77"/>
        <v>107.87246572349571</v>
      </c>
      <c r="EM66" s="2">
        <f t="shared" si="77"/>
        <v>100.36329642772944</v>
      </c>
      <c r="EN66" s="2">
        <f t="shared" si="77"/>
        <v>101.82806178671137</v>
      </c>
      <c r="EO66" s="2">
        <f t="shared" si="77"/>
        <v>102.83150663406782</v>
      </c>
      <c r="EQ66" s="2">
        <f t="shared" si="78"/>
        <v>100.30247815990424</v>
      </c>
      <c r="ER66" s="2">
        <f t="shared" si="78"/>
        <v>100.82960894246267</v>
      </c>
      <c r="ES66" s="2">
        <f t="shared" si="78"/>
        <v>98.044639629137507</v>
      </c>
      <c r="ET66" s="2">
        <f t="shared" si="78"/>
        <v>109.59710839110315</v>
      </c>
      <c r="EU66" s="2">
        <f t="shared" si="78"/>
        <v>102.6310156515691</v>
      </c>
      <c r="EV66" s="2">
        <f t="shared" si="78"/>
        <v>98.573669645771744</v>
      </c>
      <c r="EW66" s="2">
        <f t="shared" si="78"/>
        <v>100.75463162481901</v>
      </c>
      <c r="EX66" s="2">
        <f t="shared" si="78"/>
        <v>105.71566600722042</v>
      </c>
      <c r="EY66" s="2">
        <f t="shared" si="78"/>
        <v>104.82236979414363</v>
      </c>
      <c r="EZ66" s="2">
        <f t="shared" si="78"/>
        <v>104.50530917700056</v>
      </c>
      <c r="FA66" s="2">
        <f t="shared" si="78"/>
        <v>105.61134329232476</v>
      </c>
      <c r="FB66" s="2">
        <f t="shared" si="78"/>
        <v>104.98294813153981</v>
      </c>
      <c r="FC66" s="2">
        <f t="shared" si="78"/>
        <v>100.13783287799028</v>
      </c>
      <c r="FD66" s="2">
        <f t="shared" si="78"/>
        <v>101.35236239303249</v>
      </c>
      <c r="FE66" s="2">
        <f t="shared" si="78"/>
        <v>103.03365516379685</v>
      </c>
      <c r="FG66" s="2">
        <f t="shared" si="79"/>
        <v>0.34265118363224112</v>
      </c>
      <c r="FH66" s="2">
        <f t="shared" si="79"/>
        <v>0.33325083011834311</v>
      </c>
      <c r="FI66" s="2">
        <f t="shared" si="79"/>
        <v>0.35556799445408749</v>
      </c>
      <c r="FJ66" s="2">
        <f t="shared" si="79"/>
        <v>0.32030568533472981</v>
      </c>
      <c r="FK66" s="2">
        <f t="shared" si="79"/>
        <v>0.34868409355921037</v>
      </c>
      <c r="FL66" s="2">
        <f t="shared" si="79"/>
        <v>0.35209712991155684</v>
      </c>
      <c r="FM66" s="2">
        <f t="shared" si="79"/>
        <v>0.31392831384065994</v>
      </c>
      <c r="FN66" s="2">
        <f t="shared" si="79"/>
        <v>0.31776936237033376</v>
      </c>
      <c r="FO66" s="2">
        <f t="shared" si="79"/>
        <v>0.33160961965152647</v>
      </c>
      <c r="FP66" s="2">
        <f t="shared" si="79"/>
        <v>0.345736817369519</v>
      </c>
      <c r="FQ66" s="2">
        <f t="shared" si="79"/>
        <v>0.33545956698443752</v>
      </c>
      <c r="FR66" s="2">
        <f t="shared" si="79"/>
        <v>0.3278054119171066</v>
      </c>
      <c r="FS66" s="2">
        <f t="shared" si="79"/>
        <v>0.28617162450489936</v>
      </c>
      <c r="FT66" s="2">
        <f t="shared" si="79"/>
        <v>0.28996786079795939</v>
      </c>
      <c r="FU66" s="2">
        <f t="shared" si="79"/>
        <v>0.28959968642379014</v>
      </c>
      <c r="FW66" s="2">
        <f t="shared" si="67"/>
        <v>1.060567487531522E-4</v>
      </c>
      <c r="FX66" s="2">
        <f t="shared" si="67"/>
        <v>1.1179518020537418E-4</v>
      </c>
      <c r="FY66" s="2">
        <f t="shared" si="67"/>
        <v>1.1290474938525639E-4</v>
      </c>
      <c r="FZ66" s="2">
        <f t="shared" si="67"/>
        <v>1.0287965498661916E-4</v>
      </c>
      <c r="GA66" s="2">
        <f t="shared" si="67"/>
        <v>1.0178060935574909E-4</v>
      </c>
      <c r="GB66" s="2">
        <f t="shared" si="67"/>
        <v>9.4580344635210797E-5</v>
      </c>
      <c r="GC66" s="2">
        <f t="shared" si="67"/>
        <v>1.072527023069068E-4</v>
      </c>
      <c r="GD66" s="2">
        <f t="shared" si="67"/>
        <v>1.1534483713411374E-4</v>
      </c>
      <c r="GE66" s="2">
        <f t="shared" si="67"/>
        <v>1.4670642187386961E-4</v>
      </c>
      <c r="GF66" s="2">
        <f t="shared" si="67"/>
        <v>1.6628892270920644E-4</v>
      </c>
      <c r="GG66" s="2">
        <f t="shared" si="67"/>
        <v>1.3430516381885343E-4</v>
      </c>
      <c r="GH66" s="2">
        <f t="shared" si="67"/>
        <v>1.141146276102407E-4</v>
      </c>
      <c r="GI66" s="2">
        <f t="shared" si="67"/>
        <v>1.0088163014443967E-4</v>
      </c>
      <c r="GJ66" s="2">
        <f t="shared" si="67"/>
        <v>8.8396784123992542E-5</v>
      </c>
      <c r="GK66" s="2">
        <f t="shared" si="67"/>
        <v>7.7446502597933056E-5</v>
      </c>
      <c r="GM66" s="86">
        <f t="shared" si="68"/>
        <v>3.7281010453309432E-4</v>
      </c>
      <c r="GN66" s="86">
        <f t="shared" si="68"/>
        <v>3.6052909725294507E-4</v>
      </c>
      <c r="GO66" s="86">
        <f t="shared" si="68"/>
        <v>6.7208452246172155E-4</v>
      </c>
      <c r="GP66" s="86">
        <f t="shared" si="68"/>
        <v>2.0000435267834008E-4</v>
      </c>
      <c r="GQ66" s="86">
        <f t="shared" si="68"/>
        <v>5.6240820739430271E-4</v>
      </c>
      <c r="GR66" s="86">
        <f t="shared" si="68"/>
        <v>6.8848434395147164E-4</v>
      </c>
      <c r="GS66" s="86">
        <f t="shared" si="68"/>
        <v>1.3482894802891847E-4</v>
      </c>
      <c r="GT66" s="86">
        <f t="shared" si="68"/>
        <v>1.4903211676123572E-4</v>
      </c>
      <c r="GU66" s="86">
        <f t="shared" si="68"/>
        <v>2.8289363739082701E-4</v>
      </c>
      <c r="GV66" s="86">
        <f t="shared" si="68"/>
        <v>3.9967031793594333E-4</v>
      </c>
      <c r="GW66" s="86">
        <f t="shared" si="68"/>
        <v>2.9540712266981346E-4</v>
      </c>
      <c r="GX66" s="86">
        <f t="shared" si="68"/>
        <v>2.1733897810274691E-4</v>
      </c>
      <c r="GY66" s="86">
        <f t="shared" si="68"/>
        <v>1.9984962405868517E-5</v>
      </c>
      <c r="GZ66" s="86">
        <f t="shared" si="68"/>
        <v>2.1482956681534219E-5</v>
      </c>
      <c r="HA66" s="86">
        <f t="shared" si="68"/>
        <v>1.0680084264709005E-5</v>
      </c>
      <c r="HC66" s="86">
        <f t="shared" si="73"/>
        <v>2.9907102172063685E-13</v>
      </c>
      <c r="HD66" s="86">
        <f t="shared" si="69"/>
        <v>4.255840860869278E-13</v>
      </c>
      <c r="HE66" s="86">
        <f t="shared" si="69"/>
        <v>2.553860717274044E-12</v>
      </c>
      <c r="HF66" s="86">
        <f t="shared" si="69"/>
        <v>5.248084066815675E-14</v>
      </c>
      <c r="HG66" s="86">
        <f t="shared" si="69"/>
        <v>1.3510968974049623E-13</v>
      </c>
      <c r="HH66" s="86">
        <f t="shared" si="69"/>
        <v>9.8631122573646718E-14</v>
      </c>
      <c r="HI66" s="86">
        <f t="shared" si="69"/>
        <v>1.1405548779786272E-15</v>
      </c>
      <c r="HJ66" s="86">
        <f t="shared" si="69"/>
        <v>4.0144888396689124E-15</v>
      </c>
      <c r="HK66" s="86">
        <f t="shared" si="69"/>
        <v>7.1821102681904882E-15</v>
      </c>
      <c r="HL66" s="86">
        <f t="shared" si="69"/>
        <v>4.3993033973593885E-14</v>
      </c>
      <c r="HM66" s="86">
        <f t="shared" si="69"/>
        <v>3.5594227797730017E-14</v>
      </c>
      <c r="HN66" s="86">
        <f t="shared" si="69"/>
        <v>1.3930180292179143E-13</v>
      </c>
      <c r="HO66" s="86">
        <f t="shared" si="69"/>
        <v>1.7877514537570112E-15</v>
      </c>
      <c r="HP66" s="86">
        <f t="shared" si="69"/>
        <v>7.3878370642512677E-17</v>
      </c>
      <c r="HQ66" s="86">
        <f t="shared" si="69"/>
        <v>1.3276407445669228E-17</v>
      </c>
      <c r="HS66" s="86">
        <f t="shared" si="70"/>
        <v>1.3152173291211301E-74</v>
      </c>
      <c r="HT66" s="86">
        <f t="shared" si="70"/>
        <v>3.3397543095193833E-69</v>
      </c>
      <c r="HU66" s="86">
        <f t="shared" si="70"/>
        <v>3.9654867198632521E-66</v>
      </c>
      <c r="HV66" s="86">
        <f t="shared" si="70"/>
        <v>3.9891263082799431E-75</v>
      </c>
      <c r="HW66" s="86">
        <f t="shared" si="70"/>
        <v>2.5972864394503162E-74</v>
      </c>
      <c r="HX66" s="86">
        <f t="shared" si="70"/>
        <v>8.5904841235066163E-75</v>
      </c>
      <c r="HY66" s="86">
        <f t="shared" si="70"/>
        <v>7.9256260659564269E-87</v>
      </c>
      <c r="HZ66" s="86">
        <f t="shared" si="70"/>
        <v>3.0103977035275988E-83</v>
      </c>
      <c r="IA66" s="86">
        <f t="shared" si="70"/>
        <v>3.7626979960710908E-82</v>
      </c>
      <c r="IB66" s="86">
        <f t="shared" si="70"/>
        <v>9.7568558436318346E-78</v>
      </c>
      <c r="IC66" s="86">
        <f t="shared" si="70"/>
        <v>2.2560424873632728E-78</v>
      </c>
      <c r="ID66" s="86">
        <f t="shared" si="70"/>
        <v>1.9909295040059117E-75</v>
      </c>
      <c r="IE66" s="86">
        <f t="shared" si="70"/>
        <v>1.9135601026701624E-87</v>
      </c>
      <c r="IF66" s="86">
        <f t="shared" si="70"/>
        <v>2.8025190027927605E-56</v>
      </c>
      <c r="IG66" s="86">
        <f t="shared" si="70"/>
        <v>2.6855763048492257E-40</v>
      </c>
      <c r="II66" s="86">
        <f t="shared" si="71"/>
        <v>3.6104506530836212E-190</v>
      </c>
      <c r="IJ66" s="86">
        <f t="shared" si="71"/>
        <v>8.1593347960071769E-173</v>
      </c>
      <c r="IK66" s="86">
        <f t="shared" si="71"/>
        <v>5.3739190540760201E-165</v>
      </c>
      <c r="IL66" s="86">
        <f t="shared" si="71"/>
        <v>1.7475575208148972E-191</v>
      </c>
      <c r="IM66" s="86">
        <f t="shared" si="71"/>
        <v>6.2220525906592376E-187</v>
      </c>
      <c r="IN66" s="86">
        <f t="shared" si="71"/>
        <v>1.0073452916247111E-189</v>
      </c>
      <c r="IO66" s="86">
        <f t="shared" si="71"/>
        <v>2.7957270239171443E-220</v>
      </c>
      <c r="IP66" s="86">
        <f t="shared" si="71"/>
        <v>1.127160559398004E-212</v>
      </c>
      <c r="IQ66" s="86">
        <f t="shared" si="71"/>
        <v>4.0117631173997387E-202</v>
      </c>
      <c r="IR66" s="86">
        <f t="shared" si="71"/>
        <v>1.0297842601281172E-192</v>
      </c>
      <c r="IS66" s="86">
        <f t="shared" si="71"/>
        <v>1.9681399144749473E-198</v>
      </c>
      <c r="IT66" s="86">
        <f t="shared" si="71"/>
        <v>1.0784283797135292E-192</v>
      </c>
      <c r="IU66" s="86">
        <f t="shared" si="71"/>
        <v>1.4784313576980372E-222</v>
      </c>
      <c r="IV66" s="86">
        <f t="shared" si="71"/>
        <v>6.018473254438758E-214</v>
      </c>
      <c r="IW66" s="86">
        <f t="shared" si="71"/>
        <v>1.7160013904787751E-120</v>
      </c>
      <c r="IY66" s="86">
        <f t="shared" si="72"/>
        <v>3.7281010483216536E-4</v>
      </c>
      <c r="IZ66" s="86">
        <f t="shared" si="72"/>
        <v>3.6052909767852917E-4</v>
      </c>
      <c r="JA66" s="86">
        <f t="shared" si="72"/>
        <v>6.7208452501558232E-4</v>
      </c>
      <c r="JB66" s="86">
        <f t="shared" si="72"/>
        <v>2.0000435273082092E-4</v>
      </c>
      <c r="JC66" s="86">
        <f t="shared" si="72"/>
        <v>5.6240820752941241E-4</v>
      </c>
      <c r="JD66" s="86">
        <f t="shared" si="72"/>
        <v>6.8848434405010281E-4</v>
      </c>
      <c r="JE66" s="86">
        <f t="shared" si="72"/>
        <v>1.3482894803005903E-4</v>
      </c>
      <c r="JF66" s="86">
        <f t="shared" si="72"/>
        <v>1.490321167652502E-4</v>
      </c>
      <c r="JG66" s="86">
        <f t="shared" si="72"/>
        <v>2.8289363739800915E-4</v>
      </c>
      <c r="JH66" s="86">
        <f t="shared" si="72"/>
        <v>3.9967031797993635E-4</v>
      </c>
      <c r="JI66" s="86">
        <f t="shared" si="72"/>
        <v>2.9540712270540771E-4</v>
      </c>
      <c r="JJ66" s="86">
        <f t="shared" si="72"/>
        <v>2.173389782420487E-4</v>
      </c>
      <c r="JK66" s="86">
        <f t="shared" si="72"/>
        <v>1.9984962407656268E-5</v>
      </c>
      <c r="JL66" s="86">
        <f t="shared" si="72"/>
        <v>2.1482956681608098E-5</v>
      </c>
      <c r="JM66" s="86">
        <f t="shared" si="72"/>
        <v>1.0680084264722281E-5</v>
      </c>
    </row>
    <row r="67" spans="2:273" x14ac:dyDescent="0.25">
      <c r="B67" s="2">
        <v>40</v>
      </c>
      <c r="C67" s="37">
        <v>105.867</v>
      </c>
      <c r="D67" s="37">
        <v>104.90900000000001</v>
      </c>
      <c r="E67" s="37">
        <v>106.46299999999999</v>
      </c>
      <c r="F67" s="37">
        <v>109.4</v>
      </c>
      <c r="G67" s="37">
        <v>108.273</v>
      </c>
      <c r="H67" s="37">
        <v>106.717</v>
      </c>
      <c r="I67" s="37">
        <v>104.96299999999999</v>
      </c>
      <c r="J67" s="37">
        <v>114.389</v>
      </c>
      <c r="K67" s="37">
        <v>112.111</v>
      </c>
      <c r="L67" s="37">
        <v>111.611</v>
      </c>
      <c r="M67" s="37">
        <v>110.593</v>
      </c>
      <c r="N67" s="37">
        <v>108.648</v>
      </c>
      <c r="O67" s="37">
        <v>107.352</v>
      </c>
      <c r="P67" s="37">
        <v>105.741</v>
      </c>
      <c r="Q67" s="37">
        <v>106.232</v>
      </c>
      <c r="S67" s="4">
        <f t="shared" si="74"/>
        <v>104.6469092287581</v>
      </c>
      <c r="T67" s="4">
        <f t="shared" si="74"/>
        <v>105.00703002304051</v>
      </c>
      <c r="U67" s="4">
        <f t="shared" si="74"/>
        <v>103.9681258741866</v>
      </c>
      <c r="V67" s="4">
        <f t="shared" si="74"/>
        <v>109.80638773515041</v>
      </c>
      <c r="W67" s="4">
        <f t="shared" si="74"/>
        <v>107.58908397463539</v>
      </c>
      <c r="X67" s="4">
        <f t="shared" si="74"/>
        <v>104.32853052910696</v>
      </c>
      <c r="Y67" s="4">
        <f t="shared" si="74"/>
        <v>104.85121199089926</v>
      </c>
      <c r="Z67" s="4">
        <f t="shared" si="74"/>
        <v>111.6723043525447</v>
      </c>
      <c r="AA67" s="4">
        <f t="shared" si="74"/>
        <v>108.21673100572085</v>
      </c>
      <c r="AB67" s="4">
        <f t="shared" si="74"/>
        <v>107.18130423315414</v>
      </c>
      <c r="AC67" s="4">
        <f t="shared" si="74"/>
        <v>109.25144899847106</v>
      </c>
      <c r="AD67" s="4">
        <f t="shared" si="74"/>
        <v>108.40988159411681</v>
      </c>
      <c r="AE67" s="4">
        <f t="shared" si="74"/>
        <v>105.75809037272204</v>
      </c>
      <c r="AF67" s="4">
        <f t="shared" si="74"/>
        <v>104.47685880243625</v>
      </c>
      <c r="AG67" s="4">
        <f t="shared" si="74"/>
        <v>105.59908189877223</v>
      </c>
      <c r="AI67" s="4">
        <f t="shared" si="75"/>
        <v>1.2200907712418996</v>
      </c>
      <c r="AJ67" s="4">
        <f t="shared" si="75"/>
        <v>-9.8030023040507785E-2</v>
      </c>
      <c r="AK67" s="4">
        <f t="shared" si="75"/>
        <v>2.4948741258133964</v>
      </c>
      <c r="AL67" s="4">
        <f t="shared" si="75"/>
        <v>-0.40638773515040327</v>
      </c>
      <c r="AM67" s="4">
        <f t="shared" si="75"/>
        <v>0.68391602536460994</v>
      </c>
      <c r="AN67" s="4">
        <f t="shared" si="75"/>
        <v>2.3884694708930425</v>
      </c>
      <c r="AO67" s="4">
        <f t="shared" si="75"/>
        <v>0.11178800910073505</v>
      </c>
      <c r="AP67" s="4">
        <f t="shared" si="75"/>
        <v>2.7166956474552961</v>
      </c>
      <c r="AQ67" s="4">
        <f t="shared" si="75"/>
        <v>3.8942689942791588</v>
      </c>
      <c r="AR67" s="4">
        <f t="shared" si="75"/>
        <v>4.4296957668458674</v>
      </c>
      <c r="AS67" s="4">
        <f t="shared" si="75"/>
        <v>1.3415510015289414</v>
      </c>
      <c r="AT67" s="4">
        <f t="shared" si="75"/>
        <v>0.23811840588318489</v>
      </c>
      <c r="AU67" s="4">
        <f t="shared" si="75"/>
        <v>1.5939096272779665</v>
      </c>
      <c r="AV67" s="4">
        <f t="shared" si="75"/>
        <v>1.2641411975637453</v>
      </c>
      <c r="AW67" s="4">
        <f t="shared" si="75"/>
        <v>0.63291810122777292</v>
      </c>
      <c r="AY67" s="2">
        <f t="shared" si="65"/>
        <v>104.15500471979084</v>
      </c>
      <c r="AZ67" s="2">
        <f t="shared" si="65"/>
        <v>104.55332350649364</v>
      </c>
      <c r="BA67" s="2">
        <f t="shared" si="65"/>
        <v>103.15621695263394</v>
      </c>
      <c r="BB67" s="2">
        <f t="shared" si="65"/>
        <v>109.52571871263615</v>
      </c>
      <c r="BC67" s="2">
        <f t="shared" si="65"/>
        <v>106.91666214673712</v>
      </c>
      <c r="BD67" s="2">
        <f t="shared" si="65"/>
        <v>103.49217494266583</v>
      </c>
      <c r="BE67" s="2">
        <f t="shared" si="65"/>
        <v>104.6424613279568</v>
      </c>
      <c r="BF67" s="2">
        <f t="shared" si="65"/>
        <v>111.45826145276185</v>
      </c>
      <c r="BG67" s="2">
        <f t="shared" si="65"/>
        <v>107.83831377446749</v>
      </c>
      <c r="BH67" s="2">
        <f t="shared" si="65"/>
        <v>106.66366559939371</v>
      </c>
      <c r="BI67" s="2">
        <f t="shared" si="65"/>
        <v>108.86686532587672</v>
      </c>
      <c r="BJ67" s="2">
        <f t="shared" si="65"/>
        <v>108.12028023886579</v>
      </c>
      <c r="BK67" s="2">
        <f t="shared" si="65"/>
        <v>105.71682472140532</v>
      </c>
      <c r="BL67" s="2">
        <f t="shared" si="65"/>
        <v>104.43516702988721</v>
      </c>
      <c r="BM67" s="2">
        <f t="shared" si="65"/>
        <v>105.58075007944228</v>
      </c>
      <c r="BO67" s="2">
        <f t="shared" si="10"/>
        <v>105.867</v>
      </c>
      <c r="BP67" s="2">
        <f t="shared" si="11"/>
        <v>104.90900000000001</v>
      </c>
      <c r="BQ67" s="2">
        <f t="shared" si="12"/>
        <v>106.46299999999999</v>
      </c>
      <c r="BR67" s="2">
        <f t="shared" si="13"/>
        <v>109.4</v>
      </c>
      <c r="BS67" s="2">
        <f t="shared" si="14"/>
        <v>108.273</v>
      </c>
      <c r="BT67" s="2">
        <f t="shared" si="15"/>
        <v>106.717</v>
      </c>
      <c r="BU67" s="2">
        <f t="shared" si="16"/>
        <v>104.96299999999999</v>
      </c>
      <c r="BV67" s="2">
        <f t="shared" si="17"/>
        <v>114.389</v>
      </c>
      <c r="BW67" s="2">
        <f t="shared" si="18"/>
        <v>112.111</v>
      </c>
      <c r="BX67" s="2">
        <f t="shared" si="19"/>
        <v>111.611</v>
      </c>
      <c r="BY67" s="2">
        <f t="shared" si="20"/>
        <v>110.593</v>
      </c>
      <c r="BZ67" s="2">
        <f t="shared" si="21"/>
        <v>108.648</v>
      </c>
      <c r="CA67" s="2">
        <f t="shared" si="22"/>
        <v>107.352</v>
      </c>
      <c r="CB67" s="2">
        <f t="shared" si="23"/>
        <v>105.741</v>
      </c>
      <c r="CC67" s="2">
        <f t="shared" si="24"/>
        <v>106.232</v>
      </c>
      <c r="CE67" s="2" t="str">
        <f t="shared" si="66"/>
        <v/>
      </c>
      <c r="CF67" s="2" t="str">
        <f t="shared" si="66"/>
        <v/>
      </c>
      <c r="CG67" s="2" t="str">
        <f t="shared" si="66"/>
        <v/>
      </c>
      <c r="CH67" s="2" t="str">
        <f t="shared" si="66"/>
        <v/>
      </c>
      <c r="CI67" s="2" t="str">
        <f t="shared" si="66"/>
        <v/>
      </c>
      <c r="CJ67" s="2" t="str">
        <f t="shared" si="66"/>
        <v/>
      </c>
      <c r="CK67" s="2" t="str">
        <f t="shared" si="66"/>
        <v/>
      </c>
      <c r="CL67" s="2" t="str">
        <f t="shared" si="66"/>
        <v/>
      </c>
      <c r="CM67" s="2" t="str">
        <f t="shared" si="66"/>
        <v/>
      </c>
      <c r="CN67" s="2" t="str">
        <f t="shared" si="66"/>
        <v/>
      </c>
      <c r="CO67" s="2" t="str">
        <f t="shared" si="66"/>
        <v/>
      </c>
      <c r="CP67" s="2" t="str">
        <f t="shared" si="66"/>
        <v/>
      </c>
      <c r="CQ67" s="2" t="str">
        <f t="shared" si="66"/>
        <v/>
      </c>
      <c r="CR67" s="2" t="str">
        <f t="shared" si="66"/>
        <v/>
      </c>
      <c r="CS67" s="2" t="str">
        <f t="shared" si="66"/>
        <v/>
      </c>
      <c r="CU67" s="2" t="str">
        <f t="shared" si="26"/>
        <v/>
      </c>
      <c r="CV67" s="2" t="str">
        <f t="shared" si="27"/>
        <v/>
      </c>
      <c r="CW67" s="2" t="str">
        <f t="shared" si="28"/>
        <v/>
      </c>
      <c r="CX67" s="2" t="str">
        <f t="shared" si="29"/>
        <v/>
      </c>
      <c r="CY67" s="2" t="str">
        <f t="shared" si="30"/>
        <v/>
      </c>
      <c r="CZ67" s="2" t="str">
        <f t="shared" si="31"/>
        <v/>
      </c>
      <c r="DA67" s="2" t="str">
        <f t="shared" si="32"/>
        <v/>
      </c>
      <c r="DB67" s="2" t="str">
        <f t="shared" si="33"/>
        <v/>
      </c>
      <c r="DC67" s="2" t="str">
        <f t="shared" si="34"/>
        <v/>
      </c>
      <c r="DD67" s="2" t="str">
        <f t="shared" si="35"/>
        <v/>
      </c>
      <c r="DE67" s="2" t="str">
        <f t="shared" si="36"/>
        <v/>
      </c>
      <c r="DF67" s="2" t="str">
        <f t="shared" si="37"/>
        <v/>
      </c>
      <c r="DG67" s="2" t="str">
        <f t="shared" si="38"/>
        <v/>
      </c>
      <c r="DH67" s="2" t="str">
        <f t="shared" si="39"/>
        <v/>
      </c>
      <c r="DI67" s="2" t="str">
        <f t="shared" si="40"/>
        <v/>
      </c>
      <c r="DK67" s="2">
        <f t="shared" si="76"/>
        <v>105.39497039897041</v>
      </c>
      <c r="DL67" s="2">
        <f t="shared" si="76"/>
        <v>104.81226665937193</v>
      </c>
      <c r="DM67" s="2">
        <f t="shared" si="76"/>
        <v>105.2827226173542</v>
      </c>
      <c r="DN67" s="2">
        <f t="shared" si="76"/>
        <v>109.36372685542682</v>
      </c>
      <c r="DO67" s="2">
        <f t="shared" si="76"/>
        <v>108.02747948717949</v>
      </c>
      <c r="DP67" s="2">
        <f t="shared" si="76"/>
        <v>105.63147386759582</v>
      </c>
      <c r="DQ67" s="2">
        <f t="shared" si="76"/>
        <v>105.74138288770055</v>
      </c>
      <c r="DR67" s="2">
        <f t="shared" si="76"/>
        <v>113.57439251336895</v>
      </c>
      <c r="DS67" s="2">
        <f t="shared" si="76"/>
        <v>112.11791749644381</v>
      </c>
      <c r="DT67" s="2">
        <f t="shared" si="76"/>
        <v>110.88794015444016</v>
      </c>
      <c r="DU67" s="2">
        <f t="shared" si="76"/>
        <v>110.57857936507936</v>
      </c>
      <c r="DV67" s="2">
        <f t="shared" si="76"/>
        <v>108.3731244959245</v>
      </c>
      <c r="DW67" s="2">
        <f t="shared" si="76"/>
        <v>108.1264193548387</v>
      </c>
      <c r="DX67" s="2">
        <f t="shared" si="76"/>
        <v>105.65717545420837</v>
      </c>
      <c r="DY67" s="2">
        <f t="shared" si="76"/>
        <v>106.85678434592229</v>
      </c>
      <c r="EA67" s="2">
        <f t="shared" si="77"/>
        <v>101.98610440719239</v>
      </c>
      <c r="EB67" s="2">
        <f t="shared" si="77"/>
        <v>104.08201595421832</v>
      </c>
      <c r="EC67" s="2">
        <f t="shared" si="77"/>
        <v>99.641821576681551</v>
      </c>
      <c r="ED67" s="2">
        <f t="shared" si="77"/>
        <v>109.83937062704274</v>
      </c>
      <c r="EE67" s="2">
        <f t="shared" si="77"/>
        <v>105.02507953814485</v>
      </c>
      <c r="EF67" s="2">
        <f t="shared" si="77"/>
        <v>99.902384020117253</v>
      </c>
      <c r="EG67" s="2">
        <f t="shared" si="77"/>
        <v>102.45280508326232</v>
      </c>
      <c r="EH67" s="2">
        <f t="shared" si="77"/>
        <v>107.31547994001845</v>
      </c>
      <c r="EI67" s="2">
        <f t="shared" si="77"/>
        <v>99.969227440905371</v>
      </c>
      <c r="EJ67" s="2">
        <f t="shared" si="77"/>
        <v>99.370676084137472</v>
      </c>
      <c r="EK67" s="2">
        <f t="shared" si="77"/>
        <v>105.77449451653908</v>
      </c>
      <c r="EL67" s="2">
        <f t="shared" si="77"/>
        <v>107.64844233524356</v>
      </c>
      <c r="EM67" s="2">
        <f t="shared" si="77"/>
        <v>100.23525607683048</v>
      </c>
      <c r="EN67" s="2">
        <f t="shared" si="77"/>
        <v>101.7063214070352</v>
      </c>
      <c r="EO67" s="2">
        <f t="shared" si="77"/>
        <v>102.72595041593371</v>
      </c>
      <c r="EQ67" s="2">
        <f t="shared" si="78"/>
        <v>100.2096640642808</v>
      </c>
      <c r="ER67" s="2">
        <f t="shared" si="78"/>
        <v>100.65741457004695</v>
      </c>
      <c r="ES67" s="2">
        <f t="shared" si="78"/>
        <v>97.907933542059709</v>
      </c>
      <c r="ET67" s="2">
        <f t="shared" si="78"/>
        <v>109.39066575174556</v>
      </c>
      <c r="EU67" s="2">
        <f t="shared" si="78"/>
        <v>102.47104282846213</v>
      </c>
      <c r="EV67" s="2">
        <f t="shared" si="78"/>
        <v>98.422101898450236</v>
      </c>
      <c r="EW67" s="2">
        <f t="shared" si="78"/>
        <v>100.59382012007052</v>
      </c>
      <c r="EX67" s="2">
        <f t="shared" si="78"/>
        <v>105.53737418800368</v>
      </c>
      <c r="EY67" s="2">
        <f t="shared" si="78"/>
        <v>104.63907938718664</v>
      </c>
      <c r="EZ67" s="2">
        <f t="shared" si="78"/>
        <v>104.32313509072907</v>
      </c>
      <c r="FA67" s="2">
        <f t="shared" si="78"/>
        <v>105.41484569886497</v>
      </c>
      <c r="FB67" s="2">
        <f t="shared" si="78"/>
        <v>104.80414333996382</v>
      </c>
      <c r="FC67" s="2">
        <f t="shared" si="78"/>
        <v>100.01334104084761</v>
      </c>
      <c r="FD67" s="2">
        <f t="shared" si="78"/>
        <v>101.23762039827245</v>
      </c>
      <c r="FE67" s="2">
        <f t="shared" si="78"/>
        <v>102.92305032097497</v>
      </c>
      <c r="FG67" s="2">
        <f t="shared" si="79"/>
        <v>0.36368666411875666</v>
      </c>
      <c r="FH67" s="2">
        <f t="shared" si="79"/>
        <v>0.35402001613447903</v>
      </c>
      <c r="FI67" s="2">
        <f t="shared" si="79"/>
        <v>0.37694173334310527</v>
      </c>
      <c r="FJ67" s="2">
        <f t="shared" si="79"/>
        <v>0.34068032141753063</v>
      </c>
      <c r="FK67" s="2">
        <f t="shared" si="79"/>
        <v>0.36988153844802962</v>
      </c>
      <c r="FL67" s="2">
        <f t="shared" si="79"/>
        <v>0.37338311497976062</v>
      </c>
      <c r="FM67" s="2">
        <f t="shared" si="79"/>
        <v>0.33409668563337896</v>
      </c>
      <c r="FN67" s="2">
        <f t="shared" si="79"/>
        <v>0.3380629072171577</v>
      </c>
      <c r="FO67" s="2">
        <f t="shared" si="79"/>
        <v>0.35233057111463784</v>
      </c>
      <c r="FP67" s="2">
        <f t="shared" si="79"/>
        <v>0.36685600915338468</v>
      </c>
      <c r="FQ67" s="2">
        <f t="shared" si="79"/>
        <v>0.35629284889897006</v>
      </c>
      <c r="FR67" s="2">
        <f t="shared" si="79"/>
        <v>0.34841256489650246</v>
      </c>
      <c r="FS67" s="2">
        <f t="shared" si="79"/>
        <v>0.30535042829046832</v>
      </c>
      <c r="FT67" s="2">
        <f t="shared" si="79"/>
        <v>0.30929084729642647</v>
      </c>
      <c r="FU67" s="2">
        <f t="shared" si="79"/>
        <v>0.30890881245554086</v>
      </c>
      <c r="FW67" s="2">
        <f t="shared" si="67"/>
        <v>1.1628772268663981E-4</v>
      </c>
      <c r="FX67" s="2">
        <f t="shared" si="67"/>
        <v>1.2257965540977191E-4</v>
      </c>
      <c r="FY67" s="2">
        <f t="shared" si="67"/>
        <v>1.2379624744841651E-4</v>
      </c>
      <c r="FZ67" s="2">
        <f t="shared" si="67"/>
        <v>1.1280417886549272E-4</v>
      </c>
      <c r="GA67" s="2">
        <f t="shared" si="67"/>
        <v>1.1159912308892626E-4</v>
      </c>
      <c r="GB67" s="2">
        <f t="shared" si="67"/>
        <v>1.0370433938023412E-4</v>
      </c>
      <c r="GC67" s="2">
        <f t="shared" si="67"/>
        <v>1.1759903269541175E-4</v>
      </c>
      <c r="GD67" s="2">
        <f t="shared" si="67"/>
        <v>1.2647169154514598E-4</v>
      </c>
      <c r="GE67" s="2">
        <f t="shared" si="67"/>
        <v>1.6085811603778089E-4</v>
      </c>
      <c r="GF67" s="2">
        <f t="shared" si="67"/>
        <v>1.8232925285603191E-4</v>
      </c>
      <c r="GG67" s="2">
        <f t="shared" si="67"/>
        <v>1.4726077562237513E-4</v>
      </c>
      <c r="GH67" s="2">
        <f t="shared" si="67"/>
        <v>1.2512282348671558E-4</v>
      </c>
      <c r="GI67" s="2">
        <f t="shared" si="67"/>
        <v>1.1061343125776089E-4</v>
      </c>
      <c r="GJ67" s="2">
        <f t="shared" si="67"/>
        <v>9.6924319795421178E-5</v>
      </c>
      <c r="GK67" s="2">
        <f t="shared" si="67"/>
        <v>8.4917766969213319E-5</v>
      </c>
      <c r="GM67" s="86">
        <f t="shared" si="68"/>
        <v>6.5210817676538584E-4</v>
      </c>
      <c r="GN67" s="86">
        <f t="shared" si="68"/>
        <v>6.1332941328927555E-4</v>
      </c>
      <c r="GO67" s="86">
        <f t="shared" si="68"/>
        <v>1.1093718690712232E-3</v>
      </c>
      <c r="GP67" s="86">
        <f t="shared" si="68"/>
        <v>3.5727850305926904E-4</v>
      </c>
      <c r="GQ67" s="86">
        <f t="shared" si="68"/>
        <v>9.3557098685707548E-4</v>
      </c>
      <c r="GR67" s="86">
        <f t="shared" si="68"/>
        <v>1.1177241394677059E-3</v>
      </c>
      <c r="GS67" s="86">
        <f t="shared" si="68"/>
        <v>2.4999970899872983E-4</v>
      </c>
      <c r="GT67" s="86">
        <f t="shared" si="68"/>
        <v>2.759950282006017E-4</v>
      </c>
      <c r="GU67" s="86">
        <f t="shared" si="68"/>
        <v>4.9781310724025037E-4</v>
      </c>
      <c r="GV67" s="86">
        <f t="shared" si="68"/>
        <v>6.9871953751000611E-4</v>
      </c>
      <c r="GW67" s="86">
        <f t="shared" si="68"/>
        <v>5.2339670209425597E-4</v>
      </c>
      <c r="GX67" s="86">
        <f t="shared" si="68"/>
        <v>3.9363330628179252E-4</v>
      </c>
      <c r="GY67" s="86">
        <f t="shared" si="68"/>
        <v>4.3660246367067567E-5</v>
      </c>
      <c r="GZ67" s="86">
        <f t="shared" si="68"/>
        <v>4.7210291923466429E-5</v>
      </c>
      <c r="HA67" s="86">
        <f t="shared" si="68"/>
        <v>2.5809040420296795E-5</v>
      </c>
      <c r="HC67" s="86">
        <f t="shared" si="73"/>
        <v>1.052191639179613E-12</v>
      </c>
      <c r="HD67" s="86">
        <f t="shared" si="69"/>
        <v>1.4106585494794234E-12</v>
      </c>
      <c r="HE67" s="86">
        <f t="shared" si="69"/>
        <v>7.9315300902965283E-12</v>
      </c>
      <c r="HF67" s="86">
        <f t="shared" si="69"/>
        <v>1.9199706928007211E-13</v>
      </c>
      <c r="HG67" s="86">
        <f t="shared" si="69"/>
        <v>4.7600320695677779E-13</v>
      </c>
      <c r="HH67" s="86">
        <f t="shared" si="69"/>
        <v>3.497006635236356E-13</v>
      </c>
      <c r="HI67" s="86">
        <f t="shared" si="69"/>
        <v>5.0380586662096692E-15</v>
      </c>
      <c r="HJ67" s="86">
        <f t="shared" si="69"/>
        <v>1.6996494088505177E-14</v>
      </c>
      <c r="HK67" s="86">
        <f t="shared" si="69"/>
        <v>3.0059189621036144E-14</v>
      </c>
      <c r="HL67" s="86">
        <f t="shared" si="69"/>
        <v>1.7421510642997983E-13</v>
      </c>
      <c r="HM67" s="86">
        <f t="shared" si="69"/>
        <v>1.398376724567203E-13</v>
      </c>
      <c r="HN67" s="86">
        <f t="shared" si="69"/>
        <v>5.0799244837363492E-13</v>
      </c>
      <c r="HO67" s="86">
        <f t="shared" si="69"/>
        <v>7.80060775158881E-15</v>
      </c>
      <c r="HP67" s="86">
        <f t="shared" si="69"/>
        <v>3.7522230560685875E-16</v>
      </c>
      <c r="HQ67" s="86">
        <f t="shared" si="69"/>
        <v>7.5428375552378781E-17</v>
      </c>
      <c r="HS67" s="86">
        <f t="shared" si="70"/>
        <v>1.164835476861905E-72</v>
      </c>
      <c r="HT67" s="86">
        <f t="shared" si="70"/>
        <v>2.0871281190151044E-67</v>
      </c>
      <c r="HU67" s="86">
        <f t="shared" si="70"/>
        <v>2.0613184216735752E-64</v>
      </c>
      <c r="HV67" s="86">
        <f t="shared" si="70"/>
        <v>3.592483740133397E-73</v>
      </c>
      <c r="HW67" s="86">
        <f t="shared" si="70"/>
        <v>2.1506851690357656E-72</v>
      </c>
      <c r="HX67" s="86">
        <f t="shared" si="70"/>
        <v>7.203662453701381E-73</v>
      </c>
      <c r="HY67" s="86">
        <f t="shared" si="70"/>
        <v>1.4710109069034024E-84</v>
      </c>
      <c r="HZ67" s="86">
        <f t="shared" si="70"/>
        <v>4.7578682682046978E-81</v>
      </c>
      <c r="IA67" s="86">
        <f t="shared" si="70"/>
        <v>5.7804403115353201E-80</v>
      </c>
      <c r="IB67" s="86">
        <f t="shared" si="70"/>
        <v>1.242096198689487E-75</v>
      </c>
      <c r="IC67" s="86">
        <f t="shared" si="70"/>
        <v>2.800335172462379E-76</v>
      </c>
      <c r="ID67" s="86">
        <f t="shared" si="70"/>
        <v>1.9323310715519323E-73</v>
      </c>
      <c r="IE67" s="86">
        <f t="shared" si="70"/>
        <v>3.5917365006919761E-85</v>
      </c>
      <c r="IF67" s="86">
        <f t="shared" si="70"/>
        <v>7.2981929783689174E-55</v>
      </c>
      <c r="IG67" s="86">
        <f t="shared" si="70"/>
        <v>2.6296647186677242E-39</v>
      </c>
      <c r="II67" s="86">
        <f t="shared" si="71"/>
        <v>2.1115848932972048E-186</v>
      </c>
      <c r="IJ67" s="86">
        <f t="shared" si="71"/>
        <v>2.245277922609023E-169</v>
      </c>
      <c r="IK67" s="86">
        <f t="shared" si="71"/>
        <v>1.037933659086006E-161</v>
      </c>
      <c r="IL67" s="86">
        <f t="shared" si="71"/>
        <v>1.0550759946680457E-187</v>
      </c>
      <c r="IM67" s="86">
        <f t="shared" si="71"/>
        <v>3.0181871666886071E-183</v>
      </c>
      <c r="IN67" s="86">
        <f t="shared" si="71"/>
        <v>5.1890590483129641E-186</v>
      </c>
      <c r="IO67" s="86">
        <f t="shared" si="71"/>
        <v>6.6264489868678513E-216</v>
      </c>
      <c r="IP67" s="86">
        <f t="shared" si="71"/>
        <v>2.0329393100681323E-208</v>
      </c>
      <c r="IQ67" s="86">
        <f t="shared" si="71"/>
        <v>5.7021068243095828E-198</v>
      </c>
      <c r="IR67" s="86">
        <f t="shared" si="71"/>
        <v>1.0641811176877142E-188</v>
      </c>
      <c r="IS67" s="86">
        <f t="shared" si="71"/>
        <v>2.1381782480499214E-194</v>
      </c>
      <c r="IT67" s="86">
        <f t="shared" si="71"/>
        <v>7.6030250100820166E-189</v>
      </c>
      <c r="IU67" s="86">
        <f t="shared" si="71"/>
        <v>3.6384733575049749E-218</v>
      </c>
      <c r="IV67" s="86">
        <f t="shared" si="71"/>
        <v>8.7064210168208759E-210</v>
      </c>
      <c r="IW67" s="86">
        <f t="shared" si="71"/>
        <v>3.3857575793985099E-118</v>
      </c>
      <c r="IY67" s="86">
        <f t="shared" si="72"/>
        <v>6.5210817781757749E-4</v>
      </c>
      <c r="IZ67" s="86">
        <f t="shared" si="72"/>
        <v>6.1332941469993414E-4</v>
      </c>
      <c r="JA67" s="86">
        <f t="shared" si="72"/>
        <v>1.1093718770027532E-3</v>
      </c>
      <c r="JB67" s="86">
        <f t="shared" si="72"/>
        <v>3.5727850325126612E-4</v>
      </c>
      <c r="JC67" s="86">
        <f t="shared" si="72"/>
        <v>9.3557098733307873E-4</v>
      </c>
      <c r="JD67" s="86">
        <f t="shared" si="72"/>
        <v>1.1177241398174066E-3</v>
      </c>
      <c r="JE67" s="86">
        <f t="shared" si="72"/>
        <v>2.499997090037679E-4</v>
      </c>
      <c r="JF67" s="86">
        <f t="shared" si="72"/>
        <v>2.759950282175982E-4</v>
      </c>
      <c r="JG67" s="86">
        <f t="shared" si="72"/>
        <v>4.9781310727030955E-4</v>
      </c>
      <c r="JH67" s="86">
        <f t="shared" si="72"/>
        <v>6.9871953768422125E-4</v>
      </c>
      <c r="JI67" s="86">
        <f t="shared" si="72"/>
        <v>5.2339670223409366E-4</v>
      </c>
      <c r="JJ67" s="86">
        <f t="shared" si="72"/>
        <v>3.9363330678978499E-4</v>
      </c>
      <c r="JK67" s="86">
        <f t="shared" si="72"/>
        <v>4.3660246374868178E-5</v>
      </c>
      <c r="JL67" s="86">
        <f t="shared" si="72"/>
        <v>4.7210291923841651E-5</v>
      </c>
      <c r="JM67" s="86">
        <f t="shared" si="72"/>
        <v>2.5809040420372225E-5</v>
      </c>
    </row>
    <row r="68" spans="2:273" x14ac:dyDescent="0.25">
      <c r="B68" s="2">
        <v>41</v>
      </c>
      <c r="C68" s="37">
        <v>105.717</v>
      </c>
      <c r="D68" s="37">
        <v>106.07299999999999</v>
      </c>
      <c r="E68" s="37">
        <v>107.741</v>
      </c>
      <c r="F68" s="37">
        <v>110.455</v>
      </c>
      <c r="G68" s="37">
        <v>109.255</v>
      </c>
      <c r="H68" s="37">
        <v>107.58499999999999</v>
      </c>
      <c r="I68" s="37">
        <v>105.70399999999999</v>
      </c>
      <c r="J68" s="37">
        <v>114.352</v>
      </c>
      <c r="K68" s="37">
        <v>114.148</v>
      </c>
      <c r="L68" s="37">
        <v>112.185</v>
      </c>
      <c r="M68" s="37">
        <v>110.556</v>
      </c>
      <c r="N68" s="37">
        <v>108.556</v>
      </c>
      <c r="O68" s="37">
        <v>107.70399999999999</v>
      </c>
      <c r="P68" s="37">
        <v>105</v>
      </c>
      <c r="Q68" s="37">
        <v>107.161</v>
      </c>
      <c r="S68" s="4">
        <f t="shared" si="74"/>
        <v>104.89504041751182</v>
      </c>
      <c r="T68" s="4">
        <f t="shared" si="74"/>
        <v>105.26040161184909</v>
      </c>
      <c r="U68" s="4">
        <f t="shared" si="74"/>
        <v>104.30229523944982</v>
      </c>
      <c r="V68" s="4">
        <f t="shared" si="74"/>
        <v>110.02618341310422</v>
      </c>
      <c r="W68" s="4">
        <f t="shared" si="74"/>
        <v>107.87283792601063</v>
      </c>
      <c r="X68" s="4">
        <f t="shared" si="74"/>
        <v>104.62445380567975</v>
      </c>
      <c r="Y68" s="4">
        <f t="shared" si="74"/>
        <v>104.93629776271166</v>
      </c>
      <c r="Z68" s="4">
        <f t="shared" si="74"/>
        <v>111.6644055578589</v>
      </c>
      <c r="AA68" s="4">
        <f t="shared" si="74"/>
        <v>108.14297921451764</v>
      </c>
      <c r="AB68" s="4">
        <f t="shared" si="74"/>
        <v>107.2046589076797</v>
      </c>
      <c r="AC68" s="4">
        <f t="shared" si="74"/>
        <v>109.3198317291011</v>
      </c>
      <c r="AD68" s="4">
        <f t="shared" si="74"/>
        <v>108.5350718323712</v>
      </c>
      <c r="AE68" s="4">
        <f t="shared" si="74"/>
        <v>105.77566768484373</v>
      </c>
      <c r="AF68" s="4">
        <f t="shared" si="74"/>
        <v>104.47432447272577</v>
      </c>
      <c r="AG68" s="4">
        <f t="shared" si="74"/>
        <v>105.54513476138894</v>
      </c>
      <c r="AI68" s="4">
        <f t="shared" si="75"/>
        <v>0.82195958248817647</v>
      </c>
      <c r="AJ68" s="4">
        <f t="shared" si="75"/>
        <v>0.81259838815090291</v>
      </c>
      <c r="AK68" s="4">
        <f t="shared" si="75"/>
        <v>3.4387047605501806</v>
      </c>
      <c r="AL68" s="4">
        <f t="shared" si="75"/>
        <v>0.42881658689577762</v>
      </c>
      <c r="AM68" s="4">
        <f t="shared" si="75"/>
        <v>1.3821620739893632</v>
      </c>
      <c r="AN68" s="4">
        <f t="shared" si="75"/>
        <v>2.9605461943202442</v>
      </c>
      <c r="AO68" s="4">
        <f t="shared" si="75"/>
        <v>0.76770223728833287</v>
      </c>
      <c r="AP68" s="4">
        <f t="shared" si="75"/>
        <v>2.6875944421411049</v>
      </c>
      <c r="AQ68" s="4">
        <f t="shared" si="75"/>
        <v>6.0050207854823583</v>
      </c>
      <c r="AR68" s="4">
        <f t="shared" si="75"/>
        <v>4.9803410923203018</v>
      </c>
      <c r="AS68" s="4">
        <f t="shared" si="75"/>
        <v>1.2361682708989008</v>
      </c>
      <c r="AT68" s="4">
        <f t="shared" si="75"/>
        <v>2.0928167628795791E-2</v>
      </c>
      <c r="AU68" s="4">
        <f t="shared" si="75"/>
        <v>1.9283323151562684</v>
      </c>
      <c r="AV68" s="4">
        <f t="shared" si="75"/>
        <v>0.52567552727423106</v>
      </c>
      <c r="AW68" s="4">
        <f t="shared" si="75"/>
        <v>1.6158652386110646</v>
      </c>
      <c r="AY68" s="2">
        <f t="shared" si="65"/>
        <v>104.08485444539598</v>
      </c>
      <c r="AZ68" s="2">
        <f t="shared" si="65"/>
        <v>104.5304216789561</v>
      </c>
      <c r="BA68" s="2">
        <f t="shared" si="65"/>
        <v>103.03501884696539</v>
      </c>
      <c r="BB68" s="2">
        <f t="shared" si="65"/>
        <v>109.5533436262423</v>
      </c>
      <c r="BC68" s="2">
        <f t="shared" si="65"/>
        <v>106.81489678057579</v>
      </c>
      <c r="BD68" s="2">
        <f t="shared" si="65"/>
        <v>103.33748824632588</v>
      </c>
      <c r="BE68" s="2">
        <f t="shared" si="65"/>
        <v>104.57217076711973</v>
      </c>
      <c r="BF68" s="2">
        <f t="shared" si="65"/>
        <v>111.29171009889626</v>
      </c>
      <c r="BG68" s="2">
        <f t="shared" si="65"/>
        <v>107.51518882781652</v>
      </c>
      <c r="BH68" s="2">
        <f t="shared" si="65"/>
        <v>106.3529427274332</v>
      </c>
      <c r="BI68" s="2">
        <f t="shared" si="65"/>
        <v>108.67829757660003</v>
      </c>
      <c r="BJ68" s="2">
        <f t="shared" si="65"/>
        <v>108.0416986185384</v>
      </c>
      <c r="BK68" s="2">
        <f t="shared" si="65"/>
        <v>105.69164040957996</v>
      </c>
      <c r="BL68" s="2">
        <f t="shared" si="65"/>
        <v>104.38903808692137</v>
      </c>
      <c r="BM68" s="2">
        <f t="shared" si="65"/>
        <v>105.50422407985623</v>
      </c>
      <c r="BO68" s="2">
        <f t="shared" si="10"/>
        <v>105.717</v>
      </c>
      <c r="BP68" s="2">
        <f t="shared" si="11"/>
        <v>106.07299999999999</v>
      </c>
      <c r="BQ68" s="2">
        <f t="shared" si="12"/>
        <v>107.741</v>
      </c>
      <c r="BR68" s="2">
        <f t="shared" si="13"/>
        <v>110.455</v>
      </c>
      <c r="BS68" s="2">
        <f t="shared" si="14"/>
        <v>109.255</v>
      </c>
      <c r="BT68" s="2">
        <f t="shared" si="15"/>
        <v>107.58499999999999</v>
      </c>
      <c r="BU68" s="2">
        <f t="shared" si="16"/>
        <v>105.70399999999999</v>
      </c>
      <c r="BV68" s="2">
        <f t="shared" si="17"/>
        <v>114.352</v>
      </c>
      <c r="BW68" s="2">
        <f t="shared" si="18"/>
        <v>114.148</v>
      </c>
      <c r="BX68" s="2">
        <f t="shared" si="19"/>
        <v>112.185</v>
      </c>
      <c r="BY68" s="2">
        <f t="shared" si="20"/>
        <v>110.556</v>
      </c>
      <c r="BZ68" s="2">
        <f t="shared" si="21"/>
        <v>108.556</v>
      </c>
      <c r="CA68" s="2">
        <f t="shared" si="22"/>
        <v>107.70399999999999</v>
      </c>
      <c r="CB68" s="2">
        <f t="shared" si="23"/>
        <v>105</v>
      </c>
      <c r="CC68" s="2">
        <f t="shared" si="24"/>
        <v>107.161</v>
      </c>
      <c r="CE68" s="2" t="str">
        <f t="shared" si="66"/>
        <v/>
      </c>
      <c r="CF68" s="2" t="str">
        <f t="shared" si="66"/>
        <v/>
      </c>
      <c r="CG68" s="2" t="str">
        <f t="shared" si="66"/>
        <v/>
      </c>
      <c r="CH68" s="2" t="str">
        <f t="shared" si="66"/>
        <v/>
      </c>
      <c r="CI68" s="2" t="str">
        <f t="shared" si="66"/>
        <v/>
      </c>
      <c r="CJ68" s="2" t="str">
        <f t="shared" si="66"/>
        <v/>
      </c>
      <c r="CK68" s="2" t="str">
        <f t="shared" si="66"/>
        <v/>
      </c>
      <c r="CL68" s="2" t="str">
        <f t="shared" si="66"/>
        <v/>
      </c>
      <c r="CM68" s="2" t="str">
        <f t="shared" si="66"/>
        <v/>
      </c>
      <c r="CN68" s="2" t="str">
        <f t="shared" si="66"/>
        <v/>
      </c>
      <c r="CO68" s="2" t="str">
        <f t="shared" si="66"/>
        <v/>
      </c>
      <c r="CP68" s="2" t="str">
        <f t="shared" si="66"/>
        <v/>
      </c>
      <c r="CQ68" s="2" t="str">
        <f t="shared" si="66"/>
        <v/>
      </c>
      <c r="CR68" s="2" t="str">
        <f t="shared" si="66"/>
        <v/>
      </c>
      <c r="CS68" s="2" t="str">
        <f t="shared" si="66"/>
        <v/>
      </c>
      <c r="CU68" s="2" t="str">
        <f t="shared" si="26"/>
        <v/>
      </c>
      <c r="CV68" s="2" t="str">
        <f t="shared" si="27"/>
        <v/>
      </c>
      <c r="CW68" s="2" t="str">
        <f t="shared" si="28"/>
        <v/>
      </c>
      <c r="CX68" s="2" t="str">
        <f t="shared" si="29"/>
        <v/>
      </c>
      <c r="CY68" s="2" t="str">
        <f t="shared" si="30"/>
        <v/>
      </c>
      <c r="CZ68" s="2" t="str">
        <f t="shared" si="31"/>
        <v/>
      </c>
      <c r="DA68" s="2" t="str">
        <f t="shared" si="32"/>
        <v/>
      </c>
      <c r="DB68" s="2" t="str">
        <f t="shared" si="33"/>
        <v/>
      </c>
      <c r="DC68" s="2" t="str">
        <f t="shared" si="34"/>
        <v/>
      </c>
      <c r="DD68" s="2" t="str">
        <f t="shared" si="35"/>
        <v/>
      </c>
      <c r="DE68" s="2" t="str">
        <f t="shared" si="36"/>
        <v/>
      </c>
      <c r="DF68" s="2" t="str">
        <f t="shared" si="37"/>
        <v/>
      </c>
      <c r="DG68" s="2" t="str">
        <f t="shared" si="38"/>
        <v/>
      </c>
      <c r="DH68" s="2" t="str">
        <f t="shared" si="39"/>
        <v/>
      </c>
      <c r="DI68" s="2" t="str">
        <f t="shared" si="40"/>
        <v/>
      </c>
      <c r="DK68" s="2">
        <f t="shared" si="76"/>
        <v>105.47608803088805</v>
      </c>
      <c r="DL68" s="2">
        <f t="shared" si="76"/>
        <v>104.93658660684977</v>
      </c>
      <c r="DM68" s="2">
        <f t="shared" si="76"/>
        <v>105.39564722617354</v>
      </c>
      <c r="DN68" s="2">
        <f t="shared" si="76"/>
        <v>109.5121765336765</v>
      </c>
      <c r="DO68" s="2">
        <f t="shared" si="76"/>
        <v>108.09677564102564</v>
      </c>
      <c r="DP68" s="2">
        <f t="shared" si="76"/>
        <v>105.69649407665504</v>
      </c>
      <c r="DQ68" s="2">
        <f t="shared" si="76"/>
        <v>105.84332131398016</v>
      </c>
      <c r="DR68" s="2">
        <f t="shared" si="76"/>
        <v>113.63542429335367</v>
      </c>
      <c r="DS68" s="2">
        <f t="shared" si="76"/>
        <v>112.07656377430061</v>
      </c>
      <c r="DT68" s="2">
        <f t="shared" si="76"/>
        <v>110.8494287001287</v>
      </c>
      <c r="DU68" s="2">
        <f t="shared" si="76"/>
        <v>110.5631746031746</v>
      </c>
      <c r="DV68" s="2">
        <f t="shared" si="76"/>
        <v>108.40421986271987</v>
      </c>
      <c r="DW68" s="2">
        <f t="shared" si="76"/>
        <v>108.38328387096773</v>
      </c>
      <c r="DX68" s="2">
        <f t="shared" si="76"/>
        <v>105.76606911383017</v>
      </c>
      <c r="DY68" s="2">
        <f t="shared" si="76"/>
        <v>106.91759578544062</v>
      </c>
      <c r="EA68" s="2">
        <f t="shared" si="77"/>
        <v>101.86548057313068</v>
      </c>
      <c r="EB68" s="2">
        <f t="shared" si="77"/>
        <v>103.85571110230271</v>
      </c>
      <c r="EC68" s="2">
        <f t="shared" si="77"/>
        <v>99.476975749437187</v>
      </c>
      <c r="ED68" s="2">
        <f t="shared" si="77"/>
        <v>109.62615539886212</v>
      </c>
      <c r="EE68" s="2">
        <f t="shared" si="77"/>
        <v>104.82406178438183</v>
      </c>
      <c r="EF68" s="2">
        <f t="shared" si="77"/>
        <v>99.727331913918135</v>
      </c>
      <c r="EG68" s="2">
        <f t="shared" si="77"/>
        <v>102.26217562111256</v>
      </c>
      <c r="EH68" s="2">
        <f t="shared" si="77"/>
        <v>107.10711184110721</v>
      </c>
      <c r="EI68" s="2">
        <f t="shared" si="77"/>
        <v>99.865885573939579</v>
      </c>
      <c r="EJ68" s="2">
        <f t="shared" si="77"/>
        <v>99.27293416987682</v>
      </c>
      <c r="EK68" s="2">
        <f t="shared" si="77"/>
        <v>105.57271512607528</v>
      </c>
      <c r="EL68" s="2">
        <f t="shared" si="77"/>
        <v>107.42441894699141</v>
      </c>
      <c r="EM68" s="2">
        <f t="shared" si="77"/>
        <v>100.10721572593152</v>
      </c>
      <c r="EN68" s="2">
        <f t="shared" si="77"/>
        <v>101.58458102735905</v>
      </c>
      <c r="EO68" s="2">
        <f t="shared" si="77"/>
        <v>102.62039419779958</v>
      </c>
      <c r="EQ68" s="2">
        <f t="shared" si="78"/>
        <v>100.11684996865738</v>
      </c>
      <c r="ER68" s="2">
        <f t="shared" si="78"/>
        <v>100.48522019763122</v>
      </c>
      <c r="ES68" s="2">
        <f t="shared" si="78"/>
        <v>97.771227454981897</v>
      </c>
      <c r="ET68" s="2">
        <f t="shared" si="78"/>
        <v>109.18422311238795</v>
      </c>
      <c r="EU68" s="2">
        <f t="shared" si="78"/>
        <v>102.31107000535516</v>
      </c>
      <c r="EV68" s="2">
        <f t="shared" si="78"/>
        <v>98.270534151128714</v>
      </c>
      <c r="EW68" s="2">
        <f t="shared" si="78"/>
        <v>100.43300861532202</v>
      </c>
      <c r="EX68" s="2">
        <f t="shared" si="78"/>
        <v>105.35908236878696</v>
      </c>
      <c r="EY68" s="2">
        <f t="shared" si="78"/>
        <v>104.45578898022964</v>
      </c>
      <c r="EZ68" s="2">
        <f t="shared" si="78"/>
        <v>104.14096100445757</v>
      </c>
      <c r="FA68" s="2">
        <f t="shared" si="78"/>
        <v>105.21834810540517</v>
      </c>
      <c r="FB68" s="2">
        <f t="shared" si="78"/>
        <v>104.6253385483878</v>
      </c>
      <c r="FC68" s="2">
        <f t="shared" si="78"/>
        <v>99.888849203704936</v>
      </c>
      <c r="FD68" s="2">
        <f t="shared" si="78"/>
        <v>101.1228784035124</v>
      </c>
      <c r="FE68" s="2">
        <f t="shared" si="78"/>
        <v>102.81244547815309</v>
      </c>
      <c r="FG68" s="2">
        <f t="shared" si="79"/>
        <v>0.38525667542332553</v>
      </c>
      <c r="FH68" s="2">
        <f t="shared" si="79"/>
        <v>0.37535490222071655</v>
      </c>
      <c r="FI68" s="2">
        <f t="shared" si="79"/>
        <v>0.39880518004285365</v>
      </c>
      <c r="FJ68" s="2">
        <f t="shared" si="79"/>
        <v>0.36166137752862565</v>
      </c>
      <c r="FK68" s="2">
        <f t="shared" si="79"/>
        <v>0.39159285386163095</v>
      </c>
      <c r="FL68" s="2">
        <f t="shared" si="79"/>
        <v>0.39517106687068809</v>
      </c>
      <c r="FM68" s="2">
        <f t="shared" si="79"/>
        <v>0.35489052862027465</v>
      </c>
      <c r="FN68" s="2">
        <f t="shared" si="79"/>
        <v>0.3589705317071995</v>
      </c>
      <c r="FO68" s="2">
        <f t="shared" si="79"/>
        <v>0.37362253057265188</v>
      </c>
      <c r="FP68" s="2">
        <f t="shared" si="79"/>
        <v>0.38849922660031727</v>
      </c>
      <c r="FQ68" s="2">
        <f t="shared" si="79"/>
        <v>0.37768462343422959</v>
      </c>
      <c r="FR68" s="2">
        <f t="shared" si="79"/>
        <v>0.36960287004659298</v>
      </c>
      <c r="FS68" s="2">
        <f t="shared" si="79"/>
        <v>0.32522895291214499</v>
      </c>
      <c r="FT68" s="2">
        <f t="shared" si="79"/>
        <v>0.32930428863116007</v>
      </c>
      <c r="FU68" s="2">
        <f t="shared" si="79"/>
        <v>0.32890930495087151</v>
      </c>
      <c r="FW68" s="2">
        <f t="shared" si="67"/>
        <v>1.2750552189130522E-4</v>
      </c>
      <c r="FX68" s="2">
        <f t="shared" si="67"/>
        <v>1.3440432994646606E-4</v>
      </c>
      <c r="FY68" s="2">
        <f t="shared" si="67"/>
        <v>1.3573826488274925E-4</v>
      </c>
      <c r="FZ68" s="2">
        <f t="shared" si="67"/>
        <v>1.2368597646759399E-4</v>
      </c>
      <c r="GA68" s="2">
        <f t="shared" si="67"/>
        <v>1.2236468768954314E-4</v>
      </c>
      <c r="GB68" s="2">
        <f t="shared" si="67"/>
        <v>1.1370840929961929E-4</v>
      </c>
      <c r="GC68" s="2">
        <f t="shared" si="67"/>
        <v>1.2894331228042473E-4</v>
      </c>
      <c r="GD68" s="2">
        <f t="shared" si="67"/>
        <v>1.3867176016897054E-4</v>
      </c>
      <c r="GE68" s="2">
        <f t="shared" si="67"/>
        <v>1.7637467969637725E-4</v>
      </c>
      <c r="GF68" s="2">
        <f t="shared" si="67"/>
        <v>1.9991653358447298E-4</v>
      </c>
      <c r="GG68" s="2">
        <f t="shared" si="67"/>
        <v>1.6146593559721639E-4</v>
      </c>
      <c r="GH68" s="2">
        <f t="shared" si="67"/>
        <v>1.3719279165321787E-4</v>
      </c>
      <c r="GI68" s="2">
        <f t="shared" si="67"/>
        <v>1.2128392125886902E-4</v>
      </c>
      <c r="GJ68" s="2">
        <f t="shared" si="67"/>
        <v>1.0627440955080707E-4</v>
      </c>
      <c r="GK68" s="2">
        <f t="shared" si="67"/>
        <v>9.3109717125722309E-5</v>
      </c>
      <c r="GM68" s="86">
        <f t="shared" si="68"/>
        <v>1.1168630457056689E-3</v>
      </c>
      <c r="GN68" s="86">
        <f t="shared" si="68"/>
        <v>1.0238411851599214E-3</v>
      </c>
      <c r="GO68" s="86">
        <f t="shared" si="68"/>
        <v>1.7980845199992677E-3</v>
      </c>
      <c r="GP68" s="86">
        <f t="shared" si="68"/>
        <v>6.2493980478349367E-4</v>
      </c>
      <c r="GQ68" s="86">
        <f t="shared" si="68"/>
        <v>1.5280075156237924E-3</v>
      </c>
      <c r="GR68" s="86">
        <f t="shared" si="68"/>
        <v>1.7838348857348919E-3</v>
      </c>
      <c r="GS68" s="86">
        <f t="shared" si="68"/>
        <v>4.530976973947483E-4</v>
      </c>
      <c r="GT68" s="86">
        <f t="shared" si="68"/>
        <v>4.995107421144466E-4</v>
      </c>
      <c r="GU68" s="86">
        <f t="shared" si="68"/>
        <v>8.5797719124136237E-4</v>
      </c>
      <c r="GV68" s="86">
        <f t="shared" si="68"/>
        <v>1.195880764148701E-3</v>
      </c>
      <c r="GW68" s="86">
        <f t="shared" si="68"/>
        <v>9.0768238512614976E-4</v>
      </c>
      <c r="GX68" s="86">
        <f t="shared" si="68"/>
        <v>6.9721586285580259E-4</v>
      </c>
      <c r="GY68" s="86">
        <f t="shared" si="68"/>
        <v>9.2544784668974531E-5</v>
      </c>
      <c r="GZ68" s="86">
        <f t="shared" si="68"/>
        <v>1.0059303909558547E-4</v>
      </c>
      <c r="HA68" s="86">
        <f t="shared" si="68"/>
        <v>6.0133484210843115E-5</v>
      </c>
      <c r="HC68" s="86">
        <f t="shared" si="73"/>
        <v>3.5966255201004929E-12</v>
      </c>
      <c r="HD68" s="86">
        <f t="shared" si="69"/>
        <v>4.5536902586145536E-12</v>
      </c>
      <c r="HE68" s="86">
        <f t="shared" si="69"/>
        <v>2.4018020739703874E-11</v>
      </c>
      <c r="HF68" s="86">
        <f t="shared" si="69"/>
        <v>6.8241959644797306E-13</v>
      </c>
      <c r="HG68" s="86">
        <f t="shared" si="69"/>
        <v>1.6305441755849991E-12</v>
      </c>
      <c r="HH68" s="86">
        <f t="shared" si="69"/>
        <v>1.2055555202627708E-12</v>
      </c>
      <c r="HI68" s="86">
        <f t="shared" si="69"/>
        <v>2.1518339029216198E-14</v>
      </c>
      <c r="HJ68" s="86">
        <f t="shared" si="69"/>
        <v>6.9626883631162664E-14</v>
      </c>
      <c r="HK68" s="86">
        <f t="shared" si="69"/>
        <v>1.2171975591384034E-13</v>
      </c>
      <c r="HL68" s="86">
        <f t="shared" si="69"/>
        <v>6.6793995450685909E-13</v>
      </c>
      <c r="HM68" s="86">
        <f t="shared" si="69"/>
        <v>5.3220706579948546E-13</v>
      </c>
      <c r="HN68" s="86">
        <f t="shared" si="69"/>
        <v>1.798283991312248E-12</v>
      </c>
      <c r="HO68" s="86">
        <f t="shared" si="69"/>
        <v>3.2915047710699281E-14</v>
      </c>
      <c r="HP68" s="86">
        <f t="shared" si="69"/>
        <v>1.836040293275913E-15</v>
      </c>
      <c r="HQ68" s="86">
        <f t="shared" si="69"/>
        <v>4.1145216351339815E-16</v>
      </c>
      <c r="HS68" s="86">
        <f t="shared" si="70"/>
        <v>9.7111568689997602E-71</v>
      </c>
      <c r="HT68" s="86">
        <f t="shared" si="70"/>
        <v>1.2338847443891854E-65</v>
      </c>
      <c r="HU68" s="86">
        <f t="shared" si="70"/>
        <v>1.0161128332544034E-62</v>
      </c>
      <c r="HV68" s="86">
        <f t="shared" si="70"/>
        <v>3.0453828135786887E-71</v>
      </c>
      <c r="HW68" s="86">
        <f t="shared" si="70"/>
        <v>1.6790200209337524E-70</v>
      </c>
      <c r="HX68" s="86">
        <f t="shared" si="70"/>
        <v>5.6955287372336096E-71</v>
      </c>
      <c r="HY68" s="86">
        <f t="shared" si="70"/>
        <v>2.5447507885774575E-82</v>
      </c>
      <c r="HZ68" s="86">
        <f t="shared" si="70"/>
        <v>7.0184533486327831E-79</v>
      </c>
      <c r="IA68" s="86">
        <f t="shared" si="70"/>
        <v>8.2869187213452952E-78</v>
      </c>
      <c r="IB68" s="86">
        <f t="shared" si="70"/>
        <v>1.477604533433464E-73</v>
      </c>
      <c r="IC68" s="86">
        <f t="shared" si="70"/>
        <v>3.2522390682524107E-74</v>
      </c>
      <c r="ID68" s="86">
        <f t="shared" si="70"/>
        <v>1.7622275935003971E-71</v>
      </c>
      <c r="IE68" s="86">
        <f t="shared" si="70"/>
        <v>6.2849825915386229E-83</v>
      </c>
      <c r="IF68" s="86">
        <f t="shared" si="70"/>
        <v>1.8213462237080972E-53</v>
      </c>
      <c r="IG68" s="86">
        <f t="shared" si="70"/>
        <v>2.5004168208428729E-38</v>
      </c>
      <c r="II68" s="86">
        <f t="shared" si="71"/>
        <v>1.1314617417011379E-182</v>
      </c>
      <c r="IJ68" s="86">
        <f t="shared" si="71"/>
        <v>5.7013823831575795E-166</v>
      </c>
      <c r="IK68" s="86">
        <f t="shared" si="71"/>
        <v>1.8563958332153394E-158</v>
      </c>
      <c r="IL68" s="86">
        <f t="shared" si="71"/>
        <v>5.8358927381783544E-184</v>
      </c>
      <c r="IM68" s="86">
        <f t="shared" si="71"/>
        <v>1.3444093623431337E-179</v>
      </c>
      <c r="IN68" s="86">
        <f t="shared" si="71"/>
        <v>2.4547372708469308E-182</v>
      </c>
      <c r="IO68" s="86">
        <f t="shared" si="71"/>
        <v>1.4185655492177273E-211</v>
      </c>
      <c r="IP68" s="86">
        <f t="shared" si="71"/>
        <v>3.3181879029684652E-204</v>
      </c>
      <c r="IQ68" s="86">
        <f t="shared" si="71"/>
        <v>7.3328538878276449E-194</v>
      </c>
      <c r="IR68" s="86">
        <f t="shared" si="71"/>
        <v>9.9693685451478701E-185</v>
      </c>
      <c r="IS68" s="86">
        <f t="shared" si="71"/>
        <v>2.1096643843333691E-190</v>
      </c>
      <c r="IT68" s="86">
        <f t="shared" si="71"/>
        <v>4.8981346462222071E-185</v>
      </c>
      <c r="IU68" s="86">
        <f t="shared" si="71"/>
        <v>8.0900386344240752E-214</v>
      </c>
      <c r="IV68" s="86">
        <f t="shared" si="71"/>
        <v>1.1455676667705701E-205</v>
      </c>
      <c r="IW68" s="86">
        <f t="shared" si="71"/>
        <v>6.3450620011085392E-116</v>
      </c>
      <c r="IY68" s="86">
        <f t="shared" si="72"/>
        <v>1.1168630493022945E-3</v>
      </c>
      <c r="IZ68" s="86">
        <f t="shared" si="72"/>
        <v>1.0238411897136117E-3</v>
      </c>
      <c r="JA68" s="86">
        <f t="shared" si="72"/>
        <v>1.7980845440172884E-3</v>
      </c>
      <c r="JB68" s="86">
        <f t="shared" si="72"/>
        <v>6.2493980546591329E-4</v>
      </c>
      <c r="JC68" s="86">
        <f t="shared" si="72"/>
        <v>1.5280075172543366E-3</v>
      </c>
      <c r="JD68" s="86">
        <f t="shared" si="72"/>
        <v>1.7838348869404475E-3</v>
      </c>
      <c r="JE68" s="86">
        <f t="shared" si="72"/>
        <v>4.5309769741626663E-4</v>
      </c>
      <c r="JF68" s="86">
        <f t="shared" si="72"/>
        <v>4.9951074218407352E-4</v>
      </c>
      <c r="JG68" s="86">
        <f t="shared" si="72"/>
        <v>8.5797719136308217E-4</v>
      </c>
      <c r="JH68" s="86">
        <f t="shared" si="72"/>
        <v>1.1958807648166409E-3</v>
      </c>
      <c r="JI68" s="86">
        <f t="shared" si="72"/>
        <v>9.0768238565835685E-4</v>
      </c>
      <c r="JJ68" s="86">
        <f t="shared" si="72"/>
        <v>6.9721586465408656E-4</v>
      </c>
      <c r="JK68" s="86">
        <f t="shared" si="72"/>
        <v>9.2544784701889581E-5</v>
      </c>
      <c r="JL68" s="86">
        <f t="shared" si="72"/>
        <v>1.0059303909742151E-4</v>
      </c>
      <c r="JM68" s="86">
        <f t="shared" si="72"/>
        <v>6.013348421125457E-5</v>
      </c>
    </row>
    <row r="69" spans="2:273" x14ac:dyDescent="0.25">
      <c r="B69" s="2">
        <v>42</v>
      </c>
      <c r="C69" s="37">
        <v>106.983</v>
      </c>
      <c r="D69" s="37">
        <v>105.8</v>
      </c>
      <c r="E69" s="37">
        <v>107.815</v>
      </c>
      <c r="F69" s="37">
        <v>111.164</v>
      </c>
      <c r="G69" s="37">
        <v>110.873</v>
      </c>
      <c r="H69" s="37">
        <v>108.377</v>
      </c>
      <c r="I69" s="37">
        <v>107.444</v>
      </c>
      <c r="J69" s="37">
        <v>115.093</v>
      </c>
      <c r="K69" s="37">
        <v>113.20399999999999</v>
      </c>
      <c r="L69" s="37">
        <v>111.72199999999999</v>
      </c>
      <c r="M69" s="37">
        <v>111.667</v>
      </c>
      <c r="N69" s="37">
        <v>110</v>
      </c>
      <c r="O69" s="37">
        <v>107.833</v>
      </c>
      <c r="P69" s="37">
        <v>105.5</v>
      </c>
      <c r="Q69" s="37">
        <v>107.518</v>
      </c>
      <c r="S69" s="4">
        <f t="shared" si="74"/>
        <v>105.30909721161019</v>
      </c>
      <c r="T69" s="4">
        <f t="shared" si="74"/>
        <v>105.64296449807834</v>
      </c>
      <c r="U69" s="4">
        <f t="shared" si="74"/>
        <v>104.83904159266665</v>
      </c>
      <c r="V69" s="4">
        <f t="shared" si="74"/>
        <v>110.3447021808892</v>
      </c>
      <c r="W69" s="4">
        <f t="shared" si="74"/>
        <v>108.33206792746495</v>
      </c>
      <c r="X69" s="4">
        <f t="shared" si="74"/>
        <v>105.11427151959285</v>
      </c>
      <c r="Y69" s="4">
        <f t="shared" si="74"/>
        <v>105.10756590319812</v>
      </c>
      <c r="Z69" s="4">
        <f t="shared" si="74"/>
        <v>111.74353024439239</v>
      </c>
      <c r="AA69" s="4">
        <f t="shared" si="74"/>
        <v>108.20204471346433</v>
      </c>
      <c r="AB69" s="4">
        <f t="shared" si="74"/>
        <v>107.40457181550948</v>
      </c>
      <c r="AC69" s="4">
        <f t="shared" si="74"/>
        <v>109.52533023476082</v>
      </c>
      <c r="AD69" s="4">
        <f t="shared" si="74"/>
        <v>108.77258233516278</v>
      </c>
      <c r="AE69" s="4">
        <f t="shared" si="74"/>
        <v>105.81129702090161</v>
      </c>
      <c r="AF69" s="4">
        <f t="shared" si="74"/>
        <v>104.49976972121098</v>
      </c>
      <c r="AG69" s="4">
        <f t="shared" si="74"/>
        <v>105.50606866962062</v>
      </c>
      <c r="AI69" s="4">
        <f t="shared" si="75"/>
        <v>1.6739027883898103</v>
      </c>
      <c r="AJ69" s="4">
        <f t="shared" si="75"/>
        <v>0.15703550192165494</v>
      </c>
      <c r="AK69" s="4">
        <f t="shared" si="75"/>
        <v>2.9759584073333514</v>
      </c>
      <c r="AL69" s="4">
        <f t="shared" si="75"/>
        <v>0.81929781911080113</v>
      </c>
      <c r="AM69" s="4">
        <f t="shared" si="75"/>
        <v>2.5409320725350568</v>
      </c>
      <c r="AN69" s="4">
        <f t="shared" si="75"/>
        <v>3.2627284804071479</v>
      </c>
      <c r="AO69" s="4">
        <f t="shared" si="75"/>
        <v>2.3364340968018809</v>
      </c>
      <c r="AP69" s="4">
        <f t="shared" si="75"/>
        <v>3.3494697556076147</v>
      </c>
      <c r="AQ69" s="4">
        <f t="shared" si="75"/>
        <v>5.0019552865356616</v>
      </c>
      <c r="AR69" s="4">
        <f t="shared" si="75"/>
        <v>4.3174281844905096</v>
      </c>
      <c r="AS69" s="4">
        <f t="shared" si="75"/>
        <v>2.1416697652391861</v>
      </c>
      <c r="AT69" s="4">
        <f t="shared" si="75"/>
        <v>1.227417664837219</v>
      </c>
      <c r="AU69" s="4">
        <f t="shared" si="75"/>
        <v>2.0217029790983929</v>
      </c>
      <c r="AV69" s="4">
        <f t="shared" si="75"/>
        <v>1.0002302787890187</v>
      </c>
      <c r="AW69" s="4">
        <f t="shared" si="75"/>
        <v>2.0119313303793831</v>
      </c>
      <c r="AY69" s="2">
        <f t="shared" si="65"/>
        <v>104.00424438526446</v>
      </c>
      <c r="AZ69" s="2">
        <f t="shared" si="65"/>
        <v>104.49184739799931</v>
      </c>
      <c r="BA69" s="2">
        <f t="shared" si="65"/>
        <v>102.89912613168711</v>
      </c>
      <c r="BB69" s="2">
        <f t="shared" si="65"/>
        <v>109.56565796654252</v>
      </c>
      <c r="BC69" s="2">
        <f t="shared" si="65"/>
        <v>106.69984148806371</v>
      </c>
      <c r="BD69" s="2">
        <f t="shared" si="65"/>
        <v>103.16970327120605</v>
      </c>
      <c r="BE69" s="2">
        <f t="shared" si="65"/>
        <v>104.48753099112258</v>
      </c>
      <c r="BF69" s="2">
        <f t="shared" si="65"/>
        <v>111.11015434003141</v>
      </c>
      <c r="BG69" s="2">
        <f t="shared" si="65"/>
        <v>107.18327803954621</v>
      </c>
      <c r="BH69" s="2">
        <f t="shared" si="65"/>
        <v>106.03443870256665</v>
      </c>
      <c r="BI69" s="2">
        <f t="shared" si="65"/>
        <v>108.4792339474279</v>
      </c>
      <c r="BJ69" s="2">
        <f t="shared" si="65"/>
        <v>107.95166704513794</v>
      </c>
      <c r="BK69" s="2">
        <f t="shared" si="65"/>
        <v>105.64552387414714</v>
      </c>
      <c r="BL69" s="2">
        <f t="shared" si="65"/>
        <v>104.33085847953942</v>
      </c>
      <c r="BM69" s="2">
        <f t="shared" si="65"/>
        <v>105.41818672807831</v>
      </c>
      <c r="BO69" s="2">
        <f t="shared" si="10"/>
        <v>106.983</v>
      </c>
      <c r="BP69" s="2">
        <f t="shared" si="11"/>
        <v>105.8</v>
      </c>
      <c r="BQ69" s="2">
        <f t="shared" si="12"/>
        <v>107.815</v>
      </c>
      <c r="BR69" s="2">
        <f t="shared" si="13"/>
        <v>111.164</v>
      </c>
      <c r="BS69" s="2">
        <f t="shared" si="14"/>
        <v>110.873</v>
      </c>
      <c r="BT69" s="2">
        <f t="shared" si="15"/>
        <v>108.377</v>
      </c>
      <c r="BU69" s="2">
        <f t="shared" si="16"/>
        <v>107.444</v>
      </c>
      <c r="BV69" s="2">
        <f t="shared" si="17"/>
        <v>115.093</v>
      </c>
      <c r="BW69" s="2">
        <f t="shared" si="18"/>
        <v>113.20399999999999</v>
      </c>
      <c r="BX69" s="2">
        <f t="shared" si="19"/>
        <v>111.72199999999999</v>
      </c>
      <c r="BY69" s="2">
        <f t="shared" si="20"/>
        <v>111.667</v>
      </c>
      <c r="BZ69" s="2">
        <f t="shared" si="21"/>
        <v>110</v>
      </c>
      <c r="CA69" s="2">
        <f t="shared" si="22"/>
        <v>107.833</v>
      </c>
      <c r="CB69" s="2">
        <f t="shared" si="23"/>
        <v>105.5</v>
      </c>
      <c r="CC69" s="2">
        <f t="shared" si="24"/>
        <v>107.518</v>
      </c>
      <c r="CE69" s="2" t="str">
        <f t="shared" si="66"/>
        <v/>
      </c>
      <c r="CF69" s="2" t="str">
        <f t="shared" si="66"/>
        <v/>
      </c>
      <c r="CG69" s="2" t="str">
        <f t="shared" si="66"/>
        <v/>
      </c>
      <c r="CH69" s="2" t="str">
        <f t="shared" si="66"/>
        <v/>
      </c>
      <c r="CI69" s="2" t="str">
        <f t="shared" si="66"/>
        <v/>
      </c>
      <c r="CJ69" s="2" t="str">
        <f t="shared" si="66"/>
        <v/>
      </c>
      <c r="CK69" s="2" t="str">
        <f t="shared" si="66"/>
        <v/>
      </c>
      <c r="CL69" s="2" t="str">
        <f t="shared" si="66"/>
        <v/>
      </c>
      <c r="CM69" s="2" t="str">
        <f t="shared" si="66"/>
        <v/>
      </c>
      <c r="CN69" s="2" t="str">
        <f t="shared" si="66"/>
        <v/>
      </c>
      <c r="CO69" s="2" t="str">
        <f t="shared" si="66"/>
        <v/>
      </c>
      <c r="CP69" s="2" t="str">
        <f t="shared" si="66"/>
        <v/>
      </c>
      <c r="CQ69" s="2" t="str">
        <f t="shared" si="66"/>
        <v/>
      </c>
      <c r="CR69" s="2" t="str">
        <f t="shared" si="66"/>
        <v/>
      </c>
      <c r="CS69" s="2" t="str">
        <f t="shared" si="66"/>
        <v/>
      </c>
      <c r="CU69" s="2" t="str">
        <f t="shared" si="26"/>
        <v/>
      </c>
      <c r="CV69" s="2" t="str">
        <f t="shared" si="27"/>
        <v/>
      </c>
      <c r="CW69" s="2" t="str">
        <f t="shared" si="28"/>
        <v/>
      </c>
      <c r="CX69" s="2" t="str">
        <f t="shared" si="29"/>
        <v/>
      </c>
      <c r="CY69" s="2" t="str">
        <f t="shared" si="30"/>
        <v/>
      </c>
      <c r="CZ69" s="2" t="str">
        <f t="shared" si="31"/>
        <v/>
      </c>
      <c r="DA69" s="2" t="str">
        <f t="shared" si="32"/>
        <v/>
      </c>
      <c r="DB69" s="2" t="str">
        <f t="shared" si="33"/>
        <v/>
      </c>
      <c r="DC69" s="2" t="str">
        <f t="shared" si="34"/>
        <v/>
      </c>
      <c r="DD69" s="2" t="str">
        <f t="shared" si="35"/>
        <v/>
      </c>
      <c r="DE69" s="2" t="str">
        <f t="shared" si="36"/>
        <v/>
      </c>
      <c r="DF69" s="2" t="str">
        <f t="shared" si="37"/>
        <v/>
      </c>
      <c r="DG69" s="2" t="str">
        <f t="shared" si="38"/>
        <v/>
      </c>
      <c r="DH69" s="2" t="str">
        <f t="shared" si="39"/>
        <v/>
      </c>
      <c r="DI69" s="2" t="str">
        <f t="shared" si="40"/>
        <v/>
      </c>
      <c r="DK69" s="2">
        <f t="shared" si="76"/>
        <v>105.55720566280569</v>
      </c>
      <c r="DL69" s="2">
        <f t="shared" si="76"/>
        <v>105.06090655432762</v>
      </c>
      <c r="DM69" s="2">
        <f t="shared" si="76"/>
        <v>105.50857183499288</v>
      </c>
      <c r="DN69" s="2">
        <f t="shared" si="76"/>
        <v>109.66062621192617</v>
      </c>
      <c r="DO69" s="2">
        <f t="shared" si="76"/>
        <v>108.1660717948718</v>
      </c>
      <c r="DP69" s="2">
        <f t="shared" si="76"/>
        <v>105.76151428571428</v>
      </c>
      <c r="DQ69" s="2">
        <f t="shared" si="76"/>
        <v>105.94525974025976</v>
      </c>
      <c r="DR69" s="2">
        <f t="shared" si="76"/>
        <v>113.6964560733384</v>
      </c>
      <c r="DS69" s="2">
        <f t="shared" si="76"/>
        <v>112.03521005215742</v>
      </c>
      <c r="DT69" s="2">
        <f t="shared" si="76"/>
        <v>110.81091724581725</v>
      </c>
      <c r="DU69" s="2">
        <f t="shared" si="76"/>
        <v>110.54776984126984</v>
      </c>
      <c r="DV69" s="2">
        <f t="shared" si="76"/>
        <v>108.43531522951524</v>
      </c>
      <c r="DW69" s="2">
        <f t="shared" si="76"/>
        <v>108.64014838709676</v>
      </c>
      <c r="DX69" s="2">
        <f t="shared" si="76"/>
        <v>105.87496277345198</v>
      </c>
      <c r="DY69" s="2">
        <f t="shared" si="76"/>
        <v>106.97840722495897</v>
      </c>
      <c r="EA69" s="2">
        <f t="shared" si="77"/>
        <v>101.74485673906898</v>
      </c>
      <c r="EB69" s="2">
        <f t="shared" si="77"/>
        <v>103.62940625038708</v>
      </c>
      <c r="EC69" s="2">
        <f t="shared" si="77"/>
        <v>99.312129922192824</v>
      </c>
      <c r="ED69" s="2">
        <f t="shared" si="77"/>
        <v>109.41294017068152</v>
      </c>
      <c r="EE69" s="2">
        <f t="shared" si="77"/>
        <v>104.6230440306188</v>
      </c>
      <c r="EF69" s="2">
        <f t="shared" si="77"/>
        <v>99.552279807719032</v>
      </c>
      <c r="EG69" s="2">
        <f t="shared" si="77"/>
        <v>102.07154615896279</v>
      </c>
      <c r="EH69" s="2">
        <f t="shared" si="77"/>
        <v>106.89874374219599</v>
      </c>
      <c r="EI69" s="2">
        <f t="shared" si="77"/>
        <v>99.762543706973787</v>
      </c>
      <c r="EJ69" s="2">
        <f t="shared" si="77"/>
        <v>99.175192255616182</v>
      </c>
      <c r="EK69" s="2">
        <f t="shared" si="77"/>
        <v>105.37093573561147</v>
      </c>
      <c r="EL69" s="2">
        <f t="shared" si="77"/>
        <v>107.20039555873927</v>
      </c>
      <c r="EM69" s="2">
        <f t="shared" si="77"/>
        <v>99.979175375032554</v>
      </c>
      <c r="EN69" s="2">
        <f t="shared" si="77"/>
        <v>101.4628406476829</v>
      </c>
      <c r="EO69" s="2">
        <f t="shared" si="77"/>
        <v>102.51483797966547</v>
      </c>
      <c r="EQ69" s="2">
        <f t="shared" si="78"/>
        <v>100.02403587303394</v>
      </c>
      <c r="ER69" s="2">
        <f t="shared" si="78"/>
        <v>100.31302582521549</v>
      </c>
      <c r="ES69" s="2">
        <f t="shared" si="78"/>
        <v>97.6345213679041</v>
      </c>
      <c r="ET69" s="2">
        <f t="shared" si="78"/>
        <v>108.97778047303035</v>
      </c>
      <c r="EU69" s="2">
        <f t="shared" si="78"/>
        <v>102.15109718224818</v>
      </c>
      <c r="EV69" s="2">
        <f t="shared" si="78"/>
        <v>98.118966403807207</v>
      </c>
      <c r="EW69" s="2">
        <f t="shared" si="78"/>
        <v>100.27219711057353</v>
      </c>
      <c r="EX69" s="2">
        <f t="shared" si="78"/>
        <v>105.18079054957022</v>
      </c>
      <c r="EY69" s="2">
        <f t="shared" si="78"/>
        <v>104.27249857327264</v>
      </c>
      <c r="EZ69" s="2">
        <f t="shared" si="78"/>
        <v>103.95878691818608</v>
      </c>
      <c r="FA69" s="2">
        <f t="shared" si="78"/>
        <v>105.02185051194537</v>
      </c>
      <c r="FB69" s="2">
        <f t="shared" si="78"/>
        <v>104.4465337568118</v>
      </c>
      <c r="FC69" s="2">
        <f t="shared" si="78"/>
        <v>99.76435736656228</v>
      </c>
      <c r="FD69" s="2">
        <f t="shared" si="78"/>
        <v>101.00813640875236</v>
      </c>
      <c r="FE69" s="2">
        <f t="shared" si="78"/>
        <v>102.70184063533121</v>
      </c>
      <c r="FG69" s="2">
        <f t="shared" si="79"/>
        <v>0.40728714205246425</v>
      </c>
      <c r="FH69" s="2">
        <f t="shared" si="79"/>
        <v>0.39718498236936017</v>
      </c>
      <c r="FI69" s="2">
        <f t="shared" si="79"/>
        <v>0.42107971930050853</v>
      </c>
      <c r="FJ69" s="2">
        <f t="shared" si="79"/>
        <v>0.38318360493067971</v>
      </c>
      <c r="FK69" s="2">
        <f t="shared" si="79"/>
        <v>0.41374178996866445</v>
      </c>
      <c r="FL69" s="2">
        <f t="shared" si="79"/>
        <v>0.41738354733905425</v>
      </c>
      <c r="FM69" s="2">
        <f t="shared" si="79"/>
        <v>0.37624732014723805</v>
      </c>
      <c r="FN69" s="2">
        <f t="shared" si="79"/>
        <v>0.38042806095320397</v>
      </c>
      <c r="FO69" s="2">
        <f t="shared" si="79"/>
        <v>0.39541563714994188</v>
      </c>
      <c r="FP69" s="2">
        <f t="shared" si="79"/>
        <v>0.41059127048024507</v>
      </c>
      <c r="FQ69" s="2">
        <f t="shared" si="79"/>
        <v>0.39956352650785903</v>
      </c>
      <c r="FR69" s="2">
        <f t="shared" si="79"/>
        <v>0.39130798616414397</v>
      </c>
      <c r="FS69" s="2">
        <f t="shared" si="79"/>
        <v>0.34575745028902588</v>
      </c>
      <c r="FT69" s="2">
        <f t="shared" si="79"/>
        <v>0.34995661154899221</v>
      </c>
      <c r="FU69" s="2">
        <f t="shared" si="79"/>
        <v>0.34954976669720633</v>
      </c>
      <c r="FW69" s="2">
        <f t="shared" si="67"/>
        <v>1.3980530482633183E-4</v>
      </c>
      <c r="FX69" s="2">
        <f t="shared" si="67"/>
        <v>1.4736950630027992E-4</v>
      </c>
      <c r="FY69" s="2">
        <f t="shared" si="67"/>
        <v>1.4883209875338237E-4</v>
      </c>
      <c r="FZ69" s="2">
        <f t="shared" si="67"/>
        <v>1.3561735804347612E-4</v>
      </c>
      <c r="GA69" s="2">
        <f t="shared" si="67"/>
        <v>1.3416862809844976E-4</v>
      </c>
      <c r="GB69" s="2">
        <f t="shared" si="67"/>
        <v>1.2467742375616526E-4</v>
      </c>
      <c r="GC69" s="2">
        <f t="shared" si="67"/>
        <v>1.4138177163388281E-4</v>
      </c>
      <c r="GD69" s="2">
        <f t="shared" si="67"/>
        <v>1.5204852721904328E-4</v>
      </c>
      <c r="GE69" s="2">
        <f t="shared" si="67"/>
        <v>1.9338769989358154E-4</v>
      </c>
      <c r="GF69" s="2">
        <f t="shared" si="67"/>
        <v>2.191998922870098E-4</v>
      </c>
      <c r="GG69" s="2">
        <f t="shared" si="67"/>
        <v>1.7704111986587429E-4</v>
      </c>
      <c r="GH69" s="2">
        <f t="shared" si="67"/>
        <v>1.5042691364813138E-4</v>
      </c>
      <c r="GI69" s="2">
        <f t="shared" si="67"/>
        <v>1.3298361912799891E-4</v>
      </c>
      <c r="GJ69" s="2">
        <f t="shared" si="67"/>
        <v>1.1652637811646394E-4</v>
      </c>
      <c r="GK69" s="2">
        <f t="shared" si="67"/>
        <v>1.0209185758038218E-4</v>
      </c>
      <c r="GM69" s="86">
        <f t="shared" si="68"/>
        <v>1.8731224201334691E-3</v>
      </c>
      <c r="GN69" s="86">
        <f t="shared" si="68"/>
        <v>1.6772135149719079E-3</v>
      </c>
      <c r="GO69" s="86">
        <f t="shared" si="68"/>
        <v>2.861909543113242E-3</v>
      </c>
      <c r="GP69" s="86">
        <f t="shared" si="68"/>
        <v>1.070452495728167E-3</v>
      </c>
      <c r="GQ69" s="86">
        <f t="shared" si="68"/>
        <v>2.4503628184397519E-3</v>
      </c>
      <c r="GR69" s="86">
        <f t="shared" si="68"/>
        <v>2.7988794744364001E-3</v>
      </c>
      <c r="GS69" s="86">
        <f t="shared" si="68"/>
        <v>8.0274318109804267E-4</v>
      </c>
      <c r="GT69" s="86">
        <f t="shared" si="68"/>
        <v>8.8358430059379928E-4</v>
      </c>
      <c r="GU69" s="86">
        <f t="shared" si="68"/>
        <v>1.4483940407016443E-3</v>
      </c>
      <c r="GV69" s="86">
        <f t="shared" si="68"/>
        <v>2.0039892499881099E-3</v>
      </c>
      <c r="GW69" s="86">
        <f t="shared" si="68"/>
        <v>1.5408735046797031E-3</v>
      </c>
      <c r="GX69" s="86">
        <f t="shared" si="68"/>
        <v>1.2078183868562966E-3</v>
      </c>
      <c r="GY69" s="86">
        <f t="shared" si="68"/>
        <v>1.9034626804716848E-4</v>
      </c>
      <c r="GZ69" s="86">
        <f t="shared" si="68"/>
        <v>2.078420802666019E-4</v>
      </c>
      <c r="HA69" s="86">
        <f t="shared" si="68"/>
        <v>1.3510232430477526E-4</v>
      </c>
      <c r="HC69" s="86">
        <f t="shared" si="73"/>
        <v>1.1944983670267737E-11</v>
      </c>
      <c r="HD69" s="86">
        <f t="shared" si="69"/>
        <v>1.4315915786227869E-11</v>
      </c>
      <c r="HE69" s="86">
        <f t="shared" si="69"/>
        <v>7.0916477711125545E-11</v>
      </c>
      <c r="HF69" s="86">
        <f t="shared" si="69"/>
        <v>2.3565721425295279E-12</v>
      </c>
      <c r="HG69" s="86">
        <f t="shared" si="69"/>
        <v>5.4308010545882283E-12</v>
      </c>
      <c r="HH69" s="86">
        <f t="shared" si="69"/>
        <v>4.0410611811936659E-12</v>
      </c>
      <c r="HI69" s="86">
        <f t="shared" si="69"/>
        <v>8.8871526256934225E-14</v>
      </c>
      <c r="HJ69" s="86">
        <f t="shared" si="69"/>
        <v>2.7598990836275233E-13</v>
      </c>
      <c r="HK69" s="86">
        <f t="shared" si="69"/>
        <v>4.7688526422841226E-13</v>
      </c>
      <c r="HL69" s="86">
        <f t="shared" si="69"/>
        <v>2.4794179203598887E-12</v>
      </c>
      <c r="HM69" s="86">
        <f t="shared" si="69"/>
        <v>1.9622732598404877E-12</v>
      </c>
      <c r="HN69" s="86">
        <f t="shared" si="69"/>
        <v>6.1797368621507734E-12</v>
      </c>
      <c r="HO69" s="86">
        <f t="shared" si="69"/>
        <v>1.3431215198701944E-13</v>
      </c>
      <c r="HP69" s="86">
        <f t="shared" si="69"/>
        <v>8.6558220796973984E-15</v>
      </c>
      <c r="HQ69" s="86">
        <f t="shared" si="69"/>
        <v>2.1549908616581669E-15</v>
      </c>
      <c r="HS69" s="86">
        <f t="shared" si="70"/>
        <v>7.6211207459055969E-69</v>
      </c>
      <c r="HT69" s="86">
        <f t="shared" si="70"/>
        <v>6.9006995939838508E-64</v>
      </c>
      <c r="HU69" s="86">
        <f t="shared" si="70"/>
        <v>4.7499518217545448E-61</v>
      </c>
      <c r="HV69" s="86">
        <f t="shared" si="70"/>
        <v>2.4300834571983745E-69</v>
      </c>
      <c r="HW69" s="86">
        <f t="shared" si="70"/>
        <v>1.2358309218655953E-68</v>
      </c>
      <c r="HX69" s="86">
        <f t="shared" si="70"/>
        <v>4.2458221692638616E-69</v>
      </c>
      <c r="HY69" s="86">
        <f t="shared" si="70"/>
        <v>4.1032109835939949E-80</v>
      </c>
      <c r="HZ69" s="86">
        <f t="shared" si="70"/>
        <v>9.6630257956819535E-77</v>
      </c>
      <c r="IA69" s="86">
        <f t="shared" si="70"/>
        <v>1.108659401616577E-75</v>
      </c>
      <c r="IB69" s="86">
        <f t="shared" si="70"/>
        <v>1.6425601123401763E-71</v>
      </c>
      <c r="IC69" s="86">
        <f t="shared" si="70"/>
        <v>3.534003330775551E-72</v>
      </c>
      <c r="ID69" s="86">
        <f t="shared" si="70"/>
        <v>1.5100784298769509E-69</v>
      </c>
      <c r="IE69" s="86">
        <f t="shared" si="70"/>
        <v>1.0252814098082063E-80</v>
      </c>
      <c r="IF69" s="86">
        <f t="shared" si="70"/>
        <v>4.3559414331680207E-52</v>
      </c>
      <c r="IG69" s="86">
        <f t="shared" si="70"/>
        <v>2.3087422669727568E-37</v>
      </c>
      <c r="II69" s="86">
        <f t="shared" si="71"/>
        <v>5.5546450166376355E-179</v>
      </c>
      <c r="IJ69" s="86">
        <f t="shared" si="71"/>
        <v>1.3359366752022847E-162</v>
      </c>
      <c r="IK69" s="86">
        <f t="shared" si="71"/>
        <v>3.0746452809598344E-155</v>
      </c>
      <c r="IL69" s="86">
        <f t="shared" si="71"/>
        <v>2.9573522855322741E-180</v>
      </c>
      <c r="IM69" s="86">
        <f t="shared" si="71"/>
        <v>5.4990878652677668E-176</v>
      </c>
      <c r="IN69" s="86">
        <f t="shared" si="71"/>
        <v>1.0664204202509973E-178</v>
      </c>
      <c r="IO69" s="86">
        <f t="shared" si="71"/>
        <v>2.7428454183546299E-207</v>
      </c>
      <c r="IP69" s="86">
        <f t="shared" si="71"/>
        <v>4.9013578447101082E-200</v>
      </c>
      <c r="IQ69" s="86">
        <f t="shared" si="71"/>
        <v>8.5319705777046296E-190</v>
      </c>
      <c r="IR69" s="86">
        <f t="shared" si="71"/>
        <v>8.46649434492563E-181</v>
      </c>
      <c r="IS69" s="86">
        <f t="shared" si="71"/>
        <v>1.8904506792338086E-186</v>
      </c>
      <c r="IT69" s="86">
        <f t="shared" si="71"/>
        <v>2.8835344593959895E-181</v>
      </c>
      <c r="IU69" s="86">
        <f t="shared" si="71"/>
        <v>1.6251604899362738E-209</v>
      </c>
      <c r="IV69" s="86">
        <f t="shared" si="71"/>
        <v>1.3709778724276608E-201</v>
      </c>
      <c r="IW69" s="86">
        <f t="shared" si="71"/>
        <v>1.1294278321112514E-113</v>
      </c>
      <c r="IY69" s="86">
        <f t="shared" si="72"/>
        <v>1.8731224320784527E-3</v>
      </c>
      <c r="IZ69" s="86">
        <f t="shared" si="72"/>
        <v>1.6772135292878237E-3</v>
      </c>
      <c r="JA69" s="86">
        <f t="shared" si="72"/>
        <v>2.8619096140297196E-3</v>
      </c>
      <c r="JB69" s="86">
        <f t="shared" si="72"/>
        <v>1.0704524980847392E-3</v>
      </c>
      <c r="JC69" s="86">
        <f t="shared" si="72"/>
        <v>2.4503628238705531E-3</v>
      </c>
      <c r="JD69" s="86">
        <f t="shared" si="72"/>
        <v>2.7988794784774614E-3</v>
      </c>
      <c r="JE69" s="86">
        <f t="shared" si="72"/>
        <v>8.0274318118691418E-4</v>
      </c>
      <c r="JF69" s="86">
        <f t="shared" si="72"/>
        <v>8.8358430086978924E-4</v>
      </c>
      <c r="JG69" s="86">
        <f t="shared" si="72"/>
        <v>1.4483940411785295E-3</v>
      </c>
      <c r="JH69" s="86">
        <f t="shared" si="72"/>
        <v>2.0039892524675276E-3</v>
      </c>
      <c r="JI69" s="86">
        <f t="shared" si="72"/>
        <v>1.5408735066419763E-3</v>
      </c>
      <c r="JJ69" s="86">
        <f t="shared" si="72"/>
        <v>1.2078183930360334E-3</v>
      </c>
      <c r="JK69" s="86">
        <f t="shared" si="72"/>
        <v>1.9034626818148064E-4</v>
      </c>
      <c r="JL69" s="86">
        <f t="shared" si="72"/>
        <v>2.0784208027525771E-4</v>
      </c>
      <c r="JM69" s="86">
        <f t="shared" si="72"/>
        <v>1.3510232430693025E-4</v>
      </c>
    </row>
    <row r="70" spans="2:273" x14ac:dyDescent="0.25">
      <c r="B70" s="2">
        <v>43</v>
      </c>
      <c r="C70" s="37">
        <v>107.56699999999999</v>
      </c>
      <c r="D70" s="37">
        <v>108.38200000000001</v>
      </c>
      <c r="E70" s="37">
        <v>107.852</v>
      </c>
      <c r="F70" s="37">
        <v>111.61799999999999</v>
      </c>
      <c r="G70" s="37">
        <v>111.6</v>
      </c>
      <c r="H70" s="37">
        <v>108.717</v>
      </c>
      <c r="I70" s="37">
        <v>107.241</v>
      </c>
      <c r="J70" s="37">
        <v>115.241</v>
      </c>
      <c r="K70" s="37">
        <v>114.53700000000001</v>
      </c>
      <c r="L70" s="37">
        <v>111.259</v>
      </c>
      <c r="M70" s="37">
        <v>112.741</v>
      </c>
      <c r="N70" s="37">
        <v>110.185</v>
      </c>
      <c r="O70" s="37">
        <v>109.27800000000001</v>
      </c>
      <c r="P70" s="37">
        <v>105.70399999999999</v>
      </c>
      <c r="Q70" s="37">
        <v>105.982</v>
      </c>
      <c r="S70" s="4">
        <f t="shared" si="74"/>
        <v>105.96821910073413</v>
      </c>
      <c r="T70" s="4">
        <f t="shared" si="74"/>
        <v>106.21632046278101</v>
      </c>
      <c r="U70" s="4">
        <f t="shared" si="74"/>
        <v>105.66108478257253</v>
      </c>
      <c r="V70" s="4">
        <f t="shared" si="74"/>
        <v>110.81739390122986</v>
      </c>
      <c r="W70" s="4">
        <f t="shared" si="74"/>
        <v>109.04089839164617</v>
      </c>
      <c r="X70" s="4">
        <f t="shared" si="74"/>
        <v>105.87414944406208</v>
      </c>
      <c r="Y70" s="4">
        <f t="shared" si="74"/>
        <v>105.41900824830404</v>
      </c>
      <c r="Z70" s="4">
        <f t="shared" si="74"/>
        <v>111.96422653642183</v>
      </c>
      <c r="AA70" s="4">
        <f t="shared" si="74"/>
        <v>108.46059765428825</v>
      </c>
      <c r="AB70" s="4">
        <f t="shared" si="74"/>
        <v>107.86395129504801</v>
      </c>
      <c r="AC70" s="4">
        <f t="shared" si="74"/>
        <v>109.93725063815754</v>
      </c>
      <c r="AD70" s="4">
        <f t="shared" si="74"/>
        <v>109.18394505166825</v>
      </c>
      <c r="AE70" s="4">
        <f t="shared" si="74"/>
        <v>105.89511796877099</v>
      </c>
      <c r="AF70" s="4">
        <f t="shared" si="74"/>
        <v>104.58434903148508</v>
      </c>
      <c r="AG70" s="4">
        <f t="shared" si="74"/>
        <v>105.50431437950353</v>
      </c>
      <c r="AI70" s="4">
        <f t="shared" si="75"/>
        <v>1.5987808992658614</v>
      </c>
      <c r="AJ70" s="4">
        <f t="shared" si="75"/>
        <v>2.1656795372189919</v>
      </c>
      <c r="AK70" s="4">
        <f t="shared" si="75"/>
        <v>2.1909152174274737</v>
      </c>
      <c r="AL70" s="4">
        <f t="shared" si="75"/>
        <v>0.80060609877013178</v>
      </c>
      <c r="AM70" s="4">
        <f t="shared" si="75"/>
        <v>2.5591016083538278</v>
      </c>
      <c r="AN70" s="4">
        <f t="shared" si="75"/>
        <v>2.8428505559379147</v>
      </c>
      <c r="AO70" s="4">
        <f t="shared" si="75"/>
        <v>1.8219917516959612</v>
      </c>
      <c r="AP70" s="4">
        <f t="shared" si="75"/>
        <v>3.2767734635781665</v>
      </c>
      <c r="AQ70" s="4">
        <f t="shared" si="75"/>
        <v>6.076402345711756</v>
      </c>
      <c r="AR70" s="4">
        <f t="shared" si="75"/>
        <v>3.3950487049519893</v>
      </c>
      <c r="AS70" s="4">
        <f t="shared" si="75"/>
        <v>2.8037493618424634</v>
      </c>
      <c r="AT70" s="4">
        <f t="shared" si="75"/>
        <v>1.0010549483317561</v>
      </c>
      <c r="AU70" s="4">
        <f t="shared" si="75"/>
        <v>3.3828820312290162</v>
      </c>
      <c r="AV70" s="4">
        <f t="shared" si="75"/>
        <v>1.1196509685149181</v>
      </c>
      <c r="AW70" s="4">
        <f t="shared" si="75"/>
        <v>0.47768562049647301</v>
      </c>
      <c r="AY70" s="2">
        <f t="shared" si="65"/>
        <v>103.91322188455452</v>
      </c>
      <c r="AZ70" s="2">
        <f t="shared" si="65"/>
        <v>104.43721878183288</v>
      </c>
      <c r="BA70" s="2">
        <f t="shared" si="65"/>
        <v>102.74874732897807</v>
      </c>
      <c r="BB70" s="2">
        <f t="shared" si="65"/>
        <v>109.56211923646008</v>
      </c>
      <c r="BC70" s="2">
        <f t="shared" si="65"/>
        <v>106.57145824404664</v>
      </c>
      <c r="BD70" s="2">
        <f t="shared" si="65"/>
        <v>102.98905683405297</v>
      </c>
      <c r="BE70" s="2">
        <f t="shared" si="65"/>
        <v>104.3883429318559</v>
      </c>
      <c r="BF70" s="2">
        <f t="shared" si="65"/>
        <v>110.91366103647208</v>
      </c>
      <c r="BG70" s="2">
        <f t="shared" si="65"/>
        <v>106.84344465710188</v>
      </c>
      <c r="BH70" s="2">
        <f t="shared" si="65"/>
        <v>105.70903563886174</v>
      </c>
      <c r="BI70" s="2">
        <f t="shared" si="65"/>
        <v>108.26982497599411</v>
      </c>
      <c r="BJ70" s="2">
        <f t="shared" si="65"/>
        <v>107.84990483110589</v>
      </c>
      <c r="BK70" s="2">
        <f t="shared" si="65"/>
        <v>105.57825578885837</v>
      </c>
      <c r="BL70" s="2">
        <f t="shared" si="65"/>
        <v>104.26046697269349</v>
      </c>
      <c r="BM70" s="2">
        <f t="shared" si="65"/>
        <v>105.32259788338644</v>
      </c>
      <c r="BO70" s="2">
        <f t="shared" si="10"/>
        <v>107.56699999999999</v>
      </c>
      <c r="BP70" s="2">
        <f t="shared" si="11"/>
        <v>108.38200000000001</v>
      </c>
      <c r="BQ70" s="2">
        <f t="shared" si="12"/>
        <v>107.852</v>
      </c>
      <c r="BR70" s="2">
        <f t="shared" si="13"/>
        <v>111.61799999999999</v>
      </c>
      <c r="BS70" s="2">
        <f t="shared" si="14"/>
        <v>111.6</v>
      </c>
      <c r="BT70" s="2">
        <f t="shared" si="15"/>
        <v>108.717</v>
      </c>
      <c r="BU70" s="2">
        <f t="shared" si="16"/>
        <v>107.241</v>
      </c>
      <c r="BV70" s="2">
        <f t="shared" si="17"/>
        <v>115.241</v>
      </c>
      <c r="BW70" s="2">
        <f t="shared" si="18"/>
        <v>114.53700000000001</v>
      </c>
      <c r="BX70" s="2">
        <f t="shared" si="19"/>
        <v>111.259</v>
      </c>
      <c r="BY70" s="2">
        <f t="shared" si="20"/>
        <v>112.741</v>
      </c>
      <c r="BZ70" s="2">
        <f t="shared" si="21"/>
        <v>110.185</v>
      </c>
      <c r="CA70" s="2">
        <f t="shared" si="22"/>
        <v>109.27800000000001</v>
      </c>
      <c r="CB70" s="2">
        <f t="shared" si="23"/>
        <v>105.70399999999999</v>
      </c>
      <c r="CC70" s="2">
        <f t="shared" si="24"/>
        <v>105.982</v>
      </c>
      <c r="CE70" s="2" t="str">
        <f t="shared" si="66"/>
        <v/>
      </c>
      <c r="CF70" s="2" t="str">
        <f t="shared" si="66"/>
        <v/>
      </c>
      <c r="CG70" s="2" t="str">
        <f t="shared" si="66"/>
        <v/>
      </c>
      <c r="CH70" s="2" t="str">
        <f t="shared" si="66"/>
        <v/>
      </c>
      <c r="CI70" s="2" t="str">
        <f t="shared" si="66"/>
        <v/>
      </c>
      <c r="CJ70" s="2" t="str">
        <f t="shared" si="66"/>
        <v/>
      </c>
      <c r="CK70" s="2" t="str">
        <f t="shared" si="66"/>
        <v/>
      </c>
      <c r="CL70" s="2" t="str">
        <f t="shared" si="66"/>
        <v/>
      </c>
      <c r="CM70" s="2" t="str">
        <f t="shared" si="66"/>
        <v/>
      </c>
      <c r="CN70" s="2" t="str">
        <f t="shared" si="66"/>
        <v/>
      </c>
      <c r="CO70" s="2" t="str">
        <f t="shared" si="66"/>
        <v/>
      </c>
      <c r="CP70" s="2" t="str">
        <f t="shared" si="66"/>
        <v/>
      </c>
      <c r="CQ70" s="2" t="str">
        <f t="shared" si="66"/>
        <v/>
      </c>
      <c r="CR70" s="2" t="str">
        <f t="shared" si="66"/>
        <v/>
      </c>
      <c r="CS70" s="2" t="str">
        <f t="shared" si="66"/>
        <v/>
      </c>
      <c r="CU70" s="2" t="str">
        <f t="shared" si="26"/>
        <v/>
      </c>
      <c r="CV70" s="2" t="str">
        <f t="shared" si="27"/>
        <v/>
      </c>
      <c r="CW70" s="2" t="str">
        <f t="shared" si="28"/>
        <v/>
      </c>
      <c r="CX70" s="2" t="str">
        <f t="shared" si="29"/>
        <v/>
      </c>
      <c r="CY70" s="2" t="str">
        <f t="shared" si="30"/>
        <v/>
      </c>
      <c r="CZ70" s="2" t="str">
        <f t="shared" si="31"/>
        <v/>
      </c>
      <c r="DA70" s="2" t="str">
        <f t="shared" si="32"/>
        <v/>
      </c>
      <c r="DB70" s="2" t="str">
        <f t="shared" si="33"/>
        <v/>
      </c>
      <c r="DC70" s="2" t="str">
        <f t="shared" si="34"/>
        <v/>
      </c>
      <c r="DD70" s="2" t="str">
        <f t="shared" si="35"/>
        <v/>
      </c>
      <c r="DE70" s="2" t="str">
        <f t="shared" si="36"/>
        <v/>
      </c>
      <c r="DF70" s="2" t="str">
        <f t="shared" si="37"/>
        <v/>
      </c>
      <c r="DG70" s="2" t="str">
        <f t="shared" si="38"/>
        <v/>
      </c>
      <c r="DH70" s="2" t="str">
        <f t="shared" si="39"/>
        <v/>
      </c>
      <c r="DI70" s="2" t="str">
        <f t="shared" si="40"/>
        <v/>
      </c>
      <c r="DK70" s="2">
        <f t="shared" si="76"/>
        <v>105.63832329472331</v>
      </c>
      <c r="DL70" s="2">
        <f t="shared" si="76"/>
        <v>105.18522650180546</v>
      </c>
      <c r="DM70" s="2">
        <f t="shared" si="76"/>
        <v>105.62149644381222</v>
      </c>
      <c r="DN70" s="2">
        <f t="shared" si="76"/>
        <v>109.80907589017585</v>
      </c>
      <c r="DO70" s="2">
        <f t="shared" si="76"/>
        <v>108.23536794871795</v>
      </c>
      <c r="DP70" s="2">
        <f t="shared" si="76"/>
        <v>105.82653449477351</v>
      </c>
      <c r="DQ70" s="2">
        <f t="shared" si="76"/>
        <v>106.04719816653936</v>
      </c>
      <c r="DR70" s="2">
        <f t="shared" si="76"/>
        <v>113.75748785332311</v>
      </c>
      <c r="DS70" s="2">
        <f t="shared" si="76"/>
        <v>111.99385633001422</v>
      </c>
      <c r="DT70" s="2">
        <f t="shared" si="76"/>
        <v>110.77240579150579</v>
      </c>
      <c r="DU70" s="2">
        <f t="shared" si="76"/>
        <v>110.53236507936508</v>
      </c>
      <c r="DV70" s="2">
        <f t="shared" si="76"/>
        <v>108.46641059631061</v>
      </c>
      <c r="DW70" s="2">
        <f t="shared" si="76"/>
        <v>108.8970129032258</v>
      </c>
      <c r="DX70" s="2">
        <f t="shared" si="76"/>
        <v>105.98385643307378</v>
      </c>
      <c r="DY70" s="2">
        <f t="shared" si="76"/>
        <v>107.0392186644773</v>
      </c>
      <c r="EA70" s="2">
        <f t="shared" si="77"/>
        <v>101.62423290500728</v>
      </c>
      <c r="EB70" s="2">
        <f t="shared" si="77"/>
        <v>103.40310139847146</v>
      </c>
      <c r="EC70" s="2">
        <f t="shared" si="77"/>
        <v>99.147284094948461</v>
      </c>
      <c r="ED70" s="2">
        <f t="shared" si="77"/>
        <v>109.19972494250091</v>
      </c>
      <c r="EE70" s="2">
        <f t="shared" si="77"/>
        <v>104.42202627685577</v>
      </c>
      <c r="EF70" s="2">
        <f t="shared" si="77"/>
        <v>99.377227701519914</v>
      </c>
      <c r="EG70" s="2">
        <f t="shared" si="77"/>
        <v>101.88091669681302</v>
      </c>
      <c r="EH70" s="2">
        <f t="shared" si="77"/>
        <v>106.69037564328475</v>
      </c>
      <c r="EI70" s="2">
        <f t="shared" si="77"/>
        <v>99.659201840007981</v>
      </c>
      <c r="EJ70" s="2">
        <f t="shared" si="77"/>
        <v>99.077450341355529</v>
      </c>
      <c r="EK70" s="2">
        <f t="shared" si="77"/>
        <v>105.16915634514767</v>
      </c>
      <c r="EL70" s="2">
        <f t="shared" si="77"/>
        <v>106.97637217048711</v>
      </c>
      <c r="EM70" s="2">
        <f t="shared" si="77"/>
        <v>99.851135024133598</v>
      </c>
      <c r="EN70" s="2">
        <f t="shared" si="77"/>
        <v>101.34110026800673</v>
      </c>
      <c r="EO70" s="2">
        <f t="shared" si="77"/>
        <v>102.40928176153136</v>
      </c>
      <c r="EQ70" s="2">
        <f t="shared" si="78"/>
        <v>99.931221777410499</v>
      </c>
      <c r="ER70" s="2">
        <f t="shared" si="78"/>
        <v>100.14083145279977</v>
      </c>
      <c r="ES70" s="2">
        <f t="shared" si="78"/>
        <v>97.497815280826288</v>
      </c>
      <c r="ET70" s="2">
        <f t="shared" si="78"/>
        <v>108.77133783367275</v>
      </c>
      <c r="EU70" s="2">
        <f t="shared" si="78"/>
        <v>101.99112435914121</v>
      </c>
      <c r="EV70" s="2">
        <f t="shared" si="78"/>
        <v>97.967398656485699</v>
      </c>
      <c r="EW70" s="2">
        <f t="shared" si="78"/>
        <v>100.11138560582505</v>
      </c>
      <c r="EX70" s="2">
        <f t="shared" si="78"/>
        <v>105.00249873035348</v>
      </c>
      <c r="EY70" s="2">
        <f t="shared" si="78"/>
        <v>104.08920816631566</v>
      </c>
      <c r="EZ70" s="2">
        <f t="shared" si="78"/>
        <v>103.77661283191458</v>
      </c>
      <c r="FA70" s="2">
        <f t="shared" si="78"/>
        <v>104.82535291848558</v>
      </c>
      <c r="FB70" s="2">
        <f t="shared" si="78"/>
        <v>104.26772896523579</v>
      </c>
      <c r="FC70" s="2">
        <f t="shared" si="78"/>
        <v>99.639865529419609</v>
      </c>
      <c r="FD70" s="2">
        <f t="shared" si="78"/>
        <v>100.89339441399233</v>
      </c>
      <c r="FE70" s="2">
        <f t="shared" si="78"/>
        <v>102.59123579250934</v>
      </c>
      <c r="FG70" s="2">
        <f t="shared" si="79"/>
        <v>0.42969682260778674</v>
      </c>
      <c r="FH70" s="2">
        <f t="shared" si="79"/>
        <v>0.41943216230208658</v>
      </c>
      <c r="FI70" s="2">
        <f t="shared" si="79"/>
        <v>0.44368021702111243</v>
      </c>
      <c r="FJ70" s="2">
        <f t="shared" si="79"/>
        <v>0.40517365845720354</v>
      </c>
      <c r="FK70" s="2">
        <f t="shared" si="79"/>
        <v>0.43624522406726352</v>
      </c>
      <c r="FL70" s="2">
        <f t="shared" si="79"/>
        <v>0.43993641825339103</v>
      </c>
      <c r="FM70" s="2">
        <f t="shared" si="79"/>
        <v>0.39809622421702234</v>
      </c>
      <c r="FN70" s="2">
        <f t="shared" si="79"/>
        <v>0.40236313464135426</v>
      </c>
      <c r="FO70" s="2">
        <f t="shared" si="79"/>
        <v>0.41763237243550544</v>
      </c>
      <c r="FP70" s="2">
        <f t="shared" si="79"/>
        <v>0.43304992346441784</v>
      </c>
      <c r="FQ70" s="2">
        <f t="shared" si="79"/>
        <v>0.42185070112246048</v>
      </c>
      <c r="FR70" s="2">
        <f t="shared" si="79"/>
        <v>0.41345175926967831</v>
      </c>
      <c r="FS70" s="2">
        <f t="shared" si="79"/>
        <v>0.36687719568483912</v>
      </c>
      <c r="FT70" s="2">
        <f t="shared" si="79"/>
        <v>0.37118732860130332</v>
      </c>
      <c r="FU70" s="2">
        <f t="shared" si="79"/>
        <v>0.37076987982371623</v>
      </c>
      <c r="FW70" s="2">
        <f t="shared" si="67"/>
        <v>1.5329140082772865E-4</v>
      </c>
      <c r="FX70" s="2">
        <f t="shared" si="67"/>
        <v>1.6158515302596395E-4</v>
      </c>
      <c r="FY70" s="2">
        <f t="shared" si="67"/>
        <v>1.6318880793266623E-4</v>
      </c>
      <c r="FZ70" s="2">
        <f t="shared" si="67"/>
        <v>1.4869953051100098E-4</v>
      </c>
      <c r="GA70" s="2">
        <f t="shared" si="67"/>
        <v>1.4711107105961087E-4</v>
      </c>
      <c r="GB70" s="2">
        <f t="shared" si="67"/>
        <v>1.3670443232976736E-4</v>
      </c>
      <c r="GC70" s="2">
        <f t="shared" si="67"/>
        <v>1.5501991541696036E-4</v>
      </c>
      <c r="GD70" s="2">
        <f t="shared" si="67"/>
        <v>1.6671544924114958E-4</v>
      </c>
      <c r="GE70" s="2">
        <f t="shared" si="67"/>
        <v>2.120414401307711E-4</v>
      </c>
      <c r="GF70" s="2">
        <f t="shared" si="67"/>
        <v>2.4034281971723736E-4</v>
      </c>
      <c r="GG70" s="2">
        <f t="shared" si="67"/>
        <v>1.9411841209322273E-4</v>
      </c>
      <c r="GH70" s="2">
        <f t="shared" si="67"/>
        <v>1.6493743720490713E-4</v>
      </c>
      <c r="GI70" s="2">
        <f t="shared" si="67"/>
        <v>1.4581176805020542E-4</v>
      </c>
      <c r="GJ70" s="2">
        <f t="shared" si="67"/>
        <v>1.2776719648886591E-4</v>
      </c>
      <c r="GK70" s="2">
        <f t="shared" si="67"/>
        <v>1.1194039326826394E-4</v>
      </c>
      <c r="GM70" s="86">
        <f t="shared" si="68"/>
        <v>3.0765180378262446E-3</v>
      </c>
      <c r="GN70" s="86">
        <f t="shared" si="68"/>
        <v>2.6964688520070387E-3</v>
      </c>
      <c r="GO70" s="86">
        <f t="shared" si="68"/>
        <v>4.473532128191164E-3</v>
      </c>
      <c r="GP70" s="86">
        <f t="shared" si="68"/>
        <v>1.7956909944717248E-3</v>
      </c>
      <c r="GQ70" s="86">
        <f t="shared" si="68"/>
        <v>3.8585733631753779E-3</v>
      </c>
      <c r="GR70" s="86">
        <f t="shared" si="68"/>
        <v>4.3177334731250303E-3</v>
      </c>
      <c r="GS70" s="86">
        <f t="shared" si="68"/>
        <v>1.3903802261797892E-3</v>
      </c>
      <c r="GT70" s="86">
        <f t="shared" si="68"/>
        <v>1.5277475517539712E-3</v>
      </c>
      <c r="GU70" s="86">
        <f t="shared" si="68"/>
        <v>2.395177804347668E-3</v>
      </c>
      <c r="GV70" s="86">
        <f t="shared" si="68"/>
        <v>3.2882699093626194E-3</v>
      </c>
      <c r="GW70" s="86">
        <f t="shared" si="68"/>
        <v>2.56077176301552E-3</v>
      </c>
      <c r="GX70" s="86">
        <f t="shared" si="68"/>
        <v>2.0466152434345272E-3</v>
      </c>
      <c r="GY70" s="86">
        <f t="shared" si="68"/>
        <v>3.7993697474266163E-4</v>
      </c>
      <c r="GZ70" s="86">
        <f t="shared" si="68"/>
        <v>4.1646997886471025E-4</v>
      </c>
      <c r="HA70" s="86">
        <f t="shared" si="68"/>
        <v>2.9273308199507988E-4</v>
      </c>
      <c r="HC70" s="86">
        <f t="shared" si="73"/>
        <v>3.8545761847513385E-11</v>
      </c>
      <c r="HD70" s="86">
        <f t="shared" si="69"/>
        <v>4.3832721414942164E-11</v>
      </c>
      <c r="HE70" s="86">
        <f t="shared" si="69"/>
        <v>2.0417220615422937E-10</v>
      </c>
      <c r="HF70" s="86">
        <f t="shared" si="69"/>
        <v>7.9066449204181007E-12</v>
      </c>
      <c r="HG70" s="86">
        <f t="shared" si="69"/>
        <v>1.7587891528343856E-11</v>
      </c>
      <c r="HH70" s="86">
        <f t="shared" si="69"/>
        <v>1.3171366827395424E-11</v>
      </c>
      <c r="HI70" s="86">
        <f t="shared" si="69"/>
        <v>3.5492405316258879E-13</v>
      </c>
      <c r="HJ70" s="86">
        <f t="shared" si="69"/>
        <v>1.0585682815448637E-12</v>
      </c>
      <c r="HK70" s="86">
        <f t="shared" si="69"/>
        <v>1.8077854312795847E-12</v>
      </c>
      <c r="HL70" s="86">
        <f t="shared" si="69"/>
        <v>8.9111650656058708E-12</v>
      </c>
      <c r="HM70" s="86">
        <f t="shared" si="69"/>
        <v>7.0092574453143584E-12</v>
      </c>
      <c r="HN70" s="86">
        <f t="shared" si="69"/>
        <v>2.0615944127420246E-11</v>
      </c>
      <c r="HO70" s="86">
        <f t="shared" si="69"/>
        <v>5.3003138535524498E-13</v>
      </c>
      <c r="HP70" s="86">
        <f t="shared" si="69"/>
        <v>3.931678694346104E-14</v>
      </c>
      <c r="HQ70" s="86">
        <f t="shared" si="69"/>
        <v>1.0837393614889791E-14</v>
      </c>
      <c r="HS70" s="86">
        <f t="shared" si="70"/>
        <v>5.6300269976657606E-67</v>
      </c>
      <c r="HT70" s="86">
        <f t="shared" si="70"/>
        <v>3.6509587417937452E-62</v>
      </c>
      <c r="HU70" s="86">
        <f t="shared" si="70"/>
        <v>2.1056642636730151E-59</v>
      </c>
      <c r="HV70" s="86">
        <f t="shared" si="70"/>
        <v>1.8253029130595179E-67</v>
      </c>
      <c r="HW70" s="86">
        <f t="shared" si="70"/>
        <v>8.5760752022359586E-67</v>
      </c>
      <c r="HX70" s="86">
        <f t="shared" si="70"/>
        <v>2.9842745855138319E-67</v>
      </c>
      <c r="HY70" s="86">
        <f t="shared" si="70"/>
        <v>6.1667157707589145E-78</v>
      </c>
      <c r="HZ70" s="86">
        <f t="shared" si="70"/>
        <v>1.2417378659834216E-74</v>
      </c>
      <c r="IA70" s="86">
        <f t="shared" si="70"/>
        <v>1.3841352239559157E-73</v>
      </c>
      <c r="IB70" s="86">
        <f t="shared" si="70"/>
        <v>1.7062668252388199E-69</v>
      </c>
      <c r="IC70" s="86">
        <f t="shared" si="70"/>
        <v>3.5930720687610396E-70</v>
      </c>
      <c r="ID70" s="86">
        <f t="shared" si="70"/>
        <v>1.2158958974688907E-67</v>
      </c>
      <c r="IE70" s="86">
        <f t="shared" si="70"/>
        <v>1.5592785715056759E-78</v>
      </c>
      <c r="IF70" s="86">
        <f t="shared" si="70"/>
        <v>9.9835719699007909E-51</v>
      </c>
      <c r="IG70" s="86">
        <f t="shared" si="70"/>
        <v>2.0701005391243225E-36</v>
      </c>
      <c r="II70" s="86">
        <f t="shared" si="71"/>
        <v>2.4983817338365837E-175</v>
      </c>
      <c r="IJ70" s="86">
        <f t="shared" si="71"/>
        <v>2.8886050969666739E-159</v>
      </c>
      <c r="IK70" s="86">
        <f t="shared" si="71"/>
        <v>4.7156749075195857E-152</v>
      </c>
      <c r="IL70" s="86">
        <f t="shared" si="71"/>
        <v>1.3730044861225332E-176</v>
      </c>
      <c r="IM70" s="86">
        <f t="shared" si="71"/>
        <v>2.0654966242670625E-172</v>
      </c>
      <c r="IN70" s="86">
        <f t="shared" si="71"/>
        <v>4.2546106923202561E-175</v>
      </c>
      <c r="IO70" s="86">
        <f t="shared" si="71"/>
        <v>4.7900227695826066E-203</v>
      </c>
      <c r="IP70" s="86">
        <f t="shared" si="71"/>
        <v>6.5519668447207149E-196</v>
      </c>
      <c r="IQ70" s="86">
        <f t="shared" si="71"/>
        <v>8.9818408620825089E-186</v>
      </c>
      <c r="IR70" s="86">
        <f t="shared" si="71"/>
        <v>6.5181531995412499E-177</v>
      </c>
      <c r="IS70" s="86">
        <f t="shared" si="71"/>
        <v>1.5385119349697488E-182</v>
      </c>
      <c r="IT70" s="86">
        <f t="shared" si="71"/>
        <v>1.5512102443858244E-177</v>
      </c>
      <c r="IU70" s="86">
        <f t="shared" si="71"/>
        <v>2.9495591316201515E-205</v>
      </c>
      <c r="IV70" s="86">
        <f t="shared" si="71"/>
        <v>1.4923464154409578E-197</v>
      </c>
      <c r="IW70" s="86">
        <f t="shared" si="71"/>
        <v>1.9095214799854498E-111</v>
      </c>
      <c r="IY70" s="86">
        <f t="shared" si="72"/>
        <v>3.0765180763720062E-3</v>
      </c>
      <c r="IZ70" s="86">
        <f t="shared" si="72"/>
        <v>2.6964688958397601E-3</v>
      </c>
      <c r="JA70" s="86">
        <f t="shared" si="72"/>
        <v>4.47353233236337E-3</v>
      </c>
      <c r="JB70" s="86">
        <f t="shared" si="72"/>
        <v>1.7956910023783697E-3</v>
      </c>
      <c r="JC70" s="86">
        <f t="shared" si="72"/>
        <v>3.8585733807632696E-3</v>
      </c>
      <c r="JD70" s="86">
        <f t="shared" si="72"/>
        <v>4.3177334862963971E-3</v>
      </c>
      <c r="JE70" s="86">
        <f t="shared" si="72"/>
        <v>1.3903802265347132E-3</v>
      </c>
      <c r="JF70" s="86">
        <f t="shared" si="72"/>
        <v>1.5277475528125395E-3</v>
      </c>
      <c r="JG70" s="86">
        <f t="shared" si="72"/>
        <v>2.3951778061554532E-3</v>
      </c>
      <c r="JH70" s="86">
        <f t="shared" si="72"/>
        <v>3.2882699182737846E-3</v>
      </c>
      <c r="JI70" s="86">
        <f t="shared" si="72"/>
        <v>2.5607717700247773E-3</v>
      </c>
      <c r="JJ70" s="86">
        <f t="shared" si="72"/>
        <v>2.0466152640504715E-3</v>
      </c>
      <c r="JK70" s="86">
        <f t="shared" si="72"/>
        <v>3.79936975272693E-4</v>
      </c>
      <c r="JL70" s="86">
        <f t="shared" si="72"/>
        <v>4.1646997890402705E-4</v>
      </c>
      <c r="JM70" s="86">
        <f t="shared" si="72"/>
        <v>2.9273308200591729E-4</v>
      </c>
    </row>
    <row r="71" spans="2:273" x14ac:dyDescent="0.25">
      <c r="B71" s="2">
        <v>44</v>
      </c>
      <c r="C71" s="37">
        <v>108.167</v>
      </c>
      <c r="D71" s="37">
        <v>108.05500000000001</v>
      </c>
      <c r="E71" s="37">
        <v>109.79600000000001</v>
      </c>
      <c r="F71" s="37">
        <v>112.182</v>
      </c>
      <c r="G71" s="37">
        <v>111.89100000000001</v>
      </c>
      <c r="H71" s="37">
        <v>108.962</v>
      </c>
      <c r="I71" s="37">
        <v>107.13</v>
      </c>
      <c r="J71" s="37">
        <v>115.01900000000001</v>
      </c>
      <c r="K71" s="37">
        <v>114.093</v>
      </c>
      <c r="L71" s="37">
        <v>113.148</v>
      </c>
      <c r="M71" s="37">
        <v>112.833</v>
      </c>
      <c r="N71" s="37">
        <v>110</v>
      </c>
      <c r="O71" s="37">
        <v>109.259</v>
      </c>
      <c r="P71" s="37">
        <v>106.444</v>
      </c>
      <c r="Q71" s="37">
        <v>107.286</v>
      </c>
      <c r="S71" s="4">
        <f t="shared" si="74"/>
        <v>106.97663489452584</v>
      </c>
      <c r="T71" s="4">
        <f t="shared" si="74"/>
        <v>107.0612523959761</v>
      </c>
      <c r="U71" s="4">
        <f t="shared" si="74"/>
        <v>106.87215465343486</v>
      </c>
      <c r="V71" s="4">
        <f t="shared" si="74"/>
        <v>111.52037869447258</v>
      </c>
      <c r="W71" s="4">
        <f t="shared" si="74"/>
        <v>110.09348760853665</v>
      </c>
      <c r="X71" s="4">
        <f t="shared" si="74"/>
        <v>106.99907028372924</v>
      </c>
      <c r="Y71" s="4">
        <f t="shared" si="74"/>
        <v>105.946990600684</v>
      </c>
      <c r="Z71" s="4">
        <f t="shared" si="74"/>
        <v>112.40317293147287</v>
      </c>
      <c r="AA71" s="4">
        <f t="shared" si="74"/>
        <v>109.00763724071277</v>
      </c>
      <c r="AB71" s="4">
        <f t="shared" si="74"/>
        <v>108.69128430507588</v>
      </c>
      <c r="AC71" s="4">
        <f t="shared" si="74"/>
        <v>110.64834643630149</v>
      </c>
      <c r="AD71" s="4">
        <f t="shared" si="74"/>
        <v>109.85354493698676</v>
      </c>
      <c r="AE71" s="4">
        <f t="shared" si="74"/>
        <v>106.07658649090436</v>
      </c>
      <c r="AF71" s="4">
        <f t="shared" si="74"/>
        <v>104.77906267845393</v>
      </c>
      <c r="AG71" s="4">
        <f t="shared" si="74"/>
        <v>105.57917512187625</v>
      </c>
      <c r="AI71" s="4">
        <f t="shared" si="75"/>
        <v>1.1903651054741573</v>
      </c>
      <c r="AJ71" s="4">
        <f t="shared" si="75"/>
        <v>0.99374760402390905</v>
      </c>
      <c r="AK71" s="4">
        <f t="shared" si="75"/>
        <v>2.9238453465651446</v>
      </c>
      <c r="AL71" s="4">
        <f t="shared" si="75"/>
        <v>0.66162130552741871</v>
      </c>
      <c r="AM71" s="4">
        <f t="shared" si="75"/>
        <v>1.7975123914633571</v>
      </c>
      <c r="AN71" s="4">
        <f t="shared" si="75"/>
        <v>1.9629297162707644</v>
      </c>
      <c r="AO71" s="4">
        <f t="shared" si="75"/>
        <v>1.183009399315992</v>
      </c>
      <c r="AP71" s="4">
        <f t="shared" si="75"/>
        <v>2.615827068527139</v>
      </c>
      <c r="AQ71" s="4">
        <f t="shared" si="75"/>
        <v>5.0853627592872357</v>
      </c>
      <c r="AR71" s="4">
        <f t="shared" si="75"/>
        <v>4.4567156949241138</v>
      </c>
      <c r="AS71" s="4">
        <f t="shared" si="75"/>
        <v>2.1846535636985038</v>
      </c>
      <c r="AT71" s="4">
        <f t="shared" si="75"/>
        <v>0.14645506301323508</v>
      </c>
      <c r="AU71" s="4">
        <f t="shared" si="75"/>
        <v>3.1824135090956389</v>
      </c>
      <c r="AV71" s="4">
        <f t="shared" si="75"/>
        <v>1.664937321546077</v>
      </c>
      <c r="AW71" s="4">
        <f t="shared" si="75"/>
        <v>1.7068248781237543</v>
      </c>
      <c r="AY71" s="2">
        <f t="shared" si="65"/>
        <v>103.81192545834551</v>
      </c>
      <c r="AZ71" s="2">
        <f t="shared" si="65"/>
        <v>104.36627754224241</v>
      </c>
      <c r="BA71" s="2">
        <f t="shared" si="65"/>
        <v>102.58422133627573</v>
      </c>
      <c r="BB71" s="2">
        <f t="shared" si="65"/>
        <v>109.54229809066169</v>
      </c>
      <c r="BC71" s="2">
        <f t="shared" si="65"/>
        <v>106.42982225772894</v>
      </c>
      <c r="BD71" s="2">
        <f t="shared" si="65"/>
        <v>102.79590343519288</v>
      </c>
      <c r="BE71" s="2">
        <f t="shared" si="65"/>
        <v>104.274524086875</v>
      </c>
      <c r="BF71" s="2">
        <f t="shared" si="65"/>
        <v>110.70242914404133</v>
      </c>
      <c r="BG71" s="2">
        <f t="shared" si="65"/>
        <v>106.49665407026512</v>
      </c>
      <c r="BH71" s="2">
        <f t="shared" si="65"/>
        <v>105.37770445427793</v>
      </c>
      <c r="BI71" s="2">
        <f t="shared" si="65"/>
        <v>108.05031594968834</v>
      </c>
      <c r="BJ71" s="2">
        <f t="shared" si="65"/>
        <v>107.73622101148618</v>
      </c>
      <c r="BK71" s="2">
        <f t="shared" si="65"/>
        <v>105.48978804645787</v>
      </c>
      <c r="BL71" s="2">
        <f t="shared" si="65"/>
        <v>104.17779934391194</v>
      </c>
      <c r="BM71" s="2">
        <f t="shared" si="65"/>
        <v>105.21749815859239</v>
      </c>
      <c r="BO71" s="2">
        <f t="shared" si="10"/>
        <v>108.167</v>
      </c>
      <c r="BP71" s="2">
        <f t="shared" si="11"/>
        <v>108.05500000000001</v>
      </c>
      <c r="BQ71" s="2">
        <f t="shared" si="12"/>
        <v>109.79600000000001</v>
      </c>
      <c r="BR71" s="2">
        <f t="shared" si="13"/>
        <v>112.182</v>
      </c>
      <c r="BS71" s="2">
        <f t="shared" si="14"/>
        <v>111.89100000000001</v>
      </c>
      <c r="BT71" s="2">
        <f t="shared" si="15"/>
        <v>108.962</v>
      </c>
      <c r="BU71" s="2">
        <f t="shared" si="16"/>
        <v>107.13</v>
      </c>
      <c r="BV71" s="2">
        <f t="shared" si="17"/>
        <v>115.01900000000001</v>
      </c>
      <c r="BW71" s="2">
        <f t="shared" si="18"/>
        <v>114.093</v>
      </c>
      <c r="BX71" s="2">
        <f t="shared" si="19"/>
        <v>113.148</v>
      </c>
      <c r="BY71" s="2">
        <f t="shared" si="20"/>
        <v>112.833</v>
      </c>
      <c r="BZ71" s="2">
        <f t="shared" si="21"/>
        <v>110</v>
      </c>
      <c r="CA71" s="2">
        <f t="shared" si="22"/>
        <v>109.259</v>
      </c>
      <c r="CB71" s="2">
        <f t="shared" si="23"/>
        <v>106.444</v>
      </c>
      <c r="CC71" s="2">
        <f t="shared" si="24"/>
        <v>107.286</v>
      </c>
      <c r="CE71" s="2" t="str">
        <f t="shared" si="66"/>
        <v/>
      </c>
      <c r="CF71" s="2" t="str">
        <f t="shared" si="66"/>
        <v/>
      </c>
      <c r="CG71" s="2" t="str">
        <f t="shared" si="66"/>
        <v/>
      </c>
      <c r="CH71" s="2" t="str">
        <f t="shared" si="66"/>
        <v/>
      </c>
      <c r="CI71" s="2" t="str">
        <f t="shared" si="66"/>
        <v/>
      </c>
      <c r="CJ71" s="2" t="str">
        <f t="shared" si="66"/>
        <v/>
      </c>
      <c r="CK71" s="2" t="str">
        <f t="shared" si="66"/>
        <v/>
      </c>
      <c r="CL71" s="2" t="str">
        <f t="shared" si="66"/>
        <v/>
      </c>
      <c r="CM71" s="2" t="str">
        <f t="shared" si="66"/>
        <v/>
      </c>
      <c r="CN71" s="2" t="str">
        <f t="shared" si="66"/>
        <v/>
      </c>
      <c r="CO71" s="2" t="str">
        <f t="shared" si="66"/>
        <v/>
      </c>
      <c r="CP71" s="2" t="str">
        <f t="shared" si="66"/>
        <v/>
      </c>
      <c r="CQ71" s="2" t="str">
        <f t="shared" si="66"/>
        <v/>
      </c>
      <c r="CR71" s="2" t="str">
        <f t="shared" si="66"/>
        <v/>
      </c>
      <c r="CS71" s="2" t="str">
        <f t="shared" si="66"/>
        <v/>
      </c>
      <c r="CU71" s="2" t="str">
        <f t="shared" si="26"/>
        <v/>
      </c>
      <c r="CV71" s="2" t="str">
        <f t="shared" si="27"/>
        <v/>
      </c>
      <c r="CW71" s="2" t="str">
        <f t="shared" si="28"/>
        <v/>
      </c>
      <c r="CX71" s="2" t="str">
        <f t="shared" si="29"/>
        <v/>
      </c>
      <c r="CY71" s="2" t="str">
        <f t="shared" si="30"/>
        <v/>
      </c>
      <c r="CZ71" s="2" t="str">
        <f t="shared" si="31"/>
        <v/>
      </c>
      <c r="DA71" s="2" t="str">
        <f t="shared" si="32"/>
        <v/>
      </c>
      <c r="DB71" s="2" t="str">
        <f t="shared" si="33"/>
        <v/>
      </c>
      <c r="DC71" s="2" t="str">
        <f t="shared" si="34"/>
        <v/>
      </c>
      <c r="DD71" s="2" t="str">
        <f t="shared" si="35"/>
        <v/>
      </c>
      <c r="DE71" s="2" t="str">
        <f t="shared" si="36"/>
        <v/>
      </c>
      <c r="DF71" s="2" t="str">
        <f t="shared" si="37"/>
        <v/>
      </c>
      <c r="DG71" s="2" t="str">
        <f t="shared" si="38"/>
        <v/>
      </c>
      <c r="DH71" s="2" t="str">
        <f t="shared" si="39"/>
        <v/>
      </c>
      <c r="DI71" s="2" t="str">
        <f t="shared" si="40"/>
        <v/>
      </c>
      <c r="DK71" s="2">
        <f t="shared" si="76"/>
        <v>105.71944092664094</v>
      </c>
      <c r="DL71" s="2">
        <f t="shared" si="76"/>
        <v>105.3095464492833</v>
      </c>
      <c r="DM71" s="2">
        <f t="shared" si="76"/>
        <v>105.73442105263157</v>
      </c>
      <c r="DN71" s="2">
        <f t="shared" si="76"/>
        <v>109.95752556842552</v>
      </c>
      <c r="DO71" s="2">
        <f t="shared" si="76"/>
        <v>108.3046641025641</v>
      </c>
      <c r="DP71" s="2">
        <f t="shared" si="76"/>
        <v>105.89155470383275</v>
      </c>
      <c r="DQ71" s="2">
        <f t="shared" si="76"/>
        <v>106.14913659281896</v>
      </c>
      <c r="DR71" s="2">
        <f t="shared" si="76"/>
        <v>113.81851963330783</v>
      </c>
      <c r="DS71" s="2">
        <f t="shared" si="76"/>
        <v>111.95250260787103</v>
      </c>
      <c r="DT71" s="2">
        <f t="shared" si="76"/>
        <v>110.73389433719434</v>
      </c>
      <c r="DU71" s="2">
        <f t="shared" si="76"/>
        <v>110.51696031746032</v>
      </c>
      <c r="DV71" s="2">
        <f t="shared" si="76"/>
        <v>108.49750596310598</v>
      </c>
      <c r="DW71" s="2">
        <f t="shared" si="76"/>
        <v>109.15387741935483</v>
      </c>
      <c r="DX71" s="2">
        <f t="shared" si="76"/>
        <v>106.09275009269558</v>
      </c>
      <c r="DY71" s="2">
        <f t="shared" si="76"/>
        <v>107.10003010399564</v>
      </c>
      <c r="EA71" s="2">
        <f t="shared" si="77"/>
        <v>101.50360907094557</v>
      </c>
      <c r="EB71" s="2">
        <f t="shared" si="77"/>
        <v>103.17679654655583</v>
      </c>
      <c r="EC71" s="2">
        <f t="shared" si="77"/>
        <v>98.982438267704111</v>
      </c>
      <c r="ED71" s="2">
        <f t="shared" si="77"/>
        <v>108.98650971432031</v>
      </c>
      <c r="EE71" s="2">
        <f t="shared" si="77"/>
        <v>104.22100852309275</v>
      </c>
      <c r="EF71" s="2">
        <f t="shared" si="77"/>
        <v>99.202175595320796</v>
      </c>
      <c r="EG71" s="2">
        <f t="shared" si="77"/>
        <v>101.69028723466326</v>
      </c>
      <c r="EH71" s="2">
        <f t="shared" si="77"/>
        <v>106.48200754437353</v>
      </c>
      <c r="EI71" s="2">
        <f t="shared" si="77"/>
        <v>99.555859973042189</v>
      </c>
      <c r="EJ71" s="2">
        <f t="shared" si="77"/>
        <v>98.979708427094877</v>
      </c>
      <c r="EK71" s="2">
        <f t="shared" si="77"/>
        <v>104.96737695468387</v>
      </c>
      <c r="EL71" s="2">
        <f t="shared" si="77"/>
        <v>106.75234878223498</v>
      </c>
      <c r="EM71" s="2">
        <f t="shared" si="77"/>
        <v>99.723094673234641</v>
      </c>
      <c r="EN71" s="2">
        <f t="shared" si="77"/>
        <v>101.21935988833057</v>
      </c>
      <c r="EO71" s="2">
        <f t="shared" si="77"/>
        <v>102.30372554339725</v>
      </c>
      <c r="EQ71" s="2">
        <f t="shared" si="78"/>
        <v>99.838407681787075</v>
      </c>
      <c r="ER71" s="2">
        <f t="shared" si="78"/>
        <v>99.968637080384042</v>
      </c>
      <c r="ES71" s="2">
        <f t="shared" si="78"/>
        <v>97.361109193748476</v>
      </c>
      <c r="ET71" s="2">
        <f t="shared" si="78"/>
        <v>108.56489519431516</v>
      </c>
      <c r="EU71" s="2">
        <f t="shared" si="78"/>
        <v>101.83115153603424</v>
      </c>
      <c r="EV71" s="2">
        <f t="shared" si="78"/>
        <v>97.815830909164177</v>
      </c>
      <c r="EW71" s="2">
        <f t="shared" si="78"/>
        <v>99.950574101076555</v>
      </c>
      <c r="EX71" s="2">
        <f t="shared" si="78"/>
        <v>104.82420691113676</v>
      </c>
      <c r="EY71" s="2">
        <f t="shared" si="78"/>
        <v>103.90591775935866</v>
      </c>
      <c r="EZ71" s="2">
        <f t="shared" si="78"/>
        <v>103.59443874564309</v>
      </c>
      <c r="FA71" s="2">
        <f t="shared" si="78"/>
        <v>104.62885532502577</v>
      </c>
      <c r="FB71" s="2">
        <f t="shared" si="78"/>
        <v>104.08892417365979</v>
      </c>
      <c r="FC71" s="2">
        <f t="shared" si="78"/>
        <v>99.515373692276938</v>
      </c>
      <c r="FD71" s="2">
        <f t="shared" si="78"/>
        <v>100.77865241923227</v>
      </c>
      <c r="FE71" s="2">
        <f t="shared" si="78"/>
        <v>102.48063094968745</v>
      </c>
      <c r="FG71" s="2">
        <f t="shared" si="79"/>
        <v>0.45239839954208011</v>
      </c>
      <c r="FH71" s="2">
        <f t="shared" si="79"/>
        <v>0.44201174752622818</v>
      </c>
      <c r="FI71" s="2">
        <f t="shared" si="79"/>
        <v>0.46651623856753993</v>
      </c>
      <c r="FJ71" s="2">
        <f t="shared" si="79"/>
        <v>0.42755093495239627</v>
      </c>
      <c r="FK71" s="2">
        <f t="shared" si="79"/>
        <v>0.45901431208898485</v>
      </c>
      <c r="FL71" s="2">
        <f t="shared" si="79"/>
        <v>0.46274002672123038</v>
      </c>
      <c r="FM71" s="2">
        <f t="shared" si="79"/>
        <v>0.42035885279080848</v>
      </c>
      <c r="FN71" s="2">
        <f t="shared" si="79"/>
        <v>0.42469601503482962</v>
      </c>
      <c r="FO71" s="2">
        <f t="shared" si="79"/>
        <v>0.44018853014837483</v>
      </c>
      <c r="FP71" s="2">
        <f t="shared" si="79"/>
        <v>0.45578707182500094</v>
      </c>
      <c r="FQ71" s="2">
        <f t="shared" si="79"/>
        <v>0.44446080988452902</v>
      </c>
      <c r="FR71" s="2">
        <f t="shared" si="79"/>
        <v>0.43595114897086656</v>
      </c>
      <c r="FS71" s="2">
        <f t="shared" si="79"/>
        <v>0.3885208960582463</v>
      </c>
      <c r="FT71" s="2">
        <f t="shared" si="79"/>
        <v>0.39292749580806463</v>
      </c>
      <c r="FU71" s="2">
        <f t="shared" si="79"/>
        <v>0.39250085869002821</v>
      </c>
      <c r="FW71" s="2">
        <f t="shared" si="67"/>
        <v>1.6807819290875665E-4</v>
      </c>
      <c r="FX71" s="2">
        <f t="shared" si="67"/>
        <v>1.7717183510301251E-4</v>
      </c>
      <c r="FY71" s="2">
        <f t="shared" si="67"/>
        <v>1.7893015264748869E-4</v>
      </c>
      <c r="FZ71" s="2">
        <f t="shared" si="67"/>
        <v>1.6304345391785673E-4</v>
      </c>
      <c r="GA71" s="2">
        <f t="shared" si="67"/>
        <v>1.6130179247005646E-4</v>
      </c>
      <c r="GB71" s="2">
        <f t="shared" si="67"/>
        <v>1.4989145244779931E-4</v>
      </c>
      <c r="GC71" s="2">
        <f t="shared" si="67"/>
        <v>1.6997341509315578E-4</v>
      </c>
      <c r="GD71" s="2">
        <f t="shared" si="67"/>
        <v>1.8279691487337632E-4</v>
      </c>
      <c r="GE71" s="2">
        <f t="shared" si="67"/>
        <v>2.3249405956387776E-4</v>
      </c>
      <c r="GF71" s="2">
        <f t="shared" si="67"/>
        <v>2.6352455085395312E-4</v>
      </c>
      <c r="GG71" s="2">
        <f t="shared" si="67"/>
        <v>2.1284262017222372E-4</v>
      </c>
      <c r="GH71" s="2">
        <f t="shared" si="67"/>
        <v>1.8084742582198725E-4</v>
      </c>
      <c r="GI71" s="2">
        <f t="shared" si="67"/>
        <v>1.5987717531097621E-4</v>
      </c>
      <c r="GJ71" s="2">
        <f t="shared" si="67"/>
        <v>1.400922182508222E-4</v>
      </c>
      <c r="GK71" s="2">
        <f t="shared" si="67"/>
        <v>1.227388749301573E-4</v>
      </c>
      <c r="GM71" s="86">
        <f t="shared" si="68"/>
        <v>4.9490831506430214E-3</v>
      </c>
      <c r="GN71" s="86">
        <f t="shared" si="68"/>
        <v>4.2549171398996296E-3</v>
      </c>
      <c r="GO71" s="86">
        <f t="shared" si="68"/>
        <v>6.8680467961580831E-3</v>
      </c>
      <c r="GP71" s="86">
        <f t="shared" si="68"/>
        <v>2.9503344963225462E-3</v>
      </c>
      <c r="GQ71" s="86">
        <f t="shared" si="68"/>
        <v>5.9669581268337905E-3</v>
      </c>
      <c r="GR71" s="86">
        <f t="shared" si="68"/>
        <v>6.5494507456165122E-3</v>
      </c>
      <c r="GS71" s="86">
        <f t="shared" si="68"/>
        <v>2.3545408201603663E-3</v>
      </c>
      <c r="GT71" s="86">
        <f t="shared" si="68"/>
        <v>2.5822623894662653E-3</v>
      </c>
      <c r="GU71" s="86">
        <f t="shared" si="68"/>
        <v>3.8803492685988857E-3</v>
      </c>
      <c r="GV71" s="86">
        <f t="shared" si="68"/>
        <v>5.2838450954095029E-3</v>
      </c>
      <c r="GW71" s="86">
        <f t="shared" si="68"/>
        <v>4.1666785337432146E-3</v>
      </c>
      <c r="GX71" s="86">
        <f t="shared" si="68"/>
        <v>3.3924704784436795E-3</v>
      </c>
      <c r="GY71" s="86">
        <f t="shared" si="68"/>
        <v>7.3604880505731627E-4</v>
      </c>
      <c r="GZ71" s="86">
        <f t="shared" si="68"/>
        <v>8.0942052318025708E-4</v>
      </c>
      <c r="HA71" s="86">
        <f t="shared" si="68"/>
        <v>6.1180175486878091E-4</v>
      </c>
      <c r="HC71" s="86">
        <f t="shared" si="73"/>
        <v>1.2085926275548278E-10</v>
      </c>
      <c r="HD71" s="86">
        <f t="shared" si="69"/>
        <v>1.3071083659904288E-10</v>
      </c>
      <c r="HE71" s="86">
        <f t="shared" si="69"/>
        <v>5.7318665489303847E-10</v>
      </c>
      <c r="HF71" s="86">
        <f t="shared" si="69"/>
        <v>2.5774871877134401E-11</v>
      </c>
      <c r="HG71" s="86">
        <f t="shared" si="69"/>
        <v>5.5385082206034935E-11</v>
      </c>
      <c r="HH71" s="86">
        <f t="shared" si="69"/>
        <v>4.1744943138225764E-11</v>
      </c>
      <c r="HI71" s="86">
        <f t="shared" si="69"/>
        <v>1.3706872538212266E-12</v>
      </c>
      <c r="HJ71" s="86">
        <f t="shared" si="69"/>
        <v>3.9288505818566302E-12</v>
      </c>
      <c r="HK71" s="86">
        <f t="shared" si="69"/>
        <v>6.6308911738956376E-12</v>
      </c>
      <c r="HL71" s="86">
        <f t="shared" si="69"/>
        <v>3.1010176605771701E-11</v>
      </c>
      <c r="HM71" s="86">
        <f t="shared" si="69"/>
        <v>2.4256619072974189E-11</v>
      </c>
      <c r="HN71" s="86">
        <f t="shared" si="69"/>
        <v>6.6768191085543298E-11</v>
      </c>
      <c r="HO71" s="86">
        <f t="shared" si="69"/>
        <v>2.0228549630251107E-12</v>
      </c>
      <c r="HP71" s="86">
        <f t="shared" si="69"/>
        <v>1.7206918352983281E-13</v>
      </c>
      <c r="HQ71" s="86">
        <f t="shared" si="69"/>
        <v>5.2332355198474244E-14</v>
      </c>
      <c r="HS71" s="86">
        <f t="shared" si="70"/>
        <v>3.9151484973173251E-65</v>
      </c>
      <c r="HT71" s="86">
        <f t="shared" si="70"/>
        <v>1.8273356729919742E-60</v>
      </c>
      <c r="HU71" s="86">
        <f t="shared" si="70"/>
        <v>8.8520535563707597E-58</v>
      </c>
      <c r="HV71" s="86">
        <f t="shared" si="70"/>
        <v>1.2905817112303657E-65</v>
      </c>
      <c r="HW71" s="86">
        <f t="shared" si="70"/>
        <v>5.6110834394709098E-65</v>
      </c>
      <c r="HX71" s="86">
        <f t="shared" si="70"/>
        <v>1.9777311063664334E-65</v>
      </c>
      <c r="HY71" s="86">
        <f t="shared" si="70"/>
        <v>8.6384906749828311E-76</v>
      </c>
      <c r="HZ71" s="86">
        <f t="shared" si="70"/>
        <v>1.4893412639225736E-72</v>
      </c>
      <c r="IA71" s="86">
        <f t="shared" si="70"/>
        <v>1.6126373607448118E-71</v>
      </c>
      <c r="IB71" s="86">
        <f t="shared" si="70"/>
        <v>1.6562957663903385E-67</v>
      </c>
      <c r="IC71" s="86">
        <f t="shared" si="70"/>
        <v>3.4180776605863862E-68</v>
      </c>
      <c r="ID71" s="86">
        <f t="shared" si="70"/>
        <v>9.1993067074734574E-66</v>
      </c>
      <c r="IE71" s="86">
        <f t="shared" si="70"/>
        <v>2.2107940465638226E-76</v>
      </c>
      <c r="IF71" s="86">
        <f t="shared" si="70"/>
        <v>2.1928372438343002E-49</v>
      </c>
      <c r="IG71" s="86">
        <f t="shared" si="70"/>
        <v>1.802446465884142E-35</v>
      </c>
      <c r="II71" s="86">
        <f t="shared" si="71"/>
        <v>1.029552043557249E-171</v>
      </c>
      <c r="IJ71" s="86">
        <f t="shared" si="71"/>
        <v>5.7635233790944643E-156</v>
      </c>
      <c r="IK71" s="86">
        <f t="shared" si="71"/>
        <v>6.6975828122352303E-149</v>
      </c>
      <c r="IL71" s="86">
        <f t="shared" si="71"/>
        <v>5.8400282356438562E-173</v>
      </c>
      <c r="IM71" s="86">
        <f t="shared" si="71"/>
        <v>7.1241651391536873E-169</v>
      </c>
      <c r="IN71" s="86">
        <f t="shared" si="71"/>
        <v>1.5588347386190056E-171</v>
      </c>
      <c r="IO71" s="86">
        <f t="shared" si="71"/>
        <v>7.5554288944587491E-199</v>
      </c>
      <c r="IP71" s="86">
        <f t="shared" si="71"/>
        <v>7.9262509244766873E-192</v>
      </c>
      <c r="IQ71" s="86">
        <f t="shared" si="71"/>
        <v>8.5550418918332704E-182</v>
      </c>
      <c r="IR71" s="86">
        <f t="shared" si="71"/>
        <v>4.5491641849937583E-173</v>
      </c>
      <c r="IS71" s="86">
        <f t="shared" si="71"/>
        <v>1.1371584441676824E-178</v>
      </c>
      <c r="IT71" s="86">
        <f t="shared" si="71"/>
        <v>7.6254990487573563E-174</v>
      </c>
      <c r="IU71" s="86">
        <f t="shared" si="71"/>
        <v>4.8365324754707016E-201</v>
      </c>
      <c r="IV71" s="86">
        <f t="shared" si="71"/>
        <v>1.4775400686423674E-193</v>
      </c>
      <c r="IW71" s="86">
        <f t="shared" si="71"/>
        <v>3.0664432006359039E-109</v>
      </c>
      <c r="IY71" s="86">
        <f t="shared" si="72"/>
        <v>4.9490832715022842E-3</v>
      </c>
      <c r="IZ71" s="86">
        <f t="shared" si="72"/>
        <v>4.2549172706104659E-3</v>
      </c>
      <c r="JA71" s="86">
        <f t="shared" si="72"/>
        <v>6.8680473693447383E-3</v>
      </c>
      <c r="JB71" s="86">
        <f t="shared" si="72"/>
        <v>2.950334522097418E-3</v>
      </c>
      <c r="JC71" s="86">
        <f t="shared" si="72"/>
        <v>5.9669581822188724E-3</v>
      </c>
      <c r="JD71" s="86">
        <f t="shared" si="72"/>
        <v>6.5494507873614556E-3</v>
      </c>
      <c r="JE71" s="86">
        <f t="shared" si="72"/>
        <v>2.3545408215310537E-3</v>
      </c>
      <c r="JF71" s="86">
        <f t="shared" si="72"/>
        <v>2.5822623933951161E-3</v>
      </c>
      <c r="JG71" s="86">
        <f t="shared" si="72"/>
        <v>3.8803492752297769E-3</v>
      </c>
      <c r="JH71" s="86">
        <f t="shared" si="72"/>
        <v>5.2838451264196791E-3</v>
      </c>
      <c r="JI71" s="86">
        <f t="shared" si="72"/>
        <v>4.1666785579998339E-3</v>
      </c>
      <c r="JJ71" s="86">
        <f t="shared" si="72"/>
        <v>3.3924705452118707E-3</v>
      </c>
      <c r="JK71" s="86">
        <f t="shared" si="72"/>
        <v>7.3604880708017125E-4</v>
      </c>
      <c r="JL71" s="86">
        <f t="shared" si="72"/>
        <v>8.0942052335232625E-4</v>
      </c>
      <c r="JM71" s="86">
        <f t="shared" si="72"/>
        <v>6.1180175492111329E-4</v>
      </c>
    </row>
    <row r="72" spans="2:273" x14ac:dyDescent="0.25">
      <c r="B72" s="2">
        <v>45</v>
      </c>
      <c r="C72" s="37">
        <v>109.7</v>
      </c>
      <c r="D72" s="37">
        <v>109.691</v>
      </c>
      <c r="E72" s="37">
        <v>111.13</v>
      </c>
      <c r="F72" s="37">
        <v>112.345</v>
      </c>
      <c r="G72" s="37">
        <v>112.873</v>
      </c>
      <c r="H72" s="37">
        <v>111.434</v>
      </c>
      <c r="I72" s="37">
        <v>107.815</v>
      </c>
      <c r="J72" s="37">
        <v>115.907</v>
      </c>
      <c r="K72" s="37">
        <v>114.185</v>
      </c>
      <c r="L72" s="37">
        <v>113.51900000000001</v>
      </c>
      <c r="M72" s="37">
        <v>113.389</v>
      </c>
      <c r="N72" s="37">
        <v>111.759</v>
      </c>
      <c r="O72" s="37">
        <v>109.889</v>
      </c>
      <c r="P72" s="37">
        <v>105.889</v>
      </c>
      <c r="Q72" s="37">
        <v>107.464</v>
      </c>
      <c r="S72" s="4">
        <f t="shared" si="74"/>
        <v>108.46631418867069</v>
      </c>
      <c r="T72" s="4">
        <f t="shared" si="74"/>
        <v>108.28001548727531</v>
      </c>
      <c r="U72" s="4">
        <f t="shared" si="74"/>
        <v>108.59759933884592</v>
      </c>
      <c r="V72" s="4">
        <f t="shared" si="74"/>
        <v>112.55433087222939</v>
      </c>
      <c r="W72" s="4">
        <f t="shared" si="74"/>
        <v>111.60518618962952</v>
      </c>
      <c r="X72" s="4">
        <f t="shared" si="74"/>
        <v>108.60347150833286</v>
      </c>
      <c r="Y72" s="4">
        <f t="shared" si="74"/>
        <v>106.79544113756744</v>
      </c>
      <c r="Z72" s="4">
        <f t="shared" si="74"/>
        <v>113.16404632435383</v>
      </c>
      <c r="AA72" s="4">
        <f t="shared" si="74"/>
        <v>109.95771623117992</v>
      </c>
      <c r="AB72" s="4">
        <f t="shared" si="74"/>
        <v>110.02303831702042</v>
      </c>
      <c r="AC72" s="4">
        <f t="shared" si="74"/>
        <v>111.77803587078687</v>
      </c>
      <c r="AD72" s="4">
        <f t="shared" si="74"/>
        <v>110.89263354977899</v>
      </c>
      <c r="AE72" s="4">
        <f t="shared" si="74"/>
        <v>106.43311188312519</v>
      </c>
      <c r="AF72" s="4">
        <f t="shared" si="74"/>
        <v>105.16356192540231</v>
      </c>
      <c r="AG72" s="4">
        <f t="shared" si="74"/>
        <v>105.79592615448385</v>
      </c>
      <c r="AI72" s="4">
        <f t="shared" si="75"/>
        <v>1.233685811329309</v>
      </c>
      <c r="AJ72" s="4">
        <f t="shared" si="75"/>
        <v>1.4109845127246956</v>
      </c>
      <c r="AK72" s="4">
        <f t="shared" si="75"/>
        <v>2.532400661154071</v>
      </c>
      <c r="AL72" s="4">
        <f t="shared" si="75"/>
        <v>-0.20933087222938696</v>
      </c>
      <c r="AM72" s="4">
        <f t="shared" si="75"/>
        <v>1.2678138103704839</v>
      </c>
      <c r="AN72" s="4">
        <f t="shared" si="75"/>
        <v>2.8305284916671383</v>
      </c>
      <c r="AO72" s="4">
        <f t="shared" si="75"/>
        <v>1.0195588624325609</v>
      </c>
      <c r="AP72" s="4">
        <f t="shared" si="75"/>
        <v>2.742953675646163</v>
      </c>
      <c r="AQ72" s="4">
        <f t="shared" si="75"/>
        <v>4.2272837688200866</v>
      </c>
      <c r="AR72" s="4">
        <f t="shared" si="75"/>
        <v>3.4959616829795834</v>
      </c>
      <c r="AS72" s="4">
        <f t="shared" si="75"/>
        <v>1.61096412921313</v>
      </c>
      <c r="AT72" s="4">
        <f t="shared" si="75"/>
        <v>0.86636645022100822</v>
      </c>
      <c r="AU72" s="4">
        <f t="shared" si="75"/>
        <v>3.455888116874803</v>
      </c>
      <c r="AV72" s="4">
        <f t="shared" si="75"/>
        <v>0.72543807459769027</v>
      </c>
      <c r="AW72" s="4">
        <f t="shared" si="75"/>
        <v>1.6680738455161475</v>
      </c>
      <c r="AY72" s="2">
        <f t="shared" si="65"/>
        <v>103.70058521428305</v>
      </c>
      <c r="AZ72" s="2">
        <f t="shared" si="65"/>
        <v>104.27889756616266</v>
      </c>
      <c r="BA72" s="2">
        <f t="shared" si="65"/>
        <v>102.40601495942181</v>
      </c>
      <c r="BB72" s="2">
        <f t="shared" si="65"/>
        <v>109.50589003570403</v>
      </c>
      <c r="BC72" s="2">
        <f t="shared" si="65"/>
        <v>106.2751238553715</v>
      </c>
      <c r="BD72" s="2">
        <f t="shared" si="65"/>
        <v>102.59071237608954</v>
      </c>
      <c r="BE72" s="2">
        <f t="shared" si="65"/>
        <v>104.1461148272993</v>
      </c>
      <c r="BF72" s="2">
        <f t="shared" si="65"/>
        <v>110.47679173429403</v>
      </c>
      <c r="BG72" s="2">
        <f t="shared" si="65"/>
        <v>106.14396109090681</v>
      </c>
      <c r="BH72" s="2">
        <f t="shared" si="65"/>
        <v>105.04149103863931</v>
      </c>
      <c r="BI72" s="2">
        <f t="shared" si="65"/>
        <v>107.82104591739416</v>
      </c>
      <c r="BJ72" s="2">
        <f t="shared" si="65"/>
        <v>107.61052083001873</v>
      </c>
      <c r="BK72" s="2">
        <f t="shared" si="65"/>
        <v>105.38025382240492</v>
      </c>
      <c r="BL72" s="2">
        <f t="shared" si="65"/>
        <v>104.08289454169275</v>
      </c>
      <c r="BM72" s="2">
        <f t="shared" si="65"/>
        <v>105.10301249355197</v>
      </c>
      <c r="BO72" s="2">
        <f t="shared" si="10"/>
        <v>109.7</v>
      </c>
      <c r="BP72" s="2">
        <f t="shared" si="11"/>
        <v>109.691</v>
      </c>
      <c r="BQ72" s="2" t="str">
        <f t="shared" si="12"/>
        <v/>
      </c>
      <c r="BR72" s="2">
        <f t="shared" si="13"/>
        <v>112.345</v>
      </c>
      <c r="BS72" s="2">
        <f t="shared" si="14"/>
        <v>112.873</v>
      </c>
      <c r="BT72" s="2">
        <f t="shared" si="15"/>
        <v>111.434</v>
      </c>
      <c r="BU72" s="2">
        <f t="shared" si="16"/>
        <v>107.815</v>
      </c>
      <c r="BV72" s="2">
        <f t="shared" si="17"/>
        <v>115.907</v>
      </c>
      <c r="BW72" s="2">
        <f t="shared" si="18"/>
        <v>114.185</v>
      </c>
      <c r="BX72" s="2">
        <f t="shared" si="19"/>
        <v>113.51900000000001</v>
      </c>
      <c r="BY72" s="2">
        <f t="shared" si="20"/>
        <v>113.389</v>
      </c>
      <c r="BZ72" s="2">
        <f t="shared" si="21"/>
        <v>111.759</v>
      </c>
      <c r="CA72" s="2">
        <f t="shared" si="22"/>
        <v>109.889</v>
      </c>
      <c r="CB72" s="2">
        <f t="shared" si="23"/>
        <v>105.889</v>
      </c>
      <c r="CC72" s="2">
        <f t="shared" si="24"/>
        <v>107.464</v>
      </c>
      <c r="CE72" s="2" t="str">
        <f t="shared" si="66"/>
        <v/>
      </c>
      <c r="CF72" s="2" t="str">
        <f t="shared" si="66"/>
        <v/>
      </c>
      <c r="CG72" s="2" t="str">
        <f t="shared" si="66"/>
        <v/>
      </c>
      <c r="CH72" s="2" t="str">
        <f t="shared" si="66"/>
        <v/>
      </c>
      <c r="CI72" s="2" t="str">
        <f t="shared" si="66"/>
        <v/>
      </c>
      <c r="CJ72" s="2" t="str">
        <f t="shared" si="66"/>
        <v/>
      </c>
      <c r="CK72" s="2" t="str">
        <f t="shared" si="66"/>
        <v/>
      </c>
      <c r="CL72" s="2" t="str">
        <f t="shared" si="66"/>
        <v/>
      </c>
      <c r="CM72" s="2" t="str">
        <f t="shared" si="66"/>
        <v/>
      </c>
      <c r="CN72" s="2" t="str">
        <f t="shared" si="66"/>
        <v/>
      </c>
      <c r="CO72" s="2" t="str">
        <f t="shared" si="66"/>
        <v/>
      </c>
      <c r="CP72" s="2" t="str">
        <f t="shared" si="66"/>
        <v/>
      </c>
      <c r="CQ72" s="2" t="str">
        <f t="shared" si="66"/>
        <v/>
      </c>
      <c r="CR72" s="2" t="str">
        <f t="shared" si="66"/>
        <v/>
      </c>
      <c r="CS72" s="2" t="str">
        <f t="shared" si="66"/>
        <v/>
      </c>
      <c r="CU72" s="2" t="str">
        <f t="shared" si="26"/>
        <v/>
      </c>
      <c r="CV72" s="2" t="str">
        <f t="shared" si="27"/>
        <v/>
      </c>
      <c r="CW72" s="2" t="str">
        <f t="shared" si="28"/>
        <v/>
      </c>
      <c r="CX72" s="2" t="str">
        <f t="shared" si="29"/>
        <v/>
      </c>
      <c r="CY72" s="2" t="str">
        <f t="shared" si="30"/>
        <v/>
      </c>
      <c r="CZ72" s="2" t="str">
        <f t="shared" si="31"/>
        <v/>
      </c>
      <c r="DA72" s="2" t="str">
        <f t="shared" si="32"/>
        <v/>
      </c>
      <c r="DB72" s="2" t="str">
        <f t="shared" si="33"/>
        <v/>
      </c>
      <c r="DC72" s="2" t="str">
        <f t="shared" si="34"/>
        <v/>
      </c>
      <c r="DD72" s="2" t="str">
        <f t="shared" si="35"/>
        <v/>
      </c>
      <c r="DE72" s="2" t="str">
        <f t="shared" si="36"/>
        <v/>
      </c>
      <c r="DF72" s="2" t="str">
        <f t="shared" si="37"/>
        <v/>
      </c>
      <c r="DG72" s="2" t="str">
        <f t="shared" si="38"/>
        <v/>
      </c>
      <c r="DH72" s="2" t="str">
        <f t="shared" si="39"/>
        <v/>
      </c>
      <c r="DI72" s="2" t="str">
        <f t="shared" si="40"/>
        <v/>
      </c>
      <c r="DK72" s="2">
        <f t="shared" si="76"/>
        <v>105.80055855855858</v>
      </c>
      <c r="DL72" s="2">
        <f t="shared" si="76"/>
        <v>105.43386639676115</v>
      </c>
      <c r="DM72" s="2">
        <f t="shared" si="76"/>
        <v>105.84734566145092</v>
      </c>
      <c r="DN72" s="2">
        <f t="shared" si="76"/>
        <v>110.1059752466752</v>
      </c>
      <c r="DO72" s="2">
        <f t="shared" si="76"/>
        <v>108.37396025641026</v>
      </c>
      <c r="DP72" s="2">
        <f t="shared" si="76"/>
        <v>105.95657491289198</v>
      </c>
      <c r="DQ72" s="2">
        <f t="shared" si="76"/>
        <v>106.25107501909856</v>
      </c>
      <c r="DR72" s="2">
        <f t="shared" si="76"/>
        <v>113.87955141329256</v>
      </c>
      <c r="DS72" s="2">
        <f t="shared" si="76"/>
        <v>111.91114888572783</v>
      </c>
      <c r="DT72" s="2">
        <f t="shared" si="76"/>
        <v>110.69538288288288</v>
      </c>
      <c r="DU72" s="2">
        <f t="shared" si="76"/>
        <v>110.50155555555556</v>
      </c>
      <c r="DV72" s="2">
        <f t="shared" si="76"/>
        <v>108.52860132990133</v>
      </c>
      <c r="DW72" s="2">
        <f t="shared" si="76"/>
        <v>109.41074193548386</v>
      </c>
      <c r="DX72" s="2">
        <f t="shared" si="76"/>
        <v>106.20164375231738</v>
      </c>
      <c r="DY72" s="2">
        <f t="shared" si="76"/>
        <v>107.16084154351398</v>
      </c>
      <c r="EA72" s="2">
        <f t="shared" si="77"/>
        <v>101.38298523688387</v>
      </c>
      <c r="EB72" s="2">
        <f t="shared" si="77"/>
        <v>102.95049169464022</v>
      </c>
      <c r="EC72" s="2">
        <f t="shared" si="77"/>
        <v>98.817592440459748</v>
      </c>
      <c r="ED72" s="2">
        <f t="shared" si="77"/>
        <v>108.77329448613969</v>
      </c>
      <c r="EE72" s="2">
        <f t="shared" si="77"/>
        <v>104.01999076932972</v>
      </c>
      <c r="EF72" s="2">
        <f t="shared" si="77"/>
        <v>99.027123489121678</v>
      </c>
      <c r="EG72" s="2">
        <f t="shared" si="77"/>
        <v>101.49965777251349</v>
      </c>
      <c r="EH72" s="2">
        <f t="shared" si="77"/>
        <v>106.27363944546229</v>
      </c>
      <c r="EI72" s="2">
        <f t="shared" si="77"/>
        <v>99.452518106076397</v>
      </c>
      <c r="EJ72" s="2">
        <f t="shared" si="77"/>
        <v>98.881966512834225</v>
      </c>
      <c r="EK72" s="2">
        <f t="shared" si="77"/>
        <v>104.76559756422006</v>
      </c>
      <c r="EL72" s="2">
        <f t="shared" si="77"/>
        <v>106.52832539398283</v>
      </c>
      <c r="EM72" s="2">
        <f t="shared" si="77"/>
        <v>99.59505432233567</v>
      </c>
      <c r="EN72" s="2">
        <f t="shared" si="77"/>
        <v>101.09761950865442</v>
      </c>
      <c r="EO72" s="2">
        <f t="shared" si="77"/>
        <v>102.19816932526314</v>
      </c>
      <c r="EQ72" s="2">
        <f t="shared" si="78"/>
        <v>99.745593586163636</v>
      </c>
      <c r="ER72" s="2">
        <f t="shared" si="78"/>
        <v>99.796442707968311</v>
      </c>
      <c r="ES72" s="2">
        <f t="shared" si="78"/>
        <v>97.224403106670678</v>
      </c>
      <c r="ET72" s="2">
        <f t="shared" si="78"/>
        <v>108.35845255495755</v>
      </c>
      <c r="EU72" s="2">
        <f t="shared" si="78"/>
        <v>101.67117871292726</v>
      </c>
      <c r="EV72" s="2">
        <f t="shared" si="78"/>
        <v>97.664263161842669</v>
      </c>
      <c r="EW72" s="2">
        <f t="shared" si="78"/>
        <v>99.78976259632806</v>
      </c>
      <c r="EX72" s="2">
        <f t="shared" si="78"/>
        <v>104.64591509192002</v>
      </c>
      <c r="EY72" s="2">
        <f t="shared" si="78"/>
        <v>103.72262735240166</v>
      </c>
      <c r="EZ72" s="2">
        <f t="shared" si="78"/>
        <v>103.41226465937159</v>
      </c>
      <c r="FA72" s="2">
        <f t="shared" si="78"/>
        <v>104.43235773156597</v>
      </c>
      <c r="FB72" s="2">
        <f t="shared" si="78"/>
        <v>103.91011938208379</v>
      </c>
      <c r="FC72" s="2">
        <f t="shared" si="78"/>
        <v>99.390881855134268</v>
      </c>
      <c r="FD72" s="2">
        <f t="shared" si="78"/>
        <v>100.66391042447223</v>
      </c>
      <c r="FE72" s="2">
        <f t="shared" si="78"/>
        <v>102.37002610686558</v>
      </c>
      <c r="FG72" s="2">
        <f t="shared" si="79"/>
        <v>0.4752997708694755</v>
      </c>
      <c r="FH72" s="2">
        <f t="shared" si="79"/>
        <v>0.46483364696781021</v>
      </c>
      <c r="FI72" s="2">
        <f t="shared" si="79"/>
        <v>0.48949344687340868</v>
      </c>
      <c r="FJ72" s="2">
        <f t="shared" si="79"/>
        <v>0.45022864224016257</v>
      </c>
      <c r="FK72" s="2">
        <f t="shared" si="79"/>
        <v>0.48195583218327359</v>
      </c>
      <c r="FL72" s="2">
        <f t="shared" si="79"/>
        <v>0.48570057634129693</v>
      </c>
      <c r="FM72" s="2">
        <f t="shared" si="79"/>
        <v>0.44295026325217901</v>
      </c>
      <c r="FN72" s="2">
        <f t="shared" si="79"/>
        <v>0.44734062788813783</v>
      </c>
      <c r="FO72" s="2">
        <f t="shared" si="79"/>
        <v>0.46299440352656862</v>
      </c>
      <c r="FP72" s="2">
        <f t="shared" si="79"/>
        <v>0.47871002414482394</v>
      </c>
      <c r="FQ72" s="2">
        <f t="shared" si="79"/>
        <v>0.46730326010014417</v>
      </c>
      <c r="FR72" s="2">
        <f t="shared" si="79"/>
        <v>0.45871737725013723</v>
      </c>
      <c r="FS72" s="2">
        <f t="shared" si="79"/>
        <v>0.41061334474659222</v>
      </c>
      <c r="FT72" s="2">
        <f t="shared" si="79"/>
        <v>0.41510041668460673</v>
      </c>
      <c r="FU72" s="2">
        <f t="shared" si="79"/>
        <v>0.41466614915483324</v>
      </c>
      <c r="FW72" s="2">
        <f t="shared" si="67"/>
        <v>1.8429108532931593E-4</v>
      </c>
      <c r="FX72" s="2">
        <f t="shared" si="67"/>
        <v>1.9426173360276186E-4</v>
      </c>
      <c r="FY72" s="2">
        <f t="shared" si="67"/>
        <v>1.9618962421684826E-4</v>
      </c>
      <c r="FZ72" s="2">
        <f t="shared" si="67"/>
        <v>1.7877078015570563E-4</v>
      </c>
      <c r="GA72" s="2">
        <f t="shared" si="67"/>
        <v>1.7686114611033171E-4</v>
      </c>
      <c r="GB72" s="2">
        <f t="shared" si="67"/>
        <v>1.6435033268485423E-4</v>
      </c>
      <c r="GC72" s="2">
        <f t="shared" si="67"/>
        <v>1.8636908735757945E-4</v>
      </c>
      <c r="GD72" s="2">
        <f t="shared" si="67"/>
        <v>2.0042929672653615E-4</v>
      </c>
      <c r="GE72" s="2">
        <f t="shared" si="67"/>
        <v>2.5491894905772111E-4</v>
      </c>
      <c r="GF72" s="2">
        <f t="shared" si="67"/>
        <v>2.8894157800124281E-4</v>
      </c>
      <c r="GG72" s="2">
        <f t="shared" si="67"/>
        <v>2.3337250000107434E-4</v>
      </c>
      <c r="GH72" s="2">
        <f t="shared" si="67"/>
        <v>1.9829179948014532E-4</v>
      </c>
      <c r="GI72" s="2">
        <f t="shared" si="67"/>
        <v>1.7529913285966499E-4</v>
      </c>
      <c r="GJ72" s="2">
        <f t="shared" si="67"/>
        <v>1.5360598664672744E-4</v>
      </c>
      <c r="GK72" s="2">
        <f t="shared" si="67"/>
        <v>1.3457890654708498E-4</v>
      </c>
      <c r="GM72" s="86">
        <f t="shared" si="68"/>
        <v>7.7985019254245159E-3</v>
      </c>
      <c r="GN72" s="86">
        <f t="shared" si="68"/>
        <v>6.590465996144843E-3</v>
      </c>
      <c r="GO72" s="86">
        <f t="shared" si="68"/>
        <v>1.0357301578316167E-2</v>
      </c>
      <c r="GP72" s="86">
        <f t="shared" si="68"/>
        <v>4.7482169533811566E-3</v>
      </c>
      <c r="GQ72" s="86">
        <f t="shared" si="68"/>
        <v>9.0625599306906751E-3</v>
      </c>
      <c r="GR72" s="86">
        <f t="shared" si="68"/>
        <v>9.769441064837148E-3</v>
      </c>
      <c r="GS72" s="86">
        <f t="shared" si="68"/>
        <v>3.898900951201819E-3</v>
      </c>
      <c r="GT72" s="86">
        <f t="shared" si="68"/>
        <v>4.267203332880362E-3</v>
      </c>
      <c r="GU72" s="86">
        <f t="shared" si="68"/>
        <v>6.1593063372113541E-3</v>
      </c>
      <c r="GV72" s="86">
        <f t="shared" si="68"/>
        <v>8.3156003815992117E-3</v>
      </c>
      <c r="GW72" s="86">
        <f t="shared" si="68"/>
        <v>6.6385465110028212E-3</v>
      </c>
      <c r="GX72" s="86">
        <f t="shared" si="68"/>
        <v>5.501621322040828E-3</v>
      </c>
      <c r="GY72" s="86">
        <f t="shared" si="68"/>
        <v>1.3841660544423209E-3</v>
      </c>
      <c r="GZ72" s="86">
        <f t="shared" si="68"/>
        <v>1.52604234125354E-3</v>
      </c>
      <c r="HA72" s="86">
        <f t="shared" si="68"/>
        <v>1.233544227786343E-3</v>
      </c>
      <c r="HC72" s="86">
        <f t="shared" si="73"/>
        <v>3.6822033829030423E-10</v>
      </c>
      <c r="HD72" s="86">
        <f t="shared" si="69"/>
        <v>3.7963784000487741E-10</v>
      </c>
      <c r="HE72" s="86">
        <f t="shared" si="69"/>
        <v>1.569121810537258E-9</v>
      </c>
      <c r="HF72" s="86">
        <f t="shared" si="69"/>
        <v>8.1640343570124349E-11</v>
      </c>
      <c r="HG72" s="86">
        <f t="shared" si="69"/>
        <v>1.6959469494285886E-10</v>
      </c>
      <c r="HH72" s="86">
        <f t="shared" si="69"/>
        <v>1.2865468479813117E-10</v>
      </c>
      <c r="HI72" s="86">
        <f t="shared" si="69"/>
        <v>5.1189806706821645E-12</v>
      </c>
      <c r="HJ72" s="86">
        <f t="shared" si="69"/>
        <v>1.4110598782978171E-11</v>
      </c>
      <c r="HK72" s="86">
        <f t="shared" si="69"/>
        <v>2.353432156329656E-11</v>
      </c>
      <c r="HL72" s="86">
        <f t="shared" si="69"/>
        <v>1.0448945045393289E-10</v>
      </c>
      <c r="HM72" s="86">
        <f t="shared" si="69"/>
        <v>8.1329323141156532E-11</v>
      </c>
      <c r="HN72" s="86">
        <f t="shared" si="69"/>
        <v>2.0993339372070229E-10</v>
      </c>
      <c r="HO72" s="86">
        <f t="shared" si="69"/>
        <v>7.4664987336464028E-12</v>
      </c>
      <c r="HP72" s="86">
        <f t="shared" si="69"/>
        <v>7.2559818313855625E-13</v>
      </c>
      <c r="HQ72" s="86">
        <f t="shared" si="69"/>
        <v>2.4265840620509792E-13</v>
      </c>
      <c r="HS72" s="86">
        <f t="shared" si="70"/>
        <v>2.5629172985192087E-63</v>
      </c>
      <c r="HT72" s="86">
        <f t="shared" si="70"/>
        <v>8.6522641551340667E-59</v>
      </c>
      <c r="HU72" s="86">
        <f t="shared" si="70"/>
        <v>3.5290381441912928E-56</v>
      </c>
      <c r="HV72" s="86">
        <f t="shared" si="70"/>
        <v>8.5896468126538572E-64</v>
      </c>
      <c r="HW72" s="86">
        <f t="shared" si="70"/>
        <v>3.4612731642543722E-63</v>
      </c>
      <c r="HX72" s="86">
        <f t="shared" si="70"/>
        <v>1.2358038476964622E-63</v>
      </c>
      <c r="HY72" s="86">
        <f t="shared" si="70"/>
        <v>1.1279195418364622E-73</v>
      </c>
      <c r="HZ72" s="86">
        <f t="shared" si="70"/>
        <v>1.6672801652450578E-70</v>
      </c>
      <c r="IA72" s="86">
        <f t="shared" si="70"/>
        <v>1.7533771793444908E-69</v>
      </c>
      <c r="IB72" s="86">
        <f t="shared" si="70"/>
        <v>1.5024390997877953E-65</v>
      </c>
      <c r="IC72" s="86">
        <f t="shared" si="70"/>
        <v>3.0424090232560988E-66</v>
      </c>
      <c r="ID72" s="86">
        <f t="shared" si="70"/>
        <v>6.5400061898856869E-64</v>
      </c>
      <c r="IE72" s="86">
        <f t="shared" si="70"/>
        <v>2.9222625533088611E-74</v>
      </c>
      <c r="IF72" s="86">
        <f t="shared" si="70"/>
        <v>4.6157851089052572E-48</v>
      </c>
      <c r="IG72" s="86">
        <f t="shared" si="70"/>
        <v>1.5240188941276306E-34</v>
      </c>
      <c r="II72" s="86">
        <f t="shared" si="71"/>
        <v>3.8871011218010671E-168</v>
      </c>
      <c r="IJ72" s="86">
        <f t="shared" si="71"/>
        <v>1.0611738753667411E-152</v>
      </c>
      <c r="IK72" s="86">
        <f t="shared" si="71"/>
        <v>8.8088404510814322E-146</v>
      </c>
      <c r="IL72" s="86">
        <f t="shared" si="71"/>
        <v>2.2757944064696057E-169</v>
      </c>
      <c r="IM72" s="86">
        <f t="shared" si="71"/>
        <v>2.2564208927887466E-165</v>
      </c>
      <c r="IN72" s="86">
        <f t="shared" si="71"/>
        <v>5.2450563869561801E-168</v>
      </c>
      <c r="IO72" s="86">
        <f t="shared" si="71"/>
        <v>1.0763833598538284E-194</v>
      </c>
      <c r="IP72" s="86">
        <f t="shared" si="71"/>
        <v>8.6777237821221231E-188</v>
      </c>
      <c r="IQ72" s="86">
        <f t="shared" si="71"/>
        <v>7.3726026225866135E-178</v>
      </c>
      <c r="IR72" s="86">
        <f t="shared" si="71"/>
        <v>2.8782329486099954E-169</v>
      </c>
      <c r="IS72" s="86">
        <f t="shared" si="71"/>
        <v>7.6335538464773849E-175</v>
      </c>
      <c r="IT72" s="86">
        <f t="shared" si="71"/>
        <v>3.4254607464108365E-170</v>
      </c>
      <c r="IU72" s="86">
        <f t="shared" si="71"/>
        <v>7.1651988299712624E-197</v>
      </c>
      <c r="IV72" s="86">
        <f t="shared" si="71"/>
        <v>1.3305777298985179E-189</v>
      </c>
      <c r="IW72" s="86">
        <f t="shared" si="71"/>
        <v>4.6772492006044976E-107</v>
      </c>
      <c r="IY72" s="86">
        <f t="shared" si="72"/>
        <v>7.7985022936448538E-3</v>
      </c>
      <c r="IZ72" s="86">
        <f t="shared" si="72"/>
        <v>6.5904663757826833E-3</v>
      </c>
      <c r="JA72" s="86">
        <f t="shared" si="72"/>
        <v>1.0357303147437977E-2</v>
      </c>
      <c r="JB72" s="86">
        <f t="shared" si="72"/>
        <v>4.7482170350215003E-3</v>
      </c>
      <c r="JC72" s="86">
        <f t="shared" si="72"/>
        <v>9.0625601002853693E-3</v>
      </c>
      <c r="JD72" s="86">
        <f t="shared" si="72"/>
        <v>9.7694411934918322E-3</v>
      </c>
      <c r="JE72" s="86">
        <f t="shared" si="72"/>
        <v>3.8989009563207997E-3</v>
      </c>
      <c r="JF72" s="86">
        <f t="shared" si="72"/>
        <v>4.2672033469909609E-3</v>
      </c>
      <c r="JG72" s="86">
        <f t="shared" si="72"/>
        <v>6.1593063607456753E-3</v>
      </c>
      <c r="JH72" s="86">
        <f t="shared" si="72"/>
        <v>8.3156004860886618E-3</v>
      </c>
      <c r="JI72" s="86">
        <f t="shared" si="72"/>
        <v>6.6385465923321446E-3</v>
      </c>
      <c r="JJ72" s="86">
        <f t="shared" si="72"/>
        <v>5.5016215319742216E-3</v>
      </c>
      <c r="JK72" s="86">
        <f t="shared" si="72"/>
        <v>1.3841660619088197E-3</v>
      </c>
      <c r="JL72" s="86">
        <f t="shared" si="72"/>
        <v>1.5260423419791382E-3</v>
      </c>
      <c r="JM72" s="86">
        <f t="shared" si="72"/>
        <v>1.2335442280290013E-3</v>
      </c>
    </row>
    <row r="73" spans="2:273" x14ac:dyDescent="0.25">
      <c r="B73" s="2">
        <v>46</v>
      </c>
      <c r="C73" s="37">
        <v>111.883</v>
      </c>
      <c r="D73" s="37">
        <v>110.709</v>
      </c>
      <c r="E73" s="37">
        <v>112.593</v>
      </c>
      <c r="F73" s="37">
        <v>115.182</v>
      </c>
      <c r="G73" s="37">
        <v>115.4</v>
      </c>
      <c r="H73" s="37">
        <v>113.09399999999999</v>
      </c>
      <c r="I73" s="37">
        <v>109.574</v>
      </c>
      <c r="J73" s="37">
        <v>116</v>
      </c>
      <c r="K73" s="37">
        <v>116.074</v>
      </c>
      <c r="L73" s="37">
        <v>114.926</v>
      </c>
      <c r="M73" s="37">
        <v>115.685</v>
      </c>
      <c r="N73" s="37">
        <v>113.333</v>
      </c>
      <c r="O73" s="37">
        <v>111.759</v>
      </c>
      <c r="P73" s="37">
        <v>106.77800000000001</v>
      </c>
      <c r="Q73" s="37">
        <v>107.964</v>
      </c>
      <c r="S73" s="4">
        <f t="shared" si="74"/>
        <v>110.5972680134514</v>
      </c>
      <c r="T73" s="4">
        <f t="shared" si="74"/>
        <v>109.99720410059737</v>
      </c>
      <c r="U73" s="4">
        <f t="shared" si="74"/>
        <v>110.98276738578396</v>
      </c>
      <c r="V73" s="4">
        <f t="shared" si="74"/>
        <v>114.04724423787638</v>
      </c>
      <c r="W73" s="4">
        <f t="shared" si="74"/>
        <v>113.71177030473565</v>
      </c>
      <c r="X73" s="4">
        <f t="shared" si="74"/>
        <v>110.82006602355023</v>
      </c>
      <c r="Y73" s="4">
        <f t="shared" si="74"/>
        <v>108.1001475597733</v>
      </c>
      <c r="Z73" s="4">
        <f t="shared" si="74"/>
        <v>114.38134015735461</v>
      </c>
      <c r="AA73" s="4">
        <f t="shared" si="74"/>
        <v>111.45251472817903</v>
      </c>
      <c r="AB73" s="4">
        <f t="shared" si="74"/>
        <v>112.02351697456223</v>
      </c>
      <c r="AC73" s="4">
        <f t="shared" si="74"/>
        <v>113.47370980359831</v>
      </c>
      <c r="AD73" s="4">
        <f t="shared" si="74"/>
        <v>112.441792803488</v>
      </c>
      <c r="AE73" s="4">
        <f t="shared" si="74"/>
        <v>107.08023465331956</v>
      </c>
      <c r="AF73" s="4">
        <f t="shared" si="74"/>
        <v>105.8563792034069</v>
      </c>
      <c r="AG73" s="4">
        <f t="shared" si="74"/>
        <v>106.25717033211403</v>
      </c>
      <c r="AI73" s="4">
        <f t="shared" si="75"/>
        <v>1.2857319865485977</v>
      </c>
      <c r="AJ73" s="4">
        <f t="shared" si="75"/>
        <v>0.71179589940263099</v>
      </c>
      <c r="AK73" s="4">
        <f t="shared" si="75"/>
        <v>1.610232614216045</v>
      </c>
      <c r="AL73" s="4">
        <f t="shared" si="75"/>
        <v>1.1347557621236177</v>
      </c>
      <c r="AM73" s="4">
        <f t="shared" si="75"/>
        <v>1.6882296952643543</v>
      </c>
      <c r="AN73" s="4">
        <f t="shared" si="75"/>
        <v>2.2739339764497686</v>
      </c>
      <c r="AO73" s="4">
        <f t="shared" si="75"/>
        <v>1.4738524402266933</v>
      </c>
      <c r="AP73" s="4">
        <f t="shared" si="75"/>
        <v>1.6186598426453855</v>
      </c>
      <c r="AQ73" s="4">
        <f t="shared" si="75"/>
        <v>4.6214852718209727</v>
      </c>
      <c r="AR73" s="4">
        <f t="shared" si="75"/>
        <v>2.9024830254377747</v>
      </c>
      <c r="AS73" s="4">
        <f t="shared" si="75"/>
        <v>2.2112901964016913</v>
      </c>
      <c r="AT73" s="4">
        <f t="shared" si="75"/>
        <v>0.8912071965119992</v>
      </c>
      <c r="AU73" s="4">
        <f t="shared" si="75"/>
        <v>4.6787653466804358</v>
      </c>
      <c r="AV73" s="4">
        <f t="shared" si="75"/>
        <v>0.92162079659310336</v>
      </c>
      <c r="AW73" s="4">
        <f t="shared" si="75"/>
        <v>1.7068296678859696</v>
      </c>
      <c r="AY73" s="2">
        <f t="shared" si="65"/>
        <v>103.57952095373898</v>
      </c>
      <c r="AZ73" s="2">
        <f t="shared" si="65"/>
        <v>104.17509044747653</v>
      </c>
      <c r="BA73" s="2">
        <f t="shared" si="65"/>
        <v>102.21471712316007</v>
      </c>
      <c r="BB73" s="2">
        <f t="shared" si="65"/>
        <v>109.45272446320212</v>
      </c>
      <c r="BC73" s="2">
        <f t="shared" si="65"/>
        <v>106.10766748447912</v>
      </c>
      <c r="BD73" s="2">
        <f t="shared" si="65"/>
        <v>102.37406187148444</v>
      </c>
      <c r="BE73" s="2">
        <f t="shared" si="65"/>
        <v>104.00328187312734</v>
      </c>
      <c r="BF73" s="2">
        <f t="shared" si="65"/>
        <v>110.23721468722775</v>
      </c>
      <c r="BG73" s="2">
        <f t="shared" si="65"/>
        <v>105.78649446580171</v>
      </c>
      <c r="BH73" s="2">
        <f t="shared" si="65"/>
        <v>104.7015000817141</v>
      </c>
      <c r="BI73" s="2">
        <f t="shared" si="65"/>
        <v>107.58244427435378</v>
      </c>
      <c r="BJ73" s="2">
        <f t="shared" si="65"/>
        <v>107.47281003253471</v>
      </c>
      <c r="BK73" s="2">
        <f t="shared" si="65"/>
        <v>105.24997365972084</v>
      </c>
      <c r="BL73" s="2">
        <f t="shared" si="65"/>
        <v>103.9758985919709</v>
      </c>
      <c r="BM73" s="2">
        <f t="shared" si="65"/>
        <v>104.9793518009399</v>
      </c>
      <c r="BO73" s="2" t="str">
        <f t="shared" si="10"/>
        <v/>
      </c>
      <c r="BP73" s="2" t="str">
        <f t="shared" si="11"/>
        <v/>
      </c>
      <c r="BQ73" s="2" t="str">
        <f t="shared" si="12"/>
        <v/>
      </c>
      <c r="BR73" s="2">
        <f t="shared" si="13"/>
        <v>115.182</v>
      </c>
      <c r="BS73" s="2" t="str">
        <f t="shared" si="14"/>
        <v/>
      </c>
      <c r="BT73" s="2" t="str">
        <f t="shared" si="15"/>
        <v/>
      </c>
      <c r="BU73" s="2">
        <f t="shared" si="16"/>
        <v>109.574</v>
      </c>
      <c r="BV73" s="2">
        <f t="shared" si="17"/>
        <v>116</v>
      </c>
      <c r="BW73" s="2">
        <f t="shared" si="18"/>
        <v>116.074</v>
      </c>
      <c r="BX73" s="2" t="str">
        <f t="shared" si="19"/>
        <v/>
      </c>
      <c r="BY73" s="2" t="str">
        <f t="shared" si="20"/>
        <v/>
      </c>
      <c r="BZ73" s="2">
        <f t="shared" si="21"/>
        <v>113.333</v>
      </c>
      <c r="CA73" s="2">
        <f t="shared" si="22"/>
        <v>111.759</v>
      </c>
      <c r="CB73" s="2">
        <f t="shared" si="23"/>
        <v>106.77800000000001</v>
      </c>
      <c r="CC73" s="2">
        <f t="shared" si="24"/>
        <v>107.964</v>
      </c>
      <c r="CE73" s="2" t="str">
        <f t="shared" si="66"/>
        <v/>
      </c>
      <c r="CF73" s="2" t="str">
        <f t="shared" si="66"/>
        <v/>
      </c>
      <c r="CG73" s="2" t="str">
        <f t="shared" si="66"/>
        <v/>
      </c>
      <c r="CH73" s="2" t="str">
        <f t="shared" si="66"/>
        <v/>
      </c>
      <c r="CI73" s="2" t="str">
        <f t="shared" si="66"/>
        <v/>
      </c>
      <c r="CJ73" s="2" t="str">
        <f t="shared" si="66"/>
        <v/>
      </c>
      <c r="CK73" s="2" t="str">
        <f t="shared" si="66"/>
        <v/>
      </c>
      <c r="CL73" s="2" t="str">
        <f t="shared" si="66"/>
        <v/>
      </c>
      <c r="CM73" s="2" t="str">
        <f t="shared" si="66"/>
        <v/>
      </c>
      <c r="CN73" s="2" t="str">
        <f t="shared" si="66"/>
        <v/>
      </c>
      <c r="CO73" s="2" t="str">
        <f t="shared" si="66"/>
        <v/>
      </c>
      <c r="CP73" s="2" t="str">
        <f t="shared" si="66"/>
        <v/>
      </c>
      <c r="CQ73" s="2" t="str">
        <f t="shared" si="66"/>
        <v/>
      </c>
      <c r="CR73" s="2" t="str">
        <f t="shared" si="66"/>
        <v/>
      </c>
      <c r="CS73" s="2" t="str">
        <f t="shared" si="66"/>
        <v/>
      </c>
      <c r="CU73" s="2" t="str">
        <f t="shared" si="26"/>
        <v/>
      </c>
      <c r="CV73" s="2" t="str">
        <f t="shared" si="27"/>
        <v/>
      </c>
      <c r="CW73" s="2" t="str">
        <f t="shared" si="28"/>
        <v/>
      </c>
      <c r="CX73" s="2" t="str">
        <f t="shared" si="29"/>
        <v/>
      </c>
      <c r="CY73" s="2" t="str">
        <f t="shared" si="30"/>
        <v/>
      </c>
      <c r="CZ73" s="2" t="str">
        <f t="shared" si="31"/>
        <v/>
      </c>
      <c r="DA73" s="2" t="str">
        <f t="shared" si="32"/>
        <v/>
      </c>
      <c r="DB73" s="2" t="str">
        <f t="shared" si="33"/>
        <v/>
      </c>
      <c r="DC73" s="2" t="str">
        <f t="shared" si="34"/>
        <v/>
      </c>
      <c r="DD73" s="2" t="str">
        <f t="shared" si="35"/>
        <v/>
      </c>
      <c r="DE73" s="2" t="str">
        <f t="shared" si="36"/>
        <v/>
      </c>
      <c r="DF73" s="2" t="str">
        <f t="shared" si="37"/>
        <v/>
      </c>
      <c r="DG73" s="2" t="str">
        <f t="shared" si="38"/>
        <v/>
      </c>
      <c r="DH73" s="2" t="str">
        <f t="shared" si="39"/>
        <v/>
      </c>
      <c r="DI73" s="2" t="str">
        <f t="shared" si="40"/>
        <v/>
      </c>
      <c r="DK73" s="2">
        <f t="shared" si="76"/>
        <v>105.88167619047621</v>
      </c>
      <c r="DL73" s="2">
        <f t="shared" si="76"/>
        <v>105.55818634423899</v>
      </c>
      <c r="DM73" s="2">
        <f t="shared" si="76"/>
        <v>105.96027027027026</v>
      </c>
      <c r="DN73" s="2">
        <f t="shared" si="76"/>
        <v>110.25442492492489</v>
      </c>
      <c r="DO73" s="2">
        <f t="shared" si="76"/>
        <v>108.44325641025641</v>
      </c>
      <c r="DP73" s="2">
        <f t="shared" si="76"/>
        <v>106.02159512195122</v>
      </c>
      <c r="DQ73" s="2">
        <f t="shared" si="76"/>
        <v>106.35301344537817</v>
      </c>
      <c r="DR73" s="2">
        <f t="shared" si="76"/>
        <v>113.94058319327728</v>
      </c>
      <c r="DS73" s="2">
        <f t="shared" si="76"/>
        <v>111.86979516358464</v>
      </c>
      <c r="DT73" s="2">
        <f t="shared" si="76"/>
        <v>110.65687142857143</v>
      </c>
      <c r="DU73" s="2">
        <f t="shared" si="76"/>
        <v>110.48615079365079</v>
      </c>
      <c r="DV73" s="2">
        <f t="shared" si="76"/>
        <v>108.5596966966967</v>
      </c>
      <c r="DW73" s="2">
        <f t="shared" si="76"/>
        <v>109.6676064516129</v>
      </c>
      <c r="DX73" s="2">
        <f t="shared" si="76"/>
        <v>106.31053741193918</v>
      </c>
      <c r="DY73" s="2">
        <f t="shared" si="76"/>
        <v>107.22165298303231</v>
      </c>
      <c r="EA73" s="2">
        <f t="shared" si="77"/>
        <v>101.26236140282217</v>
      </c>
      <c r="EB73" s="2">
        <f t="shared" si="77"/>
        <v>102.72418684272459</v>
      </c>
      <c r="EC73" s="2">
        <f t="shared" si="77"/>
        <v>98.652746613215385</v>
      </c>
      <c r="ED73" s="2">
        <f t="shared" si="77"/>
        <v>108.56007925795909</v>
      </c>
      <c r="EE73" s="2">
        <f t="shared" si="77"/>
        <v>103.8189730155667</v>
      </c>
      <c r="EF73" s="2">
        <f t="shared" si="77"/>
        <v>98.85207138292256</v>
      </c>
      <c r="EG73" s="2">
        <f t="shared" si="77"/>
        <v>101.30902831036371</v>
      </c>
      <c r="EH73" s="2">
        <f t="shared" si="77"/>
        <v>106.06527134655107</v>
      </c>
      <c r="EI73" s="2">
        <f t="shared" si="77"/>
        <v>99.349176239110591</v>
      </c>
      <c r="EJ73" s="2">
        <f t="shared" si="77"/>
        <v>98.784224598573573</v>
      </c>
      <c r="EK73" s="2">
        <f t="shared" si="77"/>
        <v>104.56381817375626</v>
      </c>
      <c r="EL73" s="2">
        <f t="shared" si="77"/>
        <v>106.30430200573068</v>
      </c>
      <c r="EM73" s="2">
        <f t="shared" si="77"/>
        <v>99.467013971436714</v>
      </c>
      <c r="EN73" s="2">
        <f t="shared" si="77"/>
        <v>100.97587912897825</v>
      </c>
      <c r="EO73" s="2">
        <f t="shared" si="77"/>
        <v>102.09261310712903</v>
      </c>
      <c r="EQ73" s="2">
        <f t="shared" si="78"/>
        <v>99.652779490540212</v>
      </c>
      <c r="ER73" s="2">
        <f t="shared" si="78"/>
        <v>99.624248335552593</v>
      </c>
      <c r="ES73" s="2">
        <f t="shared" si="78"/>
        <v>97.087697019592866</v>
      </c>
      <c r="ET73" s="2">
        <f t="shared" si="78"/>
        <v>108.15200991559995</v>
      </c>
      <c r="EU73" s="2">
        <f t="shared" si="78"/>
        <v>101.51120588982029</v>
      </c>
      <c r="EV73" s="2">
        <f t="shared" si="78"/>
        <v>97.512695414521147</v>
      </c>
      <c r="EW73" s="2">
        <f t="shared" si="78"/>
        <v>99.628951091579566</v>
      </c>
      <c r="EX73" s="2">
        <f t="shared" si="78"/>
        <v>104.46762327270328</v>
      </c>
      <c r="EY73" s="2">
        <f t="shared" si="78"/>
        <v>103.53933694544467</v>
      </c>
      <c r="EZ73" s="2">
        <f t="shared" si="78"/>
        <v>103.2300905731001</v>
      </c>
      <c r="FA73" s="2">
        <f t="shared" si="78"/>
        <v>104.23586013810618</v>
      </c>
      <c r="FB73" s="2">
        <f t="shared" si="78"/>
        <v>103.73131459050778</v>
      </c>
      <c r="FC73" s="2">
        <f t="shared" si="78"/>
        <v>99.266390017991611</v>
      </c>
      <c r="FD73" s="2">
        <f t="shared" si="78"/>
        <v>100.54916842971218</v>
      </c>
      <c r="FE73" s="2">
        <f t="shared" si="78"/>
        <v>102.2594212640437</v>
      </c>
      <c r="FG73" s="2">
        <f t="shared" si="79"/>
        <v>0.49830550595797479</v>
      </c>
      <c r="FH73" s="2">
        <f t="shared" si="79"/>
        <v>0.48780375926523234</v>
      </c>
      <c r="FI73" s="2">
        <f t="shared" si="79"/>
        <v>0.51251513638050683</v>
      </c>
      <c r="FJ73" s="2">
        <f t="shared" si="79"/>
        <v>0.47311507308564593</v>
      </c>
      <c r="FK73" s="2">
        <f t="shared" si="79"/>
        <v>0.50497367954609129</v>
      </c>
      <c r="FL73" s="2">
        <f t="shared" si="79"/>
        <v>0.50872164215152094</v>
      </c>
      <c r="FM73" s="2">
        <f t="shared" si="79"/>
        <v>0.46578017031390079</v>
      </c>
      <c r="FN73" s="2">
        <f t="shared" si="79"/>
        <v>0.47020581224176439</v>
      </c>
      <c r="FO73" s="2">
        <f t="shared" si="79"/>
        <v>0.48595615842648154</v>
      </c>
      <c r="FP73" s="2">
        <f t="shared" si="79"/>
        <v>0.50172298762670253</v>
      </c>
      <c r="FQ73" s="2">
        <f t="shared" si="79"/>
        <v>0.49028360733291515</v>
      </c>
      <c r="FR73" s="2">
        <f t="shared" si="79"/>
        <v>0.48165726979527712</v>
      </c>
      <c r="FS73" s="2">
        <f t="shared" si="79"/>
        <v>0.43307231799161133</v>
      </c>
      <c r="FT73" s="2">
        <f t="shared" si="79"/>
        <v>0.43762258577611263</v>
      </c>
      <c r="FU73" s="2">
        <f t="shared" si="79"/>
        <v>0.43718236759910906</v>
      </c>
      <c r="FW73" s="2">
        <f t="shared" si="67"/>
        <v>2.0206756403142655E-4</v>
      </c>
      <c r="FX73" s="2">
        <f t="shared" si="67"/>
        <v>2.1299976319423352E-4</v>
      </c>
      <c r="FY73" s="2">
        <f t="shared" si="67"/>
        <v>2.1511357358905073E-4</v>
      </c>
      <c r="FZ73" s="2">
        <f t="shared" si="67"/>
        <v>1.9601488178501563E-4</v>
      </c>
      <c r="GA73" s="2">
        <f t="shared" si="67"/>
        <v>1.9392108153207528E-4</v>
      </c>
      <c r="GB73" s="2">
        <f t="shared" si="67"/>
        <v>1.8020369896767094E-4</v>
      </c>
      <c r="GC73" s="2">
        <f t="shared" si="67"/>
        <v>2.0434596646913561E-4</v>
      </c>
      <c r="GD73" s="2">
        <f t="shared" si="67"/>
        <v>2.1976210417662441E-4</v>
      </c>
      <c r="GE73" s="2">
        <f t="shared" si="67"/>
        <v>2.7950619521651765E-4</v>
      </c>
      <c r="GF73" s="2">
        <f t="shared" si="67"/>
        <v>3.1680930868315796E-4</v>
      </c>
      <c r="GG73" s="2">
        <f t="shared" si="67"/>
        <v>2.5588209655363767E-4</v>
      </c>
      <c r="GH73" s="2">
        <f t="shared" si="67"/>
        <v>2.1741847520697377E-4</v>
      </c>
      <c r="GI73" s="2">
        <f t="shared" si="67"/>
        <v>1.9220842624994005E-4</v>
      </c>
      <c r="GJ73" s="2">
        <f t="shared" si="67"/>
        <v>1.6842311918713923E-4</v>
      </c>
      <c r="GK73" s="2">
        <f t="shared" si="67"/>
        <v>1.4756092076898317E-4</v>
      </c>
      <c r="GM73" s="86">
        <f t="shared" si="68"/>
        <v>1.2038507520153143E-2</v>
      </c>
      <c r="GN73" s="86">
        <f t="shared" si="68"/>
        <v>1.0021086563054352E-2</v>
      </c>
      <c r="GO73" s="86">
        <f t="shared" si="68"/>
        <v>1.5343951687866968E-2</v>
      </c>
      <c r="GP73" s="86">
        <f t="shared" si="68"/>
        <v>7.4861385325893344E-3</v>
      </c>
      <c r="GQ73" s="86">
        <f t="shared" si="68"/>
        <v>1.3519669065589636E-2</v>
      </c>
      <c r="GR73" s="86">
        <f t="shared" si="68"/>
        <v>1.4331513859559325E-2</v>
      </c>
      <c r="GS73" s="86">
        <f t="shared" si="68"/>
        <v>6.3138434881457144E-3</v>
      </c>
      <c r="GT73" s="86">
        <f t="shared" si="68"/>
        <v>6.89500107440413E-3</v>
      </c>
      <c r="GU73" s="86">
        <f t="shared" si="68"/>
        <v>9.5801203399007821E-3</v>
      </c>
      <c r="GV73" s="86">
        <f t="shared" si="68"/>
        <v>1.2818975300406389E-2</v>
      </c>
      <c r="GW73" s="86">
        <f t="shared" si="68"/>
        <v>1.0357936302439889E-2</v>
      </c>
      <c r="GX73" s="86">
        <f t="shared" si="68"/>
        <v>8.7300016619887132E-3</v>
      </c>
      <c r="GY73" s="86">
        <f t="shared" si="68"/>
        <v>2.5270934639863665E-3</v>
      </c>
      <c r="GZ73" s="86">
        <f t="shared" si="68"/>
        <v>2.7914453141051386E-3</v>
      </c>
      <c r="HA73" s="86">
        <f t="shared" si="68"/>
        <v>2.3998708882809021E-3</v>
      </c>
      <c r="HC73" s="86">
        <f t="shared" si="73"/>
        <v>1.0901174349438882E-9</v>
      </c>
      <c r="HD73" s="86">
        <f t="shared" si="69"/>
        <v>1.0739492238665324E-9</v>
      </c>
      <c r="HE73" s="86">
        <f t="shared" si="69"/>
        <v>4.1888064847572127E-9</v>
      </c>
      <c r="HF73" s="86">
        <f t="shared" si="69"/>
        <v>2.5126336780559953E-10</v>
      </c>
      <c r="HG73" s="86">
        <f t="shared" si="69"/>
        <v>5.0499167334654262E-10</v>
      </c>
      <c r="HH73" s="86">
        <f t="shared" si="69"/>
        <v>3.8557413033167046E-10</v>
      </c>
      <c r="HI73" s="86">
        <f t="shared" si="69"/>
        <v>1.8487732701898349E-11</v>
      </c>
      <c r="HJ73" s="86">
        <f t="shared" si="69"/>
        <v>4.9042418677707486E-11</v>
      </c>
      <c r="HK73" s="86">
        <f t="shared" si="69"/>
        <v>8.0825773507813277E-11</v>
      </c>
      <c r="HL73" s="86">
        <f t="shared" si="69"/>
        <v>3.4092083307050428E-10</v>
      </c>
      <c r="HM73" s="86">
        <f t="shared" si="69"/>
        <v>2.6420224962040146E-10</v>
      </c>
      <c r="HN73" s="86">
        <f t="shared" si="69"/>
        <v>6.4084389541265602E-10</v>
      </c>
      <c r="HO73" s="86">
        <f t="shared" si="69"/>
        <v>2.6654553797495266E-11</v>
      </c>
      <c r="HP73" s="86">
        <f t="shared" si="69"/>
        <v>2.948294247821181E-12</v>
      </c>
      <c r="HQ73" s="86">
        <f t="shared" si="69"/>
        <v>1.0804748113846333E-12</v>
      </c>
      <c r="HS73" s="86">
        <f t="shared" si="70"/>
        <v>1.5793271776275252E-61</v>
      </c>
      <c r="HT73" s="86">
        <f t="shared" si="70"/>
        <v>3.8756430182549315E-57</v>
      </c>
      <c r="HU73" s="86">
        <f t="shared" si="70"/>
        <v>1.3342236017387039E-54</v>
      </c>
      <c r="HV73" s="86">
        <f t="shared" si="70"/>
        <v>5.3815439648471085E-62</v>
      </c>
      <c r="HW73" s="86">
        <f t="shared" si="70"/>
        <v>2.0130682801557089E-61</v>
      </c>
      <c r="HX73" s="86">
        <f t="shared" si="70"/>
        <v>7.2809513217367806E-62</v>
      </c>
      <c r="HY73" s="86">
        <f t="shared" si="70"/>
        <v>1.3727051310611525E-71</v>
      </c>
      <c r="HZ73" s="86">
        <f t="shared" si="70"/>
        <v>1.7421103972613696E-68</v>
      </c>
      <c r="IA73" s="86">
        <f t="shared" si="70"/>
        <v>1.7790868564151028E-67</v>
      </c>
      <c r="IB73" s="86">
        <f t="shared" si="70"/>
        <v>1.2735816648258884E-63</v>
      </c>
      <c r="IC73" s="86">
        <f t="shared" si="70"/>
        <v>2.5338197807049447E-64</v>
      </c>
      <c r="ID73" s="86">
        <f t="shared" si="70"/>
        <v>4.3688609745237115E-62</v>
      </c>
      <c r="IE73" s="86">
        <f t="shared" si="70"/>
        <v>3.6011322993057072E-72</v>
      </c>
      <c r="IF73" s="86">
        <f t="shared" si="70"/>
        <v>9.3112032334533771E-47</v>
      </c>
      <c r="IG73" s="86">
        <f t="shared" si="70"/>
        <v>1.2513463783586377E-33</v>
      </c>
      <c r="II73" s="86">
        <f t="shared" si="71"/>
        <v>1.3445979107758135E-164</v>
      </c>
      <c r="IJ73" s="86">
        <f t="shared" si="71"/>
        <v>1.8029542096365461E-149</v>
      </c>
      <c r="IK73" s="86">
        <f t="shared" si="71"/>
        <v>1.0728694230933957E-142</v>
      </c>
      <c r="IL73" s="86">
        <f t="shared" si="71"/>
        <v>8.1250719680216172E-166</v>
      </c>
      <c r="IM73" s="86">
        <f t="shared" si="71"/>
        <v>6.5627205589739102E-162</v>
      </c>
      <c r="IN73" s="86">
        <f t="shared" si="71"/>
        <v>1.6207315243443958E-164</v>
      </c>
      <c r="IO73" s="86">
        <f t="shared" si="71"/>
        <v>1.3850395542582233E-190</v>
      </c>
      <c r="IP73" s="86">
        <f t="shared" si="71"/>
        <v>8.5977888236936829E-184</v>
      </c>
      <c r="IQ73" s="86">
        <f t="shared" si="71"/>
        <v>5.7486064142622493E-174</v>
      </c>
      <c r="IR73" s="86">
        <f t="shared" si="71"/>
        <v>1.6508543774397648E-165</v>
      </c>
      <c r="IS73" s="86">
        <f t="shared" si="71"/>
        <v>4.6539249213961933E-171</v>
      </c>
      <c r="IT73" s="86">
        <f t="shared" si="71"/>
        <v>1.4061248952469968E-166</v>
      </c>
      <c r="IU73" s="86">
        <f t="shared" si="71"/>
        <v>9.5904843382951934E-193</v>
      </c>
      <c r="IV73" s="86">
        <f t="shared" si="71"/>
        <v>1.0898671681966914E-185</v>
      </c>
      <c r="IW73" s="86">
        <f t="shared" si="71"/>
        <v>6.7762937371174634E-105</v>
      </c>
      <c r="IY73" s="86">
        <f t="shared" si="72"/>
        <v>1.2038508610270579E-2</v>
      </c>
      <c r="IZ73" s="86">
        <f t="shared" si="72"/>
        <v>1.0021087637003576E-2</v>
      </c>
      <c r="JA73" s="86">
        <f t="shared" si="72"/>
        <v>1.5343955876673452E-2</v>
      </c>
      <c r="JB73" s="86">
        <f t="shared" si="72"/>
        <v>7.4861387838527022E-3</v>
      </c>
      <c r="JC73" s="86">
        <f t="shared" si="72"/>
        <v>1.3519669570581309E-2</v>
      </c>
      <c r="JD73" s="86">
        <f t="shared" si="72"/>
        <v>1.4331514245133455E-2</v>
      </c>
      <c r="JE73" s="86">
        <f t="shared" si="72"/>
        <v>6.3138435066334474E-3</v>
      </c>
      <c r="JF73" s="86">
        <f t="shared" si="72"/>
        <v>6.8950011234465486E-3</v>
      </c>
      <c r="JG73" s="86">
        <f t="shared" si="72"/>
        <v>9.5801204207265553E-3</v>
      </c>
      <c r="JH73" s="86">
        <f t="shared" si="72"/>
        <v>1.2818975641327222E-2</v>
      </c>
      <c r="JI73" s="86">
        <f t="shared" si="72"/>
        <v>1.0357936566642139E-2</v>
      </c>
      <c r="JJ73" s="86">
        <f t="shared" si="72"/>
        <v>8.7300023028326085E-3</v>
      </c>
      <c r="JK73" s="86">
        <f t="shared" si="72"/>
        <v>2.5270934906409205E-3</v>
      </c>
      <c r="JL73" s="86">
        <f t="shared" si="72"/>
        <v>2.791445317053433E-3</v>
      </c>
      <c r="JM73" s="86">
        <f t="shared" si="72"/>
        <v>2.3998708893613768E-3</v>
      </c>
    </row>
    <row r="74" spans="2:273" x14ac:dyDescent="0.25">
      <c r="B74" s="2">
        <v>47</v>
      </c>
      <c r="C74" s="37">
        <v>113.8</v>
      </c>
      <c r="D74" s="37">
        <v>112.018</v>
      </c>
      <c r="E74" s="37">
        <v>115.27800000000001</v>
      </c>
      <c r="F74" s="37">
        <v>116.90900000000001</v>
      </c>
      <c r="G74" s="37">
        <v>117.455</v>
      </c>
      <c r="H74" s="37">
        <v>114.90600000000001</v>
      </c>
      <c r="I74" s="37">
        <v>109.944</v>
      </c>
      <c r="J74" s="37">
        <v>117.13</v>
      </c>
      <c r="K74" s="37">
        <v>116.759</v>
      </c>
      <c r="L74" s="37">
        <v>117.352</v>
      </c>
      <c r="M74" s="37">
        <v>117.29600000000001</v>
      </c>
      <c r="N74" s="37">
        <v>114.593</v>
      </c>
      <c r="O74" s="37">
        <v>113.148</v>
      </c>
      <c r="P74" s="37">
        <v>108.815</v>
      </c>
      <c r="Q74" s="37">
        <v>108.554</v>
      </c>
      <c r="S74" s="4">
        <f t="shared" si="74"/>
        <v>113.55419644611652</v>
      </c>
      <c r="T74" s="4">
        <f t="shared" si="74"/>
        <v>112.35834561213424</v>
      </c>
      <c r="U74" s="4">
        <f t="shared" si="74"/>
        <v>114.18835094795951</v>
      </c>
      <c r="V74" s="4">
        <f t="shared" si="74"/>
        <v>116.15499048823726</v>
      </c>
      <c r="W74" s="4">
        <f t="shared" si="74"/>
        <v>116.56593872242678</v>
      </c>
      <c r="X74" s="4">
        <f t="shared" si="74"/>
        <v>113.79617861655552</v>
      </c>
      <c r="Y74" s="4">
        <f t="shared" si="74"/>
        <v>110.03084229822197</v>
      </c>
      <c r="Z74" s="4">
        <f t="shared" si="74"/>
        <v>116.22180033709162</v>
      </c>
      <c r="AA74" s="4">
        <f t="shared" si="74"/>
        <v>113.6596076906811</v>
      </c>
      <c r="AB74" s="4">
        <f t="shared" si="74"/>
        <v>114.880842174538</v>
      </c>
      <c r="AC74" s="4">
        <f t="shared" si="74"/>
        <v>115.90886147214887</v>
      </c>
      <c r="AD74" s="4">
        <f t="shared" si="74"/>
        <v>114.67052276243504</v>
      </c>
      <c r="AE74" s="4">
        <f t="shared" si="74"/>
        <v>108.18206685347903</v>
      </c>
      <c r="AF74" s="4">
        <f t="shared" si="74"/>
        <v>107.02513889305617</v>
      </c>
      <c r="AG74" s="4">
        <f t="shared" si="74"/>
        <v>107.11506303865815</v>
      </c>
      <c r="AI74" s="4">
        <f t="shared" si="75"/>
        <v>0.24580355388347641</v>
      </c>
      <c r="AJ74" s="4">
        <f t="shared" si="75"/>
        <v>-0.34034561213424297</v>
      </c>
      <c r="AK74" s="4">
        <f t="shared" si="75"/>
        <v>1.0896490520404996</v>
      </c>
      <c r="AL74" s="4">
        <f t="shared" si="75"/>
        <v>0.75400951176274589</v>
      </c>
      <c r="AM74" s="4">
        <f t="shared" si="75"/>
        <v>0.8890612775732194</v>
      </c>
      <c r="AN74" s="4">
        <f t="shared" si="75"/>
        <v>1.1098213834444834</v>
      </c>
      <c r="AO74" s="4">
        <f t="shared" si="75"/>
        <v>-8.6842298221966985E-2</v>
      </c>
      <c r="AP74" s="4">
        <f t="shared" si="75"/>
        <v>0.90819966290837328</v>
      </c>
      <c r="AQ74" s="4">
        <f t="shared" si="75"/>
        <v>3.0993923093189011</v>
      </c>
      <c r="AR74" s="4">
        <f t="shared" si="75"/>
        <v>2.4711578254620008</v>
      </c>
      <c r="AS74" s="4">
        <f t="shared" si="75"/>
        <v>1.3871385278511354</v>
      </c>
      <c r="AT74" s="4">
        <f t="shared" si="75"/>
        <v>-7.7522762435037862E-2</v>
      </c>
      <c r="AU74" s="4">
        <f t="shared" si="75"/>
        <v>4.9659331465209675</v>
      </c>
      <c r="AV74" s="4">
        <f t="shared" si="75"/>
        <v>1.7898611069438317</v>
      </c>
      <c r="AW74" s="4">
        <f t="shared" si="75"/>
        <v>1.4389369613418523</v>
      </c>
      <c r="AY74" s="2">
        <f t="shared" si="65"/>
        <v>103.44913794810827</v>
      </c>
      <c r="AZ74" s="2">
        <f t="shared" si="65"/>
        <v>104.05500765863262</v>
      </c>
      <c r="BA74" s="2">
        <f t="shared" si="65"/>
        <v>102.01102988928687</v>
      </c>
      <c r="BB74" s="2">
        <f t="shared" si="65"/>
        <v>109.38277057284481</v>
      </c>
      <c r="BC74" s="2">
        <f t="shared" si="65"/>
        <v>105.92786779640034</v>
      </c>
      <c r="BD74" s="2">
        <f t="shared" si="65"/>
        <v>102.14663029150766</v>
      </c>
      <c r="BE74" s="2">
        <f t="shared" si="65"/>
        <v>103.84631867491838</v>
      </c>
      <c r="BF74" s="2">
        <f t="shared" si="65"/>
        <v>109.98429195173699</v>
      </c>
      <c r="BG74" s="2">
        <f t="shared" si="65"/>
        <v>105.42543907713898</v>
      </c>
      <c r="BH74" s="2">
        <f t="shared" si="65"/>
        <v>104.3588770755763</v>
      </c>
      <c r="BI74" s="2">
        <f t="shared" si="65"/>
        <v>107.33502495798206</v>
      </c>
      <c r="BJ74" s="2">
        <f t="shared" si="65"/>
        <v>107.32319672600636</v>
      </c>
      <c r="BK74" s="2">
        <f t="shared" si="65"/>
        <v>105.09945709756369</v>
      </c>
      <c r="BL74" s="2">
        <f t="shared" si="65"/>
        <v>103.85706597111354</v>
      </c>
      <c r="BM74" s="2">
        <f t="shared" si="65"/>
        <v>104.84681250385904</v>
      </c>
      <c r="BO74" s="2" t="str">
        <f t="shared" si="10"/>
        <v/>
      </c>
      <c r="BP74" s="2" t="str">
        <f t="shared" si="11"/>
        <v/>
      </c>
      <c r="BQ74" s="2" t="str">
        <f t="shared" si="12"/>
        <v/>
      </c>
      <c r="BR74" s="2" t="str">
        <f t="shared" si="13"/>
        <v/>
      </c>
      <c r="BS74" s="2" t="str">
        <f t="shared" si="14"/>
        <v/>
      </c>
      <c r="BT74" s="2" t="str">
        <f t="shared" si="15"/>
        <v/>
      </c>
      <c r="BU74" s="2" t="str">
        <f t="shared" si="16"/>
        <v/>
      </c>
      <c r="BV74" s="2" t="str">
        <f t="shared" si="17"/>
        <v/>
      </c>
      <c r="BW74" s="2" t="str">
        <f t="shared" si="18"/>
        <v/>
      </c>
      <c r="BX74" s="2" t="str">
        <f t="shared" si="19"/>
        <v/>
      </c>
      <c r="BY74" s="2" t="str">
        <f t="shared" si="20"/>
        <v/>
      </c>
      <c r="BZ74" s="2" t="str">
        <f t="shared" si="21"/>
        <v/>
      </c>
      <c r="CA74" s="2">
        <f t="shared" si="22"/>
        <v>113.148</v>
      </c>
      <c r="CB74" s="2">
        <f t="shared" si="23"/>
        <v>108.815</v>
      </c>
      <c r="CC74" s="2">
        <f t="shared" si="24"/>
        <v>108.554</v>
      </c>
      <c r="CE74" s="2" t="str">
        <f t="shared" si="66"/>
        <v/>
      </c>
      <c r="CF74" s="2" t="str">
        <f t="shared" si="66"/>
        <v/>
      </c>
      <c r="CG74" s="2" t="str">
        <f t="shared" si="66"/>
        <v/>
      </c>
      <c r="CH74" s="2" t="str">
        <f t="shared" si="66"/>
        <v/>
      </c>
      <c r="CI74" s="2" t="str">
        <f t="shared" si="66"/>
        <v/>
      </c>
      <c r="CJ74" s="2" t="str">
        <f t="shared" si="66"/>
        <v/>
      </c>
      <c r="CK74" s="2" t="str">
        <f t="shared" si="66"/>
        <v/>
      </c>
      <c r="CL74" s="2" t="str">
        <f t="shared" si="66"/>
        <v/>
      </c>
      <c r="CM74" s="2" t="str">
        <f t="shared" si="66"/>
        <v/>
      </c>
      <c r="CN74" s="2" t="str">
        <f t="shared" si="66"/>
        <v/>
      </c>
      <c r="CO74" s="2" t="str">
        <f t="shared" si="66"/>
        <v/>
      </c>
      <c r="CP74" s="2" t="str">
        <f t="shared" si="66"/>
        <v/>
      </c>
      <c r="CQ74" s="2" t="str">
        <f t="shared" si="66"/>
        <v/>
      </c>
      <c r="CR74" s="2" t="str">
        <f t="shared" si="66"/>
        <v/>
      </c>
      <c r="CS74" s="2" t="str">
        <f t="shared" si="66"/>
        <v/>
      </c>
      <c r="CU74" s="2" t="str">
        <f t="shared" si="26"/>
        <v/>
      </c>
      <c r="CV74" s="2" t="str">
        <f t="shared" si="27"/>
        <v/>
      </c>
      <c r="CW74" s="2" t="str">
        <f t="shared" si="28"/>
        <v/>
      </c>
      <c r="CX74" s="2" t="str">
        <f t="shared" si="29"/>
        <v/>
      </c>
      <c r="CY74" s="2" t="str">
        <f t="shared" si="30"/>
        <v/>
      </c>
      <c r="CZ74" s="2" t="str">
        <f t="shared" si="31"/>
        <v/>
      </c>
      <c r="DA74" s="2" t="str">
        <f t="shared" si="32"/>
        <v/>
      </c>
      <c r="DB74" s="2" t="str">
        <f t="shared" si="33"/>
        <v/>
      </c>
      <c r="DC74" s="2" t="str">
        <f t="shared" si="34"/>
        <v/>
      </c>
      <c r="DD74" s="2" t="str">
        <f t="shared" si="35"/>
        <v/>
      </c>
      <c r="DE74" s="2" t="str">
        <f t="shared" si="36"/>
        <v/>
      </c>
      <c r="DF74" s="2" t="str">
        <f t="shared" si="37"/>
        <v/>
      </c>
      <c r="DG74" s="2" t="str">
        <f t="shared" si="38"/>
        <v/>
      </c>
      <c r="DH74" s="2" t="str">
        <f t="shared" si="39"/>
        <v/>
      </c>
      <c r="DI74" s="2" t="str">
        <f t="shared" si="40"/>
        <v/>
      </c>
      <c r="DK74" s="2">
        <f t="shared" si="76"/>
        <v>105.96279382239383</v>
      </c>
      <c r="DL74" s="2">
        <f t="shared" si="76"/>
        <v>105.68250629171683</v>
      </c>
      <c r="DM74" s="2">
        <f t="shared" si="76"/>
        <v>106.07319487908961</v>
      </c>
      <c r="DN74" s="2">
        <f t="shared" si="76"/>
        <v>110.40287460317457</v>
      </c>
      <c r="DO74" s="2">
        <f t="shared" si="76"/>
        <v>108.51255256410256</v>
      </c>
      <c r="DP74" s="2">
        <f t="shared" si="76"/>
        <v>106.08661533101045</v>
      </c>
      <c r="DQ74" s="2">
        <f t="shared" si="76"/>
        <v>106.45495187165777</v>
      </c>
      <c r="DR74" s="2">
        <f t="shared" si="76"/>
        <v>114.00161497326199</v>
      </c>
      <c r="DS74" s="2">
        <f t="shared" si="76"/>
        <v>111.82844144144144</v>
      </c>
      <c r="DT74" s="2">
        <f t="shared" si="76"/>
        <v>110.61835997425997</v>
      </c>
      <c r="DU74" s="2">
        <f t="shared" si="76"/>
        <v>110.47074603174603</v>
      </c>
      <c r="DV74" s="2">
        <f t="shared" si="76"/>
        <v>108.59079206349207</v>
      </c>
      <c r="DW74" s="2">
        <f t="shared" si="76"/>
        <v>109.92447096774193</v>
      </c>
      <c r="DX74" s="2">
        <f t="shared" si="76"/>
        <v>106.41943107156099</v>
      </c>
      <c r="DY74" s="2">
        <f t="shared" si="76"/>
        <v>107.28246442255065</v>
      </c>
      <c r="EA74" s="2">
        <f t="shared" si="77"/>
        <v>101.14173756876045</v>
      </c>
      <c r="EB74" s="2">
        <f t="shared" si="77"/>
        <v>102.49788199080898</v>
      </c>
      <c r="EC74" s="2">
        <f t="shared" si="77"/>
        <v>98.487900785971021</v>
      </c>
      <c r="ED74" s="2">
        <f t="shared" si="77"/>
        <v>108.34686402977849</v>
      </c>
      <c r="EE74" s="2">
        <f t="shared" si="77"/>
        <v>103.61795526180367</v>
      </c>
      <c r="EF74" s="2">
        <f t="shared" si="77"/>
        <v>98.677019276723442</v>
      </c>
      <c r="EG74" s="2">
        <f t="shared" si="77"/>
        <v>101.11839884821396</v>
      </c>
      <c r="EH74" s="2">
        <f t="shared" si="77"/>
        <v>105.85690324763983</v>
      </c>
      <c r="EI74" s="2">
        <f t="shared" si="77"/>
        <v>99.245834372144799</v>
      </c>
      <c r="EJ74" s="2">
        <f t="shared" si="77"/>
        <v>98.686482684312921</v>
      </c>
      <c r="EK74" s="2">
        <f t="shared" si="77"/>
        <v>104.36203878329246</v>
      </c>
      <c r="EL74" s="2">
        <f t="shared" si="77"/>
        <v>106.08027861747853</v>
      </c>
      <c r="EM74" s="2">
        <f t="shared" si="77"/>
        <v>99.338973620537757</v>
      </c>
      <c r="EN74" s="2">
        <f t="shared" si="77"/>
        <v>100.85413874930209</v>
      </c>
      <c r="EO74" s="2">
        <f t="shared" si="77"/>
        <v>101.98705688899491</v>
      </c>
      <c r="EQ74" s="2">
        <f t="shared" si="78"/>
        <v>99.559965394916773</v>
      </c>
      <c r="ER74" s="2">
        <f t="shared" si="78"/>
        <v>99.452053963136862</v>
      </c>
      <c r="ES74" s="2">
        <f t="shared" si="78"/>
        <v>96.950990932515069</v>
      </c>
      <c r="ET74" s="2">
        <f t="shared" si="78"/>
        <v>107.94556727624234</v>
      </c>
      <c r="EU74" s="2">
        <f t="shared" si="78"/>
        <v>101.35123306671332</v>
      </c>
      <c r="EV74" s="2">
        <f t="shared" si="78"/>
        <v>97.361127667199639</v>
      </c>
      <c r="EW74" s="2">
        <f t="shared" si="78"/>
        <v>99.468139586831072</v>
      </c>
      <c r="EX74" s="2">
        <f t="shared" si="78"/>
        <v>104.28933145348655</v>
      </c>
      <c r="EY74" s="2">
        <f t="shared" si="78"/>
        <v>103.35604653848767</v>
      </c>
      <c r="EZ74" s="2">
        <f t="shared" si="78"/>
        <v>103.0479164868286</v>
      </c>
      <c r="FA74" s="2">
        <f t="shared" si="78"/>
        <v>104.03936254464638</v>
      </c>
      <c r="FB74" s="2">
        <f t="shared" si="78"/>
        <v>103.55250979893178</v>
      </c>
      <c r="FC74" s="2">
        <f t="shared" si="78"/>
        <v>99.141898180848941</v>
      </c>
      <c r="FD74" s="2">
        <f t="shared" si="78"/>
        <v>100.43442643495214</v>
      </c>
      <c r="FE74" s="2">
        <f t="shared" si="78"/>
        <v>102.14881642122182</v>
      </c>
      <c r="FG74" s="2">
        <f t="shared" si="79"/>
        <v>0.52131841804263757</v>
      </c>
      <c r="FH74" s="2">
        <f t="shared" si="79"/>
        <v>0.51082549842145664</v>
      </c>
      <c r="FI74" s="2">
        <f t="shared" si="79"/>
        <v>0.53548385080640248</v>
      </c>
      <c r="FJ74" s="2">
        <f t="shared" si="79"/>
        <v>0.49611504728413841</v>
      </c>
      <c r="FK74" s="2">
        <f t="shared" si="79"/>
        <v>0.52797046282572868</v>
      </c>
      <c r="FL74" s="2">
        <f t="shared" si="79"/>
        <v>0.53170577841080169</v>
      </c>
      <c r="FM74" s="2">
        <f t="shared" si="79"/>
        <v>0.48875433899014031</v>
      </c>
      <c r="FN74" s="2">
        <f t="shared" si="79"/>
        <v>0.49319674359616472</v>
      </c>
      <c r="FO74" s="2">
        <f t="shared" si="79"/>
        <v>0.50897734959471674</v>
      </c>
      <c r="FP74" s="2">
        <f t="shared" si="79"/>
        <v>0.52472865343123709</v>
      </c>
      <c r="FQ74" s="2">
        <f t="shared" si="79"/>
        <v>0.51330509311901318</v>
      </c>
      <c r="FR74" s="2">
        <f t="shared" si="79"/>
        <v>0.50467474916616406</v>
      </c>
      <c r="FS74" s="2">
        <f t="shared" si="79"/>
        <v>0.45580969685010075</v>
      </c>
      <c r="FT74" s="2">
        <f t="shared" si="79"/>
        <v>0.46040485281063093</v>
      </c>
      <c r="FU74" s="2">
        <f t="shared" si="79"/>
        <v>0.45996046104959387</v>
      </c>
      <c r="FW74" s="2">
        <f t="shared" si="67"/>
        <v>2.2155835880274647E-4</v>
      </c>
      <c r="FX74" s="2">
        <f t="shared" si="67"/>
        <v>2.3354479681958194E-4</v>
      </c>
      <c r="FY74" s="2">
        <f t="shared" si="67"/>
        <v>2.3586244809994418E-4</v>
      </c>
      <c r="FZ74" s="2">
        <f t="shared" si="67"/>
        <v>2.1492197957243496E-4</v>
      </c>
      <c r="GA74" s="2">
        <f t="shared" si="67"/>
        <v>2.1262625961453467E-4</v>
      </c>
      <c r="GB74" s="2">
        <f t="shared" si="67"/>
        <v>1.9758599160613158E-4</v>
      </c>
      <c r="GC74" s="2">
        <f t="shared" si="67"/>
        <v>2.2405647944535279E-4</v>
      </c>
      <c r="GD74" s="2">
        <f t="shared" si="67"/>
        <v>2.4095924668969236E-4</v>
      </c>
      <c r="GE74" s="2">
        <f t="shared" si="67"/>
        <v>3.0646418455095563E-4</v>
      </c>
      <c r="GF74" s="2">
        <f t="shared" si="67"/>
        <v>3.4736388206300754E-4</v>
      </c>
      <c r="GG74" s="2">
        <f t="shared" si="67"/>
        <v>2.8056221340301411E-4</v>
      </c>
      <c r="GH74" s="2">
        <f t="shared" si="67"/>
        <v>2.3838961700861595E-4</v>
      </c>
      <c r="GI74" s="2">
        <f t="shared" si="67"/>
        <v>2.1074844039536196E-4</v>
      </c>
      <c r="GJ74" s="2">
        <f t="shared" si="67"/>
        <v>1.8466927719472598E-4</v>
      </c>
      <c r="GK74" s="2">
        <f t="shared" si="67"/>
        <v>1.6179502884539941E-4</v>
      </c>
      <c r="GM74" s="86">
        <f t="shared" si="68"/>
        <v>1.8208250054070722E-2</v>
      </c>
      <c r="GN74" s="86">
        <f t="shared" si="68"/>
        <v>1.4960138562728107E-2</v>
      </c>
      <c r="GO74" s="86">
        <f t="shared" si="68"/>
        <v>2.2333452416174713E-2</v>
      </c>
      <c r="GP74" s="86">
        <f t="shared" si="68"/>
        <v>1.1563949242239076E-2</v>
      </c>
      <c r="GQ74" s="86">
        <f t="shared" si="68"/>
        <v>1.9812910744135714E-2</v>
      </c>
      <c r="GR74" s="86">
        <f t="shared" si="68"/>
        <v>2.0678420595850712E-2</v>
      </c>
      <c r="GS74" s="86">
        <f t="shared" si="68"/>
        <v>1.0000426855247151E-2</v>
      </c>
      <c r="GT74" s="86">
        <f t="shared" si="68"/>
        <v>1.0895134447629585E-2</v>
      </c>
      <c r="GU74" s="86">
        <f t="shared" si="68"/>
        <v>1.4603043838968868E-2</v>
      </c>
      <c r="GV74" s="86">
        <f t="shared" si="68"/>
        <v>1.935931032023044E-2</v>
      </c>
      <c r="GW74" s="86">
        <f t="shared" si="68"/>
        <v>1.582884688372567E-2</v>
      </c>
      <c r="GX74" s="86">
        <f t="shared" si="68"/>
        <v>1.3556470725327514E-2</v>
      </c>
      <c r="GY74" s="86">
        <f t="shared" si="68"/>
        <v>4.4800009419281054E-3</v>
      </c>
      <c r="GZ74" s="86">
        <f t="shared" si="68"/>
        <v>4.9549330343548184E-3</v>
      </c>
      <c r="HA74" s="86">
        <f t="shared" si="68"/>
        <v>4.5061372245998581E-3</v>
      </c>
      <c r="HC74" s="86">
        <f t="shared" si="73"/>
        <v>3.1361048899625589E-9</v>
      </c>
      <c r="HD74" s="86">
        <f t="shared" si="69"/>
        <v>2.9591485760793334E-9</v>
      </c>
      <c r="HE74" s="86">
        <f t="shared" si="69"/>
        <v>1.0904599407396443E-8</v>
      </c>
      <c r="HF74" s="86">
        <f t="shared" si="69"/>
        <v>7.5141944309811706E-10</v>
      </c>
      <c r="HG74" s="86">
        <f t="shared" si="69"/>
        <v>1.4622498067954003E-9</v>
      </c>
      <c r="HH74" s="86">
        <f t="shared" si="69"/>
        <v>1.1237336675189109E-9</v>
      </c>
      <c r="HI74" s="86">
        <f t="shared" si="69"/>
        <v>6.4573253472821712E-11</v>
      </c>
      <c r="HJ74" s="86">
        <f t="shared" si="69"/>
        <v>1.6495253473828836E-10</v>
      </c>
      <c r="HK74" s="86">
        <f t="shared" si="69"/>
        <v>2.6861551750766562E-10</v>
      </c>
      <c r="HL74" s="86">
        <f t="shared" si="69"/>
        <v>1.0771173906942023E-9</v>
      </c>
      <c r="HM74" s="86">
        <f t="shared" si="69"/>
        <v>8.3159749544162461E-10</v>
      </c>
      <c r="HN74" s="86">
        <f t="shared" si="69"/>
        <v>1.8993107109343958E-9</v>
      </c>
      <c r="HO74" s="86">
        <f t="shared" si="69"/>
        <v>9.2032672645003048E-11</v>
      </c>
      <c r="HP74" s="86">
        <f t="shared" si="69"/>
        <v>1.1543607501972027E-11</v>
      </c>
      <c r="HQ74" s="86">
        <f t="shared" si="69"/>
        <v>4.6200207524829441E-12</v>
      </c>
      <c r="HS74" s="86">
        <f t="shared" si="70"/>
        <v>9.1614343228670022E-60</v>
      </c>
      <c r="HT74" s="86">
        <f t="shared" si="70"/>
        <v>1.6423396036760612E-55</v>
      </c>
      <c r="HU74" s="86">
        <f t="shared" si="70"/>
        <v>4.7836949214772814E-53</v>
      </c>
      <c r="HV74" s="86">
        <f t="shared" si="70"/>
        <v>3.1738245740511942E-60</v>
      </c>
      <c r="HW74" s="86">
        <f t="shared" si="70"/>
        <v>1.1038681572940285E-59</v>
      </c>
      <c r="HX74" s="86">
        <f t="shared" si="70"/>
        <v>4.044692910966007E-60</v>
      </c>
      <c r="HY74" s="86">
        <f t="shared" si="70"/>
        <v>1.5571769166326751E-69</v>
      </c>
      <c r="HZ74" s="86">
        <f t="shared" si="70"/>
        <v>1.6990191406819012E-66</v>
      </c>
      <c r="IA74" s="86">
        <f t="shared" si="70"/>
        <v>1.6846317271540441E-65</v>
      </c>
      <c r="IB74" s="86">
        <f t="shared" si="70"/>
        <v>1.0088594840306523E-61</v>
      </c>
      <c r="IC74" s="86">
        <f t="shared" si="70"/>
        <v>1.974509310480264E-62</v>
      </c>
      <c r="ID74" s="86">
        <f t="shared" si="70"/>
        <v>2.7423827062300015E-60</v>
      </c>
      <c r="IE74" s="86">
        <f t="shared" si="70"/>
        <v>4.1372375241026645E-70</v>
      </c>
      <c r="IF74" s="86">
        <f t="shared" si="70"/>
        <v>1.8000703244912056E-45</v>
      </c>
      <c r="IG74" s="86">
        <f t="shared" si="70"/>
        <v>9.9776026755827945E-33</v>
      </c>
      <c r="II74" s="86">
        <f t="shared" si="71"/>
        <v>4.2613691041177826E-161</v>
      </c>
      <c r="IJ74" s="86">
        <f t="shared" si="71"/>
        <v>2.8267251762928648E-146</v>
      </c>
      <c r="IK74" s="86">
        <f t="shared" si="71"/>
        <v>1.2100506616121798E-139</v>
      </c>
      <c r="IL74" s="86">
        <f t="shared" si="71"/>
        <v>2.6576548352700405E-162</v>
      </c>
      <c r="IM74" s="86">
        <f t="shared" si="71"/>
        <v>1.7527760504162818E-158</v>
      </c>
      <c r="IN74" s="86">
        <f t="shared" si="71"/>
        <v>4.599216523609373E-161</v>
      </c>
      <c r="IO74" s="86">
        <f t="shared" si="71"/>
        <v>1.6097031733288195E-186</v>
      </c>
      <c r="IP74" s="86">
        <f t="shared" si="71"/>
        <v>7.7092436913092341E-180</v>
      </c>
      <c r="IQ74" s="86">
        <f t="shared" si="71"/>
        <v>4.0555390463668441E-170</v>
      </c>
      <c r="IR74" s="86">
        <f t="shared" si="71"/>
        <v>8.5838346435306634E-162</v>
      </c>
      <c r="IS74" s="86">
        <f t="shared" si="71"/>
        <v>2.5769140959324453E-167</v>
      </c>
      <c r="IT74" s="86">
        <f t="shared" si="71"/>
        <v>5.2745337330112432E-163</v>
      </c>
      <c r="IU74" s="86">
        <f t="shared" si="71"/>
        <v>1.1597704591642617E-188</v>
      </c>
      <c r="IV74" s="86">
        <f t="shared" si="71"/>
        <v>8.1197046075092313E-182</v>
      </c>
      <c r="IW74" s="86">
        <f t="shared" si="71"/>
        <v>9.3248320058309128E-103</v>
      </c>
      <c r="IY74" s="86">
        <f t="shared" si="72"/>
        <v>1.8208253190175612E-2</v>
      </c>
      <c r="IZ74" s="86">
        <f t="shared" si="72"/>
        <v>1.4960141521876682E-2</v>
      </c>
      <c r="JA74" s="86">
        <f t="shared" si="72"/>
        <v>2.233346332077412E-2</v>
      </c>
      <c r="JB74" s="86">
        <f t="shared" si="72"/>
        <v>1.1563949993658519E-2</v>
      </c>
      <c r="JC74" s="86">
        <f t="shared" si="72"/>
        <v>1.9812912206385522E-2</v>
      </c>
      <c r="JD74" s="86">
        <f t="shared" si="72"/>
        <v>2.0678421719584381E-2</v>
      </c>
      <c r="JE74" s="86">
        <f t="shared" si="72"/>
        <v>1.0000426919820404E-2</v>
      </c>
      <c r="JF74" s="86">
        <f t="shared" si="72"/>
        <v>1.0895134612582119E-2</v>
      </c>
      <c r="JG74" s="86">
        <f t="shared" si="72"/>
        <v>1.4603044107584385E-2</v>
      </c>
      <c r="JH74" s="86">
        <f t="shared" si="72"/>
        <v>1.9359311397347832E-2</v>
      </c>
      <c r="JI74" s="86">
        <f t="shared" si="72"/>
        <v>1.5828847715323165E-2</v>
      </c>
      <c r="JJ74" s="86">
        <f t="shared" si="72"/>
        <v>1.3556472624638225E-2</v>
      </c>
      <c r="JK74" s="86">
        <f t="shared" si="72"/>
        <v>4.4800010339607777E-3</v>
      </c>
      <c r="JL74" s="86">
        <f t="shared" si="72"/>
        <v>4.9549330458984256E-3</v>
      </c>
      <c r="JM74" s="86">
        <f t="shared" si="72"/>
        <v>4.5061372292198787E-3</v>
      </c>
    </row>
    <row r="75" spans="2:273" x14ac:dyDescent="0.25">
      <c r="B75" s="2">
        <v>48</v>
      </c>
      <c r="C75" s="37">
        <v>117.017</v>
      </c>
      <c r="D75" s="37">
        <v>114</v>
      </c>
      <c r="E75" s="37">
        <v>117.074</v>
      </c>
      <c r="F75" s="37">
        <v>118.982</v>
      </c>
      <c r="G75" s="37">
        <v>120.10899999999999</v>
      </c>
      <c r="H75" s="37">
        <v>117.453</v>
      </c>
      <c r="I75" s="37">
        <v>112.611</v>
      </c>
      <c r="J75" s="37">
        <v>118.315</v>
      </c>
      <c r="K75" s="37">
        <v>119</v>
      </c>
      <c r="L75" s="37">
        <v>118.98099999999999</v>
      </c>
      <c r="M75" s="37">
        <v>119.389</v>
      </c>
      <c r="N75" s="37">
        <v>116.574</v>
      </c>
      <c r="O75" s="37">
        <v>113.79600000000001</v>
      </c>
      <c r="P75" s="37">
        <v>110.685</v>
      </c>
      <c r="Q75" s="37">
        <v>109.375</v>
      </c>
      <c r="S75" s="4">
        <f t="shared" si="74"/>
        <v>117.53819291461116</v>
      </c>
      <c r="T75" s="4">
        <f t="shared" si="74"/>
        <v>115.52533781815968</v>
      </c>
      <c r="U75" s="4">
        <f t="shared" si="74"/>
        <v>118.38199960334148</v>
      </c>
      <c r="V75" s="4">
        <f t="shared" si="74"/>
        <v>119.05840421385908</v>
      </c>
      <c r="W75" s="4">
        <f t="shared" si="74"/>
        <v>120.33033234973921</v>
      </c>
      <c r="X75" s="4">
        <f t="shared" si="74"/>
        <v>117.68701243434347</v>
      </c>
      <c r="Y75" s="4">
        <f t="shared" si="74"/>
        <v>112.78943292850164</v>
      </c>
      <c r="Z75" s="4">
        <f t="shared" si="74"/>
        <v>118.88186127793904</v>
      </c>
      <c r="AA75" s="4">
        <f t="shared" si="74"/>
        <v>116.76718595711236</v>
      </c>
      <c r="AB75" s="4">
        <f t="shared" si="74"/>
        <v>118.79779193128526</v>
      </c>
      <c r="AC75" s="4">
        <f t="shared" si="74"/>
        <v>119.27670802106537</v>
      </c>
      <c r="AD75" s="4">
        <f t="shared" si="74"/>
        <v>117.7724670591188</v>
      </c>
      <c r="AE75" s="4">
        <f t="shared" si="74"/>
        <v>109.95961286518587</v>
      </c>
      <c r="AF75" s="4">
        <f t="shared" si="74"/>
        <v>108.89414508541282</v>
      </c>
      <c r="AG75" s="4">
        <f t="shared" si="74"/>
        <v>108.58142461379221</v>
      </c>
      <c r="AI75" s="4">
        <f t="shared" si="75"/>
        <v>-0.52119291461116291</v>
      </c>
      <c r="AJ75" s="4">
        <f t="shared" si="75"/>
        <v>-1.5253378181596844</v>
      </c>
      <c r="AK75" s="4">
        <f t="shared" si="75"/>
        <v>-1.3079996033414858</v>
      </c>
      <c r="AL75" s="4">
        <f t="shared" si="75"/>
        <v>-7.6404213859078141E-2</v>
      </c>
      <c r="AM75" s="4">
        <f t="shared" si="75"/>
        <v>-0.2213323497392139</v>
      </c>
      <c r="AN75" s="4">
        <f t="shared" si="75"/>
        <v>-0.23401243434346952</v>
      </c>
      <c r="AO75" s="4">
        <f t="shared" si="75"/>
        <v>-0.1784329285016355</v>
      </c>
      <c r="AP75" s="4">
        <f t="shared" si="75"/>
        <v>-0.56686127793904006</v>
      </c>
      <c r="AQ75" s="4">
        <f t="shared" si="75"/>
        <v>2.2328140428876395</v>
      </c>
      <c r="AR75" s="4">
        <f t="shared" si="75"/>
        <v>0.18320806871473394</v>
      </c>
      <c r="AS75" s="4">
        <f t="shared" si="75"/>
        <v>0.11229197893462128</v>
      </c>
      <c r="AT75" s="4">
        <f t="shared" si="75"/>
        <v>-1.1984670591187978</v>
      </c>
      <c r="AU75" s="4">
        <f t="shared" si="75"/>
        <v>3.8363871348141316</v>
      </c>
      <c r="AV75" s="4">
        <f t="shared" si="75"/>
        <v>1.7908549145871859</v>
      </c>
      <c r="AW75" s="4">
        <f t="shared" si="75"/>
        <v>0.79357538620779167</v>
      </c>
      <c r="AY75" s="2">
        <f t="shared" si="65"/>
        <v>103.30992049818964</v>
      </c>
      <c r="AZ75" s="2">
        <f t="shared" si="65"/>
        <v>103.91893920211766</v>
      </c>
      <c r="BA75" s="2">
        <f t="shared" si="65"/>
        <v>101.79575656798495</v>
      </c>
      <c r="BB75" s="2">
        <f t="shared" si="65"/>
        <v>109.29613987217769</v>
      </c>
      <c r="BC75" s="2">
        <f t="shared" si="65"/>
        <v>105.73624290307619</v>
      </c>
      <c r="BD75" s="2">
        <f t="shared" si="65"/>
        <v>101.90918480947552</v>
      </c>
      <c r="BE75" s="2">
        <f t="shared" si="65"/>
        <v>103.67564257696361</v>
      </c>
      <c r="BF75" s="2">
        <f t="shared" si="65"/>
        <v>109.71873742927292</v>
      </c>
      <c r="BG75" s="2">
        <f t="shared" si="65"/>
        <v>105.06201641270536</v>
      </c>
      <c r="BH75" s="2">
        <f t="shared" si="65"/>
        <v>104.01478910648329</v>
      </c>
      <c r="BI75" s="2">
        <f t="shared" si="65"/>
        <v>107.07937840833588</v>
      </c>
      <c r="BJ75" s="2">
        <f t="shared" si="65"/>
        <v>107.16189066919503</v>
      </c>
      <c r="BK75" s="2">
        <f t="shared" si="65"/>
        <v>104.92939954792331</v>
      </c>
      <c r="BL75" s="2">
        <f t="shared" si="65"/>
        <v>103.72675826736297</v>
      </c>
      <c r="BM75" s="2">
        <f t="shared" si="65"/>
        <v>104.70577387440723</v>
      </c>
      <c r="BO75" s="2" t="str">
        <f t="shared" si="10"/>
        <v/>
      </c>
      <c r="BP75" s="2" t="str">
        <f t="shared" si="11"/>
        <v/>
      </c>
      <c r="BQ75" s="2" t="str">
        <f t="shared" si="12"/>
        <v/>
      </c>
      <c r="BR75" s="2" t="str">
        <f t="shared" si="13"/>
        <v/>
      </c>
      <c r="BS75" s="2" t="str">
        <f t="shared" si="14"/>
        <v/>
      </c>
      <c r="BT75" s="2" t="str">
        <f t="shared" si="15"/>
        <v/>
      </c>
      <c r="BU75" s="2" t="str">
        <f t="shared" si="16"/>
        <v/>
      </c>
      <c r="BV75" s="2" t="str">
        <f t="shared" si="17"/>
        <v/>
      </c>
      <c r="BW75" s="2" t="str">
        <f t="shared" si="18"/>
        <v/>
      </c>
      <c r="BX75" s="2" t="str">
        <f t="shared" si="19"/>
        <v/>
      </c>
      <c r="BY75" s="2" t="str">
        <f t="shared" si="20"/>
        <v/>
      </c>
      <c r="BZ75" s="2" t="str">
        <f t="shared" si="21"/>
        <v/>
      </c>
      <c r="CA75" s="2">
        <f t="shared" si="22"/>
        <v>113.79600000000001</v>
      </c>
      <c r="CB75" s="2">
        <f t="shared" si="23"/>
        <v>110.685</v>
      </c>
      <c r="CC75" s="2">
        <f t="shared" si="24"/>
        <v>109.375</v>
      </c>
      <c r="CE75" s="2" t="str">
        <f t="shared" si="66"/>
        <v/>
      </c>
      <c r="CF75" s="2" t="str">
        <f t="shared" si="66"/>
        <v/>
      </c>
      <c r="CG75" s="2" t="str">
        <f t="shared" si="66"/>
        <v/>
      </c>
      <c r="CH75" s="2" t="str">
        <f t="shared" si="66"/>
        <v/>
      </c>
      <c r="CI75" s="2" t="str">
        <f t="shared" si="66"/>
        <v/>
      </c>
      <c r="CJ75" s="2" t="str">
        <f t="shared" si="66"/>
        <v/>
      </c>
      <c r="CK75" s="2" t="str">
        <f t="shared" si="66"/>
        <v/>
      </c>
      <c r="CL75" s="2" t="str">
        <f t="shared" si="66"/>
        <v/>
      </c>
      <c r="CM75" s="2" t="str">
        <f t="shared" si="66"/>
        <v/>
      </c>
      <c r="CN75" s="2" t="str">
        <f t="shared" si="66"/>
        <v/>
      </c>
      <c r="CO75" s="2" t="str">
        <f t="shared" si="66"/>
        <v/>
      </c>
      <c r="CP75" s="2" t="str">
        <f t="shared" si="66"/>
        <v/>
      </c>
      <c r="CQ75" s="2" t="str">
        <f t="shared" si="66"/>
        <v/>
      </c>
      <c r="CR75" s="2" t="str">
        <f t="shared" si="66"/>
        <v/>
      </c>
      <c r="CS75" s="2" t="str">
        <f t="shared" si="66"/>
        <v/>
      </c>
      <c r="CU75" s="2" t="str">
        <f t="shared" si="26"/>
        <v/>
      </c>
      <c r="CV75" s="2" t="str">
        <f t="shared" si="27"/>
        <v/>
      </c>
      <c r="CW75" s="2" t="str">
        <f t="shared" si="28"/>
        <v/>
      </c>
      <c r="CX75" s="2" t="str">
        <f t="shared" si="29"/>
        <v/>
      </c>
      <c r="CY75" s="2" t="str">
        <f t="shared" si="30"/>
        <v/>
      </c>
      <c r="CZ75" s="2" t="str">
        <f t="shared" si="31"/>
        <v/>
      </c>
      <c r="DA75" s="2" t="str">
        <f t="shared" si="32"/>
        <v/>
      </c>
      <c r="DB75" s="2" t="str">
        <f t="shared" si="33"/>
        <v/>
      </c>
      <c r="DC75" s="2" t="str">
        <f t="shared" si="34"/>
        <v/>
      </c>
      <c r="DD75" s="2" t="str">
        <f t="shared" si="35"/>
        <v/>
      </c>
      <c r="DE75" s="2" t="str">
        <f t="shared" si="36"/>
        <v/>
      </c>
      <c r="DF75" s="2" t="str">
        <f t="shared" si="37"/>
        <v/>
      </c>
      <c r="DG75" s="2" t="str">
        <f t="shared" si="38"/>
        <v/>
      </c>
      <c r="DH75" s="2" t="str">
        <f t="shared" si="39"/>
        <v/>
      </c>
      <c r="DI75" s="2" t="str">
        <f t="shared" si="40"/>
        <v/>
      </c>
      <c r="DK75" s="2">
        <f t="shared" si="76"/>
        <v>106.04391145431147</v>
      </c>
      <c r="DL75" s="2">
        <f t="shared" si="76"/>
        <v>105.80682623919468</v>
      </c>
      <c r="DM75" s="2">
        <f t="shared" si="76"/>
        <v>106.18611948790895</v>
      </c>
      <c r="DN75" s="2">
        <f t="shared" si="76"/>
        <v>110.55132428142424</v>
      </c>
      <c r="DO75" s="2">
        <f t="shared" si="76"/>
        <v>108.58184871794872</v>
      </c>
      <c r="DP75" s="2">
        <f t="shared" si="76"/>
        <v>106.15163554006968</v>
      </c>
      <c r="DQ75" s="2">
        <f t="shared" si="76"/>
        <v>106.55689029793737</v>
      </c>
      <c r="DR75" s="2">
        <f t="shared" si="76"/>
        <v>114.06264675324672</v>
      </c>
      <c r="DS75" s="2">
        <f t="shared" si="76"/>
        <v>111.78708771929824</v>
      </c>
      <c r="DT75" s="2">
        <f t="shared" si="76"/>
        <v>110.57984851994853</v>
      </c>
      <c r="DU75" s="2">
        <f t="shared" si="76"/>
        <v>110.45534126984127</v>
      </c>
      <c r="DV75" s="2">
        <f t="shared" si="76"/>
        <v>108.62188743028744</v>
      </c>
      <c r="DW75" s="2">
        <f t="shared" si="76"/>
        <v>110.18133548387095</v>
      </c>
      <c r="DX75" s="2">
        <f t="shared" si="76"/>
        <v>106.52832473118279</v>
      </c>
      <c r="DY75" s="2">
        <f t="shared" si="76"/>
        <v>107.34327586206898</v>
      </c>
      <c r="EA75" s="2">
        <f t="shared" si="77"/>
        <v>101.02111373469874</v>
      </c>
      <c r="EB75" s="2">
        <f t="shared" si="77"/>
        <v>102.27157713889335</v>
      </c>
      <c r="EC75" s="2">
        <f t="shared" si="77"/>
        <v>98.323054958726658</v>
      </c>
      <c r="ED75" s="2">
        <f t="shared" si="77"/>
        <v>108.13364880159787</v>
      </c>
      <c r="EE75" s="2">
        <f t="shared" si="77"/>
        <v>103.41693750804065</v>
      </c>
      <c r="EF75" s="2">
        <f t="shared" si="77"/>
        <v>98.501967170524324</v>
      </c>
      <c r="EG75" s="2">
        <f t="shared" si="77"/>
        <v>100.92776938606418</v>
      </c>
      <c r="EH75" s="2">
        <f t="shared" si="77"/>
        <v>105.64853514872861</v>
      </c>
      <c r="EI75" s="2">
        <f t="shared" si="77"/>
        <v>99.142492505179007</v>
      </c>
      <c r="EJ75" s="2">
        <f t="shared" si="77"/>
        <v>98.588740770052269</v>
      </c>
      <c r="EK75" s="2">
        <f t="shared" si="77"/>
        <v>104.16025939282865</v>
      </c>
      <c r="EL75" s="2">
        <f t="shared" si="77"/>
        <v>105.85625522922638</v>
      </c>
      <c r="EM75" s="2">
        <f t="shared" si="77"/>
        <v>99.210933269638787</v>
      </c>
      <c r="EN75" s="2">
        <f t="shared" si="77"/>
        <v>100.73239836962594</v>
      </c>
      <c r="EO75" s="2">
        <f t="shared" si="77"/>
        <v>101.8815006708608</v>
      </c>
      <c r="EQ75" s="2">
        <f t="shared" si="78"/>
        <v>99.467151299293334</v>
      </c>
      <c r="ER75" s="2">
        <f t="shared" si="78"/>
        <v>99.279859590721145</v>
      </c>
      <c r="ES75" s="2">
        <f t="shared" si="78"/>
        <v>96.814284845437257</v>
      </c>
      <c r="ET75" s="2">
        <f t="shared" si="78"/>
        <v>107.73912463688475</v>
      </c>
      <c r="EU75" s="2">
        <f t="shared" si="78"/>
        <v>101.19126024360634</v>
      </c>
      <c r="EV75" s="2">
        <f t="shared" si="78"/>
        <v>97.209559919878117</v>
      </c>
      <c r="EW75" s="2">
        <f t="shared" si="78"/>
        <v>99.307328082082577</v>
      </c>
      <c r="EX75" s="2">
        <f t="shared" si="78"/>
        <v>104.11103963426982</v>
      </c>
      <c r="EY75" s="2">
        <f t="shared" si="78"/>
        <v>103.17275613153068</v>
      </c>
      <c r="EZ75" s="2">
        <f t="shared" si="78"/>
        <v>102.86574240055711</v>
      </c>
      <c r="FA75" s="2">
        <f t="shared" si="78"/>
        <v>103.84286495118658</v>
      </c>
      <c r="FB75" s="2">
        <f t="shared" si="78"/>
        <v>103.37370500735577</v>
      </c>
      <c r="FC75" s="2">
        <f t="shared" si="78"/>
        <v>99.01740634370627</v>
      </c>
      <c r="FD75" s="2">
        <f t="shared" si="78"/>
        <v>100.31968444019211</v>
      </c>
      <c r="FE75" s="2">
        <f t="shared" si="78"/>
        <v>102.03821157839994</v>
      </c>
      <c r="FG75" s="2">
        <f t="shared" si="79"/>
        <v>0.5442411991522722</v>
      </c>
      <c r="FH75" s="2">
        <f t="shared" si="79"/>
        <v>0.53380140731489434</v>
      </c>
      <c r="FI75" s="2">
        <f t="shared" si="79"/>
        <v>0.55830302770039253</v>
      </c>
      <c r="FJ75" s="2">
        <f t="shared" si="79"/>
        <v>0.51913147532068404</v>
      </c>
      <c r="FK75" s="2">
        <f t="shared" si="79"/>
        <v>0.55084914635770033</v>
      </c>
      <c r="FL75" s="2">
        <f t="shared" si="79"/>
        <v>0.55455616277808595</v>
      </c>
      <c r="FM75" s="2">
        <f t="shared" si="79"/>
        <v>0.51177611494438779</v>
      </c>
      <c r="FN75" s="2">
        <f t="shared" si="79"/>
        <v>0.51621648501590678</v>
      </c>
      <c r="FO75" s="2">
        <f t="shared" si="79"/>
        <v>0.53196052917148529</v>
      </c>
      <c r="FP75" s="2">
        <f t="shared" si="79"/>
        <v>0.54762983596329051</v>
      </c>
      <c r="FQ75" s="2">
        <f t="shared" si="79"/>
        <v>0.53627026461921679</v>
      </c>
      <c r="FR75" s="2">
        <f t="shared" si="79"/>
        <v>0.52767243022915811</v>
      </c>
      <c r="FS75" s="2">
        <f t="shared" si="79"/>
        <v>0.47873278608093467</v>
      </c>
      <c r="FT75" s="2">
        <f t="shared" si="79"/>
        <v>0.48335377674315128</v>
      </c>
      <c r="FU75" s="2">
        <f t="shared" si="79"/>
        <v>0.48290705789727767</v>
      </c>
      <c r="FW75" s="2">
        <f t="shared" si="67"/>
        <v>2.4292871686535235E-4</v>
      </c>
      <c r="FX75" s="2">
        <f t="shared" si="67"/>
        <v>2.5607100774835374E-4</v>
      </c>
      <c r="FY75" s="2">
        <f t="shared" si="67"/>
        <v>2.5861214676023469E-4</v>
      </c>
      <c r="FZ75" s="2">
        <f t="shared" si="67"/>
        <v>2.3565237815390732E-4</v>
      </c>
      <c r="GA75" s="2">
        <f t="shared" si="67"/>
        <v>2.3313527510488186E-4</v>
      </c>
      <c r="GB75" s="2">
        <f t="shared" si="67"/>
        <v>2.1664460181972513E-4</v>
      </c>
      <c r="GC75" s="2">
        <f t="shared" si="67"/>
        <v>2.4566773392390129E-4</v>
      </c>
      <c r="GD75" s="2">
        <f t="shared" si="67"/>
        <v>2.6420041820439502E-4</v>
      </c>
      <c r="GE75" s="2">
        <f t="shared" si="67"/>
        <v>3.3602136107780458E-4</v>
      </c>
      <c r="GF75" s="2">
        <f t="shared" si="67"/>
        <v>3.8086415889366452E-4</v>
      </c>
      <c r="GG75" s="2">
        <f t="shared" si="67"/>
        <v>3.0762202290324518E-4</v>
      </c>
      <c r="GH75" s="2">
        <f t="shared" si="67"/>
        <v>2.6138300558451361E-4</v>
      </c>
      <c r="GI75" s="2">
        <f t="shared" si="67"/>
        <v>2.310763713744812E-4</v>
      </c>
      <c r="GJ75" s="2">
        <f t="shared" si="67"/>
        <v>2.0248222840502133E-4</v>
      </c>
      <c r="GK75" s="2">
        <f t="shared" si="67"/>
        <v>1.7740195218341094E-4</v>
      </c>
      <c r="GM75" s="86">
        <f t="shared" si="68"/>
        <v>2.6987484579577677E-2</v>
      </c>
      <c r="GN75" s="86">
        <f t="shared" si="68"/>
        <v>2.1929639839664242E-2</v>
      </c>
      <c r="GO75" s="86">
        <f t="shared" si="68"/>
        <v>3.1941706169359749E-2</v>
      </c>
      <c r="GP75" s="86">
        <f t="shared" si="68"/>
        <v>1.7503854018102612E-2</v>
      </c>
      <c r="GQ75" s="86">
        <f t="shared" si="68"/>
        <v>2.8526729579469497E-2</v>
      </c>
      <c r="GR75" s="86">
        <f t="shared" si="68"/>
        <v>2.9349123202962756E-2</v>
      </c>
      <c r="GS75" s="86">
        <f t="shared" si="68"/>
        <v>1.5494575140644938E-2</v>
      </c>
      <c r="GT75" s="86">
        <f t="shared" si="68"/>
        <v>1.6838498260157417E-2</v>
      </c>
      <c r="GU75" s="86">
        <f t="shared" si="68"/>
        <v>2.1817730367692616E-2</v>
      </c>
      <c r="GV75" s="86">
        <f t="shared" si="68"/>
        <v>2.8646404073685763E-2</v>
      </c>
      <c r="GW75" s="86">
        <f t="shared" si="68"/>
        <v>2.3695482843512083E-2</v>
      </c>
      <c r="GX75" s="86">
        <f t="shared" si="68"/>
        <v>2.060408552026146E-2</v>
      </c>
      <c r="GY75" s="86">
        <f t="shared" si="68"/>
        <v>7.7132763656883822E-3</v>
      </c>
      <c r="GZ75" s="86">
        <f t="shared" si="68"/>
        <v>8.5364485991055155E-3</v>
      </c>
      <c r="HA75" s="86">
        <f t="shared" si="68"/>
        <v>8.1678972559246065E-3</v>
      </c>
      <c r="HC75" s="86">
        <f t="shared" si="73"/>
        <v>8.7674800662775546E-9</v>
      </c>
      <c r="HD75" s="86">
        <f t="shared" si="69"/>
        <v>7.9420358702805147E-9</v>
      </c>
      <c r="HE75" s="86">
        <f t="shared" si="69"/>
        <v>2.7683980911991155E-8</v>
      </c>
      <c r="HF75" s="86">
        <f t="shared" si="69"/>
        <v>2.1836264679378685E-9</v>
      </c>
      <c r="HG75" s="86">
        <f t="shared" si="69"/>
        <v>4.1175430983292647E-9</v>
      </c>
      <c r="HH75" s="86">
        <f t="shared" si="69"/>
        <v>3.1849725116470628E-9</v>
      </c>
      <c r="HI75" s="86">
        <f t="shared" si="69"/>
        <v>2.1812495477520686E-10</v>
      </c>
      <c r="HJ75" s="86">
        <f t="shared" si="69"/>
        <v>5.3693535523412789E-10</v>
      </c>
      <c r="HK75" s="86">
        <f t="shared" si="69"/>
        <v>8.6389527979910373E-10</v>
      </c>
      <c r="HL75" s="86">
        <f t="shared" si="69"/>
        <v>3.2954719953056167E-9</v>
      </c>
      <c r="HM75" s="86">
        <f t="shared" si="69"/>
        <v>2.53625606959922E-9</v>
      </c>
      <c r="HN75" s="86">
        <f t="shared" si="69"/>
        <v>5.4654774029702555E-9</v>
      </c>
      <c r="HO75" s="86">
        <f t="shared" si="69"/>
        <v>3.0735756828412486E-10</v>
      </c>
      <c r="HP75" s="86">
        <f t="shared" si="69"/>
        <v>4.3553594137318361E-11</v>
      </c>
      <c r="HQ75" s="86">
        <f t="shared" si="69"/>
        <v>1.8971432623648108E-11</v>
      </c>
      <c r="HS75" s="86">
        <f t="shared" si="70"/>
        <v>5.0027809353542469E-58</v>
      </c>
      <c r="HT75" s="86">
        <f t="shared" si="70"/>
        <v>6.5840045149107699E-54</v>
      </c>
      <c r="HU75" s="86">
        <f t="shared" si="70"/>
        <v>1.6265360011642775E-51</v>
      </c>
      <c r="HV75" s="86">
        <f t="shared" si="70"/>
        <v>1.7620010253608153E-58</v>
      </c>
      <c r="HW75" s="86">
        <f t="shared" si="70"/>
        <v>5.707089398637357E-58</v>
      </c>
      <c r="HX75" s="86">
        <f t="shared" si="70"/>
        <v>2.1185781549606305E-58</v>
      </c>
      <c r="HY75" s="86">
        <f t="shared" si="70"/>
        <v>1.646504876195994E-67</v>
      </c>
      <c r="HZ75" s="86">
        <f t="shared" si="70"/>
        <v>1.5466045631033394E-64</v>
      </c>
      <c r="IA75" s="86">
        <f t="shared" si="70"/>
        <v>1.4886815532314902E-63</v>
      </c>
      <c r="IB75" s="86">
        <f t="shared" si="70"/>
        <v>7.4681269650927803E-60</v>
      </c>
      <c r="IC75" s="86">
        <f t="shared" si="70"/>
        <v>1.4396967296877363E-60</v>
      </c>
      <c r="ID75" s="86">
        <f t="shared" si="70"/>
        <v>1.617560599918024E-58</v>
      </c>
      <c r="IE75" s="86">
        <f t="shared" si="70"/>
        <v>4.4313506879997657E-68</v>
      </c>
      <c r="IF75" s="86">
        <f t="shared" si="70"/>
        <v>3.3350249199239829E-44</v>
      </c>
      <c r="IG75" s="86">
        <f t="shared" si="70"/>
        <v>7.7257153039782459E-32</v>
      </c>
      <c r="II75" s="86">
        <f t="shared" si="71"/>
        <v>1.237362938217859E-157</v>
      </c>
      <c r="IJ75" s="86">
        <f t="shared" si="71"/>
        <v>4.089633049365697E-143</v>
      </c>
      <c r="IK75" s="86">
        <f t="shared" si="71"/>
        <v>1.2638336812415792E-136</v>
      </c>
      <c r="IL75" s="86">
        <f t="shared" si="71"/>
        <v>7.9643107231861975E-159</v>
      </c>
      <c r="IM75" s="86">
        <f t="shared" si="71"/>
        <v>4.2988149769911109E-155</v>
      </c>
      <c r="IN75" s="86">
        <f t="shared" si="71"/>
        <v>1.198586963841929E-157</v>
      </c>
      <c r="IO75" s="86">
        <f t="shared" si="71"/>
        <v>1.6897363889093691E-182</v>
      </c>
      <c r="IP75" s="86">
        <f t="shared" si="71"/>
        <v>6.2557871097449825E-176</v>
      </c>
      <c r="IQ75" s="86">
        <f t="shared" si="71"/>
        <v>2.5886903427858412E-166</v>
      </c>
      <c r="IR75" s="86">
        <f t="shared" si="71"/>
        <v>4.0461778812615312E-158</v>
      </c>
      <c r="IS75" s="86">
        <f t="shared" si="71"/>
        <v>1.2958945986476355E-163</v>
      </c>
      <c r="IT75" s="86">
        <f t="shared" si="71"/>
        <v>1.8080092898224306E-159</v>
      </c>
      <c r="IU75" s="86">
        <f t="shared" si="71"/>
        <v>1.2671377767785714E-184</v>
      </c>
      <c r="IV75" s="86">
        <f t="shared" si="71"/>
        <v>5.5022620139056637E-178</v>
      </c>
      <c r="IW75" s="86">
        <f t="shared" si="71"/>
        <v>1.2188152170371597E-100</v>
      </c>
      <c r="IY75" s="86">
        <f t="shared" si="72"/>
        <v>2.6987493347057741E-2</v>
      </c>
      <c r="IZ75" s="86">
        <f t="shared" si="72"/>
        <v>2.1929647781700111E-2</v>
      </c>
      <c r="JA75" s="86">
        <f t="shared" si="72"/>
        <v>3.1941733853340662E-2</v>
      </c>
      <c r="JB75" s="86">
        <f t="shared" si="72"/>
        <v>1.750385620172908E-2</v>
      </c>
      <c r="JC75" s="86">
        <f t="shared" si="72"/>
        <v>2.8526733697012596E-2</v>
      </c>
      <c r="JD75" s="86">
        <f t="shared" si="72"/>
        <v>2.9349126387935267E-2</v>
      </c>
      <c r="JE75" s="86">
        <f t="shared" si="72"/>
        <v>1.5494575358769894E-2</v>
      </c>
      <c r="JF75" s="86">
        <f t="shared" si="72"/>
        <v>1.6838498797092771E-2</v>
      </c>
      <c r="JG75" s="86">
        <f t="shared" si="72"/>
        <v>2.1817731231587895E-2</v>
      </c>
      <c r="JH75" s="86">
        <f t="shared" si="72"/>
        <v>2.8646407369157759E-2</v>
      </c>
      <c r="JI75" s="86">
        <f t="shared" si="72"/>
        <v>2.3695485379768153E-2</v>
      </c>
      <c r="JJ75" s="86">
        <f t="shared" si="72"/>
        <v>2.0604090985738864E-2</v>
      </c>
      <c r="JK75" s="86">
        <f t="shared" si="72"/>
        <v>7.7132766730459504E-3</v>
      </c>
      <c r="JL75" s="86">
        <f t="shared" si="72"/>
        <v>8.5364486426591103E-3</v>
      </c>
      <c r="JM75" s="86">
        <f t="shared" si="72"/>
        <v>8.1678972748960386E-3</v>
      </c>
    </row>
    <row r="76" spans="2:273" x14ac:dyDescent="0.25">
      <c r="B76" s="2">
        <v>49</v>
      </c>
      <c r="C76" s="37">
        <v>121.31699999999999</v>
      </c>
      <c r="D76" s="37">
        <v>116.92700000000001</v>
      </c>
      <c r="E76" s="37">
        <v>121.389</v>
      </c>
      <c r="F76" s="37">
        <v>120.8</v>
      </c>
      <c r="G76" s="37">
        <v>125.10899999999999</v>
      </c>
      <c r="H76" s="37">
        <v>120.17</v>
      </c>
      <c r="I76" s="37">
        <v>114.5</v>
      </c>
      <c r="J76" s="37">
        <v>121.759</v>
      </c>
      <c r="K76" s="37">
        <v>120.241</v>
      </c>
      <c r="L76" s="37">
        <v>123.259</v>
      </c>
      <c r="M76" s="37">
        <v>122.574</v>
      </c>
      <c r="N76" s="37">
        <v>119.074</v>
      </c>
      <c r="O76" s="37">
        <v>115.77800000000001</v>
      </c>
      <c r="P76" s="37">
        <v>112.093</v>
      </c>
      <c r="Q76" s="37">
        <v>112.125</v>
      </c>
      <c r="S76" s="4">
        <f t="shared" si="74"/>
        <v>122.75247984123763</v>
      </c>
      <c r="T76" s="4">
        <f t="shared" si="74"/>
        <v>119.66796418363658</v>
      </c>
      <c r="U76" s="4">
        <f t="shared" si="74"/>
        <v>123.72581640658841</v>
      </c>
      <c r="V76" s="4">
        <f t="shared" si="74"/>
        <v>122.95562768755804</v>
      </c>
      <c r="W76" s="4">
        <f t="shared" si="74"/>
        <v>125.16657255476309</v>
      </c>
      <c r="X76" s="4">
        <f t="shared" si="74"/>
        <v>122.64547554861322</v>
      </c>
      <c r="Y76" s="4">
        <f t="shared" si="74"/>
        <v>116.60261539129802</v>
      </c>
      <c r="Z76" s="4">
        <f t="shared" si="74"/>
        <v>122.57940055475035</v>
      </c>
      <c r="AA76" s="4">
        <f t="shared" si="74"/>
        <v>120.97362551453065</v>
      </c>
      <c r="AB76" s="4">
        <f t="shared" si="74"/>
        <v>123.97658178647271</v>
      </c>
      <c r="AC76" s="4">
        <f t="shared" si="74"/>
        <v>123.7781711673932</v>
      </c>
      <c r="AD76" s="4">
        <f t="shared" si="74"/>
        <v>121.95488233689009</v>
      </c>
      <c r="AE76" s="4">
        <f t="shared" si="74"/>
        <v>112.69341082412909</v>
      </c>
      <c r="AF76" s="4">
        <f t="shared" si="74"/>
        <v>111.74555492154813</v>
      </c>
      <c r="AG76" s="4">
        <f t="shared" si="74"/>
        <v>110.93095548750929</v>
      </c>
      <c r="AI76" s="4">
        <f t="shared" si="75"/>
        <v>-1.4354798412376368</v>
      </c>
      <c r="AJ76" s="4">
        <f t="shared" si="75"/>
        <v>-2.7409641836365779</v>
      </c>
      <c r="AK76" s="4">
        <f t="shared" si="75"/>
        <v>-2.3368164065884116</v>
      </c>
      <c r="AL76" s="4">
        <f t="shared" si="75"/>
        <v>-2.155627687558038</v>
      </c>
      <c r="AM76" s="4">
        <f t="shared" si="75"/>
        <v>-5.7572554763098083E-2</v>
      </c>
      <c r="AN76" s="4">
        <f t="shared" si="75"/>
        <v>-2.4754755486132183</v>
      </c>
      <c r="AO76" s="4">
        <f t="shared" si="75"/>
        <v>-2.1026153912980163</v>
      </c>
      <c r="AP76" s="4">
        <f t="shared" si="75"/>
        <v>-0.8204005547503499</v>
      </c>
      <c r="AQ76" s="4">
        <f t="shared" si="75"/>
        <v>-0.73262551453065328</v>
      </c>
      <c r="AR76" s="4">
        <f t="shared" si="75"/>
        <v>-0.71758178647270654</v>
      </c>
      <c r="AS76" s="4">
        <f t="shared" si="75"/>
        <v>-1.2041711673931985</v>
      </c>
      <c r="AT76" s="4">
        <f t="shared" si="75"/>
        <v>-2.880882336890096</v>
      </c>
      <c r="AU76" s="4">
        <f t="shared" si="75"/>
        <v>3.0845891758709172</v>
      </c>
      <c r="AV76" s="4">
        <f t="shared" si="75"/>
        <v>0.34744507845186945</v>
      </c>
      <c r="AW76" s="4">
        <f t="shared" si="75"/>
        <v>1.1940445124907058</v>
      </c>
      <c r="AY76" s="2">
        <f t="shared" ref="AY76:BM92" si="80">IF(OR($B76 &lt; C$230, $B76 &gt; C$233), #N/A, ((1-FG76)*DK76) + (FG76 - FW76)*EA76 + (FW76*EQ76))</f>
        <v>103.16242349198143</v>
      </c>
      <c r="AZ76" s="2">
        <f t="shared" si="80"/>
        <v>103.76730874681171</v>
      </c>
      <c r="BA76" s="2">
        <f t="shared" si="80"/>
        <v>101.56978734789482</v>
      </c>
      <c r="BB76" s="2">
        <f t="shared" si="80"/>
        <v>109.1930850948373</v>
      </c>
      <c r="BC76" s="2">
        <f t="shared" si="80"/>
        <v>105.53340503935257</v>
      </c>
      <c r="BD76" s="2">
        <f t="shared" si="80"/>
        <v>101.6625678569342</v>
      </c>
      <c r="BE76" s="2">
        <f t="shared" si="80"/>
        <v>103.49178878723629</v>
      </c>
      <c r="BF76" s="2">
        <f t="shared" si="80"/>
        <v>109.44137369987924</v>
      </c>
      <c r="BG76" s="2">
        <f t="shared" si="80"/>
        <v>104.69746398336149</v>
      </c>
      <c r="BH76" s="2">
        <f t="shared" si="80"/>
        <v>103.67040511700748</v>
      </c>
      <c r="BI76" s="2">
        <f t="shared" si="80"/>
        <v>106.81616155679836</v>
      </c>
      <c r="BJ76" s="2">
        <f t="shared" si="80"/>
        <v>106.9891999804981</v>
      </c>
      <c r="BK76" s="2">
        <f t="shared" si="80"/>
        <v>104.74067433735124</v>
      </c>
      <c r="BL76" s="2">
        <f t="shared" si="80"/>
        <v>103.58544007389082</v>
      </c>
      <c r="BM76" s="2">
        <f t="shared" si="80"/>
        <v>104.55669318338042</v>
      </c>
      <c r="BO76" s="2" t="str">
        <f t="shared" si="10"/>
        <v/>
      </c>
      <c r="BP76" s="2" t="str">
        <f t="shared" si="11"/>
        <v/>
      </c>
      <c r="BQ76" s="2" t="str">
        <f t="shared" si="12"/>
        <v/>
      </c>
      <c r="BR76" s="2" t="str">
        <f t="shared" si="13"/>
        <v/>
      </c>
      <c r="BS76" s="2" t="str">
        <f t="shared" si="14"/>
        <v/>
      </c>
      <c r="BT76" s="2" t="str">
        <f t="shared" si="15"/>
        <v/>
      </c>
      <c r="BU76" s="2" t="str">
        <f t="shared" si="16"/>
        <v/>
      </c>
      <c r="BV76" s="2" t="str">
        <f t="shared" si="17"/>
        <v/>
      </c>
      <c r="BW76" s="2" t="str">
        <f t="shared" si="18"/>
        <v/>
      </c>
      <c r="BX76" s="2" t="str">
        <f t="shared" si="19"/>
        <v/>
      </c>
      <c r="BY76" s="2" t="str">
        <f t="shared" si="20"/>
        <v/>
      </c>
      <c r="BZ76" s="2" t="str">
        <f t="shared" si="21"/>
        <v/>
      </c>
      <c r="CA76" s="2" t="str">
        <f t="shared" si="22"/>
        <v/>
      </c>
      <c r="CB76" s="2" t="str">
        <f t="shared" si="23"/>
        <v/>
      </c>
      <c r="CC76" s="2" t="str">
        <f t="shared" si="24"/>
        <v/>
      </c>
      <c r="CE76" s="2" t="str">
        <f t="shared" ref="CE76:CS92" si="81">IF(AND(IY76 &lt; $CS$22, $B76 &gt; C$231, $B76 &lt; C$232), C76, "")</f>
        <v/>
      </c>
      <c r="CF76" s="2" t="str">
        <f t="shared" si="81"/>
        <v/>
      </c>
      <c r="CG76" s="2" t="str">
        <f t="shared" si="81"/>
        <v/>
      </c>
      <c r="CH76" s="2" t="str">
        <f t="shared" si="81"/>
        <v/>
      </c>
      <c r="CI76" s="2" t="str">
        <f t="shared" si="81"/>
        <v/>
      </c>
      <c r="CJ76" s="2" t="str">
        <f t="shared" si="81"/>
        <v/>
      </c>
      <c r="CK76" s="2" t="str">
        <f t="shared" si="81"/>
        <v/>
      </c>
      <c r="CL76" s="2" t="str">
        <f t="shared" si="81"/>
        <v/>
      </c>
      <c r="CM76" s="2" t="str">
        <f t="shared" si="81"/>
        <v/>
      </c>
      <c r="CN76" s="2" t="str">
        <f t="shared" si="81"/>
        <v/>
      </c>
      <c r="CO76" s="2" t="str">
        <f t="shared" si="81"/>
        <v/>
      </c>
      <c r="CP76" s="2" t="str">
        <f t="shared" si="81"/>
        <v/>
      </c>
      <c r="CQ76" s="2" t="str">
        <f t="shared" si="81"/>
        <v/>
      </c>
      <c r="CR76" s="2" t="str">
        <f t="shared" si="81"/>
        <v/>
      </c>
      <c r="CS76" s="2" t="str">
        <f t="shared" si="81"/>
        <v/>
      </c>
      <c r="CU76" s="2" t="str">
        <f t="shared" si="26"/>
        <v/>
      </c>
      <c r="CV76" s="2" t="str">
        <f t="shared" si="27"/>
        <v/>
      </c>
      <c r="CW76" s="2" t="str">
        <f t="shared" si="28"/>
        <v/>
      </c>
      <c r="CX76" s="2" t="str">
        <f t="shared" si="29"/>
        <v/>
      </c>
      <c r="CY76" s="2" t="str">
        <f t="shared" si="30"/>
        <v/>
      </c>
      <c r="CZ76" s="2" t="str">
        <f t="shared" si="31"/>
        <v/>
      </c>
      <c r="DA76" s="2" t="str">
        <f t="shared" si="32"/>
        <v/>
      </c>
      <c r="DB76" s="2" t="str">
        <f t="shared" si="33"/>
        <v/>
      </c>
      <c r="DC76" s="2" t="str">
        <f t="shared" si="34"/>
        <v/>
      </c>
      <c r="DD76" s="2" t="str">
        <f t="shared" si="35"/>
        <v/>
      </c>
      <c r="DE76" s="2" t="str">
        <f t="shared" si="36"/>
        <v/>
      </c>
      <c r="DF76" s="2" t="str">
        <f t="shared" si="37"/>
        <v/>
      </c>
      <c r="DG76" s="2" t="str">
        <f t="shared" si="38"/>
        <v/>
      </c>
      <c r="DH76" s="2" t="str">
        <f t="shared" si="39"/>
        <v/>
      </c>
      <c r="DI76" s="2" t="str">
        <f t="shared" si="40"/>
        <v/>
      </c>
      <c r="DK76" s="2">
        <f t="shared" si="76"/>
        <v>106.12502908622911</v>
      </c>
      <c r="DL76" s="2">
        <f t="shared" si="76"/>
        <v>105.93114618667252</v>
      </c>
      <c r="DM76" s="2">
        <f t="shared" si="76"/>
        <v>106.2990440967283</v>
      </c>
      <c r="DN76" s="2">
        <f t="shared" si="76"/>
        <v>110.69977395967392</v>
      </c>
      <c r="DO76" s="2">
        <f t="shared" si="76"/>
        <v>108.65114487179487</v>
      </c>
      <c r="DP76" s="2">
        <f t="shared" si="76"/>
        <v>106.21665574912892</v>
      </c>
      <c r="DQ76" s="2">
        <f t="shared" si="76"/>
        <v>106.65882872421697</v>
      </c>
      <c r="DR76" s="2">
        <f t="shared" si="76"/>
        <v>114.12367853323144</v>
      </c>
      <c r="DS76" s="2">
        <f t="shared" si="76"/>
        <v>111.74573399715504</v>
      </c>
      <c r="DT76" s="2">
        <f t="shared" si="76"/>
        <v>110.54133706563707</v>
      </c>
      <c r="DU76" s="2">
        <f t="shared" si="76"/>
        <v>110.43993650793651</v>
      </c>
      <c r="DV76" s="2">
        <f t="shared" si="76"/>
        <v>108.65298279708281</v>
      </c>
      <c r="DW76" s="2">
        <f t="shared" si="76"/>
        <v>110.43819999999999</v>
      </c>
      <c r="DX76" s="2">
        <f t="shared" si="76"/>
        <v>106.63721839080459</v>
      </c>
      <c r="DY76" s="2">
        <f t="shared" si="76"/>
        <v>107.40408730158732</v>
      </c>
      <c r="EA76" s="2">
        <f t="shared" si="77"/>
        <v>100.90048990063704</v>
      </c>
      <c r="EB76" s="2">
        <f t="shared" si="77"/>
        <v>102.04527228697773</v>
      </c>
      <c r="EC76" s="2">
        <f t="shared" si="77"/>
        <v>98.158209131482295</v>
      </c>
      <c r="ED76" s="2">
        <f t="shared" si="77"/>
        <v>107.92043357341726</v>
      </c>
      <c r="EE76" s="2">
        <f t="shared" si="77"/>
        <v>103.21591975427762</v>
      </c>
      <c r="EF76" s="2">
        <f t="shared" si="77"/>
        <v>98.326915064325206</v>
      </c>
      <c r="EG76" s="2">
        <f t="shared" si="77"/>
        <v>100.73713992391441</v>
      </c>
      <c r="EH76" s="2">
        <f t="shared" si="77"/>
        <v>105.44016704981738</v>
      </c>
      <c r="EI76" s="2">
        <f t="shared" si="77"/>
        <v>99.039150638213215</v>
      </c>
      <c r="EJ76" s="2">
        <f t="shared" si="77"/>
        <v>98.490998855791617</v>
      </c>
      <c r="EK76" s="2">
        <f t="shared" si="77"/>
        <v>103.95848000236485</v>
      </c>
      <c r="EL76" s="2">
        <f t="shared" si="77"/>
        <v>105.63223184097423</v>
      </c>
      <c r="EM76" s="2">
        <f t="shared" si="77"/>
        <v>99.08289291873983</v>
      </c>
      <c r="EN76" s="2">
        <f t="shared" si="77"/>
        <v>100.61065798994979</v>
      </c>
      <c r="EO76" s="2">
        <f t="shared" si="77"/>
        <v>101.77594445272669</v>
      </c>
      <c r="EQ76" s="2">
        <f t="shared" si="78"/>
        <v>99.37433720366991</v>
      </c>
      <c r="ER76" s="2">
        <f t="shared" si="78"/>
        <v>99.107665218305414</v>
      </c>
      <c r="ES76" s="2">
        <f t="shared" si="78"/>
        <v>96.677578758359445</v>
      </c>
      <c r="ET76" s="2">
        <f t="shared" si="78"/>
        <v>107.53268199752715</v>
      </c>
      <c r="EU76" s="2">
        <f t="shared" si="78"/>
        <v>101.03128742049937</v>
      </c>
      <c r="EV76" s="2">
        <f t="shared" si="78"/>
        <v>97.057992172556609</v>
      </c>
      <c r="EW76" s="2">
        <f t="shared" si="78"/>
        <v>99.146516577334097</v>
      </c>
      <c r="EX76" s="2">
        <f t="shared" si="78"/>
        <v>103.93274781505308</v>
      </c>
      <c r="EY76" s="2">
        <f t="shared" si="78"/>
        <v>102.98946572457369</v>
      </c>
      <c r="EZ76" s="2">
        <f t="shared" si="78"/>
        <v>102.68356831428561</v>
      </c>
      <c r="FA76" s="2">
        <f t="shared" si="78"/>
        <v>103.64636735772677</v>
      </c>
      <c r="FB76" s="2">
        <f t="shared" si="78"/>
        <v>103.19490021577977</v>
      </c>
      <c r="FC76" s="2">
        <f t="shared" si="78"/>
        <v>98.892914506563599</v>
      </c>
      <c r="FD76" s="2">
        <f t="shared" si="78"/>
        <v>100.20494244543205</v>
      </c>
      <c r="FE76" s="2">
        <f t="shared" si="78"/>
        <v>101.92760673557807</v>
      </c>
      <c r="FG76" s="2">
        <f t="shared" si="79"/>
        <v>0.56697805936489643</v>
      </c>
      <c r="FH76" s="2">
        <f t="shared" si="79"/>
        <v>0.55663480228535778</v>
      </c>
      <c r="FI76" s="2">
        <f t="shared" si="79"/>
        <v>0.58087861111638461</v>
      </c>
      <c r="FJ76" s="2">
        <f t="shared" si="79"/>
        <v>0.54206698982553581</v>
      </c>
      <c r="FK76" s="2">
        <f t="shared" si="79"/>
        <v>0.5735146796988182</v>
      </c>
      <c r="FL76" s="2">
        <f t="shared" si="79"/>
        <v>0.57717821824033722</v>
      </c>
      <c r="FM76" s="2">
        <f t="shared" si="79"/>
        <v>0.53474804043310231</v>
      </c>
      <c r="FN76" s="2">
        <f t="shared" si="79"/>
        <v>0.53916761314248818</v>
      </c>
      <c r="FO76" s="2">
        <f t="shared" si="79"/>
        <v>0.55480889094543118</v>
      </c>
      <c r="FP76" s="2">
        <f t="shared" si="79"/>
        <v>0.57033110775691465</v>
      </c>
      <c r="FQ76" s="2">
        <f t="shared" si="79"/>
        <v>0.55908261905175871</v>
      </c>
      <c r="FR76" s="2">
        <f t="shared" si="79"/>
        <v>0.55055326216976275</v>
      </c>
      <c r="FS76" s="2">
        <f t="shared" si="79"/>
        <v>0.50174579058770308</v>
      </c>
      <c r="FT76" s="2">
        <f t="shared" si="79"/>
        <v>0.50637312825257008</v>
      </c>
      <c r="FU76" s="2">
        <f t="shared" si="79"/>
        <v>0.50592596796422784</v>
      </c>
      <c r="FW76" s="2">
        <f t="shared" ref="FW76:GK92" si="82">POWER(10,($B76-C$232)/C$229)/(1+POWER(10,($B76-C$232)/C$229))</f>
        <v>2.6635979849889686E-4</v>
      </c>
      <c r="FX76" s="2">
        <f t="shared" si="82"/>
        <v>2.807693401784305E-4</v>
      </c>
      <c r="FY76" s="2">
        <f t="shared" si="82"/>
        <v>2.8355550534762204E-4</v>
      </c>
      <c r="FZ76" s="2">
        <f t="shared" si="82"/>
        <v>2.5838182012262592E-4</v>
      </c>
      <c r="GA76" s="2">
        <f t="shared" si="82"/>
        <v>2.5562199633405767E-4</v>
      </c>
      <c r="GB76" s="2">
        <f t="shared" si="82"/>
        <v>2.3754111724644725E-4</v>
      </c>
      <c r="GC76" s="2">
        <f t="shared" si="82"/>
        <v>2.6936292941649162E-4</v>
      </c>
      <c r="GD76" s="2">
        <f t="shared" si="82"/>
        <v>2.8968261408493073E-4</v>
      </c>
      <c r="GE76" s="2">
        <f t="shared" si="82"/>
        <v>3.6842815188562687E-4</v>
      </c>
      <c r="GF76" s="2">
        <f t="shared" si="82"/>
        <v>4.1759390139506873E-4</v>
      </c>
      <c r="GG76" s="2">
        <f t="shared" si="82"/>
        <v>3.3729083037374624E-4</v>
      </c>
      <c r="GH76" s="2">
        <f t="shared" si="82"/>
        <v>2.8659353921844927E-4</v>
      </c>
      <c r="GI76" s="2">
        <f t="shared" si="82"/>
        <v>2.5336455438932482E-4</v>
      </c>
      <c r="GJ76" s="2">
        <f t="shared" si="82"/>
        <v>2.220130115017361E-4</v>
      </c>
      <c r="GK76" s="2">
        <f t="shared" si="82"/>
        <v>1.9451404333273246E-4</v>
      </c>
      <c r="GM76" s="86">
        <f t="shared" ref="GM76:HA92" si="83" xml:space="preserve"> _xlfn.NORM.DIST($B76, C$7, ABS(C$11), TRUE) * _xlfn.NORM.DIST(($B76 - C$7)*C$15, 0, ABS(C$11), TRUE) * 2</f>
        <v>3.9203499856812603E-2</v>
      </c>
      <c r="GN76" s="86">
        <f t="shared" si="83"/>
        <v>3.1568973363371979E-2</v>
      </c>
      <c r="GO76" s="86">
        <f t="shared" si="83"/>
        <v>4.4895704421074774E-2</v>
      </c>
      <c r="GP76" s="86">
        <f t="shared" si="83"/>
        <v>2.5965956515556173E-2</v>
      </c>
      <c r="GQ76" s="86">
        <f t="shared" si="83"/>
        <v>4.0358660508803962E-2</v>
      </c>
      <c r="GR76" s="86">
        <f t="shared" si="83"/>
        <v>4.0980703950053536E-2</v>
      </c>
      <c r="GS76" s="86">
        <f t="shared" si="83"/>
        <v>2.3488052944302302E-2</v>
      </c>
      <c r="GT76" s="86">
        <f t="shared" si="83"/>
        <v>2.5457669052663025E-2</v>
      </c>
      <c r="GU76" s="86">
        <f t="shared" si="83"/>
        <v>3.1954794227989414E-2</v>
      </c>
      <c r="GV76" s="86">
        <f t="shared" si="83"/>
        <v>4.1540105920283531E-2</v>
      </c>
      <c r="GW76" s="86">
        <f t="shared" si="83"/>
        <v>3.4753061043243515E-2</v>
      </c>
      <c r="GX76" s="86">
        <f t="shared" si="83"/>
        <v>3.0655394120416554E-2</v>
      </c>
      <c r="GY76" s="86">
        <f t="shared" si="83"/>
        <v>1.2900103840072783E-2</v>
      </c>
      <c r="GZ76" s="86">
        <f t="shared" si="83"/>
        <v>1.4277165555543129E-2</v>
      </c>
      <c r="HA76" s="86">
        <f t="shared" si="83"/>
        <v>1.4296336774072448E-2</v>
      </c>
      <c r="HC76" s="86">
        <f t="shared" si="73"/>
        <v>2.3820022748089286E-8</v>
      </c>
      <c r="HD76" s="86">
        <f t="shared" si="69"/>
        <v>2.076314795160998E-8</v>
      </c>
      <c r="HE76" s="86">
        <f t="shared" si="69"/>
        <v>6.854272644509242E-8</v>
      </c>
      <c r="HF76" s="86">
        <f t="shared" si="69"/>
        <v>6.1664002874616945E-9</v>
      </c>
      <c r="HG76" s="86">
        <f t="shared" si="69"/>
        <v>1.12758369873964E-8</v>
      </c>
      <c r="HH76" s="86">
        <f t="shared" si="69"/>
        <v>8.779086406973986E-9</v>
      </c>
      <c r="HI76" s="86">
        <f t="shared" si="69"/>
        <v>7.1261940533581817E-10</v>
      </c>
      <c r="HJ76" s="86">
        <f t="shared" si="69"/>
        <v>1.691520543051524E-9</v>
      </c>
      <c r="HK76" s="86">
        <f t="shared" si="69"/>
        <v>2.6887895827795411E-9</v>
      </c>
      <c r="HL76" s="86">
        <f t="shared" si="69"/>
        <v>9.7641690460552095E-9</v>
      </c>
      <c r="HM76" s="86">
        <f t="shared" si="69"/>
        <v>7.4953767930601627E-9</v>
      </c>
      <c r="HN76" s="86">
        <f t="shared" si="69"/>
        <v>1.5270910654376788E-8</v>
      </c>
      <c r="HO76" s="86">
        <f t="shared" si="69"/>
        <v>9.9287197048562201E-10</v>
      </c>
      <c r="HP76" s="86">
        <f t="shared" si="69"/>
        <v>1.5835617614678449E-10</v>
      </c>
      <c r="HQ76" s="86">
        <f t="shared" si="69"/>
        <v>7.4817216248747016E-11</v>
      </c>
      <c r="HS76" s="86">
        <f t="shared" ref="HS76:IG92" si="84" xml:space="preserve"> _xlfn.NORM.DIST($B76, C$9, ABS(C$13), TRUE) * _xlfn.NORM.DIST(($B76 - C$9)*C$17, 0, ABS(C$13), TRUE) * 2</f>
        <v>2.5716927401416173E-56</v>
      </c>
      <c r="HT76" s="86">
        <f t="shared" si="84"/>
        <v>2.497055012140899E-52</v>
      </c>
      <c r="HU76" s="86">
        <f t="shared" si="84"/>
        <v>5.2448384750948562E-50</v>
      </c>
      <c r="HV76" s="86">
        <f t="shared" si="84"/>
        <v>9.2083009445850152E-57</v>
      </c>
      <c r="HW76" s="86">
        <f t="shared" si="84"/>
        <v>2.7819782876618073E-56</v>
      </c>
      <c r="HX76" s="86">
        <f t="shared" si="84"/>
        <v>1.0463276966850241E-56</v>
      </c>
      <c r="HY76" s="86">
        <f t="shared" si="84"/>
        <v>1.6227640394646669E-65</v>
      </c>
      <c r="HZ76" s="86">
        <f t="shared" si="84"/>
        <v>1.3140798606731015E-62</v>
      </c>
      <c r="IA76" s="86">
        <f t="shared" si="84"/>
        <v>1.2276957891329768E-61</v>
      </c>
      <c r="IB76" s="86">
        <f t="shared" si="84"/>
        <v>5.1662230002320219E-58</v>
      </c>
      <c r="IC76" s="86">
        <f t="shared" si="84"/>
        <v>9.8223269330030785E-59</v>
      </c>
      <c r="ID76" s="86">
        <f t="shared" si="84"/>
        <v>8.9653808281140784E-57</v>
      </c>
      <c r="IE76" s="86">
        <f t="shared" si="84"/>
        <v>4.4250578244377647E-66</v>
      </c>
      <c r="IF76" s="86">
        <f t="shared" si="84"/>
        <v>5.9215752138121951E-43</v>
      </c>
      <c r="IG76" s="86">
        <f t="shared" si="84"/>
        <v>5.8092153780032156E-31</v>
      </c>
      <c r="II76" s="86">
        <f t="shared" ref="II76:IW92" si="85" xml:space="preserve"> _xlfn.NORM.DIST($B76, C$10, ABS(C$14), TRUE) * _xlfn.NORM.DIST(($B76 - C$10)*C$18, 0, ABS(C$14), TRUE) * 2</f>
        <v>3.2918301929161942E-154</v>
      </c>
      <c r="IJ76" s="86">
        <f t="shared" si="85"/>
        <v>5.4599431468247298E-140</v>
      </c>
      <c r="IK76" s="86">
        <f t="shared" si="85"/>
        <v>1.2223825608131113E-133</v>
      </c>
      <c r="IL76" s="86">
        <f t="shared" si="85"/>
        <v>2.1866395648454823E-155</v>
      </c>
      <c r="IM76" s="86">
        <f t="shared" si="85"/>
        <v>9.6817085104590744E-152</v>
      </c>
      <c r="IN76" s="86">
        <f t="shared" si="85"/>
        <v>2.8685951190415206E-154</v>
      </c>
      <c r="IO76" s="86">
        <f t="shared" si="85"/>
        <v>1.6020748122611856E-178</v>
      </c>
      <c r="IP76" s="86">
        <f t="shared" si="85"/>
        <v>4.5940795450342566E-172</v>
      </c>
      <c r="IQ76" s="86">
        <f t="shared" si="85"/>
        <v>1.4950592640724693E-162</v>
      </c>
      <c r="IR76" s="86">
        <f t="shared" si="85"/>
        <v>1.7290239005004781E-154</v>
      </c>
      <c r="IS76" s="86">
        <f t="shared" si="85"/>
        <v>5.918747742999608E-160</v>
      </c>
      <c r="IT76" s="86">
        <f t="shared" si="85"/>
        <v>5.6633684578410765E-156</v>
      </c>
      <c r="IU76" s="86">
        <f t="shared" si="85"/>
        <v>1.2508264332750443E-180</v>
      </c>
      <c r="IV76" s="86">
        <f t="shared" si="85"/>
        <v>3.3913901294046998E-174</v>
      </c>
      <c r="IW76" s="86">
        <f t="shared" si="85"/>
        <v>1.5131562918788681E-98</v>
      </c>
      <c r="IY76" s="86">
        <f t="shared" ref="IY76:JM92" si="86">GM76+HC76+HS76+II76</f>
        <v>3.9203523676835349E-2</v>
      </c>
      <c r="IZ76" s="86">
        <f t="shared" si="86"/>
        <v>3.1568994126519929E-2</v>
      </c>
      <c r="JA76" s="86">
        <f t="shared" si="86"/>
        <v>4.489577296380122E-2</v>
      </c>
      <c r="JB76" s="86">
        <f t="shared" si="86"/>
        <v>2.5965962681956459E-2</v>
      </c>
      <c r="JC76" s="86">
        <f t="shared" si="86"/>
        <v>4.0358671784640948E-2</v>
      </c>
      <c r="JD76" s="86">
        <f t="shared" si="86"/>
        <v>4.0980712729139945E-2</v>
      </c>
      <c r="JE76" s="86">
        <f t="shared" si="86"/>
        <v>2.3488053656921706E-2</v>
      </c>
      <c r="JF76" s="86">
        <f t="shared" si="86"/>
        <v>2.5457670744183567E-2</v>
      </c>
      <c r="JG76" s="86">
        <f t="shared" si="86"/>
        <v>3.1954796916778994E-2</v>
      </c>
      <c r="JH76" s="86">
        <f t="shared" si="86"/>
        <v>4.1540115684452573E-2</v>
      </c>
      <c r="JI76" s="86">
        <f t="shared" si="86"/>
        <v>3.4753068538620306E-2</v>
      </c>
      <c r="JJ76" s="86">
        <f t="shared" si="86"/>
        <v>3.0655409391327208E-2</v>
      </c>
      <c r="JK76" s="86">
        <f t="shared" si="86"/>
        <v>1.2900104832944754E-2</v>
      </c>
      <c r="JL76" s="86">
        <f t="shared" si="86"/>
        <v>1.4277165713899304E-2</v>
      </c>
      <c r="JM76" s="86">
        <f t="shared" si="86"/>
        <v>1.4296336848889665E-2</v>
      </c>
    </row>
    <row r="77" spans="2:273" x14ac:dyDescent="0.25">
      <c r="B77" s="2">
        <v>50</v>
      </c>
      <c r="C77" s="37">
        <v>128.25</v>
      </c>
      <c r="D77" s="37">
        <v>121.56399999999999</v>
      </c>
      <c r="E77" s="37">
        <v>127.667</v>
      </c>
      <c r="F77" s="37">
        <v>124.727</v>
      </c>
      <c r="G77" s="37">
        <v>128.6</v>
      </c>
      <c r="H77" s="37">
        <v>124.283</v>
      </c>
      <c r="I77" s="37">
        <v>117.241</v>
      </c>
      <c r="J77" s="37">
        <v>124.79600000000001</v>
      </c>
      <c r="K77" s="37">
        <v>123.259</v>
      </c>
      <c r="L77" s="37">
        <v>126.46299999999999</v>
      </c>
      <c r="M77" s="37">
        <v>126.87</v>
      </c>
      <c r="N77" s="37">
        <v>121.03700000000001</v>
      </c>
      <c r="O77" s="37">
        <v>119.29600000000001</v>
      </c>
      <c r="P77" s="37">
        <v>114.907</v>
      </c>
      <c r="Q77" s="37">
        <v>114.143</v>
      </c>
      <c r="S77" s="4">
        <f t="shared" si="74"/>
        <v>129.38164865585739</v>
      </c>
      <c r="T77" s="4">
        <f t="shared" si="74"/>
        <v>124.95103652975413</v>
      </c>
      <c r="U77" s="4">
        <f t="shared" si="74"/>
        <v>130.35984415639143</v>
      </c>
      <c r="V77" s="4">
        <f t="shared" si="74"/>
        <v>128.04871776581865</v>
      </c>
      <c r="W77" s="4">
        <f t="shared" si="74"/>
        <v>131.22024401186431</v>
      </c>
      <c r="X77" s="4">
        <f t="shared" si="74"/>
        <v>128.80856219628157</v>
      </c>
      <c r="Y77" s="4">
        <f t="shared" si="74"/>
        <v>121.70733405159899</v>
      </c>
      <c r="Z77" s="4">
        <f t="shared" si="74"/>
        <v>127.53842654571831</v>
      </c>
      <c r="AA77" s="4">
        <f t="shared" si="74"/>
        <v>126.47123062727194</v>
      </c>
      <c r="AB77" s="4">
        <f t="shared" si="74"/>
        <v>130.59739566517968</v>
      </c>
      <c r="AC77" s="4">
        <f t="shared" si="74"/>
        <v>129.60362115201681</v>
      </c>
      <c r="AD77" s="4">
        <f t="shared" si="74"/>
        <v>127.42141240059497</v>
      </c>
      <c r="AE77" s="4">
        <f t="shared" si="74"/>
        <v>116.71605449123419</v>
      </c>
      <c r="AF77" s="4">
        <f t="shared" si="74"/>
        <v>115.90954849148518</v>
      </c>
      <c r="AG77" s="4">
        <f t="shared" si="74"/>
        <v>114.4913806680416</v>
      </c>
      <c r="AI77" s="4">
        <f t="shared" si="75"/>
        <v>-1.1316486558573899</v>
      </c>
      <c r="AJ77" s="4">
        <f t="shared" si="75"/>
        <v>-3.3870365297541412</v>
      </c>
      <c r="AK77" s="4">
        <f t="shared" si="75"/>
        <v>-2.6928441563914305</v>
      </c>
      <c r="AL77" s="4">
        <f t="shared" si="75"/>
        <v>-3.3217177658186472</v>
      </c>
      <c r="AM77" s="4">
        <f t="shared" si="75"/>
        <v>-2.6202440118643153</v>
      </c>
      <c r="AN77" s="4">
        <f t="shared" si="75"/>
        <v>-4.5255621962815695</v>
      </c>
      <c r="AO77" s="4">
        <f t="shared" si="75"/>
        <v>-4.4663340515989916</v>
      </c>
      <c r="AP77" s="4">
        <f t="shared" si="75"/>
        <v>-2.7424265457183026</v>
      </c>
      <c r="AQ77" s="4">
        <f t="shared" si="75"/>
        <v>-3.2122306272719356</v>
      </c>
      <c r="AR77" s="4">
        <f t="shared" si="75"/>
        <v>-4.1343956651796816</v>
      </c>
      <c r="AS77" s="4">
        <f t="shared" si="75"/>
        <v>-2.7336211520168092</v>
      </c>
      <c r="AT77" s="4">
        <f t="shared" si="75"/>
        <v>-6.3844124005949681</v>
      </c>
      <c r="AU77" s="4">
        <f t="shared" si="75"/>
        <v>2.5799455087658174</v>
      </c>
      <c r="AV77" s="4">
        <f t="shared" si="75"/>
        <v>-1.0025484914851859</v>
      </c>
      <c r="AW77" s="4">
        <f t="shared" si="75"/>
        <v>-0.34838066804159951</v>
      </c>
      <c r="AY77" s="2">
        <f t="shared" si="80"/>
        <v>103.00726227140065</v>
      </c>
      <c r="AZ77" s="2">
        <f t="shared" si="80"/>
        <v>103.60066542153888</v>
      </c>
      <c r="BA77" s="2">
        <f t="shared" si="80"/>
        <v>101.33408298453531</v>
      </c>
      <c r="BB77" s="2">
        <f t="shared" si="80"/>
        <v>109.07399554738397</v>
      </c>
      <c r="BC77" s="2">
        <f t="shared" si="80"/>
        <v>105.32004898443058</v>
      </c>
      <c r="BD77" s="2">
        <f t="shared" si="80"/>
        <v>101.40768188914055</v>
      </c>
      <c r="BE77" s="2">
        <f t="shared" si="80"/>
        <v>103.29540133261548</v>
      </c>
      <c r="BF77" s="2">
        <f t="shared" si="80"/>
        <v>109.15311796452424</v>
      </c>
      <c r="BG77" s="2">
        <f t="shared" si="80"/>
        <v>104.33301442118119</v>
      </c>
      <c r="BH77" s="2">
        <f t="shared" si="80"/>
        <v>103.32687634355895</v>
      </c>
      <c r="BI77" s="2">
        <f t="shared" si="80"/>
        <v>106.54608620181075</v>
      </c>
      <c r="BJ77" s="2">
        <f t="shared" si="80"/>
        <v>106.80552537151797</v>
      </c>
      <c r="BK77" s="2">
        <f t="shared" si="80"/>
        <v>104.53432005954618</v>
      </c>
      <c r="BL77" s="2">
        <f t="shared" si="80"/>
        <v>103.43367218741876</v>
      </c>
      <c r="BM77" s="2">
        <f t="shared" si="80"/>
        <v>104.40009877677944</v>
      </c>
      <c r="BO77" s="2" t="str">
        <f t="shared" si="10"/>
        <v/>
      </c>
      <c r="BP77" s="2" t="str">
        <f t="shared" si="11"/>
        <v/>
      </c>
      <c r="BQ77" s="2" t="str">
        <f t="shared" si="12"/>
        <v/>
      </c>
      <c r="BR77" s="2" t="str">
        <f t="shared" si="13"/>
        <v/>
      </c>
      <c r="BS77" s="2" t="str">
        <f t="shared" si="14"/>
        <v/>
      </c>
      <c r="BT77" s="2" t="str">
        <f t="shared" si="15"/>
        <v/>
      </c>
      <c r="BU77" s="2" t="str">
        <f t="shared" si="16"/>
        <v/>
      </c>
      <c r="BV77" s="2" t="str">
        <f t="shared" si="17"/>
        <v/>
      </c>
      <c r="BW77" s="2" t="str">
        <f t="shared" si="18"/>
        <v/>
      </c>
      <c r="BX77" s="2" t="str">
        <f t="shared" si="19"/>
        <v/>
      </c>
      <c r="BY77" s="2" t="str">
        <f t="shared" si="20"/>
        <v/>
      </c>
      <c r="BZ77" s="2" t="str">
        <f t="shared" si="21"/>
        <v/>
      </c>
      <c r="CA77" s="2" t="str">
        <f t="shared" si="22"/>
        <v/>
      </c>
      <c r="CB77" s="2" t="str">
        <f t="shared" si="23"/>
        <v/>
      </c>
      <c r="CC77" s="2" t="str">
        <f t="shared" si="24"/>
        <v/>
      </c>
      <c r="CE77" s="2" t="str">
        <f t="shared" si="81"/>
        <v/>
      </c>
      <c r="CF77" s="2" t="str">
        <f t="shared" si="81"/>
        <v/>
      </c>
      <c r="CG77" s="2" t="str">
        <f t="shared" si="81"/>
        <v/>
      </c>
      <c r="CH77" s="2" t="str">
        <f t="shared" si="81"/>
        <v/>
      </c>
      <c r="CI77" s="2" t="str">
        <f t="shared" si="81"/>
        <v/>
      </c>
      <c r="CJ77" s="2" t="str">
        <f t="shared" si="81"/>
        <v/>
      </c>
      <c r="CK77" s="2" t="str">
        <f t="shared" si="81"/>
        <v/>
      </c>
      <c r="CL77" s="2" t="str">
        <f t="shared" si="81"/>
        <v/>
      </c>
      <c r="CM77" s="2" t="str">
        <f t="shared" si="81"/>
        <v/>
      </c>
      <c r="CN77" s="2" t="str">
        <f t="shared" si="81"/>
        <v/>
      </c>
      <c r="CO77" s="2" t="str">
        <f t="shared" si="81"/>
        <v/>
      </c>
      <c r="CP77" s="2" t="str">
        <f t="shared" si="81"/>
        <v/>
      </c>
      <c r="CQ77" s="2" t="str">
        <f t="shared" si="81"/>
        <v/>
      </c>
      <c r="CR77" s="2" t="str">
        <f t="shared" si="81"/>
        <v/>
      </c>
      <c r="CS77" s="2" t="str">
        <f t="shared" si="81"/>
        <v/>
      </c>
      <c r="CU77" s="2" t="str">
        <f t="shared" si="26"/>
        <v/>
      </c>
      <c r="CV77" s="2" t="str">
        <f t="shared" si="27"/>
        <v/>
      </c>
      <c r="CW77" s="2" t="str">
        <f t="shared" si="28"/>
        <v/>
      </c>
      <c r="CX77" s="2" t="str">
        <f t="shared" si="29"/>
        <v/>
      </c>
      <c r="CY77" s="2" t="str">
        <f t="shared" si="30"/>
        <v/>
      </c>
      <c r="CZ77" s="2" t="str">
        <f t="shared" si="31"/>
        <v/>
      </c>
      <c r="DA77" s="2" t="str">
        <f t="shared" si="32"/>
        <v/>
      </c>
      <c r="DB77" s="2" t="str">
        <f t="shared" si="33"/>
        <v/>
      </c>
      <c r="DC77" s="2" t="str">
        <f t="shared" si="34"/>
        <v/>
      </c>
      <c r="DD77" s="2" t="str">
        <f t="shared" si="35"/>
        <v/>
      </c>
      <c r="DE77" s="2" t="str">
        <f t="shared" si="36"/>
        <v/>
      </c>
      <c r="DF77" s="2" t="str">
        <f t="shared" si="37"/>
        <v/>
      </c>
      <c r="DG77" s="2" t="str">
        <f t="shared" si="38"/>
        <v/>
      </c>
      <c r="DH77" s="2" t="str">
        <f t="shared" si="39"/>
        <v/>
      </c>
      <c r="DI77" s="2" t="str">
        <f t="shared" si="40"/>
        <v/>
      </c>
      <c r="DK77" s="2">
        <f t="shared" si="76"/>
        <v>106.20614671814674</v>
      </c>
      <c r="DL77" s="2">
        <f t="shared" si="76"/>
        <v>106.05546613415035</v>
      </c>
      <c r="DM77" s="2">
        <f t="shared" si="76"/>
        <v>106.41196870554765</v>
      </c>
      <c r="DN77" s="2">
        <f t="shared" si="76"/>
        <v>110.8482236379236</v>
      </c>
      <c r="DO77" s="2">
        <f t="shared" si="76"/>
        <v>108.72044102564102</v>
      </c>
      <c r="DP77" s="2">
        <f t="shared" si="76"/>
        <v>106.28167595818815</v>
      </c>
      <c r="DQ77" s="2">
        <f t="shared" si="76"/>
        <v>106.76076715049658</v>
      </c>
      <c r="DR77" s="2">
        <f t="shared" si="76"/>
        <v>114.18471031321616</v>
      </c>
      <c r="DS77" s="2">
        <f t="shared" si="76"/>
        <v>111.70438027501186</v>
      </c>
      <c r="DT77" s="2">
        <f t="shared" si="76"/>
        <v>110.50282561132562</v>
      </c>
      <c r="DU77" s="2">
        <f t="shared" si="76"/>
        <v>110.42453174603175</v>
      </c>
      <c r="DV77" s="2">
        <f t="shared" si="76"/>
        <v>108.68407816387817</v>
      </c>
      <c r="DW77" s="2">
        <f t="shared" si="76"/>
        <v>110.69506451612902</v>
      </c>
      <c r="DX77" s="2">
        <f t="shared" si="76"/>
        <v>106.74611205042639</v>
      </c>
      <c r="DY77" s="2">
        <f t="shared" si="76"/>
        <v>107.46489874110566</v>
      </c>
      <c r="EA77" s="2">
        <f t="shared" si="77"/>
        <v>100.77986606657534</v>
      </c>
      <c r="EB77" s="2">
        <f t="shared" si="77"/>
        <v>101.81896743506211</v>
      </c>
      <c r="EC77" s="2">
        <f t="shared" si="77"/>
        <v>97.993363304237931</v>
      </c>
      <c r="ED77" s="2">
        <f t="shared" si="77"/>
        <v>107.70721834523665</v>
      </c>
      <c r="EE77" s="2">
        <f t="shared" si="77"/>
        <v>103.0149020005146</v>
      </c>
      <c r="EF77" s="2">
        <f t="shared" si="77"/>
        <v>98.151862958126088</v>
      </c>
      <c r="EG77" s="2">
        <f t="shared" si="77"/>
        <v>100.54651046176465</v>
      </c>
      <c r="EH77" s="2">
        <f t="shared" si="77"/>
        <v>105.23179895090615</v>
      </c>
      <c r="EI77" s="2">
        <f t="shared" si="77"/>
        <v>98.935808771247409</v>
      </c>
      <c r="EJ77" s="2">
        <f t="shared" si="77"/>
        <v>98.393256941530964</v>
      </c>
      <c r="EK77" s="2">
        <f t="shared" si="77"/>
        <v>103.75670061190105</v>
      </c>
      <c r="EL77" s="2">
        <f t="shared" si="77"/>
        <v>105.40820845272208</v>
      </c>
      <c r="EM77" s="2">
        <f t="shared" si="77"/>
        <v>98.954852567840874</v>
      </c>
      <c r="EN77" s="2">
        <f t="shared" si="77"/>
        <v>100.48891761027362</v>
      </c>
      <c r="EO77" s="2">
        <f t="shared" si="77"/>
        <v>101.67038823459258</v>
      </c>
      <c r="EQ77" s="2">
        <f t="shared" si="78"/>
        <v>99.281523108046471</v>
      </c>
      <c r="ER77" s="2">
        <f t="shared" si="78"/>
        <v>98.935470845889682</v>
      </c>
      <c r="ES77" s="2">
        <f t="shared" si="78"/>
        <v>96.540872671281647</v>
      </c>
      <c r="ET77" s="2">
        <f t="shared" si="78"/>
        <v>107.32623935816954</v>
      </c>
      <c r="EU77" s="2">
        <f t="shared" si="78"/>
        <v>100.8713145973924</v>
      </c>
      <c r="EV77" s="2">
        <f t="shared" si="78"/>
        <v>96.906424425235087</v>
      </c>
      <c r="EW77" s="2">
        <f t="shared" si="78"/>
        <v>98.985705072585603</v>
      </c>
      <c r="EX77" s="2">
        <f t="shared" si="78"/>
        <v>103.75445599583635</v>
      </c>
      <c r="EY77" s="2">
        <f t="shared" si="78"/>
        <v>102.80617531761669</v>
      </c>
      <c r="EZ77" s="2">
        <f t="shared" si="78"/>
        <v>102.50139422801412</v>
      </c>
      <c r="FA77" s="2">
        <f t="shared" si="78"/>
        <v>103.44986976426698</v>
      </c>
      <c r="FB77" s="2">
        <f t="shared" si="78"/>
        <v>103.01609542420375</v>
      </c>
      <c r="FC77" s="2">
        <f t="shared" si="78"/>
        <v>98.768422669420943</v>
      </c>
      <c r="FD77" s="2">
        <f t="shared" si="78"/>
        <v>100.09020045067201</v>
      </c>
      <c r="FE77" s="2">
        <f t="shared" si="78"/>
        <v>101.81700189275618</v>
      </c>
      <c r="FG77" s="2">
        <f t="shared" si="79"/>
        <v>0.58943631204362712</v>
      </c>
      <c r="FH77" s="2">
        <f t="shared" si="79"/>
        <v>0.57923139012183855</v>
      </c>
      <c r="FI77" s="2">
        <f t="shared" si="79"/>
        <v>0.60312057566988497</v>
      </c>
      <c r="FJ77" s="2">
        <f t="shared" si="79"/>
        <v>0.56482558695197227</v>
      </c>
      <c r="FK77" s="2">
        <f t="shared" si="79"/>
        <v>0.59587555670381809</v>
      </c>
      <c r="FL77" s="2">
        <f t="shared" si="79"/>
        <v>0.59948115549499503</v>
      </c>
      <c r="FM77" s="2">
        <f t="shared" si="79"/>
        <v>0.55757349891389962</v>
      </c>
      <c r="FN77" s="2">
        <f t="shared" si="79"/>
        <v>0.56195386157326888</v>
      </c>
      <c r="FO77" s="2">
        <f t="shared" si="79"/>
        <v>0.57742789170683284</v>
      </c>
      <c r="FP77" s="2">
        <f t="shared" si="79"/>
        <v>0.59274037187653106</v>
      </c>
      <c r="FQ77" s="2">
        <f t="shared" si="79"/>
        <v>0.58164821424207225</v>
      </c>
      <c r="FR77" s="2">
        <f t="shared" si="79"/>
        <v>0.57322215856719561</v>
      </c>
      <c r="FS77" s="2">
        <f t="shared" si="79"/>
        <v>0.52475140083800698</v>
      </c>
      <c r="FT77" s="2">
        <f t="shared" si="79"/>
        <v>0.52936549056962079</v>
      </c>
      <c r="FU77" s="2">
        <f t="shared" si="79"/>
        <v>0.52891978194107303</v>
      </c>
      <c r="FW77" s="2">
        <f t="shared" si="82"/>
        <v>2.9205020630237375E-4</v>
      </c>
      <c r="FX77" s="2">
        <f t="shared" si="82"/>
        <v>3.0784912059739981E-4</v>
      </c>
      <c r="FY77" s="2">
        <f t="shared" si="82"/>
        <v>3.1090392363512456E-4</v>
      </c>
      <c r="FZ77" s="2">
        <f t="shared" si="82"/>
        <v>2.8330296980778018E-4</v>
      </c>
      <c r="GA77" s="2">
        <f t="shared" si="82"/>
        <v>2.8027703325695904E-4</v>
      </c>
      <c r="GB77" s="2">
        <f t="shared" si="82"/>
        <v>2.6045268681374335E-4</v>
      </c>
      <c r="GC77" s="2">
        <f t="shared" si="82"/>
        <v>2.9534290368656409E-4</v>
      </c>
      <c r="GD77" s="2">
        <f t="shared" si="82"/>
        <v>3.1762179323420361E-4</v>
      </c>
      <c r="GE77" s="2">
        <f t="shared" si="82"/>
        <v>4.0395907654802016E-4</v>
      </c>
      <c r="GF77" s="2">
        <f t="shared" si="82"/>
        <v>4.5786416096734096E-4</v>
      </c>
      <c r="GG77" s="2">
        <f t="shared" si="82"/>
        <v>3.6982000687300708E-4</v>
      </c>
      <c r="GH77" s="2">
        <f t="shared" si="82"/>
        <v>3.1423487830545E-4</v>
      </c>
      <c r="GI77" s="2">
        <f t="shared" si="82"/>
        <v>2.7780191893021468E-4</v>
      </c>
      <c r="GJ77" s="2">
        <f t="shared" si="82"/>
        <v>2.4342721230328872E-4</v>
      </c>
      <c r="GK77" s="2">
        <f t="shared" si="82"/>
        <v>2.1327640493533874E-4</v>
      </c>
      <c r="GM77" s="86">
        <f t="shared" si="83"/>
        <v>5.5824836801908265E-2</v>
      </c>
      <c r="GN77" s="86">
        <f t="shared" si="83"/>
        <v>4.4636082650692056E-2</v>
      </c>
      <c r="GO77" s="86">
        <f t="shared" si="83"/>
        <v>6.2024399036558951E-2</v>
      </c>
      <c r="GP77" s="86">
        <f t="shared" si="83"/>
        <v>3.7756218955311414E-2</v>
      </c>
      <c r="GQ77" s="86">
        <f t="shared" si="83"/>
        <v>5.6113562875581051E-2</v>
      </c>
      <c r="GR77" s="86">
        <f t="shared" si="83"/>
        <v>5.630270439107108E-2</v>
      </c>
      <c r="GS77" s="86">
        <f t="shared" si="83"/>
        <v>3.4841566111538123E-2</v>
      </c>
      <c r="GT77" s="86">
        <f t="shared" si="83"/>
        <v>3.7658067198287709E-2</v>
      </c>
      <c r="GU77" s="86">
        <f t="shared" si="83"/>
        <v>4.5887668741118687E-2</v>
      </c>
      <c r="GV77" s="86">
        <f t="shared" si="83"/>
        <v>5.9042336026371191E-2</v>
      </c>
      <c r="GW77" s="86">
        <f t="shared" si="83"/>
        <v>4.9947075314701397E-2</v>
      </c>
      <c r="GX77" s="86">
        <f t="shared" si="83"/>
        <v>4.4656775618695216E-2</v>
      </c>
      <c r="GY77" s="86">
        <f t="shared" si="83"/>
        <v>2.0962405068248566E-2</v>
      </c>
      <c r="GZ77" s="86">
        <f t="shared" si="83"/>
        <v>2.3186645407078245E-2</v>
      </c>
      <c r="HA77" s="86">
        <f t="shared" si="83"/>
        <v>2.4170314346729459E-2</v>
      </c>
      <c r="HC77" s="86">
        <f t="shared" si="73"/>
        <v>6.289414811321731E-8</v>
      </c>
      <c r="HD77" s="86">
        <f t="shared" si="69"/>
        <v>5.2876914215363755E-8</v>
      </c>
      <c r="HE77" s="86">
        <f t="shared" si="69"/>
        <v>1.6550986687802185E-7</v>
      </c>
      <c r="HF77" s="86">
        <f t="shared" si="69"/>
        <v>1.6922260937061215E-8</v>
      </c>
      <c r="HG77" s="86">
        <f t="shared" ref="HG77:HQ100" si="87" xml:space="preserve"> _xlfn.NORM.DIST($B77, G$8, ABS(G$12), TRUE) * _xlfn.NORM.DIST(($B77 - G$8)*G$16, 0, ABS(G$12), TRUE) * 2</f>
        <v>3.0030973172255996E-8</v>
      </c>
      <c r="HH77" s="86">
        <f t="shared" si="87"/>
        <v>2.3534767874744253E-8</v>
      </c>
      <c r="HI77" s="86">
        <f t="shared" si="87"/>
        <v>2.2517838376184134E-9</v>
      </c>
      <c r="HJ77" s="86">
        <f t="shared" si="87"/>
        <v>5.1575382360510199E-9</v>
      </c>
      <c r="HK77" s="86">
        <f t="shared" si="87"/>
        <v>8.099095227779525E-9</v>
      </c>
      <c r="HL77" s="86">
        <f t="shared" si="87"/>
        <v>2.8017891245720613E-8</v>
      </c>
      <c r="HM77" s="86">
        <f t="shared" si="87"/>
        <v>2.1465094554851077E-8</v>
      </c>
      <c r="HN77" s="86">
        <f t="shared" si="87"/>
        <v>4.1430884543172674E-8</v>
      </c>
      <c r="HO77" s="86">
        <f t="shared" si="87"/>
        <v>3.1024693779255361E-9</v>
      </c>
      <c r="HP77" s="86">
        <f t="shared" si="87"/>
        <v>5.5487190306352105E-10</v>
      </c>
      <c r="HQ77" s="86">
        <f t="shared" si="87"/>
        <v>2.8337919307101041E-10</v>
      </c>
      <c r="HS77" s="86">
        <f t="shared" si="84"/>
        <v>1.2444839888758408E-54</v>
      </c>
      <c r="HT77" s="86">
        <f t="shared" si="84"/>
        <v>8.9594210458794185E-51</v>
      </c>
      <c r="HU77" s="86">
        <f t="shared" si="84"/>
        <v>1.603879738742469E-48</v>
      </c>
      <c r="HV77" s="86">
        <f t="shared" si="84"/>
        <v>4.5300812326171161E-55</v>
      </c>
      <c r="HW77" s="86">
        <f t="shared" si="84"/>
        <v>1.2786077576064051E-54</v>
      </c>
      <c r="HX77" s="86">
        <f t="shared" si="84"/>
        <v>4.8725708117779416E-55</v>
      </c>
      <c r="HY77" s="86">
        <f t="shared" si="84"/>
        <v>1.4907955191522223E-63</v>
      </c>
      <c r="HZ77" s="86">
        <f t="shared" si="84"/>
        <v>1.0421467269649704E-60</v>
      </c>
      <c r="IA77" s="86">
        <f t="shared" si="84"/>
        <v>9.4487665879015757E-60</v>
      </c>
      <c r="IB77" s="86">
        <f t="shared" si="84"/>
        <v>3.3397850934610153E-56</v>
      </c>
      <c r="IC77" s="86">
        <f t="shared" si="84"/>
        <v>6.2703618356690291E-57</v>
      </c>
      <c r="ID77" s="86">
        <f t="shared" si="84"/>
        <v>4.6693429142798436E-55</v>
      </c>
      <c r="IE77" s="86">
        <f t="shared" si="84"/>
        <v>4.11966547120485E-64</v>
      </c>
      <c r="IF77" s="86">
        <f t="shared" si="84"/>
        <v>1.0076430099586289E-41</v>
      </c>
      <c r="IG77" s="86">
        <f t="shared" si="84"/>
        <v>4.2419456331955992E-30</v>
      </c>
      <c r="II77" s="86">
        <f t="shared" si="85"/>
        <v>8.0236373557649055E-151</v>
      </c>
      <c r="IJ77" s="86">
        <f t="shared" si="85"/>
        <v>6.7266080262396892E-137</v>
      </c>
      <c r="IK77" s="86">
        <f t="shared" si="85"/>
        <v>1.0948545195134032E-130</v>
      </c>
      <c r="IL77" s="86">
        <f t="shared" si="85"/>
        <v>5.500304842301571E-152</v>
      </c>
      <c r="IM77" s="86">
        <f t="shared" si="85"/>
        <v>2.0023377699767723E-148</v>
      </c>
      <c r="IN77" s="86">
        <f t="shared" si="85"/>
        <v>6.3049856345723724E-151</v>
      </c>
      <c r="IO77" s="86">
        <f t="shared" si="85"/>
        <v>1.371950657429235E-174</v>
      </c>
      <c r="IP77" s="86">
        <f t="shared" si="85"/>
        <v>3.0532519228732051E-168</v>
      </c>
      <c r="IQ77" s="86">
        <f t="shared" si="85"/>
        <v>7.8124064561407378E-159</v>
      </c>
      <c r="IR77" s="86">
        <f t="shared" si="85"/>
        <v>6.6980873994008836E-151</v>
      </c>
      <c r="IS77" s="86">
        <f t="shared" si="85"/>
        <v>2.4551706240950596E-156</v>
      </c>
      <c r="IT77" s="86">
        <f t="shared" si="85"/>
        <v>1.621092377563073E-152</v>
      </c>
      <c r="IU77" s="86">
        <f t="shared" si="85"/>
        <v>1.1155597522755599E-176</v>
      </c>
      <c r="IV77" s="86">
        <f t="shared" si="85"/>
        <v>1.9013006140116223E-170</v>
      </c>
      <c r="IW77" s="86">
        <f t="shared" si="85"/>
        <v>1.7843490738808902E-96</v>
      </c>
      <c r="IY77" s="86">
        <f t="shared" si="86"/>
        <v>5.5824899696056376E-2</v>
      </c>
      <c r="IZ77" s="86">
        <f t="shared" si="86"/>
        <v>4.4636135527606272E-2</v>
      </c>
      <c r="JA77" s="86">
        <f t="shared" si="86"/>
        <v>6.2024564546425832E-2</v>
      </c>
      <c r="JB77" s="86">
        <f t="shared" si="86"/>
        <v>3.7756235877572354E-2</v>
      </c>
      <c r="JC77" s="86">
        <f t="shared" si="86"/>
        <v>5.6113592906554224E-2</v>
      </c>
      <c r="JD77" s="86">
        <f t="shared" si="86"/>
        <v>5.6302727925838958E-2</v>
      </c>
      <c r="JE77" s="86">
        <f t="shared" si="86"/>
        <v>3.4841568363321959E-2</v>
      </c>
      <c r="JF77" s="86">
        <f t="shared" si="86"/>
        <v>3.7658072355825946E-2</v>
      </c>
      <c r="JG77" s="86">
        <f t="shared" si="86"/>
        <v>4.5887676840213915E-2</v>
      </c>
      <c r="JH77" s="86">
        <f t="shared" si="86"/>
        <v>5.9042364044262434E-2</v>
      </c>
      <c r="JI77" s="86">
        <f t="shared" si="86"/>
        <v>4.9947096779795953E-2</v>
      </c>
      <c r="JJ77" s="86">
        <f t="shared" si="86"/>
        <v>4.4656817049579758E-2</v>
      </c>
      <c r="JK77" s="86">
        <f t="shared" si="86"/>
        <v>2.0962408170717945E-2</v>
      </c>
      <c r="JL77" s="86">
        <f t="shared" si="86"/>
        <v>2.3186645961950147E-2</v>
      </c>
      <c r="JM77" s="86">
        <f t="shared" si="86"/>
        <v>2.4170314630108651E-2</v>
      </c>
    </row>
    <row r="78" spans="2:273" x14ac:dyDescent="0.25">
      <c r="B78" s="2">
        <v>51</v>
      </c>
      <c r="C78" s="37">
        <v>135.68299999999999</v>
      </c>
      <c r="D78" s="37">
        <v>127.92700000000001</v>
      </c>
      <c r="E78" s="37">
        <v>134.11099999999999</v>
      </c>
      <c r="F78" s="37">
        <v>129.255</v>
      </c>
      <c r="G78" s="37">
        <v>133.49100000000001</v>
      </c>
      <c r="H78" s="37">
        <v>129.58500000000001</v>
      </c>
      <c r="I78" s="37">
        <v>121.667</v>
      </c>
      <c r="J78" s="37">
        <v>129.833</v>
      </c>
      <c r="K78" s="37">
        <v>128.38900000000001</v>
      </c>
      <c r="L78" s="37">
        <v>132.94399999999999</v>
      </c>
      <c r="M78" s="37">
        <v>131.46299999999999</v>
      </c>
      <c r="N78" s="37">
        <v>127.093</v>
      </c>
      <c r="O78" s="37">
        <v>123.833</v>
      </c>
      <c r="P78" s="37">
        <v>118.98099999999999</v>
      </c>
      <c r="Q78" s="37">
        <v>118.679</v>
      </c>
      <c r="S78" s="4">
        <f t="shared" ref="S78:AG94" si="88">AY78 + (C$3 * _xlfn.NORM.DIST($B78, C$7, ABS(C$11), FALSE) * _xlfn.NORM.DIST(($B78 - C$7)*C$15, 0, ABS(C$11), TRUE) * 2)
               + (C$4 * _xlfn.NORM.DIST($B78, C$8, ABS(C$12), FALSE) * _xlfn.NORM.DIST(($B78 - C$8)*C$16, 0, ABS(C$12), TRUE) * 2)
               + (C$5 * _xlfn.NORM.DIST($B78, C$9, ABS(C$13), FALSE) * _xlfn.NORM.DIST(($B78 - C$9)*C$17, 0, ABS(C$13), TRUE) * 2)
               + (C$6 * _xlfn.NORM.DIST($B78, C$10, ABS(C$14), FALSE) * _xlfn.NORM.DIST(($B78 - C$10)*C$18, 0, ABS(C$14), TRUE) * 2)</f>
        <v>137.56437769585841</v>
      </c>
      <c r="T78" s="4">
        <f t="shared" si="88"/>
        <v>131.51724692840358</v>
      </c>
      <c r="U78" s="4">
        <f t="shared" si="88"/>
        <v>138.38231674236542</v>
      </c>
      <c r="V78" s="4">
        <f t="shared" si="88"/>
        <v>134.5241216764658</v>
      </c>
      <c r="W78" s="4">
        <f t="shared" si="88"/>
        <v>138.6023597574754</v>
      </c>
      <c r="X78" s="4">
        <f t="shared" si="88"/>
        <v>136.28078536022122</v>
      </c>
      <c r="Y78" s="4">
        <f t="shared" si="88"/>
        <v>128.32824514574952</v>
      </c>
      <c r="Z78" s="4">
        <f t="shared" si="88"/>
        <v>133.96607635619887</v>
      </c>
      <c r="AA78" s="4">
        <f t="shared" si="88"/>
        <v>133.42423908111451</v>
      </c>
      <c r="AB78" s="4">
        <f t="shared" si="88"/>
        <v>138.79153991054227</v>
      </c>
      <c r="AC78" s="4">
        <f t="shared" si="88"/>
        <v>136.908692385948</v>
      </c>
      <c r="AD78" s="4">
        <f t="shared" si="88"/>
        <v>134.34810519720062</v>
      </c>
      <c r="AE78" s="4">
        <f t="shared" si="88"/>
        <v>122.39009076179995</v>
      </c>
      <c r="AF78" s="4">
        <f t="shared" si="88"/>
        <v>121.73905676640689</v>
      </c>
      <c r="AG78" s="4">
        <f t="shared" si="88"/>
        <v>119.61425037150754</v>
      </c>
      <c r="AI78" s="4">
        <f t="shared" ref="AI78:AW94" si="89">IF(OR($B78 &lt; C$230, $B78 &gt; C$233), 0, C78-S78)</f>
        <v>-1.8813776958584185</v>
      </c>
      <c r="AJ78" s="4">
        <f t="shared" si="89"/>
        <v>-3.5902469284035732</v>
      </c>
      <c r="AK78" s="4">
        <f t="shared" si="89"/>
        <v>-4.2713167423654284</v>
      </c>
      <c r="AL78" s="4">
        <f t="shared" si="89"/>
        <v>-5.2691216764658009</v>
      </c>
      <c r="AM78" s="4">
        <f t="shared" si="89"/>
        <v>-5.111359757475384</v>
      </c>
      <c r="AN78" s="4">
        <f t="shared" si="89"/>
        <v>-6.6957853602212083</v>
      </c>
      <c r="AO78" s="4">
        <f t="shared" si="89"/>
        <v>-6.6612451457495183</v>
      </c>
      <c r="AP78" s="4">
        <f t="shared" si="89"/>
        <v>-4.1330763561988704</v>
      </c>
      <c r="AQ78" s="4">
        <f t="shared" si="89"/>
        <v>-5.0352390811144971</v>
      </c>
      <c r="AR78" s="4">
        <f t="shared" si="89"/>
        <v>-5.8475399105422809</v>
      </c>
      <c r="AS78" s="4">
        <f t="shared" si="89"/>
        <v>-5.4456923859480071</v>
      </c>
      <c r="AT78" s="4">
        <f t="shared" si="89"/>
        <v>-7.2551051972006206</v>
      </c>
      <c r="AU78" s="4">
        <f t="shared" si="89"/>
        <v>1.4429092382000448</v>
      </c>
      <c r="AV78" s="4">
        <f t="shared" si="89"/>
        <v>-2.7580567664068951</v>
      </c>
      <c r="AW78" s="4">
        <f t="shared" si="89"/>
        <v>-0.93525037150753576</v>
      </c>
      <c r="AY78" s="2">
        <f t="shared" si="80"/>
        <v>102.84510119417452</v>
      </c>
      <c r="AZ78" s="2">
        <f t="shared" si="80"/>
        <v>103.41967259500623</v>
      </c>
      <c r="BA78" s="2">
        <f t="shared" si="80"/>
        <v>101.08965716642109</v>
      </c>
      <c r="BB78" s="2">
        <f t="shared" si="80"/>
        <v>108.93938906444232</v>
      </c>
      <c r="BC78" s="2">
        <f t="shared" si="80"/>
        <v>105.09693869549196</v>
      </c>
      <c r="BD78" s="2">
        <f t="shared" si="80"/>
        <v>101.14547303407441</v>
      </c>
      <c r="BE78" s="2">
        <f t="shared" si="80"/>
        <v>103.08722132247244</v>
      </c>
      <c r="BF78" s="2">
        <f t="shared" si="80"/>
        <v>108.85496571141455</v>
      </c>
      <c r="BG78" s="2">
        <f t="shared" si="80"/>
        <v>103.96987500282559</v>
      </c>
      <c r="BH78" s="2">
        <f t="shared" si="80"/>
        <v>102.98531761593202</v>
      </c>
      <c r="BI78" s="2">
        <f t="shared" si="80"/>
        <v>106.2699062038344</v>
      </c>
      <c r="BJ78" s="2">
        <f t="shared" si="80"/>
        <v>106.61135213173992</v>
      </c>
      <c r="BK78" s="2">
        <f t="shared" si="80"/>
        <v>104.31152361308587</v>
      </c>
      <c r="BL78" s="2">
        <f t="shared" si="80"/>
        <v>103.27210231707703</v>
      </c>
      <c r="BM78" s="2">
        <f t="shared" si="80"/>
        <v>104.23658129679377</v>
      </c>
      <c r="BO78" s="2" t="str">
        <f t="shared" si="10"/>
        <v/>
      </c>
      <c r="BP78" s="2" t="str">
        <f t="shared" si="11"/>
        <v/>
      </c>
      <c r="BQ78" s="2" t="str">
        <f t="shared" si="12"/>
        <v/>
      </c>
      <c r="BR78" s="2" t="str">
        <f t="shared" si="13"/>
        <v/>
      </c>
      <c r="BS78" s="2" t="str">
        <f t="shared" si="14"/>
        <v/>
      </c>
      <c r="BT78" s="2" t="str">
        <f t="shared" si="15"/>
        <v/>
      </c>
      <c r="BU78" s="2" t="str">
        <f t="shared" si="16"/>
        <v/>
      </c>
      <c r="BV78" s="2" t="str">
        <f t="shared" si="17"/>
        <v/>
      </c>
      <c r="BW78" s="2" t="str">
        <f t="shared" si="18"/>
        <v/>
      </c>
      <c r="BX78" s="2" t="str">
        <f t="shared" si="19"/>
        <v/>
      </c>
      <c r="BY78" s="2" t="str">
        <f t="shared" si="20"/>
        <v/>
      </c>
      <c r="BZ78" s="2" t="str">
        <f t="shared" si="21"/>
        <v/>
      </c>
      <c r="CA78" s="2" t="str">
        <f t="shared" si="22"/>
        <v/>
      </c>
      <c r="CB78" s="2" t="str">
        <f t="shared" si="23"/>
        <v/>
      </c>
      <c r="CC78" s="2" t="str">
        <f t="shared" si="24"/>
        <v/>
      </c>
      <c r="CE78" s="2" t="str">
        <f t="shared" si="81"/>
        <v/>
      </c>
      <c r="CF78" s="2" t="str">
        <f t="shared" si="81"/>
        <v/>
      </c>
      <c r="CG78" s="2" t="str">
        <f t="shared" si="81"/>
        <v/>
      </c>
      <c r="CH78" s="2" t="str">
        <f t="shared" si="81"/>
        <v/>
      </c>
      <c r="CI78" s="2" t="str">
        <f t="shared" si="81"/>
        <v/>
      </c>
      <c r="CJ78" s="2" t="str">
        <f t="shared" si="81"/>
        <v/>
      </c>
      <c r="CK78" s="2" t="str">
        <f t="shared" si="81"/>
        <v/>
      </c>
      <c r="CL78" s="2" t="str">
        <f t="shared" si="81"/>
        <v/>
      </c>
      <c r="CM78" s="2" t="str">
        <f t="shared" si="81"/>
        <v/>
      </c>
      <c r="CN78" s="2" t="str">
        <f t="shared" si="81"/>
        <v/>
      </c>
      <c r="CO78" s="2" t="str">
        <f t="shared" si="81"/>
        <v/>
      </c>
      <c r="CP78" s="2" t="str">
        <f t="shared" si="81"/>
        <v/>
      </c>
      <c r="CQ78" s="2" t="str">
        <f t="shared" si="81"/>
        <v/>
      </c>
      <c r="CR78" s="2" t="str">
        <f t="shared" si="81"/>
        <v/>
      </c>
      <c r="CS78" s="2" t="str">
        <f t="shared" si="81"/>
        <v/>
      </c>
      <c r="CU78" s="2" t="str">
        <f t="shared" si="26"/>
        <v/>
      </c>
      <c r="CV78" s="2" t="str">
        <f t="shared" si="27"/>
        <v/>
      </c>
      <c r="CW78" s="2" t="str">
        <f t="shared" si="28"/>
        <v/>
      </c>
      <c r="CX78" s="2" t="str">
        <f t="shared" si="29"/>
        <v/>
      </c>
      <c r="CY78" s="2" t="str">
        <f t="shared" si="30"/>
        <v/>
      </c>
      <c r="CZ78" s="2" t="str">
        <f t="shared" si="31"/>
        <v/>
      </c>
      <c r="DA78" s="2" t="str">
        <f t="shared" si="32"/>
        <v/>
      </c>
      <c r="DB78" s="2" t="str">
        <f t="shared" si="33"/>
        <v/>
      </c>
      <c r="DC78" s="2" t="str">
        <f t="shared" si="34"/>
        <v/>
      </c>
      <c r="DD78" s="2" t="str">
        <f t="shared" si="35"/>
        <v/>
      </c>
      <c r="DE78" s="2" t="str">
        <f t="shared" si="36"/>
        <v/>
      </c>
      <c r="DF78" s="2" t="str">
        <f t="shared" si="37"/>
        <v/>
      </c>
      <c r="DG78" s="2" t="str">
        <f t="shared" si="38"/>
        <v/>
      </c>
      <c r="DH78" s="2" t="str">
        <f t="shared" si="39"/>
        <v/>
      </c>
      <c r="DI78" s="2" t="str">
        <f t="shared" si="40"/>
        <v/>
      </c>
      <c r="DK78" s="2">
        <f t="shared" ref="DK78:DY94" si="90">BO$228*$B78+BO$229</f>
        <v>106.28726435006436</v>
      </c>
      <c r="DL78" s="2">
        <f t="shared" si="90"/>
        <v>106.17978608162819</v>
      </c>
      <c r="DM78" s="2">
        <f t="shared" si="90"/>
        <v>106.52489331436699</v>
      </c>
      <c r="DN78" s="2">
        <f t="shared" si="90"/>
        <v>110.99667331617327</v>
      </c>
      <c r="DO78" s="2">
        <f t="shared" si="90"/>
        <v>108.78973717948719</v>
      </c>
      <c r="DP78" s="2">
        <f t="shared" si="90"/>
        <v>106.34669616724739</v>
      </c>
      <c r="DQ78" s="2">
        <f t="shared" si="90"/>
        <v>106.86270557677618</v>
      </c>
      <c r="DR78" s="2">
        <f t="shared" si="90"/>
        <v>114.24574209320089</v>
      </c>
      <c r="DS78" s="2">
        <f t="shared" si="90"/>
        <v>111.66302655286866</v>
      </c>
      <c r="DT78" s="2">
        <f t="shared" si="90"/>
        <v>110.46431415701416</v>
      </c>
      <c r="DU78" s="2">
        <f t="shared" si="90"/>
        <v>110.40912698412698</v>
      </c>
      <c r="DV78" s="2">
        <f t="shared" si="90"/>
        <v>108.71517353067354</v>
      </c>
      <c r="DW78" s="2">
        <f t="shared" si="90"/>
        <v>110.95192903225805</v>
      </c>
      <c r="DX78" s="2">
        <f t="shared" si="90"/>
        <v>106.85500571004819</v>
      </c>
      <c r="DY78" s="2">
        <f t="shared" si="90"/>
        <v>107.52571018062399</v>
      </c>
      <c r="EA78" s="2">
        <f t="shared" ref="EA78:EO95" si="91">CE$228*$B78+CE$229</f>
        <v>100.65924223251363</v>
      </c>
      <c r="EB78" s="2">
        <f t="shared" si="91"/>
        <v>101.59266258314649</v>
      </c>
      <c r="EC78" s="2">
        <f t="shared" si="91"/>
        <v>97.828517476993568</v>
      </c>
      <c r="ED78" s="2">
        <f t="shared" si="91"/>
        <v>107.49400311705605</v>
      </c>
      <c r="EE78" s="2">
        <f t="shared" si="91"/>
        <v>102.81388424675157</v>
      </c>
      <c r="EF78" s="2">
        <f t="shared" si="91"/>
        <v>97.976810851926984</v>
      </c>
      <c r="EG78" s="2">
        <f t="shared" si="91"/>
        <v>100.35588099961488</v>
      </c>
      <c r="EH78" s="2">
        <f t="shared" si="91"/>
        <v>105.02343085199492</v>
      </c>
      <c r="EI78" s="2">
        <f t="shared" si="91"/>
        <v>98.832466904281617</v>
      </c>
      <c r="EJ78" s="2">
        <f t="shared" si="91"/>
        <v>98.295515027270312</v>
      </c>
      <c r="EK78" s="2">
        <f t="shared" si="91"/>
        <v>103.55492122143724</v>
      </c>
      <c r="EL78" s="2">
        <f t="shared" si="91"/>
        <v>105.18418506446993</v>
      </c>
      <c r="EM78" s="2">
        <f t="shared" si="91"/>
        <v>98.826812216941903</v>
      </c>
      <c r="EN78" s="2">
        <f t="shared" si="91"/>
        <v>100.36717723059746</v>
      </c>
      <c r="EO78" s="2">
        <f t="shared" si="91"/>
        <v>101.56483201645847</v>
      </c>
      <c r="EQ78" s="2">
        <f t="shared" ref="EQ78:FE94" si="92">CU$228*$B78+CU$229</f>
        <v>99.188709012423047</v>
      </c>
      <c r="ER78" s="2">
        <f t="shared" si="92"/>
        <v>98.763276473473951</v>
      </c>
      <c r="ES78" s="2">
        <f t="shared" si="92"/>
        <v>96.404166584203836</v>
      </c>
      <c r="ET78" s="2">
        <f t="shared" si="92"/>
        <v>107.11979671881195</v>
      </c>
      <c r="EU78" s="2">
        <f t="shared" si="92"/>
        <v>100.71134177428543</v>
      </c>
      <c r="EV78" s="2">
        <f t="shared" si="92"/>
        <v>96.75485667791358</v>
      </c>
      <c r="EW78" s="2">
        <f t="shared" si="92"/>
        <v>98.824893567837108</v>
      </c>
      <c r="EX78" s="2">
        <f t="shared" si="92"/>
        <v>103.57616417661961</v>
      </c>
      <c r="EY78" s="2">
        <f t="shared" si="92"/>
        <v>102.62288491065969</v>
      </c>
      <c r="EZ78" s="2">
        <f t="shared" si="92"/>
        <v>102.31922014174262</v>
      </c>
      <c r="FA78" s="2">
        <f t="shared" si="92"/>
        <v>103.25337217080718</v>
      </c>
      <c r="FB78" s="2">
        <f t="shared" si="92"/>
        <v>102.83729063262776</v>
      </c>
      <c r="FC78" s="2">
        <f t="shared" si="92"/>
        <v>98.643930832278272</v>
      </c>
      <c r="FD78" s="2">
        <f t="shared" si="92"/>
        <v>99.975458455911962</v>
      </c>
      <c r="FE78" s="2">
        <f t="shared" si="92"/>
        <v>101.70639704993431</v>
      </c>
      <c r="FG78" s="2">
        <f t="shared" ref="FG78:FU94" si="93">POWER(10,($B78-C$231)/C$229)/(1+POWER(10,($B78-C$231)/C$229))</f>
        <v>0.61152784997934562</v>
      </c>
      <c r="FH78" s="2">
        <f t="shared" si="93"/>
        <v>0.60150080045759036</v>
      </c>
      <c r="FI78" s="2">
        <f t="shared" si="93"/>
        <v>0.62494431057440814</v>
      </c>
      <c r="FJ78" s="2">
        <f t="shared" si="93"/>
        <v>0.58731421919880911</v>
      </c>
      <c r="FK78" s="2">
        <f t="shared" si="93"/>
        <v>0.61784525064489493</v>
      </c>
      <c r="FL78" s="2">
        <f t="shared" si="93"/>
        <v>0.62137938328771769</v>
      </c>
      <c r="FM78" s="2">
        <f t="shared" si="93"/>
        <v>0.58015832964369063</v>
      </c>
      <c r="FN78" s="2">
        <f t="shared" si="93"/>
        <v>0.58448172300687662</v>
      </c>
      <c r="FO78" s="2">
        <f t="shared" si="93"/>
        <v>0.59972679243968796</v>
      </c>
      <c r="FP78" s="2">
        <f t="shared" si="93"/>
        <v>0.6147703175339535</v>
      </c>
      <c r="FQ78" s="2">
        <f t="shared" si="93"/>
        <v>0.60387718868530149</v>
      </c>
      <c r="FR78" s="2">
        <f t="shared" si="93"/>
        <v>0.59558755774137406</v>
      </c>
      <c r="FS78" s="2">
        <f t="shared" si="93"/>
        <v>0.54765243217469373</v>
      </c>
      <c r="FT78" s="2">
        <f t="shared" si="93"/>
        <v>0.55223390262026795</v>
      </c>
      <c r="FU78" s="2">
        <f t="shared" si="93"/>
        <v>0.55179151426374573</v>
      </c>
      <c r="FW78" s="2">
        <f t="shared" si="82"/>
        <v>3.2021766078408964E-4</v>
      </c>
      <c r="FX78" s="2">
        <f t="shared" si="82"/>
        <v>3.3753982325847705E-4</v>
      </c>
      <c r="FY78" s="2">
        <f t="shared" si="82"/>
        <v>3.4088914823797163E-4</v>
      </c>
      <c r="FZ78" s="2">
        <f t="shared" si="82"/>
        <v>3.1062703906481785E-4</v>
      </c>
      <c r="GA78" s="2">
        <f t="shared" si="82"/>
        <v>3.0730934600991025E-4</v>
      </c>
      <c r="GB78" s="2">
        <f t="shared" si="82"/>
        <v>2.8557351632531791E-4</v>
      </c>
      <c r="GC78" s="2">
        <f t="shared" si="82"/>
        <v>3.238278270790636E-4</v>
      </c>
      <c r="GD78" s="2">
        <f t="shared" si="82"/>
        <v>3.4825469913128264E-4</v>
      </c>
      <c r="GE78" s="2">
        <f t="shared" si="82"/>
        <v>4.429150577328575E-4</v>
      </c>
      <c r="GF78" s="2">
        <f t="shared" si="82"/>
        <v>5.020158932920332E-4</v>
      </c>
      <c r="GG78" s="2">
        <f t="shared" si="82"/>
        <v>4.0548510650068487E-4</v>
      </c>
      <c r="GH78" s="2">
        <f t="shared" si="82"/>
        <v>3.4454124713665112E-4</v>
      </c>
      <c r="GI78" s="2">
        <f t="shared" si="82"/>
        <v>3.0459558323527838E-4</v>
      </c>
      <c r="GJ78" s="2">
        <f t="shared" si="82"/>
        <v>2.6690636223090117E-4</v>
      </c>
      <c r="GK78" s="2">
        <f t="shared" si="82"/>
        <v>2.3384811598230675E-4</v>
      </c>
      <c r="GM78" s="86">
        <f t="shared" si="83"/>
        <v>7.7935593352493907E-2</v>
      </c>
      <c r="GN78" s="86">
        <f t="shared" si="83"/>
        <v>6.19980627319629E-2</v>
      </c>
      <c r="GO78" s="86">
        <f t="shared" si="83"/>
        <v>8.4237321742784615E-2</v>
      </c>
      <c r="GP78" s="86">
        <f t="shared" si="83"/>
        <v>5.382248921137027E-2</v>
      </c>
      <c r="GQ78" s="86">
        <f t="shared" si="83"/>
        <v>7.6686145042826392E-2</v>
      </c>
      <c r="GR78" s="86">
        <f t="shared" si="83"/>
        <v>7.6121829926718385E-2</v>
      </c>
      <c r="GS78" s="86">
        <f t="shared" si="83"/>
        <v>5.0584434986444791E-2</v>
      </c>
      <c r="GT78" s="86">
        <f t="shared" si="83"/>
        <v>5.4514197688831478E-2</v>
      </c>
      <c r="GU78" s="86">
        <f t="shared" si="83"/>
        <v>6.4620486495939058E-2</v>
      </c>
      <c r="GV78" s="86">
        <f t="shared" si="83"/>
        <v>8.2271155500055967E-2</v>
      </c>
      <c r="GW78" s="86">
        <f t="shared" si="83"/>
        <v>7.0356304196519837E-2</v>
      </c>
      <c r="GX78" s="86">
        <f t="shared" si="83"/>
        <v>6.3706426466621724E-2</v>
      </c>
      <c r="GY78" s="86">
        <f t="shared" si="83"/>
        <v>3.3105079221992538E-2</v>
      </c>
      <c r="GZ78" s="86">
        <f t="shared" si="83"/>
        <v>3.6574943236467691E-2</v>
      </c>
      <c r="HA78" s="86">
        <f t="shared" si="83"/>
        <v>3.9485022515660884E-2</v>
      </c>
      <c r="HC78" s="86">
        <f t="shared" si="73"/>
        <v>1.6139789215415931E-7</v>
      </c>
      <c r="HD78" s="86">
        <f t="shared" si="73"/>
        <v>1.3117979874395745E-7</v>
      </c>
      <c r="HE78" s="86">
        <f t="shared" si="73"/>
        <v>3.8979200030401114E-7</v>
      </c>
      <c r="HF78" s="86">
        <f t="shared" si="73"/>
        <v>4.513105067083611E-8</v>
      </c>
      <c r="HG78" s="86">
        <f t="shared" si="87"/>
        <v>7.7788812026215804E-8</v>
      </c>
      <c r="HH78" s="86">
        <f t="shared" si="87"/>
        <v>6.1362673396555253E-8</v>
      </c>
      <c r="HI78" s="86">
        <f t="shared" si="87"/>
        <v>6.8822591247431401E-9</v>
      </c>
      <c r="HJ78" s="86">
        <f t="shared" si="87"/>
        <v>1.5220768258477474E-8</v>
      </c>
      <c r="HK78" s="86">
        <f t="shared" si="87"/>
        <v>2.3611299267600804E-8</v>
      </c>
      <c r="HL78" s="86">
        <f t="shared" si="87"/>
        <v>7.7864425263266874E-8</v>
      </c>
      <c r="HM78" s="86">
        <f t="shared" si="87"/>
        <v>5.9570481539186189E-8</v>
      </c>
      <c r="HN78" s="86">
        <f t="shared" si="87"/>
        <v>1.0915031326718196E-7</v>
      </c>
      <c r="HO78" s="86">
        <f t="shared" si="87"/>
        <v>9.3778979297530218E-9</v>
      </c>
      <c r="HP78" s="86">
        <f t="shared" si="87"/>
        <v>1.8737722776374668E-9</v>
      </c>
      <c r="HQ78" s="86">
        <f t="shared" si="87"/>
        <v>1.0309101044032403E-9</v>
      </c>
      <c r="HS78" s="86">
        <f t="shared" si="84"/>
        <v>5.6692472085849763E-53</v>
      </c>
      <c r="HT78" s="86">
        <f t="shared" si="84"/>
        <v>3.0412265805637771E-49</v>
      </c>
      <c r="HU78" s="86">
        <f t="shared" si="84"/>
        <v>4.6514234975134583E-47</v>
      </c>
      <c r="HV78" s="86">
        <f t="shared" si="84"/>
        <v>2.0979193142503021E-53</v>
      </c>
      <c r="HW78" s="86">
        <f t="shared" si="84"/>
        <v>5.5407499977214501E-53</v>
      </c>
      <c r="HX78" s="86">
        <f t="shared" si="84"/>
        <v>2.1395322990996619E-53</v>
      </c>
      <c r="HY78" s="86">
        <f t="shared" si="84"/>
        <v>1.2765985120393335E-61</v>
      </c>
      <c r="HZ78" s="86">
        <f t="shared" si="84"/>
        <v>7.7144318315001612E-59</v>
      </c>
      <c r="IA78" s="86">
        <f t="shared" si="84"/>
        <v>6.7866943838564533E-58</v>
      </c>
      <c r="IB78" s="86">
        <f t="shared" si="84"/>
        <v>2.0176761229189051E-54</v>
      </c>
      <c r="IC78" s="86">
        <f t="shared" si="84"/>
        <v>3.7454943270691982E-55</v>
      </c>
      <c r="ID78" s="86">
        <f t="shared" si="84"/>
        <v>2.2852038750606844E-53</v>
      </c>
      <c r="IE78" s="86">
        <f t="shared" si="84"/>
        <v>3.5757592502648145E-62</v>
      </c>
      <c r="IF78" s="86">
        <f t="shared" si="84"/>
        <v>1.6432750776840137E-40</v>
      </c>
      <c r="IG78" s="86">
        <f t="shared" si="84"/>
        <v>3.0080442963777389E-29</v>
      </c>
      <c r="II78" s="86">
        <f t="shared" si="85"/>
        <v>1.791842869976853E-147</v>
      </c>
      <c r="IJ78" s="86">
        <f t="shared" si="85"/>
        <v>7.647325615635396E-134</v>
      </c>
      <c r="IK78" s="86">
        <f t="shared" si="85"/>
        <v>9.0811108597591076E-128</v>
      </c>
      <c r="IL78" s="86">
        <f t="shared" si="85"/>
        <v>1.2675878662950568E-148</v>
      </c>
      <c r="IM78" s="86">
        <f t="shared" si="85"/>
        <v>3.8028216790706955E-145</v>
      </c>
      <c r="IN78" s="86">
        <f t="shared" si="85"/>
        <v>1.272668386082611E-147</v>
      </c>
      <c r="IO78" s="86">
        <f t="shared" si="85"/>
        <v>1.0611756612773355E-170</v>
      </c>
      <c r="IP78" s="86">
        <f t="shared" si="85"/>
        <v>1.8364351827027651E-164</v>
      </c>
      <c r="IQ78" s="86">
        <f t="shared" si="85"/>
        <v>3.6936925578959952E-155</v>
      </c>
      <c r="IR78" s="86">
        <f t="shared" si="85"/>
        <v>2.3523170374579306E-147</v>
      </c>
      <c r="IS78" s="86">
        <f t="shared" si="85"/>
        <v>9.2496767277485824E-153</v>
      </c>
      <c r="IT78" s="86">
        <f t="shared" si="85"/>
        <v>4.2403406406902758E-149</v>
      </c>
      <c r="IU78" s="86">
        <f t="shared" si="85"/>
        <v>8.9890210363800883E-173</v>
      </c>
      <c r="IV78" s="86">
        <f t="shared" si="85"/>
        <v>9.6953059568252317E-167</v>
      </c>
      <c r="IW78" s="86">
        <f t="shared" si="85"/>
        <v>1.9986053213965958E-94</v>
      </c>
      <c r="IY78" s="86">
        <f t="shared" si="86"/>
        <v>7.7935754750386055E-2</v>
      </c>
      <c r="IZ78" s="86">
        <f t="shared" si="86"/>
        <v>6.1998193911761645E-2</v>
      </c>
      <c r="JA78" s="86">
        <f t="shared" si="86"/>
        <v>8.4237711534784918E-2</v>
      </c>
      <c r="JB78" s="86">
        <f t="shared" si="86"/>
        <v>5.3822534342420937E-2</v>
      </c>
      <c r="JC78" s="86">
        <f t="shared" si="86"/>
        <v>7.6686222831638423E-2</v>
      </c>
      <c r="JD78" s="86">
        <f t="shared" si="86"/>
        <v>7.6121891289391785E-2</v>
      </c>
      <c r="JE78" s="86">
        <f t="shared" si="86"/>
        <v>5.0584441868703915E-2</v>
      </c>
      <c r="JF78" s="86">
        <f t="shared" si="86"/>
        <v>5.4514212909599735E-2</v>
      </c>
      <c r="JG78" s="86">
        <f t="shared" si="86"/>
        <v>6.4620510107238321E-2</v>
      </c>
      <c r="JH78" s="86">
        <f t="shared" si="86"/>
        <v>8.2271233364481236E-2</v>
      </c>
      <c r="JI78" s="86">
        <f t="shared" si="86"/>
        <v>7.035636376700137E-2</v>
      </c>
      <c r="JJ78" s="86">
        <f t="shared" si="86"/>
        <v>6.3706535616934998E-2</v>
      </c>
      <c r="JK78" s="86">
        <f t="shared" si="86"/>
        <v>3.3105088599890468E-2</v>
      </c>
      <c r="JL78" s="86">
        <f t="shared" si="86"/>
        <v>3.6574945110239968E-2</v>
      </c>
      <c r="JM78" s="86">
        <f t="shared" si="86"/>
        <v>3.9485023546570991E-2</v>
      </c>
    </row>
    <row r="79" spans="2:273" x14ac:dyDescent="0.25">
      <c r="B79" s="2">
        <v>52</v>
      </c>
      <c r="C79" s="37">
        <v>145.917</v>
      </c>
      <c r="D79" s="37">
        <v>134.982</v>
      </c>
      <c r="E79" s="37">
        <v>144.72200000000001</v>
      </c>
      <c r="F79" s="37">
        <v>135.56399999999999</v>
      </c>
      <c r="G79" s="37">
        <v>141.41800000000001</v>
      </c>
      <c r="H79" s="37">
        <v>139.09399999999999</v>
      </c>
      <c r="I79" s="37">
        <v>128.59299999999999</v>
      </c>
      <c r="J79" s="37">
        <v>135.72200000000001</v>
      </c>
      <c r="K79" s="37">
        <v>136</v>
      </c>
      <c r="L79" s="37">
        <v>142.90700000000001</v>
      </c>
      <c r="M79" s="37">
        <v>141.03700000000001</v>
      </c>
      <c r="N79" s="37">
        <v>134.77799999999999</v>
      </c>
      <c r="O79" s="37">
        <v>130.48099999999999</v>
      </c>
      <c r="P79" s="37">
        <v>126.574</v>
      </c>
      <c r="Q79" s="37">
        <v>125.393</v>
      </c>
      <c r="S79" s="4">
        <f t="shared" si="88"/>
        <v>147.359521739808</v>
      </c>
      <c r="T79" s="4">
        <f t="shared" si="88"/>
        <v>139.46653566686498</v>
      </c>
      <c r="U79" s="4">
        <f t="shared" si="88"/>
        <v>147.82820880206435</v>
      </c>
      <c r="V79" s="4">
        <f t="shared" si="88"/>
        <v>142.52757730432219</v>
      </c>
      <c r="W79" s="4">
        <f t="shared" si="88"/>
        <v>147.36858677852871</v>
      </c>
      <c r="X79" s="4">
        <f t="shared" si="88"/>
        <v>145.11575314815377</v>
      </c>
      <c r="Y79" s="4">
        <f t="shared" si="88"/>
        <v>136.64754596711379</v>
      </c>
      <c r="Z79" s="4">
        <f t="shared" si="88"/>
        <v>142.02255766908578</v>
      </c>
      <c r="AA79" s="4">
        <f t="shared" si="88"/>
        <v>141.9422389093269</v>
      </c>
      <c r="AB79" s="4">
        <f t="shared" si="88"/>
        <v>148.61140590117228</v>
      </c>
      <c r="AC79" s="4">
        <f t="shared" si="88"/>
        <v>145.78569396429495</v>
      </c>
      <c r="AD79" s="4">
        <f t="shared" si="88"/>
        <v>142.85388525513522</v>
      </c>
      <c r="AE79" s="4">
        <f t="shared" si="88"/>
        <v>130.06807438940979</v>
      </c>
      <c r="AF79" s="4">
        <f t="shared" si="88"/>
        <v>129.56623848237578</v>
      </c>
      <c r="AG79" s="4">
        <f t="shared" si="88"/>
        <v>126.6219549696203</v>
      </c>
      <c r="AI79" s="4">
        <f t="shared" si="89"/>
        <v>-1.4425217398080008</v>
      </c>
      <c r="AJ79" s="4">
        <f t="shared" si="89"/>
        <v>-4.4845356668649856</v>
      </c>
      <c r="AK79" s="4">
        <f t="shared" si="89"/>
        <v>-3.1062088020643444</v>
      </c>
      <c r="AL79" s="4">
        <f t="shared" si="89"/>
        <v>-6.9635773043222002</v>
      </c>
      <c r="AM79" s="4">
        <f t="shared" si="89"/>
        <v>-5.9505867785287023</v>
      </c>
      <c r="AN79" s="4">
        <f t="shared" si="89"/>
        <v>-6.0217531481537776</v>
      </c>
      <c r="AO79" s="4">
        <f t="shared" si="89"/>
        <v>-8.0545459671137962</v>
      </c>
      <c r="AP79" s="4">
        <f t="shared" si="89"/>
        <v>-6.3005576690857765</v>
      </c>
      <c r="AQ79" s="4">
        <f t="shared" si="89"/>
        <v>-5.9422389093269032</v>
      </c>
      <c r="AR79" s="4">
        <f t="shared" si="89"/>
        <v>-5.7044059011722652</v>
      </c>
      <c r="AS79" s="4">
        <f t="shared" si="89"/>
        <v>-4.7486939642949437</v>
      </c>
      <c r="AT79" s="4">
        <f t="shared" si="89"/>
        <v>-8.0758852551352334</v>
      </c>
      <c r="AU79" s="4">
        <f t="shared" si="89"/>
        <v>0.41292561059020727</v>
      </c>
      <c r="AV79" s="4">
        <f t="shared" si="89"/>
        <v>-2.9922384823757824</v>
      </c>
      <c r="AW79" s="4">
        <f t="shared" si="89"/>
        <v>-1.2289549696203039</v>
      </c>
      <c r="AY79" s="2">
        <f t="shared" si="80"/>
        <v>102.67664132807326</v>
      </c>
      <c r="AZ79" s="2">
        <f t="shared" si="80"/>
        <v>103.22509410605069</v>
      </c>
      <c r="BA79" s="2">
        <f t="shared" si="80"/>
        <v>100.8375582185673</v>
      </c>
      <c r="BB79" s="2">
        <f t="shared" si="80"/>
        <v>108.78990090966931</v>
      </c>
      <c r="BC79" s="2">
        <f t="shared" si="80"/>
        <v>104.86489267631224</v>
      </c>
      <c r="BD79" s="2">
        <f t="shared" si="80"/>
        <v>100.87691423175684</v>
      </c>
      <c r="BE79" s="2">
        <f t="shared" si="80"/>
        <v>102.86807296863263</v>
      </c>
      <c r="BF79" s="2">
        <f t="shared" si="80"/>
        <v>108.54797271650058</v>
      </c>
      <c r="BG79" s="2">
        <f t="shared" si="80"/>
        <v>103.60920830882324</v>
      </c>
      <c r="BH79" s="2">
        <f t="shared" si="80"/>
        <v>102.64679014625978</v>
      </c>
      <c r="BI79" s="2">
        <f t="shared" si="80"/>
        <v>105.98840397783884</v>
      </c>
      <c r="BJ79" s="2">
        <f t="shared" si="80"/>
        <v>106.40724019169996</v>
      </c>
      <c r="BK79" s="2">
        <f t="shared" si="80"/>
        <v>104.07359950908385</v>
      </c>
      <c r="BL79" s="2">
        <f t="shared" si="80"/>
        <v>103.10145362878966</v>
      </c>
      <c r="BM79" s="2">
        <f t="shared" si="80"/>
        <v>104.06678335553885</v>
      </c>
      <c r="BO79" s="2" t="str">
        <f t="shared" si="10"/>
        <v/>
      </c>
      <c r="BP79" s="2" t="str">
        <f t="shared" si="11"/>
        <v/>
      </c>
      <c r="BQ79" s="2" t="str">
        <f t="shared" si="12"/>
        <v/>
      </c>
      <c r="BR79" s="2" t="str">
        <f t="shared" si="13"/>
        <v/>
      </c>
      <c r="BS79" s="2" t="str">
        <f t="shared" si="14"/>
        <v/>
      </c>
      <c r="BT79" s="2" t="str">
        <f t="shared" si="15"/>
        <v/>
      </c>
      <c r="BU79" s="2" t="str">
        <f t="shared" si="16"/>
        <v/>
      </c>
      <c r="BV79" s="2" t="str">
        <f t="shared" si="17"/>
        <v/>
      </c>
      <c r="BW79" s="2" t="str">
        <f t="shared" si="18"/>
        <v/>
      </c>
      <c r="BX79" s="2" t="str">
        <f t="shared" si="19"/>
        <v/>
      </c>
      <c r="BY79" s="2" t="str">
        <f t="shared" si="20"/>
        <v/>
      </c>
      <c r="BZ79" s="2" t="str">
        <f t="shared" si="21"/>
        <v/>
      </c>
      <c r="CA79" s="2" t="str">
        <f t="shared" si="22"/>
        <v/>
      </c>
      <c r="CB79" s="2" t="str">
        <f t="shared" si="23"/>
        <v/>
      </c>
      <c r="CC79" s="2" t="str">
        <f t="shared" si="24"/>
        <v/>
      </c>
      <c r="CE79" s="2" t="str">
        <f t="shared" si="81"/>
        <v/>
      </c>
      <c r="CF79" s="2" t="str">
        <f t="shared" si="81"/>
        <v/>
      </c>
      <c r="CG79" s="2" t="str">
        <f t="shared" si="81"/>
        <v/>
      </c>
      <c r="CH79" s="2" t="str">
        <f t="shared" si="81"/>
        <v/>
      </c>
      <c r="CI79" s="2" t="str">
        <f t="shared" si="81"/>
        <v/>
      </c>
      <c r="CJ79" s="2" t="str">
        <f t="shared" si="81"/>
        <v/>
      </c>
      <c r="CK79" s="2" t="str">
        <f t="shared" si="81"/>
        <v/>
      </c>
      <c r="CL79" s="2" t="str">
        <f t="shared" si="81"/>
        <v/>
      </c>
      <c r="CM79" s="2" t="str">
        <f t="shared" si="81"/>
        <v/>
      </c>
      <c r="CN79" s="2" t="str">
        <f t="shared" si="81"/>
        <v/>
      </c>
      <c r="CO79" s="2" t="str">
        <f t="shared" si="81"/>
        <v/>
      </c>
      <c r="CP79" s="2" t="str">
        <f t="shared" si="81"/>
        <v/>
      </c>
      <c r="CQ79" s="2" t="str">
        <f t="shared" si="81"/>
        <v/>
      </c>
      <c r="CR79" s="2" t="str">
        <f t="shared" si="81"/>
        <v/>
      </c>
      <c r="CS79" s="2" t="str">
        <f t="shared" si="81"/>
        <v/>
      </c>
      <c r="CU79" s="2" t="str">
        <f t="shared" si="26"/>
        <v/>
      </c>
      <c r="CV79" s="2" t="str">
        <f t="shared" si="27"/>
        <v/>
      </c>
      <c r="CW79" s="2" t="str">
        <f t="shared" si="28"/>
        <v/>
      </c>
      <c r="CX79" s="2" t="str">
        <f t="shared" si="29"/>
        <v/>
      </c>
      <c r="CY79" s="2" t="str">
        <f t="shared" si="30"/>
        <v/>
      </c>
      <c r="CZ79" s="2" t="str">
        <f t="shared" si="31"/>
        <v/>
      </c>
      <c r="DA79" s="2" t="str">
        <f t="shared" si="32"/>
        <v/>
      </c>
      <c r="DB79" s="2" t="str">
        <f t="shared" si="33"/>
        <v/>
      </c>
      <c r="DC79" s="2" t="str">
        <f t="shared" si="34"/>
        <v/>
      </c>
      <c r="DD79" s="2" t="str">
        <f t="shared" si="35"/>
        <v/>
      </c>
      <c r="DE79" s="2" t="str">
        <f t="shared" si="36"/>
        <v/>
      </c>
      <c r="DF79" s="2" t="str">
        <f t="shared" si="37"/>
        <v/>
      </c>
      <c r="DG79" s="2" t="str">
        <f t="shared" si="38"/>
        <v/>
      </c>
      <c r="DH79" s="2" t="str">
        <f t="shared" si="39"/>
        <v/>
      </c>
      <c r="DI79" s="2" t="str">
        <f t="shared" si="40"/>
        <v/>
      </c>
      <c r="DK79" s="2">
        <f t="shared" si="90"/>
        <v>106.368381981982</v>
      </c>
      <c r="DL79" s="2">
        <f t="shared" si="90"/>
        <v>106.30410602910604</v>
      </c>
      <c r="DM79" s="2">
        <f t="shared" si="90"/>
        <v>106.63781792318633</v>
      </c>
      <c r="DN79" s="2">
        <f t="shared" si="90"/>
        <v>111.14512299442295</v>
      </c>
      <c r="DO79" s="2">
        <f t="shared" si="90"/>
        <v>108.85903333333334</v>
      </c>
      <c r="DP79" s="2">
        <f t="shared" si="90"/>
        <v>106.41171637630661</v>
      </c>
      <c r="DQ79" s="2">
        <f t="shared" si="90"/>
        <v>106.96464400305578</v>
      </c>
      <c r="DR79" s="2">
        <f t="shared" si="90"/>
        <v>114.30677387318561</v>
      </c>
      <c r="DS79" s="2">
        <f t="shared" si="90"/>
        <v>111.62167283072546</v>
      </c>
      <c r="DT79" s="2">
        <f t="shared" si="90"/>
        <v>110.42580270270271</v>
      </c>
      <c r="DU79" s="2">
        <f t="shared" si="90"/>
        <v>110.39372222222222</v>
      </c>
      <c r="DV79" s="2">
        <f t="shared" si="90"/>
        <v>108.74626889746891</v>
      </c>
      <c r="DW79" s="2">
        <f t="shared" si="90"/>
        <v>111.20879354838709</v>
      </c>
      <c r="DX79" s="2">
        <f t="shared" si="90"/>
        <v>106.96389936967</v>
      </c>
      <c r="DY79" s="2">
        <f t="shared" si="90"/>
        <v>107.58652162014232</v>
      </c>
      <c r="EA79" s="2">
        <f t="shared" si="91"/>
        <v>100.53861839845193</v>
      </c>
      <c r="EB79" s="2">
        <f t="shared" si="91"/>
        <v>101.36635773123086</v>
      </c>
      <c r="EC79" s="2">
        <f t="shared" si="91"/>
        <v>97.663671649749205</v>
      </c>
      <c r="ED79" s="2">
        <f t="shared" si="91"/>
        <v>107.28078788887544</v>
      </c>
      <c r="EE79" s="2">
        <f t="shared" si="91"/>
        <v>102.61286649298854</v>
      </c>
      <c r="EF79" s="2">
        <f t="shared" si="91"/>
        <v>97.801758745727867</v>
      </c>
      <c r="EG79" s="2">
        <f t="shared" si="91"/>
        <v>100.16525153746511</v>
      </c>
      <c r="EH79" s="2">
        <f t="shared" si="91"/>
        <v>104.81506275308369</v>
      </c>
      <c r="EI79" s="2">
        <f t="shared" si="91"/>
        <v>98.729125037315825</v>
      </c>
      <c r="EJ79" s="2">
        <f t="shared" si="91"/>
        <v>98.197773113009674</v>
      </c>
      <c r="EK79" s="2">
        <f t="shared" si="91"/>
        <v>103.35314183097344</v>
      </c>
      <c r="EL79" s="2">
        <f t="shared" si="91"/>
        <v>104.96016167621778</v>
      </c>
      <c r="EM79" s="2">
        <f t="shared" si="91"/>
        <v>98.698771866042946</v>
      </c>
      <c r="EN79" s="2">
        <f t="shared" si="91"/>
        <v>100.24543685092131</v>
      </c>
      <c r="EO79" s="2">
        <f t="shared" si="91"/>
        <v>101.45927579832436</v>
      </c>
      <c r="EQ79" s="2">
        <f t="shared" si="92"/>
        <v>99.095894916799608</v>
      </c>
      <c r="ER79" s="2">
        <f t="shared" si="92"/>
        <v>98.591082101058234</v>
      </c>
      <c r="ES79" s="2">
        <f t="shared" si="92"/>
        <v>96.267460497126024</v>
      </c>
      <c r="ET79" s="2">
        <f t="shared" si="92"/>
        <v>106.91335407945435</v>
      </c>
      <c r="EU79" s="2">
        <f t="shared" si="92"/>
        <v>100.55136895117845</v>
      </c>
      <c r="EV79" s="2">
        <f t="shared" si="92"/>
        <v>96.603288930592072</v>
      </c>
      <c r="EW79" s="2">
        <f t="shared" si="92"/>
        <v>98.664082063088614</v>
      </c>
      <c r="EX79" s="2">
        <f t="shared" si="92"/>
        <v>103.39787235740287</v>
      </c>
      <c r="EY79" s="2">
        <f t="shared" si="92"/>
        <v>102.43959450370271</v>
      </c>
      <c r="EZ79" s="2">
        <f t="shared" si="92"/>
        <v>102.13704605547113</v>
      </c>
      <c r="FA79" s="2">
        <f t="shared" si="92"/>
        <v>103.05687457734739</v>
      </c>
      <c r="FB79" s="2">
        <f t="shared" si="92"/>
        <v>102.65848584105174</v>
      </c>
      <c r="FC79" s="2">
        <f t="shared" si="92"/>
        <v>98.519438995135602</v>
      </c>
      <c r="FD79" s="2">
        <f t="shared" si="92"/>
        <v>99.860716461151924</v>
      </c>
      <c r="FE79" s="2">
        <f t="shared" si="92"/>
        <v>101.59579220711242</v>
      </c>
      <c r="FG79" s="2">
        <f t="shared" si="93"/>
        <v>0.63317046387889031</v>
      </c>
      <c r="FH79" s="2">
        <f t="shared" si="93"/>
        <v>0.62335798167029921</v>
      </c>
      <c r="FI79" s="2">
        <f t="shared" si="93"/>
        <v>0.64627182048604848</v>
      </c>
      <c r="FJ79" s="2">
        <f t="shared" si="93"/>
        <v>0.60944428414601992</v>
      </c>
      <c r="FK79" s="2">
        <f t="shared" si="93"/>
        <v>0.63934347922602941</v>
      </c>
      <c r="FL79" s="2">
        <f t="shared" si="93"/>
        <v>0.6427937420053581</v>
      </c>
      <c r="FM79" s="2">
        <f t="shared" si="93"/>
        <v>0.60241235541720106</v>
      </c>
      <c r="FN79" s="2">
        <f t="shared" si="93"/>
        <v>0.60666195405987555</v>
      </c>
      <c r="FO79" s="2">
        <f t="shared" si="93"/>
        <v>0.62162006692468597</v>
      </c>
      <c r="FP79" s="2">
        <f t="shared" si="93"/>
        <v>0.63633971156987645</v>
      </c>
      <c r="FQ79" s="2">
        <f t="shared" si="93"/>
        <v>0.62568513995495745</v>
      </c>
      <c r="FR79" s="2">
        <f t="shared" si="93"/>
        <v>0.61756285979641123</v>
      </c>
      <c r="FS79" s="2">
        <f t="shared" si="93"/>
        <v>0.57035345966729478</v>
      </c>
      <c r="FT79" s="2">
        <f t="shared" si="93"/>
        <v>0.5748834858992824</v>
      </c>
      <c r="FU79" s="2">
        <f t="shared" si="93"/>
        <v>0.57444623086045687</v>
      </c>
      <c r="FW79" s="2">
        <f t="shared" si="82"/>
        <v>3.5110083615267192E-4</v>
      </c>
      <c r="FX79" s="2">
        <f t="shared" si="82"/>
        <v>3.7009300436792388E-4</v>
      </c>
      <c r="FY79" s="2">
        <f t="shared" si="82"/>
        <v>3.7376522581567846E-4</v>
      </c>
      <c r="FZ79" s="2">
        <f t="shared" si="82"/>
        <v>3.4058556854796404E-4</v>
      </c>
      <c r="GA79" s="2">
        <f t="shared" si="82"/>
        <v>3.3694800731689275E-4</v>
      </c>
      <c r="GB79" s="2">
        <f t="shared" si="82"/>
        <v>3.1311650718034276E-4</v>
      </c>
      <c r="GC79" s="2">
        <f t="shared" si="82"/>
        <v>3.5505905882624489E-4</v>
      </c>
      <c r="GD79" s="2">
        <f t="shared" si="82"/>
        <v>3.8184085483663712E-4</v>
      </c>
      <c r="GE79" s="2">
        <f t="shared" si="82"/>
        <v>4.8562595195140084E-4</v>
      </c>
      <c r="GF79" s="2">
        <f t="shared" si="82"/>
        <v>5.5042282215996333E-4</v>
      </c>
      <c r="GG79" s="2">
        <f t="shared" si="82"/>
        <v>4.4458818563929104E-4</v>
      </c>
      <c r="GH79" s="2">
        <f t="shared" si="82"/>
        <v>3.7776940783095626E-4</v>
      </c>
      <c r="GI79" s="2">
        <f t="shared" si="82"/>
        <v>3.3397260126213186E-4</v>
      </c>
      <c r="GJ79" s="2">
        <f t="shared" si="82"/>
        <v>2.9264947068563361E-4</v>
      </c>
      <c r="GK79" s="2">
        <f t="shared" si="82"/>
        <v>2.5640357560002781E-4</v>
      </c>
      <c r="GM79" s="86">
        <f t="shared" si="83"/>
        <v>0.10668091480993762</v>
      </c>
      <c r="GN79" s="86">
        <f t="shared" si="83"/>
        <v>8.4608353134118935E-2</v>
      </c>
      <c r="GO79" s="86">
        <f t="shared" si="83"/>
        <v>0.11248921516832748</v>
      </c>
      <c r="GP79" s="86">
        <f t="shared" si="83"/>
        <v>7.5234284418538397E-2</v>
      </c>
      <c r="GQ79" s="86">
        <f t="shared" si="83"/>
        <v>0.1030297315540049</v>
      </c>
      <c r="GR79" s="86">
        <f t="shared" si="83"/>
        <v>0.10129545731367517</v>
      </c>
      <c r="GS79" s="86">
        <f t="shared" si="83"/>
        <v>7.1895081248164697E-2</v>
      </c>
      <c r="GT79" s="86">
        <f t="shared" si="83"/>
        <v>7.7245124628841352E-2</v>
      </c>
      <c r="GU79" s="86">
        <f t="shared" si="83"/>
        <v>8.925813980256056E-2</v>
      </c>
      <c r="GV79" s="86">
        <f t="shared" si="83"/>
        <v>0.11241362664167258</v>
      </c>
      <c r="GW79" s="86">
        <f t="shared" si="83"/>
        <v>9.7155526655321164E-2</v>
      </c>
      <c r="GX79" s="86">
        <f t="shared" si="83"/>
        <v>8.9021023275071415E-2</v>
      </c>
      <c r="GY79" s="86">
        <f t="shared" si="83"/>
        <v>5.0825221074001482E-2</v>
      </c>
      <c r="GZ79" s="86">
        <f t="shared" si="83"/>
        <v>5.605470700368579E-2</v>
      </c>
      <c r="HA79" s="86">
        <f t="shared" si="83"/>
        <v>6.2349406556520645E-2</v>
      </c>
      <c r="HC79" s="86">
        <f t="shared" si="73"/>
        <v>4.0255516480506559E-7</v>
      </c>
      <c r="HD79" s="86">
        <f t="shared" si="73"/>
        <v>3.170395333173152E-7</v>
      </c>
      <c r="HE79" s="86">
        <f t="shared" si="73"/>
        <v>8.9537835949109254E-7</v>
      </c>
      <c r="HF79" s="86">
        <f t="shared" si="73"/>
        <v>1.1697721473784754E-7</v>
      </c>
      <c r="HG79" s="86">
        <f t="shared" si="87"/>
        <v>1.9597940997292945E-7</v>
      </c>
      <c r="HH79" s="86">
        <f t="shared" si="87"/>
        <v>1.5561464653797418E-7</v>
      </c>
      <c r="HI79" s="86">
        <f t="shared" si="87"/>
        <v>2.0346541819476943E-8</v>
      </c>
      <c r="HJ79" s="86">
        <f t="shared" si="87"/>
        <v>4.3479065382052159E-8</v>
      </c>
      <c r="HK79" s="86">
        <f t="shared" si="87"/>
        <v>6.6623629524705656E-8</v>
      </c>
      <c r="HL79" s="86">
        <f t="shared" si="87"/>
        <v>2.0958921652146969E-7</v>
      </c>
      <c r="HM79" s="86">
        <f t="shared" si="87"/>
        <v>1.6021752629063909E-7</v>
      </c>
      <c r="HN79" s="86">
        <f t="shared" si="87"/>
        <v>2.7924659296942205E-7</v>
      </c>
      <c r="HO79" s="86">
        <f t="shared" si="87"/>
        <v>2.7422534677465214E-8</v>
      </c>
      <c r="HP79" s="86">
        <f t="shared" si="87"/>
        <v>6.098576494156689E-9</v>
      </c>
      <c r="HQ79" s="86">
        <f t="shared" si="87"/>
        <v>3.6023284530412005E-9</v>
      </c>
      <c r="HS79" s="86">
        <f t="shared" si="84"/>
        <v>2.4312559344501417E-51</v>
      </c>
      <c r="HT79" s="86">
        <f t="shared" si="84"/>
        <v>9.7664762641216112E-48</v>
      </c>
      <c r="HU79" s="86">
        <f t="shared" si="84"/>
        <v>1.2793154984046698E-45</v>
      </c>
      <c r="HV79" s="86">
        <f t="shared" si="84"/>
        <v>9.1459999734300145E-52</v>
      </c>
      <c r="HW79" s="86">
        <f t="shared" si="84"/>
        <v>2.2638655021971519E-51</v>
      </c>
      <c r="HX79" s="86">
        <f t="shared" si="84"/>
        <v>8.858352722276804E-52</v>
      </c>
      <c r="HY79" s="86">
        <f t="shared" si="84"/>
        <v>1.018984301998278E-59</v>
      </c>
      <c r="HZ79" s="86">
        <f t="shared" si="84"/>
        <v>5.3302855984483766E-57</v>
      </c>
      <c r="IA79" s="86">
        <f t="shared" si="84"/>
        <v>4.5492925828947547E-56</v>
      </c>
      <c r="IB79" s="86">
        <f t="shared" si="84"/>
        <v>1.1391364989623507E-52</v>
      </c>
      <c r="IC79" s="86">
        <f t="shared" si="84"/>
        <v>2.0934743740165269E-53</v>
      </c>
      <c r="ID79" s="86">
        <f t="shared" si="84"/>
        <v>1.0509444387007147E-51</v>
      </c>
      <c r="IE79" s="86">
        <f t="shared" si="84"/>
        <v>2.8936180314559302E-60</v>
      </c>
      <c r="IF79" s="86">
        <f t="shared" si="84"/>
        <v>2.568330680287819E-39</v>
      </c>
      <c r="IG79" s="86">
        <f t="shared" si="84"/>
        <v>2.0714652423142162E-28</v>
      </c>
      <c r="II79" s="86">
        <f t="shared" si="85"/>
        <v>3.6662711103226492E-144</v>
      </c>
      <c r="IJ79" s="86">
        <f t="shared" si="85"/>
        <v>8.0228705618084848E-131</v>
      </c>
      <c r="IK79" s="86">
        <f t="shared" si="85"/>
        <v>6.9751911903444434E-125</v>
      </c>
      <c r="IL79" s="86">
        <f t="shared" si="85"/>
        <v>2.6764084151473497E-145</v>
      </c>
      <c r="IM79" s="86">
        <f t="shared" si="85"/>
        <v>6.6322227954862543E-142</v>
      </c>
      <c r="IN79" s="86">
        <f t="shared" si="85"/>
        <v>2.3591954709349079E-144</v>
      </c>
      <c r="IO79" s="86">
        <f t="shared" si="85"/>
        <v>7.4136217617003215E-167</v>
      </c>
      <c r="IP79" s="86">
        <f t="shared" si="85"/>
        <v>9.9962867830407E-161</v>
      </c>
      <c r="IQ79" s="86">
        <f t="shared" si="85"/>
        <v>1.5801109224551021E-151</v>
      </c>
      <c r="IR79" s="86">
        <f t="shared" si="85"/>
        <v>7.4892378387879416E-144</v>
      </c>
      <c r="IS79" s="86">
        <f t="shared" si="85"/>
        <v>3.1649425671397167E-149</v>
      </c>
      <c r="IT79" s="86">
        <f t="shared" si="85"/>
        <v>1.0135730607027281E-145</v>
      </c>
      <c r="IU79" s="86">
        <f t="shared" si="85"/>
        <v>6.5442060945918392E-169</v>
      </c>
      <c r="IV79" s="86">
        <f t="shared" si="85"/>
        <v>4.4968781766977457E-163</v>
      </c>
      <c r="IW79" s="86">
        <f t="shared" si="85"/>
        <v>2.1263098858895003E-92</v>
      </c>
      <c r="IY79" s="86">
        <f t="shared" si="86"/>
        <v>0.10668131736510242</v>
      </c>
      <c r="IZ79" s="86">
        <f t="shared" si="86"/>
        <v>8.4608670173652256E-2</v>
      </c>
      <c r="JA79" s="86">
        <f t="shared" si="86"/>
        <v>0.11249011054668698</v>
      </c>
      <c r="JB79" s="86">
        <f t="shared" si="86"/>
        <v>7.5234401395753131E-2</v>
      </c>
      <c r="JC79" s="86">
        <f t="shared" si="86"/>
        <v>0.10302992753341488</v>
      </c>
      <c r="JD79" s="86">
        <f t="shared" si="86"/>
        <v>0.10129561292832172</v>
      </c>
      <c r="JE79" s="86">
        <f t="shared" si="86"/>
        <v>7.1895101594706523E-2</v>
      </c>
      <c r="JF79" s="86">
        <f t="shared" si="86"/>
        <v>7.7245168107906728E-2</v>
      </c>
      <c r="JG79" s="86">
        <f t="shared" si="86"/>
        <v>8.925820642619009E-2</v>
      </c>
      <c r="JH79" s="86">
        <f t="shared" si="86"/>
        <v>0.1124138362308891</v>
      </c>
      <c r="JI79" s="86">
        <f t="shared" si="86"/>
        <v>9.7155686872847452E-2</v>
      </c>
      <c r="JJ79" s="86">
        <f t="shared" si="86"/>
        <v>8.9021302521664389E-2</v>
      </c>
      <c r="JK79" s="86">
        <f t="shared" si="86"/>
        <v>5.0825248496536163E-2</v>
      </c>
      <c r="JL79" s="86">
        <f t="shared" si="86"/>
        <v>5.6054713102262281E-2</v>
      </c>
      <c r="JM79" s="86">
        <f t="shared" si="86"/>
        <v>6.2349410158849101E-2</v>
      </c>
    </row>
    <row r="80" spans="2:273" x14ac:dyDescent="0.25">
      <c r="B80" s="2">
        <v>53</v>
      </c>
      <c r="C80" s="37">
        <v>158.5</v>
      </c>
      <c r="D80" s="37">
        <v>144.49100000000001</v>
      </c>
      <c r="E80" s="37">
        <v>157.25899999999999</v>
      </c>
      <c r="F80" s="37">
        <v>146.87299999999999</v>
      </c>
      <c r="G80" s="37">
        <v>152.12700000000001</v>
      </c>
      <c r="H80" s="37">
        <v>150.03800000000001</v>
      </c>
      <c r="I80" s="37">
        <v>140.40700000000001</v>
      </c>
      <c r="J80" s="37">
        <v>147.11099999999999</v>
      </c>
      <c r="K80" s="37">
        <v>146.833</v>
      </c>
      <c r="L80" s="37">
        <v>156.20400000000001</v>
      </c>
      <c r="M80" s="37">
        <v>152.648</v>
      </c>
      <c r="N80" s="37">
        <v>146.37</v>
      </c>
      <c r="O80" s="37">
        <v>140.09299999999999</v>
      </c>
      <c r="P80" s="37">
        <v>136.5</v>
      </c>
      <c r="Q80" s="37">
        <v>134.661</v>
      </c>
      <c r="S80" s="4">
        <f t="shared" si="88"/>
        <v>158.70397398930501</v>
      </c>
      <c r="T80" s="4">
        <f t="shared" si="88"/>
        <v>148.83361356443248</v>
      </c>
      <c r="U80" s="4">
        <f t="shared" si="88"/>
        <v>158.64827539914137</v>
      </c>
      <c r="V80" s="4">
        <f t="shared" si="88"/>
        <v>152.13521099159016</v>
      </c>
      <c r="W80" s="4">
        <f t="shared" si="88"/>
        <v>157.49827801302609</v>
      </c>
      <c r="X80" s="4">
        <f t="shared" si="88"/>
        <v>155.29759279331699</v>
      </c>
      <c r="Y80" s="4">
        <f t="shared" si="88"/>
        <v>146.76917606130814</v>
      </c>
      <c r="Z80" s="4">
        <f t="shared" si="88"/>
        <v>151.78631697202943</v>
      </c>
      <c r="AA80" s="4">
        <f t="shared" si="88"/>
        <v>152.05138238026251</v>
      </c>
      <c r="AB80" s="4">
        <f t="shared" si="88"/>
        <v>160.00076069450282</v>
      </c>
      <c r="AC80" s="4">
        <f t="shared" si="88"/>
        <v>156.23349208658735</v>
      </c>
      <c r="AD80" s="4">
        <f t="shared" si="88"/>
        <v>152.96822033682207</v>
      </c>
      <c r="AE80" s="4">
        <f t="shared" si="88"/>
        <v>140.03447456635965</v>
      </c>
      <c r="AF80" s="4">
        <f t="shared" si="88"/>
        <v>139.64113920231139</v>
      </c>
      <c r="AG80" s="4">
        <f t="shared" si="88"/>
        <v>135.72942387273213</v>
      </c>
      <c r="AI80" s="4">
        <f t="shared" si="89"/>
        <v>-0.20397398930501254</v>
      </c>
      <c r="AJ80" s="4">
        <f t="shared" si="89"/>
        <v>-4.3426135644324688</v>
      </c>
      <c r="AK80" s="4">
        <f t="shared" si="89"/>
        <v>-1.3892753991413826</v>
      </c>
      <c r="AL80" s="4">
        <f t="shared" si="89"/>
        <v>-5.262210991590166</v>
      </c>
      <c r="AM80" s="4">
        <f t="shared" si="89"/>
        <v>-5.3712780130260853</v>
      </c>
      <c r="AN80" s="4">
        <f t="shared" si="89"/>
        <v>-5.2595927933169833</v>
      </c>
      <c r="AO80" s="4">
        <f t="shared" si="89"/>
        <v>-6.3621760613081335</v>
      </c>
      <c r="AP80" s="4">
        <f t="shared" si="89"/>
        <v>-4.6753169720294352</v>
      </c>
      <c r="AQ80" s="4">
        <f t="shared" si="89"/>
        <v>-5.2183823802625113</v>
      </c>
      <c r="AR80" s="4">
        <f t="shared" si="89"/>
        <v>-3.7967606945028081</v>
      </c>
      <c r="AS80" s="4">
        <f t="shared" si="89"/>
        <v>-3.585492086587351</v>
      </c>
      <c r="AT80" s="4">
        <f t="shared" si="89"/>
        <v>-6.5982203368220667</v>
      </c>
      <c r="AU80" s="4">
        <f t="shared" si="89"/>
        <v>5.8525433640340907E-2</v>
      </c>
      <c r="AV80" s="4">
        <f t="shared" si="89"/>
        <v>-3.1411392023113933</v>
      </c>
      <c r="AW80" s="4">
        <f t="shared" si="89"/>
        <v>-1.0684238727321258</v>
      </c>
      <c r="AY80" s="2">
        <f t="shared" si="80"/>
        <v>102.50260773776141</v>
      </c>
      <c r="AZ80" s="2">
        <f t="shared" si="80"/>
        <v>103.0177785111714</v>
      </c>
      <c r="BA80" s="2">
        <f t="shared" si="80"/>
        <v>100.57885080269037</v>
      </c>
      <c r="BB80" s="2">
        <f t="shared" si="80"/>
        <v>108.62627009443119</v>
      </c>
      <c r="BC80" s="2">
        <f t="shared" si="80"/>
        <v>104.62476863968357</v>
      </c>
      <c r="BD80" s="2">
        <f t="shared" si="80"/>
        <v>100.6029884670306</v>
      </c>
      <c r="BE80" s="2">
        <f t="shared" si="80"/>
        <v>102.63884790572737</v>
      </c>
      <c r="BF80" s="2">
        <f t="shared" si="80"/>
        <v>108.23323605232032</v>
      </c>
      <c r="BG80" s="2">
        <f t="shared" si="80"/>
        <v>103.25211465399961</v>
      </c>
      <c r="BH80" s="2">
        <f t="shared" si="80"/>
        <v>102.31228634055232</v>
      </c>
      <c r="BI80" s="2">
        <f t="shared" si="80"/>
        <v>105.70237677776323</v>
      </c>
      <c r="BJ80" s="2">
        <f t="shared" si="80"/>
        <v>106.19381267181045</v>
      </c>
      <c r="BK80" s="2">
        <f t="shared" si="80"/>
        <v>103.82196620972894</v>
      </c>
      <c r="BL80" s="2">
        <f t="shared" si="80"/>
        <v>102.92251155168682</v>
      </c>
      <c r="BM80" s="2">
        <f t="shared" si="80"/>
        <v>103.89138804197771</v>
      </c>
      <c r="BO80" s="2" t="str">
        <f t="shared" si="10"/>
        <v/>
      </c>
      <c r="BP80" s="2" t="str">
        <f t="shared" si="11"/>
        <v/>
      </c>
      <c r="BQ80" s="2" t="str">
        <f t="shared" si="12"/>
        <v/>
      </c>
      <c r="BR80" s="2" t="str">
        <f t="shared" si="13"/>
        <v/>
      </c>
      <c r="BS80" s="2" t="str">
        <f t="shared" si="14"/>
        <v/>
      </c>
      <c r="BT80" s="2" t="str">
        <f t="shared" si="15"/>
        <v/>
      </c>
      <c r="BU80" s="2" t="str">
        <f t="shared" si="16"/>
        <v/>
      </c>
      <c r="BV80" s="2" t="str">
        <f t="shared" si="17"/>
        <v/>
      </c>
      <c r="BW80" s="2" t="str">
        <f t="shared" si="18"/>
        <v/>
      </c>
      <c r="BX80" s="2" t="str">
        <f t="shared" si="19"/>
        <v/>
      </c>
      <c r="BY80" s="2" t="str">
        <f t="shared" si="20"/>
        <v/>
      </c>
      <c r="BZ80" s="2" t="str">
        <f t="shared" si="21"/>
        <v/>
      </c>
      <c r="CA80" s="2" t="str">
        <f t="shared" si="22"/>
        <v/>
      </c>
      <c r="CB80" s="2" t="str">
        <f t="shared" si="23"/>
        <v/>
      </c>
      <c r="CC80" s="2" t="str">
        <f t="shared" si="24"/>
        <v/>
      </c>
      <c r="CE80" s="2" t="str">
        <f t="shared" si="81"/>
        <v/>
      </c>
      <c r="CF80" s="2" t="str">
        <f t="shared" si="81"/>
        <v/>
      </c>
      <c r="CG80" s="2" t="str">
        <f t="shared" si="81"/>
        <v/>
      </c>
      <c r="CH80" s="2" t="str">
        <f t="shared" si="81"/>
        <v/>
      </c>
      <c r="CI80" s="2" t="str">
        <f t="shared" si="81"/>
        <v/>
      </c>
      <c r="CJ80" s="2" t="str">
        <f t="shared" si="81"/>
        <v/>
      </c>
      <c r="CK80" s="2" t="str">
        <f t="shared" si="81"/>
        <v/>
      </c>
      <c r="CL80" s="2" t="str">
        <f t="shared" si="81"/>
        <v/>
      </c>
      <c r="CM80" s="2" t="str">
        <f t="shared" si="81"/>
        <v/>
      </c>
      <c r="CN80" s="2" t="str">
        <f t="shared" si="81"/>
        <v/>
      </c>
      <c r="CO80" s="2" t="str">
        <f t="shared" si="81"/>
        <v/>
      </c>
      <c r="CP80" s="2" t="str">
        <f t="shared" si="81"/>
        <v/>
      </c>
      <c r="CQ80" s="2" t="str">
        <f t="shared" si="81"/>
        <v/>
      </c>
      <c r="CR80" s="2" t="str">
        <f t="shared" si="81"/>
        <v/>
      </c>
      <c r="CS80" s="2" t="str">
        <f t="shared" si="81"/>
        <v/>
      </c>
      <c r="CU80" s="2" t="str">
        <f t="shared" si="26"/>
        <v/>
      </c>
      <c r="CV80" s="2" t="str">
        <f t="shared" si="27"/>
        <v/>
      </c>
      <c r="CW80" s="2" t="str">
        <f t="shared" si="28"/>
        <v/>
      </c>
      <c r="CX80" s="2" t="str">
        <f t="shared" si="29"/>
        <v/>
      </c>
      <c r="CY80" s="2" t="str">
        <f t="shared" si="30"/>
        <v/>
      </c>
      <c r="CZ80" s="2" t="str">
        <f t="shared" si="31"/>
        <v/>
      </c>
      <c r="DA80" s="2" t="str">
        <f t="shared" si="32"/>
        <v/>
      </c>
      <c r="DB80" s="2" t="str">
        <f t="shared" si="33"/>
        <v/>
      </c>
      <c r="DC80" s="2" t="str">
        <f t="shared" si="34"/>
        <v/>
      </c>
      <c r="DD80" s="2" t="str">
        <f t="shared" si="35"/>
        <v/>
      </c>
      <c r="DE80" s="2" t="str">
        <f t="shared" si="36"/>
        <v/>
      </c>
      <c r="DF80" s="2" t="str">
        <f t="shared" si="37"/>
        <v/>
      </c>
      <c r="DG80" s="2" t="str">
        <f t="shared" si="38"/>
        <v/>
      </c>
      <c r="DH80" s="2" t="str">
        <f t="shared" si="39"/>
        <v/>
      </c>
      <c r="DI80" s="2" t="str">
        <f t="shared" si="40"/>
        <v/>
      </c>
      <c r="DK80" s="2">
        <f t="shared" si="90"/>
        <v>106.44949961389963</v>
      </c>
      <c r="DL80" s="2">
        <f t="shared" si="90"/>
        <v>106.42842597658388</v>
      </c>
      <c r="DM80" s="2">
        <f t="shared" si="90"/>
        <v>106.75074253200569</v>
      </c>
      <c r="DN80" s="2">
        <f t="shared" si="90"/>
        <v>111.29357267267264</v>
      </c>
      <c r="DO80" s="2">
        <f t="shared" si="90"/>
        <v>108.9283294871795</v>
      </c>
      <c r="DP80" s="2">
        <f t="shared" si="90"/>
        <v>106.47673658536586</v>
      </c>
      <c r="DQ80" s="2">
        <f t="shared" si="90"/>
        <v>107.06658242933538</v>
      </c>
      <c r="DR80" s="2">
        <f t="shared" si="90"/>
        <v>114.36780565317032</v>
      </c>
      <c r="DS80" s="2">
        <f t="shared" si="90"/>
        <v>111.58031910858226</v>
      </c>
      <c r="DT80" s="2">
        <f t="shared" si="90"/>
        <v>110.38729124839125</v>
      </c>
      <c r="DU80" s="2">
        <f t="shared" si="90"/>
        <v>110.37831746031746</v>
      </c>
      <c r="DV80" s="2">
        <f t="shared" si="90"/>
        <v>108.77736426426428</v>
      </c>
      <c r="DW80" s="2">
        <f t="shared" si="90"/>
        <v>111.46565806451612</v>
      </c>
      <c r="DX80" s="2">
        <f t="shared" si="90"/>
        <v>107.0727930292918</v>
      </c>
      <c r="DY80" s="2">
        <f t="shared" si="90"/>
        <v>107.64733305966067</v>
      </c>
      <c r="EA80" s="2">
        <f t="shared" si="91"/>
        <v>100.41799456439023</v>
      </c>
      <c r="EB80" s="2">
        <f t="shared" si="91"/>
        <v>101.14005287931525</v>
      </c>
      <c r="EC80" s="2">
        <f t="shared" si="91"/>
        <v>97.498825822504841</v>
      </c>
      <c r="ED80" s="2">
        <f t="shared" si="91"/>
        <v>107.06757266069484</v>
      </c>
      <c r="EE80" s="2">
        <f t="shared" si="91"/>
        <v>102.41184873922552</v>
      </c>
      <c r="EF80" s="2">
        <f t="shared" si="91"/>
        <v>97.626706639528749</v>
      </c>
      <c r="EG80" s="2">
        <f t="shared" si="91"/>
        <v>99.974622075315352</v>
      </c>
      <c r="EH80" s="2">
        <f t="shared" si="91"/>
        <v>104.60669465417246</v>
      </c>
      <c r="EI80" s="2">
        <f t="shared" si="91"/>
        <v>98.625783170350019</v>
      </c>
      <c r="EJ80" s="2">
        <f t="shared" si="91"/>
        <v>98.100031198749022</v>
      </c>
      <c r="EK80" s="2">
        <f t="shared" si="91"/>
        <v>103.15136244050964</v>
      </c>
      <c r="EL80" s="2">
        <f t="shared" si="91"/>
        <v>104.73613828796563</v>
      </c>
      <c r="EM80" s="2">
        <f t="shared" si="91"/>
        <v>98.57073151514399</v>
      </c>
      <c r="EN80" s="2">
        <f t="shared" si="91"/>
        <v>100.12369647124515</v>
      </c>
      <c r="EO80" s="2">
        <f t="shared" si="91"/>
        <v>101.35371958019024</v>
      </c>
      <c r="EQ80" s="2">
        <f t="shared" si="92"/>
        <v>99.003080821176169</v>
      </c>
      <c r="ER80" s="2">
        <f t="shared" si="92"/>
        <v>98.418887728642503</v>
      </c>
      <c r="ES80" s="2">
        <f t="shared" si="92"/>
        <v>96.130754410048226</v>
      </c>
      <c r="ET80" s="2">
        <f t="shared" si="92"/>
        <v>106.70691144009675</v>
      </c>
      <c r="EU80" s="2">
        <f t="shared" si="92"/>
        <v>100.39139612807148</v>
      </c>
      <c r="EV80" s="2">
        <f t="shared" si="92"/>
        <v>96.45172118327055</v>
      </c>
      <c r="EW80" s="2">
        <f t="shared" si="92"/>
        <v>98.50327055834012</v>
      </c>
      <c r="EX80" s="2">
        <f t="shared" si="92"/>
        <v>103.21958053818615</v>
      </c>
      <c r="EY80" s="2">
        <f t="shared" si="92"/>
        <v>102.25630409674571</v>
      </c>
      <c r="EZ80" s="2">
        <f t="shared" si="92"/>
        <v>101.95487196919963</v>
      </c>
      <c r="FA80" s="2">
        <f t="shared" si="92"/>
        <v>102.86037698388759</v>
      </c>
      <c r="FB80" s="2">
        <f t="shared" si="92"/>
        <v>102.47968104947574</v>
      </c>
      <c r="FC80" s="2">
        <f t="shared" si="92"/>
        <v>98.394947157992931</v>
      </c>
      <c r="FD80" s="2">
        <f t="shared" si="92"/>
        <v>99.745974466391885</v>
      </c>
      <c r="FE80" s="2">
        <f t="shared" si="92"/>
        <v>101.48518736429055</v>
      </c>
      <c r="FG80" s="2">
        <f t="shared" si="93"/>
        <v>0.65428896380085511</v>
      </c>
      <c r="FH80" s="2">
        <f t="shared" si="93"/>
        <v>0.64472441642752631</v>
      </c>
      <c r="FI80" s="2">
        <f t="shared" si="93"/>
        <v>0.66703271039536138</v>
      </c>
      <c r="FJ80" s="2">
        <f t="shared" si="93"/>
        <v>0.63113295979748474</v>
      </c>
      <c r="FK80" s="2">
        <f t="shared" si="93"/>
        <v>0.66029726313287684</v>
      </c>
      <c r="FL80" s="2">
        <f t="shared" si="93"/>
        <v>0.66365252593356394</v>
      </c>
      <c r="FM80" s="2">
        <f t="shared" si="93"/>
        <v>0.62425077182161415</v>
      </c>
      <c r="FN80" s="2">
        <f t="shared" si="93"/>
        <v>0.62841093249501867</v>
      </c>
      <c r="FO80" s="2">
        <f t="shared" si="93"/>
        <v>0.64302863315411307</v>
      </c>
      <c r="FP80" s="2">
        <f t="shared" si="93"/>
        <v>0.65737448794108888</v>
      </c>
      <c r="FQ80" s="2">
        <f t="shared" si="93"/>
        <v>0.64699431861249179</v>
      </c>
      <c r="FR80" s="2">
        <f t="shared" si="93"/>
        <v>0.6390676940997756</v>
      </c>
      <c r="FS80" s="2">
        <f t="shared" si="93"/>
        <v>0.59276239042350998</v>
      </c>
      <c r="FT80" s="2">
        <f t="shared" si="93"/>
        <v>0.59722299747912178</v>
      </c>
      <c r="FU80" s="2">
        <f t="shared" si="93"/>
        <v>0.59679260412093416</v>
      </c>
      <c r="FW80" s="2">
        <f t="shared" si="82"/>
        <v>3.8496137147102773E-4</v>
      </c>
      <c r="FX80" s="2">
        <f t="shared" si="82"/>
        <v>4.0578442093437949E-4</v>
      </c>
      <c r="FY80" s="2">
        <f t="shared" si="82"/>
        <v>4.0981064273182992E-4</v>
      </c>
      <c r="FZ80" s="2">
        <f t="shared" si="82"/>
        <v>3.734323791889697E-4</v>
      </c>
      <c r="GA80" s="2">
        <f t="shared" si="82"/>
        <v>3.6944413331675935E-4</v>
      </c>
      <c r="GB80" s="2">
        <f t="shared" si="82"/>
        <v>3.4331505180026537E-4</v>
      </c>
      <c r="GC80" s="2">
        <f t="shared" si="82"/>
        <v>3.8930118065604117E-4</v>
      </c>
      <c r="GD80" s="2">
        <f t="shared" si="82"/>
        <v>4.1866474840171155E-4</v>
      </c>
      <c r="GE80" s="2">
        <f t="shared" si="82"/>
        <v>5.3245332112481544E-4</v>
      </c>
      <c r="GF80" s="2">
        <f t="shared" si="82"/>
        <v>6.0349457530216733E-4</v>
      </c>
      <c r="GG80" s="2">
        <f t="shared" si="82"/>
        <v>4.8746034314758429E-4</v>
      </c>
      <c r="GH80" s="2">
        <f t="shared" si="82"/>
        <v>4.1420082268171533E-4</v>
      </c>
      <c r="GI80" s="2">
        <f t="shared" si="82"/>
        <v>3.6618187661975783E-4</v>
      </c>
      <c r="GJ80" s="2">
        <f t="shared" si="82"/>
        <v>3.2087470404922053E-4</v>
      </c>
      <c r="GK80" s="2">
        <f t="shared" si="82"/>
        <v>2.8113397554777774E-4</v>
      </c>
      <c r="GM80" s="86">
        <f t="shared" si="83"/>
        <v>0.14316581367018774</v>
      </c>
      <c r="GN80" s="86">
        <f t="shared" si="83"/>
        <v>0.11346856711919205</v>
      </c>
      <c r="GO80" s="86">
        <f t="shared" si="83"/>
        <v>0.1477299669945599</v>
      </c>
      <c r="GP80" s="86">
        <f t="shared" si="83"/>
        <v>0.1031428496082497</v>
      </c>
      <c r="GQ80" s="86">
        <f t="shared" si="83"/>
        <v>0.13611037957422692</v>
      </c>
      <c r="GR80" s="86">
        <f t="shared" si="83"/>
        <v>0.13269327105550954</v>
      </c>
      <c r="GS80" s="86">
        <f t="shared" si="83"/>
        <v>0.10005740632067582</v>
      </c>
      <c r="GT80" s="86">
        <f t="shared" si="83"/>
        <v>0.10716444988843976</v>
      </c>
      <c r="GU80" s="86">
        <f t="shared" si="83"/>
        <v>0.12095596021481148</v>
      </c>
      <c r="GV80" s="86">
        <f t="shared" si="83"/>
        <v>0.15065628361576833</v>
      </c>
      <c r="GW80" s="86">
        <f t="shared" si="83"/>
        <v>0.13155555672246383</v>
      </c>
      <c r="GX80" s="86">
        <f t="shared" si="83"/>
        <v>0.12187764307495541</v>
      </c>
      <c r="GY80" s="86">
        <f t="shared" si="83"/>
        <v>7.5881277742789743E-2</v>
      </c>
      <c r="GZ80" s="86">
        <f t="shared" si="83"/>
        <v>8.3496742306475358E-2</v>
      </c>
      <c r="HA80" s="86">
        <f t="shared" si="83"/>
        <v>9.519467885872189E-2</v>
      </c>
      <c r="HC80" s="86">
        <f t="shared" si="73"/>
        <v>9.7592153864634357E-7</v>
      </c>
      <c r="HD80" s="86">
        <f t="shared" si="73"/>
        <v>7.464908660031106E-7</v>
      </c>
      <c r="HE80" s="86">
        <f t="shared" si="73"/>
        <v>2.0061547615507959E-6</v>
      </c>
      <c r="HF80" s="86">
        <f t="shared" si="73"/>
        <v>2.9468344045872443E-7</v>
      </c>
      <c r="HG80" s="86">
        <f t="shared" si="87"/>
        <v>4.8025206509658267E-7</v>
      </c>
      <c r="HH80" s="86">
        <f t="shared" si="87"/>
        <v>3.8385572406437874E-7</v>
      </c>
      <c r="HI80" s="86">
        <f t="shared" si="87"/>
        <v>5.8187150325034281E-8</v>
      </c>
      <c r="HJ80" s="86">
        <f t="shared" si="87"/>
        <v>1.202252274571348E-7</v>
      </c>
      <c r="HK80" s="86">
        <f t="shared" si="87"/>
        <v>1.8196372810220865E-7</v>
      </c>
      <c r="HL80" s="86">
        <f t="shared" si="87"/>
        <v>5.4644903669812188E-7</v>
      </c>
      <c r="HM80" s="86">
        <f t="shared" si="87"/>
        <v>4.1763124841471314E-7</v>
      </c>
      <c r="HN80" s="86">
        <f t="shared" si="87"/>
        <v>6.9380142318840205E-7</v>
      </c>
      <c r="HO80" s="86">
        <f t="shared" si="87"/>
        <v>7.7577505766580156E-8</v>
      </c>
      <c r="HP80" s="86">
        <f t="shared" si="87"/>
        <v>1.9131576948463349E-8</v>
      </c>
      <c r="HQ80" s="86">
        <f t="shared" si="87"/>
        <v>1.2091516623691162E-8</v>
      </c>
      <c r="HS80" s="86">
        <f t="shared" si="84"/>
        <v>9.815415329044897E-50</v>
      </c>
      <c r="HT80" s="86">
        <f t="shared" si="84"/>
        <v>2.9672269349327222E-46</v>
      </c>
      <c r="HU80" s="86">
        <f t="shared" si="84"/>
        <v>3.3369568687085137E-44</v>
      </c>
      <c r="HV80" s="86">
        <f t="shared" si="84"/>
        <v>3.7535024886805011E-50</v>
      </c>
      <c r="HW80" s="86">
        <f t="shared" si="84"/>
        <v>8.7214142014265672E-50</v>
      </c>
      <c r="HX80" s="86">
        <f t="shared" si="84"/>
        <v>3.458309508826555E-50</v>
      </c>
      <c r="HY80" s="86">
        <f t="shared" si="84"/>
        <v>7.5816035513189109E-58</v>
      </c>
      <c r="HZ80" s="86">
        <f t="shared" si="84"/>
        <v>3.4377328807077928E-55</v>
      </c>
      <c r="IA80" s="86">
        <f t="shared" si="84"/>
        <v>2.8460046963013595E-54</v>
      </c>
      <c r="IB80" s="86">
        <f t="shared" si="84"/>
        <v>6.0102906134508947E-51</v>
      </c>
      <c r="IC80" s="86">
        <f t="shared" si="84"/>
        <v>1.0948936567282521E-51</v>
      </c>
      <c r="ID80" s="86">
        <f t="shared" si="84"/>
        <v>4.5417562018228931E-50</v>
      </c>
      <c r="IE80" s="86">
        <f t="shared" si="84"/>
        <v>2.1831531148683508E-58</v>
      </c>
      <c r="IF80" s="86">
        <f t="shared" si="84"/>
        <v>3.8470853241040775E-38</v>
      </c>
      <c r="IG80" s="86">
        <f t="shared" si="84"/>
        <v>1.3853141654786943E-27</v>
      </c>
      <c r="II80" s="86">
        <f t="shared" si="85"/>
        <v>6.8730033398136497E-141</v>
      </c>
      <c r="IJ80" s="86">
        <f t="shared" si="85"/>
        <v>7.7670849672658374E-128</v>
      </c>
      <c r="IK80" s="86">
        <f t="shared" si="85"/>
        <v>4.9614561903727583E-122</v>
      </c>
      <c r="IL80" s="86">
        <f t="shared" si="85"/>
        <v>5.177391275807466E-142</v>
      </c>
      <c r="IM80" s="86">
        <f t="shared" si="85"/>
        <v>1.0621798516192785E-138</v>
      </c>
      <c r="IN80" s="86">
        <f t="shared" si="85"/>
        <v>4.0163482098259656E-141</v>
      </c>
      <c r="IO80" s="86">
        <f t="shared" si="85"/>
        <v>4.6780971390831269E-163</v>
      </c>
      <c r="IP80" s="86">
        <f t="shared" si="85"/>
        <v>4.9243996709513993E-157</v>
      </c>
      <c r="IQ80" s="86">
        <f t="shared" si="85"/>
        <v>6.1159904425837339E-148</v>
      </c>
      <c r="IR80" s="86">
        <f t="shared" si="85"/>
        <v>2.1616116149279632E-140</v>
      </c>
      <c r="IS80" s="86">
        <f t="shared" si="85"/>
        <v>9.835601877659171E-146</v>
      </c>
      <c r="IT80" s="86">
        <f t="shared" si="85"/>
        <v>2.21397157572575E-142</v>
      </c>
      <c r="IU80" s="86">
        <f t="shared" si="85"/>
        <v>4.3045507463244425E-165</v>
      </c>
      <c r="IV80" s="86">
        <f t="shared" si="85"/>
        <v>1.8971462817196497E-159</v>
      </c>
      <c r="IW80" s="86">
        <f t="shared" si="85"/>
        <v>2.1487185086630571E-90</v>
      </c>
      <c r="IY80" s="86">
        <f t="shared" si="86"/>
        <v>0.14316678959172638</v>
      </c>
      <c r="IZ80" s="86">
        <f t="shared" si="86"/>
        <v>0.11346931361005805</v>
      </c>
      <c r="JA80" s="86">
        <f t="shared" si="86"/>
        <v>0.14773197314932146</v>
      </c>
      <c r="JB80" s="86">
        <f t="shared" si="86"/>
        <v>0.10314314429169015</v>
      </c>
      <c r="JC80" s="86">
        <f t="shared" si="86"/>
        <v>0.13611085982629201</v>
      </c>
      <c r="JD80" s="86">
        <f t="shared" si="86"/>
        <v>0.13269365491123361</v>
      </c>
      <c r="JE80" s="86">
        <f t="shared" si="86"/>
        <v>0.10005746450782614</v>
      </c>
      <c r="JF80" s="86">
        <f t="shared" si="86"/>
        <v>0.10716457011366722</v>
      </c>
      <c r="JG80" s="86">
        <f t="shared" si="86"/>
        <v>0.12095614217853957</v>
      </c>
      <c r="JH80" s="86">
        <f t="shared" si="86"/>
        <v>0.15065683006480501</v>
      </c>
      <c r="JI80" s="86">
        <f t="shared" si="86"/>
        <v>0.13155597435371225</v>
      </c>
      <c r="JJ80" s="86">
        <f t="shared" si="86"/>
        <v>0.1218783368763786</v>
      </c>
      <c r="JK80" s="86">
        <f t="shared" si="86"/>
        <v>7.588135532029551E-2</v>
      </c>
      <c r="JL80" s="86">
        <f t="shared" si="86"/>
        <v>8.3496761438052305E-2</v>
      </c>
      <c r="JM80" s="86">
        <f t="shared" si="86"/>
        <v>9.5194690950238511E-2</v>
      </c>
    </row>
    <row r="81" spans="2:273" x14ac:dyDescent="0.25">
      <c r="B81" s="2">
        <v>54</v>
      </c>
      <c r="C81" s="37">
        <v>172.46700000000001</v>
      </c>
      <c r="D81" s="37">
        <v>157.52699999999999</v>
      </c>
      <c r="E81" s="37">
        <v>171.87</v>
      </c>
      <c r="F81" s="37">
        <v>161.364</v>
      </c>
      <c r="G81" s="37">
        <v>166.52699999999999</v>
      </c>
      <c r="H81" s="37">
        <v>165.62299999999999</v>
      </c>
      <c r="I81" s="37">
        <v>154.815</v>
      </c>
      <c r="J81" s="37">
        <v>160.92599999999999</v>
      </c>
      <c r="K81" s="37">
        <v>161.22200000000001</v>
      </c>
      <c r="L81" s="37">
        <v>173.96299999999999</v>
      </c>
      <c r="M81" s="37">
        <v>168.51900000000001</v>
      </c>
      <c r="N81" s="37">
        <v>161.72200000000001</v>
      </c>
      <c r="O81" s="37">
        <v>154.53700000000001</v>
      </c>
      <c r="P81" s="37">
        <v>150.42599999999999</v>
      </c>
      <c r="Q81" s="37">
        <v>146.232</v>
      </c>
      <c r="S81" s="4">
        <f t="shared" si="88"/>
        <v>171.35767478572564</v>
      </c>
      <c r="T81" s="4">
        <f t="shared" si="88"/>
        <v>159.56600044208517</v>
      </c>
      <c r="U81" s="4">
        <f t="shared" si="88"/>
        <v>170.69073447897114</v>
      </c>
      <c r="V81" s="4">
        <f t="shared" si="88"/>
        <v>163.32391250771263</v>
      </c>
      <c r="W81" s="4">
        <f t="shared" si="88"/>
        <v>168.87600855186545</v>
      </c>
      <c r="X81" s="4">
        <f t="shared" si="88"/>
        <v>166.72444659316872</v>
      </c>
      <c r="Y81" s="4">
        <f t="shared" si="88"/>
        <v>158.68124843936261</v>
      </c>
      <c r="Z81" s="4">
        <f t="shared" si="88"/>
        <v>163.21850022962758</v>
      </c>
      <c r="AA81" s="4">
        <f t="shared" si="88"/>
        <v>163.6669684864772</v>
      </c>
      <c r="AB81" s="4">
        <f t="shared" si="88"/>
        <v>172.7697929113904</v>
      </c>
      <c r="AC81" s="4">
        <f t="shared" si="88"/>
        <v>168.12985083928109</v>
      </c>
      <c r="AD81" s="4">
        <f t="shared" si="88"/>
        <v>164.60022481988577</v>
      </c>
      <c r="AE81" s="4">
        <f t="shared" si="88"/>
        <v>152.43303921433767</v>
      </c>
      <c r="AF81" s="4">
        <f t="shared" si="88"/>
        <v>152.05661754110233</v>
      </c>
      <c r="AG81" s="4">
        <f t="shared" si="88"/>
        <v>146.93867047233121</v>
      </c>
      <c r="AI81" s="4">
        <f t="shared" si="89"/>
        <v>1.1093252142743779</v>
      </c>
      <c r="AJ81" s="4">
        <f t="shared" si="89"/>
        <v>-2.0390004420851824</v>
      </c>
      <c r="AK81" s="4">
        <f t="shared" si="89"/>
        <v>1.1792655210288672</v>
      </c>
      <c r="AL81" s="4">
        <f t="shared" si="89"/>
        <v>-1.9599125077126303</v>
      </c>
      <c r="AM81" s="4">
        <f t="shared" si="89"/>
        <v>-2.3490085518654666</v>
      </c>
      <c r="AN81" s="4">
        <f t="shared" si="89"/>
        <v>-1.1014465931687312</v>
      </c>
      <c r="AO81" s="4">
        <f t="shared" si="89"/>
        <v>-3.8662484393626073</v>
      </c>
      <c r="AP81" s="4">
        <f t="shared" si="89"/>
        <v>-2.292500229627592</v>
      </c>
      <c r="AQ81" s="4">
        <f t="shared" si="89"/>
        <v>-2.4449684864771939</v>
      </c>
      <c r="AR81" s="4">
        <f t="shared" si="89"/>
        <v>1.1932070886095971</v>
      </c>
      <c r="AS81" s="4">
        <f t="shared" si="89"/>
        <v>0.38914916071891525</v>
      </c>
      <c r="AT81" s="4">
        <f t="shared" si="89"/>
        <v>-2.8782248198857587</v>
      </c>
      <c r="AU81" s="4">
        <f t="shared" si="89"/>
        <v>2.1039607856623377</v>
      </c>
      <c r="AV81" s="4">
        <f t="shared" si="89"/>
        <v>-1.6306175411023389</v>
      </c>
      <c r="AW81" s="4">
        <f t="shared" si="89"/>
        <v>-0.70667047233121139</v>
      </c>
      <c r="AY81" s="2">
        <f t="shared" si="80"/>
        <v>102.32373681947021</v>
      </c>
      <c r="AZ81" s="2">
        <f t="shared" si="80"/>
        <v>102.79864198138901</v>
      </c>
      <c r="BA81" s="2">
        <f t="shared" si="80"/>
        <v>100.31459823467242</v>
      </c>
      <c r="BB81" s="2">
        <f t="shared" si="80"/>
        <v>108.44932368770129</v>
      </c>
      <c r="BC81" s="2">
        <f t="shared" si="80"/>
        <v>104.37744802384194</v>
      </c>
      <c r="BD81" s="2">
        <f t="shared" si="80"/>
        <v>100.32467266035142</v>
      </c>
      <c r="BE81" s="2">
        <f t="shared" si="80"/>
        <v>102.40048841659453</v>
      </c>
      <c r="BF81" s="2">
        <f t="shared" si="80"/>
        <v>107.91187480100552</v>
      </c>
      <c r="BG81" s="2">
        <f t="shared" si="80"/>
        <v>102.89961681454612</v>
      </c>
      <c r="BH81" s="2">
        <f t="shared" si="80"/>
        <v>101.98271704547729</v>
      </c>
      <c r="BI81" s="2">
        <f t="shared" si="80"/>
        <v>105.4126232536628</v>
      </c>
      <c r="BJ81" s="2">
        <f t="shared" si="80"/>
        <v>105.97174337648744</v>
      </c>
      <c r="BK81" s="2">
        <f t="shared" si="80"/>
        <v>103.55812038724039</v>
      </c>
      <c r="BL81" s="2">
        <f t="shared" si="80"/>
        <v>102.73610934729632</v>
      </c>
      <c r="BM81" s="2">
        <f t="shared" si="80"/>
        <v>103.71110669079374</v>
      </c>
      <c r="BO81" s="2" t="str">
        <f t="shared" si="10"/>
        <v/>
      </c>
      <c r="BP81" s="2" t="str">
        <f t="shared" si="11"/>
        <v/>
      </c>
      <c r="BQ81" s="2" t="str">
        <f t="shared" si="12"/>
        <v/>
      </c>
      <c r="BR81" s="2" t="str">
        <f t="shared" si="13"/>
        <v/>
      </c>
      <c r="BS81" s="2" t="str">
        <f t="shared" si="14"/>
        <v/>
      </c>
      <c r="BT81" s="2" t="str">
        <f t="shared" si="15"/>
        <v/>
      </c>
      <c r="BU81" s="2" t="str">
        <f t="shared" si="16"/>
        <v/>
      </c>
      <c r="BV81" s="2" t="str">
        <f t="shared" si="17"/>
        <v/>
      </c>
      <c r="BW81" s="2" t="str">
        <f t="shared" si="18"/>
        <v/>
      </c>
      <c r="BX81" s="2" t="str">
        <f t="shared" si="19"/>
        <v/>
      </c>
      <c r="BY81" s="2" t="str">
        <f t="shared" si="20"/>
        <v/>
      </c>
      <c r="BZ81" s="2" t="str">
        <f t="shared" si="21"/>
        <v/>
      </c>
      <c r="CA81" s="2" t="str">
        <f t="shared" si="22"/>
        <v/>
      </c>
      <c r="CB81" s="2" t="str">
        <f t="shared" si="23"/>
        <v/>
      </c>
      <c r="CC81" s="2" t="str">
        <f t="shared" si="24"/>
        <v/>
      </c>
      <c r="CE81" s="2" t="str">
        <f t="shared" si="81"/>
        <v/>
      </c>
      <c r="CF81" s="2" t="str">
        <f t="shared" si="81"/>
        <v/>
      </c>
      <c r="CG81" s="2" t="str">
        <f t="shared" si="81"/>
        <v/>
      </c>
      <c r="CH81" s="2" t="str">
        <f t="shared" si="81"/>
        <v/>
      </c>
      <c r="CI81" s="2" t="str">
        <f t="shared" si="81"/>
        <v/>
      </c>
      <c r="CJ81" s="2" t="str">
        <f t="shared" si="81"/>
        <v/>
      </c>
      <c r="CK81" s="2" t="str">
        <f t="shared" si="81"/>
        <v/>
      </c>
      <c r="CL81" s="2" t="str">
        <f t="shared" si="81"/>
        <v/>
      </c>
      <c r="CM81" s="2" t="str">
        <f t="shared" si="81"/>
        <v/>
      </c>
      <c r="CN81" s="2" t="str">
        <f t="shared" si="81"/>
        <v/>
      </c>
      <c r="CO81" s="2" t="str">
        <f t="shared" si="81"/>
        <v/>
      </c>
      <c r="CP81" s="2" t="str">
        <f t="shared" si="81"/>
        <v/>
      </c>
      <c r="CQ81" s="2" t="str">
        <f t="shared" si="81"/>
        <v/>
      </c>
      <c r="CR81" s="2" t="str">
        <f t="shared" si="81"/>
        <v/>
      </c>
      <c r="CS81" s="2" t="str">
        <f t="shared" si="81"/>
        <v/>
      </c>
      <c r="CU81" s="2" t="str">
        <f t="shared" si="26"/>
        <v/>
      </c>
      <c r="CV81" s="2" t="str">
        <f t="shared" si="27"/>
        <v/>
      </c>
      <c r="CW81" s="2" t="str">
        <f t="shared" si="28"/>
        <v/>
      </c>
      <c r="CX81" s="2" t="str">
        <f t="shared" si="29"/>
        <v/>
      </c>
      <c r="CY81" s="2" t="str">
        <f t="shared" si="30"/>
        <v/>
      </c>
      <c r="CZ81" s="2" t="str">
        <f t="shared" si="31"/>
        <v/>
      </c>
      <c r="DA81" s="2" t="str">
        <f t="shared" si="32"/>
        <v/>
      </c>
      <c r="DB81" s="2" t="str">
        <f t="shared" si="33"/>
        <v/>
      </c>
      <c r="DC81" s="2" t="str">
        <f t="shared" si="34"/>
        <v/>
      </c>
      <c r="DD81" s="2" t="str">
        <f t="shared" si="35"/>
        <v/>
      </c>
      <c r="DE81" s="2" t="str">
        <f t="shared" si="36"/>
        <v/>
      </c>
      <c r="DF81" s="2" t="str">
        <f t="shared" si="37"/>
        <v/>
      </c>
      <c r="DG81" s="2" t="str">
        <f t="shared" si="38"/>
        <v/>
      </c>
      <c r="DH81" s="2" t="str">
        <f t="shared" si="39"/>
        <v/>
      </c>
      <c r="DI81" s="2" t="str">
        <f t="shared" si="40"/>
        <v/>
      </c>
      <c r="DK81" s="2">
        <f t="shared" si="90"/>
        <v>106.53061724581727</v>
      </c>
      <c r="DL81" s="2">
        <f t="shared" si="90"/>
        <v>106.55274592406172</v>
      </c>
      <c r="DM81" s="2">
        <f t="shared" si="90"/>
        <v>106.86366714082503</v>
      </c>
      <c r="DN81" s="2">
        <f t="shared" si="90"/>
        <v>111.44202235092231</v>
      </c>
      <c r="DO81" s="2">
        <f t="shared" si="90"/>
        <v>108.99762564102565</v>
      </c>
      <c r="DP81" s="2">
        <f t="shared" si="90"/>
        <v>106.54175679442508</v>
      </c>
      <c r="DQ81" s="2">
        <f t="shared" si="90"/>
        <v>107.16852085561499</v>
      </c>
      <c r="DR81" s="2">
        <f t="shared" si="90"/>
        <v>114.42883743315505</v>
      </c>
      <c r="DS81" s="2">
        <f t="shared" si="90"/>
        <v>111.53896538643907</v>
      </c>
      <c r="DT81" s="2">
        <f t="shared" si="90"/>
        <v>110.3487797940798</v>
      </c>
      <c r="DU81" s="2">
        <f t="shared" si="90"/>
        <v>110.3629126984127</v>
      </c>
      <c r="DV81" s="2">
        <f t="shared" si="90"/>
        <v>108.80845963105963</v>
      </c>
      <c r="DW81" s="2">
        <f t="shared" si="90"/>
        <v>111.72252258064515</v>
      </c>
      <c r="DX81" s="2">
        <f t="shared" si="90"/>
        <v>107.1816866889136</v>
      </c>
      <c r="DY81" s="2">
        <f t="shared" si="90"/>
        <v>107.708144499179</v>
      </c>
      <c r="EA81" s="2">
        <f t="shared" si="91"/>
        <v>100.29737073032851</v>
      </c>
      <c r="EB81" s="2">
        <f t="shared" si="91"/>
        <v>100.91374802739963</v>
      </c>
      <c r="EC81" s="2">
        <f t="shared" si="91"/>
        <v>97.333979995260478</v>
      </c>
      <c r="ED81" s="2">
        <f t="shared" si="91"/>
        <v>106.85435743251422</v>
      </c>
      <c r="EE81" s="2">
        <f t="shared" si="91"/>
        <v>102.21083098546248</v>
      </c>
      <c r="EF81" s="2">
        <f t="shared" si="91"/>
        <v>97.451654533329631</v>
      </c>
      <c r="EG81" s="2">
        <f t="shared" si="91"/>
        <v>99.78399261316558</v>
      </c>
      <c r="EH81" s="2">
        <f t="shared" si="91"/>
        <v>104.39832655526124</v>
      </c>
      <c r="EI81" s="2">
        <f t="shared" si="91"/>
        <v>98.522441303384227</v>
      </c>
      <c r="EJ81" s="2">
        <f t="shared" si="91"/>
        <v>98.00228928448837</v>
      </c>
      <c r="EK81" s="2">
        <f t="shared" si="91"/>
        <v>102.94958305004583</v>
      </c>
      <c r="EL81" s="2">
        <f t="shared" si="91"/>
        <v>104.51211489971348</v>
      </c>
      <c r="EM81" s="2">
        <f t="shared" si="91"/>
        <v>98.442691164245019</v>
      </c>
      <c r="EN81" s="2">
        <f t="shared" si="91"/>
        <v>100.00195609156899</v>
      </c>
      <c r="EO81" s="2">
        <f t="shared" si="91"/>
        <v>101.24816336205613</v>
      </c>
      <c r="EQ81" s="2">
        <f t="shared" si="92"/>
        <v>98.910266725552745</v>
      </c>
      <c r="ER81" s="2">
        <f t="shared" si="92"/>
        <v>98.246693356226785</v>
      </c>
      <c r="ES81" s="2">
        <f t="shared" si="92"/>
        <v>95.994048322970414</v>
      </c>
      <c r="ET81" s="2">
        <f t="shared" si="92"/>
        <v>106.50046880073916</v>
      </c>
      <c r="EU81" s="2">
        <f t="shared" si="92"/>
        <v>100.23142330496451</v>
      </c>
      <c r="EV81" s="2">
        <f t="shared" si="92"/>
        <v>96.300153435949042</v>
      </c>
      <c r="EW81" s="2">
        <f t="shared" si="92"/>
        <v>98.342459053591625</v>
      </c>
      <c r="EX81" s="2">
        <f t="shared" si="92"/>
        <v>103.04128871896941</v>
      </c>
      <c r="EY81" s="2">
        <f t="shared" si="92"/>
        <v>102.07301368978872</v>
      </c>
      <c r="EZ81" s="2">
        <f t="shared" si="92"/>
        <v>101.77269788292814</v>
      </c>
      <c r="FA81" s="2">
        <f t="shared" si="92"/>
        <v>102.66387939042779</v>
      </c>
      <c r="FB81" s="2">
        <f t="shared" si="92"/>
        <v>102.30087625789974</v>
      </c>
      <c r="FC81" s="2">
        <f t="shared" si="92"/>
        <v>98.270455320850274</v>
      </c>
      <c r="FD81" s="2">
        <f t="shared" si="92"/>
        <v>99.631232471631833</v>
      </c>
      <c r="FE81" s="2">
        <f t="shared" si="92"/>
        <v>101.37458252146867</v>
      </c>
      <c r="FG81" s="2">
        <f t="shared" si="93"/>
        <v>0.6748160751563026</v>
      </c>
      <c r="FH81" s="2">
        <f t="shared" si="93"/>
        <v>0.6655291232969075</v>
      </c>
      <c r="FI81" s="2">
        <f t="shared" si="93"/>
        <v>0.68716493351055075</v>
      </c>
      <c r="FJ81" s="2">
        <f t="shared" si="93"/>
        <v>0.65230434616775312</v>
      </c>
      <c r="FK81" s="2">
        <f t="shared" si="93"/>
        <v>0.68064175314223319</v>
      </c>
      <c r="FL81" s="2">
        <f t="shared" si="93"/>
        <v>0.68389227114406603</v>
      </c>
      <c r="FM81" s="2">
        <f t="shared" si="93"/>
        <v>0.64559535453342454</v>
      </c>
      <c r="FN81" s="2">
        <f t="shared" si="93"/>
        <v>0.64965182523943077</v>
      </c>
      <c r="FO81" s="2">
        <f t="shared" si="93"/>
        <v>0.66388087309020505</v>
      </c>
      <c r="FP81" s="2">
        <f t="shared" si="93"/>
        <v>0.67780860856825487</v>
      </c>
      <c r="FQ81" s="2">
        <f t="shared" si="93"/>
        <v>0.66773460524262074</v>
      </c>
      <c r="FR81" s="2">
        <f t="shared" si="93"/>
        <v>0.66002898069861615</v>
      </c>
      <c r="FS81" s="2">
        <f t="shared" si="93"/>
        <v>0.61479191906572417</v>
      </c>
      <c r="FT81" s="2">
        <f t="shared" si="93"/>
        <v>0.61916625601846698</v>
      </c>
      <c r="FU81" s="2">
        <f t="shared" si="93"/>
        <v>0.61874434183472338</v>
      </c>
      <c r="FW81" s="2">
        <f t="shared" si="82"/>
        <v>4.2208607373873437E-4</v>
      </c>
      <c r="FX81" s="2">
        <f t="shared" si="82"/>
        <v>4.4491635170362657E-4</v>
      </c>
      <c r="FY81" s="2">
        <f t="shared" si="82"/>
        <v>4.4933066876054847E-4</v>
      </c>
      <c r="FZ81" s="2">
        <f t="shared" si="82"/>
        <v>4.0944570997083276E-4</v>
      </c>
      <c r="GA81" s="2">
        <f t="shared" si="82"/>
        <v>4.0507299873498542E-4</v>
      </c>
      <c r="GB81" s="2">
        <f t="shared" si="82"/>
        <v>3.7642500060095538E-4</v>
      </c>
      <c r="GC81" s="2">
        <f t="shared" si="82"/>
        <v>4.2684422444762477E-4</v>
      </c>
      <c r="GD81" s="2">
        <f t="shared" si="82"/>
        <v>4.5903822663514884E-4</v>
      </c>
      <c r="GE81" s="2">
        <f t="shared" si="82"/>
        <v>5.8379346752759041E-4</v>
      </c>
      <c r="GF81" s="2">
        <f t="shared" si="82"/>
        <v>6.6168011760135074E-4</v>
      </c>
      <c r="GG81" s="2">
        <f t="shared" si="82"/>
        <v>5.3446450225727203E-4</v>
      </c>
      <c r="GH81" s="2">
        <f t="shared" si="82"/>
        <v>4.5414402268764096E-4</v>
      </c>
      <c r="GI81" s="2">
        <f t="shared" si="82"/>
        <v>4.0149625924889692E-4</v>
      </c>
      <c r="GJ81" s="2">
        <f t="shared" si="82"/>
        <v>3.5182122520902509E-4</v>
      </c>
      <c r="GK81" s="2">
        <f t="shared" si="82"/>
        <v>3.0824891365578873E-4</v>
      </c>
      <c r="GM81" s="86">
        <f t="shared" si="83"/>
        <v>0.18827196667070686</v>
      </c>
      <c r="GN81" s="86">
        <f t="shared" si="83"/>
        <v>0.14957414629964477</v>
      </c>
      <c r="GO81" s="86">
        <f t="shared" si="83"/>
        <v>0.19083902571312947</v>
      </c>
      <c r="GP81" s="86">
        <f t="shared" si="83"/>
        <v>0.13871975308817769</v>
      </c>
      <c r="GQ81" s="86">
        <f t="shared" si="83"/>
        <v>0.17684710394608957</v>
      </c>
      <c r="GR81" s="86">
        <f t="shared" si="83"/>
        <v>0.17114760693284917</v>
      </c>
      <c r="GS81" s="86">
        <f t="shared" si="83"/>
        <v>0.13639025872521549</v>
      </c>
      <c r="GT81" s="86">
        <f t="shared" si="83"/>
        <v>0.14560252801390028</v>
      </c>
      <c r="GU81" s="86">
        <f t="shared" si="83"/>
        <v>0.16084860062518688</v>
      </c>
      <c r="GV81" s="86">
        <f t="shared" si="83"/>
        <v>0.19809453835685378</v>
      </c>
      <c r="GW81" s="86">
        <f t="shared" si="83"/>
        <v>0.17472047328082446</v>
      </c>
      <c r="GX81" s="86">
        <f t="shared" si="83"/>
        <v>0.16353028257397834</v>
      </c>
      <c r="GY81" s="86">
        <f t="shared" si="83"/>
        <v>0.11020695604599572</v>
      </c>
      <c r="GZ81" s="86">
        <f t="shared" si="83"/>
        <v>0.12092147050120325</v>
      </c>
      <c r="HA81" s="86">
        <f t="shared" si="83"/>
        <v>0.14052979822287684</v>
      </c>
      <c r="HC81" s="86">
        <f t="shared" si="73"/>
        <v>2.2998008025480936E-6</v>
      </c>
      <c r="HD81" s="86">
        <f t="shared" si="73"/>
        <v>1.712461099183419E-6</v>
      </c>
      <c r="HE81" s="86">
        <f t="shared" si="73"/>
        <v>4.3845751279615073E-6</v>
      </c>
      <c r="HF81" s="86">
        <f t="shared" si="73"/>
        <v>7.2153974811837357E-7</v>
      </c>
      <c r="HG81" s="86">
        <f t="shared" si="87"/>
        <v>1.1447615797559779E-6</v>
      </c>
      <c r="HH81" s="86">
        <f t="shared" si="87"/>
        <v>9.2103894657139983E-7</v>
      </c>
      <c r="HI81" s="86">
        <f t="shared" si="87"/>
        <v>1.6097703473075726E-7</v>
      </c>
      <c r="HJ81" s="86">
        <f t="shared" si="87"/>
        <v>3.2181549573143886E-7</v>
      </c>
      <c r="HK81" s="86">
        <f t="shared" si="87"/>
        <v>4.8107699276744373E-7</v>
      </c>
      <c r="HL81" s="86">
        <f t="shared" si="87"/>
        <v>1.3800921350808919E-6</v>
      </c>
      <c r="HM81" s="86">
        <f t="shared" si="87"/>
        <v>1.0551287455566616E-6</v>
      </c>
      <c r="HN81" s="86">
        <f t="shared" si="87"/>
        <v>1.6741372257861986E-6</v>
      </c>
      <c r="HO81" s="86">
        <f t="shared" si="87"/>
        <v>2.123313133389861E-7</v>
      </c>
      <c r="HP81" s="86">
        <f t="shared" si="87"/>
        <v>5.7850712964156071E-8</v>
      </c>
      <c r="HQ81" s="86">
        <f t="shared" si="87"/>
        <v>3.8988878863991679E-8</v>
      </c>
      <c r="HS81" s="86">
        <f t="shared" si="84"/>
        <v>3.7304660201948288E-48</v>
      </c>
      <c r="HT81" s="86">
        <f t="shared" si="84"/>
        <v>8.5288600290036249E-45</v>
      </c>
      <c r="HU81" s="86">
        <f t="shared" si="84"/>
        <v>8.2548331755352846E-43</v>
      </c>
      <c r="HV81" s="86">
        <f t="shared" si="84"/>
        <v>1.4501367580179955E-48</v>
      </c>
      <c r="HW81" s="86">
        <f t="shared" si="84"/>
        <v>3.1679693263151657E-48</v>
      </c>
      <c r="HX81" s="86">
        <f t="shared" si="84"/>
        <v>1.2730779875639979E-48</v>
      </c>
      <c r="HY81" s="86">
        <f t="shared" si="84"/>
        <v>5.2582199770801201E-56</v>
      </c>
      <c r="HZ81" s="86">
        <f t="shared" si="84"/>
        <v>2.0695347868547995E-53</v>
      </c>
      <c r="IA81" s="86">
        <f t="shared" si="84"/>
        <v>1.6616420461281963E-52</v>
      </c>
      <c r="IB81" s="86">
        <f t="shared" si="84"/>
        <v>2.9635672299723848E-49</v>
      </c>
      <c r="IC81" s="86">
        <f t="shared" si="84"/>
        <v>5.3582876806071778E-50</v>
      </c>
      <c r="ID81" s="86">
        <f t="shared" si="84"/>
        <v>1.8444247856116965E-48</v>
      </c>
      <c r="IE81" s="86">
        <f t="shared" si="84"/>
        <v>1.5356805008208065E-56</v>
      </c>
      <c r="IF81" s="86">
        <f t="shared" si="84"/>
        <v>5.5227598402589991E-37</v>
      </c>
      <c r="IG81" s="86">
        <f t="shared" si="84"/>
        <v>8.9970293854329981E-27</v>
      </c>
      <c r="II81" s="86">
        <f t="shared" si="85"/>
        <v>1.1805032995905595E-137</v>
      </c>
      <c r="IJ81" s="86">
        <f t="shared" si="85"/>
        <v>6.9389820884237753E-125</v>
      </c>
      <c r="IK81" s="86">
        <f t="shared" si="85"/>
        <v>3.2681312354897875E-119</v>
      </c>
      <c r="IL81" s="86">
        <f t="shared" si="85"/>
        <v>9.1760381007056275E-139</v>
      </c>
      <c r="IM81" s="86">
        <f t="shared" si="85"/>
        <v>1.5621550734179117E-135</v>
      </c>
      <c r="IN81" s="86">
        <f t="shared" si="85"/>
        <v>6.2794100563012114E-138</v>
      </c>
      <c r="IO81" s="86">
        <f t="shared" si="85"/>
        <v>2.6662757909874455E-159</v>
      </c>
      <c r="IP81" s="86">
        <f t="shared" si="85"/>
        <v>2.1954358823351972E-153</v>
      </c>
      <c r="IQ81" s="86">
        <f t="shared" si="85"/>
        <v>2.1419037076524609E-144</v>
      </c>
      <c r="IR81" s="86">
        <f t="shared" si="85"/>
        <v>5.6561066210271226E-137</v>
      </c>
      <c r="IS81" s="86">
        <f t="shared" si="85"/>
        <v>2.776088803525471E-142</v>
      </c>
      <c r="IT81" s="86">
        <f t="shared" si="85"/>
        <v>4.4192958607900114E-139</v>
      </c>
      <c r="IU81" s="86">
        <f t="shared" si="85"/>
        <v>2.5581518183345425E-161</v>
      </c>
      <c r="IV81" s="86">
        <f t="shared" si="85"/>
        <v>7.280008219559878E-156</v>
      </c>
      <c r="IW81" s="86">
        <f t="shared" si="85"/>
        <v>2.0624675537498545E-88</v>
      </c>
      <c r="IY81" s="86">
        <f t="shared" si="86"/>
        <v>0.18827426647150941</v>
      </c>
      <c r="IZ81" s="86">
        <f t="shared" si="86"/>
        <v>0.14957585876074395</v>
      </c>
      <c r="JA81" s="86">
        <f t="shared" si="86"/>
        <v>0.19084341028825744</v>
      </c>
      <c r="JB81" s="86">
        <f t="shared" si="86"/>
        <v>0.1387204746279258</v>
      </c>
      <c r="JC81" s="86">
        <f t="shared" si="86"/>
        <v>0.17684824870766933</v>
      </c>
      <c r="JD81" s="86">
        <f t="shared" si="86"/>
        <v>0.17114852797179575</v>
      </c>
      <c r="JE81" s="86">
        <f t="shared" si="86"/>
        <v>0.13639041970225022</v>
      </c>
      <c r="JF81" s="86">
        <f t="shared" si="86"/>
        <v>0.145602849829396</v>
      </c>
      <c r="JG81" s="86">
        <f t="shared" si="86"/>
        <v>0.16084908170217965</v>
      </c>
      <c r="JH81" s="86">
        <f t="shared" si="86"/>
        <v>0.19809591844898886</v>
      </c>
      <c r="JI81" s="86">
        <f t="shared" si="86"/>
        <v>0.17472152840957003</v>
      </c>
      <c r="JJ81" s="86">
        <f t="shared" si="86"/>
        <v>0.16353195671120413</v>
      </c>
      <c r="JK81" s="86">
        <f t="shared" si="86"/>
        <v>0.11020716837730905</v>
      </c>
      <c r="JL81" s="86">
        <f t="shared" si="86"/>
        <v>0.12092152835191622</v>
      </c>
      <c r="JM81" s="86">
        <f t="shared" si="86"/>
        <v>0.14052983721175571</v>
      </c>
    </row>
    <row r="82" spans="2:273" x14ac:dyDescent="0.25">
      <c r="B82" s="2">
        <v>55</v>
      </c>
      <c r="C82" s="37">
        <v>187.417</v>
      </c>
      <c r="D82" s="37">
        <v>172.10900000000001</v>
      </c>
      <c r="E82" s="37">
        <v>188.72200000000001</v>
      </c>
      <c r="F82" s="37">
        <v>179.45500000000001</v>
      </c>
      <c r="G82" s="37">
        <v>184.727</v>
      </c>
      <c r="H82" s="37">
        <v>182.94300000000001</v>
      </c>
      <c r="I82" s="37">
        <v>173.98099999999999</v>
      </c>
      <c r="J82" s="37">
        <v>179.833</v>
      </c>
      <c r="K82" s="37">
        <v>179.352</v>
      </c>
      <c r="L82" s="37">
        <v>192</v>
      </c>
      <c r="M82" s="37">
        <v>185.53700000000001</v>
      </c>
      <c r="N82" s="37">
        <v>180.57400000000001</v>
      </c>
      <c r="O82" s="37">
        <v>172.70400000000001</v>
      </c>
      <c r="P82" s="37">
        <v>168.167</v>
      </c>
      <c r="Q82" s="37">
        <v>160.482</v>
      </c>
      <c r="S82" s="4">
        <f t="shared" si="88"/>
        <v>184.82952961994999</v>
      </c>
      <c r="T82" s="4">
        <f t="shared" si="88"/>
        <v>171.50487651026648</v>
      </c>
      <c r="U82" s="4">
        <f t="shared" si="88"/>
        <v>183.68491850792191</v>
      </c>
      <c r="V82" s="4">
        <f t="shared" si="88"/>
        <v>175.94512651167813</v>
      </c>
      <c r="W82" s="4">
        <f t="shared" si="88"/>
        <v>181.27866984007576</v>
      </c>
      <c r="X82" s="4">
        <f t="shared" si="88"/>
        <v>179.19656962941161</v>
      </c>
      <c r="Y82" s="4">
        <f t="shared" si="88"/>
        <v>172.22221792964388</v>
      </c>
      <c r="Z82" s="4">
        <f t="shared" si="88"/>
        <v>176.13221673000476</v>
      </c>
      <c r="AA82" s="4">
        <f t="shared" si="88"/>
        <v>176.57164790543951</v>
      </c>
      <c r="AB82" s="4">
        <f t="shared" si="88"/>
        <v>186.57813219268098</v>
      </c>
      <c r="AC82" s="4">
        <f t="shared" si="88"/>
        <v>181.20977462336472</v>
      </c>
      <c r="AD82" s="4">
        <f t="shared" si="88"/>
        <v>177.51449271929005</v>
      </c>
      <c r="AE82" s="4">
        <f t="shared" si="88"/>
        <v>167.18478670836734</v>
      </c>
      <c r="AF82" s="4">
        <f t="shared" si="88"/>
        <v>166.66273779125729</v>
      </c>
      <c r="AG82" s="4">
        <f t="shared" si="88"/>
        <v>159.89434267972615</v>
      </c>
      <c r="AI82" s="4">
        <f t="shared" si="89"/>
        <v>2.5874703800500072</v>
      </c>
      <c r="AJ82" s="4">
        <f t="shared" si="89"/>
        <v>0.60412348973352437</v>
      </c>
      <c r="AK82" s="4">
        <f t="shared" si="89"/>
        <v>5.0370814920781015</v>
      </c>
      <c r="AL82" s="4">
        <f t="shared" si="89"/>
        <v>3.5098734883218867</v>
      </c>
      <c r="AM82" s="4">
        <f t="shared" si="89"/>
        <v>3.4483301599242395</v>
      </c>
      <c r="AN82" s="4">
        <f t="shared" si="89"/>
        <v>3.7464303705883992</v>
      </c>
      <c r="AO82" s="4">
        <f t="shared" si="89"/>
        <v>1.7587820703561192</v>
      </c>
      <c r="AP82" s="4">
        <f t="shared" si="89"/>
        <v>3.7007832699952417</v>
      </c>
      <c r="AQ82" s="4">
        <f t="shared" si="89"/>
        <v>2.7803520945604987</v>
      </c>
      <c r="AR82" s="4">
        <f t="shared" si="89"/>
        <v>5.4218678073190176</v>
      </c>
      <c r="AS82" s="4">
        <f t="shared" si="89"/>
        <v>4.3272253766352833</v>
      </c>
      <c r="AT82" s="4">
        <f t="shared" si="89"/>
        <v>3.0595072807099655</v>
      </c>
      <c r="AU82" s="4">
        <f t="shared" si="89"/>
        <v>5.5192132916326671</v>
      </c>
      <c r="AV82" s="4">
        <f t="shared" si="89"/>
        <v>1.5042622087427162</v>
      </c>
      <c r="AW82" s="4">
        <f t="shared" si="89"/>
        <v>0.58765732027384843</v>
      </c>
      <c r="AY82" s="2">
        <f t="shared" si="80"/>
        <v>102.14076410758828</v>
      </c>
      <c r="AZ82" s="2">
        <f t="shared" si="80"/>
        <v>102.56865050494197</v>
      </c>
      <c r="BA82" s="2">
        <f t="shared" si="80"/>
        <v>100.04584596831262</v>
      </c>
      <c r="BB82" s="2">
        <f t="shared" si="80"/>
        <v>108.2599597536401</v>
      </c>
      <c r="BC82" s="2">
        <f t="shared" si="80"/>
        <v>104.1238208920751</v>
      </c>
      <c r="BD82" s="2">
        <f t="shared" si="80"/>
        <v>100.04292271276937</v>
      </c>
      <c r="BE82" s="2">
        <f t="shared" si="80"/>
        <v>102.15397018965486</v>
      </c>
      <c r="BF82" s="2">
        <f t="shared" si="80"/>
        <v>107.58501114696809</v>
      </c>
      <c r="BG82" s="2">
        <f t="shared" si="80"/>
        <v>102.55264744303132</v>
      </c>
      <c r="BH82" s="2">
        <f t="shared" si="80"/>
        <v>101.65890150664214</v>
      </c>
      <c r="BI82" s="2">
        <f t="shared" si="80"/>
        <v>105.11993072135859</v>
      </c>
      <c r="BJ82" s="2">
        <f t="shared" si="80"/>
        <v>105.74174371597449</v>
      </c>
      <c r="BK82" s="2">
        <f t="shared" si="80"/>
        <v>103.28361006496434</v>
      </c>
      <c r="BL82" s="2">
        <f t="shared" si="80"/>
        <v>102.54311298457354</v>
      </c>
      <c r="BM82" s="2">
        <f t="shared" si="80"/>
        <v>103.52666636337938</v>
      </c>
      <c r="BO82" s="2" t="str">
        <f t="shared" si="10"/>
        <v/>
      </c>
      <c r="BP82" s="2" t="str">
        <f t="shared" si="11"/>
        <v/>
      </c>
      <c r="BQ82" s="2" t="str">
        <f t="shared" si="12"/>
        <v/>
      </c>
      <c r="BR82" s="2" t="str">
        <f t="shared" si="13"/>
        <v/>
      </c>
      <c r="BS82" s="2" t="str">
        <f t="shared" si="14"/>
        <v/>
      </c>
      <c r="BT82" s="2" t="str">
        <f t="shared" si="15"/>
        <v/>
      </c>
      <c r="BU82" s="2" t="str">
        <f t="shared" si="16"/>
        <v/>
      </c>
      <c r="BV82" s="2" t="str">
        <f t="shared" si="17"/>
        <v/>
      </c>
      <c r="BW82" s="2" t="str">
        <f t="shared" si="18"/>
        <v/>
      </c>
      <c r="BX82" s="2" t="str">
        <f t="shared" si="19"/>
        <v/>
      </c>
      <c r="BY82" s="2" t="str">
        <f t="shared" si="20"/>
        <v/>
      </c>
      <c r="BZ82" s="2" t="str">
        <f t="shared" si="21"/>
        <v/>
      </c>
      <c r="CA82" s="2" t="str">
        <f t="shared" si="22"/>
        <v/>
      </c>
      <c r="CB82" s="2" t="str">
        <f t="shared" si="23"/>
        <v/>
      </c>
      <c r="CC82" s="2" t="str">
        <f t="shared" si="24"/>
        <v/>
      </c>
      <c r="CE82" s="2" t="str">
        <f t="shared" si="81"/>
        <v/>
      </c>
      <c r="CF82" s="2" t="str">
        <f t="shared" si="81"/>
        <v/>
      </c>
      <c r="CG82" s="2" t="str">
        <f t="shared" si="81"/>
        <v/>
      </c>
      <c r="CH82" s="2" t="str">
        <f t="shared" si="81"/>
        <v/>
      </c>
      <c r="CI82" s="2" t="str">
        <f t="shared" si="81"/>
        <v/>
      </c>
      <c r="CJ82" s="2" t="str">
        <f t="shared" si="81"/>
        <v/>
      </c>
      <c r="CK82" s="2" t="str">
        <f t="shared" si="81"/>
        <v/>
      </c>
      <c r="CL82" s="2" t="str">
        <f t="shared" si="81"/>
        <v/>
      </c>
      <c r="CM82" s="2" t="str">
        <f t="shared" si="81"/>
        <v/>
      </c>
      <c r="CN82" s="2" t="str">
        <f t="shared" si="81"/>
        <v/>
      </c>
      <c r="CO82" s="2" t="str">
        <f t="shared" si="81"/>
        <v/>
      </c>
      <c r="CP82" s="2" t="str">
        <f t="shared" si="81"/>
        <v/>
      </c>
      <c r="CQ82" s="2" t="str">
        <f t="shared" si="81"/>
        <v/>
      </c>
      <c r="CR82" s="2" t="str">
        <f t="shared" si="81"/>
        <v/>
      </c>
      <c r="CS82" s="2" t="str">
        <f t="shared" si="81"/>
        <v/>
      </c>
      <c r="CU82" s="2" t="str">
        <f t="shared" si="26"/>
        <v/>
      </c>
      <c r="CV82" s="2" t="str">
        <f t="shared" si="27"/>
        <v/>
      </c>
      <c r="CW82" s="2" t="str">
        <f t="shared" si="28"/>
        <v/>
      </c>
      <c r="CX82" s="2" t="str">
        <f t="shared" si="29"/>
        <v/>
      </c>
      <c r="CY82" s="2" t="str">
        <f t="shared" si="30"/>
        <v/>
      </c>
      <c r="CZ82" s="2" t="str">
        <f t="shared" si="31"/>
        <v/>
      </c>
      <c r="DA82" s="2" t="str">
        <f t="shared" si="32"/>
        <v/>
      </c>
      <c r="DB82" s="2" t="str">
        <f t="shared" si="33"/>
        <v/>
      </c>
      <c r="DC82" s="2" t="str">
        <f t="shared" si="34"/>
        <v/>
      </c>
      <c r="DD82" s="2" t="str">
        <f t="shared" si="35"/>
        <v/>
      </c>
      <c r="DE82" s="2" t="str">
        <f t="shared" si="36"/>
        <v/>
      </c>
      <c r="DF82" s="2" t="str">
        <f t="shared" si="37"/>
        <v/>
      </c>
      <c r="DG82" s="2" t="str">
        <f t="shared" si="38"/>
        <v/>
      </c>
      <c r="DH82" s="2" t="str">
        <f t="shared" si="39"/>
        <v/>
      </c>
      <c r="DI82" s="2" t="str">
        <f t="shared" si="40"/>
        <v/>
      </c>
      <c r="DK82" s="2">
        <f t="shared" si="90"/>
        <v>106.61173487773489</v>
      </c>
      <c r="DL82" s="2">
        <f t="shared" si="90"/>
        <v>106.67706587153957</v>
      </c>
      <c r="DM82" s="2">
        <f t="shared" si="90"/>
        <v>106.97659174964437</v>
      </c>
      <c r="DN82" s="2">
        <f t="shared" si="90"/>
        <v>111.59047202917199</v>
      </c>
      <c r="DO82" s="2">
        <f t="shared" si="90"/>
        <v>109.0669217948718</v>
      </c>
      <c r="DP82" s="2">
        <f t="shared" si="90"/>
        <v>106.60677700348431</v>
      </c>
      <c r="DQ82" s="2">
        <f t="shared" si="90"/>
        <v>107.27045928189459</v>
      </c>
      <c r="DR82" s="2">
        <f t="shared" si="90"/>
        <v>114.48986921313977</v>
      </c>
      <c r="DS82" s="2">
        <f t="shared" si="90"/>
        <v>111.49761166429587</v>
      </c>
      <c r="DT82" s="2">
        <f t="shared" si="90"/>
        <v>110.31026833976834</v>
      </c>
      <c r="DU82" s="2">
        <f t="shared" si="90"/>
        <v>110.34750793650794</v>
      </c>
      <c r="DV82" s="2">
        <f t="shared" si="90"/>
        <v>108.839554997855</v>
      </c>
      <c r="DW82" s="2">
        <f t="shared" si="90"/>
        <v>111.97938709677419</v>
      </c>
      <c r="DX82" s="2">
        <f t="shared" si="90"/>
        <v>107.2905803485354</v>
      </c>
      <c r="DY82" s="2">
        <f t="shared" si="90"/>
        <v>107.76895593869733</v>
      </c>
      <c r="EA82" s="2">
        <f t="shared" si="91"/>
        <v>100.17674689626681</v>
      </c>
      <c r="EB82" s="2">
        <f t="shared" si="91"/>
        <v>100.68744317548401</v>
      </c>
      <c r="EC82" s="2">
        <f t="shared" si="91"/>
        <v>97.169134168016129</v>
      </c>
      <c r="ED82" s="2">
        <f t="shared" si="91"/>
        <v>106.64114220433362</v>
      </c>
      <c r="EE82" s="2">
        <f t="shared" si="91"/>
        <v>102.00981323169947</v>
      </c>
      <c r="EF82" s="2">
        <f t="shared" si="91"/>
        <v>97.276602427130513</v>
      </c>
      <c r="EG82" s="2">
        <f t="shared" si="91"/>
        <v>99.593363151015808</v>
      </c>
      <c r="EH82" s="2">
        <f t="shared" si="91"/>
        <v>104.18995845635</v>
      </c>
      <c r="EI82" s="2">
        <f t="shared" si="91"/>
        <v>98.419099436418435</v>
      </c>
      <c r="EJ82" s="2">
        <f t="shared" si="91"/>
        <v>97.904547370227718</v>
      </c>
      <c r="EK82" s="2">
        <f t="shared" si="91"/>
        <v>102.74780365958203</v>
      </c>
      <c r="EL82" s="2">
        <f t="shared" si="91"/>
        <v>104.28809151146133</v>
      </c>
      <c r="EM82" s="2">
        <f t="shared" si="91"/>
        <v>98.314650813346063</v>
      </c>
      <c r="EN82" s="2">
        <f t="shared" si="91"/>
        <v>99.880215711892831</v>
      </c>
      <c r="EO82" s="2">
        <f t="shared" si="91"/>
        <v>101.14260714392202</v>
      </c>
      <c r="EQ82" s="2">
        <f t="shared" si="92"/>
        <v>98.817452629929306</v>
      </c>
      <c r="ER82" s="2">
        <f t="shared" si="92"/>
        <v>98.074498983811054</v>
      </c>
      <c r="ES82" s="2">
        <f t="shared" si="92"/>
        <v>95.857342235892617</v>
      </c>
      <c r="ET82" s="2">
        <f t="shared" si="92"/>
        <v>106.29402616138155</v>
      </c>
      <c r="EU82" s="2">
        <f t="shared" si="92"/>
        <v>100.07145048185754</v>
      </c>
      <c r="EV82" s="2">
        <f t="shared" si="92"/>
        <v>96.14858568862752</v>
      </c>
      <c r="EW82" s="2">
        <f t="shared" si="92"/>
        <v>98.181647548843145</v>
      </c>
      <c r="EX82" s="2">
        <f t="shared" si="92"/>
        <v>102.86299689975267</v>
      </c>
      <c r="EY82" s="2">
        <f t="shared" si="92"/>
        <v>101.88972328283172</v>
      </c>
      <c r="EZ82" s="2">
        <f t="shared" si="92"/>
        <v>101.59052379665664</v>
      </c>
      <c r="FA82" s="2">
        <f t="shared" si="92"/>
        <v>102.467381796968</v>
      </c>
      <c r="FB82" s="2">
        <f t="shared" si="92"/>
        <v>102.12207146632373</v>
      </c>
      <c r="FC82" s="2">
        <f t="shared" si="92"/>
        <v>98.145963483707604</v>
      </c>
      <c r="FD82" s="2">
        <f t="shared" si="92"/>
        <v>99.516490476871795</v>
      </c>
      <c r="FE82" s="2">
        <f t="shared" si="92"/>
        <v>101.2639776786468</v>
      </c>
      <c r="FG82" s="2">
        <f t="shared" si="93"/>
        <v>0.69469309284437619</v>
      </c>
      <c r="FH82" s="2">
        <f t="shared" si="93"/>
        <v>0.68570942248215749</v>
      </c>
      <c r="FI82" s="2">
        <f t="shared" si="93"/>
        <v>0.70661529314181015</v>
      </c>
      <c r="FJ82" s="2">
        <f t="shared" si="93"/>
        <v>0.67289038362708764</v>
      </c>
      <c r="FK82" s="2">
        <f t="shared" si="93"/>
        <v>0.70032081286432857</v>
      </c>
      <c r="FL82" s="2">
        <f t="shared" si="93"/>
        <v>0.70345829804635995</v>
      </c>
      <c r="FM82" s="2">
        <f t="shared" si="93"/>
        <v>0.66637545153724631</v>
      </c>
      <c r="FN82" s="2">
        <f t="shared" si="93"/>
        <v>0.67031553625190909</v>
      </c>
      <c r="FO82" s="2">
        <f t="shared" si="93"/>
        <v>0.68411341786499957</v>
      </c>
      <c r="FP82" s="2">
        <f t="shared" si="93"/>
        <v>0.69758468091098136</v>
      </c>
      <c r="FQ82" s="2">
        <f t="shared" si="93"/>
        <v>0.68784424997193605</v>
      </c>
      <c r="FR82" s="2">
        <f t="shared" si="93"/>
        <v>0.68038176054316846</v>
      </c>
      <c r="FS82" s="2">
        <f t="shared" si="93"/>
        <v>0.63636081902944341</v>
      </c>
      <c r="FT82" s="2">
        <f t="shared" si="93"/>
        <v>0.64063339515552875</v>
      </c>
      <c r="FU82" s="2">
        <f t="shared" si="93"/>
        <v>0.64022144431230377</v>
      </c>
      <c r="FW82" s="2">
        <f t="shared" si="82"/>
        <v>4.6278933099539772E-4</v>
      </c>
      <c r="FX82" s="2">
        <f t="shared" si="82"/>
        <v>4.8782013920427634E-4</v>
      </c>
      <c r="FY82" s="2">
        <f t="shared" si="82"/>
        <v>4.9265992404496771E-4</v>
      </c>
      <c r="FZ82" s="2">
        <f t="shared" si="82"/>
        <v>4.4893055957046218E-4</v>
      </c>
      <c r="GA82" s="2">
        <f t="shared" si="82"/>
        <v>4.4413635379421677E-4</v>
      </c>
      <c r="GB82" s="2">
        <f t="shared" si="82"/>
        <v>4.1272681672279452E-4</v>
      </c>
      <c r="GC82" s="2">
        <f t="shared" si="82"/>
        <v>4.6800611222150117E-4</v>
      </c>
      <c r="GD82" s="2">
        <f t="shared" si="82"/>
        <v>5.0330311682591198E-4</v>
      </c>
      <c r="GE82" s="2">
        <f t="shared" si="82"/>
        <v>6.4008075670831245E-4</v>
      </c>
      <c r="GF82" s="2">
        <f t="shared" si="82"/>
        <v>7.2547150933574306E-4</v>
      </c>
      <c r="GG82" s="2">
        <f t="shared" si="82"/>
        <v>5.8599845681293926E-4</v>
      </c>
      <c r="GH82" s="2">
        <f t="shared" si="82"/>
        <v>4.9793720166920591E-4</v>
      </c>
      <c r="GI82" s="2">
        <f t="shared" si="82"/>
        <v>4.4021484209808757E-4</v>
      </c>
      <c r="GJ82" s="2">
        <f t="shared" si="82"/>
        <v>3.857512087990271E-4</v>
      </c>
      <c r="GK82" s="2">
        <f t="shared" si="82"/>
        <v>3.3797816157474161E-4</v>
      </c>
      <c r="GM82" s="86">
        <f t="shared" si="83"/>
        <v>0.24233317186847803</v>
      </c>
      <c r="GN82" s="86">
        <f t="shared" si="83"/>
        <v>0.19384282863159571</v>
      </c>
      <c r="GO82" s="86">
        <f t="shared" si="83"/>
        <v>0.24253536471539594</v>
      </c>
      <c r="GP82" s="86">
        <f t="shared" si="83"/>
        <v>0.18307470250756602</v>
      </c>
      <c r="GQ82" s="86">
        <f t="shared" si="83"/>
        <v>0.2260409241208689</v>
      </c>
      <c r="GR82" s="86">
        <f t="shared" si="83"/>
        <v>0.21739458654742075</v>
      </c>
      <c r="GS82" s="86">
        <f t="shared" si="83"/>
        <v>0.18215051876609228</v>
      </c>
      <c r="GT82" s="86">
        <f t="shared" si="83"/>
        <v>0.19380217111445081</v>
      </c>
      <c r="GU82" s="86">
        <f t="shared" si="83"/>
        <v>0.20996006351441421</v>
      </c>
      <c r="GV82" s="86">
        <f t="shared" si="83"/>
        <v>0.25562048261518572</v>
      </c>
      <c r="GW82" s="86">
        <f t="shared" si="83"/>
        <v>0.22766135644053531</v>
      </c>
      <c r="GX82" s="86">
        <f t="shared" si="83"/>
        <v>0.21510392441490769</v>
      </c>
      <c r="GY82" s="86">
        <f t="shared" si="83"/>
        <v>0.15574958839694342</v>
      </c>
      <c r="GZ82" s="86">
        <f t="shared" si="83"/>
        <v>0.17029592269163912</v>
      </c>
      <c r="HA82" s="86">
        <f t="shared" si="83"/>
        <v>0.20039967958278704</v>
      </c>
      <c r="HC82" s="86">
        <f t="shared" si="73"/>
        <v>5.2683818979073393E-6</v>
      </c>
      <c r="HD82" s="86">
        <f t="shared" si="73"/>
        <v>3.8275797442343636E-6</v>
      </c>
      <c r="HE82" s="86">
        <f t="shared" si="73"/>
        <v>9.3479983010835672E-6</v>
      </c>
      <c r="HF82" s="86">
        <f t="shared" si="73"/>
        <v>1.7172680289319157E-6</v>
      </c>
      <c r="HG82" s="86">
        <f t="shared" si="87"/>
        <v>2.6544292376000089E-6</v>
      </c>
      <c r="HH82" s="86">
        <f t="shared" si="87"/>
        <v>2.1498253933204743E-6</v>
      </c>
      <c r="HI82" s="86">
        <f t="shared" si="87"/>
        <v>4.3085047951527991E-7</v>
      </c>
      <c r="HJ82" s="86">
        <f t="shared" si="87"/>
        <v>8.3395089764917383E-7</v>
      </c>
      <c r="HK82" s="86">
        <f t="shared" si="87"/>
        <v>1.2312460681768247E-6</v>
      </c>
      <c r="HL82" s="86">
        <f t="shared" si="87"/>
        <v>3.3765514678492075E-6</v>
      </c>
      <c r="HM82" s="86">
        <f t="shared" si="87"/>
        <v>2.5838964506826772E-6</v>
      </c>
      <c r="HN82" s="86">
        <f t="shared" si="87"/>
        <v>3.9235727420105519E-6</v>
      </c>
      <c r="HO82" s="86">
        <f t="shared" si="87"/>
        <v>5.623002170764561E-7</v>
      </c>
      <c r="HP82" s="86">
        <f t="shared" si="87"/>
        <v>1.6862794865188176E-7</v>
      </c>
      <c r="HQ82" s="86">
        <f t="shared" si="87"/>
        <v>1.2077951706346119E-7</v>
      </c>
      <c r="HS82" s="86">
        <f t="shared" si="84"/>
        <v>1.3347433613649052E-46</v>
      </c>
      <c r="HT82" s="86">
        <f t="shared" si="84"/>
        <v>2.3193290494900259E-43</v>
      </c>
      <c r="HU82" s="86">
        <f t="shared" si="84"/>
        <v>1.9366653545140929E-41</v>
      </c>
      <c r="HV82" s="86">
        <f t="shared" si="84"/>
        <v>5.2741414905528478E-47</v>
      </c>
      <c r="HW82" s="86">
        <f t="shared" si="84"/>
        <v>1.0850168902163326E-46</v>
      </c>
      <c r="HX82" s="86">
        <f t="shared" si="84"/>
        <v>4.4190618608461246E-47</v>
      </c>
      <c r="HY82" s="86">
        <f t="shared" si="84"/>
        <v>3.3994166657957001E-54</v>
      </c>
      <c r="HZ82" s="86">
        <f t="shared" si="84"/>
        <v>1.1629373498243226E-51</v>
      </c>
      <c r="IA82" s="86">
        <f t="shared" si="84"/>
        <v>9.0542733242351645E-51</v>
      </c>
      <c r="IB82" s="86">
        <f t="shared" si="84"/>
        <v>1.36564599983371E-47</v>
      </c>
      <c r="IC82" s="86">
        <f t="shared" si="84"/>
        <v>2.4537715411921422E-48</v>
      </c>
      <c r="ID82" s="86">
        <f t="shared" si="84"/>
        <v>7.0387437587185277E-47</v>
      </c>
      <c r="IE82" s="86">
        <f t="shared" si="84"/>
        <v>1.0071519992514369E-54</v>
      </c>
      <c r="IF82" s="86">
        <f t="shared" si="84"/>
        <v>7.5984911858961345E-36</v>
      </c>
      <c r="IG82" s="86">
        <f t="shared" si="84"/>
        <v>5.6745760159903916E-26</v>
      </c>
      <c r="II82" s="86">
        <f t="shared" si="85"/>
        <v>1.8577527927076045E-134</v>
      </c>
      <c r="IJ82" s="86">
        <f t="shared" si="85"/>
        <v>5.720636299407466E-122</v>
      </c>
      <c r="IK82" s="86">
        <f t="shared" si="85"/>
        <v>1.9935563770437369E-116</v>
      </c>
      <c r="IL82" s="86">
        <f t="shared" si="85"/>
        <v>1.4900005465319419E-135</v>
      </c>
      <c r="IM82" s="86">
        <f t="shared" si="85"/>
        <v>2.1097875904476288E-132</v>
      </c>
      <c r="IN82" s="86">
        <f t="shared" si="85"/>
        <v>9.0162868260587625E-135</v>
      </c>
      <c r="IO82" s="86">
        <f t="shared" si="85"/>
        <v>1.3725852615002424E-155</v>
      </c>
      <c r="IP82" s="86">
        <f t="shared" si="85"/>
        <v>8.8581400900109832E-150</v>
      </c>
      <c r="IQ82" s="86">
        <f t="shared" si="85"/>
        <v>6.7871679268312701E-141</v>
      </c>
      <c r="IR82" s="86">
        <f t="shared" si="85"/>
        <v>1.3417112347990301E-133</v>
      </c>
      <c r="IS82" s="86">
        <f t="shared" si="85"/>
        <v>7.1164696919473239E-139</v>
      </c>
      <c r="IT82" s="86">
        <f t="shared" si="85"/>
        <v>8.0611982943925359E-136</v>
      </c>
      <c r="IU82" s="86">
        <f t="shared" si="85"/>
        <v>1.3735794634047377E-157</v>
      </c>
      <c r="IV82" s="86">
        <f t="shared" si="85"/>
        <v>2.5410053490813037E-152</v>
      </c>
      <c r="IW82" s="86">
        <f t="shared" si="85"/>
        <v>1.8804014854780104E-86</v>
      </c>
      <c r="IY82" s="86">
        <f t="shared" si="86"/>
        <v>0.24233844025037593</v>
      </c>
      <c r="IZ82" s="86">
        <f t="shared" si="86"/>
        <v>0.19384665621133995</v>
      </c>
      <c r="JA82" s="86">
        <f t="shared" si="86"/>
        <v>0.24254471271369701</v>
      </c>
      <c r="JB82" s="86">
        <f t="shared" si="86"/>
        <v>0.18307641977559497</v>
      </c>
      <c r="JC82" s="86">
        <f t="shared" si="86"/>
        <v>0.22604357855010651</v>
      </c>
      <c r="JD82" s="86">
        <f t="shared" si="86"/>
        <v>0.21739673637281406</v>
      </c>
      <c r="JE82" s="86">
        <f t="shared" si="86"/>
        <v>0.1821509496165718</v>
      </c>
      <c r="JF82" s="86">
        <f t="shared" si="86"/>
        <v>0.19380300506534845</v>
      </c>
      <c r="JG82" s="86">
        <f t="shared" si="86"/>
        <v>0.20996129476048239</v>
      </c>
      <c r="JH82" s="86">
        <f t="shared" si="86"/>
        <v>0.25562385916665359</v>
      </c>
      <c r="JI82" s="86">
        <f t="shared" si="86"/>
        <v>0.227663940336986</v>
      </c>
      <c r="JJ82" s="86">
        <f t="shared" si="86"/>
        <v>0.2151078479876497</v>
      </c>
      <c r="JK82" s="86">
        <f t="shared" si="86"/>
        <v>0.1557501506971605</v>
      </c>
      <c r="JL82" s="86">
        <f t="shared" si="86"/>
        <v>0.17029609131958778</v>
      </c>
      <c r="JM82" s="86">
        <f t="shared" si="86"/>
        <v>0.20039980036230409</v>
      </c>
    </row>
    <row r="83" spans="2:273" x14ac:dyDescent="0.25">
      <c r="B83" s="2">
        <v>56</v>
      </c>
      <c r="C83" s="37">
        <v>199.917</v>
      </c>
      <c r="D83" s="37">
        <v>188.76400000000001</v>
      </c>
      <c r="E83" s="37">
        <v>203.685</v>
      </c>
      <c r="F83" s="37">
        <v>198.50899999999999</v>
      </c>
      <c r="G83" s="37">
        <v>201.745</v>
      </c>
      <c r="H83" s="37">
        <v>199.62299999999999</v>
      </c>
      <c r="I83" s="37">
        <v>193.70400000000001</v>
      </c>
      <c r="J83" s="37">
        <v>197.333</v>
      </c>
      <c r="K83" s="37">
        <v>196.57400000000001</v>
      </c>
      <c r="L83" s="37">
        <v>208.42599999999999</v>
      </c>
      <c r="M83" s="37">
        <v>201.667</v>
      </c>
      <c r="N83" s="37">
        <v>199.185</v>
      </c>
      <c r="O83" s="37">
        <v>191.22200000000001</v>
      </c>
      <c r="P83" s="37">
        <v>187.79599999999999</v>
      </c>
      <c r="Q83" s="37">
        <v>175.625</v>
      </c>
      <c r="S83" s="4">
        <f t="shared" si="88"/>
        <v>198.28614544667377</v>
      </c>
      <c r="T83" s="4">
        <f t="shared" si="88"/>
        <v>184.36777968817427</v>
      </c>
      <c r="U83" s="4">
        <f t="shared" si="88"/>
        <v>197.21498496999092</v>
      </c>
      <c r="V83" s="4">
        <f t="shared" si="88"/>
        <v>189.70597879791606</v>
      </c>
      <c r="W83" s="4">
        <f t="shared" si="88"/>
        <v>194.37078095538217</v>
      </c>
      <c r="X83" s="4">
        <f t="shared" si="88"/>
        <v>192.41144975684469</v>
      </c>
      <c r="Y83" s="4">
        <f t="shared" si="88"/>
        <v>187.05679111741753</v>
      </c>
      <c r="Z83" s="4">
        <f t="shared" si="88"/>
        <v>190.17177738934268</v>
      </c>
      <c r="AA83" s="4">
        <f t="shared" si="88"/>
        <v>190.40184227969331</v>
      </c>
      <c r="AB83" s="4">
        <f t="shared" si="88"/>
        <v>200.9175711579897</v>
      </c>
      <c r="AC83" s="4">
        <f t="shared" si="88"/>
        <v>195.04577833974272</v>
      </c>
      <c r="AD83" s="4">
        <f t="shared" si="88"/>
        <v>191.31824260112012</v>
      </c>
      <c r="AE83" s="4">
        <f t="shared" si="88"/>
        <v>183.8913999216181</v>
      </c>
      <c r="AF83" s="4">
        <f t="shared" si="88"/>
        <v>182.95698049216955</v>
      </c>
      <c r="AG83" s="4">
        <f t="shared" si="88"/>
        <v>173.67633690049337</v>
      </c>
      <c r="AI83" s="4">
        <f t="shared" si="89"/>
        <v>1.6308545533262304</v>
      </c>
      <c r="AJ83" s="4">
        <f t="shared" si="89"/>
        <v>4.3962203118257435</v>
      </c>
      <c r="AK83" s="4">
        <f t="shared" si="89"/>
        <v>6.4700150300090797</v>
      </c>
      <c r="AL83" s="4">
        <f t="shared" si="89"/>
        <v>8.8030212020839258</v>
      </c>
      <c r="AM83" s="4">
        <f t="shared" si="89"/>
        <v>7.3742190446178313</v>
      </c>
      <c r="AN83" s="4">
        <f t="shared" si="89"/>
        <v>7.2115502431553011</v>
      </c>
      <c r="AO83" s="4">
        <f t="shared" si="89"/>
        <v>6.6472088825824756</v>
      </c>
      <c r="AP83" s="4">
        <f t="shared" si="89"/>
        <v>7.1612226106573189</v>
      </c>
      <c r="AQ83" s="4">
        <f t="shared" si="89"/>
        <v>6.1721577203067</v>
      </c>
      <c r="AR83" s="4">
        <f t="shared" si="89"/>
        <v>7.5084288420102894</v>
      </c>
      <c r="AS83" s="4">
        <f t="shared" si="89"/>
        <v>6.6212216602572767</v>
      </c>
      <c r="AT83" s="4">
        <f t="shared" si="89"/>
        <v>7.8667573988798836</v>
      </c>
      <c r="AU83" s="4">
        <f t="shared" si="89"/>
        <v>7.3306000783819059</v>
      </c>
      <c r="AV83" s="4">
        <f t="shared" si="89"/>
        <v>4.839019507830443</v>
      </c>
      <c r="AW83" s="4">
        <f t="shared" si="89"/>
        <v>1.9486630995066321</v>
      </c>
      <c r="AY83" s="2">
        <f t="shared" si="80"/>
        <v>101.95441292438062</v>
      </c>
      <c r="AZ83" s="2">
        <f t="shared" si="80"/>
        <v>102.32880203734194</v>
      </c>
      <c r="BA83" s="2">
        <f t="shared" si="80"/>
        <v>99.773606697949972</v>
      </c>
      <c r="BB83" s="2">
        <f t="shared" si="80"/>
        <v>108.05912957540765</v>
      </c>
      <c r="BC83" s="2">
        <f t="shared" si="80"/>
        <v>103.86477168614191</v>
      </c>
      <c r="BD83" s="2">
        <f t="shared" si="80"/>
        <v>99.758660110505545</v>
      </c>
      <c r="BE83" s="2">
        <f t="shared" si="80"/>
        <v>101.90028521964491</v>
      </c>
      <c r="BF83" s="2">
        <f t="shared" si="80"/>
        <v>107.25375246648015</v>
      </c>
      <c r="BG83" s="2">
        <f t="shared" si="80"/>
        <v>102.21203941539852</v>
      </c>
      <c r="BH83" s="2">
        <f t="shared" si="80"/>
        <v>101.34156017333454</v>
      </c>
      <c r="BI83" s="2">
        <f t="shared" si="80"/>
        <v>104.82506352127108</v>
      </c>
      <c r="BJ83" s="2">
        <f t="shared" si="80"/>
        <v>105.50454953164861</v>
      </c>
      <c r="BK83" s="2">
        <f t="shared" si="80"/>
        <v>103.00000761471912</v>
      </c>
      <c r="BL83" s="2">
        <f t="shared" si="80"/>
        <v>102.34440587226042</v>
      </c>
      <c r="BM83" s="2">
        <f t="shared" si="80"/>
        <v>103.33879748498229</v>
      </c>
      <c r="BO83" s="2" t="str">
        <f t="shared" si="10"/>
        <v/>
      </c>
      <c r="BP83" s="2" t="str">
        <f t="shared" si="11"/>
        <v/>
      </c>
      <c r="BQ83" s="2" t="str">
        <f t="shared" si="12"/>
        <v/>
      </c>
      <c r="BR83" s="2" t="str">
        <f t="shared" si="13"/>
        <v/>
      </c>
      <c r="BS83" s="2" t="str">
        <f t="shared" si="14"/>
        <v/>
      </c>
      <c r="BT83" s="2" t="str">
        <f t="shared" si="15"/>
        <v/>
      </c>
      <c r="BU83" s="2" t="str">
        <f t="shared" si="16"/>
        <v/>
      </c>
      <c r="BV83" s="2" t="str">
        <f t="shared" si="17"/>
        <v/>
      </c>
      <c r="BW83" s="2" t="str">
        <f t="shared" si="18"/>
        <v/>
      </c>
      <c r="BX83" s="2" t="str">
        <f t="shared" si="19"/>
        <v/>
      </c>
      <c r="BY83" s="2" t="str">
        <f t="shared" si="20"/>
        <v/>
      </c>
      <c r="BZ83" s="2" t="str">
        <f t="shared" si="21"/>
        <v/>
      </c>
      <c r="CA83" s="2" t="str">
        <f t="shared" si="22"/>
        <v/>
      </c>
      <c r="CB83" s="2" t="str">
        <f t="shared" si="23"/>
        <v/>
      </c>
      <c r="CC83" s="2" t="str">
        <f t="shared" si="24"/>
        <v/>
      </c>
      <c r="CE83" s="2" t="str">
        <f t="shared" si="81"/>
        <v/>
      </c>
      <c r="CF83" s="2" t="str">
        <f t="shared" si="81"/>
        <v/>
      </c>
      <c r="CG83" s="2" t="str">
        <f t="shared" si="81"/>
        <v/>
      </c>
      <c r="CH83" s="2" t="str">
        <f t="shared" si="81"/>
        <v/>
      </c>
      <c r="CI83" s="2" t="str">
        <f t="shared" si="81"/>
        <v/>
      </c>
      <c r="CJ83" s="2" t="str">
        <f t="shared" si="81"/>
        <v/>
      </c>
      <c r="CK83" s="2" t="str">
        <f t="shared" si="81"/>
        <v/>
      </c>
      <c r="CL83" s="2" t="str">
        <f t="shared" si="81"/>
        <v/>
      </c>
      <c r="CM83" s="2" t="str">
        <f t="shared" si="81"/>
        <v/>
      </c>
      <c r="CN83" s="2" t="str">
        <f t="shared" si="81"/>
        <v/>
      </c>
      <c r="CO83" s="2" t="str">
        <f t="shared" si="81"/>
        <v/>
      </c>
      <c r="CP83" s="2" t="str">
        <f t="shared" si="81"/>
        <v/>
      </c>
      <c r="CQ83" s="2" t="str">
        <f t="shared" si="81"/>
        <v/>
      </c>
      <c r="CR83" s="2" t="str">
        <f t="shared" si="81"/>
        <v/>
      </c>
      <c r="CS83" s="2" t="str">
        <f t="shared" si="81"/>
        <v/>
      </c>
      <c r="CU83" s="2" t="str">
        <f t="shared" si="26"/>
        <v/>
      </c>
      <c r="CV83" s="2" t="str">
        <f t="shared" si="27"/>
        <v/>
      </c>
      <c r="CW83" s="2" t="str">
        <f t="shared" si="28"/>
        <v/>
      </c>
      <c r="CX83" s="2" t="str">
        <f t="shared" si="29"/>
        <v/>
      </c>
      <c r="CY83" s="2" t="str">
        <f t="shared" si="30"/>
        <v/>
      </c>
      <c r="CZ83" s="2" t="str">
        <f t="shared" si="31"/>
        <v/>
      </c>
      <c r="DA83" s="2" t="str">
        <f t="shared" si="32"/>
        <v/>
      </c>
      <c r="DB83" s="2" t="str">
        <f t="shared" si="33"/>
        <v/>
      </c>
      <c r="DC83" s="2" t="str">
        <f t="shared" si="34"/>
        <v/>
      </c>
      <c r="DD83" s="2" t="str">
        <f t="shared" si="35"/>
        <v/>
      </c>
      <c r="DE83" s="2" t="str">
        <f t="shared" si="36"/>
        <v/>
      </c>
      <c r="DF83" s="2" t="str">
        <f t="shared" si="37"/>
        <v/>
      </c>
      <c r="DG83" s="2" t="str">
        <f t="shared" si="38"/>
        <v/>
      </c>
      <c r="DH83" s="2" t="str">
        <f t="shared" si="39"/>
        <v/>
      </c>
      <c r="DI83" s="2" t="str">
        <f t="shared" si="40"/>
        <v/>
      </c>
      <c r="DK83" s="2">
        <f t="shared" si="90"/>
        <v>106.69285250965252</v>
      </c>
      <c r="DL83" s="2">
        <f t="shared" si="90"/>
        <v>106.80138581901741</v>
      </c>
      <c r="DM83" s="2">
        <f t="shared" si="90"/>
        <v>107.08951635846373</v>
      </c>
      <c r="DN83" s="2">
        <f t="shared" si="90"/>
        <v>111.73892170742167</v>
      </c>
      <c r="DO83" s="2">
        <f t="shared" si="90"/>
        <v>109.13621794871796</v>
      </c>
      <c r="DP83" s="2">
        <f t="shared" si="90"/>
        <v>106.67179721254355</v>
      </c>
      <c r="DQ83" s="2">
        <f t="shared" si="90"/>
        <v>107.37239770817419</v>
      </c>
      <c r="DR83" s="2">
        <f t="shared" si="90"/>
        <v>114.55090099312449</v>
      </c>
      <c r="DS83" s="2">
        <f t="shared" si="90"/>
        <v>111.45625794215267</v>
      </c>
      <c r="DT83" s="2">
        <f t="shared" si="90"/>
        <v>110.2717568854569</v>
      </c>
      <c r="DU83" s="2">
        <f t="shared" si="90"/>
        <v>110.33210317460318</v>
      </c>
      <c r="DV83" s="2">
        <f t="shared" si="90"/>
        <v>108.87065036465037</v>
      </c>
      <c r="DW83" s="2">
        <f t="shared" si="90"/>
        <v>112.23625161290322</v>
      </c>
      <c r="DX83" s="2">
        <f t="shared" si="90"/>
        <v>107.3994740081572</v>
      </c>
      <c r="DY83" s="2">
        <f t="shared" si="90"/>
        <v>107.82976737821568</v>
      </c>
      <c r="EA83" s="2">
        <f t="shared" si="91"/>
        <v>100.0561230622051</v>
      </c>
      <c r="EB83" s="2">
        <f t="shared" si="91"/>
        <v>100.46113832356838</v>
      </c>
      <c r="EC83" s="2">
        <f t="shared" si="91"/>
        <v>97.004288340771765</v>
      </c>
      <c r="ED83" s="2">
        <f t="shared" si="91"/>
        <v>106.427926976153</v>
      </c>
      <c r="EE83" s="2">
        <f t="shared" si="91"/>
        <v>101.80879547793643</v>
      </c>
      <c r="EF83" s="2">
        <f t="shared" si="91"/>
        <v>97.101550320931395</v>
      </c>
      <c r="EG83" s="2">
        <f t="shared" si="91"/>
        <v>99.40273368886605</v>
      </c>
      <c r="EH83" s="2">
        <f t="shared" si="91"/>
        <v>103.98159035743876</v>
      </c>
      <c r="EI83" s="2">
        <f t="shared" si="91"/>
        <v>98.315757569452629</v>
      </c>
      <c r="EJ83" s="2">
        <f t="shared" si="91"/>
        <v>97.806805455967066</v>
      </c>
      <c r="EK83" s="2">
        <f t="shared" si="91"/>
        <v>102.54602426911822</v>
      </c>
      <c r="EL83" s="2">
        <f t="shared" si="91"/>
        <v>104.06406812320918</v>
      </c>
      <c r="EM83" s="2">
        <f t="shared" si="91"/>
        <v>98.186610462447106</v>
      </c>
      <c r="EN83" s="2">
        <f t="shared" si="91"/>
        <v>99.758475332216676</v>
      </c>
      <c r="EO83" s="2">
        <f t="shared" si="91"/>
        <v>101.0370509257879</v>
      </c>
      <c r="EQ83" s="2">
        <f t="shared" si="92"/>
        <v>98.724638534305882</v>
      </c>
      <c r="ER83" s="2">
        <f t="shared" si="92"/>
        <v>97.902304611395323</v>
      </c>
      <c r="ES83" s="2">
        <f t="shared" si="92"/>
        <v>95.720636148814805</v>
      </c>
      <c r="ET83" s="2">
        <f t="shared" si="92"/>
        <v>106.08758352202395</v>
      </c>
      <c r="EU83" s="2">
        <f t="shared" si="92"/>
        <v>99.911477658750556</v>
      </c>
      <c r="EV83" s="2">
        <f t="shared" si="92"/>
        <v>95.997017941306012</v>
      </c>
      <c r="EW83" s="2">
        <f t="shared" si="92"/>
        <v>98.020836044094651</v>
      </c>
      <c r="EX83" s="2">
        <f t="shared" si="92"/>
        <v>102.68470508053595</v>
      </c>
      <c r="EY83" s="2">
        <f t="shared" si="92"/>
        <v>101.70643287587473</v>
      </c>
      <c r="EZ83" s="2">
        <f t="shared" si="92"/>
        <v>101.40834971038515</v>
      </c>
      <c r="FA83" s="2">
        <f t="shared" si="92"/>
        <v>102.27088420350819</v>
      </c>
      <c r="FB83" s="2">
        <f t="shared" si="92"/>
        <v>101.94326667474773</v>
      </c>
      <c r="FC83" s="2">
        <f t="shared" si="92"/>
        <v>98.021471646564933</v>
      </c>
      <c r="FD83" s="2">
        <f t="shared" si="92"/>
        <v>99.401748482111742</v>
      </c>
      <c r="FE83" s="2">
        <f t="shared" si="92"/>
        <v>101.15337283582491</v>
      </c>
      <c r="FG83" s="2">
        <f t="shared" si="93"/>
        <v>0.71387028905733962</v>
      </c>
      <c r="FH83" s="2">
        <f t="shared" si="93"/>
        <v>0.70521145581647893</v>
      </c>
      <c r="FI83" s="2">
        <f t="shared" si="93"/>
        <v>0.72533970114017787</v>
      </c>
      <c r="FJ83" s="2">
        <f t="shared" si="93"/>
        <v>0.69283153042297774</v>
      </c>
      <c r="FK83" s="2">
        <f t="shared" si="93"/>
        <v>0.71928735599633753</v>
      </c>
      <c r="FL83" s="2">
        <f t="shared" si="93"/>
        <v>0.72230500932408959</v>
      </c>
      <c r="FM83" s="2">
        <f t="shared" si="93"/>
        <v>0.68652873882410648</v>
      </c>
      <c r="FN83" s="2">
        <f t="shared" si="93"/>
        <v>0.69034141512429836</v>
      </c>
      <c r="FO83" s="2">
        <f t="shared" si="93"/>
        <v>0.70367168758989018</v>
      </c>
      <c r="FP83" s="2">
        <f t="shared" si="93"/>
        <v>0.71665432952840336</v>
      </c>
      <c r="FQ83" s="2">
        <f t="shared" si="93"/>
        <v>0.70727036589033909</v>
      </c>
      <c r="FR83" s="2">
        <f t="shared" si="93"/>
        <v>0.70006978143372933</v>
      </c>
      <c r="FS83" s="2">
        <f t="shared" si="93"/>
        <v>0.65739503183531245</v>
      </c>
      <c r="FT83" s="2">
        <f t="shared" si="93"/>
        <v>0.66155190858248281</v>
      </c>
      <c r="FU83" s="2">
        <f t="shared" si="93"/>
        <v>0.66115125377526929</v>
      </c>
      <c r="FW83" s="2">
        <f t="shared" si="82"/>
        <v>5.074157551975745E-4</v>
      </c>
      <c r="FX83" s="2">
        <f t="shared" si="82"/>
        <v>5.3485897367050266E-4</v>
      </c>
      <c r="FY83" s="2">
        <f t="shared" si="82"/>
        <v>5.4016519026919277E-4</v>
      </c>
      <c r="FZ83" s="2">
        <f t="shared" si="82"/>
        <v>4.9222125105933667E-4</v>
      </c>
      <c r="GA83" s="2">
        <f t="shared" si="82"/>
        <v>4.8696496185729753E-4</v>
      </c>
      <c r="GB83" s="2">
        <f t="shared" si="82"/>
        <v>4.5252793622743568E-4</v>
      </c>
      <c r="GC83" s="2">
        <f t="shared" si="82"/>
        <v>5.1313532842845865E-4</v>
      </c>
      <c r="GD83" s="2">
        <f t="shared" si="82"/>
        <v>5.5183409781355258E-4</v>
      </c>
      <c r="GE83" s="2">
        <f t="shared" si="82"/>
        <v>7.0179125519885847E-4</v>
      </c>
      <c r="GF83" s="2">
        <f t="shared" si="82"/>
        <v>7.9540801956640367E-4</v>
      </c>
      <c r="GG83" s="2">
        <f t="shared" si="82"/>
        <v>6.4249820654275558E-4</v>
      </c>
      <c r="GH83" s="2">
        <f t="shared" si="82"/>
        <v>5.4595105714473201E-4</v>
      </c>
      <c r="GI83" s="2">
        <f t="shared" si="82"/>
        <v>4.8266547662909059E-4</v>
      </c>
      <c r="GJ83" s="2">
        <f t="shared" si="82"/>
        <v>4.229520487549199E-4</v>
      </c>
      <c r="GK83" s="2">
        <f t="shared" si="82"/>
        <v>3.7057360145189492E-4</v>
      </c>
      <c r="GM83" s="86">
        <f t="shared" si="83"/>
        <v>0.30460260642408277</v>
      </c>
      <c r="GN83" s="86">
        <f t="shared" si="83"/>
        <v>0.24701513768488864</v>
      </c>
      <c r="GO83" s="86">
        <f t="shared" si="83"/>
        <v>0.30321465488437555</v>
      </c>
      <c r="GP83" s="86">
        <f t="shared" si="83"/>
        <v>0.2371538597311377</v>
      </c>
      <c r="GQ83" s="86">
        <f t="shared" si="83"/>
        <v>0.28429644228089906</v>
      </c>
      <c r="GR83" s="86">
        <f t="shared" si="83"/>
        <v>0.27200943913348907</v>
      </c>
      <c r="GS83" s="86">
        <f t="shared" si="83"/>
        <v>0.23841315493281423</v>
      </c>
      <c r="GT83" s="86">
        <f t="shared" si="83"/>
        <v>0.25279009313773992</v>
      </c>
      <c r="GU83" s="86">
        <f t="shared" si="83"/>
        <v>0.26909389495625607</v>
      </c>
      <c r="GV83" s="86">
        <f t="shared" si="83"/>
        <v>0.32375218638723235</v>
      </c>
      <c r="GW83" s="86">
        <f t="shared" si="83"/>
        <v>0.29108204851871872</v>
      </c>
      <c r="GX83" s="86">
        <f t="shared" si="83"/>
        <v>0.27746993819387594</v>
      </c>
      <c r="GY83" s="86">
        <f t="shared" si="83"/>
        <v>0.21417331909235526</v>
      </c>
      <c r="GZ83" s="86">
        <f t="shared" si="83"/>
        <v>0.23313852244916639</v>
      </c>
      <c r="HA83" s="86">
        <f t="shared" si="83"/>
        <v>0.27524832507390889</v>
      </c>
      <c r="HC83" s="86">
        <f t="shared" si="73"/>
        <v>1.1732866455442624E-5</v>
      </c>
      <c r="HD83" s="86">
        <f t="shared" si="73"/>
        <v>8.3360268379483416E-6</v>
      </c>
      <c r="HE83" s="86">
        <f t="shared" si="73"/>
        <v>1.9442961851568602E-5</v>
      </c>
      <c r="HF83" s="86">
        <f t="shared" si="73"/>
        <v>3.97296176100693E-6</v>
      </c>
      <c r="HG83" s="86">
        <f t="shared" si="87"/>
        <v>5.9877383828450966E-6</v>
      </c>
      <c r="HH83" s="86">
        <f t="shared" si="87"/>
        <v>4.88166874212512E-6</v>
      </c>
      <c r="HI83" s="86">
        <f t="shared" si="87"/>
        <v>1.1156880303115554E-6</v>
      </c>
      <c r="HJ83" s="86">
        <f t="shared" si="87"/>
        <v>2.0923039010120807E-6</v>
      </c>
      <c r="HK83" s="86">
        <f t="shared" si="87"/>
        <v>3.0507411585422954E-6</v>
      </c>
      <c r="HL83" s="86">
        <f t="shared" si="87"/>
        <v>8.0034528792184485E-6</v>
      </c>
      <c r="HM83" s="86">
        <f t="shared" si="87"/>
        <v>6.1338350530016801E-6</v>
      </c>
      <c r="HN83" s="86">
        <f t="shared" si="87"/>
        <v>8.9317317705427679E-6</v>
      </c>
      <c r="HO83" s="86">
        <f t="shared" si="87"/>
        <v>1.4408762388852706E-6</v>
      </c>
      <c r="HP83" s="86">
        <f t="shared" si="87"/>
        <v>4.7385231143736757E-7</v>
      </c>
      <c r="HQ83" s="86">
        <f t="shared" si="87"/>
        <v>3.5947716043773118E-7</v>
      </c>
      <c r="HS83" s="86">
        <f t="shared" si="84"/>
        <v>4.4959014848813482E-45</v>
      </c>
      <c r="HT83" s="86">
        <f t="shared" si="84"/>
        <v>5.9671765584269677E-42</v>
      </c>
      <c r="HU83" s="86">
        <f t="shared" si="84"/>
        <v>4.3091680285861024E-40</v>
      </c>
      <c r="HV83" s="86">
        <f t="shared" si="84"/>
        <v>1.8057979956075394E-45</v>
      </c>
      <c r="HW83" s="86">
        <f t="shared" si="84"/>
        <v>3.503945965950187E-45</v>
      </c>
      <c r="HX83" s="86">
        <f t="shared" si="84"/>
        <v>1.4464150002436946E-45</v>
      </c>
      <c r="HY83" s="86">
        <f t="shared" si="84"/>
        <v>2.0486231538553023E-52</v>
      </c>
      <c r="HZ83" s="86">
        <f t="shared" si="84"/>
        <v>6.0999619847132979E-50</v>
      </c>
      <c r="IA83" s="86">
        <f t="shared" si="84"/>
        <v>4.6045623482747869E-49</v>
      </c>
      <c r="IB83" s="86">
        <f t="shared" si="84"/>
        <v>5.8812575375451261E-46</v>
      </c>
      <c r="IC83" s="86">
        <f t="shared" si="84"/>
        <v>1.0514791563083397E-46</v>
      </c>
      <c r="ID83" s="86">
        <f t="shared" si="84"/>
        <v>2.5242399805955157E-45</v>
      </c>
      <c r="IE83" s="86">
        <f t="shared" si="84"/>
        <v>6.1584387772524667E-53</v>
      </c>
      <c r="IF83" s="86">
        <f t="shared" si="84"/>
        <v>1.0019568167817466E-34</v>
      </c>
      <c r="IG83" s="86">
        <f t="shared" si="84"/>
        <v>3.4757972508296994E-25</v>
      </c>
      <c r="II83" s="86">
        <f t="shared" si="85"/>
        <v>2.6786141121175024E-131</v>
      </c>
      <c r="IJ83" s="86">
        <f t="shared" si="85"/>
        <v>4.3521638911489041E-119</v>
      </c>
      <c r="IK83" s="86">
        <f t="shared" si="85"/>
        <v>1.126153884883865E-113</v>
      </c>
      <c r="IL83" s="86">
        <f t="shared" si="85"/>
        <v>2.2166956776889689E-132</v>
      </c>
      <c r="IM83" s="86">
        <f t="shared" si="85"/>
        <v>2.6166356284071613E-129</v>
      </c>
      <c r="IN83" s="86">
        <f t="shared" si="85"/>
        <v>1.1889384314950546E-131</v>
      </c>
      <c r="IO83" s="86">
        <f t="shared" si="85"/>
        <v>6.3822450633520593E-152</v>
      </c>
      <c r="IP83" s="86">
        <f t="shared" si="85"/>
        <v>3.2345967693701861E-146</v>
      </c>
      <c r="IQ83" s="86">
        <f t="shared" si="85"/>
        <v>1.945962195866239E-137</v>
      </c>
      <c r="IR83" s="86">
        <f t="shared" si="85"/>
        <v>2.8853852104331291E-130</v>
      </c>
      <c r="IS83" s="86">
        <f t="shared" si="85"/>
        <v>1.6568999200098095E-135</v>
      </c>
      <c r="IT83" s="86">
        <f t="shared" si="85"/>
        <v>1.3437333890593045E-132</v>
      </c>
      <c r="IU83" s="86">
        <f t="shared" si="85"/>
        <v>6.663642287754668E-154</v>
      </c>
      <c r="IV83" s="86">
        <f t="shared" si="85"/>
        <v>8.0672088103628937E-149</v>
      </c>
      <c r="IW83" s="86">
        <f t="shared" si="85"/>
        <v>1.6284377990584057E-84</v>
      </c>
      <c r="IY83" s="86">
        <f t="shared" si="86"/>
        <v>0.30461433929053822</v>
      </c>
      <c r="IZ83" s="86">
        <f t="shared" si="86"/>
        <v>0.24702347371172659</v>
      </c>
      <c r="JA83" s="86">
        <f t="shared" si="86"/>
        <v>0.30323409784622712</v>
      </c>
      <c r="JB83" s="86">
        <f t="shared" si="86"/>
        <v>0.2371578326928987</v>
      </c>
      <c r="JC83" s="86">
        <f t="shared" si="86"/>
        <v>0.2843024300192819</v>
      </c>
      <c r="JD83" s="86">
        <f t="shared" si="86"/>
        <v>0.2720143208022312</v>
      </c>
      <c r="JE83" s="86">
        <f t="shared" si="86"/>
        <v>0.23841427062084455</v>
      </c>
      <c r="JF83" s="86">
        <f t="shared" si="86"/>
        <v>0.25279218544164095</v>
      </c>
      <c r="JG83" s="86">
        <f t="shared" si="86"/>
        <v>0.2690969456974146</v>
      </c>
      <c r="JH83" s="86">
        <f t="shared" si="86"/>
        <v>0.32376018984011157</v>
      </c>
      <c r="JI83" s="86">
        <f t="shared" si="86"/>
        <v>0.29108818235377171</v>
      </c>
      <c r="JJ83" s="86">
        <f t="shared" si="86"/>
        <v>0.27747886992564647</v>
      </c>
      <c r="JK83" s="86">
        <f t="shared" si="86"/>
        <v>0.21417475996859414</v>
      </c>
      <c r="JL83" s="86">
        <f t="shared" si="86"/>
        <v>0.23313899630147783</v>
      </c>
      <c r="JM83" s="86">
        <f t="shared" si="86"/>
        <v>0.27524868455106932</v>
      </c>
    </row>
    <row r="84" spans="2:273" x14ac:dyDescent="0.25">
      <c r="B84" s="2">
        <v>57</v>
      </c>
      <c r="C84" s="37">
        <v>211.35</v>
      </c>
      <c r="D84" s="37">
        <v>204.10900000000001</v>
      </c>
      <c r="E84" s="37">
        <v>215.79599999999999</v>
      </c>
      <c r="F84" s="37">
        <v>212.92699999999999</v>
      </c>
      <c r="G84" s="37">
        <v>216.673</v>
      </c>
      <c r="H84" s="37">
        <v>214.453</v>
      </c>
      <c r="I84" s="37">
        <v>211.90700000000001</v>
      </c>
      <c r="J84" s="37">
        <v>212.61099999999999</v>
      </c>
      <c r="K84" s="37">
        <v>211.96299999999999</v>
      </c>
      <c r="L84" s="37">
        <v>220.75899999999999</v>
      </c>
      <c r="M84" s="37">
        <v>215.148</v>
      </c>
      <c r="N84" s="37">
        <v>215.20400000000001</v>
      </c>
      <c r="O84" s="37">
        <v>208.315</v>
      </c>
      <c r="P84" s="37">
        <v>203.88900000000001</v>
      </c>
      <c r="Q84" s="37">
        <v>187.821</v>
      </c>
      <c r="S84" s="4">
        <f t="shared" si="88"/>
        <v>210.47379086702915</v>
      </c>
      <c r="T84" s="4">
        <f t="shared" si="88"/>
        <v>197.71927000976928</v>
      </c>
      <c r="U84" s="4">
        <f t="shared" si="88"/>
        <v>210.64515379772712</v>
      </c>
      <c r="V84" s="4">
        <f t="shared" si="88"/>
        <v>204.15512017092186</v>
      </c>
      <c r="W84" s="4">
        <f t="shared" si="88"/>
        <v>207.70629236250446</v>
      </c>
      <c r="X84" s="4">
        <f t="shared" si="88"/>
        <v>205.96663252407419</v>
      </c>
      <c r="Y84" s="4">
        <f t="shared" si="88"/>
        <v>202.662082220249</v>
      </c>
      <c r="Z84" s="4">
        <f t="shared" si="88"/>
        <v>204.79714025752708</v>
      </c>
      <c r="AA84" s="4">
        <f t="shared" si="88"/>
        <v>204.6317351532818</v>
      </c>
      <c r="AB84" s="4">
        <f t="shared" si="88"/>
        <v>215.0384603215301</v>
      </c>
      <c r="AC84" s="4">
        <f t="shared" si="88"/>
        <v>208.99407180892629</v>
      </c>
      <c r="AD84" s="4">
        <f t="shared" si="88"/>
        <v>205.45351976146131</v>
      </c>
      <c r="AE84" s="4">
        <f t="shared" si="88"/>
        <v>201.68320309379348</v>
      </c>
      <c r="AF84" s="4">
        <f t="shared" si="88"/>
        <v>199.8972984327514</v>
      </c>
      <c r="AG84" s="4">
        <f t="shared" si="88"/>
        <v>186.54578397707985</v>
      </c>
      <c r="AI84" s="4">
        <f t="shared" si="89"/>
        <v>0.87620913297084257</v>
      </c>
      <c r="AJ84" s="4">
        <f t="shared" si="89"/>
        <v>6.3897299902307338</v>
      </c>
      <c r="AK84" s="4">
        <f t="shared" si="89"/>
        <v>5.1508462022728736</v>
      </c>
      <c r="AL84" s="4">
        <f t="shared" si="89"/>
        <v>8.7718798290781308</v>
      </c>
      <c r="AM84" s="4">
        <f t="shared" si="89"/>
        <v>8.9667076374955457</v>
      </c>
      <c r="AN84" s="4">
        <f t="shared" si="89"/>
        <v>8.4863674759258174</v>
      </c>
      <c r="AO84" s="4">
        <f t="shared" si="89"/>
        <v>9.244917779751006</v>
      </c>
      <c r="AP84" s="4">
        <f t="shared" si="89"/>
        <v>7.8138597424729141</v>
      </c>
      <c r="AQ84" s="4">
        <f t="shared" si="89"/>
        <v>7.3312648467181987</v>
      </c>
      <c r="AR84" s="4">
        <f t="shared" si="89"/>
        <v>5.7205396784698905</v>
      </c>
      <c r="AS84" s="4">
        <f t="shared" si="89"/>
        <v>6.1539281910737031</v>
      </c>
      <c r="AT84" s="4">
        <f t="shared" si="89"/>
        <v>9.7504802385386995</v>
      </c>
      <c r="AU84" s="4">
        <f t="shared" si="89"/>
        <v>6.6317969062065174</v>
      </c>
      <c r="AV84" s="4">
        <f t="shared" si="89"/>
        <v>3.9917015672486116</v>
      </c>
      <c r="AW84" s="4">
        <f t="shared" si="89"/>
        <v>1.2752160229201479</v>
      </c>
      <c r="AY84" s="2">
        <f t="shared" si="80"/>
        <v>101.76538417510227</v>
      </c>
      <c r="AZ84" s="2">
        <f t="shared" si="80"/>
        <v>102.08010919031844</v>
      </c>
      <c r="BA84" s="2">
        <f t="shared" si="80"/>
        <v>99.498847420413924</v>
      </c>
      <c r="BB84" s="2">
        <f t="shared" si="80"/>
        <v>107.84781980654901</v>
      </c>
      <c r="BC84" s="2">
        <f t="shared" si="80"/>
        <v>103.60116622480831</v>
      </c>
      <c r="BD84" s="2">
        <f t="shared" si="80"/>
        <v>99.472760389884812</v>
      </c>
      <c r="BE84" s="2">
        <f t="shared" si="80"/>
        <v>101.64042541356319</v>
      </c>
      <c r="BF84" s="2">
        <f t="shared" si="80"/>
        <v>106.91917494207519</v>
      </c>
      <c r="BG84" s="2">
        <f t="shared" si="80"/>
        <v>101.87851920519427</v>
      </c>
      <c r="BH84" s="2">
        <f t="shared" si="80"/>
        <v>101.03131034882109</v>
      </c>
      <c r="BI84" s="2">
        <f t="shared" si="80"/>
        <v>104.52875276413933</v>
      </c>
      <c r="BJ84" s="2">
        <f t="shared" si="80"/>
        <v>105.26090826750179</v>
      </c>
      <c r="BK84" s="2">
        <f t="shared" si="80"/>
        <v>102.70888353916132</v>
      </c>
      <c r="BL84" s="2">
        <f t="shared" si="80"/>
        <v>102.14087397580671</v>
      </c>
      <c r="BM84" s="2">
        <f t="shared" si="80"/>
        <v>103.1482220503116</v>
      </c>
      <c r="BO84" s="2" t="str">
        <f t="shared" si="10"/>
        <v/>
      </c>
      <c r="BP84" s="2" t="str">
        <f t="shared" si="11"/>
        <v/>
      </c>
      <c r="BQ84" s="2" t="str">
        <f t="shared" si="12"/>
        <v/>
      </c>
      <c r="BR84" s="2" t="str">
        <f t="shared" si="13"/>
        <v/>
      </c>
      <c r="BS84" s="2" t="str">
        <f t="shared" si="14"/>
        <v/>
      </c>
      <c r="BT84" s="2" t="str">
        <f t="shared" si="15"/>
        <v/>
      </c>
      <c r="BU84" s="2" t="str">
        <f t="shared" si="16"/>
        <v/>
      </c>
      <c r="BV84" s="2" t="str">
        <f t="shared" si="17"/>
        <v/>
      </c>
      <c r="BW84" s="2" t="str">
        <f t="shared" si="18"/>
        <v/>
      </c>
      <c r="BX84" s="2" t="str">
        <f t="shared" si="19"/>
        <v/>
      </c>
      <c r="BY84" s="2" t="str">
        <f t="shared" si="20"/>
        <v/>
      </c>
      <c r="BZ84" s="2" t="str">
        <f t="shared" si="21"/>
        <v/>
      </c>
      <c r="CA84" s="2" t="str">
        <f t="shared" si="22"/>
        <v/>
      </c>
      <c r="CB84" s="2" t="str">
        <f t="shared" si="23"/>
        <v/>
      </c>
      <c r="CC84" s="2" t="str">
        <f t="shared" si="24"/>
        <v/>
      </c>
      <c r="CE84" s="2" t="str">
        <f t="shared" si="81"/>
        <v/>
      </c>
      <c r="CF84" s="2" t="str">
        <f t="shared" si="81"/>
        <v/>
      </c>
      <c r="CG84" s="2" t="str">
        <f t="shared" si="81"/>
        <v/>
      </c>
      <c r="CH84" s="2" t="str">
        <f t="shared" si="81"/>
        <v/>
      </c>
      <c r="CI84" s="2" t="str">
        <f t="shared" si="81"/>
        <v/>
      </c>
      <c r="CJ84" s="2" t="str">
        <f t="shared" si="81"/>
        <v/>
      </c>
      <c r="CK84" s="2" t="str">
        <f t="shared" si="81"/>
        <v/>
      </c>
      <c r="CL84" s="2" t="str">
        <f t="shared" si="81"/>
        <v/>
      </c>
      <c r="CM84" s="2" t="str">
        <f t="shared" si="81"/>
        <v/>
      </c>
      <c r="CN84" s="2" t="str">
        <f t="shared" si="81"/>
        <v/>
      </c>
      <c r="CO84" s="2" t="str">
        <f t="shared" si="81"/>
        <v/>
      </c>
      <c r="CP84" s="2" t="str">
        <f t="shared" si="81"/>
        <v/>
      </c>
      <c r="CQ84" s="2" t="str">
        <f t="shared" si="81"/>
        <v/>
      </c>
      <c r="CR84" s="2" t="str">
        <f t="shared" si="81"/>
        <v/>
      </c>
      <c r="CS84" s="2" t="str">
        <f t="shared" si="81"/>
        <v/>
      </c>
      <c r="CU84" s="2" t="str">
        <f t="shared" si="26"/>
        <v/>
      </c>
      <c r="CV84" s="2" t="str">
        <f t="shared" si="27"/>
        <v/>
      </c>
      <c r="CW84" s="2" t="str">
        <f t="shared" si="28"/>
        <v/>
      </c>
      <c r="CX84" s="2" t="str">
        <f t="shared" si="29"/>
        <v/>
      </c>
      <c r="CY84" s="2" t="str">
        <f t="shared" si="30"/>
        <v/>
      </c>
      <c r="CZ84" s="2" t="str">
        <f t="shared" si="31"/>
        <v/>
      </c>
      <c r="DA84" s="2" t="str">
        <f t="shared" si="32"/>
        <v/>
      </c>
      <c r="DB84" s="2" t="str">
        <f t="shared" si="33"/>
        <v/>
      </c>
      <c r="DC84" s="2" t="str">
        <f t="shared" si="34"/>
        <v/>
      </c>
      <c r="DD84" s="2" t="str">
        <f t="shared" si="35"/>
        <v/>
      </c>
      <c r="DE84" s="2" t="str">
        <f t="shared" si="36"/>
        <v/>
      </c>
      <c r="DF84" s="2" t="str">
        <f t="shared" si="37"/>
        <v/>
      </c>
      <c r="DG84" s="2" t="str">
        <f t="shared" si="38"/>
        <v/>
      </c>
      <c r="DH84" s="2" t="str">
        <f t="shared" si="39"/>
        <v/>
      </c>
      <c r="DI84" s="2" t="str">
        <f t="shared" si="40"/>
        <v/>
      </c>
      <c r="DK84" s="2">
        <f t="shared" si="90"/>
        <v>106.77397014157016</v>
      </c>
      <c r="DL84" s="2">
        <f t="shared" si="90"/>
        <v>106.92570576649526</v>
      </c>
      <c r="DM84" s="2">
        <f t="shared" si="90"/>
        <v>107.20244096728307</v>
      </c>
      <c r="DN84" s="2">
        <f t="shared" si="90"/>
        <v>111.88737138567134</v>
      </c>
      <c r="DO84" s="2">
        <f t="shared" si="90"/>
        <v>109.20551410256411</v>
      </c>
      <c r="DP84" s="2">
        <f t="shared" si="90"/>
        <v>106.73681742160278</v>
      </c>
      <c r="DQ84" s="2">
        <f t="shared" si="90"/>
        <v>107.47433613445379</v>
      </c>
      <c r="DR84" s="2">
        <f t="shared" si="90"/>
        <v>114.61193277310922</v>
      </c>
      <c r="DS84" s="2">
        <f t="shared" si="90"/>
        <v>111.41490422000948</v>
      </c>
      <c r="DT84" s="2">
        <f t="shared" si="90"/>
        <v>110.23324543114543</v>
      </c>
      <c r="DU84" s="2">
        <f t="shared" si="90"/>
        <v>110.31669841269841</v>
      </c>
      <c r="DV84" s="2">
        <f t="shared" si="90"/>
        <v>108.90174573144574</v>
      </c>
      <c r="DW84" s="2">
        <f t="shared" si="90"/>
        <v>112.49311612903224</v>
      </c>
      <c r="DX84" s="2">
        <f t="shared" si="90"/>
        <v>107.50836766777901</v>
      </c>
      <c r="DY84" s="2">
        <f t="shared" si="90"/>
        <v>107.89057881773401</v>
      </c>
      <c r="EA84" s="2">
        <f>CE$228*$B84+CE$229</f>
        <v>99.935499228143399</v>
      </c>
      <c r="EB84" s="2">
        <f t="shared" si="91"/>
        <v>100.23483347165276</v>
      </c>
      <c r="EC84" s="2">
        <f t="shared" si="91"/>
        <v>96.839442513527402</v>
      </c>
      <c r="ED84" s="2">
        <f t="shared" si="91"/>
        <v>106.2147117479724</v>
      </c>
      <c r="EE84" s="2">
        <f t="shared" si="91"/>
        <v>101.60777772417342</v>
      </c>
      <c r="EF84" s="2">
        <f t="shared" si="91"/>
        <v>96.926498214732277</v>
      </c>
      <c r="EG84" s="2">
        <f t="shared" si="91"/>
        <v>99.212104226716278</v>
      </c>
      <c r="EH84" s="2">
        <f t="shared" si="91"/>
        <v>103.77322225852754</v>
      </c>
      <c r="EI84" s="2">
        <f t="shared" si="91"/>
        <v>98.212415702486837</v>
      </c>
      <c r="EJ84" s="2">
        <f t="shared" si="91"/>
        <v>97.709063541706414</v>
      </c>
      <c r="EK84" s="2">
        <f t="shared" si="91"/>
        <v>102.34424487865442</v>
      </c>
      <c r="EL84" s="2">
        <f t="shared" si="91"/>
        <v>103.84004473495703</v>
      </c>
      <c r="EM84" s="2">
        <f t="shared" si="91"/>
        <v>98.058570111548136</v>
      </c>
      <c r="EN84" s="2">
        <f t="shared" si="91"/>
        <v>99.636734952540507</v>
      </c>
      <c r="EO84" s="2">
        <f t="shared" si="91"/>
        <v>100.93149470765378</v>
      </c>
      <c r="EQ84" s="2">
        <f t="shared" si="92"/>
        <v>98.631824438682443</v>
      </c>
      <c r="ER84" s="2">
        <f t="shared" si="92"/>
        <v>97.730110238979606</v>
      </c>
      <c r="ES84" s="2">
        <f t="shared" si="92"/>
        <v>95.583930061736993</v>
      </c>
      <c r="ET84" s="2">
        <f t="shared" si="92"/>
        <v>105.88114088266634</v>
      </c>
      <c r="EU84" s="2">
        <f t="shared" si="92"/>
        <v>99.751504835643587</v>
      </c>
      <c r="EV84" s="2">
        <f t="shared" si="92"/>
        <v>95.84545019398449</v>
      </c>
      <c r="EW84" s="2">
        <f t="shared" si="92"/>
        <v>97.860024539346156</v>
      </c>
      <c r="EX84" s="2">
        <f t="shared" si="92"/>
        <v>102.50641326131921</v>
      </c>
      <c r="EY84" s="2">
        <f t="shared" si="92"/>
        <v>101.52314246891774</v>
      </c>
      <c r="EZ84" s="2">
        <f t="shared" si="92"/>
        <v>101.22617562411367</v>
      </c>
      <c r="FA84" s="2">
        <f t="shared" si="92"/>
        <v>102.07438661004839</v>
      </c>
      <c r="FB84" s="2">
        <f t="shared" si="92"/>
        <v>101.76446188317172</v>
      </c>
      <c r="FC84" s="2">
        <f t="shared" si="92"/>
        <v>97.896979809422277</v>
      </c>
      <c r="FD84" s="2">
        <f t="shared" si="92"/>
        <v>99.287006487351704</v>
      </c>
      <c r="FE84" s="2">
        <f t="shared" si="92"/>
        <v>101.04276799300304</v>
      </c>
      <c r="FG84" s="2">
        <f t="shared" si="93"/>
        <v>0.73230708142552048</v>
      </c>
      <c r="FH84" s="2">
        <f t="shared" si="93"/>
        <v>0.72399046275435242</v>
      </c>
      <c r="FI84" s="2">
        <f t="shared" si="93"/>
        <v>0.7433032057169876</v>
      </c>
      <c r="FJ84" s="2">
        <f t="shared" si="93"/>
        <v>0.71207719379788836</v>
      </c>
      <c r="FK84" s="2">
        <f t="shared" si="93"/>
        <v>0.73750344772597953</v>
      </c>
      <c r="FL84" s="2">
        <f t="shared" si="93"/>
        <v>0.74039595450249285</v>
      </c>
      <c r="FM84" s="2">
        <f t="shared" si="93"/>
        <v>0.70600173019525803</v>
      </c>
      <c r="FN84" s="2">
        <f t="shared" si="93"/>
        <v>0.70967771934072887</v>
      </c>
      <c r="FO84" s="2">
        <f t="shared" si="93"/>
        <v>0.72251018661977184</v>
      </c>
      <c r="FP84" s="2">
        <f t="shared" si="93"/>
        <v>0.73497832983390288</v>
      </c>
      <c r="FQ84" s="2">
        <f t="shared" si="93"/>
        <v>0.72596917930615257</v>
      </c>
      <c r="FR84" s="2">
        <f t="shared" si="93"/>
        <v>0.7190458384214462</v>
      </c>
      <c r="FS84" s="2">
        <f t="shared" si="93"/>
        <v>0.67782852770121127</v>
      </c>
      <c r="FT84" s="2">
        <f t="shared" si="93"/>
        <v>0.68185746254793</v>
      </c>
      <c r="FU84" s="2">
        <f t="shared" si="93"/>
        <v>0.68146927153122527</v>
      </c>
      <c r="FW84" s="2">
        <f t="shared" si="82"/>
        <v>5.5634307642495799E-4</v>
      </c>
      <c r="FX84" s="2">
        <f t="shared" si="82"/>
        <v>5.8643094149750917E-4</v>
      </c>
      <c r="FY84" s="2">
        <f t="shared" si="82"/>
        <v>5.9224848891131234E-4</v>
      </c>
      <c r="FZ84" s="2">
        <f t="shared" si="82"/>
        <v>5.3968424060592203E-4</v>
      </c>
      <c r="GA84" s="2">
        <f t="shared" si="82"/>
        <v>5.3392137853438919E-4</v>
      </c>
      <c r="GB84" s="2">
        <f t="shared" si="82"/>
        <v>4.9616535309671345E-4</v>
      </c>
      <c r="GC84" s="2">
        <f t="shared" si="82"/>
        <v>5.6261384632284753E-4</v>
      </c>
      <c r="GD84" s="2">
        <f t="shared" si="82"/>
        <v>6.0504184373835941E-4</v>
      </c>
      <c r="GE84" s="2">
        <f t="shared" si="82"/>
        <v>7.694467122144039E-4</v>
      </c>
      <c r="GF84" s="2">
        <f t="shared" si="82"/>
        <v>8.7208062743371448E-4</v>
      </c>
      <c r="GG84" s="2">
        <f t="shared" si="82"/>
        <v>7.0444160826536417E-4</v>
      </c>
      <c r="GH84" s="2">
        <f t="shared" si="82"/>
        <v>5.9859190106452756E-4</v>
      </c>
      <c r="GI84" s="2">
        <f t="shared" si="82"/>
        <v>5.2920752770957208E-4</v>
      </c>
      <c r="GJ84" s="2">
        <f t="shared" si="82"/>
        <v>4.6373877631132777E-4</v>
      </c>
      <c r="GK84" s="2">
        <f t="shared" si="82"/>
        <v>4.0631134750419851E-4</v>
      </c>
      <c r="GM84" s="86">
        <f t="shared" si="83"/>
        <v>0.37250687586057618</v>
      </c>
      <c r="GN84" s="86">
        <f t="shared" si="83"/>
        <v>0.30946878174431947</v>
      </c>
      <c r="GO84" s="86">
        <f t="shared" si="83"/>
        <v>0.37254767847395798</v>
      </c>
      <c r="GP84" s="86">
        <f t="shared" si="83"/>
        <v>0.30160143852615717</v>
      </c>
      <c r="GQ84" s="86">
        <f t="shared" si="83"/>
        <v>0.35192792416935303</v>
      </c>
      <c r="GR84" s="86">
        <f t="shared" si="83"/>
        <v>0.33533649440544794</v>
      </c>
      <c r="GS84" s="86">
        <f t="shared" si="83"/>
        <v>0.30591874613841502</v>
      </c>
      <c r="GT84" s="86">
        <f t="shared" si="83"/>
        <v>0.3231967888449494</v>
      </c>
      <c r="GU84" s="86">
        <f t="shared" si="83"/>
        <v>0.33865961274606438</v>
      </c>
      <c r="GV84" s="86">
        <f t="shared" si="83"/>
        <v>0.40217594106454529</v>
      </c>
      <c r="GW84" s="86">
        <f t="shared" si="83"/>
        <v>0.36502635221186835</v>
      </c>
      <c r="GX84" s="86">
        <f t="shared" si="83"/>
        <v>0.35107288079598009</v>
      </c>
      <c r="GY84" s="86">
        <f t="shared" si="83"/>
        <v>0.28622510379072175</v>
      </c>
      <c r="GZ84" s="86">
        <f t="shared" si="83"/>
        <v>0.30964136764792466</v>
      </c>
      <c r="HA84" s="86">
        <f t="shared" si="83"/>
        <v>0.3618327709482993</v>
      </c>
      <c r="HC84" s="86">
        <f t="shared" si="73"/>
        <v>2.5403964640135491E-5</v>
      </c>
      <c r="HD84" s="86">
        <f t="shared" si="73"/>
        <v>1.7690956508636282E-5</v>
      </c>
      <c r="HE84" s="86">
        <f t="shared" si="73"/>
        <v>3.9453511174903658E-5</v>
      </c>
      <c r="HF84" s="86">
        <f t="shared" si="73"/>
        <v>8.9354517779057333E-6</v>
      </c>
      <c r="HG84" s="86">
        <f t="shared" si="87"/>
        <v>1.3140668722774456E-5</v>
      </c>
      <c r="HH84" s="86">
        <f t="shared" si="87"/>
        <v>1.0784503731595043E-5</v>
      </c>
      <c r="HI84" s="86">
        <f t="shared" si="87"/>
        <v>2.7953919712415494E-6</v>
      </c>
      <c r="HJ84" s="86">
        <f t="shared" si="87"/>
        <v>5.0826589335103336E-6</v>
      </c>
      <c r="HK84" s="86">
        <f t="shared" si="87"/>
        <v>7.3186091680277529E-6</v>
      </c>
      <c r="HL84" s="86">
        <f t="shared" si="87"/>
        <v>1.8380399775649505E-5</v>
      </c>
      <c r="HM84" s="86">
        <f t="shared" si="87"/>
        <v>1.4115924811536675E-5</v>
      </c>
      <c r="HN84" s="86">
        <f t="shared" si="87"/>
        <v>1.9750769338221173E-5</v>
      </c>
      <c r="HO84" s="86">
        <f t="shared" si="87"/>
        <v>3.5728940847857631E-6</v>
      </c>
      <c r="HP84" s="86">
        <f t="shared" si="87"/>
        <v>1.2837531643810816E-6</v>
      </c>
      <c r="HQ84" s="86">
        <f t="shared" si="87"/>
        <v>1.0280420157381172E-6</v>
      </c>
      <c r="HS84" s="86">
        <f t="shared" si="84"/>
        <v>1.425687717454535E-43</v>
      </c>
      <c r="HT84" s="86">
        <f t="shared" si="84"/>
        <v>1.4524952934786695E-40</v>
      </c>
      <c r="HU84" s="86">
        <f t="shared" si="84"/>
        <v>9.0934571993066908E-39</v>
      </c>
      <c r="HV84" s="86">
        <f t="shared" si="84"/>
        <v>5.8205677322593637E-44</v>
      </c>
      <c r="HW84" s="86">
        <f t="shared" si="84"/>
        <v>1.0669590781161602E-43</v>
      </c>
      <c r="HX84" s="86">
        <f t="shared" si="84"/>
        <v>4.4642401632375773E-44</v>
      </c>
      <c r="HY84" s="86">
        <f t="shared" si="84"/>
        <v>1.1508429235288545E-50</v>
      </c>
      <c r="HZ84" s="86">
        <f t="shared" si="84"/>
        <v>2.9866863370403047E-48</v>
      </c>
      <c r="IA84" s="86">
        <f t="shared" si="84"/>
        <v>2.1854774828205955E-47</v>
      </c>
      <c r="IB84" s="86">
        <f t="shared" si="84"/>
        <v>2.3670960508365593E-44</v>
      </c>
      <c r="IC84" s="86">
        <f t="shared" si="84"/>
        <v>4.2162885068129604E-45</v>
      </c>
      <c r="ID84" s="86">
        <f t="shared" si="84"/>
        <v>8.5069098506926338E-44</v>
      </c>
      <c r="IE84" s="86">
        <f t="shared" si="84"/>
        <v>3.5110085261307761E-51</v>
      </c>
      <c r="IF84" s="86">
        <f t="shared" si="84"/>
        <v>1.2662656323623204E-33</v>
      </c>
      <c r="IG84" s="86">
        <f t="shared" si="84"/>
        <v>2.0675959312448904E-24</v>
      </c>
      <c r="II84" s="86">
        <f t="shared" si="85"/>
        <v>3.5386319281176352E-128</v>
      </c>
      <c r="IJ84" s="86">
        <f t="shared" si="85"/>
        <v>3.0554839281155167E-116</v>
      </c>
      <c r="IK84" s="86">
        <f t="shared" si="85"/>
        <v>5.8912665154399032E-111</v>
      </c>
      <c r="IL84" s="86">
        <f t="shared" si="85"/>
        <v>3.021451505111787E-129</v>
      </c>
      <c r="IM84" s="86">
        <f t="shared" si="85"/>
        <v>2.9801571598125981E-126</v>
      </c>
      <c r="IN84" s="86">
        <f t="shared" si="85"/>
        <v>1.4398432523590791E-128</v>
      </c>
      <c r="IO84" s="86">
        <f t="shared" si="85"/>
        <v>2.680458032261654E-148</v>
      </c>
      <c r="IP84" s="86">
        <f t="shared" si="85"/>
        <v>1.0689444123393009E-142</v>
      </c>
      <c r="IQ84" s="86">
        <f t="shared" si="85"/>
        <v>5.0482291841954961E-134</v>
      </c>
      <c r="IR84" s="86">
        <f t="shared" si="85"/>
        <v>5.6254027236307281E-127</v>
      </c>
      <c r="IS84" s="86">
        <f t="shared" si="85"/>
        <v>3.503725061093477E-132</v>
      </c>
      <c r="IT84" s="86">
        <f t="shared" si="85"/>
        <v>2.0468929580663115E-129</v>
      </c>
      <c r="IU84" s="86">
        <f t="shared" si="85"/>
        <v>2.920797492767617E-150</v>
      </c>
      <c r="IV84" s="86">
        <f t="shared" si="85"/>
        <v>2.3296271814891933E-145</v>
      </c>
      <c r="IW84" s="86">
        <f t="shared" si="85"/>
        <v>1.3395230894805959E-82</v>
      </c>
      <c r="IY84" s="86">
        <f t="shared" si="86"/>
        <v>0.37253227982521631</v>
      </c>
      <c r="IZ84" s="86">
        <f t="shared" si="86"/>
        <v>0.30948647270082807</v>
      </c>
      <c r="JA84" s="86">
        <f t="shared" si="86"/>
        <v>0.37258713198513288</v>
      </c>
      <c r="JB84" s="86">
        <f t="shared" si="86"/>
        <v>0.30161037397793505</v>
      </c>
      <c r="JC84" s="86">
        <f t="shared" si="86"/>
        <v>0.3519410648380758</v>
      </c>
      <c r="JD84" s="86">
        <f t="shared" si="86"/>
        <v>0.33534727890917954</v>
      </c>
      <c r="JE84" s="86">
        <f t="shared" si="86"/>
        <v>0.30592154153038625</v>
      </c>
      <c r="JF84" s="86">
        <f t="shared" si="86"/>
        <v>0.32320187150388291</v>
      </c>
      <c r="JG84" s="86">
        <f t="shared" si="86"/>
        <v>0.3386669313552324</v>
      </c>
      <c r="JH84" s="86">
        <f t="shared" si="86"/>
        <v>0.40219432146432094</v>
      </c>
      <c r="JI84" s="86">
        <f t="shared" si="86"/>
        <v>0.3650404681366799</v>
      </c>
      <c r="JJ84" s="86">
        <f t="shared" si="86"/>
        <v>0.35109263156531834</v>
      </c>
      <c r="JK84" s="86">
        <f t="shared" si="86"/>
        <v>0.28622867668480656</v>
      </c>
      <c r="JL84" s="86">
        <f t="shared" si="86"/>
        <v>0.30964265140108904</v>
      </c>
      <c r="JM84" s="86">
        <f t="shared" si="86"/>
        <v>0.36183379899031504</v>
      </c>
    </row>
    <row r="85" spans="2:273" x14ac:dyDescent="0.25">
      <c r="B85" s="2">
        <v>58</v>
      </c>
      <c r="C85" s="37">
        <v>218.71700000000001</v>
      </c>
      <c r="D85" s="37">
        <v>215.709</v>
      </c>
      <c r="E85" s="37">
        <v>224.315</v>
      </c>
      <c r="F85" s="37">
        <v>225.78200000000001</v>
      </c>
      <c r="G85" s="37">
        <v>226.76400000000001</v>
      </c>
      <c r="H85" s="37">
        <v>226.49100000000001</v>
      </c>
      <c r="I85" s="37">
        <v>226.315</v>
      </c>
      <c r="J85" s="37">
        <v>224.92599999999999</v>
      </c>
      <c r="K85" s="37">
        <v>223.51900000000001</v>
      </c>
      <c r="L85" s="37">
        <v>228.38900000000001</v>
      </c>
      <c r="M85" s="37">
        <v>224.352</v>
      </c>
      <c r="N85" s="37">
        <v>224.70400000000001</v>
      </c>
      <c r="O85" s="37">
        <v>220.852</v>
      </c>
      <c r="P85" s="37">
        <v>217.13</v>
      </c>
      <c r="Q85" s="37">
        <v>195.25</v>
      </c>
      <c r="S85" s="4">
        <f t="shared" si="88"/>
        <v>219.73093014366319</v>
      </c>
      <c r="T85" s="4">
        <f t="shared" si="88"/>
        <v>210.88576139501978</v>
      </c>
      <c r="U85" s="4">
        <f t="shared" si="88"/>
        <v>222.93098435072781</v>
      </c>
      <c r="V85" s="4">
        <f t="shared" si="88"/>
        <v>218.63879307707387</v>
      </c>
      <c r="W85" s="4">
        <f t="shared" si="88"/>
        <v>220.70730852787136</v>
      </c>
      <c r="X85" s="4">
        <f t="shared" si="88"/>
        <v>219.35843499527843</v>
      </c>
      <c r="Y85" s="4">
        <f t="shared" si="88"/>
        <v>218.2886914208357</v>
      </c>
      <c r="Z85" s="4">
        <f t="shared" si="88"/>
        <v>219.21716399510623</v>
      </c>
      <c r="AA85" s="4">
        <f t="shared" si="88"/>
        <v>218.49025936963571</v>
      </c>
      <c r="AB85" s="4">
        <f t="shared" si="88"/>
        <v>227.66037684443447</v>
      </c>
      <c r="AC85" s="4">
        <f t="shared" si="88"/>
        <v>221.99833029907094</v>
      </c>
      <c r="AD85" s="4">
        <f t="shared" si="88"/>
        <v>219.12749078708345</v>
      </c>
      <c r="AE85" s="4">
        <f t="shared" si="88"/>
        <v>218.93225880225827</v>
      </c>
      <c r="AF85" s="4">
        <f t="shared" si="88"/>
        <v>215.57698687028989</v>
      </c>
      <c r="AG85" s="4">
        <f t="shared" si="88"/>
        <v>195.83582045233501</v>
      </c>
      <c r="AI85" s="4">
        <f t="shared" si="89"/>
        <v>-1.013930143663174</v>
      </c>
      <c r="AJ85" s="4">
        <f t="shared" si="89"/>
        <v>4.8232386049802187</v>
      </c>
      <c r="AK85" s="4">
        <f t="shared" si="89"/>
        <v>1.384015649272186</v>
      </c>
      <c r="AL85" s="4">
        <f t="shared" si="89"/>
        <v>7.1432069229261401</v>
      </c>
      <c r="AM85" s="4">
        <f t="shared" si="89"/>
        <v>6.056691472128648</v>
      </c>
      <c r="AN85" s="4">
        <f t="shared" si="89"/>
        <v>7.1325650047215845</v>
      </c>
      <c r="AO85" s="4">
        <f t="shared" si="89"/>
        <v>8.0263085791642936</v>
      </c>
      <c r="AP85" s="4">
        <f t="shared" si="89"/>
        <v>5.7088360048937545</v>
      </c>
      <c r="AQ85" s="4">
        <f t="shared" si="89"/>
        <v>5.0287406303642967</v>
      </c>
      <c r="AR85" s="4">
        <f t="shared" si="89"/>
        <v>0.72862315556554336</v>
      </c>
      <c r="AS85" s="4">
        <f t="shared" si="89"/>
        <v>2.3536697009290606</v>
      </c>
      <c r="AT85" s="4">
        <f t="shared" si="89"/>
        <v>5.5765092129165623</v>
      </c>
      <c r="AU85" s="4">
        <f t="shared" si="89"/>
        <v>1.9197411977417289</v>
      </c>
      <c r="AV85" s="4">
        <f t="shared" si="89"/>
        <v>1.5530131297101093</v>
      </c>
      <c r="AW85" s="4">
        <f t="shared" si="89"/>
        <v>-0.5858204523350139</v>
      </c>
      <c r="AY85" s="2">
        <f t="shared" si="80"/>
        <v>101.57434751222915</v>
      </c>
      <c r="AZ85" s="2">
        <f t="shared" si="80"/>
        <v>101.82358297316131</v>
      </c>
      <c r="BA85" s="2">
        <f t="shared" si="80"/>
        <v>99.222478678375964</v>
      </c>
      <c r="BB85" s="2">
        <f t="shared" si="80"/>
        <v>107.62703513957099</v>
      </c>
      <c r="BC85" s="2">
        <f t="shared" si="80"/>
        <v>103.33384024641893</v>
      </c>
      <c r="BD85" s="2">
        <f t="shared" si="80"/>
        <v>99.18604365357379</v>
      </c>
      <c r="BE85" s="2">
        <f t="shared" si="80"/>
        <v>101.37536738662662</v>
      </c>
      <c r="BF85" s="2">
        <f t="shared" si="80"/>
        <v>106.58230911848436</v>
      </c>
      <c r="BG85" s="2">
        <f t="shared" si="80"/>
        <v>101.55270324044085</v>
      </c>
      <c r="BH85" s="2">
        <f t="shared" si="80"/>
        <v>100.72866456364349</v>
      </c>
      <c r="BI85" s="2">
        <f t="shared" si="80"/>
        <v>104.23168767358965</v>
      </c>
      <c r="BJ85" s="2">
        <f t="shared" si="80"/>
        <v>105.01156687578029</v>
      </c>
      <c r="BK85" s="2">
        <f t="shared" si="80"/>
        <v>102.41178187194016</v>
      </c>
      <c r="BL85" s="2">
        <f t="shared" si="80"/>
        <v>101.93339179312369</v>
      </c>
      <c r="BM85" s="2">
        <f t="shared" si="80"/>
        <v>102.95564275658413</v>
      </c>
      <c r="BO85" s="2" t="str">
        <f t="shared" si="10"/>
        <v/>
      </c>
      <c r="BP85" s="2" t="str">
        <f t="shared" si="11"/>
        <v/>
      </c>
      <c r="BQ85" s="2" t="str">
        <f t="shared" si="12"/>
        <v/>
      </c>
      <c r="BR85" s="2" t="str">
        <f t="shared" si="13"/>
        <v/>
      </c>
      <c r="BS85" s="2" t="str">
        <f t="shared" si="14"/>
        <v/>
      </c>
      <c r="BT85" s="2" t="str">
        <f t="shared" si="15"/>
        <v/>
      </c>
      <c r="BU85" s="2" t="str">
        <f t="shared" si="16"/>
        <v/>
      </c>
      <c r="BV85" s="2" t="str">
        <f t="shared" si="17"/>
        <v/>
      </c>
      <c r="BW85" s="2" t="str">
        <f t="shared" si="18"/>
        <v/>
      </c>
      <c r="BX85" s="2" t="str">
        <f t="shared" si="19"/>
        <v/>
      </c>
      <c r="BY85" s="2" t="str">
        <f t="shared" si="20"/>
        <v/>
      </c>
      <c r="BZ85" s="2" t="str">
        <f t="shared" si="21"/>
        <v/>
      </c>
      <c r="CA85" s="2" t="str">
        <f t="shared" si="22"/>
        <v/>
      </c>
      <c r="CB85" s="2" t="str">
        <f t="shared" si="23"/>
        <v/>
      </c>
      <c r="CC85" s="2" t="str">
        <f t="shared" si="24"/>
        <v/>
      </c>
      <c r="CE85" s="2" t="str">
        <f t="shared" si="81"/>
        <v/>
      </c>
      <c r="CF85" s="2" t="str">
        <f t="shared" si="81"/>
        <v/>
      </c>
      <c r="CG85" s="2" t="str">
        <f t="shared" si="81"/>
        <v/>
      </c>
      <c r="CH85" s="2" t="str">
        <f t="shared" si="81"/>
        <v/>
      </c>
      <c r="CI85" s="2" t="str">
        <f t="shared" si="81"/>
        <v/>
      </c>
      <c r="CJ85" s="2" t="str">
        <f t="shared" si="81"/>
        <v/>
      </c>
      <c r="CK85" s="2" t="str">
        <f t="shared" si="81"/>
        <v/>
      </c>
      <c r="CL85" s="2" t="str">
        <f t="shared" si="81"/>
        <v/>
      </c>
      <c r="CM85" s="2" t="str">
        <f t="shared" si="81"/>
        <v/>
      </c>
      <c r="CN85" s="2" t="str">
        <f t="shared" si="81"/>
        <v/>
      </c>
      <c r="CO85" s="2" t="str">
        <f t="shared" si="81"/>
        <v/>
      </c>
      <c r="CP85" s="2" t="str">
        <f t="shared" si="81"/>
        <v/>
      </c>
      <c r="CQ85" s="2" t="str">
        <f t="shared" si="81"/>
        <v/>
      </c>
      <c r="CR85" s="2" t="str">
        <f t="shared" si="81"/>
        <v/>
      </c>
      <c r="CS85" s="2" t="str">
        <f t="shared" si="81"/>
        <v/>
      </c>
      <c r="CU85" s="2" t="str">
        <f t="shared" si="26"/>
        <v/>
      </c>
      <c r="CV85" s="2" t="str">
        <f t="shared" si="27"/>
        <v/>
      </c>
      <c r="CW85" s="2" t="str">
        <f t="shared" si="28"/>
        <v/>
      </c>
      <c r="CX85" s="2" t="str">
        <f t="shared" si="29"/>
        <v/>
      </c>
      <c r="CY85" s="2" t="str">
        <f t="shared" si="30"/>
        <v/>
      </c>
      <c r="CZ85" s="2" t="str">
        <f t="shared" si="31"/>
        <v/>
      </c>
      <c r="DA85" s="2" t="str">
        <f t="shared" si="32"/>
        <v/>
      </c>
      <c r="DB85" s="2" t="str">
        <f t="shared" si="33"/>
        <v/>
      </c>
      <c r="DC85" s="2" t="str">
        <f t="shared" si="34"/>
        <v/>
      </c>
      <c r="DD85" s="2" t="str">
        <f t="shared" si="35"/>
        <v/>
      </c>
      <c r="DE85" s="2" t="str">
        <f t="shared" si="36"/>
        <v/>
      </c>
      <c r="DF85" s="2" t="str">
        <f t="shared" si="37"/>
        <v/>
      </c>
      <c r="DG85" s="2" t="str">
        <f t="shared" si="38"/>
        <v/>
      </c>
      <c r="DH85" s="2" t="str">
        <f t="shared" si="39"/>
        <v/>
      </c>
      <c r="DI85" s="2" t="str">
        <f t="shared" si="40"/>
        <v/>
      </c>
      <c r="DK85" s="2">
        <f t="shared" si="90"/>
        <v>106.8550877734878</v>
      </c>
      <c r="DL85" s="2">
        <f t="shared" si="90"/>
        <v>107.0500257139731</v>
      </c>
      <c r="DM85" s="2">
        <f t="shared" si="90"/>
        <v>107.31536557610241</v>
      </c>
      <c r="DN85" s="2">
        <f t="shared" si="90"/>
        <v>112.03582106392102</v>
      </c>
      <c r="DO85" s="2">
        <f t="shared" si="90"/>
        <v>109.27481025641026</v>
      </c>
      <c r="DP85" s="2">
        <f t="shared" si="90"/>
        <v>106.80183763066202</v>
      </c>
      <c r="DQ85" s="2">
        <f t="shared" si="90"/>
        <v>107.5762745607334</v>
      </c>
      <c r="DR85" s="2">
        <f t="shared" si="90"/>
        <v>114.67296455309393</v>
      </c>
      <c r="DS85" s="2">
        <f t="shared" si="90"/>
        <v>111.37355049786629</v>
      </c>
      <c r="DT85" s="2">
        <f t="shared" si="90"/>
        <v>110.19473397683397</v>
      </c>
      <c r="DU85" s="2">
        <f t="shared" si="90"/>
        <v>110.30129365079365</v>
      </c>
      <c r="DV85" s="2">
        <f t="shared" si="90"/>
        <v>108.93284109824111</v>
      </c>
      <c r="DW85" s="2">
        <f t="shared" si="90"/>
        <v>112.74998064516129</v>
      </c>
      <c r="DX85" s="2">
        <f t="shared" si="90"/>
        <v>107.61726132740081</v>
      </c>
      <c r="DY85" s="2">
        <f t="shared" si="90"/>
        <v>107.95139025725234</v>
      </c>
      <c r="EA85" s="2">
        <f t="shared" ref="EA85:EL116" si="94">CE$228*$B85+CE$229</f>
        <v>99.814875394081696</v>
      </c>
      <c r="EB85" s="2">
        <f t="shared" si="91"/>
        <v>100.00852861973715</v>
      </c>
      <c r="EC85" s="2">
        <f t="shared" si="91"/>
        <v>96.674596686283039</v>
      </c>
      <c r="ED85" s="2">
        <f t="shared" si="91"/>
        <v>106.0014965197918</v>
      </c>
      <c r="EE85" s="2">
        <f t="shared" si="91"/>
        <v>101.40675997041038</v>
      </c>
      <c r="EF85" s="2">
        <f t="shared" si="91"/>
        <v>96.751446108533159</v>
      </c>
      <c r="EG85" s="2">
        <f t="shared" si="91"/>
        <v>99.021474764566506</v>
      </c>
      <c r="EH85" s="2">
        <f t="shared" si="91"/>
        <v>103.56485415961632</v>
      </c>
      <c r="EI85" s="2">
        <f t="shared" si="91"/>
        <v>98.109073835521045</v>
      </c>
      <c r="EJ85" s="2">
        <f t="shared" si="91"/>
        <v>97.611321627445761</v>
      </c>
      <c r="EK85" s="2">
        <f t="shared" si="91"/>
        <v>102.14246548819062</v>
      </c>
      <c r="EL85" s="2">
        <f t="shared" si="91"/>
        <v>103.61602134670488</v>
      </c>
      <c r="EM85" s="2">
        <f t="shared" si="91"/>
        <v>97.930529760649179</v>
      </c>
      <c r="EN85" s="2">
        <f t="shared" si="91"/>
        <v>99.514994572864353</v>
      </c>
      <c r="EO85" s="2">
        <f t="shared" si="91"/>
        <v>100.82593848951967</v>
      </c>
      <c r="EQ85" s="2">
        <f t="shared" si="92"/>
        <v>98.539010343059005</v>
      </c>
      <c r="ER85" s="2">
        <f t="shared" si="92"/>
        <v>97.557915866563874</v>
      </c>
      <c r="ES85" s="2">
        <f t="shared" si="92"/>
        <v>95.447223974659195</v>
      </c>
      <c r="ET85" s="2">
        <f t="shared" si="92"/>
        <v>105.67469824330875</v>
      </c>
      <c r="EU85" s="2">
        <f t="shared" si="92"/>
        <v>99.591532012536618</v>
      </c>
      <c r="EV85" s="2">
        <f t="shared" si="92"/>
        <v>95.693882446662982</v>
      </c>
      <c r="EW85" s="2">
        <f t="shared" si="92"/>
        <v>97.699213034597662</v>
      </c>
      <c r="EX85" s="2">
        <f t="shared" si="92"/>
        <v>102.32812144210247</v>
      </c>
      <c r="EY85" s="2">
        <f t="shared" si="92"/>
        <v>101.33985206196074</v>
      </c>
      <c r="EZ85" s="2">
        <f t="shared" si="92"/>
        <v>101.04400153784216</v>
      </c>
      <c r="FA85" s="2">
        <f t="shared" si="92"/>
        <v>101.8778890165886</v>
      </c>
      <c r="FB85" s="2">
        <f t="shared" si="92"/>
        <v>101.58565709159572</v>
      </c>
      <c r="FC85" s="2">
        <f t="shared" si="92"/>
        <v>97.772487972279606</v>
      </c>
      <c r="FD85" s="2">
        <f t="shared" si="92"/>
        <v>99.172264492591665</v>
      </c>
      <c r="FE85" s="2">
        <f t="shared" si="92"/>
        <v>100.93216315018115</v>
      </c>
      <c r="FG85" s="2">
        <f t="shared" si="93"/>
        <v>0.74997197780032299</v>
      </c>
      <c r="FH85" s="2">
        <f t="shared" si="93"/>
        <v>0.74201082449018052</v>
      </c>
      <c r="FI85" s="2">
        <f t="shared" si="93"/>
        <v>0.76047980991713249</v>
      </c>
      <c r="FJ85" s="2">
        <f t="shared" si="93"/>
        <v>0.73058592037001036</v>
      </c>
      <c r="FK85" s="2">
        <f t="shared" si="93"/>
        <v>0.75494018901705162</v>
      </c>
      <c r="FL85" s="2">
        <f t="shared" si="93"/>
        <v>0.75770368117028175</v>
      </c>
      <c r="FM85" s="2">
        <f t="shared" si="93"/>
        <v>0.72475004337037086</v>
      </c>
      <c r="FN85" s="2">
        <f t="shared" si="93"/>
        <v>0.72828183450357942</v>
      </c>
      <c r="FO85" s="2">
        <f t="shared" si="93"/>
        <v>0.74059256562614029</v>
      </c>
      <c r="FP85" s="2">
        <f t="shared" si="93"/>
        <v>0.75252652161083944</v>
      </c>
      <c r="FQ85" s="2">
        <f t="shared" si="93"/>
        <v>0.74390604998378607</v>
      </c>
      <c r="FR85" s="2">
        <f t="shared" si="93"/>
        <v>0.73727187817164297</v>
      </c>
      <c r="FS85" s="2">
        <f t="shared" si="93"/>
        <v>0.697603922873134</v>
      </c>
      <c r="FT85" s="2">
        <f t="shared" si="93"/>
        <v>0.70149446359395595</v>
      </c>
      <c r="FU85" s="2">
        <f t="shared" si="93"/>
        <v>0.70111973050577525</v>
      </c>
      <c r="FW85" s="2">
        <f t="shared" si="82"/>
        <v>6.0998531192793515E-4</v>
      </c>
      <c r="FX85" s="2">
        <f t="shared" si="82"/>
        <v>6.4297236293437028E-4</v>
      </c>
      <c r="FY85" s="2">
        <f t="shared" si="82"/>
        <v>6.4935045151177603E-4</v>
      </c>
      <c r="FZ85" s="2">
        <f t="shared" si="82"/>
        <v>5.9172119302822472E-4</v>
      </c>
      <c r="GA85" s="2">
        <f t="shared" si="82"/>
        <v>5.8540299487237193E-4</v>
      </c>
      <c r="GB85" s="2">
        <f t="shared" si="82"/>
        <v>5.4400845013651889E-4</v>
      </c>
      <c r="GC85" s="2">
        <f t="shared" si="82"/>
        <v>6.1686033218153586E-4</v>
      </c>
      <c r="GD85" s="2">
        <f t="shared" si="82"/>
        <v>6.6337646590962568E-4</v>
      </c>
      <c r="GE85" s="2">
        <f t="shared" si="82"/>
        <v>8.4361891712956172E-4</v>
      </c>
      <c r="GF85" s="2">
        <f t="shared" si="82"/>
        <v>9.561369469895302E-4</v>
      </c>
      <c r="GG85" s="2">
        <f t="shared" si="82"/>
        <v>7.7235237233727453E-4</v>
      </c>
      <c r="GH85" s="2">
        <f t="shared" si="82"/>
        <v>6.5630506558744285E-4</v>
      </c>
      <c r="GI85" s="2">
        <f t="shared" si="82"/>
        <v>5.8023489032275216E-4</v>
      </c>
      <c r="GJ85" s="2">
        <f t="shared" si="82"/>
        <v>5.0845670823230073E-4</v>
      </c>
      <c r="GK85" s="2">
        <f t="shared" si="82"/>
        <v>4.4549406993356046E-4</v>
      </c>
      <c r="GM85" s="86">
        <f t="shared" si="83"/>
        <v>0.44087038036695941</v>
      </c>
      <c r="GN85" s="86">
        <f t="shared" si="83"/>
        <v>0.38074943106211651</v>
      </c>
      <c r="GO85" s="86">
        <f t="shared" si="83"/>
        <v>0.44847235036883953</v>
      </c>
      <c r="GP85" s="86">
        <f t="shared" si="83"/>
        <v>0.37644946224108927</v>
      </c>
      <c r="GQ85" s="86">
        <f t="shared" si="83"/>
        <v>0.42873588895762504</v>
      </c>
      <c r="GR85" s="86">
        <f t="shared" si="83"/>
        <v>0.40737290263113946</v>
      </c>
      <c r="GS85" s="86">
        <f t="shared" si="83"/>
        <v>0.38475660325895394</v>
      </c>
      <c r="GT85" s="86">
        <f t="shared" si="83"/>
        <v>0.40479509945589692</v>
      </c>
      <c r="GU85" s="86">
        <f t="shared" si="83"/>
        <v>0.41817055230524058</v>
      </c>
      <c r="GV85" s="86">
        <f t="shared" si="83"/>
        <v>0.48821501303365461</v>
      </c>
      <c r="GW85" s="86">
        <f t="shared" si="83"/>
        <v>0.44779870665424615</v>
      </c>
      <c r="GX85" s="86">
        <f t="shared" si="83"/>
        <v>0.43542798806039346</v>
      </c>
      <c r="GY85" s="86">
        <f t="shared" si="83"/>
        <v>0.37029010872189483</v>
      </c>
      <c r="GZ85" s="86">
        <f t="shared" si="83"/>
        <v>0.39677155901989458</v>
      </c>
      <c r="HA85" s="86">
        <f t="shared" si="83"/>
        <v>0.45042540741903364</v>
      </c>
      <c r="HC85" s="86">
        <f t="shared" si="73"/>
        <v>5.3481403036935645E-5</v>
      </c>
      <c r="HD85" s="86">
        <f t="shared" si="73"/>
        <v>3.6587198016642506E-5</v>
      </c>
      <c r="HE85" s="86">
        <f t="shared" si="73"/>
        <v>7.8111932234308599E-5</v>
      </c>
      <c r="HF85" s="86">
        <f t="shared" si="73"/>
        <v>1.9537736206173833E-5</v>
      </c>
      <c r="HG85" s="86">
        <f t="shared" si="87"/>
        <v>2.8058531845923799E-5</v>
      </c>
      <c r="HH85" s="86">
        <f t="shared" si="87"/>
        <v>2.318077373118048E-5</v>
      </c>
      <c r="HI85" s="86">
        <f t="shared" si="87"/>
        <v>6.7773419574299928E-6</v>
      </c>
      <c r="HJ85" s="86">
        <f t="shared" si="87"/>
        <v>1.1955648723352524E-5</v>
      </c>
      <c r="HK85" s="86">
        <f t="shared" si="87"/>
        <v>1.7000039889045205E-5</v>
      </c>
      <c r="HL85" s="86">
        <f t="shared" si="87"/>
        <v>4.0901967188662222E-5</v>
      </c>
      <c r="HM85" s="86">
        <f t="shared" si="87"/>
        <v>3.1495089123602083E-5</v>
      </c>
      <c r="HN85" s="86">
        <f t="shared" si="87"/>
        <v>4.2428791476415129E-5</v>
      </c>
      <c r="HO85" s="86">
        <f t="shared" si="87"/>
        <v>8.5739768717843212E-6</v>
      </c>
      <c r="HP85" s="86">
        <f t="shared" si="87"/>
        <v>3.3533639641745888E-6</v>
      </c>
      <c r="HQ85" s="86">
        <f t="shared" si="87"/>
        <v>2.8252157910634405E-6</v>
      </c>
      <c r="HS85" s="86">
        <f t="shared" si="84"/>
        <v>4.2562303569478467E-42</v>
      </c>
      <c r="HT85" s="86">
        <f t="shared" si="84"/>
        <v>3.3450630258213849E-39</v>
      </c>
      <c r="HU85" s="86">
        <f t="shared" si="84"/>
        <v>1.8199765068073101E-37</v>
      </c>
      <c r="HV85" s="86">
        <f t="shared" si="84"/>
        <v>1.7662198116405652E-42</v>
      </c>
      <c r="HW85" s="86">
        <f t="shared" si="84"/>
        <v>3.0634576835590669E-42</v>
      </c>
      <c r="HX85" s="86">
        <f t="shared" si="84"/>
        <v>1.2992664358954862E-42</v>
      </c>
      <c r="HY85" s="86">
        <f t="shared" si="84"/>
        <v>6.0265784294904882E-49</v>
      </c>
      <c r="HZ85" s="86">
        <f t="shared" si="84"/>
        <v>1.3650497170470645E-46</v>
      </c>
      <c r="IA85" s="86">
        <f t="shared" si="84"/>
        <v>9.6812708571452195E-46</v>
      </c>
      <c r="IB85" s="86">
        <f t="shared" si="84"/>
        <v>8.9039019810637038E-43</v>
      </c>
      <c r="IC85" s="86">
        <f t="shared" si="84"/>
        <v>1.5820783871518793E-43</v>
      </c>
      <c r="ID85" s="86">
        <f t="shared" si="84"/>
        <v>2.6941599676010477E-42</v>
      </c>
      <c r="IE85" s="86">
        <f t="shared" si="84"/>
        <v>1.8663074473507069E-49</v>
      </c>
      <c r="IF85" s="86">
        <f t="shared" si="84"/>
        <v>1.533764690612867E-32</v>
      </c>
      <c r="IG85" s="86">
        <f t="shared" si="84"/>
        <v>1.1944576660313514E-23</v>
      </c>
      <c r="II85" s="86">
        <f t="shared" si="85"/>
        <v>4.2831688202542044E-125</v>
      </c>
      <c r="IJ85" s="86">
        <f t="shared" si="85"/>
        <v>1.9795670033578705E-113</v>
      </c>
      <c r="IK85" s="86">
        <f t="shared" si="85"/>
        <v>2.854058699020117E-108</v>
      </c>
      <c r="IL85" s="86">
        <f t="shared" si="85"/>
        <v>3.7732590505734072E-126</v>
      </c>
      <c r="IM85" s="86">
        <f t="shared" si="85"/>
        <v>3.1169369013904112E-123</v>
      </c>
      <c r="IN85" s="86">
        <f t="shared" si="85"/>
        <v>1.6013886733986595E-125</v>
      </c>
      <c r="IO85" s="86">
        <f t="shared" si="85"/>
        <v>1.0168280124005782E-144</v>
      </c>
      <c r="IP85" s="86">
        <f t="shared" si="85"/>
        <v>3.1970473739467623E-139</v>
      </c>
      <c r="IQ85" s="86">
        <f t="shared" si="85"/>
        <v>1.1849618265323319E-130</v>
      </c>
      <c r="IR85" s="86">
        <f t="shared" si="85"/>
        <v>9.9428382831475192E-124</v>
      </c>
      <c r="IS85" s="86">
        <f t="shared" si="85"/>
        <v>6.7292635928876863E-129</v>
      </c>
      <c r="IT85" s="86">
        <f t="shared" si="85"/>
        <v>2.8493596675907039E-126</v>
      </c>
      <c r="IU85" s="86">
        <f t="shared" si="85"/>
        <v>1.1567103718856777E-146</v>
      </c>
      <c r="IV85" s="86">
        <f t="shared" si="85"/>
        <v>6.1192247902006473E-142</v>
      </c>
      <c r="IW85" s="86">
        <f t="shared" si="85"/>
        <v>1.0466200045964788E-80</v>
      </c>
      <c r="IY85" s="86">
        <f t="shared" si="86"/>
        <v>0.44092386176999637</v>
      </c>
      <c r="IZ85" s="86">
        <f t="shared" si="86"/>
        <v>0.38078601826013314</v>
      </c>
      <c r="JA85" s="86">
        <f t="shared" si="86"/>
        <v>0.44855046230107382</v>
      </c>
      <c r="JB85" s="86">
        <f t="shared" si="86"/>
        <v>0.37646899997729544</v>
      </c>
      <c r="JC85" s="86">
        <f t="shared" si="86"/>
        <v>0.42876394748947094</v>
      </c>
      <c r="JD85" s="86">
        <f t="shared" si="86"/>
        <v>0.40739608340487066</v>
      </c>
      <c r="JE85" s="86">
        <f t="shared" si="86"/>
        <v>0.38476338060091136</v>
      </c>
      <c r="JF85" s="86">
        <f t="shared" si="86"/>
        <v>0.40480705510462028</v>
      </c>
      <c r="JG85" s="86">
        <f t="shared" si="86"/>
        <v>0.41818755234512961</v>
      </c>
      <c r="JH85" s="86">
        <f t="shared" si="86"/>
        <v>0.48825591500084325</v>
      </c>
      <c r="JI85" s="86">
        <f t="shared" si="86"/>
        <v>0.44783020174336974</v>
      </c>
      <c r="JJ85" s="86">
        <f t="shared" si="86"/>
        <v>0.43547041685186988</v>
      </c>
      <c r="JK85" s="86">
        <f t="shared" si="86"/>
        <v>0.37029868269876659</v>
      </c>
      <c r="JL85" s="86">
        <f t="shared" si="86"/>
        <v>0.39677491238385876</v>
      </c>
      <c r="JM85" s="86">
        <f t="shared" si="86"/>
        <v>0.45042823263482468</v>
      </c>
    </row>
    <row r="86" spans="2:273" x14ac:dyDescent="0.25">
      <c r="B86" s="2">
        <v>59</v>
      </c>
      <c r="C86" s="37">
        <v>222.61699999999999</v>
      </c>
      <c r="D86" s="37">
        <v>224.43600000000001</v>
      </c>
      <c r="E86" s="37">
        <v>229.48099999999999</v>
      </c>
      <c r="F86" s="37">
        <v>233.49100000000001</v>
      </c>
      <c r="G86" s="37">
        <v>233.07300000000001</v>
      </c>
      <c r="H86" s="37">
        <v>234.73599999999999</v>
      </c>
      <c r="I86" s="37">
        <v>235.333</v>
      </c>
      <c r="J86" s="37">
        <v>230.74100000000001</v>
      </c>
      <c r="K86" s="37">
        <v>230.167</v>
      </c>
      <c r="L86" s="37">
        <v>231.87</v>
      </c>
      <c r="M86" s="37">
        <v>228.87</v>
      </c>
      <c r="N86" s="37">
        <v>230.40700000000001</v>
      </c>
      <c r="O86" s="37">
        <v>227.61099999999999</v>
      </c>
      <c r="P86" s="37">
        <v>224.13</v>
      </c>
      <c r="Q86" s="37">
        <v>196.768</v>
      </c>
      <c r="S86" s="4">
        <f t="shared" si="88"/>
        <v>224.19983550480174</v>
      </c>
      <c r="T86" s="4">
        <f t="shared" si="88"/>
        <v>222.74428253980776</v>
      </c>
      <c r="U86" s="4">
        <f t="shared" si="88"/>
        <v>232.30764913138481</v>
      </c>
      <c r="V86" s="4">
        <f t="shared" si="88"/>
        <v>232.10534757665386</v>
      </c>
      <c r="W86" s="4">
        <f t="shared" si="88"/>
        <v>232.47989241711619</v>
      </c>
      <c r="X86" s="4">
        <f t="shared" si="88"/>
        <v>231.900509719502</v>
      </c>
      <c r="Y86" s="4">
        <f t="shared" si="88"/>
        <v>232.73500466608621</v>
      </c>
      <c r="Z86" s="4">
        <f t="shared" si="88"/>
        <v>232.07491799885091</v>
      </c>
      <c r="AA86" s="4">
        <f t="shared" si="88"/>
        <v>230.63434563104843</v>
      </c>
      <c r="AB86" s="4">
        <f t="shared" si="88"/>
        <v>236.32199075610595</v>
      </c>
      <c r="AC86" s="4">
        <f t="shared" si="88"/>
        <v>232.12276674076466</v>
      </c>
      <c r="AD86" s="4">
        <f t="shared" si="88"/>
        <v>230.93500018095287</v>
      </c>
      <c r="AE86" s="4">
        <f t="shared" si="88"/>
        <v>232.84826939003239</v>
      </c>
      <c r="AF86" s="4">
        <f t="shared" si="88"/>
        <v>226.89137127302416</v>
      </c>
      <c r="AG86" s="4">
        <f t="shared" si="88"/>
        <v>198.41462601965114</v>
      </c>
      <c r="AI86" s="4">
        <f t="shared" si="89"/>
        <v>-1.5828355048017499</v>
      </c>
      <c r="AJ86" s="4">
        <f t="shared" si="89"/>
        <v>1.6917174601922511</v>
      </c>
      <c r="AK86" s="4">
        <f t="shared" si="89"/>
        <v>-2.8266491313848121</v>
      </c>
      <c r="AL86" s="4">
        <f t="shared" si="89"/>
        <v>1.3856524233461585</v>
      </c>
      <c r="AM86" s="4">
        <f t="shared" si="89"/>
        <v>0.59310758288381749</v>
      </c>
      <c r="AN86" s="4">
        <f t="shared" si="89"/>
        <v>2.8354902804979929</v>
      </c>
      <c r="AO86" s="4">
        <f t="shared" si="89"/>
        <v>2.5979953339137865</v>
      </c>
      <c r="AP86" s="4">
        <f t="shared" si="89"/>
        <v>-1.3339179988508931</v>
      </c>
      <c r="AQ86" s="4">
        <f t="shared" si="89"/>
        <v>-0.46734563104843119</v>
      </c>
      <c r="AR86" s="4">
        <f t="shared" si="89"/>
        <v>-4.4519907561059426</v>
      </c>
      <c r="AS86" s="4">
        <f t="shared" si="89"/>
        <v>-3.2527667407646561</v>
      </c>
      <c r="AT86" s="4">
        <f t="shared" si="89"/>
        <v>-0.5280001809528585</v>
      </c>
      <c r="AU86" s="4">
        <f t="shared" si="89"/>
        <v>-5.2372693900323952</v>
      </c>
      <c r="AV86" s="4">
        <f t="shared" si="89"/>
        <v>-2.7613712730241673</v>
      </c>
      <c r="AW86" s="4">
        <f t="shared" si="89"/>
        <v>-1.6466260196511371</v>
      </c>
      <c r="AY86" s="2">
        <f t="shared" si="80"/>
        <v>101.38193401083996</v>
      </c>
      <c r="AZ86" s="2">
        <f t="shared" si="80"/>
        <v>101.56021800241675</v>
      </c>
      <c r="BA86" s="2">
        <f t="shared" si="80"/>
        <v>98.945346091242726</v>
      </c>
      <c r="BB86" s="2">
        <f t="shared" si="80"/>
        <v>107.39778200228442</v>
      </c>
      <c r="BC86" s="2">
        <f t="shared" si="80"/>
        <v>103.06358969680069</v>
      </c>
      <c r="BD86" s="2">
        <f t="shared" si="80"/>
        <v>98.899267222106758</v>
      </c>
      <c r="BE86" s="2">
        <f t="shared" si="80"/>
        <v>101.10605883655586</v>
      </c>
      <c r="BF86" s="2">
        <f t="shared" si="80"/>
        <v>106.24412769364152</v>
      </c>
      <c r="BG86" s="2">
        <f t="shared" si="80"/>
        <v>101.23509707624918</v>
      </c>
      <c r="BH86" s="2">
        <f t="shared" si="80"/>
        <v>100.43403144837231</v>
      </c>
      <c r="BI86" s="2">
        <f t="shared" si="80"/>
        <v>103.93450864600517</v>
      </c>
      <c r="BJ86" s="2">
        <f t="shared" si="80"/>
        <v>104.75726077455856</v>
      </c>
      <c r="BK86" s="2">
        <f t="shared" si="80"/>
        <v>102.11019789263734</v>
      </c>
      <c r="BL86" s="2">
        <f t="shared" si="80"/>
        <v>101.72280958792031</v>
      </c>
      <c r="BM86" s="2">
        <f t="shared" si="80"/>
        <v>102.76173335365502</v>
      </c>
      <c r="BO86" s="2" t="str">
        <f t="shared" si="10"/>
        <v/>
      </c>
      <c r="BP86" s="2" t="str">
        <f t="shared" si="11"/>
        <v/>
      </c>
      <c r="BQ86" s="2" t="str">
        <f t="shared" si="12"/>
        <v/>
      </c>
      <c r="BR86" s="2" t="str">
        <f t="shared" si="13"/>
        <v/>
      </c>
      <c r="BS86" s="2" t="str">
        <f t="shared" si="14"/>
        <v/>
      </c>
      <c r="BT86" s="2" t="str">
        <f t="shared" si="15"/>
        <v/>
      </c>
      <c r="BU86" s="2" t="str">
        <f t="shared" si="16"/>
        <v/>
      </c>
      <c r="BV86" s="2" t="str">
        <f t="shared" si="17"/>
        <v/>
      </c>
      <c r="BW86" s="2" t="str">
        <f t="shared" si="18"/>
        <v/>
      </c>
      <c r="BX86" s="2" t="str">
        <f t="shared" si="19"/>
        <v/>
      </c>
      <c r="BY86" s="2" t="str">
        <f t="shared" si="20"/>
        <v/>
      </c>
      <c r="BZ86" s="2" t="str">
        <f t="shared" si="21"/>
        <v/>
      </c>
      <c r="CA86" s="2" t="str">
        <f t="shared" si="22"/>
        <v/>
      </c>
      <c r="CB86" s="2" t="str">
        <f t="shared" si="23"/>
        <v/>
      </c>
      <c r="CC86" s="2" t="str">
        <f t="shared" si="24"/>
        <v/>
      </c>
      <c r="CE86" s="2" t="str">
        <f t="shared" si="81"/>
        <v/>
      </c>
      <c r="CF86" s="2" t="str">
        <f t="shared" si="81"/>
        <v/>
      </c>
      <c r="CG86" s="2" t="str">
        <f t="shared" si="81"/>
        <v/>
      </c>
      <c r="CH86" s="2" t="str">
        <f t="shared" si="81"/>
        <v/>
      </c>
      <c r="CI86" s="2" t="str">
        <f t="shared" si="81"/>
        <v/>
      </c>
      <c r="CJ86" s="2" t="str">
        <f t="shared" si="81"/>
        <v/>
      </c>
      <c r="CK86" s="2" t="str">
        <f t="shared" si="81"/>
        <v/>
      </c>
      <c r="CL86" s="2" t="str">
        <f t="shared" si="81"/>
        <v/>
      </c>
      <c r="CM86" s="2" t="str">
        <f t="shared" si="81"/>
        <v/>
      </c>
      <c r="CN86" s="2" t="str">
        <f t="shared" si="81"/>
        <v/>
      </c>
      <c r="CO86" s="2" t="str">
        <f t="shared" si="81"/>
        <v/>
      </c>
      <c r="CP86" s="2" t="str">
        <f t="shared" si="81"/>
        <v/>
      </c>
      <c r="CQ86" s="2" t="str">
        <f t="shared" si="81"/>
        <v/>
      </c>
      <c r="CR86" s="2" t="str">
        <f t="shared" si="81"/>
        <v/>
      </c>
      <c r="CS86" s="2" t="str">
        <f t="shared" si="81"/>
        <v/>
      </c>
      <c r="CU86" s="2" t="str">
        <f t="shared" si="26"/>
        <v/>
      </c>
      <c r="CV86" s="2" t="str">
        <f t="shared" si="27"/>
        <v/>
      </c>
      <c r="CW86" s="2" t="str">
        <f t="shared" si="28"/>
        <v/>
      </c>
      <c r="CX86" s="2" t="str">
        <f t="shared" si="29"/>
        <v/>
      </c>
      <c r="CY86" s="2" t="str">
        <f t="shared" si="30"/>
        <v/>
      </c>
      <c r="CZ86" s="2" t="str">
        <f t="shared" si="31"/>
        <v/>
      </c>
      <c r="DA86" s="2" t="str">
        <f t="shared" si="32"/>
        <v/>
      </c>
      <c r="DB86" s="2" t="str">
        <f t="shared" si="33"/>
        <v/>
      </c>
      <c r="DC86" s="2" t="str">
        <f t="shared" si="34"/>
        <v/>
      </c>
      <c r="DD86" s="2" t="str">
        <f t="shared" si="35"/>
        <v/>
      </c>
      <c r="DE86" s="2" t="str">
        <f t="shared" si="36"/>
        <v/>
      </c>
      <c r="DF86" s="2" t="str">
        <f t="shared" si="37"/>
        <v/>
      </c>
      <c r="DG86" s="2" t="str">
        <f t="shared" si="38"/>
        <v/>
      </c>
      <c r="DH86" s="2" t="str">
        <f t="shared" si="39"/>
        <v/>
      </c>
      <c r="DI86" s="2" t="str">
        <f t="shared" si="40"/>
        <v/>
      </c>
      <c r="DK86" s="2">
        <f t="shared" si="90"/>
        <v>106.93620540540542</v>
      </c>
      <c r="DL86" s="2">
        <f t="shared" si="90"/>
        <v>107.17434566145094</v>
      </c>
      <c r="DM86" s="2">
        <f t="shared" si="90"/>
        <v>107.42829018492176</v>
      </c>
      <c r="DN86" s="2">
        <f t="shared" si="90"/>
        <v>112.1842707421707</v>
      </c>
      <c r="DO86" s="2">
        <f t="shared" si="90"/>
        <v>109.34410641025642</v>
      </c>
      <c r="DP86" s="2">
        <f t="shared" si="90"/>
        <v>106.86685783972125</v>
      </c>
      <c r="DQ86" s="2">
        <f t="shared" si="90"/>
        <v>107.678212987013</v>
      </c>
      <c r="DR86" s="2">
        <f t="shared" si="90"/>
        <v>114.73399633307865</v>
      </c>
      <c r="DS86" s="2">
        <f t="shared" si="90"/>
        <v>111.33219677572309</v>
      </c>
      <c r="DT86" s="2">
        <f t="shared" si="90"/>
        <v>110.15622252252253</v>
      </c>
      <c r="DU86" s="2">
        <f t="shared" si="90"/>
        <v>110.28588888888889</v>
      </c>
      <c r="DV86" s="2">
        <f t="shared" si="90"/>
        <v>108.96393646503647</v>
      </c>
      <c r="DW86" s="2">
        <f t="shared" si="90"/>
        <v>113.00684516129031</v>
      </c>
      <c r="DX86" s="2">
        <f t="shared" si="90"/>
        <v>107.72615498702261</v>
      </c>
      <c r="DY86" s="2">
        <f t="shared" si="90"/>
        <v>108.01220169677067</v>
      </c>
      <c r="EA86" s="2">
        <f t="shared" si="94"/>
        <v>99.694251560019993</v>
      </c>
      <c r="EB86" s="2">
        <f t="shared" si="91"/>
        <v>99.78222376782152</v>
      </c>
      <c r="EC86" s="2">
        <f t="shared" si="91"/>
        <v>96.509750859038675</v>
      </c>
      <c r="ED86" s="2">
        <f t="shared" si="91"/>
        <v>105.78828129161118</v>
      </c>
      <c r="EE86" s="2">
        <f t="shared" si="91"/>
        <v>101.20574221664735</v>
      </c>
      <c r="EF86" s="2">
        <f t="shared" si="91"/>
        <v>96.576394002334041</v>
      </c>
      <c r="EG86" s="2">
        <f t="shared" si="91"/>
        <v>98.830845302416748</v>
      </c>
      <c r="EH86" s="2">
        <f t="shared" si="91"/>
        <v>103.35648606070508</v>
      </c>
      <c r="EI86" s="2">
        <f t="shared" si="91"/>
        <v>98.005731968555253</v>
      </c>
      <c r="EJ86" s="2">
        <f t="shared" si="91"/>
        <v>97.513579713185109</v>
      </c>
      <c r="EK86" s="2">
        <f t="shared" si="91"/>
        <v>101.94068609772683</v>
      </c>
      <c r="EL86" s="2">
        <f t="shared" si="91"/>
        <v>103.39199795845273</v>
      </c>
      <c r="EM86" s="2">
        <f t="shared" si="91"/>
        <v>97.802489409750223</v>
      </c>
      <c r="EN86" s="2">
        <f t="shared" si="91"/>
        <v>99.393254193188199</v>
      </c>
      <c r="EO86" s="2">
        <f t="shared" si="91"/>
        <v>100.72038227138556</v>
      </c>
      <c r="EQ86" s="2">
        <f t="shared" si="92"/>
        <v>98.44619624743558</v>
      </c>
      <c r="ER86" s="2">
        <f t="shared" si="92"/>
        <v>97.385721494148143</v>
      </c>
      <c r="ES86" s="2">
        <f t="shared" si="92"/>
        <v>95.310517887581383</v>
      </c>
      <c r="ET86" s="2">
        <f t="shared" si="92"/>
        <v>105.46825560395115</v>
      </c>
      <c r="EU86" s="2">
        <f t="shared" si="92"/>
        <v>99.431559189429635</v>
      </c>
      <c r="EV86" s="2">
        <f t="shared" si="92"/>
        <v>95.54231469934146</v>
      </c>
      <c r="EW86" s="2">
        <f t="shared" si="92"/>
        <v>97.538401529849168</v>
      </c>
      <c r="EX86" s="2">
        <f t="shared" si="92"/>
        <v>102.14982962288575</v>
      </c>
      <c r="EY86" s="2">
        <f t="shared" si="92"/>
        <v>101.15656165500374</v>
      </c>
      <c r="EZ86" s="2">
        <f t="shared" si="92"/>
        <v>100.86182745157066</v>
      </c>
      <c r="FA86" s="2">
        <f t="shared" si="92"/>
        <v>101.6813914231288</v>
      </c>
      <c r="FB86" s="2">
        <f t="shared" si="92"/>
        <v>101.40685230001971</v>
      </c>
      <c r="FC86" s="2">
        <f t="shared" si="92"/>
        <v>97.647996135136935</v>
      </c>
      <c r="FD86" s="2">
        <f t="shared" si="92"/>
        <v>99.057522497831613</v>
      </c>
      <c r="FE86" s="2">
        <f t="shared" si="92"/>
        <v>100.82155830735928</v>
      </c>
      <c r="FG86" s="2">
        <f t="shared" si="93"/>
        <v>0.76684232162142074</v>
      </c>
      <c r="FH86" s="2">
        <f t="shared" si="93"/>
        <v>0.75924589692750999</v>
      </c>
      <c r="FI86" s="2">
        <f t="shared" si="93"/>
        <v>0.77685210830809492</v>
      </c>
      <c r="FJ86" s="2">
        <f t="shared" si="93"/>
        <v>0.7483253612387426</v>
      </c>
      <c r="FK86" s="2">
        <f t="shared" si="93"/>
        <v>0.77157740952740039</v>
      </c>
      <c r="FL86" s="2">
        <f t="shared" si="93"/>
        <v>0.77420939953722556</v>
      </c>
      <c r="FM86" s="2">
        <f t="shared" si="93"/>
        <v>0.74273843492225833</v>
      </c>
      <c r="FN86" s="2">
        <f t="shared" si="93"/>
        <v>0.74612026684587729</v>
      </c>
      <c r="FO86" s="2">
        <f t="shared" si="93"/>
        <v>0.7578914705885893</v>
      </c>
      <c r="FP86" s="2">
        <f t="shared" si="93"/>
        <v>0.76927752718383802</v>
      </c>
      <c r="FQ86" s="2">
        <f t="shared" si="93"/>
        <v>0.76105528289008617</v>
      </c>
      <c r="FR86" s="2">
        <f t="shared" si="93"/>
        <v>0.75471888591611924</v>
      </c>
      <c r="FS86" s="2">
        <f t="shared" si="93"/>
        <v>0.71667285094451161</v>
      </c>
      <c r="FT86" s="2">
        <f t="shared" si="93"/>
        <v>0.7204163810973444</v>
      </c>
      <c r="FU86" s="2">
        <f t="shared" si="93"/>
        <v>0.7200559224807338</v>
      </c>
      <c r="FW86" s="2">
        <f t="shared" si="82"/>
        <v>6.6879623564913187E-4</v>
      </c>
      <c r="FX86" s="2">
        <f t="shared" si="82"/>
        <v>7.0496144593812544E-4</v>
      </c>
      <c r="FY86" s="2">
        <f t="shared" si="82"/>
        <v>7.1195400912955724E-4</v>
      </c>
      <c r="FZ86" s="2">
        <f t="shared" si="82"/>
        <v>6.4877234910999302E-4</v>
      </c>
      <c r="GA86" s="2">
        <f t="shared" si="82"/>
        <v>6.4184536929058123E-4</v>
      </c>
      <c r="GB86" s="2">
        <f t="shared" si="82"/>
        <v>5.9646209880654798E-4</v>
      </c>
      <c r="GC86" s="2">
        <f t="shared" si="82"/>
        <v>6.7633365327104402E-4</v>
      </c>
      <c r="GD86" s="2">
        <f t="shared" si="82"/>
        <v>7.2733128050981709E-4</v>
      </c>
      <c r="GE86" s="2">
        <f t="shared" si="82"/>
        <v>9.2493446730124509E-4</v>
      </c>
      <c r="GF86" s="2">
        <f t="shared" si="82"/>
        <v>1.0482866142682351E-3</v>
      </c>
      <c r="GG86" s="2">
        <f t="shared" si="82"/>
        <v>8.4680443623612225E-4</v>
      </c>
      <c r="GH86" s="2">
        <f t="shared" si="82"/>
        <v>7.195786313428799E-4</v>
      </c>
      <c r="GI86" s="2">
        <f t="shared" si="82"/>
        <v>6.361792925537351E-4</v>
      </c>
      <c r="GJ86" s="2">
        <f t="shared" si="82"/>
        <v>5.57484346872609E-4</v>
      </c>
      <c r="GK86" s="2">
        <f t="shared" si="82"/>
        <v>4.8845354023330809E-4</v>
      </c>
      <c r="GM86" s="86">
        <f t="shared" si="83"/>
        <v>0.50158420725433006</v>
      </c>
      <c r="GN86" s="86">
        <f t="shared" si="83"/>
        <v>0.45839376066706572</v>
      </c>
      <c r="GO86" s="86">
        <f t="shared" si="83"/>
        <v>0.52519610085094226</v>
      </c>
      <c r="GP86" s="86">
        <f t="shared" si="83"/>
        <v>0.46008665074799471</v>
      </c>
      <c r="GQ86" s="86">
        <f t="shared" si="83"/>
        <v>0.5130269031459167</v>
      </c>
      <c r="GR86" s="86">
        <f t="shared" si="83"/>
        <v>0.48730411817845404</v>
      </c>
      <c r="GS86" s="86">
        <f t="shared" si="83"/>
        <v>0.47320347653334405</v>
      </c>
      <c r="GT86" s="86">
        <f t="shared" si="83"/>
        <v>0.49480792338504803</v>
      </c>
      <c r="GU86" s="86">
        <f t="shared" si="83"/>
        <v>0.50452489931743927</v>
      </c>
      <c r="GV86" s="86">
        <f t="shared" si="83"/>
        <v>0.57291779625995876</v>
      </c>
      <c r="GW86" s="86">
        <f t="shared" si="83"/>
        <v>0.53316686992105833</v>
      </c>
      <c r="GX86" s="86">
        <f t="shared" si="83"/>
        <v>0.52705347636386501</v>
      </c>
      <c r="GY86" s="86">
        <f t="shared" si="83"/>
        <v>0.4596365818963053</v>
      </c>
      <c r="GZ86" s="86">
        <f t="shared" si="83"/>
        <v>0.48513341143161426</v>
      </c>
      <c r="HA86" s="86">
        <f t="shared" si="83"/>
        <v>0.52324475512167024</v>
      </c>
      <c r="HC86" s="86">
        <f t="shared" si="73"/>
        <v>1.0948245787738746E-4</v>
      </c>
      <c r="HD86" s="86">
        <f t="shared" si="73"/>
        <v>7.3743436152343708E-5</v>
      </c>
      <c r="HE86" s="86">
        <f t="shared" si="73"/>
        <v>1.5089998443151097E-4</v>
      </c>
      <c r="HF86" s="86">
        <f t="shared" si="73"/>
        <v>4.1535554661785483E-5</v>
      </c>
      <c r="HG86" s="86">
        <f t="shared" si="87"/>
        <v>5.8295867478574993E-5</v>
      </c>
      <c r="HH86" s="86">
        <f t="shared" si="87"/>
        <v>4.8482316542428568E-5</v>
      </c>
      <c r="HI86" s="86">
        <f t="shared" si="87"/>
        <v>1.5901165173871605E-5</v>
      </c>
      <c r="HJ86" s="86">
        <f t="shared" si="87"/>
        <v>2.7233822061158086E-5</v>
      </c>
      <c r="HK86" s="86">
        <f t="shared" si="87"/>
        <v>3.8239167835807695E-5</v>
      </c>
      <c r="HL86" s="86">
        <f t="shared" si="87"/>
        <v>8.8203737563842801E-5</v>
      </c>
      <c r="HM86" s="86">
        <f t="shared" si="87"/>
        <v>6.813528431733176E-5</v>
      </c>
      <c r="HN86" s="86">
        <f t="shared" si="87"/>
        <v>8.8552882445565542E-5</v>
      </c>
      <c r="HO86" s="86">
        <f t="shared" si="87"/>
        <v>1.9913612133522918E-5</v>
      </c>
      <c r="HP86" s="86">
        <f t="shared" si="87"/>
        <v>8.4465535606995322E-6</v>
      </c>
      <c r="HQ86" s="86">
        <f t="shared" si="87"/>
        <v>7.4616911074957431E-6</v>
      </c>
      <c r="HS86" s="86">
        <f t="shared" si="84"/>
        <v>1.1962547170959288E-40</v>
      </c>
      <c r="HT86" s="86">
        <f t="shared" si="84"/>
        <v>7.288568354645303E-38</v>
      </c>
      <c r="HU86" s="86">
        <f t="shared" si="84"/>
        <v>3.4546839938338069E-36</v>
      </c>
      <c r="HV86" s="86">
        <f t="shared" si="84"/>
        <v>5.0455910304459185E-41</v>
      </c>
      <c r="HW86" s="86">
        <f t="shared" si="84"/>
        <v>8.2938139834956861E-41</v>
      </c>
      <c r="HX86" s="86">
        <f t="shared" si="84"/>
        <v>3.5657376070181925E-41</v>
      </c>
      <c r="HY86" s="86">
        <f t="shared" si="84"/>
        <v>2.9419215453683294E-47</v>
      </c>
      <c r="HZ86" s="86">
        <f t="shared" si="84"/>
        <v>5.823829231240912E-45</v>
      </c>
      <c r="IA86" s="86">
        <f t="shared" si="84"/>
        <v>4.0026863303011231E-44</v>
      </c>
      <c r="IB86" s="86">
        <f t="shared" si="84"/>
        <v>3.1301787280036058E-41</v>
      </c>
      <c r="IC86" s="86">
        <f t="shared" si="84"/>
        <v>5.5551895357772466E-42</v>
      </c>
      <c r="ID86" s="86">
        <f t="shared" si="84"/>
        <v>8.0184456316806679E-41</v>
      </c>
      <c r="IE86" s="86">
        <f t="shared" si="84"/>
        <v>9.2497325752125292E-48</v>
      </c>
      <c r="IF86" s="86">
        <f t="shared" si="84"/>
        <v>1.7805528632256192E-31</v>
      </c>
      <c r="IG86" s="86">
        <f t="shared" si="84"/>
        <v>6.7015233369184679E-23</v>
      </c>
      <c r="II86" s="86">
        <f t="shared" si="85"/>
        <v>4.7500826259524068E-122</v>
      </c>
      <c r="IJ86" s="86">
        <f t="shared" si="85"/>
        <v>1.18352514534742E-110</v>
      </c>
      <c r="IK86" s="86">
        <f t="shared" si="85"/>
        <v>1.2804483856054799E-105</v>
      </c>
      <c r="IL86" s="86">
        <f t="shared" si="85"/>
        <v>4.3172842903954498E-123</v>
      </c>
      <c r="IM86" s="86">
        <f t="shared" si="85"/>
        <v>2.9937212691464625E-120</v>
      </c>
      <c r="IN86" s="86">
        <f t="shared" si="85"/>
        <v>1.6357070065842531E-122</v>
      </c>
      <c r="IO86" s="86">
        <f t="shared" si="85"/>
        <v>3.4840996492539689E-141</v>
      </c>
      <c r="IP86" s="86">
        <f t="shared" si="85"/>
        <v>8.6537365182310106E-136</v>
      </c>
      <c r="IQ86" s="86">
        <f t="shared" si="85"/>
        <v>2.5167039471064835E-127</v>
      </c>
      <c r="IR86" s="86">
        <f t="shared" si="85"/>
        <v>1.5932209609372022E-120</v>
      </c>
      <c r="IS86" s="86">
        <f t="shared" si="85"/>
        <v>1.1738446197659526E-125</v>
      </c>
      <c r="IT86" s="86">
        <f t="shared" si="85"/>
        <v>3.6246926663430124E-123</v>
      </c>
      <c r="IU86" s="86">
        <f t="shared" si="85"/>
        <v>4.1388797235432824E-143</v>
      </c>
      <c r="IV86" s="86">
        <f t="shared" si="85"/>
        <v>1.4620248227746177E-138</v>
      </c>
      <c r="IW86" s="86">
        <f t="shared" si="85"/>
        <v>7.7676395138749364E-79</v>
      </c>
      <c r="IY86" s="86">
        <f t="shared" si="86"/>
        <v>0.5016936897122074</v>
      </c>
      <c r="IZ86" s="86">
        <f t="shared" si="86"/>
        <v>0.45846750410321807</v>
      </c>
      <c r="JA86" s="86">
        <f t="shared" si="86"/>
        <v>0.52534700083537378</v>
      </c>
      <c r="JB86" s="86">
        <f t="shared" si="86"/>
        <v>0.46012818630265651</v>
      </c>
      <c r="JC86" s="86">
        <f t="shared" si="86"/>
        <v>0.51308519901339533</v>
      </c>
      <c r="JD86" s="86">
        <f t="shared" si="86"/>
        <v>0.48735260049499646</v>
      </c>
      <c r="JE86" s="86">
        <f t="shared" si="86"/>
        <v>0.47321937769851791</v>
      </c>
      <c r="JF86" s="86">
        <f t="shared" si="86"/>
        <v>0.49483515720710919</v>
      </c>
      <c r="JG86" s="86">
        <f t="shared" si="86"/>
        <v>0.50456313848527512</v>
      </c>
      <c r="JH86" s="86">
        <f t="shared" si="86"/>
        <v>0.57300599999752255</v>
      </c>
      <c r="JI86" s="86">
        <f t="shared" si="86"/>
        <v>0.5332350052053757</v>
      </c>
      <c r="JJ86" s="86">
        <f t="shared" si="86"/>
        <v>0.52714202924631059</v>
      </c>
      <c r="JK86" s="86">
        <f t="shared" si="86"/>
        <v>0.45965649550843884</v>
      </c>
      <c r="JL86" s="86">
        <f t="shared" si="86"/>
        <v>0.48514185798517495</v>
      </c>
      <c r="JM86" s="86">
        <f t="shared" si="86"/>
        <v>0.52325221681277778</v>
      </c>
    </row>
    <row r="87" spans="2:273" x14ac:dyDescent="0.25">
      <c r="B87" s="2">
        <v>60</v>
      </c>
      <c r="C87" s="37">
        <v>221.083</v>
      </c>
      <c r="D87" s="37">
        <v>228.83600000000001</v>
      </c>
      <c r="E87" s="37">
        <v>230.59299999999999</v>
      </c>
      <c r="F87" s="37">
        <v>237.16399999999999</v>
      </c>
      <c r="G87" s="37">
        <v>235.47300000000001</v>
      </c>
      <c r="H87" s="37">
        <v>238.679</v>
      </c>
      <c r="I87" s="37">
        <v>238.352</v>
      </c>
      <c r="J87" s="37">
        <v>234.51900000000001</v>
      </c>
      <c r="K87" s="37">
        <v>233.01900000000001</v>
      </c>
      <c r="L87" s="37">
        <v>229.48099999999999</v>
      </c>
      <c r="M87" s="37">
        <v>229.79599999999999</v>
      </c>
      <c r="N87" s="37">
        <v>230.79599999999999</v>
      </c>
      <c r="O87" s="37">
        <v>229.88900000000001</v>
      </c>
      <c r="P87" s="37">
        <v>224.94399999999999</v>
      </c>
      <c r="Q87" s="37">
        <v>190.5</v>
      </c>
      <c r="S87" s="4">
        <f t="shared" si="88"/>
        <v>222.29907147760071</v>
      </c>
      <c r="T87" s="4">
        <f t="shared" si="88"/>
        <v>231.39259266648827</v>
      </c>
      <c r="U87" s="4">
        <f t="shared" si="88"/>
        <v>236.10544787174214</v>
      </c>
      <c r="V87" s="4">
        <f t="shared" si="88"/>
        <v>242.57229590296322</v>
      </c>
      <c r="W87" s="4">
        <f t="shared" si="88"/>
        <v>241.15225583548485</v>
      </c>
      <c r="X87" s="4">
        <f t="shared" si="88"/>
        <v>242.30991812707114</v>
      </c>
      <c r="Y87" s="4">
        <f t="shared" si="88"/>
        <v>243.62047570748365</v>
      </c>
      <c r="Z87" s="4">
        <f t="shared" si="88"/>
        <v>240.64460749889159</v>
      </c>
      <c r="AA87" s="4">
        <f t="shared" si="88"/>
        <v>238.44155576471664</v>
      </c>
      <c r="AB87" s="4">
        <f t="shared" si="88"/>
        <v>236.8815408042328</v>
      </c>
      <c r="AC87" s="4">
        <f t="shared" si="88"/>
        <v>236.05275647751083</v>
      </c>
      <c r="AD87" s="4">
        <f t="shared" si="88"/>
        <v>237.87276255047166</v>
      </c>
      <c r="AE87" s="4">
        <f t="shared" si="88"/>
        <v>239.39259641256382</v>
      </c>
      <c r="AF87" s="4">
        <f t="shared" si="88"/>
        <v>229.79132436028999</v>
      </c>
      <c r="AG87" s="4">
        <f t="shared" si="88"/>
        <v>192.02711771007097</v>
      </c>
      <c r="AI87" s="4">
        <f t="shared" si="89"/>
        <v>-1.2160714776007069</v>
      </c>
      <c r="AJ87" s="4">
        <f t="shared" si="89"/>
        <v>-2.5565926664882568</v>
      </c>
      <c r="AK87" s="4">
        <f t="shared" si="89"/>
        <v>-5.5124478717421539</v>
      </c>
      <c r="AL87" s="4">
        <f t="shared" si="89"/>
        <v>-5.408295902963232</v>
      </c>
      <c r="AM87" s="4">
        <f t="shared" si="89"/>
        <v>-5.6792558354848381</v>
      </c>
      <c r="AN87" s="4">
        <f t="shared" si="89"/>
        <v>-3.6309181270711406</v>
      </c>
      <c r="AO87" s="4">
        <f t="shared" si="89"/>
        <v>-5.2684757074836455</v>
      </c>
      <c r="AP87" s="4">
        <f t="shared" si="89"/>
        <v>-6.1256074988915827</v>
      </c>
      <c r="AQ87" s="4">
        <f t="shared" si="89"/>
        <v>-5.422555764716634</v>
      </c>
      <c r="AR87" s="4">
        <f t="shared" si="89"/>
        <v>-7.4005408042328042</v>
      </c>
      <c r="AS87" s="4">
        <f t="shared" si="89"/>
        <v>-6.2567564775108337</v>
      </c>
      <c r="AT87" s="4">
        <f t="shared" si="89"/>
        <v>-7.0767625504716705</v>
      </c>
      <c r="AU87" s="4">
        <f t="shared" si="89"/>
        <v>-9.5035964125638088</v>
      </c>
      <c r="AV87" s="4">
        <f t="shared" si="89"/>
        <v>-4.8473243602900027</v>
      </c>
      <c r="AW87" s="4">
        <f t="shared" si="89"/>
        <v>-1.5271177100709679</v>
      </c>
      <c r="AY87" s="2">
        <f t="shared" si="80"/>
        <v>101.18873041818303</v>
      </c>
      <c r="AZ87" s="2">
        <f t="shared" si="80"/>
        <v>101.29097948780037</v>
      </c>
      <c r="BA87" s="2">
        <f t="shared" si="80"/>
        <v>98.668224173494963</v>
      </c>
      <c r="BB87" s="2">
        <f t="shared" si="80"/>
        <v>107.1610536947009</v>
      </c>
      <c r="BC87" s="2">
        <f t="shared" si="80"/>
        <v>102.79116286807067</v>
      </c>
      <c r="BD87" s="2">
        <f t="shared" si="80"/>
        <v>98.613120407195368</v>
      </c>
      <c r="BE87" s="2">
        <f t="shared" si="80"/>
        <v>100.83340677740287</v>
      </c>
      <c r="BF87" s="2">
        <f t="shared" si="80"/>
        <v>105.90553571289949</v>
      </c>
      <c r="BG87" s="2">
        <f t="shared" si="80"/>
        <v>100.92609711747586</v>
      </c>
      <c r="BH87" s="2">
        <f t="shared" si="80"/>
        <v>100.14771880589862</v>
      </c>
      <c r="BI87" s="2">
        <f t="shared" si="80"/>
        <v>103.63780206305782</v>
      </c>
      <c r="BJ87" s="2">
        <f t="shared" si="80"/>
        <v>104.4987040959489</v>
      </c>
      <c r="BK87" s="2">
        <f t="shared" si="80"/>
        <v>101.80555869120796</v>
      </c>
      <c r="BL87" s="2">
        <f t="shared" si="80"/>
        <v>101.50994218875191</v>
      </c>
      <c r="BM87" s="2">
        <f t="shared" si="80"/>
        <v>102.56713042192443</v>
      </c>
      <c r="BO87" s="2" t="str">
        <f t="shared" si="10"/>
        <v/>
      </c>
      <c r="BP87" s="2" t="str">
        <f t="shared" si="11"/>
        <v/>
      </c>
      <c r="BQ87" s="2" t="str">
        <f t="shared" si="12"/>
        <v/>
      </c>
      <c r="BR87" s="2" t="str">
        <f t="shared" si="13"/>
        <v/>
      </c>
      <c r="BS87" s="2" t="str">
        <f t="shared" si="14"/>
        <v/>
      </c>
      <c r="BT87" s="2" t="str">
        <f t="shared" si="15"/>
        <v/>
      </c>
      <c r="BU87" s="2" t="str">
        <f t="shared" si="16"/>
        <v/>
      </c>
      <c r="BV87" s="2" t="str">
        <f t="shared" si="17"/>
        <v/>
      </c>
      <c r="BW87" s="2" t="str">
        <f t="shared" si="18"/>
        <v/>
      </c>
      <c r="BX87" s="2" t="str">
        <f t="shared" si="19"/>
        <v/>
      </c>
      <c r="BY87" s="2" t="str">
        <f t="shared" si="20"/>
        <v/>
      </c>
      <c r="BZ87" s="2" t="str">
        <f t="shared" si="21"/>
        <v/>
      </c>
      <c r="CA87" s="2" t="str">
        <f t="shared" si="22"/>
        <v/>
      </c>
      <c r="CB87" s="2" t="str">
        <f t="shared" si="23"/>
        <v/>
      </c>
      <c r="CC87" s="2" t="str">
        <f t="shared" si="24"/>
        <v/>
      </c>
      <c r="CE87" s="2" t="str">
        <f t="shared" si="81"/>
        <v/>
      </c>
      <c r="CF87" s="2" t="str">
        <f t="shared" si="81"/>
        <v/>
      </c>
      <c r="CG87" s="2" t="str">
        <f t="shared" si="81"/>
        <v/>
      </c>
      <c r="CH87" s="2" t="str">
        <f t="shared" si="81"/>
        <v/>
      </c>
      <c r="CI87" s="2" t="str">
        <f t="shared" si="81"/>
        <v/>
      </c>
      <c r="CJ87" s="2" t="str">
        <f t="shared" si="81"/>
        <v/>
      </c>
      <c r="CK87" s="2" t="str">
        <f t="shared" si="81"/>
        <v/>
      </c>
      <c r="CL87" s="2" t="str">
        <f t="shared" si="81"/>
        <v/>
      </c>
      <c r="CM87" s="2" t="str">
        <f t="shared" si="81"/>
        <v/>
      </c>
      <c r="CN87" s="2" t="str">
        <f t="shared" si="81"/>
        <v/>
      </c>
      <c r="CO87" s="2" t="str">
        <f t="shared" si="81"/>
        <v/>
      </c>
      <c r="CP87" s="2" t="str">
        <f t="shared" si="81"/>
        <v/>
      </c>
      <c r="CQ87" s="2" t="str">
        <f t="shared" si="81"/>
        <v/>
      </c>
      <c r="CR87" s="2" t="str">
        <f t="shared" si="81"/>
        <v/>
      </c>
      <c r="CS87" s="2" t="str">
        <f t="shared" si="81"/>
        <v/>
      </c>
      <c r="CU87" s="2" t="str">
        <f t="shared" si="26"/>
        <v/>
      </c>
      <c r="CV87" s="2" t="str">
        <f t="shared" si="27"/>
        <v/>
      </c>
      <c r="CW87" s="2" t="str">
        <f t="shared" si="28"/>
        <v/>
      </c>
      <c r="CX87" s="2" t="str">
        <f t="shared" si="29"/>
        <v/>
      </c>
      <c r="CY87" s="2" t="str">
        <f t="shared" si="30"/>
        <v/>
      </c>
      <c r="CZ87" s="2" t="str">
        <f t="shared" si="31"/>
        <v/>
      </c>
      <c r="DA87" s="2" t="str">
        <f t="shared" si="32"/>
        <v/>
      </c>
      <c r="DB87" s="2" t="str">
        <f t="shared" si="33"/>
        <v/>
      </c>
      <c r="DC87" s="2" t="str">
        <f t="shared" si="34"/>
        <v/>
      </c>
      <c r="DD87" s="2" t="str">
        <f t="shared" si="35"/>
        <v/>
      </c>
      <c r="DE87" s="2" t="str">
        <f t="shared" si="36"/>
        <v/>
      </c>
      <c r="DF87" s="2" t="str">
        <f t="shared" si="37"/>
        <v/>
      </c>
      <c r="DG87" s="2" t="str">
        <f t="shared" si="38"/>
        <v/>
      </c>
      <c r="DH87" s="2" t="str">
        <f t="shared" si="39"/>
        <v/>
      </c>
      <c r="DI87" s="2" t="str">
        <f t="shared" si="40"/>
        <v/>
      </c>
      <c r="DK87" s="2">
        <f t="shared" si="90"/>
        <v>107.01732303732305</v>
      </c>
      <c r="DL87" s="2">
        <f t="shared" si="90"/>
        <v>107.29866560892879</v>
      </c>
      <c r="DM87" s="2">
        <f t="shared" si="90"/>
        <v>107.5412147937411</v>
      </c>
      <c r="DN87" s="2">
        <f t="shared" si="90"/>
        <v>112.33272042042037</v>
      </c>
      <c r="DO87" s="2">
        <f t="shared" si="90"/>
        <v>109.41340256410257</v>
      </c>
      <c r="DP87" s="2">
        <f t="shared" si="90"/>
        <v>106.93187804878049</v>
      </c>
      <c r="DQ87" s="2">
        <f t="shared" si="90"/>
        <v>107.7801514132926</v>
      </c>
      <c r="DR87" s="2">
        <f t="shared" si="90"/>
        <v>114.79502811306338</v>
      </c>
      <c r="DS87" s="2">
        <f t="shared" si="90"/>
        <v>111.29084305357989</v>
      </c>
      <c r="DT87" s="2">
        <f t="shared" si="90"/>
        <v>110.11771106821107</v>
      </c>
      <c r="DU87" s="2">
        <f t="shared" si="90"/>
        <v>110.27048412698413</v>
      </c>
      <c r="DV87" s="2">
        <f t="shared" si="90"/>
        <v>108.99503183183184</v>
      </c>
      <c r="DW87" s="2">
        <f t="shared" si="90"/>
        <v>113.26370967741934</v>
      </c>
      <c r="DX87" s="2">
        <f t="shared" si="90"/>
        <v>107.83504864664441</v>
      </c>
      <c r="DY87" s="2">
        <f t="shared" si="90"/>
        <v>108.07301313628902</v>
      </c>
      <c r="EA87" s="2">
        <f t="shared" si="94"/>
        <v>99.573627725958289</v>
      </c>
      <c r="EB87" s="2">
        <f t="shared" si="91"/>
        <v>99.555918915905906</v>
      </c>
      <c r="EC87" s="2">
        <f t="shared" si="91"/>
        <v>96.344905031794312</v>
      </c>
      <c r="ED87" s="2">
        <f t="shared" si="91"/>
        <v>105.57506606343058</v>
      </c>
      <c r="EE87" s="2">
        <f t="shared" si="91"/>
        <v>101.00472446288433</v>
      </c>
      <c r="EF87" s="2">
        <f t="shared" si="91"/>
        <v>96.401341896134937</v>
      </c>
      <c r="EG87" s="2">
        <f t="shared" si="91"/>
        <v>98.640215840266976</v>
      </c>
      <c r="EH87" s="2">
        <f t="shared" si="91"/>
        <v>103.14811796179384</v>
      </c>
      <c r="EI87" s="2">
        <f t="shared" si="91"/>
        <v>97.902390101589447</v>
      </c>
      <c r="EJ87" s="2">
        <f t="shared" si="91"/>
        <v>97.415837798924457</v>
      </c>
      <c r="EK87" s="2">
        <f t="shared" si="91"/>
        <v>101.73890670726301</v>
      </c>
      <c r="EL87" s="2">
        <f t="shared" si="91"/>
        <v>103.16797457020058</v>
      </c>
      <c r="EM87" s="2">
        <f t="shared" si="91"/>
        <v>97.674449058851252</v>
      </c>
      <c r="EN87" s="2">
        <f t="shared" si="91"/>
        <v>99.27151381351203</v>
      </c>
      <c r="EO87" s="2">
        <f t="shared" si="91"/>
        <v>100.61482605325145</v>
      </c>
      <c r="EQ87" s="2">
        <f t="shared" si="92"/>
        <v>98.353382151812141</v>
      </c>
      <c r="ER87" s="2">
        <f t="shared" si="92"/>
        <v>97.213527121732426</v>
      </c>
      <c r="ES87" s="2">
        <f t="shared" si="92"/>
        <v>95.173811800503586</v>
      </c>
      <c r="ET87" s="2">
        <f t="shared" si="92"/>
        <v>105.26181296459355</v>
      </c>
      <c r="EU87" s="2">
        <f t="shared" si="92"/>
        <v>99.271586366322666</v>
      </c>
      <c r="EV87" s="2">
        <f t="shared" si="92"/>
        <v>95.390746952019953</v>
      </c>
      <c r="EW87" s="2">
        <f t="shared" si="92"/>
        <v>97.377590025100687</v>
      </c>
      <c r="EX87" s="2">
        <f t="shared" si="92"/>
        <v>101.97153780366901</v>
      </c>
      <c r="EY87" s="2">
        <f t="shared" si="92"/>
        <v>100.97327124804676</v>
      </c>
      <c r="EZ87" s="2">
        <f t="shared" si="92"/>
        <v>100.67965336529917</v>
      </c>
      <c r="FA87" s="2">
        <f t="shared" si="92"/>
        <v>101.48489382966901</v>
      </c>
      <c r="FB87" s="2">
        <f t="shared" si="92"/>
        <v>101.22804750844371</v>
      </c>
      <c r="FC87" s="2">
        <f t="shared" si="92"/>
        <v>97.523504297994265</v>
      </c>
      <c r="FD87" s="2">
        <f t="shared" si="92"/>
        <v>98.942780503071575</v>
      </c>
      <c r="FE87" s="2">
        <f t="shared" si="92"/>
        <v>100.7109534645374</v>
      </c>
      <c r="FG87" s="2">
        <f t="shared" si="93"/>
        <v>0.78290386723576233</v>
      </c>
      <c r="FH87" s="2">
        <f t="shared" si="93"/>
        <v>0.7756776596761592</v>
      </c>
      <c r="FI87" s="2">
        <f t="shared" si="93"/>
        <v>0.79241077346506095</v>
      </c>
      <c r="FJ87" s="2">
        <f t="shared" si="93"/>
        <v>0.76527203512706454</v>
      </c>
      <c r="FK87" s="2">
        <f t="shared" si="93"/>
        <v>0.78740319967164696</v>
      </c>
      <c r="FL87" s="2">
        <f t="shared" si="93"/>
        <v>0.78990249140032198</v>
      </c>
      <c r="FM87" s="2">
        <f t="shared" si="93"/>
        <v>0.7599406250724442</v>
      </c>
      <c r="FN87" s="2">
        <f t="shared" si="93"/>
        <v>0.7631684304662808</v>
      </c>
      <c r="FO87" s="2">
        <f t="shared" si="93"/>
        <v>0.77438820544728548</v>
      </c>
      <c r="FP87" s="2">
        <f t="shared" si="93"/>
        <v>0.78521830422361705</v>
      </c>
      <c r="FQ87" s="2">
        <f t="shared" si="93"/>
        <v>0.77739975918694004</v>
      </c>
      <c r="FR87" s="2">
        <f t="shared" si="93"/>
        <v>0.77136658066810437</v>
      </c>
      <c r="FS87" s="2">
        <f t="shared" si="93"/>
        <v>0.73499609638274455</v>
      </c>
      <c r="FT87" s="2">
        <f t="shared" si="93"/>
        <v>0.73858583485933926</v>
      </c>
      <c r="FU87" s="2">
        <f t="shared" si="93"/>
        <v>0.73824029009016034</v>
      </c>
      <c r="FW87" s="2">
        <f t="shared" si="82"/>
        <v>7.3327317614694794E-4</v>
      </c>
      <c r="FX87" s="2">
        <f t="shared" si="82"/>
        <v>7.7292228551346465E-4</v>
      </c>
      <c r="FY87" s="2">
        <f t="shared" si="82"/>
        <v>7.805884305790837E-4</v>
      </c>
      <c r="FZ87" s="2">
        <f t="shared" si="82"/>
        <v>7.1132021183046863E-4</v>
      </c>
      <c r="GA87" s="2">
        <f t="shared" si="82"/>
        <v>7.0372587514278679E-4</v>
      </c>
      <c r="GB87" s="2">
        <f t="shared" si="82"/>
        <v>6.5397005307636115E-4</v>
      </c>
      <c r="GC87" s="2">
        <f t="shared" si="82"/>
        <v>7.4153671778286504E-4</v>
      </c>
      <c r="GD87" s="2">
        <f t="shared" si="82"/>
        <v>7.9744693231683348E-4</v>
      </c>
      <c r="GE87" s="2">
        <f t="shared" si="82"/>
        <v>1.0140799838066095E-3</v>
      </c>
      <c r="GF87" s="2">
        <f t="shared" si="82"/>
        <v>1.149307178601799E-3</v>
      </c>
      <c r="GG87" s="2">
        <f t="shared" si="82"/>
        <v>9.2842674996889004E-4</v>
      </c>
      <c r="GH87" s="2">
        <f t="shared" si="82"/>
        <v>7.8894750806366841E-4</v>
      </c>
      <c r="GI87" s="2">
        <f t="shared" si="82"/>
        <v>6.9751391151129253E-4</v>
      </c>
      <c r="GJ87" s="2">
        <f t="shared" si="82"/>
        <v>6.1123655562735091E-4</v>
      </c>
      <c r="GK87" s="2">
        <f t="shared" si="82"/>
        <v>5.3555341867754307E-4</v>
      </c>
      <c r="GM87" s="86">
        <f t="shared" si="83"/>
        <v>0.54438432649197455</v>
      </c>
      <c r="GN87" s="86">
        <f t="shared" si="83"/>
        <v>0.53566029513857993</v>
      </c>
      <c r="GO87" s="86">
        <f t="shared" si="83"/>
        <v>0.5907095816363177</v>
      </c>
      <c r="GP87" s="86">
        <f t="shared" si="83"/>
        <v>0.54630143642966322</v>
      </c>
      <c r="GQ87" s="86">
        <f t="shared" si="83"/>
        <v>0.59804884148012316</v>
      </c>
      <c r="GR87" s="86">
        <f t="shared" si="83"/>
        <v>0.57148447278399439</v>
      </c>
      <c r="GS87" s="86">
        <f t="shared" si="83"/>
        <v>0.56391452404955689</v>
      </c>
      <c r="GT87" s="86">
        <f t="shared" si="83"/>
        <v>0.58310894070232644</v>
      </c>
      <c r="GU87" s="86">
        <f t="shared" si="83"/>
        <v>0.58769650145390273</v>
      </c>
      <c r="GV87" s="86">
        <f t="shared" si="83"/>
        <v>0.63554681882118724</v>
      </c>
      <c r="GW87" s="86">
        <f t="shared" si="83"/>
        <v>0.60580748710085741</v>
      </c>
      <c r="GX87" s="86">
        <f t="shared" si="83"/>
        <v>0.61337990854385549</v>
      </c>
      <c r="GY87" s="86">
        <f t="shared" si="83"/>
        <v>0.5391324993449923</v>
      </c>
      <c r="GZ87" s="86">
        <f t="shared" si="83"/>
        <v>0.55632962681339237</v>
      </c>
      <c r="HA87" s="86">
        <f t="shared" si="83"/>
        <v>0.55768735386009649</v>
      </c>
      <c r="HC87" s="86">
        <f t="shared" si="73"/>
        <v>2.1795495452865549E-4</v>
      </c>
      <c r="HD87" s="86">
        <f t="shared" si="73"/>
        <v>1.4486634216809071E-4</v>
      </c>
      <c r="HE87" s="86">
        <f t="shared" si="73"/>
        <v>2.8446939406354539E-4</v>
      </c>
      <c r="HF87" s="86">
        <f t="shared" si="73"/>
        <v>8.5859682435626258E-5</v>
      </c>
      <c r="HG87" s="86">
        <f t="shared" si="87"/>
        <v>1.1786136323388354E-4</v>
      </c>
      <c r="HH87" s="86">
        <f t="shared" si="87"/>
        <v>9.8673638190416145E-5</v>
      </c>
      <c r="HI87" s="86">
        <f t="shared" si="87"/>
        <v>3.6106964554297093E-5</v>
      </c>
      <c r="HJ87" s="86">
        <f t="shared" si="87"/>
        <v>6.0081150964057305E-5</v>
      </c>
      <c r="HK87" s="86">
        <f t="shared" si="87"/>
        <v>8.3300341509364969E-5</v>
      </c>
      <c r="HL87" s="86">
        <f t="shared" si="87"/>
        <v>1.8434416196926092E-4</v>
      </c>
      <c r="HM87" s="86">
        <f t="shared" si="87"/>
        <v>1.4293558815548844E-4</v>
      </c>
      <c r="HN87" s="86">
        <f t="shared" si="87"/>
        <v>1.7957703247699095E-4</v>
      </c>
      <c r="HO87" s="86">
        <f t="shared" si="87"/>
        <v>4.4767599428005191E-5</v>
      </c>
      <c r="HP87" s="86">
        <f t="shared" si="87"/>
        <v>2.0517338296463593E-5</v>
      </c>
      <c r="HQ87" s="86">
        <f t="shared" si="87"/>
        <v>1.8941572607654543E-5</v>
      </c>
      <c r="HS87" s="86">
        <f t="shared" si="84"/>
        <v>3.165373795628512E-39</v>
      </c>
      <c r="HT87" s="86">
        <f t="shared" si="84"/>
        <v>1.5025654133871726E-36</v>
      </c>
      <c r="HU87" s="86">
        <f t="shared" si="84"/>
        <v>6.2195869647421313E-35</v>
      </c>
      <c r="HV87" s="86">
        <f t="shared" si="84"/>
        <v>1.3569759284995702E-39</v>
      </c>
      <c r="HW87" s="86">
        <f t="shared" si="84"/>
        <v>2.1172870357790475E-39</v>
      </c>
      <c r="HX87" s="86">
        <f t="shared" si="84"/>
        <v>9.2279605158266378E-40</v>
      </c>
      <c r="HY87" s="86">
        <f t="shared" si="84"/>
        <v>1.3387573059604712E-45</v>
      </c>
      <c r="HZ87" s="86">
        <f t="shared" si="84"/>
        <v>2.3193981884242638E-43</v>
      </c>
      <c r="IA87" s="86">
        <f t="shared" si="84"/>
        <v>1.5445759753137791E-42</v>
      </c>
      <c r="IB87" s="86">
        <f t="shared" si="84"/>
        <v>1.028461301263761E-39</v>
      </c>
      <c r="IC87" s="86">
        <f t="shared" si="84"/>
        <v>1.8253596212447616E-40</v>
      </c>
      <c r="ID87" s="86">
        <f t="shared" si="84"/>
        <v>2.2427322607666337E-39</v>
      </c>
      <c r="IE87" s="86">
        <f t="shared" si="84"/>
        <v>4.2743957346572134E-46</v>
      </c>
      <c r="IF87" s="86">
        <f t="shared" si="84"/>
        <v>1.9811509164621577E-30</v>
      </c>
      <c r="IG87" s="86">
        <f t="shared" si="84"/>
        <v>3.6515562211866557E-22</v>
      </c>
      <c r="II87" s="86">
        <f t="shared" si="85"/>
        <v>4.8266407678937301E-119</v>
      </c>
      <c r="IJ87" s="86">
        <f t="shared" si="85"/>
        <v>6.529855281490879E-108</v>
      </c>
      <c r="IK87" s="86">
        <f t="shared" si="85"/>
        <v>5.3199543513897982E-103</v>
      </c>
      <c r="IL87" s="86">
        <f t="shared" si="85"/>
        <v>4.5258416351890293E-120</v>
      </c>
      <c r="IM87" s="86">
        <f t="shared" si="85"/>
        <v>2.6405285392866403E-117</v>
      </c>
      <c r="IN87" s="86">
        <f t="shared" si="85"/>
        <v>1.5344159158027239E-119</v>
      </c>
      <c r="IO87" s="86">
        <f t="shared" si="85"/>
        <v>1.0783007116725948E-137</v>
      </c>
      <c r="IP87" s="86">
        <f t="shared" si="85"/>
        <v>2.1199257133699795E-132</v>
      </c>
      <c r="IQ87" s="86">
        <f t="shared" si="85"/>
        <v>4.8364231163770939E-124</v>
      </c>
      <c r="IR87" s="86">
        <f t="shared" si="85"/>
        <v>2.3144752643504837E-117</v>
      </c>
      <c r="IS87" s="86">
        <f t="shared" si="85"/>
        <v>1.8597778986723184E-122</v>
      </c>
      <c r="IT87" s="86">
        <f t="shared" si="85"/>
        <v>4.2137484192176825E-120</v>
      </c>
      <c r="IU87" s="86">
        <f t="shared" si="85"/>
        <v>1.3380662510676601E-139</v>
      </c>
      <c r="IV87" s="86">
        <f t="shared" si="85"/>
        <v>3.1773349320105241E-135</v>
      </c>
      <c r="IW87" s="86">
        <f t="shared" si="85"/>
        <v>5.4758526411201456E-77</v>
      </c>
      <c r="IY87" s="86">
        <f t="shared" si="86"/>
        <v>0.54460228144650324</v>
      </c>
      <c r="IZ87" s="86">
        <f t="shared" si="86"/>
        <v>0.53580516148074797</v>
      </c>
      <c r="JA87" s="86">
        <f t="shared" si="86"/>
        <v>0.59099405103038127</v>
      </c>
      <c r="JB87" s="86">
        <f t="shared" si="86"/>
        <v>0.5463872961120988</v>
      </c>
      <c r="JC87" s="86">
        <f t="shared" si="86"/>
        <v>0.59816670284335705</v>
      </c>
      <c r="JD87" s="86">
        <f t="shared" si="86"/>
        <v>0.57158314642218477</v>
      </c>
      <c r="JE87" s="86">
        <f t="shared" si="86"/>
        <v>0.56395063101411114</v>
      </c>
      <c r="JF87" s="86">
        <f t="shared" si="86"/>
        <v>0.58316902185329045</v>
      </c>
      <c r="JG87" s="86">
        <f t="shared" si="86"/>
        <v>0.58777980179541212</v>
      </c>
      <c r="JH87" s="86">
        <f t="shared" si="86"/>
        <v>0.63573116298315646</v>
      </c>
      <c r="JI87" s="86">
        <f t="shared" si="86"/>
        <v>0.60595042268901289</v>
      </c>
      <c r="JJ87" s="86">
        <f t="shared" si="86"/>
        <v>0.61355948557633244</v>
      </c>
      <c r="JK87" s="86">
        <f t="shared" si="86"/>
        <v>0.53917726694442025</v>
      </c>
      <c r="JL87" s="86">
        <f t="shared" si="86"/>
        <v>0.55635014415168882</v>
      </c>
      <c r="JM87" s="86">
        <f t="shared" si="86"/>
        <v>0.55770629543270411</v>
      </c>
    </row>
    <row r="88" spans="2:273" x14ac:dyDescent="0.25">
      <c r="B88" s="2">
        <v>61</v>
      </c>
      <c r="C88" s="37">
        <v>213.35</v>
      </c>
      <c r="D88" s="37">
        <v>228.14500000000001</v>
      </c>
      <c r="E88" s="37">
        <v>226.815</v>
      </c>
      <c r="F88" s="37">
        <v>236.50899999999999</v>
      </c>
      <c r="G88" s="37">
        <v>234.21799999999999</v>
      </c>
      <c r="H88" s="37">
        <v>239.208</v>
      </c>
      <c r="I88" s="37">
        <v>237.315</v>
      </c>
      <c r="J88" s="37">
        <v>232.333</v>
      </c>
      <c r="K88" s="37">
        <v>230.25899999999999</v>
      </c>
      <c r="L88" s="37">
        <v>220.92599999999999</v>
      </c>
      <c r="M88" s="37">
        <v>224.185</v>
      </c>
      <c r="N88" s="37">
        <v>224.96299999999999</v>
      </c>
      <c r="O88" s="37">
        <v>226.07400000000001</v>
      </c>
      <c r="P88" s="37">
        <v>217.55600000000001</v>
      </c>
      <c r="Q88" s="37">
        <v>177.786</v>
      </c>
      <c r="S88" s="4">
        <f t="shared" si="88"/>
        <v>213.36113791848419</v>
      </c>
      <c r="T88" s="4">
        <f t="shared" si="88"/>
        <v>234.01396248944445</v>
      </c>
      <c r="U88" s="4">
        <f t="shared" si="88"/>
        <v>231.28229540073954</v>
      </c>
      <c r="V88" s="4">
        <f t="shared" si="88"/>
        <v>246.45209021881101</v>
      </c>
      <c r="W88" s="4">
        <f t="shared" si="88"/>
        <v>242.79678722003601</v>
      </c>
      <c r="X88" s="4">
        <f t="shared" si="88"/>
        <v>247.68107213099776</v>
      </c>
      <c r="Y88" s="4">
        <f t="shared" si="88"/>
        <v>246.36940147049586</v>
      </c>
      <c r="Z88" s="4">
        <f t="shared" si="88"/>
        <v>240.14314181422793</v>
      </c>
      <c r="AA88" s="4">
        <f t="shared" si="88"/>
        <v>237.55676096334699</v>
      </c>
      <c r="AB88" s="4">
        <f t="shared" si="88"/>
        <v>224.84453742521433</v>
      </c>
      <c r="AC88" s="4">
        <f t="shared" si="88"/>
        <v>229.65292559156336</v>
      </c>
      <c r="AD88" s="4">
        <f t="shared" si="88"/>
        <v>234.61496786975385</v>
      </c>
      <c r="AE88" s="4">
        <f t="shared" si="88"/>
        <v>234.39932086571787</v>
      </c>
      <c r="AF88" s="4">
        <f t="shared" si="88"/>
        <v>220.8973390957249</v>
      </c>
      <c r="AG88" s="4">
        <f t="shared" si="88"/>
        <v>176.98597414597356</v>
      </c>
      <c r="AI88" s="4">
        <f t="shared" si="89"/>
        <v>-1.1137918484195097E-2</v>
      </c>
      <c r="AJ88" s="4">
        <f t="shared" si="89"/>
        <v>-5.8689624894444421</v>
      </c>
      <c r="AK88" s="4">
        <f t="shared" si="89"/>
        <v>-4.4672954007395447</v>
      </c>
      <c r="AL88" s="4">
        <f t="shared" si="89"/>
        <v>-9.9430902188110224</v>
      </c>
      <c r="AM88" s="4">
        <f t="shared" si="89"/>
        <v>-8.5787872200360198</v>
      </c>
      <c r="AN88" s="4">
        <f t="shared" si="89"/>
        <v>-8.4730721309977639</v>
      </c>
      <c r="AO88" s="4">
        <f t="shared" si="89"/>
        <v>-9.0544014704958613</v>
      </c>
      <c r="AP88" s="4">
        <f t="shared" si="89"/>
        <v>-7.8101418142279329</v>
      </c>
      <c r="AQ88" s="4">
        <f t="shared" si="89"/>
        <v>-7.2977609633470024</v>
      </c>
      <c r="AR88" s="4">
        <f t="shared" si="89"/>
        <v>-3.918537425214339</v>
      </c>
      <c r="AS88" s="4">
        <f t="shared" si="89"/>
        <v>-5.4679255915633576</v>
      </c>
      <c r="AT88" s="4">
        <f t="shared" si="89"/>
        <v>-9.6519678697538609</v>
      </c>
      <c r="AU88" s="4">
        <f t="shared" si="89"/>
        <v>-8.3253208657178561</v>
      </c>
      <c r="AV88" s="4">
        <f t="shared" si="89"/>
        <v>-3.3413390957248907</v>
      </c>
      <c r="AW88" s="4">
        <f t="shared" si="89"/>
        <v>0.80002585402644399</v>
      </c>
      <c r="AY88" s="2">
        <f t="shared" si="80"/>
        <v>100.99527496889338</v>
      </c>
      <c r="AZ88" s="2">
        <f t="shared" si="80"/>
        <v>101.01679219209967</v>
      </c>
      <c r="BA88" s="2">
        <f t="shared" si="80"/>
        <v>98.39181234919208</v>
      </c>
      <c r="BB88" s="2">
        <f t="shared" si="80"/>
        <v>106.9178172716863</v>
      </c>
      <c r="BC88" s="2">
        <f t="shared" si="80"/>
        <v>102.51725440600077</v>
      </c>
      <c r="BD88" s="2">
        <f t="shared" si="80"/>
        <v>98.32822131017096</v>
      </c>
      <c r="BE88" s="2">
        <f t="shared" si="80"/>
        <v>100.55826780490621</v>
      </c>
      <c r="BF88" s="2">
        <f t="shared" si="80"/>
        <v>105.56736321564108</v>
      </c>
      <c r="BG88" s="2">
        <f t="shared" si="80"/>
        <v>100.6259945537219</v>
      </c>
      <c r="BH88" s="2">
        <f t="shared" si="80"/>
        <v>99.869938532937795</v>
      </c>
      <c r="BI88" s="2">
        <f t="shared" si="80"/>
        <v>103.34209681655328</v>
      </c>
      <c r="BJ88" s="2">
        <f t="shared" si="80"/>
        <v>104.23658138211395</v>
      </c>
      <c r="BK88" s="2">
        <f t="shared" si="80"/>
        <v>101.49920694187048</v>
      </c>
      <c r="BL88" s="2">
        <f t="shared" si="80"/>
        <v>101.29555956407131</v>
      </c>
      <c r="BM88" s="2">
        <f t="shared" si="80"/>
        <v>102.37242670660478</v>
      </c>
      <c r="BO88" s="2" t="str">
        <f t="shared" si="10"/>
        <v/>
      </c>
      <c r="BP88" s="2" t="str">
        <f t="shared" si="11"/>
        <v/>
      </c>
      <c r="BQ88" s="2" t="str">
        <f t="shared" si="12"/>
        <v/>
      </c>
      <c r="BR88" s="2" t="str">
        <f t="shared" si="13"/>
        <v/>
      </c>
      <c r="BS88" s="2" t="str">
        <f t="shared" si="14"/>
        <v/>
      </c>
      <c r="BT88" s="2" t="str">
        <f t="shared" si="15"/>
        <v/>
      </c>
      <c r="BU88" s="2" t="str">
        <f t="shared" si="16"/>
        <v/>
      </c>
      <c r="BV88" s="2" t="str">
        <f t="shared" si="17"/>
        <v/>
      </c>
      <c r="BW88" s="2" t="str">
        <f t="shared" si="18"/>
        <v/>
      </c>
      <c r="BX88" s="2" t="str">
        <f t="shared" si="19"/>
        <v/>
      </c>
      <c r="BY88" s="2" t="str">
        <f t="shared" si="20"/>
        <v/>
      </c>
      <c r="BZ88" s="2" t="str">
        <f t="shared" si="21"/>
        <v/>
      </c>
      <c r="CA88" s="2" t="str">
        <f t="shared" si="22"/>
        <v/>
      </c>
      <c r="CB88" s="2" t="str">
        <f t="shared" si="23"/>
        <v/>
      </c>
      <c r="CC88" s="2" t="str">
        <f t="shared" si="24"/>
        <v/>
      </c>
      <c r="CE88" s="2" t="str">
        <f t="shared" si="81"/>
        <v/>
      </c>
      <c r="CF88" s="2" t="str">
        <f t="shared" si="81"/>
        <v/>
      </c>
      <c r="CG88" s="2" t="str">
        <f t="shared" si="81"/>
        <v/>
      </c>
      <c r="CH88" s="2" t="str">
        <f t="shared" si="81"/>
        <v/>
      </c>
      <c r="CI88" s="2" t="str">
        <f t="shared" si="81"/>
        <v/>
      </c>
      <c r="CJ88" s="2" t="str">
        <f t="shared" si="81"/>
        <v/>
      </c>
      <c r="CK88" s="2" t="str">
        <f t="shared" si="81"/>
        <v/>
      </c>
      <c r="CL88" s="2" t="str">
        <f t="shared" si="81"/>
        <v/>
      </c>
      <c r="CM88" s="2" t="str">
        <f t="shared" si="81"/>
        <v/>
      </c>
      <c r="CN88" s="2" t="str">
        <f t="shared" si="81"/>
        <v/>
      </c>
      <c r="CO88" s="2" t="str">
        <f t="shared" si="81"/>
        <v/>
      </c>
      <c r="CP88" s="2" t="str">
        <f t="shared" si="81"/>
        <v/>
      </c>
      <c r="CQ88" s="2" t="str">
        <f t="shared" si="81"/>
        <v/>
      </c>
      <c r="CR88" s="2" t="str">
        <f t="shared" si="81"/>
        <v/>
      </c>
      <c r="CS88" s="2" t="str">
        <f t="shared" si="81"/>
        <v/>
      </c>
      <c r="CU88" s="2" t="str">
        <f t="shared" si="26"/>
        <v/>
      </c>
      <c r="CV88" s="2" t="str">
        <f t="shared" si="27"/>
        <v/>
      </c>
      <c r="CW88" s="2" t="str">
        <f t="shared" si="28"/>
        <v/>
      </c>
      <c r="CX88" s="2" t="str">
        <f t="shared" si="29"/>
        <v/>
      </c>
      <c r="CY88" s="2" t="str">
        <f t="shared" si="30"/>
        <v/>
      </c>
      <c r="CZ88" s="2" t="str">
        <f t="shared" si="31"/>
        <v/>
      </c>
      <c r="DA88" s="2" t="str">
        <f t="shared" si="32"/>
        <v/>
      </c>
      <c r="DB88" s="2" t="str">
        <f t="shared" si="33"/>
        <v/>
      </c>
      <c r="DC88" s="2" t="str">
        <f t="shared" si="34"/>
        <v/>
      </c>
      <c r="DD88" s="2" t="str">
        <f t="shared" si="35"/>
        <v/>
      </c>
      <c r="DE88" s="2" t="str">
        <f t="shared" si="36"/>
        <v/>
      </c>
      <c r="DF88" s="2" t="str">
        <f t="shared" si="37"/>
        <v/>
      </c>
      <c r="DG88" s="2" t="str">
        <f t="shared" si="38"/>
        <v/>
      </c>
      <c r="DH88" s="2" t="str">
        <f t="shared" si="39"/>
        <v/>
      </c>
      <c r="DI88" s="2" t="str">
        <f t="shared" si="40"/>
        <v/>
      </c>
      <c r="DK88" s="2">
        <f t="shared" si="90"/>
        <v>107.09844066924069</v>
      </c>
      <c r="DL88" s="2">
        <f t="shared" si="90"/>
        <v>107.42298555640662</v>
      </c>
      <c r="DM88" s="2">
        <f t="shared" si="90"/>
        <v>107.65413940256045</v>
      </c>
      <c r="DN88" s="2">
        <f t="shared" si="90"/>
        <v>112.48117009867006</v>
      </c>
      <c r="DO88" s="2">
        <f t="shared" si="90"/>
        <v>109.48269871794872</v>
      </c>
      <c r="DP88" s="2">
        <f t="shared" si="90"/>
        <v>106.99689825783972</v>
      </c>
      <c r="DQ88" s="2">
        <f t="shared" si="90"/>
        <v>107.8820898395722</v>
      </c>
      <c r="DR88" s="2">
        <f t="shared" si="90"/>
        <v>114.8560598930481</v>
      </c>
      <c r="DS88" s="2">
        <f t="shared" si="90"/>
        <v>111.24948933143671</v>
      </c>
      <c r="DT88" s="2">
        <f t="shared" si="90"/>
        <v>110.07919961389962</v>
      </c>
      <c r="DU88" s="2">
        <f t="shared" si="90"/>
        <v>110.25507936507937</v>
      </c>
      <c r="DV88" s="2">
        <f t="shared" si="90"/>
        <v>109.02612719862721</v>
      </c>
      <c r="DW88" s="2">
        <f t="shared" si="90"/>
        <v>113.52057419354838</v>
      </c>
      <c r="DX88" s="2">
        <f t="shared" si="90"/>
        <v>107.94394230626622</v>
      </c>
      <c r="DY88" s="2">
        <f t="shared" si="90"/>
        <v>108.13382457580735</v>
      </c>
      <c r="EA88" s="2">
        <f t="shared" si="94"/>
        <v>99.453003891896586</v>
      </c>
      <c r="EB88" s="2">
        <f t="shared" si="91"/>
        <v>99.329614063990277</v>
      </c>
      <c r="EC88" s="2">
        <f t="shared" si="91"/>
        <v>96.180059204549949</v>
      </c>
      <c r="ED88" s="2">
        <f t="shared" si="91"/>
        <v>105.36185083524997</v>
      </c>
      <c r="EE88" s="2">
        <f t="shared" si="91"/>
        <v>100.8037067091213</v>
      </c>
      <c r="EF88" s="2">
        <f t="shared" si="91"/>
        <v>96.226289789935819</v>
      </c>
      <c r="EG88" s="2">
        <f t="shared" si="91"/>
        <v>98.449586378117218</v>
      </c>
      <c r="EH88" s="2">
        <f t="shared" si="91"/>
        <v>102.93974986288262</v>
      </c>
      <c r="EI88" s="2">
        <f t="shared" si="91"/>
        <v>97.799048234623655</v>
      </c>
      <c r="EJ88" s="2">
        <f t="shared" si="91"/>
        <v>97.318095884663819</v>
      </c>
      <c r="EK88" s="2">
        <f t="shared" si="91"/>
        <v>101.53712731679921</v>
      </c>
      <c r="EL88" s="2">
        <f t="shared" si="91"/>
        <v>102.94395118194844</v>
      </c>
      <c r="EM88" s="2">
        <f t="shared" si="91"/>
        <v>97.546408707952295</v>
      </c>
      <c r="EN88" s="2">
        <f t="shared" si="91"/>
        <v>99.149773433835875</v>
      </c>
      <c r="EO88" s="2">
        <f t="shared" si="91"/>
        <v>100.50926983511734</v>
      </c>
      <c r="EQ88" s="2">
        <f t="shared" si="92"/>
        <v>98.260568056188717</v>
      </c>
      <c r="ER88" s="2">
        <f t="shared" si="92"/>
        <v>97.041332749316695</v>
      </c>
      <c r="ES88" s="2">
        <f t="shared" si="92"/>
        <v>95.037105713425774</v>
      </c>
      <c r="ET88" s="2">
        <f t="shared" si="92"/>
        <v>105.05537032523594</v>
      </c>
      <c r="EU88" s="2">
        <f t="shared" si="92"/>
        <v>99.111613543215697</v>
      </c>
      <c r="EV88" s="2">
        <f t="shared" si="92"/>
        <v>95.239179204698445</v>
      </c>
      <c r="EW88" s="2">
        <f t="shared" si="92"/>
        <v>97.216778520352193</v>
      </c>
      <c r="EX88" s="2">
        <f t="shared" si="92"/>
        <v>101.79324598445227</v>
      </c>
      <c r="EY88" s="2">
        <f t="shared" si="92"/>
        <v>100.78998084108976</v>
      </c>
      <c r="EZ88" s="2">
        <f t="shared" si="92"/>
        <v>100.49747927902769</v>
      </c>
      <c r="FA88" s="2">
        <f t="shared" si="92"/>
        <v>101.28839623620919</v>
      </c>
      <c r="FB88" s="2">
        <f t="shared" si="92"/>
        <v>101.0492427168677</v>
      </c>
      <c r="FC88" s="2">
        <f t="shared" si="92"/>
        <v>97.399012460851608</v>
      </c>
      <c r="FD88" s="2">
        <f t="shared" si="92"/>
        <v>98.828038508311522</v>
      </c>
      <c r="FE88" s="2">
        <f t="shared" si="92"/>
        <v>100.60034862171553</v>
      </c>
      <c r="FG88" s="2">
        <f t="shared" si="93"/>
        <v>0.79815021769802907</v>
      </c>
      <c r="FH88" s="2">
        <f t="shared" si="93"/>
        <v>0.79129621243896009</v>
      </c>
      <c r="FI88" s="2">
        <f t="shared" si="93"/>
        <v>0.80715392566380617</v>
      </c>
      <c r="FJ88" s="2">
        <f t="shared" si="93"/>
        <v>0.78141091851087752</v>
      </c>
      <c r="FK88" s="2">
        <f t="shared" si="93"/>
        <v>0.80241331486929002</v>
      </c>
      <c r="FL88" s="2">
        <f t="shared" si="93"/>
        <v>0.80477989677048978</v>
      </c>
      <c r="FM88" s="2">
        <f t="shared" si="93"/>
        <v>0.77633893974280443</v>
      </c>
      <c r="FN88" s="2">
        <f t="shared" si="93"/>
        <v>0.77941025764830318</v>
      </c>
      <c r="FO88" s="2">
        <f t="shared" si="93"/>
        <v>0.79007223952539263</v>
      </c>
      <c r="FP88" s="2">
        <f t="shared" si="93"/>
        <v>0.80034356599875378</v>
      </c>
      <c r="FQ88" s="2">
        <f t="shared" si="93"/>
        <v>0.79293041814859744</v>
      </c>
      <c r="FR88" s="2">
        <f t="shared" si="93"/>
        <v>0.78720294916491473</v>
      </c>
      <c r="FS88" s="2">
        <f t="shared" si="93"/>
        <v>0.75254350783813451</v>
      </c>
      <c r="FT88" s="2">
        <f t="shared" si="93"/>
        <v>0.75597446696456927</v>
      </c>
      <c r="FU88" s="2">
        <f t="shared" si="93"/>
        <v>0.75564430263949545</v>
      </c>
      <c r="FW88" s="2">
        <f t="shared" si="82"/>
        <v>8.0396117333043243E-4</v>
      </c>
      <c r="FX88" s="2">
        <f t="shared" si="82"/>
        <v>8.4742924045490525E-4</v>
      </c>
      <c r="FY88" s="2">
        <f t="shared" si="82"/>
        <v>8.5583374165473271E-4</v>
      </c>
      <c r="FZ88" s="2">
        <f t="shared" si="82"/>
        <v>7.7989358107634506E-4</v>
      </c>
      <c r="GA88" s="2">
        <f t="shared" si="82"/>
        <v>7.7156769318224838E-4</v>
      </c>
      <c r="GB88" s="2">
        <f t="shared" si="82"/>
        <v>7.1701866466000199E-4</v>
      </c>
      <c r="GC88" s="2">
        <f t="shared" si="82"/>
        <v>8.1302067746163575E-4</v>
      </c>
      <c r="GD88" s="2">
        <f t="shared" si="82"/>
        <v>8.7431590728684404E-4</v>
      </c>
      <c r="GE88" s="2">
        <f t="shared" si="82"/>
        <v>1.1118078158841923E-3</v>
      </c>
      <c r="GF88" s="2">
        <f t="shared" si="82"/>
        <v>1.2600505437181787E-3</v>
      </c>
      <c r="GG88" s="2">
        <f t="shared" si="82"/>
        <v>1.0179085110009337E-3</v>
      </c>
      <c r="GH88" s="2">
        <f t="shared" si="82"/>
        <v>8.6499790011209656E-4</v>
      </c>
      <c r="GI88" s="2">
        <f t="shared" si="82"/>
        <v>7.6475733122281114E-4</v>
      </c>
      <c r="GJ88" s="2">
        <f t="shared" si="82"/>
        <v>6.7016803545162955E-4</v>
      </c>
      <c r="GK88" s="2">
        <f t="shared" si="82"/>
        <v>5.8719230667682884E-4</v>
      </c>
      <c r="GM88" s="86">
        <f t="shared" si="83"/>
        <v>0.55916328150472383</v>
      </c>
      <c r="GN88" s="86">
        <f t="shared" si="83"/>
        <v>0.59893497269815144</v>
      </c>
      <c r="GO88" s="86">
        <f t="shared" si="83"/>
        <v>0.62641198771043205</v>
      </c>
      <c r="GP88" s="86">
        <f t="shared" si="83"/>
        <v>0.61899570578811425</v>
      </c>
      <c r="GQ88" s="86">
        <f t="shared" si="83"/>
        <v>0.66445644075590471</v>
      </c>
      <c r="GR88" s="86">
        <f t="shared" si="83"/>
        <v>0.64768838820252761</v>
      </c>
      <c r="GS88" s="86">
        <f t="shared" si="83"/>
        <v>0.63652650214791073</v>
      </c>
      <c r="GT88" s="86">
        <f t="shared" si="83"/>
        <v>0.64500602494170101</v>
      </c>
      <c r="GU88" s="86">
        <f t="shared" si="83"/>
        <v>0.6450963470234381</v>
      </c>
      <c r="GV88" s="86">
        <f t="shared" si="83"/>
        <v>0.64426421009498247</v>
      </c>
      <c r="GW88" s="86">
        <f t="shared" si="83"/>
        <v>0.63944482685147097</v>
      </c>
      <c r="GX88" s="86">
        <f t="shared" si="83"/>
        <v>0.66419755222528276</v>
      </c>
      <c r="GY88" s="86">
        <f t="shared" si="83"/>
        <v>0.58521654066969053</v>
      </c>
      <c r="GZ88" s="86">
        <f t="shared" si="83"/>
        <v>0.58548282538814056</v>
      </c>
      <c r="HA88" s="86">
        <f t="shared" si="83"/>
        <v>0.53618404884451121</v>
      </c>
      <c r="HC88" s="86">
        <f t="shared" si="73"/>
        <v>4.2200083258072838E-4</v>
      </c>
      <c r="HD88" s="86">
        <f t="shared" si="73"/>
        <v>2.7739467725191517E-4</v>
      </c>
      <c r="HE88" s="86">
        <f t="shared" si="73"/>
        <v>5.2335219041449519E-4</v>
      </c>
      <c r="HF88" s="86">
        <f t="shared" si="73"/>
        <v>1.7259206292257772E-4</v>
      </c>
      <c r="HG88" s="86">
        <f t="shared" si="87"/>
        <v>2.3190219956963735E-4</v>
      </c>
      <c r="HH88" s="86">
        <f t="shared" si="87"/>
        <v>1.9544257421248129E-4</v>
      </c>
      <c r="HI88" s="86">
        <f t="shared" si="87"/>
        <v>7.935769378539489E-5</v>
      </c>
      <c r="HJ88" s="86">
        <f t="shared" si="87"/>
        <v>1.283828766143638E-4</v>
      </c>
      <c r="HK88" s="86">
        <f t="shared" si="87"/>
        <v>1.7575676608531156E-4</v>
      </c>
      <c r="HL88" s="86">
        <f t="shared" si="87"/>
        <v>3.7344115315999539E-4</v>
      </c>
      <c r="HM88" s="86">
        <f t="shared" si="87"/>
        <v>2.9080070225940652E-4</v>
      </c>
      <c r="HN88" s="86">
        <f t="shared" si="87"/>
        <v>3.5387474083153594E-4</v>
      </c>
      <c r="HO88" s="86">
        <f t="shared" si="87"/>
        <v>9.7424477752751186E-5</v>
      </c>
      <c r="HP88" s="86">
        <f t="shared" si="87"/>
        <v>4.8067606158096142E-5</v>
      </c>
      <c r="HQ88" s="86">
        <f t="shared" si="87"/>
        <v>4.6221213398681799E-5</v>
      </c>
      <c r="HS88" s="86">
        <f t="shared" si="84"/>
        <v>7.8855936548942191E-38</v>
      </c>
      <c r="HT88" s="86">
        <f t="shared" si="84"/>
        <v>2.9307779402430745E-35</v>
      </c>
      <c r="HU88" s="86">
        <f t="shared" si="84"/>
        <v>1.0620148163495025E-33</v>
      </c>
      <c r="HV88" s="86">
        <f t="shared" si="84"/>
        <v>3.4358185984451362E-38</v>
      </c>
      <c r="HW88" s="86">
        <f t="shared" si="84"/>
        <v>5.0967489794768642E-38</v>
      </c>
      <c r="HX88" s="86">
        <f t="shared" si="84"/>
        <v>2.2520197733258126E-38</v>
      </c>
      <c r="HY88" s="86">
        <f t="shared" si="84"/>
        <v>5.6792157326937386E-44</v>
      </c>
      <c r="HZ88" s="86">
        <f t="shared" si="84"/>
        <v>8.6229131867046341E-42</v>
      </c>
      <c r="IA88" s="86">
        <f t="shared" si="84"/>
        <v>5.5630274323301297E-41</v>
      </c>
      <c r="IB88" s="86">
        <f t="shared" si="84"/>
        <v>3.1582240537379789E-38</v>
      </c>
      <c r="IC88" s="86">
        <f t="shared" si="84"/>
        <v>5.6128372367883953E-39</v>
      </c>
      <c r="ID88" s="86">
        <f t="shared" si="84"/>
        <v>5.8950915949191486E-38</v>
      </c>
      <c r="IE88" s="86">
        <f t="shared" si="84"/>
        <v>1.8417258667882771E-44</v>
      </c>
      <c r="IF88" s="86">
        <f t="shared" si="84"/>
        <v>2.1127657688626025E-29</v>
      </c>
      <c r="IG88" s="86">
        <f t="shared" si="84"/>
        <v>1.9323613373246976E-21</v>
      </c>
      <c r="II88" s="86">
        <f t="shared" si="85"/>
        <v>4.4936409018665814E-116</v>
      </c>
      <c r="IJ88" s="86">
        <f t="shared" si="85"/>
        <v>3.3246824760185995E-105</v>
      </c>
      <c r="IK88" s="86">
        <f t="shared" si="85"/>
        <v>2.0469260850441221E-100</v>
      </c>
      <c r="IL88" s="86">
        <f t="shared" si="85"/>
        <v>4.3469480681093908E-117</v>
      </c>
      <c r="IM88" s="86">
        <f t="shared" si="85"/>
        <v>2.1387903851880452E-114</v>
      </c>
      <c r="IN88" s="86">
        <f t="shared" si="85"/>
        <v>1.3219381868061574E-116</v>
      </c>
      <c r="IO88" s="86">
        <f t="shared" si="85"/>
        <v>3.0143745928615791E-134</v>
      </c>
      <c r="IP88" s="86">
        <f t="shared" si="85"/>
        <v>4.7000426003319393E-129</v>
      </c>
      <c r="IQ88" s="86">
        <f t="shared" si="85"/>
        <v>8.4097449315266397E-121</v>
      </c>
      <c r="IR88" s="86">
        <f t="shared" si="85"/>
        <v>3.0481902642676201E-114</v>
      </c>
      <c r="IS88" s="86">
        <f t="shared" si="85"/>
        <v>2.6762141427456398E-119</v>
      </c>
      <c r="IT88" s="86">
        <f t="shared" si="85"/>
        <v>4.4765279484752571E-117</v>
      </c>
      <c r="IU88" s="86">
        <f t="shared" si="85"/>
        <v>3.9085058515497305E-136</v>
      </c>
      <c r="IV88" s="86">
        <f t="shared" si="85"/>
        <v>6.2809129488805838E-132</v>
      </c>
      <c r="IW88" s="86">
        <f t="shared" si="85"/>
        <v>3.666727282880159E-75</v>
      </c>
      <c r="IY88" s="86">
        <f t="shared" si="86"/>
        <v>0.55958528233730453</v>
      </c>
      <c r="IZ88" s="86">
        <f t="shared" si="86"/>
        <v>0.5992123673754034</v>
      </c>
      <c r="JA88" s="86">
        <f t="shared" si="86"/>
        <v>0.6269353399008466</v>
      </c>
      <c r="JB88" s="86">
        <f t="shared" si="86"/>
        <v>0.61916829785103678</v>
      </c>
      <c r="JC88" s="86">
        <f t="shared" si="86"/>
        <v>0.6646883429554743</v>
      </c>
      <c r="JD88" s="86">
        <f t="shared" si="86"/>
        <v>0.64788383077674006</v>
      </c>
      <c r="JE88" s="86">
        <f t="shared" si="86"/>
        <v>0.63660585984169615</v>
      </c>
      <c r="JF88" s="86">
        <f t="shared" si="86"/>
        <v>0.64513440781831533</v>
      </c>
      <c r="JG88" s="86">
        <f t="shared" si="86"/>
        <v>0.64527210378952338</v>
      </c>
      <c r="JH88" s="86">
        <f t="shared" si="86"/>
        <v>0.64463765124814243</v>
      </c>
      <c r="JI88" s="86">
        <f t="shared" si="86"/>
        <v>0.63973562755373037</v>
      </c>
      <c r="JJ88" s="86">
        <f t="shared" si="86"/>
        <v>0.66455142696611424</v>
      </c>
      <c r="JK88" s="86">
        <f t="shared" si="86"/>
        <v>0.58531396514744327</v>
      </c>
      <c r="JL88" s="86">
        <f t="shared" si="86"/>
        <v>0.58553089299429861</v>
      </c>
      <c r="JM88" s="86">
        <f t="shared" si="86"/>
        <v>0.53623027005790991</v>
      </c>
    </row>
    <row r="89" spans="2:273" x14ac:dyDescent="0.25">
      <c r="B89" s="2">
        <v>62</v>
      </c>
      <c r="C89" s="37">
        <v>197.45</v>
      </c>
      <c r="D89" s="37">
        <v>223.49100000000001</v>
      </c>
      <c r="E89" s="37">
        <v>216.815</v>
      </c>
      <c r="F89" s="37">
        <v>231.54499999999999</v>
      </c>
      <c r="G89" s="37">
        <v>226.45500000000001</v>
      </c>
      <c r="H89" s="37">
        <v>234.66</v>
      </c>
      <c r="I89" s="37">
        <v>229.667</v>
      </c>
      <c r="J89" s="37">
        <v>222.03700000000001</v>
      </c>
      <c r="K89" s="37">
        <v>220.833</v>
      </c>
      <c r="L89" s="37">
        <v>203.333</v>
      </c>
      <c r="M89" s="37">
        <v>210.38900000000001</v>
      </c>
      <c r="N89" s="37">
        <v>211.01900000000001</v>
      </c>
      <c r="O89" s="37">
        <v>214.94399999999999</v>
      </c>
      <c r="P89" s="37">
        <v>201.48099999999999</v>
      </c>
      <c r="Q89" s="37">
        <v>159.339</v>
      </c>
      <c r="S89" s="4">
        <f t="shared" si="88"/>
        <v>198.14484878501918</v>
      </c>
      <c r="T89" s="4">
        <f t="shared" si="88"/>
        <v>227.59023789999895</v>
      </c>
      <c r="U89" s="4">
        <f t="shared" si="88"/>
        <v>216.06659201803851</v>
      </c>
      <c r="V89" s="4">
        <f t="shared" si="88"/>
        <v>239.05099860092184</v>
      </c>
      <c r="W89" s="4">
        <f t="shared" si="88"/>
        <v>231.83178599115277</v>
      </c>
      <c r="X89" s="4">
        <f t="shared" si="88"/>
        <v>242.73944465597856</v>
      </c>
      <c r="Y89" s="4">
        <f t="shared" si="88"/>
        <v>235.02759462295771</v>
      </c>
      <c r="Z89" s="4">
        <f t="shared" si="88"/>
        <v>225.4865386467728</v>
      </c>
      <c r="AA89" s="4">
        <f t="shared" si="88"/>
        <v>223.54013533947841</v>
      </c>
      <c r="AB89" s="4">
        <f t="shared" si="88"/>
        <v>199.38058229617326</v>
      </c>
      <c r="AC89" s="4">
        <f t="shared" si="88"/>
        <v>210.6665651739678</v>
      </c>
      <c r="AD89" s="4">
        <f t="shared" si="88"/>
        <v>216.11748034617293</v>
      </c>
      <c r="AE89" s="4">
        <f t="shared" si="88"/>
        <v>216.20124785875768</v>
      </c>
      <c r="AF89" s="4">
        <f t="shared" si="88"/>
        <v>200.141515475917</v>
      </c>
      <c r="AG89" s="4">
        <f t="shared" si="88"/>
        <v>156.77625467154172</v>
      </c>
      <c r="AI89" s="4">
        <f t="shared" si="89"/>
        <v>-0.69484878501918956</v>
      </c>
      <c r="AJ89" s="4">
        <f t="shared" si="89"/>
        <v>-4.0992378999989398</v>
      </c>
      <c r="AK89" s="4">
        <f t="shared" si="89"/>
        <v>0.74840798196149194</v>
      </c>
      <c r="AL89" s="4">
        <f t="shared" si="89"/>
        <v>-7.5059986009218562</v>
      </c>
      <c r="AM89" s="4">
        <f t="shared" si="89"/>
        <v>-5.376785991152758</v>
      </c>
      <c r="AN89" s="4">
        <f t="shared" si="89"/>
        <v>-8.0794446559785627</v>
      </c>
      <c r="AO89" s="4">
        <f t="shared" si="89"/>
        <v>-5.3605946229577057</v>
      </c>
      <c r="AP89" s="4">
        <f t="shared" si="89"/>
        <v>-3.449538646772794</v>
      </c>
      <c r="AQ89" s="4">
        <f t="shared" si="89"/>
        <v>-2.7071353394784126</v>
      </c>
      <c r="AR89" s="4">
        <f t="shared" si="89"/>
        <v>3.9524177038267396</v>
      </c>
      <c r="AS89" s="4">
        <f t="shared" si="89"/>
        <v>-0.2775651739677869</v>
      </c>
      <c r="AT89" s="4">
        <f t="shared" si="89"/>
        <v>-5.09848034617292</v>
      </c>
      <c r="AU89" s="4">
        <f t="shared" si="89"/>
        <v>-1.2572478587576938</v>
      </c>
      <c r="AV89" s="4">
        <f t="shared" si="89"/>
        <v>1.3394845240829909</v>
      </c>
      <c r="AW89" s="4">
        <f t="shared" si="89"/>
        <v>2.5627453284582771</v>
      </c>
      <c r="AY89" s="2">
        <f t="shared" si="80"/>
        <v>100.80205469658631</v>
      </c>
      <c r="AZ89" s="2">
        <f t="shared" si="80"/>
        <v>100.73853145811064</v>
      </c>
      <c r="BA89" s="2">
        <f t="shared" si="80"/>
        <v>98.116732998516383</v>
      </c>
      <c r="BB89" s="2">
        <f t="shared" si="80"/>
        <v>106.66900236757722</v>
      </c>
      <c r="BC89" s="2">
        <f t="shared" si="80"/>
        <v>102.24250112779046</v>
      </c>
      <c r="BD89" s="2">
        <f t="shared" si="80"/>
        <v>98.045115483055099</v>
      </c>
      <c r="BE89" s="2">
        <f t="shared" si="80"/>
        <v>100.28144046145933</v>
      </c>
      <c r="BF89" s="2">
        <f t="shared" si="80"/>
        <v>105.23036027779239</v>
      </c>
      <c r="BG89" s="2">
        <f t="shared" si="80"/>
        <v>100.33498112440211</v>
      </c>
      <c r="BH89" s="2">
        <f t="shared" si="80"/>
        <v>99.600813015133156</v>
      </c>
      <c r="BI89" s="2">
        <f t="shared" si="80"/>
        <v>103.0478624423373</v>
      </c>
      <c r="BJ89" s="2">
        <f t="shared" si="80"/>
        <v>103.97154080787665</v>
      </c>
      <c r="BK89" s="2">
        <f t="shared" si="80"/>
        <v>101.19238807243654</v>
      </c>
      <c r="BL89" s="2">
        <f t="shared" si="80"/>
        <v>101.08037928597986</v>
      </c>
      <c r="BM89" s="2">
        <f t="shared" si="80"/>
        <v>102.17816605758935</v>
      </c>
      <c r="BO89" s="2" t="str">
        <f t="shared" si="10"/>
        <v/>
      </c>
      <c r="BP89" s="2" t="str">
        <f t="shared" si="11"/>
        <v/>
      </c>
      <c r="BQ89" s="2" t="str">
        <f t="shared" si="12"/>
        <v/>
      </c>
      <c r="BR89" s="2" t="str">
        <f t="shared" si="13"/>
        <v/>
      </c>
      <c r="BS89" s="2" t="str">
        <f t="shared" si="14"/>
        <v/>
      </c>
      <c r="BT89" s="2" t="str">
        <f t="shared" si="15"/>
        <v/>
      </c>
      <c r="BU89" s="2" t="str">
        <f t="shared" si="16"/>
        <v/>
      </c>
      <c r="BV89" s="2" t="str">
        <f t="shared" si="17"/>
        <v/>
      </c>
      <c r="BW89" s="2" t="str">
        <f t="shared" si="18"/>
        <v/>
      </c>
      <c r="BX89" s="2" t="str">
        <f t="shared" si="19"/>
        <v/>
      </c>
      <c r="BY89" s="2" t="str">
        <f t="shared" si="20"/>
        <v/>
      </c>
      <c r="BZ89" s="2" t="str">
        <f t="shared" si="21"/>
        <v/>
      </c>
      <c r="CA89" s="2" t="str">
        <f t="shared" si="22"/>
        <v/>
      </c>
      <c r="CB89" s="2" t="str">
        <f t="shared" si="23"/>
        <v/>
      </c>
      <c r="CC89" s="2" t="str">
        <f t="shared" si="24"/>
        <v/>
      </c>
      <c r="CE89" s="2" t="str">
        <f t="shared" si="81"/>
        <v/>
      </c>
      <c r="CF89" s="2" t="str">
        <f t="shared" si="81"/>
        <v/>
      </c>
      <c r="CG89" s="2" t="str">
        <f t="shared" si="81"/>
        <v/>
      </c>
      <c r="CH89" s="2" t="str">
        <f t="shared" si="81"/>
        <v/>
      </c>
      <c r="CI89" s="2" t="str">
        <f t="shared" si="81"/>
        <v/>
      </c>
      <c r="CJ89" s="2" t="str">
        <f t="shared" si="81"/>
        <v/>
      </c>
      <c r="CK89" s="2" t="str">
        <f t="shared" si="81"/>
        <v/>
      </c>
      <c r="CL89" s="2" t="str">
        <f t="shared" si="81"/>
        <v/>
      </c>
      <c r="CM89" s="2" t="str">
        <f t="shared" si="81"/>
        <v/>
      </c>
      <c r="CN89" s="2" t="str">
        <f t="shared" si="81"/>
        <v/>
      </c>
      <c r="CO89" s="2" t="str">
        <f t="shared" si="81"/>
        <v/>
      </c>
      <c r="CP89" s="2" t="str">
        <f t="shared" si="81"/>
        <v/>
      </c>
      <c r="CQ89" s="2" t="str">
        <f t="shared" si="81"/>
        <v/>
      </c>
      <c r="CR89" s="2" t="str">
        <f t="shared" si="81"/>
        <v/>
      </c>
      <c r="CS89" s="2" t="str">
        <f t="shared" si="81"/>
        <v/>
      </c>
      <c r="CU89" s="2" t="str">
        <f t="shared" si="26"/>
        <v/>
      </c>
      <c r="CV89" s="2" t="str">
        <f t="shared" si="27"/>
        <v/>
      </c>
      <c r="CW89" s="2" t="str">
        <f t="shared" si="28"/>
        <v/>
      </c>
      <c r="CX89" s="2" t="str">
        <f t="shared" si="29"/>
        <v/>
      </c>
      <c r="CY89" s="2" t="str">
        <f t="shared" si="30"/>
        <v/>
      </c>
      <c r="CZ89" s="2" t="str">
        <f t="shared" si="31"/>
        <v/>
      </c>
      <c r="DA89" s="2" t="str">
        <f t="shared" si="32"/>
        <v/>
      </c>
      <c r="DB89" s="2" t="str">
        <f t="shared" si="33"/>
        <v/>
      </c>
      <c r="DC89" s="2" t="str">
        <f t="shared" si="34"/>
        <v/>
      </c>
      <c r="DD89" s="2" t="str">
        <f t="shared" si="35"/>
        <v/>
      </c>
      <c r="DE89" s="2" t="str">
        <f t="shared" si="36"/>
        <v/>
      </c>
      <c r="DF89" s="2" t="str">
        <f t="shared" si="37"/>
        <v/>
      </c>
      <c r="DG89" s="2" t="str">
        <f t="shared" si="38"/>
        <v/>
      </c>
      <c r="DH89" s="2" t="str">
        <f t="shared" si="39"/>
        <v/>
      </c>
      <c r="DI89" s="2" t="str">
        <f t="shared" si="40"/>
        <v/>
      </c>
      <c r="DK89" s="2">
        <f t="shared" si="90"/>
        <v>107.17955830115832</v>
      </c>
      <c r="DL89" s="2">
        <f t="shared" si="90"/>
        <v>107.54730550388446</v>
      </c>
      <c r="DM89" s="2">
        <f t="shared" si="90"/>
        <v>107.76706401137979</v>
      </c>
      <c r="DN89" s="2">
        <f t="shared" si="90"/>
        <v>112.62961977691974</v>
      </c>
      <c r="DO89" s="2">
        <f t="shared" si="90"/>
        <v>109.55199487179488</v>
      </c>
      <c r="DP89" s="2">
        <f t="shared" si="90"/>
        <v>107.06191846689894</v>
      </c>
      <c r="DQ89" s="2">
        <f t="shared" si="90"/>
        <v>107.9840282658518</v>
      </c>
      <c r="DR89" s="2">
        <f t="shared" si="90"/>
        <v>114.91709167303281</v>
      </c>
      <c r="DS89" s="2">
        <f t="shared" si="90"/>
        <v>111.20813560929351</v>
      </c>
      <c r="DT89" s="2">
        <f t="shared" si="90"/>
        <v>110.04068815958816</v>
      </c>
      <c r="DU89" s="2">
        <f t="shared" si="90"/>
        <v>110.23967460317461</v>
      </c>
      <c r="DV89" s="2">
        <f t="shared" si="90"/>
        <v>109.05722256542258</v>
      </c>
      <c r="DW89" s="2">
        <f t="shared" si="90"/>
        <v>113.77743870967741</v>
      </c>
      <c r="DX89" s="2">
        <f t="shared" si="90"/>
        <v>108.05283596588802</v>
      </c>
      <c r="DY89" s="2">
        <f t="shared" si="90"/>
        <v>108.19463601532568</v>
      </c>
      <c r="EA89" s="2">
        <f t="shared" si="94"/>
        <v>99.332380057834882</v>
      </c>
      <c r="EB89" s="2">
        <f t="shared" si="91"/>
        <v>99.103309212074663</v>
      </c>
      <c r="EC89" s="2">
        <f t="shared" si="91"/>
        <v>96.015213377305585</v>
      </c>
      <c r="ED89" s="2">
        <f t="shared" si="91"/>
        <v>105.14863560706937</v>
      </c>
      <c r="EE89" s="2">
        <f t="shared" si="91"/>
        <v>100.60268895535827</v>
      </c>
      <c r="EF89" s="2">
        <f t="shared" si="91"/>
        <v>96.051237683736701</v>
      </c>
      <c r="EG89" s="2">
        <f t="shared" si="91"/>
        <v>98.258956915967445</v>
      </c>
      <c r="EH89" s="2">
        <f t="shared" si="91"/>
        <v>102.7313817639714</v>
      </c>
      <c r="EI89" s="2">
        <f t="shared" si="91"/>
        <v>97.695706367657863</v>
      </c>
      <c r="EJ89" s="2">
        <f t="shared" si="91"/>
        <v>97.220353970403167</v>
      </c>
      <c r="EK89" s="2">
        <f t="shared" si="91"/>
        <v>101.3353479263354</v>
      </c>
      <c r="EL89" s="2">
        <f t="shared" si="91"/>
        <v>102.71992779369629</v>
      </c>
      <c r="EM89" s="2">
        <f t="shared" si="91"/>
        <v>97.418368357053339</v>
      </c>
      <c r="EN89" s="2">
        <f t="shared" si="91"/>
        <v>99.028033054159721</v>
      </c>
      <c r="EO89" s="2">
        <f t="shared" si="91"/>
        <v>100.40371361698323</v>
      </c>
      <c r="EQ89" s="2">
        <f t="shared" si="92"/>
        <v>98.167753960565278</v>
      </c>
      <c r="ER89" s="2">
        <f t="shared" si="92"/>
        <v>96.869138376900963</v>
      </c>
      <c r="ES89" s="2">
        <f t="shared" si="92"/>
        <v>94.900399626347962</v>
      </c>
      <c r="ET89" s="2">
        <f t="shared" si="92"/>
        <v>104.84892768587835</v>
      </c>
      <c r="EU89" s="2">
        <f t="shared" si="92"/>
        <v>98.951640720108713</v>
      </c>
      <c r="EV89" s="2">
        <f t="shared" si="92"/>
        <v>95.087611457376923</v>
      </c>
      <c r="EW89" s="2">
        <f t="shared" si="92"/>
        <v>97.055967015603699</v>
      </c>
      <c r="EX89" s="2">
        <f t="shared" si="92"/>
        <v>101.61495416523555</v>
      </c>
      <c r="EY89" s="2">
        <f t="shared" si="92"/>
        <v>100.60669043413276</v>
      </c>
      <c r="EZ89" s="2">
        <f t="shared" si="92"/>
        <v>100.31530519275618</v>
      </c>
      <c r="FA89" s="2">
        <f t="shared" si="92"/>
        <v>101.0918986427494</v>
      </c>
      <c r="FB89" s="2">
        <f t="shared" si="92"/>
        <v>100.8704379252917</v>
      </c>
      <c r="FC89" s="2">
        <f t="shared" si="92"/>
        <v>97.274520623708938</v>
      </c>
      <c r="FD89" s="2">
        <f t="shared" si="92"/>
        <v>98.713296513551484</v>
      </c>
      <c r="FE89" s="2">
        <f t="shared" si="92"/>
        <v>100.48974377889365</v>
      </c>
      <c r="FG89" s="2">
        <f t="shared" si="93"/>
        <v>0.81258215863231864</v>
      </c>
      <c r="FH89" s="2">
        <f t="shared" si="93"/>
        <v>0.80609915213529582</v>
      </c>
      <c r="FI89" s="2">
        <f t="shared" si="93"/>
        <v>0.82108641907411173</v>
      </c>
      <c r="FJ89" s="2">
        <f t="shared" si="93"/>
        <v>0.79673489505852402</v>
      </c>
      <c r="FK89" s="2">
        <f t="shared" si="93"/>
        <v>0.81661048550539583</v>
      </c>
      <c r="FL89" s="2">
        <f t="shared" si="93"/>
        <v>0.81884541159297797</v>
      </c>
      <c r="FM89" s="2">
        <f t="shared" si="93"/>
        <v>0.79192380134944207</v>
      </c>
      <c r="FN89" s="2">
        <f t="shared" si="93"/>
        <v>0.79483766428175751</v>
      </c>
      <c r="FO89" s="2">
        <f t="shared" si="93"/>
        <v>0.80494059298584941</v>
      </c>
      <c r="FP89" s="2">
        <f t="shared" si="93"/>
        <v>0.8146551026459351</v>
      </c>
      <c r="FQ89" s="2">
        <f t="shared" si="93"/>
        <v>0.80764562344193302</v>
      </c>
      <c r="FR89" s="2">
        <f t="shared" si="93"/>
        <v>0.80222365155976372</v>
      </c>
      <c r="FS89" s="2">
        <f t="shared" si="93"/>
        <v>0.76929371613592534</v>
      </c>
      <c r="FT89" s="2">
        <f t="shared" si="93"/>
        <v>0.77256262401422238</v>
      </c>
      <c r="FU89" s="2">
        <f t="shared" si="93"/>
        <v>0.77224814174050038</v>
      </c>
      <c r="FW89" s="2">
        <f t="shared" si="82"/>
        <v>8.8145752709290501E-4</v>
      </c>
      <c r="FX89" s="2">
        <f t="shared" si="82"/>
        <v>9.2911172220382955E-4</v>
      </c>
      <c r="FY89" s="2">
        <f t="shared" si="82"/>
        <v>9.3832556036749692E-4</v>
      </c>
      <c r="FZ89" s="2">
        <f t="shared" si="82"/>
        <v>8.5507196901646191E-4</v>
      </c>
      <c r="GA89" s="2">
        <f t="shared" si="82"/>
        <v>8.4594418079546297E-4</v>
      </c>
      <c r="GB89" s="2">
        <f t="shared" si="82"/>
        <v>7.8614094941643214E-4</v>
      </c>
      <c r="GC89" s="2">
        <f t="shared" si="82"/>
        <v>8.9138952635364321E-4</v>
      </c>
      <c r="GD89" s="2">
        <f t="shared" si="82"/>
        <v>9.5858746970679007E-4</v>
      </c>
      <c r="GE89" s="2">
        <f t="shared" si="82"/>
        <v>1.2189422783160421E-3</v>
      </c>
      <c r="GF89" s="2">
        <f t="shared" si="82"/>
        <v>1.3814500079348088E-3</v>
      </c>
      <c r="GG89" s="2">
        <f t="shared" si="82"/>
        <v>1.1160048896305978E-3</v>
      </c>
      <c r="GH89" s="2">
        <f t="shared" si="82"/>
        <v>9.4837219226348688E-4</v>
      </c>
      <c r="GI89" s="2">
        <f t="shared" si="82"/>
        <v>8.3847787411002277E-4</v>
      </c>
      <c r="GJ89" s="2">
        <f t="shared" si="82"/>
        <v>7.3477713043148152E-4</v>
      </c>
      <c r="GK89" s="2">
        <f t="shared" si="82"/>
        <v>6.4380708873490791E-4</v>
      </c>
      <c r="GM89" s="86">
        <f t="shared" si="83"/>
        <v>0.5394118918355425</v>
      </c>
      <c r="GN89" s="86">
        <f t="shared" si="83"/>
        <v>0.62800659214832277</v>
      </c>
      <c r="GO89" s="86">
        <f t="shared" si="83"/>
        <v>0.61268031094868625</v>
      </c>
      <c r="GP89" s="86">
        <f t="shared" si="83"/>
        <v>0.64954229108551043</v>
      </c>
      <c r="GQ89" s="86">
        <f t="shared" si="83"/>
        <v>0.67615482742663569</v>
      </c>
      <c r="GR89" s="86">
        <f t="shared" si="83"/>
        <v>0.68749935788205685</v>
      </c>
      <c r="GS89" s="86">
        <f t="shared" si="83"/>
        <v>0.65451982822578714</v>
      </c>
      <c r="GT89" s="86">
        <f t="shared" si="83"/>
        <v>0.64261834763032444</v>
      </c>
      <c r="GU89" s="86">
        <f t="shared" si="83"/>
        <v>0.64365895702719778</v>
      </c>
      <c r="GV89" s="86">
        <f t="shared" si="83"/>
        <v>0.57379161956328795</v>
      </c>
      <c r="GW89" s="86">
        <f t="shared" si="83"/>
        <v>0.60648730525233752</v>
      </c>
      <c r="GX89" s="86">
        <f t="shared" si="83"/>
        <v>0.63675869855749567</v>
      </c>
      <c r="GY89" s="86">
        <f t="shared" si="83"/>
        <v>0.57422392195711069</v>
      </c>
      <c r="GZ89" s="86">
        <f t="shared" si="83"/>
        <v>0.55267085803420923</v>
      </c>
      <c r="HA89" s="86">
        <f t="shared" si="83"/>
        <v>0.45804815102984259</v>
      </c>
      <c r="HC89" s="86">
        <f t="shared" si="73"/>
        <v>7.947535558782816E-4</v>
      </c>
      <c r="HD89" s="86">
        <f t="shared" si="73"/>
        <v>5.1779194482519484E-4</v>
      </c>
      <c r="HE89" s="86">
        <f t="shared" si="73"/>
        <v>9.3973590606806674E-4</v>
      </c>
      <c r="HF89" s="86">
        <f t="shared" si="73"/>
        <v>3.3740939408094804E-4</v>
      </c>
      <c r="HG89" s="86">
        <f t="shared" si="87"/>
        <v>4.4409980189553261E-4</v>
      </c>
      <c r="HH89" s="86">
        <f t="shared" si="87"/>
        <v>3.7677232308982404E-4</v>
      </c>
      <c r="HI89" s="86">
        <f t="shared" si="87"/>
        <v>1.6883834978070609E-4</v>
      </c>
      <c r="HJ89" s="86">
        <f t="shared" si="87"/>
        <v>2.657448051823746E-4</v>
      </c>
      <c r="HK89" s="86">
        <f t="shared" si="87"/>
        <v>3.5921641645051745E-4</v>
      </c>
      <c r="HL89" s="86">
        <f t="shared" si="87"/>
        <v>7.3336716196304938E-4</v>
      </c>
      <c r="HM89" s="86">
        <f t="shared" si="87"/>
        <v>5.738388287868058E-4</v>
      </c>
      <c r="HN89" s="86">
        <f t="shared" si="87"/>
        <v>6.7771662474385916E-4</v>
      </c>
      <c r="HO89" s="86">
        <f t="shared" si="87"/>
        <v>2.0526358887042122E-4</v>
      </c>
      <c r="HP89" s="86">
        <f t="shared" si="87"/>
        <v>1.0862413288391364E-4</v>
      </c>
      <c r="HQ89" s="86">
        <f t="shared" si="87"/>
        <v>1.0843575214602903E-4</v>
      </c>
      <c r="HS89" s="86">
        <f t="shared" si="84"/>
        <v>1.8495129615563902E-36</v>
      </c>
      <c r="HT89" s="86">
        <f t="shared" si="84"/>
        <v>5.40874155972949E-34</v>
      </c>
      <c r="HU89" s="86">
        <f t="shared" si="84"/>
        <v>1.7199698991873122E-32</v>
      </c>
      <c r="HV89" s="86">
        <f t="shared" si="84"/>
        <v>8.1901481985972474E-37</v>
      </c>
      <c r="HW89" s="86">
        <f t="shared" si="84"/>
        <v>1.1569113963448808E-36</v>
      </c>
      <c r="HX89" s="86">
        <f t="shared" si="84"/>
        <v>5.182675372420197E-37</v>
      </c>
      <c r="HY89" s="86">
        <f t="shared" si="84"/>
        <v>2.2459297521503207E-42</v>
      </c>
      <c r="HZ89" s="86">
        <f t="shared" si="84"/>
        <v>2.992612889787153E-40</v>
      </c>
      <c r="IA89" s="86">
        <f t="shared" si="84"/>
        <v>1.8700935784829428E-39</v>
      </c>
      <c r="IB89" s="86">
        <f t="shared" si="84"/>
        <v>9.0644310218743504E-37</v>
      </c>
      <c r="IC89" s="86">
        <f t="shared" si="84"/>
        <v>1.615128261510699E-37</v>
      </c>
      <c r="ID89" s="86">
        <f t="shared" si="84"/>
        <v>1.4562479634977709E-36</v>
      </c>
      <c r="IE89" s="86">
        <f t="shared" si="84"/>
        <v>7.3992105622567049E-43</v>
      </c>
      <c r="IF89" s="86">
        <f t="shared" si="84"/>
        <v>2.1595389457427973E-28</v>
      </c>
      <c r="IG89" s="86">
        <f t="shared" si="84"/>
        <v>9.9313661934843097E-21</v>
      </c>
      <c r="II89" s="86">
        <f t="shared" si="85"/>
        <v>3.8332145272728857E-113</v>
      </c>
      <c r="IJ89" s="86">
        <f t="shared" si="85"/>
        <v>1.5621372176789953E-102</v>
      </c>
      <c r="IK89" s="86">
        <f t="shared" si="85"/>
        <v>7.293679616584407E-98</v>
      </c>
      <c r="IL89" s="86">
        <f t="shared" si="85"/>
        <v>3.8253195547686794E-114</v>
      </c>
      <c r="IM89" s="86">
        <f t="shared" si="85"/>
        <v>1.5909085048612781E-111</v>
      </c>
      <c r="IN89" s="86">
        <f t="shared" si="85"/>
        <v>1.0459511252960997E-113</v>
      </c>
      <c r="IO89" s="86">
        <f t="shared" si="85"/>
        <v>7.6113968841077778E-131</v>
      </c>
      <c r="IP89" s="86">
        <f t="shared" si="85"/>
        <v>9.4308099307957944E-126</v>
      </c>
      <c r="IQ89" s="86">
        <f t="shared" si="85"/>
        <v>1.3231522114420456E-117</v>
      </c>
      <c r="IR89" s="86">
        <f t="shared" si="85"/>
        <v>3.6395423801669748E-111</v>
      </c>
      <c r="IS89" s="86">
        <f t="shared" si="85"/>
        <v>3.4977755902912453E-116</v>
      </c>
      <c r="IT89" s="86">
        <f t="shared" si="85"/>
        <v>4.3460141786139662E-114</v>
      </c>
      <c r="IU89" s="86">
        <f t="shared" si="85"/>
        <v>1.0315351304748688E-132</v>
      </c>
      <c r="IV89" s="86">
        <f t="shared" si="85"/>
        <v>1.1293687090387124E-128</v>
      </c>
      <c r="IW89" s="86">
        <f t="shared" si="85"/>
        <v>2.3322290373779279E-73</v>
      </c>
      <c r="IY89" s="86">
        <f t="shared" si="86"/>
        <v>0.54020664539142083</v>
      </c>
      <c r="IZ89" s="86">
        <f t="shared" si="86"/>
        <v>0.62852438409314793</v>
      </c>
      <c r="JA89" s="86">
        <f t="shared" si="86"/>
        <v>0.61362004685475435</v>
      </c>
      <c r="JB89" s="86">
        <f t="shared" si="86"/>
        <v>0.64987970047959143</v>
      </c>
      <c r="JC89" s="86">
        <f t="shared" si="86"/>
        <v>0.67659892722853121</v>
      </c>
      <c r="JD89" s="86">
        <f t="shared" si="86"/>
        <v>0.68787613020514671</v>
      </c>
      <c r="JE89" s="86">
        <f t="shared" si="86"/>
        <v>0.65468866657556779</v>
      </c>
      <c r="JF89" s="86">
        <f t="shared" si="86"/>
        <v>0.64288409243550682</v>
      </c>
      <c r="JG89" s="86">
        <f t="shared" si="86"/>
        <v>0.64401817344364831</v>
      </c>
      <c r="JH89" s="86">
        <f t="shared" si="86"/>
        <v>0.57452498672525099</v>
      </c>
      <c r="JI89" s="86">
        <f t="shared" si="86"/>
        <v>0.60706114408112433</v>
      </c>
      <c r="JJ89" s="86">
        <f t="shared" si="86"/>
        <v>0.63743641518223948</v>
      </c>
      <c r="JK89" s="86">
        <f t="shared" si="86"/>
        <v>0.5744291855459811</v>
      </c>
      <c r="JL89" s="86">
        <f t="shared" si="86"/>
        <v>0.55277948216709316</v>
      </c>
      <c r="JM89" s="86">
        <f t="shared" si="86"/>
        <v>0.45815658678198862</v>
      </c>
    </row>
    <row r="90" spans="2:273" x14ac:dyDescent="0.25">
      <c r="B90" s="2">
        <v>63</v>
      </c>
      <c r="C90" s="37">
        <v>178.31700000000001</v>
      </c>
      <c r="D90" s="37">
        <v>211.07300000000001</v>
      </c>
      <c r="E90" s="37">
        <v>198.5</v>
      </c>
      <c r="F90" s="37">
        <v>221.018</v>
      </c>
      <c r="G90" s="37">
        <v>210.709</v>
      </c>
      <c r="H90" s="37">
        <v>222.15100000000001</v>
      </c>
      <c r="I90" s="37">
        <v>211.51900000000001</v>
      </c>
      <c r="J90" s="37">
        <v>203.61099999999999</v>
      </c>
      <c r="K90" s="37">
        <v>201.98099999999999</v>
      </c>
      <c r="L90" s="37">
        <v>175.63</v>
      </c>
      <c r="M90" s="37">
        <v>190.185</v>
      </c>
      <c r="N90" s="37">
        <v>189.333</v>
      </c>
      <c r="O90" s="37">
        <v>195.25899999999999</v>
      </c>
      <c r="P90" s="37">
        <v>179.03700000000001</v>
      </c>
      <c r="Q90" s="37">
        <v>137.839</v>
      </c>
      <c r="S90" s="4">
        <f t="shared" si="88"/>
        <v>178.8742358537269</v>
      </c>
      <c r="T90" s="4">
        <f t="shared" si="88"/>
        <v>210.76185283985504</v>
      </c>
      <c r="U90" s="4">
        <f t="shared" si="88"/>
        <v>191.92315008914022</v>
      </c>
      <c r="V90" s="4">
        <f t="shared" si="88"/>
        <v>217.767816286352</v>
      </c>
      <c r="W90" s="4">
        <f t="shared" si="88"/>
        <v>205.59295891849277</v>
      </c>
      <c r="X90" s="4">
        <f t="shared" si="88"/>
        <v>222.3646475758768</v>
      </c>
      <c r="Y90" s="4">
        <f t="shared" si="88"/>
        <v>207.3107224758941</v>
      </c>
      <c r="Z90" s="4">
        <f t="shared" si="88"/>
        <v>196.5884226497694</v>
      </c>
      <c r="AA90" s="4">
        <f t="shared" si="88"/>
        <v>196.23731543869553</v>
      </c>
      <c r="AB90" s="4">
        <f t="shared" si="88"/>
        <v>166.55625172531882</v>
      </c>
      <c r="AC90" s="4">
        <f t="shared" si="88"/>
        <v>182.05350692625689</v>
      </c>
      <c r="AD90" s="4">
        <f t="shared" si="88"/>
        <v>184.13972975730607</v>
      </c>
      <c r="AE90" s="4">
        <f t="shared" si="88"/>
        <v>188.03268518130449</v>
      </c>
      <c r="AF90" s="4">
        <f t="shared" si="88"/>
        <v>172.20353119367701</v>
      </c>
      <c r="AG90" s="4">
        <f t="shared" si="88"/>
        <v>136.58441803126786</v>
      </c>
      <c r="AI90" s="4">
        <f t="shared" si="89"/>
        <v>-0.55723585372689399</v>
      </c>
      <c r="AJ90" s="4">
        <f t="shared" si="89"/>
        <v>0.31114716014496935</v>
      </c>
      <c r="AK90" s="4">
        <f t="shared" si="89"/>
        <v>6.576849910859778</v>
      </c>
      <c r="AL90" s="4">
        <f t="shared" si="89"/>
        <v>3.2501837136479992</v>
      </c>
      <c r="AM90" s="4">
        <f t="shared" si="89"/>
        <v>5.1160410815072339</v>
      </c>
      <c r="AN90" s="4">
        <f t="shared" si="89"/>
        <v>-0.21364757587679151</v>
      </c>
      <c r="AO90" s="4">
        <f t="shared" si="89"/>
        <v>4.2082775241059096</v>
      </c>
      <c r="AP90" s="4">
        <f t="shared" si="89"/>
        <v>7.0225773502305913</v>
      </c>
      <c r="AQ90" s="4">
        <f t="shared" si="89"/>
        <v>5.7436845613044625</v>
      </c>
      <c r="AR90" s="4">
        <f t="shared" si="89"/>
        <v>9.0737482746811793</v>
      </c>
      <c r="AS90" s="4">
        <f t="shared" si="89"/>
        <v>8.1314930737431155</v>
      </c>
      <c r="AT90" s="4">
        <f t="shared" si="89"/>
        <v>5.1932702426939272</v>
      </c>
      <c r="AU90" s="4">
        <f t="shared" si="89"/>
        <v>7.2263148186954993</v>
      </c>
      <c r="AV90" s="4">
        <f t="shared" si="89"/>
        <v>6.8334688063229976</v>
      </c>
      <c r="AW90" s="4">
        <f t="shared" si="89"/>
        <v>1.2545819687321398</v>
      </c>
      <c r="AY90" s="2">
        <f t="shared" si="80"/>
        <v>100.60950412463794</v>
      </c>
      <c r="AZ90" s="2">
        <f t="shared" si="80"/>
        <v>100.45701630200254</v>
      </c>
      <c r="BA90" s="2">
        <f t="shared" si="80"/>
        <v>97.843531319057945</v>
      </c>
      <c r="BB90" s="2">
        <f t="shared" si="80"/>
        <v>106.41549205571717</v>
      </c>
      <c r="BC90" s="2">
        <f t="shared" si="80"/>
        <v>101.96747953106627</v>
      </c>
      <c r="BD90" s="2">
        <f t="shared" si="80"/>
        <v>97.764276242308654</v>
      </c>
      <c r="BE90" s="2">
        <f t="shared" si="80"/>
        <v>100.0036596760677</v>
      </c>
      <c r="BF90" s="2">
        <f t="shared" si="80"/>
        <v>104.89519430608466</v>
      </c>
      <c r="BG90" s="2">
        <f t="shared" si="80"/>
        <v>100.05315631291963</v>
      </c>
      <c r="BH90" s="2">
        <f t="shared" si="80"/>
        <v>99.340382617370253</v>
      </c>
      <c r="BI90" s="2">
        <f t="shared" si="80"/>
        <v>102.75550871179584</v>
      </c>
      <c r="BJ90" s="2">
        <f t="shared" si="80"/>
        <v>103.70418893796406</v>
      </c>
      <c r="BK90" s="2">
        <f t="shared" si="80"/>
        <v>100.88624085331885</v>
      </c>
      <c r="BL90" s="2">
        <f t="shared" si="80"/>
        <v>100.86506090441756</v>
      </c>
      <c r="BM90" s="2">
        <f t="shared" si="80"/>
        <v>101.98483995242357</v>
      </c>
      <c r="BO90" s="2" t="str">
        <f t="shared" si="10"/>
        <v/>
      </c>
      <c r="BP90" s="2" t="str">
        <f t="shared" si="11"/>
        <v/>
      </c>
      <c r="BQ90" s="2" t="str">
        <f t="shared" si="12"/>
        <v/>
      </c>
      <c r="BR90" s="2" t="str">
        <f t="shared" si="13"/>
        <v/>
      </c>
      <c r="BS90" s="2" t="str">
        <f t="shared" si="14"/>
        <v/>
      </c>
      <c r="BT90" s="2" t="str">
        <f t="shared" si="15"/>
        <v/>
      </c>
      <c r="BU90" s="2" t="str">
        <f t="shared" si="16"/>
        <v/>
      </c>
      <c r="BV90" s="2" t="str">
        <f t="shared" si="17"/>
        <v/>
      </c>
      <c r="BW90" s="2" t="str">
        <f t="shared" si="18"/>
        <v/>
      </c>
      <c r="BX90" s="2" t="str">
        <f t="shared" si="19"/>
        <v/>
      </c>
      <c r="BY90" s="2" t="str">
        <f t="shared" si="20"/>
        <v/>
      </c>
      <c r="BZ90" s="2" t="str">
        <f t="shared" si="21"/>
        <v/>
      </c>
      <c r="CA90" s="2" t="str">
        <f t="shared" si="22"/>
        <v/>
      </c>
      <c r="CB90" s="2" t="str">
        <f t="shared" si="23"/>
        <v/>
      </c>
      <c r="CC90" s="2" t="str">
        <f t="shared" si="24"/>
        <v/>
      </c>
      <c r="CE90" s="2" t="str">
        <f t="shared" si="81"/>
        <v/>
      </c>
      <c r="CF90" s="2" t="str">
        <f t="shared" si="81"/>
        <v/>
      </c>
      <c r="CG90" s="2" t="str">
        <f t="shared" si="81"/>
        <v/>
      </c>
      <c r="CH90" s="2" t="str">
        <f t="shared" si="81"/>
        <v/>
      </c>
      <c r="CI90" s="2" t="str">
        <f t="shared" si="81"/>
        <v/>
      </c>
      <c r="CJ90" s="2" t="str">
        <f t="shared" si="81"/>
        <v/>
      </c>
      <c r="CK90" s="2" t="str">
        <f t="shared" si="81"/>
        <v/>
      </c>
      <c r="CL90" s="2" t="str">
        <f t="shared" si="81"/>
        <v/>
      </c>
      <c r="CM90" s="2" t="str">
        <f t="shared" si="81"/>
        <v/>
      </c>
      <c r="CN90" s="2" t="str">
        <f t="shared" si="81"/>
        <v/>
      </c>
      <c r="CO90" s="2" t="str">
        <f t="shared" si="81"/>
        <v/>
      </c>
      <c r="CP90" s="2" t="str">
        <f t="shared" si="81"/>
        <v/>
      </c>
      <c r="CQ90" s="2" t="str">
        <f t="shared" si="81"/>
        <v/>
      </c>
      <c r="CR90" s="2" t="str">
        <f t="shared" si="81"/>
        <v/>
      </c>
      <c r="CS90" s="2" t="str">
        <f t="shared" si="81"/>
        <v/>
      </c>
      <c r="CU90" s="2" t="str">
        <f t="shared" si="26"/>
        <v/>
      </c>
      <c r="CV90" s="2" t="str">
        <f t="shared" si="27"/>
        <v/>
      </c>
      <c r="CW90" s="2" t="str">
        <f t="shared" si="28"/>
        <v/>
      </c>
      <c r="CX90" s="2" t="str">
        <f t="shared" si="29"/>
        <v/>
      </c>
      <c r="CY90" s="2" t="str">
        <f t="shared" si="30"/>
        <v/>
      </c>
      <c r="CZ90" s="2" t="str">
        <f t="shared" si="31"/>
        <v/>
      </c>
      <c r="DA90" s="2" t="str">
        <f t="shared" si="32"/>
        <v/>
      </c>
      <c r="DB90" s="2" t="str">
        <f t="shared" si="33"/>
        <v/>
      </c>
      <c r="DC90" s="2" t="str">
        <f t="shared" si="34"/>
        <v/>
      </c>
      <c r="DD90" s="2" t="str">
        <f t="shared" si="35"/>
        <v/>
      </c>
      <c r="DE90" s="2" t="str">
        <f t="shared" si="36"/>
        <v/>
      </c>
      <c r="DF90" s="2" t="str">
        <f t="shared" si="37"/>
        <v/>
      </c>
      <c r="DG90" s="2" t="str">
        <f t="shared" si="38"/>
        <v/>
      </c>
      <c r="DH90" s="2" t="str">
        <f t="shared" si="39"/>
        <v/>
      </c>
      <c r="DI90" s="2" t="str">
        <f t="shared" si="40"/>
        <v/>
      </c>
      <c r="DK90" s="2">
        <f t="shared" si="90"/>
        <v>107.26067593307594</v>
      </c>
      <c r="DL90" s="2">
        <f t="shared" si="90"/>
        <v>107.6716254513623</v>
      </c>
      <c r="DM90" s="2">
        <f t="shared" si="90"/>
        <v>107.87998862019914</v>
      </c>
      <c r="DN90" s="2">
        <f t="shared" si="90"/>
        <v>112.77806945516942</v>
      </c>
      <c r="DO90" s="2">
        <f t="shared" si="90"/>
        <v>109.62129102564103</v>
      </c>
      <c r="DP90" s="2">
        <f t="shared" si="90"/>
        <v>107.12693867595819</v>
      </c>
      <c r="DQ90" s="2">
        <f t="shared" si="90"/>
        <v>108.08596669213141</v>
      </c>
      <c r="DR90" s="2">
        <f t="shared" si="90"/>
        <v>114.97812345301753</v>
      </c>
      <c r="DS90" s="2">
        <f t="shared" si="90"/>
        <v>111.16678188715031</v>
      </c>
      <c r="DT90" s="2">
        <f t="shared" si="90"/>
        <v>110.00217670527671</v>
      </c>
      <c r="DU90" s="2">
        <f t="shared" si="90"/>
        <v>110.22426984126984</v>
      </c>
      <c r="DV90" s="2">
        <f t="shared" si="90"/>
        <v>109.08831793221795</v>
      </c>
      <c r="DW90" s="2">
        <f t="shared" si="90"/>
        <v>114.03430322580644</v>
      </c>
      <c r="DX90" s="2">
        <f t="shared" si="90"/>
        <v>108.16172962550982</v>
      </c>
      <c r="DY90" s="2">
        <f t="shared" si="90"/>
        <v>108.25544745484403</v>
      </c>
      <c r="EA90" s="2">
        <f t="shared" si="94"/>
        <v>99.211756223773165</v>
      </c>
      <c r="EB90" s="2">
        <f t="shared" si="91"/>
        <v>98.877004360159034</v>
      </c>
      <c r="EC90" s="2">
        <f t="shared" si="91"/>
        <v>95.850367550061222</v>
      </c>
      <c r="ED90" s="2">
        <f t="shared" si="91"/>
        <v>104.93542037888875</v>
      </c>
      <c r="EE90" s="2">
        <f t="shared" si="91"/>
        <v>100.40167120159525</v>
      </c>
      <c r="EF90" s="2">
        <f t="shared" si="91"/>
        <v>95.876185577537584</v>
      </c>
      <c r="EG90" s="2">
        <f t="shared" si="91"/>
        <v>98.068327453817673</v>
      </c>
      <c r="EH90" s="2">
        <f t="shared" si="91"/>
        <v>102.52301366506016</v>
      </c>
      <c r="EI90" s="2">
        <f t="shared" si="91"/>
        <v>97.592364500692057</v>
      </c>
      <c r="EJ90" s="2">
        <f t="shared" si="91"/>
        <v>97.122612056142515</v>
      </c>
      <c r="EK90" s="2">
        <f t="shared" si="91"/>
        <v>101.1335685358716</v>
      </c>
      <c r="EL90" s="2">
        <f t="shared" si="91"/>
        <v>102.49590440544414</v>
      </c>
      <c r="EM90" s="2">
        <f t="shared" si="91"/>
        <v>97.290328006154368</v>
      </c>
      <c r="EN90" s="2">
        <f t="shared" si="91"/>
        <v>98.906292674483566</v>
      </c>
      <c r="EO90" s="2">
        <f t="shared" si="91"/>
        <v>100.29815739884911</v>
      </c>
      <c r="EQ90" s="2">
        <f t="shared" si="92"/>
        <v>98.074939864941854</v>
      </c>
      <c r="ER90" s="2">
        <f t="shared" si="92"/>
        <v>96.696944004485246</v>
      </c>
      <c r="ES90" s="2">
        <f t="shared" si="92"/>
        <v>94.763693539270164</v>
      </c>
      <c r="ET90" s="2">
        <f t="shared" si="92"/>
        <v>104.64248504652075</v>
      </c>
      <c r="EU90" s="2">
        <f t="shared" si="92"/>
        <v>98.791667897001744</v>
      </c>
      <c r="EV90" s="2">
        <f t="shared" si="92"/>
        <v>94.936043710055415</v>
      </c>
      <c r="EW90" s="2">
        <f t="shared" si="92"/>
        <v>96.895155510855204</v>
      </c>
      <c r="EX90" s="2">
        <f t="shared" si="92"/>
        <v>101.43666234601881</v>
      </c>
      <c r="EY90" s="2">
        <f t="shared" si="92"/>
        <v>100.42340002717577</v>
      </c>
      <c r="EZ90" s="2">
        <f t="shared" si="92"/>
        <v>100.1331311064847</v>
      </c>
      <c r="FA90" s="2">
        <f t="shared" si="92"/>
        <v>100.8954010492896</v>
      </c>
      <c r="FB90" s="2">
        <f t="shared" si="92"/>
        <v>100.6916331337157</v>
      </c>
      <c r="FC90" s="2">
        <f t="shared" si="92"/>
        <v>97.150028786566267</v>
      </c>
      <c r="FD90" s="2">
        <f t="shared" si="92"/>
        <v>98.598554518791445</v>
      </c>
      <c r="FE90" s="2">
        <f t="shared" si="92"/>
        <v>100.37913893607177</v>
      </c>
      <c r="FG90" s="2">
        <f t="shared" si="93"/>
        <v>0.82620692095537362</v>
      </c>
      <c r="FH90" s="2">
        <f t="shared" si="93"/>
        <v>0.82009086412226184</v>
      </c>
      <c r="FI90" s="2">
        <f t="shared" si="93"/>
        <v>0.83421907601708734</v>
      </c>
      <c r="FJ90" s="2">
        <f t="shared" si="93"/>
        <v>0.81124409794432684</v>
      </c>
      <c r="FK90" s="2">
        <f t="shared" si="93"/>
        <v>0.83000366488766919</v>
      </c>
      <c r="FL90" s="2">
        <f t="shared" si="93"/>
        <v>0.83210892850453755</v>
      </c>
      <c r="FM90" s="2">
        <f t="shared" si="93"/>
        <v>0.80669310172357733</v>
      </c>
      <c r="FN90" s="2">
        <f t="shared" si="93"/>
        <v>0.80944990390271954</v>
      </c>
      <c r="FO90" s="2">
        <f t="shared" si="93"/>
        <v>0.81899713374764138</v>
      </c>
      <c r="FP90" s="2">
        <f t="shared" si="93"/>
        <v>0.82816103600905588</v>
      </c>
      <c r="FQ90" s="2">
        <f t="shared" si="93"/>
        <v>0.82155044702757629</v>
      </c>
      <c r="FR90" s="2">
        <f t="shared" si="93"/>
        <v>0.81643133239546717</v>
      </c>
      <c r="FS90" s="2">
        <f t="shared" si="93"/>
        <v>0.78523368693333861</v>
      </c>
      <c r="FT90" s="2">
        <f t="shared" si="93"/>
        <v>0.78833888046201905</v>
      </c>
      <c r="FU90" s="2">
        <f t="shared" si="93"/>
        <v>0.78804022742235635</v>
      </c>
      <c r="FW90" s="2">
        <f t="shared" si="82"/>
        <v>9.6641677381712301E-4</v>
      </c>
      <c r="FX90" s="2">
        <f t="shared" si="82"/>
        <v>1.0186594335411775E-3</v>
      </c>
      <c r="FY90" s="2">
        <f t="shared" si="82"/>
        <v>1.0287603862503144E-3</v>
      </c>
      <c r="FZ90" s="2">
        <f t="shared" si="82"/>
        <v>9.3749043113559145E-4</v>
      </c>
      <c r="GA90" s="2">
        <f t="shared" si="82"/>
        <v>9.2748365266174734E-4</v>
      </c>
      <c r="GB90" s="2">
        <f t="shared" si="82"/>
        <v>8.6192103733224534E-4</v>
      </c>
      <c r="GC90" s="2">
        <f t="shared" si="82"/>
        <v>9.7730513201439132E-4</v>
      </c>
      <c r="GD90" s="2">
        <f t="shared" si="82"/>
        <v>1.0509730627085885E-3</v>
      </c>
      <c r="GE90" s="2">
        <f t="shared" si="82"/>
        <v>1.3363864696747238E-3</v>
      </c>
      <c r="GF90" s="2">
        <f t="shared" si="82"/>
        <v>1.5145279567718628E-3</v>
      </c>
      <c r="GG90" s="2">
        <f t="shared" si="82"/>
        <v>1.223543289193554E-3</v>
      </c>
      <c r="GH90" s="2">
        <f t="shared" si="82"/>
        <v>1.0397742941689685E-3</v>
      </c>
      <c r="GI90" s="2">
        <f t="shared" si="82"/>
        <v>9.192983404245871E-4</v>
      </c>
      <c r="GJ90" s="2">
        <f t="shared" si="82"/>
        <v>8.0560999287284979E-4</v>
      </c>
      <c r="GK90" s="2">
        <f t="shared" si="82"/>
        <v>7.0587659096290679E-4</v>
      </c>
      <c r="GM90" s="86">
        <f t="shared" si="83"/>
        <v>0.48535308226046947</v>
      </c>
      <c r="GN90" s="86">
        <f t="shared" si="83"/>
        <v>0.60327976027650365</v>
      </c>
      <c r="GO90" s="86">
        <f t="shared" si="83"/>
        <v>0.54056287982445161</v>
      </c>
      <c r="GP90" s="86">
        <f t="shared" si="83"/>
        <v>0.60784647170276573</v>
      </c>
      <c r="GQ90" s="86">
        <f t="shared" si="83"/>
        <v>0.59846559250583076</v>
      </c>
      <c r="GR90" s="86">
        <f t="shared" si="83"/>
        <v>0.65166927558426191</v>
      </c>
      <c r="GS90" s="86">
        <f t="shared" si="83"/>
        <v>0.58396687885261234</v>
      </c>
      <c r="GT90" s="86">
        <f t="shared" si="83"/>
        <v>0.54992342508480685</v>
      </c>
      <c r="GU90" s="86">
        <f t="shared" si="83"/>
        <v>0.56036249310622144</v>
      </c>
      <c r="GV90" s="86">
        <f t="shared" si="83"/>
        <v>0.43264144918153008</v>
      </c>
      <c r="GW90" s="86">
        <f t="shared" si="83"/>
        <v>0.49993215094941773</v>
      </c>
      <c r="GX90" s="86">
        <f t="shared" si="83"/>
        <v>0.51148313834572168</v>
      </c>
      <c r="GY90" s="86">
        <f t="shared" si="83"/>
        <v>0.49797403891967473</v>
      </c>
      <c r="GZ90" s="86">
        <f t="shared" si="83"/>
        <v>0.45825617898087767</v>
      </c>
      <c r="HA90" s="86">
        <f t="shared" si="83"/>
        <v>0.34342854885371138</v>
      </c>
      <c r="HC90" s="86">
        <f t="shared" si="73"/>
        <v>1.4560537517225708E-3</v>
      </c>
      <c r="HD90" s="86">
        <f t="shared" si="73"/>
        <v>9.4228627027174809E-4</v>
      </c>
      <c r="HE90" s="86">
        <f t="shared" si="73"/>
        <v>1.6470847145974884E-3</v>
      </c>
      <c r="HF90" s="86">
        <f t="shared" si="73"/>
        <v>6.4157148731487233E-4</v>
      </c>
      <c r="HG90" s="86">
        <f t="shared" si="87"/>
        <v>8.2783801413579996E-4</v>
      </c>
      <c r="HH90" s="86">
        <f t="shared" si="87"/>
        <v>7.0701102261761688E-4</v>
      </c>
      <c r="HI90" s="86">
        <f t="shared" si="87"/>
        <v>3.4776841158075129E-4</v>
      </c>
      <c r="HJ90" s="86">
        <f t="shared" si="87"/>
        <v>5.3292499896335414E-4</v>
      </c>
      <c r="HK90" s="86">
        <f t="shared" si="87"/>
        <v>7.1127342147566156E-4</v>
      </c>
      <c r="HL90" s="86">
        <f t="shared" si="87"/>
        <v>1.3963342223887083E-3</v>
      </c>
      <c r="HM90" s="86">
        <f t="shared" si="87"/>
        <v>1.0984542985998508E-3</v>
      </c>
      <c r="HN90" s="86">
        <f t="shared" si="87"/>
        <v>1.2615389695515987E-3</v>
      </c>
      <c r="HO90" s="86">
        <f t="shared" si="87"/>
        <v>4.1874484087316811E-4</v>
      </c>
      <c r="HP90" s="86">
        <f t="shared" si="87"/>
        <v>2.3681026627234012E-4</v>
      </c>
      <c r="HQ90" s="86">
        <f t="shared" si="87"/>
        <v>2.4461073148584491E-4</v>
      </c>
      <c r="HS90" s="86">
        <f t="shared" si="84"/>
        <v>4.0841324019908022E-35</v>
      </c>
      <c r="HT90" s="86">
        <f t="shared" si="84"/>
        <v>9.4445019718810638E-33</v>
      </c>
      <c r="HU90" s="86">
        <f t="shared" si="84"/>
        <v>2.6420320745528893E-31</v>
      </c>
      <c r="HV90" s="86">
        <f t="shared" si="84"/>
        <v>1.8380720022477083E-35</v>
      </c>
      <c r="HW90" s="86">
        <f t="shared" si="84"/>
        <v>2.4763149831781188E-35</v>
      </c>
      <c r="HX90" s="86">
        <f t="shared" si="84"/>
        <v>1.1247516720356301E-35</v>
      </c>
      <c r="HY90" s="86">
        <f t="shared" si="84"/>
        <v>8.2800149048000018E-41</v>
      </c>
      <c r="HZ90" s="86">
        <f t="shared" si="84"/>
        <v>9.6955185771898315E-39</v>
      </c>
      <c r="IA90" s="86">
        <f t="shared" si="84"/>
        <v>5.8677559051652211E-38</v>
      </c>
      <c r="IB90" s="86">
        <f t="shared" si="84"/>
        <v>2.4315748391798823E-35</v>
      </c>
      <c r="IC90" s="86">
        <f t="shared" si="84"/>
        <v>4.3493925606455143E-36</v>
      </c>
      <c r="ID90" s="86">
        <f t="shared" si="84"/>
        <v>3.380787249561332E-35</v>
      </c>
      <c r="IE90" s="86">
        <f t="shared" si="84"/>
        <v>2.7717985218513987E-41</v>
      </c>
      <c r="IF90" s="86">
        <f t="shared" si="84"/>
        <v>2.1156882495346306E-27</v>
      </c>
      <c r="IG90" s="86">
        <f t="shared" si="84"/>
        <v>4.9572931798104709E-20</v>
      </c>
      <c r="II90" s="86">
        <f t="shared" si="85"/>
        <v>2.9959953251921638E-110</v>
      </c>
      <c r="IJ90" s="86">
        <f t="shared" si="85"/>
        <v>6.7734897808112055E-100</v>
      </c>
      <c r="IK90" s="86">
        <f t="shared" si="85"/>
        <v>2.4068187469597216E-95</v>
      </c>
      <c r="IL90" s="86">
        <f t="shared" si="85"/>
        <v>3.084260175301419E-111</v>
      </c>
      <c r="IM90" s="86">
        <f t="shared" si="85"/>
        <v>1.0867349749712514E-108</v>
      </c>
      <c r="IN90" s="86">
        <f t="shared" si="85"/>
        <v>7.6005602636941489E-111</v>
      </c>
      <c r="IO90" s="86">
        <f t="shared" si="85"/>
        <v>1.7359740116149219E-127</v>
      </c>
      <c r="IP90" s="86">
        <f t="shared" si="85"/>
        <v>1.712632490655876E-122</v>
      </c>
      <c r="IQ90" s="86">
        <f t="shared" si="85"/>
        <v>1.8836811534871598E-114</v>
      </c>
      <c r="IR90" s="86">
        <f t="shared" si="85"/>
        <v>3.9397525714977965E-108</v>
      </c>
      <c r="IS90" s="86">
        <f t="shared" si="85"/>
        <v>4.152182155869965E-113</v>
      </c>
      <c r="IT90" s="86">
        <f t="shared" si="85"/>
        <v>3.8558492666228255E-111</v>
      </c>
      <c r="IU90" s="86">
        <f t="shared" si="85"/>
        <v>2.4597967541281896E-129</v>
      </c>
      <c r="IV90" s="86">
        <f t="shared" si="85"/>
        <v>1.8471563809190682E-125</v>
      </c>
      <c r="IW90" s="86">
        <f t="shared" si="85"/>
        <v>1.4090653590615787E-71</v>
      </c>
      <c r="IY90" s="86">
        <f t="shared" si="86"/>
        <v>0.48680913601219206</v>
      </c>
      <c r="IZ90" s="86">
        <f t="shared" si="86"/>
        <v>0.60422204654677536</v>
      </c>
      <c r="JA90" s="86">
        <f t="shared" si="86"/>
        <v>0.54220996453904913</v>
      </c>
      <c r="JB90" s="86">
        <f t="shared" si="86"/>
        <v>0.60848804319008065</v>
      </c>
      <c r="JC90" s="86">
        <f t="shared" si="86"/>
        <v>0.59929343051996653</v>
      </c>
      <c r="JD90" s="86">
        <f t="shared" si="86"/>
        <v>0.65237628660687952</v>
      </c>
      <c r="JE90" s="86">
        <f t="shared" si="86"/>
        <v>0.58431464726419313</v>
      </c>
      <c r="JF90" s="86">
        <f t="shared" si="86"/>
        <v>0.55045635008377025</v>
      </c>
      <c r="JG90" s="86">
        <f t="shared" si="86"/>
        <v>0.56107376652769714</v>
      </c>
      <c r="JH90" s="86">
        <f t="shared" si="86"/>
        <v>0.4340377834039188</v>
      </c>
      <c r="JI90" s="86">
        <f t="shared" si="86"/>
        <v>0.50103060524801757</v>
      </c>
      <c r="JJ90" s="86">
        <f t="shared" si="86"/>
        <v>0.51274467731527329</v>
      </c>
      <c r="JK90" s="86">
        <f t="shared" si="86"/>
        <v>0.49839278376054791</v>
      </c>
      <c r="JL90" s="86">
        <f t="shared" si="86"/>
        <v>0.45849298924714998</v>
      </c>
      <c r="JM90" s="86">
        <f t="shared" si="86"/>
        <v>0.34367315958519723</v>
      </c>
    </row>
    <row r="91" spans="2:273" x14ac:dyDescent="0.25">
      <c r="B91" s="2">
        <v>64</v>
      </c>
      <c r="C91" s="37">
        <v>161.71700000000001</v>
      </c>
      <c r="D91" s="37">
        <v>190.12700000000001</v>
      </c>
      <c r="E91" s="37">
        <v>167.79599999999999</v>
      </c>
      <c r="F91" s="37">
        <v>197.83600000000001</v>
      </c>
      <c r="G91" s="37">
        <v>179.61799999999999</v>
      </c>
      <c r="H91" s="37">
        <v>197.774</v>
      </c>
      <c r="I91" s="37">
        <v>181.77799999999999</v>
      </c>
      <c r="J91" s="37">
        <v>171.87</v>
      </c>
      <c r="K91" s="37">
        <v>171.13</v>
      </c>
      <c r="L91" s="37">
        <v>135.29599999999999</v>
      </c>
      <c r="M91" s="37">
        <v>158.148</v>
      </c>
      <c r="N91" s="37">
        <v>157.24100000000001</v>
      </c>
      <c r="O91" s="37">
        <v>168.75899999999999</v>
      </c>
      <c r="P91" s="37">
        <v>148.40700000000001</v>
      </c>
      <c r="Q91" s="37">
        <v>117.161</v>
      </c>
      <c r="S91" s="4">
        <f t="shared" si="88"/>
        <v>158.6604913756936</v>
      </c>
      <c r="T91" s="4">
        <f t="shared" si="88"/>
        <v>185.74264040457373</v>
      </c>
      <c r="U91" s="4">
        <f t="shared" si="88"/>
        <v>163.93555044558823</v>
      </c>
      <c r="V91" s="4">
        <f t="shared" si="88"/>
        <v>186.20711724539237</v>
      </c>
      <c r="W91" s="4">
        <f t="shared" si="88"/>
        <v>170.02290078456429</v>
      </c>
      <c r="X91" s="4">
        <f t="shared" si="88"/>
        <v>188.03029437706465</v>
      </c>
      <c r="Y91" s="4">
        <f t="shared" si="88"/>
        <v>170.04651991852128</v>
      </c>
      <c r="Z91" s="4">
        <f t="shared" si="88"/>
        <v>161.81114796412967</v>
      </c>
      <c r="AA91" s="4">
        <f t="shared" si="88"/>
        <v>162.68659369865628</v>
      </c>
      <c r="AB91" s="4">
        <f t="shared" si="88"/>
        <v>136.58016795136876</v>
      </c>
      <c r="AC91" s="4">
        <f t="shared" si="88"/>
        <v>151.83957961946712</v>
      </c>
      <c r="AD91" s="4">
        <f t="shared" si="88"/>
        <v>149.60910360946158</v>
      </c>
      <c r="AE91" s="4">
        <f t="shared" si="88"/>
        <v>157.37301112666992</v>
      </c>
      <c r="AF91" s="4">
        <f t="shared" si="88"/>
        <v>144.59359525535154</v>
      </c>
      <c r="AG91" s="4">
        <f t="shared" si="88"/>
        <v>120.6476636418525</v>
      </c>
      <c r="AI91" s="4">
        <f t="shared" si="89"/>
        <v>3.0565086243064172</v>
      </c>
      <c r="AJ91" s="4">
        <f t="shared" si="89"/>
        <v>4.3843595954262753</v>
      </c>
      <c r="AK91" s="4">
        <f t="shared" si="89"/>
        <v>3.8604495544117583</v>
      </c>
      <c r="AL91" s="4">
        <f t="shared" si="89"/>
        <v>11.628882754607645</v>
      </c>
      <c r="AM91" s="4">
        <f t="shared" si="89"/>
        <v>9.5950992154357095</v>
      </c>
      <c r="AN91" s="4">
        <f t="shared" si="89"/>
        <v>9.7437056229353516</v>
      </c>
      <c r="AO91" s="4">
        <f t="shared" si="89"/>
        <v>11.731480081478708</v>
      </c>
      <c r="AP91" s="4">
        <f t="shared" si="89"/>
        <v>10.058852035870331</v>
      </c>
      <c r="AQ91" s="4">
        <f t="shared" si="89"/>
        <v>8.4434063013437139</v>
      </c>
      <c r="AR91" s="4">
        <f t="shared" si="89"/>
        <v>-1.2841679513687723</v>
      </c>
      <c r="AS91" s="4">
        <f t="shared" si="89"/>
        <v>6.3084203805328798</v>
      </c>
      <c r="AT91" s="4">
        <f t="shared" si="89"/>
        <v>7.6318963905384294</v>
      </c>
      <c r="AU91" s="4">
        <f t="shared" si="89"/>
        <v>11.385988873330064</v>
      </c>
      <c r="AV91" s="4">
        <f t="shared" si="89"/>
        <v>3.8134047446484658</v>
      </c>
      <c r="AW91" s="4">
        <f t="shared" si="89"/>
        <v>-3.4866636418525019</v>
      </c>
      <c r="AY91" s="2">
        <f t="shared" si="80"/>
        <v>100.41800518453704</v>
      </c>
      <c r="AZ91" s="2">
        <f t="shared" si="80"/>
        <v>100.17300449379168</v>
      </c>
      <c r="BA91" s="2">
        <f t="shared" si="80"/>
        <v>97.572676750678184</v>
      </c>
      <c r="BB91" s="2">
        <f t="shared" si="80"/>
        <v>106.15811574384719</v>
      </c>
      <c r="BC91" s="2">
        <f t="shared" si="80"/>
        <v>101.69270482972399</v>
      </c>
      <c r="BD91" s="2">
        <f t="shared" si="80"/>
        <v>97.486106395844345</v>
      </c>
      <c r="BE91" s="2">
        <f t="shared" si="80"/>
        <v>99.725593177166999</v>
      </c>
      <c r="BF91" s="2">
        <f t="shared" si="80"/>
        <v>104.56244937280981</v>
      </c>
      <c r="BG91" s="2">
        <f t="shared" si="80"/>
        <v>99.780535572927235</v>
      </c>
      <c r="BH91" s="2">
        <f t="shared" si="80"/>
        <v>99.088613906862946</v>
      </c>
      <c r="BI91" s="2">
        <f t="shared" si="80"/>
        <v>102.46538649638808</v>
      </c>
      <c r="BJ91" s="2">
        <f t="shared" si="80"/>
        <v>103.43508696686746</v>
      </c>
      <c r="BK91" s="2">
        <f t="shared" si="80"/>
        <v>100.58179128960261</v>
      </c>
      <c r="BL91" s="2">
        <f t="shared" si="80"/>
        <v>100.65020217409595</v>
      </c>
      <c r="BM91" s="2">
        <f t="shared" si="80"/>
        <v>101.79288551925916</v>
      </c>
      <c r="BO91" s="2" t="str">
        <f t="shared" ref="BO91:BO154" si="95">IF(AND(IY91 &lt; $CC$22, $B91 &lt; C$7, $B91 &gt; C$230), C91, "")</f>
        <v/>
      </c>
      <c r="BP91" s="2" t="str">
        <f t="shared" ref="BP91:BP154" si="96">IF(AND(IZ91 &lt; $CC$22, $B91 &lt; D$7, $B91 &gt; D$230), D91, "")</f>
        <v/>
      </c>
      <c r="BQ91" s="2" t="str">
        <f t="shared" ref="BQ91:BQ154" si="97">IF(AND(JA91 &lt; $CC$22, $B91 &lt; E$7, $B91 &gt; E$230), E91, "")</f>
        <v/>
      </c>
      <c r="BR91" s="2" t="str">
        <f t="shared" ref="BR91:BR154" si="98">IF(AND(JB91 &lt; $CC$22, $B91 &lt; F$7, $B91 &gt; F$230), F91, "")</f>
        <v/>
      </c>
      <c r="BS91" s="2" t="str">
        <f t="shared" ref="BS91:BS154" si="99">IF(AND(JC91 &lt; $CC$22, $B91 &lt; G$7, $B91 &gt; G$230), G91, "")</f>
        <v/>
      </c>
      <c r="BT91" s="2" t="str">
        <f t="shared" ref="BT91:BT154" si="100">IF(AND(JD91 &lt; $CC$22, $B91 &lt; H$7, $B91 &gt; H$230), H91, "")</f>
        <v/>
      </c>
      <c r="BU91" s="2" t="str">
        <f t="shared" ref="BU91:BU154" si="101">IF(AND(JE91 &lt; $CC$22, $B91 &lt; I$7, $B91 &gt; I$230), I91, "")</f>
        <v/>
      </c>
      <c r="BV91" s="2" t="str">
        <f t="shared" ref="BV91:BV154" si="102">IF(AND(JF91 &lt; $CC$22, $B91 &lt; J$7, $B91 &gt; J$230), J91, "")</f>
        <v/>
      </c>
      <c r="BW91" s="2" t="str">
        <f t="shared" ref="BW91:BW154" si="103">IF(AND(JG91 &lt; $CC$22, $B91 &lt; K$7, $B91 &gt; K$230), K91, "")</f>
        <v/>
      </c>
      <c r="BX91" s="2" t="str">
        <f t="shared" ref="BX91:BX154" si="104">IF(AND(JH91 &lt; $CC$22, $B91 &lt; L$7, $B91 &gt; L$230), L91, "")</f>
        <v/>
      </c>
      <c r="BY91" s="2" t="str">
        <f t="shared" ref="BY91:BY154" si="105">IF(AND(JI91 &lt; $CC$22, $B91 &lt; M$7, $B91 &gt; M$230), M91, "")</f>
        <v/>
      </c>
      <c r="BZ91" s="2" t="str">
        <f t="shared" ref="BZ91:BZ154" si="106">IF(AND(JJ91 &lt; $CC$22, $B91 &lt; N$7, $B91 &gt; N$230), N91, "")</f>
        <v/>
      </c>
      <c r="CA91" s="2" t="str">
        <f t="shared" ref="CA91:CA154" si="107">IF(AND(JK91 &lt; $CC$22, $B91 &lt; O$7, $B91 &gt; O$230), O91, "")</f>
        <v/>
      </c>
      <c r="CB91" s="2" t="str">
        <f t="shared" ref="CB91:CB154" si="108">IF(AND(JL91 &lt; $CC$22, $B91 &lt; P$7, $B91 &gt; P$230), P91, "")</f>
        <v/>
      </c>
      <c r="CC91" s="2" t="str">
        <f t="shared" ref="CC91:CC154" si="109">IF(AND(JM91 &lt; $CC$22, $B91 &lt; Q$7, $B91 &gt; Q$230), Q91, "")</f>
        <v/>
      </c>
      <c r="CE91" s="2" t="str">
        <f t="shared" si="81"/>
        <v/>
      </c>
      <c r="CF91" s="2" t="str">
        <f t="shared" si="81"/>
        <v/>
      </c>
      <c r="CG91" s="2" t="str">
        <f t="shared" si="81"/>
        <v/>
      </c>
      <c r="CH91" s="2" t="str">
        <f t="shared" si="81"/>
        <v/>
      </c>
      <c r="CI91" s="2" t="str">
        <f t="shared" si="81"/>
        <v/>
      </c>
      <c r="CJ91" s="2" t="str">
        <f t="shared" si="81"/>
        <v/>
      </c>
      <c r="CK91" s="2" t="str">
        <f t="shared" si="81"/>
        <v/>
      </c>
      <c r="CL91" s="2" t="str">
        <f t="shared" si="81"/>
        <v/>
      </c>
      <c r="CM91" s="2" t="str">
        <f t="shared" si="81"/>
        <v/>
      </c>
      <c r="CN91" s="2" t="str">
        <f t="shared" si="81"/>
        <v/>
      </c>
      <c r="CO91" s="2" t="str">
        <f t="shared" si="81"/>
        <v/>
      </c>
      <c r="CP91" s="2" t="str">
        <f t="shared" si="81"/>
        <v/>
      </c>
      <c r="CQ91" s="2" t="str">
        <f t="shared" si="81"/>
        <v/>
      </c>
      <c r="CR91" s="2" t="str">
        <f t="shared" si="81"/>
        <v/>
      </c>
      <c r="CS91" s="2" t="str">
        <f t="shared" si="81"/>
        <v/>
      </c>
      <c r="CU91" s="2" t="str">
        <f t="shared" ref="CU91:CU154" si="110">IF(AND(IY91 &lt; $DI$22, $B91 &gt; C$7, $B91 &lt; C$233), C91, "")</f>
        <v/>
      </c>
      <c r="CV91" s="2" t="str">
        <f t="shared" ref="CV91:CV154" si="111">IF(AND(IZ91 &lt; $DI$22, $B91 &gt; D$7, $B91 &lt; D$233), D91, "")</f>
        <v/>
      </c>
      <c r="CW91" s="2" t="str">
        <f t="shared" ref="CW91:CW154" si="112">IF(AND(JA91 &lt; $DI$22, $B91 &gt; E$7, $B91 &lt; E$233), E91, "")</f>
        <v/>
      </c>
      <c r="CX91" s="2" t="str">
        <f t="shared" ref="CX91:CX154" si="113">IF(AND(JB91 &lt; $DI$22, $B91 &gt; F$7, $B91 &lt; F$233), F91, "")</f>
        <v/>
      </c>
      <c r="CY91" s="2" t="str">
        <f t="shared" ref="CY91:CY154" si="114">IF(AND(JC91 &lt; $DI$22, $B91 &gt; G$7, $B91 &lt; G$233), G91, "")</f>
        <v/>
      </c>
      <c r="CZ91" s="2" t="str">
        <f t="shared" ref="CZ91:CZ154" si="115">IF(AND(JD91 &lt; $DI$22, $B91 &gt; H$7, $B91 &lt; H$233), H91, "")</f>
        <v/>
      </c>
      <c r="DA91" s="2" t="str">
        <f t="shared" ref="DA91:DA154" si="116">IF(AND(JE91 &lt; $DI$22, $B91 &gt; I$7, $B91 &lt; I$233), I91, "")</f>
        <v/>
      </c>
      <c r="DB91" s="2" t="str">
        <f t="shared" ref="DB91:DB154" si="117">IF(AND(JF91 &lt; $DI$22, $B91 &gt; J$7, $B91 &lt; J$233), J91, "")</f>
        <v/>
      </c>
      <c r="DC91" s="2" t="str">
        <f t="shared" ref="DC91:DC154" si="118">IF(AND(JG91 &lt; $DI$22, $B91 &gt; K$7, $B91 &lt; K$233), K91, "")</f>
        <v/>
      </c>
      <c r="DD91" s="2" t="str">
        <f t="shared" ref="DD91:DD154" si="119">IF(AND(JH91 &lt; $DI$22, $B91 &gt; L$7, $B91 &lt; L$233), L91, "")</f>
        <v/>
      </c>
      <c r="DE91" s="2" t="str">
        <f t="shared" ref="DE91:DE154" si="120">IF(AND(JI91 &lt; $DI$22, $B91 &gt; M$7, $B91 &lt; M$233), M91, "")</f>
        <v/>
      </c>
      <c r="DF91" s="2" t="str">
        <f t="shared" ref="DF91:DF154" si="121">IF(AND(JJ91 &lt; $DI$22, $B91 &gt; N$7, $B91 &lt; N$233), N91, "")</f>
        <v/>
      </c>
      <c r="DG91" s="2" t="str">
        <f t="shared" ref="DG91:DG154" si="122">IF(AND(JK91 &lt; $DI$22, $B91 &gt; O$7, $B91 &lt; O$233), O91, "")</f>
        <v/>
      </c>
      <c r="DH91" s="2" t="str">
        <f t="shared" ref="DH91:DH154" si="123">IF(AND(JL91 &lt; $DI$22, $B91 &gt; P$7, $B91 &lt; P$233), P91, "")</f>
        <v/>
      </c>
      <c r="DI91" s="2" t="str">
        <f t="shared" ref="DI91:DI154" si="124">IF(AND(JM91 &lt; $DI$22, $B91 &gt; Q$7, $B91 &lt; Q$233), Q91, "")</f>
        <v/>
      </c>
      <c r="DK91" s="2">
        <f t="shared" si="90"/>
        <v>107.34179356499358</v>
      </c>
      <c r="DL91" s="2">
        <f t="shared" si="90"/>
        <v>107.79594539884015</v>
      </c>
      <c r="DM91" s="2">
        <f t="shared" si="90"/>
        <v>107.99291322901848</v>
      </c>
      <c r="DN91" s="2">
        <f t="shared" si="90"/>
        <v>112.92651913341909</v>
      </c>
      <c r="DO91" s="2">
        <f t="shared" si="90"/>
        <v>109.69058717948718</v>
      </c>
      <c r="DP91" s="2">
        <f t="shared" si="90"/>
        <v>107.19195888501741</v>
      </c>
      <c r="DQ91" s="2">
        <f t="shared" si="90"/>
        <v>108.18790511841101</v>
      </c>
      <c r="DR91" s="2">
        <f t="shared" si="90"/>
        <v>115.03915523300226</v>
      </c>
      <c r="DS91" s="2">
        <f t="shared" si="90"/>
        <v>111.12542816500711</v>
      </c>
      <c r="DT91" s="2">
        <f t="shared" si="90"/>
        <v>109.96366525096525</v>
      </c>
      <c r="DU91" s="2">
        <f t="shared" si="90"/>
        <v>110.20886507936508</v>
      </c>
      <c r="DV91" s="2">
        <f t="shared" si="90"/>
        <v>109.1194132990133</v>
      </c>
      <c r="DW91" s="2">
        <f t="shared" si="90"/>
        <v>114.29116774193548</v>
      </c>
      <c r="DX91" s="2">
        <f t="shared" si="90"/>
        <v>108.27062328513162</v>
      </c>
      <c r="DY91" s="2">
        <f t="shared" si="90"/>
        <v>108.31625889436236</v>
      </c>
      <c r="EA91" s="2">
        <f t="shared" si="94"/>
        <v>99.091132389711461</v>
      </c>
      <c r="EB91" s="2">
        <f t="shared" si="91"/>
        <v>98.65069950824342</v>
      </c>
      <c r="EC91" s="2">
        <f t="shared" si="91"/>
        <v>95.685521722816873</v>
      </c>
      <c r="ED91" s="2">
        <f t="shared" si="91"/>
        <v>104.72220515070815</v>
      </c>
      <c r="EE91" s="2">
        <f t="shared" si="91"/>
        <v>100.20065344783222</v>
      </c>
      <c r="EF91" s="2">
        <f t="shared" si="91"/>
        <v>95.701133471338466</v>
      </c>
      <c r="EG91" s="2">
        <f t="shared" si="91"/>
        <v>97.877697991667915</v>
      </c>
      <c r="EH91" s="2">
        <f t="shared" si="91"/>
        <v>102.31464556614893</v>
      </c>
      <c r="EI91" s="2">
        <f t="shared" si="91"/>
        <v>97.489022633726265</v>
      </c>
      <c r="EJ91" s="2">
        <f t="shared" si="91"/>
        <v>97.024870141881863</v>
      </c>
      <c r="EK91" s="2">
        <f t="shared" si="91"/>
        <v>100.93178914540781</v>
      </c>
      <c r="EL91" s="2">
        <f t="shared" si="91"/>
        <v>102.27188101719199</v>
      </c>
      <c r="EM91" s="2">
        <f t="shared" si="91"/>
        <v>97.162287655255412</v>
      </c>
      <c r="EN91" s="2">
        <f t="shared" si="91"/>
        <v>98.784552294807398</v>
      </c>
      <c r="EO91" s="2">
        <f t="shared" si="91"/>
        <v>100.192601180715</v>
      </c>
      <c r="EQ91" s="2">
        <f t="shared" si="92"/>
        <v>97.982125769318415</v>
      </c>
      <c r="ER91" s="2">
        <f t="shared" si="92"/>
        <v>96.524749632069515</v>
      </c>
      <c r="ES91" s="2">
        <f t="shared" si="92"/>
        <v>94.626987452192353</v>
      </c>
      <c r="ET91" s="2">
        <f t="shared" si="92"/>
        <v>104.43604240716314</v>
      </c>
      <c r="EU91" s="2">
        <f t="shared" si="92"/>
        <v>98.631695073894775</v>
      </c>
      <c r="EV91" s="2">
        <f t="shared" si="92"/>
        <v>94.784475962733893</v>
      </c>
      <c r="EW91" s="2">
        <f t="shared" si="92"/>
        <v>96.73434400610671</v>
      </c>
      <c r="EX91" s="2">
        <f t="shared" si="92"/>
        <v>101.25837052680207</v>
      </c>
      <c r="EY91" s="2">
        <f t="shared" si="92"/>
        <v>100.24010962021877</v>
      </c>
      <c r="EZ91" s="2">
        <f t="shared" si="92"/>
        <v>99.950957020213195</v>
      </c>
      <c r="FA91" s="2">
        <f t="shared" si="92"/>
        <v>100.69890345582981</v>
      </c>
      <c r="FB91" s="2">
        <f t="shared" si="92"/>
        <v>100.51282834213968</v>
      </c>
      <c r="FC91" s="2">
        <f t="shared" si="92"/>
        <v>97.025536949423611</v>
      </c>
      <c r="FD91" s="2">
        <f t="shared" si="92"/>
        <v>98.483812524031393</v>
      </c>
      <c r="FE91" s="2">
        <f t="shared" si="92"/>
        <v>100.26853409324988</v>
      </c>
      <c r="FG91" s="2">
        <f t="shared" si="93"/>
        <v>0.83903740301845464</v>
      </c>
      <c r="FH91" s="2">
        <f t="shared" si="93"/>
        <v>0.83328175925015224</v>
      </c>
      <c r="FI91" s="2">
        <f t="shared" si="93"/>
        <v>0.84656789790267462</v>
      </c>
      <c r="FJ91" s="2">
        <f t="shared" si="93"/>
        <v>0.82494517797977274</v>
      </c>
      <c r="FK91" s="2">
        <f t="shared" si="93"/>
        <v>0.84260724489098227</v>
      </c>
      <c r="FL91" s="2">
        <f t="shared" si="93"/>
        <v>0.84458564979615325</v>
      </c>
      <c r="FM91" s="2">
        <f t="shared" si="93"/>
        <v>0.82065149048305919</v>
      </c>
      <c r="FN91" s="2">
        <f t="shared" si="93"/>
        <v>0.82325284346536332</v>
      </c>
      <c r="FO91" s="2">
        <f t="shared" si="93"/>
        <v>0.8322518177801026</v>
      </c>
      <c r="FP91" s="2">
        <f t="shared" si="93"/>
        <v>0.84087503817094189</v>
      </c>
      <c r="FQ91" s="2">
        <f t="shared" si="93"/>
        <v>0.83465590216198737</v>
      </c>
      <c r="FR91" s="2">
        <f t="shared" si="93"/>
        <v>0.82983486916949745</v>
      </c>
      <c r="FS91" s="2">
        <f t="shared" si="93"/>
        <v>0.80035814085674128</v>
      </c>
      <c r="FT91" s="2">
        <f t="shared" si="93"/>
        <v>0.80329943617880883</v>
      </c>
      <c r="FU91" s="2">
        <f t="shared" si="93"/>
        <v>0.80301661781834199</v>
      </c>
      <c r="FW91" s="2">
        <f t="shared" si="82"/>
        <v>1.0595561298272626E-3</v>
      </c>
      <c r="FX91" s="2">
        <f t="shared" si="82"/>
        <v>1.1168280980674062E-3</v>
      </c>
      <c r="FY91" s="2">
        <f t="shared" si="82"/>
        <v>1.1279013850436761E-3</v>
      </c>
      <c r="FZ91" s="2">
        <f t="shared" si="82"/>
        <v>1.0278448509533783E-3</v>
      </c>
      <c r="GA91" s="2">
        <f t="shared" si="82"/>
        <v>1.0168746105000349E-3</v>
      </c>
      <c r="GB91" s="2">
        <f t="shared" si="82"/>
        <v>9.4499904133702167E-4</v>
      </c>
      <c r="GC91" s="2">
        <f t="shared" si="82"/>
        <v>1.0714927386435732E-3</v>
      </c>
      <c r="GD91" s="2">
        <f t="shared" si="82"/>
        <v>1.1522522142452317E-3</v>
      </c>
      <c r="GE91" s="2">
        <f t="shared" si="82"/>
        <v>1.4651297232851383E-3</v>
      </c>
      <c r="GF91" s="2">
        <f t="shared" si="82"/>
        <v>1.6604042655628262E-3</v>
      </c>
      <c r="GG91" s="2">
        <f t="shared" si="82"/>
        <v>1.341430189176753E-3</v>
      </c>
      <c r="GH91" s="2">
        <f t="shared" si="82"/>
        <v>1.1399754852006012E-3</v>
      </c>
      <c r="GI91" s="2">
        <f t="shared" si="82"/>
        <v>1.0079011930060231E-3</v>
      </c>
      <c r="GJ91" s="2">
        <f t="shared" si="82"/>
        <v>8.8326514105794055E-4</v>
      </c>
      <c r="GK91" s="2">
        <f t="shared" si="82"/>
        <v>7.7392558551051113E-4</v>
      </c>
      <c r="GM91" s="86">
        <f t="shared" si="83"/>
        <v>0.40493980379809597</v>
      </c>
      <c r="GN91" s="86">
        <f t="shared" si="83"/>
        <v>0.518870889190991</v>
      </c>
      <c r="GO91" s="86">
        <f t="shared" si="83"/>
        <v>0.4217814463659843</v>
      </c>
      <c r="GP91" s="86">
        <f t="shared" si="83"/>
        <v>0.48839413624223016</v>
      </c>
      <c r="GQ91" s="86">
        <f t="shared" si="83"/>
        <v>0.43776236346049657</v>
      </c>
      <c r="GR91" s="86">
        <f t="shared" si="83"/>
        <v>0.52296082415686107</v>
      </c>
      <c r="GS91" s="86">
        <f t="shared" si="83"/>
        <v>0.43125587337598498</v>
      </c>
      <c r="GT91" s="86">
        <f t="shared" si="83"/>
        <v>0.38702284956957794</v>
      </c>
      <c r="GU91" s="86">
        <f t="shared" si="83"/>
        <v>0.40987546110726464</v>
      </c>
      <c r="GV91" s="86">
        <f t="shared" si="83"/>
        <v>0.26799325307218147</v>
      </c>
      <c r="GW91" s="86">
        <f t="shared" si="83"/>
        <v>0.3480558467401888</v>
      </c>
      <c r="GX91" s="86">
        <f t="shared" si="83"/>
        <v>0.32801053236003713</v>
      </c>
      <c r="GY91" s="86">
        <f t="shared" si="83"/>
        <v>0.37442748505987727</v>
      </c>
      <c r="GZ91" s="86">
        <f t="shared" si="83"/>
        <v>0.32807449038264819</v>
      </c>
      <c r="HA91" s="86">
        <f t="shared" si="83"/>
        <v>0.22388570366229193</v>
      </c>
      <c r="HC91" s="86">
        <f t="shared" si="73"/>
        <v>2.5954143747538086E-3</v>
      </c>
      <c r="HD91" s="86">
        <f t="shared" si="73"/>
        <v>1.6719720242572051E-3</v>
      </c>
      <c r="HE91" s="86">
        <f t="shared" si="73"/>
        <v>2.8182132857860992E-3</v>
      </c>
      <c r="HF91" s="86">
        <f t="shared" si="73"/>
        <v>1.1866862622758009E-3</v>
      </c>
      <c r="HG91" s="86">
        <f t="shared" si="87"/>
        <v>1.5022793329156463E-3</v>
      </c>
      <c r="HH91" s="86">
        <f t="shared" si="87"/>
        <v>1.2915489978818854E-3</v>
      </c>
      <c r="HI91" s="86">
        <f t="shared" si="87"/>
        <v>6.9359309505731244E-4</v>
      </c>
      <c r="HJ91" s="86">
        <f t="shared" si="87"/>
        <v>1.0355515263177799E-3</v>
      </c>
      <c r="HK91" s="86">
        <f t="shared" si="87"/>
        <v>1.3646363158026646E-3</v>
      </c>
      <c r="HL91" s="86">
        <f t="shared" si="87"/>
        <v>2.5780712845396223E-3</v>
      </c>
      <c r="HM91" s="86">
        <f t="shared" si="87"/>
        <v>2.0400278516189293E-3</v>
      </c>
      <c r="HN91" s="86">
        <f t="shared" si="87"/>
        <v>2.2827954397950292E-3</v>
      </c>
      <c r="HO91" s="86">
        <f t="shared" si="87"/>
        <v>8.2725750831170867E-4</v>
      </c>
      <c r="HP91" s="86">
        <f t="shared" si="87"/>
        <v>4.9812640658265599E-4</v>
      </c>
      <c r="HQ91" s="86">
        <f t="shared" si="87"/>
        <v>5.306694137983234E-4</v>
      </c>
      <c r="HS91" s="86">
        <f t="shared" si="84"/>
        <v>8.4911768484801993E-34</v>
      </c>
      <c r="HT91" s="86">
        <f t="shared" si="84"/>
        <v>1.5604054459393558E-31</v>
      </c>
      <c r="HU91" s="86">
        <f t="shared" si="84"/>
        <v>3.8493583931972282E-30</v>
      </c>
      <c r="HV91" s="86">
        <f t="shared" si="84"/>
        <v>3.883726240179278E-34</v>
      </c>
      <c r="HW91" s="86">
        <f t="shared" si="84"/>
        <v>4.998233056065153E-34</v>
      </c>
      <c r="HX91" s="86">
        <f t="shared" si="84"/>
        <v>2.3018972207857527E-34</v>
      </c>
      <c r="HY91" s="86">
        <f t="shared" si="84"/>
        <v>2.84576748677128E-39</v>
      </c>
      <c r="HZ91" s="86">
        <f t="shared" si="84"/>
        <v>2.9323919552066239E-37</v>
      </c>
      <c r="IA91" s="86">
        <f t="shared" si="84"/>
        <v>1.7184782106316046E-36</v>
      </c>
      <c r="IB91" s="86">
        <f t="shared" si="84"/>
        <v>6.0966530594470408E-34</v>
      </c>
      <c r="IC91" s="86">
        <f t="shared" si="84"/>
        <v>1.0961098235793945E-34</v>
      </c>
      <c r="ID91" s="86">
        <f t="shared" si="84"/>
        <v>7.376401287058583E-34</v>
      </c>
      <c r="IE91" s="86">
        <f t="shared" si="84"/>
        <v>9.6818838579702814E-40</v>
      </c>
      <c r="IF91" s="86">
        <f t="shared" si="84"/>
        <v>1.9866829901032893E-26</v>
      </c>
      <c r="IG91" s="86">
        <f t="shared" si="84"/>
        <v>2.4032560914137991E-19</v>
      </c>
      <c r="II91" s="86">
        <f t="shared" si="85"/>
        <v>2.1455286874775761E-107</v>
      </c>
      <c r="IJ91" s="86">
        <f t="shared" si="85"/>
        <v>2.7103917031159735E-97</v>
      </c>
      <c r="IK91" s="86">
        <f t="shared" si="85"/>
        <v>7.3551961569779708E-93</v>
      </c>
      <c r="IL91" s="86">
        <f t="shared" si="85"/>
        <v>2.2784328200132378E-108</v>
      </c>
      <c r="IM91" s="86">
        <f t="shared" si="85"/>
        <v>6.817190890467645E-106</v>
      </c>
      <c r="IN91" s="86">
        <f t="shared" si="85"/>
        <v>5.0724251330088629E-108</v>
      </c>
      <c r="IO91" s="86">
        <f t="shared" si="85"/>
        <v>3.576314748032516E-124</v>
      </c>
      <c r="IP91" s="86">
        <f t="shared" si="85"/>
        <v>2.8148118773949636E-119</v>
      </c>
      <c r="IQ91" s="86">
        <f t="shared" si="85"/>
        <v>2.426486194398565E-111</v>
      </c>
      <c r="IR91" s="86">
        <f t="shared" si="85"/>
        <v>3.8664370573741707E-105</v>
      </c>
      <c r="IS91" s="86">
        <f t="shared" si="85"/>
        <v>4.4768895829242311E-110</v>
      </c>
      <c r="IT91" s="86">
        <f t="shared" si="85"/>
        <v>3.1262955660856159E-108</v>
      </c>
      <c r="IU91" s="86">
        <f t="shared" si="85"/>
        <v>5.299785331528072E-126</v>
      </c>
      <c r="IV91" s="86">
        <f t="shared" si="85"/>
        <v>2.7480733482388463E-122</v>
      </c>
      <c r="IW91" s="86">
        <f t="shared" si="85"/>
        <v>8.0864910761405418E-70</v>
      </c>
      <c r="IY91" s="86">
        <f t="shared" si="86"/>
        <v>0.40753521817284977</v>
      </c>
      <c r="IZ91" s="86">
        <f t="shared" si="86"/>
        <v>0.52054286121524818</v>
      </c>
      <c r="JA91" s="86">
        <f t="shared" si="86"/>
        <v>0.42459965965177038</v>
      </c>
      <c r="JB91" s="86">
        <f t="shared" si="86"/>
        <v>0.48958082250450596</v>
      </c>
      <c r="JC91" s="86">
        <f t="shared" si="86"/>
        <v>0.43926464279341221</v>
      </c>
      <c r="JD91" s="86">
        <f t="shared" si="86"/>
        <v>0.52425237315474293</v>
      </c>
      <c r="JE91" s="86">
        <f t="shared" si="86"/>
        <v>0.43194946647104226</v>
      </c>
      <c r="JF91" s="86">
        <f t="shared" si="86"/>
        <v>0.38805840109589573</v>
      </c>
      <c r="JG91" s="86">
        <f t="shared" si="86"/>
        <v>0.41124009742306733</v>
      </c>
      <c r="JH91" s="86">
        <f t="shared" si="86"/>
        <v>0.2705713243567211</v>
      </c>
      <c r="JI91" s="86">
        <f t="shared" si="86"/>
        <v>0.35009587459180774</v>
      </c>
      <c r="JJ91" s="86">
        <f t="shared" si="86"/>
        <v>0.33029332779983217</v>
      </c>
      <c r="JK91" s="86">
        <f t="shared" si="86"/>
        <v>0.37525474256818897</v>
      </c>
      <c r="JL91" s="86">
        <f t="shared" si="86"/>
        <v>0.32857261678923083</v>
      </c>
      <c r="JM91" s="86">
        <f t="shared" si="86"/>
        <v>0.22441637307609025</v>
      </c>
    </row>
    <row r="92" spans="2:273" x14ac:dyDescent="0.25">
      <c r="B92" s="2">
        <v>65</v>
      </c>
      <c r="C92" s="37">
        <v>143.1</v>
      </c>
      <c r="D92" s="37">
        <v>162.636</v>
      </c>
      <c r="E92" s="37">
        <v>137.59299999999999</v>
      </c>
      <c r="F92" s="37">
        <v>157.92699999999999</v>
      </c>
      <c r="G92" s="37">
        <v>134.255</v>
      </c>
      <c r="H92" s="37">
        <v>155.86799999999999</v>
      </c>
      <c r="I92" s="37">
        <v>131.96299999999999</v>
      </c>
      <c r="J92" s="37">
        <v>124.944</v>
      </c>
      <c r="K92" s="37">
        <v>128.315</v>
      </c>
      <c r="L92" s="37">
        <v>106.29600000000001</v>
      </c>
      <c r="M92" s="37">
        <v>120.907</v>
      </c>
      <c r="N92" s="37">
        <v>120.13</v>
      </c>
      <c r="O92" s="37">
        <v>132.98099999999999</v>
      </c>
      <c r="P92" s="37">
        <v>116.833</v>
      </c>
      <c r="Q92" s="37">
        <v>108.286</v>
      </c>
      <c r="S92" s="4">
        <f t="shared" si="88"/>
        <v>140.53692236228679</v>
      </c>
      <c r="T92" s="4">
        <f t="shared" si="88"/>
        <v>158.22064343218261</v>
      </c>
      <c r="U92" s="4">
        <f t="shared" si="88"/>
        <v>138.57397026000118</v>
      </c>
      <c r="V92" s="4">
        <f t="shared" si="88"/>
        <v>153.81656898778871</v>
      </c>
      <c r="W92" s="4">
        <f t="shared" si="88"/>
        <v>137.50544669342023</v>
      </c>
      <c r="X92" s="4">
        <f t="shared" si="88"/>
        <v>150.52341945920853</v>
      </c>
      <c r="Y92" s="4">
        <f t="shared" si="88"/>
        <v>136.20429999102183</v>
      </c>
      <c r="Z92" s="4">
        <f t="shared" si="88"/>
        <v>132.88587260643772</v>
      </c>
      <c r="AA92" s="4">
        <f t="shared" si="88"/>
        <v>133.40070738620483</v>
      </c>
      <c r="AB92" s="4">
        <f t="shared" si="88"/>
        <v>116.67823397963221</v>
      </c>
      <c r="AC92" s="4">
        <f t="shared" si="88"/>
        <v>128.19746463787425</v>
      </c>
      <c r="AD92" s="4">
        <f t="shared" si="88"/>
        <v>124.39182936982135</v>
      </c>
      <c r="AE92" s="4">
        <f t="shared" si="88"/>
        <v>131.88685057636278</v>
      </c>
      <c r="AF92" s="4">
        <f t="shared" si="88"/>
        <v>123.46070770161195</v>
      </c>
      <c r="AG92" s="4">
        <f t="shared" si="88"/>
        <v>110.53025980596691</v>
      </c>
      <c r="AI92" s="4">
        <f t="shared" si="89"/>
        <v>2.5630776377132065</v>
      </c>
      <c r="AJ92" s="4">
        <f t="shared" si="89"/>
        <v>4.4153565678173834</v>
      </c>
      <c r="AK92" s="4">
        <f t="shared" si="89"/>
        <v>-0.98097026000118603</v>
      </c>
      <c r="AL92" s="4">
        <f t="shared" si="89"/>
        <v>4.1104310122112793</v>
      </c>
      <c r="AM92" s="4">
        <f t="shared" si="89"/>
        <v>-3.2504466934202298</v>
      </c>
      <c r="AN92" s="4">
        <f t="shared" si="89"/>
        <v>5.344580540791469</v>
      </c>
      <c r="AO92" s="4">
        <f t="shared" si="89"/>
        <v>-4.2412999910218332</v>
      </c>
      <c r="AP92" s="4">
        <f t="shared" si="89"/>
        <v>-7.9418726064377125</v>
      </c>
      <c r="AQ92" s="4">
        <f t="shared" si="89"/>
        <v>-5.085707386204831</v>
      </c>
      <c r="AR92" s="4">
        <f t="shared" si="89"/>
        <v>-10.382233979632204</v>
      </c>
      <c r="AS92" s="4">
        <f t="shared" si="89"/>
        <v>-7.2904646378742513</v>
      </c>
      <c r="AT92" s="4">
        <f t="shared" si="89"/>
        <v>-4.2618293698213563</v>
      </c>
      <c r="AU92" s="4">
        <f t="shared" si="89"/>
        <v>1.0941494236372193</v>
      </c>
      <c r="AV92" s="4">
        <f t="shared" si="89"/>
        <v>-6.6277077016119534</v>
      </c>
      <c r="AW92" s="4">
        <f t="shared" si="89"/>
        <v>-2.2442598059669052</v>
      </c>
      <c r="AY92" s="2">
        <f t="shared" si="80"/>
        <v>100.22788818882698</v>
      </c>
      <c r="AZ92" s="2">
        <f t="shared" si="80"/>
        <v>99.887189483859402</v>
      </c>
      <c r="BA92" s="2">
        <f t="shared" si="80"/>
        <v>97.3045656965771</v>
      </c>
      <c r="BB92" s="2">
        <f t="shared" si="80"/>
        <v>105.89764402913907</v>
      </c>
      <c r="BC92" s="2">
        <f t="shared" si="80"/>
        <v>101.41863132257517</v>
      </c>
      <c r="BD92" s="2">
        <f t="shared" si="80"/>
        <v>97.210941130759835</v>
      </c>
      <c r="BE92" s="2">
        <f t="shared" si="80"/>
        <v>99.447839716036967</v>
      </c>
      <c r="BF92" s="2">
        <f t="shared" si="80"/>
        <v>104.23262733382532</v>
      </c>
      <c r="BG92" s="2">
        <f t="shared" si="80"/>
        <v>99.517059211975536</v>
      </c>
      <c r="BH92" s="2">
        <f t="shared" si="80"/>
        <v>98.845408276853391</v>
      </c>
      <c r="BI92" s="2">
        <f t="shared" si="80"/>
        <v>102.17778970193383</v>
      </c>
      <c r="BJ92" s="2">
        <f t="shared" si="80"/>
        <v>103.16474834167728</v>
      </c>
      <c r="BK92" s="2">
        <f t="shared" si="80"/>
        <v>100.27994958527772</v>
      </c>
      <c r="BL92" s="2">
        <f t="shared" si="80"/>
        <v>100.43633701174818</v>
      </c>
      <c r="BM92" s="2">
        <f t="shared" si="80"/>
        <v>101.60268492923301</v>
      </c>
      <c r="BO92" s="2" t="str">
        <f t="shared" si="95"/>
        <v/>
      </c>
      <c r="BP92" s="2" t="str">
        <f t="shared" si="96"/>
        <v/>
      </c>
      <c r="BQ92" s="2" t="str">
        <f t="shared" si="97"/>
        <v/>
      </c>
      <c r="BR92" s="2" t="str">
        <f t="shared" si="98"/>
        <v/>
      </c>
      <c r="BS92" s="2" t="str">
        <f t="shared" si="99"/>
        <v/>
      </c>
      <c r="BT92" s="2" t="str">
        <f t="shared" si="100"/>
        <v/>
      </c>
      <c r="BU92" s="2" t="str">
        <f t="shared" si="101"/>
        <v/>
      </c>
      <c r="BV92" s="2" t="str">
        <f t="shared" si="102"/>
        <v/>
      </c>
      <c r="BW92" s="2" t="str">
        <f t="shared" si="103"/>
        <v/>
      </c>
      <c r="BX92" s="2" t="str">
        <f t="shared" si="104"/>
        <v/>
      </c>
      <c r="BY92" s="2" t="str">
        <f t="shared" si="105"/>
        <v/>
      </c>
      <c r="BZ92" s="2" t="str">
        <f t="shared" si="106"/>
        <v/>
      </c>
      <c r="CA92" s="2" t="str">
        <f t="shared" si="107"/>
        <v/>
      </c>
      <c r="CB92" s="2" t="str">
        <f t="shared" si="108"/>
        <v/>
      </c>
      <c r="CC92" s="2" t="str">
        <f t="shared" si="109"/>
        <v/>
      </c>
      <c r="CE92" s="2" t="str">
        <f t="shared" si="81"/>
        <v/>
      </c>
      <c r="CF92" s="2" t="str">
        <f t="shared" si="81"/>
        <v/>
      </c>
      <c r="CG92" s="2" t="str">
        <f t="shared" si="81"/>
        <v/>
      </c>
      <c r="CH92" s="2" t="str">
        <f t="shared" si="81"/>
        <v/>
      </c>
      <c r="CI92" s="2" t="str">
        <f t="shared" si="81"/>
        <v/>
      </c>
      <c r="CJ92" s="2" t="str">
        <f t="shared" si="81"/>
        <v/>
      </c>
      <c r="CK92" s="2" t="str">
        <f t="shared" si="81"/>
        <v/>
      </c>
      <c r="CL92" s="2" t="str">
        <f t="shared" si="81"/>
        <v/>
      </c>
      <c r="CM92" s="2" t="str">
        <f t="shared" si="81"/>
        <v/>
      </c>
      <c r="CN92" s="2" t="str">
        <f t="shared" si="81"/>
        <v/>
      </c>
      <c r="CO92" s="2" t="str">
        <f t="shared" si="81"/>
        <v/>
      </c>
      <c r="CP92" s="2" t="str">
        <f t="shared" si="81"/>
        <v/>
      </c>
      <c r="CQ92" s="2" t="str">
        <f t="shared" si="81"/>
        <v/>
      </c>
      <c r="CR92" s="2" t="str">
        <f t="shared" si="81"/>
        <v/>
      </c>
      <c r="CS92" s="2" t="str">
        <f t="shared" si="81"/>
        <v/>
      </c>
      <c r="CU92" s="2" t="str">
        <f t="shared" si="110"/>
        <v/>
      </c>
      <c r="CV92" s="2" t="str">
        <f t="shared" si="111"/>
        <v/>
      </c>
      <c r="CW92" s="2" t="str">
        <f t="shared" si="112"/>
        <v/>
      </c>
      <c r="CX92" s="2" t="str">
        <f t="shared" si="113"/>
        <v/>
      </c>
      <c r="CY92" s="2" t="str">
        <f t="shared" si="114"/>
        <v/>
      </c>
      <c r="CZ92" s="2" t="str">
        <f t="shared" si="115"/>
        <v/>
      </c>
      <c r="DA92" s="2" t="str">
        <f t="shared" si="116"/>
        <v/>
      </c>
      <c r="DB92" s="2" t="str">
        <f t="shared" si="117"/>
        <v/>
      </c>
      <c r="DC92" s="2" t="str">
        <f t="shared" si="118"/>
        <v/>
      </c>
      <c r="DD92" s="2" t="str">
        <f t="shared" si="119"/>
        <v/>
      </c>
      <c r="DE92" s="2" t="str">
        <f t="shared" si="120"/>
        <v/>
      </c>
      <c r="DF92" s="2" t="str">
        <f t="shared" si="121"/>
        <v/>
      </c>
      <c r="DG92" s="2" t="str">
        <f t="shared" si="122"/>
        <v/>
      </c>
      <c r="DH92" s="2" t="str">
        <f t="shared" si="123"/>
        <v/>
      </c>
      <c r="DI92" s="2" t="str">
        <f t="shared" si="124"/>
        <v/>
      </c>
      <c r="DK92" s="2">
        <f t="shared" si="90"/>
        <v>107.42291119691122</v>
      </c>
      <c r="DL92" s="2">
        <f t="shared" si="90"/>
        <v>107.92026534631799</v>
      </c>
      <c r="DM92" s="2">
        <f t="shared" si="90"/>
        <v>108.10583783783783</v>
      </c>
      <c r="DN92" s="2">
        <f t="shared" si="90"/>
        <v>113.07496881166877</v>
      </c>
      <c r="DO92" s="2">
        <f t="shared" si="90"/>
        <v>109.75988333333333</v>
      </c>
      <c r="DP92" s="2">
        <f t="shared" si="90"/>
        <v>107.25697909407666</v>
      </c>
      <c r="DQ92" s="2">
        <f t="shared" si="90"/>
        <v>108.28984354469061</v>
      </c>
      <c r="DR92" s="2">
        <f t="shared" si="90"/>
        <v>115.10018701298698</v>
      </c>
      <c r="DS92" s="2">
        <f t="shared" si="90"/>
        <v>111.08407444286392</v>
      </c>
      <c r="DT92" s="2">
        <f t="shared" si="90"/>
        <v>109.9251537966538</v>
      </c>
      <c r="DU92" s="2">
        <f t="shared" si="90"/>
        <v>110.19346031746032</v>
      </c>
      <c r="DV92" s="2">
        <f t="shared" si="90"/>
        <v>109.15050866580867</v>
      </c>
      <c r="DW92" s="2">
        <f t="shared" si="90"/>
        <v>114.54803225806451</v>
      </c>
      <c r="DX92" s="2">
        <f t="shared" si="90"/>
        <v>108.37951694475342</v>
      </c>
      <c r="DY92" s="2">
        <f t="shared" si="90"/>
        <v>108.3770703338807</v>
      </c>
      <c r="EA92" s="2">
        <f t="shared" si="94"/>
        <v>98.970508555649758</v>
      </c>
      <c r="EB92" s="2">
        <f t="shared" si="91"/>
        <v>98.424394656327792</v>
      </c>
      <c r="EC92" s="2">
        <f t="shared" si="91"/>
        <v>95.520675895572509</v>
      </c>
      <c r="ED92" s="2">
        <f t="shared" si="91"/>
        <v>104.50898992252755</v>
      </c>
      <c r="EE92" s="2">
        <f t="shared" si="91"/>
        <v>99.999635694069198</v>
      </c>
      <c r="EF92" s="2">
        <f t="shared" si="91"/>
        <v>95.526081365139348</v>
      </c>
      <c r="EG92" s="2">
        <f t="shared" si="91"/>
        <v>97.687068529518143</v>
      </c>
      <c r="EH92" s="2">
        <f t="shared" si="91"/>
        <v>102.1062774672377</v>
      </c>
      <c r="EI92" s="2">
        <f t="shared" si="91"/>
        <v>97.385680766760473</v>
      </c>
      <c r="EJ92" s="2">
        <f t="shared" si="91"/>
        <v>96.92712822762121</v>
      </c>
      <c r="EK92" s="2">
        <f t="shared" si="91"/>
        <v>100.73000975494399</v>
      </c>
      <c r="EL92" s="2">
        <f t="shared" si="91"/>
        <v>102.04785762893984</v>
      </c>
      <c r="EM92" s="2">
        <f t="shared" si="91"/>
        <v>97.034247304356455</v>
      </c>
      <c r="EN92" s="2">
        <f t="shared" si="91"/>
        <v>98.662811915131243</v>
      </c>
      <c r="EO92" s="2">
        <f t="shared" si="91"/>
        <v>100.08704496258089</v>
      </c>
      <c r="EQ92" s="2">
        <f t="shared" si="92"/>
        <v>97.889311673694976</v>
      </c>
      <c r="ER92" s="2">
        <f t="shared" si="92"/>
        <v>96.352555259653784</v>
      </c>
      <c r="ES92" s="2">
        <f t="shared" si="92"/>
        <v>94.490281365114555</v>
      </c>
      <c r="ET92" s="2">
        <f t="shared" si="92"/>
        <v>104.22959976780555</v>
      </c>
      <c r="EU92" s="2">
        <f t="shared" si="92"/>
        <v>98.471722250787806</v>
      </c>
      <c r="EV92" s="2">
        <f t="shared" si="92"/>
        <v>94.632908215412385</v>
      </c>
      <c r="EW92" s="2">
        <f t="shared" si="92"/>
        <v>96.573532501358216</v>
      </c>
      <c r="EX92" s="2">
        <f t="shared" si="92"/>
        <v>101.08007870758534</v>
      </c>
      <c r="EY92" s="2">
        <f t="shared" si="92"/>
        <v>100.05681921326178</v>
      </c>
      <c r="EZ92" s="2">
        <f t="shared" si="92"/>
        <v>99.768782933941708</v>
      </c>
      <c r="FA92" s="2">
        <f t="shared" si="92"/>
        <v>100.50240586237001</v>
      </c>
      <c r="FB92" s="2">
        <f t="shared" si="92"/>
        <v>100.33402355056367</v>
      </c>
      <c r="FC92" s="2">
        <f t="shared" si="92"/>
        <v>96.90104511228094</v>
      </c>
      <c r="FD92" s="2">
        <f t="shared" si="92"/>
        <v>98.369070529271355</v>
      </c>
      <c r="FE92" s="2">
        <f t="shared" si="92"/>
        <v>100.15792925042801</v>
      </c>
      <c r="FG92" s="2">
        <f t="shared" si="93"/>
        <v>0.85109137941863089</v>
      </c>
      <c r="FH92" s="2">
        <f t="shared" si="93"/>
        <v>0.84568748561749552</v>
      </c>
      <c r="FI92" s="2">
        <f t="shared" si="93"/>
        <v>0.85815327769961436</v>
      </c>
      <c r="FJ92" s="2">
        <f t="shared" si="93"/>
        <v>0.83785052838496543</v>
      </c>
      <c r="FK92" s="2">
        <f t="shared" si="93"/>
        <v>0.85444026544099017</v>
      </c>
      <c r="FL92" s="2">
        <f t="shared" si="93"/>
        <v>0.85629529809396854</v>
      </c>
      <c r="FM92" s="2">
        <f t="shared" si="93"/>
        <v>0.83380961049451241</v>
      </c>
      <c r="FN92" s="2">
        <f t="shared" si="93"/>
        <v>0.83625819200653562</v>
      </c>
      <c r="FO92" s="2">
        <f t="shared" si="93"/>
        <v>0.84471990190753488</v>
      </c>
      <c r="FP92" s="2">
        <f t="shared" si="93"/>
        <v>0.85281554037156171</v>
      </c>
      <c r="FQ92" s="2">
        <f t="shared" si="93"/>
        <v>0.84697815399882215</v>
      </c>
      <c r="FR92" s="2">
        <f t="shared" si="93"/>
        <v>0.84244858822205915</v>
      </c>
      <c r="FS92" s="2">
        <f t="shared" si="93"/>
        <v>0.8146688746903028</v>
      </c>
      <c r="FT92" s="2">
        <f t="shared" si="93"/>
        <v>0.81744742174319007</v>
      </c>
      <c r="FU92" s="2">
        <f t="shared" si="93"/>
        <v>0.81718031593571105</v>
      </c>
      <c r="FW92" s="2">
        <f t="shared" si="82"/>
        <v>1.161661444191497E-3</v>
      </c>
      <c r="FX92" s="2">
        <f t="shared" si="82"/>
        <v>1.2244457248825015E-3</v>
      </c>
      <c r="FY92" s="2">
        <f t="shared" si="82"/>
        <v>1.2365847135594487E-3</v>
      </c>
      <c r="FZ92" s="2">
        <f t="shared" si="82"/>
        <v>1.1268977197074956E-3</v>
      </c>
      <c r="GA92" s="2">
        <f t="shared" si="82"/>
        <v>1.1148714627908242E-3</v>
      </c>
      <c r="GB92" s="2">
        <f t="shared" si="82"/>
        <v>1.0360763832504894E-3</v>
      </c>
      <c r="GC92" s="2">
        <f t="shared" si="82"/>
        <v>1.1747469849722665E-3</v>
      </c>
      <c r="GD92" s="2">
        <f t="shared" si="82"/>
        <v>1.2632789941698849E-3</v>
      </c>
      <c r="GE92" s="2">
        <f t="shared" si="82"/>
        <v>1.6062557469178943E-3</v>
      </c>
      <c r="GF92" s="2">
        <f t="shared" si="82"/>
        <v>1.8203054741267124E-3</v>
      </c>
      <c r="GG92" s="2">
        <f t="shared" si="82"/>
        <v>1.4706586232579213E-3</v>
      </c>
      <c r="GH92" s="2">
        <f t="shared" si="82"/>
        <v>1.2498208048955088E-3</v>
      </c>
      <c r="GI92" s="2">
        <f t="shared" si="82"/>
        <v>1.1050342279291315E-3</v>
      </c>
      <c r="GJ92" s="2">
        <f t="shared" si="82"/>
        <v>9.6839844570844084E-4</v>
      </c>
      <c r="GK92" s="2">
        <f t="shared" si="82"/>
        <v>8.485291728690176E-4</v>
      </c>
      <c r="GM92" s="86">
        <f t="shared" si="83"/>
        <v>0.31175965836717168</v>
      </c>
      <c r="GN92" s="86">
        <f t="shared" si="83"/>
        <v>0.39162317436826916</v>
      </c>
      <c r="GO92" s="86">
        <f t="shared" si="83"/>
        <v>0.28637230222305643</v>
      </c>
      <c r="GP92" s="86">
        <f t="shared" si="83"/>
        <v>0.32623887190665429</v>
      </c>
      <c r="GQ92" s="86">
        <f t="shared" si="83"/>
        <v>0.25381375539436279</v>
      </c>
      <c r="GR92" s="86">
        <f t="shared" si="83"/>
        <v>0.33888133519684471</v>
      </c>
      <c r="GS92" s="86">
        <f t="shared" si="83"/>
        <v>0.25373982956044316</v>
      </c>
      <c r="GT92" s="86">
        <f t="shared" si="83"/>
        <v>0.21650616262859651</v>
      </c>
      <c r="GU92" s="86">
        <f t="shared" si="83"/>
        <v>0.24439514393007239</v>
      </c>
      <c r="GV92" s="86">
        <f t="shared" si="83"/>
        <v>0.13337697995128658</v>
      </c>
      <c r="GW92" s="86">
        <f t="shared" si="83"/>
        <v>0.20018547848780421</v>
      </c>
      <c r="GX92" s="86">
        <f t="shared" si="83"/>
        <v>0.16194569694880551</v>
      </c>
      <c r="GY92" s="86">
        <f t="shared" si="83"/>
        <v>0.24046885759123623</v>
      </c>
      <c r="GZ92" s="86">
        <f t="shared" si="83"/>
        <v>0.2001513336971083</v>
      </c>
      <c r="HA92" s="86">
        <f t="shared" si="83"/>
        <v>0.12605656223739214</v>
      </c>
      <c r="HC92" s="86">
        <f t="shared" si="73"/>
        <v>4.50178771873367E-3</v>
      </c>
      <c r="HD92" s="86">
        <f t="shared" si="73"/>
        <v>2.8929884308084484E-3</v>
      </c>
      <c r="HE92" s="86">
        <f t="shared" si="73"/>
        <v>4.7079731318548836E-3</v>
      </c>
      <c r="HF92" s="86">
        <f t="shared" si="73"/>
        <v>2.1354356852288157E-3</v>
      </c>
      <c r="HG92" s="86">
        <f t="shared" si="87"/>
        <v>2.6543201906343633E-3</v>
      </c>
      <c r="HH92" s="86">
        <f t="shared" si="87"/>
        <v>2.2971446886462517E-3</v>
      </c>
      <c r="HI92" s="86">
        <f t="shared" si="87"/>
        <v>1.3396150526060397E-3</v>
      </c>
      <c r="HJ92" s="86">
        <f t="shared" si="87"/>
        <v>1.9500645584960652E-3</v>
      </c>
      <c r="HK92" s="86">
        <f t="shared" si="87"/>
        <v>2.537277310125438E-3</v>
      </c>
      <c r="HL92" s="86">
        <f t="shared" si="87"/>
        <v>4.6165210761626276E-3</v>
      </c>
      <c r="HM92" s="86">
        <f t="shared" si="87"/>
        <v>3.6764090695075051E-3</v>
      </c>
      <c r="HN92" s="86">
        <f t="shared" si="87"/>
        <v>4.0161818859607949E-3</v>
      </c>
      <c r="HO92" s="86">
        <f t="shared" si="87"/>
        <v>1.5828954379299017E-3</v>
      </c>
      <c r="HP92" s="86">
        <f t="shared" si="87"/>
        <v>1.0111491905979602E-3</v>
      </c>
      <c r="HQ92" s="86">
        <f t="shared" si="87"/>
        <v>1.1073900784727673E-3</v>
      </c>
      <c r="HS92" s="86">
        <f t="shared" si="84"/>
        <v>1.6621421111178529E-32</v>
      </c>
      <c r="HT92" s="86">
        <f t="shared" si="84"/>
        <v>2.439370786588934E-30</v>
      </c>
      <c r="HU92" s="86">
        <f t="shared" si="84"/>
        <v>5.3195884937209242E-29</v>
      </c>
      <c r="HV92" s="86">
        <f t="shared" si="84"/>
        <v>7.7260317531408318E-33</v>
      </c>
      <c r="HW92" s="86">
        <f t="shared" si="84"/>
        <v>9.5134532636228122E-33</v>
      </c>
      <c r="HX92" s="86">
        <f t="shared" si="84"/>
        <v>4.4427102498028822E-33</v>
      </c>
      <c r="HY92" s="86">
        <f t="shared" si="84"/>
        <v>9.1181684816676545E-38</v>
      </c>
      <c r="HZ92" s="86">
        <f t="shared" si="84"/>
        <v>8.279619214858824E-36</v>
      </c>
      <c r="IA92" s="86">
        <f t="shared" si="84"/>
        <v>4.6977126123646732E-35</v>
      </c>
      <c r="IB92" s="86">
        <f t="shared" si="84"/>
        <v>1.4287616588819866E-32</v>
      </c>
      <c r="IC92" s="86">
        <f t="shared" si="84"/>
        <v>2.5851792957535994E-33</v>
      </c>
      <c r="ID92" s="86">
        <f t="shared" si="84"/>
        <v>1.5125935300110148E-32</v>
      </c>
      <c r="IE92" s="86">
        <f t="shared" si="84"/>
        <v>3.1534535119148782E-38</v>
      </c>
      <c r="IF92" s="86">
        <f t="shared" si="84"/>
        <v>1.7881228537054714E-25</v>
      </c>
      <c r="IG92" s="86">
        <f t="shared" si="84"/>
        <v>1.1315675457651107E-18</v>
      </c>
      <c r="II92" s="86">
        <f t="shared" si="85"/>
        <v>1.4078122186651541E-104</v>
      </c>
      <c r="IJ92" s="86">
        <f t="shared" si="85"/>
        <v>1.0008753212175634E-94</v>
      </c>
      <c r="IK92" s="86">
        <f t="shared" si="85"/>
        <v>2.0816196265654888E-90</v>
      </c>
      <c r="IL92" s="86">
        <f t="shared" si="85"/>
        <v>1.5421456070146575E-105</v>
      </c>
      <c r="IM92" s="86">
        <f t="shared" si="85"/>
        <v>3.9272868229903292E-103</v>
      </c>
      <c r="IN92" s="86">
        <f t="shared" si="85"/>
        <v>3.1090194044132698E-105</v>
      </c>
      <c r="IO92" s="86">
        <f t="shared" si="85"/>
        <v>6.6549370131413728E-121</v>
      </c>
      <c r="IP92" s="86">
        <f t="shared" si="85"/>
        <v>4.1870358821435657E-116</v>
      </c>
      <c r="IQ92" s="86">
        <f t="shared" si="85"/>
        <v>2.8282867671517298E-108</v>
      </c>
      <c r="IR92" s="86">
        <f t="shared" si="85"/>
        <v>3.4401330974457499E-102</v>
      </c>
      <c r="IS92" s="86">
        <f t="shared" si="85"/>
        <v>4.384238230673802E-107</v>
      </c>
      <c r="IT92" s="86">
        <f t="shared" si="85"/>
        <v>2.3164513654433053E-105</v>
      </c>
      <c r="IU92" s="86">
        <f t="shared" si="85"/>
        <v>1.031723143167652E-122</v>
      </c>
      <c r="IV92" s="86">
        <f t="shared" si="85"/>
        <v>3.7188751010681573E-119</v>
      </c>
      <c r="IW92" s="86">
        <f t="shared" si="85"/>
        <v>4.4081855225284431E-68</v>
      </c>
      <c r="IY92" s="86">
        <f t="shared" si="86"/>
        <v>0.31626144608590534</v>
      </c>
      <c r="IZ92" s="86">
        <f t="shared" si="86"/>
        <v>0.39451616279907759</v>
      </c>
      <c r="JA92" s="86">
        <f t="shared" si="86"/>
        <v>0.29108027535491132</v>
      </c>
      <c r="JB92" s="86">
        <f t="shared" si="86"/>
        <v>0.32837430759188313</v>
      </c>
      <c r="JC92" s="86">
        <f t="shared" si="86"/>
        <v>0.25646807558499718</v>
      </c>
      <c r="JD92" s="86">
        <f t="shared" si="86"/>
        <v>0.34117847988549094</v>
      </c>
      <c r="JE92" s="86">
        <f t="shared" si="86"/>
        <v>0.25507944461304921</v>
      </c>
      <c r="JF92" s="86">
        <f t="shared" si="86"/>
        <v>0.21845622718709257</v>
      </c>
      <c r="JG92" s="86">
        <f t="shared" si="86"/>
        <v>0.24693242124019782</v>
      </c>
      <c r="JH92" s="86">
        <f t="shared" si="86"/>
        <v>0.1379935010274492</v>
      </c>
      <c r="JI92" s="86">
        <f t="shared" si="86"/>
        <v>0.20386188755731172</v>
      </c>
      <c r="JJ92" s="86">
        <f t="shared" si="86"/>
        <v>0.16596187883476629</v>
      </c>
      <c r="JK92" s="86">
        <f t="shared" si="86"/>
        <v>0.24205175302916615</v>
      </c>
      <c r="JL92" s="86">
        <f t="shared" si="86"/>
        <v>0.20116248288770627</v>
      </c>
      <c r="JM92" s="86">
        <f t="shared" si="86"/>
        <v>0.12716395231586491</v>
      </c>
    </row>
    <row r="93" spans="2:273" x14ac:dyDescent="0.25">
      <c r="B93" s="2">
        <v>66</v>
      </c>
      <c r="C93" s="37">
        <v>127.56699999999999</v>
      </c>
      <c r="D93" s="37">
        <v>134.09100000000001</v>
      </c>
      <c r="E93" s="37">
        <v>116.20399999999999</v>
      </c>
      <c r="F93" s="37">
        <v>117.145</v>
      </c>
      <c r="G93" s="37">
        <v>107.38200000000001</v>
      </c>
      <c r="H93" s="37">
        <v>111.151</v>
      </c>
      <c r="I93" s="37">
        <v>103.259</v>
      </c>
      <c r="J93" s="37">
        <v>106.444</v>
      </c>
      <c r="K93" s="37">
        <v>105.667</v>
      </c>
      <c r="L93" s="37">
        <v>104.03700000000001</v>
      </c>
      <c r="M93" s="37">
        <v>105.72199999999999</v>
      </c>
      <c r="N93" s="37">
        <v>105.815</v>
      </c>
      <c r="O93" s="37">
        <v>107.96299999999999</v>
      </c>
      <c r="P93" s="37">
        <v>103.167</v>
      </c>
      <c r="Q93" s="37">
        <v>106.786</v>
      </c>
      <c r="S93" s="4">
        <f t="shared" si="88"/>
        <v>126.59393717596218</v>
      </c>
      <c r="T93" s="4">
        <f t="shared" si="88"/>
        <v>134.59731597872823</v>
      </c>
      <c r="U93" s="4">
        <f t="shared" si="88"/>
        <v>120.39520242985284</v>
      </c>
      <c r="V93" s="4">
        <f t="shared" si="88"/>
        <v>129.605259092625</v>
      </c>
      <c r="W93" s="4">
        <f t="shared" si="88"/>
        <v>116.90223925900874</v>
      </c>
      <c r="X93" s="4">
        <f t="shared" si="88"/>
        <v>122.26164388038217</v>
      </c>
      <c r="Y93" s="4">
        <f t="shared" si="88"/>
        <v>114.67611137326102</v>
      </c>
      <c r="Z93" s="4">
        <f t="shared" si="88"/>
        <v>115.92208282705269</v>
      </c>
      <c r="AA93" s="4">
        <f t="shared" si="88"/>
        <v>114.90611266792374</v>
      </c>
      <c r="AB93" s="4">
        <f t="shared" si="88"/>
        <v>107.41207952177119</v>
      </c>
      <c r="AC93" s="4">
        <f t="shared" si="88"/>
        <v>114.51656698441171</v>
      </c>
      <c r="AD93" s="4">
        <f t="shared" si="88"/>
        <v>112.01834608908463</v>
      </c>
      <c r="AE93" s="4">
        <f t="shared" si="88"/>
        <v>115.40972614128742</v>
      </c>
      <c r="AF93" s="4">
        <f t="shared" si="88"/>
        <v>110.80252723228621</v>
      </c>
      <c r="AG93" s="4">
        <f t="shared" si="88"/>
        <v>105.41053103883299</v>
      </c>
      <c r="AI93" s="4">
        <f t="shared" si="89"/>
        <v>0.97306282403781097</v>
      </c>
      <c r="AJ93" s="4">
        <f t="shared" si="89"/>
        <v>-0.50631597872822454</v>
      </c>
      <c r="AK93" s="4">
        <f t="shared" si="89"/>
        <v>-4.1912024298528507</v>
      </c>
      <c r="AL93" s="4">
        <f t="shared" si="89"/>
        <v>-12.460259092625009</v>
      </c>
      <c r="AM93" s="4">
        <f t="shared" si="89"/>
        <v>-9.5202392590087328</v>
      </c>
      <c r="AN93" s="4">
        <f t="shared" si="89"/>
        <v>-11.11064388038217</v>
      </c>
      <c r="AO93" s="4">
        <f t="shared" si="89"/>
        <v>-11.417111373261022</v>
      </c>
      <c r="AP93" s="4">
        <f t="shared" si="89"/>
        <v>-9.4780828270526882</v>
      </c>
      <c r="AQ93" s="4">
        <f t="shared" si="89"/>
        <v>-9.2391126679237345</v>
      </c>
      <c r="AR93" s="4">
        <f t="shared" si="89"/>
        <v>-3.375079521771184</v>
      </c>
      <c r="AS93" s="4">
        <f t="shared" si="89"/>
        <v>-8.7945669844117162</v>
      </c>
      <c r="AT93" s="4">
        <f t="shared" si="89"/>
        <v>-6.2033460890846328</v>
      </c>
      <c r="AU93" s="4">
        <f t="shared" si="89"/>
        <v>-7.4467261412874279</v>
      </c>
      <c r="AV93" s="4">
        <f t="shared" si="89"/>
        <v>-7.6355272322862078</v>
      </c>
      <c r="AW93" s="4">
        <f t="shared" si="89"/>
        <v>1.3754689611670159</v>
      </c>
      <c r="AY93" s="2">
        <f t="shared" ref="AY93:BM109" si="125">IF(OR($B93 &lt; C$230, $B93 &gt; C$233), #N/A, ((1-FG93)*DK93) + (FG93 - FW93)*EA93 + (FW93*EQ93))</f>
        <v>100.03943367608591</v>
      </c>
      <c r="AZ93" s="2">
        <f t="shared" si="125"/>
        <v>99.600198990097851</v>
      </c>
      <c r="BA93" s="2">
        <f t="shared" si="125"/>
        <v>97.039525272082187</v>
      </c>
      <c r="BB93" s="2">
        <f t="shared" si="125"/>
        <v>105.63478537625039</v>
      </c>
      <c r="BC93" s="2">
        <f t="shared" si="125"/>
        <v>101.14565388534301</v>
      </c>
      <c r="BD93" s="2">
        <f t="shared" si="125"/>
        <v>96.939051810026285</v>
      </c>
      <c r="BE93" s="2">
        <f t="shared" si="125"/>
        <v>99.1709288962481</v>
      </c>
      <c r="BF93" s="2">
        <f t="shared" si="125"/>
        <v>103.90615044660028</v>
      </c>
      <c r="BG93" s="2">
        <f t="shared" si="125"/>
        <v>99.262601593789853</v>
      </c>
      <c r="BH93" s="2">
        <f t="shared" si="125"/>
        <v>98.610610678882637</v>
      </c>
      <c r="BI93" s="2">
        <f t="shared" si="125"/>
        <v>101.89295806341218</v>
      </c>
      <c r="BJ93" s="2">
        <f t="shared" si="125"/>
        <v>102.89363763355115</v>
      </c>
      <c r="BK93" s="2">
        <f t="shared" si="125"/>
        <v>99.981509863661501</v>
      </c>
      <c r="BL93" s="2">
        <f t="shared" si="125"/>
        <v>100.22393501276336</v>
      </c>
      <c r="BM93" s="2">
        <f t="shared" si="125"/>
        <v>101.41456599416698</v>
      </c>
      <c r="BO93" s="2" t="str">
        <f t="shared" si="95"/>
        <v/>
      </c>
      <c r="BP93" s="2" t="str">
        <f t="shared" si="96"/>
        <v/>
      </c>
      <c r="BQ93" s="2" t="str">
        <f t="shared" si="97"/>
        <v/>
      </c>
      <c r="BR93" s="2" t="str">
        <f t="shared" si="98"/>
        <v/>
      </c>
      <c r="BS93" s="2" t="str">
        <f t="shared" si="99"/>
        <v/>
      </c>
      <c r="BT93" s="2" t="str">
        <f t="shared" si="100"/>
        <v/>
      </c>
      <c r="BU93" s="2" t="str">
        <f t="shared" si="101"/>
        <v/>
      </c>
      <c r="BV93" s="2" t="str">
        <f t="shared" si="102"/>
        <v/>
      </c>
      <c r="BW93" s="2" t="str">
        <f t="shared" si="103"/>
        <v/>
      </c>
      <c r="BX93" s="2" t="str">
        <f t="shared" si="104"/>
        <v/>
      </c>
      <c r="BY93" s="2" t="str">
        <f t="shared" si="105"/>
        <v/>
      </c>
      <c r="BZ93" s="2" t="str">
        <f t="shared" si="106"/>
        <v/>
      </c>
      <c r="CA93" s="2" t="str">
        <f t="shared" si="107"/>
        <v/>
      </c>
      <c r="CB93" s="2" t="str">
        <f t="shared" si="108"/>
        <v/>
      </c>
      <c r="CC93" s="2" t="str">
        <f t="shared" si="109"/>
        <v/>
      </c>
      <c r="CE93" s="2" t="str">
        <f t="shared" ref="CE93:CS109" si="126">IF(AND(IY93 &lt; $CS$22, $B93 &gt; C$231, $B93 &lt; C$232), C93, "")</f>
        <v/>
      </c>
      <c r="CF93" s="2" t="str">
        <f t="shared" si="126"/>
        <v/>
      </c>
      <c r="CG93" s="2" t="str">
        <f t="shared" si="126"/>
        <v/>
      </c>
      <c r="CH93" s="2" t="str">
        <f t="shared" si="126"/>
        <v/>
      </c>
      <c r="CI93" s="2" t="str">
        <f t="shared" si="126"/>
        <v/>
      </c>
      <c r="CJ93" s="2" t="str">
        <f t="shared" si="126"/>
        <v/>
      </c>
      <c r="CK93" s="2" t="str">
        <f t="shared" si="126"/>
        <v/>
      </c>
      <c r="CL93" s="2" t="str">
        <f t="shared" si="126"/>
        <v/>
      </c>
      <c r="CM93" s="2" t="str">
        <f t="shared" si="126"/>
        <v/>
      </c>
      <c r="CN93" s="2" t="str">
        <f t="shared" si="126"/>
        <v/>
      </c>
      <c r="CO93" s="2" t="str">
        <f t="shared" si="126"/>
        <v/>
      </c>
      <c r="CP93" s="2" t="str">
        <f t="shared" si="126"/>
        <v/>
      </c>
      <c r="CQ93" s="2" t="str">
        <f t="shared" si="126"/>
        <v/>
      </c>
      <c r="CR93" s="2" t="str">
        <f t="shared" si="126"/>
        <v/>
      </c>
      <c r="CS93" s="2" t="str">
        <f t="shared" si="126"/>
        <v/>
      </c>
      <c r="CU93" s="2" t="str">
        <f t="shared" si="110"/>
        <v/>
      </c>
      <c r="CV93" s="2" t="str">
        <f t="shared" si="111"/>
        <v/>
      </c>
      <c r="CW93" s="2" t="str">
        <f t="shared" si="112"/>
        <v/>
      </c>
      <c r="CX93" s="2" t="str">
        <f t="shared" si="113"/>
        <v/>
      </c>
      <c r="CY93" s="2" t="str">
        <f t="shared" si="114"/>
        <v/>
      </c>
      <c r="CZ93" s="2" t="str">
        <f t="shared" si="115"/>
        <v/>
      </c>
      <c r="DA93" s="2" t="str">
        <f t="shared" si="116"/>
        <v/>
      </c>
      <c r="DB93" s="2" t="str">
        <f t="shared" si="117"/>
        <v/>
      </c>
      <c r="DC93" s="2" t="str">
        <f t="shared" si="118"/>
        <v/>
      </c>
      <c r="DD93" s="2" t="str">
        <f t="shared" si="119"/>
        <v/>
      </c>
      <c r="DE93" s="2" t="str">
        <f t="shared" si="120"/>
        <v/>
      </c>
      <c r="DF93" s="2" t="str">
        <f t="shared" si="121"/>
        <v/>
      </c>
      <c r="DG93" s="2" t="str">
        <f t="shared" si="122"/>
        <v/>
      </c>
      <c r="DH93" s="2" t="str">
        <f t="shared" si="123"/>
        <v/>
      </c>
      <c r="DI93" s="2" t="str">
        <f t="shared" si="124"/>
        <v/>
      </c>
      <c r="DK93" s="2">
        <f t="shared" si="90"/>
        <v>107.50402882882885</v>
      </c>
      <c r="DL93" s="2">
        <f t="shared" si="90"/>
        <v>108.04458529379583</v>
      </c>
      <c r="DM93" s="2">
        <f t="shared" si="90"/>
        <v>108.21876244665718</v>
      </c>
      <c r="DN93" s="2">
        <f t="shared" si="90"/>
        <v>113.22341848991844</v>
      </c>
      <c r="DO93" s="2">
        <f t="shared" si="90"/>
        <v>109.82917948717949</v>
      </c>
      <c r="DP93" s="2">
        <f t="shared" si="90"/>
        <v>107.32199930313588</v>
      </c>
      <c r="DQ93" s="2">
        <f t="shared" si="90"/>
        <v>108.39178197097021</v>
      </c>
      <c r="DR93" s="2">
        <f t="shared" si="90"/>
        <v>115.1612187929717</v>
      </c>
      <c r="DS93" s="2">
        <f t="shared" si="90"/>
        <v>111.04272072072072</v>
      </c>
      <c r="DT93" s="2">
        <f t="shared" si="90"/>
        <v>109.88664234234234</v>
      </c>
      <c r="DU93" s="2">
        <f t="shared" si="90"/>
        <v>110.17805555555556</v>
      </c>
      <c r="DV93" s="2">
        <f t="shared" si="90"/>
        <v>109.18160403260404</v>
      </c>
      <c r="DW93" s="2">
        <f t="shared" si="90"/>
        <v>114.80489677419354</v>
      </c>
      <c r="DX93" s="2">
        <f t="shared" si="90"/>
        <v>108.48841060437523</v>
      </c>
      <c r="DY93" s="2">
        <f t="shared" si="90"/>
        <v>108.43788177339903</v>
      </c>
      <c r="EA93" s="2">
        <f t="shared" si="94"/>
        <v>98.849884721588055</v>
      </c>
      <c r="EB93" s="2">
        <f t="shared" si="91"/>
        <v>98.198089804412177</v>
      </c>
      <c r="EC93" s="2">
        <f t="shared" si="91"/>
        <v>95.355830068328146</v>
      </c>
      <c r="ED93" s="2">
        <f t="shared" si="91"/>
        <v>104.29577469434693</v>
      </c>
      <c r="EE93" s="2">
        <f t="shared" si="91"/>
        <v>99.798617940306173</v>
      </c>
      <c r="EF93" s="2">
        <f t="shared" si="91"/>
        <v>95.35102925894023</v>
      </c>
      <c r="EG93" s="2">
        <f t="shared" si="91"/>
        <v>97.496439067368371</v>
      </c>
      <c r="EH93" s="2">
        <f t="shared" si="91"/>
        <v>101.89790936832648</v>
      </c>
      <c r="EI93" s="2">
        <f t="shared" si="91"/>
        <v>97.282338899794667</v>
      </c>
      <c r="EJ93" s="2">
        <f t="shared" si="91"/>
        <v>96.829386313360558</v>
      </c>
      <c r="EK93" s="2">
        <f t="shared" si="91"/>
        <v>100.52823036448019</v>
      </c>
      <c r="EL93" s="2">
        <f t="shared" si="91"/>
        <v>101.82383424068769</v>
      </c>
      <c r="EM93" s="2">
        <f t="shared" si="91"/>
        <v>96.906206953457485</v>
      </c>
      <c r="EN93" s="2">
        <f t="shared" si="91"/>
        <v>98.541071535455089</v>
      </c>
      <c r="EO93" s="2">
        <f t="shared" si="91"/>
        <v>99.981488744446779</v>
      </c>
      <c r="EQ93" s="2">
        <f t="shared" si="92"/>
        <v>97.796497578071552</v>
      </c>
      <c r="ER93" s="2">
        <f t="shared" si="92"/>
        <v>96.180360887238066</v>
      </c>
      <c r="ES93" s="2">
        <f t="shared" si="92"/>
        <v>94.353575278036743</v>
      </c>
      <c r="ET93" s="2">
        <f t="shared" si="92"/>
        <v>104.02315712844795</v>
      </c>
      <c r="EU93" s="2">
        <f t="shared" si="92"/>
        <v>98.311749427680837</v>
      </c>
      <c r="EV93" s="2">
        <f t="shared" si="92"/>
        <v>94.481340468090863</v>
      </c>
      <c r="EW93" s="2">
        <f t="shared" si="92"/>
        <v>96.412720996609735</v>
      </c>
      <c r="EX93" s="2">
        <f t="shared" si="92"/>
        <v>100.9017868883686</v>
      </c>
      <c r="EY93" s="2">
        <f t="shared" si="92"/>
        <v>99.87352880630479</v>
      </c>
      <c r="EZ93" s="2">
        <f t="shared" si="92"/>
        <v>99.586608847670206</v>
      </c>
      <c r="FA93" s="2">
        <f t="shared" si="92"/>
        <v>100.3059082689102</v>
      </c>
      <c r="FB93" s="2">
        <f t="shared" si="92"/>
        <v>100.15521875898767</v>
      </c>
      <c r="FC93" s="2">
        <f t="shared" si="92"/>
        <v>96.776553275138269</v>
      </c>
      <c r="FD93" s="2">
        <f t="shared" si="92"/>
        <v>98.254328534511302</v>
      </c>
      <c r="FE93" s="2">
        <f t="shared" si="92"/>
        <v>100.04732440760614</v>
      </c>
      <c r="FG93" s="2">
        <f t="shared" si="93"/>
        <v>0.86239071975490911</v>
      </c>
      <c r="FH93" s="2">
        <f t="shared" si="93"/>
        <v>0.85732814017364378</v>
      </c>
      <c r="FI93" s="2">
        <f t="shared" si="93"/>
        <v>0.8689992345831653</v>
      </c>
      <c r="FJ93" s="2">
        <f t="shared" si="93"/>
        <v>0.84997749380045229</v>
      </c>
      <c r="FK93" s="2">
        <f t="shared" si="93"/>
        <v>0.86552563988819975</v>
      </c>
      <c r="FL93" s="2">
        <f t="shared" si="93"/>
        <v>0.86726134611327022</v>
      </c>
      <c r="FM93" s="2">
        <f t="shared" si="93"/>
        <v>0.84618330915183015</v>
      </c>
      <c r="FN93" s="2">
        <f t="shared" si="93"/>
        <v>0.84848271025867972</v>
      </c>
      <c r="FO93" s="2">
        <f t="shared" si="93"/>
        <v>0.85642115459268331</v>
      </c>
      <c r="FP93" s="2">
        <f t="shared" si="93"/>
        <v>0.86400495496354834</v>
      </c>
      <c r="FQ93" s="2">
        <f t="shared" si="93"/>
        <v>0.85853773250278176</v>
      </c>
      <c r="FR93" s="2">
        <f t="shared" si="93"/>
        <v>0.85429147414915785</v>
      </c>
      <c r="FS93" s="2">
        <f t="shared" si="93"/>
        <v>0.82817401616473285</v>
      </c>
      <c r="FT93" s="2">
        <f t="shared" si="93"/>
        <v>0.83079214361882303</v>
      </c>
      <c r="FU93" s="2">
        <f t="shared" si="93"/>
        <v>0.83054051570931442</v>
      </c>
      <c r="FW93" s="2">
        <f t="shared" ref="FW93:GK109" si="127">POWER(10,($B93-C$232)/C$229)/(1+POWER(10,($B93-C$232)/C$229))</f>
        <v>1.2735937068406387E-3</v>
      </c>
      <c r="FX93" s="2">
        <f t="shared" si="127"/>
        <v>1.3424194565765466E-3</v>
      </c>
      <c r="FY93" s="2">
        <f t="shared" si="127"/>
        <v>1.3557264332441532E-3</v>
      </c>
      <c r="FZ93" s="2">
        <f t="shared" si="127"/>
        <v>1.2354844557640435E-3</v>
      </c>
      <c r="GA93" s="2">
        <f t="shared" si="127"/>
        <v>1.2223007788178671E-3</v>
      </c>
      <c r="GB93" s="2">
        <f t="shared" si="127"/>
        <v>1.1359216184333035E-3</v>
      </c>
      <c r="GC93" s="2">
        <f t="shared" si="127"/>
        <v>1.2879384833177768E-3</v>
      </c>
      <c r="GD93" s="2">
        <f t="shared" si="127"/>
        <v>1.3849890718380478E-3</v>
      </c>
      <c r="GE93" s="2">
        <f t="shared" si="127"/>
        <v>1.7609515116343434E-3</v>
      </c>
      <c r="GF93" s="2">
        <f t="shared" si="127"/>
        <v>1.9955748002755155E-3</v>
      </c>
      <c r="GG93" s="2">
        <f t="shared" si="127"/>
        <v>1.6123163484630153E-3</v>
      </c>
      <c r="GH93" s="2">
        <f t="shared" si="127"/>
        <v>1.3702360379667254E-3</v>
      </c>
      <c r="GI93" s="2">
        <f t="shared" si="127"/>
        <v>1.2115167750423579E-3</v>
      </c>
      <c r="GJ93" s="2">
        <f t="shared" si="127"/>
        <v>1.0617285843024715E-3</v>
      </c>
      <c r="GK93" s="2">
        <f t="shared" si="127"/>
        <v>9.3031757679950828E-4</v>
      </c>
      <c r="GM93" s="86">
        <f t="shared" ref="GM93:HA109" si="128" xml:space="preserve"> _xlfn.NORM.DIST($B93, C$7, ABS(C$11), TRUE) * _xlfn.NORM.DIST(($B93 - C$7)*C$15, 0, ABS(C$11), TRUE) * 2</f>
        <v>0.22064077835431331</v>
      </c>
      <c r="GN93" s="86">
        <f t="shared" si="128"/>
        <v>0.25524439108295077</v>
      </c>
      <c r="GO93" s="86">
        <f t="shared" si="128"/>
        <v>0.16709784304853739</v>
      </c>
      <c r="GP93" s="86">
        <f t="shared" si="128"/>
        <v>0.17677888435276498</v>
      </c>
      <c r="GQ93" s="86">
        <f t="shared" si="128"/>
        <v>0.11316601808759495</v>
      </c>
      <c r="GR93" s="86">
        <f t="shared" si="128"/>
        <v>0.17104632158530922</v>
      </c>
      <c r="GS93" s="86">
        <f t="shared" si="128"/>
        <v>0.11570061121872594</v>
      </c>
      <c r="GT93" s="86">
        <f t="shared" si="128"/>
        <v>9.3961106625635601E-2</v>
      </c>
      <c r="GU93" s="86">
        <f t="shared" si="128"/>
        <v>0.11620009877563262</v>
      </c>
      <c r="GV93" s="86">
        <f t="shared" si="128"/>
        <v>5.2506670532916543E-2</v>
      </c>
      <c r="GW93" s="86">
        <f t="shared" si="128"/>
        <v>9.3603362434207624E-2</v>
      </c>
      <c r="GX93" s="86">
        <f t="shared" si="128"/>
        <v>6.0032352194864989E-2</v>
      </c>
      <c r="GY93" s="86">
        <f t="shared" si="128"/>
        <v>0.13046287522437408</v>
      </c>
      <c r="GZ93" s="86">
        <f t="shared" si="128"/>
        <v>0.10307082304100761</v>
      </c>
      <c r="HA93" s="86">
        <f t="shared" si="128"/>
        <v>6.1020444757715987E-2</v>
      </c>
      <c r="HC93" s="86">
        <f t="shared" si="73"/>
        <v>7.5994700865966427E-3</v>
      </c>
      <c r="HD93" s="86">
        <f t="shared" si="73"/>
        <v>4.8819611259603036E-3</v>
      </c>
      <c r="HE93" s="86">
        <f t="shared" si="73"/>
        <v>7.6799113504999626E-3</v>
      </c>
      <c r="HF93" s="86">
        <f t="shared" si="73"/>
        <v>3.7390349622914913E-3</v>
      </c>
      <c r="HG93" s="86">
        <f t="shared" si="87"/>
        <v>4.5668412715276453E-3</v>
      </c>
      <c r="HH93" s="86">
        <f t="shared" si="87"/>
        <v>3.9785020441200653E-3</v>
      </c>
      <c r="HI93" s="86">
        <f t="shared" si="87"/>
        <v>2.5060412710676103E-3</v>
      </c>
      <c r="HJ93" s="86">
        <f t="shared" si="87"/>
        <v>3.5593675483067268E-3</v>
      </c>
      <c r="HK93" s="86">
        <f t="shared" si="87"/>
        <v>4.572654420884714E-3</v>
      </c>
      <c r="HL93" s="86">
        <f t="shared" si="87"/>
        <v>8.0192668841391115E-3</v>
      </c>
      <c r="HM93" s="86">
        <f t="shared" si="87"/>
        <v>6.4302056877817756E-3</v>
      </c>
      <c r="HN93" s="86">
        <f t="shared" si="87"/>
        <v>6.8708951339145003E-3</v>
      </c>
      <c r="HO93" s="86">
        <f t="shared" si="87"/>
        <v>2.9339860942538473E-3</v>
      </c>
      <c r="HP93" s="86">
        <f t="shared" si="87"/>
        <v>1.9811060732049541E-3</v>
      </c>
      <c r="HQ93" s="86">
        <f t="shared" si="87"/>
        <v>2.2232986841531025E-3</v>
      </c>
      <c r="HS93" s="86">
        <f t="shared" ref="HS93:IG109" si="129" xml:space="preserve"> _xlfn.NORM.DIST($B93, C$9, ABS(C$13), TRUE) * _xlfn.NORM.DIST(($B93 - C$9)*C$17, 0, ABS(C$13), TRUE) * 2</f>
        <v>3.0634271490580094E-31</v>
      </c>
      <c r="HT93" s="86">
        <f t="shared" si="129"/>
        <v>3.6083356048445544E-29</v>
      </c>
      <c r="HU93" s="86">
        <f t="shared" si="129"/>
        <v>6.9729080625971113E-28</v>
      </c>
      <c r="HV93" s="86">
        <f t="shared" si="129"/>
        <v>1.4470815336122646E-31</v>
      </c>
      <c r="HW93" s="86">
        <f t="shared" si="129"/>
        <v>1.7075662003123243E-31</v>
      </c>
      <c r="HX93" s="86">
        <f t="shared" si="129"/>
        <v>8.086290308537434E-32</v>
      </c>
      <c r="HY93" s="86">
        <f t="shared" si="129"/>
        <v>2.723721319166866E-36</v>
      </c>
      <c r="HZ93" s="86">
        <f t="shared" si="129"/>
        <v>2.1824453987436198E-34</v>
      </c>
      <c r="IA93" s="86">
        <f t="shared" si="129"/>
        <v>1.1986899295586208E-33</v>
      </c>
      <c r="IB93" s="86">
        <f t="shared" si="129"/>
        <v>3.1296859682357327E-31</v>
      </c>
      <c r="IC93" s="86">
        <f t="shared" si="129"/>
        <v>5.7061885544176145E-32</v>
      </c>
      <c r="ID93" s="86">
        <f t="shared" si="129"/>
        <v>2.9151317878730021E-31</v>
      </c>
      <c r="IE93" s="86">
        <f t="shared" si="129"/>
        <v>9.5774115700628568E-37</v>
      </c>
      <c r="IF93" s="86">
        <f t="shared" si="129"/>
        <v>1.5426377177504506E-24</v>
      </c>
      <c r="IG93" s="86">
        <f t="shared" si="129"/>
        <v>5.1747731986940028E-18</v>
      </c>
      <c r="II93" s="86">
        <f t="shared" ref="II93:IW109" si="130" xml:space="preserve"> _xlfn.NORM.DIST($B93, C$10, ABS(C$14), TRUE) * _xlfn.NORM.DIST(($B93 - C$10)*C$18, 0, ABS(C$14), TRUE) * 2</f>
        <v>8.4639764853626186E-102</v>
      </c>
      <c r="IJ93" s="86">
        <f t="shared" si="130"/>
        <v>3.4108167929026785E-92</v>
      </c>
      <c r="IK93" s="86">
        <f t="shared" si="130"/>
        <v>5.4559060507679359E-88</v>
      </c>
      <c r="IL93" s="86">
        <f t="shared" si="130"/>
        <v>9.5635810278177945E-103</v>
      </c>
      <c r="IM93" s="86">
        <f t="shared" si="130"/>
        <v>2.0777208870780723E-100</v>
      </c>
      <c r="IN93" s="86">
        <f t="shared" si="130"/>
        <v>1.7501326561205616E-102</v>
      </c>
      <c r="IO93" s="86">
        <f t="shared" si="130"/>
        <v>1.1185875660370989E-117</v>
      </c>
      <c r="IP93" s="86">
        <f t="shared" si="130"/>
        <v>5.63687353067305E-113</v>
      </c>
      <c r="IQ93" s="86">
        <f t="shared" si="130"/>
        <v>2.9829548575363258E-105</v>
      </c>
      <c r="IR93" s="86">
        <f t="shared" si="130"/>
        <v>2.775009229965389E-99</v>
      </c>
      <c r="IS93" s="86">
        <f t="shared" si="130"/>
        <v>3.8997074016736942E-104</v>
      </c>
      <c r="IT93" s="86">
        <f t="shared" si="130"/>
        <v>1.5685619541155624E-102</v>
      </c>
      <c r="IU93" s="86">
        <f t="shared" si="130"/>
        <v>1.8147465133384867E-119</v>
      </c>
      <c r="IV93" s="86">
        <f t="shared" si="130"/>
        <v>4.5777854163006741E-116</v>
      </c>
      <c r="IW93" s="86">
        <f t="shared" si="130"/>
        <v>2.2826125850986582E-66</v>
      </c>
      <c r="IY93" s="86">
        <f t="shared" ref="IY93:JM109" si="131">GM93+HC93+HS93+II93</f>
        <v>0.22824024844090995</v>
      </c>
      <c r="IZ93" s="86">
        <f t="shared" si="131"/>
        <v>0.26012635220891106</v>
      </c>
      <c r="JA93" s="86">
        <f t="shared" si="131"/>
        <v>0.17477775439903737</v>
      </c>
      <c r="JB93" s="86">
        <f t="shared" si="131"/>
        <v>0.18051791931505648</v>
      </c>
      <c r="JC93" s="86">
        <f t="shared" si="131"/>
        <v>0.1177328593591226</v>
      </c>
      <c r="JD93" s="86">
        <f t="shared" si="131"/>
        <v>0.17502482362942928</v>
      </c>
      <c r="JE93" s="86">
        <f t="shared" si="131"/>
        <v>0.11820665248979355</v>
      </c>
      <c r="JF93" s="86">
        <f t="shared" si="131"/>
        <v>9.7520474173942329E-2</v>
      </c>
      <c r="JG93" s="86">
        <f t="shared" si="131"/>
        <v>0.12077275319651733</v>
      </c>
      <c r="JH93" s="86">
        <f t="shared" si="131"/>
        <v>6.0525937417055656E-2</v>
      </c>
      <c r="JI93" s="86">
        <f t="shared" si="131"/>
        <v>0.10003356812198939</v>
      </c>
      <c r="JJ93" s="86">
        <f t="shared" si="131"/>
        <v>6.6903247328779489E-2</v>
      </c>
      <c r="JK93" s="86">
        <f t="shared" si="131"/>
        <v>0.13339686131862794</v>
      </c>
      <c r="JL93" s="86">
        <f t="shared" si="131"/>
        <v>0.10505192911421256</v>
      </c>
      <c r="JM93" s="86">
        <f t="shared" si="131"/>
        <v>6.3243743441869088E-2</v>
      </c>
    </row>
    <row r="94" spans="2:273" x14ac:dyDescent="0.25">
      <c r="B94" s="2">
        <v>67</v>
      </c>
      <c r="C94" s="37">
        <v>112.81699999999999</v>
      </c>
      <c r="D94" s="37">
        <v>111.509</v>
      </c>
      <c r="E94" s="37">
        <v>106.167</v>
      </c>
      <c r="F94" s="37">
        <v>109.327</v>
      </c>
      <c r="G94" s="37">
        <v>103.818</v>
      </c>
      <c r="H94" s="37">
        <v>101.17</v>
      </c>
      <c r="I94" s="37">
        <v>100.46299999999999</v>
      </c>
      <c r="J94" s="37">
        <v>105.72199999999999</v>
      </c>
      <c r="K94" s="37">
        <v>105.5</v>
      </c>
      <c r="L94" s="37">
        <v>104.926</v>
      </c>
      <c r="M94" s="37">
        <v>106.315</v>
      </c>
      <c r="N94" s="37">
        <v>104.907</v>
      </c>
      <c r="O94" s="37">
        <v>102.315</v>
      </c>
      <c r="P94" s="37">
        <v>102.20399999999999</v>
      </c>
      <c r="Q94" s="37">
        <v>104.982</v>
      </c>
      <c r="S94" s="4">
        <f t="shared" si="88"/>
        <v>117.62284657294347</v>
      </c>
      <c r="T94" s="4">
        <f t="shared" si="88"/>
        <v>118.70608890308071</v>
      </c>
      <c r="U94" s="4">
        <f t="shared" si="88"/>
        <v>110.39378772913048</v>
      </c>
      <c r="V94" s="4">
        <f t="shared" si="88"/>
        <v>116.49558435803827</v>
      </c>
      <c r="W94" s="4">
        <f t="shared" si="88"/>
        <v>108.18205862275607</v>
      </c>
      <c r="X94" s="4">
        <f t="shared" si="88"/>
        <v>107.65891539991196</v>
      </c>
      <c r="Y94" s="4">
        <f t="shared" si="88"/>
        <v>105.27247547742708</v>
      </c>
      <c r="Z94" s="4">
        <f t="shared" si="88"/>
        <v>109.23345872712898</v>
      </c>
      <c r="AA94" s="4">
        <f t="shared" si="88"/>
        <v>106.85620760921145</v>
      </c>
      <c r="AB94" s="4">
        <f t="shared" si="88"/>
        <v>105.29040632031635</v>
      </c>
      <c r="AC94" s="4">
        <f t="shared" si="88"/>
        <v>109.21649512957725</v>
      </c>
      <c r="AD94" s="4">
        <f t="shared" si="88"/>
        <v>108.6427549436758</v>
      </c>
      <c r="AE94" s="4">
        <f t="shared" si="88"/>
        <v>107.33578498433299</v>
      </c>
      <c r="AF94" s="4">
        <f t="shared" si="88"/>
        <v>105.07211280656206</v>
      </c>
      <c r="AG94" s="4">
        <f t="shared" si="88"/>
        <v>103.55002088005715</v>
      </c>
      <c r="AI94" s="4">
        <f t="shared" si="89"/>
        <v>-4.8058465729434801</v>
      </c>
      <c r="AJ94" s="4">
        <f t="shared" si="89"/>
        <v>-7.1970889030807115</v>
      </c>
      <c r="AK94" s="4">
        <f t="shared" si="89"/>
        <v>-4.2267877291304785</v>
      </c>
      <c r="AL94" s="4">
        <f t="shared" si="89"/>
        <v>-7.1685843580382738</v>
      </c>
      <c r="AM94" s="4">
        <f t="shared" si="89"/>
        <v>-4.364058622756076</v>
      </c>
      <c r="AN94" s="4">
        <f t="shared" si="89"/>
        <v>-6.48891539991196</v>
      </c>
      <c r="AO94" s="4">
        <f t="shared" si="89"/>
        <v>-4.8094754774270854</v>
      </c>
      <c r="AP94" s="4">
        <f t="shared" si="89"/>
        <v>-3.5114587271289821</v>
      </c>
      <c r="AQ94" s="4">
        <f t="shared" si="89"/>
        <v>-1.3562076092114523</v>
      </c>
      <c r="AR94" s="4">
        <f t="shared" si="89"/>
        <v>-0.36440632031634834</v>
      </c>
      <c r="AS94" s="4">
        <f t="shared" si="89"/>
        <v>-2.9014951295772562</v>
      </c>
      <c r="AT94" s="4">
        <f t="shared" si="89"/>
        <v>-3.7357549436758006</v>
      </c>
      <c r="AU94" s="4">
        <f t="shared" si="89"/>
        <v>-5.020784984332991</v>
      </c>
      <c r="AV94" s="4">
        <f t="shared" si="89"/>
        <v>-2.8681128065620669</v>
      </c>
      <c r="AW94" s="4">
        <f t="shared" si="89"/>
        <v>1.4319791199428522</v>
      </c>
      <c r="AY94" s="2">
        <f t="shared" si="125"/>
        <v>99.852874945805326</v>
      </c>
      <c r="AZ94" s="2">
        <f t="shared" si="125"/>
        <v>99.312595032425577</v>
      </c>
      <c r="BA94" s="2">
        <f t="shared" si="125"/>
        <v>96.777817823672805</v>
      </c>
      <c r="BB94" s="2">
        <f t="shared" si="125"/>
        <v>105.37018443841288</v>
      </c>
      <c r="BC94" s="2">
        <f t="shared" si="125"/>
        <v>100.87411037337179</v>
      </c>
      <c r="BD94" s="2">
        <f t="shared" si="125"/>
        <v>96.6706504381971</v>
      </c>
      <c r="BE94" s="2">
        <f t="shared" si="125"/>
        <v>98.895322379237527</v>
      </c>
      <c r="BF94" s="2">
        <f t="shared" si="125"/>
        <v>103.58336519686436</v>
      </c>
      <c r="BG94" s="2">
        <f t="shared" si="125"/>
        <v>99.016980365282251</v>
      </c>
      <c r="BH94" s="2">
        <f t="shared" si="125"/>
        <v>98.384018217317688</v>
      </c>
      <c r="BI94" s="2">
        <f t="shared" si="125"/>
        <v>101.61108059565419</v>
      </c>
      <c r="BJ94" s="2">
        <f t="shared" si="125"/>
        <v>102.62217050118502</v>
      </c>
      <c r="BK94" s="2">
        <f t="shared" si="125"/>
        <v>99.687152272205623</v>
      </c>
      <c r="BL94" s="2">
        <f t="shared" si="125"/>
        <v>100.01340232402669</v>
      </c>
      <c r="BM94" s="2">
        <f t="shared" si="125"/>
        <v>101.22880378539111</v>
      </c>
      <c r="BO94" s="2" t="str">
        <f t="shared" si="95"/>
        <v/>
      </c>
      <c r="BP94" s="2" t="str">
        <f t="shared" si="96"/>
        <v/>
      </c>
      <c r="BQ94" s="2" t="str">
        <f t="shared" si="97"/>
        <v/>
      </c>
      <c r="BR94" s="2" t="str">
        <f t="shared" si="98"/>
        <v/>
      </c>
      <c r="BS94" s="2" t="str">
        <f t="shared" si="99"/>
        <v/>
      </c>
      <c r="BT94" s="2" t="str">
        <f t="shared" si="100"/>
        <v/>
      </c>
      <c r="BU94" s="2" t="str">
        <f t="shared" si="101"/>
        <v/>
      </c>
      <c r="BV94" s="2" t="str">
        <f t="shared" si="102"/>
        <v/>
      </c>
      <c r="BW94" s="2" t="str">
        <f t="shared" si="103"/>
        <v/>
      </c>
      <c r="BX94" s="2" t="str">
        <f t="shared" si="104"/>
        <v/>
      </c>
      <c r="BY94" s="2" t="str">
        <f t="shared" si="105"/>
        <v/>
      </c>
      <c r="BZ94" s="2" t="str">
        <f t="shared" si="106"/>
        <v/>
      </c>
      <c r="CA94" s="2" t="str">
        <f t="shared" si="107"/>
        <v/>
      </c>
      <c r="CB94" s="2" t="str">
        <f t="shared" si="108"/>
        <v/>
      </c>
      <c r="CC94" s="2" t="str">
        <f t="shared" si="109"/>
        <v/>
      </c>
      <c r="CE94" s="2" t="str">
        <f t="shared" si="126"/>
        <v/>
      </c>
      <c r="CF94" s="2" t="str">
        <f t="shared" si="126"/>
        <v/>
      </c>
      <c r="CG94" s="2" t="str">
        <f t="shared" si="126"/>
        <v/>
      </c>
      <c r="CH94" s="2" t="str">
        <f t="shared" si="126"/>
        <v/>
      </c>
      <c r="CI94" s="2" t="str">
        <f t="shared" si="126"/>
        <v/>
      </c>
      <c r="CJ94" s="2" t="str">
        <f t="shared" si="126"/>
        <v/>
      </c>
      <c r="CK94" s="2" t="str">
        <f t="shared" si="126"/>
        <v/>
      </c>
      <c r="CL94" s="2" t="str">
        <f t="shared" si="126"/>
        <v/>
      </c>
      <c r="CM94" s="2" t="str">
        <f t="shared" si="126"/>
        <v/>
      </c>
      <c r="CN94" s="2" t="str">
        <f t="shared" si="126"/>
        <v/>
      </c>
      <c r="CO94" s="2" t="str">
        <f t="shared" si="126"/>
        <v/>
      </c>
      <c r="CP94" s="2" t="str">
        <f t="shared" si="126"/>
        <v/>
      </c>
      <c r="CQ94" s="2" t="str">
        <f t="shared" si="126"/>
        <v/>
      </c>
      <c r="CR94" s="2" t="str">
        <f t="shared" si="126"/>
        <v/>
      </c>
      <c r="CS94" s="2" t="str">
        <f t="shared" si="126"/>
        <v/>
      </c>
      <c r="CU94" s="2" t="str">
        <f t="shared" si="110"/>
        <v/>
      </c>
      <c r="CV94" s="2" t="str">
        <f t="shared" si="111"/>
        <v/>
      </c>
      <c r="CW94" s="2" t="str">
        <f t="shared" si="112"/>
        <v/>
      </c>
      <c r="CX94" s="2" t="str">
        <f t="shared" si="113"/>
        <v/>
      </c>
      <c r="CY94" s="2" t="str">
        <f t="shared" si="114"/>
        <v/>
      </c>
      <c r="CZ94" s="2" t="str">
        <f t="shared" si="115"/>
        <v/>
      </c>
      <c r="DA94" s="2" t="str">
        <f t="shared" si="116"/>
        <v/>
      </c>
      <c r="DB94" s="2" t="str">
        <f t="shared" si="117"/>
        <v/>
      </c>
      <c r="DC94" s="2" t="str">
        <f t="shared" si="118"/>
        <v/>
      </c>
      <c r="DD94" s="2" t="str">
        <f t="shared" si="119"/>
        <v/>
      </c>
      <c r="DE94" s="2" t="str">
        <f t="shared" si="120"/>
        <v/>
      </c>
      <c r="DF94" s="2" t="str">
        <f t="shared" si="121"/>
        <v/>
      </c>
      <c r="DG94" s="2" t="str">
        <f t="shared" si="122"/>
        <v/>
      </c>
      <c r="DH94" s="2" t="str">
        <f t="shared" si="123"/>
        <v/>
      </c>
      <c r="DI94" s="2" t="str">
        <f t="shared" si="124"/>
        <v/>
      </c>
      <c r="DK94" s="2">
        <f t="shared" si="90"/>
        <v>107.58514646074647</v>
      </c>
      <c r="DL94" s="2">
        <f t="shared" si="90"/>
        <v>108.16890524127368</v>
      </c>
      <c r="DM94" s="2">
        <f t="shared" si="90"/>
        <v>108.33168705547652</v>
      </c>
      <c r="DN94" s="2">
        <f t="shared" si="90"/>
        <v>113.37186816816813</v>
      </c>
      <c r="DO94" s="2">
        <f t="shared" si="90"/>
        <v>109.89847564102564</v>
      </c>
      <c r="DP94" s="2">
        <f t="shared" si="90"/>
        <v>107.38701951219511</v>
      </c>
      <c r="DQ94" s="2">
        <f t="shared" si="90"/>
        <v>108.49372039724982</v>
      </c>
      <c r="DR94" s="2">
        <f t="shared" si="90"/>
        <v>115.22225057295643</v>
      </c>
      <c r="DS94" s="2">
        <f t="shared" si="90"/>
        <v>111.00136699857752</v>
      </c>
      <c r="DT94" s="2">
        <f t="shared" si="90"/>
        <v>109.84813088803089</v>
      </c>
      <c r="DU94" s="2">
        <f t="shared" si="90"/>
        <v>110.1626507936508</v>
      </c>
      <c r="DV94" s="2">
        <f t="shared" si="90"/>
        <v>109.21269939939941</v>
      </c>
      <c r="DW94" s="2">
        <f t="shared" si="90"/>
        <v>115.06176129032258</v>
      </c>
      <c r="DX94" s="2">
        <f t="shared" si="90"/>
        <v>108.59730426399703</v>
      </c>
      <c r="DY94" s="2">
        <f t="shared" si="90"/>
        <v>108.49869321291737</v>
      </c>
      <c r="EA94" s="2">
        <f t="shared" si="94"/>
        <v>98.729260887526351</v>
      </c>
      <c r="EB94" s="2">
        <f t="shared" si="91"/>
        <v>97.971784952496549</v>
      </c>
      <c r="EC94" s="2">
        <f t="shared" si="91"/>
        <v>95.190984241083783</v>
      </c>
      <c r="ED94" s="2">
        <f t="shared" si="91"/>
        <v>104.08255946616633</v>
      </c>
      <c r="EE94" s="2">
        <f t="shared" si="91"/>
        <v>99.597600186543147</v>
      </c>
      <c r="EF94" s="2">
        <f t="shared" si="91"/>
        <v>95.175977152741112</v>
      </c>
      <c r="EG94" s="2">
        <f t="shared" si="91"/>
        <v>97.305809605218613</v>
      </c>
      <c r="EH94" s="2">
        <f t="shared" si="91"/>
        <v>101.68954126941524</v>
      </c>
      <c r="EI94" s="2">
        <f t="shared" si="91"/>
        <v>97.178997032828875</v>
      </c>
      <c r="EJ94" s="2">
        <f t="shared" si="91"/>
        <v>96.731644399099906</v>
      </c>
      <c r="EK94" s="2">
        <f t="shared" si="91"/>
        <v>100.3264509740164</v>
      </c>
      <c r="EL94" s="2">
        <f t="shared" si="91"/>
        <v>101.59981085243554</v>
      </c>
      <c r="EM94" s="2">
        <f t="shared" si="91"/>
        <v>96.778166602558528</v>
      </c>
      <c r="EN94" s="2">
        <f t="shared" si="91"/>
        <v>98.41933115577892</v>
      </c>
      <c r="EO94" s="2">
        <f t="shared" si="91"/>
        <v>99.875932526312667</v>
      </c>
      <c r="EQ94" s="2">
        <f t="shared" si="92"/>
        <v>97.703683482448113</v>
      </c>
      <c r="ER94" s="2">
        <f t="shared" si="92"/>
        <v>96.008166514822335</v>
      </c>
      <c r="ES94" s="2">
        <f t="shared" si="92"/>
        <v>94.216869190958931</v>
      </c>
      <c r="ET94" s="2">
        <f t="shared" si="92"/>
        <v>103.81671448909034</v>
      </c>
      <c r="EU94" s="2">
        <f t="shared" si="92"/>
        <v>98.151776604573854</v>
      </c>
      <c r="EV94" s="2">
        <f t="shared" si="92"/>
        <v>94.329772720769355</v>
      </c>
      <c r="EW94" s="2">
        <f t="shared" si="92"/>
        <v>96.251909491861241</v>
      </c>
      <c r="EX94" s="2">
        <f t="shared" si="92"/>
        <v>100.72349506915187</v>
      </c>
      <c r="EY94" s="2">
        <f t="shared" si="92"/>
        <v>99.690238399347791</v>
      </c>
      <c r="EZ94" s="2">
        <f t="shared" si="92"/>
        <v>99.404434761398718</v>
      </c>
      <c r="FA94" s="2">
        <f t="shared" si="92"/>
        <v>100.10941067545041</v>
      </c>
      <c r="FB94" s="2">
        <f t="shared" si="92"/>
        <v>99.976413967411673</v>
      </c>
      <c r="FC94" s="2">
        <f t="shared" si="92"/>
        <v>96.652061437995599</v>
      </c>
      <c r="FD94" s="2">
        <f t="shared" si="92"/>
        <v>98.139586539751264</v>
      </c>
      <c r="FE94" s="2">
        <f t="shared" si="92"/>
        <v>99.936719564784255</v>
      </c>
      <c r="FG94" s="2">
        <f t="shared" si="93"/>
        <v>0.87296063631678111</v>
      </c>
      <c r="FH94" s="2">
        <f t="shared" si="93"/>
        <v>0.86822750113074054</v>
      </c>
      <c r="FI94" s="2">
        <f t="shared" si="93"/>
        <v>0.87913268707857006</v>
      </c>
      <c r="FJ94" s="2">
        <f t="shared" si="93"/>
        <v>0.86134758721169935</v>
      </c>
      <c r="FK94" s="2">
        <f t="shared" si="93"/>
        <v>0.87588941400422637</v>
      </c>
      <c r="FL94" s="2">
        <f t="shared" si="93"/>
        <v>0.87751028251333585</v>
      </c>
      <c r="FM94" s="2">
        <f t="shared" si="93"/>
        <v>0.85779285045294629</v>
      </c>
      <c r="FN94" s="2">
        <f t="shared" si="93"/>
        <v>0.85994742540733338</v>
      </c>
      <c r="FO94" s="2">
        <f t="shared" si="93"/>
        <v>0.86737908600622993</v>
      </c>
      <c r="FP94" s="2">
        <f t="shared" si="93"/>
        <v>0.87446892874867921</v>
      </c>
      <c r="FQ94" s="2">
        <f t="shared" si="93"/>
        <v>0.86935876817300017</v>
      </c>
      <c r="FR94" s="2">
        <f t="shared" si="93"/>
        <v>0.86538639484735058</v>
      </c>
      <c r="FS94" s="2">
        <f t="shared" si="93"/>
        <v>0.84088724246690771</v>
      </c>
      <c r="FT94" s="2">
        <f t="shared" si="93"/>
        <v>0.84334829871734818</v>
      </c>
      <c r="FU94" s="2">
        <f t="shared" si="93"/>
        <v>0.84311181689965964</v>
      </c>
      <c r="FW94" s="2">
        <f t="shared" si="127"/>
        <v>1.3962961617686048E-3</v>
      </c>
      <c r="FX94" s="2">
        <f t="shared" si="127"/>
        <v>1.4717430525792645E-3</v>
      </c>
      <c r="FY94" s="2">
        <f t="shared" si="127"/>
        <v>1.4863300649267943E-3</v>
      </c>
      <c r="FZ94" s="2">
        <f t="shared" si="127"/>
        <v>1.3545203122393025E-3</v>
      </c>
      <c r="GA94" s="2">
        <f t="shared" si="127"/>
        <v>1.3400681250674102E-3</v>
      </c>
      <c r="GB94" s="2">
        <f t="shared" si="127"/>
        <v>1.2453768042176539E-3</v>
      </c>
      <c r="GC94" s="2">
        <f t="shared" si="127"/>
        <v>1.4120210100509597E-3</v>
      </c>
      <c r="GD94" s="2">
        <f t="shared" si="127"/>
        <v>1.5184074276725671E-3</v>
      </c>
      <c r="GE94" s="2">
        <f t="shared" si="127"/>
        <v>1.9305169548343088E-3</v>
      </c>
      <c r="GF94" s="2">
        <f t="shared" si="127"/>
        <v>2.1876830638425247E-3</v>
      </c>
      <c r="GG94" s="2">
        <f t="shared" si="127"/>
        <v>1.7675947660470946E-3</v>
      </c>
      <c r="GH94" s="2">
        <f t="shared" si="127"/>
        <v>1.5022353468401297E-3</v>
      </c>
      <c r="GI94" s="2">
        <f t="shared" si="127"/>
        <v>1.3282464760686545E-3</v>
      </c>
      <c r="GJ94" s="2">
        <f t="shared" si="127"/>
        <v>1.1640430057257795E-3</v>
      </c>
      <c r="GK94" s="2">
        <f t="shared" si="127"/>
        <v>1.0199813896509191E-3</v>
      </c>
      <c r="GM94" s="86">
        <f t="shared" si="128"/>
        <v>0.14312516464673211</v>
      </c>
      <c r="GN94" s="86">
        <f t="shared" si="128"/>
        <v>0.14191230791443296</v>
      </c>
      <c r="GO94" s="86">
        <f t="shared" si="128"/>
        <v>8.3022903867808875E-2</v>
      </c>
      <c r="GP94" s="86">
        <f t="shared" si="128"/>
        <v>7.6355816300699139E-2</v>
      </c>
      <c r="GQ94" s="86">
        <f t="shared" si="128"/>
        <v>3.8006508538639239E-2</v>
      </c>
      <c r="GR94" s="86">
        <f t="shared" si="128"/>
        <v>6.5573248678710963E-2</v>
      </c>
      <c r="GS94" s="86">
        <f t="shared" si="128"/>
        <v>4.0120134137230368E-2</v>
      </c>
      <c r="GT94" s="86">
        <f t="shared" si="128"/>
        <v>3.1116251425507589E-2</v>
      </c>
      <c r="GU94" s="86">
        <f t="shared" si="128"/>
        <v>4.3382527337031809E-2</v>
      </c>
      <c r="GV94" s="86">
        <f t="shared" si="128"/>
        <v>1.6176288377598859E-2</v>
      </c>
      <c r="GW94" s="86">
        <f t="shared" si="128"/>
        <v>3.5183385110426901E-2</v>
      </c>
      <c r="GX94" s="86">
        <f t="shared" si="128"/>
        <v>1.6432580289664152E-2</v>
      </c>
      <c r="GY94" s="86">
        <f t="shared" si="128"/>
        <v>5.932891270049518E-2</v>
      </c>
      <c r="GZ94" s="86">
        <f t="shared" si="128"/>
        <v>4.4506965440121955E-2</v>
      </c>
      <c r="HA94" s="86">
        <f t="shared" si="128"/>
        <v>2.5322146795597935E-2</v>
      </c>
      <c r="HC94" s="86">
        <f t="shared" si="73"/>
        <v>1.2487583526152061E-2</v>
      </c>
      <c r="HD94" s="86">
        <f t="shared" si="73"/>
        <v>8.0359333629951794E-3</v>
      </c>
      <c r="HE94" s="86">
        <f t="shared" si="73"/>
        <v>1.223507605173809E-2</v>
      </c>
      <c r="HF94" s="86">
        <f t="shared" si="73"/>
        <v>6.371247670451048E-3</v>
      </c>
      <c r="HG94" s="86">
        <f t="shared" si="87"/>
        <v>7.6525807586658246E-3</v>
      </c>
      <c r="HH94" s="86">
        <f t="shared" si="87"/>
        <v>6.7107659620919873E-3</v>
      </c>
      <c r="HI94" s="86">
        <f t="shared" si="87"/>
        <v>4.541611316953369E-3</v>
      </c>
      <c r="HJ94" s="86">
        <f t="shared" si="87"/>
        <v>6.2983499305017503E-3</v>
      </c>
      <c r="HK94" s="86">
        <f t="shared" si="87"/>
        <v>7.9892531970165766E-3</v>
      </c>
      <c r="HL94" s="86">
        <f t="shared" si="87"/>
        <v>1.3516059940564356E-2</v>
      </c>
      <c r="HM94" s="86">
        <f t="shared" si="87"/>
        <v>1.0917622823862152E-2</v>
      </c>
      <c r="HN94" s="86">
        <f t="shared" si="87"/>
        <v>1.1432694202810484E-2</v>
      </c>
      <c r="HO94" s="86">
        <f t="shared" si="87"/>
        <v>5.2691524885463839E-3</v>
      </c>
      <c r="HP94" s="86">
        <f t="shared" si="87"/>
        <v>3.7471995358432757E-3</v>
      </c>
      <c r="HQ94" s="86">
        <f t="shared" si="87"/>
        <v>4.2955605577524652E-3</v>
      </c>
      <c r="HS94" s="86">
        <f t="shared" si="129"/>
        <v>5.3161039620293734E-30</v>
      </c>
      <c r="HT94" s="86">
        <f t="shared" si="129"/>
        <v>5.050471905677346E-28</v>
      </c>
      <c r="HU94" s="86">
        <f t="shared" si="129"/>
        <v>8.6696834728739519E-27</v>
      </c>
      <c r="HV94" s="86">
        <f t="shared" si="129"/>
        <v>2.5519103020959029E-30</v>
      </c>
      <c r="HW94" s="86">
        <f t="shared" si="129"/>
        <v>2.890291090077412E-30</v>
      </c>
      <c r="HX94" s="86">
        <f t="shared" si="129"/>
        <v>1.3880235360267653E-30</v>
      </c>
      <c r="HY94" s="86">
        <f t="shared" si="129"/>
        <v>7.5852860540933172E-35</v>
      </c>
      <c r="HZ94" s="86">
        <f t="shared" si="129"/>
        <v>5.3706747784302722E-33</v>
      </c>
      <c r="IA94" s="86">
        <f t="shared" si="129"/>
        <v>2.8550473402729654E-32</v>
      </c>
      <c r="IB94" s="86">
        <f t="shared" si="129"/>
        <v>6.4080094060237713E-30</v>
      </c>
      <c r="IC94" s="86">
        <f t="shared" si="129"/>
        <v>1.1787687618264169E-30</v>
      </c>
      <c r="ID94" s="86">
        <f t="shared" si="129"/>
        <v>5.2803181085801842E-30</v>
      </c>
      <c r="IE94" s="86">
        <f t="shared" si="129"/>
        <v>2.7123906115626206E-35</v>
      </c>
      <c r="IF94" s="86">
        <f t="shared" si="129"/>
        <v>1.275659060758718E-23</v>
      </c>
      <c r="IG94" s="86">
        <f t="shared" si="129"/>
        <v>2.2984670476845864E-17</v>
      </c>
      <c r="II94" s="86">
        <f t="shared" si="130"/>
        <v>4.6625732678391783E-99</v>
      </c>
      <c r="IJ94" s="86">
        <f t="shared" si="130"/>
        <v>1.0726783873285238E-89</v>
      </c>
      <c r="IK94" s="86">
        <f t="shared" si="130"/>
        <v>1.3243202828130834E-85</v>
      </c>
      <c r="IL94" s="86">
        <f t="shared" si="130"/>
        <v>5.4340530118731627E-100</v>
      </c>
      <c r="IM94" s="86">
        <f t="shared" si="130"/>
        <v>1.0094652193468995E-97</v>
      </c>
      <c r="IN94" s="86">
        <f t="shared" si="130"/>
        <v>9.0481613200170385E-100</v>
      </c>
      <c r="IO94" s="86">
        <f t="shared" si="130"/>
        <v>1.6983064401161098E-114</v>
      </c>
      <c r="IP94" s="86">
        <f t="shared" si="130"/>
        <v>6.8682560885080312E-110</v>
      </c>
      <c r="IQ94" s="86">
        <f t="shared" si="130"/>
        <v>2.8467549613755792E-102</v>
      </c>
      <c r="IR94" s="86">
        <f t="shared" si="130"/>
        <v>2.0294632840284938E-96</v>
      </c>
      <c r="IS94" s="86">
        <f t="shared" si="130"/>
        <v>3.1505941105615717E-101</v>
      </c>
      <c r="IT94" s="86">
        <f t="shared" si="130"/>
        <v>9.7066142199154164E-100</v>
      </c>
      <c r="IU94" s="86">
        <f t="shared" si="130"/>
        <v>2.8841565029823432E-116</v>
      </c>
      <c r="IV94" s="86">
        <f t="shared" si="130"/>
        <v>5.125802431650251E-113</v>
      </c>
      <c r="IW94" s="86">
        <f t="shared" si="130"/>
        <v>1.1227395585050352E-64</v>
      </c>
      <c r="IY94" s="86">
        <f t="shared" si="131"/>
        <v>0.15561274817288417</v>
      </c>
      <c r="IZ94" s="86">
        <f t="shared" si="131"/>
        <v>0.14994824127742815</v>
      </c>
      <c r="JA94" s="86">
        <f t="shared" si="131"/>
        <v>9.5257979919546959E-2</v>
      </c>
      <c r="JB94" s="86">
        <f t="shared" si="131"/>
        <v>8.2727063971150192E-2</v>
      </c>
      <c r="JC94" s="86">
        <f t="shared" si="131"/>
        <v>4.5659089297305062E-2</v>
      </c>
      <c r="JD94" s="86">
        <f t="shared" si="131"/>
        <v>7.2284014640802946E-2</v>
      </c>
      <c r="JE94" s="86">
        <f t="shared" si="131"/>
        <v>4.4661745454183735E-2</v>
      </c>
      <c r="JF94" s="86">
        <f t="shared" si="131"/>
        <v>3.7414601356009339E-2</v>
      </c>
      <c r="JG94" s="86">
        <f t="shared" si="131"/>
        <v>5.1371780534048388E-2</v>
      </c>
      <c r="JH94" s="86">
        <f t="shared" si="131"/>
        <v>2.9692348318163215E-2</v>
      </c>
      <c r="JI94" s="86">
        <f t="shared" si="131"/>
        <v>4.6101007934289055E-2</v>
      </c>
      <c r="JJ94" s="86">
        <f t="shared" si="131"/>
        <v>2.7865274492474636E-2</v>
      </c>
      <c r="JK94" s="86">
        <f t="shared" si="131"/>
        <v>6.459806518904157E-2</v>
      </c>
      <c r="JL94" s="86">
        <f t="shared" si="131"/>
        <v>4.8254164975965227E-2</v>
      </c>
      <c r="JM94" s="86">
        <f t="shared" si="131"/>
        <v>2.9617707353350425E-2</v>
      </c>
    </row>
    <row r="95" spans="2:273" x14ac:dyDescent="0.25">
      <c r="B95" s="2">
        <v>68</v>
      </c>
      <c r="C95" s="37">
        <v>109.867</v>
      </c>
      <c r="D95" s="37">
        <v>104.818</v>
      </c>
      <c r="E95" s="37">
        <v>105.444</v>
      </c>
      <c r="F95" s="37">
        <v>109.56399999999999</v>
      </c>
      <c r="G95" s="37">
        <v>104.964</v>
      </c>
      <c r="H95" s="37">
        <v>101.90600000000001</v>
      </c>
      <c r="I95" s="37">
        <v>101.72199999999999</v>
      </c>
      <c r="J95" s="37">
        <v>107.29600000000001</v>
      </c>
      <c r="K95" s="37">
        <v>105.593</v>
      </c>
      <c r="L95" s="37">
        <v>106.852</v>
      </c>
      <c r="M95" s="37">
        <v>106.889</v>
      </c>
      <c r="N95" s="37">
        <v>105.70399999999999</v>
      </c>
      <c r="O95" s="37">
        <v>102.98099999999999</v>
      </c>
      <c r="P95" s="37">
        <v>102.5</v>
      </c>
      <c r="Q95" s="37">
        <v>105.696</v>
      </c>
      <c r="S95" s="4">
        <f t="shared" ref="S95:AG111" si="132">AY95 + (C$3 * _xlfn.NORM.DIST($B95, C$7, ABS(C$11), FALSE) * _xlfn.NORM.DIST(($B95 - C$7)*C$15, 0, ABS(C$11), TRUE) * 2)
               + (C$4 * _xlfn.NORM.DIST($B95, C$8, ABS(C$12), FALSE) * _xlfn.NORM.DIST(($B95 - C$8)*C$16, 0, ABS(C$12), TRUE) * 2)
               + (C$5 * _xlfn.NORM.DIST($B95, C$9, ABS(C$13), FALSE) * _xlfn.NORM.DIST(($B95 - C$9)*C$17, 0, ABS(C$13), TRUE) * 2)
               + (C$6 * _xlfn.NORM.DIST($B95, C$10, ABS(C$14), FALSE) * _xlfn.NORM.DIST(($B95 - C$10)*C$18, 0, ABS(C$14), TRUE) * 2)</f>
        <v>113.33294204994476</v>
      </c>
      <c r="T95" s="4">
        <f t="shared" si="132"/>
        <v>110.73435769671902</v>
      </c>
      <c r="U95" s="4">
        <f t="shared" si="132"/>
        <v>106.90929081320074</v>
      </c>
      <c r="V95" s="4">
        <f t="shared" si="132"/>
        <v>111.92902991835587</v>
      </c>
      <c r="W95" s="4">
        <f t="shared" si="132"/>
        <v>106.56150756561978</v>
      </c>
      <c r="X95" s="4">
        <f t="shared" si="132"/>
        <v>103.17331637611139</v>
      </c>
      <c r="Y95" s="4">
        <f t="shared" si="132"/>
        <v>103.10032836020017</v>
      </c>
      <c r="Z95" s="4">
        <f t="shared" si="132"/>
        <v>108.27110330685579</v>
      </c>
      <c r="AA95" s="4">
        <f t="shared" si="132"/>
        <v>105.41383039956597</v>
      </c>
      <c r="AB95" s="4">
        <f t="shared" si="132"/>
        <v>106.91888607128669</v>
      </c>
      <c r="AC95" s="4">
        <f t="shared" si="132"/>
        <v>109.02168995936977</v>
      </c>
      <c r="AD95" s="4">
        <f t="shared" si="132"/>
        <v>109.57408935717089</v>
      </c>
      <c r="AE95" s="4">
        <f t="shared" si="132"/>
        <v>104.92928966462296</v>
      </c>
      <c r="AF95" s="4">
        <f t="shared" si="132"/>
        <v>103.62653601963075</v>
      </c>
      <c r="AG95" s="4">
        <f t="shared" si="132"/>
        <v>103.52011025097916</v>
      </c>
      <c r="AI95" s="4">
        <f t="shared" ref="AI95:AW111" si="133">IF(OR($B95 &lt; C$230, $B95 &gt; C$233), 0, C95-S95)</f>
        <v>-3.4659420499447577</v>
      </c>
      <c r="AJ95" s="4">
        <f t="shared" si="133"/>
        <v>-5.9163576967190181</v>
      </c>
      <c r="AK95" s="4">
        <f t="shared" si="133"/>
        <v>-1.4652908132007383</v>
      </c>
      <c r="AL95" s="4">
        <f t="shared" si="133"/>
        <v>-2.365029918355873</v>
      </c>
      <c r="AM95" s="4">
        <f t="shared" si="133"/>
        <v>-1.5975075656197788</v>
      </c>
      <c r="AN95" s="4">
        <f t="shared" si="133"/>
        <v>-1.2673163761113813</v>
      </c>
      <c r="AO95" s="4">
        <f t="shared" si="133"/>
        <v>-1.3783283602001717</v>
      </c>
      <c r="AP95" s="4">
        <f t="shared" si="133"/>
        <v>-0.97510330685578595</v>
      </c>
      <c r="AQ95" s="4">
        <f t="shared" si="133"/>
        <v>0.17916960043403662</v>
      </c>
      <c r="AR95" s="4">
        <f t="shared" si="133"/>
        <v>-6.6886071286688775E-2</v>
      </c>
      <c r="AS95" s="4">
        <f t="shared" si="133"/>
        <v>-2.1326899593697703</v>
      </c>
      <c r="AT95" s="4">
        <f t="shared" si="133"/>
        <v>-3.8700893571708974</v>
      </c>
      <c r="AU95" s="4">
        <f t="shared" si="133"/>
        <v>-1.9482896646229619</v>
      </c>
      <c r="AV95" s="4">
        <f t="shared" si="133"/>
        <v>-1.1265360196307483</v>
      </c>
      <c r="AW95" s="4">
        <f t="shared" si="133"/>
        <v>2.1758897490208398</v>
      </c>
      <c r="AY95" s="2">
        <f t="shared" si="125"/>
        <v>99.668401109350683</v>
      </c>
      <c r="AZ95" s="2">
        <f t="shared" si="125"/>
        <v>99.024875188283957</v>
      </c>
      <c r="BA95" s="2">
        <f t="shared" si="125"/>
        <v>96.519645980712724</v>
      </c>
      <c r="BB95" s="2">
        <f t="shared" si="125"/>
        <v>105.10442181430477</v>
      </c>
      <c r="BC95" s="2">
        <f t="shared" si="125"/>
        <v>100.60428472909811</v>
      </c>
      <c r="BD95" s="2">
        <f t="shared" si="125"/>
        <v>96.405894576132908</v>
      </c>
      <c r="BE95" s="2">
        <f t="shared" si="125"/>
        <v>98.621416225842864</v>
      </c>
      <c r="BF95" s="2">
        <f t="shared" si="125"/>
        <v>103.2645470488942</v>
      </c>
      <c r="BG95" s="2">
        <f t="shared" si="125"/>
        <v>98.779965463888871</v>
      </c>
      <c r="BH95" s="2">
        <f t="shared" si="125"/>
        <v>98.165388407509852</v>
      </c>
      <c r="BI95" s="2">
        <f t="shared" si="125"/>
        <v>101.33229950811429</v>
      </c>
      <c r="BJ95" s="2">
        <f t="shared" si="125"/>
        <v>102.35071457853073</v>
      </c>
      <c r="BK95" s="2">
        <f t="shared" si="125"/>
        <v>99.397447071179357</v>
      </c>
      <c r="BL95" s="2">
        <f t="shared" si="125"/>
        <v>99.805083652666823</v>
      </c>
      <c r="BM95" s="2">
        <f t="shared" si="125"/>
        <v>101.04562308152342</v>
      </c>
      <c r="BO95" s="2" t="str">
        <f t="shared" si="95"/>
        <v/>
      </c>
      <c r="BP95" s="2" t="str">
        <f t="shared" si="96"/>
        <v/>
      </c>
      <c r="BQ95" s="2" t="str">
        <f t="shared" si="97"/>
        <v/>
      </c>
      <c r="BR95" s="2" t="str">
        <f t="shared" si="98"/>
        <v/>
      </c>
      <c r="BS95" s="2" t="str">
        <f t="shared" si="99"/>
        <v/>
      </c>
      <c r="BT95" s="2" t="str">
        <f t="shared" si="100"/>
        <v/>
      </c>
      <c r="BU95" s="2" t="str">
        <f t="shared" si="101"/>
        <v/>
      </c>
      <c r="BV95" s="2" t="str">
        <f t="shared" si="102"/>
        <v/>
      </c>
      <c r="BW95" s="2" t="str">
        <f t="shared" si="103"/>
        <v/>
      </c>
      <c r="BX95" s="2" t="str">
        <f t="shared" si="104"/>
        <v/>
      </c>
      <c r="BY95" s="2" t="str">
        <f t="shared" si="105"/>
        <v/>
      </c>
      <c r="BZ95" s="2" t="str">
        <f t="shared" si="106"/>
        <v/>
      </c>
      <c r="CA95" s="2" t="str">
        <f t="shared" si="107"/>
        <v/>
      </c>
      <c r="CB95" s="2" t="str">
        <f t="shared" si="108"/>
        <v/>
      </c>
      <c r="CC95" s="2" t="str">
        <f t="shared" si="109"/>
        <v/>
      </c>
      <c r="CE95" s="2" t="str">
        <f t="shared" si="126"/>
        <v/>
      </c>
      <c r="CF95" s="2" t="str">
        <f t="shared" si="126"/>
        <v/>
      </c>
      <c r="CG95" s="2" t="str">
        <f t="shared" si="126"/>
        <v/>
      </c>
      <c r="CH95" s="2" t="str">
        <f t="shared" si="126"/>
        <v/>
      </c>
      <c r="CI95" s="2" t="str">
        <f t="shared" si="126"/>
        <v/>
      </c>
      <c r="CJ95" s="2" t="str">
        <f t="shared" si="126"/>
        <v/>
      </c>
      <c r="CK95" s="2" t="str">
        <f t="shared" si="126"/>
        <v/>
      </c>
      <c r="CL95" s="2" t="str">
        <f t="shared" si="126"/>
        <v/>
      </c>
      <c r="CM95" s="2" t="str">
        <f t="shared" si="126"/>
        <v/>
      </c>
      <c r="CN95" s="2" t="str">
        <f t="shared" si="126"/>
        <v/>
      </c>
      <c r="CO95" s="2" t="str">
        <f t="shared" si="126"/>
        <v/>
      </c>
      <c r="CP95" s="2" t="str">
        <f t="shared" si="126"/>
        <v/>
      </c>
      <c r="CQ95" s="2" t="str">
        <f t="shared" si="126"/>
        <v/>
      </c>
      <c r="CR95" s="2" t="str">
        <f t="shared" si="126"/>
        <v/>
      </c>
      <c r="CS95" s="2" t="str">
        <f t="shared" si="126"/>
        <v/>
      </c>
      <c r="CU95" s="2" t="str">
        <f t="shared" si="110"/>
        <v/>
      </c>
      <c r="CV95" s="2" t="str">
        <f t="shared" si="111"/>
        <v/>
      </c>
      <c r="CW95" s="2" t="str">
        <f t="shared" si="112"/>
        <v/>
      </c>
      <c r="CX95" s="2" t="str">
        <f t="shared" si="113"/>
        <v/>
      </c>
      <c r="CY95" s="2" t="str">
        <f t="shared" si="114"/>
        <v/>
      </c>
      <c r="CZ95" s="2" t="str">
        <f t="shared" si="115"/>
        <v/>
      </c>
      <c r="DA95" s="2" t="str">
        <f t="shared" si="116"/>
        <v/>
      </c>
      <c r="DB95" s="2" t="str">
        <f t="shared" si="117"/>
        <v/>
      </c>
      <c r="DC95" s="2" t="str">
        <f t="shared" si="118"/>
        <v/>
      </c>
      <c r="DD95" s="2" t="str">
        <f t="shared" si="119"/>
        <v/>
      </c>
      <c r="DE95" s="2" t="str">
        <f t="shared" si="120"/>
        <v/>
      </c>
      <c r="DF95" s="2" t="str">
        <f t="shared" si="121"/>
        <v/>
      </c>
      <c r="DG95" s="2" t="str">
        <f t="shared" si="122"/>
        <v/>
      </c>
      <c r="DH95" s="2" t="str">
        <f t="shared" si="123"/>
        <v/>
      </c>
      <c r="DI95" s="2" t="str">
        <f t="shared" si="124"/>
        <v/>
      </c>
      <c r="DK95" s="2">
        <f t="shared" ref="DK95:DY111" si="134">BO$228*$B95+BO$229</f>
        <v>107.66626409266411</v>
      </c>
      <c r="DL95" s="2">
        <f t="shared" si="134"/>
        <v>108.29322518875152</v>
      </c>
      <c r="DM95" s="2">
        <f t="shared" si="134"/>
        <v>108.44461166429586</v>
      </c>
      <c r="DN95" s="2">
        <f t="shared" si="134"/>
        <v>113.52031784641781</v>
      </c>
      <c r="DO95" s="2">
        <f t="shared" si="134"/>
        <v>109.96777179487179</v>
      </c>
      <c r="DP95" s="2">
        <f t="shared" si="134"/>
        <v>107.45203972125435</v>
      </c>
      <c r="DQ95" s="2">
        <f t="shared" si="134"/>
        <v>108.59565882352942</v>
      </c>
      <c r="DR95" s="2">
        <f t="shared" si="134"/>
        <v>115.28328235294114</v>
      </c>
      <c r="DS95" s="2">
        <f t="shared" si="134"/>
        <v>110.96001327643432</v>
      </c>
      <c r="DT95" s="2">
        <f t="shared" si="134"/>
        <v>109.80961943371943</v>
      </c>
      <c r="DU95" s="2">
        <f t="shared" si="134"/>
        <v>110.14724603174604</v>
      </c>
      <c r="DV95" s="2">
        <f t="shared" si="134"/>
        <v>109.24379476619477</v>
      </c>
      <c r="DW95" s="2">
        <f t="shared" si="134"/>
        <v>115.31862580645161</v>
      </c>
      <c r="DX95" s="2">
        <f t="shared" si="134"/>
        <v>108.70619792361883</v>
      </c>
      <c r="DY95" s="2">
        <f t="shared" si="134"/>
        <v>108.55950465243571</v>
      </c>
      <c r="EA95" s="2">
        <f t="shared" si="94"/>
        <v>98.608637053464648</v>
      </c>
      <c r="EB95" s="2">
        <f t="shared" si="91"/>
        <v>97.745480100580934</v>
      </c>
      <c r="EC95" s="2">
        <f t="shared" si="91"/>
        <v>95.026138413839419</v>
      </c>
      <c r="ED95" s="2">
        <f t="shared" si="91"/>
        <v>103.86934423798571</v>
      </c>
      <c r="EE95" s="2">
        <f t="shared" si="91"/>
        <v>99.396582432780122</v>
      </c>
      <c r="EF95" s="2">
        <f t="shared" si="91"/>
        <v>95.000925046541994</v>
      </c>
      <c r="EG95" s="2">
        <f t="shared" si="91"/>
        <v>97.115180143068841</v>
      </c>
      <c r="EH95" s="2">
        <f t="shared" si="91"/>
        <v>101.48117317050401</v>
      </c>
      <c r="EI95" s="2">
        <f t="shared" si="91"/>
        <v>97.075655165863083</v>
      </c>
      <c r="EJ95" s="2">
        <f t="shared" si="91"/>
        <v>96.633902484839254</v>
      </c>
      <c r="EK95" s="2">
        <f t="shared" si="91"/>
        <v>100.12467158355258</v>
      </c>
      <c r="EL95" s="2">
        <f t="shared" si="91"/>
        <v>101.37578746418339</v>
      </c>
      <c r="EM95" s="2">
        <f t="shared" ref="EM95:EO158" si="135">CQ$228*$B95+CQ$229</f>
        <v>96.650126251659572</v>
      </c>
      <c r="EN95" s="2">
        <f t="shared" si="135"/>
        <v>98.297590776102766</v>
      </c>
      <c r="EO95" s="2">
        <f t="shared" si="135"/>
        <v>99.770376308178555</v>
      </c>
      <c r="EQ95" s="2">
        <f t="shared" ref="EQ95:FE111" si="136">CU$228*$B95+CU$229</f>
        <v>97.610869386824675</v>
      </c>
      <c r="ER95" s="2">
        <f t="shared" si="136"/>
        <v>95.835972142406604</v>
      </c>
      <c r="ES95" s="2">
        <f t="shared" si="136"/>
        <v>94.080163103881134</v>
      </c>
      <c r="ET95" s="2">
        <f t="shared" si="136"/>
        <v>103.61027184973275</v>
      </c>
      <c r="EU95" s="2">
        <f t="shared" si="136"/>
        <v>97.991803781466885</v>
      </c>
      <c r="EV95" s="2">
        <f t="shared" si="136"/>
        <v>94.178204973447833</v>
      </c>
      <c r="EW95" s="2">
        <f t="shared" si="136"/>
        <v>96.091097987112747</v>
      </c>
      <c r="EX95" s="2">
        <f t="shared" si="136"/>
        <v>100.54520324993514</v>
      </c>
      <c r="EY95" s="2">
        <f t="shared" si="136"/>
        <v>99.506947992390792</v>
      </c>
      <c r="EZ95" s="2">
        <f t="shared" si="136"/>
        <v>99.222260675127217</v>
      </c>
      <c r="FA95" s="2">
        <f t="shared" si="136"/>
        <v>99.912913081990609</v>
      </c>
      <c r="FB95" s="2">
        <f t="shared" si="136"/>
        <v>99.79760917583566</v>
      </c>
      <c r="FC95" s="2">
        <f t="shared" si="136"/>
        <v>96.527569600852942</v>
      </c>
      <c r="FD95" s="2">
        <f t="shared" si="136"/>
        <v>98.024844544991225</v>
      </c>
      <c r="FE95" s="2">
        <f t="shared" si="136"/>
        <v>99.826114721962369</v>
      </c>
      <c r="FG95" s="2">
        <f t="shared" ref="FG95:FU111" si="137">POWER(10,($B95-C$231)/C$229)/(1+POWER(10,($B95-C$231)/C$229))</f>
        <v>0.88282897539150584</v>
      </c>
      <c r="FH95" s="2">
        <f t="shared" si="137"/>
        <v>0.87841229781882368</v>
      </c>
      <c r="FI95" s="2">
        <f t="shared" si="137"/>
        <v>0.8885827768289406</v>
      </c>
      <c r="FJ95" s="2">
        <f t="shared" si="137"/>
        <v>0.87198573418650471</v>
      </c>
      <c r="FK95" s="2">
        <f t="shared" si="137"/>
        <v>0.88556007207321608</v>
      </c>
      <c r="FL95" s="2">
        <f t="shared" si="137"/>
        <v>0.88707092665400289</v>
      </c>
      <c r="FM95" s="2">
        <f t="shared" si="137"/>
        <v>0.86866214865871216</v>
      </c>
      <c r="FN95" s="2">
        <f t="shared" si="137"/>
        <v>0.87067687094286605</v>
      </c>
      <c r="FO95" s="2">
        <f t="shared" si="137"/>
        <v>0.87762021436217308</v>
      </c>
      <c r="FP95" s="2">
        <f t="shared" si="137"/>
        <v>0.8842356417571563</v>
      </c>
      <c r="FQ95" s="2">
        <f t="shared" si="137"/>
        <v>0.87946826674658551</v>
      </c>
      <c r="FR95" s="2">
        <f t="shared" si="137"/>
        <v>0.87575935997813947</v>
      </c>
      <c r="FS95" s="2">
        <f t="shared" si="137"/>
        <v>0.8528269891604886</v>
      </c>
      <c r="FT95" s="2">
        <f t="shared" si="137"/>
        <v>0.85513518426160329</v>
      </c>
      <c r="FU95" s="2">
        <f t="shared" si="137"/>
        <v>0.85491343482602633</v>
      </c>
      <c r="FW95" s="2">
        <f t="shared" si="127"/>
        <v>1.5308020791213986E-3</v>
      </c>
      <c r="FX95" s="2">
        <f t="shared" si="127"/>
        <v>1.6135050640954311E-3</v>
      </c>
      <c r="FY95" s="2">
        <f t="shared" si="127"/>
        <v>1.6294948414402989E-3</v>
      </c>
      <c r="FZ95" s="2">
        <f t="shared" si="127"/>
        <v>1.4850079252783641E-3</v>
      </c>
      <c r="GA95" s="2">
        <f t="shared" si="127"/>
        <v>1.4691655359560822E-3</v>
      </c>
      <c r="GB95" s="2">
        <f t="shared" si="127"/>
        <v>1.3653644609356739E-3</v>
      </c>
      <c r="GC95" s="2">
        <f t="shared" si="127"/>
        <v>1.5480393617912612E-3</v>
      </c>
      <c r="GD95" s="2">
        <f t="shared" si="127"/>
        <v>1.6646567763907211E-3</v>
      </c>
      <c r="GE95" s="2">
        <f t="shared" si="127"/>
        <v>2.1163755673991899E-3</v>
      </c>
      <c r="GF95" s="2">
        <f t="shared" si="127"/>
        <v>2.3982405980032141E-3</v>
      </c>
      <c r="GG95" s="2">
        <f t="shared" si="127"/>
        <v>1.9377986593438522E-3</v>
      </c>
      <c r="GH95" s="2">
        <f t="shared" si="127"/>
        <v>1.6469296089085198E-3</v>
      </c>
      <c r="GI95" s="2">
        <f t="shared" si="127"/>
        <v>1.4562066918505884E-3</v>
      </c>
      <c r="GJ95" s="2">
        <f t="shared" si="127"/>
        <v>1.2762044513046499E-3</v>
      </c>
      <c r="GK95" s="2">
        <f t="shared" si="127"/>
        <v>1.1182773090668004E-3</v>
      </c>
      <c r="GM95" s="86">
        <f t="shared" si="128"/>
        <v>8.4911628755872257E-2</v>
      </c>
      <c r="GN95" s="86">
        <f t="shared" si="128"/>
        <v>6.6706934505775611E-2</v>
      </c>
      <c r="GO95" s="86">
        <f t="shared" si="128"/>
        <v>3.4890269312911761E-2</v>
      </c>
      <c r="GP95" s="86">
        <f t="shared" si="128"/>
        <v>2.5972283704077653E-2</v>
      </c>
      <c r="GQ95" s="86">
        <f t="shared" si="128"/>
        <v>9.4831104216652647E-3</v>
      </c>
      <c r="GR95" s="86">
        <f t="shared" si="128"/>
        <v>1.8772671524856375E-2</v>
      </c>
      <c r="GS95" s="86">
        <f t="shared" si="128"/>
        <v>1.0447119205802222E-2</v>
      </c>
      <c r="GT95" s="86">
        <f t="shared" si="128"/>
        <v>7.776794936971641E-3</v>
      </c>
      <c r="GU95" s="86">
        <f t="shared" si="128"/>
        <v>1.2585372526098077E-2</v>
      </c>
      <c r="GV95" s="86">
        <f t="shared" si="128"/>
        <v>3.8719431952880744E-3</v>
      </c>
      <c r="GW95" s="86">
        <f t="shared" si="128"/>
        <v>1.0548840983317759E-2</v>
      </c>
      <c r="GX95" s="86">
        <f t="shared" si="128"/>
        <v>3.2854496219604859E-3</v>
      </c>
      <c r="GY95" s="86">
        <f t="shared" si="128"/>
        <v>2.2495102062819176E-2</v>
      </c>
      <c r="GZ95" s="86">
        <f t="shared" si="128"/>
        <v>1.6043710414388259E-2</v>
      </c>
      <c r="HA95" s="86">
        <f t="shared" si="128"/>
        <v>8.993289089385556E-3</v>
      </c>
      <c r="HC95" s="86">
        <f t="shared" si="73"/>
        <v>1.9977913075937308E-2</v>
      </c>
      <c r="HD95" s="86">
        <f t="shared" si="73"/>
        <v>1.2904584614061828E-2</v>
      </c>
      <c r="HE95" s="86">
        <f t="shared" si="73"/>
        <v>1.9039628488213819E-2</v>
      </c>
      <c r="HF95" s="86">
        <f t="shared" si="73"/>
        <v>1.0567165344149849E-2</v>
      </c>
      <c r="HG95" s="86">
        <f t="shared" si="87"/>
        <v>1.2491261889489312E-2</v>
      </c>
      <c r="HH95" s="86">
        <f t="shared" si="87"/>
        <v>1.1026069010356977E-2</v>
      </c>
      <c r="HI95" s="86">
        <f t="shared" si="87"/>
        <v>7.9750847630159563E-3</v>
      </c>
      <c r="HJ95" s="86">
        <f t="shared" si="87"/>
        <v>1.0806976138510255E-2</v>
      </c>
      <c r="HK95" s="86">
        <f t="shared" si="87"/>
        <v>1.353566901827595E-2</v>
      </c>
      <c r="HL95" s="86">
        <f t="shared" si="87"/>
        <v>2.2108959145365478E-2</v>
      </c>
      <c r="HM95" s="86">
        <f t="shared" si="87"/>
        <v>1.799835688996624E-2</v>
      </c>
      <c r="HN95" s="86">
        <f t="shared" si="87"/>
        <v>1.8505902165582316E-2</v>
      </c>
      <c r="HO95" s="86">
        <f t="shared" si="87"/>
        <v>9.1704929322116539E-3</v>
      </c>
      <c r="HP95" s="86">
        <f t="shared" si="87"/>
        <v>6.8440520891246501E-3</v>
      </c>
      <c r="HQ95" s="86">
        <f t="shared" si="87"/>
        <v>7.9888529809900959E-3</v>
      </c>
      <c r="HS95" s="86">
        <f t="shared" si="129"/>
        <v>8.6862775390030336E-29</v>
      </c>
      <c r="HT95" s="86">
        <f t="shared" si="129"/>
        <v>6.6889901054190856E-27</v>
      </c>
      <c r="HU95" s="86">
        <f t="shared" si="129"/>
        <v>1.0224770699027327E-25</v>
      </c>
      <c r="HV95" s="86">
        <f t="shared" si="129"/>
        <v>4.23722381936412E-29</v>
      </c>
      <c r="HW95" s="86">
        <f t="shared" si="129"/>
        <v>4.6135764079698986E-29</v>
      </c>
      <c r="HX95" s="86">
        <f t="shared" si="129"/>
        <v>2.2469726937016787E-29</v>
      </c>
      <c r="HY95" s="86">
        <f t="shared" si="129"/>
        <v>1.9694426082060148E-33</v>
      </c>
      <c r="HZ95" s="86">
        <f t="shared" si="129"/>
        <v>1.2338859578945822E-31</v>
      </c>
      <c r="IA95" s="86">
        <f t="shared" si="129"/>
        <v>6.347670566655752E-31</v>
      </c>
      <c r="IB95" s="86">
        <f t="shared" si="129"/>
        <v>1.2264115382777126E-28</v>
      </c>
      <c r="IC95" s="86">
        <f t="shared" si="129"/>
        <v>2.2790134970910136E-29</v>
      </c>
      <c r="ID95" s="86">
        <f t="shared" si="129"/>
        <v>8.9895114771392989E-29</v>
      </c>
      <c r="IE95" s="86">
        <f t="shared" si="129"/>
        <v>7.1631877501802075E-34</v>
      </c>
      <c r="IF95" s="86">
        <f t="shared" si="129"/>
        <v>1.0111509745898418E-22</v>
      </c>
      <c r="IG95" s="86">
        <f t="shared" si="129"/>
        <v>9.9157919252561784E-17</v>
      </c>
      <c r="II95" s="86">
        <f t="shared" si="130"/>
        <v>2.3534266925029553E-96</v>
      </c>
      <c r="IJ95" s="86">
        <f t="shared" si="130"/>
        <v>3.1132623847077811E-87</v>
      </c>
      <c r="IK95" s="86">
        <f t="shared" si="130"/>
        <v>2.9770227477786213E-83</v>
      </c>
      <c r="IL95" s="86">
        <f t="shared" si="130"/>
        <v>2.8290304278792977E-97</v>
      </c>
      <c r="IM95" s="86">
        <f t="shared" si="130"/>
        <v>4.5040927152083577E-95</v>
      </c>
      <c r="IN95" s="86">
        <f t="shared" si="130"/>
        <v>4.2962910939132068E-97</v>
      </c>
      <c r="IO95" s="86">
        <f t="shared" si="130"/>
        <v>2.3290802733040816E-111</v>
      </c>
      <c r="IP95" s="86">
        <f t="shared" si="130"/>
        <v>7.5741451763679084E-107</v>
      </c>
      <c r="IQ95" s="86">
        <f t="shared" si="130"/>
        <v>2.4583080974877758E-99</v>
      </c>
      <c r="IR95" s="86">
        <f t="shared" si="130"/>
        <v>1.3456383664409966E-93</v>
      </c>
      <c r="IS95" s="86">
        <f t="shared" si="130"/>
        <v>2.3119476294545004E-98</v>
      </c>
      <c r="IT95" s="86">
        <f t="shared" si="130"/>
        <v>5.4893866618607135E-97</v>
      </c>
      <c r="IU95" s="86">
        <f t="shared" si="130"/>
        <v>4.1416554607364075E-113</v>
      </c>
      <c r="IV95" s="86">
        <f t="shared" si="130"/>
        <v>5.2207511955488691E-110</v>
      </c>
      <c r="IW95" s="86">
        <f t="shared" si="130"/>
        <v>5.2456857844188437E-63</v>
      </c>
      <c r="IY95" s="86">
        <f t="shared" si="131"/>
        <v>0.10488954183180957</v>
      </c>
      <c r="IZ95" s="86">
        <f t="shared" si="131"/>
        <v>7.9611519119837437E-2</v>
      </c>
      <c r="JA95" s="86">
        <f t="shared" si="131"/>
        <v>5.392989780112558E-2</v>
      </c>
      <c r="JB95" s="86">
        <f t="shared" si="131"/>
        <v>3.65394490482275E-2</v>
      </c>
      <c r="JC95" s="86">
        <f t="shared" si="131"/>
        <v>2.1974372311154577E-2</v>
      </c>
      <c r="JD95" s="86">
        <f t="shared" si="131"/>
        <v>2.979874053521335E-2</v>
      </c>
      <c r="JE95" s="86">
        <f t="shared" si="131"/>
        <v>1.8422203968818177E-2</v>
      </c>
      <c r="JF95" s="86">
        <f t="shared" si="131"/>
        <v>1.8583771075481897E-2</v>
      </c>
      <c r="JG95" s="86">
        <f t="shared" si="131"/>
        <v>2.612104154437403E-2</v>
      </c>
      <c r="JH95" s="86">
        <f t="shared" si="131"/>
        <v>2.5980902340653551E-2</v>
      </c>
      <c r="JI95" s="86">
        <f t="shared" si="131"/>
        <v>2.8547197873283997E-2</v>
      </c>
      <c r="JJ95" s="86">
        <f t="shared" si="131"/>
        <v>2.1791351787542802E-2</v>
      </c>
      <c r="JK95" s="86">
        <f t="shared" si="131"/>
        <v>3.1665594995030827E-2</v>
      </c>
      <c r="JL95" s="86">
        <f t="shared" si="131"/>
        <v>2.2887762503512911E-2</v>
      </c>
      <c r="JM95" s="86">
        <f t="shared" si="131"/>
        <v>1.6982142070375753E-2</v>
      </c>
    </row>
    <row r="96" spans="2:273" x14ac:dyDescent="0.25">
      <c r="B96" s="2">
        <v>69</v>
      </c>
      <c r="C96" s="37">
        <v>111.717</v>
      </c>
      <c r="D96" s="37">
        <v>107.309</v>
      </c>
      <c r="E96" s="37">
        <v>107.185</v>
      </c>
      <c r="F96" s="37">
        <v>110.09099999999999</v>
      </c>
      <c r="G96" s="37">
        <v>106.491</v>
      </c>
      <c r="H96" s="37">
        <v>104.09399999999999</v>
      </c>
      <c r="I96" s="37">
        <v>102.70399999999999</v>
      </c>
      <c r="J96" s="37">
        <v>106.98099999999999</v>
      </c>
      <c r="K96" s="37">
        <v>107.63</v>
      </c>
      <c r="L96" s="37">
        <v>109.29600000000001</v>
      </c>
      <c r="M96" s="37">
        <v>109.29600000000001</v>
      </c>
      <c r="N96" s="37">
        <v>107.53700000000001</v>
      </c>
      <c r="O96" s="37">
        <v>104.648</v>
      </c>
      <c r="P96" s="37">
        <v>104.20399999999999</v>
      </c>
      <c r="Q96" s="37">
        <v>105.696</v>
      </c>
      <c r="S96" s="4">
        <f t="shared" si="132"/>
        <v>112.88146114107475</v>
      </c>
      <c r="T96" s="4">
        <f t="shared" si="132"/>
        <v>108.64204814659244</v>
      </c>
      <c r="U96" s="4">
        <f t="shared" si="132"/>
        <v>107.61166642285022</v>
      </c>
      <c r="V96" s="4">
        <f t="shared" si="132"/>
        <v>112.09444913865703</v>
      </c>
      <c r="W96" s="4">
        <f t="shared" si="132"/>
        <v>108.1258653240431</v>
      </c>
      <c r="X96" s="4">
        <f t="shared" si="132"/>
        <v>103.75433878898114</v>
      </c>
      <c r="Y96" s="4">
        <f t="shared" si="132"/>
        <v>104.18587686490937</v>
      </c>
      <c r="Z96" s="4">
        <f t="shared" si="132"/>
        <v>109.92105631194515</v>
      </c>
      <c r="AA96" s="4">
        <f t="shared" si="132"/>
        <v>107.33785436395678</v>
      </c>
      <c r="AB96" s="4">
        <f t="shared" si="132"/>
        <v>110.61657754918474</v>
      </c>
      <c r="AC96" s="4">
        <f t="shared" si="132"/>
        <v>111.57618794009943</v>
      </c>
      <c r="AD96" s="4">
        <f t="shared" si="132"/>
        <v>112.45990075527443</v>
      </c>
      <c r="AE96" s="4">
        <f t="shared" si="132"/>
        <v>105.73406718157317</v>
      </c>
      <c r="AF96" s="4">
        <f t="shared" si="132"/>
        <v>104.53303182738613</v>
      </c>
      <c r="AG96" s="4">
        <f t="shared" si="132"/>
        <v>104.59746420809196</v>
      </c>
      <c r="AI96" s="4">
        <f t="shared" si="133"/>
        <v>-1.164461141074753</v>
      </c>
      <c r="AJ96" s="4">
        <f t="shared" si="133"/>
        <v>-1.3330481465924464</v>
      </c>
      <c r="AK96" s="4">
        <f t="shared" si="133"/>
        <v>-0.42666642285021794</v>
      </c>
      <c r="AL96" s="4">
        <f t="shared" si="133"/>
        <v>-2.0034491386570323</v>
      </c>
      <c r="AM96" s="4">
        <f t="shared" si="133"/>
        <v>-1.6348653240431048</v>
      </c>
      <c r="AN96" s="4">
        <f t="shared" si="133"/>
        <v>0.33966121101884994</v>
      </c>
      <c r="AO96" s="4">
        <f t="shared" si="133"/>
        <v>-1.4818768649093812</v>
      </c>
      <c r="AP96" s="4">
        <f t="shared" si="133"/>
        <v>-2.9400563119451562</v>
      </c>
      <c r="AQ96" s="4">
        <f t="shared" si="133"/>
        <v>0.29214563604321597</v>
      </c>
      <c r="AR96" s="4">
        <f t="shared" si="133"/>
        <v>-1.3205775491847334</v>
      </c>
      <c r="AS96" s="4">
        <f t="shared" si="133"/>
        <v>-2.2801879400994238</v>
      </c>
      <c r="AT96" s="4">
        <f t="shared" si="133"/>
        <v>-4.9229007552744264</v>
      </c>
      <c r="AU96" s="4">
        <f t="shared" si="133"/>
        <v>-1.0860671815731706</v>
      </c>
      <c r="AV96" s="4">
        <f t="shared" si="133"/>
        <v>-0.32903182738613168</v>
      </c>
      <c r="AW96" s="4">
        <f t="shared" si="133"/>
        <v>1.0985357919080343</v>
      </c>
      <c r="AY96" s="2">
        <f t="shared" si="125"/>
        <v>99.486160497293923</v>
      </c>
      <c r="AZ96" s="2">
        <f t="shared" si="125"/>
        <v>98.737474841930052</v>
      </c>
      <c r="BA96" s="2">
        <f t="shared" si="125"/>
        <v>96.265158028311475</v>
      </c>
      <c r="BB96" s="2">
        <f t="shared" si="125"/>
        <v>104.83801502049317</v>
      </c>
      <c r="BC96" s="2">
        <f t="shared" si="125"/>
        <v>100.33641060242138</v>
      </c>
      <c r="BD96" s="2">
        <f t="shared" si="125"/>
        <v>96.144892509984388</v>
      </c>
      <c r="BE96" s="2">
        <f t="shared" si="125"/>
        <v>98.34954413593762</v>
      </c>
      <c r="BF96" s="2">
        <f t="shared" si="125"/>
        <v>102.94990585228558</v>
      </c>
      <c r="BG96" s="2">
        <f t="shared" si="125"/>
        <v>98.551287711289106</v>
      </c>
      <c r="BH96" s="2">
        <f t="shared" si="125"/>
        <v>97.954446945654709</v>
      </c>
      <c r="BI96" s="2">
        <f t="shared" si="125"/>
        <v>101.0567144104791</v>
      </c>
      <c r="BJ96" s="2">
        <f t="shared" si="125"/>
        <v>102.07959111732561</v>
      </c>
      <c r="BK96" s="2">
        <f t="shared" si="125"/>
        <v>99.112860300578802</v>
      </c>
      <c r="BL96" s="2">
        <f t="shared" si="125"/>
        <v>99.599265186462191</v>
      </c>
      <c r="BM96" s="2">
        <f t="shared" si="125"/>
        <v>100.86520145530702</v>
      </c>
      <c r="BO96" s="2" t="str">
        <f t="shared" si="95"/>
        <v/>
      </c>
      <c r="BP96" s="2" t="str">
        <f t="shared" si="96"/>
        <v/>
      </c>
      <c r="BQ96" s="2" t="str">
        <f t="shared" si="97"/>
        <v/>
      </c>
      <c r="BR96" s="2" t="str">
        <f t="shared" si="98"/>
        <v/>
      </c>
      <c r="BS96" s="2" t="str">
        <f t="shared" si="99"/>
        <v/>
      </c>
      <c r="BT96" s="2" t="str">
        <f t="shared" si="100"/>
        <v/>
      </c>
      <c r="BU96" s="2" t="str">
        <f t="shared" si="101"/>
        <v/>
      </c>
      <c r="BV96" s="2" t="str">
        <f t="shared" si="102"/>
        <v/>
      </c>
      <c r="BW96" s="2" t="str">
        <f t="shared" si="103"/>
        <v/>
      </c>
      <c r="BX96" s="2" t="str">
        <f t="shared" si="104"/>
        <v/>
      </c>
      <c r="BY96" s="2" t="str">
        <f t="shared" si="105"/>
        <v/>
      </c>
      <c r="BZ96" s="2" t="str">
        <f t="shared" si="106"/>
        <v/>
      </c>
      <c r="CA96" s="2" t="str">
        <f t="shared" si="107"/>
        <v/>
      </c>
      <c r="CB96" s="2" t="str">
        <f t="shared" si="108"/>
        <v/>
      </c>
      <c r="CC96" s="2" t="str">
        <f t="shared" si="109"/>
        <v/>
      </c>
      <c r="CE96" s="2" t="str">
        <f t="shared" si="126"/>
        <v/>
      </c>
      <c r="CF96" s="2" t="str">
        <f t="shared" si="126"/>
        <v/>
      </c>
      <c r="CG96" s="2" t="str">
        <f t="shared" si="126"/>
        <v/>
      </c>
      <c r="CH96" s="2" t="str">
        <f t="shared" si="126"/>
        <v/>
      </c>
      <c r="CI96" s="2" t="str">
        <f t="shared" si="126"/>
        <v/>
      </c>
      <c r="CJ96" s="2" t="str">
        <f t="shared" si="126"/>
        <v/>
      </c>
      <c r="CK96" s="2" t="str">
        <f t="shared" si="126"/>
        <v/>
      </c>
      <c r="CL96" s="2" t="str">
        <f t="shared" si="126"/>
        <v/>
      </c>
      <c r="CM96" s="2" t="str">
        <f t="shared" si="126"/>
        <v/>
      </c>
      <c r="CN96" s="2" t="str">
        <f t="shared" si="126"/>
        <v/>
      </c>
      <c r="CO96" s="2" t="str">
        <f t="shared" si="126"/>
        <v/>
      </c>
      <c r="CP96" s="2" t="str">
        <f t="shared" si="126"/>
        <v/>
      </c>
      <c r="CQ96" s="2" t="str">
        <f t="shared" si="126"/>
        <v/>
      </c>
      <c r="CR96" s="2" t="str">
        <f t="shared" si="126"/>
        <v/>
      </c>
      <c r="CS96" s="2" t="str">
        <f t="shared" si="126"/>
        <v/>
      </c>
      <c r="CU96" s="2" t="str">
        <f t="shared" si="110"/>
        <v/>
      </c>
      <c r="CV96" s="2" t="str">
        <f t="shared" si="111"/>
        <v/>
      </c>
      <c r="CW96" s="2" t="str">
        <f t="shared" si="112"/>
        <v/>
      </c>
      <c r="CX96" s="2" t="str">
        <f t="shared" si="113"/>
        <v/>
      </c>
      <c r="CY96" s="2" t="str">
        <f t="shared" si="114"/>
        <v/>
      </c>
      <c r="CZ96" s="2" t="str">
        <f t="shared" si="115"/>
        <v/>
      </c>
      <c r="DA96" s="2" t="str">
        <f t="shared" si="116"/>
        <v/>
      </c>
      <c r="DB96" s="2" t="str">
        <f t="shared" si="117"/>
        <v/>
      </c>
      <c r="DC96" s="2" t="str">
        <f t="shared" si="118"/>
        <v/>
      </c>
      <c r="DD96" s="2" t="str">
        <f t="shared" si="119"/>
        <v/>
      </c>
      <c r="DE96" s="2" t="str">
        <f t="shared" si="120"/>
        <v/>
      </c>
      <c r="DF96" s="2" t="str">
        <f t="shared" si="121"/>
        <v/>
      </c>
      <c r="DG96" s="2" t="str">
        <f t="shared" si="122"/>
        <v/>
      </c>
      <c r="DH96" s="2" t="str">
        <f t="shared" si="123"/>
        <v/>
      </c>
      <c r="DI96" s="2" t="str">
        <f t="shared" si="124"/>
        <v/>
      </c>
      <c r="DK96" s="2">
        <f t="shared" si="134"/>
        <v>107.74738172458174</v>
      </c>
      <c r="DL96" s="2">
        <f t="shared" si="134"/>
        <v>108.41754513622936</v>
      </c>
      <c r="DM96" s="2">
        <f t="shared" si="134"/>
        <v>108.55753627311522</v>
      </c>
      <c r="DN96" s="2">
        <f t="shared" si="134"/>
        <v>113.66876752466749</v>
      </c>
      <c r="DO96" s="2">
        <f t="shared" si="134"/>
        <v>110.03706794871795</v>
      </c>
      <c r="DP96" s="2">
        <f t="shared" si="134"/>
        <v>107.51705993031358</v>
      </c>
      <c r="DQ96" s="2">
        <f t="shared" si="134"/>
        <v>108.69759724980902</v>
      </c>
      <c r="DR96" s="2">
        <f t="shared" si="134"/>
        <v>115.34431413292586</v>
      </c>
      <c r="DS96" s="2">
        <f t="shared" si="134"/>
        <v>110.91865955429114</v>
      </c>
      <c r="DT96" s="2">
        <f t="shared" si="134"/>
        <v>109.77110797940799</v>
      </c>
      <c r="DU96" s="2">
        <f t="shared" si="134"/>
        <v>110.13184126984127</v>
      </c>
      <c r="DV96" s="2">
        <f t="shared" si="134"/>
        <v>109.27489013299014</v>
      </c>
      <c r="DW96" s="2">
        <f t="shared" si="134"/>
        <v>115.57549032258063</v>
      </c>
      <c r="DX96" s="2">
        <f t="shared" si="134"/>
        <v>108.81509158324063</v>
      </c>
      <c r="DY96" s="2">
        <f t="shared" si="134"/>
        <v>108.62031609195404</v>
      </c>
      <c r="EA96" s="2">
        <f t="shared" si="94"/>
        <v>98.488013219402944</v>
      </c>
      <c r="EB96" s="2">
        <f t="shared" si="94"/>
        <v>97.519175248665306</v>
      </c>
      <c r="EC96" s="2">
        <f t="shared" si="94"/>
        <v>94.861292586595056</v>
      </c>
      <c r="ED96" s="2">
        <f t="shared" si="94"/>
        <v>103.65612900980511</v>
      </c>
      <c r="EE96" s="2">
        <f t="shared" si="94"/>
        <v>99.195564679017096</v>
      </c>
      <c r="EF96" s="2">
        <f t="shared" si="94"/>
        <v>94.82587294034289</v>
      </c>
      <c r="EG96" s="2">
        <f t="shared" si="94"/>
        <v>96.924550680919069</v>
      </c>
      <c r="EH96" s="2">
        <f t="shared" si="94"/>
        <v>101.27280507159278</v>
      </c>
      <c r="EI96" s="2">
        <f t="shared" si="94"/>
        <v>96.972313298897291</v>
      </c>
      <c r="EJ96" s="2">
        <f t="shared" si="94"/>
        <v>96.536160570578602</v>
      </c>
      <c r="EK96" s="2">
        <f t="shared" si="94"/>
        <v>99.922892193088785</v>
      </c>
      <c r="EL96" s="2">
        <f t="shared" si="94"/>
        <v>101.15176407593124</v>
      </c>
      <c r="EM96" s="2">
        <f t="shared" si="135"/>
        <v>96.522085900760601</v>
      </c>
      <c r="EN96" s="2">
        <f t="shared" si="135"/>
        <v>98.175850396426611</v>
      </c>
      <c r="EO96" s="2">
        <f t="shared" si="135"/>
        <v>99.664820090044444</v>
      </c>
      <c r="EQ96" s="2">
        <f t="shared" si="136"/>
        <v>97.51805529120125</v>
      </c>
      <c r="ER96" s="2">
        <f t="shared" si="136"/>
        <v>95.663777769990887</v>
      </c>
      <c r="ES96" s="2">
        <f t="shared" si="136"/>
        <v>93.943457016803322</v>
      </c>
      <c r="ET96" s="2">
        <f t="shared" si="136"/>
        <v>103.40382921037515</v>
      </c>
      <c r="EU96" s="2">
        <f t="shared" si="136"/>
        <v>97.831830958359916</v>
      </c>
      <c r="EV96" s="2">
        <f t="shared" si="136"/>
        <v>94.026637226126326</v>
      </c>
      <c r="EW96" s="2">
        <f t="shared" si="136"/>
        <v>95.930286482364252</v>
      </c>
      <c r="EX96" s="2">
        <f t="shared" si="136"/>
        <v>100.3669114307184</v>
      </c>
      <c r="EY96" s="2">
        <f t="shared" si="136"/>
        <v>99.323657585433807</v>
      </c>
      <c r="EZ96" s="2">
        <f t="shared" si="136"/>
        <v>99.040086588855729</v>
      </c>
      <c r="FA96" s="2">
        <f t="shared" si="136"/>
        <v>99.716415488530814</v>
      </c>
      <c r="FB96" s="2">
        <f t="shared" si="136"/>
        <v>99.618804384259661</v>
      </c>
      <c r="FC96" s="2">
        <f t="shared" si="136"/>
        <v>96.403077763710272</v>
      </c>
      <c r="FD96" s="2">
        <f t="shared" si="136"/>
        <v>97.910102550231173</v>
      </c>
      <c r="FE96" s="2">
        <f t="shared" si="136"/>
        <v>99.715509879140498</v>
      </c>
      <c r="FG96" s="2">
        <f t="shared" si="137"/>
        <v>0.89202556279383072</v>
      </c>
      <c r="FH96" s="2">
        <f t="shared" si="137"/>
        <v>0.88791153041107984</v>
      </c>
      <c r="FI96" s="2">
        <f t="shared" si="137"/>
        <v>0.89738025125459808</v>
      </c>
      <c r="FJ96" s="2">
        <f t="shared" si="137"/>
        <v>0.88191955951458112</v>
      </c>
      <c r="FK96" s="2">
        <f t="shared" si="137"/>
        <v>0.89456789956566252</v>
      </c>
      <c r="FL96" s="2">
        <f t="shared" si="137"/>
        <v>0.8959738011289422</v>
      </c>
      <c r="FM96" s="2">
        <f t="shared" si="137"/>
        <v>0.8788180399898986</v>
      </c>
      <c r="FN96" s="2">
        <f t="shared" si="137"/>
        <v>0.88069836723537898</v>
      </c>
      <c r="FO96" s="2">
        <f t="shared" si="137"/>
        <v>0.88717338127437428</v>
      </c>
      <c r="FP96" s="2">
        <f t="shared" si="137"/>
        <v>0.89333516149694547</v>
      </c>
      <c r="FQ96" s="2">
        <f t="shared" si="137"/>
        <v>0.88889543487209255</v>
      </c>
      <c r="FR96" s="2">
        <f t="shared" si="137"/>
        <v>0.88543882637891869</v>
      </c>
      <c r="FS96" s="2">
        <f t="shared" si="137"/>
        <v>0.86401567216416364</v>
      </c>
      <c r="FT96" s="2">
        <f t="shared" si="137"/>
        <v>0.86617592474104499</v>
      </c>
      <c r="FU96" s="2">
        <f t="shared" si="137"/>
        <v>0.86596842680953268</v>
      </c>
      <c r="FW96" s="2">
        <f t="shared" si="127"/>
        <v>1.6782432442617554E-3</v>
      </c>
      <c r="FX96" s="2">
        <f t="shared" si="127"/>
        <v>1.7688977612678632E-3</v>
      </c>
      <c r="FY96" s="2">
        <f t="shared" si="127"/>
        <v>1.7864247192455182E-3</v>
      </c>
      <c r="FZ96" s="2">
        <f t="shared" si="127"/>
        <v>1.6280455596379578E-3</v>
      </c>
      <c r="GA96" s="2">
        <f t="shared" si="127"/>
        <v>1.6106796750324642E-3</v>
      </c>
      <c r="GB96" s="2">
        <f t="shared" si="127"/>
        <v>1.4968951783459943E-3</v>
      </c>
      <c r="GC96" s="2">
        <f t="shared" si="127"/>
        <v>1.697137935953834E-3</v>
      </c>
      <c r="GD96" s="2">
        <f t="shared" si="127"/>
        <v>1.8249667640857718E-3</v>
      </c>
      <c r="GE96" s="2">
        <f t="shared" si="127"/>
        <v>2.3200859398505415E-3</v>
      </c>
      <c r="GF96" s="2">
        <f t="shared" si="127"/>
        <v>2.6290102298793575E-3</v>
      </c>
      <c r="GG96" s="2">
        <f t="shared" si="127"/>
        <v>2.1243568186790226E-3</v>
      </c>
      <c r="GH96" s="2">
        <f t="shared" si="127"/>
        <v>1.8055355201604135E-3</v>
      </c>
      <c r="GI96" s="2">
        <f t="shared" si="127"/>
        <v>1.596474594472181E-3</v>
      </c>
      <c r="GJ96" s="2">
        <f t="shared" si="127"/>
        <v>1.3991580820736111E-3</v>
      </c>
      <c r="GK96" s="2">
        <f t="shared" si="127"/>
        <v>1.2260344105439907E-3</v>
      </c>
      <c r="GM96" s="86">
        <f t="shared" si="128"/>
        <v>4.6000787771502974E-2</v>
      </c>
      <c r="GN96" s="86">
        <f t="shared" si="128"/>
        <v>2.6339904339446728E-2</v>
      </c>
      <c r="GO96" s="86">
        <f t="shared" si="128"/>
        <v>1.2342706218231076E-2</v>
      </c>
      <c r="GP96" s="86">
        <f t="shared" si="128"/>
        <v>6.900064689429517E-3</v>
      </c>
      <c r="GQ96" s="86">
        <f t="shared" si="128"/>
        <v>1.7418772314006438E-3</v>
      </c>
      <c r="GR96" s="86">
        <f t="shared" si="128"/>
        <v>3.9683857559094484E-3</v>
      </c>
      <c r="GS96" s="86">
        <f t="shared" si="128"/>
        <v>2.0259391694439121E-3</v>
      </c>
      <c r="GT96" s="86">
        <f t="shared" si="128"/>
        <v>1.4562092320822119E-3</v>
      </c>
      <c r="GU96" s="86">
        <f t="shared" si="128"/>
        <v>2.816998071311012E-3</v>
      </c>
      <c r="GV96" s="86">
        <f t="shared" si="128"/>
        <v>7.1655449822943741E-4</v>
      </c>
      <c r="GW96" s="86">
        <f t="shared" si="128"/>
        <v>2.5095680191197329E-3</v>
      </c>
      <c r="GX96" s="86">
        <f t="shared" si="128"/>
        <v>4.7638445458742261E-4</v>
      </c>
      <c r="GY96" s="86">
        <f t="shared" si="128"/>
        <v>7.0865249977075107E-3</v>
      </c>
      <c r="GZ96" s="86">
        <f t="shared" si="128"/>
        <v>4.8142091434385231E-3</v>
      </c>
      <c r="HA96" s="86">
        <f t="shared" si="128"/>
        <v>2.7313817165963918E-3</v>
      </c>
      <c r="HC96" s="86">
        <f t="shared" si="73"/>
        <v>3.1122404699720239E-2</v>
      </c>
      <c r="HD96" s="86">
        <f t="shared" si="73"/>
        <v>2.0220711869503319E-2</v>
      </c>
      <c r="HE96" s="86">
        <f t="shared" si="73"/>
        <v>2.8946265349311398E-2</v>
      </c>
      <c r="HF96" s="86">
        <f t="shared" si="73"/>
        <v>1.7062683852925701E-2</v>
      </c>
      <c r="HG96" s="86">
        <f t="shared" si="87"/>
        <v>1.9865370047480509E-2</v>
      </c>
      <c r="HH96" s="86">
        <f t="shared" si="87"/>
        <v>1.7650155975524922E-2</v>
      </c>
      <c r="HI96" s="86">
        <f t="shared" si="87"/>
        <v>1.3572664272472846E-2</v>
      </c>
      <c r="HJ96" s="86">
        <f t="shared" si="87"/>
        <v>1.7984966348809382E-2</v>
      </c>
      <c r="HK96" s="86">
        <f t="shared" si="87"/>
        <v>2.2243305422552123E-2</v>
      </c>
      <c r="HL96" s="86">
        <f t="shared" si="87"/>
        <v>3.5108276784140809E-2</v>
      </c>
      <c r="HM96" s="86">
        <f t="shared" si="87"/>
        <v>2.8817115771386872E-2</v>
      </c>
      <c r="HN96" s="86">
        <f t="shared" si="87"/>
        <v>2.9147414475490657E-2</v>
      </c>
      <c r="HO96" s="86">
        <f t="shared" si="87"/>
        <v>1.5470958093702494E-2</v>
      </c>
      <c r="HP96" s="86">
        <f t="shared" si="87"/>
        <v>1.2073707461128628E-2</v>
      </c>
      <c r="HQ96" s="86">
        <f t="shared" si="87"/>
        <v>1.4306217607405461E-2</v>
      </c>
      <c r="HS96" s="86">
        <f t="shared" si="129"/>
        <v>1.3364003574477879E-27</v>
      </c>
      <c r="HT96" s="86">
        <f t="shared" si="129"/>
        <v>8.3830259367507911E-26</v>
      </c>
      <c r="HU96" s="86">
        <f t="shared" si="129"/>
        <v>1.1438604739774207E-24</v>
      </c>
      <c r="HV96" s="86">
        <f t="shared" si="129"/>
        <v>6.6244403041532065E-28</v>
      </c>
      <c r="HW96" s="86">
        <f t="shared" si="129"/>
        <v>6.9450253780548768E-28</v>
      </c>
      <c r="HX96" s="86">
        <f t="shared" si="129"/>
        <v>3.4305201464755145E-28</v>
      </c>
      <c r="HY96" s="86">
        <f t="shared" si="129"/>
        <v>4.7674385419994982E-32</v>
      </c>
      <c r="HZ96" s="86">
        <f t="shared" si="129"/>
        <v>2.6466144464377844E-30</v>
      </c>
      <c r="IA96" s="86">
        <f t="shared" si="129"/>
        <v>1.3174046053478956E-29</v>
      </c>
      <c r="IB96" s="86">
        <f t="shared" si="129"/>
        <v>2.194067358516522E-27</v>
      </c>
      <c r="IC96" s="86">
        <f t="shared" si="129"/>
        <v>4.123920241785641E-28</v>
      </c>
      <c r="ID96" s="86">
        <f t="shared" si="129"/>
        <v>1.4384504336829568E-27</v>
      </c>
      <c r="IE96" s="86">
        <f t="shared" si="129"/>
        <v>1.7640812948736648E-32</v>
      </c>
      <c r="IF96" s="86">
        <f t="shared" si="129"/>
        <v>7.6827222491230158E-22</v>
      </c>
      <c r="IG96" s="86">
        <f t="shared" si="129"/>
        <v>4.154942978821213E-16</v>
      </c>
      <c r="II96" s="86">
        <f t="shared" si="130"/>
        <v>1.0884333539230323E-93</v>
      </c>
      <c r="IJ96" s="86">
        <f t="shared" si="130"/>
        <v>8.3387202336942843E-85</v>
      </c>
      <c r="IK96" s="86">
        <f t="shared" si="130"/>
        <v>6.1977875809185429E-81</v>
      </c>
      <c r="IL96" s="86">
        <f t="shared" si="130"/>
        <v>1.3494727826323547E-94</v>
      </c>
      <c r="IM96" s="86">
        <f t="shared" si="130"/>
        <v>1.8455993239363432E-92</v>
      </c>
      <c r="IN96" s="86">
        <f t="shared" si="130"/>
        <v>1.8735846411920262E-94</v>
      </c>
      <c r="IO96" s="86">
        <f t="shared" si="130"/>
        <v>2.8852110534001567E-108</v>
      </c>
      <c r="IP96" s="86">
        <f t="shared" si="130"/>
        <v>7.5596589844236398E-104</v>
      </c>
      <c r="IQ96" s="86">
        <f t="shared" si="130"/>
        <v>1.9209149208226414E-96</v>
      </c>
      <c r="IR96" s="86">
        <f t="shared" si="130"/>
        <v>8.0892612603600451E-91</v>
      </c>
      <c r="IS96" s="86">
        <f t="shared" si="130"/>
        <v>1.5409597156346425E-95</v>
      </c>
      <c r="IT96" s="86">
        <f t="shared" si="130"/>
        <v>2.8370846660506796E-94</v>
      </c>
      <c r="IU96" s="86">
        <f t="shared" si="130"/>
        <v>5.3738277015960083E-110</v>
      </c>
      <c r="IV96" s="86">
        <f t="shared" si="130"/>
        <v>4.8369436595390944E-107</v>
      </c>
      <c r="IW96" s="86">
        <f t="shared" si="130"/>
        <v>2.328112626868674E-61</v>
      </c>
      <c r="IY96" s="86">
        <f t="shared" si="131"/>
        <v>7.7123192471223206E-2</v>
      </c>
      <c r="IZ96" s="86">
        <f t="shared" si="131"/>
        <v>4.6560616208950051E-2</v>
      </c>
      <c r="JA96" s="86">
        <f t="shared" si="131"/>
        <v>4.1288971567542472E-2</v>
      </c>
      <c r="JB96" s="86">
        <f t="shared" si="131"/>
        <v>2.3962748542355219E-2</v>
      </c>
      <c r="JC96" s="86">
        <f t="shared" si="131"/>
        <v>2.1607247278881154E-2</v>
      </c>
      <c r="JD96" s="86">
        <f t="shared" si="131"/>
        <v>2.1618541731434369E-2</v>
      </c>
      <c r="JE96" s="86">
        <f t="shared" si="131"/>
        <v>1.5598603441916759E-2</v>
      </c>
      <c r="JF96" s="86">
        <f t="shared" si="131"/>
        <v>1.9441175580891593E-2</v>
      </c>
      <c r="JG96" s="86">
        <f t="shared" si="131"/>
        <v>2.5060303493863137E-2</v>
      </c>
      <c r="JH96" s="86">
        <f t="shared" si="131"/>
        <v>3.5824831282370247E-2</v>
      </c>
      <c r="JI96" s="86">
        <f t="shared" si="131"/>
        <v>3.1326683790506606E-2</v>
      </c>
      <c r="JJ96" s="86">
        <f t="shared" si="131"/>
        <v>2.962379893007808E-2</v>
      </c>
      <c r="JK96" s="86">
        <f t="shared" si="131"/>
        <v>2.2557483091410004E-2</v>
      </c>
      <c r="JL96" s="86">
        <f t="shared" si="131"/>
        <v>1.6887916604567149E-2</v>
      </c>
      <c r="JM96" s="86">
        <f t="shared" si="131"/>
        <v>1.703759932400227E-2</v>
      </c>
    </row>
    <row r="97" spans="2:273" x14ac:dyDescent="0.25">
      <c r="B97" s="2">
        <v>70</v>
      </c>
      <c r="C97" s="37">
        <v>116.583</v>
      </c>
      <c r="D97" s="37">
        <v>108.38200000000001</v>
      </c>
      <c r="E97" s="37">
        <v>110.5</v>
      </c>
      <c r="F97" s="37">
        <v>113.218</v>
      </c>
      <c r="G97" s="37">
        <v>108.636</v>
      </c>
      <c r="H97" s="37">
        <v>105.58499999999999</v>
      </c>
      <c r="I97" s="37">
        <v>103.907</v>
      </c>
      <c r="J97" s="37">
        <v>110.20399999999999</v>
      </c>
      <c r="K97" s="37">
        <v>109.926</v>
      </c>
      <c r="L97" s="37">
        <v>112.87</v>
      </c>
      <c r="M97" s="37">
        <v>113.889</v>
      </c>
      <c r="N97" s="37">
        <v>111.667</v>
      </c>
      <c r="O97" s="37">
        <v>106.48099999999999</v>
      </c>
      <c r="P97" s="37">
        <v>106.29600000000001</v>
      </c>
      <c r="Q97" s="37">
        <v>106.196</v>
      </c>
      <c r="S97" s="4">
        <f t="shared" si="132"/>
        <v>115.37215424973391</v>
      </c>
      <c r="T97" s="4">
        <f t="shared" si="132"/>
        <v>110.17906871251611</v>
      </c>
      <c r="U97" s="4">
        <f t="shared" si="132"/>
        <v>110.81708461301152</v>
      </c>
      <c r="V97" s="4">
        <f t="shared" si="132"/>
        <v>114.61441707228455</v>
      </c>
      <c r="W97" s="4">
        <f t="shared" si="132"/>
        <v>111.27057955128302</v>
      </c>
      <c r="X97" s="4">
        <f t="shared" si="132"/>
        <v>106.60281281346386</v>
      </c>
      <c r="Y97" s="4">
        <f t="shared" si="132"/>
        <v>106.914678315628</v>
      </c>
      <c r="Z97" s="4">
        <f t="shared" si="132"/>
        <v>113.07235294094409</v>
      </c>
      <c r="AA97" s="4">
        <f t="shared" si="132"/>
        <v>111.18838478178745</v>
      </c>
      <c r="AB97" s="4">
        <f t="shared" si="132"/>
        <v>115.94658113208119</v>
      </c>
      <c r="AC97" s="4">
        <f t="shared" si="132"/>
        <v>115.90580098670954</v>
      </c>
      <c r="AD97" s="4">
        <f t="shared" si="132"/>
        <v>116.70899336732086</v>
      </c>
      <c r="AE97" s="4">
        <f t="shared" si="132"/>
        <v>108.46513438752997</v>
      </c>
      <c r="AF97" s="4">
        <f t="shared" si="132"/>
        <v>106.95267253004842</v>
      </c>
      <c r="AG97" s="4">
        <f t="shared" si="132"/>
        <v>106.60687969795359</v>
      </c>
      <c r="AI97" s="4">
        <f t="shared" si="133"/>
        <v>1.2108457502660883</v>
      </c>
      <c r="AJ97" s="4">
        <f t="shared" si="133"/>
        <v>-1.7970687125161078</v>
      </c>
      <c r="AK97" s="4">
        <f t="shared" si="133"/>
        <v>-0.31708461301151658</v>
      </c>
      <c r="AL97" s="4">
        <f t="shared" si="133"/>
        <v>-1.3964170722845495</v>
      </c>
      <c r="AM97" s="4">
        <f t="shared" si="133"/>
        <v>-2.634579551283025</v>
      </c>
      <c r="AN97" s="4">
        <f t="shared" si="133"/>
        <v>-1.0178128134638627</v>
      </c>
      <c r="AO97" s="4">
        <f t="shared" si="133"/>
        <v>-3.0076783156279987</v>
      </c>
      <c r="AP97" s="4">
        <f t="shared" si="133"/>
        <v>-2.8683529409440922</v>
      </c>
      <c r="AQ97" s="4">
        <f t="shared" si="133"/>
        <v>-1.2623847817874463</v>
      </c>
      <c r="AR97" s="4">
        <f t="shared" si="133"/>
        <v>-3.0765811320811878</v>
      </c>
      <c r="AS97" s="4">
        <f t="shared" si="133"/>
        <v>-2.0168009867095407</v>
      </c>
      <c r="AT97" s="4">
        <f t="shared" si="133"/>
        <v>-5.0419933673208561</v>
      </c>
      <c r="AU97" s="4">
        <f t="shared" si="133"/>
        <v>-1.9841343875299771</v>
      </c>
      <c r="AV97" s="4">
        <f t="shared" si="133"/>
        <v>-0.65667253004841086</v>
      </c>
      <c r="AW97" s="4">
        <f t="shared" si="133"/>
        <v>-0.41087969795358958</v>
      </c>
      <c r="AY97" s="2">
        <f t="shared" si="125"/>
        <v>99.306264281309467</v>
      </c>
      <c r="AZ97" s="2">
        <f t="shared" si="125"/>
        <v>98.450770209268299</v>
      </c>
      <c r="BA97" s="2">
        <f t="shared" si="125"/>
        <v>96.014453419019929</v>
      </c>
      <c r="BB97" s="2">
        <f t="shared" si="125"/>
        <v>104.57142045823059</v>
      </c>
      <c r="BC97" s="2">
        <f t="shared" si="125"/>
        <v>100.07067531124903</v>
      </c>
      <c r="BD97" s="2">
        <f t="shared" si="125"/>
        <v>95.887708507768238</v>
      </c>
      <c r="BE97" s="2">
        <f t="shared" si="125"/>
        <v>98.079981360445501</v>
      </c>
      <c r="BF97" s="2">
        <f t="shared" si="125"/>
        <v>102.63959166386786</v>
      </c>
      <c r="BG97" s="2">
        <f t="shared" si="125"/>
        <v>98.330646848135373</v>
      </c>
      <c r="BH97" s="2">
        <f t="shared" si="125"/>
        <v>97.750894881929852</v>
      </c>
      <c r="BI97" s="2">
        <f t="shared" si="125"/>
        <v>100.78438665799582</v>
      </c>
      <c r="BJ97" s="2">
        <f t="shared" si="125"/>
        <v>101.80907722084024</v>
      </c>
      <c r="BK97" s="2">
        <f t="shared" si="125"/>
        <v>98.833760633604285</v>
      </c>
      <c r="BL97" s="2">
        <f t="shared" si="125"/>
        <v>99.396178208446287</v>
      </c>
      <c r="BM97" s="2">
        <f t="shared" si="125"/>
        <v>100.68767281991337</v>
      </c>
      <c r="BO97" s="2" t="str">
        <f t="shared" si="95"/>
        <v/>
      </c>
      <c r="BP97" s="2" t="str">
        <f t="shared" si="96"/>
        <v/>
      </c>
      <c r="BQ97" s="2" t="str">
        <f t="shared" si="97"/>
        <v/>
      </c>
      <c r="BR97" s="2" t="str">
        <f t="shared" si="98"/>
        <v/>
      </c>
      <c r="BS97" s="2" t="str">
        <f t="shared" si="99"/>
        <v/>
      </c>
      <c r="BT97" s="2" t="str">
        <f t="shared" si="100"/>
        <v/>
      </c>
      <c r="BU97" s="2" t="str">
        <f t="shared" si="101"/>
        <v/>
      </c>
      <c r="BV97" s="2" t="str">
        <f t="shared" si="102"/>
        <v/>
      </c>
      <c r="BW97" s="2" t="str">
        <f t="shared" si="103"/>
        <v/>
      </c>
      <c r="BX97" s="2" t="str">
        <f t="shared" si="104"/>
        <v/>
      </c>
      <c r="BY97" s="2" t="str">
        <f t="shared" si="105"/>
        <v/>
      </c>
      <c r="BZ97" s="2" t="str">
        <f t="shared" si="106"/>
        <v/>
      </c>
      <c r="CA97" s="2" t="str">
        <f t="shared" si="107"/>
        <v/>
      </c>
      <c r="CB97" s="2" t="str">
        <f t="shared" si="108"/>
        <v/>
      </c>
      <c r="CC97" s="2" t="str">
        <f t="shared" si="109"/>
        <v/>
      </c>
      <c r="CE97" s="2" t="str">
        <f t="shared" si="126"/>
        <v/>
      </c>
      <c r="CF97" s="2" t="str">
        <f t="shared" si="126"/>
        <v/>
      </c>
      <c r="CG97" s="2" t="str">
        <f t="shared" si="126"/>
        <v/>
      </c>
      <c r="CH97" s="2" t="str">
        <f t="shared" si="126"/>
        <v/>
      </c>
      <c r="CI97" s="2" t="str">
        <f t="shared" si="126"/>
        <v/>
      </c>
      <c r="CJ97" s="2" t="str">
        <f t="shared" si="126"/>
        <v/>
      </c>
      <c r="CK97" s="2" t="str">
        <f t="shared" si="126"/>
        <v/>
      </c>
      <c r="CL97" s="2" t="str">
        <f t="shared" si="126"/>
        <v/>
      </c>
      <c r="CM97" s="2" t="str">
        <f t="shared" si="126"/>
        <v/>
      </c>
      <c r="CN97" s="2" t="str">
        <f t="shared" si="126"/>
        <v/>
      </c>
      <c r="CO97" s="2" t="str">
        <f t="shared" si="126"/>
        <v/>
      </c>
      <c r="CP97" s="2" t="str">
        <f t="shared" si="126"/>
        <v/>
      </c>
      <c r="CQ97" s="2" t="str">
        <f t="shared" si="126"/>
        <v/>
      </c>
      <c r="CR97" s="2" t="str">
        <f t="shared" si="126"/>
        <v/>
      </c>
      <c r="CS97" s="2" t="str">
        <f t="shared" si="126"/>
        <v/>
      </c>
      <c r="CU97" s="2" t="str">
        <f t="shared" si="110"/>
        <v/>
      </c>
      <c r="CV97" s="2" t="str">
        <f t="shared" si="111"/>
        <v/>
      </c>
      <c r="CW97" s="2" t="str">
        <f t="shared" si="112"/>
        <v/>
      </c>
      <c r="CX97" s="2" t="str">
        <f t="shared" si="113"/>
        <v/>
      </c>
      <c r="CY97" s="2" t="str">
        <f t="shared" si="114"/>
        <v/>
      </c>
      <c r="CZ97" s="2" t="str">
        <f t="shared" si="115"/>
        <v/>
      </c>
      <c r="DA97" s="2" t="str">
        <f t="shared" si="116"/>
        <v/>
      </c>
      <c r="DB97" s="2" t="str">
        <f t="shared" si="117"/>
        <v/>
      </c>
      <c r="DC97" s="2" t="str">
        <f t="shared" si="118"/>
        <v/>
      </c>
      <c r="DD97" s="2" t="str">
        <f t="shared" si="119"/>
        <v/>
      </c>
      <c r="DE97" s="2" t="str">
        <f t="shared" si="120"/>
        <v/>
      </c>
      <c r="DF97" s="2" t="str">
        <f t="shared" si="121"/>
        <v/>
      </c>
      <c r="DG97" s="2" t="str">
        <f t="shared" si="122"/>
        <v/>
      </c>
      <c r="DH97" s="2" t="str">
        <f t="shared" si="123"/>
        <v/>
      </c>
      <c r="DI97" s="2" t="str">
        <f t="shared" si="124"/>
        <v/>
      </c>
      <c r="DK97" s="2">
        <f t="shared" si="134"/>
        <v>107.82849935649938</v>
      </c>
      <c r="DL97" s="2">
        <f t="shared" si="134"/>
        <v>108.54186508370721</v>
      </c>
      <c r="DM97" s="2">
        <f t="shared" si="134"/>
        <v>108.67046088193456</v>
      </c>
      <c r="DN97" s="2">
        <f t="shared" si="134"/>
        <v>113.81721720291716</v>
      </c>
      <c r="DO97" s="2">
        <f t="shared" si="134"/>
        <v>110.1063641025641</v>
      </c>
      <c r="DP97" s="2">
        <f t="shared" si="134"/>
        <v>107.58208013937282</v>
      </c>
      <c r="DQ97" s="2">
        <f t="shared" si="134"/>
        <v>108.79953567608862</v>
      </c>
      <c r="DR97" s="2">
        <f t="shared" si="134"/>
        <v>115.40534591291059</v>
      </c>
      <c r="DS97" s="2">
        <f t="shared" si="134"/>
        <v>110.87730583214794</v>
      </c>
      <c r="DT97" s="2">
        <f t="shared" si="134"/>
        <v>109.73259652509653</v>
      </c>
      <c r="DU97" s="2">
        <f t="shared" si="134"/>
        <v>110.11643650793651</v>
      </c>
      <c r="DV97" s="2">
        <f t="shared" si="134"/>
        <v>109.30598549978551</v>
      </c>
      <c r="DW97" s="2">
        <f t="shared" si="134"/>
        <v>115.83235483870968</v>
      </c>
      <c r="DX97" s="2">
        <f t="shared" si="134"/>
        <v>108.92398524286243</v>
      </c>
      <c r="DY97" s="2">
        <f t="shared" si="134"/>
        <v>108.68112753147238</v>
      </c>
      <c r="EA97" s="2">
        <f t="shared" si="94"/>
        <v>98.367389385341241</v>
      </c>
      <c r="EB97" s="2">
        <f t="shared" si="94"/>
        <v>97.292870396749692</v>
      </c>
      <c r="EC97" s="2">
        <f t="shared" si="94"/>
        <v>94.696446759350692</v>
      </c>
      <c r="ED97" s="2">
        <f t="shared" si="94"/>
        <v>103.4429137816245</v>
      </c>
      <c r="EE97" s="2">
        <f t="shared" si="94"/>
        <v>98.99454692525407</v>
      </c>
      <c r="EF97" s="2">
        <f t="shared" si="94"/>
        <v>94.650820834143772</v>
      </c>
      <c r="EG97" s="2">
        <f t="shared" si="94"/>
        <v>96.733921218769311</v>
      </c>
      <c r="EH97" s="2">
        <f t="shared" si="94"/>
        <v>101.06443697268156</v>
      </c>
      <c r="EI97" s="2">
        <f t="shared" si="94"/>
        <v>96.868971431931485</v>
      </c>
      <c r="EJ97" s="2">
        <f t="shared" si="94"/>
        <v>96.438418656317964</v>
      </c>
      <c r="EK97" s="2">
        <f t="shared" si="94"/>
        <v>99.721112802624987</v>
      </c>
      <c r="EL97" s="2">
        <f t="shared" si="94"/>
        <v>100.92774068767909</v>
      </c>
      <c r="EM97" s="2">
        <f t="shared" si="135"/>
        <v>96.394045549861644</v>
      </c>
      <c r="EN97" s="2">
        <f t="shared" si="135"/>
        <v>98.054110016750457</v>
      </c>
      <c r="EO97" s="2">
        <f t="shared" si="135"/>
        <v>99.559263871910332</v>
      </c>
      <c r="EQ97" s="2">
        <f t="shared" si="136"/>
        <v>97.425241195577811</v>
      </c>
      <c r="ER97" s="2">
        <f t="shared" si="136"/>
        <v>95.491583397575155</v>
      </c>
      <c r="ES97" s="2">
        <f t="shared" si="136"/>
        <v>93.806750929725524</v>
      </c>
      <c r="ET97" s="2">
        <f t="shared" si="136"/>
        <v>103.19738657101755</v>
      </c>
      <c r="EU97" s="2">
        <f t="shared" si="136"/>
        <v>97.671858135252933</v>
      </c>
      <c r="EV97" s="2">
        <f t="shared" si="136"/>
        <v>93.875069478804804</v>
      </c>
      <c r="EW97" s="2">
        <f t="shared" si="136"/>
        <v>95.769474977615758</v>
      </c>
      <c r="EX97" s="2">
        <f t="shared" si="136"/>
        <v>100.18861961150166</v>
      </c>
      <c r="EY97" s="2">
        <f t="shared" si="136"/>
        <v>99.140367178476808</v>
      </c>
      <c r="EZ97" s="2">
        <f t="shared" si="136"/>
        <v>98.857912502584227</v>
      </c>
      <c r="FA97" s="2">
        <f t="shared" si="136"/>
        <v>99.519917895071018</v>
      </c>
      <c r="FB97" s="2">
        <f t="shared" si="136"/>
        <v>99.439999592683648</v>
      </c>
      <c r="FC97" s="2">
        <f t="shared" si="136"/>
        <v>96.278585926567601</v>
      </c>
      <c r="FD97" s="2">
        <f t="shared" si="136"/>
        <v>97.795360555471134</v>
      </c>
      <c r="FE97" s="2">
        <f t="shared" si="136"/>
        <v>99.604905036318627</v>
      </c>
      <c r="FG97" s="2">
        <f t="shared" si="137"/>
        <v>0.90058161052189134</v>
      </c>
      <c r="FH97" s="2">
        <f t="shared" si="137"/>
        <v>0.89675584805558806</v>
      </c>
      <c r="FI97" s="2">
        <f t="shared" si="137"/>
        <v>0.90555690996127769</v>
      </c>
      <c r="FJ97" s="2">
        <f t="shared" si="137"/>
        <v>0.89117872722701386</v>
      </c>
      <c r="FK97" s="2">
        <f t="shared" si="137"/>
        <v>0.90294440831416278</v>
      </c>
      <c r="FL97" s="2">
        <f t="shared" si="137"/>
        <v>0.90425056746047816</v>
      </c>
      <c r="FM97" s="2">
        <f t="shared" si="137"/>
        <v>0.88828960462127593</v>
      </c>
      <c r="FN97" s="2">
        <f t="shared" si="137"/>
        <v>0.8900413543140554</v>
      </c>
      <c r="FO97" s="2">
        <f t="shared" si="137"/>
        <v>0.89606912496790037</v>
      </c>
      <c r="FP97" s="2">
        <f t="shared" si="137"/>
        <v>0.90179885906730051</v>
      </c>
      <c r="FQ97" s="2">
        <f t="shared" si="137"/>
        <v>0.89767106489489001</v>
      </c>
      <c r="FR97" s="2">
        <f t="shared" si="137"/>
        <v>0.89445505995701347</v>
      </c>
      <c r="FS97" s="2">
        <f t="shared" si="137"/>
        <v>0.87447894112686797</v>
      </c>
      <c r="FT97" s="2">
        <f t="shared" si="137"/>
        <v>0.87649673342802781</v>
      </c>
      <c r="FU97" s="2">
        <f t="shared" si="137"/>
        <v>0.87630295287883819</v>
      </c>
      <c r="FW97" s="2">
        <f t="shared" si="127"/>
        <v>1.8398592264099668E-3</v>
      </c>
      <c r="FX97" s="2">
        <f t="shared" si="127"/>
        <v>1.9392268778513542E-3</v>
      </c>
      <c r="FY97" s="2">
        <f t="shared" si="127"/>
        <v>1.958438214851668E-3</v>
      </c>
      <c r="FZ97" s="2">
        <f t="shared" si="127"/>
        <v>1.7848361126582648E-3</v>
      </c>
      <c r="GA97" s="2">
        <f t="shared" si="127"/>
        <v>1.7658007472077344E-3</v>
      </c>
      <c r="GB97" s="2">
        <f t="shared" si="127"/>
        <v>1.6410759244811968E-3</v>
      </c>
      <c r="GC97" s="2">
        <f t="shared" si="127"/>
        <v>1.8605700988142692E-3</v>
      </c>
      <c r="GD97" s="2">
        <f t="shared" si="127"/>
        <v>2.0006840060705854E-3</v>
      </c>
      <c r="GE97" s="2">
        <f t="shared" si="127"/>
        <v>2.5433543476208196E-3</v>
      </c>
      <c r="GF97" s="2">
        <f t="shared" si="127"/>
        <v>2.8819214177134437E-3</v>
      </c>
      <c r="GG97" s="2">
        <f t="shared" si="127"/>
        <v>2.3288336284770679E-3</v>
      </c>
      <c r="GH97" s="2">
        <f t="shared" si="127"/>
        <v>1.9793855315312415E-3</v>
      </c>
      <c r="GI97" s="2">
        <f t="shared" si="127"/>
        <v>1.7502300043779984E-3</v>
      </c>
      <c r="GJ97" s="2">
        <f t="shared" si="127"/>
        <v>1.5339392661773389E-3</v>
      </c>
      <c r="GK97" s="2">
        <f t="shared" si="127"/>
        <v>1.3441610040075681E-3</v>
      </c>
      <c r="GM97" s="86">
        <f t="shared" si="128"/>
        <v>2.273272187166242E-2</v>
      </c>
      <c r="GN97" s="86">
        <f t="shared" si="128"/>
        <v>8.6969687657122239E-3</v>
      </c>
      <c r="GO97" s="86">
        <f t="shared" si="128"/>
        <v>3.6630707758458416E-3</v>
      </c>
      <c r="GP97" s="86">
        <f t="shared" si="128"/>
        <v>1.4238064391811883E-3</v>
      </c>
      <c r="GQ97" s="86">
        <f t="shared" si="128"/>
        <v>2.3410379644502648E-4</v>
      </c>
      <c r="GR97" s="86">
        <f t="shared" si="128"/>
        <v>6.147847460302062E-4</v>
      </c>
      <c r="GS97" s="86">
        <f t="shared" si="128"/>
        <v>2.9098962999754286E-4</v>
      </c>
      <c r="GT97" s="86">
        <f t="shared" si="128"/>
        <v>2.0331776744302445E-4</v>
      </c>
      <c r="GU97" s="86">
        <f t="shared" si="128"/>
        <v>4.8418403088489872E-4</v>
      </c>
      <c r="GV97" s="86">
        <f t="shared" si="128"/>
        <v>1.0219442187711609E-4</v>
      </c>
      <c r="GW97" s="86">
        <f t="shared" si="128"/>
        <v>4.7203314050368997E-4</v>
      </c>
      <c r="GX97" s="86">
        <f t="shared" si="128"/>
        <v>4.986236615908104E-5</v>
      </c>
      <c r="GY97" s="86">
        <f t="shared" si="128"/>
        <v>1.850760193127495E-3</v>
      </c>
      <c r="GZ97" s="86">
        <f t="shared" si="128"/>
        <v>1.2004285128969195E-3</v>
      </c>
      <c r="HA97" s="86">
        <f t="shared" si="128"/>
        <v>7.0923836772855469E-4</v>
      </c>
      <c r="HC97" s="86">
        <f t="shared" si="73"/>
        <v>4.7216984983930586E-2</v>
      </c>
      <c r="HD97" s="86">
        <f t="shared" si="73"/>
        <v>3.092297512446188E-2</v>
      </c>
      <c r="HE97" s="86">
        <f t="shared" si="73"/>
        <v>4.3002990171726617E-2</v>
      </c>
      <c r="HF97" s="86">
        <f t="shared" si="73"/>
        <v>2.6827894574846477E-2</v>
      </c>
      <c r="HG97" s="86">
        <f t="shared" si="87"/>
        <v>3.0787486274458438E-2</v>
      </c>
      <c r="HH97" s="86">
        <f t="shared" si="87"/>
        <v>2.7532656790049924E-2</v>
      </c>
      <c r="HI97" s="86">
        <f t="shared" si="87"/>
        <v>2.2393015007047636E-2</v>
      </c>
      <c r="HJ97" s="86">
        <f t="shared" si="87"/>
        <v>2.9037585163820524E-2</v>
      </c>
      <c r="HK97" s="86">
        <f t="shared" si="87"/>
        <v>3.546410198699259E-2</v>
      </c>
      <c r="HL97" s="86">
        <f t="shared" si="87"/>
        <v>5.4138853502692576E-2</v>
      </c>
      <c r="HM97" s="86">
        <f t="shared" si="87"/>
        <v>4.4823526727697828E-2</v>
      </c>
      <c r="HN97" s="86">
        <f t="shared" si="87"/>
        <v>4.468190026104004E-2</v>
      </c>
      <c r="HO97" s="86">
        <f t="shared" si="87"/>
        <v>2.530640669949329E-2</v>
      </c>
      <c r="HP97" s="86">
        <f t="shared" si="87"/>
        <v>2.0578650054328611E-2</v>
      </c>
      <c r="HQ97" s="86">
        <f t="shared" si="87"/>
        <v>2.4676999751487572E-2</v>
      </c>
      <c r="HS97" s="86">
        <f t="shared" si="129"/>
        <v>1.9360250148558031E-26</v>
      </c>
      <c r="HT97" s="86">
        <f t="shared" si="129"/>
        <v>9.9417159342761007E-25</v>
      </c>
      <c r="HU97" s="86">
        <f t="shared" si="129"/>
        <v>1.2138647331131742E-23</v>
      </c>
      <c r="HV97" s="86">
        <f t="shared" si="129"/>
        <v>9.7516359139974395E-27</v>
      </c>
      <c r="HW97" s="86">
        <f t="shared" si="129"/>
        <v>9.8595780370318924E-27</v>
      </c>
      <c r="HX97" s="86">
        <f t="shared" si="129"/>
        <v>4.9395980309762558E-27</v>
      </c>
      <c r="HY97" s="86">
        <f t="shared" si="129"/>
        <v>1.0759848575693199E-30</v>
      </c>
      <c r="HZ97" s="86">
        <f t="shared" si="129"/>
        <v>5.3001137954245668E-29</v>
      </c>
      <c r="IA97" s="86">
        <f t="shared" si="129"/>
        <v>2.5523336100827007E-28</v>
      </c>
      <c r="IB97" s="86">
        <f t="shared" si="129"/>
        <v>3.6692300343826157E-26</v>
      </c>
      <c r="IC97" s="86">
        <f t="shared" si="129"/>
        <v>6.9843922935016489E-27</v>
      </c>
      <c r="ID97" s="86">
        <f t="shared" si="129"/>
        <v>2.1634446233369829E-26</v>
      </c>
      <c r="IE97" s="86">
        <f t="shared" si="129"/>
        <v>4.0513305275808431E-31</v>
      </c>
      <c r="IF97" s="86">
        <f t="shared" si="129"/>
        <v>5.5955071148219487E-21</v>
      </c>
      <c r="IG97" s="86">
        <f t="shared" si="129"/>
        <v>1.6910561072774515E-15</v>
      </c>
      <c r="II97" s="86">
        <f t="shared" si="130"/>
        <v>4.6124497623451573E-91</v>
      </c>
      <c r="IJ97" s="86">
        <f t="shared" si="130"/>
        <v>2.0612140811224816E-82</v>
      </c>
      <c r="IK97" s="86">
        <f t="shared" si="130"/>
        <v>1.1949759776141601E-78</v>
      </c>
      <c r="IL97" s="86">
        <f t="shared" si="130"/>
        <v>5.8980146778536008E-92</v>
      </c>
      <c r="IM97" s="86">
        <f t="shared" si="130"/>
        <v>6.945189390210076E-90</v>
      </c>
      <c r="IN97" s="86">
        <f t="shared" si="130"/>
        <v>7.504150608921688E-92</v>
      </c>
      <c r="IO97" s="86">
        <f t="shared" si="130"/>
        <v>3.2284788712882663E-105</v>
      </c>
      <c r="IP97" s="86">
        <f t="shared" si="130"/>
        <v>6.8289637088351981E-101</v>
      </c>
      <c r="IQ97" s="86">
        <f t="shared" si="130"/>
        <v>1.3582147378030884E-93</v>
      </c>
      <c r="IR97" s="86">
        <f t="shared" si="130"/>
        <v>4.4088546375966331E-88</v>
      </c>
      <c r="IS97" s="86">
        <f t="shared" si="130"/>
        <v>9.3290003886560323E-93</v>
      </c>
      <c r="IT97" s="86">
        <f t="shared" si="130"/>
        <v>1.3400338113310524E-91</v>
      </c>
      <c r="IU97" s="86">
        <f t="shared" si="130"/>
        <v>6.3001452904714316E-107</v>
      </c>
      <c r="IV97" s="86">
        <f t="shared" si="130"/>
        <v>4.0764136468285388E-104</v>
      </c>
      <c r="IW97" s="86">
        <f t="shared" si="130"/>
        <v>9.8149091031321067E-60</v>
      </c>
      <c r="IY97" s="86">
        <f t="shared" si="131"/>
        <v>6.9949706855593013E-2</v>
      </c>
      <c r="IZ97" s="86">
        <f t="shared" si="131"/>
        <v>3.9619943890174106E-2</v>
      </c>
      <c r="JA97" s="86">
        <f t="shared" si="131"/>
        <v>4.666606094757246E-2</v>
      </c>
      <c r="JB97" s="86">
        <f t="shared" si="131"/>
        <v>2.8251701014027665E-2</v>
      </c>
      <c r="JC97" s="86">
        <f t="shared" si="131"/>
        <v>3.1021590070903465E-2</v>
      </c>
      <c r="JD97" s="86">
        <f t="shared" si="131"/>
        <v>2.814744153608013E-2</v>
      </c>
      <c r="JE97" s="86">
        <f t="shared" si="131"/>
        <v>2.2684004637045178E-2</v>
      </c>
      <c r="JF97" s="86">
        <f t="shared" si="131"/>
        <v>2.9240902931263548E-2</v>
      </c>
      <c r="JG97" s="86">
        <f t="shared" si="131"/>
        <v>3.5948286017877487E-2</v>
      </c>
      <c r="JH97" s="86">
        <f t="shared" si="131"/>
        <v>5.4241047924569692E-2</v>
      </c>
      <c r="JI97" s="86">
        <f t="shared" si="131"/>
        <v>4.5295559868201517E-2</v>
      </c>
      <c r="JJ97" s="86">
        <f t="shared" si="131"/>
        <v>4.473176262719912E-2</v>
      </c>
      <c r="JK97" s="86">
        <f t="shared" si="131"/>
        <v>2.7157166892620786E-2</v>
      </c>
      <c r="JL97" s="86">
        <f t="shared" si="131"/>
        <v>2.1779078567225531E-2</v>
      </c>
      <c r="JM97" s="86">
        <f t="shared" si="131"/>
        <v>2.5386238119217815E-2</v>
      </c>
    </row>
    <row r="98" spans="2:273" x14ac:dyDescent="0.25">
      <c r="B98" s="2">
        <v>71</v>
      </c>
      <c r="C98" s="37">
        <v>120.733</v>
      </c>
      <c r="D98" s="37">
        <v>113.6</v>
      </c>
      <c r="E98" s="37">
        <v>115.03700000000001</v>
      </c>
      <c r="F98" s="37">
        <v>114.291</v>
      </c>
      <c r="G98" s="37">
        <v>112.2</v>
      </c>
      <c r="H98" s="37">
        <v>109.151</v>
      </c>
      <c r="I98" s="37">
        <v>108.741</v>
      </c>
      <c r="J98" s="37">
        <v>115</v>
      </c>
      <c r="K98" s="37">
        <v>114.96299999999999</v>
      </c>
      <c r="L98" s="37">
        <v>120.96299999999999</v>
      </c>
      <c r="M98" s="37">
        <v>118.96299999999999</v>
      </c>
      <c r="N98" s="37">
        <v>117.074</v>
      </c>
      <c r="O98" s="37">
        <v>109.685</v>
      </c>
      <c r="P98" s="37">
        <v>109.389</v>
      </c>
      <c r="Q98" s="37">
        <v>108.446</v>
      </c>
      <c r="S98" s="4">
        <f t="shared" si="132"/>
        <v>120.11890879038965</v>
      </c>
      <c r="T98" s="4">
        <f t="shared" si="132"/>
        <v>113.92501168210983</v>
      </c>
      <c r="U98" s="4">
        <f t="shared" si="132"/>
        <v>115.71127630365956</v>
      </c>
      <c r="V98" s="4">
        <f t="shared" si="132"/>
        <v>118.64347655930375</v>
      </c>
      <c r="W98" s="4">
        <f t="shared" si="132"/>
        <v>115.69363611035288</v>
      </c>
      <c r="X98" s="4">
        <f t="shared" si="132"/>
        <v>110.89987269129469</v>
      </c>
      <c r="Y98" s="4">
        <f t="shared" si="132"/>
        <v>111.0310030882838</v>
      </c>
      <c r="Z98" s="4">
        <f t="shared" si="132"/>
        <v>117.61437154413247</v>
      </c>
      <c r="AA98" s="4">
        <f t="shared" si="132"/>
        <v>116.66396587439402</v>
      </c>
      <c r="AB98" s="4">
        <f t="shared" si="132"/>
        <v>122.92944378531219</v>
      </c>
      <c r="AC98" s="4">
        <f t="shared" si="132"/>
        <v>121.82031855091476</v>
      </c>
      <c r="AD98" s="4">
        <f t="shared" si="132"/>
        <v>122.34261065970276</v>
      </c>
      <c r="AE98" s="4">
        <f t="shared" si="132"/>
        <v>112.7557740486873</v>
      </c>
      <c r="AF98" s="4">
        <f t="shared" si="132"/>
        <v>110.76360506890428</v>
      </c>
      <c r="AG98" s="4">
        <f t="shared" si="132"/>
        <v>109.64604972010697</v>
      </c>
      <c r="AI98" s="4">
        <f t="shared" si="133"/>
        <v>0.61409120961035057</v>
      </c>
      <c r="AJ98" s="4">
        <f t="shared" si="133"/>
        <v>-0.32501168210983167</v>
      </c>
      <c r="AK98" s="4">
        <f t="shared" si="133"/>
        <v>-0.67427630365955338</v>
      </c>
      <c r="AL98" s="4">
        <f t="shared" si="133"/>
        <v>-4.3524765593037529</v>
      </c>
      <c r="AM98" s="4">
        <f t="shared" si="133"/>
        <v>-3.493636110352881</v>
      </c>
      <c r="AN98" s="4">
        <f t="shared" si="133"/>
        <v>-1.748872691294693</v>
      </c>
      <c r="AO98" s="4">
        <f t="shared" si="133"/>
        <v>-2.2900030882837967</v>
      </c>
      <c r="AP98" s="4">
        <f t="shared" si="133"/>
        <v>-2.6143715441324673</v>
      </c>
      <c r="AQ98" s="4">
        <f t="shared" si="133"/>
        <v>-1.7009658743940292</v>
      </c>
      <c r="AR98" s="4">
        <f t="shared" si="133"/>
        <v>-1.9664437853121939</v>
      </c>
      <c r="AS98" s="4">
        <f t="shared" si="133"/>
        <v>-2.8573185509147692</v>
      </c>
      <c r="AT98" s="4">
        <f t="shared" si="133"/>
        <v>-5.2686106597027589</v>
      </c>
      <c r="AU98" s="4">
        <f t="shared" si="133"/>
        <v>-3.0707740486872979</v>
      </c>
      <c r="AV98" s="4">
        <f t="shared" si="133"/>
        <v>-1.3746050689042875</v>
      </c>
      <c r="AW98" s="4">
        <f t="shared" si="133"/>
        <v>-1.2000497201069749</v>
      </c>
      <c r="AY98" s="2">
        <f t="shared" si="125"/>
        <v>99.128790188768974</v>
      </c>
      <c r="AZ98" s="2">
        <f t="shared" si="125"/>
        <v>98.16508193600724</v>
      </c>
      <c r="BA98" s="2">
        <f t="shared" si="125"/>
        <v>95.76758827148214</v>
      </c>
      <c r="BB98" s="2">
        <f t="shared" si="125"/>
        <v>104.305036161801</v>
      </c>
      <c r="BC98" s="2">
        <f t="shared" si="125"/>
        <v>99.80722399159356</v>
      </c>
      <c r="BD98" s="2">
        <f t="shared" si="125"/>
        <v>95.634368025771849</v>
      </c>
      <c r="BE98" s="2">
        <f t="shared" si="125"/>
        <v>97.812949079209687</v>
      </c>
      <c r="BF98" s="2">
        <f t="shared" si="125"/>
        <v>102.33370077414079</v>
      </c>
      <c r="BG98" s="2">
        <f t="shared" si="125"/>
        <v>98.117718909035403</v>
      </c>
      <c r="BH98" s="2">
        <f t="shared" si="125"/>
        <v>97.554415127327573</v>
      </c>
      <c r="BI98" s="2">
        <f t="shared" si="125"/>
        <v>100.51534370916623</v>
      </c>
      <c r="BJ98" s="2">
        <f t="shared" si="125"/>
        <v>101.53940851665701</v>
      </c>
      <c r="BK98" s="2">
        <f t="shared" si="125"/>
        <v>98.560427053454617</v>
      </c>
      <c r="BL98" s="2">
        <f t="shared" si="125"/>
        <v>99.196003203171486</v>
      </c>
      <c r="BM98" s="2">
        <f t="shared" si="125"/>
        <v>100.51313127124526</v>
      </c>
      <c r="BO98" s="2" t="str">
        <f t="shared" si="95"/>
        <v/>
      </c>
      <c r="BP98" s="2" t="str">
        <f t="shared" si="96"/>
        <v/>
      </c>
      <c r="BQ98" s="2" t="str">
        <f t="shared" si="97"/>
        <v/>
      </c>
      <c r="BR98" s="2" t="str">
        <f t="shared" si="98"/>
        <v/>
      </c>
      <c r="BS98" s="2" t="str">
        <f t="shared" si="99"/>
        <v/>
      </c>
      <c r="BT98" s="2" t="str">
        <f t="shared" si="100"/>
        <v/>
      </c>
      <c r="BU98" s="2" t="str">
        <f t="shared" si="101"/>
        <v/>
      </c>
      <c r="BV98" s="2" t="str">
        <f t="shared" si="102"/>
        <v/>
      </c>
      <c r="BW98" s="2" t="str">
        <f t="shared" si="103"/>
        <v/>
      </c>
      <c r="BX98" s="2" t="str">
        <f t="shared" si="104"/>
        <v/>
      </c>
      <c r="BY98" s="2" t="str">
        <f t="shared" si="105"/>
        <v/>
      </c>
      <c r="BZ98" s="2" t="str">
        <f t="shared" si="106"/>
        <v/>
      </c>
      <c r="CA98" s="2" t="str">
        <f t="shared" si="107"/>
        <v/>
      </c>
      <c r="CB98" s="2" t="str">
        <f t="shared" si="108"/>
        <v/>
      </c>
      <c r="CC98" s="2" t="str">
        <f t="shared" si="109"/>
        <v/>
      </c>
      <c r="CE98" s="2" t="str">
        <f t="shared" si="126"/>
        <v/>
      </c>
      <c r="CF98" s="2" t="str">
        <f t="shared" si="126"/>
        <v/>
      </c>
      <c r="CG98" s="2" t="str">
        <f t="shared" si="126"/>
        <v/>
      </c>
      <c r="CH98" s="2" t="str">
        <f t="shared" si="126"/>
        <v/>
      </c>
      <c r="CI98" s="2" t="str">
        <f t="shared" si="126"/>
        <v/>
      </c>
      <c r="CJ98" s="2" t="str">
        <f t="shared" si="126"/>
        <v/>
      </c>
      <c r="CK98" s="2" t="str">
        <f t="shared" si="126"/>
        <v/>
      </c>
      <c r="CL98" s="2" t="str">
        <f t="shared" si="126"/>
        <v/>
      </c>
      <c r="CM98" s="2" t="str">
        <f t="shared" si="126"/>
        <v/>
      </c>
      <c r="CN98" s="2" t="str">
        <f t="shared" si="126"/>
        <v/>
      </c>
      <c r="CO98" s="2" t="str">
        <f t="shared" si="126"/>
        <v/>
      </c>
      <c r="CP98" s="2" t="str">
        <f t="shared" si="126"/>
        <v/>
      </c>
      <c r="CQ98" s="2" t="str">
        <f t="shared" si="126"/>
        <v/>
      </c>
      <c r="CR98" s="2" t="str">
        <f t="shared" si="126"/>
        <v/>
      </c>
      <c r="CS98" s="2" t="str">
        <f t="shared" si="126"/>
        <v/>
      </c>
      <c r="CU98" s="2" t="str">
        <f t="shared" si="110"/>
        <v/>
      </c>
      <c r="CV98" s="2" t="str">
        <f t="shared" si="111"/>
        <v/>
      </c>
      <c r="CW98" s="2" t="str">
        <f t="shared" si="112"/>
        <v/>
      </c>
      <c r="CX98" s="2" t="str">
        <f t="shared" si="113"/>
        <v/>
      </c>
      <c r="CY98" s="2" t="str">
        <f t="shared" si="114"/>
        <v/>
      </c>
      <c r="CZ98" s="2" t="str">
        <f t="shared" si="115"/>
        <v/>
      </c>
      <c r="DA98" s="2" t="str">
        <f t="shared" si="116"/>
        <v/>
      </c>
      <c r="DB98" s="2" t="str">
        <f t="shared" si="117"/>
        <v/>
      </c>
      <c r="DC98" s="2" t="str">
        <f t="shared" si="118"/>
        <v/>
      </c>
      <c r="DD98" s="2" t="str">
        <f t="shared" si="119"/>
        <v/>
      </c>
      <c r="DE98" s="2" t="str">
        <f t="shared" si="120"/>
        <v/>
      </c>
      <c r="DF98" s="2" t="str">
        <f t="shared" si="121"/>
        <v/>
      </c>
      <c r="DG98" s="2" t="str">
        <f t="shared" si="122"/>
        <v/>
      </c>
      <c r="DH98" s="2" t="str">
        <f t="shared" si="123"/>
        <v/>
      </c>
      <c r="DI98" s="2" t="str">
        <f t="shared" si="124"/>
        <v/>
      </c>
      <c r="DK98" s="2">
        <f t="shared" si="134"/>
        <v>107.909616988417</v>
      </c>
      <c r="DL98" s="2">
        <f t="shared" si="134"/>
        <v>108.66618503118505</v>
      </c>
      <c r="DM98" s="2">
        <f t="shared" si="134"/>
        <v>108.7833854907539</v>
      </c>
      <c r="DN98" s="2">
        <f t="shared" si="134"/>
        <v>113.96566688116684</v>
      </c>
      <c r="DO98" s="2">
        <f t="shared" si="134"/>
        <v>110.17566025641025</v>
      </c>
      <c r="DP98" s="2">
        <f t="shared" si="134"/>
        <v>107.64710034843205</v>
      </c>
      <c r="DQ98" s="2">
        <f t="shared" si="134"/>
        <v>108.90147410236823</v>
      </c>
      <c r="DR98" s="2">
        <f t="shared" si="134"/>
        <v>115.46637769289531</v>
      </c>
      <c r="DS98" s="2">
        <f t="shared" si="134"/>
        <v>110.83595211000474</v>
      </c>
      <c r="DT98" s="2">
        <f t="shared" si="134"/>
        <v>109.69408507078508</v>
      </c>
      <c r="DU98" s="2">
        <f t="shared" si="134"/>
        <v>110.10103174603175</v>
      </c>
      <c r="DV98" s="2">
        <f t="shared" si="134"/>
        <v>109.33708086658088</v>
      </c>
      <c r="DW98" s="2">
        <f t="shared" si="134"/>
        <v>116.0892193548387</v>
      </c>
      <c r="DX98" s="2">
        <f t="shared" si="134"/>
        <v>109.03287890248424</v>
      </c>
      <c r="DY98" s="2">
        <f t="shared" si="134"/>
        <v>108.74193897099072</v>
      </c>
      <c r="EA98" s="2">
        <f t="shared" si="94"/>
        <v>98.246765551279537</v>
      </c>
      <c r="EB98" s="2">
        <f t="shared" si="94"/>
        <v>97.066565544834077</v>
      </c>
      <c r="EC98" s="2">
        <f t="shared" si="94"/>
        <v>94.531600932106329</v>
      </c>
      <c r="ED98" s="2">
        <f t="shared" si="94"/>
        <v>103.2296985534439</v>
      </c>
      <c r="EE98" s="2">
        <f t="shared" si="94"/>
        <v>98.793529171491045</v>
      </c>
      <c r="EF98" s="2">
        <f t="shared" si="94"/>
        <v>94.475768727944654</v>
      </c>
      <c r="EG98" s="2">
        <f t="shared" si="94"/>
        <v>96.543291756619539</v>
      </c>
      <c r="EH98" s="2">
        <f t="shared" si="94"/>
        <v>100.85606887377033</v>
      </c>
      <c r="EI98" s="2">
        <f t="shared" si="94"/>
        <v>96.765629564965693</v>
      </c>
      <c r="EJ98" s="2">
        <f t="shared" si="94"/>
        <v>96.340676742057312</v>
      </c>
      <c r="EK98" s="2">
        <f t="shared" si="94"/>
        <v>99.519333412161174</v>
      </c>
      <c r="EL98" s="2">
        <f t="shared" si="94"/>
        <v>100.70371729942696</v>
      </c>
      <c r="EM98" s="2">
        <f t="shared" si="135"/>
        <v>96.266005198962688</v>
      </c>
      <c r="EN98" s="2">
        <f t="shared" si="135"/>
        <v>97.932369637074288</v>
      </c>
      <c r="EO98" s="2">
        <f t="shared" si="135"/>
        <v>99.45370765377622</v>
      </c>
      <c r="EQ98" s="2">
        <f t="shared" si="136"/>
        <v>97.332427099954387</v>
      </c>
      <c r="ER98" s="2">
        <f t="shared" si="136"/>
        <v>95.319389025159424</v>
      </c>
      <c r="ES98" s="2">
        <f t="shared" si="136"/>
        <v>93.670044842647712</v>
      </c>
      <c r="ET98" s="2">
        <f t="shared" si="136"/>
        <v>102.99094393165994</v>
      </c>
      <c r="EU98" s="2">
        <f t="shared" si="136"/>
        <v>97.511885312145964</v>
      </c>
      <c r="EV98" s="2">
        <f t="shared" si="136"/>
        <v>93.723501731483296</v>
      </c>
      <c r="EW98" s="2">
        <f t="shared" si="136"/>
        <v>95.608663472867278</v>
      </c>
      <c r="EX98" s="2">
        <f t="shared" si="136"/>
        <v>100.01032779228494</v>
      </c>
      <c r="EY98" s="2">
        <f t="shared" si="136"/>
        <v>98.957076771519809</v>
      </c>
      <c r="EZ98" s="2">
        <f t="shared" si="136"/>
        <v>98.67573841631274</v>
      </c>
      <c r="FA98" s="2">
        <f t="shared" si="136"/>
        <v>99.323420301611222</v>
      </c>
      <c r="FB98" s="2">
        <f t="shared" si="136"/>
        <v>99.261194801107649</v>
      </c>
      <c r="FC98" s="2">
        <f t="shared" si="136"/>
        <v>96.15409408942493</v>
      </c>
      <c r="FD98" s="2">
        <f t="shared" si="136"/>
        <v>97.680618560711082</v>
      </c>
      <c r="FE98" s="2">
        <f t="shared" si="136"/>
        <v>99.494300193496741</v>
      </c>
      <c r="FG98" s="2">
        <f t="shared" si="137"/>
        <v>0.90852918822688289</v>
      </c>
      <c r="FH98" s="2">
        <f t="shared" si="137"/>
        <v>0.90497699050415481</v>
      </c>
      <c r="FI98" s="2">
        <f t="shared" si="137"/>
        <v>0.91314511686370547</v>
      </c>
      <c r="FJ98" s="2">
        <f t="shared" si="137"/>
        <v>0.89979434123165847</v>
      </c>
      <c r="FK98" s="2">
        <f t="shared" si="137"/>
        <v>0.91072182704558424</v>
      </c>
      <c r="FL98" s="2">
        <f t="shared" si="137"/>
        <v>0.91193352736192457</v>
      </c>
      <c r="FM98" s="2">
        <f t="shared" si="137"/>
        <v>0.89710754735729747</v>
      </c>
      <c r="FN98" s="2">
        <f t="shared" si="137"/>
        <v>0.89873678453656014</v>
      </c>
      <c r="FO98" s="2">
        <f t="shared" si="137"/>
        <v>0.9043391166940169</v>
      </c>
      <c r="FP98" s="2">
        <f t="shared" si="137"/>
        <v>0.90965889039146286</v>
      </c>
      <c r="FQ98" s="2">
        <f t="shared" si="137"/>
        <v>0.90582698350374957</v>
      </c>
      <c r="FR98" s="2">
        <f t="shared" si="137"/>
        <v>0.90283956002958776</v>
      </c>
      <c r="FS98" s="2">
        <f t="shared" si="137"/>
        <v>0.8842449782576749</v>
      </c>
      <c r="FT98" s="2">
        <f t="shared" si="137"/>
        <v>0.88612622167606381</v>
      </c>
      <c r="FU98" s="2">
        <f t="shared" si="137"/>
        <v>0.88594558403996904</v>
      </c>
      <c r="FW98" s="2">
        <f t="shared" si="127"/>
        <v>2.0170074941953972E-3</v>
      </c>
      <c r="FX98" s="2">
        <f t="shared" si="127"/>
        <v>2.1259222435323602E-3</v>
      </c>
      <c r="FY98" s="2">
        <f t="shared" si="127"/>
        <v>2.1469791366998583E-3</v>
      </c>
      <c r="FZ98" s="2">
        <f t="shared" si="127"/>
        <v>1.9566969423715245E-3</v>
      </c>
      <c r="GA98" s="2">
        <f t="shared" si="127"/>
        <v>1.9358322272082676E-3</v>
      </c>
      <c r="GB98" s="2">
        <f t="shared" si="127"/>
        <v>1.799119118396545E-3</v>
      </c>
      <c r="GC98" s="2">
        <f t="shared" si="127"/>
        <v>2.0397084090159547E-3</v>
      </c>
      <c r="GD98" s="2">
        <f t="shared" si="127"/>
        <v>2.1932830373082393E-3</v>
      </c>
      <c r="GE98" s="2">
        <f t="shared" si="127"/>
        <v>2.7880484608089401E-3</v>
      </c>
      <c r="GF98" s="2">
        <f t="shared" si="127"/>
        <v>3.1590856372004463E-3</v>
      </c>
      <c r="GG98" s="2">
        <f t="shared" si="127"/>
        <v>2.5529416968724013E-3</v>
      </c>
      <c r="GH98" s="2">
        <f t="shared" si="127"/>
        <v>2.1699386892198125E-3</v>
      </c>
      <c r="GI98" s="2">
        <f t="shared" si="127"/>
        <v>1.9187650372260634E-3</v>
      </c>
      <c r="GJ98" s="2">
        <f t="shared" si="127"/>
        <v>1.6816820845918813E-3</v>
      </c>
      <c r="GK98" s="2">
        <f t="shared" si="127"/>
        <v>1.4736521265077049E-3</v>
      </c>
      <c r="GM98" s="86">
        <f t="shared" si="128"/>
        <v>1.0240814361663851E-2</v>
      </c>
      <c r="GN98" s="86">
        <f t="shared" si="128"/>
        <v>2.393551868882108E-3</v>
      </c>
      <c r="GO98" s="86">
        <f t="shared" si="128"/>
        <v>9.0987410035590346E-4</v>
      </c>
      <c r="GP98" s="86">
        <f t="shared" si="128"/>
        <v>2.2734124595222879E-4</v>
      </c>
      <c r="GQ98" s="86">
        <f t="shared" si="128"/>
        <v>2.2927173771819514E-5</v>
      </c>
      <c r="GR98" s="86">
        <f t="shared" si="128"/>
        <v>6.9448074401760174E-5</v>
      </c>
      <c r="GS98" s="86">
        <f t="shared" si="128"/>
        <v>3.0845912809412875E-5</v>
      </c>
      <c r="GT98" s="86">
        <f t="shared" si="128"/>
        <v>2.1100729594557002E-5</v>
      </c>
      <c r="GU98" s="86">
        <f t="shared" si="128"/>
        <v>6.3702689346068706E-5</v>
      </c>
      <c r="GV98" s="86">
        <f t="shared" si="128"/>
        <v>1.1208090906842684E-5</v>
      </c>
      <c r="GW98" s="86">
        <f t="shared" si="128"/>
        <v>7.0031747997224239E-5</v>
      </c>
      <c r="GX98" s="86">
        <f t="shared" si="128"/>
        <v>3.7560123605841745E-6</v>
      </c>
      <c r="GY98" s="86">
        <f t="shared" si="128"/>
        <v>4.0020403050000398E-4</v>
      </c>
      <c r="GZ98" s="86">
        <f t="shared" si="128"/>
        <v>2.4849858394553721E-4</v>
      </c>
      <c r="HA98" s="86">
        <f t="shared" si="128"/>
        <v>1.5746855880627338E-4</v>
      </c>
      <c r="HC98" s="86">
        <f t="shared" si="73"/>
        <v>6.9761390861357214E-2</v>
      </c>
      <c r="HD98" s="86">
        <f t="shared" si="73"/>
        <v>4.6163209766738857E-2</v>
      </c>
      <c r="HE98" s="86">
        <f t="shared" si="73"/>
        <v>6.2441961621785384E-2</v>
      </c>
      <c r="HF98" s="86">
        <f t="shared" si="73"/>
        <v>4.1084967773556906E-2</v>
      </c>
      <c r="HG98" s="86">
        <f t="shared" si="87"/>
        <v>4.6509888671560404E-2</v>
      </c>
      <c r="HH98" s="86">
        <f t="shared" si="87"/>
        <v>4.1862249059392807E-2</v>
      </c>
      <c r="HI98" s="86">
        <f t="shared" si="87"/>
        <v>3.5826556111466658E-2</v>
      </c>
      <c r="HJ98" s="86">
        <f t="shared" si="87"/>
        <v>4.5497640107355665E-2</v>
      </c>
      <c r="HK98" s="86">
        <f t="shared" si="87"/>
        <v>5.4876736962406213E-2</v>
      </c>
      <c r="HL98" s="86">
        <f t="shared" si="87"/>
        <v>8.1099719740843304E-2</v>
      </c>
      <c r="HM98" s="86">
        <f t="shared" si="87"/>
        <v>6.775478144520608E-2</v>
      </c>
      <c r="HN98" s="86">
        <f t="shared" si="87"/>
        <v>6.6685624664766643E-2</v>
      </c>
      <c r="HO98" s="86">
        <f t="shared" si="87"/>
        <v>4.0147926212863359E-2</v>
      </c>
      <c r="HP98" s="86">
        <f t="shared" si="87"/>
        <v>3.3898990091822588E-2</v>
      </c>
      <c r="HQ98" s="86">
        <f t="shared" si="87"/>
        <v>4.1016561778635385E-2</v>
      </c>
      <c r="HS98" s="86">
        <f t="shared" si="129"/>
        <v>2.6409871167983491E-25</v>
      </c>
      <c r="HT98" s="86">
        <f t="shared" si="129"/>
        <v>1.1157100776325739E-23</v>
      </c>
      <c r="HU98" s="86">
        <f t="shared" si="129"/>
        <v>1.2219529492143765E-22</v>
      </c>
      <c r="HV98" s="86">
        <f t="shared" si="129"/>
        <v>1.3516851832383745E-25</v>
      </c>
      <c r="HW98" s="86">
        <f t="shared" si="129"/>
        <v>1.3200796034871906E-25</v>
      </c>
      <c r="HX98" s="86">
        <f t="shared" si="129"/>
        <v>6.7081299673100616E-26</v>
      </c>
      <c r="HY98" s="86">
        <f t="shared" si="129"/>
        <v>2.264206124727706E-29</v>
      </c>
      <c r="HZ98" s="86">
        <f t="shared" si="129"/>
        <v>9.909883929452081E-28</v>
      </c>
      <c r="IA98" s="86">
        <f t="shared" si="129"/>
        <v>4.6161462721408658E-27</v>
      </c>
      <c r="IB98" s="86">
        <f t="shared" si="129"/>
        <v>5.7361768855822777E-25</v>
      </c>
      <c r="IC98" s="86">
        <f t="shared" si="129"/>
        <v>1.1071656552290591E-25</v>
      </c>
      <c r="ID98" s="86">
        <f t="shared" si="129"/>
        <v>3.0584305383480799E-25</v>
      </c>
      <c r="IE98" s="86">
        <f t="shared" si="129"/>
        <v>8.6766645898729139E-30</v>
      </c>
      <c r="IF98" s="86">
        <f t="shared" si="129"/>
        <v>3.9065813549521547E-20</v>
      </c>
      <c r="IG98" s="86">
        <f t="shared" si="129"/>
        <v>6.6851844404348788E-15</v>
      </c>
      <c r="II98" s="86">
        <f t="shared" si="130"/>
        <v>1.7909880276134176E-88</v>
      </c>
      <c r="IJ98" s="86">
        <f t="shared" si="130"/>
        <v>4.7020740064070937E-80</v>
      </c>
      <c r="IK98" s="86">
        <f t="shared" si="130"/>
        <v>2.1337929103548373E-76</v>
      </c>
      <c r="IL98" s="86">
        <f t="shared" si="130"/>
        <v>2.361920777195046E-89</v>
      </c>
      <c r="IM98" s="86">
        <f t="shared" si="130"/>
        <v>2.4002134746332303E-87</v>
      </c>
      <c r="IN98" s="86">
        <f t="shared" si="130"/>
        <v>2.7604559639104051E-89</v>
      </c>
      <c r="IO98" s="86">
        <f t="shared" si="130"/>
        <v>3.2632335001369137E-102</v>
      </c>
      <c r="IP98" s="86">
        <f t="shared" si="130"/>
        <v>5.5833406263574411E-98</v>
      </c>
      <c r="IQ98" s="86">
        <f t="shared" si="130"/>
        <v>8.6900098336300069E-91</v>
      </c>
      <c r="IR98" s="86">
        <f t="shared" si="130"/>
        <v>2.17862426934205E-85</v>
      </c>
      <c r="IS98" s="86">
        <f t="shared" si="130"/>
        <v>5.1299409895911751E-90</v>
      </c>
      <c r="IT98" s="86">
        <f t="shared" si="130"/>
        <v>5.784380872100564E-89</v>
      </c>
      <c r="IU98" s="86">
        <f t="shared" si="130"/>
        <v>6.6738583746166863E-104</v>
      </c>
      <c r="IV98" s="86">
        <f t="shared" si="130"/>
        <v>3.1250504649442808E-101</v>
      </c>
      <c r="IW98" s="86">
        <f t="shared" si="130"/>
        <v>3.9305322413818072E-58</v>
      </c>
      <c r="IY98" s="86">
        <f t="shared" si="131"/>
        <v>8.0002205223021067E-2</v>
      </c>
      <c r="IZ98" s="86">
        <f t="shared" si="131"/>
        <v>4.8556761635620962E-2</v>
      </c>
      <c r="JA98" s="86">
        <f t="shared" si="131"/>
        <v>6.3351835722141286E-2</v>
      </c>
      <c r="JB98" s="86">
        <f t="shared" si="131"/>
        <v>4.1312309019509136E-2</v>
      </c>
      <c r="JC98" s="86">
        <f t="shared" si="131"/>
        <v>4.6532815845332226E-2</v>
      </c>
      <c r="JD98" s="86">
        <f t="shared" si="131"/>
        <v>4.193169713379457E-2</v>
      </c>
      <c r="JE98" s="86">
        <f t="shared" si="131"/>
        <v>3.5857402024276071E-2</v>
      </c>
      <c r="JF98" s="86">
        <f t="shared" si="131"/>
        <v>4.5518740836950219E-2</v>
      </c>
      <c r="JG98" s="86">
        <f t="shared" si="131"/>
        <v>5.4940439651752285E-2</v>
      </c>
      <c r="JH98" s="86">
        <f t="shared" si="131"/>
        <v>8.111092783175014E-2</v>
      </c>
      <c r="JI98" s="86">
        <f t="shared" si="131"/>
        <v>6.7824813193203298E-2</v>
      </c>
      <c r="JJ98" s="86">
        <f t="shared" si="131"/>
        <v>6.6689380677127222E-2</v>
      </c>
      <c r="JK98" s="86">
        <f t="shared" si="131"/>
        <v>4.0548130243363366E-2</v>
      </c>
      <c r="JL98" s="86">
        <f t="shared" si="131"/>
        <v>3.4147488675768126E-2</v>
      </c>
      <c r="JM98" s="86">
        <f t="shared" si="131"/>
        <v>4.117403033744834E-2</v>
      </c>
    </row>
    <row r="99" spans="2:273" x14ac:dyDescent="0.25">
      <c r="B99" s="2">
        <v>72</v>
      </c>
      <c r="C99" s="37">
        <v>126.367</v>
      </c>
      <c r="D99" s="37">
        <v>118.273</v>
      </c>
      <c r="E99" s="37">
        <v>122.46299999999999</v>
      </c>
      <c r="F99" s="37">
        <v>120.545</v>
      </c>
      <c r="G99" s="37">
        <v>117.89100000000001</v>
      </c>
      <c r="H99" s="37">
        <v>113.34</v>
      </c>
      <c r="I99" s="37">
        <v>113.63</v>
      </c>
      <c r="J99" s="37">
        <v>121.241</v>
      </c>
      <c r="K99" s="37">
        <v>122.63</v>
      </c>
      <c r="L99" s="37">
        <v>132.09299999999999</v>
      </c>
      <c r="M99" s="37">
        <v>128.77799999999999</v>
      </c>
      <c r="N99" s="37">
        <v>125.185</v>
      </c>
      <c r="O99" s="37">
        <v>116.29600000000001</v>
      </c>
      <c r="P99" s="37">
        <v>114.29600000000001</v>
      </c>
      <c r="Q99" s="37">
        <v>112.518</v>
      </c>
      <c r="S99" s="4">
        <f t="shared" si="132"/>
        <v>126.66436172653509</v>
      </c>
      <c r="T99" s="4">
        <f t="shared" si="132"/>
        <v>119.28141037852662</v>
      </c>
      <c r="U99" s="4">
        <f t="shared" si="132"/>
        <v>122.01926405433143</v>
      </c>
      <c r="V99" s="4">
        <f t="shared" si="132"/>
        <v>124.0735815138889</v>
      </c>
      <c r="W99" s="4">
        <f t="shared" si="132"/>
        <v>121.4721564075772</v>
      </c>
      <c r="X99" s="4">
        <f t="shared" si="132"/>
        <v>116.60418118884674</v>
      </c>
      <c r="Y99" s="4">
        <f t="shared" si="132"/>
        <v>116.6959541757433</v>
      </c>
      <c r="Z99" s="4">
        <f t="shared" si="132"/>
        <v>123.69737212605827</v>
      </c>
      <c r="AA99" s="4">
        <f t="shared" si="132"/>
        <v>123.83143727553268</v>
      </c>
      <c r="AB99" s="4">
        <f t="shared" si="132"/>
        <v>131.61485003895714</v>
      </c>
      <c r="AC99" s="4">
        <f t="shared" si="132"/>
        <v>129.3532198382652</v>
      </c>
      <c r="AD99" s="4">
        <f t="shared" si="132"/>
        <v>129.45564001098205</v>
      </c>
      <c r="AE99" s="4">
        <f t="shared" si="132"/>
        <v>118.65348175867921</v>
      </c>
      <c r="AF99" s="4">
        <f t="shared" si="132"/>
        <v>116.132529375834</v>
      </c>
      <c r="AG99" s="4">
        <f t="shared" si="132"/>
        <v>113.88642250754151</v>
      </c>
      <c r="AI99" s="4">
        <f t="shared" si="133"/>
        <v>-0.29736172653508675</v>
      </c>
      <c r="AJ99" s="4">
        <f t="shared" si="133"/>
        <v>-1.0084103785266194</v>
      </c>
      <c r="AK99" s="4">
        <f t="shared" si="133"/>
        <v>0.44373594566856411</v>
      </c>
      <c r="AL99" s="4">
        <f t="shared" si="133"/>
        <v>-3.528581513888895</v>
      </c>
      <c r="AM99" s="4">
        <f t="shared" si="133"/>
        <v>-3.5811564075771969</v>
      </c>
      <c r="AN99" s="4">
        <f t="shared" si="133"/>
        <v>-3.2641811888467345</v>
      </c>
      <c r="AO99" s="4">
        <f t="shared" si="133"/>
        <v>-3.0659541757433004</v>
      </c>
      <c r="AP99" s="4">
        <f t="shared" si="133"/>
        <v>-2.4563721260582696</v>
      </c>
      <c r="AQ99" s="4">
        <f t="shared" si="133"/>
        <v>-1.2014372755326832</v>
      </c>
      <c r="AR99" s="4">
        <f t="shared" si="133"/>
        <v>0.47814996104284546</v>
      </c>
      <c r="AS99" s="4">
        <f t="shared" si="133"/>
        <v>-0.5752198382652125</v>
      </c>
      <c r="AT99" s="4">
        <f t="shared" si="133"/>
        <v>-4.2706400109820493</v>
      </c>
      <c r="AU99" s="4">
        <f t="shared" si="133"/>
        <v>-2.3574817586791994</v>
      </c>
      <c r="AV99" s="4">
        <f t="shared" si="133"/>
        <v>-1.8365293758339902</v>
      </c>
      <c r="AW99" s="4">
        <f t="shared" si="133"/>
        <v>-1.36842250754151</v>
      </c>
      <c r="AY99" s="2">
        <f t="shared" si="125"/>
        <v>98.953786208715897</v>
      </c>
      <c r="AZ99" s="2">
        <f t="shared" si="125"/>
        <v>97.88067908768727</v>
      </c>
      <c r="BA99" s="2">
        <f t="shared" si="125"/>
        <v>95.524580733989097</v>
      </c>
      <c r="BB99" s="2">
        <f t="shared" si="125"/>
        <v>104.03920513090925</v>
      </c>
      <c r="BC99" s="2">
        <f t="shared" si="125"/>
        <v>99.546163809904257</v>
      </c>
      <c r="BD99" s="2">
        <f t="shared" si="125"/>
        <v>95.384862755146941</v>
      </c>
      <c r="BE99" s="2">
        <f t="shared" si="125"/>
        <v>97.548619061915744</v>
      </c>
      <c r="BF99" s="2">
        <f t="shared" si="125"/>
        <v>102.0322817606027</v>
      </c>
      <c r="BG99" s="2">
        <f t="shared" si="125"/>
        <v>97.912162876346741</v>
      </c>
      <c r="BH99" s="2">
        <f t="shared" si="125"/>
        <v>97.364678257945471</v>
      </c>
      <c r="BI99" s="2">
        <f t="shared" si="125"/>
        <v>100.24958339230309</v>
      </c>
      <c r="BJ99" s="2">
        <f t="shared" si="125"/>
        <v>101.2707821314457</v>
      </c>
      <c r="BK99" s="2">
        <f t="shared" si="125"/>
        <v>98.293057028426006</v>
      </c>
      <c r="BL99" s="2">
        <f t="shared" si="125"/>
        <v>98.998874272614714</v>
      </c>
      <c r="BM99" s="2">
        <f t="shared" si="125"/>
        <v>100.34163508260994</v>
      </c>
      <c r="BO99" s="2" t="str">
        <f t="shared" si="95"/>
        <v/>
      </c>
      <c r="BP99" s="2" t="str">
        <f t="shared" si="96"/>
        <v/>
      </c>
      <c r="BQ99" s="2" t="str">
        <f t="shared" si="97"/>
        <v/>
      </c>
      <c r="BR99" s="2" t="str">
        <f t="shared" si="98"/>
        <v/>
      </c>
      <c r="BS99" s="2" t="str">
        <f t="shared" si="99"/>
        <v/>
      </c>
      <c r="BT99" s="2" t="str">
        <f t="shared" si="100"/>
        <v/>
      </c>
      <c r="BU99" s="2" t="str">
        <f t="shared" si="101"/>
        <v/>
      </c>
      <c r="BV99" s="2" t="str">
        <f t="shared" si="102"/>
        <v/>
      </c>
      <c r="BW99" s="2" t="str">
        <f t="shared" si="103"/>
        <v/>
      </c>
      <c r="BX99" s="2" t="str">
        <f t="shared" si="104"/>
        <v/>
      </c>
      <c r="BY99" s="2" t="str">
        <f t="shared" si="105"/>
        <v/>
      </c>
      <c r="BZ99" s="2" t="str">
        <f t="shared" si="106"/>
        <v/>
      </c>
      <c r="CA99" s="2" t="str">
        <f t="shared" si="107"/>
        <v/>
      </c>
      <c r="CB99" s="2" t="str">
        <f t="shared" si="108"/>
        <v/>
      </c>
      <c r="CC99" s="2" t="str">
        <f t="shared" si="109"/>
        <v/>
      </c>
      <c r="CE99" s="2" t="str">
        <f t="shared" si="126"/>
        <v/>
      </c>
      <c r="CF99" s="2" t="str">
        <f t="shared" si="126"/>
        <v/>
      </c>
      <c r="CG99" s="2" t="str">
        <f t="shared" si="126"/>
        <v/>
      </c>
      <c r="CH99" s="2" t="str">
        <f t="shared" si="126"/>
        <v/>
      </c>
      <c r="CI99" s="2" t="str">
        <f t="shared" si="126"/>
        <v/>
      </c>
      <c r="CJ99" s="2" t="str">
        <f t="shared" si="126"/>
        <v/>
      </c>
      <c r="CK99" s="2" t="str">
        <f t="shared" si="126"/>
        <v/>
      </c>
      <c r="CL99" s="2" t="str">
        <f t="shared" si="126"/>
        <v/>
      </c>
      <c r="CM99" s="2" t="str">
        <f t="shared" si="126"/>
        <v/>
      </c>
      <c r="CN99" s="2" t="str">
        <f t="shared" si="126"/>
        <v/>
      </c>
      <c r="CO99" s="2" t="str">
        <f t="shared" si="126"/>
        <v/>
      </c>
      <c r="CP99" s="2" t="str">
        <f t="shared" si="126"/>
        <v/>
      </c>
      <c r="CQ99" s="2" t="str">
        <f t="shared" si="126"/>
        <v/>
      </c>
      <c r="CR99" s="2" t="str">
        <f t="shared" si="126"/>
        <v/>
      </c>
      <c r="CS99" s="2" t="str">
        <f t="shared" si="126"/>
        <v/>
      </c>
      <c r="CU99" s="2" t="str">
        <f t="shared" si="110"/>
        <v/>
      </c>
      <c r="CV99" s="2" t="str">
        <f t="shared" si="111"/>
        <v/>
      </c>
      <c r="CW99" s="2" t="str">
        <f t="shared" si="112"/>
        <v/>
      </c>
      <c r="CX99" s="2" t="str">
        <f t="shared" si="113"/>
        <v/>
      </c>
      <c r="CY99" s="2" t="str">
        <f t="shared" si="114"/>
        <v/>
      </c>
      <c r="CZ99" s="2" t="str">
        <f t="shared" si="115"/>
        <v/>
      </c>
      <c r="DA99" s="2" t="str">
        <f t="shared" si="116"/>
        <v/>
      </c>
      <c r="DB99" s="2" t="str">
        <f t="shared" si="117"/>
        <v/>
      </c>
      <c r="DC99" s="2" t="str">
        <f t="shared" si="118"/>
        <v/>
      </c>
      <c r="DD99" s="2" t="str">
        <f t="shared" si="119"/>
        <v/>
      </c>
      <c r="DE99" s="2" t="str">
        <f t="shared" si="120"/>
        <v/>
      </c>
      <c r="DF99" s="2" t="str">
        <f t="shared" si="121"/>
        <v/>
      </c>
      <c r="DG99" s="2" t="str">
        <f t="shared" si="122"/>
        <v/>
      </c>
      <c r="DH99" s="2" t="str">
        <f t="shared" si="123"/>
        <v/>
      </c>
      <c r="DI99" s="2" t="str">
        <f t="shared" si="124"/>
        <v/>
      </c>
      <c r="DK99" s="2">
        <f t="shared" si="134"/>
        <v>107.99073462033463</v>
      </c>
      <c r="DL99" s="2">
        <f t="shared" si="134"/>
        <v>108.79050497866288</v>
      </c>
      <c r="DM99" s="2">
        <f t="shared" si="134"/>
        <v>108.89631009957326</v>
      </c>
      <c r="DN99" s="2">
        <f t="shared" si="134"/>
        <v>114.11411655941652</v>
      </c>
      <c r="DO99" s="2">
        <f t="shared" si="134"/>
        <v>110.24495641025641</v>
      </c>
      <c r="DP99" s="2">
        <f t="shared" si="134"/>
        <v>107.71212055749129</v>
      </c>
      <c r="DQ99" s="2">
        <f t="shared" si="134"/>
        <v>109.00341252864783</v>
      </c>
      <c r="DR99" s="2">
        <f t="shared" si="134"/>
        <v>115.52740947288002</v>
      </c>
      <c r="DS99" s="2">
        <f t="shared" si="134"/>
        <v>110.79459838786154</v>
      </c>
      <c r="DT99" s="2">
        <f t="shared" si="134"/>
        <v>109.65557361647362</v>
      </c>
      <c r="DU99" s="2">
        <f t="shared" si="134"/>
        <v>110.08562698412699</v>
      </c>
      <c r="DV99" s="2">
        <f t="shared" si="134"/>
        <v>109.36817623337625</v>
      </c>
      <c r="DW99" s="2">
        <f t="shared" si="134"/>
        <v>116.34608387096773</v>
      </c>
      <c r="DX99" s="2">
        <f t="shared" si="134"/>
        <v>109.14177256210604</v>
      </c>
      <c r="DY99" s="2">
        <f t="shared" si="134"/>
        <v>108.80275041050905</v>
      </c>
      <c r="EA99" s="2">
        <f t="shared" si="94"/>
        <v>98.12614171721782</v>
      </c>
      <c r="EB99" s="2">
        <f t="shared" si="94"/>
        <v>96.840260692918449</v>
      </c>
      <c r="EC99" s="2">
        <f t="shared" si="94"/>
        <v>94.366755104861966</v>
      </c>
      <c r="ED99" s="2">
        <f t="shared" si="94"/>
        <v>103.01648332526329</v>
      </c>
      <c r="EE99" s="2">
        <f t="shared" si="94"/>
        <v>98.592511417728019</v>
      </c>
      <c r="EF99" s="2">
        <f t="shared" si="94"/>
        <v>94.300716621745536</v>
      </c>
      <c r="EG99" s="2">
        <f t="shared" si="94"/>
        <v>96.352662294469781</v>
      </c>
      <c r="EH99" s="2">
        <f t="shared" si="94"/>
        <v>100.64770077485909</v>
      </c>
      <c r="EI99" s="2">
        <f t="shared" si="94"/>
        <v>96.662287697999901</v>
      </c>
      <c r="EJ99" s="2">
        <f t="shared" si="94"/>
        <v>96.24293482779666</v>
      </c>
      <c r="EK99" s="2">
        <f t="shared" si="94"/>
        <v>99.317554021697376</v>
      </c>
      <c r="EL99" s="2">
        <f t="shared" si="94"/>
        <v>100.47969391117479</v>
      </c>
      <c r="EM99" s="2">
        <f t="shared" si="135"/>
        <v>96.137964848063717</v>
      </c>
      <c r="EN99" s="2">
        <f t="shared" si="135"/>
        <v>97.810629257398134</v>
      </c>
      <c r="EO99" s="2">
        <f t="shared" si="135"/>
        <v>99.348151435642109</v>
      </c>
      <c r="EQ99" s="2">
        <f t="shared" si="136"/>
        <v>97.239613004330948</v>
      </c>
      <c r="ER99" s="2">
        <f t="shared" si="136"/>
        <v>95.147194652743707</v>
      </c>
      <c r="ES99" s="2">
        <f t="shared" si="136"/>
        <v>93.533338755569901</v>
      </c>
      <c r="ET99" s="2">
        <f t="shared" si="136"/>
        <v>102.78450129230235</v>
      </c>
      <c r="EU99" s="2">
        <f t="shared" si="136"/>
        <v>97.351912489038995</v>
      </c>
      <c r="EV99" s="2">
        <f t="shared" si="136"/>
        <v>93.571933984161774</v>
      </c>
      <c r="EW99" s="2">
        <f t="shared" si="136"/>
        <v>95.447851968118783</v>
      </c>
      <c r="EX99" s="2">
        <f t="shared" si="136"/>
        <v>99.832035973068201</v>
      </c>
      <c r="EY99" s="2">
        <f t="shared" si="136"/>
        <v>98.773786364562824</v>
      </c>
      <c r="EZ99" s="2">
        <f t="shared" si="136"/>
        <v>98.493564330041238</v>
      </c>
      <c r="FA99" s="2">
        <f t="shared" si="136"/>
        <v>99.126922708151426</v>
      </c>
      <c r="FB99" s="2">
        <f t="shared" si="136"/>
        <v>99.082390009531636</v>
      </c>
      <c r="FC99" s="2">
        <f t="shared" si="136"/>
        <v>96.029602252282274</v>
      </c>
      <c r="FD99" s="2">
        <f t="shared" si="136"/>
        <v>97.565876565951044</v>
      </c>
      <c r="FE99" s="2">
        <f t="shared" si="136"/>
        <v>99.38369535067487</v>
      </c>
      <c r="FG99" s="2">
        <f t="shared" si="137"/>
        <v>0.91590076049915625</v>
      </c>
      <c r="FH99" s="2">
        <f t="shared" si="137"/>
        <v>0.91260729539869645</v>
      </c>
      <c r="FI99" s="2">
        <f t="shared" si="137"/>
        <v>0.92017737763855401</v>
      </c>
      <c r="FJ99" s="2">
        <f t="shared" si="137"/>
        <v>0.90779841053555799</v>
      </c>
      <c r="FK99" s="2">
        <f t="shared" si="137"/>
        <v>0.91793265759547593</v>
      </c>
      <c r="FL99" s="2">
        <f t="shared" si="137"/>
        <v>0.91905518953245402</v>
      </c>
      <c r="FM99" s="2">
        <f t="shared" si="137"/>
        <v>0.90530364194845392</v>
      </c>
      <c r="FN99" s="2">
        <f t="shared" si="137"/>
        <v>0.90681657950476835</v>
      </c>
      <c r="FO99" s="2">
        <f t="shared" si="137"/>
        <v>0.91201566272471524</v>
      </c>
      <c r="FP99" s="2">
        <f t="shared" si="137"/>
        <v>0.91694774321870509</v>
      </c>
      <c r="FQ99" s="2">
        <f t="shared" si="137"/>
        <v>0.91339556611548889</v>
      </c>
      <c r="FR99" s="2">
        <f t="shared" si="137"/>
        <v>0.91062454900027134</v>
      </c>
      <c r="FS99" s="2">
        <f t="shared" si="137"/>
        <v>0.89334385263379734</v>
      </c>
      <c r="FT99" s="2">
        <f t="shared" si="137"/>
        <v>0.89509476525736387</v>
      </c>
      <c r="FU99" s="2">
        <f t="shared" si="137"/>
        <v>0.89492666744086158</v>
      </c>
      <c r="FW99" s="2">
        <f t="shared" si="127"/>
        <v>2.2111744503871766E-3</v>
      </c>
      <c r="FX99" s="2">
        <f t="shared" si="127"/>
        <v>2.3305493790649165E-3</v>
      </c>
      <c r="FY99" s="2">
        <f t="shared" si="127"/>
        <v>2.3536282882296302E-3</v>
      </c>
      <c r="FZ99" s="2">
        <f t="shared" si="127"/>
        <v>2.1450705903659135E-3</v>
      </c>
      <c r="GA99" s="2">
        <f t="shared" si="127"/>
        <v>2.1222014742907054E-3</v>
      </c>
      <c r="GB99" s="2">
        <f t="shared" si="127"/>
        <v>1.9723525329820792E-3</v>
      </c>
      <c r="GC99" s="2">
        <f t="shared" si="127"/>
        <v>2.2360557694017075E-3</v>
      </c>
      <c r="GD99" s="2">
        <f t="shared" si="127"/>
        <v>2.4043782523449448E-3</v>
      </c>
      <c r="GE99" s="2">
        <f t="shared" si="127"/>
        <v>3.0562122691017699E-3</v>
      </c>
      <c r="GF99" s="2">
        <f t="shared" si="127"/>
        <v>3.462813114772422E-3</v>
      </c>
      <c r="GG99" s="2">
        <f t="shared" si="127"/>
        <v>2.7985556134150612E-3</v>
      </c>
      <c r="GH99" s="2">
        <f t="shared" si="127"/>
        <v>2.378792455284935E-3</v>
      </c>
      <c r="GI99" s="2">
        <f t="shared" si="127"/>
        <v>2.1034946300396745E-3</v>
      </c>
      <c r="GJ99" s="2">
        <f t="shared" si="127"/>
        <v>1.8436286178687628E-3</v>
      </c>
      <c r="GK99" s="2">
        <f t="shared" si="127"/>
        <v>1.6155977273259383E-3</v>
      </c>
      <c r="GM99" s="86">
        <f t="shared" si="128"/>
        <v>4.2038783747590236E-3</v>
      </c>
      <c r="GN99" s="86">
        <f t="shared" si="128"/>
        <v>5.4787058160449796E-4</v>
      </c>
      <c r="GO99" s="86">
        <f t="shared" si="128"/>
        <v>1.8884764557367575E-4</v>
      </c>
      <c r="GP99" s="86">
        <f t="shared" si="128"/>
        <v>2.8019116084835738E-5</v>
      </c>
      <c r="GQ99" s="86">
        <f t="shared" si="128"/>
        <v>1.6317597759868754E-6</v>
      </c>
      <c r="GR99" s="86">
        <f t="shared" si="128"/>
        <v>5.7009141898937363E-6</v>
      </c>
      <c r="GS99" s="86">
        <f t="shared" si="128"/>
        <v>2.4075971256414658E-6</v>
      </c>
      <c r="GT99" s="86">
        <f t="shared" si="128"/>
        <v>1.6244930927808725E-6</v>
      </c>
      <c r="GU99" s="86">
        <f t="shared" si="128"/>
        <v>6.4020173681761178E-6</v>
      </c>
      <c r="GV99" s="86">
        <f t="shared" si="128"/>
        <v>9.4397658253387539E-7</v>
      </c>
      <c r="GW99" s="86">
        <f t="shared" si="128"/>
        <v>8.1826635317957743E-6</v>
      </c>
      <c r="GX99" s="86">
        <f t="shared" si="128"/>
        <v>2.0322472743813024E-7</v>
      </c>
      <c r="GY99" s="86">
        <f t="shared" si="128"/>
        <v>7.1603979620478973E-5</v>
      </c>
      <c r="GZ99" s="86">
        <f t="shared" si="128"/>
        <v>4.2686950696436415E-5</v>
      </c>
      <c r="HA99" s="86">
        <f t="shared" si="128"/>
        <v>2.9902060612116765E-5</v>
      </c>
      <c r="HC99" s="86">
        <f t="shared" si="73"/>
        <v>0.10034348697304168</v>
      </c>
      <c r="HD99" s="86">
        <f t="shared" si="73"/>
        <v>6.7289728577637153E-2</v>
      </c>
      <c r="HE99" s="86">
        <f t="shared" si="73"/>
        <v>8.8641499431661747E-2</v>
      </c>
      <c r="HF99" s="86">
        <f t="shared" si="73"/>
        <v>6.1299334439581611E-2</v>
      </c>
      <c r="HG99" s="86">
        <f t="shared" si="87"/>
        <v>6.8505998241460864E-2</v>
      </c>
      <c r="HH99" s="86">
        <f t="shared" si="87"/>
        <v>6.2056464243056213E-2</v>
      </c>
      <c r="HI99" s="86">
        <f t="shared" si="87"/>
        <v>5.5601455901428135E-2</v>
      </c>
      <c r="HJ99" s="86">
        <f t="shared" si="87"/>
        <v>6.9205981874766953E-2</v>
      </c>
      <c r="HK99" s="86">
        <f t="shared" si="87"/>
        <v>8.2443188936623307E-2</v>
      </c>
      <c r="HL99" s="86">
        <f t="shared" si="87"/>
        <v>0.11806249566594623</v>
      </c>
      <c r="HM99" s="86">
        <f t="shared" si="87"/>
        <v>9.9565826744590344E-2</v>
      </c>
      <c r="HN99" s="86">
        <f t="shared" si="87"/>
        <v>9.6926491830486669E-2</v>
      </c>
      <c r="HO99" s="86">
        <f t="shared" si="87"/>
        <v>6.1796196457951549E-2</v>
      </c>
      <c r="HP99" s="86">
        <f t="shared" si="87"/>
        <v>5.3990034842879557E-2</v>
      </c>
      <c r="HQ99" s="86">
        <f t="shared" si="87"/>
        <v>6.5723634367248096E-2</v>
      </c>
      <c r="HS99" s="86">
        <f t="shared" si="129"/>
        <v>3.3924433908355845E-24</v>
      </c>
      <c r="HT99" s="86">
        <f t="shared" si="129"/>
        <v>1.1848970554662106E-22</v>
      </c>
      <c r="HU99" s="86">
        <f t="shared" si="129"/>
        <v>1.1669047755647291E-21</v>
      </c>
      <c r="HV99" s="86">
        <f t="shared" si="129"/>
        <v>1.7642223646659878E-24</v>
      </c>
      <c r="HW99" s="86">
        <f t="shared" si="129"/>
        <v>1.6668968675598986E-24</v>
      </c>
      <c r="HX99" s="86">
        <f t="shared" si="129"/>
        <v>8.5920915749860456E-25</v>
      </c>
      <c r="HY99" s="86">
        <f t="shared" si="129"/>
        <v>4.4424710775077617E-28</v>
      </c>
      <c r="HZ99" s="86">
        <f t="shared" si="129"/>
        <v>1.7300214474097676E-26</v>
      </c>
      <c r="IA99" s="86">
        <f t="shared" si="129"/>
        <v>7.7939329400620397E-26</v>
      </c>
      <c r="IB99" s="86">
        <f t="shared" si="129"/>
        <v>8.3831051563999235E-24</v>
      </c>
      <c r="IC99" s="86">
        <f t="shared" si="129"/>
        <v>1.6427578426470485E-24</v>
      </c>
      <c r="ID99" s="86">
        <f t="shared" si="129"/>
        <v>4.0640961707493638E-24</v>
      </c>
      <c r="IE99" s="86">
        <f t="shared" si="129"/>
        <v>1.732981167147652E-28</v>
      </c>
      <c r="IF99" s="86">
        <f t="shared" si="129"/>
        <v>2.6145430631911026E-19</v>
      </c>
      <c r="IG99" s="86">
        <f t="shared" si="129"/>
        <v>2.5670762259623143E-14</v>
      </c>
      <c r="II99" s="86">
        <f t="shared" si="130"/>
        <v>6.3721742482764485E-86</v>
      </c>
      <c r="IJ99" s="86">
        <f t="shared" si="130"/>
        <v>9.8992260880453033E-78</v>
      </c>
      <c r="IK99" s="86">
        <f t="shared" si="130"/>
        <v>3.5287324923379557E-74</v>
      </c>
      <c r="IL99" s="86">
        <f t="shared" si="130"/>
        <v>8.6665295919805769E-87</v>
      </c>
      <c r="IM99" s="86">
        <f t="shared" si="130"/>
        <v>7.6179373743478958E-85</v>
      </c>
      <c r="IN99" s="86">
        <f t="shared" si="130"/>
        <v>9.326393177066857E-87</v>
      </c>
      <c r="IO99" s="86">
        <f t="shared" si="130"/>
        <v>2.9794144490074255E-99</v>
      </c>
      <c r="IP99" s="86">
        <f t="shared" si="130"/>
        <v>4.1316448443227382E-95</v>
      </c>
      <c r="IQ99" s="86">
        <f t="shared" si="130"/>
        <v>5.0311444758490625E-88</v>
      </c>
      <c r="IR99" s="86">
        <f t="shared" si="130"/>
        <v>9.7607212119234011E-83</v>
      </c>
      <c r="IS99" s="86">
        <f t="shared" si="130"/>
        <v>2.562277085033741E-87</v>
      </c>
      <c r="IT99" s="86">
        <f t="shared" si="130"/>
        <v>2.2819097752038365E-86</v>
      </c>
      <c r="IU99" s="86">
        <f t="shared" si="130"/>
        <v>6.3880109131413214E-101</v>
      </c>
      <c r="IV99" s="86">
        <f t="shared" si="130"/>
        <v>2.1792641747303036E-98</v>
      </c>
      <c r="IW99" s="86">
        <f t="shared" si="130"/>
        <v>1.4952076983975456E-56</v>
      </c>
      <c r="IY99" s="86">
        <f t="shared" si="131"/>
        <v>0.10454736534780071</v>
      </c>
      <c r="IZ99" s="86">
        <f t="shared" si="131"/>
        <v>6.7837599159241646E-2</v>
      </c>
      <c r="JA99" s="86">
        <f t="shared" si="131"/>
        <v>8.8830347077235416E-2</v>
      </c>
      <c r="JB99" s="86">
        <f t="shared" si="131"/>
        <v>6.1327353555666445E-2</v>
      </c>
      <c r="JC99" s="86">
        <f t="shared" si="131"/>
        <v>6.8507630001236844E-2</v>
      </c>
      <c r="JD99" s="86">
        <f t="shared" si="131"/>
        <v>6.2062165157246107E-2</v>
      </c>
      <c r="JE99" s="86">
        <f t="shared" si="131"/>
        <v>5.5603863498553778E-2</v>
      </c>
      <c r="JF99" s="86">
        <f t="shared" si="131"/>
        <v>6.9207606367859734E-2</v>
      </c>
      <c r="JG99" s="86">
        <f t="shared" si="131"/>
        <v>8.2449590953991486E-2</v>
      </c>
      <c r="JH99" s="86">
        <f t="shared" si="131"/>
        <v>0.11806343964252877</v>
      </c>
      <c r="JI99" s="86">
        <f t="shared" si="131"/>
        <v>9.9574009408122138E-2</v>
      </c>
      <c r="JJ99" s="86">
        <f t="shared" si="131"/>
        <v>9.6926695055214104E-2</v>
      </c>
      <c r="JK99" s="86">
        <f t="shared" si="131"/>
        <v>6.1867800437572028E-2</v>
      </c>
      <c r="JL99" s="86">
        <f t="shared" si="131"/>
        <v>5.4032721793575995E-2</v>
      </c>
      <c r="JM99" s="86">
        <f t="shared" si="131"/>
        <v>6.5753536427885881E-2</v>
      </c>
    </row>
    <row r="100" spans="2:273" x14ac:dyDescent="0.25">
      <c r="B100" s="2">
        <v>73</v>
      </c>
      <c r="C100" s="37">
        <v>136</v>
      </c>
      <c r="D100" s="37">
        <v>125.38200000000001</v>
      </c>
      <c r="E100" s="37">
        <v>132.09299999999999</v>
      </c>
      <c r="F100" s="37">
        <v>128.655</v>
      </c>
      <c r="G100" s="37">
        <v>126.709</v>
      </c>
      <c r="H100" s="37">
        <v>123.01900000000001</v>
      </c>
      <c r="I100" s="37">
        <v>122.352</v>
      </c>
      <c r="J100" s="37">
        <v>130.77799999999999</v>
      </c>
      <c r="K100" s="37">
        <v>133.333</v>
      </c>
      <c r="L100" s="37">
        <v>144.333</v>
      </c>
      <c r="M100" s="37">
        <v>140.70400000000001</v>
      </c>
      <c r="N100" s="37">
        <v>136.74100000000001</v>
      </c>
      <c r="O100" s="37">
        <v>125.685</v>
      </c>
      <c r="P100" s="37">
        <v>122.667</v>
      </c>
      <c r="Q100" s="37">
        <v>117.464</v>
      </c>
      <c r="S100" s="4">
        <f t="shared" si="132"/>
        <v>134.6509239689629</v>
      </c>
      <c r="T100" s="4">
        <f t="shared" si="132"/>
        <v>126.07739584444772</v>
      </c>
      <c r="U100" s="4">
        <f t="shared" si="132"/>
        <v>129.65253794250859</v>
      </c>
      <c r="V100" s="4">
        <f t="shared" si="132"/>
        <v>130.97777730010773</v>
      </c>
      <c r="W100" s="4">
        <f t="shared" si="132"/>
        <v>128.69859815802835</v>
      </c>
      <c r="X100" s="4">
        <f t="shared" si="132"/>
        <v>123.81181338707076</v>
      </c>
      <c r="Y100" s="4">
        <f t="shared" si="132"/>
        <v>124.09566414075266</v>
      </c>
      <c r="Z100" s="4">
        <f t="shared" si="132"/>
        <v>131.44286577917288</v>
      </c>
      <c r="AA100" s="4">
        <f t="shared" si="132"/>
        <v>132.74717503514464</v>
      </c>
      <c r="AB100" s="4">
        <f t="shared" si="132"/>
        <v>141.91464590994087</v>
      </c>
      <c r="AC100" s="4">
        <f t="shared" si="132"/>
        <v>138.48544602365288</v>
      </c>
      <c r="AD100" s="4">
        <f t="shared" si="132"/>
        <v>138.05100842159294</v>
      </c>
      <c r="AE100" s="4">
        <f t="shared" si="132"/>
        <v>126.27976963298278</v>
      </c>
      <c r="AF100" s="4">
        <f t="shared" si="132"/>
        <v>123.25404576140201</v>
      </c>
      <c r="AG100" s="4">
        <f t="shared" si="132"/>
        <v>119.45273212985299</v>
      </c>
      <c r="AI100" s="4">
        <f t="shared" si="133"/>
        <v>1.3490760310371002</v>
      </c>
      <c r="AJ100" s="4">
        <f t="shared" si="133"/>
        <v>-0.69539584444771663</v>
      </c>
      <c r="AK100" s="4">
        <f t="shared" si="133"/>
        <v>2.440462057491402</v>
      </c>
      <c r="AL100" s="4">
        <f t="shared" si="133"/>
        <v>-2.322777300107731</v>
      </c>
      <c r="AM100" s="4">
        <f t="shared" si="133"/>
        <v>-1.9895981580283433</v>
      </c>
      <c r="AN100" s="4">
        <f t="shared" si="133"/>
        <v>-0.79281338707075122</v>
      </c>
      <c r="AO100" s="4">
        <f t="shared" si="133"/>
        <v>-1.7436641407526565</v>
      </c>
      <c r="AP100" s="4">
        <f t="shared" si="133"/>
        <v>-0.66486577917288514</v>
      </c>
      <c r="AQ100" s="4">
        <f t="shared" si="133"/>
        <v>0.5858249648553624</v>
      </c>
      <c r="AR100" s="4">
        <f t="shared" si="133"/>
        <v>2.4183540900591254</v>
      </c>
      <c r="AS100" s="4">
        <f t="shared" si="133"/>
        <v>2.218553976347124</v>
      </c>
      <c r="AT100" s="4">
        <f t="shared" si="133"/>
        <v>-1.3100084215929257</v>
      </c>
      <c r="AU100" s="4">
        <f t="shared" si="133"/>
        <v>-0.59476963298277497</v>
      </c>
      <c r="AV100" s="4">
        <f t="shared" si="133"/>
        <v>-0.5870457614020097</v>
      </c>
      <c r="AW100" s="4">
        <f t="shared" si="133"/>
        <v>-1.9887321298529912</v>
      </c>
      <c r="AY100" s="2">
        <f t="shared" si="125"/>
        <v>98.78127420792751</v>
      </c>
      <c r="AZ100" s="2">
        <f t="shared" si="125"/>
        <v>97.597783373510467</v>
      </c>
      <c r="BA100" s="2">
        <f t="shared" si="125"/>
        <v>95.285416118850705</v>
      </c>
      <c r="BB100" s="2">
        <f t="shared" si="125"/>
        <v>103.77421906947718</v>
      </c>
      <c r="BC100" s="2">
        <f t="shared" si="125"/>
        <v>99.287568133449838</v>
      </c>
      <c r="BD100" s="2">
        <f t="shared" si="125"/>
        <v>95.139155425257528</v>
      </c>
      <c r="BE100" s="2">
        <f t="shared" si="125"/>
        <v>97.28711845531187</v>
      </c>
      <c r="BF100" s="2">
        <f t="shared" si="125"/>
        <v>101.7353414234498</v>
      </c>
      <c r="BG100" s="2">
        <f t="shared" si="125"/>
        <v>97.713626584681705</v>
      </c>
      <c r="BH100" s="2">
        <f t="shared" si="125"/>
        <v>97.181347608036376</v>
      </c>
      <c r="BI100" s="2">
        <f t="shared" si="125"/>
        <v>99.98707800022062</v>
      </c>
      <c r="BJ100" s="2">
        <f t="shared" si="125"/>
        <v>101.00335984800836</v>
      </c>
      <c r="BK100" s="2">
        <f t="shared" si="125"/>
        <v>98.031774904247825</v>
      </c>
      <c r="BL100" s="2">
        <f t="shared" si="125"/>
        <v>98.804883703546551</v>
      </c>
      <c r="BM100" s="2">
        <f t="shared" si="125"/>
        <v>100.17321072984892</v>
      </c>
      <c r="BO100" s="2" t="str">
        <f t="shared" si="95"/>
        <v/>
      </c>
      <c r="BP100" s="2" t="str">
        <f t="shared" si="96"/>
        <v/>
      </c>
      <c r="BQ100" s="2" t="str">
        <f t="shared" si="97"/>
        <v/>
      </c>
      <c r="BR100" s="2" t="str">
        <f t="shared" si="98"/>
        <v/>
      </c>
      <c r="BS100" s="2" t="str">
        <f t="shared" si="99"/>
        <v/>
      </c>
      <c r="BT100" s="2" t="str">
        <f t="shared" si="100"/>
        <v/>
      </c>
      <c r="BU100" s="2" t="str">
        <f t="shared" si="101"/>
        <v/>
      </c>
      <c r="BV100" s="2" t="str">
        <f t="shared" si="102"/>
        <v/>
      </c>
      <c r="BW100" s="2" t="str">
        <f t="shared" si="103"/>
        <v/>
      </c>
      <c r="BX100" s="2" t="str">
        <f t="shared" si="104"/>
        <v/>
      </c>
      <c r="BY100" s="2" t="str">
        <f t="shared" si="105"/>
        <v/>
      </c>
      <c r="BZ100" s="2" t="str">
        <f t="shared" si="106"/>
        <v/>
      </c>
      <c r="CA100" s="2" t="str">
        <f t="shared" si="107"/>
        <v/>
      </c>
      <c r="CB100" s="2" t="str">
        <f t="shared" si="108"/>
        <v/>
      </c>
      <c r="CC100" s="2" t="str">
        <f t="shared" si="109"/>
        <v/>
      </c>
      <c r="CE100" s="2" t="str">
        <f t="shared" si="126"/>
        <v/>
      </c>
      <c r="CF100" s="2" t="str">
        <f t="shared" si="126"/>
        <v/>
      </c>
      <c r="CG100" s="2" t="str">
        <f t="shared" si="126"/>
        <v/>
      </c>
      <c r="CH100" s="2" t="str">
        <f t="shared" si="126"/>
        <v/>
      </c>
      <c r="CI100" s="2" t="str">
        <f t="shared" si="126"/>
        <v/>
      </c>
      <c r="CJ100" s="2" t="str">
        <f t="shared" si="126"/>
        <v/>
      </c>
      <c r="CK100" s="2" t="str">
        <f t="shared" si="126"/>
        <v/>
      </c>
      <c r="CL100" s="2" t="str">
        <f t="shared" si="126"/>
        <v/>
      </c>
      <c r="CM100" s="2" t="str">
        <f t="shared" si="126"/>
        <v/>
      </c>
      <c r="CN100" s="2" t="str">
        <f t="shared" si="126"/>
        <v/>
      </c>
      <c r="CO100" s="2" t="str">
        <f t="shared" si="126"/>
        <v/>
      </c>
      <c r="CP100" s="2" t="str">
        <f t="shared" si="126"/>
        <v/>
      </c>
      <c r="CQ100" s="2" t="str">
        <f t="shared" si="126"/>
        <v/>
      </c>
      <c r="CR100" s="2" t="str">
        <f t="shared" si="126"/>
        <v/>
      </c>
      <c r="CS100" s="2" t="str">
        <f t="shared" si="126"/>
        <v/>
      </c>
      <c r="CU100" s="2" t="str">
        <f t="shared" si="110"/>
        <v/>
      </c>
      <c r="CV100" s="2" t="str">
        <f t="shared" si="111"/>
        <v/>
      </c>
      <c r="CW100" s="2" t="str">
        <f t="shared" si="112"/>
        <v/>
      </c>
      <c r="CX100" s="2" t="str">
        <f t="shared" si="113"/>
        <v/>
      </c>
      <c r="CY100" s="2" t="str">
        <f t="shared" si="114"/>
        <v/>
      </c>
      <c r="CZ100" s="2" t="str">
        <f t="shared" si="115"/>
        <v/>
      </c>
      <c r="DA100" s="2" t="str">
        <f t="shared" si="116"/>
        <v/>
      </c>
      <c r="DB100" s="2" t="str">
        <f t="shared" si="117"/>
        <v/>
      </c>
      <c r="DC100" s="2" t="str">
        <f t="shared" si="118"/>
        <v/>
      </c>
      <c r="DD100" s="2" t="str">
        <f t="shared" si="119"/>
        <v/>
      </c>
      <c r="DE100" s="2" t="str">
        <f t="shared" si="120"/>
        <v/>
      </c>
      <c r="DF100" s="2" t="str">
        <f t="shared" si="121"/>
        <v/>
      </c>
      <c r="DG100" s="2" t="str">
        <f t="shared" si="122"/>
        <v/>
      </c>
      <c r="DH100" s="2" t="str">
        <f t="shared" si="123"/>
        <v/>
      </c>
      <c r="DI100" s="2" t="str">
        <f t="shared" si="124"/>
        <v/>
      </c>
      <c r="DK100" s="2">
        <f t="shared" si="134"/>
        <v>108.07185225225227</v>
      </c>
      <c r="DL100" s="2">
        <f t="shared" si="134"/>
        <v>108.91482492614072</v>
      </c>
      <c r="DM100" s="2">
        <f t="shared" si="134"/>
        <v>109.0092347083926</v>
      </c>
      <c r="DN100" s="2">
        <f t="shared" si="134"/>
        <v>114.26256623766619</v>
      </c>
      <c r="DO100" s="2">
        <f t="shared" si="134"/>
        <v>110.31425256410257</v>
      </c>
      <c r="DP100" s="2">
        <f t="shared" si="134"/>
        <v>107.77714076655052</v>
      </c>
      <c r="DQ100" s="2">
        <f t="shared" si="134"/>
        <v>109.10535095492745</v>
      </c>
      <c r="DR100" s="2">
        <f t="shared" si="134"/>
        <v>115.58844125286475</v>
      </c>
      <c r="DS100" s="2">
        <f t="shared" si="134"/>
        <v>110.75324466571836</v>
      </c>
      <c r="DT100" s="2">
        <f t="shared" si="134"/>
        <v>109.61706216216217</v>
      </c>
      <c r="DU100" s="2">
        <f t="shared" si="134"/>
        <v>110.07022222222223</v>
      </c>
      <c r="DV100" s="2">
        <f t="shared" si="134"/>
        <v>109.3992716001716</v>
      </c>
      <c r="DW100" s="2">
        <f t="shared" si="134"/>
        <v>116.60294838709677</v>
      </c>
      <c r="DX100" s="2">
        <f t="shared" si="134"/>
        <v>109.25066622172784</v>
      </c>
      <c r="DY100" s="2">
        <f t="shared" si="134"/>
        <v>108.86356185002738</v>
      </c>
      <c r="EA100" s="2">
        <f t="shared" si="94"/>
        <v>98.005517883156116</v>
      </c>
      <c r="EB100" s="2">
        <f t="shared" si="94"/>
        <v>96.61395584100282</v>
      </c>
      <c r="EC100" s="2">
        <f t="shared" si="94"/>
        <v>94.201909277617602</v>
      </c>
      <c r="ED100" s="2">
        <f t="shared" si="94"/>
        <v>102.80326809708268</v>
      </c>
      <c r="EE100" s="2">
        <f t="shared" si="94"/>
        <v>98.391493663964994</v>
      </c>
      <c r="EF100" s="2">
        <f t="shared" si="94"/>
        <v>94.125664515546418</v>
      </c>
      <c r="EG100" s="2">
        <f t="shared" si="94"/>
        <v>96.162032832320008</v>
      </c>
      <c r="EH100" s="2">
        <f t="shared" si="94"/>
        <v>100.43933267594787</v>
      </c>
      <c r="EI100" s="2">
        <f t="shared" si="94"/>
        <v>96.558945831034094</v>
      </c>
      <c r="EJ100" s="2">
        <f t="shared" si="94"/>
        <v>96.145192913536007</v>
      </c>
      <c r="EK100" s="2">
        <f t="shared" si="94"/>
        <v>99.115774631233577</v>
      </c>
      <c r="EL100" s="2">
        <f t="shared" si="94"/>
        <v>100.25567052292266</v>
      </c>
      <c r="EM100" s="2">
        <f t="shared" si="135"/>
        <v>96.009924497164761</v>
      </c>
      <c r="EN100" s="2">
        <f t="shared" si="135"/>
        <v>97.688888877721979</v>
      </c>
      <c r="EO100" s="2">
        <f t="shared" si="135"/>
        <v>99.242595217507983</v>
      </c>
      <c r="EQ100" s="2">
        <f t="shared" si="136"/>
        <v>97.146798908707524</v>
      </c>
      <c r="ER100" s="2">
        <f t="shared" si="136"/>
        <v>94.975000280327976</v>
      </c>
      <c r="ES100" s="2">
        <f t="shared" si="136"/>
        <v>93.396632668492103</v>
      </c>
      <c r="ET100" s="2">
        <f t="shared" si="136"/>
        <v>102.57805865294475</v>
      </c>
      <c r="EU100" s="2">
        <f t="shared" si="136"/>
        <v>97.191939665932011</v>
      </c>
      <c r="EV100" s="2">
        <f t="shared" si="136"/>
        <v>93.420366236840266</v>
      </c>
      <c r="EW100" s="2">
        <f t="shared" si="136"/>
        <v>95.287040463370289</v>
      </c>
      <c r="EX100" s="2">
        <f t="shared" si="136"/>
        <v>99.653744153851463</v>
      </c>
      <c r="EY100" s="2">
        <f t="shared" si="136"/>
        <v>98.590495957605825</v>
      </c>
      <c r="EZ100" s="2">
        <f t="shared" si="136"/>
        <v>98.31139024376975</v>
      </c>
      <c r="FA100" s="2">
        <f t="shared" si="136"/>
        <v>98.930425114691616</v>
      </c>
      <c r="FB100" s="2">
        <f t="shared" si="136"/>
        <v>98.903585217955637</v>
      </c>
      <c r="FC100" s="2">
        <f t="shared" si="136"/>
        <v>95.905110415139603</v>
      </c>
      <c r="FD100" s="2">
        <f t="shared" si="136"/>
        <v>97.451134571191005</v>
      </c>
      <c r="FE100" s="2">
        <f t="shared" si="136"/>
        <v>99.273090507852984</v>
      </c>
      <c r="FG100" s="2">
        <f t="shared" si="137"/>
        <v>0.92272878882427878</v>
      </c>
      <c r="FH100" s="2">
        <f t="shared" si="137"/>
        <v>0.91967927098375635</v>
      </c>
      <c r="FI100" s="2">
        <f t="shared" si="137"/>
        <v>0.92668598029053217</v>
      </c>
      <c r="FJ100" s="2">
        <f t="shared" si="137"/>
        <v>0.91522338028919958</v>
      </c>
      <c r="FK100" s="2">
        <f t="shared" si="137"/>
        <v>0.92460929513271983</v>
      </c>
      <c r="FL100" s="2">
        <f t="shared" si="137"/>
        <v>0.92564790003547304</v>
      </c>
      <c r="FM100" s="2">
        <f t="shared" si="137"/>
        <v>0.91291024109927876</v>
      </c>
      <c r="FN100" s="2">
        <f t="shared" si="137"/>
        <v>0.91431315277857206</v>
      </c>
      <c r="FO100" s="2">
        <f t="shared" si="137"/>
        <v>0.91913127186768873</v>
      </c>
      <c r="FP100" s="2">
        <f t="shared" si="137"/>
        <v>0.92369784847463354</v>
      </c>
      <c r="FQ100" s="2">
        <f t="shared" si="137"/>
        <v>0.92040931654035751</v>
      </c>
      <c r="FR100" s="2">
        <f t="shared" si="137"/>
        <v>0.91784252772772457</v>
      </c>
      <c r="FS100" s="2">
        <f t="shared" si="137"/>
        <v>0.90180693637746834</v>
      </c>
      <c r="FT100" s="2">
        <f t="shared" si="137"/>
        <v>0.90343393345798262</v>
      </c>
      <c r="FU100" s="2">
        <f t="shared" si="137"/>
        <v>0.90327775421304402</v>
      </c>
      <c r="FW100" s="2">
        <f t="shared" si="127"/>
        <v>2.4239874631763803E-3</v>
      </c>
      <c r="FX100" s="2">
        <f t="shared" si="127"/>
        <v>2.554822134575968E-3</v>
      </c>
      <c r="FY100" s="2">
        <f t="shared" si="127"/>
        <v>2.5801162230443576E-3</v>
      </c>
      <c r="FZ100" s="2">
        <f t="shared" si="127"/>
        <v>2.3515364750750717E-3</v>
      </c>
      <c r="GA100" s="2">
        <f t="shared" si="127"/>
        <v>2.3264713082924776E-3</v>
      </c>
      <c r="GB100" s="2">
        <f t="shared" si="127"/>
        <v>2.1622300988879055E-3</v>
      </c>
      <c r="GC100" s="2">
        <f t="shared" si="127"/>
        <v>2.4512575851730958E-3</v>
      </c>
      <c r="GD100" s="2">
        <f t="shared" si="127"/>
        <v>2.6357369168824966E-3</v>
      </c>
      <c r="GE100" s="2">
        <f t="shared" si="127"/>
        <v>3.3500823177967077E-3</v>
      </c>
      <c r="GF100" s="2">
        <f t="shared" si="127"/>
        <v>3.7956310106256517E-3</v>
      </c>
      <c r="GG100" s="2">
        <f t="shared" si="127"/>
        <v>3.0677269257688745E-3</v>
      </c>
      <c r="GH100" s="2">
        <f t="shared" si="127"/>
        <v>2.607695590046357E-3</v>
      </c>
      <c r="GI100" s="2">
        <f t="shared" si="127"/>
        <v>2.3059680212391288E-3</v>
      </c>
      <c r="GJ100" s="2">
        <f t="shared" si="127"/>
        <v>2.0211390813442498E-3</v>
      </c>
      <c r="GK100" s="2">
        <f t="shared" si="127"/>
        <v>1.7711916061964369E-3</v>
      </c>
      <c r="GM100" s="86">
        <f t="shared" si="128"/>
        <v>1.5722674124990742E-3</v>
      </c>
      <c r="GN100" s="86">
        <f t="shared" si="128"/>
        <v>1.0414074030545746E-4</v>
      </c>
      <c r="GO100" s="86">
        <f t="shared" si="128"/>
        <v>3.2716055647777662E-5</v>
      </c>
      <c r="GP100" s="86">
        <f t="shared" si="128"/>
        <v>2.6611731050773551E-6</v>
      </c>
      <c r="GQ100" s="86">
        <f t="shared" si="128"/>
        <v>8.4243038006145278E-8</v>
      </c>
      <c r="GR100" s="86">
        <f t="shared" si="128"/>
        <v>3.3929308603723328E-7</v>
      </c>
      <c r="GS100" s="86">
        <f t="shared" si="128"/>
        <v>1.3816612106203662E-7</v>
      </c>
      <c r="GT100" s="86">
        <f t="shared" si="128"/>
        <v>9.265957078984512E-8</v>
      </c>
      <c r="GU100" s="86">
        <f t="shared" si="128"/>
        <v>4.9079140825923569E-7</v>
      </c>
      <c r="GV100" s="86">
        <f t="shared" si="128"/>
        <v>6.1001377024373237E-8</v>
      </c>
      <c r="GW100" s="86">
        <f t="shared" si="128"/>
        <v>7.5222422543747057E-7</v>
      </c>
      <c r="GX100" s="86">
        <f t="shared" si="128"/>
        <v>7.8884544092212889E-9</v>
      </c>
      <c r="GY100" s="86">
        <f t="shared" si="128"/>
        <v>1.0597360740687083E-5</v>
      </c>
      <c r="GZ100" s="86">
        <f t="shared" si="128"/>
        <v>6.0840563766425677E-6</v>
      </c>
      <c r="HA100" s="86">
        <f t="shared" si="128"/>
        <v>4.8578071153237639E-6</v>
      </c>
      <c r="HC100" s="86">
        <f t="shared" si="73"/>
        <v>0.14040093105521848</v>
      </c>
      <c r="HD100" s="86">
        <f t="shared" si="73"/>
        <v>9.5798277677506635E-2</v>
      </c>
      <c r="HE100" s="86">
        <f t="shared" si="73"/>
        <v>0.1230562384826311</v>
      </c>
      <c r="HF100" s="86">
        <f t="shared" si="73"/>
        <v>8.9133033604862244E-2</v>
      </c>
      <c r="HG100" s="86">
        <f t="shared" si="87"/>
        <v>9.8414021975187477E-2</v>
      </c>
      <c r="HH100" s="86">
        <f t="shared" si="87"/>
        <v>8.9716091320969429E-2</v>
      </c>
      <c r="HI100" s="86">
        <f t="shared" ref="HI100:HQ128" si="138" xml:space="preserve"> _xlfn.NORM.DIST($B100, I$8, ABS(I$12), TRUE) * _xlfn.NORM.DIST(($B100 - I$8)*I$16, 0, ABS(I$12), TRUE) * 2</f>
        <v>8.3737124736373972E-2</v>
      </c>
      <c r="HJ100" s="86">
        <f t="shared" si="138"/>
        <v>0.10223342150686597</v>
      </c>
      <c r="HK100" s="86">
        <f t="shared" si="138"/>
        <v>0.12030014117609678</v>
      </c>
      <c r="HL100" s="86">
        <f t="shared" si="138"/>
        <v>0.16709951107601712</v>
      </c>
      <c r="HM100" s="86">
        <f t="shared" si="138"/>
        <v>0.14229574155666416</v>
      </c>
      <c r="HN100" s="86">
        <f t="shared" si="138"/>
        <v>0.13724865313206322</v>
      </c>
      <c r="HO100" s="86">
        <f t="shared" si="138"/>
        <v>9.2318220103561305E-2</v>
      </c>
      <c r="HP100" s="86">
        <f t="shared" si="138"/>
        <v>8.3172030352301723E-2</v>
      </c>
      <c r="HQ100" s="86">
        <f t="shared" si="138"/>
        <v>0.10157775148842006</v>
      </c>
      <c r="HS100" s="86">
        <f t="shared" si="129"/>
        <v>4.1035592425525678E-23</v>
      </c>
      <c r="HT100" s="86">
        <f t="shared" si="129"/>
        <v>1.1908569606398949E-21</v>
      </c>
      <c r="HU100" s="86">
        <f t="shared" si="129"/>
        <v>1.0571182021929122E-20</v>
      </c>
      <c r="HV100" s="86">
        <f t="shared" si="129"/>
        <v>2.168309996088376E-23</v>
      </c>
      <c r="HW100" s="86">
        <f t="shared" si="129"/>
        <v>1.9851545137599439E-23</v>
      </c>
      <c r="HX100" s="86">
        <f t="shared" si="129"/>
        <v>1.0379916631413234E-23</v>
      </c>
      <c r="HY100" s="86">
        <f t="shared" si="129"/>
        <v>8.1272366083906967E-27</v>
      </c>
      <c r="HZ100" s="86">
        <f t="shared" si="129"/>
        <v>2.819975864296657E-25</v>
      </c>
      <c r="IA100" s="86">
        <f t="shared" si="129"/>
        <v>1.2285155566711739E-24</v>
      </c>
      <c r="IB100" s="86">
        <f t="shared" si="129"/>
        <v>1.1453418762246217E-22</v>
      </c>
      <c r="IC100" s="86">
        <f t="shared" si="129"/>
        <v>2.2815165232946816E-23</v>
      </c>
      <c r="ID100" s="86">
        <f t="shared" si="129"/>
        <v>5.0763685532476483E-23</v>
      </c>
      <c r="IE100" s="86">
        <f t="shared" si="129"/>
        <v>3.2279834645967079E-27</v>
      </c>
      <c r="IF100" s="86">
        <f t="shared" si="129"/>
        <v>1.6774329638819866E-18</v>
      </c>
      <c r="IG100" s="86">
        <f t="shared" si="129"/>
        <v>9.5750743921132919E-14</v>
      </c>
      <c r="II100" s="86">
        <f t="shared" si="130"/>
        <v>2.0773962870789657E-83</v>
      </c>
      <c r="IJ100" s="86">
        <f t="shared" si="130"/>
        <v>1.9233633432127287E-75</v>
      </c>
      <c r="IK100" s="86">
        <f t="shared" si="130"/>
        <v>5.4045740941713967E-72</v>
      </c>
      <c r="IL100" s="86">
        <f t="shared" si="130"/>
        <v>2.913723403372164E-84</v>
      </c>
      <c r="IM100" s="86">
        <f t="shared" si="130"/>
        <v>2.2204931750155739E-82</v>
      </c>
      <c r="IN100" s="86">
        <f t="shared" si="130"/>
        <v>2.8940291545300564E-84</v>
      </c>
      <c r="IO100" s="86">
        <f t="shared" si="130"/>
        <v>2.4572486365045363E-96</v>
      </c>
      <c r="IP100" s="86">
        <f t="shared" si="130"/>
        <v>2.767224082486538E-92</v>
      </c>
      <c r="IQ100" s="86">
        <f t="shared" si="130"/>
        <v>2.6357931327609661E-85</v>
      </c>
      <c r="IR100" s="86">
        <f t="shared" si="130"/>
        <v>3.9648615946838365E-80</v>
      </c>
      <c r="IS100" s="86">
        <f t="shared" si="130"/>
        <v>1.1624638450756391E-84</v>
      </c>
      <c r="IT100" s="86">
        <f t="shared" si="130"/>
        <v>8.2270368616636746E-84</v>
      </c>
      <c r="IU100" s="86">
        <f t="shared" si="130"/>
        <v>5.5248350962912837E-98</v>
      </c>
      <c r="IV100" s="86">
        <f t="shared" si="130"/>
        <v>1.3824179835108463E-95</v>
      </c>
      <c r="IW100" s="86">
        <f t="shared" si="130"/>
        <v>5.4030521220995765E-55</v>
      </c>
      <c r="IY100" s="86">
        <f t="shared" si="131"/>
        <v>0.14197319846771755</v>
      </c>
      <c r="IZ100" s="86">
        <f t="shared" si="131"/>
        <v>9.5902418417812094E-2</v>
      </c>
      <c r="JA100" s="86">
        <f t="shared" si="131"/>
        <v>0.12308895453827888</v>
      </c>
      <c r="JB100" s="86">
        <f t="shared" si="131"/>
        <v>8.9135694777967317E-2</v>
      </c>
      <c r="JC100" s="86">
        <f t="shared" si="131"/>
        <v>9.8414106218225481E-2</v>
      </c>
      <c r="JD100" s="86">
        <f t="shared" si="131"/>
        <v>8.9716430614055473E-2</v>
      </c>
      <c r="JE100" s="86">
        <f t="shared" si="131"/>
        <v>8.373726290249503E-2</v>
      </c>
      <c r="JF100" s="86">
        <f t="shared" si="131"/>
        <v>0.10223351416643676</v>
      </c>
      <c r="JG100" s="86">
        <f t="shared" si="131"/>
        <v>0.12030063196750504</v>
      </c>
      <c r="JH100" s="86">
        <f t="shared" si="131"/>
        <v>0.16709957207739415</v>
      </c>
      <c r="JI100" s="86">
        <f t="shared" si="131"/>
        <v>0.1422964937808896</v>
      </c>
      <c r="JJ100" s="86">
        <f t="shared" si="131"/>
        <v>0.13724866102051764</v>
      </c>
      <c r="JK100" s="86">
        <f t="shared" si="131"/>
        <v>9.2328817464301993E-2</v>
      </c>
      <c r="JL100" s="86">
        <f t="shared" si="131"/>
        <v>8.3178114408678366E-2</v>
      </c>
      <c r="JM100" s="86">
        <f t="shared" si="131"/>
        <v>0.10158260929563115</v>
      </c>
    </row>
    <row r="101" spans="2:273" x14ac:dyDescent="0.25">
      <c r="B101" s="2">
        <v>74</v>
      </c>
      <c r="C101" s="37">
        <v>144.71700000000001</v>
      </c>
      <c r="D101" s="37">
        <v>133.94499999999999</v>
      </c>
      <c r="E101" s="37">
        <v>142.833</v>
      </c>
      <c r="F101" s="37">
        <v>139.673</v>
      </c>
      <c r="G101" s="37">
        <v>138.273</v>
      </c>
      <c r="H101" s="37">
        <v>132.83000000000001</v>
      </c>
      <c r="I101" s="37">
        <v>133.40700000000001</v>
      </c>
      <c r="J101" s="37">
        <v>142.74100000000001</v>
      </c>
      <c r="K101" s="37">
        <v>146.88900000000001</v>
      </c>
      <c r="L101" s="37">
        <v>158.20400000000001</v>
      </c>
      <c r="M101" s="37">
        <v>153.38900000000001</v>
      </c>
      <c r="N101" s="37">
        <v>149.167</v>
      </c>
      <c r="O101" s="37">
        <v>137.96299999999999</v>
      </c>
      <c r="P101" s="37">
        <v>132.90700000000001</v>
      </c>
      <c r="Q101" s="37">
        <v>126.018</v>
      </c>
      <c r="S101" s="4">
        <f t="shared" si="132"/>
        <v>143.64693269163936</v>
      </c>
      <c r="T101" s="4">
        <f t="shared" si="132"/>
        <v>134.2438474812713</v>
      </c>
      <c r="U101" s="4">
        <f t="shared" si="132"/>
        <v>138.50544823602308</v>
      </c>
      <c r="V101" s="4">
        <f t="shared" si="132"/>
        <v>139.38184873838208</v>
      </c>
      <c r="W101" s="4">
        <f t="shared" si="132"/>
        <v>137.371121693649</v>
      </c>
      <c r="X101" s="4">
        <f t="shared" si="132"/>
        <v>132.55086121512201</v>
      </c>
      <c r="Y101" s="4">
        <f t="shared" si="132"/>
        <v>133.30437345219792</v>
      </c>
      <c r="Z101" s="4">
        <f t="shared" si="132"/>
        <v>140.83746384193836</v>
      </c>
      <c r="AA101" s="4">
        <f t="shared" si="132"/>
        <v>143.31202522771289</v>
      </c>
      <c r="AB101" s="4">
        <f t="shared" si="132"/>
        <v>153.53067319122857</v>
      </c>
      <c r="AC101" s="4">
        <f t="shared" si="132"/>
        <v>149.03217835906668</v>
      </c>
      <c r="AD101" s="4">
        <f t="shared" si="132"/>
        <v>147.97445172753424</v>
      </c>
      <c r="AE101" s="4">
        <f t="shared" si="132"/>
        <v>135.6562048870357</v>
      </c>
      <c r="AF101" s="4">
        <f t="shared" si="132"/>
        <v>132.20679852484088</v>
      </c>
      <c r="AG101" s="4">
        <f t="shared" si="132"/>
        <v>126.33908937541214</v>
      </c>
      <c r="AI101" s="4">
        <f t="shared" si="133"/>
        <v>1.0700673083606489</v>
      </c>
      <c r="AJ101" s="4">
        <f t="shared" si="133"/>
        <v>-0.29884748127130933</v>
      </c>
      <c r="AK101" s="4">
        <f t="shared" si="133"/>
        <v>4.3275517639769134</v>
      </c>
      <c r="AL101" s="4">
        <f t="shared" si="133"/>
        <v>0.29115126161792659</v>
      </c>
      <c r="AM101" s="4">
        <f t="shared" si="133"/>
        <v>0.90187830635099431</v>
      </c>
      <c r="AN101" s="4">
        <f t="shared" si="133"/>
        <v>0.27913878487800048</v>
      </c>
      <c r="AO101" s="4">
        <f t="shared" si="133"/>
        <v>0.10262654780208891</v>
      </c>
      <c r="AP101" s="4">
        <f t="shared" si="133"/>
        <v>1.9035361580616552</v>
      </c>
      <c r="AQ101" s="4">
        <f t="shared" si="133"/>
        <v>3.5769747722871159</v>
      </c>
      <c r="AR101" s="4">
        <f t="shared" si="133"/>
        <v>4.673326808771435</v>
      </c>
      <c r="AS101" s="4">
        <f t="shared" si="133"/>
        <v>4.3568216409333331</v>
      </c>
      <c r="AT101" s="4">
        <f t="shared" si="133"/>
        <v>1.192548272465757</v>
      </c>
      <c r="AU101" s="4">
        <f t="shared" si="133"/>
        <v>2.306795112964295</v>
      </c>
      <c r="AV101" s="4">
        <f t="shared" si="133"/>
        <v>0.70020147515913322</v>
      </c>
      <c r="AW101" s="4">
        <f t="shared" si="133"/>
        <v>-0.32108937541214289</v>
      </c>
      <c r="AY101" s="2">
        <f t="shared" si="125"/>
        <v>98.611253394476705</v>
      </c>
      <c r="AZ101" s="2">
        <f t="shared" si="125"/>
        <v>97.316573470205213</v>
      </c>
      <c r="BA101" s="2">
        <f t="shared" si="125"/>
        <v>95.050051738791979</v>
      </c>
      <c r="BB101" s="2">
        <f t="shared" si="125"/>
        <v>103.51032237563872</v>
      </c>
      <c r="BC101" s="2">
        <f t="shared" si="125"/>
        <v>99.031480576504151</v>
      </c>
      <c r="BD101" s="2">
        <f t="shared" si="125"/>
        <v>94.897184303893198</v>
      </c>
      <c r="BE101" s="2">
        <f t="shared" si="125"/>
        <v>97.028534566551002</v>
      </c>
      <c r="BF101" s="2">
        <f t="shared" si="125"/>
        <v>101.4428504907473</v>
      </c>
      <c r="BG101" s="2">
        <f t="shared" si="125"/>
        <v>97.521751875203563</v>
      </c>
      <c r="BH101" s="2">
        <f t="shared" si="125"/>
        <v>97.004083664955488</v>
      </c>
      <c r="BI101" s="2">
        <f t="shared" si="125"/>
        <v>99.727778153212171</v>
      </c>
      <c r="BJ101" s="2">
        <f t="shared" si="125"/>
        <v>100.73727134300222</v>
      </c>
      <c r="BK101" s="2">
        <f t="shared" si="125"/>
        <v>97.776640278752183</v>
      </c>
      <c r="BL101" s="2">
        <f t="shared" si="125"/>
        <v>98.614086553403979</v>
      </c>
      <c r="BM101" s="2">
        <f t="shared" si="125"/>
        <v>100.00785684709876</v>
      </c>
      <c r="BO101" s="2" t="str">
        <f t="shared" si="95"/>
        <v/>
      </c>
      <c r="BP101" s="2" t="str">
        <f t="shared" si="96"/>
        <v/>
      </c>
      <c r="BQ101" s="2" t="str">
        <f t="shared" si="97"/>
        <v/>
      </c>
      <c r="BR101" s="2" t="str">
        <f t="shared" si="98"/>
        <v/>
      </c>
      <c r="BS101" s="2" t="str">
        <f t="shared" si="99"/>
        <v/>
      </c>
      <c r="BT101" s="2" t="str">
        <f t="shared" si="100"/>
        <v/>
      </c>
      <c r="BU101" s="2" t="str">
        <f t="shared" si="101"/>
        <v/>
      </c>
      <c r="BV101" s="2" t="str">
        <f t="shared" si="102"/>
        <v/>
      </c>
      <c r="BW101" s="2" t="str">
        <f t="shared" si="103"/>
        <v/>
      </c>
      <c r="BX101" s="2" t="str">
        <f t="shared" si="104"/>
        <v/>
      </c>
      <c r="BY101" s="2" t="str">
        <f t="shared" si="105"/>
        <v/>
      </c>
      <c r="BZ101" s="2" t="str">
        <f t="shared" si="106"/>
        <v/>
      </c>
      <c r="CA101" s="2" t="str">
        <f t="shared" si="107"/>
        <v/>
      </c>
      <c r="CB101" s="2" t="str">
        <f t="shared" si="108"/>
        <v/>
      </c>
      <c r="CC101" s="2" t="str">
        <f t="shared" si="109"/>
        <v/>
      </c>
      <c r="CE101" s="2" t="str">
        <f t="shared" si="126"/>
        <v/>
      </c>
      <c r="CF101" s="2" t="str">
        <f t="shared" si="126"/>
        <v/>
      </c>
      <c r="CG101" s="2" t="str">
        <f t="shared" si="126"/>
        <v/>
      </c>
      <c r="CH101" s="2" t="str">
        <f t="shared" si="126"/>
        <v/>
      </c>
      <c r="CI101" s="2" t="str">
        <f t="shared" si="126"/>
        <v/>
      </c>
      <c r="CJ101" s="2" t="str">
        <f t="shared" si="126"/>
        <v/>
      </c>
      <c r="CK101" s="2" t="str">
        <f t="shared" si="126"/>
        <v/>
      </c>
      <c r="CL101" s="2" t="str">
        <f t="shared" si="126"/>
        <v/>
      </c>
      <c r="CM101" s="2" t="str">
        <f t="shared" si="126"/>
        <v/>
      </c>
      <c r="CN101" s="2" t="str">
        <f t="shared" si="126"/>
        <v/>
      </c>
      <c r="CO101" s="2" t="str">
        <f t="shared" si="126"/>
        <v/>
      </c>
      <c r="CP101" s="2" t="str">
        <f t="shared" si="126"/>
        <v/>
      </c>
      <c r="CQ101" s="2" t="str">
        <f t="shared" si="126"/>
        <v/>
      </c>
      <c r="CR101" s="2" t="str">
        <f t="shared" si="126"/>
        <v/>
      </c>
      <c r="CS101" s="2" t="str">
        <f t="shared" si="126"/>
        <v/>
      </c>
      <c r="CU101" s="2" t="str">
        <f t="shared" si="110"/>
        <v/>
      </c>
      <c r="CV101" s="2" t="str">
        <f t="shared" si="111"/>
        <v/>
      </c>
      <c r="CW101" s="2" t="str">
        <f t="shared" si="112"/>
        <v/>
      </c>
      <c r="CX101" s="2" t="str">
        <f t="shared" si="113"/>
        <v/>
      </c>
      <c r="CY101" s="2" t="str">
        <f t="shared" si="114"/>
        <v/>
      </c>
      <c r="CZ101" s="2" t="str">
        <f t="shared" si="115"/>
        <v/>
      </c>
      <c r="DA101" s="2" t="str">
        <f t="shared" si="116"/>
        <v/>
      </c>
      <c r="DB101" s="2" t="str">
        <f t="shared" si="117"/>
        <v/>
      </c>
      <c r="DC101" s="2" t="str">
        <f t="shared" si="118"/>
        <v/>
      </c>
      <c r="DD101" s="2" t="str">
        <f t="shared" si="119"/>
        <v/>
      </c>
      <c r="DE101" s="2" t="str">
        <f t="shared" si="120"/>
        <v/>
      </c>
      <c r="DF101" s="2" t="str">
        <f t="shared" si="121"/>
        <v/>
      </c>
      <c r="DG101" s="2" t="str">
        <f t="shared" si="122"/>
        <v/>
      </c>
      <c r="DH101" s="2" t="str">
        <f t="shared" si="123"/>
        <v/>
      </c>
      <c r="DI101" s="2" t="str">
        <f t="shared" si="124"/>
        <v/>
      </c>
      <c r="DK101" s="2">
        <f t="shared" si="134"/>
        <v>108.15296988416991</v>
      </c>
      <c r="DL101" s="2">
        <f t="shared" si="134"/>
        <v>109.03914487361857</v>
      </c>
      <c r="DM101" s="2">
        <f t="shared" si="134"/>
        <v>109.12215931721194</v>
      </c>
      <c r="DN101" s="2">
        <f t="shared" si="134"/>
        <v>114.41101591591587</v>
      </c>
      <c r="DO101" s="2">
        <f t="shared" si="134"/>
        <v>110.38354871794873</v>
      </c>
      <c r="DP101" s="2">
        <f t="shared" si="134"/>
        <v>107.84216097560974</v>
      </c>
      <c r="DQ101" s="2">
        <f t="shared" si="134"/>
        <v>109.20728938120703</v>
      </c>
      <c r="DR101" s="2">
        <f t="shared" si="134"/>
        <v>115.64947303284947</v>
      </c>
      <c r="DS101" s="2">
        <f t="shared" si="134"/>
        <v>110.71189094357516</v>
      </c>
      <c r="DT101" s="2">
        <f t="shared" si="134"/>
        <v>109.57855070785071</v>
      </c>
      <c r="DU101" s="2">
        <f t="shared" si="134"/>
        <v>110.05481746031747</v>
      </c>
      <c r="DV101" s="2">
        <f t="shared" si="134"/>
        <v>109.43036696696697</v>
      </c>
      <c r="DW101" s="2">
        <f t="shared" si="134"/>
        <v>116.8598129032258</v>
      </c>
      <c r="DX101" s="2">
        <f t="shared" si="134"/>
        <v>109.35955988134964</v>
      </c>
      <c r="DY101" s="2">
        <f t="shared" si="134"/>
        <v>108.92437328954573</v>
      </c>
      <c r="EA101" s="2">
        <f t="shared" si="94"/>
        <v>97.884894049094413</v>
      </c>
      <c r="EB101" s="2">
        <f t="shared" si="94"/>
        <v>96.387650989087206</v>
      </c>
      <c r="EC101" s="2">
        <f t="shared" si="94"/>
        <v>94.037063450373239</v>
      </c>
      <c r="ED101" s="2">
        <f t="shared" si="94"/>
        <v>102.59005286890208</v>
      </c>
      <c r="EE101" s="2">
        <f t="shared" si="94"/>
        <v>98.190475910201968</v>
      </c>
      <c r="EF101" s="2">
        <f t="shared" si="94"/>
        <v>93.950612409347301</v>
      </c>
      <c r="EG101" s="2">
        <f t="shared" si="94"/>
        <v>95.971403370170236</v>
      </c>
      <c r="EH101" s="2">
        <f t="shared" si="94"/>
        <v>100.23096457703663</v>
      </c>
      <c r="EI101" s="2">
        <f t="shared" si="94"/>
        <v>96.455603964068303</v>
      </c>
      <c r="EJ101" s="2">
        <f t="shared" si="94"/>
        <v>96.047450999275355</v>
      </c>
      <c r="EK101" s="2">
        <f t="shared" si="94"/>
        <v>98.913995240769765</v>
      </c>
      <c r="EL101" s="2">
        <f t="shared" si="94"/>
        <v>100.03164713467049</v>
      </c>
      <c r="EM101" s="2">
        <f t="shared" si="135"/>
        <v>95.88188414626579</v>
      </c>
      <c r="EN101" s="2">
        <f t="shared" si="135"/>
        <v>97.56714849804581</v>
      </c>
      <c r="EO101" s="2">
        <f t="shared" si="135"/>
        <v>99.137038999373871</v>
      </c>
      <c r="EQ101" s="2">
        <f t="shared" si="136"/>
        <v>97.053984813084085</v>
      </c>
      <c r="ER101" s="2">
        <f t="shared" si="136"/>
        <v>94.802805907912244</v>
      </c>
      <c r="ES101" s="2">
        <f t="shared" si="136"/>
        <v>93.259926581414291</v>
      </c>
      <c r="ET101" s="2">
        <f t="shared" si="136"/>
        <v>102.37161601358714</v>
      </c>
      <c r="EU101" s="2">
        <f t="shared" si="136"/>
        <v>97.031966842825042</v>
      </c>
      <c r="EV101" s="2">
        <f t="shared" si="136"/>
        <v>93.268798489518758</v>
      </c>
      <c r="EW101" s="2">
        <f t="shared" si="136"/>
        <v>95.126228958621795</v>
      </c>
      <c r="EX101" s="2">
        <f t="shared" si="136"/>
        <v>99.475452334634738</v>
      </c>
      <c r="EY101" s="2">
        <f t="shared" si="136"/>
        <v>98.407205550648825</v>
      </c>
      <c r="EZ101" s="2">
        <f t="shared" si="136"/>
        <v>98.129216157498249</v>
      </c>
      <c r="FA101" s="2">
        <f t="shared" si="136"/>
        <v>98.73392752123182</v>
      </c>
      <c r="FB101" s="2">
        <f t="shared" si="136"/>
        <v>98.724780426379624</v>
      </c>
      <c r="FC101" s="2">
        <f t="shared" si="136"/>
        <v>95.780618577996933</v>
      </c>
      <c r="FD101" s="2">
        <f t="shared" si="136"/>
        <v>97.336392576430953</v>
      </c>
      <c r="FE101" s="2">
        <f t="shared" si="136"/>
        <v>99.162485665031113</v>
      </c>
      <c r="FG101" s="2">
        <f t="shared" si="137"/>
        <v>0.92904539542243236</v>
      </c>
      <c r="FH101" s="2">
        <f t="shared" si="137"/>
        <v>0.92622523214631491</v>
      </c>
      <c r="FI101" s="2">
        <f t="shared" si="137"/>
        <v>0.93270269526636007</v>
      </c>
      <c r="FJ101" s="2">
        <f t="shared" si="137"/>
        <v>0.92210172768808807</v>
      </c>
      <c r="FK101" s="2">
        <f t="shared" si="137"/>
        <v>0.93078370922138043</v>
      </c>
      <c r="FL101" s="2">
        <f t="shared" si="137"/>
        <v>0.93174353288672407</v>
      </c>
      <c r="FM101" s="2">
        <f t="shared" si="137"/>
        <v>0.91995985184927598</v>
      </c>
      <c r="FN101" s="2">
        <f t="shared" si="137"/>
        <v>0.92125899767288888</v>
      </c>
      <c r="FO101" s="2">
        <f t="shared" si="137"/>
        <v>0.92571828653430221</v>
      </c>
      <c r="FP101" s="2">
        <f t="shared" si="137"/>
        <v>0.9299412529703337</v>
      </c>
      <c r="FQ101" s="2">
        <f t="shared" si="137"/>
        <v>0.9269005096579247</v>
      </c>
      <c r="FR101" s="2">
        <f t="shared" si="137"/>
        <v>0.9245258949367926</v>
      </c>
      <c r="FS101" s="2">
        <f t="shared" si="137"/>
        <v>0.90966638595383598</v>
      </c>
      <c r="FT101" s="2">
        <f t="shared" si="137"/>
        <v>0.9111759836159069</v>
      </c>
      <c r="FU101" s="2">
        <f t="shared" si="137"/>
        <v>0.9110310927296178</v>
      </c>
      <c r="FW101" s="2">
        <f t="shared" si="127"/>
        <v>2.6572279766132246E-3</v>
      </c>
      <c r="FX101" s="2">
        <f t="shared" si="127"/>
        <v>2.8006164566726122E-3</v>
      </c>
      <c r="FY101" s="2">
        <f t="shared" si="127"/>
        <v>2.8283371383771251E-3</v>
      </c>
      <c r="FZ101" s="2">
        <f t="shared" si="127"/>
        <v>2.5778236363582009E-3</v>
      </c>
      <c r="GA101" s="2">
        <f t="shared" si="127"/>
        <v>2.5503526272711301E-3</v>
      </c>
      <c r="GB101" s="2">
        <f t="shared" si="127"/>
        <v>2.3703436856782863E-3</v>
      </c>
      <c r="GC101" s="2">
        <f t="shared" si="127"/>
        <v>2.6871150116240233E-3</v>
      </c>
      <c r="GD101" s="2">
        <f t="shared" si="127"/>
        <v>2.889293338425112E-3</v>
      </c>
      <c r="GE101" s="2">
        <f t="shared" si="127"/>
        <v>3.6721053559478785E-3</v>
      </c>
      <c r="GF101" s="2">
        <f t="shared" si="127"/>
        <v>4.160303158906661E-3</v>
      </c>
      <c r="GG101" s="2">
        <f t="shared" si="127"/>
        <v>3.3627004315497631E-3</v>
      </c>
      <c r="GH101" s="2">
        <f t="shared" si="127"/>
        <v>2.8585621831063012E-3</v>
      </c>
      <c r="GI101" s="2">
        <f t="shared" si="127"/>
        <v>2.5278812643025365E-3</v>
      </c>
      <c r="GJ101" s="2">
        <f t="shared" si="127"/>
        <v>2.2157028811941384E-3</v>
      </c>
      <c r="GK101" s="2">
        <f t="shared" si="127"/>
        <v>1.9417411699925967E-3</v>
      </c>
      <c r="GM101" s="86">
        <f t="shared" si="128"/>
        <v>5.3574073101686666E-4</v>
      </c>
      <c r="GN101" s="86">
        <f t="shared" si="128"/>
        <v>1.6422494188309716E-5</v>
      </c>
      <c r="GO101" s="86">
        <f t="shared" si="128"/>
        <v>4.7273749149764682E-6</v>
      </c>
      <c r="GP101" s="86">
        <f t="shared" si="128"/>
        <v>1.945738956255144E-7</v>
      </c>
      <c r="GQ101" s="86">
        <f t="shared" si="128"/>
        <v>3.1511031279101295E-9</v>
      </c>
      <c r="GR101" s="86">
        <f t="shared" si="128"/>
        <v>1.4617668444358818E-8</v>
      </c>
      <c r="GS101" s="86">
        <f t="shared" si="128"/>
        <v>5.8245506036499832E-9</v>
      </c>
      <c r="GT101" s="86">
        <f t="shared" si="128"/>
        <v>3.9127819109194491E-9</v>
      </c>
      <c r="GU101" s="86">
        <f t="shared" si="128"/>
        <v>2.8676515062096429E-8</v>
      </c>
      <c r="GV101" s="86">
        <f t="shared" si="128"/>
        <v>3.0230258855523799E-9</v>
      </c>
      <c r="GW101" s="86">
        <f t="shared" si="128"/>
        <v>5.4374680634552747E-8</v>
      </c>
      <c r="GX101" s="86">
        <f t="shared" si="128"/>
        <v>2.1950868024992305E-10</v>
      </c>
      <c r="GY101" s="86">
        <f t="shared" si="128"/>
        <v>1.2973062656368621E-6</v>
      </c>
      <c r="GZ101" s="86">
        <f t="shared" si="128"/>
        <v>7.1950493705497113E-7</v>
      </c>
      <c r="HA101" s="86">
        <f t="shared" si="128"/>
        <v>6.7532769792985584E-7</v>
      </c>
      <c r="HC101" s="86">
        <f t="shared" si="73"/>
        <v>0.19080163370758041</v>
      </c>
      <c r="HD101" s="86">
        <f t="shared" si="73"/>
        <v>0.13324217369865246</v>
      </c>
      <c r="HE101" s="86">
        <f t="shared" si="73"/>
        <v>0.16711353146026894</v>
      </c>
      <c r="HF101" s="86">
        <f t="shared" si="73"/>
        <v>0.1263518655056067</v>
      </c>
      <c r="HG101" s="86">
        <f t="shared" si="73"/>
        <v>0.13793651087962036</v>
      </c>
      <c r="HH101" s="86">
        <f t="shared" si="73"/>
        <v>0.12653676456723115</v>
      </c>
      <c r="HI101" s="86">
        <f t="shared" si="138"/>
        <v>0.12242893316132557</v>
      </c>
      <c r="HJ101" s="86">
        <f t="shared" si="138"/>
        <v>0.14673257231623615</v>
      </c>
      <c r="HK101" s="86">
        <f t="shared" si="138"/>
        <v>0.17057640135117871</v>
      </c>
      <c r="HL101" s="86">
        <f t="shared" si="138"/>
        <v>0.23002627940653153</v>
      </c>
      <c r="HM101" s="86">
        <f t="shared" si="138"/>
        <v>0.19785883489564998</v>
      </c>
      <c r="HN101" s="86">
        <f t="shared" si="138"/>
        <v>0.18937917508864163</v>
      </c>
      <c r="HO101" s="86">
        <f t="shared" si="138"/>
        <v>0.13390503382906982</v>
      </c>
      <c r="HP101" s="86">
        <f t="shared" si="138"/>
        <v>0.12397986981276814</v>
      </c>
      <c r="HQ101" s="86">
        <f t="shared" si="138"/>
        <v>0.15149764412798669</v>
      </c>
      <c r="HS101" s="86">
        <f t="shared" si="129"/>
        <v>4.6743593393332608E-22</v>
      </c>
      <c r="HT101" s="86">
        <f t="shared" si="129"/>
        <v>1.1326597677726521E-20</v>
      </c>
      <c r="HU101" s="86">
        <f t="shared" si="129"/>
        <v>9.0851073910428676E-20</v>
      </c>
      <c r="HV101" s="86">
        <f t="shared" si="129"/>
        <v>2.5095220822629097E-22</v>
      </c>
      <c r="HW101" s="86">
        <f t="shared" si="129"/>
        <v>2.2298093531326494E-22</v>
      </c>
      <c r="HX101" s="86">
        <f t="shared" si="129"/>
        <v>1.1827610791203938E-22</v>
      </c>
      <c r="HY101" s="86">
        <f t="shared" si="129"/>
        <v>1.3863803880958545E-25</v>
      </c>
      <c r="HZ101" s="86">
        <f t="shared" si="129"/>
        <v>4.2920279478609571E-24</v>
      </c>
      <c r="IA101" s="86">
        <f t="shared" si="129"/>
        <v>1.8078580550596706E-23</v>
      </c>
      <c r="IB101" s="86">
        <f t="shared" si="129"/>
        <v>1.462942498782333E-21</v>
      </c>
      <c r="IC101" s="86">
        <f t="shared" si="129"/>
        <v>2.9660322293581714E-22</v>
      </c>
      <c r="ID101" s="86">
        <f t="shared" si="129"/>
        <v>5.9604387706531523E-22</v>
      </c>
      <c r="IE101" s="86">
        <f t="shared" si="129"/>
        <v>5.6075924775477563E-26</v>
      </c>
      <c r="IF101" s="86">
        <f t="shared" si="129"/>
        <v>1.0317025867544423E-17</v>
      </c>
      <c r="IG101" s="86">
        <f t="shared" si="129"/>
        <v>3.469222011964326E-13</v>
      </c>
      <c r="II101" s="86">
        <f t="shared" si="130"/>
        <v>6.2056996878027982E-81</v>
      </c>
      <c r="IJ101" s="86">
        <f t="shared" si="130"/>
        <v>3.4488376546300825E-73</v>
      </c>
      <c r="IK101" s="86">
        <f t="shared" si="130"/>
        <v>7.6662594103746051E-70</v>
      </c>
      <c r="IL101" s="86">
        <f t="shared" si="130"/>
        <v>8.9758900925367109E-82</v>
      </c>
      <c r="IM101" s="86">
        <f t="shared" si="130"/>
        <v>5.9441381073509069E-80</v>
      </c>
      <c r="IN101" s="86">
        <f t="shared" si="130"/>
        <v>8.2480475658275554E-82</v>
      </c>
      <c r="IO101" s="86">
        <f t="shared" si="130"/>
        <v>1.8306515077543691E-93</v>
      </c>
      <c r="IP101" s="86">
        <f t="shared" si="130"/>
        <v>1.6774950439283553E-89</v>
      </c>
      <c r="IQ101" s="86">
        <f t="shared" si="130"/>
        <v>1.2495606711979418E-82</v>
      </c>
      <c r="IR101" s="86">
        <f t="shared" si="130"/>
        <v>1.46024059325351E-77</v>
      </c>
      <c r="IS101" s="86">
        <f t="shared" si="130"/>
        <v>4.7904441124513101E-82</v>
      </c>
      <c r="IT101" s="86">
        <f t="shared" si="130"/>
        <v>2.7107836839126643E-81</v>
      </c>
      <c r="IU101" s="86">
        <f t="shared" si="130"/>
        <v>4.3175849154190602E-95</v>
      </c>
      <c r="IV101" s="86">
        <f t="shared" si="130"/>
        <v>7.9771586546394693E-93</v>
      </c>
      <c r="IW101" s="86">
        <f t="shared" si="130"/>
        <v>1.8546704561590016E-53</v>
      </c>
      <c r="IY101" s="86">
        <f t="shared" si="131"/>
        <v>0.19133737443859727</v>
      </c>
      <c r="IZ101" s="86">
        <f t="shared" si="131"/>
        <v>0.13325859619284078</v>
      </c>
      <c r="JA101" s="86">
        <f t="shared" si="131"/>
        <v>0.16711825883518391</v>
      </c>
      <c r="JB101" s="86">
        <f t="shared" si="131"/>
        <v>0.12635206007950234</v>
      </c>
      <c r="JC101" s="86">
        <f t="shared" si="131"/>
        <v>0.13793651403072349</v>
      </c>
      <c r="JD101" s="86">
        <f t="shared" si="131"/>
        <v>0.12653677918489958</v>
      </c>
      <c r="JE101" s="86">
        <f t="shared" si="131"/>
        <v>0.12242893898587617</v>
      </c>
      <c r="JF101" s="86">
        <f t="shared" si="131"/>
        <v>0.14673257622901806</v>
      </c>
      <c r="JG101" s="86">
        <f t="shared" si="131"/>
        <v>0.17057643002769377</v>
      </c>
      <c r="JH101" s="86">
        <f t="shared" si="131"/>
        <v>0.23002628242955742</v>
      </c>
      <c r="JI101" s="86">
        <f t="shared" si="131"/>
        <v>0.19785888927033063</v>
      </c>
      <c r="JJ101" s="86">
        <f t="shared" si="131"/>
        <v>0.18937917530815032</v>
      </c>
      <c r="JK101" s="86">
        <f t="shared" si="131"/>
        <v>0.13390633113533545</v>
      </c>
      <c r="JL101" s="86">
        <f t="shared" si="131"/>
        <v>0.12398058931770521</v>
      </c>
      <c r="JM101" s="86">
        <f t="shared" si="131"/>
        <v>0.15149831945603154</v>
      </c>
    </row>
    <row r="102" spans="2:273" x14ac:dyDescent="0.25">
      <c r="B102" s="2">
        <v>75</v>
      </c>
      <c r="C102" s="37">
        <v>153.083</v>
      </c>
      <c r="D102" s="37">
        <v>144.345</v>
      </c>
      <c r="E102" s="37">
        <v>152.352</v>
      </c>
      <c r="F102" s="37">
        <v>153.81800000000001</v>
      </c>
      <c r="G102" s="37">
        <v>151.291</v>
      </c>
      <c r="H102" s="37">
        <v>145.47200000000001</v>
      </c>
      <c r="I102" s="37">
        <v>148.167</v>
      </c>
      <c r="J102" s="37">
        <v>156.685</v>
      </c>
      <c r="K102" s="37">
        <v>159.57400000000001</v>
      </c>
      <c r="L102" s="37">
        <v>169.77799999999999</v>
      </c>
      <c r="M102" s="37">
        <v>165.90700000000001</v>
      </c>
      <c r="N102" s="37">
        <v>162.05600000000001</v>
      </c>
      <c r="O102" s="37">
        <v>150.40700000000001</v>
      </c>
      <c r="P102" s="37">
        <v>145.11099999999999</v>
      </c>
      <c r="Q102" s="37">
        <v>135.661</v>
      </c>
      <c r="S102" s="4">
        <f t="shared" si="132"/>
        <v>152.99481687789131</v>
      </c>
      <c r="T102" s="4">
        <f t="shared" si="132"/>
        <v>143.64048319097256</v>
      </c>
      <c r="U102" s="4">
        <f t="shared" si="132"/>
        <v>148.36645629965503</v>
      </c>
      <c r="V102" s="4">
        <f t="shared" si="132"/>
        <v>149.18075141024278</v>
      </c>
      <c r="W102" s="4">
        <f t="shared" si="132"/>
        <v>147.34817542032582</v>
      </c>
      <c r="X102" s="4">
        <f t="shared" si="132"/>
        <v>142.71436457382808</v>
      </c>
      <c r="Y102" s="4">
        <f t="shared" si="132"/>
        <v>144.21206041869235</v>
      </c>
      <c r="Z102" s="4">
        <f t="shared" si="132"/>
        <v>151.67510804774685</v>
      </c>
      <c r="AA102" s="4">
        <f t="shared" si="132"/>
        <v>155.20454290744624</v>
      </c>
      <c r="AB102" s="4">
        <f t="shared" si="132"/>
        <v>165.89053807481918</v>
      </c>
      <c r="AC102" s="4">
        <f t="shared" si="132"/>
        <v>160.57797945743516</v>
      </c>
      <c r="AD102" s="4">
        <f t="shared" si="132"/>
        <v>158.85302416194966</v>
      </c>
      <c r="AE102" s="4">
        <f t="shared" si="132"/>
        <v>146.60275057415316</v>
      </c>
      <c r="AF102" s="4">
        <f t="shared" si="132"/>
        <v>142.84818493966233</v>
      </c>
      <c r="AG102" s="4">
        <f t="shared" si="132"/>
        <v>134.33230382841143</v>
      </c>
      <c r="AI102" s="4">
        <f t="shared" si="133"/>
        <v>8.8183122108688394E-2</v>
      </c>
      <c r="AJ102" s="4">
        <f t="shared" si="133"/>
        <v>0.70451680902743874</v>
      </c>
      <c r="AK102" s="4">
        <f t="shared" si="133"/>
        <v>3.9855437003449765</v>
      </c>
      <c r="AL102" s="4">
        <f t="shared" si="133"/>
        <v>4.6372485897572346</v>
      </c>
      <c r="AM102" s="4">
        <f t="shared" si="133"/>
        <v>3.9428245796741805</v>
      </c>
      <c r="AN102" s="4">
        <f t="shared" si="133"/>
        <v>2.7576354261719302</v>
      </c>
      <c r="AO102" s="4">
        <f t="shared" si="133"/>
        <v>3.9549395813076558</v>
      </c>
      <c r="AP102" s="4">
        <f t="shared" si="133"/>
        <v>5.009891952253156</v>
      </c>
      <c r="AQ102" s="4">
        <f t="shared" si="133"/>
        <v>4.3694570925537732</v>
      </c>
      <c r="AR102" s="4">
        <f t="shared" si="133"/>
        <v>3.8874619251808156</v>
      </c>
      <c r="AS102" s="4">
        <f t="shared" si="133"/>
        <v>5.329020542564848</v>
      </c>
      <c r="AT102" s="4">
        <f t="shared" si="133"/>
        <v>3.2029758380503495</v>
      </c>
      <c r="AU102" s="4">
        <f t="shared" si="133"/>
        <v>3.804249425846848</v>
      </c>
      <c r="AV102" s="4">
        <f t="shared" si="133"/>
        <v>2.2628150603376582</v>
      </c>
      <c r="AW102" s="4">
        <f t="shared" si="133"/>
        <v>1.3286961715885752</v>
      </c>
      <c r="AY102" s="2">
        <f t="shared" si="125"/>
        <v>98.443703583063325</v>
      </c>
      <c r="AZ102" s="2">
        <f t="shared" si="125"/>
        <v>97.037189336050957</v>
      </c>
      <c r="BA102" s="2">
        <f t="shared" si="125"/>
        <v>94.818421398714662</v>
      </c>
      <c r="BB102" s="2">
        <f t="shared" si="125"/>
        <v>103.24771625106821</v>
      </c>
      <c r="BC102" s="2">
        <f t="shared" si="125"/>
        <v>98.777918860137618</v>
      </c>
      <c r="BD102" s="2">
        <f t="shared" si="125"/>
        <v>94.658867354937769</v>
      </c>
      <c r="BE102" s="2">
        <f t="shared" si="125"/>
        <v>96.772919538218844</v>
      </c>
      <c r="BF102" s="2">
        <f t="shared" si="125"/>
        <v>101.15474900917653</v>
      </c>
      <c r="BG102" s="2">
        <f t="shared" si="125"/>
        <v>97.336179020042096</v>
      </c>
      <c r="BH102" s="2">
        <f t="shared" si="125"/>
        <v>96.832547795656296</v>
      </c>
      <c r="BI102" s="2">
        <f t="shared" si="125"/>
        <v>99.471616388960655</v>
      </c>
      <c r="BJ102" s="2">
        <f t="shared" si="125"/>
        <v>100.47261742169241</v>
      </c>
      <c r="BK102" s="2">
        <f t="shared" si="125"/>
        <v>97.527656169596824</v>
      </c>
      <c r="BL102" s="2">
        <f t="shared" si="125"/>
        <v>98.426505146762892</v>
      </c>
      <c r="BM102" s="2">
        <f t="shared" si="125"/>
        <v>99.845548034655195</v>
      </c>
      <c r="BO102" s="2" t="str">
        <f t="shared" si="95"/>
        <v/>
      </c>
      <c r="BP102" s="2" t="str">
        <f t="shared" si="96"/>
        <v/>
      </c>
      <c r="BQ102" s="2" t="str">
        <f t="shared" si="97"/>
        <v/>
      </c>
      <c r="BR102" s="2" t="str">
        <f t="shared" si="98"/>
        <v/>
      </c>
      <c r="BS102" s="2" t="str">
        <f t="shared" si="99"/>
        <v/>
      </c>
      <c r="BT102" s="2" t="str">
        <f t="shared" si="100"/>
        <v/>
      </c>
      <c r="BU102" s="2" t="str">
        <f t="shared" si="101"/>
        <v/>
      </c>
      <c r="BV102" s="2" t="str">
        <f t="shared" si="102"/>
        <v/>
      </c>
      <c r="BW102" s="2" t="str">
        <f t="shared" si="103"/>
        <v/>
      </c>
      <c r="BX102" s="2" t="str">
        <f t="shared" si="104"/>
        <v/>
      </c>
      <c r="BY102" s="2" t="str">
        <f t="shared" si="105"/>
        <v/>
      </c>
      <c r="BZ102" s="2" t="str">
        <f t="shared" si="106"/>
        <v/>
      </c>
      <c r="CA102" s="2" t="str">
        <f t="shared" si="107"/>
        <v/>
      </c>
      <c r="CB102" s="2" t="str">
        <f t="shared" si="108"/>
        <v/>
      </c>
      <c r="CC102" s="2" t="str">
        <f t="shared" si="109"/>
        <v/>
      </c>
      <c r="CE102" s="2" t="str">
        <f t="shared" si="126"/>
        <v/>
      </c>
      <c r="CF102" s="2" t="str">
        <f t="shared" si="126"/>
        <v/>
      </c>
      <c r="CG102" s="2" t="str">
        <f t="shared" si="126"/>
        <v/>
      </c>
      <c r="CH102" s="2" t="str">
        <f t="shared" si="126"/>
        <v/>
      </c>
      <c r="CI102" s="2" t="str">
        <f t="shared" si="126"/>
        <v/>
      </c>
      <c r="CJ102" s="2" t="str">
        <f t="shared" si="126"/>
        <v/>
      </c>
      <c r="CK102" s="2" t="str">
        <f t="shared" si="126"/>
        <v/>
      </c>
      <c r="CL102" s="2" t="str">
        <f t="shared" si="126"/>
        <v/>
      </c>
      <c r="CM102" s="2" t="str">
        <f t="shared" si="126"/>
        <v/>
      </c>
      <c r="CN102" s="2" t="str">
        <f t="shared" si="126"/>
        <v/>
      </c>
      <c r="CO102" s="2" t="str">
        <f t="shared" si="126"/>
        <v/>
      </c>
      <c r="CP102" s="2" t="str">
        <f t="shared" si="126"/>
        <v/>
      </c>
      <c r="CQ102" s="2" t="str">
        <f t="shared" si="126"/>
        <v/>
      </c>
      <c r="CR102" s="2" t="str">
        <f t="shared" si="126"/>
        <v/>
      </c>
      <c r="CS102" s="2" t="str">
        <f t="shared" si="126"/>
        <v/>
      </c>
      <c r="CU102" s="2" t="str">
        <f t="shared" si="110"/>
        <v/>
      </c>
      <c r="CV102" s="2" t="str">
        <f t="shared" si="111"/>
        <v/>
      </c>
      <c r="CW102" s="2" t="str">
        <f t="shared" si="112"/>
        <v/>
      </c>
      <c r="CX102" s="2" t="str">
        <f t="shared" si="113"/>
        <v/>
      </c>
      <c r="CY102" s="2" t="str">
        <f t="shared" si="114"/>
        <v/>
      </c>
      <c r="CZ102" s="2" t="str">
        <f t="shared" si="115"/>
        <v/>
      </c>
      <c r="DA102" s="2" t="str">
        <f t="shared" si="116"/>
        <v/>
      </c>
      <c r="DB102" s="2" t="str">
        <f t="shared" si="117"/>
        <v/>
      </c>
      <c r="DC102" s="2" t="str">
        <f t="shared" si="118"/>
        <v/>
      </c>
      <c r="DD102" s="2" t="str">
        <f t="shared" si="119"/>
        <v/>
      </c>
      <c r="DE102" s="2" t="str">
        <f t="shared" si="120"/>
        <v/>
      </c>
      <c r="DF102" s="2" t="str">
        <f t="shared" si="121"/>
        <v/>
      </c>
      <c r="DG102" s="2" t="str">
        <f t="shared" si="122"/>
        <v/>
      </c>
      <c r="DH102" s="2" t="str">
        <f t="shared" si="123"/>
        <v/>
      </c>
      <c r="DI102" s="2" t="str">
        <f t="shared" si="124"/>
        <v/>
      </c>
      <c r="DK102" s="2">
        <f t="shared" si="134"/>
        <v>108.23408751608753</v>
      </c>
      <c r="DL102" s="2">
        <f t="shared" si="134"/>
        <v>109.16346482109641</v>
      </c>
      <c r="DM102" s="2">
        <f t="shared" si="134"/>
        <v>109.23508392603128</v>
      </c>
      <c r="DN102" s="2">
        <f t="shared" si="134"/>
        <v>114.55946559416556</v>
      </c>
      <c r="DO102" s="2">
        <f t="shared" si="134"/>
        <v>110.45284487179488</v>
      </c>
      <c r="DP102" s="2">
        <f t="shared" si="134"/>
        <v>107.90718118466899</v>
      </c>
      <c r="DQ102" s="2">
        <f t="shared" si="134"/>
        <v>109.30922780748665</v>
      </c>
      <c r="DR102" s="2">
        <f t="shared" si="134"/>
        <v>115.71050481283419</v>
      </c>
      <c r="DS102" s="2">
        <f t="shared" si="134"/>
        <v>110.67053722143196</v>
      </c>
      <c r="DT102" s="2">
        <f t="shared" si="134"/>
        <v>109.54003925353926</v>
      </c>
      <c r="DU102" s="2">
        <f t="shared" si="134"/>
        <v>110.0394126984127</v>
      </c>
      <c r="DV102" s="2">
        <f t="shared" si="134"/>
        <v>109.46146233376234</v>
      </c>
      <c r="DW102" s="2">
        <f t="shared" si="134"/>
        <v>117.11667741935483</v>
      </c>
      <c r="DX102" s="2">
        <f t="shared" si="134"/>
        <v>109.46845354097144</v>
      </c>
      <c r="DY102" s="2">
        <f t="shared" si="134"/>
        <v>108.98518472906406</v>
      </c>
      <c r="EA102" s="2">
        <f t="shared" si="94"/>
        <v>97.76427021503271</v>
      </c>
      <c r="EB102" s="2">
        <f t="shared" si="94"/>
        <v>96.161346137171591</v>
      </c>
      <c r="EC102" s="2">
        <f t="shared" si="94"/>
        <v>93.87221762312889</v>
      </c>
      <c r="ED102" s="2">
        <f t="shared" si="94"/>
        <v>102.37683764072146</v>
      </c>
      <c r="EE102" s="2">
        <f t="shared" si="94"/>
        <v>97.989458156438943</v>
      </c>
      <c r="EF102" s="2">
        <f t="shared" si="94"/>
        <v>93.775560303148183</v>
      </c>
      <c r="EG102" s="2">
        <f t="shared" si="94"/>
        <v>95.780773908020478</v>
      </c>
      <c r="EH102" s="2">
        <f t="shared" si="94"/>
        <v>100.02259647812541</v>
      </c>
      <c r="EI102" s="2">
        <f t="shared" si="94"/>
        <v>96.352262097102511</v>
      </c>
      <c r="EJ102" s="2">
        <f t="shared" si="94"/>
        <v>95.949709085014703</v>
      </c>
      <c r="EK102" s="2">
        <f t="shared" si="94"/>
        <v>98.712215850305967</v>
      </c>
      <c r="EL102" s="2">
        <f t="shared" si="94"/>
        <v>99.807623746418358</v>
      </c>
      <c r="EM102" s="2">
        <f t="shared" si="135"/>
        <v>95.753843795366834</v>
      </c>
      <c r="EN102" s="2">
        <f t="shared" si="135"/>
        <v>97.445408118369656</v>
      </c>
      <c r="EO102" s="2">
        <f t="shared" si="135"/>
        <v>99.03148278123976</v>
      </c>
      <c r="EQ102" s="2">
        <f t="shared" si="136"/>
        <v>96.961170717460647</v>
      </c>
      <c r="ER102" s="2">
        <f t="shared" si="136"/>
        <v>94.630611535496527</v>
      </c>
      <c r="ES102" s="2">
        <f t="shared" si="136"/>
        <v>93.123220494336493</v>
      </c>
      <c r="ET102" s="2">
        <f t="shared" si="136"/>
        <v>102.16517337422954</v>
      </c>
      <c r="EU102" s="2">
        <f t="shared" si="136"/>
        <v>96.871994019718073</v>
      </c>
      <c r="EV102" s="2">
        <f t="shared" si="136"/>
        <v>93.117230742197236</v>
      </c>
      <c r="EW102" s="2">
        <f t="shared" si="136"/>
        <v>94.9654174538733</v>
      </c>
      <c r="EX102" s="2">
        <f t="shared" si="136"/>
        <v>99.297160515418</v>
      </c>
      <c r="EY102" s="2">
        <f t="shared" si="136"/>
        <v>98.223915143691841</v>
      </c>
      <c r="EZ102" s="2">
        <f t="shared" si="136"/>
        <v>97.947042071226761</v>
      </c>
      <c r="FA102" s="2">
        <f t="shared" si="136"/>
        <v>98.537429927772024</v>
      </c>
      <c r="FB102" s="2">
        <f t="shared" si="136"/>
        <v>98.545975634803625</v>
      </c>
      <c r="FC102" s="2">
        <f t="shared" si="136"/>
        <v>95.656126740854262</v>
      </c>
      <c r="FD102" s="2">
        <f t="shared" si="136"/>
        <v>97.221650581670914</v>
      </c>
      <c r="FE102" s="2">
        <f t="shared" si="136"/>
        <v>99.051880822209228</v>
      </c>
      <c r="FG102" s="2">
        <f t="shared" si="137"/>
        <v>0.93488208500535463</v>
      </c>
      <c r="FH102" s="2">
        <f t="shared" si="137"/>
        <v>0.93227699630148642</v>
      </c>
      <c r="FI102" s="2">
        <f t="shared" si="137"/>
        <v>0.93825853062722087</v>
      </c>
      <c r="FJ102" s="2">
        <f t="shared" si="137"/>
        <v>0.92846562008032985</v>
      </c>
      <c r="FK102" s="2">
        <f t="shared" si="137"/>
        <v>0.93648718149017152</v>
      </c>
      <c r="FL102" s="2">
        <f t="shared" si="137"/>
        <v>0.9373732364884324</v>
      </c>
      <c r="FM102" s="2">
        <f t="shared" si="137"/>
        <v>0.92648477416156005</v>
      </c>
      <c r="FN102" s="2">
        <f t="shared" si="137"/>
        <v>0.92768633767345177</v>
      </c>
      <c r="FO102" s="2">
        <f t="shared" si="137"/>
        <v>0.93180857397350192</v>
      </c>
      <c r="FP102" s="2">
        <f t="shared" si="137"/>
        <v>0.93570934936526795</v>
      </c>
      <c r="FQ102" s="2">
        <f t="shared" si="137"/>
        <v>0.93290089349979866</v>
      </c>
      <c r="FR102" s="2">
        <f t="shared" si="137"/>
        <v>0.9307066275157253</v>
      </c>
      <c r="FS102" s="2">
        <f t="shared" si="137"/>
        <v>0.91695468923773638</v>
      </c>
      <c r="FT102" s="2">
        <f t="shared" si="137"/>
        <v>0.91835342129155673</v>
      </c>
      <c r="FU102" s="2">
        <f t="shared" si="137"/>
        <v>0.91821918751236875</v>
      </c>
      <c r="FW102" s="2">
        <f t="shared" si="127"/>
        <v>2.9128457881036512E-3</v>
      </c>
      <c r="FX102" s="2">
        <f t="shared" si="127"/>
        <v>3.0699853752917221E-3</v>
      </c>
      <c r="FY102" s="2">
        <f t="shared" si="127"/>
        <v>3.1003639983651467E-3</v>
      </c>
      <c r="FZ102" s="2">
        <f t="shared" si="127"/>
        <v>2.8258246175211056E-3</v>
      </c>
      <c r="GA102" s="2">
        <f t="shared" si="127"/>
        <v>2.7957181522637385E-3</v>
      </c>
      <c r="GB102" s="2">
        <f t="shared" si="127"/>
        <v>2.5984359415350601E-3</v>
      </c>
      <c r="GC102" s="2">
        <f t="shared" si="127"/>
        <v>2.9455993799997636E-3</v>
      </c>
      <c r="GD102" s="2">
        <f t="shared" si="127"/>
        <v>3.1671642887343408E-3</v>
      </c>
      <c r="GE102" s="2">
        <f t="shared" si="127"/>
        <v>4.0249575024377347E-3</v>
      </c>
      <c r="GF102" s="2">
        <f t="shared" si="127"/>
        <v>4.5598514765394374E-3</v>
      </c>
      <c r="GG102" s="2">
        <f t="shared" si="127"/>
        <v>3.6859318865295832E-3</v>
      </c>
      <c r="GH102" s="2">
        <f t="shared" si="127"/>
        <v>3.1334869251112472E-3</v>
      </c>
      <c r="GI102" s="2">
        <f t="shared" si="127"/>
        <v>2.7710908600760129E-3</v>
      </c>
      <c r="GJ102" s="2">
        <f t="shared" si="127"/>
        <v>2.4289506688216886E-3</v>
      </c>
      <c r="GK102" s="2">
        <f t="shared" si="127"/>
        <v>2.1286780780835628E-3</v>
      </c>
      <c r="GM102" s="86">
        <f t="shared" si="128"/>
        <v>1.6632813285237383E-4</v>
      </c>
      <c r="GN102" s="86">
        <f t="shared" si="128"/>
        <v>2.1471295041256133E-6</v>
      </c>
      <c r="GO102" s="86">
        <f t="shared" si="128"/>
        <v>5.6950364901703025E-7</v>
      </c>
      <c r="GP102" s="86">
        <f t="shared" si="128"/>
        <v>1.09449379043097E-8</v>
      </c>
      <c r="GQ102" s="86">
        <f t="shared" si="128"/>
        <v>8.5330741507296504E-11</v>
      </c>
      <c r="GR102" s="86">
        <f t="shared" si="128"/>
        <v>4.5541311234096733E-10</v>
      </c>
      <c r="GS102" s="86">
        <f t="shared" si="128"/>
        <v>1.8027664987825697E-10</v>
      </c>
      <c r="GT102" s="86">
        <f t="shared" si="128"/>
        <v>1.2226893718131061E-10</v>
      </c>
      <c r="GU102" s="86">
        <f t="shared" si="128"/>
        <v>1.2763825417351239E-9</v>
      </c>
      <c r="GV102" s="86">
        <f t="shared" si="128"/>
        <v>1.1485273467034057E-10</v>
      </c>
      <c r="GW102" s="86">
        <f t="shared" si="128"/>
        <v>3.0895699593809876E-9</v>
      </c>
      <c r="GX102" s="86">
        <f t="shared" si="128"/>
        <v>4.3769301106457204E-12</v>
      </c>
      <c r="GY102" s="86">
        <f t="shared" si="128"/>
        <v>1.3137056219695524E-7</v>
      </c>
      <c r="GZ102" s="86">
        <f t="shared" si="128"/>
        <v>7.0608928760408222E-8</v>
      </c>
      <c r="HA102" s="86">
        <f t="shared" si="128"/>
        <v>8.0350066821114496E-8</v>
      </c>
      <c r="HC102" s="86">
        <f t="shared" si="73"/>
        <v>0.25120382167959115</v>
      </c>
      <c r="HD102" s="86">
        <f t="shared" si="73"/>
        <v>0.18108381808196858</v>
      </c>
      <c r="HE102" s="86">
        <f t="shared" si="73"/>
        <v>0.22207334060534073</v>
      </c>
      <c r="HF102" s="86">
        <f t="shared" si="73"/>
        <v>0.17468384626974828</v>
      </c>
      <c r="HG102" s="86">
        <f t="shared" si="73"/>
        <v>0.18869541407979459</v>
      </c>
      <c r="HH102" s="86">
        <f t="shared" si="73"/>
        <v>0.17417551651283242</v>
      </c>
      <c r="HI102" s="86">
        <f t="shared" si="138"/>
        <v>0.17385610173658567</v>
      </c>
      <c r="HJ102" s="86">
        <f t="shared" si="138"/>
        <v>0.20471779777168131</v>
      </c>
      <c r="HK102" s="86">
        <f t="shared" si="138"/>
        <v>0.23512360377498107</v>
      </c>
      <c r="HL102" s="86">
        <f t="shared" si="138"/>
        <v>0.30793125677459227</v>
      </c>
      <c r="HM102" s="86">
        <f t="shared" si="138"/>
        <v>0.26769591217386746</v>
      </c>
      <c r="HN102" s="86">
        <f t="shared" si="138"/>
        <v>0.25456572115624482</v>
      </c>
      <c r="HO102" s="86">
        <f t="shared" si="138"/>
        <v>0.18860642033629915</v>
      </c>
      <c r="HP102" s="86">
        <f t="shared" si="138"/>
        <v>0.17885339781418785</v>
      </c>
      <c r="HQ102" s="86">
        <f t="shared" si="138"/>
        <v>0.21807241612823974</v>
      </c>
      <c r="HS102" s="86">
        <f t="shared" si="129"/>
        <v>5.0142861838180636E-21</v>
      </c>
      <c r="HT102" s="86">
        <f t="shared" si="129"/>
        <v>1.0195586605008863E-19</v>
      </c>
      <c r="HU102" s="86">
        <f t="shared" si="129"/>
        <v>7.4074193351274894E-19</v>
      </c>
      <c r="HV102" s="86">
        <f t="shared" si="129"/>
        <v>2.7351075084359453E-21</v>
      </c>
      <c r="HW102" s="86">
        <f t="shared" si="129"/>
        <v>2.3623301995862945E-21</v>
      </c>
      <c r="HX102" s="86">
        <f t="shared" si="129"/>
        <v>1.2712172316297171E-21</v>
      </c>
      <c r="HY102" s="86">
        <f t="shared" si="129"/>
        <v>2.2052382317595402E-24</v>
      </c>
      <c r="HZ102" s="86">
        <f t="shared" si="129"/>
        <v>6.0998070824111933E-23</v>
      </c>
      <c r="IA102" s="86">
        <f t="shared" si="129"/>
        <v>2.4838273352319885E-22</v>
      </c>
      <c r="IB102" s="86">
        <f t="shared" si="129"/>
        <v>1.7470140039922739E-20</v>
      </c>
      <c r="IC102" s="86">
        <f t="shared" si="129"/>
        <v>3.609477366522783E-21</v>
      </c>
      <c r="ID102" s="86">
        <f t="shared" si="129"/>
        <v>6.5788838674298051E-21</v>
      </c>
      <c r="IE102" s="86">
        <f t="shared" si="129"/>
        <v>9.0853432196184715E-25</v>
      </c>
      <c r="IF102" s="86">
        <f t="shared" si="129"/>
        <v>6.0832266246565293E-17</v>
      </c>
      <c r="IG102" s="86">
        <f t="shared" si="129"/>
        <v>1.2210055386474446E-12</v>
      </c>
      <c r="II102" s="86">
        <f t="shared" si="130"/>
        <v>1.6986540500160015E-78</v>
      </c>
      <c r="IJ102" s="86">
        <f t="shared" si="130"/>
        <v>5.7074044577099717E-71</v>
      </c>
      <c r="IK102" s="86">
        <f t="shared" si="130"/>
        <v>1.007135745008221E-67</v>
      </c>
      <c r="IL102" s="86">
        <f t="shared" si="130"/>
        <v>2.5335873048683577E-79</v>
      </c>
      <c r="IM102" s="86">
        <f t="shared" si="130"/>
        <v>1.4613652104293009E-77</v>
      </c>
      <c r="IN102" s="86">
        <f t="shared" si="130"/>
        <v>2.1590435336749685E-79</v>
      </c>
      <c r="IO102" s="86">
        <f t="shared" si="130"/>
        <v>1.2319802884053889E-90</v>
      </c>
      <c r="IP102" s="86">
        <f t="shared" si="130"/>
        <v>9.2040074580567113E-87</v>
      </c>
      <c r="IQ102" s="86">
        <f t="shared" si="130"/>
        <v>5.3605396771201571E-80</v>
      </c>
      <c r="IR102" s="86">
        <f t="shared" si="130"/>
        <v>4.87612646713589E-75</v>
      </c>
      <c r="IS102" s="86">
        <f t="shared" si="130"/>
        <v>1.7931579484671127E-79</v>
      </c>
      <c r="IT102" s="86">
        <f t="shared" si="130"/>
        <v>8.1631152677734017E-79</v>
      </c>
      <c r="IU102" s="86">
        <f t="shared" si="130"/>
        <v>3.0488311669260031E-92</v>
      </c>
      <c r="IV102" s="86">
        <f t="shared" si="130"/>
        <v>4.1873501061992043E-90</v>
      </c>
      <c r="IW102" s="86">
        <f t="shared" si="130"/>
        <v>6.0476537114838248E-52</v>
      </c>
      <c r="IY102" s="86">
        <f t="shared" si="131"/>
        <v>0.25137014981244354</v>
      </c>
      <c r="IZ102" s="86">
        <f t="shared" si="131"/>
        <v>0.18108596521147272</v>
      </c>
      <c r="JA102" s="86">
        <f t="shared" si="131"/>
        <v>0.22207391010898975</v>
      </c>
      <c r="JB102" s="86">
        <f t="shared" si="131"/>
        <v>0.17468385721468618</v>
      </c>
      <c r="JC102" s="86">
        <f t="shared" si="131"/>
        <v>0.18869541416512534</v>
      </c>
      <c r="JD102" s="86">
        <f t="shared" si="131"/>
        <v>0.17417551696824554</v>
      </c>
      <c r="JE102" s="86">
        <f t="shared" si="131"/>
        <v>0.17385610191686232</v>
      </c>
      <c r="JF102" s="86">
        <f t="shared" si="131"/>
        <v>0.20471779789395025</v>
      </c>
      <c r="JG102" s="86">
        <f t="shared" si="131"/>
        <v>0.23512360505136362</v>
      </c>
      <c r="JH102" s="86">
        <f t="shared" si="131"/>
        <v>0.307931256889445</v>
      </c>
      <c r="JI102" s="86">
        <f t="shared" si="131"/>
        <v>0.26769591526343739</v>
      </c>
      <c r="JJ102" s="86">
        <f t="shared" si="131"/>
        <v>0.25456572116062176</v>
      </c>
      <c r="JK102" s="86">
        <f t="shared" si="131"/>
        <v>0.18860655170686136</v>
      </c>
      <c r="JL102" s="86">
        <f t="shared" si="131"/>
        <v>0.17885346842311667</v>
      </c>
      <c r="JM102" s="86">
        <f t="shared" si="131"/>
        <v>0.21807249647952756</v>
      </c>
    </row>
    <row r="103" spans="2:273" x14ac:dyDescent="0.25">
      <c r="B103" s="2">
        <v>76</v>
      </c>
      <c r="C103" s="37">
        <v>161.35</v>
      </c>
      <c r="D103" s="37">
        <v>156.727</v>
      </c>
      <c r="E103" s="37">
        <v>163.75899999999999</v>
      </c>
      <c r="F103" s="37">
        <v>166.23599999999999</v>
      </c>
      <c r="G103" s="37">
        <v>162.964</v>
      </c>
      <c r="H103" s="37">
        <v>159.07499999999999</v>
      </c>
      <c r="I103" s="37">
        <v>162.72200000000001</v>
      </c>
      <c r="J103" s="37">
        <v>168.11099999999999</v>
      </c>
      <c r="K103" s="37">
        <v>171.77799999999999</v>
      </c>
      <c r="L103" s="37">
        <v>179.29599999999999</v>
      </c>
      <c r="M103" s="37">
        <v>175.185</v>
      </c>
      <c r="N103" s="37">
        <v>173.70400000000001</v>
      </c>
      <c r="O103" s="37">
        <v>162.51900000000001</v>
      </c>
      <c r="P103" s="37">
        <v>157.48099999999999</v>
      </c>
      <c r="Q103" s="37">
        <v>144.821</v>
      </c>
      <c r="S103" s="4">
        <f t="shared" si="132"/>
        <v>161.72719120346918</v>
      </c>
      <c r="T103" s="4">
        <f t="shared" si="132"/>
        <v>153.96431091621093</v>
      </c>
      <c r="U103" s="4">
        <f t="shared" si="132"/>
        <v>158.87673437547704</v>
      </c>
      <c r="V103" s="4">
        <f t="shared" si="132"/>
        <v>160.10095192987214</v>
      </c>
      <c r="W103" s="4">
        <f t="shared" si="132"/>
        <v>158.32191158415722</v>
      </c>
      <c r="X103" s="4">
        <f t="shared" si="132"/>
        <v>154.02666209522067</v>
      </c>
      <c r="Y103" s="4">
        <f t="shared" si="132"/>
        <v>156.47251469912013</v>
      </c>
      <c r="Z103" s="4">
        <f t="shared" si="132"/>
        <v>163.51880813084668</v>
      </c>
      <c r="AA103" s="4">
        <f t="shared" si="132"/>
        <v>167.81876696221272</v>
      </c>
      <c r="AB103" s="4">
        <f t="shared" si="132"/>
        <v>177.97368959943992</v>
      </c>
      <c r="AC103" s="4">
        <f t="shared" si="132"/>
        <v>172.36680731419909</v>
      </c>
      <c r="AD103" s="4">
        <f t="shared" si="132"/>
        <v>169.98017346799523</v>
      </c>
      <c r="AE103" s="4">
        <f t="shared" si="132"/>
        <v>158.63389205576038</v>
      </c>
      <c r="AF103" s="4">
        <f t="shared" si="132"/>
        <v>154.69091654247171</v>
      </c>
      <c r="AG103" s="4">
        <f t="shared" si="132"/>
        <v>142.90089760863046</v>
      </c>
      <c r="AI103" s="4">
        <f t="shared" si="133"/>
        <v>-0.37719120346918089</v>
      </c>
      <c r="AJ103" s="4">
        <f t="shared" si="133"/>
        <v>2.7626890837890699</v>
      </c>
      <c r="AK103" s="4">
        <f t="shared" si="133"/>
        <v>4.8822656245229439</v>
      </c>
      <c r="AL103" s="4">
        <f t="shared" si="133"/>
        <v>6.1350480701278514</v>
      </c>
      <c r="AM103" s="4">
        <f t="shared" si="133"/>
        <v>4.6420884158427782</v>
      </c>
      <c r="AN103" s="4">
        <f t="shared" si="133"/>
        <v>5.0483379047793164</v>
      </c>
      <c r="AO103" s="4">
        <f t="shared" si="133"/>
        <v>6.2494853008798827</v>
      </c>
      <c r="AP103" s="4">
        <f t="shared" si="133"/>
        <v>4.5921918691533108</v>
      </c>
      <c r="AQ103" s="4">
        <f t="shared" si="133"/>
        <v>3.9592330377872713</v>
      </c>
      <c r="AR103" s="4">
        <f t="shared" si="133"/>
        <v>1.3223104005600703</v>
      </c>
      <c r="AS103" s="4">
        <f t="shared" si="133"/>
        <v>2.8181926858009092</v>
      </c>
      <c r="AT103" s="4">
        <f t="shared" si="133"/>
        <v>3.7238265320047788</v>
      </c>
      <c r="AU103" s="4">
        <f t="shared" si="133"/>
        <v>3.8851079442396212</v>
      </c>
      <c r="AV103" s="4">
        <f t="shared" si="133"/>
        <v>2.7900834575282829</v>
      </c>
      <c r="AW103" s="4">
        <f t="shared" si="133"/>
        <v>1.9201023913695394</v>
      </c>
      <c r="AY103" s="2">
        <f t="shared" si="125"/>
        <v>98.278588231105303</v>
      </c>
      <c r="AZ103" s="2">
        <f t="shared" si="125"/>
        <v>96.759736427713364</v>
      </c>
      <c r="BA103" s="2">
        <f t="shared" si="125"/>
        <v>94.590439514966448</v>
      </c>
      <c r="BB103" s="2">
        <f t="shared" si="125"/>
        <v>102.98656282076396</v>
      </c>
      <c r="BC103" s="2">
        <f t="shared" si="125"/>
        <v>98.526878441170879</v>
      </c>
      <c r="BD103" s="2">
        <f t="shared" si="125"/>
        <v>94.424106031359898</v>
      </c>
      <c r="BE103" s="2">
        <f t="shared" si="125"/>
        <v>96.520294834545197</v>
      </c>
      <c r="BF103" s="2">
        <f t="shared" si="125"/>
        <v>100.8709513621631</v>
      </c>
      <c r="BG103" s="2">
        <f t="shared" si="125"/>
        <v>97.156550452946789</v>
      </c>
      <c r="BH103" s="2">
        <f t="shared" si="125"/>
        <v>96.666405346148338</v>
      </c>
      <c r="BI103" s="2">
        <f t="shared" si="125"/>
        <v>99.218510453888797</v>
      </c>
      <c r="BJ103" s="2">
        <f t="shared" si="125"/>
        <v>100.20947318307624</v>
      </c>
      <c r="BK103" s="2">
        <f t="shared" si="125"/>
        <v>97.284776828801782</v>
      </c>
      <c r="BL103" s="2">
        <f t="shared" si="125"/>
        <v>98.242133398256016</v>
      </c>
      <c r="BM103" s="2">
        <f t="shared" si="125"/>
        <v>99.686238460103269</v>
      </c>
      <c r="BO103" s="2" t="str">
        <f t="shared" si="95"/>
        <v/>
      </c>
      <c r="BP103" s="2" t="str">
        <f t="shared" si="96"/>
        <v/>
      </c>
      <c r="BQ103" s="2" t="str">
        <f t="shared" si="97"/>
        <v/>
      </c>
      <c r="BR103" s="2" t="str">
        <f t="shared" si="98"/>
        <v/>
      </c>
      <c r="BS103" s="2" t="str">
        <f t="shared" si="99"/>
        <v/>
      </c>
      <c r="BT103" s="2" t="str">
        <f t="shared" si="100"/>
        <v/>
      </c>
      <c r="BU103" s="2" t="str">
        <f t="shared" si="101"/>
        <v/>
      </c>
      <c r="BV103" s="2" t="str">
        <f t="shared" si="102"/>
        <v/>
      </c>
      <c r="BW103" s="2" t="str">
        <f t="shared" si="103"/>
        <v/>
      </c>
      <c r="BX103" s="2" t="str">
        <f t="shared" si="104"/>
        <v/>
      </c>
      <c r="BY103" s="2" t="str">
        <f t="shared" si="105"/>
        <v/>
      </c>
      <c r="BZ103" s="2" t="str">
        <f t="shared" si="106"/>
        <v/>
      </c>
      <c r="CA103" s="2" t="str">
        <f t="shared" si="107"/>
        <v/>
      </c>
      <c r="CB103" s="2" t="str">
        <f t="shared" si="108"/>
        <v/>
      </c>
      <c r="CC103" s="2" t="str">
        <f t="shared" si="109"/>
        <v/>
      </c>
      <c r="CE103" s="2" t="str">
        <f t="shared" si="126"/>
        <v/>
      </c>
      <c r="CF103" s="2" t="str">
        <f t="shared" si="126"/>
        <v/>
      </c>
      <c r="CG103" s="2" t="str">
        <f t="shared" si="126"/>
        <v/>
      </c>
      <c r="CH103" s="2" t="str">
        <f t="shared" si="126"/>
        <v/>
      </c>
      <c r="CI103" s="2" t="str">
        <f t="shared" si="126"/>
        <v/>
      </c>
      <c r="CJ103" s="2" t="str">
        <f t="shared" si="126"/>
        <v/>
      </c>
      <c r="CK103" s="2" t="str">
        <f t="shared" si="126"/>
        <v/>
      </c>
      <c r="CL103" s="2" t="str">
        <f t="shared" si="126"/>
        <v/>
      </c>
      <c r="CM103" s="2" t="str">
        <f t="shared" si="126"/>
        <v/>
      </c>
      <c r="CN103" s="2" t="str">
        <f t="shared" si="126"/>
        <v/>
      </c>
      <c r="CO103" s="2" t="str">
        <f t="shared" si="126"/>
        <v/>
      </c>
      <c r="CP103" s="2" t="str">
        <f t="shared" si="126"/>
        <v/>
      </c>
      <c r="CQ103" s="2" t="str">
        <f t="shared" si="126"/>
        <v/>
      </c>
      <c r="CR103" s="2" t="str">
        <f t="shared" si="126"/>
        <v/>
      </c>
      <c r="CS103" s="2" t="str">
        <f t="shared" si="126"/>
        <v/>
      </c>
      <c r="CU103" s="2" t="str">
        <f t="shared" si="110"/>
        <v/>
      </c>
      <c r="CV103" s="2" t="str">
        <f t="shared" si="111"/>
        <v/>
      </c>
      <c r="CW103" s="2" t="str">
        <f t="shared" si="112"/>
        <v/>
      </c>
      <c r="CX103" s="2" t="str">
        <f t="shared" si="113"/>
        <v/>
      </c>
      <c r="CY103" s="2" t="str">
        <f t="shared" si="114"/>
        <v/>
      </c>
      <c r="CZ103" s="2" t="str">
        <f t="shared" si="115"/>
        <v/>
      </c>
      <c r="DA103" s="2" t="str">
        <f t="shared" si="116"/>
        <v/>
      </c>
      <c r="DB103" s="2" t="str">
        <f t="shared" si="117"/>
        <v/>
      </c>
      <c r="DC103" s="2" t="str">
        <f t="shared" si="118"/>
        <v/>
      </c>
      <c r="DD103" s="2" t="str">
        <f t="shared" si="119"/>
        <v/>
      </c>
      <c r="DE103" s="2" t="str">
        <f t="shared" si="120"/>
        <v/>
      </c>
      <c r="DF103" s="2" t="str">
        <f t="shared" si="121"/>
        <v/>
      </c>
      <c r="DG103" s="2" t="str">
        <f t="shared" si="122"/>
        <v/>
      </c>
      <c r="DH103" s="2" t="str">
        <f t="shared" si="123"/>
        <v/>
      </c>
      <c r="DI103" s="2" t="str">
        <f t="shared" si="124"/>
        <v/>
      </c>
      <c r="DK103" s="2">
        <f t="shared" si="134"/>
        <v>108.31520514800516</v>
      </c>
      <c r="DL103" s="2">
        <f t="shared" si="134"/>
        <v>109.28778476857426</v>
      </c>
      <c r="DM103" s="2">
        <f t="shared" si="134"/>
        <v>109.34800853485063</v>
      </c>
      <c r="DN103" s="2">
        <f t="shared" si="134"/>
        <v>114.70791527241524</v>
      </c>
      <c r="DO103" s="2">
        <f t="shared" si="134"/>
        <v>110.52214102564103</v>
      </c>
      <c r="DP103" s="2">
        <f t="shared" si="134"/>
        <v>107.97220139372821</v>
      </c>
      <c r="DQ103" s="2">
        <f t="shared" si="134"/>
        <v>109.41116623376625</v>
      </c>
      <c r="DR103" s="2">
        <f t="shared" si="134"/>
        <v>115.77153659281892</v>
      </c>
      <c r="DS103" s="2">
        <f t="shared" si="134"/>
        <v>110.62918349928876</v>
      </c>
      <c r="DT103" s="2">
        <f t="shared" si="134"/>
        <v>109.5015277992278</v>
      </c>
      <c r="DU103" s="2">
        <f t="shared" si="134"/>
        <v>110.02400793650794</v>
      </c>
      <c r="DV103" s="2">
        <f t="shared" si="134"/>
        <v>109.49255770055771</v>
      </c>
      <c r="DW103" s="2">
        <f t="shared" si="134"/>
        <v>117.37354193548386</v>
      </c>
      <c r="DX103" s="2">
        <f t="shared" si="134"/>
        <v>109.57734720059325</v>
      </c>
      <c r="DY103" s="2">
        <f t="shared" si="134"/>
        <v>109.04599616858239</v>
      </c>
      <c r="EA103" s="2">
        <f t="shared" si="94"/>
        <v>97.643646380971006</v>
      </c>
      <c r="EB103" s="2">
        <f t="shared" si="94"/>
        <v>95.935041285255963</v>
      </c>
      <c r="EC103" s="2">
        <f t="shared" si="94"/>
        <v>93.707371795884526</v>
      </c>
      <c r="ED103" s="2">
        <f t="shared" si="94"/>
        <v>102.16362241254086</v>
      </c>
      <c r="EE103" s="2">
        <f t="shared" si="94"/>
        <v>97.788440402675917</v>
      </c>
      <c r="EF103" s="2">
        <f t="shared" si="94"/>
        <v>93.600508196949065</v>
      </c>
      <c r="EG103" s="2">
        <f t="shared" si="94"/>
        <v>95.590144445870706</v>
      </c>
      <c r="EH103" s="2">
        <f t="shared" si="94"/>
        <v>99.814228379214171</v>
      </c>
      <c r="EI103" s="2">
        <f t="shared" si="94"/>
        <v>96.248920230136719</v>
      </c>
      <c r="EJ103" s="2">
        <f t="shared" si="94"/>
        <v>95.851967170754051</v>
      </c>
      <c r="EK103" s="2">
        <f t="shared" si="94"/>
        <v>98.510436459842168</v>
      </c>
      <c r="EL103" s="2">
        <f t="shared" si="94"/>
        <v>99.583600358166208</v>
      </c>
      <c r="EM103" s="2">
        <f t="shared" si="135"/>
        <v>95.625803444467877</v>
      </c>
      <c r="EN103" s="2">
        <f t="shared" si="135"/>
        <v>97.323667738693501</v>
      </c>
      <c r="EO103" s="2">
        <f t="shared" si="135"/>
        <v>98.925926563105648</v>
      </c>
      <c r="EQ103" s="2">
        <f t="shared" si="136"/>
        <v>96.868356621837222</v>
      </c>
      <c r="ER103" s="2">
        <f t="shared" si="136"/>
        <v>94.458417163080796</v>
      </c>
      <c r="ES103" s="2">
        <f t="shared" si="136"/>
        <v>92.986514407258682</v>
      </c>
      <c r="ET103" s="2">
        <f t="shared" si="136"/>
        <v>101.95873073487195</v>
      </c>
      <c r="EU103" s="2">
        <f t="shared" si="136"/>
        <v>96.712021196611104</v>
      </c>
      <c r="EV103" s="2">
        <f t="shared" si="136"/>
        <v>92.965662994875728</v>
      </c>
      <c r="EW103" s="2">
        <f t="shared" si="136"/>
        <v>94.804605949124806</v>
      </c>
      <c r="EX103" s="2">
        <f t="shared" si="136"/>
        <v>99.118868696201261</v>
      </c>
      <c r="EY103" s="2">
        <f t="shared" si="136"/>
        <v>98.040624736734841</v>
      </c>
      <c r="EZ103" s="2">
        <f t="shared" si="136"/>
        <v>97.764867984955259</v>
      </c>
      <c r="FA103" s="2">
        <f t="shared" si="136"/>
        <v>98.340932334312228</v>
      </c>
      <c r="FB103" s="2">
        <f t="shared" si="136"/>
        <v>98.367170843227626</v>
      </c>
      <c r="FC103" s="2">
        <f t="shared" si="136"/>
        <v>95.531634903711605</v>
      </c>
      <c r="FD103" s="2">
        <f t="shared" si="136"/>
        <v>97.106908586910862</v>
      </c>
      <c r="FE103" s="2">
        <f t="shared" si="136"/>
        <v>98.941275979387356</v>
      </c>
      <c r="FG103" s="2">
        <f t="shared" si="137"/>
        <v>0.94026951970679296</v>
      </c>
      <c r="FH103" s="2">
        <f t="shared" si="137"/>
        <v>0.93786563468946893</v>
      </c>
      <c r="FI103" s="2">
        <f t="shared" si="137"/>
        <v>0.94338353722713819</v>
      </c>
      <c r="FJ103" s="2">
        <f t="shared" si="137"/>
        <v>0.93434663140835761</v>
      </c>
      <c r="FK103" s="2">
        <f t="shared" si="137"/>
        <v>0.94175009500576046</v>
      </c>
      <c r="FL103" s="2">
        <f t="shared" si="137"/>
        <v>0.94256723092768224</v>
      </c>
      <c r="FM103" s="2">
        <f t="shared" si="137"/>
        <v>0.9325167991903448</v>
      </c>
      <c r="FN103" s="2">
        <f t="shared" si="137"/>
        <v>0.93362683573038485</v>
      </c>
      <c r="FO103" s="2">
        <f t="shared" si="137"/>
        <v>0.9374332732991969</v>
      </c>
      <c r="FP103" s="2">
        <f t="shared" si="137"/>
        <v>0.94103265855460727</v>
      </c>
      <c r="FQ103" s="2">
        <f t="shared" si="137"/>
        <v>0.93844144622483239</v>
      </c>
      <c r="FR103" s="2">
        <f t="shared" si="137"/>
        <v>0.93641601748100423</v>
      </c>
      <c r="FS103" s="2">
        <f t="shared" si="137"/>
        <v>0.92370427692645896</v>
      </c>
      <c r="FT103" s="2">
        <f t="shared" si="137"/>
        <v>0.92499862429373003</v>
      </c>
      <c r="FU103" s="2">
        <f t="shared" si="137"/>
        <v>0.92487442204438031</v>
      </c>
      <c r="FW103" s="2">
        <f t="shared" si="127"/>
        <v>3.1929745861645755E-3</v>
      </c>
      <c r="FX103" s="2">
        <f t="shared" si="127"/>
        <v>3.3651753064811202E-3</v>
      </c>
      <c r="FY103" s="2">
        <f t="shared" si="127"/>
        <v>3.398464983876684E-3</v>
      </c>
      <c r="FZ103" s="2">
        <f t="shared" si="127"/>
        <v>3.0976105762349358E-3</v>
      </c>
      <c r="GA103" s="2">
        <f t="shared" si="127"/>
        <v>3.064617390006066E-3</v>
      </c>
      <c r="GB103" s="2">
        <f t="shared" si="127"/>
        <v>2.848414278120989E-3</v>
      </c>
      <c r="GC103" s="2">
        <f t="shared" si="127"/>
        <v>3.2288678953204353E-3</v>
      </c>
      <c r="GD103" s="2">
        <f t="shared" si="127"/>
        <v>3.471665776029986E-3</v>
      </c>
      <c r="GE103" s="2">
        <f t="shared" si="127"/>
        <v>4.4115650400688459E-3</v>
      </c>
      <c r="GF103" s="2">
        <f t="shared" si="127"/>
        <v>4.9975791554441725E-3</v>
      </c>
      <c r="GG103" s="2">
        <f t="shared" si="127"/>
        <v>4.0401072351940182E-3</v>
      </c>
      <c r="GH103" s="2">
        <f t="shared" si="127"/>
        <v>3.4347617175943383E-3</v>
      </c>
      <c r="GI103" s="2">
        <f t="shared" si="127"/>
        <v>3.0376285980624738E-3</v>
      </c>
      <c r="GJ103" s="2">
        <f t="shared" si="127"/>
        <v>2.662667476299643E-3</v>
      </c>
      <c r="GK103" s="2">
        <f t="shared" si="127"/>
        <v>2.3335698516032751E-3</v>
      </c>
      <c r="GM103" s="86">
        <f t="shared" si="128"/>
        <v>4.7055531985791583E-5</v>
      </c>
      <c r="GN103" s="86">
        <f t="shared" si="128"/>
        <v>2.3265472887173429E-7</v>
      </c>
      <c r="GO103" s="86">
        <f t="shared" si="128"/>
        <v>5.7184490073987251E-8</v>
      </c>
      <c r="GP103" s="86">
        <f t="shared" si="128"/>
        <v>4.7347754618732443E-10</v>
      </c>
      <c r="GQ103" s="86">
        <f t="shared" si="128"/>
        <v>1.6720589691380205E-12</v>
      </c>
      <c r="GR103" s="86">
        <f t="shared" si="128"/>
        <v>1.0253318251469395E-11</v>
      </c>
      <c r="GS103" s="86">
        <f t="shared" si="128"/>
        <v>4.0955106994698634E-12</v>
      </c>
      <c r="GT103" s="86">
        <f t="shared" si="128"/>
        <v>2.8267132013217046E-12</v>
      </c>
      <c r="GU103" s="86">
        <f t="shared" si="128"/>
        <v>4.326458024791705E-11</v>
      </c>
      <c r="GV103" s="86">
        <f t="shared" si="128"/>
        <v>3.3448148842634391E-12</v>
      </c>
      <c r="GW103" s="86">
        <f t="shared" si="128"/>
        <v>1.3796735200084839E-10</v>
      </c>
      <c r="GX103" s="86">
        <f t="shared" si="128"/>
        <v>6.2523523935525292E-14</v>
      </c>
      <c r="GY103" s="86">
        <f t="shared" si="128"/>
        <v>1.1005317475205149E-8</v>
      </c>
      <c r="GZ103" s="86">
        <f t="shared" si="128"/>
        <v>5.75057800330871E-9</v>
      </c>
      <c r="HA103" s="86">
        <f t="shared" si="128"/>
        <v>8.1822368393427922E-9</v>
      </c>
      <c r="HC103" s="86">
        <f t="shared" si="73"/>
        <v>0.31924903139910088</v>
      </c>
      <c r="HD103" s="86">
        <f t="shared" si="73"/>
        <v>0.24042328664246959</v>
      </c>
      <c r="HE103" s="86">
        <f t="shared" si="73"/>
        <v>0.28881290526913567</v>
      </c>
      <c r="HF103" s="86">
        <f t="shared" si="73"/>
        <v>0.23563317479617682</v>
      </c>
      <c r="HG103" s="86">
        <f t="shared" si="73"/>
        <v>0.25204522294832854</v>
      </c>
      <c r="HH103" s="86">
        <f t="shared" si="73"/>
        <v>0.23407393263881554</v>
      </c>
      <c r="HI103" s="86">
        <f t="shared" si="138"/>
        <v>0.23990837196228473</v>
      </c>
      <c r="HJ103" s="86">
        <f t="shared" si="138"/>
        <v>0.27776337694202741</v>
      </c>
      <c r="HK103" s="86">
        <f t="shared" si="138"/>
        <v>0.31503296474264603</v>
      </c>
      <c r="HL103" s="86">
        <f t="shared" si="138"/>
        <v>0.39985365035903819</v>
      </c>
      <c r="HM103" s="86">
        <f t="shared" si="138"/>
        <v>0.35193993639734567</v>
      </c>
      <c r="HN103" s="86">
        <f t="shared" si="138"/>
        <v>0.33273882558197942</v>
      </c>
      <c r="HO103" s="86">
        <f t="shared" si="138"/>
        <v>0.25778811071575047</v>
      </c>
      <c r="HP103" s="86">
        <f t="shared" si="138"/>
        <v>0.24947911401696923</v>
      </c>
      <c r="HQ103" s="86">
        <f t="shared" si="138"/>
        <v>0.30249262740225669</v>
      </c>
      <c r="HS103" s="86">
        <f t="shared" si="129"/>
        <v>5.0656481561260024E-20</v>
      </c>
      <c r="HT103" s="86">
        <f t="shared" si="129"/>
        <v>8.6858168761552472E-19</v>
      </c>
      <c r="HU103" s="86">
        <f t="shared" si="129"/>
        <v>5.7298992076806129E-18</v>
      </c>
      <c r="HV103" s="86">
        <f t="shared" si="129"/>
        <v>2.8072722116771604E-20</v>
      </c>
      <c r="HW103" s="86">
        <f t="shared" si="129"/>
        <v>2.3606161687862053E-20</v>
      </c>
      <c r="HX103" s="86">
        <f t="shared" si="129"/>
        <v>1.2887667230193571E-20</v>
      </c>
      <c r="HY103" s="86">
        <f t="shared" si="129"/>
        <v>3.2709622817322277E-23</v>
      </c>
      <c r="HZ103" s="86">
        <f t="shared" si="129"/>
        <v>8.0950627664897242E-22</v>
      </c>
      <c r="IA103" s="86">
        <f t="shared" si="129"/>
        <v>3.1861532568421595E-21</v>
      </c>
      <c r="IB103" s="86">
        <f t="shared" si="129"/>
        <v>1.9505578775285303E-19</v>
      </c>
      <c r="IC103" s="86">
        <f t="shared" si="129"/>
        <v>4.1119147062759178E-20</v>
      </c>
      <c r="ID103" s="86">
        <f t="shared" si="129"/>
        <v>6.8263581170845767E-20</v>
      </c>
      <c r="IE103" s="86">
        <f t="shared" si="129"/>
        <v>1.3729000862231777E-23</v>
      </c>
      <c r="IF103" s="86">
        <f t="shared" si="129"/>
        <v>3.4387012809808987E-16</v>
      </c>
      <c r="IG103" s="86">
        <f t="shared" si="129"/>
        <v>4.1745380147165409E-12</v>
      </c>
      <c r="II103" s="86">
        <f t="shared" si="130"/>
        <v>4.2605447485518499E-76</v>
      </c>
      <c r="IJ103" s="86">
        <f t="shared" si="130"/>
        <v>8.7169054486737522E-69</v>
      </c>
      <c r="IK103" s="86">
        <f t="shared" si="130"/>
        <v>1.2254011652490998E-65</v>
      </c>
      <c r="IL103" s="86">
        <f t="shared" si="130"/>
        <v>6.5527944673346655E-77</v>
      </c>
      <c r="IM103" s="86">
        <f t="shared" si="130"/>
        <v>3.2996070376509469E-75</v>
      </c>
      <c r="IN103" s="86">
        <f t="shared" si="130"/>
        <v>5.1908284584873008E-77</v>
      </c>
      <c r="IO103" s="86">
        <f t="shared" si="130"/>
        <v>7.4893927952194907E-88</v>
      </c>
      <c r="IP103" s="86">
        <f t="shared" si="130"/>
        <v>4.5708277798511943E-84</v>
      </c>
      <c r="IQ103" s="86">
        <f t="shared" si="130"/>
        <v>2.0809835805509538E-77</v>
      </c>
      <c r="IR103" s="86">
        <f t="shared" si="130"/>
        <v>1.4763310543838392E-72</v>
      </c>
      <c r="IS103" s="86">
        <f t="shared" si="130"/>
        <v>6.09693282087287E-77</v>
      </c>
      <c r="IT103" s="86">
        <f t="shared" si="130"/>
        <v>2.2466219286130658E-76</v>
      </c>
      <c r="IU103" s="86">
        <f t="shared" si="130"/>
        <v>1.9453598375112319E-89</v>
      </c>
      <c r="IV103" s="86">
        <f t="shared" si="130"/>
        <v>1.9994726413722064E-87</v>
      </c>
      <c r="IW103" s="86">
        <f t="shared" si="130"/>
        <v>1.8732785323342211E-50</v>
      </c>
      <c r="IY103" s="86">
        <f t="shared" si="131"/>
        <v>0.31929608693108669</v>
      </c>
      <c r="IZ103" s="86">
        <f t="shared" si="131"/>
        <v>0.24042351929719846</v>
      </c>
      <c r="JA103" s="86">
        <f t="shared" si="131"/>
        <v>0.28881296245362575</v>
      </c>
      <c r="JB103" s="86">
        <f t="shared" si="131"/>
        <v>0.23563317526965435</v>
      </c>
      <c r="JC103" s="86">
        <f t="shared" si="131"/>
        <v>0.25204522295000059</v>
      </c>
      <c r="JD103" s="86">
        <f t="shared" si="131"/>
        <v>0.23407393264906887</v>
      </c>
      <c r="JE103" s="86">
        <f t="shared" si="131"/>
        <v>0.23990837196638023</v>
      </c>
      <c r="JF103" s="86">
        <f t="shared" si="131"/>
        <v>0.27776337694485415</v>
      </c>
      <c r="JG103" s="86">
        <f t="shared" si="131"/>
        <v>0.31503296478591059</v>
      </c>
      <c r="JH103" s="86">
        <f t="shared" si="131"/>
        <v>0.39985365036238302</v>
      </c>
      <c r="JI103" s="86">
        <f t="shared" si="131"/>
        <v>0.35193993653531302</v>
      </c>
      <c r="JJ103" s="86">
        <f t="shared" si="131"/>
        <v>0.33273882558204193</v>
      </c>
      <c r="JK103" s="86">
        <f t="shared" si="131"/>
        <v>0.25778812172106796</v>
      </c>
      <c r="JL103" s="86">
        <f t="shared" si="131"/>
        <v>0.24947911976754758</v>
      </c>
      <c r="JM103" s="86">
        <f t="shared" si="131"/>
        <v>0.30249263558866807</v>
      </c>
    </row>
    <row r="104" spans="2:273" x14ac:dyDescent="0.25">
      <c r="B104" s="2">
        <v>77</v>
      </c>
      <c r="C104" s="37">
        <v>168.3</v>
      </c>
      <c r="D104" s="37">
        <v>166.21799999999999</v>
      </c>
      <c r="E104" s="37">
        <v>172.57400000000001</v>
      </c>
      <c r="F104" s="37">
        <v>177.036</v>
      </c>
      <c r="G104" s="37">
        <v>174.18199999999999</v>
      </c>
      <c r="H104" s="37">
        <v>170.98099999999999</v>
      </c>
      <c r="I104" s="37">
        <v>173.648</v>
      </c>
      <c r="J104" s="37">
        <v>178.72200000000001</v>
      </c>
      <c r="K104" s="37">
        <v>181.167</v>
      </c>
      <c r="L104" s="37">
        <v>185.40700000000001</v>
      </c>
      <c r="M104" s="37">
        <v>181.74100000000001</v>
      </c>
      <c r="N104" s="37">
        <v>181.07400000000001</v>
      </c>
      <c r="O104" s="37">
        <v>172.5</v>
      </c>
      <c r="P104" s="37">
        <v>168.667</v>
      </c>
      <c r="Q104" s="37">
        <v>152.768</v>
      </c>
      <c r="S104" s="4">
        <f t="shared" si="132"/>
        <v>168.5999904668378</v>
      </c>
      <c r="T104" s="4">
        <f t="shared" si="132"/>
        <v>164.65454535685558</v>
      </c>
      <c r="U104" s="4">
        <f t="shared" si="132"/>
        <v>169.46557770835511</v>
      </c>
      <c r="V104" s="4">
        <f t="shared" si="132"/>
        <v>171.68067792451907</v>
      </c>
      <c r="W104" s="4">
        <f t="shared" si="132"/>
        <v>169.79743559325411</v>
      </c>
      <c r="X104" s="4">
        <f t="shared" si="132"/>
        <v>166.01948286099983</v>
      </c>
      <c r="Y104" s="4">
        <f t="shared" si="132"/>
        <v>169.45308428112122</v>
      </c>
      <c r="Z104" s="4">
        <f t="shared" si="132"/>
        <v>175.6444017568885</v>
      </c>
      <c r="AA104" s="4">
        <f t="shared" si="132"/>
        <v>180.08065688948878</v>
      </c>
      <c r="AB104" s="4">
        <f t="shared" si="132"/>
        <v>187.83667959917983</v>
      </c>
      <c r="AC104" s="4">
        <f t="shared" si="132"/>
        <v>183.00264691450852</v>
      </c>
      <c r="AD104" s="4">
        <f t="shared" si="132"/>
        <v>180.08640657817068</v>
      </c>
      <c r="AE104" s="4">
        <f t="shared" si="132"/>
        <v>170.77838567206067</v>
      </c>
      <c r="AF104" s="4">
        <f t="shared" si="132"/>
        <v>166.69440288854108</v>
      </c>
      <c r="AG104" s="4">
        <f t="shared" si="132"/>
        <v>150.96378793924671</v>
      </c>
      <c r="AI104" s="4">
        <f t="shared" si="133"/>
        <v>-0.29999046683778374</v>
      </c>
      <c r="AJ104" s="4">
        <f t="shared" si="133"/>
        <v>1.5634546431444107</v>
      </c>
      <c r="AK104" s="4">
        <f t="shared" si="133"/>
        <v>3.1084222916448994</v>
      </c>
      <c r="AL104" s="4">
        <f t="shared" si="133"/>
        <v>5.3553220754809274</v>
      </c>
      <c r="AM104" s="4">
        <f t="shared" si="133"/>
        <v>4.3845644067458807</v>
      </c>
      <c r="AN104" s="4">
        <f t="shared" si="133"/>
        <v>4.9615171390001649</v>
      </c>
      <c r="AO104" s="4">
        <f t="shared" si="133"/>
        <v>4.1949157188787751</v>
      </c>
      <c r="AP104" s="4">
        <f t="shared" si="133"/>
        <v>3.0775982431115096</v>
      </c>
      <c r="AQ104" s="4">
        <f t="shared" si="133"/>
        <v>1.0863431105112227</v>
      </c>
      <c r="AR104" s="4">
        <f t="shared" si="133"/>
        <v>-2.4296795991798206</v>
      </c>
      <c r="AS104" s="4">
        <f t="shared" si="133"/>
        <v>-1.2616469145085034</v>
      </c>
      <c r="AT104" s="4">
        <f t="shared" si="133"/>
        <v>0.98759342182933096</v>
      </c>
      <c r="AU104" s="4">
        <f t="shared" si="133"/>
        <v>1.721614327939335</v>
      </c>
      <c r="AV104" s="4">
        <f t="shared" si="133"/>
        <v>1.9725971114589242</v>
      </c>
      <c r="AW104" s="4">
        <f t="shared" si="133"/>
        <v>1.8042120607532866</v>
      </c>
      <c r="AY104" s="2">
        <f t="shared" si="125"/>
        <v>98.115857227063373</v>
      </c>
      <c r="AZ104" s="2">
        <f t="shared" si="125"/>
        <v>96.484289753063408</v>
      </c>
      <c r="BA104" s="2">
        <f t="shared" si="125"/>
        <v>94.366004849763598</v>
      </c>
      <c r="BB104" s="2">
        <f t="shared" si="125"/>
        <v>102.726989176114</v>
      </c>
      <c r="BC104" s="2">
        <f t="shared" si="125"/>
        <v>98.278335881121521</v>
      </c>
      <c r="BD104" s="2">
        <f t="shared" si="125"/>
        <v>94.192788695528492</v>
      </c>
      <c r="BE104" s="2">
        <f t="shared" si="125"/>
        <v>96.270655479795423</v>
      </c>
      <c r="BF104" s="2">
        <f t="shared" si="125"/>
        <v>100.59135087925648</v>
      </c>
      <c r="BG104" s="2">
        <f t="shared" si="125"/>
        <v>96.982513853271939</v>
      </c>
      <c r="BH104" s="2">
        <f t="shared" si="125"/>
        <v>96.505328163001536</v>
      </c>
      <c r="BI104" s="2">
        <f t="shared" si="125"/>
        <v>98.968366283648777</v>
      </c>
      <c r="BJ104" s="2">
        <f t="shared" si="125"/>
        <v>99.947891064259792</v>
      </c>
      <c r="BK104" s="2">
        <f t="shared" si="125"/>
        <v>97.047915096944593</v>
      </c>
      <c r="BL104" s="2">
        <f t="shared" si="125"/>
        <v>98.060940899446521</v>
      </c>
      <c r="BM104" s="2">
        <f t="shared" si="125"/>
        <v>99.529865211432366</v>
      </c>
      <c r="BO104" s="2" t="str">
        <f t="shared" si="95"/>
        <v/>
      </c>
      <c r="BP104" s="2" t="str">
        <f t="shared" si="96"/>
        <v/>
      </c>
      <c r="BQ104" s="2" t="str">
        <f t="shared" si="97"/>
        <v/>
      </c>
      <c r="BR104" s="2" t="str">
        <f t="shared" si="98"/>
        <v/>
      </c>
      <c r="BS104" s="2" t="str">
        <f t="shared" si="99"/>
        <v/>
      </c>
      <c r="BT104" s="2" t="str">
        <f t="shared" si="100"/>
        <v/>
      </c>
      <c r="BU104" s="2" t="str">
        <f t="shared" si="101"/>
        <v/>
      </c>
      <c r="BV104" s="2" t="str">
        <f t="shared" si="102"/>
        <v/>
      </c>
      <c r="BW104" s="2" t="str">
        <f t="shared" si="103"/>
        <v/>
      </c>
      <c r="BX104" s="2" t="str">
        <f t="shared" si="104"/>
        <v/>
      </c>
      <c r="BY104" s="2" t="str">
        <f t="shared" si="105"/>
        <v/>
      </c>
      <c r="BZ104" s="2" t="str">
        <f t="shared" si="106"/>
        <v/>
      </c>
      <c r="CA104" s="2" t="str">
        <f t="shared" si="107"/>
        <v/>
      </c>
      <c r="CB104" s="2" t="str">
        <f t="shared" si="108"/>
        <v/>
      </c>
      <c r="CC104" s="2" t="str">
        <f t="shared" si="109"/>
        <v/>
      </c>
      <c r="CE104" s="2" t="str">
        <f t="shared" si="126"/>
        <v/>
      </c>
      <c r="CF104" s="2" t="str">
        <f t="shared" si="126"/>
        <v/>
      </c>
      <c r="CG104" s="2" t="str">
        <f t="shared" si="126"/>
        <v/>
      </c>
      <c r="CH104" s="2" t="str">
        <f t="shared" si="126"/>
        <v/>
      </c>
      <c r="CI104" s="2" t="str">
        <f t="shared" si="126"/>
        <v/>
      </c>
      <c r="CJ104" s="2" t="str">
        <f t="shared" si="126"/>
        <v/>
      </c>
      <c r="CK104" s="2" t="str">
        <f t="shared" si="126"/>
        <v/>
      </c>
      <c r="CL104" s="2" t="str">
        <f t="shared" si="126"/>
        <v/>
      </c>
      <c r="CM104" s="2" t="str">
        <f t="shared" si="126"/>
        <v/>
      </c>
      <c r="CN104" s="2" t="str">
        <f t="shared" si="126"/>
        <v/>
      </c>
      <c r="CO104" s="2" t="str">
        <f t="shared" si="126"/>
        <v/>
      </c>
      <c r="CP104" s="2" t="str">
        <f t="shared" si="126"/>
        <v/>
      </c>
      <c r="CQ104" s="2" t="str">
        <f t="shared" si="126"/>
        <v/>
      </c>
      <c r="CR104" s="2" t="str">
        <f t="shared" si="126"/>
        <v/>
      </c>
      <c r="CS104" s="2" t="str">
        <f t="shared" si="126"/>
        <v/>
      </c>
      <c r="CU104" s="2" t="str">
        <f t="shared" si="110"/>
        <v/>
      </c>
      <c r="CV104" s="2" t="str">
        <f t="shared" si="111"/>
        <v/>
      </c>
      <c r="CW104" s="2" t="str">
        <f t="shared" si="112"/>
        <v/>
      </c>
      <c r="CX104" s="2" t="str">
        <f t="shared" si="113"/>
        <v/>
      </c>
      <c r="CY104" s="2" t="str">
        <f t="shared" si="114"/>
        <v/>
      </c>
      <c r="CZ104" s="2" t="str">
        <f t="shared" si="115"/>
        <v/>
      </c>
      <c r="DA104" s="2" t="str">
        <f t="shared" si="116"/>
        <v/>
      </c>
      <c r="DB104" s="2" t="str">
        <f t="shared" si="117"/>
        <v/>
      </c>
      <c r="DC104" s="2" t="str">
        <f t="shared" si="118"/>
        <v/>
      </c>
      <c r="DD104" s="2" t="str">
        <f t="shared" si="119"/>
        <v/>
      </c>
      <c r="DE104" s="2" t="str">
        <f t="shared" si="120"/>
        <v/>
      </c>
      <c r="DF104" s="2" t="str">
        <f t="shared" si="121"/>
        <v/>
      </c>
      <c r="DG104" s="2" t="str">
        <f t="shared" si="122"/>
        <v/>
      </c>
      <c r="DH104" s="2" t="str">
        <f t="shared" si="123"/>
        <v/>
      </c>
      <c r="DI104" s="2" t="str">
        <f t="shared" si="124"/>
        <v/>
      </c>
      <c r="DK104" s="2">
        <f t="shared" si="134"/>
        <v>108.3963227799228</v>
      </c>
      <c r="DL104" s="2">
        <f t="shared" si="134"/>
        <v>109.4121047160521</v>
      </c>
      <c r="DM104" s="2">
        <f t="shared" si="134"/>
        <v>109.46093314366998</v>
      </c>
      <c r="DN104" s="2">
        <f t="shared" si="134"/>
        <v>114.85636495066491</v>
      </c>
      <c r="DO104" s="2">
        <f t="shared" si="134"/>
        <v>110.59143717948719</v>
      </c>
      <c r="DP104" s="2">
        <f t="shared" si="134"/>
        <v>108.03722160278745</v>
      </c>
      <c r="DQ104" s="2">
        <f t="shared" si="134"/>
        <v>109.51310466004585</v>
      </c>
      <c r="DR104" s="2">
        <f t="shared" si="134"/>
        <v>115.83256837280364</v>
      </c>
      <c r="DS104" s="2">
        <f t="shared" si="134"/>
        <v>110.58782977714557</v>
      </c>
      <c r="DT104" s="2">
        <f t="shared" si="134"/>
        <v>109.46301634491634</v>
      </c>
      <c r="DU104" s="2">
        <f t="shared" si="134"/>
        <v>110.00860317460318</v>
      </c>
      <c r="DV104" s="2">
        <f t="shared" si="134"/>
        <v>109.52365306735308</v>
      </c>
      <c r="DW104" s="2">
        <f t="shared" si="134"/>
        <v>117.6304064516129</v>
      </c>
      <c r="DX104" s="2">
        <f t="shared" si="134"/>
        <v>109.68624086021505</v>
      </c>
      <c r="DY104" s="2">
        <f t="shared" si="134"/>
        <v>109.10680760810072</v>
      </c>
      <c r="EA104" s="2">
        <f t="shared" si="94"/>
        <v>97.523022546909303</v>
      </c>
      <c r="EB104" s="2">
        <f t="shared" si="94"/>
        <v>95.708736433340334</v>
      </c>
      <c r="EC104" s="2">
        <f t="shared" si="94"/>
        <v>93.542525968640163</v>
      </c>
      <c r="ED104" s="2">
        <f t="shared" si="94"/>
        <v>101.95040718436024</v>
      </c>
      <c r="EE104" s="2">
        <f t="shared" si="94"/>
        <v>97.587422648912892</v>
      </c>
      <c r="EF104" s="2">
        <f t="shared" si="94"/>
        <v>93.425456090749947</v>
      </c>
      <c r="EG104" s="2">
        <f t="shared" si="94"/>
        <v>95.399514983720934</v>
      </c>
      <c r="EH104" s="2">
        <f t="shared" si="94"/>
        <v>99.605860280302949</v>
      </c>
      <c r="EI104" s="2">
        <f t="shared" si="94"/>
        <v>96.145578363170912</v>
      </c>
      <c r="EJ104" s="2">
        <f t="shared" si="94"/>
        <v>95.754225256493399</v>
      </c>
      <c r="EK104" s="2">
        <f t="shared" si="94"/>
        <v>98.308657069378356</v>
      </c>
      <c r="EL104" s="2">
        <f t="shared" si="94"/>
        <v>99.359576969914059</v>
      </c>
      <c r="EM104" s="2">
        <f t="shared" si="135"/>
        <v>95.497763093568906</v>
      </c>
      <c r="EN104" s="2">
        <f t="shared" si="135"/>
        <v>97.201927359017333</v>
      </c>
      <c r="EO104" s="2">
        <f t="shared" si="135"/>
        <v>98.820370344971536</v>
      </c>
      <c r="EQ104" s="2">
        <f t="shared" si="136"/>
        <v>96.775542526213783</v>
      </c>
      <c r="ER104" s="2">
        <f t="shared" si="136"/>
        <v>94.286222790665079</v>
      </c>
      <c r="ES104" s="2">
        <f t="shared" si="136"/>
        <v>92.84980832018087</v>
      </c>
      <c r="ET104" s="2">
        <f t="shared" si="136"/>
        <v>101.75228809551434</v>
      </c>
      <c r="EU104" s="2">
        <f t="shared" si="136"/>
        <v>96.552048373504121</v>
      </c>
      <c r="EV104" s="2">
        <f t="shared" si="136"/>
        <v>92.814095247554206</v>
      </c>
      <c r="EW104" s="2">
        <f t="shared" si="136"/>
        <v>94.643794444376312</v>
      </c>
      <c r="EX104" s="2">
        <f t="shared" si="136"/>
        <v>98.940576876984537</v>
      </c>
      <c r="EY104" s="2">
        <f t="shared" si="136"/>
        <v>97.857334329777842</v>
      </c>
      <c r="EZ104" s="2">
        <f t="shared" si="136"/>
        <v>97.582693898683772</v>
      </c>
      <c r="FA104" s="2">
        <f t="shared" si="136"/>
        <v>98.144434740852432</v>
      </c>
      <c r="FB104" s="2">
        <f t="shared" si="136"/>
        <v>98.188366051651613</v>
      </c>
      <c r="FC104" s="2">
        <f t="shared" si="136"/>
        <v>95.407143066568935</v>
      </c>
      <c r="FD104" s="2">
        <f t="shared" si="136"/>
        <v>96.992166592150824</v>
      </c>
      <c r="FE104" s="2">
        <f t="shared" si="136"/>
        <v>98.830671136565471</v>
      </c>
      <c r="FG104" s="2">
        <f t="shared" si="137"/>
        <v>0.94523734200011933</v>
      </c>
      <c r="FH104" s="2">
        <f t="shared" si="137"/>
        <v>0.943021274061699</v>
      </c>
      <c r="FI104" s="2">
        <f t="shared" si="137"/>
        <v>0.94810665857728826</v>
      </c>
      <c r="FJ104" s="2">
        <f t="shared" si="137"/>
        <v>0.939775512299307</v>
      </c>
      <c r="FK104" s="2">
        <f t="shared" si="137"/>
        <v>0.94660177008889945</v>
      </c>
      <c r="FL104" s="2">
        <f t="shared" si="137"/>
        <v>0.94735465084544923</v>
      </c>
      <c r="FM104" s="2">
        <f t="shared" si="137"/>
        <v>0.93808696276159342</v>
      </c>
      <c r="FN104" s="2">
        <f t="shared" si="137"/>
        <v>0.93911135782690691</v>
      </c>
      <c r="FO104" s="2">
        <f t="shared" si="137"/>
        <v>0.9426225933242709</v>
      </c>
      <c r="FP104" s="2">
        <f t="shared" si="137"/>
        <v>0.94594065925364057</v>
      </c>
      <c r="FQ104" s="2">
        <f t="shared" si="137"/>
        <v>0.94355218292054632</v>
      </c>
      <c r="FR104" s="2">
        <f t="shared" si="137"/>
        <v>0.94168446071258194</v>
      </c>
      <c r="FS104" s="2">
        <f t="shared" si="137"/>
        <v>0.92994719530777337</v>
      </c>
      <c r="FT104" s="2">
        <f t="shared" si="137"/>
        <v>0.93114352731163363</v>
      </c>
      <c r="FU104" s="2">
        <f t="shared" si="137"/>
        <v>0.9310287422629967</v>
      </c>
      <c r="FW104" s="2">
        <f t="shared" si="127"/>
        <v>3.4999488468272061E-3</v>
      </c>
      <c r="FX104" s="2">
        <f t="shared" si="127"/>
        <v>3.6886437723773788E-3</v>
      </c>
      <c r="FY104" s="2">
        <f t="shared" si="127"/>
        <v>3.7251213706840439E-3</v>
      </c>
      <c r="FZ104" s="2">
        <f t="shared" si="127"/>
        <v>3.3954477210467126E-3</v>
      </c>
      <c r="GA104" s="2">
        <f t="shared" si="127"/>
        <v>3.3592929097016684E-3</v>
      </c>
      <c r="GB104" s="2">
        <f t="shared" si="127"/>
        <v>3.1223660925181807E-3</v>
      </c>
      <c r="GC104" s="2">
        <f t="shared" si="127"/>
        <v>3.5392807051775293E-3</v>
      </c>
      <c r="GD104" s="2">
        <f t="shared" si="127"/>
        <v>3.8053312698611893E-3</v>
      </c>
      <c r="GE104" s="2">
        <f t="shared" si="127"/>
        <v>4.8351269513569814E-3</v>
      </c>
      <c r="GF104" s="2">
        <f t="shared" si="127"/>
        <v>5.4770957550748962E-3</v>
      </c>
      <c r="GG104" s="2">
        <f t="shared" si="127"/>
        <v>4.4281634739116865E-3</v>
      </c>
      <c r="GH104" s="2">
        <f t="shared" si="127"/>
        <v>3.7648937232581279E-3</v>
      </c>
      <c r="GI104" s="2">
        <f t="shared" si="127"/>
        <v>3.3297177022788317E-3</v>
      </c>
      <c r="GJ104" s="2">
        <f t="shared" si="127"/>
        <v>2.9188070208890685E-3</v>
      </c>
      <c r="GK104" s="2">
        <f t="shared" si="127"/>
        <v>2.5581325270591063E-3</v>
      </c>
      <c r="GM104" s="86">
        <f t="shared" si="128"/>
        <v>1.2132391246635696E-5</v>
      </c>
      <c r="GN104" s="86">
        <f t="shared" si="128"/>
        <v>2.0888497699892066E-8</v>
      </c>
      <c r="GO104" s="86">
        <f t="shared" si="128"/>
        <v>4.7852643681158967E-9</v>
      </c>
      <c r="GP104" s="86">
        <f t="shared" si="128"/>
        <v>1.5749118076523983E-11</v>
      </c>
      <c r="GQ104" s="86">
        <f t="shared" si="128"/>
        <v>2.3701339920099442E-14</v>
      </c>
      <c r="GR104" s="86">
        <f t="shared" si="128"/>
        <v>1.6675095347774224E-13</v>
      </c>
      <c r="GS104" s="86">
        <f t="shared" si="128"/>
        <v>6.828165401447708E-14</v>
      </c>
      <c r="GT104" s="86">
        <f t="shared" si="128"/>
        <v>4.8342895015864922E-14</v>
      </c>
      <c r="GU104" s="86">
        <f t="shared" si="128"/>
        <v>1.1166397102396795E-12</v>
      </c>
      <c r="GV104" s="86">
        <f t="shared" si="128"/>
        <v>7.4662378607390858E-14</v>
      </c>
      <c r="GW104" s="86">
        <f t="shared" si="128"/>
        <v>4.8416891871103625E-12</v>
      </c>
      <c r="GX104" s="86">
        <f t="shared" si="128"/>
        <v>6.3976334574192334E-16</v>
      </c>
      <c r="GY104" s="86">
        <f t="shared" si="128"/>
        <v>7.6275345770761946E-10</v>
      </c>
      <c r="GZ104" s="86">
        <f t="shared" si="128"/>
        <v>3.8869724038939674E-10</v>
      </c>
      <c r="HA104" s="86">
        <f t="shared" si="128"/>
        <v>7.1309578673075372E-10</v>
      </c>
      <c r="HC104" s="86">
        <f t="shared" si="73"/>
        <v>0.38983071437014938</v>
      </c>
      <c r="HD104" s="86">
        <f t="shared" si="73"/>
        <v>0.31140935266719316</v>
      </c>
      <c r="HE104" s="86">
        <f t="shared" si="73"/>
        <v>0.3673107290840798</v>
      </c>
      <c r="HF104" s="86">
        <f t="shared" si="73"/>
        <v>0.31023580833163805</v>
      </c>
      <c r="HG104" s="86">
        <f t="shared" si="73"/>
        <v>0.32879915487939393</v>
      </c>
      <c r="HH104" s="86">
        <f t="shared" si="73"/>
        <v>0.30720712030354075</v>
      </c>
      <c r="HI104" s="86">
        <f t="shared" si="138"/>
        <v>0.32173763099954267</v>
      </c>
      <c r="HJ104" s="86">
        <f t="shared" si="138"/>
        <v>0.36641487314291649</v>
      </c>
      <c r="HK104" s="86">
        <f t="shared" si="138"/>
        <v>0.4092335163705319</v>
      </c>
      <c r="HL104" s="86">
        <f t="shared" si="138"/>
        <v>0.49895170892002311</v>
      </c>
      <c r="HM104" s="86">
        <f t="shared" si="138"/>
        <v>0.4470383725890783</v>
      </c>
      <c r="HN104" s="86">
        <f t="shared" si="138"/>
        <v>0.42057206109870321</v>
      </c>
      <c r="HO104" s="86">
        <f t="shared" si="138"/>
        <v>0.34087208702194305</v>
      </c>
      <c r="HP104" s="86">
        <f t="shared" si="138"/>
        <v>0.33526649006612369</v>
      </c>
      <c r="HQ104" s="86">
        <f t="shared" si="138"/>
        <v>0.40177280443515301</v>
      </c>
      <c r="HS104" s="86">
        <f t="shared" si="129"/>
        <v>4.8196339291427011E-19</v>
      </c>
      <c r="HT104" s="86">
        <f t="shared" si="129"/>
        <v>7.0033949101512853E-18</v>
      </c>
      <c r="HU104" s="86">
        <f t="shared" si="129"/>
        <v>4.2051743178573511E-17</v>
      </c>
      <c r="HV104" s="86">
        <f t="shared" si="129"/>
        <v>2.7135347128317142E-19</v>
      </c>
      <c r="HW104" s="86">
        <f t="shared" si="129"/>
        <v>2.225027735797542E-19</v>
      </c>
      <c r="HX104" s="86">
        <f t="shared" si="129"/>
        <v>1.2324626109356662E-19</v>
      </c>
      <c r="HY104" s="86">
        <f t="shared" si="129"/>
        <v>4.5243562395353579E-22</v>
      </c>
      <c r="HZ104" s="86">
        <f t="shared" si="129"/>
        <v>1.003206060040432E-20</v>
      </c>
      <c r="IA104" s="86">
        <f t="shared" si="129"/>
        <v>3.8160674562068038E-20</v>
      </c>
      <c r="IB104" s="86">
        <f t="shared" si="129"/>
        <v>2.0362553986263499E-18</v>
      </c>
      <c r="IC104" s="86">
        <f t="shared" si="129"/>
        <v>4.3852209960068895E-19</v>
      </c>
      <c r="ID104" s="86">
        <f t="shared" si="129"/>
        <v>6.6589199812283201E-19</v>
      </c>
      <c r="IE104" s="86">
        <f t="shared" si="129"/>
        <v>1.9350096938091202E-22</v>
      </c>
      <c r="IF104" s="86">
        <f t="shared" si="129"/>
        <v>1.8635776012147782E-15</v>
      </c>
      <c r="IG104" s="86">
        <f t="shared" si="129"/>
        <v>1.3864835589834077E-11</v>
      </c>
      <c r="II104" s="86">
        <f t="shared" si="130"/>
        <v>9.7920745795111048E-74</v>
      </c>
      <c r="IJ104" s="86">
        <f t="shared" si="130"/>
        <v>1.2287039928716508E-66</v>
      </c>
      <c r="IK104" s="86">
        <f t="shared" si="130"/>
        <v>1.3808859841219139E-63</v>
      </c>
      <c r="IL104" s="86">
        <f t="shared" si="130"/>
        <v>1.55293354664058E-74</v>
      </c>
      <c r="IM104" s="86">
        <f t="shared" si="130"/>
        <v>6.8423072344220551E-73</v>
      </c>
      <c r="IN104" s="86">
        <f t="shared" si="130"/>
        <v>1.146252192245575E-74</v>
      </c>
      <c r="IO104" s="86">
        <f t="shared" si="130"/>
        <v>4.1128004865544112E-85</v>
      </c>
      <c r="IP104" s="86">
        <f t="shared" si="130"/>
        <v>2.0545583450301404E-81</v>
      </c>
      <c r="IQ104" s="86">
        <f t="shared" si="130"/>
        <v>7.3104108659951017E-75</v>
      </c>
      <c r="IR104" s="86">
        <f t="shared" si="130"/>
        <v>4.0527993496666179E-70</v>
      </c>
      <c r="IS104" s="86">
        <f t="shared" si="130"/>
        <v>1.8830341792503726E-74</v>
      </c>
      <c r="IT104" s="86">
        <f t="shared" si="130"/>
        <v>5.6509383582566507E-74</v>
      </c>
      <c r="IU104" s="86">
        <f t="shared" si="130"/>
        <v>1.1216152612416229E-86</v>
      </c>
      <c r="IV104" s="86">
        <f t="shared" si="130"/>
        <v>8.6852015404422772E-85</v>
      </c>
      <c r="IW104" s="86">
        <f t="shared" si="130"/>
        <v>5.5120850607658884E-49</v>
      </c>
      <c r="IY104" s="86">
        <f t="shared" si="131"/>
        <v>0.38984284676139602</v>
      </c>
      <c r="IZ104" s="86">
        <f t="shared" si="131"/>
        <v>0.31140937355569087</v>
      </c>
      <c r="JA104" s="86">
        <f t="shared" si="131"/>
        <v>0.36731073386934421</v>
      </c>
      <c r="JB104" s="86">
        <f t="shared" si="131"/>
        <v>0.31023580834738718</v>
      </c>
      <c r="JC104" s="86">
        <f t="shared" si="131"/>
        <v>0.32879915487941763</v>
      </c>
      <c r="JD104" s="86">
        <f t="shared" si="131"/>
        <v>0.3072071203037075</v>
      </c>
      <c r="JE104" s="86">
        <f t="shared" si="131"/>
        <v>0.32173763099961095</v>
      </c>
      <c r="JF104" s="86">
        <f t="shared" si="131"/>
        <v>0.36641487314296484</v>
      </c>
      <c r="JG104" s="86">
        <f t="shared" si="131"/>
        <v>0.40923351637164856</v>
      </c>
      <c r="JH104" s="86">
        <f t="shared" si="131"/>
        <v>0.49895170892009777</v>
      </c>
      <c r="JI104" s="86">
        <f t="shared" si="131"/>
        <v>0.44703837259391999</v>
      </c>
      <c r="JJ104" s="86">
        <f t="shared" si="131"/>
        <v>0.42057206109870388</v>
      </c>
      <c r="JK104" s="86">
        <f t="shared" si="131"/>
        <v>0.34087208778469652</v>
      </c>
      <c r="JL104" s="86">
        <f t="shared" si="131"/>
        <v>0.33526649045482282</v>
      </c>
      <c r="JM104" s="86">
        <f t="shared" si="131"/>
        <v>0.40177280516211367</v>
      </c>
    </row>
    <row r="105" spans="2:273" x14ac:dyDescent="0.25">
      <c r="B105" s="2">
        <v>78</v>
      </c>
      <c r="C105" s="37">
        <v>171.8</v>
      </c>
      <c r="D105" s="37">
        <v>174.81800000000001</v>
      </c>
      <c r="E105" s="37">
        <v>178.57400000000001</v>
      </c>
      <c r="F105" s="37">
        <v>186.05500000000001</v>
      </c>
      <c r="G105" s="37">
        <v>182.94499999999999</v>
      </c>
      <c r="H105" s="37">
        <v>180.98099999999999</v>
      </c>
      <c r="I105" s="37">
        <v>182.852</v>
      </c>
      <c r="J105" s="37">
        <v>186.09299999999999</v>
      </c>
      <c r="K105" s="37">
        <v>186.55600000000001</v>
      </c>
      <c r="L105" s="37">
        <v>186.59299999999999</v>
      </c>
      <c r="M105" s="37">
        <v>185.815</v>
      </c>
      <c r="N105" s="37">
        <v>185.75899999999999</v>
      </c>
      <c r="O105" s="37">
        <v>180.51900000000001</v>
      </c>
      <c r="P105" s="37">
        <v>176.148</v>
      </c>
      <c r="Q105" s="37">
        <v>156.036</v>
      </c>
      <c r="S105" s="4">
        <f t="shared" si="132"/>
        <v>172.28759717335535</v>
      </c>
      <c r="T105" s="4">
        <f t="shared" si="132"/>
        <v>174.73144283495677</v>
      </c>
      <c r="U105" s="4">
        <f t="shared" si="132"/>
        <v>179.14811239026236</v>
      </c>
      <c r="V105" s="4">
        <f t="shared" si="132"/>
        <v>183.22023951708252</v>
      </c>
      <c r="W105" s="4">
        <f t="shared" si="132"/>
        <v>181.0075564462976</v>
      </c>
      <c r="X105" s="4">
        <f t="shared" si="132"/>
        <v>177.96234592510592</v>
      </c>
      <c r="Y105" s="4">
        <f t="shared" si="132"/>
        <v>182.06661124334431</v>
      </c>
      <c r="Z105" s="4">
        <f t="shared" si="132"/>
        <v>186.77279351038794</v>
      </c>
      <c r="AA105" s="4">
        <f t="shared" si="132"/>
        <v>189.91165202825599</v>
      </c>
      <c r="AB105" s="4">
        <f t="shared" si="132"/>
        <v>192.02428284478992</v>
      </c>
      <c r="AC105" s="4">
        <f t="shared" si="132"/>
        <v>189.93972242011495</v>
      </c>
      <c r="AD105" s="4">
        <f t="shared" si="132"/>
        <v>187.06735926501588</v>
      </c>
      <c r="AE105" s="4">
        <f t="shared" si="132"/>
        <v>181.28367493871053</v>
      </c>
      <c r="AF105" s="4">
        <f t="shared" si="132"/>
        <v>176.95032144342335</v>
      </c>
      <c r="AG105" s="4">
        <f t="shared" si="132"/>
        <v>156.55324053863333</v>
      </c>
      <c r="AI105" s="4">
        <f t="shared" si="133"/>
        <v>-0.48759717335533992</v>
      </c>
      <c r="AJ105" s="4">
        <f t="shared" si="133"/>
        <v>8.6557165043245732E-2</v>
      </c>
      <c r="AK105" s="4">
        <f t="shared" si="133"/>
        <v>-0.57411239026234284</v>
      </c>
      <c r="AL105" s="4">
        <f t="shared" si="133"/>
        <v>2.8347604829174884</v>
      </c>
      <c r="AM105" s="4">
        <f t="shared" si="133"/>
        <v>1.9374435537023942</v>
      </c>
      <c r="AN105" s="4">
        <f t="shared" si="133"/>
        <v>3.0186540748940729</v>
      </c>
      <c r="AO105" s="4">
        <f t="shared" si="133"/>
        <v>0.78538875665569208</v>
      </c>
      <c r="AP105" s="4">
        <f t="shared" si="133"/>
        <v>-0.67979351038795244</v>
      </c>
      <c r="AQ105" s="4">
        <f t="shared" si="133"/>
        <v>-3.3556520282559745</v>
      </c>
      <c r="AR105" s="4">
        <f t="shared" si="133"/>
        <v>-5.4312828447899335</v>
      </c>
      <c r="AS105" s="4">
        <f t="shared" si="133"/>
        <v>-4.1247224201149493</v>
      </c>
      <c r="AT105" s="4">
        <f t="shared" si="133"/>
        <v>-1.3083592650158948</v>
      </c>
      <c r="AU105" s="4">
        <f t="shared" si="133"/>
        <v>-0.76467493871052739</v>
      </c>
      <c r="AV105" s="4">
        <f t="shared" si="133"/>
        <v>-0.80232144342335232</v>
      </c>
      <c r="AW105" s="4">
        <f t="shared" si="133"/>
        <v>-0.51724053863333097</v>
      </c>
      <c r="AY105" s="2">
        <f t="shared" si="125"/>
        <v>97.955449422755535</v>
      </c>
      <c r="AZ105" s="2">
        <f t="shared" si="125"/>
        <v>96.210897711310707</v>
      </c>
      <c r="BA105" s="2">
        <f t="shared" si="125"/>
        <v>94.145003860807392</v>
      </c>
      <c r="BB105" s="2">
        <f t="shared" si="125"/>
        <v>102.46909127388867</v>
      </c>
      <c r="BC105" s="2">
        <f t="shared" si="125"/>
        <v>98.032251938759273</v>
      </c>
      <c r="BD105" s="2">
        <f t="shared" si="125"/>
        <v>93.964793670054917</v>
      </c>
      <c r="BE105" s="2">
        <f t="shared" si="125"/>
        <v>96.023974008575635</v>
      </c>
      <c r="BF105" s="2">
        <f t="shared" si="125"/>
        <v>100.31582401900501</v>
      </c>
      <c r="BG105" s="2">
        <f t="shared" si="125"/>
        <v>96.813724637271662</v>
      </c>
      <c r="BH105" s="2">
        <f t="shared" si="125"/>
        <v>96.348996590254558</v>
      </c>
      <c r="BI105" s="2">
        <f t="shared" si="125"/>
        <v>98.721080671079761</v>
      </c>
      <c r="BJ105" s="2">
        <f t="shared" si="125"/>
        <v>99.687903726754399</v>
      </c>
      <c r="BK105" s="2">
        <f t="shared" si="125"/>
        <v>96.816949224182579</v>
      </c>
      <c r="BL105" s="2">
        <f t="shared" si="125"/>
        <v>97.882876726280969</v>
      </c>
      <c r="BM105" s="2">
        <f t="shared" si="125"/>
        <v>99.376351376010518</v>
      </c>
      <c r="BO105" s="2" t="str">
        <f t="shared" si="95"/>
        <v/>
      </c>
      <c r="BP105" s="2" t="str">
        <f t="shared" si="96"/>
        <v/>
      </c>
      <c r="BQ105" s="2" t="str">
        <f t="shared" si="97"/>
        <v/>
      </c>
      <c r="BR105" s="2" t="str">
        <f t="shared" si="98"/>
        <v/>
      </c>
      <c r="BS105" s="2" t="str">
        <f t="shared" si="99"/>
        <v/>
      </c>
      <c r="BT105" s="2" t="str">
        <f t="shared" si="100"/>
        <v/>
      </c>
      <c r="BU105" s="2" t="str">
        <f t="shared" si="101"/>
        <v/>
      </c>
      <c r="BV105" s="2" t="str">
        <f t="shared" si="102"/>
        <v/>
      </c>
      <c r="BW105" s="2" t="str">
        <f t="shared" si="103"/>
        <v/>
      </c>
      <c r="BX105" s="2" t="str">
        <f t="shared" si="104"/>
        <v/>
      </c>
      <c r="BY105" s="2" t="str">
        <f t="shared" si="105"/>
        <v/>
      </c>
      <c r="BZ105" s="2" t="str">
        <f t="shared" si="106"/>
        <v/>
      </c>
      <c r="CA105" s="2" t="str">
        <f t="shared" si="107"/>
        <v/>
      </c>
      <c r="CB105" s="2" t="str">
        <f t="shared" si="108"/>
        <v/>
      </c>
      <c r="CC105" s="2" t="str">
        <f t="shared" si="109"/>
        <v/>
      </c>
      <c r="CE105" s="2" t="str">
        <f t="shared" si="126"/>
        <v/>
      </c>
      <c r="CF105" s="2" t="str">
        <f t="shared" si="126"/>
        <v/>
      </c>
      <c r="CG105" s="2" t="str">
        <f t="shared" si="126"/>
        <v/>
      </c>
      <c r="CH105" s="2" t="str">
        <f t="shared" si="126"/>
        <v/>
      </c>
      <c r="CI105" s="2" t="str">
        <f t="shared" si="126"/>
        <v/>
      </c>
      <c r="CJ105" s="2" t="str">
        <f t="shared" si="126"/>
        <v/>
      </c>
      <c r="CK105" s="2" t="str">
        <f t="shared" si="126"/>
        <v/>
      </c>
      <c r="CL105" s="2" t="str">
        <f t="shared" si="126"/>
        <v/>
      </c>
      <c r="CM105" s="2" t="str">
        <f t="shared" si="126"/>
        <v/>
      </c>
      <c r="CN105" s="2" t="str">
        <f t="shared" si="126"/>
        <v/>
      </c>
      <c r="CO105" s="2" t="str">
        <f t="shared" si="126"/>
        <v/>
      </c>
      <c r="CP105" s="2" t="str">
        <f t="shared" si="126"/>
        <v/>
      </c>
      <c r="CQ105" s="2" t="str">
        <f t="shared" si="126"/>
        <v/>
      </c>
      <c r="CR105" s="2" t="str">
        <f t="shared" si="126"/>
        <v/>
      </c>
      <c r="CS105" s="2" t="str">
        <f t="shared" si="126"/>
        <v/>
      </c>
      <c r="CU105" s="2" t="str">
        <f t="shared" si="110"/>
        <v/>
      </c>
      <c r="CV105" s="2" t="str">
        <f t="shared" si="111"/>
        <v/>
      </c>
      <c r="CW105" s="2" t="str">
        <f t="shared" si="112"/>
        <v/>
      </c>
      <c r="CX105" s="2" t="str">
        <f t="shared" si="113"/>
        <v/>
      </c>
      <c r="CY105" s="2" t="str">
        <f t="shared" si="114"/>
        <v/>
      </c>
      <c r="CZ105" s="2" t="str">
        <f t="shared" si="115"/>
        <v/>
      </c>
      <c r="DA105" s="2" t="str">
        <f t="shared" si="116"/>
        <v/>
      </c>
      <c r="DB105" s="2" t="str">
        <f t="shared" si="117"/>
        <v/>
      </c>
      <c r="DC105" s="2" t="str">
        <f t="shared" si="118"/>
        <v/>
      </c>
      <c r="DD105" s="2" t="str">
        <f t="shared" si="119"/>
        <v/>
      </c>
      <c r="DE105" s="2" t="str">
        <f t="shared" si="120"/>
        <v/>
      </c>
      <c r="DF105" s="2" t="str">
        <f t="shared" si="121"/>
        <v/>
      </c>
      <c r="DG105" s="2" t="str">
        <f t="shared" si="122"/>
        <v/>
      </c>
      <c r="DH105" s="2" t="str">
        <f t="shared" si="123"/>
        <v/>
      </c>
      <c r="DI105" s="2" t="str">
        <f t="shared" si="124"/>
        <v/>
      </c>
      <c r="DK105" s="2">
        <f t="shared" si="134"/>
        <v>108.47744041184043</v>
      </c>
      <c r="DL105" s="2">
        <f t="shared" si="134"/>
        <v>109.53642466352994</v>
      </c>
      <c r="DM105" s="2">
        <f t="shared" si="134"/>
        <v>109.57385775248932</v>
      </c>
      <c r="DN105" s="2">
        <f t="shared" si="134"/>
        <v>115.00481462891459</v>
      </c>
      <c r="DO105" s="2">
        <f t="shared" si="134"/>
        <v>110.66073333333334</v>
      </c>
      <c r="DP105" s="2">
        <f t="shared" si="134"/>
        <v>108.10224181184668</v>
      </c>
      <c r="DQ105" s="2">
        <f t="shared" si="134"/>
        <v>109.61504308632546</v>
      </c>
      <c r="DR105" s="2">
        <f t="shared" si="134"/>
        <v>115.89360015278835</v>
      </c>
      <c r="DS105" s="2">
        <f t="shared" si="134"/>
        <v>110.54647605500237</v>
      </c>
      <c r="DT105" s="2">
        <f t="shared" si="134"/>
        <v>109.42450489060489</v>
      </c>
      <c r="DU105" s="2">
        <f t="shared" si="134"/>
        <v>109.99319841269842</v>
      </c>
      <c r="DV105" s="2">
        <f t="shared" si="134"/>
        <v>109.55474843414844</v>
      </c>
      <c r="DW105" s="2">
        <f t="shared" si="134"/>
        <v>117.88727096774193</v>
      </c>
      <c r="DX105" s="2">
        <f t="shared" si="134"/>
        <v>109.79513451983685</v>
      </c>
      <c r="DY105" s="2">
        <f t="shared" si="134"/>
        <v>109.16761904761907</v>
      </c>
      <c r="EA105" s="2">
        <f t="shared" si="94"/>
        <v>97.402398712847599</v>
      </c>
      <c r="EB105" s="2">
        <f t="shared" si="94"/>
        <v>95.48243158142472</v>
      </c>
      <c r="EC105" s="2">
        <f t="shared" si="94"/>
        <v>93.3776801413958</v>
      </c>
      <c r="ED105" s="2">
        <f t="shared" si="94"/>
        <v>101.73719195617964</v>
      </c>
      <c r="EE105" s="2">
        <f t="shared" si="94"/>
        <v>97.386404895149866</v>
      </c>
      <c r="EF105" s="2">
        <f t="shared" si="94"/>
        <v>93.250403984550843</v>
      </c>
      <c r="EG105" s="2">
        <f t="shared" si="94"/>
        <v>95.208885521571176</v>
      </c>
      <c r="EH105" s="2">
        <f t="shared" si="94"/>
        <v>99.397492181391726</v>
      </c>
      <c r="EI105" s="2">
        <f t="shared" si="94"/>
        <v>96.04223649620512</v>
      </c>
      <c r="EJ105" s="2">
        <f t="shared" si="94"/>
        <v>95.656483342232747</v>
      </c>
      <c r="EK105" s="2">
        <f t="shared" si="94"/>
        <v>98.106877678914557</v>
      </c>
      <c r="EL105" s="2">
        <f t="shared" si="94"/>
        <v>99.13555358166191</v>
      </c>
      <c r="EM105" s="2">
        <f t="shared" si="135"/>
        <v>95.36972274266995</v>
      </c>
      <c r="EN105" s="2">
        <f t="shared" si="135"/>
        <v>97.080186979341178</v>
      </c>
      <c r="EO105" s="2">
        <f t="shared" si="135"/>
        <v>98.714814126837425</v>
      </c>
      <c r="EQ105" s="2">
        <f t="shared" si="136"/>
        <v>96.682728430590359</v>
      </c>
      <c r="ER105" s="2">
        <f t="shared" si="136"/>
        <v>94.114028418249347</v>
      </c>
      <c r="ES105" s="2">
        <f t="shared" si="136"/>
        <v>92.713102233103072</v>
      </c>
      <c r="ET105" s="2">
        <f t="shared" si="136"/>
        <v>101.54584545615674</v>
      </c>
      <c r="EU105" s="2">
        <f t="shared" si="136"/>
        <v>96.392075550397152</v>
      </c>
      <c r="EV105" s="2">
        <f t="shared" si="136"/>
        <v>92.662527500232699</v>
      </c>
      <c r="EW105" s="2">
        <f t="shared" si="136"/>
        <v>94.482982939627831</v>
      </c>
      <c r="EX105" s="2">
        <f t="shared" si="136"/>
        <v>98.762285057767798</v>
      </c>
      <c r="EY105" s="2">
        <f t="shared" si="136"/>
        <v>97.674043922820857</v>
      </c>
      <c r="EZ105" s="2">
        <f t="shared" si="136"/>
        <v>97.40051981241227</v>
      </c>
      <c r="FA105" s="2">
        <f t="shared" si="136"/>
        <v>97.947937147392622</v>
      </c>
      <c r="FB105" s="2">
        <f t="shared" si="136"/>
        <v>98.009561260075614</v>
      </c>
      <c r="FC105" s="2">
        <f t="shared" si="136"/>
        <v>95.282651229426264</v>
      </c>
      <c r="FD105" s="2">
        <f t="shared" si="136"/>
        <v>96.877424597390785</v>
      </c>
      <c r="FE105" s="2">
        <f t="shared" si="136"/>
        <v>98.720066293743599</v>
      </c>
      <c r="FG105" s="2">
        <f t="shared" si="137"/>
        <v>0.94981404024571248</v>
      </c>
      <c r="FH105" s="2">
        <f t="shared" si="137"/>
        <v>0.94777294344718666</v>
      </c>
      <c r="FI105" s="2">
        <f t="shared" si="137"/>
        <v>0.95245562004206086</v>
      </c>
      <c r="FJ105" s="2">
        <f t="shared" si="137"/>
        <v>0.94478200864710515</v>
      </c>
      <c r="FK105" s="2">
        <f t="shared" si="137"/>
        <v>0.95107034120833489</v>
      </c>
      <c r="FL105" s="2">
        <f t="shared" si="137"/>
        <v>0.95176342851415685</v>
      </c>
      <c r="FM105" s="2">
        <f t="shared" si="137"/>
        <v>0.9432253490274225</v>
      </c>
      <c r="FN105" s="2">
        <f t="shared" si="137"/>
        <v>0.94416978570930876</v>
      </c>
      <c r="FO105" s="2">
        <f t="shared" si="137"/>
        <v>0.94740565590566561</v>
      </c>
      <c r="FP105" s="2">
        <f t="shared" si="137"/>
        <v>0.95046165941582839</v>
      </c>
      <c r="FQ105" s="2">
        <f t="shared" si="137"/>
        <v>0.94826200690608287</v>
      </c>
      <c r="FR105" s="2">
        <f t="shared" si="137"/>
        <v>0.94654129220140304</v>
      </c>
      <c r="FS105" s="2">
        <f t="shared" si="137"/>
        <v>0.93571483627722418</v>
      </c>
      <c r="FT105" s="2">
        <f t="shared" si="137"/>
        <v>0.93681936287217971</v>
      </c>
      <c r="FU105" s="2">
        <f t="shared" si="137"/>
        <v>0.93671339646853624</v>
      </c>
      <c r="FW105" s="2">
        <f t="shared" si="127"/>
        <v>3.8363221920382118E-3</v>
      </c>
      <c r="FX105" s="2">
        <f t="shared" si="127"/>
        <v>4.0430786444051866E-3</v>
      </c>
      <c r="FY105" s="2">
        <f t="shared" si="127"/>
        <v>4.0830469424920392E-3</v>
      </c>
      <c r="FZ105" s="2">
        <f t="shared" si="127"/>
        <v>3.7218151752276157E-3</v>
      </c>
      <c r="GA105" s="2">
        <f t="shared" si="127"/>
        <v>3.6821980350118838E-3</v>
      </c>
      <c r="GB105" s="2">
        <f t="shared" si="127"/>
        <v>3.4225753233827179E-3</v>
      </c>
      <c r="GC105" s="2">
        <f t="shared" si="127"/>
        <v>3.8794194434341117E-3</v>
      </c>
      <c r="GD105" s="2">
        <f t="shared" si="127"/>
        <v>4.1709314861857333E-3</v>
      </c>
      <c r="GE105" s="2">
        <f t="shared" si="127"/>
        <v>5.2991393123146503E-3</v>
      </c>
      <c r="GF105" s="2">
        <f t="shared" si="127"/>
        <v>6.0023443129341098E-3</v>
      </c>
      <c r="GG105" s="2">
        <f t="shared" si="127"/>
        <v>4.853311260523731E-3</v>
      </c>
      <c r="GH105" s="2">
        <f t="shared" si="127"/>
        <v>4.1266249637232954E-3</v>
      </c>
      <c r="GI105" s="2">
        <f t="shared" si="127"/>
        <v>3.6497903823741996E-3</v>
      </c>
      <c r="GJ105" s="2">
        <f t="shared" si="127"/>
        <v>3.1995072719512869E-3</v>
      </c>
      <c r="GK105" s="2">
        <f t="shared" si="127"/>
        <v>2.8042444399873851E-3</v>
      </c>
      <c r="GM105" s="86">
        <f t="shared" si="128"/>
        <v>2.8511817286900198E-6</v>
      </c>
      <c r="GN105" s="86">
        <f t="shared" si="128"/>
        <v>1.5538103163688949E-9</v>
      </c>
      <c r="GO105" s="86">
        <f t="shared" si="128"/>
        <v>3.3369706284256443E-10</v>
      </c>
      <c r="GP105" s="86">
        <f t="shared" si="128"/>
        <v>4.0275444070896213E-13</v>
      </c>
      <c r="GQ105" s="86">
        <f t="shared" si="128"/>
        <v>2.4299344934146365E-16</v>
      </c>
      <c r="GR105" s="86">
        <f t="shared" si="128"/>
        <v>1.958402563741157E-15</v>
      </c>
      <c r="GS105" s="86">
        <f t="shared" si="128"/>
        <v>8.3540073351331312E-16</v>
      </c>
      <c r="GT105" s="86">
        <f t="shared" si="128"/>
        <v>6.1156616822184589E-16</v>
      </c>
      <c r="GU105" s="86">
        <f t="shared" si="128"/>
        <v>2.1942594684302282E-14</v>
      </c>
      <c r="GV105" s="86">
        <f t="shared" si="128"/>
        <v>1.2773603605471802E-15</v>
      </c>
      <c r="GW105" s="86">
        <f t="shared" si="128"/>
        <v>1.3351943323479978E-13</v>
      </c>
      <c r="GX105" s="86">
        <f t="shared" si="128"/>
        <v>4.6888617107576685E-18</v>
      </c>
      <c r="GY105" s="86">
        <f t="shared" si="128"/>
        <v>4.3737089115268952E-11</v>
      </c>
      <c r="GZ105" s="86">
        <f t="shared" si="128"/>
        <v>2.1805004215915642E-11</v>
      </c>
      <c r="HA105" s="86">
        <f t="shared" si="128"/>
        <v>5.3181214080362684E-11</v>
      </c>
      <c r="HC105" s="86">
        <f t="shared" si="73"/>
        <v>0.45490559385650714</v>
      </c>
      <c r="HD105" s="86">
        <f t="shared" si="73"/>
        <v>0.39195044541458318</v>
      </c>
      <c r="HE105" s="86">
        <f t="shared" si="73"/>
        <v>0.45508744168881421</v>
      </c>
      <c r="HF105" s="86">
        <f t="shared" si="73"/>
        <v>0.39851611475614424</v>
      </c>
      <c r="HG105" s="86">
        <f t="shared" si="73"/>
        <v>0.41846732886817206</v>
      </c>
      <c r="HH105" s="86">
        <f t="shared" si="73"/>
        <v>0.3934693246878494</v>
      </c>
      <c r="HI105" s="86">
        <f t="shared" si="138"/>
        <v>0.41844156581258135</v>
      </c>
      <c r="HJ105" s="86">
        <f t="shared" si="138"/>
        <v>0.46806906497103262</v>
      </c>
      <c r="HK105" s="86">
        <f t="shared" si="138"/>
        <v>0.51022304680566821</v>
      </c>
      <c r="HL105" s="86">
        <f t="shared" si="138"/>
        <v>0.5853293333352525</v>
      </c>
      <c r="HM105" s="86">
        <f t="shared" si="138"/>
        <v>0.54055482168223612</v>
      </c>
      <c r="HN105" s="86">
        <f t="shared" si="138"/>
        <v>0.50808752771337484</v>
      </c>
      <c r="HO105" s="86">
        <f t="shared" si="138"/>
        <v>0.4326750641173786</v>
      </c>
      <c r="HP105" s="86">
        <f t="shared" si="138"/>
        <v>0.43021384540820251</v>
      </c>
      <c r="HQ105" s="86">
        <f t="shared" si="138"/>
        <v>0.50298868810885122</v>
      </c>
      <c r="HS105" s="86">
        <f t="shared" si="129"/>
        <v>4.3187846424246398E-18</v>
      </c>
      <c r="HT105" s="86">
        <f t="shared" si="129"/>
        <v>5.3446699756676717E-17</v>
      </c>
      <c r="HU105" s="86">
        <f t="shared" si="129"/>
        <v>2.9281466099203663E-16</v>
      </c>
      <c r="HV105" s="86">
        <f t="shared" si="129"/>
        <v>2.4702563216346908E-18</v>
      </c>
      <c r="HW105" s="86">
        <f t="shared" si="129"/>
        <v>1.9782680233866859E-18</v>
      </c>
      <c r="HX105" s="86">
        <f t="shared" si="129"/>
        <v>1.111814075601159E-18</v>
      </c>
      <c r="HY105" s="86">
        <f t="shared" si="129"/>
        <v>5.8359922970953362E-21</v>
      </c>
      <c r="HZ105" s="86">
        <f t="shared" si="129"/>
        <v>1.1610270179642716E-19</v>
      </c>
      <c r="IA105" s="86">
        <f t="shared" si="129"/>
        <v>4.2676299809438416E-19</v>
      </c>
      <c r="IB105" s="86">
        <f t="shared" si="129"/>
        <v>1.9876306840941422E-17</v>
      </c>
      <c r="IC105" s="86">
        <f t="shared" si="129"/>
        <v>4.3782856463606211E-18</v>
      </c>
      <c r="ID105" s="86">
        <f t="shared" si="129"/>
        <v>6.1067845882264136E-18</v>
      </c>
      <c r="IE105" s="86">
        <f t="shared" si="129"/>
        <v>2.5438351436424286E-21</v>
      </c>
      <c r="IF105" s="86">
        <f t="shared" si="129"/>
        <v>9.682901421244784E-15</v>
      </c>
      <c r="IG105" s="86">
        <f t="shared" si="129"/>
        <v>4.4735006234224363E-11</v>
      </c>
      <c r="II105" s="86">
        <f t="shared" si="130"/>
        <v>2.0622306025740592E-71</v>
      </c>
      <c r="IJ105" s="86">
        <f t="shared" si="130"/>
        <v>1.5984427404564291E-64</v>
      </c>
      <c r="IK105" s="86">
        <f t="shared" si="130"/>
        <v>1.4412199019526092E-61</v>
      </c>
      <c r="IL105" s="86">
        <f t="shared" si="130"/>
        <v>3.3722389465310998E-72</v>
      </c>
      <c r="IM105" s="86">
        <f t="shared" si="130"/>
        <v>1.3031166099971414E-70</v>
      </c>
      <c r="IN105" s="86">
        <f t="shared" si="130"/>
        <v>2.3248516532367137E-72</v>
      </c>
      <c r="IO105" s="86">
        <f t="shared" si="130"/>
        <v>2.0402361674424757E-82</v>
      </c>
      <c r="IP105" s="86">
        <f t="shared" si="130"/>
        <v>8.3589464213129973E-79</v>
      </c>
      <c r="IQ105" s="86">
        <f t="shared" si="130"/>
        <v>2.3239786887298346E-72</v>
      </c>
      <c r="IR105" s="86">
        <f t="shared" si="130"/>
        <v>1.0087731901721328E-67</v>
      </c>
      <c r="IS105" s="86">
        <f t="shared" si="130"/>
        <v>5.282785181137117E-72</v>
      </c>
      <c r="IT105" s="86">
        <f t="shared" si="130"/>
        <v>1.299066378383066E-71</v>
      </c>
      <c r="IU105" s="86">
        <f t="shared" si="130"/>
        <v>5.8434420168540318E-84</v>
      </c>
      <c r="IV105" s="86">
        <f t="shared" si="130"/>
        <v>3.4319094240442025E-82</v>
      </c>
      <c r="IW105" s="86">
        <f t="shared" si="130"/>
        <v>1.5407442025798625E-47</v>
      </c>
      <c r="IY105" s="86">
        <f t="shared" si="131"/>
        <v>0.45490844503823585</v>
      </c>
      <c r="IZ105" s="86">
        <f t="shared" si="131"/>
        <v>0.39195044696839354</v>
      </c>
      <c r="JA105" s="86">
        <f t="shared" si="131"/>
        <v>0.45508744202251156</v>
      </c>
      <c r="JB105" s="86">
        <f t="shared" si="131"/>
        <v>0.39851611475654697</v>
      </c>
      <c r="JC105" s="86">
        <f t="shared" si="131"/>
        <v>0.41846732886817228</v>
      </c>
      <c r="JD105" s="86">
        <f t="shared" si="131"/>
        <v>0.39346932468785134</v>
      </c>
      <c r="JE105" s="86">
        <f t="shared" si="131"/>
        <v>0.41844156581258218</v>
      </c>
      <c r="JF105" s="86">
        <f t="shared" si="131"/>
        <v>0.46806906497103323</v>
      </c>
      <c r="JG105" s="86">
        <f t="shared" si="131"/>
        <v>0.51022304680569019</v>
      </c>
      <c r="JH105" s="86">
        <f t="shared" si="131"/>
        <v>0.58532933333525383</v>
      </c>
      <c r="JI105" s="86">
        <f t="shared" si="131"/>
        <v>0.54055482168236968</v>
      </c>
      <c r="JJ105" s="86">
        <f t="shared" si="131"/>
        <v>0.50808752771337484</v>
      </c>
      <c r="JK105" s="86">
        <f t="shared" si="131"/>
        <v>0.43267506416111567</v>
      </c>
      <c r="JL105" s="86">
        <f t="shared" si="131"/>
        <v>0.43021384543001717</v>
      </c>
      <c r="JM105" s="86">
        <f t="shared" si="131"/>
        <v>0.50298868820676745</v>
      </c>
    </row>
    <row r="106" spans="2:273" x14ac:dyDescent="0.25">
      <c r="B106" s="2">
        <v>79</v>
      </c>
      <c r="C106" s="37">
        <v>171.65</v>
      </c>
      <c r="D106" s="37">
        <v>181.18199999999999</v>
      </c>
      <c r="E106" s="37">
        <v>181.667</v>
      </c>
      <c r="F106" s="37">
        <v>191.47300000000001</v>
      </c>
      <c r="G106" s="37">
        <v>188.327</v>
      </c>
      <c r="H106" s="37">
        <v>187.113</v>
      </c>
      <c r="I106" s="37">
        <v>188.90700000000001</v>
      </c>
      <c r="J106" s="37">
        <v>189.75899999999999</v>
      </c>
      <c r="K106" s="37">
        <v>187.72200000000001</v>
      </c>
      <c r="L106" s="37">
        <v>183.333</v>
      </c>
      <c r="M106" s="37">
        <v>184.333</v>
      </c>
      <c r="N106" s="37">
        <v>185.59299999999999</v>
      </c>
      <c r="O106" s="37">
        <v>183.5</v>
      </c>
      <c r="P106" s="37">
        <v>179.38900000000001</v>
      </c>
      <c r="Q106" s="37">
        <v>154.411</v>
      </c>
      <c r="S106" s="4">
        <f t="shared" si="132"/>
        <v>171.73443644815094</v>
      </c>
      <c r="T106" s="4">
        <f t="shared" si="132"/>
        <v>182.59264781448991</v>
      </c>
      <c r="U106" s="4">
        <f t="shared" si="132"/>
        <v>186.10344053263393</v>
      </c>
      <c r="V106" s="4">
        <f t="shared" si="132"/>
        <v>193.49539876502234</v>
      </c>
      <c r="W106" s="4">
        <f t="shared" si="132"/>
        <v>190.52842863104786</v>
      </c>
      <c r="X106" s="4">
        <f t="shared" si="132"/>
        <v>188.55332067509499</v>
      </c>
      <c r="Y106" s="4">
        <f t="shared" si="132"/>
        <v>192.1667231852739</v>
      </c>
      <c r="Z106" s="4">
        <f t="shared" si="132"/>
        <v>194.2402541265493</v>
      </c>
      <c r="AA106" s="4">
        <f t="shared" si="132"/>
        <v>193.54387065369411</v>
      </c>
      <c r="AB106" s="4">
        <f t="shared" si="132"/>
        <v>186.26354453775525</v>
      </c>
      <c r="AC106" s="4">
        <f t="shared" si="132"/>
        <v>189.46684938818728</v>
      </c>
      <c r="AD106" s="4">
        <f t="shared" si="132"/>
        <v>188.11288647884786</v>
      </c>
      <c r="AE106" s="4">
        <f t="shared" si="132"/>
        <v>187.41961500899146</v>
      </c>
      <c r="AF106" s="4">
        <f t="shared" si="132"/>
        <v>182.54263993822931</v>
      </c>
      <c r="AG106" s="4">
        <f t="shared" si="132"/>
        <v>156.91291555752849</v>
      </c>
      <c r="AI106" s="4">
        <f t="shared" si="133"/>
        <v>-8.4436448150938759E-2</v>
      </c>
      <c r="AJ106" s="4">
        <f t="shared" si="133"/>
        <v>-1.4106478144899199</v>
      </c>
      <c r="AK106" s="4">
        <f t="shared" si="133"/>
        <v>-4.4364405326339238</v>
      </c>
      <c r="AL106" s="4">
        <f t="shared" si="133"/>
        <v>-2.0223987650223307</v>
      </c>
      <c r="AM106" s="4">
        <f t="shared" si="133"/>
        <v>-2.201428631047861</v>
      </c>
      <c r="AN106" s="4">
        <f t="shared" si="133"/>
        <v>-1.4403206750949948</v>
      </c>
      <c r="AO106" s="4">
        <f t="shared" si="133"/>
        <v>-3.2597231852738844</v>
      </c>
      <c r="AP106" s="4">
        <f t="shared" si="133"/>
        <v>-4.4812541265493167</v>
      </c>
      <c r="AQ106" s="4">
        <f t="shared" si="133"/>
        <v>-5.8218706536941056</v>
      </c>
      <c r="AR106" s="4">
        <f t="shared" si="133"/>
        <v>-2.930544537755253</v>
      </c>
      <c r="AS106" s="4">
        <f t="shared" si="133"/>
        <v>-5.1338493881872864</v>
      </c>
      <c r="AT106" s="4">
        <f t="shared" si="133"/>
        <v>-2.5198864788478659</v>
      </c>
      <c r="AU106" s="4">
        <f t="shared" si="133"/>
        <v>-3.9196150089914568</v>
      </c>
      <c r="AV106" s="4">
        <f t="shared" si="133"/>
        <v>-3.1536399382293041</v>
      </c>
      <c r="AW106" s="4">
        <f t="shared" si="133"/>
        <v>-2.5019155575284913</v>
      </c>
      <c r="AY106" s="2">
        <f t="shared" si="125"/>
        <v>97.79729490963669</v>
      </c>
      <c r="AZ106" s="2">
        <f t="shared" si="125"/>
        <v>95.93958568742498</v>
      </c>
      <c r="BA106" s="2">
        <f t="shared" si="125"/>
        <v>93.927313675711801</v>
      </c>
      <c r="BB106" s="2">
        <f t="shared" si="125"/>
        <v>102.21293764137501</v>
      </c>
      <c r="BC106" s="2">
        <f t="shared" si="125"/>
        <v>97.788574380293156</v>
      </c>
      <c r="BD106" s="2">
        <f t="shared" si="125"/>
        <v>93.73999193091548</v>
      </c>
      <c r="BE106" s="2">
        <f t="shared" si="125"/>
        <v>95.780204103658619</v>
      </c>
      <c r="BF106" s="2">
        <f t="shared" si="125"/>
        <v>100.04423412240118</v>
      </c>
      <c r="BG106" s="2">
        <f t="shared" si="125"/>
        <v>96.64984791419927</v>
      </c>
      <c r="BH106" s="2">
        <f t="shared" si="125"/>
        <v>96.197100996629615</v>
      </c>
      <c r="BI106" s="2">
        <f t="shared" si="125"/>
        <v>98.476543628234481</v>
      </c>
      <c r="BJ106" s="2">
        <f t="shared" si="125"/>
        <v>99.429526759268072</v>
      </c>
      <c r="BK106" s="2">
        <f t="shared" si="125"/>
        <v>96.591729114495806</v>
      </c>
      <c r="BL106" s="2">
        <f t="shared" si="125"/>
        <v>97.707872940102462</v>
      </c>
      <c r="BM106" s="2">
        <f t="shared" si="125"/>
        <v>99.225608831970234</v>
      </c>
      <c r="BO106" s="2" t="str">
        <f t="shared" si="95"/>
        <v/>
      </c>
      <c r="BP106" s="2" t="str">
        <f t="shared" si="96"/>
        <v/>
      </c>
      <c r="BQ106" s="2" t="str">
        <f t="shared" si="97"/>
        <v/>
      </c>
      <c r="BR106" s="2" t="str">
        <f t="shared" si="98"/>
        <v/>
      </c>
      <c r="BS106" s="2" t="str">
        <f t="shared" si="99"/>
        <v/>
      </c>
      <c r="BT106" s="2" t="str">
        <f t="shared" si="100"/>
        <v/>
      </c>
      <c r="BU106" s="2" t="str">
        <f t="shared" si="101"/>
        <v/>
      </c>
      <c r="BV106" s="2" t="str">
        <f t="shared" si="102"/>
        <v/>
      </c>
      <c r="BW106" s="2" t="str">
        <f t="shared" si="103"/>
        <v/>
      </c>
      <c r="BX106" s="2" t="str">
        <f t="shared" si="104"/>
        <v/>
      </c>
      <c r="BY106" s="2" t="str">
        <f t="shared" si="105"/>
        <v/>
      </c>
      <c r="BZ106" s="2" t="str">
        <f t="shared" si="106"/>
        <v/>
      </c>
      <c r="CA106" s="2" t="str">
        <f t="shared" si="107"/>
        <v/>
      </c>
      <c r="CB106" s="2" t="str">
        <f t="shared" si="108"/>
        <v/>
      </c>
      <c r="CC106" s="2" t="str">
        <f t="shared" si="109"/>
        <v/>
      </c>
      <c r="CE106" s="2" t="str">
        <f t="shared" si="126"/>
        <v/>
      </c>
      <c r="CF106" s="2" t="str">
        <f t="shared" si="126"/>
        <v/>
      </c>
      <c r="CG106" s="2" t="str">
        <f t="shared" si="126"/>
        <v/>
      </c>
      <c r="CH106" s="2" t="str">
        <f t="shared" si="126"/>
        <v/>
      </c>
      <c r="CI106" s="2" t="str">
        <f t="shared" si="126"/>
        <v/>
      </c>
      <c r="CJ106" s="2" t="str">
        <f t="shared" si="126"/>
        <v/>
      </c>
      <c r="CK106" s="2" t="str">
        <f t="shared" si="126"/>
        <v/>
      </c>
      <c r="CL106" s="2" t="str">
        <f t="shared" si="126"/>
        <v/>
      </c>
      <c r="CM106" s="2" t="str">
        <f t="shared" si="126"/>
        <v/>
      </c>
      <c r="CN106" s="2" t="str">
        <f t="shared" si="126"/>
        <v/>
      </c>
      <c r="CO106" s="2" t="str">
        <f t="shared" si="126"/>
        <v/>
      </c>
      <c r="CP106" s="2" t="str">
        <f t="shared" si="126"/>
        <v/>
      </c>
      <c r="CQ106" s="2" t="str">
        <f t="shared" si="126"/>
        <v/>
      </c>
      <c r="CR106" s="2" t="str">
        <f t="shared" si="126"/>
        <v/>
      </c>
      <c r="CS106" s="2" t="str">
        <f t="shared" si="126"/>
        <v/>
      </c>
      <c r="CU106" s="2" t="str">
        <f t="shared" si="110"/>
        <v/>
      </c>
      <c r="CV106" s="2" t="str">
        <f t="shared" si="111"/>
        <v/>
      </c>
      <c r="CW106" s="2" t="str">
        <f t="shared" si="112"/>
        <v/>
      </c>
      <c r="CX106" s="2" t="str">
        <f t="shared" si="113"/>
        <v/>
      </c>
      <c r="CY106" s="2" t="str">
        <f t="shared" si="114"/>
        <v/>
      </c>
      <c r="CZ106" s="2" t="str">
        <f t="shared" si="115"/>
        <v/>
      </c>
      <c r="DA106" s="2" t="str">
        <f t="shared" si="116"/>
        <v/>
      </c>
      <c r="DB106" s="2" t="str">
        <f t="shared" si="117"/>
        <v/>
      </c>
      <c r="DC106" s="2" t="str">
        <f t="shared" si="118"/>
        <v/>
      </c>
      <c r="DD106" s="2" t="str">
        <f t="shared" si="119"/>
        <v/>
      </c>
      <c r="DE106" s="2" t="str">
        <f t="shared" si="120"/>
        <v/>
      </c>
      <c r="DF106" s="2" t="str">
        <f t="shared" si="121"/>
        <v/>
      </c>
      <c r="DG106" s="2" t="str">
        <f t="shared" si="122"/>
        <v/>
      </c>
      <c r="DH106" s="2" t="str">
        <f t="shared" si="123"/>
        <v/>
      </c>
      <c r="DI106" s="2" t="str">
        <f t="shared" si="124"/>
        <v/>
      </c>
      <c r="DK106" s="2">
        <f t="shared" si="134"/>
        <v>108.55855804375805</v>
      </c>
      <c r="DL106" s="2">
        <f t="shared" si="134"/>
        <v>109.66074461100779</v>
      </c>
      <c r="DM106" s="2">
        <f t="shared" si="134"/>
        <v>109.68678236130867</v>
      </c>
      <c r="DN106" s="2">
        <f t="shared" si="134"/>
        <v>115.15326430716426</v>
      </c>
      <c r="DO106" s="2">
        <f t="shared" si="134"/>
        <v>110.73002948717949</v>
      </c>
      <c r="DP106" s="2">
        <f t="shared" si="134"/>
        <v>108.16726202090592</v>
      </c>
      <c r="DQ106" s="2">
        <f t="shared" si="134"/>
        <v>109.71698151260506</v>
      </c>
      <c r="DR106" s="2">
        <f t="shared" si="134"/>
        <v>115.95463193277308</v>
      </c>
      <c r="DS106" s="2">
        <f t="shared" si="134"/>
        <v>110.50512233285917</v>
      </c>
      <c r="DT106" s="2">
        <f t="shared" si="134"/>
        <v>109.38599343629343</v>
      </c>
      <c r="DU106" s="2">
        <f t="shared" si="134"/>
        <v>109.97779365079366</v>
      </c>
      <c r="DV106" s="2">
        <f t="shared" si="134"/>
        <v>109.58584380094381</v>
      </c>
      <c r="DW106" s="2">
        <f t="shared" si="134"/>
        <v>118.14413548387095</v>
      </c>
      <c r="DX106" s="2">
        <f t="shared" si="134"/>
        <v>109.90402817945865</v>
      </c>
      <c r="DY106" s="2">
        <f t="shared" si="134"/>
        <v>109.2284304871374</v>
      </c>
      <c r="EA106" s="2">
        <f t="shared" si="94"/>
        <v>97.281774878785882</v>
      </c>
      <c r="EB106" s="2">
        <f t="shared" si="94"/>
        <v>95.256126729509106</v>
      </c>
      <c r="EC106" s="2">
        <f t="shared" si="94"/>
        <v>93.212834314151436</v>
      </c>
      <c r="ED106" s="2">
        <f t="shared" si="94"/>
        <v>101.52397672799904</v>
      </c>
      <c r="EE106" s="2">
        <f t="shared" si="94"/>
        <v>97.18538714138684</v>
      </c>
      <c r="EF106" s="2">
        <f t="shared" si="94"/>
        <v>93.075351878351725</v>
      </c>
      <c r="EG106" s="2">
        <f t="shared" si="94"/>
        <v>95.018256059421404</v>
      </c>
      <c r="EH106" s="2">
        <f t="shared" si="94"/>
        <v>99.18912408248049</v>
      </c>
      <c r="EI106" s="2">
        <f t="shared" si="94"/>
        <v>95.938894629239329</v>
      </c>
      <c r="EJ106" s="2">
        <f t="shared" si="94"/>
        <v>95.558741427972109</v>
      </c>
      <c r="EK106" s="2">
        <f t="shared" si="94"/>
        <v>97.905098288450745</v>
      </c>
      <c r="EL106" s="2">
        <f t="shared" si="94"/>
        <v>98.91153019340976</v>
      </c>
      <c r="EM106" s="2">
        <f t="shared" si="135"/>
        <v>95.241682391770993</v>
      </c>
      <c r="EN106" s="2">
        <f t="shared" si="135"/>
        <v>96.958446599665024</v>
      </c>
      <c r="EO106" s="2">
        <f t="shared" si="135"/>
        <v>98.609257908703313</v>
      </c>
      <c r="EQ106" s="2">
        <f t="shared" si="136"/>
        <v>96.58991433496692</v>
      </c>
      <c r="ER106" s="2">
        <f t="shared" si="136"/>
        <v>93.941834045833616</v>
      </c>
      <c r="ES106" s="2">
        <f t="shared" si="136"/>
        <v>92.57639614602526</v>
      </c>
      <c r="ET106" s="2">
        <f t="shared" si="136"/>
        <v>101.33940281679915</v>
      </c>
      <c r="EU106" s="2">
        <f t="shared" si="136"/>
        <v>96.232102727290183</v>
      </c>
      <c r="EV106" s="2">
        <f t="shared" si="136"/>
        <v>92.510959752911177</v>
      </c>
      <c r="EW106" s="2">
        <f t="shared" si="136"/>
        <v>94.322171434879337</v>
      </c>
      <c r="EX106" s="2">
        <f t="shared" si="136"/>
        <v>98.583993238551059</v>
      </c>
      <c r="EY106" s="2">
        <f t="shared" si="136"/>
        <v>97.490753515863858</v>
      </c>
      <c r="EZ106" s="2">
        <f t="shared" si="136"/>
        <v>97.218345726140782</v>
      </c>
      <c r="FA106" s="2">
        <f t="shared" si="136"/>
        <v>97.751439553932826</v>
      </c>
      <c r="FB106" s="2">
        <f t="shared" si="136"/>
        <v>97.830756468499601</v>
      </c>
      <c r="FC106" s="2">
        <f t="shared" si="136"/>
        <v>95.158159392283608</v>
      </c>
      <c r="FD106" s="2">
        <f t="shared" si="136"/>
        <v>96.762682602630733</v>
      </c>
      <c r="FE106" s="2">
        <f t="shared" si="136"/>
        <v>98.609461450921714</v>
      </c>
      <c r="FG106" s="2">
        <f t="shared" si="137"/>
        <v>0.95402685155039113</v>
      </c>
      <c r="FH106" s="2">
        <f t="shared" si="137"/>
        <v>0.95214846064070413</v>
      </c>
      <c r="FI106" s="2">
        <f t="shared" si="137"/>
        <v>0.95645685215490206</v>
      </c>
      <c r="FJ106" s="2">
        <f t="shared" si="137"/>
        <v>0.94939472333516928</v>
      </c>
      <c r="FK106" s="2">
        <f t="shared" si="137"/>
        <v>0.95518266967770793</v>
      </c>
      <c r="FL106" s="2">
        <f t="shared" si="137"/>
        <v>0.9558202118783955</v>
      </c>
      <c r="FM106" s="2">
        <f t="shared" si="137"/>
        <v>0.94796093897890832</v>
      </c>
      <c r="FN106" s="2">
        <f t="shared" si="137"/>
        <v>0.94883087343852979</v>
      </c>
      <c r="FO106" s="2">
        <f t="shared" si="137"/>
        <v>0.95181037943878588</v>
      </c>
      <c r="FP106" s="2">
        <f t="shared" si="137"/>
        <v>0.95462270418723261</v>
      </c>
      <c r="FQ106" s="2">
        <f t="shared" si="137"/>
        <v>0.95259860018476761</v>
      </c>
      <c r="FR106" s="2">
        <f t="shared" si="137"/>
        <v>0.95101466244414334</v>
      </c>
      <c r="FS106" s="2">
        <f t="shared" si="137"/>
        <v>0.94103771977483064</v>
      </c>
      <c r="FT106" s="2">
        <f t="shared" si="137"/>
        <v>0.94205645368866497</v>
      </c>
      <c r="FU106" s="2">
        <f t="shared" si="137"/>
        <v>0.94195872672436454</v>
      </c>
      <c r="FW106" s="2">
        <f t="shared" si="127"/>
        <v>4.2048873179803036E-3</v>
      </c>
      <c r="FX106" s="2">
        <f t="shared" si="127"/>
        <v>4.4314190199870812E-3</v>
      </c>
      <c r="FY106" s="2">
        <f t="shared" si="127"/>
        <v>4.4752090495298689E-3</v>
      </c>
      <c r="FZ106" s="2">
        <f t="shared" si="127"/>
        <v>4.0794243744249996E-3</v>
      </c>
      <c r="GA106" s="2">
        <f t="shared" si="127"/>
        <v>4.0360160572047452E-3</v>
      </c>
      <c r="GB106" s="2">
        <f t="shared" si="127"/>
        <v>3.7515404434863096E-3</v>
      </c>
      <c r="GC106" s="2">
        <f t="shared" si="127"/>
        <v>4.2521073572716036E-3</v>
      </c>
      <c r="GD106" s="2">
        <f t="shared" si="127"/>
        <v>4.5714958442427895E-3</v>
      </c>
      <c r="GE106" s="2">
        <f t="shared" si="127"/>
        <v>5.8074216618118077E-3</v>
      </c>
      <c r="GF106" s="2">
        <f t="shared" si="127"/>
        <v>6.5776305895750746E-3</v>
      </c>
      <c r="GG106" s="2">
        <f t="shared" si="127"/>
        <v>5.3190593867242985E-3</v>
      </c>
      <c r="GH106" s="2">
        <f t="shared" si="127"/>
        <v>4.5229535758939373E-3</v>
      </c>
      <c r="GI106" s="2">
        <f t="shared" si="127"/>
        <v>4.000506895506164E-3</v>
      </c>
      <c r="GJ106" s="2">
        <f t="shared" si="127"/>
        <v>3.5071073787558507E-3</v>
      </c>
      <c r="GK106" s="2">
        <f t="shared" si="127"/>
        <v>3.073961229670893E-3</v>
      </c>
      <c r="GM106" s="86">
        <f t="shared" si="128"/>
        <v>6.10782687687386E-7</v>
      </c>
      <c r="GN106" s="86">
        <f t="shared" si="128"/>
        <v>9.5755782338536857E-11</v>
      </c>
      <c r="GO106" s="86">
        <f t="shared" si="128"/>
        <v>1.9391326641040121E-11</v>
      </c>
      <c r="GP106" s="86">
        <f t="shared" si="128"/>
        <v>7.9182649749702522E-15</v>
      </c>
      <c r="GQ106" s="86">
        <f t="shared" si="128"/>
        <v>1.8016616960809099E-18</v>
      </c>
      <c r="GR106" s="86">
        <f t="shared" si="128"/>
        <v>1.6607189295236817E-17</v>
      </c>
      <c r="GS106" s="86">
        <f t="shared" si="128"/>
        <v>7.4999845752399022E-18</v>
      </c>
      <c r="GT106" s="86">
        <f t="shared" si="128"/>
        <v>5.7226384698666924E-18</v>
      </c>
      <c r="GU106" s="86">
        <f t="shared" si="128"/>
        <v>3.2827534833721333E-16</v>
      </c>
      <c r="GV106" s="86">
        <f t="shared" si="128"/>
        <v>1.6749157983366423E-17</v>
      </c>
      <c r="GW106" s="86">
        <f t="shared" si="128"/>
        <v>2.8934055680194845E-15</v>
      </c>
      <c r="GX106" s="86">
        <f t="shared" si="128"/>
        <v>2.4613069445250773E-20</v>
      </c>
      <c r="GY106" s="86">
        <f t="shared" si="128"/>
        <v>2.0748297656900598E-12</v>
      </c>
      <c r="GZ106" s="86">
        <f t="shared" si="128"/>
        <v>1.01511949700659E-12</v>
      </c>
      <c r="HA106" s="86">
        <f t="shared" si="128"/>
        <v>3.393338255950936E-12</v>
      </c>
      <c r="HC106" s="86">
        <f t="shared" si="73"/>
        <v>0.50438785334249481</v>
      </c>
      <c r="HD106" s="86">
        <f t="shared" si="73"/>
        <v>0.47544411006242865</v>
      </c>
      <c r="HE106" s="86">
        <f t="shared" si="73"/>
        <v>0.54343277791628919</v>
      </c>
      <c r="HF106" s="86">
        <f t="shared" si="73"/>
        <v>0.49731885317595437</v>
      </c>
      <c r="HG106" s="86">
        <f t="shared" si="73"/>
        <v>0.51636441458952143</v>
      </c>
      <c r="HH106" s="86">
        <f t="shared" si="73"/>
        <v>0.48945225504097689</v>
      </c>
      <c r="HI106" s="86">
        <f t="shared" si="138"/>
        <v>0.5224902666322101</v>
      </c>
      <c r="HJ106" s="86">
        <f t="shared" si="138"/>
        <v>0.5699943743421646</v>
      </c>
      <c r="HK106" s="86">
        <f t="shared" si="138"/>
        <v>0.59588289406237072</v>
      </c>
      <c r="HL106" s="86">
        <f t="shared" si="138"/>
        <v>0.62262272664150187</v>
      </c>
      <c r="HM106" s="86">
        <f t="shared" si="138"/>
        <v>0.60566604533476442</v>
      </c>
      <c r="HN106" s="86">
        <f t="shared" si="138"/>
        <v>0.5756896865954001</v>
      </c>
      <c r="HO106" s="86">
        <f t="shared" si="138"/>
        <v>0.51954310966363526</v>
      </c>
      <c r="HP106" s="86">
        <f t="shared" si="138"/>
        <v>0.51863497056123264</v>
      </c>
      <c r="HQ106" s="86">
        <f t="shared" si="138"/>
        <v>0.57742678270279901</v>
      </c>
      <c r="HS106" s="86">
        <f t="shared" si="129"/>
        <v>3.6449707814781493E-17</v>
      </c>
      <c r="HT106" s="86">
        <f t="shared" si="129"/>
        <v>3.8606771347243367E-16</v>
      </c>
      <c r="HU106" s="86">
        <f t="shared" si="129"/>
        <v>1.9345920375317621E-15</v>
      </c>
      <c r="HV106" s="86">
        <f t="shared" si="129"/>
        <v>2.1179742198831688E-17</v>
      </c>
      <c r="HW106" s="86">
        <f t="shared" si="129"/>
        <v>1.6591664773451537E-17</v>
      </c>
      <c r="HX106" s="86">
        <f t="shared" si="129"/>
        <v>9.4616028206980321E-18</v>
      </c>
      <c r="HY106" s="86">
        <f t="shared" si="129"/>
        <v>7.0204659271329548E-20</v>
      </c>
      <c r="HZ106" s="86">
        <f t="shared" si="129"/>
        <v>1.2548578614111613E-18</v>
      </c>
      <c r="IA106" s="86">
        <f t="shared" si="129"/>
        <v>4.4565361097978288E-18</v>
      </c>
      <c r="IB106" s="86">
        <f t="shared" si="129"/>
        <v>1.8142196857380618E-16</v>
      </c>
      <c r="IC106" s="86">
        <f t="shared" si="129"/>
        <v>4.0926158394697906E-17</v>
      </c>
      <c r="ID106" s="86">
        <f t="shared" si="129"/>
        <v>5.2654194921354154E-17</v>
      </c>
      <c r="IE106" s="86">
        <f t="shared" si="129"/>
        <v>3.1194106402758298E-20</v>
      </c>
      <c r="IF106" s="86">
        <f t="shared" si="129"/>
        <v>4.8237173712331435E-14</v>
      </c>
      <c r="IG106" s="86">
        <f t="shared" si="129"/>
        <v>1.4022274232444423E-10</v>
      </c>
      <c r="II106" s="86">
        <f t="shared" si="130"/>
        <v>3.9797555101369202E-69</v>
      </c>
      <c r="IJ106" s="86">
        <f t="shared" si="130"/>
        <v>1.919179458104495E-62</v>
      </c>
      <c r="IK106" s="86">
        <f t="shared" si="130"/>
        <v>1.3931548739823636E-59</v>
      </c>
      <c r="IL106" s="86">
        <f t="shared" si="130"/>
        <v>6.7100631805488157E-70</v>
      </c>
      <c r="IM106" s="86">
        <f t="shared" si="130"/>
        <v>2.2793340834859206E-68</v>
      </c>
      <c r="IN106" s="86">
        <f t="shared" si="130"/>
        <v>4.3309720165336794E-70</v>
      </c>
      <c r="IO106" s="86">
        <f t="shared" si="130"/>
        <v>9.142790452621643E-80</v>
      </c>
      <c r="IP106" s="86">
        <f t="shared" si="130"/>
        <v>3.0782079062740605E-76</v>
      </c>
      <c r="IQ106" s="86">
        <f t="shared" si="130"/>
        <v>6.6856581487563335E-70</v>
      </c>
      <c r="IR106" s="86">
        <f t="shared" si="130"/>
        <v>2.276689531036399E-65</v>
      </c>
      <c r="IS106" s="86">
        <f t="shared" si="130"/>
        <v>1.3462629215157347E-69</v>
      </c>
      <c r="IT106" s="86">
        <f t="shared" si="130"/>
        <v>2.7293936670100087E-69</v>
      </c>
      <c r="IU106" s="86">
        <f t="shared" si="130"/>
        <v>2.7509207054104026E-81</v>
      </c>
      <c r="IV106" s="86">
        <f t="shared" si="130"/>
        <v>1.2336347919209204E-79</v>
      </c>
      <c r="IW106" s="86">
        <f t="shared" si="130"/>
        <v>4.0911871685306959E-46</v>
      </c>
      <c r="IY106" s="86">
        <f t="shared" si="131"/>
        <v>0.50438846412518246</v>
      </c>
      <c r="IZ106" s="86">
        <f t="shared" si="131"/>
        <v>0.47544411015818483</v>
      </c>
      <c r="JA106" s="86">
        <f t="shared" si="131"/>
        <v>0.54343277793568245</v>
      </c>
      <c r="JB106" s="86">
        <f t="shared" si="131"/>
        <v>0.49731885317596231</v>
      </c>
      <c r="JC106" s="86">
        <f t="shared" si="131"/>
        <v>0.51636441458952143</v>
      </c>
      <c r="JD106" s="86">
        <f t="shared" si="131"/>
        <v>0.48945225504097689</v>
      </c>
      <c r="JE106" s="86">
        <f t="shared" si="131"/>
        <v>0.5224902666322101</v>
      </c>
      <c r="JF106" s="86">
        <f t="shared" si="131"/>
        <v>0.5699943743421646</v>
      </c>
      <c r="JG106" s="86">
        <f t="shared" si="131"/>
        <v>0.59588289406237105</v>
      </c>
      <c r="JH106" s="86">
        <f t="shared" si="131"/>
        <v>0.62262272664150209</v>
      </c>
      <c r="JI106" s="86">
        <f t="shared" si="131"/>
        <v>0.60566604533476731</v>
      </c>
      <c r="JJ106" s="86">
        <f t="shared" si="131"/>
        <v>0.5756896865954001</v>
      </c>
      <c r="JK106" s="86">
        <f t="shared" si="131"/>
        <v>0.51954310966571005</v>
      </c>
      <c r="JL106" s="86">
        <f t="shared" si="131"/>
        <v>0.5186349705622959</v>
      </c>
      <c r="JM106" s="86">
        <f t="shared" si="131"/>
        <v>0.57742678284641502</v>
      </c>
    </row>
    <row r="107" spans="2:273" x14ac:dyDescent="0.25">
      <c r="B107" s="2">
        <v>80</v>
      </c>
      <c r="C107" s="37">
        <v>167.2</v>
      </c>
      <c r="D107" s="37">
        <v>183.58199999999999</v>
      </c>
      <c r="E107" s="37">
        <v>181.852</v>
      </c>
      <c r="F107" s="37">
        <v>194.327</v>
      </c>
      <c r="G107" s="37">
        <v>190.90899999999999</v>
      </c>
      <c r="H107" s="37">
        <v>189.90600000000001</v>
      </c>
      <c r="I107" s="37">
        <v>189.24100000000001</v>
      </c>
      <c r="J107" s="37">
        <v>188.13</v>
      </c>
      <c r="K107" s="37">
        <v>183.352</v>
      </c>
      <c r="L107" s="37">
        <v>171.29599999999999</v>
      </c>
      <c r="M107" s="37">
        <v>178.03700000000001</v>
      </c>
      <c r="N107" s="37">
        <v>180.98099999999999</v>
      </c>
      <c r="O107" s="37">
        <v>181.852</v>
      </c>
      <c r="P107" s="37">
        <v>177.57400000000001</v>
      </c>
      <c r="Q107" s="37">
        <v>148.089</v>
      </c>
      <c r="S107" s="4">
        <f t="shared" si="132"/>
        <v>166.55840318299903</v>
      </c>
      <c r="T107" s="4">
        <f t="shared" si="132"/>
        <v>186.00425803487479</v>
      </c>
      <c r="U107" s="4">
        <f t="shared" si="132"/>
        <v>187.39319733917824</v>
      </c>
      <c r="V107" s="4">
        <f t="shared" si="132"/>
        <v>199.90211437395729</v>
      </c>
      <c r="W107" s="4">
        <f t="shared" si="132"/>
        <v>195.42580776985241</v>
      </c>
      <c r="X107" s="4">
        <f t="shared" si="132"/>
        <v>195.16459786563297</v>
      </c>
      <c r="Y107" s="4">
        <f t="shared" si="132"/>
        <v>195.58760394170864</v>
      </c>
      <c r="Z107" s="4">
        <f t="shared" si="132"/>
        <v>193.22911801956582</v>
      </c>
      <c r="AA107" s="4">
        <f t="shared" si="132"/>
        <v>186.37863274753727</v>
      </c>
      <c r="AB107" s="4">
        <f t="shared" si="132"/>
        <v>168.87663230387145</v>
      </c>
      <c r="AC107" s="4">
        <f t="shared" si="132"/>
        <v>178.56986600755482</v>
      </c>
      <c r="AD107" s="4">
        <f t="shared" si="132"/>
        <v>180.87158295325173</v>
      </c>
      <c r="AE107" s="4">
        <f t="shared" si="132"/>
        <v>186.0251331584675</v>
      </c>
      <c r="AF107" s="4">
        <f t="shared" si="132"/>
        <v>180.29820324396738</v>
      </c>
      <c r="AG107" s="4">
        <f t="shared" si="132"/>
        <v>149.96771264755546</v>
      </c>
      <c r="AI107" s="4">
        <f t="shared" si="133"/>
        <v>0.64159681700095916</v>
      </c>
      <c r="AJ107" s="4">
        <f t="shared" si="133"/>
        <v>-2.4222580348748011</v>
      </c>
      <c r="AK107" s="4">
        <f t="shared" si="133"/>
        <v>-5.5411973391782396</v>
      </c>
      <c r="AL107" s="4">
        <f t="shared" si="133"/>
        <v>-5.575114373957291</v>
      </c>
      <c r="AM107" s="4">
        <f t="shared" si="133"/>
        <v>-4.5168077698524201</v>
      </c>
      <c r="AN107" s="4">
        <f t="shared" si="133"/>
        <v>-5.2585978656329644</v>
      </c>
      <c r="AO107" s="4">
        <f t="shared" si="133"/>
        <v>-6.3466039417086222</v>
      </c>
      <c r="AP107" s="4">
        <f t="shared" si="133"/>
        <v>-5.0991180195658217</v>
      </c>
      <c r="AQ107" s="4">
        <f t="shared" si="133"/>
        <v>-3.0266327475372634</v>
      </c>
      <c r="AR107" s="4">
        <f t="shared" si="133"/>
        <v>2.4193676961285462</v>
      </c>
      <c r="AS107" s="4">
        <f t="shared" si="133"/>
        <v>-0.53286600755481572</v>
      </c>
      <c r="AT107" s="4">
        <f t="shared" si="133"/>
        <v>0.10941704674826269</v>
      </c>
      <c r="AU107" s="4">
        <f t="shared" si="133"/>
        <v>-4.1731331584674933</v>
      </c>
      <c r="AV107" s="4">
        <f t="shared" si="133"/>
        <v>-2.7242032439673665</v>
      </c>
      <c r="AW107" s="4">
        <f t="shared" si="133"/>
        <v>-1.8787126475554601</v>
      </c>
      <c r="AY107" s="2">
        <f t="shared" si="125"/>
        <v>97.641317045370798</v>
      </c>
      <c r="AZ107" s="2">
        <f t="shared" si="125"/>
        <v>95.67035938095762</v>
      </c>
      <c r="BA107" s="2">
        <f t="shared" si="125"/>
        <v>93.712804707958497</v>
      </c>
      <c r="BB107" s="2">
        <f t="shared" si="125"/>
        <v>101.95857285304717</v>
      </c>
      <c r="BC107" s="2">
        <f t="shared" si="125"/>
        <v>97.547240509440428</v>
      </c>
      <c r="BD107" s="2">
        <f t="shared" si="125"/>
        <v>93.518249460847755</v>
      </c>
      <c r="BE107" s="2">
        <f t="shared" si="125"/>
        <v>95.539283910012202</v>
      </c>
      <c r="BF107" s="2">
        <f t="shared" si="125"/>
        <v>99.77643474554246</v>
      </c>
      <c r="BG107" s="2">
        <f t="shared" si="125"/>
        <v>96.490559965555903</v>
      </c>
      <c r="BH107" s="2">
        <f t="shared" si="125"/>
        <v>96.049342887393351</v>
      </c>
      <c r="BI107" s="2">
        <f t="shared" si="125"/>
        <v>98.234640455254294</v>
      </c>
      <c r="BJ107" s="2">
        <f t="shared" si="125"/>
        <v>99.172761181590388</v>
      </c>
      <c r="BK107" s="2">
        <f t="shared" si="125"/>
        <v>96.372081973680878</v>
      </c>
      <c r="BL107" s="2">
        <f t="shared" si="125"/>
        <v>97.53584776879363</v>
      </c>
      <c r="BM107" s="2">
        <f t="shared" si="125"/>
        <v>99.077540748835943</v>
      </c>
      <c r="BO107" s="2" t="str">
        <f t="shared" si="95"/>
        <v/>
      </c>
      <c r="BP107" s="2" t="str">
        <f t="shared" si="96"/>
        <v/>
      </c>
      <c r="BQ107" s="2" t="str">
        <f t="shared" si="97"/>
        <v/>
      </c>
      <c r="BR107" s="2" t="str">
        <f t="shared" si="98"/>
        <v/>
      </c>
      <c r="BS107" s="2" t="str">
        <f t="shared" si="99"/>
        <v/>
      </c>
      <c r="BT107" s="2" t="str">
        <f t="shared" si="100"/>
        <v/>
      </c>
      <c r="BU107" s="2" t="str">
        <f t="shared" si="101"/>
        <v/>
      </c>
      <c r="BV107" s="2" t="str">
        <f t="shared" si="102"/>
        <v/>
      </c>
      <c r="BW107" s="2" t="str">
        <f t="shared" si="103"/>
        <v/>
      </c>
      <c r="BX107" s="2" t="str">
        <f t="shared" si="104"/>
        <v/>
      </c>
      <c r="BY107" s="2" t="str">
        <f t="shared" si="105"/>
        <v/>
      </c>
      <c r="BZ107" s="2" t="str">
        <f t="shared" si="106"/>
        <v/>
      </c>
      <c r="CA107" s="2" t="str">
        <f t="shared" si="107"/>
        <v/>
      </c>
      <c r="CB107" s="2" t="str">
        <f t="shared" si="108"/>
        <v/>
      </c>
      <c r="CC107" s="2" t="str">
        <f t="shared" si="109"/>
        <v/>
      </c>
      <c r="CE107" s="2" t="str">
        <f t="shared" si="126"/>
        <v/>
      </c>
      <c r="CF107" s="2" t="str">
        <f t="shared" si="126"/>
        <v/>
      </c>
      <c r="CG107" s="2" t="str">
        <f t="shared" si="126"/>
        <v/>
      </c>
      <c r="CH107" s="2" t="str">
        <f t="shared" si="126"/>
        <v/>
      </c>
      <c r="CI107" s="2" t="str">
        <f t="shared" si="126"/>
        <v/>
      </c>
      <c r="CJ107" s="2" t="str">
        <f t="shared" si="126"/>
        <v/>
      </c>
      <c r="CK107" s="2" t="str">
        <f t="shared" si="126"/>
        <v/>
      </c>
      <c r="CL107" s="2" t="str">
        <f t="shared" si="126"/>
        <v/>
      </c>
      <c r="CM107" s="2" t="str">
        <f t="shared" si="126"/>
        <v/>
      </c>
      <c r="CN107" s="2" t="str">
        <f t="shared" si="126"/>
        <v/>
      </c>
      <c r="CO107" s="2" t="str">
        <f t="shared" si="126"/>
        <v/>
      </c>
      <c r="CP107" s="2" t="str">
        <f t="shared" si="126"/>
        <v/>
      </c>
      <c r="CQ107" s="2" t="str">
        <f t="shared" si="126"/>
        <v/>
      </c>
      <c r="CR107" s="2" t="str">
        <f t="shared" si="126"/>
        <v/>
      </c>
      <c r="CS107" s="2" t="str">
        <f t="shared" si="126"/>
        <v/>
      </c>
      <c r="CU107" s="2" t="str">
        <f t="shared" si="110"/>
        <v/>
      </c>
      <c r="CV107" s="2" t="str">
        <f t="shared" si="111"/>
        <v/>
      </c>
      <c r="CW107" s="2" t="str">
        <f t="shared" si="112"/>
        <v/>
      </c>
      <c r="CX107" s="2" t="str">
        <f t="shared" si="113"/>
        <v/>
      </c>
      <c r="CY107" s="2" t="str">
        <f t="shared" si="114"/>
        <v/>
      </c>
      <c r="CZ107" s="2" t="str">
        <f t="shared" si="115"/>
        <v/>
      </c>
      <c r="DA107" s="2" t="str">
        <f t="shared" si="116"/>
        <v/>
      </c>
      <c r="DB107" s="2" t="str">
        <f t="shared" si="117"/>
        <v/>
      </c>
      <c r="DC107" s="2" t="str">
        <f t="shared" si="118"/>
        <v/>
      </c>
      <c r="DD107" s="2" t="str">
        <f t="shared" si="119"/>
        <v/>
      </c>
      <c r="DE107" s="2" t="str">
        <f t="shared" si="120"/>
        <v/>
      </c>
      <c r="DF107" s="2" t="str">
        <f t="shared" si="121"/>
        <v/>
      </c>
      <c r="DG107" s="2" t="str">
        <f t="shared" si="122"/>
        <v/>
      </c>
      <c r="DH107" s="2" t="str">
        <f t="shared" si="123"/>
        <v/>
      </c>
      <c r="DI107" s="2" t="str">
        <f t="shared" si="124"/>
        <v/>
      </c>
      <c r="DK107" s="2">
        <f t="shared" si="134"/>
        <v>108.63967567567569</v>
      </c>
      <c r="DL107" s="2">
        <f t="shared" si="134"/>
        <v>109.78506455848563</v>
      </c>
      <c r="DM107" s="2">
        <f t="shared" si="134"/>
        <v>109.79970697012801</v>
      </c>
      <c r="DN107" s="2">
        <f t="shared" si="134"/>
        <v>115.30171398541394</v>
      </c>
      <c r="DO107" s="2">
        <f t="shared" si="134"/>
        <v>110.79932564102565</v>
      </c>
      <c r="DP107" s="2">
        <f t="shared" si="134"/>
        <v>108.23228222996515</v>
      </c>
      <c r="DQ107" s="2">
        <f t="shared" si="134"/>
        <v>109.81891993888466</v>
      </c>
      <c r="DR107" s="2">
        <f t="shared" si="134"/>
        <v>116.0156637127578</v>
      </c>
      <c r="DS107" s="2">
        <f t="shared" si="134"/>
        <v>110.46376861071597</v>
      </c>
      <c r="DT107" s="2">
        <f t="shared" si="134"/>
        <v>109.34748198198199</v>
      </c>
      <c r="DU107" s="2">
        <f t="shared" si="134"/>
        <v>109.96238888888888</v>
      </c>
      <c r="DV107" s="2">
        <f t="shared" si="134"/>
        <v>109.61693916773918</v>
      </c>
      <c r="DW107" s="2">
        <f t="shared" si="134"/>
        <v>118.40099999999998</v>
      </c>
      <c r="DX107" s="2">
        <f t="shared" si="134"/>
        <v>110.01292183908045</v>
      </c>
      <c r="DY107" s="2">
        <f t="shared" si="134"/>
        <v>109.28924192665573</v>
      </c>
      <c r="EA107" s="2">
        <f t="shared" si="94"/>
        <v>97.161151044724178</v>
      </c>
      <c r="EB107" s="2">
        <f t="shared" si="94"/>
        <v>95.029821877593477</v>
      </c>
      <c r="EC107" s="2">
        <f t="shared" si="94"/>
        <v>93.047988486907073</v>
      </c>
      <c r="ED107" s="2">
        <f t="shared" si="94"/>
        <v>101.31076149981843</v>
      </c>
      <c r="EE107" s="2">
        <f t="shared" si="94"/>
        <v>96.984369387623815</v>
      </c>
      <c r="EF107" s="2">
        <f t="shared" si="94"/>
        <v>92.900299772152607</v>
      </c>
      <c r="EG107" s="2">
        <f t="shared" si="94"/>
        <v>94.827626597271632</v>
      </c>
      <c r="EH107" s="2">
        <f t="shared" si="94"/>
        <v>98.980755983569253</v>
      </c>
      <c r="EI107" s="2">
        <f t="shared" si="94"/>
        <v>95.835552762273522</v>
      </c>
      <c r="EJ107" s="2">
        <f t="shared" si="94"/>
        <v>95.460999513711457</v>
      </c>
      <c r="EK107" s="2">
        <f t="shared" si="94"/>
        <v>97.703318897986946</v>
      </c>
      <c r="EL107" s="2">
        <f t="shared" si="94"/>
        <v>98.687506805157611</v>
      </c>
      <c r="EM107" s="2">
        <f t="shared" si="135"/>
        <v>95.113642040872023</v>
      </c>
      <c r="EN107" s="2">
        <f t="shared" si="135"/>
        <v>96.836706219988855</v>
      </c>
      <c r="EO107" s="2">
        <f t="shared" si="135"/>
        <v>98.503701690569201</v>
      </c>
      <c r="EQ107" s="2">
        <f t="shared" si="136"/>
        <v>96.497100239343482</v>
      </c>
      <c r="ER107" s="2">
        <f t="shared" si="136"/>
        <v>93.769639673417885</v>
      </c>
      <c r="ES107" s="2">
        <f t="shared" si="136"/>
        <v>92.439690058947463</v>
      </c>
      <c r="ET107" s="2">
        <f t="shared" si="136"/>
        <v>101.13296017744155</v>
      </c>
      <c r="EU107" s="2">
        <f t="shared" si="136"/>
        <v>96.072129904183214</v>
      </c>
      <c r="EV107" s="2">
        <f t="shared" si="136"/>
        <v>92.359392005589669</v>
      </c>
      <c r="EW107" s="2">
        <f t="shared" si="136"/>
        <v>94.161359930130843</v>
      </c>
      <c r="EX107" s="2">
        <f t="shared" si="136"/>
        <v>98.405701419334335</v>
      </c>
      <c r="EY107" s="2">
        <f t="shared" si="136"/>
        <v>97.307463108906859</v>
      </c>
      <c r="EZ107" s="2">
        <f t="shared" si="136"/>
        <v>97.036171639869281</v>
      </c>
      <c r="FA107" s="2">
        <f t="shared" si="136"/>
        <v>97.55494196047303</v>
      </c>
      <c r="FB107" s="2">
        <f t="shared" si="136"/>
        <v>97.651951676923602</v>
      </c>
      <c r="FC107" s="2">
        <f t="shared" si="136"/>
        <v>95.033667555140937</v>
      </c>
      <c r="FD107" s="2">
        <f t="shared" si="136"/>
        <v>96.647940607870694</v>
      </c>
      <c r="FE107" s="2">
        <f t="shared" si="136"/>
        <v>98.498856608099842</v>
      </c>
      <c r="FG107" s="2">
        <f t="shared" si="137"/>
        <v>0.95790169681736714</v>
      </c>
      <c r="FH107" s="2">
        <f t="shared" si="137"/>
        <v>0.95617435318554989</v>
      </c>
      <c r="FI107" s="2">
        <f t="shared" si="137"/>
        <v>0.96013544311094734</v>
      </c>
      <c r="FJ107" s="2">
        <f t="shared" si="137"/>
        <v>0.95364101577069005</v>
      </c>
      <c r="FK107" s="2">
        <f t="shared" si="137"/>
        <v>0.95896428711310244</v>
      </c>
      <c r="FL107" s="2">
        <f t="shared" si="137"/>
        <v>0.95955031256461132</v>
      </c>
      <c r="FM107" s="2">
        <f t="shared" si="137"/>
        <v>0.95232149846118297</v>
      </c>
      <c r="FN107" s="2">
        <f t="shared" si="137"/>
        <v>0.95312214242150928</v>
      </c>
      <c r="FO107" s="2">
        <f t="shared" si="137"/>
        <v>0.95586339725800196</v>
      </c>
      <c r="FP107" s="2">
        <f t="shared" si="137"/>
        <v>0.95844951531529166</v>
      </c>
      <c r="FQ107" s="2">
        <f t="shared" si="137"/>
        <v>0.95658834784170721</v>
      </c>
      <c r="FR107" s="2">
        <f t="shared" si="137"/>
        <v>0.95513144970819441</v>
      </c>
      <c r="FS107" s="2">
        <f t="shared" si="137"/>
        <v>0.94594532341358251</v>
      </c>
      <c r="FT107" s="2">
        <f t="shared" si="137"/>
        <v>0.94688405112689444</v>
      </c>
      <c r="FU107" s="2">
        <f t="shared" si="137"/>
        <v>0.9467940064784196</v>
      </c>
      <c r="FW107" s="2">
        <f t="shared" si="127"/>
        <v>4.6086976052206567E-3</v>
      </c>
      <c r="FX107" s="2">
        <f t="shared" si="127"/>
        <v>4.8568778465977337E-3</v>
      </c>
      <c r="FY107" s="2">
        <f t="shared" si="127"/>
        <v>4.9048514268669689E-3</v>
      </c>
      <c r="FZ107" s="2">
        <f t="shared" si="127"/>
        <v>4.4712401087885116E-3</v>
      </c>
      <c r="GA107" s="2">
        <f t="shared" si="127"/>
        <v>4.4236810796764855E-3</v>
      </c>
      <c r="GB107" s="2">
        <f t="shared" si="127"/>
        <v>4.1119939954986379E-3</v>
      </c>
      <c r="GC107" s="2">
        <f t="shared" si="127"/>
        <v>4.6604311299254806E-3</v>
      </c>
      <c r="GD107" s="2">
        <f t="shared" si="127"/>
        <v>5.0103357100462261E-3</v>
      </c>
      <c r="GE107" s="2">
        <f t="shared" si="127"/>
        <v>6.3641454636853478E-3</v>
      </c>
      <c r="GF107" s="2">
        <f t="shared" si="127"/>
        <v>7.207654561058794E-3</v>
      </c>
      <c r="GG107" s="2">
        <f t="shared" si="127"/>
        <v>5.8292412308384393E-3</v>
      </c>
      <c r="GH107" s="2">
        <f t="shared" si="127"/>
        <v>4.9571568414393044E-3</v>
      </c>
      <c r="GI107" s="2">
        <f t="shared" si="127"/>
        <v>4.3847762288040902E-3</v>
      </c>
      <c r="GJ107" s="2">
        <f t="shared" si="127"/>
        <v>3.8441660626408799E-3</v>
      </c>
      <c r="GK107" s="2">
        <f t="shared" si="127"/>
        <v>3.3695321611805925E-3</v>
      </c>
      <c r="GM107" s="86">
        <f t="shared" si="128"/>
        <v>1.1927721704998896E-7</v>
      </c>
      <c r="GN107" s="86">
        <f t="shared" si="128"/>
        <v>4.8887946210353436E-12</v>
      </c>
      <c r="GO107" s="86">
        <f t="shared" si="128"/>
        <v>9.3900473784936531E-13</v>
      </c>
      <c r="GP107" s="86">
        <f t="shared" si="128"/>
        <v>1.1967716854481032E-16</v>
      </c>
      <c r="GQ107" s="86">
        <f t="shared" si="128"/>
        <v>9.6601103155719513E-21</v>
      </c>
      <c r="GR107" s="86">
        <f t="shared" si="128"/>
        <v>1.0167388622169633E-19</v>
      </c>
      <c r="GS107" s="86">
        <f t="shared" si="128"/>
        <v>4.9406140030756298E-20</v>
      </c>
      <c r="GT107" s="86">
        <f t="shared" si="128"/>
        <v>3.9606909963105003E-20</v>
      </c>
      <c r="GU107" s="86">
        <f t="shared" si="128"/>
        <v>3.7389430914888838E-18</v>
      </c>
      <c r="GV107" s="86">
        <f t="shared" si="128"/>
        <v>1.6831493250484175E-19</v>
      </c>
      <c r="GW107" s="86">
        <f t="shared" si="128"/>
        <v>4.9269570635550381E-17</v>
      </c>
      <c r="GX107" s="86">
        <f t="shared" si="128"/>
        <v>9.25318107965274E-23</v>
      </c>
      <c r="GY107" s="86">
        <f t="shared" si="128"/>
        <v>8.1422197835517305E-14</v>
      </c>
      <c r="GZ107" s="86">
        <f t="shared" si="128"/>
        <v>3.9214358724176598E-14</v>
      </c>
      <c r="HA107" s="86">
        <f t="shared" si="128"/>
        <v>1.852114412240071E-13</v>
      </c>
      <c r="HC107" s="86">
        <f t="shared" si="73"/>
        <v>0.52836400560842889</v>
      </c>
      <c r="HD107" s="86">
        <f t="shared" si="73"/>
        <v>0.54834557548797314</v>
      </c>
      <c r="HE107" s="86">
        <f t="shared" si="73"/>
        <v>0.61222469342630126</v>
      </c>
      <c r="HF107" s="86">
        <f t="shared" si="73"/>
        <v>0.59328360184033779</v>
      </c>
      <c r="HG107" s="86">
        <f t="shared" si="73"/>
        <v>0.60593171573382365</v>
      </c>
      <c r="HH107" s="86">
        <f t="shared" si="73"/>
        <v>0.58225616420781601</v>
      </c>
      <c r="HI107" s="86">
        <f t="shared" si="138"/>
        <v>0.60969931063777427</v>
      </c>
      <c r="HJ107" s="86">
        <f t="shared" si="138"/>
        <v>0.63764601290496425</v>
      </c>
      <c r="HK107" s="86">
        <f t="shared" si="138"/>
        <v>0.62608814324102224</v>
      </c>
      <c r="HL107" s="86">
        <f t="shared" si="138"/>
        <v>0.57460653808219497</v>
      </c>
      <c r="HM107" s="86">
        <f t="shared" si="138"/>
        <v>0.60625547877501007</v>
      </c>
      <c r="HN107" s="86">
        <f t="shared" si="138"/>
        <v>0.59707748752791856</v>
      </c>
      <c r="HO107" s="86">
        <f t="shared" si="138"/>
        <v>0.57767852266935316</v>
      </c>
      <c r="HP107" s="86">
        <f t="shared" si="138"/>
        <v>0.57406112898049932</v>
      </c>
      <c r="HQ107" s="86">
        <f t="shared" si="138"/>
        <v>0.58638945977659929</v>
      </c>
      <c r="HS107" s="86">
        <f t="shared" si="129"/>
        <v>2.8975399897077085E-16</v>
      </c>
      <c r="HT107" s="86">
        <f t="shared" si="129"/>
        <v>2.6396943183774036E-15</v>
      </c>
      <c r="HU107" s="86">
        <f t="shared" si="129"/>
        <v>1.2128049836148124E-14</v>
      </c>
      <c r="HV107" s="86">
        <f t="shared" si="129"/>
        <v>1.7103652391264956E-16</v>
      </c>
      <c r="HW107" s="86">
        <f t="shared" si="129"/>
        <v>1.3127034570757675E-16</v>
      </c>
      <c r="HX107" s="86">
        <f t="shared" si="129"/>
        <v>7.5960485125566779E-17</v>
      </c>
      <c r="HY107" s="86">
        <f t="shared" si="129"/>
        <v>7.8764128715615968E-19</v>
      </c>
      <c r="HZ107" s="86">
        <f t="shared" si="129"/>
        <v>1.2666774165519858E-17</v>
      </c>
      <c r="IA107" s="86">
        <f t="shared" si="129"/>
        <v>4.345785165811327E-17</v>
      </c>
      <c r="IB107" s="86">
        <f t="shared" si="129"/>
        <v>1.5485217164031957E-15</v>
      </c>
      <c r="IC107" s="86">
        <f t="shared" si="129"/>
        <v>3.5818123167270531E-16</v>
      </c>
      <c r="ID107" s="86">
        <f t="shared" si="129"/>
        <v>4.2685842270268641E-16</v>
      </c>
      <c r="IE107" s="86">
        <f t="shared" si="129"/>
        <v>3.5682179060568634E-19</v>
      </c>
      <c r="IF107" s="86">
        <f t="shared" si="129"/>
        <v>2.3040442426816476E-13</v>
      </c>
      <c r="IG107" s="86">
        <f t="shared" si="129"/>
        <v>4.2701201915864493E-10</v>
      </c>
      <c r="II107" s="86">
        <f t="shared" si="130"/>
        <v>7.03778687396572E-67</v>
      </c>
      <c r="IJ107" s="86">
        <f t="shared" si="130"/>
        <v>2.1267026810428441E-60</v>
      </c>
      <c r="IK107" s="86">
        <f t="shared" si="130"/>
        <v>1.2472952811245836E-57</v>
      </c>
      <c r="IL107" s="86">
        <f t="shared" si="130"/>
        <v>1.2234367458232802E-67</v>
      </c>
      <c r="IM107" s="86">
        <f t="shared" si="130"/>
        <v>3.6616809278316271E-66</v>
      </c>
      <c r="IN107" s="86">
        <f t="shared" si="130"/>
        <v>7.4106148828463785E-68</v>
      </c>
      <c r="IO107" s="86">
        <f t="shared" si="130"/>
        <v>3.7011489236031002E-77</v>
      </c>
      <c r="IP107" s="86">
        <f t="shared" si="130"/>
        <v>1.0260341188264578E-73</v>
      </c>
      <c r="IQ107" s="86">
        <f t="shared" si="130"/>
        <v>1.7405341368078436E-67</v>
      </c>
      <c r="IR107" s="86">
        <f t="shared" si="130"/>
        <v>4.6589812903637962E-63</v>
      </c>
      <c r="IS107" s="86">
        <f t="shared" si="130"/>
        <v>3.116473624286756E-67</v>
      </c>
      <c r="IT107" s="86">
        <f t="shared" si="130"/>
        <v>5.2411808131128908E-67</v>
      </c>
      <c r="IU107" s="86">
        <f t="shared" si="130"/>
        <v>1.1702421285392564E-78</v>
      </c>
      <c r="IV107" s="86">
        <f t="shared" si="130"/>
        <v>4.0339994390451676E-77</v>
      </c>
      <c r="IW107" s="86">
        <f t="shared" si="130"/>
        <v>1.0319901965331602E-44</v>
      </c>
      <c r="IY107" s="86">
        <f t="shared" si="131"/>
        <v>0.52836412488564632</v>
      </c>
      <c r="IZ107" s="86">
        <f t="shared" si="131"/>
        <v>0.54834557549286456</v>
      </c>
      <c r="JA107" s="86">
        <f t="shared" si="131"/>
        <v>0.61222469342725239</v>
      </c>
      <c r="JB107" s="86">
        <f t="shared" si="131"/>
        <v>0.59328360184033813</v>
      </c>
      <c r="JC107" s="86">
        <f t="shared" si="131"/>
        <v>0.60593171573382376</v>
      </c>
      <c r="JD107" s="86">
        <f t="shared" si="131"/>
        <v>0.58225616420781612</v>
      </c>
      <c r="JE107" s="86">
        <f t="shared" si="131"/>
        <v>0.60969931063777427</v>
      </c>
      <c r="JF107" s="86">
        <f t="shared" si="131"/>
        <v>0.63764601290496425</v>
      </c>
      <c r="JG107" s="86">
        <f t="shared" si="131"/>
        <v>0.62608814324102224</v>
      </c>
      <c r="JH107" s="86">
        <f t="shared" si="131"/>
        <v>0.57460653808219653</v>
      </c>
      <c r="JI107" s="86">
        <f t="shared" si="131"/>
        <v>0.6062554787750104</v>
      </c>
      <c r="JJ107" s="86">
        <f t="shared" si="131"/>
        <v>0.597077487527919</v>
      </c>
      <c r="JK107" s="86">
        <f t="shared" si="131"/>
        <v>0.57767852266943454</v>
      </c>
      <c r="JL107" s="86">
        <f t="shared" si="131"/>
        <v>0.57406112898076889</v>
      </c>
      <c r="JM107" s="86">
        <f t="shared" si="131"/>
        <v>0.58638946020379645</v>
      </c>
    </row>
    <row r="108" spans="2:273" x14ac:dyDescent="0.25">
      <c r="B108" s="2">
        <v>81</v>
      </c>
      <c r="C108" s="37">
        <v>156.5</v>
      </c>
      <c r="D108" s="37">
        <v>181.58199999999999</v>
      </c>
      <c r="E108" s="37">
        <v>176.79599999999999</v>
      </c>
      <c r="F108" s="37">
        <v>191.94499999999999</v>
      </c>
      <c r="G108" s="37">
        <v>186.61799999999999</v>
      </c>
      <c r="H108" s="37">
        <v>187.37700000000001</v>
      </c>
      <c r="I108" s="37">
        <v>184.22200000000001</v>
      </c>
      <c r="J108" s="37">
        <v>178.90700000000001</v>
      </c>
      <c r="K108" s="37">
        <v>170.72200000000001</v>
      </c>
      <c r="L108" s="37">
        <v>150.815</v>
      </c>
      <c r="M108" s="37">
        <v>163.01900000000001</v>
      </c>
      <c r="N108" s="37">
        <v>168.833</v>
      </c>
      <c r="O108" s="37">
        <v>174.685</v>
      </c>
      <c r="P108" s="37">
        <v>168.25899999999999</v>
      </c>
      <c r="Q108" s="37">
        <v>138.571</v>
      </c>
      <c r="S108" s="4">
        <f t="shared" si="132"/>
        <v>157.31361478613749</v>
      </c>
      <c r="T108" s="4">
        <f t="shared" si="132"/>
        <v>182.70373948303714</v>
      </c>
      <c r="U108" s="4">
        <f t="shared" si="132"/>
        <v>179.89609218290053</v>
      </c>
      <c r="V108" s="4">
        <f t="shared" si="132"/>
        <v>197.73617534800269</v>
      </c>
      <c r="W108" s="4">
        <f t="shared" si="132"/>
        <v>191.06306204313213</v>
      </c>
      <c r="X108" s="4">
        <f t="shared" si="132"/>
        <v>193.40041215499645</v>
      </c>
      <c r="Y108" s="4">
        <f t="shared" si="132"/>
        <v>186.96545261903125</v>
      </c>
      <c r="Z108" s="4">
        <f t="shared" si="132"/>
        <v>179.12470900883645</v>
      </c>
      <c r="AA108" s="4">
        <f t="shared" si="132"/>
        <v>167.04101173478796</v>
      </c>
      <c r="AB108" s="4">
        <f t="shared" si="132"/>
        <v>144.33099030666824</v>
      </c>
      <c r="AC108" s="4">
        <f t="shared" si="132"/>
        <v>158.32865386731027</v>
      </c>
      <c r="AD108" s="4">
        <f t="shared" si="132"/>
        <v>165.43369079087449</v>
      </c>
      <c r="AE108" s="4">
        <f t="shared" si="132"/>
        <v>175.28693411553965</v>
      </c>
      <c r="AF108" s="4">
        <f t="shared" si="132"/>
        <v>168.79806516357309</v>
      </c>
      <c r="AG108" s="4">
        <f t="shared" si="132"/>
        <v>136.70251239000723</v>
      </c>
      <c r="AI108" s="4">
        <f t="shared" si="133"/>
        <v>-0.81361478613749227</v>
      </c>
      <c r="AJ108" s="4">
        <f t="shared" si="133"/>
        <v>-1.1217394830371461</v>
      </c>
      <c r="AK108" s="4">
        <f t="shared" si="133"/>
        <v>-3.1000921829005392</v>
      </c>
      <c r="AL108" s="4">
        <f t="shared" si="133"/>
        <v>-5.791175348002696</v>
      </c>
      <c r="AM108" s="4">
        <f t="shared" si="133"/>
        <v>-4.4450620431321397</v>
      </c>
      <c r="AN108" s="4">
        <f t="shared" si="133"/>
        <v>-6.0234121549964357</v>
      </c>
      <c r="AO108" s="4">
        <f t="shared" si="133"/>
        <v>-2.7434526190312454</v>
      </c>
      <c r="AP108" s="4">
        <f t="shared" si="133"/>
        <v>-0.21770900883643662</v>
      </c>
      <c r="AQ108" s="4">
        <f t="shared" si="133"/>
        <v>3.6809882652120507</v>
      </c>
      <c r="AR108" s="4">
        <f t="shared" si="133"/>
        <v>6.4840096933317568</v>
      </c>
      <c r="AS108" s="4">
        <f t="shared" si="133"/>
        <v>4.69034613268974</v>
      </c>
      <c r="AT108" s="4">
        <f t="shared" si="133"/>
        <v>3.399309209125505</v>
      </c>
      <c r="AU108" s="4">
        <f t="shared" si="133"/>
        <v>-0.60193411553964893</v>
      </c>
      <c r="AV108" s="4">
        <f t="shared" si="133"/>
        <v>-0.53906516357309897</v>
      </c>
      <c r="AW108" s="4">
        <f t="shared" si="133"/>
        <v>1.8684876099927692</v>
      </c>
      <c r="AY108" s="2">
        <f t="shared" si="125"/>
        <v>97.487434241737233</v>
      </c>
      <c r="AZ108" s="2">
        <f t="shared" si="125"/>
        <v>95.403207860139858</v>
      </c>
      <c r="BA108" s="2">
        <f t="shared" si="125"/>
        <v>93.50134293607772</v>
      </c>
      <c r="BB108" s="2">
        <f t="shared" si="125"/>
        <v>101.7060207569584</v>
      </c>
      <c r="BC108" s="2">
        <f t="shared" si="125"/>
        <v>97.308179425914162</v>
      </c>
      <c r="BD108" s="2">
        <f t="shared" si="125"/>
        <v>93.299429285291509</v>
      </c>
      <c r="BE108" s="2">
        <f t="shared" si="125"/>
        <v>95.30113902417358</v>
      </c>
      <c r="BF108" s="2">
        <f t="shared" si="125"/>
        <v>99.512272588822398</v>
      </c>
      <c r="BG108" s="2">
        <f t="shared" si="125"/>
        <v>96.335549304646207</v>
      </c>
      <c r="BH108" s="2">
        <f t="shared" si="125"/>
        <v>95.905435653079664</v>
      </c>
      <c r="BI108" s="2">
        <f t="shared" si="125"/>
        <v>97.995253533244806</v>
      </c>
      <c r="BJ108" s="2">
        <f t="shared" si="125"/>
        <v>98.917595742396713</v>
      </c>
      <c r="BK108" s="2">
        <f t="shared" si="125"/>
        <v>96.15781736094236</v>
      </c>
      <c r="BL108" s="2">
        <f t="shared" si="125"/>
        <v>97.366708465569516</v>
      </c>
      <c r="BM108" s="2">
        <f t="shared" si="125"/>
        <v>98.932043802271693</v>
      </c>
      <c r="BO108" s="2" t="str">
        <f t="shared" si="95"/>
        <v/>
      </c>
      <c r="BP108" s="2" t="str">
        <f t="shared" si="96"/>
        <v/>
      </c>
      <c r="BQ108" s="2" t="str">
        <f t="shared" si="97"/>
        <v/>
      </c>
      <c r="BR108" s="2" t="str">
        <f t="shared" si="98"/>
        <v/>
      </c>
      <c r="BS108" s="2" t="str">
        <f t="shared" si="99"/>
        <v/>
      </c>
      <c r="BT108" s="2" t="str">
        <f t="shared" si="100"/>
        <v/>
      </c>
      <c r="BU108" s="2" t="str">
        <f t="shared" si="101"/>
        <v/>
      </c>
      <c r="BV108" s="2" t="str">
        <f t="shared" si="102"/>
        <v/>
      </c>
      <c r="BW108" s="2" t="str">
        <f t="shared" si="103"/>
        <v/>
      </c>
      <c r="BX108" s="2" t="str">
        <f t="shared" si="104"/>
        <v/>
      </c>
      <c r="BY108" s="2" t="str">
        <f t="shared" si="105"/>
        <v/>
      </c>
      <c r="BZ108" s="2" t="str">
        <f t="shared" si="106"/>
        <v/>
      </c>
      <c r="CA108" s="2" t="str">
        <f t="shared" si="107"/>
        <v/>
      </c>
      <c r="CB108" s="2" t="str">
        <f t="shared" si="108"/>
        <v/>
      </c>
      <c r="CC108" s="2" t="str">
        <f t="shared" si="109"/>
        <v/>
      </c>
      <c r="CE108" s="2" t="str">
        <f t="shared" si="126"/>
        <v/>
      </c>
      <c r="CF108" s="2" t="str">
        <f t="shared" si="126"/>
        <v/>
      </c>
      <c r="CG108" s="2" t="str">
        <f t="shared" si="126"/>
        <v/>
      </c>
      <c r="CH108" s="2" t="str">
        <f t="shared" si="126"/>
        <v/>
      </c>
      <c r="CI108" s="2" t="str">
        <f t="shared" si="126"/>
        <v/>
      </c>
      <c r="CJ108" s="2" t="str">
        <f t="shared" si="126"/>
        <v/>
      </c>
      <c r="CK108" s="2" t="str">
        <f t="shared" si="126"/>
        <v/>
      </c>
      <c r="CL108" s="2" t="str">
        <f t="shared" si="126"/>
        <v/>
      </c>
      <c r="CM108" s="2" t="str">
        <f t="shared" si="126"/>
        <v/>
      </c>
      <c r="CN108" s="2" t="str">
        <f t="shared" si="126"/>
        <v/>
      </c>
      <c r="CO108" s="2" t="str">
        <f t="shared" si="126"/>
        <v/>
      </c>
      <c r="CP108" s="2" t="str">
        <f t="shared" si="126"/>
        <v/>
      </c>
      <c r="CQ108" s="2" t="str">
        <f t="shared" si="126"/>
        <v/>
      </c>
      <c r="CR108" s="2" t="str">
        <f t="shared" si="126"/>
        <v/>
      </c>
      <c r="CS108" s="2" t="str">
        <f t="shared" si="126"/>
        <v/>
      </c>
      <c r="CU108" s="2" t="str">
        <f t="shared" si="110"/>
        <v/>
      </c>
      <c r="CV108" s="2" t="str">
        <f t="shared" si="111"/>
        <v/>
      </c>
      <c r="CW108" s="2" t="str">
        <f t="shared" si="112"/>
        <v/>
      </c>
      <c r="CX108" s="2" t="str">
        <f t="shared" si="113"/>
        <v/>
      </c>
      <c r="CY108" s="2" t="str">
        <f t="shared" si="114"/>
        <v/>
      </c>
      <c r="CZ108" s="2" t="str">
        <f t="shared" si="115"/>
        <v/>
      </c>
      <c r="DA108" s="2" t="str">
        <f t="shared" si="116"/>
        <v/>
      </c>
      <c r="DB108" s="2" t="str">
        <f t="shared" si="117"/>
        <v/>
      </c>
      <c r="DC108" s="2" t="str">
        <f t="shared" si="118"/>
        <v/>
      </c>
      <c r="DD108" s="2" t="str">
        <f t="shared" si="119"/>
        <v/>
      </c>
      <c r="DE108" s="2" t="str">
        <f t="shared" si="120"/>
        <v/>
      </c>
      <c r="DF108" s="2" t="str">
        <f t="shared" si="121"/>
        <v/>
      </c>
      <c r="DG108" s="2" t="str">
        <f t="shared" si="122"/>
        <v/>
      </c>
      <c r="DH108" s="2" t="str">
        <f t="shared" si="123"/>
        <v/>
      </c>
      <c r="DI108" s="2" t="str">
        <f t="shared" si="124"/>
        <v/>
      </c>
      <c r="DK108" s="2">
        <f t="shared" si="134"/>
        <v>108.72079330759333</v>
      </c>
      <c r="DL108" s="2">
        <f t="shared" si="134"/>
        <v>109.90938450596347</v>
      </c>
      <c r="DM108" s="2">
        <f t="shared" si="134"/>
        <v>109.91263157894736</v>
      </c>
      <c r="DN108" s="2">
        <f t="shared" si="134"/>
        <v>115.45016366366363</v>
      </c>
      <c r="DO108" s="2">
        <f t="shared" si="134"/>
        <v>110.8686217948718</v>
      </c>
      <c r="DP108" s="2">
        <f t="shared" si="134"/>
        <v>108.29730243902438</v>
      </c>
      <c r="DQ108" s="2">
        <f t="shared" si="134"/>
        <v>109.92085836516426</v>
      </c>
      <c r="DR108" s="2">
        <f t="shared" si="134"/>
        <v>116.07669549274252</v>
      </c>
      <c r="DS108" s="2">
        <f t="shared" si="134"/>
        <v>110.42241488857279</v>
      </c>
      <c r="DT108" s="2">
        <f t="shared" si="134"/>
        <v>109.30897052767052</v>
      </c>
      <c r="DU108" s="2">
        <f t="shared" si="134"/>
        <v>109.94698412698412</v>
      </c>
      <c r="DV108" s="2">
        <f t="shared" si="134"/>
        <v>109.64803453453455</v>
      </c>
      <c r="DW108" s="2">
        <f t="shared" si="134"/>
        <v>118.65786451612902</v>
      </c>
      <c r="DX108" s="2">
        <f t="shared" si="134"/>
        <v>110.12181549870226</v>
      </c>
      <c r="DY108" s="2">
        <f t="shared" si="134"/>
        <v>109.35005336617408</v>
      </c>
      <c r="EA108" s="2">
        <f t="shared" si="94"/>
        <v>97.040527210662475</v>
      </c>
      <c r="EB108" s="2">
        <f t="shared" si="94"/>
        <v>94.803517025677863</v>
      </c>
      <c r="EC108" s="2">
        <f t="shared" si="94"/>
        <v>92.88314265966271</v>
      </c>
      <c r="ED108" s="2">
        <f t="shared" si="94"/>
        <v>101.09754627163781</v>
      </c>
      <c r="EE108" s="2">
        <f t="shared" si="94"/>
        <v>96.783351633860789</v>
      </c>
      <c r="EF108" s="2">
        <f t="shared" si="94"/>
        <v>92.725247665953489</v>
      </c>
      <c r="EG108" s="2">
        <f t="shared" si="94"/>
        <v>94.636997135121874</v>
      </c>
      <c r="EH108" s="2">
        <f t="shared" si="94"/>
        <v>98.772387884658031</v>
      </c>
      <c r="EI108" s="2">
        <f t="shared" si="94"/>
        <v>95.73221089530773</v>
      </c>
      <c r="EJ108" s="2">
        <f t="shared" si="94"/>
        <v>95.363257599450804</v>
      </c>
      <c r="EK108" s="2">
        <f t="shared" si="94"/>
        <v>97.501539507523148</v>
      </c>
      <c r="EL108" s="2">
        <f t="shared" si="94"/>
        <v>98.463483416905461</v>
      </c>
      <c r="EM108" s="2">
        <f t="shared" si="135"/>
        <v>94.985601689973066</v>
      </c>
      <c r="EN108" s="2">
        <f t="shared" si="135"/>
        <v>96.714965840312701</v>
      </c>
      <c r="EO108" s="2">
        <f t="shared" si="135"/>
        <v>98.39814547243509</v>
      </c>
      <c r="EQ108" s="2">
        <f t="shared" si="136"/>
        <v>96.404286143720057</v>
      </c>
      <c r="ER108" s="2">
        <f t="shared" si="136"/>
        <v>93.597445301002168</v>
      </c>
      <c r="ES108" s="2">
        <f t="shared" si="136"/>
        <v>92.302983971869651</v>
      </c>
      <c r="ET108" s="2">
        <f t="shared" si="136"/>
        <v>100.92651753808394</v>
      </c>
      <c r="EU108" s="2">
        <f t="shared" si="136"/>
        <v>95.912157081076231</v>
      </c>
      <c r="EV108" s="2">
        <f t="shared" si="136"/>
        <v>92.207824258268147</v>
      </c>
      <c r="EW108" s="2">
        <f t="shared" si="136"/>
        <v>94.000548425382348</v>
      </c>
      <c r="EX108" s="2">
        <f t="shared" si="136"/>
        <v>98.227409600117596</v>
      </c>
      <c r="EY108" s="2">
        <f t="shared" si="136"/>
        <v>97.124172701949874</v>
      </c>
      <c r="EZ108" s="2">
        <f t="shared" si="136"/>
        <v>96.853997553597793</v>
      </c>
      <c r="FA108" s="2">
        <f t="shared" si="136"/>
        <v>97.358444367013234</v>
      </c>
      <c r="FB108" s="2">
        <f t="shared" si="136"/>
        <v>97.473146885347589</v>
      </c>
      <c r="FC108" s="2">
        <f t="shared" si="136"/>
        <v>94.909175717998266</v>
      </c>
      <c r="FD108" s="2">
        <f t="shared" si="136"/>
        <v>96.533198613110642</v>
      </c>
      <c r="FE108" s="2">
        <f t="shared" si="136"/>
        <v>98.388251765277957</v>
      </c>
      <c r="FG108" s="2">
        <f t="shared" si="137"/>
        <v>0.9614631431711691</v>
      </c>
      <c r="FH108" s="2">
        <f t="shared" si="137"/>
        <v>0.95987580888479429</v>
      </c>
      <c r="FI108" s="2">
        <f t="shared" si="137"/>
        <v>0.96351511584729455</v>
      </c>
      <c r="FJ108" s="2">
        <f t="shared" si="137"/>
        <v>0.95754693408490477</v>
      </c>
      <c r="FK108" s="2">
        <f t="shared" si="137"/>
        <v>0.96243936493906257</v>
      </c>
      <c r="FL108" s="2">
        <f t="shared" si="137"/>
        <v>0.96297767920798327</v>
      </c>
      <c r="FM108" s="2">
        <f t="shared" si="137"/>
        <v>0.95633350047206933</v>
      </c>
      <c r="FN108" s="2">
        <f t="shared" si="137"/>
        <v>0.95706980974625144</v>
      </c>
      <c r="FO108" s="2">
        <f t="shared" si="137"/>
        <v>0.9595900059524326</v>
      </c>
      <c r="FP108" s="2">
        <f t="shared" si="137"/>
        <v>0.96196645724868768</v>
      </c>
      <c r="FQ108" s="2">
        <f t="shared" si="137"/>
        <v>0.96025629145438762</v>
      </c>
      <c r="FR108" s="2">
        <f t="shared" si="137"/>
        <v>0.95891720312081374</v>
      </c>
      <c r="FS108" s="2">
        <f t="shared" si="137"/>
        <v>0.95046595393627309</v>
      </c>
      <c r="FT108" s="2">
        <f t="shared" si="137"/>
        <v>0.95133021442420274</v>
      </c>
      <c r="FU108" s="2">
        <f t="shared" si="137"/>
        <v>0.9512473190414038</v>
      </c>
      <c r="FW108" s="2">
        <f t="shared" si="127"/>
        <v>5.0510905257524817E-3</v>
      </c>
      <c r="FX108" s="2">
        <f t="shared" si="127"/>
        <v>5.3229664095487848E-3</v>
      </c>
      <c r="FY108" s="2">
        <f t="shared" si="127"/>
        <v>5.3755188890404811E-3</v>
      </c>
      <c r="FZ108" s="2">
        <f t="shared" si="127"/>
        <v>4.9005033237020518E-3</v>
      </c>
      <c r="GA108" s="2">
        <f t="shared" si="127"/>
        <v>4.8484006076203474E-3</v>
      </c>
      <c r="GB108" s="2">
        <f t="shared" si="127"/>
        <v>4.5069237820140745E-3</v>
      </c>
      <c r="GC108" s="2">
        <f t="shared" si="127"/>
        <v>5.1077645144894874E-3</v>
      </c>
      <c r="GD108" s="2">
        <f t="shared" si="127"/>
        <v>5.4910695434675682E-3</v>
      </c>
      <c r="GE108" s="2">
        <f t="shared" si="127"/>
        <v>6.9738647761549838E-3</v>
      </c>
      <c r="GF108" s="2">
        <f t="shared" si="127"/>
        <v>7.897544265272732E-3</v>
      </c>
      <c r="GG108" s="2">
        <f t="shared" si="127"/>
        <v>6.3880433081085625E-3</v>
      </c>
      <c r="GH108" s="2">
        <f t="shared" si="127"/>
        <v>5.4328161061793475E-3</v>
      </c>
      <c r="GI108" s="2">
        <f t="shared" si="127"/>
        <v>4.8057785158893982E-3</v>
      </c>
      <c r="GJ108" s="2">
        <f t="shared" si="127"/>
        <v>4.2134815815434556E-3</v>
      </c>
      <c r="GK108" s="2">
        <f t="shared" si="127"/>
        <v>3.693417866076262E-3</v>
      </c>
      <c r="GM108" s="86">
        <f t="shared" si="128"/>
        <v>2.1234746938525604E-8</v>
      </c>
      <c r="GN108" s="86">
        <f t="shared" si="128"/>
        <v>2.0677836165147924E-13</v>
      </c>
      <c r="GO108" s="86">
        <f t="shared" si="128"/>
        <v>3.7890395019698123E-14</v>
      </c>
      <c r="GP108" s="86">
        <f t="shared" si="128"/>
        <v>1.3904935614969503E-18</v>
      </c>
      <c r="GQ108" s="86">
        <f t="shared" si="128"/>
        <v>3.7454209681912297E-23</v>
      </c>
      <c r="GR108" s="86">
        <f t="shared" si="128"/>
        <v>4.4938175394113991E-22</v>
      </c>
      <c r="GS108" s="86">
        <f t="shared" si="128"/>
        <v>2.3879815434131959E-22</v>
      </c>
      <c r="GT108" s="86">
        <f t="shared" si="128"/>
        <v>2.0274013693040929E-22</v>
      </c>
      <c r="GU108" s="86">
        <f t="shared" si="128"/>
        <v>3.2419146028749846E-20</v>
      </c>
      <c r="GV108" s="86">
        <f t="shared" si="128"/>
        <v>1.2962162478998872E-21</v>
      </c>
      <c r="GW108" s="86">
        <f t="shared" si="128"/>
        <v>6.5922403802493004E-19</v>
      </c>
      <c r="GX108" s="86">
        <f t="shared" si="128"/>
        <v>2.4912291709499336E-25</v>
      </c>
      <c r="GY108" s="86">
        <f t="shared" si="128"/>
        <v>2.642863914454368E-15</v>
      </c>
      <c r="GZ108" s="86">
        <f t="shared" si="128"/>
        <v>1.256828307107371E-15</v>
      </c>
      <c r="HA108" s="86">
        <f t="shared" si="128"/>
        <v>8.6455044325606849E-15</v>
      </c>
      <c r="HC108" s="86">
        <f t="shared" si="73"/>
        <v>0.52016060887404358</v>
      </c>
      <c r="HD108" s="86">
        <f t="shared" si="73"/>
        <v>0.59050350287488684</v>
      </c>
      <c r="HE108" s="86">
        <f t="shared" si="73"/>
        <v>0.63044087883104538</v>
      </c>
      <c r="HF108" s="86">
        <f t="shared" si="73"/>
        <v>0.65186582054460218</v>
      </c>
      <c r="HG108" s="86">
        <f t="shared" si="73"/>
        <v>0.65039218961974987</v>
      </c>
      <c r="HH108" s="86">
        <f t="shared" si="73"/>
        <v>0.64113143676792561</v>
      </c>
      <c r="HI108" s="86">
        <f t="shared" si="138"/>
        <v>0.63400276228322616</v>
      </c>
      <c r="HJ108" s="86">
        <f t="shared" si="138"/>
        <v>0.61856955970450445</v>
      </c>
      <c r="HK108" s="86">
        <f t="shared" si="138"/>
        <v>0.56357862647597345</v>
      </c>
      <c r="HL108" s="86">
        <f t="shared" si="138"/>
        <v>0.44098493658211169</v>
      </c>
      <c r="HM108" s="86">
        <f t="shared" si="138"/>
        <v>0.5215699177212143</v>
      </c>
      <c r="HN108" s="86">
        <f t="shared" si="138"/>
        <v>0.55241803799757982</v>
      </c>
      <c r="HO108" s="86">
        <f t="shared" si="138"/>
        <v>0.57998535314421151</v>
      </c>
      <c r="HP108" s="86">
        <f t="shared" si="138"/>
        <v>0.56835138382654815</v>
      </c>
      <c r="HQ108" s="86">
        <f t="shared" si="138"/>
        <v>0.5076442058905476</v>
      </c>
      <c r="HS108" s="86">
        <f t="shared" si="129"/>
        <v>2.1696369213779878E-15</v>
      </c>
      <c r="HT108" s="86">
        <f t="shared" si="129"/>
        <v>1.7084804358639248E-14</v>
      </c>
      <c r="HU108" s="86">
        <f t="shared" si="129"/>
        <v>7.214665172853534E-14</v>
      </c>
      <c r="HV108" s="86">
        <f t="shared" si="129"/>
        <v>1.3009648514251075E-15</v>
      </c>
      <c r="HW108" s="86">
        <f t="shared" si="129"/>
        <v>9.7979038401680915E-16</v>
      </c>
      <c r="HX108" s="86">
        <f t="shared" si="129"/>
        <v>5.7533244697975745E-16</v>
      </c>
      <c r="HY108" s="86">
        <f t="shared" si="129"/>
        <v>8.2417953208143594E-18</v>
      </c>
      <c r="HZ108" s="86">
        <f t="shared" si="129"/>
        <v>1.1942017193067632E-16</v>
      </c>
      <c r="IA108" s="86">
        <f t="shared" si="129"/>
        <v>3.9575022054111222E-16</v>
      </c>
      <c r="IB108" s="86">
        <f t="shared" si="129"/>
        <v>1.236068341505227E-14</v>
      </c>
      <c r="IC108" s="86">
        <f t="shared" si="129"/>
        <v>2.9351621512028415E-15</v>
      </c>
      <c r="ID108" s="86">
        <f t="shared" si="129"/>
        <v>3.2537618449438957E-15</v>
      </c>
      <c r="IE108" s="86">
        <f t="shared" si="129"/>
        <v>3.8075386966773638E-18</v>
      </c>
      <c r="IF108" s="86">
        <f t="shared" si="129"/>
        <v>1.0552315648911645E-12</v>
      </c>
      <c r="IG108" s="86">
        <f t="shared" si="129"/>
        <v>1.2633562384112055E-9</v>
      </c>
      <c r="II108" s="86">
        <f t="shared" si="130"/>
        <v>1.1404611124129977E-64</v>
      </c>
      <c r="IJ108" s="86">
        <f t="shared" si="130"/>
        <v>2.1750781384297936E-58</v>
      </c>
      <c r="IK108" s="86">
        <f t="shared" si="130"/>
        <v>1.0342942510157183E-55</v>
      </c>
      <c r="IL108" s="86">
        <f t="shared" si="130"/>
        <v>2.0440292463798095E-65</v>
      </c>
      <c r="IM108" s="86">
        <f t="shared" si="130"/>
        <v>5.4026250270125519E-64</v>
      </c>
      <c r="IN108" s="86">
        <f t="shared" si="130"/>
        <v>1.1646775340158628E-65</v>
      </c>
      <c r="IO108" s="86">
        <f t="shared" si="130"/>
        <v>1.3534990981876348E-74</v>
      </c>
      <c r="IP108" s="86">
        <f t="shared" si="130"/>
        <v>3.095618354887599E-71</v>
      </c>
      <c r="IQ108" s="86">
        <f t="shared" si="130"/>
        <v>4.1006453802702156E-65</v>
      </c>
      <c r="IR108" s="86">
        <f t="shared" si="130"/>
        <v>8.6449065543546747E-61</v>
      </c>
      <c r="IS108" s="86">
        <f t="shared" si="130"/>
        <v>6.5534252549769375E-65</v>
      </c>
      <c r="IT108" s="86">
        <f t="shared" si="130"/>
        <v>9.1986586303201304E-65</v>
      </c>
      <c r="IU108" s="86">
        <f t="shared" si="130"/>
        <v>4.4984792289913606E-76</v>
      </c>
      <c r="IV108" s="86">
        <f t="shared" si="130"/>
        <v>1.2000165114393043E-74</v>
      </c>
      <c r="IW108" s="86">
        <f t="shared" si="130"/>
        <v>2.4729344590821466E-43</v>
      </c>
      <c r="IY108" s="86">
        <f t="shared" si="131"/>
        <v>0.52016063010879277</v>
      </c>
      <c r="IZ108" s="86">
        <f t="shared" si="131"/>
        <v>0.59050350287511066</v>
      </c>
      <c r="JA108" s="86">
        <f t="shared" si="131"/>
        <v>0.6304408788311554</v>
      </c>
      <c r="JB108" s="86">
        <f t="shared" si="131"/>
        <v>0.65186582054460351</v>
      </c>
      <c r="JC108" s="86">
        <f t="shared" si="131"/>
        <v>0.65039218961975087</v>
      </c>
      <c r="JD108" s="86">
        <f t="shared" si="131"/>
        <v>0.64113143676792617</v>
      </c>
      <c r="JE108" s="86">
        <f t="shared" si="131"/>
        <v>0.63400276228322616</v>
      </c>
      <c r="JF108" s="86">
        <f t="shared" si="131"/>
        <v>0.61856955970450456</v>
      </c>
      <c r="JG108" s="86">
        <f t="shared" si="131"/>
        <v>0.5635786264759739</v>
      </c>
      <c r="JH108" s="86">
        <f t="shared" si="131"/>
        <v>0.44098493658212407</v>
      </c>
      <c r="JI108" s="86">
        <f t="shared" si="131"/>
        <v>0.52156991772121719</v>
      </c>
      <c r="JJ108" s="86">
        <f t="shared" si="131"/>
        <v>0.55241803799758304</v>
      </c>
      <c r="JK108" s="86">
        <f t="shared" si="131"/>
        <v>0.57998535314421418</v>
      </c>
      <c r="JL108" s="86">
        <f t="shared" si="131"/>
        <v>0.56835138382760464</v>
      </c>
      <c r="JM108" s="86">
        <f t="shared" si="131"/>
        <v>0.50764420715391245</v>
      </c>
    </row>
    <row r="109" spans="2:273" x14ac:dyDescent="0.25">
      <c r="B109" s="2">
        <v>82</v>
      </c>
      <c r="C109" s="37">
        <v>143.68299999999999</v>
      </c>
      <c r="D109" s="37">
        <v>172.23599999999999</v>
      </c>
      <c r="E109" s="37">
        <v>164.72200000000001</v>
      </c>
      <c r="F109" s="37">
        <v>183.50899999999999</v>
      </c>
      <c r="G109" s="37">
        <v>175.673</v>
      </c>
      <c r="H109" s="37">
        <v>178.96199999999999</v>
      </c>
      <c r="I109" s="37">
        <v>170</v>
      </c>
      <c r="J109" s="37">
        <v>160.648</v>
      </c>
      <c r="K109" s="37">
        <v>148.185</v>
      </c>
      <c r="L109" s="37">
        <v>120.852</v>
      </c>
      <c r="M109" s="37">
        <v>140.40700000000001</v>
      </c>
      <c r="N109" s="37">
        <v>149.38900000000001</v>
      </c>
      <c r="O109" s="37">
        <v>161.315</v>
      </c>
      <c r="P109" s="37">
        <v>154.07400000000001</v>
      </c>
      <c r="Q109" s="37">
        <v>124.768</v>
      </c>
      <c r="S109" s="4">
        <f t="shared" si="132"/>
        <v>145.43325793775497</v>
      </c>
      <c r="T109" s="4">
        <f t="shared" si="132"/>
        <v>171.72132861904009</v>
      </c>
      <c r="U109" s="4">
        <f t="shared" si="132"/>
        <v>162.95568053567459</v>
      </c>
      <c r="V109" s="4">
        <f t="shared" si="132"/>
        <v>182.63023719459005</v>
      </c>
      <c r="W109" s="4">
        <f t="shared" si="132"/>
        <v>174.21297989280123</v>
      </c>
      <c r="X109" s="4">
        <f t="shared" si="132"/>
        <v>179.32091517570714</v>
      </c>
      <c r="Y109" s="4">
        <f t="shared" si="132"/>
        <v>164.88433351448441</v>
      </c>
      <c r="Z109" s="4">
        <f t="shared" si="132"/>
        <v>153.83059153219583</v>
      </c>
      <c r="AA109" s="4">
        <f t="shared" si="132"/>
        <v>141.16089564183653</v>
      </c>
      <c r="AB109" s="4">
        <f t="shared" si="132"/>
        <v>121.31712037750597</v>
      </c>
      <c r="AC109" s="4">
        <f t="shared" si="132"/>
        <v>134.9710670404919</v>
      </c>
      <c r="AD109" s="4">
        <f t="shared" si="132"/>
        <v>145.36442398322114</v>
      </c>
      <c r="AE109" s="4">
        <f t="shared" si="132"/>
        <v>156.79391659238811</v>
      </c>
      <c r="AF109" s="4">
        <f t="shared" si="132"/>
        <v>150.32066930960451</v>
      </c>
      <c r="AG109" s="4">
        <f t="shared" si="132"/>
        <v>121.59633198591928</v>
      </c>
      <c r="AI109" s="4">
        <f t="shared" si="133"/>
        <v>-1.7502579377549807</v>
      </c>
      <c r="AJ109" s="4">
        <f t="shared" si="133"/>
        <v>0.5146713809598964</v>
      </c>
      <c r="AK109" s="4">
        <f t="shared" si="133"/>
        <v>1.7663194643254201</v>
      </c>
      <c r="AL109" s="4">
        <f t="shared" si="133"/>
        <v>0.87876280540993434</v>
      </c>
      <c r="AM109" s="4">
        <f t="shared" si="133"/>
        <v>1.4600201071987726</v>
      </c>
      <c r="AN109" s="4">
        <f t="shared" si="133"/>
        <v>-0.35891517570715337</v>
      </c>
      <c r="AO109" s="4">
        <f t="shared" si="133"/>
        <v>5.1156664855155896</v>
      </c>
      <c r="AP109" s="4">
        <f t="shared" si="133"/>
        <v>6.8174084678041709</v>
      </c>
      <c r="AQ109" s="4">
        <f t="shared" si="133"/>
        <v>7.0241043581634699</v>
      </c>
      <c r="AR109" s="4">
        <f t="shared" si="133"/>
        <v>-0.46512037750596846</v>
      </c>
      <c r="AS109" s="4">
        <f t="shared" si="133"/>
        <v>5.4359329595081078</v>
      </c>
      <c r="AT109" s="4">
        <f t="shared" si="133"/>
        <v>4.024576016778866</v>
      </c>
      <c r="AU109" s="4">
        <f t="shared" si="133"/>
        <v>4.5210834076118829</v>
      </c>
      <c r="AV109" s="4">
        <f t="shared" si="133"/>
        <v>3.7533306903955008</v>
      </c>
      <c r="AW109" s="4">
        <f t="shared" si="133"/>
        <v>3.1716680140807227</v>
      </c>
      <c r="AY109" s="2">
        <f t="shared" si="125"/>
        <v>97.335561528231793</v>
      </c>
      <c r="AZ109" s="2">
        <f t="shared" si="125"/>
        <v>95.138106340719943</v>
      </c>
      <c r="BA109" s="2">
        <f t="shared" si="125"/>
        <v>93.292791870975861</v>
      </c>
      <c r="BB109" s="2">
        <f t="shared" si="125"/>
        <v>101.45528743955816</v>
      </c>
      <c r="BC109" s="2">
        <f t="shared" si="125"/>
        <v>97.07131402547472</v>
      </c>
      <c r="BD109" s="2">
        <f t="shared" si="125"/>
        <v>93.083393215801905</v>
      </c>
      <c r="BE109" s="2">
        <f t="shared" si="125"/>
        <v>95.065685166216596</v>
      </c>
      <c r="BF109" s="2">
        <f t="shared" si="125"/>
        <v>99.251590046138062</v>
      </c>
      <c r="BG109" s="2">
        <f t="shared" si="125"/>
        <v>96.184517370930578</v>
      </c>
      <c r="BH109" s="2">
        <f t="shared" si="125"/>
        <v>95.765105004075181</v>
      </c>
      <c r="BI109" s="2">
        <f t="shared" si="125"/>
        <v>97.758263861165375</v>
      </c>
      <c r="BJ109" s="2">
        <f t="shared" si="125"/>
        <v>98.664009010371828</v>
      </c>
      <c r="BK109" s="2">
        <f t="shared" si="125"/>
        <v>95.948731658850122</v>
      </c>
      <c r="BL109" s="2">
        <f t="shared" si="125"/>
        <v>97.200353851475256</v>
      </c>
      <c r="BM109" s="2">
        <f t="shared" si="125"/>
        <v>98.789010113883819</v>
      </c>
      <c r="BO109" s="2" t="str">
        <f t="shared" si="95"/>
        <v/>
      </c>
      <c r="BP109" s="2" t="str">
        <f t="shared" si="96"/>
        <v/>
      </c>
      <c r="BQ109" s="2" t="str">
        <f t="shared" si="97"/>
        <v/>
      </c>
      <c r="BR109" s="2" t="str">
        <f t="shared" si="98"/>
        <v/>
      </c>
      <c r="BS109" s="2" t="str">
        <f t="shared" si="99"/>
        <v/>
      </c>
      <c r="BT109" s="2" t="str">
        <f t="shared" si="100"/>
        <v/>
      </c>
      <c r="BU109" s="2" t="str">
        <f t="shared" si="101"/>
        <v/>
      </c>
      <c r="BV109" s="2" t="str">
        <f t="shared" si="102"/>
        <v/>
      </c>
      <c r="BW109" s="2" t="str">
        <f t="shared" si="103"/>
        <v/>
      </c>
      <c r="BX109" s="2" t="str">
        <f t="shared" si="104"/>
        <v/>
      </c>
      <c r="BY109" s="2" t="str">
        <f t="shared" si="105"/>
        <v/>
      </c>
      <c r="BZ109" s="2" t="str">
        <f t="shared" si="106"/>
        <v/>
      </c>
      <c r="CA109" s="2" t="str">
        <f t="shared" si="107"/>
        <v/>
      </c>
      <c r="CB109" s="2" t="str">
        <f t="shared" si="108"/>
        <v/>
      </c>
      <c r="CC109" s="2" t="str">
        <f t="shared" si="109"/>
        <v/>
      </c>
      <c r="CE109" s="2" t="str">
        <f t="shared" si="126"/>
        <v/>
      </c>
      <c r="CF109" s="2" t="str">
        <f t="shared" si="126"/>
        <v/>
      </c>
      <c r="CG109" s="2" t="str">
        <f t="shared" si="126"/>
        <v/>
      </c>
      <c r="CH109" s="2" t="str">
        <f t="shared" si="126"/>
        <v/>
      </c>
      <c r="CI109" s="2" t="str">
        <f t="shared" si="126"/>
        <v/>
      </c>
      <c r="CJ109" s="2" t="str">
        <f t="shared" si="126"/>
        <v/>
      </c>
      <c r="CK109" s="2" t="str">
        <f t="shared" si="126"/>
        <v/>
      </c>
      <c r="CL109" s="2" t="str">
        <f t="shared" si="126"/>
        <v/>
      </c>
      <c r="CM109" s="2" t="str">
        <f t="shared" si="126"/>
        <v/>
      </c>
      <c r="CN109" s="2" t="str">
        <f t="shared" si="126"/>
        <v/>
      </c>
      <c r="CO109" s="2" t="str">
        <f t="shared" si="126"/>
        <v/>
      </c>
      <c r="CP109" s="2" t="str">
        <f t="shared" si="126"/>
        <v/>
      </c>
      <c r="CQ109" s="2" t="str">
        <f t="shared" si="126"/>
        <v/>
      </c>
      <c r="CR109" s="2" t="str">
        <f t="shared" si="126"/>
        <v/>
      </c>
      <c r="CS109" s="2" t="str">
        <f t="shared" si="126"/>
        <v/>
      </c>
      <c r="CU109" s="2" t="str">
        <f t="shared" si="110"/>
        <v/>
      </c>
      <c r="CV109" s="2" t="str">
        <f t="shared" si="111"/>
        <v/>
      </c>
      <c r="CW109" s="2" t="str">
        <f t="shared" si="112"/>
        <v/>
      </c>
      <c r="CX109" s="2" t="str">
        <f t="shared" si="113"/>
        <v/>
      </c>
      <c r="CY109" s="2" t="str">
        <f t="shared" si="114"/>
        <v/>
      </c>
      <c r="CZ109" s="2" t="str">
        <f t="shared" si="115"/>
        <v/>
      </c>
      <c r="DA109" s="2" t="str">
        <f t="shared" si="116"/>
        <v/>
      </c>
      <c r="DB109" s="2" t="str">
        <f t="shared" si="117"/>
        <v/>
      </c>
      <c r="DC109" s="2" t="str">
        <f t="shared" si="118"/>
        <v/>
      </c>
      <c r="DD109" s="2" t="str">
        <f t="shared" si="119"/>
        <v/>
      </c>
      <c r="DE109" s="2" t="str">
        <f t="shared" si="120"/>
        <v/>
      </c>
      <c r="DF109" s="2" t="str">
        <f t="shared" si="121"/>
        <v/>
      </c>
      <c r="DG109" s="2" t="str">
        <f t="shared" si="122"/>
        <v/>
      </c>
      <c r="DH109" s="2" t="str">
        <f t="shared" si="123"/>
        <v/>
      </c>
      <c r="DI109" s="2" t="str">
        <f t="shared" si="124"/>
        <v/>
      </c>
      <c r="DK109" s="2">
        <f t="shared" si="134"/>
        <v>108.80191093951096</v>
      </c>
      <c r="DL109" s="2">
        <f t="shared" si="134"/>
        <v>110.03370445344132</v>
      </c>
      <c r="DM109" s="2">
        <f t="shared" si="134"/>
        <v>110.02555618776671</v>
      </c>
      <c r="DN109" s="2">
        <f t="shared" si="134"/>
        <v>115.59861334191331</v>
      </c>
      <c r="DO109" s="2">
        <f t="shared" si="134"/>
        <v>110.93791794871795</v>
      </c>
      <c r="DP109" s="2">
        <f t="shared" si="134"/>
        <v>108.36232264808362</v>
      </c>
      <c r="DQ109" s="2">
        <f t="shared" si="134"/>
        <v>110.02279679144387</v>
      </c>
      <c r="DR109" s="2">
        <f t="shared" si="134"/>
        <v>116.13772727272725</v>
      </c>
      <c r="DS109" s="2">
        <f t="shared" si="134"/>
        <v>110.38106116642959</v>
      </c>
      <c r="DT109" s="2">
        <f t="shared" si="134"/>
        <v>109.27045907335908</v>
      </c>
      <c r="DU109" s="2">
        <f t="shared" si="134"/>
        <v>109.93157936507936</v>
      </c>
      <c r="DV109" s="2">
        <f t="shared" si="134"/>
        <v>109.6791299013299</v>
      </c>
      <c r="DW109" s="2">
        <f t="shared" si="134"/>
        <v>118.91472903225805</v>
      </c>
      <c r="DX109" s="2">
        <f t="shared" si="134"/>
        <v>110.23070915832406</v>
      </c>
      <c r="DY109" s="2">
        <f t="shared" si="134"/>
        <v>109.41086480569241</v>
      </c>
      <c r="EA109" s="2">
        <f t="shared" si="94"/>
        <v>96.919903376600772</v>
      </c>
      <c r="EB109" s="2">
        <f t="shared" si="94"/>
        <v>94.577212173762234</v>
      </c>
      <c r="EC109" s="2">
        <f t="shared" si="94"/>
        <v>92.718296832418346</v>
      </c>
      <c r="ED109" s="2">
        <f t="shared" si="94"/>
        <v>100.88433104345721</v>
      </c>
      <c r="EE109" s="2">
        <f t="shared" si="94"/>
        <v>96.582333880097764</v>
      </c>
      <c r="EF109" s="2">
        <f t="shared" si="94"/>
        <v>92.550195559754371</v>
      </c>
      <c r="EG109" s="2">
        <f t="shared" si="94"/>
        <v>94.446367672972102</v>
      </c>
      <c r="EH109" s="2">
        <f t="shared" si="94"/>
        <v>98.564019785746794</v>
      </c>
      <c r="EI109" s="2">
        <f t="shared" si="94"/>
        <v>95.628869028341938</v>
      </c>
      <c r="EJ109" s="2">
        <f t="shared" si="94"/>
        <v>95.265515685190152</v>
      </c>
      <c r="EK109" s="2">
        <f t="shared" si="94"/>
        <v>97.29976011705935</v>
      </c>
      <c r="EL109" s="2">
        <f t="shared" si="94"/>
        <v>98.239460028653312</v>
      </c>
      <c r="EM109" s="2">
        <f t="shared" si="135"/>
        <v>94.85756133907411</v>
      </c>
      <c r="EN109" s="2">
        <f t="shared" si="135"/>
        <v>96.593225460636546</v>
      </c>
      <c r="EO109" s="2">
        <f t="shared" si="135"/>
        <v>98.292589254300978</v>
      </c>
      <c r="EQ109" s="2">
        <f t="shared" si="136"/>
        <v>96.311472048096618</v>
      </c>
      <c r="ER109" s="2">
        <f t="shared" si="136"/>
        <v>93.425250928586436</v>
      </c>
      <c r="ES109" s="2">
        <f t="shared" si="136"/>
        <v>92.166277884791839</v>
      </c>
      <c r="ET109" s="2">
        <f t="shared" si="136"/>
        <v>100.72007489872635</v>
      </c>
      <c r="EU109" s="2">
        <f t="shared" si="136"/>
        <v>95.752184257969262</v>
      </c>
      <c r="EV109" s="2">
        <f t="shared" si="136"/>
        <v>92.056256510946639</v>
      </c>
      <c r="EW109" s="2">
        <f t="shared" si="136"/>
        <v>93.839736920633854</v>
      </c>
      <c r="EX109" s="2">
        <f t="shared" si="136"/>
        <v>98.049117780900858</v>
      </c>
      <c r="EY109" s="2">
        <f t="shared" si="136"/>
        <v>96.940882294992875</v>
      </c>
      <c r="EZ109" s="2">
        <f t="shared" si="136"/>
        <v>96.671823467326305</v>
      </c>
      <c r="FA109" s="2">
        <f t="shared" si="136"/>
        <v>97.161946773553439</v>
      </c>
      <c r="FB109" s="2">
        <f t="shared" si="136"/>
        <v>97.29434209377159</v>
      </c>
      <c r="FC109" s="2">
        <f t="shared" si="136"/>
        <v>94.784683880855596</v>
      </c>
      <c r="FD109" s="2">
        <f t="shared" si="136"/>
        <v>96.418456618350604</v>
      </c>
      <c r="FE109" s="2">
        <f t="shared" si="136"/>
        <v>98.277646922456086</v>
      </c>
      <c r="FG109" s="2">
        <f t="shared" si="137"/>
        <v>0.96473438931886124</v>
      </c>
      <c r="FH109" s="2">
        <f t="shared" si="137"/>
        <v>0.96327665122378503</v>
      </c>
      <c r="FI109" s="2">
        <f t="shared" si="137"/>
        <v>0.96661822552631194</v>
      </c>
      <c r="FJ109" s="2">
        <f t="shared" si="137"/>
        <v>0.96113717515109465</v>
      </c>
      <c r="FK109" s="2">
        <f t="shared" si="137"/>
        <v>0.96563070562214881</v>
      </c>
      <c r="FL109" s="2">
        <f t="shared" si="137"/>
        <v>0.96612489184293315</v>
      </c>
      <c r="FM109" s="2">
        <f t="shared" si="137"/>
        <v>0.96002207679110363</v>
      </c>
      <c r="FN109" s="2">
        <f t="shared" si="137"/>
        <v>0.96069874492979446</v>
      </c>
      <c r="FO109" s="2">
        <f t="shared" si="137"/>
        <v>0.96301413894940391</v>
      </c>
      <c r="FP109" s="2">
        <f t="shared" si="137"/>
        <v>0.96519652554960655</v>
      </c>
      <c r="FQ109" s="2">
        <f t="shared" si="137"/>
        <v>0.96362610694034434</v>
      </c>
      <c r="FR109" s="2">
        <f t="shared" si="137"/>
        <v>0.96239611186551965</v>
      </c>
      <c r="FS109" s="2">
        <f t="shared" si="137"/>
        <v>0.9546266552035465</v>
      </c>
      <c r="FT109" s="2">
        <f t="shared" si="137"/>
        <v>0.95542172539714398</v>
      </c>
      <c r="FU109" s="2">
        <f t="shared" si="137"/>
        <v>0.95534547165398553</v>
      </c>
      <c r="FW109" s="2">
        <f t="shared" si="127"/>
        <v>5.5357129640240862E-3</v>
      </c>
      <c r="FX109" s="2">
        <f t="shared" si="127"/>
        <v>5.8335208011143095E-3</v>
      </c>
      <c r="FY109" s="2">
        <f t="shared" si="127"/>
        <v>5.8910840186403223E-3</v>
      </c>
      <c r="FZ109" s="2">
        <f t="shared" si="127"/>
        <v>5.3707557956915236E-3</v>
      </c>
      <c r="GA109" s="2">
        <f t="shared" si="127"/>
        <v>5.3136799991915619E-3</v>
      </c>
      <c r="GB109" s="2">
        <f t="shared" si="127"/>
        <v>4.9395958242106639E-3</v>
      </c>
      <c r="GC109" s="2">
        <f t="shared" si="127"/>
        <v>5.5977938960355368E-3</v>
      </c>
      <c r="GD109" s="2">
        <f t="shared" si="127"/>
        <v>6.0176500665623887E-3</v>
      </c>
      <c r="GE109" s="2">
        <f t="shared" si="127"/>
        <v>7.6415492377094199E-3</v>
      </c>
      <c r="GF109" s="2">
        <f t="shared" si="127"/>
        <v>8.6528920982060688E-3</v>
      </c>
      <c r="GG109" s="2">
        <f t="shared" si="127"/>
        <v>7.0000360328853518E-3</v>
      </c>
      <c r="GH109" s="2">
        <f t="shared" si="127"/>
        <v>5.9538437070361539E-3</v>
      </c>
      <c r="GI109" s="2">
        <f t="shared" si="127"/>
        <v>5.2669893036052197E-3</v>
      </c>
      <c r="GJ109" s="2">
        <f t="shared" si="127"/>
        <v>4.6181133788885439E-3</v>
      </c>
      <c r="GK109" s="2">
        <f t="shared" si="127"/>
        <v>4.0483096078550492E-3</v>
      </c>
      <c r="GM109" s="86">
        <f t="shared" si="128"/>
        <v>3.4462802719685244E-9</v>
      </c>
      <c r="GN109" s="86">
        <f t="shared" si="128"/>
        <v>7.2455068348503273E-15</v>
      </c>
      <c r="GO109" s="86">
        <f t="shared" si="128"/>
        <v>1.2740396894927703E-15</v>
      </c>
      <c r="GP109" s="86">
        <f t="shared" si="128"/>
        <v>1.2418868044570805E-20</v>
      </c>
      <c r="GQ109" s="86">
        <f t="shared" si="128"/>
        <v>1.050046541140195E-25</v>
      </c>
      <c r="GR109" s="86">
        <f t="shared" si="128"/>
        <v>1.4338181046736391E-24</v>
      </c>
      <c r="GS109" s="86">
        <f t="shared" si="128"/>
        <v>8.4679171372504744E-25</v>
      </c>
      <c r="GT109" s="86">
        <f t="shared" si="128"/>
        <v>7.6747831811162466E-25</v>
      </c>
      <c r="GU109" s="86">
        <f t="shared" si="128"/>
        <v>2.1397931032239281E-22</v>
      </c>
      <c r="GV109" s="86">
        <f t="shared" si="128"/>
        <v>7.6493501147345842E-24</v>
      </c>
      <c r="GW109" s="86">
        <f t="shared" si="128"/>
        <v>6.9301664066537256E-21</v>
      </c>
      <c r="GX109" s="86">
        <f t="shared" si="128"/>
        <v>4.8028200129791516E-28</v>
      </c>
      <c r="GY109" s="86">
        <f t="shared" si="128"/>
        <v>7.0943266006090165E-17</v>
      </c>
      <c r="GZ109" s="86">
        <f t="shared" si="128"/>
        <v>3.3414661558435489E-17</v>
      </c>
      <c r="HA109" s="86">
        <f t="shared" si="128"/>
        <v>3.4506981156155311E-16</v>
      </c>
      <c r="HC109" s="86">
        <f t="shared" si="73"/>
        <v>0.47904438283858097</v>
      </c>
      <c r="HD109" s="86">
        <f t="shared" si="73"/>
        <v>0.58180981608578719</v>
      </c>
      <c r="HE109" s="86">
        <f t="shared" si="73"/>
        <v>0.57218537808180148</v>
      </c>
      <c r="HF109" s="86">
        <f t="shared" si="73"/>
        <v>0.62292638762087305</v>
      </c>
      <c r="HG109" s="86">
        <f t="shared" si="73"/>
        <v>0.60489783289502597</v>
      </c>
      <c r="HH109" s="86">
        <f t="shared" si="73"/>
        <v>0.6228063432500518</v>
      </c>
      <c r="HI109" s="86">
        <f t="shared" si="138"/>
        <v>0.55396108179516479</v>
      </c>
      <c r="HJ109" s="86">
        <f t="shared" si="138"/>
        <v>0.48822911708023747</v>
      </c>
      <c r="HK109" s="86">
        <f t="shared" si="138"/>
        <v>0.41503048883789989</v>
      </c>
      <c r="HL109" s="86">
        <f t="shared" si="138"/>
        <v>0.27193431062083462</v>
      </c>
      <c r="HM109" s="86">
        <f t="shared" si="138"/>
        <v>0.37278670006549608</v>
      </c>
      <c r="HN109" s="86">
        <f t="shared" si="138"/>
        <v>0.44534415396148214</v>
      </c>
      <c r="HO109" s="86">
        <f t="shared" si="138"/>
        <v>0.5128723352263177</v>
      </c>
      <c r="HP109" s="86">
        <f t="shared" si="138"/>
        <v>0.49085435042409198</v>
      </c>
      <c r="HQ109" s="86">
        <f t="shared" si="138"/>
        <v>0.36291145305359318</v>
      </c>
      <c r="HS109" s="86">
        <f t="shared" si="129"/>
        <v>1.5303399508478045E-14</v>
      </c>
      <c r="HT109" s="86">
        <f t="shared" si="129"/>
        <v>1.0467737149609637E-13</v>
      </c>
      <c r="HU109" s="86">
        <f t="shared" si="129"/>
        <v>4.0727260589270334E-13</v>
      </c>
      <c r="HV109" s="86">
        <f t="shared" si="129"/>
        <v>9.3211895371509551E-15</v>
      </c>
      <c r="HW109" s="86">
        <f t="shared" si="129"/>
        <v>6.8993652507859508E-15</v>
      </c>
      <c r="HX109" s="86">
        <f t="shared" si="129"/>
        <v>4.1112816230272897E-15</v>
      </c>
      <c r="HY109" s="86">
        <f t="shared" si="129"/>
        <v>8.0439092444215859E-17</v>
      </c>
      <c r="HZ109" s="86">
        <f t="shared" si="129"/>
        <v>1.0516040363319564E-15</v>
      </c>
      <c r="IA109" s="86">
        <f t="shared" si="129"/>
        <v>3.3657360307386788E-15</v>
      </c>
      <c r="IB109" s="86">
        <f t="shared" si="129"/>
        <v>9.2276728850947055E-14</v>
      </c>
      <c r="IC109" s="86">
        <f t="shared" si="129"/>
        <v>2.2522327918679228E-14</v>
      </c>
      <c r="ID109" s="86">
        <f t="shared" si="129"/>
        <v>2.3321742559292926E-14</v>
      </c>
      <c r="IE109" s="86">
        <f t="shared" si="129"/>
        <v>3.790285537259482E-17</v>
      </c>
      <c r="IF109" s="86">
        <f t="shared" si="129"/>
        <v>4.6341416327498124E-12</v>
      </c>
      <c r="IG109" s="86">
        <f t="shared" si="129"/>
        <v>3.631533133628246E-9</v>
      </c>
      <c r="II109" s="86">
        <f t="shared" si="130"/>
        <v>1.6935335846778203E-62</v>
      </c>
      <c r="IJ109" s="86">
        <f t="shared" si="130"/>
        <v>2.0531669371801949E-56</v>
      </c>
      <c r="IK109" s="86">
        <f t="shared" si="130"/>
        <v>7.9438005141892844E-54</v>
      </c>
      <c r="IL109" s="86">
        <f t="shared" si="130"/>
        <v>3.129302907694109E-63</v>
      </c>
      <c r="IM109" s="86">
        <f t="shared" si="130"/>
        <v>7.3212490160524329E-62</v>
      </c>
      <c r="IN109" s="86">
        <f t="shared" si="130"/>
        <v>1.6812944734297128E-63</v>
      </c>
      <c r="IO109" s="86">
        <f t="shared" si="130"/>
        <v>4.4714394930814932E-72</v>
      </c>
      <c r="IP109" s="86">
        <f t="shared" si="130"/>
        <v>8.4539430466507286E-69</v>
      </c>
      <c r="IQ109" s="86">
        <f t="shared" si="130"/>
        <v>8.7429576874796045E-63</v>
      </c>
      <c r="IR109" s="86">
        <f t="shared" si="130"/>
        <v>1.4545123813032229E-58</v>
      </c>
      <c r="IS109" s="86">
        <f t="shared" si="130"/>
        <v>1.251841970029953E-62</v>
      </c>
      <c r="IT109" s="86">
        <f t="shared" si="130"/>
        <v>1.4755595846075196E-62</v>
      </c>
      <c r="IU109" s="86">
        <f t="shared" si="130"/>
        <v>1.5626159793643904E-73</v>
      </c>
      <c r="IV109" s="86">
        <f t="shared" si="130"/>
        <v>3.2474665863048762E-72</v>
      </c>
      <c r="IW109" s="86">
        <f t="shared" si="130"/>
        <v>5.6294246352912714E-42</v>
      </c>
      <c r="IY109" s="86">
        <f t="shared" si="131"/>
        <v>0.47904438628487656</v>
      </c>
      <c r="IZ109" s="86">
        <f t="shared" si="131"/>
        <v>0.5818098160858991</v>
      </c>
      <c r="JA109" s="86">
        <f t="shared" si="131"/>
        <v>0.57218537808220993</v>
      </c>
      <c r="JB109" s="86">
        <f t="shared" si="131"/>
        <v>0.62292638762088237</v>
      </c>
      <c r="JC109" s="86">
        <f t="shared" si="131"/>
        <v>0.60489783289503285</v>
      </c>
      <c r="JD109" s="86">
        <f t="shared" si="131"/>
        <v>0.6228063432500559</v>
      </c>
      <c r="JE109" s="86">
        <f t="shared" si="131"/>
        <v>0.5539610817951649</v>
      </c>
      <c r="JF109" s="86">
        <f t="shared" si="131"/>
        <v>0.48822911708023853</v>
      </c>
      <c r="JG109" s="86">
        <f t="shared" si="131"/>
        <v>0.41503048883790328</v>
      </c>
      <c r="JH109" s="86">
        <f t="shared" si="131"/>
        <v>0.27193431062092688</v>
      </c>
      <c r="JI109" s="86">
        <f t="shared" si="131"/>
        <v>0.37278670006551862</v>
      </c>
      <c r="JJ109" s="86">
        <f t="shared" si="131"/>
        <v>0.44534415396150545</v>
      </c>
      <c r="JK109" s="86">
        <f t="shared" si="131"/>
        <v>0.51287233522631781</v>
      </c>
      <c r="JL109" s="86">
        <f t="shared" si="131"/>
        <v>0.49085435042872616</v>
      </c>
      <c r="JM109" s="86">
        <f t="shared" si="131"/>
        <v>0.36291145668512664</v>
      </c>
    </row>
    <row r="110" spans="2:273" x14ac:dyDescent="0.25">
      <c r="B110" s="2">
        <v>83</v>
      </c>
      <c r="C110" s="37">
        <v>134.267</v>
      </c>
      <c r="D110" s="37">
        <v>156.6</v>
      </c>
      <c r="E110" s="37">
        <v>144.37</v>
      </c>
      <c r="F110" s="37">
        <v>163.12700000000001</v>
      </c>
      <c r="G110" s="37">
        <v>154.636</v>
      </c>
      <c r="H110" s="37">
        <v>160.39599999999999</v>
      </c>
      <c r="I110" s="37">
        <v>142.74100000000001</v>
      </c>
      <c r="J110" s="37">
        <v>128.815</v>
      </c>
      <c r="K110" s="37">
        <v>115.315</v>
      </c>
      <c r="L110" s="37">
        <v>98.519000000000005</v>
      </c>
      <c r="M110" s="37">
        <v>111.759</v>
      </c>
      <c r="N110" s="37">
        <v>123.87</v>
      </c>
      <c r="O110" s="37">
        <v>141.05600000000001</v>
      </c>
      <c r="P110" s="37">
        <v>134.75899999999999</v>
      </c>
      <c r="Q110" s="37">
        <v>108.607</v>
      </c>
      <c r="S110" s="4">
        <f t="shared" si="132"/>
        <v>132.82184761374438</v>
      </c>
      <c r="T110" s="4">
        <f t="shared" si="132"/>
        <v>154.61843110712078</v>
      </c>
      <c r="U110" s="4">
        <f t="shared" si="132"/>
        <v>140.5061254003804</v>
      </c>
      <c r="V110" s="4">
        <f t="shared" si="132"/>
        <v>156.70558295094767</v>
      </c>
      <c r="W110" s="4">
        <f t="shared" si="132"/>
        <v>148.34650838777907</v>
      </c>
      <c r="X110" s="4">
        <f t="shared" si="132"/>
        <v>154.49455806900357</v>
      </c>
      <c r="Y110" s="4">
        <f t="shared" si="132"/>
        <v>136.62352830971994</v>
      </c>
      <c r="Z110" s="4">
        <f t="shared" si="132"/>
        <v>127.47025304672272</v>
      </c>
      <c r="AA110" s="4">
        <f t="shared" si="132"/>
        <v>118.31237567971765</v>
      </c>
      <c r="AB110" s="4">
        <f t="shared" si="132"/>
        <v>106.0484941226608</v>
      </c>
      <c r="AC110" s="4">
        <f t="shared" si="132"/>
        <v>115.8615723652469</v>
      </c>
      <c r="AD110" s="4">
        <f t="shared" si="132"/>
        <v>126.11799266233339</v>
      </c>
      <c r="AE110" s="4">
        <f t="shared" si="132"/>
        <v>135.58710672021584</v>
      </c>
      <c r="AF110" s="4">
        <f t="shared" si="132"/>
        <v>130.3121371287321</v>
      </c>
      <c r="AG110" s="4">
        <f t="shared" si="132"/>
        <v>109.5645776056505</v>
      </c>
      <c r="AI110" s="4">
        <f t="shared" si="133"/>
        <v>1.4451523862556144</v>
      </c>
      <c r="AJ110" s="4">
        <f t="shared" si="133"/>
        <v>1.9815688928792099</v>
      </c>
      <c r="AK110" s="4">
        <f t="shared" si="133"/>
        <v>3.8638745996196064</v>
      </c>
      <c r="AL110" s="4">
        <f t="shared" si="133"/>
        <v>6.4214170490523372</v>
      </c>
      <c r="AM110" s="4">
        <f t="shared" si="133"/>
        <v>6.2894916122209281</v>
      </c>
      <c r="AN110" s="4">
        <f t="shared" si="133"/>
        <v>5.9014419309964126</v>
      </c>
      <c r="AO110" s="4">
        <f t="shared" si="133"/>
        <v>6.1174716902800697</v>
      </c>
      <c r="AP110" s="4">
        <f t="shared" si="133"/>
        <v>1.34474695327728</v>
      </c>
      <c r="AQ110" s="4">
        <f t="shared" si="133"/>
        <v>-2.9973756797176492</v>
      </c>
      <c r="AR110" s="4">
        <f t="shared" si="133"/>
        <v>-7.5294941226607932</v>
      </c>
      <c r="AS110" s="4">
        <f t="shared" si="133"/>
        <v>-4.1025723652468997</v>
      </c>
      <c r="AT110" s="4">
        <f t="shared" si="133"/>
        <v>-2.2479926623333881</v>
      </c>
      <c r="AU110" s="4">
        <f t="shared" si="133"/>
        <v>5.4688932797841687</v>
      </c>
      <c r="AV110" s="4">
        <f t="shared" si="133"/>
        <v>4.4468628712678822</v>
      </c>
      <c r="AW110" s="4">
        <f t="shared" si="133"/>
        <v>-0.95757760565049921</v>
      </c>
      <c r="AY110" s="2">
        <f t="shared" ref="AY110:BM126" si="139">IF(OR($B110 &lt; C$230, $B110 &gt; C$233), #N/A, ((1-FG110)*DK110) + (FG110 - FW110)*EA110 + (FW110*EQ110))</f>
        <v>97.185611907879846</v>
      </c>
      <c r="AZ110" s="2">
        <f t="shared" si="139"/>
        <v>94.875018695653338</v>
      </c>
      <c r="BA110" s="2">
        <f t="shared" si="139"/>
        <v>93.087014238124979</v>
      </c>
      <c r="BB110" s="2">
        <f t="shared" si="139"/>
        <v>101.2063639260702</v>
      </c>
      <c r="BC110" s="2">
        <f t="shared" si="139"/>
        <v>96.836562757884693</v>
      </c>
      <c r="BD110" s="2">
        <f t="shared" si="139"/>
        <v>92.870003327215059</v>
      </c>
      <c r="BE110" s="2">
        <f t="shared" si="139"/>
        <v>94.832830547600295</v>
      </c>
      <c r="BF110" s="2">
        <f t="shared" si="139"/>
        <v>98.994227401672632</v>
      </c>
      <c r="BG110" s="2">
        <f t="shared" si="139"/>
        <v>96.037178909981648</v>
      </c>
      <c r="BH110" s="2">
        <f t="shared" si="139"/>
        <v>95.62808913615082</v>
      </c>
      <c r="BI110" s="2">
        <f t="shared" si="139"/>
        <v>97.52355235837237</v>
      </c>
      <c r="BJ110" s="2">
        <f t="shared" si="139"/>
        <v>98.411971263155053</v>
      </c>
      <c r="BK110" s="2">
        <f t="shared" si="139"/>
        <v>95.744611987482372</v>
      </c>
      <c r="BL110" s="2">
        <f t="shared" si="139"/>
        <v>97.03667655404044</v>
      </c>
      <c r="BM110" s="2">
        <f t="shared" si="139"/>
        <v>98.648328931342661</v>
      </c>
      <c r="BO110" s="2" t="str">
        <f t="shared" si="95"/>
        <v/>
      </c>
      <c r="BP110" s="2" t="str">
        <f t="shared" si="96"/>
        <v/>
      </c>
      <c r="BQ110" s="2" t="str">
        <f t="shared" si="97"/>
        <v/>
      </c>
      <c r="BR110" s="2" t="str">
        <f t="shared" si="98"/>
        <v/>
      </c>
      <c r="BS110" s="2" t="str">
        <f t="shared" si="99"/>
        <v/>
      </c>
      <c r="BT110" s="2" t="str">
        <f t="shared" si="100"/>
        <v/>
      </c>
      <c r="BU110" s="2" t="str">
        <f t="shared" si="101"/>
        <v/>
      </c>
      <c r="BV110" s="2" t="str">
        <f t="shared" si="102"/>
        <v/>
      </c>
      <c r="BW110" s="2" t="str">
        <f t="shared" si="103"/>
        <v/>
      </c>
      <c r="BX110" s="2" t="str">
        <f t="shared" si="104"/>
        <v/>
      </c>
      <c r="BY110" s="2" t="str">
        <f t="shared" si="105"/>
        <v/>
      </c>
      <c r="BZ110" s="2" t="str">
        <f t="shared" si="106"/>
        <v/>
      </c>
      <c r="CA110" s="2" t="str">
        <f t="shared" si="107"/>
        <v/>
      </c>
      <c r="CB110" s="2" t="str">
        <f t="shared" si="108"/>
        <v/>
      </c>
      <c r="CC110" s="2" t="str">
        <f t="shared" si="109"/>
        <v/>
      </c>
      <c r="CE110" s="2" t="str">
        <f t="shared" ref="CE110:CS126" si="140">IF(AND(IY110 &lt; $CS$22, $B110 &gt; C$231, $B110 &lt; C$232), C110, "")</f>
        <v/>
      </c>
      <c r="CF110" s="2" t="str">
        <f t="shared" si="140"/>
        <v/>
      </c>
      <c r="CG110" s="2" t="str">
        <f t="shared" si="140"/>
        <v/>
      </c>
      <c r="CH110" s="2" t="str">
        <f t="shared" si="140"/>
        <v/>
      </c>
      <c r="CI110" s="2" t="str">
        <f t="shared" si="140"/>
        <v/>
      </c>
      <c r="CJ110" s="2" t="str">
        <f t="shared" si="140"/>
        <v/>
      </c>
      <c r="CK110" s="2" t="str">
        <f t="shared" si="140"/>
        <v/>
      </c>
      <c r="CL110" s="2" t="str">
        <f t="shared" si="140"/>
        <v/>
      </c>
      <c r="CM110" s="2" t="str">
        <f t="shared" si="140"/>
        <v/>
      </c>
      <c r="CN110" s="2" t="str">
        <f t="shared" si="140"/>
        <v/>
      </c>
      <c r="CO110" s="2" t="str">
        <f t="shared" si="140"/>
        <v/>
      </c>
      <c r="CP110" s="2" t="str">
        <f t="shared" si="140"/>
        <v/>
      </c>
      <c r="CQ110" s="2" t="str">
        <f t="shared" si="140"/>
        <v/>
      </c>
      <c r="CR110" s="2" t="str">
        <f t="shared" si="140"/>
        <v/>
      </c>
      <c r="CS110" s="2" t="str">
        <f t="shared" si="140"/>
        <v/>
      </c>
      <c r="CU110" s="2" t="str">
        <f t="shared" si="110"/>
        <v/>
      </c>
      <c r="CV110" s="2" t="str">
        <f t="shared" si="111"/>
        <v/>
      </c>
      <c r="CW110" s="2" t="str">
        <f t="shared" si="112"/>
        <v/>
      </c>
      <c r="CX110" s="2" t="str">
        <f t="shared" si="113"/>
        <v/>
      </c>
      <c r="CY110" s="2" t="str">
        <f t="shared" si="114"/>
        <v/>
      </c>
      <c r="CZ110" s="2" t="str">
        <f t="shared" si="115"/>
        <v/>
      </c>
      <c r="DA110" s="2" t="str">
        <f t="shared" si="116"/>
        <v/>
      </c>
      <c r="DB110" s="2" t="str">
        <f t="shared" si="117"/>
        <v/>
      </c>
      <c r="DC110" s="2" t="str">
        <f t="shared" si="118"/>
        <v/>
      </c>
      <c r="DD110" s="2" t="str">
        <f t="shared" si="119"/>
        <v/>
      </c>
      <c r="DE110" s="2" t="str">
        <f t="shared" si="120"/>
        <v/>
      </c>
      <c r="DF110" s="2" t="str">
        <f t="shared" si="121"/>
        <v/>
      </c>
      <c r="DG110" s="2" t="str">
        <f t="shared" si="122"/>
        <v/>
      </c>
      <c r="DH110" s="2" t="str">
        <f t="shared" si="123"/>
        <v/>
      </c>
      <c r="DI110" s="2" t="str">
        <f t="shared" si="124"/>
        <v/>
      </c>
      <c r="DK110" s="2">
        <f t="shared" si="134"/>
        <v>108.88302857142858</v>
      </c>
      <c r="DL110" s="2">
        <f t="shared" si="134"/>
        <v>110.15802440091915</v>
      </c>
      <c r="DM110" s="2">
        <f t="shared" si="134"/>
        <v>110.13848079658605</v>
      </c>
      <c r="DN110" s="2">
        <f t="shared" si="134"/>
        <v>115.74706302016298</v>
      </c>
      <c r="DO110" s="2">
        <f t="shared" si="134"/>
        <v>111.00721410256411</v>
      </c>
      <c r="DP110" s="2">
        <f t="shared" si="134"/>
        <v>108.42734285714285</v>
      </c>
      <c r="DQ110" s="2">
        <f t="shared" si="134"/>
        <v>110.12473521772347</v>
      </c>
      <c r="DR110" s="2">
        <f t="shared" si="134"/>
        <v>116.19875905271196</v>
      </c>
      <c r="DS110" s="2">
        <f t="shared" si="134"/>
        <v>110.33970744428639</v>
      </c>
      <c r="DT110" s="2">
        <f t="shared" si="134"/>
        <v>109.23194761904762</v>
      </c>
      <c r="DU110" s="2">
        <f t="shared" si="134"/>
        <v>109.9161746031746</v>
      </c>
      <c r="DV110" s="2">
        <f t="shared" si="134"/>
        <v>109.71022526812527</v>
      </c>
      <c r="DW110" s="2">
        <f t="shared" si="134"/>
        <v>119.17159354838708</v>
      </c>
      <c r="DX110" s="2">
        <f t="shared" si="134"/>
        <v>110.33960281794586</v>
      </c>
      <c r="DY110" s="2">
        <f t="shared" si="134"/>
        <v>109.47167624521074</v>
      </c>
      <c r="EA110" s="2">
        <f t="shared" si="94"/>
        <v>96.799279542539068</v>
      </c>
      <c r="EB110" s="2">
        <f t="shared" si="94"/>
        <v>94.35090732184662</v>
      </c>
      <c r="EC110" s="2">
        <f t="shared" si="94"/>
        <v>92.553451005173983</v>
      </c>
      <c r="ED110" s="2">
        <f t="shared" si="94"/>
        <v>100.67111581527661</v>
      </c>
      <c r="EE110" s="2">
        <f t="shared" si="94"/>
        <v>96.381316126334738</v>
      </c>
      <c r="EF110" s="2">
        <f t="shared" si="94"/>
        <v>92.375143453555253</v>
      </c>
      <c r="EG110" s="2">
        <f t="shared" si="94"/>
        <v>94.255738210822329</v>
      </c>
      <c r="EH110" s="2">
        <f t="shared" si="94"/>
        <v>98.355651686835571</v>
      </c>
      <c r="EI110" s="2">
        <f t="shared" si="94"/>
        <v>95.525527161376147</v>
      </c>
      <c r="EJ110" s="2">
        <f t="shared" si="94"/>
        <v>95.1677737709295</v>
      </c>
      <c r="EK110" s="2">
        <f t="shared" si="94"/>
        <v>97.097980726595537</v>
      </c>
      <c r="EL110" s="2">
        <f t="shared" si="94"/>
        <v>98.015436640401163</v>
      </c>
      <c r="EM110" s="2">
        <f t="shared" si="135"/>
        <v>94.729520988175139</v>
      </c>
      <c r="EN110" s="2">
        <f t="shared" si="135"/>
        <v>96.471485080960392</v>
      </c>
      <c r="EO110" s="2">
        <f t="shared" si="135"/>
        <v>98.187033036166866</v>
      </c>
      <c r="EQ110" s="2">
        <f t="shared" si="136"/>
        <v>96.218657952473194</v>
      </c>
      <c r="ER110" s="2">
        <f t="shared" si="136"/>
        <v>93.253056556170719</v>
      </c>
      <c r="ES110" s="2">
        <f t="shared" si="136"/>
        <v>92.029571797714041</v>
      </c>
      <c r="ET110" s="2">
        <f t="shared" si="136"/>
        <v>100.51363225936875</v>
      </c>
      <c r="EU110" s="2">
        <f t="shared" si="136"/>
        <v>95.592211434862293</v>
      </c>
      <c r="EV110" s="2">
        <f t="shared" si="136"/>
        <v>91.904688763625131</v>
      </c>
      <c r="EW110" s="2">
        <f t="shared" si="136"/>
        <v>93.678925415885374</v>
      </c>
      <c r="EX110" s="2">
        <f t="shared" si="136"/>
        <v>97.870825961684133</v>
      </c>
      <c r="EY110" s="2">
        <f t="shared" si="136"/>
        <v>96.757591888035876</v>
      </c>
      <c r="EZ110" s="2">
        <f t="shared" si="136"/>
        <v>96.489649381054804</v>
      </c>
      <c r="FA110" s="2">
        <f t="shared" si="136"/>
        <v>96.965449180093628</v>
      </c>
      <c r="FB110" s="2">
        <f t="shared" si="136"/>
        <v>97.115537302195577</v>
      </c>
      <c r="FC110" s="2">
        <f t="shared" si="136"/>
        <v>94.660192043712939</v>
      </c>
      <c r="FD110" s="2">
        <f t="shared" si="136"/>
        <v>96.303714623590565</v>
      </c>
      <c r="FE110" s="2">
        <f t="shared" si="136"/>
        <v>98.1670420796342</v>
      </c>
      <c r="FG110" s="2">
        <f t="shared" si="137"/>
        <v>0.96773726982533148</v>
      </c>
      <c r="FH110" s="2">
        <f t="shared" si="137"/>
        <v>0.96639933548850587</v>
      </c>
      <c r="FI110" s="2">
        <f t="shared" si="137"/>
        <v>0.96946577366563724</v>
      </c>
      <c r="FJ110" s="2">
        <f t="shared" si="137"/>
        <v>0.96443506794364053</v>
      </c>
      <c r="FK110" s="2">
        <f t="shared" si="137"/>
        <v>0.96855975173414688</v>
      </c>
      <c r="FL110" s="2">
        <f t="shared" si="137"/>
        <v>0.96901317352964378</v>
      </c>
      <c r="FM110" s="2">
        <f t="shared" si="137"/>
        <v>0.96341099433748023</v>
      </c>
      <c r="FN110" s="2">
        <f t="shared" si="137"/>
        <v>0.96403245055237963</v>
      </c>
      <c r="FO110" s="2">
        <f t="shared" si="137"/>
        <v>0.96615836111665154</v>
      </c>
      <c r="FP110" s="2">
        <f t="shared" si="137"/>
        <v>0.96816135365976586</v>
      </c>
      <c r="FQ110" s="2">
        <f t="shared" si="137"/>
        <v>0.96672010267174424</v>
      </c>
      <c r="FR110" s="2">
        <f t="shared" si="137"/>
        <v>0.9655909961594541</v>
      </c>
      <c r="FS110" s="2">
        <f t="shared" si="137"/>
        <v>0.95845314763140421</v>
      </c>
      <c r="FT110" s="2">
        <f t="shared" si="137"/>
        <v>0.95918403361319327</v>
      </c>
      <c r="FU110" s="2">
        <f t="shared" si="137"/>
        <v>0.95911394011266116</v>
      </c>
      <c r="FW110" s="2">
        <f t="shared" ref="FW110:GK126" si="141">POWER(10,($B110-C$232)/C$229)/(1+POWER(10,($B110-C$232)/C$229))</f>
        <v>6.0665485695854515E-3</v>
      </c>
      <c r="FX110" s="2">
        <f t="shared" si="141"/>
        <v>6.3927304880959006E-3</v>
      </c>
      <c r="FY110" s="2">
        <f t="shared" si="141"/>
        <v>6.455775965773655E-3</v>
      </c>
      <c r="FZ110" s="2">
        <f t="shared" si="141"/>
        <v>5.8858668011520024E-3</v>
      </c>
      <c r="GA110" s="2">
        <f t="shared" si="141"/>
        <v>5.8233488957697881E-3</v>
      </c>
      <c r="GB110" s="2">
        <f t="shared" si="141"/>
        <v>5.4135792058639292E-3</v>
      </c>
      <c r="GC110" s="2">
        <f t="shared" si="141"/>
        <v>6.1345458996225431E-3</v>
      </c>
      <c r="GD110" s="2">
        <f t="shared" si="141"/>
        <v>6.5943935695871687E-3</v>
      </c>
      <c r="GE110" s="2">
        <f t="shared" si="141"/>
        <v>8.3726194697600672E-3</v>
      </c>
      <c r="GF110" s="2">
        <f t="shared" si="141"/>
        <v>9.4797936413423874E-3</v>
      </c>
      <c r="GG110" s="2">
        <f t="shared" si="141"/>
        <v>7.6702068015969682E-3</v>
      </c>
      <c r="GH110" s="2">
        <f t="shared" si="141"/>
        <v>6.5245120232523103E-3</v>
      </c>
      <c r="GI110" s="2">
        <f t="shared" si="141"/>
        <v>5.7722057865044482E-3</v>
      </c>
      <c r="GJ110" s="2">
        <f t="shared" si="141"/>
        <v>5.0614055319607226E-3</v>
      </c>
      <c r="GK110" s="2">
        <f t="shared" si="141"/>
        <v>4.4371501824922617E-3</v>
      </c>
      <c r="GM110" s="86">
        <f t="shared" ref="GM110:HA126" si="142" xml:space="preserve"> _xlfn.NORM.DIST($B110, C$7, ABS(C$11), TRUE) * _xlfn.NORM.DIST(($B110 - C$7)*C$15, 0, ABS(C$11), TRUE) * 2</f>
        <v>5.0985955932137404E-10</v>
      </c>
      <c r="GN110" s="86">
        <f t="shared" si="142"/>
        <v>2.1032001303281836E-16</v>
      </c>
      <c r="GO110" s="86">
        <f t="shared" si="142"/>
        <v>3.5695556417721453E-17</v>
      </c>
      <c r="GP110" s="86">
        <f t="shared" si="142"/>
        <v>8.5255369320138133E-23</v>
      </c>
      <c r="GQ110" s="86">
        <f t="shared" si="142"/>
        <v>2.1285414621196829E-28</v>
      </c>
      <c r="GR110" s="86">
        <f t="shared" si="142"/>
        <v>3.3023714217443745E-27</v>
      </c>
      <c r="GS110" s="86">
        <f t="shared" si="142"/>
        <v>2.2028033044216092E-27</v>
      </c>
      <c r="GT110" s="86">
        <f t="shared" si="142"/>
        <v>2.1483523833637242E-27</v>
      </c>
      <c r="GU110" s="86">
        <f t="shared" si="142"/>
        <v>1.0750471209691577E-24</v>
      </c>
      <c r="GV110" s="86">
        <f t="shared" si="142"/>
        <v>3.4587884058206373E-26</v>
      </c>
      <c r="GW110" s="86">
        <f t="shared" si="142"/>
        <v>5.7236651679119881E-23</v>
      </c>
      <c r="GX110" s="86">
        <f t="shared" si="142"/>
        <v>6.6297096080389333E-31</v>
      </c>
      <c r="GY110" s="86">
        <f t="shared" si="142"/>
        <v>1.5746321619389775E-18</v>
      </c>
      <c r="GZ110" s="86">
        <f t="shared" si="142"/>
        <v>7.3680506261759192E-19</v>
      </c>
      <c r="HA110" s="86">
        <f t="shared" si="142"/>
        <v>1.1774301290461688E-17</v>
      </c>
      <c r="HC110" s="86">
        <f t="shared" si="73"/>
        <v>0.41113695802241917</v>
      </c>
      <c r="HD110" s="86">
        <f t="shared" si="73"/>
        <v>0.51425569356044898</v>
      </c>
      <c r="HE110" s="86">
        <f t="shared" si="73"/>
        <v>0.4422885224496943</v>
      </c>
      <c r="HF110" s="86">
        <f t="shared" si="73"/>
        <v>0.48616265600255248</v>
      </c>
      <c r="HG110" s="86">
        <f t="shared" si="73"/>
        <v>0.46096513429481384</v>
      </c>
      <c r="HH110" s="86">
        <f t="shared" si="73"/>
        <v>0.50654173140771674</v>
      </c>
      <c r="HI110" s="86">
        <f t="shared" si="138"/>
        <v>0.3849317277643492</v>
      </c>
      <c r="HJ110" s="86">
        <f t="shared" si="138"/>
        <v>0.29688918164257078</v>
      </c>
      <c r="HK110" s="86">
        <f t="shared" si="138"/>
        <v>0.24105698756141097</v>
      </c>
      <c r="HL110" s="86">
        <f t="shared" si="138"/>
        <v>0.13141410408152887</v>
      </c>
      <c r="HM110" s="86">
        <f t="shared" si="138"/>
        <v>0.21562956006000231</v>
      </c>
      <c r="HN110" s="86">
        <f t="shared" si="138"/>
        <v>0.30689236174028212</v>
      </c>
      <c r="HO110" s="86">
        <f t="shared" si="138"/>
        <v>0.39096073590350877</v>
      </c>
      <c r="HP110" s="86">
        <f t="shared" si="138"/>
        <v>0.36208209146369313</v>
      </c>
      <c r="HQ110" s="86">
        <f t="shared" si="138"/>
        <v>0.20912827237212997</v>
      </c>
      <c r="HS110" s="86">
        <f t="shared" ref="HS110:IG126" si="143" xml:space="preserve"> _xlfn.NORM.DIST($B110, C$9, ABS(C$13), TRUE) * _xlfn.NORM.DIST(($B110 - C$9)*C$17, 0, ABS(C$13), TRUE) * 2</f>
        <v>1.0168451327268297E-13</v>
      </c>
      <c r="HT110" s="86">
        <f t="shared" si="143"/>
        <v>6.0716114177307455E-13</v>
      </c>
      <c r="HU110" s="86">
        <f t="shared" si="143"/>
        <v>2.1818250739060389E-12</v>
      </c>
      <c r="HV110" s="86">
        <f t="shared" si="143"/>
        <v>6.291128099605472E-14</v>
      </c>
      <c r="HW110" s="86">
        <f t="shared" si="143"/>
        <v>4.5836950876004707E-14</v>
      </c>
      <c r="HX110" s="86">
        <f t="shared" si="143"/>
        <v>2.7719380282031909E-14</v>
      </c>
      <c r="HY110" s="86">
        <f t="shared" si="143"/>
        <v>7.3229743772140205E-16</v>
      </c>
      <c r="HZ110" s="86">
        <f t="shared" si="143"/>
        <v>8.649966740273914E-15</v>
      </c>
      <c r="IA110" s="86">
        <f t="shared" si="143"/>
        <v>2.6734432824041739E-14</v>
      </c>
      <c r="IB110" s="86">
        <f t="shared" si="143"/>
        <v>6.4431125221053126E-13</v>
      </c>
      <c r="IC110" s="86">
        <f t="shared" si="143"/>
        <v>1.6183523537840461E-13</v>
      </c>
      <c r="ID110" s="86">
        <f t="shared" si="143"/>
        <v>1.5719322994168268E-13</v>
      </c>
      <c r="IE110" s="86">
        <f t="shared" si="143"/>
        <v>3.5201118585727147E-16</v>
      </c>
      <c r="IF110" s="86">
        <f t="shared" si="143"/>
        <v>1.9515212406447537E-11</v>
      </c>
      <c r="IG110" s="86">
        <f t="shared" si="143"/>
        <v>1.0142571261698984E-8</v>
      </c>
      <c r="II110" s="86">
        <f t="shared" ref="II110:IW126" si="144" xml:space="preserve"> _xlfn.NORM.DIST($B110, C$10, ABS(C$14), TRUE) * _xlfn.NORM.DIST(($B110 - C$10)*C$18, 0, ABS(C$14), TRUE) * 2</f>
        <v>2.3045208575618326E-60</v>
      </c>
      <c r="IJ110" s="86">
        <f t="shared" si="144"/>
        <v>1.7887911130181113E-54</v>
      </c>
      <c r="IK110" s="86">
        <f t="shared" si="144"/>
        <v>5.65101689834874E-52</v>
      </c>
      <c r="IL110" s="86">
        <f t="shared" si="144"/>
        <v>4.39002985789047E-61</v>
      </c>
      <c r="IM110" s="86">
        <f t="shared" si="144"/>
        <v>9.112257496815359E-60</v>
      </c>
      <c r="IN110" s="86">
        <f t="shared" si="144"/>
        <v>2.229321777644879E-61</v>
      </c>
      <c r="IO110" s="86">
        <f t="shared" si="144"/>
        <v>1.3344715294588418E-69</v>
      </c>
      <c r="IP110" s="86">
        <f t="shared" si="144"/>
        <v>2.0897883094954109E-66</v>
      </c>
      <c r="IQ110" s="86">
        <f t="shared" si="144"/>
        <v>1.6869667805818805E-60</v>
      </c>
      <c r="IR110" s="86">
        <f t="shared" si="144"/>
        <v>2.219055916307543E-56</v>
      </c>
      <c r="IS110" s="86">
        <f t="shared" si="144"/>
        <v>2.1722616611076E-60</v>
      </c>
      <c r="IT110" s="86">
        <f t="shared" si="144"/>
        <v>2.1633690963417327E-60</v>
      </c>
      <c r="IU110" s="86">
        <f t="shared" si="144"/>
        <v>4.9050087732025723E-71</v>
      </c>
      <c r="IV110" s="86">
        <f t="shared" si="144"/>
        <v>7.994887518513606E-70</v>
      </c>
      <c r="IW110" s="86">
        <f t="shared" si="144"/>
        <v>1.2174005977314778E-40</v>
      </c>
      <c r="IY110" s="86">
        <f t="shared" ref="IY110:JM126" si="145">GM110+HC110+HS110+II110</f>
        <v>0.41113695853238041</v>
      </c>
      <c r="IZ110" s="86">
        <f t="shared" si="145"/>
        <v>0.51425569356105638</v>
      </c>
      <c r="JA110" s="86">
        <f t="shared" si="145"/>
        <v>0.44228852245187616</v>
      </c>
      <c r="JB110" s="86">
        <f t="shared" si="145"/>
        <v>0.48616265600261538</v>
      </c>
      <c r="JC110" s="86">
        <f t="shared" si="145"/>
        <v>0.46096513429485969</v>
      </c>
      <c r="JD110" s="86">
        <f t="shared" si="145"/>
        <v>0.5065417314077445</v>
      </c>
      <c r="JE110" s="86">
        <f t="shared" si="145"/>
        <v>0.38493172776434992</v>
      </c>
      <c r="JF110" s="86">
        <f t="shared" si="145"/>
        <v>0.29688918164257944</v>
      </c>
      <c r="JG110" s="86">
        <f t="shared" si="145"/>
        <v>0.2410569875614377</v>
      </c>
      <c r="JH110" s="86">
        <f t="shared" si="145"/>
        <v>0.13141410408217319</v>
      </c>
      <c r="JI110" s="86">
        <f t="shared" si="145"/>
        <v>0.21562956006016415</v>
      </c>
      <c r="JJ110" s="86">
        <f t="shared" si="145"/>
        <v>0.30689236174043932</v>
      </c>
      <c r="JK110" s="86">
        <f t="shared" si="145"/>
        <v>0.3909607359035091</v>
      </c>
      <c r="JL110" s="86">
        <f t="shared" si="145"/>
        <v>0.36208209148320836</v>
      </c>
      <c r="JM110" s="86">
        <f t="shared" si="145"/>
        <v>0.20912828251470122</v>
      </c>
    </row>
    <row r="111" spans="2:273" x14ac:dyDescent="0.25">
      <c r="B111" s="2">
        <v>84</v>
      </c>
      <c r="C111" s="37">
        <v>124.167</v>
      </c>
      <c r="D111" s="37">
        <v>137.58199999999999</v>
      </c>
      <c r="E111" s="37">
        <v>121.926</v>
      </c>
      <c r="F111" s="37">
        <v>131.80000000000001</v>
      </c>
      <c r="G111" s="37">
        <v>122.90900000000001</v>
      </c>
      <c r="H111" s="37">
        <v>132.358</v>
      </c>
      <c r="I111" s="37">
        <v>107.259</v>
      </c>
      <c r="J111" s="37">
        <v>102.5</v>
      </c>
      <c r="K111" s="37">
        <v>96.573999999999998</v>
      </c>
      <c r="L111" s="37">
        <v>95.537000000000006</v>
      </c>
      <c r="M111" s="37">
        <v>97.667000000000002</v>
      </c>
      <c r="N111" s="37">
        <v>104.185</v>
      </c>
      <c r="O111" s="37">
        <v>115.03700000000001</v>
      </c>
      <c r="P111" s="37">
        <v>111.22199999999999</v>
      </c>
      <c r="Q111" s="37">
        <v>99.411000000000001</v>
      </c>
      <c r="S111" s="4">
        <f t="shared" si="132"/>
        <v>121.2682336414185</v>
      </c>
      <c r="T111" s="4">
        <f t="shared" si="132"/>
        <v>135.32143351677155</v>
      </c>
      <c r="U111" s="4">
        <f t="shared" si="132"/>
        <v>119.35742021191703</v>
      </c>
      <c r="V111" s="4">
        <f t="shared" si="132"/>
        <v>130.01254501940778</v>
      </c>
      <c r="W111" s="4">
        <f t="shared" si="132"/>
        <v>123.22359372745528</v>
      </c>
      <c r="X111" s="4">
        <f t="shared" si="132"/>
        <v>127.52683996517104</v>
      </c>
      <c r="Y111" s="4">
        <f t="shared" si="132"/>
        <v>113.41387470052896</v>
      </c>
      <c r="Z111" s="4">
        <f t="shared" si="132"/>
        <v>109.59180545625664</v>
      </c>
      <c r="AA111" s="4">
        <f t="shared" si="132"/>
        <v>104.24941575621693</v>
      </c>
      <c r="AB111" s="4">
        <f t="shared" si="132"/>
        <v>98.71801872985462</v>
      </c>
      <c r="AC111" s="4">
        <f t="shared" si="132"/>
        <v>104.36706070289941</v>
      </c>
      <c r="AD111" s="4">
        <f t="shared" si="132"/>
        <v>111.83376507031967</v>
      </c>
      <c r="AE111" s="4">
        <f t="shared" si="132"/>
        <v>117.36058933773469</v>
      </c>
      <c r="AF111" s="4">
        <f t="shared" si="132"/>
        <v>114.12282360571491</v>
      </c>
      <c r="AG111" s="4">
        <f t="shared" si="132"/>
        <v>102.57321497947088</v>
      </c>
      <c r="AI111" s="4">
        <f t="shared" si="133"/>
        <v>2.8987663585814971</v>
      </c>
      <c r="AJ111" s="4">
        <f t="shared" si="133"/>
        <v>2.2605664832284447</v>
      </c>
      <c r="AK111" s="4">
        <f t="shared" si="133"/>
        <v>2.568579788082971</v>
      </c>
      <c r="AL111" s="4">
        <f t="shared" si="133"/>
        <v>1.78745498059223</v>
      </c>
      <c r="AM111" s="4">
        <f t="shared" si="133"/>
        <v>-0.31459372745527503</v>
      </c>
      <c r="AN111" s="4">
        <f t="shared" si="133"/>
        <v>4.8311600348289687</v>
      </c>
      <c r="AO111" s="4">
        <f t="shared" si="133"/>
        <v>-6.1548747005289641</v>
      </c>
      <c r="AP111" s="4">
        <f t="shared" si="133"/>
        <v>-7.0918054562566368</v>
      </c>
      <c r="AQ111" s="4">
        <f t="shared" si="133"/>
        <v>-7.6754157562169354</v>
      </c>
      <c r="AR111" s="4">
        <f t="shared" si="133"/>
        <v>-3.181018729854614</v>
      </c>
      <c r="AS111" s="4">
        <f t="shared" si="133"/>
        <v>-6.7000607028994068</v>
      </c>
      <c r="AT111" s="4">
        <f t="shared" si="133"/>
        <v>-7.6487650703196692</v>
      </c>
      <c r="AU111" s="4">
        <f t="shared" si="133"/>
        <v>-2.3235893377346883</v>
      </c>
      <c r="AV111" s="4">
        <f t="shared" si="133"/>
        <v>-2.900823605714919</v>
      </c>
      <c r="AW111" s="4">
        <f t="shared" si="133"/>
        <v>-3.1622149794708747</v>
      </c>
      <c r="AY111" s="2">
        <f t="shared" si="139"/>
        <v>97.037497522995324</v>
      </c>
      <c r="AZ111" s="2">
        <f t="shared" si="139"/>
        <v>94.613899706732767</v>
      </c>
      <c r="BA111" s="2">
        <f t="shared" si="139"/>
        <v>92.8838734019984</v>
      </c>
      <c r="BB111" s="2">
        <f t="shared" si="139"/>
        <v>100.95922862013728</v>
      </c>
      <c r="BC111" s="2">
        <f t="shared" si="139"/>
        <v>96.603841161134952</v>
      </c>
      <c r="BD111" s="2">
        <f t="shared" si="139"/>
        <v>92.659123195179276</v>
      </c>
      <c r="BE111" s="2">
        <f t="shared" si="139"/>
        <v>94.602477952465051</v>
      </c>
      <c r="BF111" s="2">
        <f t="shared" si="139"/>
        <v>98.740024704170224</v>
      </c>
      <c r="BG111" s="2">
        <f t="shared" si="139"/>
        <v>95.893262085541409</v>
      </c>
      <c r="BH111" s="2">
        <f t="shared" si="139"/>
        <v>95.494138667714424</v>
      </c>
      <c r="BI111" s="2">
        <f t="shared" si="139"/>
        <v>97.291000955105304</v>
      </c>
      <c r="BJ111" s="2">
        <f t="shared" si="139"/>
        <v>98.161446182431618</v>
      </c>
      <c r="BK111" s="2">
        <f t="shared" si="139"/>
        <v>95.545239596308065</v>
      </c>
      <c r="BL111" s="2">
        <f t="shared" si="139"/>
        <v>96.875564959097417</v>
      </c>
      <c r="BM111" s="2">
        <f t="shared" si="139"/>
        <v>98.509888066959675</v>
      </c>
      <c r="BO111" s="2" t="str">
        <f t="shared" si="95"/>
        <v/>
      </c>
      <c r="BP111" s="2" t="str">
        <f t="shared" si="96"/>
        <v/>
      </c>
      <c r="BQ111" s="2" t="str">
        <f t="shared" si="97"/>
        <v/>
      </c>
      <c r="BR111" s="2" t="str">
        <f t="shared" si="98"/>
        <v/>
      </c>
      <c r="BS111" s="2" t="str">
        <f t="shared" si="99"/>
        <v/>
      </c>
      <c r="BT111" s="2" t="str">
        <f t="shared" si="100"/>
        <v/>
      </c>
      <c r="BU111" s="2" t="str">
        <f t="shared" si="101"/>
        <v/>
      </c>
      <c r="BV111" s="2" t="str">
        <f t="shared" si="102"/>
        <v/>
      </c>
      <c r="BW111" s="2" t="str">
        <f t="shared" si="103"/>
        <v/>
      </c>
      <c r="BX111" s="2" t="str">
        <f t="shared" si="104"/>
        <v/>
      </c>
      <c r="BY111" s="2" t="str">
        <f t="shared" si="105"/>
        <v/>
      </c>
      <c r="BZ111" s="2" t="str">
        <f t="shared" si="106"/>
        <v/>
      </c>
      <c r="CA111" s="2" t="str">
        <f t="shared" si="107"/>
        <v/>
      </c>
      <c r="CB111" s="2" t="str">
        <f t="shared" si="108"/>
        <v/>
      </c>
      <c r="CC111" s="2" t="str">
        <f t="shared" si="109"/>
        <v/>
      </c>
      <c r="CE111" s="2" t="str">
        <f t="shared" si="140"/>
        <v/>
      </c>
      <c r="CF111" s="2" t="str">
        <f t="shared" si="140"/>
        <v/>
      </c>
      <c r="CG111" s="2" t="str">
        <f t="shared" si="140"/>
        <v/>
      </c>
      <c r="CH111" s="2" t="str">
        <f t="shared" si="140"/>
        <v/>
      </c>
      <c r="CI111" s="2" t="str">
        <f t="shared" si="140"/>
        <v/>
      </c>
      <c r="CJ111" s="2" t="str">
        <f t="shared" si="140"/>
        <v/>
      </c>
      <c r="CK111" s="2" t="str">
        <f t="shared" si="140"/>
        <v/>
      </c>
      <c r="CL111" s="2" t="str">
        <f t="shared" si="140"/>
        <v/>
      </c>
      <c r="CM111" s="2" t="str">
        <f t="shared" si="140"/>
        <v/>
      </c>
      <c r="CN111" s="2" t="str">
        <f t="shared" si="140"/>
        <v/>
      </c>
      <c r="CO111" s="2" t="str">
        <f t="shared" si="140"/>
        <v/>
      </c>
      <c r="CP111" s="2" t="str">
        <f t="shared" si="140"/>
        <v/>
      </c>
      <c r="CQ111" s="2" t="str">
        <f t="shared" si="140"/>
        <v/>
      </c>
      <c r="CR111" s="2" t="str">
        <f t="shared" si="140"/>
        <v/>
      </c>
      <c r="CS111" s="2" t="str">
        <f t="shared" si="140"/>
        <v/>
      </c>
      <c r="CU111" s="2" t="str">
        <f t="shared" si="110"/>
        <v/>
      </c>
      <c r="CV111" s="2" t="str">
        <f t="shared" si="111"/>
        <v/>
      </c>
      <c r="CW111" s="2" t="str">
        <f t="shared" si="112"/>
        <v/>
      </c>
      <c r="CX111" s="2" t="str">
        <f t="shared" si="113"/>
        <v/>
      </c>
      <c r="CY111" s="2" t="str">
        <f t="shared" si="114"/>
        <v/>
      </c>
      <c r="CZ111" s="2" t="str">
        <f t="shared" si="115"/>
        <v/>
      </c>
      <c r="DA111" s="2" t="str">
        <f t="shared" si="116"/>
        <v/>
      </c>
      <c r="DB111" s="2" t="str">
        <f t="shared" si="117"/>
        <v/>
      </c>
      <c r="DC111" s="2" t="str">
        <f t="shared" si="118"/>
        <v/>
      </c>
      <c r="DD111" s="2" t="str">
        <f t="shared" si="119"/>
        <v/>
      </c>
      <c r="DE111" s="2" t="str">
        <f t="shared" si="120"/>
        <v/>
      </c>
      <c r="DF111" s="2" t="str">
        <f t="shared" si="121"/>
        <v/>
      </c>
      <c r="DG111" s="2" t="str">
        <f t="shared" si="122"/>
        <v/>
      </c>
      <c r="DH111" s="2" t="str">
        <f t="shared" si="123"/>
        <v/>
      </c>
      <c r="DI111" s="2" t="str">
        <f t="shared" si="124"/>
        <v/>
      </c>
      <c r="DK111" s="2">
        <f t="shared" si="134"/>
        <v>108.96414620334622</v>
      </c>
      <c r="DL111" s="2">
        <f t="shared" si="134"/>
        <v>110.28234434839699</v>
      </c>
      <c r="DM111" s="2">
        <f t="shared" si="134"/>
        <v>110.25140540540539</v>
      </c>
      <c r="DN111" s="2">
        <f t="shared" si="134"/>
        <v>115.89551269841266</v>
      </c>
      <c r="DO111" s="2">
        <f t="shared" si="134"/>
        <v>111.07651025641026</v>
      </c>
      <c r="DP111" s="2">
        <f t="shared" si="134"/>
        <v>108.49236306620209</v>
      </c>
      <c r="DQ111" s="2">
        <f t="shared" si="134"/>
        <v>110.22667364400307</v>
      </c>
      <c r="DR111" s="2">
        <f t="shared" si="134"/>
        <v>116.25979083269668</v>
      </c>
      <c r="DS111" s="2">
        <f t="shared" si="134"/>
        <v>110.29835372214319</v>
      </c>
      <c r="DT111" s="2">
        <f t="shared" si="134"/>
        <v>109.19343616473617</v>
      </c>
      <c r="DU111" s="2">
        <f t="shared" si="134"/>
        <v>109.90076984126983</v>
      </c>
      <c r="DV111" s="2">
        <f t="shared" si="134"/>
        <v>109.74132063492064</v>
      </c>
      <c r="DW111" s="2">
        <f t="shared" si="134"/>
        <v>119.42845806451612</v>
      </c>
      <c r="DX111" s="2">
        <f t="shared" si="134"/>
        <v>110.44849647756766</v>
      </c>
      <c r="DY111" s="2">
        <f t="shared" si="134"/>
        <v>109.53248768472908</v>
      </c>
      <c r="EA111" s="2">
        <f t="shared" si="94"/>
        <v>96.678655708477365</v>
      </c>
      <c r="EB111" s="2">
        <f t="shared" si="94"/>
        <v>94.124602469930991</v>
      </c>
      <c r="EC111" s="2">
        <f t="shared" si="94"/>
        <v>92.388605177929634</v>
      </c>
      <c r="ED111" s="2">
        <f t="shared" si="94"/>
        <v>100.45790058709599</v>
      </c>
      <c r="EE111" s="2">
        <f t="shared" si="94"/>
        <v>96.180298372571713</v>
      </c>
      <c r="EF111" s="2">
        <f t="shared" si="94"/>
        <v>92.200091347356135</v>
      </c>
      <c r="EG111" s="2">
        <f t="shared" si="94"/>
        <v>94.065108748672571</v>
      </c>
      <c r="EH111" s="2">
        <f t="shared" si="94"/>
        <v>98.147283587924335</v>
      </c>
      <c r="EI111" s="2">
        <f t="shared" si="94"/>
        <v>95.42218529441034</v>
      </c>
      <c r="EJ111" s="2">
        <f t="shared" si="94"/>
        <v>95.070031856668848</v>
      </c>
      <c r="EK111" s="2">
        <f t="shared" si="94"/>
        <v>96.896201336131739</v>
      </c>
      <c r="EL111" s="2">
        <f t="shared" si="94"/>
        <v>97.791413252149013</v>
      </c>
      <c r="EM111" s="2">
        <f t="shared" si="135"/>
        <v>94.601480637276183</v>
      </c>
      <c r="EN111" s="2">
        <f t="shared" si="135"/>
        <v>96.349744701284223</v>
      </c>
      <c r="EO111" s="2">
        <f t="shared" si="135"/>
        <v>98.081476818032755</v>
      </c>
      <c r="EQ111" s="2">
        <f t="shared" si="136"/>
        <v>96.125843856849755</v>
      </c>
      <c r="ER111" s="2">
        <f t="shared" si="136"/>
        <v>93.080862183754988</v>
      </c>
      <c r="ES111" s="2">
        <f t="shared" si="136"/>
        <v>91.892865710636229</v>
      </c>
      <c r="ET111" s="2">
        <f t="shared" si="136"/>
        <v>100.30718962001114</v>
      </c>
      <c r="EU111" s="2">
        <f t="shared" si="136"/>
        <v>95.432238611755309</v>
      </c>
      <c r="EV111" s="2">
        <f t="shared" si="136"/>
        <v>91.753121016303609</v>
      </c>
      <c r="EW111" s="2">
        <f t="shared" si="136"/>
        <v>93.518113911136879</v>
      </c>
      <c r="EX111" s="2">
        <f t="shared" si="136"/>
        <v>97.692534142467395</v>
      </c>
      <c r="EY111" s="2">
        <f t="shared" si="136"/>
        <v>96.574301481078891</v>
      </c>
      <c r="EZ111" s="2">
        <f t="shared" si="136"/>
        <v>96.307475294783302</v>
      </c>
      <c r="FA111" s="2">
        <f t="shared" si="136"/>
        <v>96.768951586633847</v>
      </c>
      <c r="FB111" s="2">
        <f t="shared" si="136"/>
        <v>96.936732510619578</v>
      </c>
      <c r="FC111" s="2">
        <f t="shared" si="136"/>
        <v>94.535700206570269</v>
      </c>
      <c r="FD111" s="2">
        <f t="shared" si="136"/>
        <v>96.188972628830513</v>
      </c>
      <c r="FE111" s="2">
        <f t="shared" si="136"/>
        <v>98.056437236812329</v>
      </c>
      <c r="FG111" s="2">
        <f t="shared" si="137"/>
        <v>0.97049227471199673</v>
      </c>
      <c r="FH111" s="2">
        <f t="shared" si="137"/>
        <v>0.96926496179168309</v>
      </c>
      <c r="FI111" s="2">
        <f t="shared" si="137"/>
        <v>0.97207743558994852</v>
      </c>
      <c r="FJ111" s="2">
        <f t="shared" si="137"/>
        <v>0.96746257617530163</v>
      </c>
      <c r="FK111" s="2">
        <f t="shared" si="137"/>
        <v>0.97124660937934315</v>
      </c>
      <c r="FL111" s="2">
        <f t="shared" si="137"/>
        <v>0.97166241582103241</v>
      </c>
      <c r="FM111" s="2">
        <f t="shared" si="137"/>
        <v>0.96652265205882748</v>
      </c>
      <c r="FN111" s="2">
        <f t="shared" si="137"/>
        <v>0.96709306266112627</v>
      </c>
      <c r="FO111" s="2">
        <f t="shared" si="137"/>
        <v>0.96904388056044355</v>
      </c>
      <c r="FP111" s="2">
        <f t="shared" si="137"/>
        <v>0.97088123449371644</v>
      </c>
      <c r="FQ111" s="2">
        <f t="shared" si="137"/>
        <v>0.96955923411539269</v>
      </c>
      <c r="FR111" s="2">
        <f t="shared" si="137"/>
        <v>0.96852331610823816</v>
      </c>
      <c r="FS111" s="2">
        <f t="shared" si="137"/>
        <v>0.96196979431526686</v>
      </c>
      <c r="FT111" s="2">
        <f t="shared" si="137"/>
        <v>0.96264122733665203</v>
      </c>
      <c r="FU111" s="2">
        <f t="shared" si="137"/>
        <v>0.96257683925730009</v>
      </c>
      <c r="FW111" s="2">
        <f t="shared" si="141"/>
        <v>6.6479472575853172E-3</v>
      </c>
      <c r="FX111" s="2">
        <f t="shared" si="141"/>
        <v>7.0051690921908083E-3</v>
      </c>
      <c r="FY111" s="2">
        <f t="shared" si="141"/>
        <v>7.0742114723232165E-3</v>
      </c>
      <c r="FZ111" s="2">
        <f t="shared" si="141"/>
        <v>6.4500618948331884E-3</v>
      </c>
      <c r="GA111" s="2">
        <f t="shared" si="141"/>
        <v>6.3815897484470361E-3</v>
      </c>
      <c r="GB111" s="2">
        <f t="shared" si="141"/>
        <v>5.9327729203750151E-3</v>
      </c>
      <c r="GC111" s="2">
        <f t="shared" si="141"/>
        <v>6.7224171601001203E-3</v>
      </c>
      <c r="GD111" s="2">
        <f t="shared" si="141"/>
        <v>7.2260114675352233E-3</v>
      </c>
      <c r="GE111" s="2">
        <f t="shared" si="141"/>
        <v>9.1729849832014529E-3</v>
      </c>
      <c r="GF111" s="2">
        <f t="shared" si="141"/>
        <v>1.0384889080756202E-2</v>
      </c>
      <c r="GG111" s="2">
        <f t="shared" si="141"/>
        <v>8.4039954963455003E-3</v>
      </c>
      <c r="GH111" s="2">
        <f t="shared" si="141"/>
        <v>7.1494847652690081E-3</v>
      </c>
      <c r="GI111" s="2">
        <f t="shared" si="141"/>
        <v>6.3255751263574175E-3</v>
      </c>
      <c r="GJ111" s="2">
        <f t="shared" si="141"/>
        <v>5.5470121168824191E-3</v>
      </c>
      <c r="GK111" s="2">
        <f t="shared" si="141"/>
        <v>4.8631565679521553E-3</v>
      </c>
      <c r="GM111" s="86">
        <f t="shared" si="142"/>
        <v>6.8757456956665096E-11</v>
      </c>
      <c r="GN111" s="86">
        <f t="shared" si="142"/>
        <v>5.0573275524207937E-18</v>
      </c>
      <c r="GO111" s="86">
        <f t="shared" si="142"/>
        <v>8.3329889324452243E-19</v>
      </c>
      <c r="GP111" s="86">
        <f t="shared" si="142"/>
        <v>4.4983384809499123E-25</v>
      </c>
      <c r="GQ111" s="86">
        <f t="shared" si="142"/>
        <v>3.1195566409629943E-31</v>
      </c>
      <c r="GR111" s="86">
        <f t="shared" si="142"/>
        <v>5.4902129824995561E-30</v>
      </c>
      <c r="GS111" s="86">
        <f t="shared" si="142"/>
        <v>4.2031957219697823E-30</v>
      </c>
      <c r="GT111" s="86">
        <f t="shared" si="142"/>
        <v>4.446387110338663E-30</v>
      </c>
      <c r="GU111" s="86">
        <f t="shared" si="142"/>
        <v>4.1108353307088919E-27</v>
      </c>
      <c r="GV111" s="86">
        <f t="shared" si="142"/>
        <v>1.1982037728173823E-28</v>
      </c>
      <c r="GW111" s="86">
        <f t="shared" si="142"/>
        <v>3.7134869602200952E-25</v>
      </c>
      <c r="GX111" s="86">
        <f t="shared" si="142"/>
        <v>6.5517666363255269E-34</v>
      </c>
      <c r="GY111" s="86">
        <f t="shared" si="142"/>
        <v>2.8893797727413786E-20</v>
      </c>
      <c r="GZ111" s="86">
        <f t="shared" si="142"/>
        <v>1.3472476599999281E-20</v>
      </c>
      <c r="HA111" s="86">
        <f t="shared" si="142"/>
        <v>3.4339899502086972E-19</v>
      </c>
      <c r="HC111" s="86">
        <f t="shared" si="73"/>
        <v>0.32783649561226574</v>
      </c>
      <c r="HD111" s="86">
        <f t="shared" si="73"/>
        <v>0.40086763976251388</v>
      </c>
      <c r="HE111" s="86">
        <f t="shared" si="73"/>
        <v>0.28314462249426708</v>
      </c>
      <c r="HF111" s="86">
        <f t="shared" si="73"/>
        <v>0.29365984508092868</v>
      </c>
      <c r="HG111" s="86">
        <f t="shared" si="73"/>
        <v>0.27477915410710385</v>
      </c>
      <c r="HH111" s="86">
        <f t="shared" si="73"/>
        <v>0.32959552376251389</v>
      </c>
      <c r="HI111" s="86">
        <f t="shared" si="138"/>
        <v>0.20384763321645785</v>
      </c>
      <c r="HJ111" s="86">
        <f t="shared" si="138"/>
        <v>0.13368124675204512</v>
      </c>
      <c r="HK111" s="86">
        <f t="shared" si="138"/>
        <v>0.10758552278266471</v>
      </c>
      <c r="HL111" s="86">
        <f t="shared" si="138"/>
        <v>4.892668486176166E-2</v>
      </c>
      <c r="HM111" s="86">
        <f t="shared" si="138"/>
        <v>9.9066398291237076E-2</v>
      </c>
      <c r="HN111" s="86">
        <f t="shared" si="138"/>
        <v>0.17816980762594511</v>
      </c>
      <c r="HO111" s="86">
        <f t="shared" si="138"/>
        <v>0.25262092791822266</v>
      </c>
      <c r="HP111" s="86">
        <f t="shared" si="138"/>
        <v>0.22446943042821657</v>
      </c>
      <c r="HQ111" s="86">
        <f t="shared" si="138"/>
        <v>9.5507273668263254E-2</v>
      </c>
      <c r="HS111" s="86">
        <f t="shared" si="143"/>
        <v>6.3652081204442125E-13</v>
      </c>
      <c r="HT111" s="86">
        <f t="shared" si="143"/>
        <v>3.3341669983443257E-12</v>
      </c>
      <c r="HU111" s="86">
        <f t="shared" si="143"/>
        <v>1.1092876557835036E-11</v>
      </c>
      <c r="HV111" s="86">
        <f t="shared" si="143"/>
        <v>4.0000134382887087E-13</v>
      </c>
      <c r="HW111" s="86">
        <f t="shared" si="143"/>
        <v>2.8732668746327589E-13</v>
      </c>
      <c r="HX111" s="86">
        <f t="shared" si="143"/>
        <v>1.7634381581718395E-13</v>
      </c>
      <c r="HY111" s="86">
        <f t="shared" si="143"/>
        <v>6.2188200485721029E-15</v>
      </c>
      <c r="HZ111" s="86">
        <f t="shared" si="143"/>
        <v>6.6464739523293558E-14</v>
      </c>
      <c r="IA111" s="86">
        <f t="shared" si="143"/>
        <v>1.9834554015355502E-13</v>
      </c>
      <c r="IB111" s="86">
        <f t="shared" si="143"/>
        <v>4.208091724800367E-12</v>
      </c>
      <c r="IC111" s="86">
        <f t="shared" si="143"/>
        <v>1.0890322939451768E-12</v>
      </c>
      <c r="ID111" s="86">
        <f t="shared" si="143"/>
        <v>9.9639324364335511E-13</v>
      </c>
      <c r="IE111" s="86">
        <f t="shared" si="143"/>
        <v>3.0501571212355202E-15</v>
      </c>
      <c r="IF111" s="86">
        <f t="shared" si="143"/>
        <v>7.8809584832639762E-11</v>
      </c>
      <c r="IG111" s="86">
        <f t="shared" si="143"/>
        <v>2.7524319010691076E-8</v>
      </c>
      <c r="II111" s="86">
        <f t="shared" si="144"/>
        <v>2.873728572158257E-58</v>
      </c>
      <c r="IJ111" s="86">
        <f t="shared" si="144"/>
        <v>1.4384205068058068E-52</v>
      </c>
      <c r="IK111" s="86">
        <f t="shared" si="144"/>
        <v>3.7234357163263454E-50</v>
      </c>
      <c r="IL111" s="86">
        <f t="shared" si="144"/>
        <v>5.6435374497396534E-59</v>
      </c>
      <c r="IM111" s="86">
        <f t="shared" si="144"/>
        <v>1.041674186888452E-57</v>
      </c>
      <c r="IN111" s="86">
        <f t="shared" si="144"/>
        <v>2.7151704069495239E-59</v>
      </c>
      <c r="IO111" s="86">
        <f t="shared" si="144"/>
        <v>3.5978965256636915E-67</v>
      </c>
      <c r="IP111" s="86">
        <f t="shared" si="144"/>
        <v>4.6760740901837843E-64</v>
      </c>
      <c r="IQ111" s="86">
        <f t="shared" si="144"/>
        <v>2.9457947512656744E-58</v>
      </c>
      <c r="IR111" s="86">
        <f t="shared" si="144"/>
        <v>3.0698633199582031E-54</v>
      </c>
      <c r="IS111" s="86">
        <f t="shared" si="144"/>
        <v>3.4242206214128879E-58</v>
      </c>
      <c r="IT111" s="86">
        <f t="shared" si="144"/>
        <v>2.899019246687157E-58</v>
      </c>
      <c r="IU111" s="86">
        <f t="shared" si="144"/>
        <v>1.3913390401203399E-68</v>
      </c>
      <c r="IV111" s="86">
        <f t="shared" si="144"/>
        <v>1.7905833821471276E-67</v>
      </c>
      <c r="IW111" s="86">
        <f t="shared" si="144"/>
        <v>2.5010652611900055E-39</v>
      </c>
      <c r="IY111" s="86">
        <f t="shared" si="145"/>
        <v>0.32783649568165973</v>
      </c>
      <c r="IZ111" s="86">
        <f t="shared" si="145"/>
        <v>0.40086763976584805</v>
      </c>
      <c r="JA111" s="86">
        <f t="shared" si="145"/>
        <v>0.28314462250535993</v>
      </c>
      <c r="JB111" s="86">
        <f t="shared" si="145"/>
        <v>0.2936598450813287</v>
      </c>
      <c r="JC111" s="86">
        <f t="shared" si="145"/>
        <v>0.27477915410739118</v>
      </c>
      <c r="JD111" s="86">
        <f t="shared" si="145"/>
        <v>0.32959552376269025</v>
      </c>
      <c r="JE111" s="86">
        <f t="shared" si="145"/>
        <v>0.20384763321646407</v>
      </c>
      <c r="JF111" s="86">
        <f t="shared" si="145"/>
        <v>0.1336812467521116</v>
      </c>
      <c r="JG111" s="86">
        <f t="shared" si="145"/>
        <v>0.10758552278286306</v>
      </c>
      <c r="JH111" s="86">
        <f t="shared" si="145"/>
        <v>4.8926684865969752E-2</v>
      </c>
      <c r="JI111" s="86">
        <f t="shared" si="145"/>
        <v>9.9066398292326108E-2</v>
      </c>
      <c r="JJ111" s="86">
        <f t="shared" si="145"/>
        <v>0.17816980762694151</v>
      </c>
      <c r="JK111" s="86">
        <f t="shared" si="145"/>
        <v>0.25262092791822571</v>
      </c>
      <c r="JL111" s="86">
        <f t="shared" si="145"/>
        <v>0.22446943050702617</v>
      </c>
      <c r="JM111" s="86">
        <f t="shared" si="145"/>
        <v>9.5507301192582258E-2</v>
      </c>
    </row>
    <row r="112" spans="2:273" x14ac:dyDescent="0.25">
      <c r="B112" s="2">
        <v>85</v>
      </c>
      <c r="C112" s="37">
        <v>112.967</v>
      </c>
      <c r="D112" s="37">
        <v>118.291</v>
      </c>
      <c r="E112" s="37">
        <v>107.29600000000001</v>
      </c>
      <c r="F112" s="37">
        <v>104.05500000000001</v>
      </c>
      <c r="G112" s="37">
        <v>100.43600000000001</v>
      </c>
      <c r="H112" s="37">
        <v>101.13200000000001</v>
      </c>
      <c r="I112" s="37">
        <v>94.888999999999996</v>
      </c>
      <c r="J112" s="37">
        <v>97.703999999999994</v>
      </c>
      <c r="K112" s="37">
        <v>96.388999999999996</v>
      </c>
      <c r="L112" s="37">
        <v>94.63</v>
      </c>
      <c r="M112" s="37">
        <v>96.667000000000002</v>
      </c>
      <c r="N112" s="37">
        <v>97.221999999999994</v>
      </c>
      <c r="O112" s="37">
        <v>98.426000000000002</v>
      </c>
      <c r="P112" s="37">
        <v>98.185000000000002</v>
      </c>
      <c r="Q112" s="37">
        <v>97.25</v>
      </c>
      <c r="S112" s="4">
        <f t="shared" ref="S112:AG128" si="146">AY112 + (C$3 * _xlfn.NORM.DIST($B112, C$7, ABS(C$11), FALSE) * _xlfn.NORM.DIST(($B112 - C$7)*C$15, 0, ABS(C$11), TRUE) * 2)
               + (C$4 * _xlfn.NORM.DIST($B112, C$8, ABS(C$12), FALSE) * _xlfn.NORM.DIST(($B112 - C$8)*C$16, 0, ABS(C$12), TRUE) * 2)
               + (C$5 * _xlfn.NORM.DIST($B112, C$9, ABS(C$13), FALSE) * _xlfn.NORM.DIST(($B112 - C$9)*C$17, 0, ABS(C$13), TRUE) * 2)
               + (C$6 * _xlfn.NORM.DIST($B112, C$10, ABS(C$14), FALSE) * _xlfn.NORM.DIST(($B112 - C$10)*C$18, 0, ABS(C$14), TRUE) * 2)</f>
        <v>111.95756531857778</v>
      </c>
      <c r="T112" s="4">
        <f t="shared" si="146"/>
        <v>118.22842960661572</v>
      </c>
      <c r="U112" s="4">
        <f t="shared" si="146"/>
        <v>104.54413401407837</v>
      </c>
      <c r="V112" s="4">
        <f t="shared" si="146"/>
        <v>111.89861929121084</v>
      </c>
      <c r="W112" s="4">
        <f t="shared" si="146"/>
        <v>106.65668647927703</v>
      </c>
      <c r="X112" s="4">
        <f t="shared" si="146"/>
        <v>107.53099580878073</v>
      </c>
      <c r="Y112" s="4">
        <f t="shared" si="146"/>
        <v>100.54809303889665</v>
      </c>
      <c r="Z112" s="4">
        <f t="shared" si="146"/>
        <v>101.42619655853279</v>
      </c>
      <c r="AA112" s="4">
        <f t="shared" si="146"/>
        <v>98.081957334560073</v>
      </c>
      <c r="AB112" s="4">
        <f t="shared" si="146"/>
        <v>96.110001904826689</v>
      </c>
      <c r="AC112" s="4">
        <f t="shared" si="146"/>
        <v>99.168194077256317</v>
      </c>
      <c r="AD112" s="4">
        <f t="shared" si="146"/>
        <v>103.45867858014587</v>
      </c>
      <c r="AE112" s="4">
        <f t="shared" si="146"/>
        <v>105.20016532899541</v>
      </c>
      <c r="AF112" s="4">
        <f t="shared" si="146"/>
        <v>104.01481575801348</v>
      </c>
      <c r="AG112" s="4">
        <f t="shared" si="146"/>
        <v>99.534066656699196</v>
      </c>
      <c r="AI112" s="4">
        <f t="shared" ref="AI112:AW128" si="147">IF(OR($B112 &lt; C$230, $B112 &gt; C$233), 0, C112-S112)</f>
        <v>1.0094346814222206</v>
      </c>
      <c r="AJ112" s="4">
        <f t="shared" si="147"/>
        <v>6.2570393384277168E-2</v>
      </c>
      <c r="AK112" s="4">
        <f t="shared" si="147"/>
        <v>2.7518659859216399</v>
      </c>
      <c r="AL112" s="4">
        <f t="shared" si="147"/>
        <v>-7.8436192912108282</v>
      </c>
      <c r="AM112" s="4">
        <f t="shared" si="147"/>
        <v>-6.2206864792770205</v>
      </c>
      <c r="AN112" s="4">
        <f t="shared" si="147"/>
        <v>-6.3989958087807253</v>
      </c>
      <c r="AO112" s="4">
        <f t="shared" si="147"/>
        <v>-5.6590930388966569</v>
      </c>
      <c r="AP112" s="4">
        <f t="shared" si="147"/>
        <v>-3.7221965585328007</v>
      </c>
      <c r="AQ112" s="4">
        <f t="shared" si="147"/>
        <v>-1.6929573345600772</v>
      </c>
      <c r="AR112" s="4">
        <f t="shared" si="147"/>
        <v>-1.4800019048266932</v>
      </c>
      <c r="AS112" s="4">
        <f t="shared" si="147"/>
        <v>-2.501194077256315</v>
      </c>
      <c r="AT112" s="4">
        <f t="shared" si="147"/>
        <v>-6.2366785801458775</v>
      </c>
      <c r="AU112" s="4">
        <f t="shared" si="147"/>
        <v>-6.7741653289954087</v>
      </c>
      <c r="AV112" s="4">
        <f t="shared" si="147"/>
        <v>-5.8298157580134813</v>
      </c>
      <c r="AW112" s="4">
        <f t="shared" si="147"/>
        <v>-2.2840666566991956</v>
      </c>
      <c r="AY112" s="2">
        <f t="shared" si="139"/>
        <v>96.891130649093242</v>
      </c>
      <c r="AZ112" s="2">
        <f t="shared" si="139"/>
        <v>94.354697072799382</v>
      </c>
      <c r="BA112" s="2">
        <f t="shared" si="139"/>
        <v>92.683234559942505</v>
      </c>
      <c r="BB112" s="2">
        <f t="shared" si="139"/>
        <v>100.71384949139046</v>
      </c>
      <c r="BC112" s="2">
        <f t="shared" si="139"/>
        <v>96.373063191402011</v>
      </c>
      <c r="BD112" s="2">
        <f t="shared" si="139"/>
        <v>92.450618920227029</v>
      </c>
      <c r="BE112" s="2">
        <f t="shared" si="139"/>
        <v>94.374526552759278</v>
      </c>
      <c r="BF112" s="2">
        <f t="shared" si="139"/>
        <v>98.488823349619778</v>
      </c>
      <c r="BG112" s="2">
        <f t="shared" si="139"/>
        <v>95.752508365541885</v>
      </c>
      <c r="BH112" s="2">
        <f t="shared" si="139"/>
        <v>95.363016385107557</v>
      </c>
      <c r="BI112" s="2">
        <f t="shared" si="139"/>
        <v>97.060493493100381</v>
      </c>
      <c r="BJ112" s="2">
        <f t="shared" si="139"/>
        <v>97.91239236623133</v>
      </c>
      <c r="BK112" s="2">
        <f t="shared" si="139"/>
        <v>95.350392772336434</v>
      </c>
      <c r="BL112" s="2">
        <f t="shared" si="139"/>
        <v>96.716904895785703</v>
      </c>
      <c r="BM112" s="2">
        <f t="shared" si="139"/>
        <v>98.373575114536663</v>
      </c>
      <c r="BO112" s="2" t="str">
        <f t="shared" si="95"/>
        <v/>
      </c>
      <c r="BP112" s="2" t="str">
        <f t="shared" si="96"/>
        <v/>
      </c>
      <c r="BQ112" s="2" t="str">
        <f t="shared" si="97"/>
        <v/>
      </c>
      <c r="BR112" s="2" t="str">
        <f t="shared" si="98"/>
        <v/>
      </c>
      <c r="BS112" s="2" t="str">
        <f t="shared" si="99"/>
        <v/>
      </c>
      <c r="BT112" s="2" t="str">
        <f t="shared" si="100"/>
        <v/>
      </c>
      <c r="BU112" s="2" t="str">
        <f t="shared" si="101"/>
        <v/>
      </c>
      <c r="BV112" s="2" t="str">
        <f t="shared" si="102"/>
        <v/>
      </c>
      <c r="BW112" s="2" t="str">
        <f t="shared" si="103"/>
        <v/>
      </c>
      <c r="BX112" s="2" t="str">
        <f t="shared" si="104"/>
        <v/>
      </c>
      <c r="BY112" s="2" t="str">
        <f t="shared" si="105"/>
        <v/>
      </c>
      <c r="BZ112" s="2" t="str">
        <f t="shared" si="106"/>
        <v/>
      </c>
      <c r="CA112" s="2" t="str">
        <f t="shared" si="107"/>
        <v/>
      </c>
      <c r="CB112" s="2" t="str">
        <f t="shared" si="108"/>
        <v/>
      </c>
      <c r="CC112" s="2" t="str">
        <f t="shared" si="109"/>
        <v/>
      </c>
      <c r="CE112" s="2" t="str">
        <f t="shared" si="140"/>
        <v/>
      </c>
      <c r="CF112" s="2" t="str">
        <f t="shared" si="140"/>
        <v/>
      </c>
      <c r="CG112" s="2" t="str">
        <f t="shared" si="140"/>
        <v/>
      </c>
      <c r="CH112" s="2" t="str">
        <f t="shared" si="140"/>
        <v/>
      </c>
      <c r="CI112" s="2" t="str">
        <f t="shared" si="140"/>
        <v/>
      </c>
      <c r="CJ112" s="2" t="str">
        <f t="shared" si="140"/>
        <v/>
      </c>
      <c r="CK112" s="2" t="str">
        <f t="shared" si="140"/>
        <v/>
      </c>
      <c r="CL112" s="2" t="str">
        <f t="shared" si="140"/>
        <v/>
      </c>
      <c r="CM112" s="2" t="str">
        <f t="shared" si="140"/>
        <v/>
      </c>
      <c r="CN112" s="2" t="str">
        <f t="shared" si="140"/>
        <v/>
      </c>
      <c r="CO112" s="2" t="str">
        <f t="shared" si="140"/>
        <v/>
      </c>
      <c r="CP112" s="2" t="str">
        <f t="shared" si="140"/>
        <v/>
      </c>
      <c r="CQ112" s="2" t="str">
        <f t="shared" si="140"/>
        <v/>
      </c>
      <c r="CR112" s="2" t="str">
        <f t="shared" si="140"/>
        <v/>
      </c>
      <c r="CS112" s="2" t="str">
        <f t="shared" si="140"/>
        <v/>
      </c>
      <c r="CU112" s="2" t="str">
        <f t="shared" si="110"/>
        <v/>
      </c>
      <c r="CV112" s="2" t="str">
        <f t="shared" si="111"/>
        <v/>
      </c>
      <c r="CW112" s="2" t="str">
        <f t="shared" si="112"/>
        <v/>
      </c>
      <c r="CX112" s="2" t="str">
        <f t="shared" si="113"/>
        <v/>
      </c>
      <c r="CY112" s="2" t="str">
        <f t="shared" si="114"/>
        <v/>
      </c>
      <c r="CZ112" s="2" t="str">
        <f t="shared" si="115"/>
        <v/>
      </c>
      <c r="DA112" s="2" t="str">
        <f t="shared" si="116"/>
        <v/>
      </c>
      <c r="DB112" s="2" t="str">
        <f t="shared" si="117"/>
        <v/>
      </c>
      <c r="DC112" s="2" t="str">
        <f t="shared" si="118"/>
        <v/>
      </c>
      <c r="DD112" s="2" t="str">
        <f t="shared" si="119"/>
        <v/>
      </c>
      <c r="DE112" s="2" t="str">
        <f t="shared" si="120"/>
        <v/>
      </c>
      <c r="DF112" s="2" t="str">
        <f t="shared" si="121"/>
        <v/>
      </c>
      <c r="DG112" s="2" t="str">
        <f t="shared" si="122"/>
        <v/>
      </c>
      <c r="DH112" s="2" t="str">
        <f t="shared" si="123"/>
        <v/>
      </c>
      <c r="DI112" s="2" t="str">
        <f t="shared" si="124"/>
        <v/>
      </c>
      <c r="DK112" s="2">
        <f t="shared" ref="DK112:DY128" si="148">BO$228*$B112+BO$229</f>
        <v>109.04526383526385</v>
      </c>
      <c r="DL112" s="2">
        <f t="shared" si="148"/>
        <v>110.40666429587483</v>
      </c>
      <c r="DM112" s="2">
        <f t="shared" si="148"/>
        <v>110.36433001422475</v>
      </c>
      <c r="DN112" s="2">
        <f t="shared" si="148"/>
        <v>116.04396237666234</v>
      </c>
      <c r="DO112" s="2">
        <f t="shared" si="148"/>
        <v>111.14580641025641</v>
      </c>
      <c r="DP112" s="2">
        <f t="shared" si="148"/>
        <v>108.55738327526132</v>
      </c>
      <c r="DQ112" s="2">
        <f t="shared" si="148"/>
        <v>110.32861207028267</v>
      </c>
      <c r="DR112" s="2">
        <f t="shared" si="148"/>
        <v>116.32082261268141</v>
      </c>
      <c r="DS112" s="2">
        <f t="shared" si="148"/>
        <v>110.25700000000001</v>
      </c>
      <c r="DT112" s="2">
        <f t="shared" si="148"/>
        <v>109.15492471042471</v>
      </c>
      <c r="DU112" s="2">
        <f t="shared" si="148"/>
        <v>109.88536507936507</v>
      </c>
      <c r="DV112" s="2">
        <f t="shared" si="148"/>
        <v>109.77241600171601</v>
      </c>
      <c r="DW112" s="2">
        <f t="shared" si="148"/>
        <v>119.68532258064515</v>
      </c>
      <c r="DX112" s="2">
        <f t="shared" si="148"/>
        <v>110.55739013718946</v>
      </c>
      <c r="DY112" s="2">
        <f t="shared" si="148"/>
        <v>109.59329912424742</v>
      </c>
      <c r="EA112" s="2">
        <f t="shared" si="94"/>
        <v>96.558031874415661</v>
      </c>
      <c r="EB112" s="2">
        <f t="shared" si="94"/>
        <v>93.898297618015377</v>
      </c>
      <c r="EC112" s="2">
        <f t="shared" si="94"/>
        <v>92.22375935068527</v>
      </c>
      <c r="ED112" s="2">
        <f t="shared" si="94"/>
        <v>100.24468535891539</v>
      </c>
      <c r="EE112" s="2">
        <f t="shared" si="94"/>
        <v>95.979280618808687</v>
      </c>
      <c r="EF112" s="2">
        <f t="shared" si="94"/>
        <v>92.025039241157017</v>
      </c>
      <c r="EG112" s="2">
        <f t="shared" si="94"/>
        <v>93.874479286522799</v>
      </c>
      <c r="EH112" s="2">
        <f t="shared" si="94"/>
        <v>97.938915489013112</v>
      </c>
      <c r="EI112" s="2">
        <f t="shared" si="94"/>
        <v>95.318843427444548</v>
      </c>
      <c r="EJ112" s="2">
        <f t="shared" si="94"/>
        <v>94.972289942408196</v>
      </c>
      <c r="EK112" s="2">
        <f t="shared" si="94"/>
        <v>96.694421945667926</v>
      </c>
      <c r="EL112" s="2">
        <f t="shared" si="94"/>
        <v>97.567389863896864</v>
      </c>
      <c r="EM112" s="2">
        <f t="shared" si="135"/>
        <v>94.473440286377226</v>
      </c>
      <c r="EN112" s="2">
        <f t="shared" si="135"/>
        <v>96.228004321608068</v>
      </c>
      <c r="EO112" s="2">
        <f t="shared" si="135"/>
        <v>97.975920599898643</v>
      </c>
      <c r="EQ112" s="2">
        <f t="shared" ref="EQ112:FE128" si="149">CU$228*$B112+CU$229</f>
        <v>96.033029761226317</v>
      </c>
      <c r="ER112" s="2">
        <f t="shared" si="149"/>
        <v>92.908667811339257</v>
      </c>
      <c r="ES112" s="2">
        <f t="shared" si="149"/>
        <v>91.756159623558432</v>
      </c>
      <c r="ET112" s="2">
        <f t="shared" si="149"/>
        <v>100.10074698065355</v>
      </c>
      <c r="EU112" s="2">
        <f t="shared" si="149"/>
        <v>95.27226578864834</v>
      </c>
      <c r="EV112" s="2">
        <f t="shared" si="149"/>
        <v>91.601553268982101</v>
      </c>
      <c r="EW112" s="2">
        <f t="shared" si="149"/>
        <v>93.357302406388385</v>
      </c>
      <c r="EX112" s="2">
        <f t="shared" si="149"/>
        <v>97.514242323250656</v>
      </c>
      <c r="EY112" s="2">
        <f t="shared" si="149"/>
        <v>96.391011074121892</v>
      </c>
      <c r="EZ112" s="2">
        <f t="shared" si="149"/>
        <v>96.125301208511814</v>
      </c>
      <c r="FA112" s="2">
        <f t="shared" si="149"/>
        <v>96.572453993174037</v>
      </c>
      <c r="FB112" s="2">
        <f t="shared" si="149"/>
        <v>96.757927719043579</v>
      </c>
      <c r="FC112" s="2">
        <f t="shared" si="149"/>
        <v>94.411208369427598</v>
      </c>
      <c r="FD112" s="2">
        <f t="shared" si="149"/>
        <v>96.074230634070474</v>
      </c>
      <c r="FE112" s="2">
        <f t="shared" si="149"/>
        <v>97.945832393990443</v>
      </c>
      <c r="FG112" s="2">
        <f t="shared" ref="FG112:FU128" si="150">POWER(10,($B112-C$231)/C$229)/(1+POWER(10,($B112-C$231)/C$229))</f>
        <v>0.97301858121665541</v>
      </c>
      <c r="FH112" s="2">
        <f t="shared" si="150"/>
        <v>0.97189330165029131</v>
      </c>
      <c r="FI112" s="2">
        <f t="shared" si="150"/>
        <v>0.97447159829912378</v>
      </c>
      <c r="FJ112" s="2">
        <f t="shared" si="150"/>
        <v>0.97024031658090137</v>
      </c>
      <c r="FK112" s="2">
        <f t="shared" si="150"/>
        <v>0.97371008294506556</v>
      </c>
      <c r="FL112" s="2">
        <f t="shared" si="150"/>
        <v>0.97409121509695495</v>
      </c>
      <c r="FM112" s="2">
        <f t="shared" si="150"/>
        <v>0.96937809458057422</v>
      </c>
      <c r="FN112" s="2">
        <f t="shared" si="150"/>
        <v>0.96990136725651555</v>
      </c>
      <c r="FO112" s="2">
        <f t="shared" si="150"/>
        <v>0.97169057422883887</v>
      </c>
      <c r="FP112" s="2">
        <f t="shared" si="150"/>
        <v>0.97337515375959127</v>
      </c>
      <c r="FQ112" s="2">
        <f t="shared" si="150"/>
        <v>0.97216313168791824</v>
      </c>
      <c r="FR112" s="2">
        <f t="shared" si="150"/>
        <v>0.97121319496713665</v>
      </c>
      <c r="FS112" s="2">
        <f t="shared" si="150"/>
        <v>0.96519958946229767</v>
      </c>
      <c r="FT112" s="2">
        <f t="shared" si="150"/>
        <v>0.96581602595289029</v>
      </c>
      <c r="FU112" s="2">
        <f t="shared" si="150"/>
        <v>0.96575691501648298</v>
      </c>
      <c r="FW112" s="2">
        <f t="shared" si="141"/>
        <v>7.2846569694910443E-3</v>
      </c>
      <c r="FX112" s="2">
        <f t="shared" si="141"/>
        <v>7.675827491979874E-3</v>
      </c>
      <c r="FY112" s="2">
        <f t="shared" si="141"/>
        <v>7.751428229026457E-3</v>
      </c>
      <c r="FZ112" s="2">
        <f t="shared" si="141"/>
        <v>7.0679539120394102E-3</v>
      </c>
      <c r="GA112" s="2">
        <f t="shared" si="141"/>
        <v>6.9929685551808054E-3</v>
      </c>
      <c r="GB112" s="2">
        <f t="shared" si="141"/>
        <v>6.5014348375913031E-3</v>
      </c>
      <c r="GC112" s="2">
        <f t="shared" si="141"/>
        <v>7.3662063654121807E-3</v>
      </c>
      <c r="GD112" s="2">
        <f t="shared" si="141"/>
        <v>7.9176442133662133E-3</v>
      </c>
      <c r="GE112" s="2">
        <f t="shared" si="141"/>
        <v>1.0049084657604405E-2</v>
      </c>
      <c r="GF112" s="2">
        <f t="shared" si="141"/>
        <v>1.1375407251099126E-2</v>
      </c>
      <c r="GG112" s="2">
        <f t="shared" si="141"/>
        <v>9.2073324956257301E-3</v>
      </c>
      <c r="GH112" s="2">
        <f t="shared" si="141"/>
        <v>7.8338506083923797E-3</v>
      </c>
      <c r="GI112" s="2">
        <f t="shared" si="141"/>
        <v>6.9316249714899856E-3</v>
      </c>
      <c r="GJ112" s="2">
        <f t="shared" si="141"/>
        <v>6.0789246078206873E-3</v>
      </c>
      <c r="GK112" s="2">
        <f t="shared" si="141"/>
        <v>5.3298444390821017E-3</v>
      </c>
      <c r="GM112" s="86">
        <f t="shared" si="142"/>
        <v>8.4513139397421863E-12</v>
      </c>
      <c r="GN112" s="86">
        <f t="shared" si="142"/>
        <v>1.0073113616190087E-19</v>
      </c>
      <c r="GO112" s="86">
        <f t="shared" si="142"/>
        <v>1.6207456271794316E-20</v>
      </c>
      <c r="GP112" s="86">
        <f t="shared" si="142"/>
        <v>1.8240265473890613E-27</v>
      </c>
      <c r="GQ112" s="86">
        <f t="shared" si="142"/>
        <v>3.3052750168226162E-34</v>
      </c>
      <c r="GR112" s="86">
        <f t="shared" si="142"/>
        <v>6.5880702987998667E-33</v>
      </c>
      <c r="GS112" s="86">
        <f t="shared" si="142"/>
        <v>5.88213805859456E-33</v>
      </c>
      <c r="GT112" s="86">
        <f t="shared" si="142"/>
        <v>6.8032588972119337E-33</v>
      </c>
      <c r="GU112" s="86">
        <f t="shared" si="142"/>
        <v>1.1962881675784337E-29</v>
      </c>
      <c r="GV112" s="86">
        <f t="shared" si="142"/>
        <v>3.1797738780820124E-31</v>
      </c>
      <c r="GW112" s="86">
        <f t="shared" si="142"/>
        <v>1.8924292579509716E-27</v>
      </c>
      <c r="GX112" s="86">
        <f t="shared" si="142"/>
        <v>4.6348422601285894E-37</v>
      </c>
      <c r="GY112" s="86">
        <f t="shared" si="142"/>
        <v>4.3824375731198414E-22</v>
      </c>
      <c r="GZ112" s="86">
        <f t="shared" si="142"/>
        <v>2.0424424659087175E-22</v>
      </c>
      <c r="HA112" s="86">
        <f t="shared" si="142"/>
        <v>8.5591346392884175E-21</v>
      </c>
      <c r="HC112" s="86">
        <f t="shared" si="73"/>
        <v>0.2423287907318443</v>
      </c>
      <c r="HD112" s="86">
        <f t="shared" si="73"/>
        <v>0.27183833893636078</v>
      </c>
      <c r="HE112" s="86">
        <f t="shared" si="73"/>
        <v>0.14702988794269103</v>
      </c>
      <c r="HF112" s="86">
        <f t="shared" si="73"/>
        <v>0.13200943585736019</v>
      </c>
      <c r="HG112" s="86">
        <f t="shared" si="73"/>
        <v>0.12388944371354715</v>
      </c>
      <c r="HH112" s="86">
        <f t="shared" si="73"/>
        <v>0.16581868773216576</v>
      </c>
      <c r="HI112" s="86">
        <f t="shared" si="138"/>
        <v>7.9881688812954169E-2</v>
      </c>
      <c r="HJ112" s="86">
        <f t="shared" si="138"/>
        <v>4.3409529133104578E-2</v>
      </c>
      <c r="HK112" s="86">
        <f t="shared" si="138"/>
        <v>3.6256501396607431E-2</v>
      </c>
      <c r="HL112" s="86">
        <f t="shared" si="138"/>
        <v>1.3876688958721751E-2</v>
      </c>
      <c r="HM112" s="86">
        <f t="shared" si="138"/>
        <v>3.5692497636023453E-2</v>
      </c>
      <c r="HN112" s="86">
        <f t="shared" si="138"/>
        <v>8.623824773779741E-2</v>
      </c>
      <c r="HO112" s="86">
        <f t="shared" si="138"/>
        <v>0.13666027890330004</v>
      </c>
      <c r="HP112" s="86">
        <f t="shared" si="138"/>
        <v>0.11559966865266072</v>
      </c>
      <c r="HQ112" s="86">
        <f t="shared" si="138"/>
        <v>3.418084925314574E-2</v>
      </c>
      <c r="HS112" s="86">
        <f t="shared" si="143"/>
        <v>3.7539494975742221E-12</v>
      </c>
      <c r="HT112" s="86">
        <f t="shared" si="143"/>
        <v>1.733520379739417E-11</v>
      </c>
      <c r="HU112" s="86">
        <f t="shared" si="143"/>
        <v>5.3528355589420453E-11</v>
      </c>
      <c r="HV112" s="86">
        <f t="shared" si="143"/>
        <v>2.3960541962744582E-12</v>
      </c>
      <c r="HW112" s="86">
        <f t="shared" si="143"/>
        <v>1.6994757683703329E-12</v>
      </c>
      <c r="HX112" s="86">
        <f t="shared" si="143"/>
        <v>1.0585999563161897E-12</v>
      </c>
      <c r="HY112" s="86">
        <f t="shared" si="143"/>
        <v>4.9266989318614754E-14</v>
      </c>
      <c r="HZ112" s="86">
        <f t="shared" si="143"/>
        <v>4.771033339278833E-13</v>
      </c>
      <c r="IA112" s="86">
        <f t="shared" si="143"/>
        <v>1.3745663246241653E-12</v>
      </c>
      <c r="IB112" s="86">
        <f t="shared" si="143"/>
        <v>2.5709639536238524E-11</v>
      </c>
      <c r="IC112" s="86">
        <f t="shared" si="143"/>
        <v>6.8635432841915045E-12</v>
      </c>
      <c r="ID112" s="86">
        <f t="shared" si="143"/>
        <v>5.9399224580232793E-12</v>
      </c>
      <c r="IE112" s="86">
        <f t="shared" si="143"/>
        <v>2.4660147765341312E-14</v>
      </c>
      <c r="IF112" s="86">
        <f t="shared" si="143"/>
        <v>3.0521614471941382E-10</v>
      </c>
      <c r="IG112" s="86">
        <f t="shared" si="143"/>
        <v>7.2579406537167736E-8</v>
      </c>
      <c r="II112" s="86">
        <f t="shared" si="144"/>
        <v>3.2839320067151933E-56</v>
      </c>
      <c r="IJ112" s="86">
        <f t="shared" si="144"/>
        <v>1.0675989656792474E-50</v>
      </c>
      <c r="IK112" s="86">
        <f t="shared" si="144"/>
        <v>2.2724026188716763E-48</v>
      </c>
      <c r="IL112" s="86">
        <f t="shared" si="144"/>
        <v>6.6482043892487221E-57</v>
      </c>
      <c r="IM112" s="86">
        <f t="shared" si="144"/>
        <v>1.0937242610029106E-55</v>
      </c>
      <c r="IN112" s="86">
        <f t="shared" si="144"/>
        <v>3.0375364276745348E-57</v>
      </c>
      <c r="IO112" s="86">
        <f t="shared" si="144"/>
        <v>8.7633574305720964E-65</v>
      </c>
      <c r="IP112" s="86">
        <f t="shared" si="144"/>
        <v>9.4711321955010151E-62</v>
      </c>
      <c r="IQ112" s="86">
        <f t="shared" si="144"/>
        <v>4.6553504644696529E-56</v>
      </c>
      <c r="IR112" s="86">
        <f t="shared" si="144"/>
        <v>3.8510259269341529E-52</v>
      </c>
      <c r="IS112" s="86">
        <f t="shared" si="144"/>
        <v>4.9034767808862475E-56</v>
      </c>
      <c r="IT112" s="86">
        <f t="shared" si="144"/>
        <v>3.5507773653572485E-56</v>
      </c>
      <c r="IU112" s="86">
        <f t="shared" si="144"/>
        <v>3.5664548495740372E-66</v>
      </c>
      <c r="IV112" s="86">
        <f t="shared" si="144"/>
        <v>3.6483443338407798E-65</v>
      </c>
      <c r="IW112" s="86">
        <f t="shared" si="144"/>
        <v>4.8813804747842415E-38</v>
      </c>
      <c r="IY112" s="86">
        <f t="shared" si="145"/>
        <v>0.24232879074404956</v>
      </c>
      <c r="IZ112" s="86">
        <f t="shared" si="145"/>
        <v>0.27183833895369597</v>
      </c>
      <c r="JA112" s="86">
        <f t="shared" si="145"/>
        <v>0.14702988799621938</v>
      </c>
      <c r="JB112" s="86">
        <f t="shared" si="145"/>
        <v>0.13200943585975625</v>
      </c>
      <c r="JC112" s="86">
        <f t="shared" si="145"/>
        <v>0.12388944371524663</v>
      </c>
      <c r="JD112" s="86">
        <f t="shared" si="145"/>
        <v>0.16581868773322436</v>
      </c>
      <c r="JE112" s="86">
        <f t="shared" si="145"/>
        <v>7.9881688813003435E-2</v>
      </c>
      <c r="JF112" s="86">
        <f t="shared" si="145"/>
        <v>4.3409529133581683E-2</v>
      </c>
      <c r="JG112" s="86">
        <f t="shared" si="145"/>
        <v>3.6256501397981998E-2</v>
      </c>
      <c r="JH112" s="86">
        <f t="shared" si="145"/>
        <v>1.387668898443139E-2</v>
      </c>
      <c r="JI112" s="86">
        <f t="shared" si="145"/>
        <v>3.5692497642886997E-2</v>
      </c>
      <c r="JJ112" s="86">
        <f t="shared" si="145"/>
        <v>8.623824774373734E-2</v>
      </c>
      <c r="JK112" s="86">
        <f t="shared" si="145"/>
        <v>0.13666027890332469</v>
      </c>
      <c r="JL112" s="86">
        <f t="shared" si="145"/>
        <v>0.11559966895787686</v>
      </c>
      <c r="JM112" s="86">
        <f t="shared" si="145"/>
        <v>3.418092183255228E-2</v>
      </c>
    </row>
    <row r="113" spans="2:273" x14ac:dyDescent="0.25">
      <c r="B113" s="2">
        <v>86</v>
      </c>
      <c r="C113" s="37">
        <v>104.06699999999999</v>
      </c>
      <c r="D113" s="37">
        <v>101.92700000000001</v>
      </c>
      <c r="E113" s="37">
        <v>97.203999999999994</v>
      </c>
      <c r="F113" s="37">
        <v>100.09099999999999</v>
      </c>
      <c r="G113" s="37">
        <v>95.6</v>
      </c>
      <c r="H113" s="37">
        <v>92.942999999999998</v>
      </c>
      <c r="I113" s="37">
        <v>93.426000000000002</v>
      </c>
      <c r="J113" s="37">
        <v>97.314999999999998</v>
      </c>
      <c r="K113" s="37">
        <v>95.055999999999997</v>
      </c>
      <c r="L113" s="37">
        <v>94.944000000000003</v>
      </c>
      <c r="M113" s="37">
        <v>96.241</v>
      </c>
      <c r="N113" s="37">
        <v>97.796000000000006</v>
      </c>
      <c r="O113" s="37">
        <v>95.147999999999996</v>
      </c>
      <c r="P113" s="37">
        <v>96.037000000000006</v>
      </c>
      <c r="Q113" s="37">
        <v>96.625</v>
      </c>
      <c r="S113" s="4">
        <f t="shared" si="146"/>
        <v>105.28809455166544</v>
      </c>
      <c r="T113" s="4">
        <f t="shared" si="146"/>
        <v>106.01155305698295</v>
      </c>
      <c r="U113" s="4">
        <f t="shared" si="146"/>
        <v>96.682928241317413</v>
      </c>
      <c r="V113" s="4">
        <f t="shared" si="146"/>
        <v>103.55087452098121</v>
      </c>
      <c r="W113" s="4">
        <f t="shared" si="146"/>
        <v>99.04391912527791</v>
      </c>
      <c r="X113" s="4">
        <f t="shared" si="146"/>
        <v>97.108245832375601</v>
      </c>
      <c r="Y113" s="4">
        <f t="shared" si="146"/>
        <v>95.595495220275879</v>
      </c>
      <c r="Z113" s="4">
        <f t="shared" si="146"/>
        <v>98.794863919874217</v>
      </c>
      <c r="AA113" s="4">
        <f t="shared" si="146"/>
        <v>96.090984038913902</v>
      </c>
      <c r="AB113" s="4">
        <f t="shared" si="146"/>
        <v>95.362964169709457</v>
      </c>
      <c r="AC113" s="4">
        <f t="shared" si="146"/>
        <v>97.311693956709874</v>
      </c>
      <c r="AD113" s="4">
        <f t="shared" si="146"/>
        <v>99.498253887310625</v>
      </c>
      <c r="AE113" s="4">
        <f t="shared" si="146"/>
        <v>98.78936746306141</v>
      </c>
      <c r="AF113" s="4">
        <f t="shared" si="146"/>
        <v>99.056581142727225</v>
      </c>
      <c r="AG113" s="4">
        <f t="shared" si="146"/>
        <v>98.49126220770934</v>
      </c>
      <c r="AI113" s="4">
        <f t="shared" si="147"/>
        <v>-1.2210945516654448</v>
      </c>
      <c r="AJ113" s="4">
        <f t="shared" si="147"/>
        <v>-4.0845530569829407</v>
      </c>
      <c r="AK113" s="4">
        <f t="shared" si="147"/>
        <v>0.52107175868258082</v>
      </c>
      <c r="AL113" s="4">
        <f t="shared" si="147"/>
        <v>-3.4598745209812165</v>
      </c>
      <c r="AM113" s="4">
        <f t="shared" si="147"/>
        <v>-3.4439191252779153</v>
      </c>
      <c r="AN113" s="4">
        <f t="shared" si="147"/>
        <v>-4.1652458323756036</v>
      </c>
      <c r="AO113" s="4">
        <f t="shared" si="147"/>
        <v>-2.169495220275877</v>
      </c>
      <c r="AP113" s="4">
        <f t="shared" si="147"/>
        <v>-1.4798639198742194</v>
      </c>
      <c r="AQ113" s="4">
        <f t="shared" si="147"/>
        <v>-1.0349840389139047</v>
      </c>
      <c r="AR113" s="4">
        <f t="shared" si="147"/>
        <v>-0.41896416970945438</v>
      </c>
      <c r="AS113" s="4">
        <f t="shared" si="147"/>
        <v>-1.0706939567098743</v>
      </c>
      <c r="AT113" s="4">
        <f t="shared" si="147"/>
        <v>-1.7022538873106186</v>
      </c>
      <c r="AU113" s="4">
        <f t="shared" si="147"/>
        <v>-3.6413674630614139</v>
      </c>
      <c r="AV113" s="4">
        <f t="shared" si="147"/>
        <v>-3.019581142727219</v>
      </c>
      <c r="AW113" s="4">
        <f t="shared" si="147"/>
        <v>-1.8662622077093403</v>
      </c>
      <c r="AY113" s="2">
        <f t="shared" si="139"/>
        <v>96.746424535067305</v>
      </c>
      <c r="AZ113" s="2">
        <f t="shared" si="139"/>
        <v>94.097353191549786</v>
      </c>
      <c r="BA113" s="2">
        <f t="shared" si="139"/>
        <v>92.484965731843914</v>
      </c>
      <c r="BB113" s="2">
        <f t="shared" si="139"/>
        <v>100.47018602317753</v>
      </c>
      <c r="BC113" s="2">
        <f t="shared" si="139"/>
        <v>96.144142368555393</v>
      </c>
      <c r="BD113" s="2">
        <f t="shared" si="139"/>
        <v>92.244359963563795</v>
      </c>
      <c r="BE113" s="2">
        <f t="shared" si="139"/>
        <v>94.148873479207225</v>
      </c>
      <c r="BF113" s="2">
        <f t="shared" si="139"/>
        <v>98.240467403210673</v>
      </c>
      <c r="BG113" s="2">
        <f t="shared" si="139"/>
        <v>95.614672219232631</v>
      </c>
      <c r="BH113" s="2">
        <f t="shared" si="139"/>
        <v>95.234496827855921</v>
      </c>
      <c r="BI113" s="2">
        <f t="shared" si="139"/>
        <v>96.83191645785395</v>
      </c>
      <c r="BJ113" s="2">
        <f t="shared" si="139"/>
        <v>97.664764671331724</v>
      </c>
      <c r="BK113" s="2">
        <f t="shared" si="139"/>
        <v>95.159849305792662</v>
      </c>
      <c r="BL113" s="2">
        <f t="shared" si="139"/>
        <v>96.56058107652126</v>
      </c>
      <c r="BM113" s="2">
        <f t="shared" si="139"/>
        <v>98.239278465033323</v>
      </c>
      <c r="BO113" s="2" t="str">
        <f t="shared" si="95"/>
        <v/>
      </c>
      <c r="BP113" s="2" t="str">
        <f t="shared" si="96"/>
        <v/>
      </c>
      <c r="BQ113" s="2" t="str">
        <f t="shared" si="97"/>
        <v/>
      </c>
      <c r="BR113" s="2" t="str">
        <f t="shared" si="98"/>
        <v/>
      </c>
      <c r="BS113" s="2" t="str">
        <f t="shared" si="99"/>
        <v/>
      </c>
      <c r="BT113" s="2" t="str">
        <f t="shared" si="100"/>
        <v/>
      </c>
      <c r="BU113" s="2" t="str">
        <f t="shared" si="101"/>
        <v/>
      </c>
      <c r="BV113" s="2" t="str">
        <f t="shared" si="102"/>
        <v/>
      </c>
      <c r="BW113" s="2" t="str">
        <f t="shared" si="103"/>
        <v/>
      </c>
      <c r="BX113" s="2" t="str">
        <f t="shared" si="104"/>
        <v/>
      </c>
      <c r="BY113" s="2" t="str">
        <f t="shared" si="105"/>
        <v/>
      </c>
      <c r="BZ113" s="2" t="str">
        <f t="shared" si="106"/>
        <v/>
      </c>
      <c r="CA113" s="2" t="str">
        <f t="shared" si="107"/>
        <v/>
      </c>
      <c r="CB113" s="2" t="str">
        <f t="shared" si="108"/>
        <v/>
      </c>
      <c r="CC113" s="2" t="str">
        <f t="shared" si="109"/>
        <v/>
      </c>
      <c r="CE113" s="2" t="str">
        <f t="shared" si="140"/>
        <v/>
      </c>
      <c r="CF113" s="2" t="str">
        <f t="shared" si="140"/>
        <v/>
      </c>
      <c r="CG113" s="2" t="str">
        <f t="shared" si="140"/>
        <v/>
      </c>
      <c r="CH113" s="2" t="str">
        <f t="shared" si="140"/>
        <v/>
      </c>
      <c r="CI113" s="2" t="str">
        <f t="shared" si="140"/>
        <v/>
      </c>
      <c r="CJ113" s="2" t="str">
        <f t="shared" si="140"/>
        <v/>
      </c>
      <c r="CK113" s="2" t="str">
        <f t="shared" si="140"/>
        <v/>
      </c>
      <c r="CL113" s="2">
        <f t="shared" si="140"/>
        <v>97.314999999999998</v>
      </c>
      <c r="CM113" s="2">
        <f t="shared" si="140"/>
        <v>95.055999999999997</v>
      </c>
      <c r="CN113" s="2">
        <f t="shared" si="140"/>
        <v>94.944000000000003</v>
      </c>
      <c r="CO113" s="2">
        <f t="shared" si="140"/>
        <v>96.241</v>
      </c>
      <c r="CP113" s="2" t="str">
        <f t="shared" si="140"/>
        <v/>
      </c>
      <c r="CQ113" s="2" t="str">
        <f t="shared" si="140"/>
        <v/>
      </c>
      <c r="CR113" s="2" t="str">
        <f t="shared" si="140"/>
        <v/>
      </c>
      <c r="CS113" s="2">
        <f t="shared" si="140"/>
        <v>96.625</v>
      </c>
      <c r="CU113" s="2" t="str">
        <f t="shared" si="110"/>
        <v/>
      </c>
      <c r="CV113" s="2" t="str">
        <f t="shared" si="111"/>
        <v/>
      </c>
      <c r="CW113" s="2" t="str">
        <f t="shared" si="112"/>
        <v/>
      </c>
      <c r="CX113" s="2" t="str">
        <f t="shared" si="113"/>
        <v/>
      </c>
      <c r="CY113" s="2" t="str">
        <f t="shared" si="114"/>
        <v/>
      </c>
      <c r="CZ113" s="2" t="str">
        <f t="shared" si="115"/>
        <v/>
      </c>
      <c r="DA113" s="2" t="str">
        <f t="shared" si="116"/>
        <v/>
      </c>
      <c r="DB113" s="2">
        <f t="shared" si="117"/>
        <v>97.314999999999998</v>
      </c>
      <c r="DC113" s="2">
        <f t="shared" si="118"/>
        <v>95.055999999999997</v>
      </c>
      <c r="DD113" s="2">
        <f t="shared" si="119"/>
        <v>94.944000000000003</v>
      </c>
      <c r="DE113" s="2">
        <f t="shared" si="120"/>
        <v>96.241</v>
      </c>
      <c r="DF113" s="2" t="str">
        <f t="shared" si="121"/>
        <v/>
      </c>
      <c r="DG113" s="2" t="str">
        <f t="shared" si="122"/>
        <v/>
      </c>
      <c r="DH113" s="2" t="str">
        <f t="shared" si="123"/>
        <v/>
      </c>
      <c r="DI113" s="2">
        <f t="shared" si="124"/>
        <v>96.625</v>
      </c>
      <c r="DK113" s="2">
        <f t="shared" si="148"/>
        <v>109.12638146718149</v>
      </c>
      <c r="DL113" s="2">
        <f t="shared" si="148"/>
        <v>110.53098424335268</v>
      </c>
      <c r="DM113" s="2">
        <f t="shared" si="148"/>
        <v>110.47725462304409</v>
      </c>
      <c r="DN113" s="2">
        <f t="shared" si="148"/>
        <v>116.19241205491201</v>
      </c>
      <c r="DO113" s="2">
        <f t="shared" si="148"/>
        <v>111.21510256410257</v>
      </c>
      <c r="DP113" s="2">
        <f t="shared" si="148"/>
        <v>108.62240348432056</v>
      </c>
      <c r="DQ113" s="2">
        <f t="shared" si="148"/>
        <v>110.43055049656228</v>
      </c>
      <c r="DR113" s="2">
        <f t="shared" si="148"/>
        <v>116.38185439266613</v>
      </c>
      <c r="DS113" s="2">
        <f t="shared" si="148"/>
        <v>110.21564627785681</v>
      </c>
      <c r="DT113" s="2">
        <f t="shared" si="148"/>
        <v>109.11641325611326</v>
      </c>
      <c r="DU113" s="2">
        <f t="shared" si="148"/>
        <v>109.86996031746031</v>
      </c>
      <c r="DV113" s="2">
        <f t="shared" si="148"/>
        <v>109.80351136851138</v>
      </c>
      <c r="DW113" s="2">
        <f t="shared" si="148"/>
        <v>119.94218709677418</v>
      </c>
      <c r="DX113" s="2">
        <f t="shared" si="148"/>
        <v>110.66628379681127</v>
      </c>
      <c r="DY113" s="2">
        <f t="shared" si="148"/>
        <v>109.65411056376576</v>
      </c>
      <c r="EA113" s="2">
        <f t="shared" si="94"/>
        <v>96.437408040353958</v>
      </c>
      <c r="EB113" s="2">
        <f t="shared" si="94"/>
        <v>93.671992766099748</v>
      </c>
      <c r="EC113" s="2">
        <f t="shared" si="94"/>
        <v>92.058913523440907</v>
      </c>
      <c r="ED113" s="2">
        <f t="shared" si="94"/>
        <v>100.03147013073479</v>
      </c>
      <c r="EE113" s="2">
        <f t="shared" si="94"/>
        <v>95.778262865045662</v>
      </c>
      <c r="EF113" s="2">
        <f t="shared" si="94"/>
        <v>91.8499871349579</v>
      </c>
      <c r="EG113" s="2">
        <f t="shared" si="94"/>
        <v>93.683849824373027</v>
      </c>
      <c r="EH113" s="2">
        <f t="shared" si="94"/>
        <v>97.730547390101876</v>
      </c>
      <c r="EI113" s="2">
        <f t="shared" si="94"/>
        <v>95.215501560478742</v>
      </c>
      <c r="EJ113" s="2">
        <f t="shared" si="94"/>
        <v>94.874548028147544</v>
      </c>
      <c r="EK113" s="2">
        <f t="shared" si="94"/>
        <v>96.492642555204128</v>
      </c>
      <c r="EL113" s="2">
        <f t="shared" si="94"/>
        <v>97.343366475644714</v>
      </c>
      <c r="EM113" s="2">
        <f t="shared" si="135"/>
        <v>94.345399935478255</v>
      </c>
      <c r="EN113" s="2">
        <f t="shared" si="135"/>
        <v>96.106263941931914</v>
      </c>
      <c r="EO113" s="2">
        <f t="shared" si="135"/>
        <v>97.870364381764531</v>
      </c>
      <c r="EQ113" s="2">
        <f t="shared" si="149"/>
        <v>95.940215665602892</v>
      </c>
      <c r="ER113" s="2">
        <f t="shared" si="149"/>
        <v>92.736473438923525</v>
      </c>
      <c r="ES113" s="2">
        <f t="shared" si="149"/>
        <v>91.61945353648062</v>
      </c>
      <c r="ET113" s="2">
        <f t="shared" si="149"/>
        <v>99.89430434129595</v>
      </c>
      <c r="EU113" s="2">
        <f t="shared" si="149"/>
        <v>95.112292965541371</v>
      </c>
      <c r="EV113" s="2">
        <f t="shared" si="149"/>
        <v>91.449985521660579</v>
      </c>
      <c r="EW113" s="2">
        <f t="shared" si="149"/>
        <v>93.196490901639891</v>
      </c>
      <c r="EX113" s="2">
        <f t="shared" si="149"/>
        <v>97.335950504033931</v>
      </c>
      <c r="EY113" s="2">
        <f t="shared" si="149"/>
        <v>96.207720667164892</v>
      </c>
      <c r="EZ113" s="2">
        <f t="shared" si="149"/>
        <v>95.943127122240327</v>
      </c>
      <c r="FA113" s="2">
        <f t="shared" si="149"/>
        <v>96.375956399714241</v>
      </c>
      <c r="FB113" s="2">
        <f t="shared" si="149"/>
        <v>96.579122927467566</v>
      </c>
      <c r="FC113" s="2">
        <f t="shared" si="149"/>
        <v>94.286716532284942</v>
      </c>
      <c r="FD113" s="2">
        <f t="shared" si="149"/>
        <v>95.959488639310422</v>
      </c>
      <c r="FE113" s="2">
        <f t="shared" si="149"/>
        <v>97.835227551168572</v>
      </c>
      <c r="FG113" s="2">
        <f t="shared" si="150"/>
        <v>0.97533409496422607</v>
      </c>
      <c r="FH113" s="2">
        <f t="shared" si="150"/>
        <v>0.97430283517893268</v>
      </c>
      <c r="FI113" s="2">
        <f t="shared" si="150"/>
        <v>0.9766654062446215</v>
      </c>
      <c r="FJ113" s="2">
        <f t="shared" si="150"/>
        <v>0.97278758964492984</v>
      </c>
      <c r="FK113" s="2">
        <f t="shared" si="150"/>
        <v>0.9759677185401221</v>
      </c>
      <c r="FL113" s="2">
        <f t="shared" si="150"/>
        <v>0.97631691719386249</v>
      </c>
      <c r="FM113" s="2">
        <f t="shared" si="150"/>
        <v>0.97199703927724834</v>
      </c>
      <c r="FN113" s="2">
        <f t="shared" si="150"/>
        <v>0.9724768296053854</v>
      </c>
      <c r="FO113" s="2">
        <f t="shared" si="150"/>
        <v>0.97411702435145275</v>
      </c>
      <c r="FP113" s="2">
        <f t="shared" si="150"/>
        <v>0.97566083231620004</v>
      </c>
      <c r="FQ113" s="2">
        <f t="shared" si="150"/>
        <v>0.97455013893480891</v>
      </c>
      <c r="FR113" s="2">
        <f t="shared" si="150"/>
        <v>0.97367945376231924</v>
      </c>
      <c r="FS113" s="2">
        <f t="shared" si="150"/>
        <v>0.96816416517378856</v>
      </c>
      <c r="FT113" s="2">
        <f t="shared" si="150"/>
        <v>0.96872978999925041</v>
      </c>
      <c r="FU113" s="2">
        <f t="shared" si="150"/>
        <v>0.96867555413058182</v>
      </c>
      <c r="FW113" s="2">
        <f t="shared" si="141"/>
        <v>7.9818577994481173E-3</v>
      </c>
      <c r="FX113" s="2">
        <f t="shared" si="141"/>
        <v>8.4101493462952637E-3</v>
      </c>
      <c r="FY113" s="2">
        <f t="shared" si="141"/>
        <v>8.4929206639228916E-3</v>
      </c>
      <c r="FZ113" s="2">
        <f t="shared" si="141"/>
        <v>7.7445763026441593E-3</v>
      </c>
      <c r="GA113" s="2">
        <f t="shared" si="141"/>
        <v>7.6624679175653354E-3</v>
      </c>
      <c r="GB113" s="2">
        <f t="shared" si="141"/>
        <v>7.1242129039914594E-3</v>
      </c>
      <c r="GC113" s="2">
        <f t="shared" si="141"/>
        <v>8.07114867772365E-3</v>
      </c>
      <c r="GD113" s="2">
        <f t="shared" si="141"/>
        <v>8.6748976636755095E-3</v>
      </c>
      <c r="GE113" s="2">
        <f t="shared" si="141"/>
        <v>1.1007929836976824E-2</v>
      </c>
      <c r="GF113" s="2">
        <f t="shared" si="141"/>
        <v>1.2459212302062164E-2</v>
      </c>
      <c r="GG113" s="2">
        <f t="shared" si="141"/>
        <v>1.0086679260010814E-2</v>
      </c>
      <c r="GH113" s="2">
        <f t="shared" si="141"/>
        <v>8.5831592684292943E-3</v>
      </c>
      <c r="GI113" s="2">
        <f t="shared" si="141"/>
        <v>7.5952962855732982E-3</v>
      </c>
      <c r="GJ113" s="2">
        <f t="shared" si="141"/>
        <v>6.6615014265983021E-3</v>
      </c>
      <c r="GK113" s="2">
        <f t="shared" si="141"/>
        <v>5.8410546655061129E-3</v>
      </c>
      <c r="GM113" s="86">
        <f t="shared" si="142"/>
        <v>9.4672870136954028E-13</v>
      </c>
      <c r="GN113" s="86">
        <f t="shared" si="142"/>
        <v>1.6617902596804181E-21</v>
      </c>
      <c r="GO113" s="86">
        <f t="shared" si="142"/>
        <v>2.6261735747972451E-22</v>
      </c>
      <c r="GP113" s="86">
        <f t="shared" si="142"/>
        <v>5.6834582628287771E-30</v>
      </c>
      <c r="GQ113" s="86">
        <f t="shared" si="142"/>
        <v>2.5315650912797294E-37</v>
      </c>
      <c r="GR113" s="86">
        <f t="shared" si="142"/>
        <v>5.7056260012044328E-36</v>
      </c>
      <c r="GS113" s="86">
        <f t="shared" si="142"/>
        <v>6.0365305059508983E-36</v>
      </c>
      <c r="GT113" s="86">
        <f t="shared" si="142"/>
        <v>7.6944738016200896E-36</v>
      </c>
      <c r="GU113" s="86">
        <f t="shared" si="142"/>
        <v>2.6490964993268505E-32</v>
      </c>
      <c r="GV113" s="86">
        <f t="shared" si="142"/>
        <v>6.4635484072293442E-34</v>
      </c>
      <c r="GW113" s="86">
        <f t="shared" si="142"/>
        <v>7.5742259226182433E-30</v>
      </c>
      <c r="GX113" s="86">
        <f t="shared" si="142"/>
        <v>2.3467663724450643E-40</v>
      </c>
      <c r="GY113" s="86">
        <f t="shared" si="142"/>
        <v>5.4934413340229121E-24</v>
      </c>
      <c r="GZ113" s="86">
        <f t="shared" si="142"/>
        <v>2.5668052027118457E-24</v>
      </c>
      <c r="HA113" s="86">
        <f t="shared" si="142"/>
        <v>1.8229125286920643E-22</v>
      </c>
      <c r="HC113" s="86">
        <f t="shared" si="73"/>
        <v>0.16578291907242723</v>
      </c>
      <c r="HD113" s="86">
        <f t="shared" si="73"/>
        <v>0.15871330219125973</v>
      </c>
      <c r="HE113" s="86">
        <f t="shared" si="73"/>
        <v>6.1026507198196175E-2</v>
      </c>
      <c r="HF113" s="86">
        <f t="shared" si="73"/>
        <v>4.3020136139916211E-2</v>
      </c>
      <c r="HG113" s="86">
        <f t="shared" si="73"/>
        <v>4.1304009887529879E-2</v>
      </c>
      <c r="HH113" s="86">
        <f t="shared" si="73"/>
        <v>6.3001370565248946E-2</v>
      </c>
      <c r="HI113" s="86">
        <f t="shared" si="138"/>
        <v>2.2722323574966844E-2</v>
      </c>
      <c r="HJ113" s="86">
        <f t="shared" si="138"/>
        <v>9.9957922481247533E-3</v>
      </c>
      <c r="HK113" s="86">
        <f t="shared" si="138"/>
        <v>9.121772318265383E-3</v>
      </c>
      <c r="HL113" s="86">
        <f t="shared" si="138"/>
        <v>2.9765319173803368E-3</v>
      </c>
      <c r="HM113" s="86">
        <f t="shared" si="138"/>
        <v>9.9999279056793809E-3</v>
      </c>
      <c r="HN113" s="86">
        <f t="shared" si="138"/>
        <v>3.4548360867993337E-2</v>
      </c>
      <c r="HO113" s="86">
        <f t="shared" si="138"/>
        <v>6.1359906847601994E-2</v>
      </c>
      <c r="HP113" s="86">
        <f t="shared" si="138"/>
        <v>4.906290602137519E-2</v>
      </c>
      <c r="HQ113" s="86">
        <f t="shared" si="138"/>
        <v>9.5179483541759733E-3</v>
      </c>
      <c r="HS113" s="86">
        <f t="shared" si="143"/>
        <v>2.0859886846879226E-11</v>
      </c>
      <c r="HT113" s="86">
        <f t="shared" si="143"/>
        <v>8.5340893486717303E-11</v>
      </c>
      <c r="HU113" s="86">
        <f t="shared" si="143"/>
        <v>2.4517005765159231E-10</v>
      </c>
      <c r="HV113" s="86">
        <f t="shared" si="143"/>
        <v>1.3522690286270704E-11</v>
      </c>
      <c r="HW113" s="86">
        <f t="shared" si="143"/>
        <v>9.4854984525692717E-12</v>
      </c>
      <c r="HX113" s="86">
        <f t="shared" si="143"/>
        <v>5.9968771474329772E-12</v>
      </c>
      <c r="HY113" s="86">
        <f t="shared" si="143"/>
        <v>3.6413436443591548E-13</v>
      </c>
      <c r="HZ113" s="86">
        <f t="shared" si="143"/>
        <v>3.199708065080543E-12</v>
      </c>
      <c r="IA113" s="86">
        <f t="shared" si="143"/>
        <v>8.8988750858929142E-12</v>
      </c>
      <c r="IB113" s="86">
        <f t="shared" si="143"/>
        <v>1.4694914973301948E-10</v>
      </c>
      <c r="IC113" s="86">
        <f t="shared" si="143"/>
        <v>4.0516434083711346E-11</v>
      </c>
      <c r="ID113" s="86">
        <f t="shared" si="143"/>
        <v>3.3305472628176075E-11</v>
      </c>
      <c r="IE113" s="86">
        <f t="shared" si="143"/>
        <v>1.8603979720516087E-13</v>
      </c>
      <c r="IF113" s="86">
        <f t="shared" si="143"/>
        <v>1.1336562180906292E-9</v>
      </c>
      <c r="IG113" s="86">
        <f t="shared" si="143"/>
        <v>1.8597639092239578E-7</v>
      </c>
      <c r="II113" s="86">
        <f t="shared" si="144"/>
        <v>3.4389921646907267E-54</v>
      </c>
      <c r="IJ113" s="86">
        <f t="shared" si="144"/>
        <v>7.3136120710904592E-49</v>
      </c>
      <c r="IK113" s="86">
        <f t="shared" si="144"/>
        <v>1.2845657689777926E-46</v>
      </c>
      <c r="IL113" s="86">
        <f t="shared" si="144"/>
        <v>7.1768116089835392E-55</v>
      </c>
      <c r="IM113" s="86">
        <f t="shared" si="144"/>
        <v>1.0547729730891926E-53</v>
      </c>
      <c r="IN113" s="86">
        <f t="shared" si="144"/>
        <v>3.1214108278639955E-55</v>
      </c>
      <c r="IO113" s="86">
        <f t="shared" si="144"/>
        <v>1.9283251392068938E-62</v>
      </c>
      <c r="IP113" s="86">
        <f t="shared" si="144"/>
        <v>1.7364786719900741E-59</v>
      </c>
      <c r="IQ113" s="86">
        <f t="shared" si="144"/>
        <v>6.6582903358657077E-54</v>
      </c>
      <c r="IR113" s="86">
        <f t="shared" si="144"/>
        <v>4.3807401595019596E-50</v>
      </c>
      <c r="IS113" s="86">
        <f t="shared" si="144"/>
        <v>6.3788948000167395E-54</v>
      </c>
      <c r="IT113" s="86">
        <f t="shared" si="144"/>
        <v>3.9751471316914539E-54</v>
      </c>
      <c r="IU113" s="86">
        <f t="shared" si="144"/>
        <v>8.261449558365892E-64</v>
      </c>
      <c r="IV113" s="86">
        <f t="shared" si="144"/>
        <v>6.7627131751167065E-63</v>
      </c>
      <c r="IW113" s="86">
        <f t="shared" si="144"/>
        <v>9.050878540658718E-37</v>
      </c>
      <c r="IY113" s="86">
        <f t="shared" si="145"/>
        <v>0.16578291909423384</v>
      </c>
      <c r="IZ113" s="86">
        <f t="shared" si="145"/>
        <v>0.15871330227660063</v>
      </c>
      <c r="JA113" s="86">
        <f t="shared" si="145"/>
        <v>6.1026507443366233E-2</v>
      </c>
      <c r="JB113" s="86">
        <f t="shared" si="145"/>
        <v>4.3020136153438901E-2</v>
      </c>
      <c r="JC113" s="86">
        <f t="shared" si="145"/>
        <v>4.1304009897015374E-2</v>
      </c>
      <c r="JD113" s="86">
        <f t="shared" si="145"/>
        <v>6.3001370571245829E-2</v>
      </c>
      <c r="JE113" s="86">
        <f t="shared" si="145"/>
        <v>2.272232357533098E-2</v>
      </c>
      <c r="JF113" s="86">
        <f t="shared" si="145"/>
        <v>9.9957922513244611E-3</v>
      </c>
      <c r="JG113" s="86">
        <f t="shared" si="145"/>
        <v>9.1217723271642577E-3</v>
      </c>
      <c r="JH113" s="86">
        <f t="shared" si="145"/>
        <v>2.9765320643294867E-3</v>
      </c>
      <c r="JI113" s="86">
        <f t="shared" si="145"/>
        <v>9.9999279461958149E-3</v>
      </c>
      <c r="JJ113" s="86">
        <f t="shared" si="145"/>
        <v>3.4548360901298807E-2</v>
      </c>
      <c r="JK113" s="86">
        <f t="shared" si="145"/>
        <v>6.1359906847788033E-2</v>
      </c>
      <c r="JL113" s="86">
        <f t="shared" si="145"/>
        <v>4.9062907155031407E-2</v>
      </c>
      <c r="JM113" s="86">
        <f t="shared" si="145"/>
        <v>9.518134330566896E-3</v>
      </c>
    </row>
    <row r="114" spans="2:273" x14ac:dyDescent="0.25">
      <c r="B114" s="2">
        <v>87</v>
      </c>
      <c r="C114" s="37">
        <v>96.966999999999999</v>
      </c>
      <c r="D114" s="37">
        <v>92.4</v>
      </c>
      <c r="E114" s="37">
        <v>92.13</v>
      </c>
      <c r="F114" s="37">
        <v>99.018000000000001</v>
      </c>
      <c r="G114" s="37">
        <v>95.617999999999995</v>
      </c>
      <c r="H114" s="37">
        <v>91.924999999999997</v>
      </c>
      <c r="I114" s="37">
        <v>93.241</v>
      </c>
      <c r="J114" s="37">
        <v>96.778000000000006</v>
      </c>
      <c r="K114" s="37">
        <v>95.352000000000004</v>
      </c>
      <c r="L114" s="37">
        <v>94.832999999999998</v>
      </c>
      <c r="M114" s="37">
        <v>95.296000000000006</v>
      </c>
      <c r="N114" s="37">
        <v>96.332999999999998</v>
      </c>
      <c r="O114" s="37">
        <v>94.667000000000002</v>
      </c>
      <c r="P114" s="37">
        <v>95.37</v>
      </c>
      <c r="Q114" s="37">
        <v>97.411000000000001</v>
      </c>
      <c r="S114" s="4">
        <f t="shared" si="146"/>
        <v>101.00786542629272</v>
      </c>
      <c r="T114" s="4">
        <f t="shared" si="146"/>
        <v>98.857543041990795</v>
      </c>
      <c r="U114" s="4">
        <f t="shared" si="146"/>
        <v>93.449642933100762</v>
      </c>
      <c r="V114" s="4">
        <f t="shared" si="146"/>
        <v>100.82431923520669</v>
      </c>
      <c r="W114" s="4">
        <f t="shared" si="146"/>
        <v>96.504343224780285</v>
      </c>
      <c r="X114" s="4">
        <f t="shared" si="146"/>
        <v>93.190544502385251</v>
      </c>
      <c r="Y114" s="4">
        <f t="shared" si="146"/>
        <v>94.164093749866524</v>
      </c>
      <c r="Z114" s="4">
        <f t="shared" si="146"/>
        <v>98.066873339450794</v>
      </c>
      <c r="AA114" s="4">
        <f t="shared" si="146"/>
        <v>95.550317400059768</v>
      </c>
      <c r="AB114" s="4">
        <f t="shared" si="146"/>
        <v>95.124661670903365</v>
      </c>
      <c r="AC114" s="4">
        <f t="shared" si="146"/>
        <v>96.688028218926846</v>
      </c>
      <c r="AD114" s="4">
        <f t="shared" si="146"/>
        <v>97.909300300799515</v>
      </c>
      <c r="AE114" s="4">
        <f t="shared" si="146"/>
        <v>96.056631141333725</v>
      </c>
      <c r="AF114" s="4">
        <f t="shared" si="146"/>
        <v>97.091484139668353</v>
      </c>
      <c r="AG114" s="4">
        <f t="shared" si="146"/>
        <v>98.148448008111089</v>
      </c>
      <c r="AI114" s="4">
        <f t="shared" si="147"/>
        <v>-4.0408654262927257</v>
      </c>
      <c r="AJ114" s="4">
        <f t="shared" si="147"/>
        <v>-6.4575430419907889</v>
      </c>
      <c r="AK114" s="4">
        <f t="shared" si="147"/>
        <v>-1.3196429331007664</v>
      </c>
      <c r="AL114" s="4">
        <f t="shared" si="147"/>
        <v>-1.8063192352066864</v>
      </c>
      <c r="AM114" s="4">
        <f t="shared" si="147"/>
        <v>-0.88634322478029048</v>
      </c>
      <c r="AN114" s="4">
        <f t="shared" si="147"/>
        <v>-1.2655445023852536</v>
      </c>
      <c r="AO114" s="4">
        <f t="shared" si="147"/>
        <v>-0.92309374986652415</v>
      </c>
      <c r="AP114" s="4">
        <f t="shared" si="147"/>
        <v>-1.2888733394507881</v>
      </c>
      <c r="AQ114" s="4">
        <f t="shared" si="147"/>
        <v>-0.19831740005976428</v>
      </c>
      <c r="AR114" s="4">
        <f t="shared" si="147"/>
        <v>-0.29166167090336614</v>
      </c>
      <c r="AS114" s="4">
        <f t="shared" si="147"/>
        <v>-1.3920282189268391</v>
      </c>
      <c r="AT114" s="4">
        <f t="shared" si="147"/>
        <v>-1.5763003007995167</v>
      </c>
      <c r="AU114" s="4">
        <f t="shared" si="147"/>
        <v>-1.389631141333723</v>
      </c>
      <c r="AV114" s="4">
        <f t="shared" si="147"/>
        <v>-1.7214841396683482</v>
      </c>
      <c r="AW114" s="4">
        <f t="shared" si="147"/>
        <v>-0.73744800811108746</v>
      </c>
      <c r="AY114" s="2">
        <f t="shared" si="139"/>
        <v>96.603294107227256</v>
      </c>
      <c r="AZ114" s="2">
        <f t="shared" si="139"/>
        <v>93.841806733376217</v>
      </c>
      <c r="BA114" s="2">
        <f t="shared" si="139"/>
        <v>92.288938570669359</v>
      </c>
      <c r="BB114" s="2">
        <f t="shared" si="139"/>
        <v>100.22819093511757</v>
      </c>
      <c r="BC114" s="2">
        <f t="shared" si="139"/>
        <v>95.916992756832769</v>
      </c>
      <c r="BD114" s="2">
        <f t="shared" si="139"/>
        <v>92.040219818361237</v>
      </c>
      <c r="BE114" s="2">
        <f t="shared" si="139"/>
        <v>93.925415170813054</v>
      </c>
      <c r="BF114" s="2">
        <f t="shared" si="139"/>
        <v>97.994804690589945</v>
      </c>
      <c r="BG114" s="2">
        <f t="shared" si="139"/>
        <v>95.479520657930891</v>
      </c>
      <c r="BH114" s="2">
        <f t="shared" si="139"/>
        <v>95.108365741547331</v>
      </c>
      <c r="BI114" s="2">
        <f t="shared" si="139"/>
        <v>96.605159562998693</v>
      </c>
      <c r="BJ114" s="2">
        <f t="shared" si="139"/>
        <v>97.418515399766008</v>
      </c>
      <c r="BK114" s="2">
        <f t="shared" si="139"/>
        <v>94.973388555544034</v>
      </c>
      <c r="BL114" s="2">
        <f t="shared" si="139"/>
        <v>96.406478314466497</v>
      </c>
      <c r="BM114" s="2">
        <f t="shared" si="139"/>
        <v>98.106888141592066</v>
      </c>
      <c r="BO114" s="2" t="str">
        <f t="shared" si="95"/>
        <v/>
      </c>
      <c r="BP114" s="2" t="str">
        <f t="shared" si="96"/>
        <v/>
      </c>
      <c r="BQ114" s="2" t="str">
        <f t="shared" si="97"/>
        <v/>
      </c>
      <c r="BR114" s="2" t="str">
        <f t="shared" si="98"/>
        <v/>
      </c>
      <c r="BS114" s="2" t="str">
        <f t="shared" si="99"/>
        <v/>
      </c>
      <c r="BT114" s="2" t="str">
        <f t="shared" si="100"/>
        <v/>
      </c>
      <c r="BU114" s="2" t="str">
        <f t="shared" si="101"/>
        <v/>
      </c>
      <c r="BV114" s="2" t="str">
        <f t="shared" si="102"/>
        <v/>
      </c>
      <c r="BW114" s="2" t="str">
        <f t="shared" si="103"/>
        <v/>
      </c>
      <c r="BX114" s="2" t="str">
        <f t="shared" si="104"/>
        <v/>
      </c>
      <c r="BY114" s="2" t="str">
        <f t="shared" si="105"/>
        <v/>
      </c>
      <c r="BZ114" s="2" t="str">
        <f t="shared" si="106"/>
        <v/>
      </c>
      <c r="CA114" s="2" t="str">
        <f t="shared" si="107"/>
        <v/>
      </c>
      <c r="CB114" s="2" t="str">
        <f t="shared" si="108"/>
        <v/>
      </c>
      <c r="CC114" s="2" t="str">
        <f t="shared" si="109"/>
        <v/>
      </c>
      <c r="CE114" s="2" t="str">
        <f t="shared" si="140"/>
        <v/>
      </c>
      <c r="CF114" s="2" t="str">
        <f t="shared" si="140"/>
        <v/>
      </c>
      <c r="CG114" s="2" t="str">
        <f t="shared" si="140"/>
        <v/>
      </c>
      <c r="CH114" s="2">
        <f t="shared" si="140"/>
        <v>99.018000000000001</v>
      </c>
      <c r="CI114" s="2" t="str">
        <f t="shared" si="140"/>
        <v/>
      </c>
      <c r="CJ114" s="2" t="str">
        <f t="shared" si="140"/>
        <v/>
      </c>
      <c r="CK114" s="2">
        <f t="shared" si="140"/>
        <v>93.241</v>
      </c>
      <c r="CL114" s="2">
        <f t="shared" si="140"/>
        <v>96.778000000000006</v>
      </c>
      <c r="CM114" s="2">
        <f t="shared" si="140"/>
        <v>95.352000000000004</v>
      </c>
      <c r="CN114" s="2">
        <f t="shared" si="140"/>
        <v>94.832999999999998</v>
      </c>
      <c r="CO114" s="2">
        <f t="shared" si="140"/>
        <v>95.296000000000006</v>
      </c>
      <c r="CP114" s="2" t="str">
        <f t="shared" si="140"/>
        <v/>
      </c>
      <c r="CQ114" s="2" t="str">
        <f t="shared" si="140"/>
        <v/>
      </c>
      <c r="CR114" s="2" t="str">
        <f t="shared" si="140"/>
        <v/>
      </c>
      <c r="CS114" s="2">
        <f t="shared" si="140"/>
        <v>97.411000000000001</v>
      </c>
      <c r="CU114" s="2" t="str">
        <f t="shared" si="110"/>
        <v/>
      </c>
      <c r="CV114" s="2" t="str">
        <f t="shared" si="111"/>
        <v/>
      </c>
      <c r="CW114" s="2" t="str">
        <f t="shared" si="112"/>
        <v/>
      </c>
      <c r="CX114" s="2">
        <f t="shared" si="113"/>
        <v>99.018000000000001</v>
      </c>
      <c r="CY114" s="2" t="str">
        <f t="shared" si="114"/>
        <v/>
      </c>
      <c r="CZ114" s="2" t="str">
        <f t="shared" si="115"/>
        <v/>
      </c>
      <c r="DA114" s="2">
        <f t="shared" si="116"/>
        <v>93.241</v>
      </c>
      <c r="DB114" s="2">
        <f t="shared" si="117"/>
        <v>96.778000000000006</v>
      </c>
      <c r="DC114" s="2">
        <f t="shared" si="118"/>
        <v>95.352000000000004</v>
      </c>
      <c r="DD114" s="2">
        <f t="shared" si="119"/>
        <v>94.832999999999998</v>
      </c>
      <c r="DE114" s="2">
        <f t="shared" si="120"/>
        <v>95.296000000000006</v>
      </c>
      <c r="DF114" s="2" t="str">
        <f t="shared" si="121"/>
        <v/>
      </c>
      <c r="DG114" s="2" t="str">
        <f t="shared" si="122"/>
        <v/>
      </c>
      <c r="DH114" s="2" t="str">
        <f t="shared" si="123"/>
        <v/>
      </c>
      <c r="DI114" s="2">
        <f t="shared" si="124"/>
        <v>97.411000000000001</v>
      </c>
      <c r="DK114" s="2">
        <f t="shared" si="148"/>
        <v>109.20749909909911</v>
      </c>
      <c r="DL114" s="2">
        <f t="shared" si="148"/>
        <v>110.65530419083052</v>
      </c>
      <c r="DM114" s="2">
        <f t="shared" si="148"/>
        <v>110.59017923186343</v>
      </c>
      <c r="DN114" s="2">
        <f t="shared" si="148"/>
        <v>116.34086173316169</v>
      </c>
      <c r="DO114" s="2">
        <f t="shared" si="148"/>
        <v>111.28439871794872</v>
      </c>
      <c r="DP114" s="2">
        <f t="shared" si="148"/>
        <v>108.68742369337978</v>
      </c>
      <c r="DQ114" s="2">
        <f t="shared" si="148"/>
        <v>110.53248892284188</v>
      </c>
      <c r="DR114" s="2">
        <f t="shared" si="148"/>
        <v>116.44288617265084</v>
      </c>
      <c r="DS114" s="2">
        <f t="shared" si="148"/>
        <v>110.17429255571361</v>
      </c>
      <c r="DT114" s="2">
        <f t="shared" si="148"/>
        <v>109.0779018018018</v>
      </c>
      <c r="DU114" s="2">
        <f t="shared" si="148"/>
        <v>109.85455555555555</v>
      </c>
      <c r="DV114" s="2">
        <f t="shared" si="148"/>
        <v>109.83460673530674</v>
      </c>
      <c r="DW114" s="2">
        <f t="shared" si="148"/>
        <v>120.19905161290322</v>
      </c>
      <c r="DX114" s="2">
        <f t="shared" si="148"/>
        <v>110.77517745643307</v>
      </c>
      <c r="DY114" s="2">
        <f t="shared" si="148"/>
        <v>109.71492200328409</v>
      </c>
      <c r="EA114" s="2">
        <f t="shared" si="94"/>
        <v>96.316784206292255</v>
      </c>
      <c r="EB114" s="2">
        <f t="shared" si="94"/>
        <v>93.445687914184134</v>
      </c>
      <c r="EC114" s="2">
        <f t="shared" si="94"/>
        <v>91.894067696196544</v>
      </c>
      <c r="ED114" s="2">
        <f t="shared" si="94"/>
        <v>99.818254902554173</v>
      </c>
      <c r="EE114" s="2">
        <f t="shared" si="94"/>
        <v>95.577245111282622</v>
      </c>
      <c r="EF114" s="2">
        <f t="shared" si="94"/>
        <v>91.674935028758796</v>
      </c>
      <c r="EG114" s="2">
        <f t="shared" si="94"/>
        <v>93.493220362223269</v>
      </c>
      <c r="EH114" s="2">
        <f t="shared" si="94"/>
        <v>97.522179291190653</v>
      </c>
      <c r="EI114" s="2">
        <f t="shared" si="94"/>
        <v>95.11215969351295</v>
      </c>
      <c r="EJ114" s="2">
        <f t="shared" si="94"/>
        <v>94.776806113886892</v>
      </c>
      <c r="EK114" s="2">
        <f t="shared" si="94"/>
        <v>96.29086316474033</v>
      </c>
      <c r="EL114" s="2">
        <f t="shared" si="94"/>
        <v>97.119343087392565</v>
      </c>
      <c r="EM114" s="2">
        <f t="shared" si="135"/>
        <v>94.217359584579299</v>
      </c>
      <c r="EN114" s="2">
        <f t="shared" si="135"/>
        <v>95.98452356225576</v>
      </c>
      <c r="EO114" s="2">
        <f t="shared" si="135"/>
        <v>97.76480816363042</v>
      </c>
      <c r="EQ114" s="2">
        <f t="shared" si="149"/>
        <v>95.847401569979453</v>
      </c>
      <c r="ER114" s="2">
        <f t="shared" si="149"/>
        <v>92.564279066507808</v>
      </c>
      <c r="ES114" s="2">
        <f t="shared" si="149"/>
        <v>91.482747449402808</v>
      </c>
      <c r="ET114" s="2">
        <f t="shared" si="149"/>
        <v>99.687861701938346</v>
      </c>
      <c r="EU114" s="2">
        <f t="shared" si="149"/>
        <v>94.952320142434388</v>
      </c>
      <c r="EV114" s="2">
        <f t="shared" si="149"/>
        <v>91.298417774339072</v>
      </c>
      <c r="EW114" s="2">
        <f t="shared" si="149"/>
        <v>93.035679396891396</v>
      </c>
      <c r="EX114" s="2">
        <f t="shared" si="149"/>
        <v>97.157658684817193</v>
      </c>
      <c r="EY114" s="2">
        <f t="shared" si="149"/>
        <v>96.024430260207907</v>
      </c>
      <c r="EZ114" s="2">
        <f t="shared" si="149"/>
        <v>95.760953035968825</v>
      </c>
      <c r="FA114" s="2">
        <f t="shared" si="149"/>
        <v>96.179458806254445</v>
      </c>
      <c r="FB114" s="2">
        <f t="shared" si="149"/>
        <v>96.400318135891567</v>
      </c>
      <c r="FC114" s="2">
        <f t="shared" si="149"/>
        <v>94.162224695142271</v>
      </c>
      <c r="FD114" s="2">
        <f t="shared" si="149"/>
        <v>95.844746644550384</v>
      </c>
      <c r="FE114" s="2">
        <f t="shared" si="149"/>
        <v>97.724622708346686</v>
      </c>
      <c r="FG114" s="2">
        <f t="shared" si="150"/>
        <v>0.97745549818481059</v>
      </c>
      <c r="FH114" s="2">
        <f t="shared" si="150"/>
        <v>0.97651079636268101</v>
      </c>
      <c r="FI114" s="2">
        <f t="shared" si="150"/>
        <v>0.97867481287405556</v>
      </c>
      <c r="FJ114" s="2">
        <f t="shared" si="150"/>
        <v>0.9751224199845806</v>
      </c>
      <c r="FK114" s="2">
        <f t="shared" si="150"/>
        <v>0.97803585386398439</v>
      </c>
      <c r="FL114" s="2">
        <f t="shared" si="150"/>
        <v>0.97835566813139607</v>
      </c>
      <c r="FM114" s="2">
        <f t="shared" si="150"/>
        <v>0.97439791384715746</v>
      </c>
      <c r="FN114" s="2">
        <f t="shared" si="150"/>
        <v>0.97483763354068309</v>
      </c>
      <c r="FO114" s="2">
        <f t="shared" si="150"/>
        <v>0.97634056314825357</v>
      </c>
      <c r="FP114" s="2">
        <f t="shared" si="150"/>
        <v>0.9777547752577741</v>
      </c>
      <c r="FQ114" s="2">
        <f t="shared" si="150"/>
        <v>0.97673735853827592</v>
      </c>
      <c r="FR114" s="2">
        <f t="shared" si="150"/>
        <v>0.9759396546317467</v>
      </c>
      <c r="FS114" s="2">
        <f t="shared" si="150"/>
        <v>0.97088381305153837</v>
      </c>
      <c r="FT114" s="2">
        <f t="shared" si="150"/>
        <v>0.97140254536320347</v>
      </c>
      <c r="FU114" s="2">
        <f t="shared" si="150"/>
        <v>0.97135280810480829</v>
      </c>
      <c r="FW114" s="2">
        <f t="shared" si="141"/>
        <v>8.7451985808935928E-3</v>
      </c>
      <c r="FX114" s="2">
        <f t="shared" si="141"/>
        <v>9.214069125336382E-3</v>
      </c>
      <c r="FY114" s="2">
        <f t="shared" si="141"/>
        <v>9.3046782468052154E-3</v>
      </c>
      <c r="FZ114" s="2">
        <f t="shared" si="141"/>
        <v>8.485418895577879E-3</v>
      </c>
      <c r="GA114" s="2">
        <f t="shared" si="141"/>
        <v>8.3955225171912333E-3</v>
      </c>
      <c r="GB114" s="2">
        <f t="shared" si="141"/>
        <v>7.8061786836690784E-3</v>
      </c>
      <c r="GC114" s="2">
        <f t="shared" si="141"/>
        <v>8.842952625365802E-3</v>
      </c>
      <c r="GD114" s="2">
        <f t="shared" si="141"/>
        <v>9.5038819774733007E-3</v>
      </c>
      <c r="GE114" s="2">
        <f t="shared" si="141"/>
        <v>1.2057150053553928E-2</v>
      </c>
      <c r="GF114" s="2">
        <f t="shared" si="141"/>
        <v>1.3644852939533799E-2</v>
      </c>
      <c r="GG114" s="2">
        <f t="shared" si="141"/>
        <v>1.1049071535569813E-2</v>
      </c>
      <c r="GH114" s="2">
        <f t="shared" si="141"/>
        <v>9.4034601019888035E-3</v>
      </c>
      <c r="GI114" s="2">
        <f t="shared" si="141"/>
        <v>8.3219785868750215E-3</v>
      </c>
      <c r="GJ114" s="2">
        <f t="shared" si="141"/>
        <v>7.2994997549629828E-3</v>
      </c>
      <c r="GK114" s="2">
        <f t="shared" si="141"/>
        <v>6.400981909594732E-3</v>
      </c>
      <c r="GM114" s="86">
        <f t="shared" si="142"/>
        <v>9.664589392190227E-14</v>
      </c>
      <c r="GN114" s="86">
        <f t="shared" si="142"/>
        <v>2.2705019300830827E-23</v>
      </c>
      <c r="GO114" s="86">
        <f t="shared" si="142"/>
        <v>3.544788121436151E-24</v>
      </c>
      <c r="GP114" s="86">
        <f t="shared" si="142"/>
        <v>1.3606561996179748E-32</v>
      </c>
      <c r="GQ114" s="86">
        <f t="shared" si="142"/>
        <v>1.4015139570901488E-40</v>
      </c>
      <c r="GR114" s="86">
        <f t="shared" si="142"/>
        <v>3.5660809648776996E-39</v>
      </c>
      <c r="GS114" s="86">
        <f t="shared" si="142"/>
        <v>4.5423543966397703E-39</v>
      </c>
      <c r="GT114" s="86">
        <f t="shared" si="142"/>
        <v>6.4318779463390207E-39</v>
      </c>
      <c r="GU114" s="86">
        <f t="shared" si="142"/>
        <v>4.46341985120705E-35</v>
      </c>
      <c r="GV114" s="86">
        <f t="shared" si="142"/>
        <v>1.006249494324326E-36</v>
      </c>
      <c r="GW114" s="86">
        <f t="shared" si="142"/>
        <v>2.3806094852171756E-32</v>
      </c>
      <c r="GX114" s="86">
        <f t="shared" si="142"/>
        <v>8.5037295718323283E-44</v>
      </c>
      <c r="GY114" s="86">
        <f t="shared" si="142"/>
        <v>5.6902059318022276E-26</v>
      </c>
      <c r="GZ114" s="86">
        <f t="shared" si="142"/>
        <v>2.6737163307212618E-26</v>
      </c>
      <c r="HA114" s="86">
        <f t="shared" si="142"/>
        <v>3.3170458844362372E-24</v>
      </c>
      <c r="HC114" s="86">
        <f t="shared" si="73"/>
        <v>0.1048627203120351</v>
      </c>
      <c r="HD114" s="86">
        <f t="shared" si="73"/>
        <v>7.9183510913876431E-2</v>
      </c>
      <c r="HE114" s="86">
        <f t="shared" si="73"/>
        <v>2.0043532596297025E-2</v>
      </c>
      <c r="HF114" s="86">
        <f t="shared" si="73"/>
        <v>9.9932422242996199E-3</v>
      </c>
      <c r="HG114" s="86">
        <f t="shared" si="73"/>
        <v>1.0033586876135149E-2</v>
      </c>
      <c r="HH114" s="86">
        <f t="shared" si="73"/>
        <v>1.7797754677380682E-2</v>
      </c>
      <c r="HI114" s="86">
        <f t="shared" si="138"/>
        <v>4.6346483760328783E-3</v>
      </c>
      <c r="HJ114" s="86">
        <f t="shared" si="138"/>
        <v>1.6150245526534641E-3</v>
      </c>
      <c r="HK114" s="86">
        <f t="shared" si="138"/>
        <v>1.7009564272091671E-3</v>
      </c>
      <c r="HL114" s="86">
        <f t="shared" si="138"/>
        <v>4.8065685510778291E-4</v>
      </c>
      <c r="HM114" s="86">
        <f t="shared" si="138"/>
        <v>2.166811875925673E-3</v>
      </c>
      <c r="HN114" s="86">
        <f t="shared" si="138"/>
        <v>1.1399530184924653E-2</v>
      </c>
      <c r="HO114" s="86">
        <f t="shared" si="138"/>
        <v>2.2732949736443533E-2</v>
      </c>
      <c r="HP114" s="86">
        <f t="shared" si="138"/>
        <v>1.7072274480610113E-2</v>
      </c>
      <c r="HQ114" s="86">
        <f t="shared" si="138"/>
        <v>2.0532202098835963E-3</v>
      </c>
      <c r="HS114" s="86">
        <f t="shared" si="143"/>
        <v>1.0922340980306023E-10</v>
      </c>
      <c r="HT114" s="86">
        <f t="shared" si="143"/>
        <v>3.9783515131434217E-10</v>
      </c>
      <c r="HU114" s="86">
        <f t="shared" si="143"/>
        <v>1.0659228600465114E-9</v>
      </c>
      <c r="HV114" s="86">
        <f t="shared" si="143"/>
        <v>7.1910555666522173E-11</v>
      </c>
      <c r="HW114" s="86">
        <f t="shared" si="143"/>
        <v>4.9962193551946662E-11</v>
      </c>
      <c r="HX114" s="86">
        <f t="shared" si="143"/>
        <v>3.2060426569444508E-11</v>
      </c>
      <c r="HY114" s="86">
        <f t="shared" si="143"/>
        <v>2.5110647926230271E-12</v>
      </c>
      <c r="HZ114" s="86">
        <f t="shared" si="143"/>
        <v>2.0050295089891E-11</v>
      </c>
      <c r="IA114" s="86">
        <f t="shared" si="143"/>
        <v>5.3823078896179458E-11</v>
      </c>
      <c r="IB114" s="86">
        <f t="shared" si="143"/>
        <v>7.8585350926444252E-10</v>
      </c>
      <c r="IC114" s="86">
        <f t="shared" si="143"/>
        <v>2.2404134722345635E-10</v>
      </c>
      <c r="ID114" s="86">
        <f t="shared" si="143"/>
        <v>1.7565889800672523E-10</v>
      </c>
      <c r="IE114" s="86">
        <f t="shared" si="143"/>
        <v>1.3097384520278823E-12</v>
      </c>
      <c r="IF114" s="86">
        <f t="shared" si="143"/>
        <v>4.0385487882937457E-9</v>
      </c>
      <c r="IG114" s="86">
        <f t="shared" si="143"/>
        <v>4.6309553324145744E-7</v>
      </c>
      <c r="II114" s="86">
        <f t="shared" si="144"/>
        <v>3.3003685848767923E-52</v>
      </c>
      <c r="IJ114" s="86">
        <f t="shared" si="144"/>
        <v>4.6244805817523653E-47</v>
      </c>
      <c r="IK114" s="86">
        <f t="shared" si="144"/>
        <v>6.726092522884816E-45</v>
      </c>
      <c r="IL114" s="86">
        <f t="shared" si="144"/>
        <v>7.099675026636966E-53</v>
      </c>
      <c r="IM114" s="86">
        <f t="shared" si="144"/>
        <v>9.3430960018595469E-52</v>
      </c>
      <c r="IN114" s="86">
        <f t="shared" si="144"/>
        <v>2.9463927707555522E-53</v>
      </c>
      <c r="IO114" s="86">
        <f t="shared" si="144"/>
        <v>3.8333949442148437E-60</v>
      </c>
      <c r="IP114" s="86">
        <f t="shared" si="144"/>
        <v>2.8819735081130627E-57</v>
      </c>
      <c r="IQ114" s="86">
        <f t="shared" si="144"/>
        <v>8.6186734192842758E-52</v>
      </c>
      <c r="IR114" s="86">
        <f t="shared" si="144"/>
        <v>4.5189721912802183E-48</v>
      </c>
      <c r="IS114" s="86">
        <f t="shared" si="144"/>
        <v>7.538626020067792E-52</v>
      </c>
      <c r="IT114" s="86">
        <f t="shared" si="144"/>
        <v>4.0676751625693728E-52</v>
      </c>
      <c r="IU114" s="86">
        <f t="shared" si="144"/>
        <v>1.7294062583788722E-61</v>
      </c>
      <c r="IV114" s="86">
        <f t="shared" si="144"/>
        <v>1.1404468485851998E-60</v>
      </c>
      <c r="IW114" s="86">
        <f t="shared" si="144"/>
        <v>1.5943137764396142E-35</v>
      </c>
      <c r="IY114" s="86">
        <f t="shared" si="145"/>
        <v>0.10486272042135515</v>
      </c>
      <c r="IZ114" s="86">
        <f t="shared" si="145"/>
        <v>7.9183511311711585E-2</v>
      </c>
      <c r="JA114" s="86">
        <f t="shared" si="145"/>
        <v>2.0043533662219885E-2</v>
      </c>
      <c r="JB114" s="86">
        <f t="shared" si="145"/>
        <v>9.9932422962101756E-3</v>
      </c>
      <c r="JC114" s="86">
        <f t="shared" si="145"/>
        <v>1.0033586926097343E-2</v>
      </c>
      <c r="JD114" s="86">
        <f t="shared" si="145"/>
        <v>1.7797754709441109E-2</v>
      </c>
      <c r="JE114" s="86">
        <f t="shared" si="145"/>
        <v>4.6346483785439435E-3</v>
      </c>
      <c r="JF114" s="86">
        <f t="shared" si="145"/>
        <v>1.6150245727037593E-3</v>
      </c>
      <c r="JG114" s="86">
        <f t="shared" si="145"/>
        <v>1.7009564810322459E-3</v>
      </c>
      <c r="JH114" s="86">
        <f t="shared" si="145"/>
        <v>4.8065764096129218E-4</v>
      </c>
      <c r="JI114" s="86">
        <f t="shared" si="145"/>
        <v>2.1668120999670201E-3</v>
      </c>
      <c r="JJ114" s="86">
        <f t="shared" si="145"/>
        <v>1.1399530360583551E-2</v>
      </c>
      <c r="JK114" s="86">
        <f t="shared" si="145"/>
        <v>2.273294973775327E-2</v>
      </c>
      <c r="JL114" s="86">
        <f t="shared" si="145"/>
        <v>1.70722785191589E-2</v>
      </c>
      <c r="JM114" s="86">
        <f t="shared" si="145"/>
        <v>2.0536833054168378E-3</v>
      </c>
    </row>
    <row r="115" spans="2:273" x14ac:dyDescent="0.25">
      <c r="B115" s="2">
        <v>88</v>
      </c>
      <c r="C115" s="37">
        <v>95.733000000000004</v>
      </c>
      <c r="D115" s="37">
        <v>92.817999999999998</v>
      </c>
      <c r="E115" s="37">
        <v>91.962999999999994</v>
      </c>
      <c r="F115" s="37">
        <v>99.290999999999997</v>
      </c>
      <c r="G115" s="37">
        <v>94.709000000000003</v>
      </c>
      <c r="H115" s="37">
        <v>91.66</v>
      </c>
      <c r="I115" s="37">
        <v>93.221999999999994</v>
      </c>
      <c r="J115" s="37">
        <v>95.906999999999996</v>
      </c>
      <c r="K115" s="37">
        <v>95.5</v>
      </c>
      <c r="L115" s="37">
        <v>94.685000000000002</v>
      </c>
      <c r="M115" s="37">
        <v>95.555999999999997</v>
      </c>
      <c r="N115" s="37">
        <v>96.667000000000002</v>
      </c>
      <c r="O115" s="37">
        <v>93.962999999999994</v>
      </c>
      <c r="P115" s="37">
        <v>94.759</v>
      </c>
      <c r="Q115" s="37">
        <v>96.786000000000001</v>
      </c>
      <c r="S115" s="4">
        <f t="shared" si="146"/>
        <v>98.523321567055646</v>
      </c>
      <c r="T115" s="4">
        <f t="shared" si="146"/>
        <v>95.357641284916227</v>
      </c>
      <c r="U115" s="4">
        <f t="shared" si="146"/>
        <v>92.343751767507371</v>
      </c>
      <c r="V115" s="4">
        <f t="shared" si="146"/>
        <v>100.06787438491334</v>
      </c>
      <c r="W115" s="4">
        <f t="shared" si="146"/>
        <v>95.776065685283442</v>
      </c>
      <c r="X115" s="4">
        <f t="shared" si="146"/>
        <v>92.035294175422564</v>
      </c>
      <c r="Y115" s="4">
        <f t="shared" si="146"/>
        <v>93.731515345540402</v>
      </c>
      <c r="Z115" s="4">
        <f t="shared" si="146"/>
        <v>97.758086859927303</v>
      </c>
      <c r="AA115" s="4">
        <f t="shared" si="146"/>
        <v>95.354433874167654</v>
      </c>
      <c r="AB115" s="4">
        <f t="shared" si="146"/>
        <v>94.985937812807421</v>
      </c>
      <c r="AC115" s="4">
        <f t="shared" si="146"/>
        <v>96.390921666717688</v>
      </c>
      <c r="AD115" s="4">
        <f t="shared" si="146"/>
        <v>97.279467619305464</v>
      </c>
      <c r="AE115" s="4">
        <f t="shared" si="146"/>
        <v>95.051179376162267</v>
      </c>
      <c r="AF115" s="4">
        <f t="shared" si="146"/>
        <v>96.404530503548713</v>
      </c>
      <c r="AG115" s="4">
        <f t="shared" si="146"/>
        <v>97.982074649436058</v>
      </c>
      <c r="AI115" s="4">
        <f t="shared" si="147"/>
        <v>-2.790321567055642</v>
      </c>
      <c r="AJ115" s="4">
        <f t="shared" si="147"/>
        <v>-2.5396412849162289</v>
      </c>
      <c r="AK115" s="4">
        <f t="shared" si="147"/>
        <v>-0.38075176750737683</v>
      </c>
      <c r="AL115" s="4">
        <f t="shared" si="147"/>
        <v>-0.77687438491334149</v>
      </c>
      <c r="AM115" s="4">
        <f t="shared" si="147"/>
        <v>-1.0670656852834384</v>
      </c>
      <c r="AN115" s="4">
        <f t="shared" si="147"/>
        <v>-0.37529417542256738</v>
      </c>
      <c r="AO115" s="4">
        <f t="shared" si="147"/>
        <v>-0.50951534554040734</v>
      </c>
      <c r="AP115" s="4">
        <f t="shared" si="147"/>
        <v>-1.8510868599273067</v>
      </c>
      <c r="AQ115" s="4">
        <f t="shared" si="147"/>
        <v>0.14556612583234596</v>
      </c>
      <c r="AR115" s="4">
        <f t="shared" si="147"/>
        <v>-0.30093781280741894</v>
      </c>
      <c r="AS115" s="4">
        <f t="shared" si="147"/>
        <v>-0.83492166671769041</v>
      </c>
      <c r="AT115" s="4">
        <f t="shared" si="147"/>
        <v>-0.61246761930546256</v>
      </c>
      <c r="AU115" s="4">
        <f t="shared" si="147"/>
        <v>-1.0881793761622731</v>
      </c>
      <c r="AV115" s="4">
        <f t="shared" si="147"/>
        <v>-1.6455305035487129</v>
      </c>
      <c r="AW115" s="4">
        <f t="shared" si="147"/>
        <v>-1.1960746494360563</v>
      </c>
      <c r="AY115" s="2">
        <f t="shared" si="139"/>
        <v>96.461656553972205</v>
      </c>
      <c r="AZ115" s="2">
        <f t="shared" si="139"/>
        <v>93.587994026338052</v>
      </c>
      <c r="BA115" s="2">
        <f t="shared" si="139"/>
        <v>92.095029017376234</v>
      </c>
      <c r="BB115" s="2">
        <f t="shared" si="139"/>
        <v>99.987811696648848</v>
      </c>
      <c r="BC115" s="2">
        <f t="shared" si="139"/>
        <v>95.691529799689945</v>
      </c>
      <c r="BD115" s="2">
        <f t="shared" si="139"/>
        <v>91.838076538708989</v>
      </c>
      <c r="BE115" s="2">
        <f t="shared" si="139"/>
        <v>93.704048525558775</v>
      </c>
      <c r="BF115" s="2">
        <f t="shared" si="139"/>
        <v>97.751687687055735</v>
      </c>
      <c r="BG115" s="2">
        <f t="shared" si="139"/>
        <v>95.346832647500705</v>
      </c>
      <c r="BH115" s="2">
        <f t="shared" si="139"/>
        <v>94.984419422044326</v>
      </c>
      <c r="BI115" s="2">
        <f t="shared" si="139"/>
        <v>96.380116205934911</v>
      </c>
      <c r="BJ115" s="2">
        <f t="shared" si="139"/>
        <v>97.173595343958226</v>
      </c>
      <c r="BK115" s="2">
        <f t="shared" si="139"/>
        <v>94.790793156111334</v>
      </c>
      <c r="BL115" s="2">
        <f t="shared" si="139"/>
        <v>96.254482541022796</v>
      </c>
      <c r="BM115" s="2">
        <f t="shared" si="139"/>
        <v>97.976296473904625</v>
      </c>
      <c r="BO115" s="2" t="str">
        <f t="shared" si="95"/>
        <v/>
      </c>
      <c r="BP115" s="2" t="str">
        <f t="shared" si="96"/>
        <v/>
      </c>
      <c r="BQ115" s="2" t="str">
        <f t="shared" si="97"/>
        <v/>
      </c>
      <c r="BR115" s="2" t="str">
        <f t="shared" si="98"/>
        <v/>
      </c>
      <c r="BS115" s="2" t="str">
        <f t="shared" si="99"/>
        <v/>
      </c>
      <c r="BT115" s="2" t="str">
        <f t="shared" si="100"/>
        <v/>
      </c>
      <c r="BU115" s="2" t="str">
        <f t="shared" si="101"/>
        <v/>
      </c>
      <c r="BV115" s="2" t="str">
        <f t="shared" si="102"/>
        <v/>
      </c>
      <c r="BW115" s="2" t="str">
        <f t="shared" si="103"/>
        <v/>
      </c>
      <c r="BX115" s="2" t="str">
        <f t="shared" si="104"/>
        <v/>
      </c>
      <c r="BY115" s="2" t="str">
        <f t="shared" si="105"/>
        <v/>
      </c>
      <c r="BZ115" s="2" t="str">
        <f t="shared" si="106"/>
        <v/>
      </c>
      <c r="CA115" s="2" t="str">
        <f t="shared" si="107"/>
        <v/>
      </c>
      <c r="CB115" s="2" t="str">
        <f t="shared" si="108"/>
        <v/>
      </c>
      <c r="CC115" s="2" t="str">
        <f t="shared" si="109"/>
        <v/>
      </c>
      <c r="CE115" s="2" t="str">
        <f t="shared" si="140"/>
        <v/>
      </c>
      <c r="CF115" s="2" t="str">
        <f t="shared" si="140"/>
        <v/>
      </c>
      <c r="CG115" s="2">
        <f t="shared" si="140"/>
        <v>91.962999999999994</v>
      </c>
      <c r="CH115" s="2">
        <f t="shared" si="140"/>
        <v>99.290999999999997</v>
      </c>
      <c r="CI115" s="2">
        <f t="shared" si="140"/>
        <v>94.709000000000003</v>
      </c>
      <c r="CJ115" s="2">
        <f t="shared" si="140"/>
        <v>91.66</v>
      </c>
      <c r="CK115" s="2">
        <f t="shared" si="140"/>
        <v>93.221999999999994</v>
      </c>
      <c r="CL115" s="2">
        <f t="shared" si="140"/>
        <v>95.906999999999996</v>
      </c>
      <c r="CM115" s="2">
        <f t="shared" si="140"/>
        <v>95.5</v>
      </c>
      <c r="CN115" s="2">
        <f t="shared" si="140"/>
        <v>94.685000000000002</v>
      </c>
      <c r="CO115" s="2">
        <f t="shared" si="140"/>
        <v>95.555999999999997</v>
      </c>
      <c r="CP115" s="2">
        <f t="shared" si="140"/>
        <v>96.667000000000002</v>
      </c>
      <c r="CQ115" s="2">
        <f t="shared" si="140"/>
        <v>93.962999999999994</v>
      </c>
      <c r="CR115" s="2">
        <f t="shared" si="140"/>
        <v>94.759</v>
      </c>
      <c r="CS115" s="2">
        <f t="shared" si="140"/>
        <v>96.786000000000001</v>
      </c>
      <c r="CU115" s="2" t="str">
        <f t="shared" si="110"/>
        <v/>
      </c>
      <c r="CV115" s="2" t="str">
        <f t="shared" si="111"/>
        <v/>
      </c>
      <c r="CW115" s="2">
        <f t="shared" si="112"/>
        <v>91.962999999999994</v>
      </c>
      <c r="CX115" s="2">
        <f t="shared" si="113"/>
        <v>99.290999999999997</v>
      </c>
      <c r="CY115" s="2">
        <f t="shared" si="114"/>
        <v>94.709000000000003</v>
      </c>
      <c r="CZ115" s="2">
        <f t="shared" si="115"/>
        <v>91.66</v>
      </c>
      <c r="DA115" s="2">
        <f t="shared" si="116"/>
        <v>93.221999999999994</v>
      </c>
      <c r="DB115" s="2">
        <f t="shared" si="117"/>
        <v>95.906999999999996</v>
      </c>
      <c r="DC115" s="2">
        <f t="shared" si="118"/>
        <v>95.5</v>
      </c>
      <c r="DD115" s="2">
        <f t="shared" si="119"/>
        <v>94.685000000000002</v>
      </c>
      <c r="DE115" s="2">
        <f t="shared" si="120"/>
        <v>95.555999999999997</v>
      </c>
      <c r="DF115" s="2">
        <f t="shared" si="121"/>
        <v>96.667000000000002</v>
      </c>
      <c r="DG115" s="2">
        <f t="shared" si="122"/>
        <v>93.962999999999994</v>
      </c>
      <c r="DH115" s="2">
        <f t="shared" si="123"/>
        <v>94.759</v>
      </c>
      <c r="DI115" s="2">
        <f t="shared" si="124"/>
        <v>96.786000000000001</v>
      </c>
      <c r="DK115" s="2">
        <f t="shared" si="148"/>
        <v>109.28861673101675</v>
      </c>
      <c r="DL115" s="2">
        <f t="shared" si="148"/>
        <v>110.77962413830836</v>
      </c>
      <c r="DM115" s="2">
        <f t="shared" si="148"/>
        <v>110.70310384068279</v>
      </c>
      <c r="DN115" s="2">
        <f t="shared" si="148"/>
        <v>116.48931141141136</v>
      </c>
      <c r="DO115" s="2">
        <f t="shared" si="148"/>
        <v>111.35369487179487</v>
      </c>
      <c r="DP115" s="2">
        <f t="shared" si="148"/>
        <v>108.75244390243901</v>
      </c>
      <c r="DQ115" s="2">
        <f t="shared" si="148"/>
        <v>110.63442734912148</v>
      </c>
      <c r="DR115" s="2">
        <f t="shared" si="148"/>
        <v>116.50391795263558</v>
      </c>
      <c r="DS115" s="2">
        <f t="shared" si="148"/>
        <v>110.13293883357041</v>
      </c>
      <c r="DT115" s="2">
        <f t="shared" si="148"/>
        <v>109.03939034749035</v>
      </c>
      <c r="DU115" s="2">
        <f t="shared" si="148"/>
        <v>109.83915079365079</v>
      </c>
      <c r="DV115" s="2">
        <f t="shared" si="148"/>
        <v>109.86570210210211</v>
      </c>
      <c r="DW115" s="2">
        <f t="shared" si="148"/>
        <v>120.45591612903225</v>
      </c>
      <c r="DX115" s="2">
        <f t="shared" si="148"/>
        <v>110.88407111605487</v>
      </c>
      <c r="DY115" s="2">
        <f t="shared" si="148"/>
        <v>109.77573344280243</v>
      </c>
      <c r="EA115" s="2">
        <f t="shared" si="94"/>
        <v>96.196160372230537</v>
      </c>
      <c r="EB115" s="2">
        <f t="shared" si="94"/>
        <v>93.21938306226852</v>
      </c>
      <c r="EC115" s="2">
        <f t="shared" si="94"/>
        <v>91.72922186895218</v>
      </c>
      <c r="ED115" s="2">
        <f t="shared" si="94"/>
        <v>99.605039674373558</v>
      </c>
      <c r="EE115" s="2">
        <f t="shared" si="94"/>
        <v>95.37622735751961</v>
      </c>
      <c r="EF115" s="2">
        <f t="shared" si="94"/>
        <v>91.499882922559678</v>
      </c>
      <c r="EG115" s="2">
        <f t="shared" si="94"/>
        <v>93.302590900073497</v>
      </c>
      <c r="EH115" s="2">
        <f t="shared" si="94"/>
        <v>97.313811192279417</v>
      </c>
      <c r="EI115" s="2">
        <f t="shared" si="94"/>
        <v>95.008817826547158</v>
      </c>
      <c r="EJ115" s="2">
        <f t="shared" si="94"/>
        <v>94.679064199626254</v>
      </c>
      <c r="EK115" s="2">
        <f t="shared" si="94"/>
        <v>96.089083774276531</v>
      </c>
      <c r="EL115" s="2">
        <f t="shared" si="94"/>
        <v>96.895319699140416</v>
      </c>
      <c r="EM115" s="2">
        <f t="shared" si="135"/>
        <v>94.089319233680342</v>
      </c>
      <c r="EN115" s="2">
        <f t="shared" si="135"/>
        <v>95.862783182579591</v>
      </c>
      <c r="EO115" s="2">
        <f t="shared" si="135"/>
        <v>97.659251945496294</v>
      </c>
      <c r="EQ115" s="2">
        <f t="shared" si="149"/>
        <v>95.754587474356029</v>
      </c>
      <c r="ER115" s="2">
        <f t="shared" si="149"/>
        <v>92.392084694092077</v>
      </c>
      <c r="ES115" s="2">
        <f t="shared" si="149"/>
        <v>91.34604136232501</v>
      </c>
      <c r="ET115" s="2">
        <f t="shared" si="149"/>
        <v>99.481419062580741</v>
      </c>
      <c r="EU115" s="2">
        <f t="shared" si="149"/>
        <v>94.792347319327419</v>
      </c>
      <c r="EV115" s="2">
        <f t="shared" si="149"/>
        <v>91.14685002701755</v>
      </c>
      <c r="EW115" s="2">
        <f t="shared" si="149"/>
        <v>92.874867892142902</v>
      </c>
      <c r="EX115" s="2">
        <f t="shared" si="149"/>
        <v>96.979366865600454</v>
      </c>
      <c r="EY115" s="2">
        <f t="shared" si="149"/>
        <v>95.841139853250908</v>
      </c>
      <c r="EZ115" s="2">
        <f t="shared" si="149"/>
        <v>95.578778949697323</v>
      </c>
      <c r="FA115" s="2">
        <f t="shared" si="149"/>
        <v>95.982961212794649</v>
      </c>
      <c r="FB115" s="2">
        <f t="shared" si="149"/>
        <v>96.221513344315554</v>
      </c>
      <c r="FC115" s="2">
        <f t="shared" si="149"/>
        <v>94.0377328579996</v>
      </c>
      <c r="FD115" s="2">
        <f t="shared" si="149"/>
        <v>95.730004649790345</v>
      </c>
      <c r="FE115" s="2">
        <f t="shared" si="149"/>
        <v>97.614017865524815</v>
      </c>
      <c r="FG115" s="2">
        <f t="shared" si="150"/>
        <v>0.97939830297140817</v>
      </c>
      <c r="FH115" s="2">
        <f t="shared" si="150"/>
        <v>0.97853322424342415</v>
      </c>
      <c r="FI115" s="2">
        <f t="shared" si="150"/>
        <v>0.9805146361392244</v>
      </c>
      <c r="FJ115" s="2">
        <f t="shared" si="150"/>
        <v>0.97726160398913586</v>
      </c>
      <c r="FK115" s="2">
        <f t="shared" si="150"/>
        <v>0.97992967259588293</v>
      </c>
      <c r="FL115" s="2">
        <f t="shared" si="150"/>
        <v>0.98022246907826793</v>
      </c>
      <c r="FM115" s="2">
        <f t="shared" si="150"/>
        <v>0.97659790186994433</v>
      </c>
      <c r="FN115" s="2">
        <f t="shared" si="150"/>
        <v>0.97700072830112217</v>
      </c>
      <c r="FO115" s="2">
        <f t="shared" si="150"/>
        <v>0.9783773236128559</v>
      </c>
      <c r="FP115" s="2">
        <f t="shared" si="150"/>
        <v>0.97967232576867491</v>
      </c>
      <c r="FQ115" s="2">
        <f t="shared" si="150"/>
        <v>0.978740704025995</v>
      </c>
      <c r="FR115" s="2">
        <f t="shared" si="150"/>
        <v>0.97801015062381758</v>
      </c>
      <c r="FS115" s="2">
        <f t="shared" si="150"/>
        <v>0.97337751752881807</v>
      </c>
      <c r="FT115" s="2">
        <f t="shared" si="150"/>
        <v>0.9738530186322486</v>
      </c>
      <c r="FU115" s="2">
        <f t="shared" si="150"/>
        <v>0.97380742836865186</v>
      </c>
      <c r="FW115" s="2">
        <f t="shared" si="141"/>
        <v>9.5808360125041563E-3</v>
      </c>
      <c r="FX115" s="2">
        <f t="shared" si="141"/>
        <v>1.0094052717204403E-2</v>
      </c>
      <c r="FY115" s="2">
        <f t="shared" si="141"/>
        <v>1.0193226374979191E-2</v>
      </c>
      <c r="FZ115" s="2">
        <f t="shared" si="141"/>
        <v>9.2964661785837361E-3</v>
      </c>
      <c r="GA115" s="2">
        <f t="shared" si="141"/>
        <v>9.198057098263478E-3</v>
      </c>
      <c r="GB115" s="2">
        <f t="shared" si="141"/>
        <v>8.5528633377602668E-3</v>
      </c>
      <c r="GC115" s="2">
        <f t="shared" si="141"/>
        <v>9.6878395424174878E-3</v>
      </c>
      <c r="GD115" s="2">
        <f t="shared" si="141"/>
        <v>1.0411253107995993E-2</v>
      </c>
      <c r="GE115" s="2">
        <f t="shared" si="141"/>
        <v>1.3205041349429385E-2</v>
      </c>
      <c r="GF115" s="2">
        <f t="shared" si="141"/>
        <v>1.494161413675393E-2</v>
      </c>
      <c r="GG115" s="2">
        <f t="shared" si="141"/>
        <v>1.2102165184964566E-2</v>
      </c>
      <c r="GH115" s="2">
        <f t="shared" si="141"/>
        <v>1.0301343294116012E-2</v>
      </c>
      <c r="GI115" s="2">
        <f t="shared" si="141"/>
        <v>9.1175476861364065E-3</v>
      </c>
      <c r="GJ115" s="2">
        <f t="shared" si="141"/>
        <v>7.9981097147359369E-3</v>
      </c>
      <c r="GK115" s="2">
        <f t="shared" si="141"/>
        <v>7.0142054388178735E-3</v>
      </c>
      <c r="GM115" s="86">
        <f t="shared" si="142"/>
        <v>8.9899485504424369E-15</v>
      </c>
      <c r="GN115" s="86">
        <f t="shared" si="142"/>
        <v>2.5689842245289829E-25</v>
      </c>
      <c r="GO115" s="86">
        <f t="shared" si="142"/>
        <v>3.9854497320189302E-26</v>
      </c>
      <c r="GP115" s="86">
        <f t="shared" si="142"/>
        <v>2.5025896588109398E-35</v>
      </c>
      <c r="GQ115" s="86">
        <f t="shared" si="142"/>
        <v>5.6077831093830036E-44</v>
      </c>
      <c r="GR115" s="86">
        <f t="shared" si="142"/>
        <v>1.6083706347093443E-42</v>
      </c>
      <c r="GS115" s="86">
        <f t="shared" si="142"/>
        <v>2.505892452027164E-42</v>
      </c>
      <c r="GT115" s="86">
        <f t="shared" si="142"/>
        <v>3.9731988377063435E-42</v>
      </c>
      <c r="GU115" s="86">
        <f t="shared" si="142"/>
        <v>5.7213385654724199E-38</v>
      </c>
      <c r="GV115" s="86">
        <f t="shared" si="142"/>
        <v>1.1996443139361171E-39</v>
      </c>
      <c r="GW115" s="86">
        <f t="shared" si="142"/>
        <v>5.8751764854893403E-35</v>
      </c>
      <c r="GX115" s="86">
        <f t="shared" si="142"/>
        <v>2.2049662481814691E-47</v>
      </c>
      <c r="GY115" s="86">
        <f t="shared" si="142"/>
        <v>4.8697731702458011E-28</v>
      </c>
      <c r="GZ115" s="86">
        <f t="shared" si="142"/>
        <v>2.3081357383426412E-28</v>
      </c>
      <c r="HA115" s="86">
        <f t="shared" si="142"/>
        <v>5.1562869042271241E-26</v>
      </c>
      <c r="HC115" s="86">
        <f t="shared" si="73"/>
        <v>6.1293157129683341E-2</v>
      </c>
      <c r="HD115" s="86">
        <f t="shared" si="73"/>
        <v>3.3578407299475116E-2</v>
      </c>
      <c r="HE115" s="86">
        <f t="shared" si="73"/>
        <v>5.1739891932340246E-3</v>
      </c>
      <c r="HF115" s="86">
        <f t="shared" si="73"/>
        <v>1.6369935706695728E-3</v>
      </c>
      <c r="HG115" s="86">
        <f t="shared" si="73"/>
        <v>1.7591887289345512E-3</v>
      </c>
      <c r="HH115" s="86">
        <f t="shared" si="73"/>
        <v>3.7006941755905122E-3</v>
      </c>
      <c r="HI115" s="86">
        <f t="shared" si="138"/>
        <v>6.7270890494613121E-4</v>
      </c>
      <c r="HJ115" s="86">
        <f t="shared" si="138"/>
        <v>1.8189997190687482E-4</v>
      </c>
      <c r="HK115" s="86">
        <f t="shared" si="138"/>
        <v>2.3403150693035668E-4</v>
      </c>
      <c r="HL115" s="86">
        <f t="shared" si="138"/>
        <v>5.8270603265806412E-5</v>
      </c>
      <c r="HM115" s="86">
        <f t="shared" si="138"/>
        <v>3.6188168156530293E-4</v>
      </c>
      <c r="HN115" s="86">
        <f t="shared" si="138"/>
        <v>3.0880707424373348E-3</v>
      </c>
      <c r="HO115" s="86">
        <f t="shared" si="138"/>
        <v>6.9232451368311607E-3</v>
      </c>
      <c r="HP115" s="86">
        <f t="shared" si="138"/>
        <v>4.8548370501834909E-3</v>
      </c>
      <c r="HQ115" s="86">
        <f t="shared" si="138"/>
        <v>3.4229164413088914E-4</v>
      </c>
      <c r="HS115" s="86">
        <f t="shared" si="143"/>
        <v>5.38933981914957E-10</v>
      </c>
      <c r="HT115" s="86">
        <f t="shared" si="143"/>
        <v>1.7563092694240566E-9</v>
      </c>
      <c r="HU115" s="86">
        <f t="shared" si="143"/>
        <v>4.3993951386803506E-9</v>
      </c>
      <c r="HV115" s="86">
        <f t="shared" si="143"/>
        <v>3.6034642063646516E-10</v>
      </c>
      <c r="HW115" s="86">
        <f t="shared" si="143"/>
        <v>2.4836585651989664E-10</v>
      </c>
      <c r="HX115" s="86">
        <f t="shared" si="143"/>
        <v>1.6176938580419117E-10</v>
      </c>
      <c r="HY115" s="86">
        <f t="shared" si="143"/>
        <v>1.6157758587012661E-11</v>
      </c>
      <c r="HZ115" s="86">
        <f t="shared" si="143"/>
        <v>1.1740406532731854E-10</v>
      </c>
      <c r="IA115" s="86">
        <f t="shared" si="143"/>
        <v>3.0416401666400745E-10</v>
      </c>
      <c r="IB115" s="86">
        <f t="shared" si="143"/>
        <v>3.9324878991845836E-9</v>
      </c>
      <c r="IC115" s="86">
        <f t="shared" si="143"/>
        <v>1.1605992298256572E-9</v>
      </c>
      <c r="ID115" s="86">
        <f t="shared" si="143"/>
        <v>8.715311135405067E-10</v>
      </c>
      <c r="IE115" s="86">
        <f t="shared" si="143"/>
        <v>8.6053161801812636E-12</v>
      </c>
      <c r="IF115" s="86">
        <f t="shared" si="143"/>
        <v>1.3799592357049353E-8</v>
      </c>
      <c r="IG115" s="86">
        <f t="shared" si="143"/>
        <v>1.1206609713615726E-6</v>
      </c>
      <c r="II115" s="86">
        <f t="shared" si="144"/>
        <v>2.9026445764151314E-50</v>
      </c>
      <c r="IJ115" s="86">
        <f t="shared" si="144"/>
        <v>2.6990278092162367E-45</v>
      </c>
      <c r="IK115" s="86">
        <f t="shared" si="144"/>
        <v>3.2622022033821436E-43</v>
      </c>
      <c r="IL115" s="86">
        <f t="shared" si="144"/>
        <v>6.4362211173347693E-51</v>
      </c>
      <c r="IM115" s="86">
        <f t="shared" si="144"/>
        <v>7.6016711199842907E-50</v>
      </c>
      <c r="IN115" s="86">
        <f t="shared" si="144"/>
        <v>2.5547366927842489E-51</v>
      </c>
      <c r="IO115" s="86">
        <f t="shared" si="144"/>
        <v>6.884722568363656E-58</v>
      </c>
      <c r="IP115" s="86">
        <f t="shared" si="144"/>
        <v>4.3298193011700675E-55</v>
      </c>
      <c r="IQ115" s="86">
        <f t="shared" si="144"/>
        <v>1.0097010076673698E-49</v>
      </c>
      <c r="IR115" s="86">
        <f t="shared" si="144"/>
        <v>4.2272789945067211E-46</v>
      </c>
      <c r="IS115" s="86">
        <f t="shared" si="144"/>
        <v>8.0937782729498181E-50</v>
      </c>
      <c r="IT115" s="86">
        <f t="shared" si="144"/>
        <v>3.804598397306972E-50</v>
      </c>
      <c r="IU115" s="86">
        <f t="shared" si="144"/>
        <v>3.2716349028081889E-59</v>
      </c>
      <c r="IV115" s="86">
        <f t="shared" si="144"/>
        <v>1.7496992299201598E-58</v>
      </c>
      <c r="IW115" s="86">
        <f t="shared" si="144"/>
        <v>2.6680663653596897E-34</v>
      </c>
      <c r="IY115" s="86">
        <f t="shared" si="145"/>
        <v>6.1293157668626315E-2</v>
      </c>
      <c r="IZ115" s="86">
        <f t="shared" si="145"/>
        <v>3.3578409055784388E-2</v>
      </c>
      <c r="JA115" s="86">
        <f t="shared" si="145"/>
        <v>5.1739935926291636E-3</v>
      </c>
      <c r="JB115" s="86">
        <f t="shared" si="145"/>
        <v>1.6369939310159935E-3</v>
      </c>
      <c r="JC115" s="86">
        <f t="shared" si="145"/>
        <v>1.7591889773004078E-3</v>
      </c>
      <c r="JD115" s="86">
        <f t="shared" si="145"/>
        <v>3.7006943373598979E-3</v>
      </c>
      <c r="JE115" s="86">
        <f t="shared" si="145"/>
        <v>6.7270892110388983E-4</v>
      </c>
      <c r="JF115" s="86">
        <f t="shared" si="145"/>
        <v>1.8190008931094016E-4</v>
      </c>
      <c r="JG115" s="86">
        <f t="shared" si="145"/>
        <v>2.3403181109437336E-4</v>
      </c>
      <c r="JH115" s="86">
        <f t="shared" si="145"/>
        <v>5.8274535753705598E-5</v>
      </c>
      <c r="JI115" s="86">
        <f t="shared" si="145"/>
        <v>3.6188284216453277E-4</v>
      </c>
      <c r="JJ115" s="86">
        <f t="shared" si="145"/>
        <v>3.0880716139684481E-3</v>
      </c>
      <c r="JK115" s="86">
        <f t="shared" si="145"/>
        <v>6.9232451454364768E-3</v>
      </c>
      <c r="JL115" s="86">
        <f t="shared" si="145"/>
        <v>4.8548508497758477E-3</v>
      </c>
      <c r="JM115" s="86">
        <f t="shared" si="145"/>
        <v>3.4341230510225073E-4</v>
      </c>
    </row>
    <row r="116" spans="2:273" x14ac:dyDescent="0.25">
      <c r="B116" s="2">
        <v>89</v>
      </c>
      <c r="C116" s="37">
        <v>95.966999999999999</v>
      </c>
      <c r="D116" s="37">
        <v>92.364000000000004</v>
      </c>
      <c r="E116" s="37">
        <v>92.259</v>
      </c>
      <c r="F116" s="37">
        <v>99.164000000000001</v>
      </c>
      <c r="G116" s="37">
        <v>95.344999999999999</v>
      </c>
      <c r="H116" s="37">
        <v>91.491</v>
      </c>
      <c r="I116" s="37">
        <v>92.611000000000004</v>
      </c>
      <c r="J116" s="37">
        <v>96.167000000000002</v>
      </c>
      <c r="K116" s="37">
        <v>94.519000000000005</v>
      </c>
      <c r="L116" s="37">
        <v>94.962999999999994</v>
      </c>
      <c r="M116" s="37">
        <v>95.167000000000002</v>
      </c>
      <c r="N116" s="37">
        <v>95.462999999999994</v>
      </c>
      <c r="O116" s="37">
        <v>93.332999999999998</v>
      </c>
      <c r="P116" s="37">
        <v>96.480999999999995</v>
      </c>
      <c r="Q116" s="37">
        <v>97.106999999999999</v>
      </c>
      <c r="S116" s="4">
        <f t="shared" si="146"/>
        <v>97.195939503966073</v>
      </c>
      <c r="T116" s="4">
        <f t="shared" si="146"/>
        <v>93.856539663220957</v>
      </c>
      <c r="U116" s="4">
        <f t="shared" si="146"/>
        <v>91.944189771867357</v>
      </c>
      <c r="V116" s="4">
        <f t="shared" si="146"/>
        <v>99.75639385450161</v>
      </c>
      <c r="W116" s="4">
        <f t="shared" si="146"/>
        <v>95.47625262041727</v>
      </c>
      <c r="X116" s="4">
        <f t="shared" si="146"/>
        <v>91.662131224007226</v>
      </c>
      <c r="Y116" s="4">
        <f t="shared" si="146"/>
        <v>93.486862193138279</v>
      </c>
      <c r="Z116" s="4">
        <f t="shared" si="146"/>
        <v>97.511360207519914</v>
      </c>
      <c r="AA116" s="4">
        <f t="shared" si="146"/>
        <v>95.216985552708167</v>
      </c>
      <c r="AB116" s="4">
        <f t="shared" si="146"/>
        <v>94.862570483606945</v>
      </c>
      <c r="AC116" s="4">
        <f t="shared" si="146"/>
        <v>96.157744488375073</v>
      </c>
      <c r="AD116" s="4">
        <f t="shared" si="146"/>
        <v>96.948295823549401</v>
      </c>
      <c r="AE116" s="4">
        <f t="shared" si="146"/>
        <v>94.662051207148423</v>
      </c>
      <c r="AF116" s="4">
        <f t="shared" si="146"/>
        <v>96.130626263157623</v>
      </c>
      <c r="AG116" s="4">
        <f t="shared" si="146"/>
        <v>97.849460748837458</v>
      </c>
      <c r="AI116" s="4">
        <f t="shared" si="147"/>
        <v>-1.2289395039660747</v>
      </c>
      <c r="AJ116" s="4">
        <f t="shared" si="147"/>
        <v>-1.4925396632209527</v>
      </c>
      <c r="AK116" s="4">
        <f t="shared" si="147"/>
        <v>0.31481022813264303</v>
      </c>
      <c r="AL116" s="4">
        <f t="shared" si="147"/>
        <v>-0.59239385450160853</v>
      </c>
      <c r="AM116" s="4">
        <f t="shared" si="147"/>
        <v>-0.13125262041727126</v>
      </c>
      <c r="AN116" s="4">
        <f t="shared" si="147"/>
        <v>-0.17113122400722602</v>
      </c>
      <c r="AO116" s="4">
        <f t="shared" si="147"/>
        <v>-0.87586219313827485</v>
      </c>
      <c r="AP116" s="4">
        <f t="shared" si="147"/>
        <v>-1.3443602075199124</v>
      </c>
      <c r="AQ116" s="4">
        <f t="shared" si="147"/>
        <v>-0.69798555270816109</v>
      </c>
      <c r="AR116" s="4">
        <f t="shared" si="147"/>
        <v>0.10042951639304931</v>
      </c>
      <c r="AS116" s="4">
        <f t="shared" si="147"/>
        <v>-0.99074448837507134</v>
      </c>
      <c r="AT116" s="4">
        <f t="shared" si="147"/>
        <v>-1.4852958235494071</v>
      </c>
      <c r="AU116" s="4">
        <f t="shared" si="147"/>
        <v>-1.3290512071484244</v>
      </c>
      <c r="AV116" s="4">
        <f t="shared" si="147"/>
        <v>0.35037373684237139</v>
      </c>
      <c r="AW116" s="4">
        <f t="shared" si="147"/>
        <v>-0.74246074883745905</v>
      </c>
      <c r="AY116" s="2">
        <f t="shared" si="139"/>
        <v>96.321431806861995</v>
      </c>
      <c r="AZ116" s="2">
        <f t="shared" si="139"/>
        <v>93.335850271438019</v>
      </c>
      <c r="BA116" s="2">
        <f t="shared" si="139"/>
        <v>91.903117821934941</v>
      </c>
      <c r="BB116" s="2">
        <f t="shared" si="139"/>
        <v>99.748991848494995</v>
      </c>
      <c r="BC116" s="2">
        <f t="shared" si="139"/>
        <v>95.467671026930574</v>
      </c>
      <c r="BD116" s="2">
        <f t="shared" si="139"/>
        <v>91.637813146607513</v>
      </c>
      <c r="BE116" s="2">
        <f t="shared" si="139"/>
        <v>93.484671874373504</v>
      </c>
      <c r="BF116" s="2">
        <f t="shared" si="139"/>
        <v>97.510974231554812</v>
      </c>
      <c r="BG116" s="2">
        <f t="shared" si="139"/>
        <v>95.216398416565184</v>
      </c>
      <c r="BH116" s="2">
        <f t="shared" si="139"/>
        <v>94.86246397110871</v>
      </c>
      <c r="BI116" s="2">
        <f t="shared" si="139"/>
        <v>96.156683812378859</v>
      </c>
      <c r="BJ116" s="2">
        <f t="shared" si="139"/>
        <v>96.929954705078245</v>
      </c>
      <c r="BK116" s="2">
        <f t="shared" si="139"/>
        <v>94.611850406715305</v>
      </c>
      <c r="BL116" s="2">
        <f t="shared" si="139"/>
        <v>96.104481645276465</v>
      </c>
      <c r="BM116" s="2">
        <f t="shared" si="139"/>
        <v>97.847398630956107</v>
      </c>
      <c r="BO116" s="2" t="str">
        <f t="shared" si="95"/>
        <v/>
      </c>
      <c r="BP116" s="2" t="str">
        <f t="shared" si="96"/>
        <v/>
      </c>
      <c r="BQ116" s="2" t="str">
        <f t="shared" si="97"/>
        <v/>
      </c>
      <c r="BR116" s="2" t="str">
        <f t="shared" si="98"/>
        <v/>
      </c>
      <c r="BS116" s="2" t="str">
        <f t="shared" si="99"/>
        <v/>
      </c>
      <c r="BT116" s="2" t="str">
        <f t="shared" si="100"/>
        <v/>
      </c>
      <c r="BU116" s="2" t="str">
        <f t="shared" si="101"/>
        <v/>
      </c>
      <c r="BV116" s="2" t="str">
        <f t="shared" si="102"/>
        <v/>
      </c>
      <c r="BW116" s="2" t="str">
        <f t="shared" si="103"/>
        <v/>
      </c>
      <c r="BX116" s="2" t="str">
        <f t="shared" si="104"/>
        <v/>
      </c>
      <c r="BY116" s="2" t="str">
        <f t="shared" si="105"/>
        <v/>
      </c>
      <c r="BZ116" s="2" t="str">
        <f t="shared" si="106"/>
        <v/>
      </c>
      <c r="CA116" s="2" t="str">
        <f t="shared" si="107"/>
        <v/>
      </c>
      <c r="CB116" s="2" t="str">
        <f t="shared" si="108"/>
        <v/>
      </c>
      <c r="CC116" s="2" t="str">
        <f t="shared" si="109"/>
        <v/>
      </c>
      <c r="CE116" s="2" t="str">
        <f t="shared" si="140"/>
        <v/>
      </c>
      <c r="CF116" s="2" t="str">
        <f t="shared" si="140"/>
        <v/>
      </c>
      <c r="CG116" s="2">
        <f t="shared" si="140"/>
        <v>92.259</v>
      </c>
      <c r="CH116" s="2">
        <f t="shared" si="140"/>
        <v>99.164000000000001</v>
      </c>
      <c r="CI116" s="2">
        <f t="shared" si="140"/>
        <v>95.344999999999999</v>
      </c>
      <c r="CJ116" s="2">
        <f t="shared" si="140"/>
        <v>91.491</v>
      </c>
      <c r="CK116" s="2">
        <f t="shared" si="140"/>
        <v>92.611000000000004</v>
      </c>
      <c r="CL116" s="2">
        <f t="shared" si="140"/>
        <v>96.167000000000002</v>
      </c>
      <c r="CM116" s="2">
        <f t="shared" si="140"/>
        <v>94.519000000000005</v>
      </c>
      <c r="CN116" s="2">
        <f t="shared" si="140"/>
        <v>94.962999999999994</v>
      </c>
      <c r="CO116" s="2">
        <f t="shared" si="140"/>
        <v>95.167000000000002</v>
      </c>
      <c r="CP116" s="2">
        <f t="shared" si="140"/>
        <v>95.462999999999994</v>
      </c>
      <c r="CQ116" s="2">
        <f t="shared" si="140"/>
        <v>93.332999999999998</v>
      </c>
      <c r="CR116" s="2">
        <f t="shared" si="140"/>
        <v>96.480999999999995</v>
      </c>
      <c r="CS116" s="2">
        <f t="shared" si="140"/>
        <v>97.106999999999999</v>
      </c>
      <c r="CU116" s="2" t="str">
        <f t="shared" si="110"/>
        <v/>
      </c>
      <c r="CV116" s="2" t="str">
        <f t="shared" si="111"/>
        <v/>
      </c>
      <c r="CW116" s="2">
        <f t="shared" si="112"/>
        <v>92.259</v>
      </c>
      <c r="CX116" s="2">
        <f t="shared" si="113"/>
        <v>99.164000000000001</v>
      </c>
      <c r="CY116" s="2">
        <f t="shared" si="114"/>
        <v>95.344999999999999</v>
      </c>
      <c r="CZ116" s="2">
        <f t="shared" si="115"/>
        <v>91.491</v>
      </c>
      <c r="DA116" s="2">
        <f t="shared" si="116"/>
        <v>92.611000000000004</v>
      </c>
      <c r="DB116" s="2">
        <f t="shared" si="117"/>
        <v>96.167000000000002</v>
      </c>
      <c r="DC116" s="2">
        <f t="shared" si="118"/>
        <v>94.519000000000005</v>
      </c>
      <c r="DD116" s="2">
        <f t="shared" si="119"/>
        <v>94.962999999999994</v>
      </c>
      <c r="DE116" s="2">
        <f t="shared" si="120"/>
        <v>95.167000000000002</v>
      </c>
      <c r="DF116" s="2">
        <f t="shared" si="121"/>
        <v>95.462999999999994</v>
      </c>
      <c r="DG116" s="2">
        <f t="shared" si="122"/>
        <v>93.332999999999998</v>
      </c>
      <c r="DH116" s="2">
        <f t="shared" si="123"/>
        <v>96.480999999999995</v>
      </c>
      <c r="DI116" s="2">
        <f t="shared" si="124"/>
        <v>97.106999999999999</v>
      </c>
      <c r="DK116" s="2">
        <f t="shared" si="148"/>
        <v>109.36973436293438</v>
      </c>
      <c r="DL116" s="2">
        <f t="shared" si="148"/>
        <v>110.90394408578621</v>
      </c>
      <c r="DM116" s="2">
        <f t="shared" si="148"/>
        <v>110.81602844950213</v>
      </c>
      <c r="DN116" s="2">
        <f t="shared" si="148"/>
        <v>116.63776108966105</v>
      </c>
      <c r="DO116" s="2">
        <f t="shared" si="148"/>
        <v>111.42299102564102</v>
      </c>
      <c r="DP116" s="2">
        <f t="shared" si="148"/>
        <v>108.81746411149825</v>
      </c>
      <c r="DQ116" s="2">
        <f t="shared" si="148"/>
        <v>110.73636577540108</v>
      </c>
      <c r="DR116" s="2">
        <f t="shared" si="148"/>
        <v>116.56494973262029</v>
      </c>
      <c r="DS116" s="2">
        <f t="shared" si="148"/>
        <v>110.09158511142722</v>
      </c>
      <c r="DT116" s="2">
        <f t="shared" si="148"/>
        <v>109.00087889317889</v>
      </c>
      <c r="DU116" s="2">
        <f t="shared" si="148"/>
        <v>109.82374603174603</v>
      </c>
      <c r="DV116" s="2">
        <f t="shared" si="148"/>
        <v>109.89679746889747</v>
      </c>
      <c r="DW116" s="2">
        <f t="shared" si="148"/>
        <v>120.71278064516127</v>
      </c>
      <c r="DX116" s="2">
        <f t="shared" si="148"/>
        <v>110.99296477567667</v>
      </c>
      <c r="DY116" s="2">
        <f t="shared" si="148"/>
        <v>109.83654488232077</v>
      </c>
      <c r="EA116" s="2">
        <f t="shared" si="94"/>
        <v>96.075536538168834</v>
      </c>
      <c r="EB116" s="2">
        <f t="shared" si="94"/>
        <v>92.993078210352891</v>
      </c>
      <c r="EC116" s="2">
        <f t="shared" si="94"/>
        <v>91.564376041707817</v>
      </c>
      <c r="ED116" s="2">
        <f t="shared" si="94"/>
        <v>99.391824446192956</v>
      </c>
      <c r="EE116" s="2">
        <f t="shared" ref="EE116:EL147" si="151">CI$228*$B116+CI$229</f>
        <v>95.175209603756571</v>
      </c>
      <c r="EF116" s="2">
        <f t="shared" si="151"/>
        <v>91.32483081636056</v>
      </c>
      <c r="EG116" s="2">
        <f t="shared" si="151"/>
        <v>93.111961437923725</v>
      </c>
      <c r="EH116" s="2">
        <f t="shared" si="151"/>
        <v>97.105443093368194</v>
      </c>
      <c r="EI116" s="2">
        <f t="shared" si="151"/>
        <v>94.905475959581366</v>
      </c>
      <c r="EJ116" s="2">
        <f t="shared" si="151"/>
        <v>94.581322285365601</v>
      </c>
      <c r="EK116" s="2">
        <f t="shared" si="151"/>
        <v>95.887304383812719</v>
      </c>
      <c r="EL116" s="2">
        <f t="shared" si="151"/>
        <v>96.671296310888266</v>
      </c>
      <c r="EM116" s="2">
        <f t="shared" si="135"/>
        <v>93.961278882781372</v>
      </c>
      <c r="EN116" s="2">
        <f t="shared" si="135"/>
        <v>95.741042802903436</v>
      </c>
      <c r="EO116" s="2">
        <f t="shared" si="135"/>
        <v>97.553695727362197</v>
      </c>
      <c r="EQ116" s="2">
        <f t="shared" si="149"/>
        <v>95.66177337873259</v>
      </c>
      <c r="ER116" s="2">
        <f t="shared" si="149"/>
        <v>92.21989032167636</v>
      </c>
      <c r="ES116" s="2">
        <f t="shared" si="149"/>
        <v>91.209335275247199</v>
      </c>
      <c r="ET116" s="2">
        <f t="shared" si="149"/>
        <v>99.274976423223137</v>
      </c>
      <c r="EU116" s="2">
        <f t="shared" si="149"/>
        <v>94.63237449622045</v>
      </c>
      <c r="EV116" s="2">
        <f t="shared" si="149"/>
        <v>90.995282279696042</v>
      </c>
      <c r="EW116" s="2">
        <f t="shared" si="149"/>
        <v>92.714056387394422</v>
      </c>
      <c r="EX116" s="2">
        <f t="shared" si="149"/>
        <v>96.80107504638373</v>
      </c>
      <c r="EY116" s="2">
        <f t="shared" si="149"/>
        <v>95.657849446293909</v>
      </c>
      <c r="EZ116" s="2">
        <f t="shared" si="149"/>
        <v>95.396604863425836</v>
      </c>
      <c r="FA116" s="2">
        <f t="shared" si="149"/>
        <v>95.786463619334853</v>
      </c>
      <c r="FB116" s="2">
        <f t="shared" si="149"/>
        <v>96.042708552739555</v>
      </c>
      <c r="FC116" s="2">
        <f t="shared" si="149"/>
        <v>93.91324102085693</v>
      </c>
      <c r="FD116" s="2">
        <f t="shared" si="149"/>
        <v>95.615262655030293</v>
      </c>
      <c r="FE116" s="2">
        <f t="shared" si="149"/>
        <v>97.503413022702929</v>
      </c>
      <c r="FG116" s="2">
        <f t="shared" si="150"/>
        <v>0.98117690789177969</v>
      </c>
      <c r="FH116" s="2">
        <f t="shared" si="150"/>
        <v>0.98038501819150847</v>
      </c>
      <c r="FI116" s="2">
        <f t="shared" si="150"/>
        <v>0.98219861646366957</v>
      </c>
      <c r="FJ116" s="2">
        <f t="shared" si="150"/>
        <v>0.97922076267559077</v>
      </c>
      <c r="FK116" s="2">
        <f t="shared" si="150"/>
        <v>0.98166326170515317</v>
      </c>
      <c r="FL116" s="2">
        <f t="shared" si="150"/>
        <v>0.98193123400631011</v>
      </c>
      <c r="FM116" s="2">
        <f t="shared" si="150"/>
        <v>0.97861299419567338</v>
      </c>
      <c r="FN116" s="2">
        <f t="shared" si="150"/>
        <v>0.97898188082694748</v>
      </c>
      <c r="FO116" s="2">
        <f t="shared" si="150"/>
        <v>0.98024229451624834</v>
      </c>
      <c r="FP116" s="2">
        <f t="shared" si="150"/>
        <v>0.98142772210743434</v>
      </c>
      <c r="FQ116" s="2">
        <f t="shared" si="150"/>
        <v>0.98057495538688144</v>
      </c>
      <c r="FR116" s="2">
        <f t="shared" si="150"/>
        <v>0.97990614003865961</v>
      </c>
      <c r="FS116" s="2">
        <f t="shared" si="150"/>
        <v>0.97566299823520786</v>
      </c>
      <c r="FT116" s="2">
        <f t="shared" si="150"/>
        <v>0.97609868098401853</v>
      </c>
      <c r="FU116" s="2">
        <f t="shared" si="150"/>
        <v>0.97605691002256234</v>
      </c>
      <c r="FW116" s="2">
        <f t="shared" si="141"/>
        <v>1.0495476381255687E-2</v>
      </c>
      <c r="FX116" s="2">
        <f t="shared" si="141"/>
        <v>1.105714065239021E-2</v>
      </c>
      <c r="FY116" s="2">
        <f t="shared" si="141"/>
        <v>1.1165669879736113E-2</v>
      </c>
      <c r="FZ116" s="2">
        <f t="shared" si="141"/>
        <v>1.0184238158762484E-2</v>
      </c>
      <c r="GA116" s="2">
        <f t="shared" si="141"/>
        <v>1.0076527024560718E-2</v>
      </c>
      <c r="GB116" s="2">
        <f t="shared" si="141"/>
        <v>9.3702961256680144E-3</v>
      </c>
      <c r="GC116" s="2">
        <f t="shared" si="141"/>
        <v>1.061258561065527E-2</v>
      </c>
      <c r="GD116" s="2">
        <f t="shared" si="141"/>
        <v>1.140425691986272E-2</v>
      </c>
      <c r="GE116" s="2">
        <f t="shared" si="141"/>
        <v>1.4460617113303667E-2</v>
      </c>
      <c r="GF116" s="2">
        <f t="shared" si="141"/>
        <v>1.6359571140291188E-2</v>
      </c>
      <c r="GG116" s="2">
        <f t="shared" si="141"/>
        <v>1.3254284614111753E-2</v>
      </c>
      <c r="GH116" s="2">
        <f t="shared" si="141"/>
        <v>1.1283983669181586E-2</v>
      </c>
      <c r="GI116" s="2">
        <f t="shared" si="141"/>
        <v>9.9884059932091769E-3</v>
      </c>
      <c r="GJ116" s="2">
        <f t="shared" si="141"/>
        <v>8.762991010163276E-3</v>
      </c>
      <c r="GK116" s="2">
        <f t="shared" si="141"/>
        <v>7.6857222611955104E-3</v>
      </c>
      <c r="GM116" s="86">
        <f t="shared" si="142"/>
        <v>7.6191628900201408E-16</v>
      </c>
      <c r="GN116" s="86">
        <f t="shared" si="142"/>
        <v>2.4068800814729663E-27</v>
      </c>
      <c r="GO116" s="86">
        <f t="shared" si="142"/>
        <v>3.7320370622668977E-28</v>
      </c>
      <c r="GP116" s="86">
        <f t="shared" si="142"/>
        <v>3.5358079873352746E-38</v>
      </c>
      <c r="GQ116" s="86">
        <f t="shared" si="142"/>
        <v>1.621544354918022E-47</v>
      </c>
      <c r="GR116" s="86">
        <f t="shared" si="142"/>
        <v>5.2342063094000835E-46</v>
      </c>
      <c r="GS116" s="86">
        <f t="shared" si="142"/>
        <v>1.0133993265996875E-45</v>
      </c>
      <c r="GT116" s="86">
        <f t="shared" si="142"/>
        <v>1.8135771322769552E-45</v>
      </c>
      <c r="GU116" s="86">
        <f t="shared" si="142"/>
        <v>5.5788009455005608E-41</v>
      </c>
      <c r="GV116" s="86">
        <f t="shared" si="142"/>
        <v>1.0951311502923904E-42</v>
      </c>
      <c r="GW116" s="86">
        <f t="shared" si="142"/>
        <v>1.1383876562461517E-37</v>
      </c>
      <c r="GX116" s="86">
        <f t="shared" si="142"/>
        <v>4.0907072129529613E-51</v>
      </c>
      <c r="GY116" s="86">
        <f t="shared" si="142"/>
        <v>3.4429807345227627E-30</v>
      </c>
      <c r="GZ116" s="86">
        <f t="shared" si="142"/>
        <v>1.6511273697296939E-30</v>
      </c>
      <c r="HA116" s="86">
        <f t="shared" si="142"/>
        <v>6.8466471939800014E-28</v>
      </c>
      <c r="HC116" s="86">
        <f t="shared" si="73"/>
        <v>3.3100434378758467E-2</v>
      </c>
      <c r="HD116" s="86">
        <f t="shared" si="73"/>
        <v>1.2058610689798315E-2</v>
      </c>
      <c r="HE116" s="86">
        <f t="shared" si="73"/>
        <v>1.0449902423058221E-3</v>
      </c>
      <c r="HF116" s="86">
        <f t="shared" si="73"/>
        <v>1.8782384199624559E-4</v>
      </c>
      <c r="HG116" s="86">
        <f t="shared" si="73"/>
        <v>2.2127760464727686E-4</v>
      </c>
      <c r="HH116" s="86">
        <f t="shared" si="73"/>
        <v>5.6269982093026924E-4</v>
      </c>
      <c r="HI116" s="86">
        <f t="shared" si="138"/>
        <v>6.9159982133261674E-5</v>
      </c>
      <c r="HJ116" s="86">
        <f t="shared" si="138"/>
        <v>1.422505602416481E-5</v>
      </c>
      <c r="HK116" s="86">
        <f t="shared" si="138"/>
        <v>2.3694470837692745E-5</v>
      </c>
      <c r="HL116" s="86">
        <f t="shared" si="138"/>
        <v>5.2948255910392183E-6</v>
      </c>
      <c r="HM116" s="86">
        <f t="shared" si="138"/>
        <v>4.6487996414879863E-5</v>
      </c>
      <c r="HN116" s="86">
        <f t="shared" si="138"/>
        <v>6.8542196905007507E-4</v>
      </c>
      <c r="HO116" s="86">
        <f t="shared" si="138"/>
        <v>1.7291580915892021E-3</v>
      </c>
      <c r="HP116" s="86">
        <f t="shared" si="138"/>
        <v>1.1261712385831496E-3</v>
      </c>
      <c r="HQ116" s="86">
        <f t="shared" si="138"/>
        <v>4.404441626334967E-5</v>
      </c>
      <c r="HS116" s="86">
        <f t="shared" si="143"/>
        <v>2.5061723096850386E-9</v>
      </c>
      <c r="HT116" s="86">
        <f t="shared" si="143"/>
        <v>7.3432492637063977E-9</v>
      </c>
      <c r="HU116" s="86">
        <f t="shared" si="143"/>
        <v>1.723877645682138E-8</v>
      </c>
      <c r="HV116" s="86">
        <f t="shared" si="143"/>
        <v>1.7017051233928888E-9</v>
      </c>
      <c r="HW116" s="86">
        <f t="shared" si="143"/>
        <v>1.1653262146874983E-9</v>
      </c>
      <c r="HX116" s="86">
        <f t="shared" si="143"/>
        <v>7.704446988719973E-10</v>
      </c>
      <c r="HY116" s="86">
        <f t="shared" si="143"/>
        <v>9.7022256743163866E-11</v>
      </c>
      <c r="HZ116" s="86">
        <f t="shared" si="143"/>
        <v>6.4245262502393271E-10</v>
      </c>
      <c r="IA116" s="86">
        <f t="shared" si="143"/>
        <v>1.6061991856448407E-9</v>
      </c>
      <c r="IB116" s="86">
        <f t="shared" si="143"/>
        <v>1.8416102524462754E-8</v>
      </c>
      <c r="IC116" s="86">
        <f t="shared" si="143"/>
        <v>5.6330193209940493E-9</v>
      </c>
      <c r="ID116" s="86">
        <f t="shared" si="143"/>
        <v>4.0681440914887276E-9</v>
      </c>
      <c r="IE116" s="86">
        <f t="shared" si="143"/>
        <v>5.277050081455836E-11</v>
      </c>
      <c r="IF116" s="86">
        <f t="shared" si="143"/>
        <v>4.5230717666061343E-8</v>
      </c>
      <c r="IG116" s="86">
        <f t="shared" si="143"/>
        <v>2.6356829663707945E-6</v>
      </c>
      <c r="II116" s="86">
        <f t="shared" si="144"/>
        <v>2.3395466442401602E-48</v>
      </c>
      <c r="IJ116" s="86">
        <f t="shared" si="144"/>
        <v>1.4540239899334797E-43</v>
      </c>
      <c r="IK116" s="86">
        <f t="shared" si="144"/>
        <v>1.4655712638650529E-41</v>
      </c>
      <c r="IL116" s="86">
        <f t="shared" si="144"/>
        <v>5.347061272741964E-49</v>
      </c>
      <c r="IM116" s="86">
        <f t="shared" si="144"/>
        <v>5.6809360021201734E-48</v>
      </c>
      <c r="IN116" s="86">
        <f t="shared" si="144"/>
        <v>2.0348073147783036E-49</v>
      </c>
      <c r="IO116" s="86">
        <f t="shared" si="144"/>
        <v>1.1171082562503172E-55</v>
      </c>
      <c r="IP116" s="86">
        <f t="shared" si="144"/>
        <v>5.8886463236994637E-53</v>
      </c>
      <c r="IQ116" s="86">
        <f t="shared" si="144"/>
        <v>1.0706008959202398E-47</v>
      </c>
      <c r="IR116" s="86">
        <f t="shared" si="144"/>
        <v>3.5860775576945223E-44</v>
      </c>
      <c r="IS116" s="86">
        <f t="shared" si="144"/>
        <v>7.894599008294662E-48</v>
      </c>
      <c r="IT116" s="86">
        <f t="shared" si="144"/>
        <v>3.2527258112779239E-48</v>
      </c>
      <c r="IU116" s="86">
        <f t="shared" si="144"/>
        <v>5.5932702024454167E-57</v>
      </c>
      <c r="IV116" s="86">
        <f t="shared" si="144"/>
        <v>2.4422586590782479E-56</v>
      </c>
      <c r="IW116" s="86">
        <f t="shared" si="144"/>
        <v>4.2419374750570988E-33</v>
      </c>
      <c r="IY116" s="86">
        <f t="shared" si="145"/>
        <v>3.3100436884931542E-2</v>
      </c>
      <c r="IZ116" s="86">
        <f t="shared" si="145"/>
        <v>1.2058618033047579E-2</v>
      </c>
      <c r="JA116" s="86">
        <f t="shared" si="145"/>
        <v>1.045007481082279E-3</v>
      </c>
      <c r="JB116" s="86">
        <f t="shared" si="145"/>
        <v>1.8782554370136897E-4</v>
      </c>
      <c r="JC116" s="86">
        <f t="shared" si="145"/>
        <v>2.2127876997349153E-4</v>
      </c>
      <c r="JD116" s="86">
        <f t="shared" si="145"/>
        <v>5.6270059137496816E-4</v>
      </c>
      <c r="JE116" s="86">
        <f t="shared" si="145"/>
        <v>6.9160079155518412E-5</v>
      </c>
      <c r="JF116" s="86">
        <f t="shared" si="145"/>
        <v>1.4225698476789835E-5</v>
      </c>
      <c r="JG116" s="86">
        <f t="shared" si="145"/>
        <v>2.369607703687839E-5</v>
      </c>
      <c r="JH116" s="86">
        <f t="shared" si="145"/>
        <v>5.3132416935636807E-6</v>
      </c>
      <c r="JI116" s="86">
        <f t="shared" si="145"/>
        <v>4.6493629434200857E-5</v>
      </c>
      <c r="JJ116" s="86">
        <f t="shared" si="145"/>
        <v>6.8542603719416652E-4</v>
      </c>
      <c r="JK116" s="86">
        <f t="shared" si="145"/>
        <v>1.729158144359703E-3</v>
      </c>
      <c r="JL116" s="86">
        <f t="shared" si="145"/>
        <v>1.1262164693008156E-3</v>
      </c>
      <c r="JM116" s="86">
        <f t="shared" si="145"/>
        <v>4.6680099229720463E-5</v>
      </c>
    </row>
    <row r="117" spans="2:273" x14ac:dyDescent="0.25">
      <c r="B117" s="2">
        <v>90</v>
      </c>
      <c r="C117" s="37">
        <v>95.433000000000007</v>
      </c>
      <c r="D117" s="37">
        <v>92.855000000000004</v>
      </c>
      <c r="E117" s="37">
        <v>91.203999999999994</v>
      </c>
      <c r="F117" s="37">
        <v>99.436000000000007</v>
      </c>
      <c r="G117" s="37">
        <v>94.472999999999999</v>
      </c>
      <c r="H117" s="37">
        <v>89.34</v>
      </c>
      <c r="I117" s="37">
        <v>91.37</v>
      </c>
      <c r="J117" s="37">
        <v>96.87</v>
      </c>
      <c r="K117" s="37">
        <v>94.278000000000006</v>
      </c>
      <c r="L117" s="37">
        <v>94.278000000000006</v>
      </c>
      <c r="M117" s="37">
        <v>94.814999999999998</v>
      </c>
      <c r="N117" s="37">
        <v>95.888999999999996</v>
      </c>
      <c r="O117" s="37">
        <v>92.352000000000004</v>
      </c>
      <c r="P117" s="37">
        <v>94.111000000000004</v>
      </c>
      <c r="Q117" s="37">
        <v>96.643000000000001</v>
      </c>
      <c r="S117" s="4">
        <f t="shared" si="146"/>
        <v>96.518235947291956</v>
      </c>
      <c r="T117" s="4">
        <f t="shared" si="146"/>
        <v>93.21259878758606</v>
      </c>
      <c r="U117" s="4">
        <f t="shared" si="146"/>
        <v>91.718297850369765</v>
      </c>
      <c r="V117" s="4">
        <f t="shared" si="146"/>
        <v>99.512141015037955</v>
      </c>
      <c r="W117" s="4">
        <f t="shared" si="146"/>
        <v>95.245948326473552</v>
      </c>
      <c r="X117" s="4">
        <f t="shared" si="146"/>
        <v>91.441462986666934</v>
      </c>
      <c r="Y117" s="4">
        <f t="shared" si="146"/>
        <v>93.26730635525584</v>
      </c>
      <c r="Z117" s="4">
        <f t="shared" si="146"/>
        <v>97.272544345807674</v>
      </c>
      <c r="AA117" s="4">
        <f t="shared" si="146"/>
        <v>95.088052462003347</v>
      </c>
      <c r="AB117" s="4">
        <f t="shared" si="146"/>
        <v>94.742332510723486</v>
      </c>
      <c r="AC117" s="4">
        <f t="shared" si="146"/>
        <v>95.934846695995958</v>
      </c>
      <c r="AD117" s="4">
        <f t="shared" si="146"/>
        <v>96.69009177764498</v>
      </c>
      <c r="AE117" s="4">
        <f t="shared" si="146"/>
        <v>94.444091566817491</v>
      </c>
      <c r="AF117" s="4">
        <f t="shared" si="146"/>
        <v>95.960028835132093</v>
      </c>
      <c r="AG117" s="4">
        <f t="shared" si="146"/>
        <v>97.723646936866658</v>
      </c>
      <c r="AI117" s="4">
        <f t="shared" si="147"/>
        <v>-1.0852359472919488</v>
      </c>
      <c r="AJ117" s="4">
        <f t="shared" si="147"/>
        <v>-0.35759878758605623</v>
      </c>
      <c r="AK117" s="4">
        <f t="shared" si="147"/>
        <v>-0.51429785036977194</v>
      </c>
      <c r="AL117" s="4">
        <f t="shared" si="147"/>
        <v>-7.6141015037947568E-2</v>
      </c>
      <c r="AM117" s="4">
        <f t="shared" si="147"/>
        <v>-0.77294832647355349</v>
      </c>
      <c r="AN117" s="4">
        <f t="shared" si="147"/>
        <v>-2.101462986666931</v>
      </c>
      <c r="AO117" s="4">
        <f t="shared" si="147"/>
        <v>-1.8973063552558358</v>
      </c>
      <c r="AP117" s="4">
        <f t="shared" si="147"/>
        <v>-0.4025443458076694</v>
      </c>
      <c r="AQ117" s="4">
        <f t="shared" si="147"/>
        <v>-0.81005246200334113</v>
      </c>
      <c r="AR117" s="4">
        <f t="shared" si="147"/>
        <v>-0.46433251072348014</v>
      </c>
      <c r="AS117" s="4">
        <f t="shared" si="147"/>
        <v>-1.1198466959959603</v>
      </c>
      <c r="AT117" s="4">
        <f t="shared" si="147"/>
        <v>-0.8010917776449844</v>
      </c>
      <c r="AU117" s="4">
        <f t="shared" si="147"/>
        <v>-2.0920915668174871</v>
      </c>
      <c r="AV117" s="4">
        <f t="shared" si="147"/>
        <v>-1.8490288351320885</v>
      </c>
      <c r="AW117" s="4">
        <f t="shared" si="147"/>
        <v>-1.0806469368666569</v>
      </c>
      <c r="AY117" s="2">
        <f t="shared" si="139"/>
        <v>96.182542932709381</v>
      </c>
      <c r="AZ117" s="2">
        <f t="shared" si="139"/>
        <v>93.085310607006917</v>
      </c>
      <c r="BA117" s="2">
        <f t="shared" si="139"/>
        <v>91.713090950362741</v>
      </c>
      <c r="BB117" s="2">
        <f t="shared" si="139"/>
        <v>99.511672149152332</v>
      </c>
      <c r="BC117" s="2">
        <f t="shared" si="139"/>
        <v>95.2453366511279</v>
      </c>
      <c r="BD117" s="2">
        <f t="shared" si="139"/>
        <v>91.439317935560624</v>
      </c>
      <c r="BE117" s="2">
        <f t="shared" si="139"/>
        <v>93.267185799483912</v>
      </c>
      <c r="BF117" s="2">
        <f t="shared" si="139"/>
        <v>97.272528090352623</v>
      </c>
      <c r="BG117" s="2">
        <f t="shared" si="139"/>
        <v>95.08801868071609</v>
      </c>
      <c r="BH117" s="2">
        <f t="shared" si="139"/>
        <v>94.742314480258003</v>
      </c>
      <c r="BI117" s="2">
        <f t="shared" si="139"/>
        <v>95.934764085937957</v>
      </c>
      <c r="BJ117" s="2">
        <f t="shared" si="139"/>
        <v>96.687543898935942</v>
      </c>
      <c r="BK117" s="2">
        <f t="shared" si="139"/>
        <v>94.436353380719282</v>
      </c>
      <c r="BL117" s="2">
        <f t="shared" si="139"/>
        <v>95.956366156328258</v>
      </c>
      <c r="BM117" s="2">
        <f t="shared" si="139"/>
        <v>97.720093029971736</v>
      </c>
      <c r="BO117" s="2" t="str">
        <f t="shared" si="95"/>
        <v/>
      </c>
      <c r="BP117" s="2" t="str">
        <f t="shared" si="96"/>
        <v/>
      </c>
      <c r="BQ117" s="2" t="str">
        <f t="shared" si="97"/>
        <v/>
      </c>
      <c r="BR117" s="2" t="str">
        <f t="shared" si="98"/>
        <v/>
      </c>
      <c r="BS117" s="2" t="str">
        <f t="shared" si="99"/>
        <v/>
      </c>
      <c r="BT117" s="2" t="str">
        <f t="shared" si="100"/>
        <v/>
      </c>
      <c r="BU117" s="2" t="str">
        <f t="shared" si="101"/>
        <v/>
      </c>
      <c r="BV117" s="2" t="str">
        <f t="shared" si="102"/>
        <v/>
      </c>
      <c r="BW117" s="2" t="str">
        <f t="shared" si="103"/>
        <v/>
      </c>
      <c r="BX117" s="2" t="str">
        <f t="shared" si="104"/>
        <v/>
      </c>
      <c r="BY117" s="2" t="str">
        <f t="shared" si="105"/>
        <v/>
      </c>
      <c r="BZ117" s="2" t="str">
        <f t="shared" si="106"/>
        <v/>
      </c>
      <c r="CA117" s="2" t="str">
        <f t="shared" si="107"/>
        <v/>
      </c>
      <c r="CB117" s="2" t="str">
        <f t="shared" si="108"/>
        <v/>
      </c>
      <c r="CC117" s="2" t="str">
        <f t="shared" si="109"/>
        <v/>
      </c>
      <c r="CE117" s="2" t="str">
        <f t="shared" si="140"/>
        <v/>
      </c>
      <c r="CF117" s="2">
        <f t="shared" si="140"/>
        <v>92.855000000000004</v>
      </c>
      <c r="CG117" s="2">
        <f t="shared" si="140"/>
        <v>91.203999999999994</v>
      </c>
      <c r="CH117" s="2">
        <f t="shared" si="140"/>
        <v>99.436000000000007</v>
      </c>
      <c r="CI117" s="2">
        <f t="shared" si="140"/>
        <v>94.472999999999999</v>
      </c>
      <c r="CJ117" s="2">
        <f t="shared" si="140"/>
        <v>89.34</v>
      </c>
      <c r="CK117" s="2">
        <f t="shared" si="140"/>
        <v>91.37</v>
      </c>
      <c r="CL117" s="2">
        <f t="shared" si="140"/>
        <v>96.87</v>
      </c>
      <c r="CM117" s="2">
        <f t="shared" si="140"/>
        <v>94.278000000000006</v>
      </c>
      <c r="CN117" s="2">
        <f t="shared" si="140"/>
        <v>94.278000000000006</v>
      </c>
      <c r="CO117" s="2">
        <f t="shared" si="140"/>
        <v>94.814999999999998</v>
      </c>
      <c r="CP117" s="2">
        <f t="shared" si="140"/>
        <v>95.888999999999996</v>
      </c>
      <c r="CQ117" s="2">
        <f t="shared" si="140"/>
        <v>92.352000000000004</v>
      </c>
      <c r="CR117" s="2">
        <f t="shared" si="140"/>
        <v>94.111000000000004</v>
      </c>
      <c r="CS117" s="2">
        <f t="shared" si="140"/>
        <v>96.643000000000001</v>
      </c>
      <c r="CU117" s="2" t="str">
        <f t="shared" si="110"/>
        <v/>
      </c>
      <c r="CV117" s="2">
        <f t="shared" si="111"/>
        <v>92.855000000000004</v>
      </c>
      <c r="CW117" s="2">
        <f t="shared" si="112"/>
        <v>91.203999999999994</v>
      </c>
      <c r="CX117" s="2">
        <f t="shared" si="113"/>
        <v>99.436000000000007</v>
      </c>
      <c r="CY117" s="2">
        <f t="shared" si="114"/>
        <v>94.472999999999999</v>
      </c>
      <c r="CZ117" s="2">
        <f t="shared" si="115"/>
        <v>89.34</v>
      </c>
      <c r="DA117" s="2">
        <f t="shared" si="116"/>
        <v>91.37</v>
      </c>
      <c r="DB117" s="2">
        <f t="shared" si="117"/>
        <v>96.87</v>
      </c>
      <c r="DC117" s="2">
        <f t="shared" si="118"/>
        <v>94.278000000000006</v>
      </c>
      <c r="DD117" s="2">
        <f t="shared" si="119"/>
        <v>94.278000000000006</v>
      </c>
      <c r="DE117" s="2">
        <f t="shared" si="120"/>
        <v>94.814999999999998</v>
      </c>
      <c r="DF117" s="2">
        <f t="shared" si="121"/>
        <v>95.888999999999996</v>
      </c>
      <c r="DG117" s="2">
        <f t="shared" si="122"/>
        <v>92.352000000000004</v>
      </c>
      <c r="DH117" s="2">
        <f t="shared" si="123"/>
        <v>94.111000000000004</v>
      </c>
      <c r="DI117" s="2">
        <f t="shared" si="124"/>
        <v>96.643000000000001</v>
      </c>
      <c r="DK117" s="2">
        <f t="shared" si="148"/>
        <v>109.45085199485202</v>
      </c>
      <c r="DL117" s="2">
        <f t="shared" si="148"/>
        <v>111.02826403326405</v>
      </c>
      <c r="DM117" s="2">
        <f t="shared" si="148"/>
        <v>110.92895305832147</v>
      </c>
      <c r="DN117" s="2">
        <f t="shared" si="148"/>
        <v>116.78621076791073</v>
      </c>
      <c r="DO117" s="2">
        <f t="shared" si="148"/>
        <v>111.49228717948718</v>
      </c>
      <c r="DP117" s="2">
        <f t="shared" si="148"/>
        <v>108.88248432055748</v>
      </c>
      <c r="DQ117" s="2">
        <f t="shared" si="148"/>
        <v>110.83830420168069</v>
      </c>
      <c r="DR117" s="2">
        <f t="shared" si="148"/>
        <v>116.62598151260501</v>
      </c>
      <c r="DS117" s="2">
        <f t="shared" si="148"/>
        <v>110.05023138928402</v>
      </c>
      <c r="DT117" s="2">
        <f t="shared" si="148"/>
        <v>108.96236743886745</v>
      </c>
      <c r="DU117" s="2">
        <f t="shared" si="148"/>
        <v>109.80834126984126</v>
      </c>
      <c r="DV117" s="2">
        <f t="shared" si="148"/>
        <v>109.92789283569284</v>
      </c>
      <c r="DW117" s="2">
        <f t="shared" si="148"/>
        <v>120.96964516129032</v>
      </c>
      <c r="DX117" s="2">
        <f t="shared" si="148"/>
        <v>111.10185843529848</v>
      </c>
      <c r="DY117" s="2">
        <f t="shared" si="148"/>
        <v>109.8973563218391</v>
      </c>
      <c r="EA117" s="2">
        <f t="shared" ref="EA117:EK159" si="152">CE$228*$B117+CE$229</f>
        <v>95.95491270410713</v>
      </c>
      <c r="EB117" s="2">
        <f t="shared" si="152"/>
        <v>92.766773358437263</v>
      </c>
      <c r="EC117" s="2">
        <f t="shared" si="152"/>
        <v>91.399530214463454</v>
      </c>
      <c r="ED117" s="2">
        <f t="shared" si="152"/>
        <v>99.178609218012355</v>
      </c>
      <c r="EE117" s="2">
        <f t="shared" si="151"/>
        <v>94.974191849993559</v>
      </c>
      <c r="EF117" s="2">
        <f t="shared" si="151"/>
        <v>91.149778710161442</v>
      </c>
      <c r="EG117" s="2">
        <f t="shared" si="151"/>
        <v>92.921331975773967</v>
      </c>
      <c r="EH117" s="2">
        <f t="shared" si="151"/>
        <v>96.897074994456958</v>
      </c>
      <c r="EI117" s="2">
        <f t="shared" si="151"/>
        <v>94.80213409261556</v>
      </c>
      <c r="EJ117" s="2">
        <f t="shared" si="151"/>
        <v>94.483580371104949</v>
      </c>
      <c r="EK117" s="2">
        <f t="shared" si="151"/>
        <v>95.68552499334892</v>
      </c>
      <c r="EL117" s="2">
        <f t="shared" si="151"/>
        <v>96.447272922636117</v>
      </c>
      <c r="EM117" s="2">
        <f t="shared" si="135"/>
        <v>93.833238531882415</v>
      </c>
      <c r="EN117" s="2">
        <f t="shared" si="135"/>
        <v>95.619302423227282</v>
      </c>
      <c r="EO117" s="2">
        <f t="shared" si="135"/>
        <v>97.448139509228071</v>
      </c>
      <c r="EQ117" s="2">
        <f t="shared" si="149"/>
        <v>95.568959283109152</v>
      </c>
      <c r="ER117" s="2">
        <f t="shared" si="149"/>
        <v>92.047695949260628</v>
      </c>
      <c r="ES117" s="2">
        <f t="shared" si="149"/>
        <v>91.072629188169401</v>
      </c>
      <c r="ET117" s="2">
        <f t="shared" si="149"/>
        <v>99.068533783865547</v>
      </c>
      <c r="EU117" s="2">
        <f t="shared" si="149"/>
        <v>94.472401673113481</v>
      </c>
      <c r="EV117" s="2">
        <f t="shared" si="149"/>
        <v>90.84371453237452</v>
      </c>
      <c r="EW117" s="2">
        <f t="shared" si="149"/>
        <v>92.553244882645927</v>
      </c>
      <c r="EX117" s="2">
        <f t="shared" si="149"/>
        <v>96.622783227166991</v>
      </c>
      <c r="EY117" s="2">
        <f t="shared" si="149"/>
        <v>95.474559039336924</v>
      </c>
      <c r="EZ117" s="2">
        <f t="shared" si="149"/>
        <v>95.214430777154348</v>
      </c>
      <c r="FA117" s="2">
        <f t="shared" si="149"/>
        <v>95.589966025875043</v>
      </c>
      <c r="FB117" s="2">
        <f t="shared" si="149"/>
        <v>95.863903761163542</v>
      </c>
      <c r="FC117" s="2">
        <f t="shared" si="149"/>
        <v>93.788749183714273</v>
      </c>
      <c r="FD117" s="2">
        <f t="shared" si="149"/>
        <v>95.500520660270254</v>
      </c>
      <c r="FE117" s="2">
        <f t="shared" si="149"/>
        <v>97.392808179881058</v>
      </c>
      <c r="FG117" s="2">
        <f t="shared" si="150"/>
        <v>0.98280465655653237</v>
      </c>
      <c r="FH117" s="2">
        <f t="shared" si="150"/>
        <v>0.98207999573785665</v>
      </c>
      <c r="FI117" s="2">
        <f t="shared" si="150"/>
        <v>0.98373947593225486</v>
      </c>
      <c r="FJ117" s="2">
        <f t="shared" si="150"/>
        <v>0.98101439804585422</v>
      </c>
      <c r="FK117" s="2">
        <f t="shared" si="150"/>
        <v>0.98324967036177457</v>
      </c>
      <c r="FL117" s="2">
        <f t="shared" si="150"/>
        <v>0.98349484875359627</v>
      </c>
      <c r="FM117" s="2">
        <f t="shared" si="150"/>
        <v>0.98045804435046569</v>
      </c>
      <c r="FN117" s="2">
        <f t="shared" si="150"/>
        <v>0.98079573175780144</v>
      </c>
      <c r="FO117" s="2">
        <f t="shared" si="150"/>
        <v>0.98194937808304872</v>
      </c>
      <c r="FP117" s="2">
        <f t="shared" si="150"/>
        <v>0.98303415636194991</v>
      </c>
      <c r="FQ117" s="2">
        <f t="shared" si="150"/>
        <v>0.98225381709969029</v>
      </c>
      <c r="FR117" s="2">
        <f t="shared" si="150"/>
        <v>0.98164172370957681</v>
      </c>
      <c r="FS117" s="2">
        <f t="shared" si="150"/>
        <v>0.97775675908698012</v>
      </c>
      <c r="FT117" s="2">
        <f t="shared" si="150"/>
        <v>0.97815579838143074</v>
      </c>
      <c r="FU117" s="2">
        <f t="shared" si="150"/>
        <v>0.97811754192970601</v>
      </c>
      <c r="FW117" s="2">
        <f t="shared" si="141"/>
        <v>1.149641991209196E-2</v>
      </c>
      <c r="FX117" s="2">
        <f t="shared" si="141"/>
        <v>1.211099395586499E-2</v>
      </c>
      <c r="FY117" s="2">
        <f t="shared" si="141"/>
        <v>1.2229739159139377E-2</v>
      </c>
      <c r="FZ117" s="2">
        <f t="shared" si="141"/>
        <v>1.1155833843596892E-2</v>
      </c>
      <c r="GA117" s="2">
        <f t="shared" si="141"/>
        <v>1.103796145381802E-2</v>
      </c>
      <c r="GB117" s="2">
        <f t="shared" si="141"/>
        <v>1.0265045491642946E-2</v>
      </c>
      <c r="GC117" s="2">
        <f t="shared" si="141"/>
        <v>1.1624566529384641E-2</v>
      </c>
      <c r="GD117" s="2">
        <f t="shared" si="141"/>
        <v>1.2490775928041849E-2</v>
      </c>
      <c r="GE117" s="2">
        <f t="shared" si="141"/>
        <v>1.5833661284285223E-2</v>
      </c>
      <c r="GF117" s="2">
        <f t="shared" si="141"/>
        <v>1.7909645509422884E-2</v>
      </c>
      <c r="GG117" s="2">
        <f t="shared" si="141"/>
        <v>1.4514473709275845E-2</v>
      </c>
      <c r="GH117" s="2">
        <f t="shared" si="141"/>
        <v>1.2359187126138487E-2</v>
      </c>
      <c r="GI117" s="2">
        <f t="shared" si="141"/>
        <v>1.0941525438256055E-2</v>
      </c>
      <c r="GJ117" s="2">
        <f t="shared" si="141"/>
        <v>9.6003121111436808E-3</v>
      </c>
      <c r="GK117" s="2">
        <f t="shared" si="141"/>
        <v>8.420982683449988E-3</v>
      </c>
      <c r="GM117" s="86">
        <f t="shared" si="142"/>
        <v>5.8829564012152522E-17</v>
      </c>
      <c r="GN117" s="86">
        <f t="shared" si="142"/>
        <v>1.8670699404813641E-29</v>
      </c>
      <c r="GO117" s="86">
        <f t="shared" si="142"/>
        <v>2.9104354469520017E-30</v>
      </c>
      <c r="GP117" s="86">
        <f t="shared" si="142"/>
        <v>3.8370700601320472E-41</v>
      </c>
      <c r="GQ117" s="86">
        <f t="shared" si="142"/>
        <v>3.3882032872790927E-51</v>
      </c>
      <c r="GR117" s="86">
        <f t="shared" si="142"/>
        <v>1.2289878237398166E-49</v>
      </c>
      <c r="GS117" s="86">
        <f t="shared" si="142"/>
        <v>3.003916028653602E-49</v>
      </c>
      <c r="GT117" s="86">
        <f t="shared" si="142"/>
        <v>6.116148233719602E-49</v>
      </c>
      <c r="GU117" s="86">
        <f t="shared" si="142"/>
        <v>4.1376427717884185E-44</v>
      </c>
      <c r="GV117" s="86">
        <f t="shared" si="142"/>
        <v>7.6542758364966882E-46</v>
      </c>
      <c r="GW117" s="86">
        <f t="shared" si="142"/>
        <v>1.7316189096936537E-40</v>
      </c>
      <c r="GX117" s="86">
        <f t="shared" si="142"/>
        <v>5.429415798040106E-55</v>
      </c>
      <c r="GY117" s="86">
        <f t="shared" si="142"/>
        <v>2.0107516713048241E-32</v>
      </c>
      <c r="GZ117" s="86">
        <f t="shared" si="142"/>
        <v>9.7865037732775248E-33</v>
      </c>
      <c r="HA117" s="86">
        <f t="shared" si="142"/>
        <v>7.7648647047148695E-30</v>
      </c>
      <c r="HC117" s="86">
        <f t="shared" si="73"/>
        <v>1.6516698906730486E-2</v>
      </c>
      <c r="HD117" s="86">
        <f t="shared" si="73"/>
        <v>3.658353381514956E-3</v>
      </c>
      <c r="HE117" s="86">
        <f t="shared" si="73"/>
        <v>1.6464644873647697E-4</v>
      </c>
      <c r="HF117" s="86">
        <f t="shared" si="73"/>
        <v>1.5030612431363435E-5</v>
      </c>
      <c r="HG117" s="86">
        <f t="shared" si="73"/>
        <v>1.989191822136225E-5</v>
      </c>
      <c r="HH117" s="86">
        <f t="shared" si="73"/>
        <v>6.230869833897012E-5</v>
      </c>
      <c r="HI117" s="86">
        <f t="shared" si="138"/>
        <v>5.0221973639992226E-6</v>
      </c>
      <c r="HJ117" s="86">
        <f t="shared" si="138"/>
        <v>7.7059982519251638E-7</v>
      </c>
      <c r="HK117" s="86">
        <f t="shared" si="138"/>
        <v>1.7625417761192618E-6</v>
      </c>
      <c r="HL117" s="86">
        <f t="shared" si="138"/>
        <v>3.6030065335699215E-7</v>
      </c>
      <c r="HM117" s="86">
        <f t="shared" si="138"/>
        <v>4.5881847662683294E-6</v>
      </c>
      <c r="HN117" s="86">
        <f t="shared" si="138"/>
        <v>1.2450557703323672E-4</v>
      </c>
      <c r="HO117" s="86">
        <f t="shared" si="138"/>
        <v>3.5371726270993554E-4</v>
      </c>
      <c r="HP117" s="86">
        <f t="shared" si="138"/>
        <v>2.1290287726632789E-4</v>
      </c>
      <c r="HQ117" s="86">
        <f t="shared" si="138"/>
        <v>4.3722548692702147E-6</v>
      </c>
      <c r="HS117" s="86">
        <f t="shared" si="143"/>
        <v>1.0984630115803006E-8</v>
      </c>
      <c r="HT117" s="86">
        <f t="shared" si="143"/>
        <v>2.9080805192932845E-8</v>
      </c>
      <c r="HU117" s="86">
        <f t="shared" si="143"/>
        <v>6.4136823892395645E-8</v>
      </c>
      <c r="HV117" s="86">
        <f t="shared" si="143"/>
        <v>7.5740376859123674E-9</v>
      </c>
      <c r="HW117" s="86">
        <f t="shared" si="143"/>
        <v>5.1611711020003194E-9</v>
      </c>
      <c r="HX117" s="86">
        <f t="shared" si="143"/>
        <v>3.4637256125291288E-9</v>
      </c>
      <c r="HY117" s="86">
        <f t="shared" si="143"/>
        <v>5.4371725212153072E-10</v>
      </c>
      <c r="HZ117" s="86">
        <f t="shared" si="143"/>
        <v>3.2858152381006668E-9</v>
      </c>
      <c r="IA117" s="86">
        <f t="shared" si="143"/>
        <v>7.9267440717750043E-9</v>
      </c>
      <c r="IB117" s="86">
        <f t="shared" si="143"/>
        <v>8.0722024484434522E-8</v>
      </c>
      <c r="IC117" s="86">
        <f t="shared" si="143"/>
        <v>2.5618763061674275E-8</v>
      </c>
      <c r="ID117" s="86">
        <f t="shared" si="143"/>
        <v>1.7867243034447574E-8</v>
      </c>
      <c r="IE117" s="86">
        <f t="shared" si="143"/>
        <v>3.0206500833679779E-10</v>
      </c>
      <c r="IF117" s="86">
        <f t="shared" si="143"/>
        <v>1.4221947812190186E-7</v>
      </c>
      <c r="IG117" s="86">
        <f t="shared" si="143"/>
        <v>6.0249553915025857E-6</v>
      </c>
      <c r="II117" s="86">
        <f t="shared" si="144"/>
        <v>1.7281547670668499E-46</v>
      </c>
      <c r="IJ117" s="86">
        <f t="shared" si="144"/>
        <v>7.2304018921014959E-42</v>
      </c>
      <c r="IK117" s="86">
        <f t="shared" si="144"/>
        <v>6.0989896198664584E-40</v>
      </c>
      <c r="IL117" s="86">
        <f t="shared" si="144"/>
        <v>4.0709672139428611E-47</v>
      </c>
      <c r="IM117" s="86">
        <f t="shared" si="144"/>
        <v>3.8996869063223784E-46</v>
      </c>
      <c r="IN117" s="86">
        <f t="shared" si="144"/>
        <v>1.4887722084650221E-47</v>
      </c>
      <c r="IO117" s="86">
        <f t="shared" si="144"/>
        <v>1.6376336742601317E-53</v>
      </c>
      <c r="IP117" s="86">
        <f t="shared" si="144"/>
        <v>7.2499354314865008E-51</v>
      </c>
      <c r="IQ117" s="86">
        <f t="shared" si="144"/>
        <v>1.027432118837599E-45</v>
      </c>
      <c r="IR117" s="86">
        <f t="shared" si="144"/>
        <v>2.7588302438164213E-42</v>
      </c>
      <c r="IS117" s="86">
        <f t="shared" si="144"/>
        <v>6.9957825282942888E-46</v>
      </c>
      <c r="IT117" s="86">
        <f t="shared" si="144"/>
        <v>2.5419625207790865E-46</v>
      </c>
      <c r="IU117" s="86">
        <f t="shared" si="144"/>
        <v>8.6418438311881002E-55</v>
      </c>
      <c r="IV117" s="86">
        <f t="shared" si="144"/>
        <v>3.1014571152021953E-54</v>
      </c>
      <c r="IW117" s="86">
        <f t="shared" si="144"/>
        <v>6.4074026486949883E-32</v>
      </c>
      <c r="IY117" s="86">
        <f t="shared" si="145"/>
        <v>1.651670989136066E-2</v>
      </c>
      <c r="IZ117" s="86">
        <f t="shared" si="145"/>
        <v>3.6583824623201487E-3</v>
      </c>
      <c r="JA117" s="86">
        <f t="shared" si="145"/>
        <v>1.6471058556036936E-4</v>
      </c>
      <c r="JB117" s="86">
        <f t="shared" si="145"/>
        <v>1.5038186469049348E-5</v>
      </c>
      <c r="JC117" s="86">
        <f t="shared" si="145"/>
        <v>1.9897079392464251E-5</v>
      </c>
      <c r="JD117" s="86">
        <f t="shared" si="145"/>
        <v>6.2312162064582656E-5</v>
      </c>
      <c r="JE117" s="86">
        <f t="shared" si="145"/>
        <v>5.0227410812513439E-6</v>
      </c>
      <c r="JF117" s="86">
        <f t="shared" si="145"/>
        <v>7.7388564043061706E-7</v>
      </c>
      <c r="JG117" s="86">
        <f t="shared" si="145"/>
        <v>1.7704685201910368E-6</v>
      </c>
      <c r="JH117" s="86">
        <f t="shared" si="145"/>
        <v>4.4102267784142669E-7</v>
      </c>
      <c r="JI117" s="86">
        <f t="shared" si="145"/>
        <v>4.6138035293300034E-6</v>
      </c>
      <c r="JJ117" s="86">
        <f t="shared" si="145"/>
        <v>1.2452344427627115E-4</v>
      </c>
      <c r="JK117" s="86">
        <f t="shared" si="145"/>
        <v>3.5371756477494385E-4</v>
      </c>
      <c r="JL117" s="86">
        <f t="shared" si="145"/>
        <v>2.130450967444498E-4</v>
      </c>
      <c r="JM117" s="86">
        <f t="shared" si="145"/>
        <v>1.0397210260772801E-5</v>
      </c>
    </row>
    <row r="118" spans="2:273" x14ac:dyDescent="0.25">
      <c r="B118" s="2">
        <v>91</v>
      </c>
      <c r="C118" s="37">
        <v>95.45</v>
      </c>
      <c r="D118" s="37">
        <v>91.891000000000005</v>
      </c>
      <c r="E118" s="37">
        <v>91.055999999999997</v>
      </c>
      <c r="F118" s="37">
        <v>98.344999999999999</v>
      </c>
      <c r="G118" s="37">
        <v>93.491</v>
      </c>
      <c r="H118" s="37">
        <v>91.093999999999994</v>
      </c>
      <c r="I118" s="37">
        <v>92.87</v>
      </c>
      <c r="J118" s="37">
        <v>95.852000000000004</v>
      </c>
      <c r="K118" s="37">
        <v>93.167000000000002</v>
      </c>
      <c r="L118" s="37">
        <v>93.537000000000006</v>
      </c>
      <c r="M118" s="37">
        <v>95.593000000000004</v>
      </c>
      <c r="N118" s="37">
        <v>95.388999999999996</v>
      </c>
      <c r="O118" s="37">
        <v>93.778000000000006</v>
      </c>
      <c r="P118" s="37">
        <v>94.759</v>
      </c>
      <c r="Q118" s="37">
        <v>97.018000000000001</v>
      </c>
      <c r="S118" s="4">
        <f t="shared" si="146"/>
        <v>96.161398091820033</v>
      </c>
      <c r="T118" s="4">
        <f t="shared" si="146"/>
        <v>92.862092026074436</v>
      </c>
      <c r="U118" s="4">
        <f t="shared" si="146"/>
        <v>91.525352562591834</v>
      </c>
      <c r="V118" s="4">
        <f t="shared" si="146"/>
        <v>99.275813745201845</v>
      </c>
      <c r="W118" s="4">
        <f t="shared" si="146"/>
        <v>95.024482379787457</v>
      </c>
      <c r="X118" s="4">
        <f t="shared" si="146"/>
        <v>91.242621152255808</v>
      </c>
      <c r="Y118" s="4">
        <f t="shared" si="146"/>
        <v>93.051498781716404</v>
      </c>
      <c r="Z118" s="4">
        <f t="shared" si="146"/>
        <v>97.036222200710142</v>
      </c>
      <c r="AA118" s="4">
        <f t="shared" si="146"/>
        <v>94.961510851972179</v>
      </c>
      <c r="AB118" s="4">
        <f t="shared" si="146"/>
        <v>94.623844798191243</v>
      </c>
      <c r="AC118" s="4">
        <f t="shared" si="146"/>
        <v>95.714286544323997</v>
      </c>
      <c r="AD118" s="4">
        <f t="shared" si="146"/>
        <v>96.446609944153138</v>
      </c>
      <c r="AE118" s="4">
        <f t="shared" si="146"/>
        <v>94.265053505286716</v>
      </c>
      <c r="AF118" s="4">
        <f t="shared" si="146"/>
        <v>95.810589696024266</v>
      </c>
      <c r="AG118" s="4">
        <f t="shared" si="146"/>
        <v>97.601835351982956</v>
      </c>
      <c r="AI118" s="4">
        <f t="shared" si="147"/>
        <v>-0.71139809182002978</v>
      </c>
      <c r="AJ118" s="4">
        <f t="shared" si="147"/>
        <v>-0.97109202607443024</v>
      </c>
      <c r="AK118" s="4">
        <f t="shared" si="147"/>
        <v>-0.46935256259183689</v>
      </c>
      <c r="AL118" s="4">
        <f t="shared" si="147"/>
        <v>-0.93081374520184568</v>
      </c>
      <c r="AM118" s="4">
        <f t="shared" si="147"/>
        <v>-1.5334823797874577</v>
      </c>
      <c r="AN118" s="4">
        <f t="shared" si="147"/>
        <v>-0.14862115225581363</v>
      </c>
      <c r="AO118" s="4">
        <f t="shared" si="147"/>
        <v>-0.18149878171639955</v>
      </c>
      <c r="AP118" s="4">
        <f t="shared" si="147"/>
        <v>-1.1842222007101384</v>
      </c>
      <c r="AQ118" s="4">
        <f t="shared" si="147"/>
        <v>-1.7945108519721771</v>
      </c>
      <c r="AR118" s="4">
        <f t="shared" si="147"/>
        <v>-1.0868447981912368</v>
      </c>
      <c r="AS118" s="4">
        <f t="shared" si="147"/>
        <v>-0.12128654432399344</v>
      </c>
      <c r="AT118" s="4">
        <f t="shared" si="147"/>
        <v>-1.0576099441531426</v>
      </c>
      <c r="AU118" s="4">
        <f t="shared" si="147"/>
        <v>-0.48705350528670976</v>
      </c>
      <c r="AV118" s="4">
        <f t="shared" si="147"/>
        <v>-1.0515896960242657</v>
      </c>
      <c r="AW118" s="4">
        <f t="shared" si="147"/>
        <v>-0.58383535198295533</v>
      </c>
      <c r="AY118" s="2">
        <f t="shared" si="139"/>
        <v>96.044916450120894</v>
      </c>
      <c r="AZ118" s="2">
        <f t="shared" si="139"/>
        <v>92.836311040304025</v>
      </c>
      <c r="BA118" s="2">
        <f t="shared" si="139"/>
        <v>91.524839895814225</v>
      </c>
      <c r="BB118" s="2">
        <f t="shared" si="139"/>
        <v>99.275791563242336</v>
      </c>
      <c r="BC118" s="2">
        <f t="shared" si="139"/>
        <v>95.024450069140897</v>
      </c>
      <c r="BD118" s="2">
        <f t="shared" si="139"/>
        <v>91.242484687516693</v>
      </c>
      <c r="BE118" s="2">
        <f t="shared" si="139"/>
        <v>93.05149381702428</v>
      </c>
      <c r="BF118" s="2">
        <f t="shared" si="139"/>
        <v>97.036219393131915</v>
      </c>
      <c r="BG118" s="2">
        <f t="shared" si="139"/>
        <v>94.961503799640639</v>
      </c>
      <c r="BH118" s="2">
        <f t="shared" si="139"/>
        <v>94.623794156812195</v>
      </c>
      <c r="BI118" s="2">
        <f t="shared" si="139"/>
        <v>95.714263177256555</v>
      </c>
      <c r="BJ118" s="2">
        <f t="shared" si="139"/>
        <v>96.446314263210397</v>
      </c>
      <c r="BK118" s="2">
        <f t="shared" si="139"/>
        <v>94.264101791280481</v>
      </c>
      <c r="BL118" s="2">
        <f t="shared" si="139"/>
        <v>95.810029788156314</v>
      </c>
      <c r="BM118" s="2">
        <f t="shared" si="139"/>
        <v>97.594281638021499</v>
      </c>
      <c r="BO118" s="2" t="str">
        <f t="shared" si="95"/>
        <v/>
      </c>
      <c r="BP118" s="2" t="str">
        <f t="shared" si="96"/>
        <v/>
      </c>
      <c r="BQ118" s="2" t="str">
        <f t="shared" si="97"/>
        <v/>
      </c>
      <c r="BR118" s="2" t="str">
        <f t="shared" si="98"/>
        <v/>
      </c>
      <c r="BS118" s="2" t="str">
        <f t="shared" si="99"/>
        <v/>
      </c>
      <c r="BT118" s="2" t="str">
        <f t="shared" si="100"/>
        <v/>
      </c>
      <c r="BU118" s="2" t="str">
        <f t="shared" si="101"/>
        <v/>
      </c>
      <c r="BV118" s="2" t="str">
        <f t="shared" si="102"/>
        <v/>
      </c>
      <c r="BW118" s="2" t="str">
        <f t="shared" si="103"/>
        <v/>
      </c>
      <c r="BX118" s="2" t="str">
        <f t="shared" si="104"/>
        <v/>
      </c>
      <c r="BY118" s="2" t="str">
        <f t="shared" si="105"/>
        <v/>
      </c>
      <c r="BZ118" s="2" t="str">
        <f t="shared" si="106"/>
        <v/>
      </c>
      <c r="CA118" s="2" t="str">
        <f t="shared" si="107"/>
        <v/>
      </c>
      <c r="CB118" s="2" t="str">
        <f t="shared" si="108"/>
        <v/>
      </c>
      <c r="CC118" s="2" t="str">
        <f t="shared" si="109"/>
        <v/>
      </c>
      <c r="CE118" s="2">
        <f t="shared" si="140"/>
        <v>95.45</v>
      </c>
      <c r="CF118" s="2">
        <f t="shared" si="140"/>
        <v>91.891000000000005</v>
      </c>
      <c r="CG118" s="2">
        <f t="shared" si="140"/>
        <v>91.055999999999997</v>
      </c>
      <c r="CH118" s="2">
        <f t="shared" si="140"/>
        <v>98.344999999999999</v>
      </c>
      <c r="CI118" s="2">
        <f t="shared" si="140"/>
        <v>93.491</v>
      </c>
      <c r="CJ118" s="2">
        <f t="shared" si="140"/>
        <v>91.093999999999994</v>
      </c>
      <c r="CK118" s="2">
        <f t="shared" si="140"/>
        <v>92.87</v>
      </c>
      <c r="CL118" s="2">
        <f t="shared" si="140"/>
        <v>95.852000000000004</v>
      </c>
      <c r="CM118" s="2">
        <f t="shared" si="140"/>
        <v>93.167000000000002</v>
      </c>
      <c r="CN118" s="2">
        <f t="shared" si="140"/>
        <v>93.537000000000006</v>
      </c>
      <c r="CO118" s="2">
        <f t="shared" si="140"/>
        <v>95.593000000000004</v>
      </c>
      <c r="CP118" s="2">
        <f t="shared" si="140"/>
        <v>95.388999999999996</v>
      </c>
      <c r="CQ118" s="2">
        <f t="shared" si="140"/>
        <v>93.778000000000006</v>
      </c>
      <c r="CR118" s="2">
        <f t="shared" si="140"/>
        <v>94.759</v>
      </c>
      <c r="CS118" s="2">
        <f t="shared" si="140"/>
        <v>97.018000000000001</v>
      </c>
      <c r="CU118" s="2">
        <f t="shared" si="110"/>
        <v>95.45</v>
      </c>
      <c r="CV118" s="2">
        <f t="shared" si="111"/>
        <v>91.891000000000005</v>
      </c>
      <c r="CW118" s="2">
        <f t="shared" si="112"/>
        <v>91.055999999999997</v>
      </c>
      <c r="CX118" s="2">
        <f t="shared" si="113"/>
        <v>98.344999999999999</v>
      </c>
      <c r="CY118" s="2">
        <f t="shared" si="114"/>
        <v>93.491</v>
      </c>
      <c r="CZ118" s="2">
        <f t="shared" si="115"/>
        <v>91.093999999999994</v>
      </c>
      <c r="DA118" s="2">
        <f t="shared" si="116"/>
        <v>92.87</v>
      </c>
      <c r="DB118" s="2">
        <f t="shared" si="117"/>
        <v>95.852000000000004</v>
      </c>
      <c r="DC118" s="2">
        <f t="shared" si="118"/>
        <v>93.167000000000002</v>
      </c>
      <c r="DD118" s="2">
        <f t="shared" si="119"/>
        <v>93.537000000000006</v>
      </c>
      <c r="DE118" s="2">
        <f t="shared" si="120"/>
        <v>95.593000000000004</v>
      </c>
      <c r="DF118" s="2">
        <f t="shared" si="121"/>
        <v>95.388999999999996</v>
      </c>
      <c r="DG118" s="2">
        <f t="shared" si="122"/>
        <v>93.778000000000006</v>
      </c>
      <c r="DH118" s="2">
        <f t="shared" si="123"/>
        <v>94.759</v>
      </c>
      <c r="DI118" s="2">
        <f t="shared" si="124"/>
        <v>97.018000000000001</v>
      </c>
      <c r="DK118" s="2">
        <f t="shared" si="148"/>
        <v>109.53196962676964</v>
      </c>
      <c r="DL118" s="2">
        <f t="shared" si="148"/>
        <v>111.15258398074189</v>
      </c>
      <c r="DM118" s="2">
        <f t="shared" si="148"/>
        <v>111.04187766714082</v>
      </c>
      <c r="DN118" s="2">
        <f t="shared" si="148"/>
        <v>116.93466044616041</v>
      </c>
      <c r="DO118" s="2">
        <f t="shared" si="148"/>
        <v>111.56158333333333</v>
      </c>
      <c r="DP118" s="2">
        <f t="shared" si="148"/>
        <v>108.94750452961672</v>
      </c>
      <c r="DQ118" s="2">
        <f t="shared" si="148"/>
        <v>110.94024262796029</v>
      </c>
      <c r="DR118" s="2">
        <f t="shared" si="148"/>
        <v>116.68701329258974</v>
      </c>
      <c r="DS118" s="2">
        <f t="shared" si="148"/>
        <v>110.00887766714082</v>
      </c>
      <c r="DT118" s="2">
        <f t="shared" si="148"/>
        <v>108.92385598455598</v>
      </c>
      <c r="DU118" s="2">
        <f t="shared" si="148"/>
        <v>109.7929365079365</v>
      </c>
      <c r="DV118" s="2">
        <f t="shared" si="148"/>
        <v>109.95898820248821</v>
      </c>
      <c r="DW118" s="2">
        <f t="shared" si="148"/>
        <v>121.22650967741934</v>
      </c>
      <c r="DX118" s="2">
        <f t="shared" si="148"/>
        <v>111.21075209492028</v>
      </c>
      <c r="DY118" s="2">
        <f t="shared" si="148"/>
        <v>109.95816776135743</v>
      </c>
      <c r="EA118" s="2">
        <f t="shared" si="152"/>
        <v>95.834288870045427</v>
      </c>
      <c r="EB118" s="2">
        <f t="shared" si="152"/>
        <v>92.540468506521648</v>
      </c>
      <c r="EC118" s="2">
        <f t="shared" si="152"/>
        <v>91.23468438721909</v>
      </c>
      <c r="ED118" s="2">
        <f t="shared" si="152"/>
        <v>98.965393989831739</v>
      </c>
      <c r="EE118" s="2">
        <f t="shared" si="151"/>
        <v>94.77317409623052</v>
      </c>
      <c r="EF118" s="2">
        <f t="shared" si="151"/>
        <v>90.974726603962324</v>
      </c>
      <c r="EG118" s="2">
        <f t="shared" si="151"/>
        <v>92.730702513624195</v>
      </c>
      <c r="EH118" s="2">
        <f t="shared" si="151"/>
        <v>96.688706895545735</v>
      </c>
      <c r="EI118" s="2">
        <f t="shared" si="151"/>
        <v>94.698792225649768</v>
      </c>
      <c r="EJ118" s="2">
        <f t="shared" si="151"/>
        <v>94.385838456844297</v>
      </c>
      <c r="EK118" s="2">
        <f t="shared" si="151"/>
        <v>95.483745602885108</v>
      </c>
      <c r="EL118" s="2">
        <f t="shared" si="151"/>
        <v>96.223249534383967</v>
      </c>
      <c r="EM118" s="2">
        <f t="shared" si="135"/>
        <v>93.705198180983444</v>
      </c>
      <c r="EN118" s="2">
        <f t="shared" si="135"/>
        <v>95.497562043551113</v>
      </c>
      <c r="EO118" s="2">
        <f t="shared" si="135"/>
        <v>97.342583291093959</v>
      </c>
      <c r="EQ118" s="2">
        <f t="shared" si="149"/>
        <v>95.476145187485727</v>
      </c>
      <c r="ER118" s="2">
        <f t="shared" si="149"/>
        <v>91.875501576844897</v>
      </c>
      <c r="ES118" s="2">
        <f t="shared" si="149"/>
        <v>90.935923101091589</v>
      </c>
      <c r="ET118" s="2">
        <f t="shared" si="149"/>
        <v>98.862091144507943</v>
      </c>
      <c r="EU118" s="2">
        <f t="shared" si="149"/>
        <v>94.312428850006498</v>
      </c>
      <c r="EV118" s="2">
        <f t="shared" si="149"/>
        <v>90.692146785053012</v>
      </c>
      <c r="EW118" s="2">
        <f t="shared" si="149"/>
        <v>92.392433377897433</v>
      </c>
      <c r="EX118" s="2">
        <f t="shared" si="149"/>
        <v>96.444491407950267</v>
      </c>
      <c r="EY118" s="2">
        <f t="shared" si="149"/>
        <v>95.291268632379925</v>
      </c>
      <c r="EZ118" s="2">
        <f t="shared" si="149"/>
        <v>95.032256690882846</v>
      </c>
      <c r="FA118" s="2">
        <f t="shared" si="149"/>
        <v>95.393468432415247</v>
      </c>
      <c r="FB118" s="2">
        <f t="shared" si="149"/>
        <v>95.685098969587543</v>
      </c>
      <c r="FC118" s="2">
        <f t="shared" si="149"/>
        <v>93.664257346571603</v>
      </c>
      <c r="FD118" s="2">
        <f t="shared" si="149"/>
        <v>95.385778665510202</v>
      </c>
      <c r="FE118" s="2">
        <f t="shared" si="149"/>
        <v>97.282203337059173</v>
      </c>
      <c r="FG118" s="2">
        <f t="shared" si="150"/>
        <v>0.98429389699901182</v>
      </c>
      <c r="FH118" s="2">
        <f t="shared" si="150"/>
        <v>0.98363095171063653</v>
      </c>
      <c r="FI118" s="2">
        <f t="shared" si="150"/>
        <v>0.98514897769846532</v>
      </c>
      <c r="FJ118" s="2">
        <f t="shared" si="150"/>
        <v>0.98265595152172347</v>
      </c>
      <c r="FK118" s="2">
        <f t="shared" si="150"/>
        <v>0.984700969369943</v>
      </c>
      <c r="FL118" s="2">
        <f t="shared" si="150"/>
        <v>0.98492523045610914</v>
      </c>
      <c r="FM118" s="2">
        <f t="shared" si="150"/>
        <v>0.98214682644564033</v>
      </c>
      <c r="FN118" s="2">
        <f t="shared" si="150"/>
        <v>0.98245585367393207</v>
      </c>
      <c r="FO118" s="2">
        <f t="shared" si="150"/>
        <v>0.98351144906402388</v>
      </c>
      <c r="FP118" s="2">
        <f t="shared" si="150"/>
        <v>0.98450383386622542</v>
      </c>
      <c r="FQ118" s="2">
        <f t="shared" si="150"/>
        <v>0.98378997734547713</v>
      </c>
      <c r="FR118" s="2">
        <f t="shared" si="150"/>
        <v>0.98322996390020601</v>
      </c>
      <c r="FS118" s="2">
        <f t="shared" si="150"/>
        <v>0.97967414214566861</v>
      </c>
      <c r="FT118" s="2">
        <f t="shared" si="150"/>
        <v>0.98003948618201497</v>
      </c>
      <c r="FU118" s="2">
        <f t="shared" si="150"/>
        <v>0.98000446125555873</v>
      </c>
      <c r="FW118" s="2">
        <f t="shared" si="141"/>
        <v>1.2591607737050184E-2</v>
      </c>
      <c r="FX118" s="2">
        <f t="shared" si="141"/>
        <v>1.3263942594280187E-2</v>
      </c>
      <c r="FY118" s="2">
        <f t="shared" si="141"/>
        <v>1.3393838899493634E-2</v>
      </c>
      <c r="FZ118" s="2">
        <f t="shared" si="141"/>
        <v>1.221897734842662E-2</v>
      </c>
      <c r="GA118" s="2">
        <f t="shared" si="141"/>
        <v>1.2090009139890251E-2</v>
      </c>
      <c r="GB118" s="2">
        <f t="shared" si="141"/>
        <v>1.1244262773819905E-2</v>
      </c>
      <c r="GC118" s="2">
        <f t="shared" si="141"/>
        <v>1.2731804800891349E-2</v>
      </c>
      <c r="GD118" s="2">
        <f t="shared" si="141"/>
        <v>1.3679378609428144E-2</v>
      </c>
      <c r="GE118" s="2">
        <f t="shared" si="141"/>
        <v>1.7334783694389035E-2</v>
      </c>
      <c r="GF118" s="2">
        <f t="shared" si="141"/>
        <v>1.9603662823050177E-2</v>
      </c>
      <c r="GG118" s="2">
        <f t="shared" si="141"/>
        <v>1.5892549133549198E-2</v>
      </c>
      <c r="GH118" s="2">
        <f t="shared" si="141"/>
        <v>1.353543965482438E-2</v>
      </c>
      <c r="GI118" s="2">
        <f t="shared" si="141"/>
        <v>1.1984493021401331E-2</v>
      </c>
      <c r="GJ118" s="2">
        <f t="shared" si="141"/>
        <v>1.0516792034560411E-2</v>
      </c>
      <c r="GK118" s="2">
        <f t="shared" si="141"/>
        <v>9.2259283780039298E-3</v>
      </c>
      <c r="GM118" s="86">
        <f t="shared" si="142"/>
        <v>4.1379630012586493E-18</v>
      </c>
      <c r="GN118" s="86">
        <f t="shared" si="142"/>
        <v>1.1990590426156233E-31</v>
      </c>
      <c r="GO118" s="86">
        <f t="shared" si="142"/>
        <v>1.890064073980604E-32</v>
      </c>
      <c r="GP118" s="86">
        <f t="shared" si="142"/>
        <v>3.1980088448087874E-44</v>
      </c>
      <c r="GQ118" s="86">
        <f t="shared" si="142"/>
        <v>5.1153312800875085E-55</v>
      </c>
      <c r="GR118" s="86">
        <f t="shared" si="142"/>
        <v>2.081800365302066E-53</v>
      </c>
      <c r="GS118" s="86">
        <f t="shared" si="142"/>
        <v>6.525889724158189E-53</v>
      </c>
      <c r="GT118" s="86">
        <f t="shared" si="142"/>
        <v>1.5237820711322455E-52</v>
      </c>
      <c r="GU118" s="86">
        <f t="shared" si="142"/>
        <v>2.3339543667870964E-47</v>
      </c>
      <c r="GV118" s="86">
        <f t="shared" si="142"/>
        <v>4.0956898675669557E-49</v>
      </c>
      <c r="GW118" s="86">
        <f t="shared" si="142"/>
        <v>2.0676011361236869E-43</v>
      </c>
      <c r="GX118" s="86">
        <f t="shared" si="142"/>
        <v>5.1549428877449501E-59</v>
      </c>
      <c r="GY118" s="86">
        <f t="shared" si="142"/>
        <v>9.6992404433163209E-35</v>
      </c>
      <c r="GZ118" s="86">
        <f t="shared" si="142"/>
        <v>4.8057515097351998E-35</v>
      </c>
      <c r="HA118" s="86">
        <f t="shared" si="142"/>
        <v>7.5208790087492868E-32</v>
      </c>
      <c r="HC118" s="86">
        <f t="shared" si="73"/>
        <v>7.6171844235950253E-3</v>
      </c>
      <c r="HD118" s="86">
        <f t="shared" si="73"/>
        <v>9.3615590176223361E-4</v>
      </c>
      <c r="HE118" s="86">
        <f t="shared" si="73"/>
        <v>2.0198897640878337E-5</v>
      </c>
      <c r="HF118" s="86">
        <f t="shared" si="73"/>
        <v>8.3674603015598797E-7</v>
      </c>
      <c r="HG118" s="86">
        <f t="shared" si="73"/>
        <v>1.27499134574347E-6</v>
      </c>
      <c r="HH118" s="86">
        <f t="shared" si="73"/>
        <v>5.0116218641611244E-6</v>
      </c>
      <c r="HI118" s="86">
        <f t="shared" si="138"/>
        <v>2.571942257026454E-7</v>
      </c>
      <c r="HJ118" s="86">
        <f t="shared" si="138"/>
        <v>2.8879560373501415E-8</v>
      </c>
      <c r="HK118" s="86">
        <f t="shared" si="138"/>
        <v>9.6249341042194387E-8</v>
      </c>
      <c r="HL118" s="86">
        <f t="shared" si="138"/>
        <v>1.8353206313171955E-8</v>
      </c>
      <c r="HM118" s="86">
        <f t="shared" si="138"/>
        <v>3.4770535409932188E-7</v>
      </c>
      <c r="HN118" s="86">
        <f t="shared" si="138"/>
        <v>1.8497366918655123E-5</v>
      </c>
      <c r="HO118" s="86">
        <f t="shared" si="138"/>
        <v>5.9222932736128327E-5</v>
      </c>
      <c r="HP118" s="86">
        <f t="shared" si="138"/>
        <v>3.2791236684637999E-5</v>
      </c>
      <c r="HQ118" s="86">
        <f t="shared" si="138"/>
        <v>3.3481188349743505E-7</v>
      </c>
      <c r="HS118" s="86">
        <f t="shared" si="143"/>
        <v>4.5384491685014555E-8</v>
      </c>
      <c r="HT118" s="86">
        <f t="shared" si="143"/>
        <v>1.0909411210723284E-7</v>
      </c>
      <c r="HU118" s="86">
        <f t="shared" si="143"/>
        <v>2.2659046946992403E-7</v>
      </c>
      <c r="HV118" s="86">
        <f t="shared" si="143"/>
        <v>3.1775822831226713E-8</v>
      </c>
      <c r="HW118" s="86">
        <f t="shared" si="143"/>
        <v>2.1579342849899466E-8</v>
      </c>
      <c r="HX118" s="86">
        <f t="shared" si="143"/>
        <v>1.4700943515589495E-8</v>
      </c>
      <c r="HY118" s="86">
        <f t="shared" si="143"/>
        <v>2.844039877274944E-9</v>
      </c>
      <c r="HZ118" s="86">
        <f t="shared" si="143"/>
        <v>1.5708806223006963E-8</v>
      </c>
      <c r="IA118" s="86">
        <f t="shared" si="143"/>
        <v>3.6563832335626623E-8</v>
      </c>
      <c r="IB118" s="86">
        <f t="shared" si="143"/>
        <v>3.3122032715475143E-7</v>
      </c>
      <c r="IC118" s="86">
        <f t="shared" si="143"/>
        <v>1.0919237032547125E-7</v>
      </c>
      <c r="ID118" s="86">
        <f t="shared" si="143"/>
        <v>7.3844627013949105E-8</v>
      </c>
      <c r="IE118" s="86">
        <f t="shared" si="143"/>
        <v>1.6141422293937364E-9</v>
      </c>
      <c r="IF118" s="86">
        <f t="shared" si="143"/>
        <v>4.2902068599116101E-7</v>
      </c>
      <c r="IG118" s="86">
        <f t="shared" si="143"/>
        <v>1.3387054685719544E-5</v>
      </c>
      <c r="II118" s="86">
        <f t="shared" si="144"/>
        <v>1.1699133155447212E-44</v>
      </c>
      <c r="IJ118" s="86">
        <f t="shared" si="144"/>
        <v>3.3188468488640622E-40</v>
      </c>
      <c r="IK118" s="86">
        <f t="shared" si="144"/>
        <v>2.3510995520936918E-38</v>
      </c>
      <c r="IL118" s="86">
        <f t="shared" si="144"/>
        <v>2.8404372486656825E-45</v>
      </c>
      <c r="IM118" s="86">
        <f t="shared" si="144"/>
        <v>2.4589260107461829E-44</v>
      </c>
      <c r="IN118" s="86">
        <f t="shared" si="144"/>
        <v>1.0006163100155214E-45</v>
      </c>
      <c r="IO118" s="86">
        <f t="shared" si="144"/>
        <v>2.1689927107278312E-51</v>
      </c>
      <c r="IP118" s="86">
        <f t="shared" si="144"/>
        <v>8.0804075997608415E-49</v>
      </c>
      <c r="IQ118" s="86">
        <f t="shared" si="144"/>
        <v>8.9243832263149856E-44</v>
      </c>
      <c r="IR118" s="86">
        <f t="shared" si="144"/>
        <v>1.9248036200607917E-40</v>
      </c>
      <c r="IS118" s="86">
        <f t="shared" si="144"/>
        <v>5.6322024395228295E-44</v>
      </c>
      <c r="IT118" s="86">
        <f t="shared" si="144"/>
        <v>1.8158554893291696E-44</v>
      </c>
      <c r="IU118" s="86">
        <f t="shared" si="144"/>
        <v>1.2066839875723924E-52</v>
      </c>
      <c r="IV118" s="86">
        <f t="shared" si="144"/>
        <v>3.5833734696919132E-52</v>
      </c>
      <c r="IW118" s="86">
        <f t="shared" si="144"/>
        <v>9.1950796653817571E-31</v>
      </c>
      <c r="IY118" s="86">
        <f t="shared" si="145"/>
        <v>7.6172298080867144E-3</v>
      </c>
      <c r="IZ118" s="86">
        <f t="shared" si="145"/>
        <v>9.362649958743408E-4</v>
      </c>
      <c r="JA118" s="86">
        <f t="shared" si="145"/>
        <v>2.0425488110348261E-5</v>
      </c>
      <c r="JB118" s="86">
        <f t="shared" si="145"/>
        <v>8.6852185298721467E-7</v>
      </c>
      <c r="JC118" s="86">
        <f t="shared" si="145"/>
        <v>1.2965706885933694E-6</v>
      </c>
      <c r="JD118" s="86">
        <f t="shared" si="145"/>
        <v>5.026322807676714E-6</v>
      </c>
      <c r="JE118" s="86">
        <f t="shared" si="145"/>
        <v>2.6003826557992036E-7</v>
      </c>
      <c r="JF118" s="86">
        <f t="shared" si="145"/>
        <v>4.4588366596508374E-8</v>
      </c>
      <c r="JG118" s="86">
        <f t="shared" si="145"/>
        <v>1.3281317337782101E-7</v>
      </c>
      <c r="JH118" s="86">
        <f t="shared" si="145"/>
        <v>3.4957353346792337E-7</v>
      </c>
      <c r="JI118" s="86">
        <f t="shared" si="145"/>
        <v>4.5689772442479314E-7</v>
      </c>
      <c r="JJ118" s="86">
        <f t="shared" si="145"/>
        <v>1.8571211545669073E-5</v>
      </c>
      <c r="JK118" s="86">
        <f t="shared" si="145"/>
        <v>5.9224546878357724E-5</v>
      </c>
      <c r="JL118" s="86">
        <f t="shared" si="145"/>
        <v>3.322025737062916E-5</v>
      </c>
      <c r="JM118" s="86">
        <f t="shared" si="145"/>
        <v>1.3721866569216979E-5</v>
      </c>
    </row>
    <row r="119" spans="2:273" x14ac:dyDescent="0.25">
      <c r="B119" s="2">
        <v>92</v>
      </c>
      <c r="C119" s="37">
        <v>95.933000000000007</v>
      </c>
      <c r="D119" s="37">
        <v>91.673000000000002</v>
      </c>
      <c r="E119" s="37">
        <v>91.278000000000006</v>
      </c>
      <c r="F119" s="37">
        <v>99.108999999999995</v>
      </c>
      <c r="G119" s="37">
        <v>94.491</v>
      </c>
      <c r="H119" s="37">
        <v>90.697999999999993</v>
      </c>
      <c r="I119" s="37">
        <v>91.962999999999994</v>
      </c>
      <c r="J119" s="37">
        <v>96.221999999999994</v>
      </c>
      <c r="K119" s="37">
        <v>94.703999999999994</v>
      </c>
      <c r="L119" s="37">
        <v>94.221999999999994</v>
      </c>
      <c r="M119" s="37">
        <v>94.537000000000006</v>
      </c>
      <c r="N119" s="37">
        <v>96.241</v>
      </c>
      <c r="O119" s="37">
        <v>92.926000000000002</v>
      </c>
      <c r="P119" s="37">
        <v>94.944000000000003</v>
      </c>
      <c r="Q119" s="37">
        <v>96.304000000000002</v>
      </c>
      <c r="S119" s="4">
        <f t="shared" si="146"/>
        <v>95.944982750613917</v>
      </c>
      <c r="T119" s="4">
        <f t="shared" si="146"/>
        <v>92.593111759565531</v>
      </c>
      <c r="U119" s="4">
        <f t="shared" si="146"/>
        <v>91.338325382472036</v>
      </c>
      <c r="V119" s="4">
        <f t="shared" si="146"/>
        <v>99.041296199689313</v>
      </c>
      <c r="W119" s="4">
        <f t="shared" si="146"/>
        <v>94.80494646460167</v>
      </c>
      <c r="X119" s="4">
        <f t="shared" si="146"/>
        <v>91.047225479351553</v>
      </c>
      <c r="Y119" s="4">
        <f t="shared" si="146"/>
        <v>92.837504974505208</v>
      </c>
      <c r="Z119" s="4">
        <f t="shared" si="146"/>
        <v>96.801935118059305</v>
      </c>
      <c r="AA119" s="4">
        <f t="shared" si="146"/>
        <v>94.836696667334934</v>
      </c>
      <c r="AB119" s="4">
        <f t="shared" si="146"/>
        <v>94.506918001215269</v>
      </c>
      <c r="AC119" s="4">
        <f t="shared" si="146"/>
        <v>95.495164701221853</v>
      </c>
      <c r="AD119" s="4">
        <f t="shared" si="146"/>
        <v>96.206294061708121</v>
      </c>
      <c r="AE119" s="4">
        <f t="shared" si="146"/>
        <v>94.094997433200916</v>
      </c>
      <c r="AF119" s="4">
        <f t="shared" si="146"/>
        <v>95.665867236821271</v>
      </c>
      <c r="AG119" s="4">
        <f t="shared" si="146"/>
        <v>97.485593722447788</v>
      </c>
      <c r="AI119" s="4">
        <f t="shared" si="147"/>
        <v>-1.1982750613910298E-2</v>
      </c>
      <c r="AJ119" s="4">
        <f t="shared" si="147"/>
        <v>-0.92011175956552904</v>
      </c>
      <c r="AK119" s="4">
        <f t="shared" si="147"/>
        <v>-6.0325382472029787E-2</v>
      </c>
      <c r="AL119" s="4">
        <f t="shared" si="147"/>
        <v>6.7703800310681572E-2</v>
      </c>
      <c r="AM119" s="4">
        <f t="shared" si="147"/>
        <v>-0.31394646460167053</v>
      </c>
      <c r="AN119" s="4">
        <f t="shared" si="147"/>
        <v>-0.3492254793515599</v>
      </c>
      <c r="AO119" s="4">
        <f t="shared" si="147"/>
        <v>-0.87450497450521425</v>
      </c>
      <c r="AP119" s="4">
        <f t="shared" si="147"/>
        <v>-0.57993511805931064</v>
      </c>
      <c r="AQ119" s="4">
        <f t="shared" si="147"/>
        <v>-0.13269666733494034</v>
      </c>
      <c r="AR119" s="4">
        <f t="shared" si="147"/>
        <v>-0.28491800121527433</v>
      </c>
      <c r="AS119" s="4">
        <f t="shared" si="147"/>
        <v>-0.95816470122184683</v>
      </c>
      <c r="AT119" s="4">
        <f t="shared" si="147"/>
        <v>3.4705938291878624E-2</v>
      </c>
      <c r="AU119" s="4">
        <f t="shared" si="147"/>
        <v>-1.1689974332009143</v>
      </c>
      <c r="AV119" s="4">
        <f t="shared" si="147"/>
        <v>-0.72186723682126797</v>
      </c>
      <c r="AW119" s="4">
        <f t="shared" si="147"/>
        <v>-1.1815937224477864</v>
      </c>
      <c r="AY119" s="2">
        <f t="shared" si="139"/>
        <v>95.908482582702518</v>
      </c>
      <c r="AZ119" s="2">
        <f t="shared" si="139"/>
        <v>92.588789263515721</v>
      </c>
      <c r="BA119" s="2">
        <f t="shared" si="139"/>
        <v>91.338261909954028</v>
      </c>
      <c r="BB119" s="2">
        <f t="shared" si="139"/>
        <v>99.041288107991136</v>
      </c>
      <c r="BC119" s="2">
        <f t="shared" si="139"/>
        <v>94.804938283263397</v>
      </c>
      <c r="BD119" s="2">
        <f t="shared" si="139"/>
        <v>91.047212818149816</v>
      </c>
      <c r="BE119" s="2">
        <f t="shared" si="139"/>
        <v>92.837502942389293</v>
      </c>
      <c r="BF119" s="2">
        <f t="shared" si="139"/>
        <v>96.801924962129647</v>
      </c>
      <c r="BG119" s="2">
        <f t="shared" si="139"/>
        <v>94.836672881152978</v>
      </c>
      <c r="BH119" s="2">
        <f t="shared" si="139"/>
        <v>94.506733403634883</v>
      </c>
      <c r="BI119" s="2">
        <f t="shared" si="139"/>
        <v>95.495091785745387</v>
      </c>
      <c r="BJ119" s="2">
        <f t="shared" si="139"/>
        <v>96.20621867910657</v>
      </c>
      <c r="BK119" s="2">
        <f t="shared" si="139"/>
        <v>94.094902646204659</v>
      </c>
      <c r="BL119" s="2">
        <f t="shared" si="139"/>
        <v>95.665369865215297</v>
      </c>
      <c r="BM119" s="2">
        <f t="shared" si="139"/>
        <v>97.469870181287249</v>
      </c>
      <c r="BO119" s="2" t="str">
        <f t="shared" si="95"/>
        <v/>
      </c>
      <c r="BP119" s="2" t="str">
        <f t="shared" si="96"/>
        <v/>
      </c>
      <c r="BQ119" s="2" t="str">
        <f t="shared" si="97"/>
        <v/>
      </c>
      <c r="BR119" s="2" t="str">
        <f t="shared" si="98"/>
        <v/>
      </c>
      <c r="BS119" s="2" t="str">
        <f t="shared" si="99"/>
        <v/>
      </c>
      <c r="BT119" s="2" t="str">
        <f t="shared" si="100"/>
        <v/>
      </c>
      <c r="BU119" s="2" t="str">
        <f t="shared" si="101"/>
        <v/>
      </c>
      <c r="BV119" s="2" t="str">
        <f t="shared" si="102"/>
        <v/>
      </c>
      <c r="BW119" s="2" t="str">
        <f t="shared" si="103"/>
        <v/>
      </c>
      <c r="BX119" s="2" t="str">
        <f t="shared" si="104"/>
        <v/>
      </c>
      <c r="BY119" s="2" t="str">
        <f t="shared" si="105"/>
        <v/>
      </c>
      <c r="BZ119" s="2" t="str">
        <f t="shared" si="106"/>
        <v/>
      </c>
      <c r="CA119" s="2" t="str">
        <f t="shared" si="107"/>
        <v/>
      </c>
      <c r="CB119" s="2" t="str">
        <f t="shared" si="108"/>
        <v/>
      </c>
      <c r="CC119" s="2" t="str">
        <f t="shared" si="109"/>
        <v/>
      </c>
      <c r="CE119" s="2">
        <f t="shared" si="140"/>
        <v>95.933000000000007</v>
      </c>
      <c r="CF119" s="2">
        <f t="shared" si="140"/>
        <v>91.673000000000002</v>
      </c>
      <c r="CG119" s="2">
        <f t="shared" si="140"/>
        <v>91.278000000000006</v>
      </c>
      <c r="CH119" s="2">
        <f t="shared" si="140"/>
        <v>99.108999999999995</v>
      </c>
      <c r="CI119" s="2">
        <f t="shared" si="140"/>
        <v>94.491</v>
      </c>
      <c r="CJ119" s="2">
        <f t="shared" si="140"/>
        <v>90.697999999999993</v>
      </c>
      <c r="CK119" s="2">
        <f t="shared" si="140"/>
        <v>91.962999999999994</v>
      </c>
      <c r="CL119" s="2">
        <f t="shared" si="140"/>
        <v>96.221999999999994</v>
      </c>
      <c r="CM119" s="2">
        <f t="shared" si="140"/>
        <v>94.703999999999994</v>
      </c>
      <c r="CN119" s="2">
        <f t="shared" si="140"/>
        <v>94.221999999999994</v>
      </c>
      <c r="CO119" s="2">
        <f t="shared" si="140"/>
        <v>94.537000000000006</v>
      </c>
      <c r="CP119" s="2">
        <f t="shared" si="140"/>
        <v>96.241</v>
      </c>
      <c r="CQ119" s="2">
        <f t="shared" si="140"/>
        <v>92.926000000000002</v>
      </c>
      <c r="CR119" s="2">
        <f t="shared" si="140"/>
        <v>94.944000000000003</v>
      </c>
      <c r="CS119" s="2">
        <f t="shared" si="140"/>
        <v>96.304000000000002</v>
      </c>
      <c r="CU119" s="2">
        <f t="shared" si="110"/>
        <v>95.933000000000007</v>
      </c>
      <c r="CV119" s="2">
        <f t="shared" si="111"/>
        <v>91.673000000000002</v>
      </c>
      <c r="CW119" s="2">
        <f t="shared" si="112"/>
        <v>91.278000000000006</v>
      </c>
      <c r="CX119" s="2">
        <f t="shared" si="113"/>
        <v>99.108999999999995</v>
      </c>
      <c r="CY119" s="2">
        <f t="shared" si="114"/>
        <v>94.491</v>
      </c>
      <c r="CZ119" s="2">
        <f t="shared" si="115"/>
        <v>90.697999999999993</v>
      </c>
      <c r="DA119" s="2">
        <f t="shared" si="116"/>
        <v>91.962999999999994</v>
      </c>
      <c r="DB119" s="2">
        <f t="shared" si="117"/>
        <v>96.221999999999994</v>
      </c>
      <c r="DC119" s="2">
        <f t="shared" si="118"/>
        <v>94.703999999999994</v>
      </c>
      <c r="DD119" s="2">
        <f t="shared" si="119"/>
        <v>94.221999999999994</v>
      </c>
      <c r="DE119" s="2">
        <f t="shared" si="120"/>
        <v>94.537000000000006</v>
      </c>
      <c r="DF119" s="2">
        <f t="shared" si="121"/>
        <v>96.241</v>
      </c>
      <c r="DG119" s="2">
        <f t="shared" si="122"/>
        <v>92.926000000000002</v>
      </c>
      <c r="DH119" s="2">
        <f t="shared" si="123"/>
        <v>94.944000000000003</v>
      </c>
      <c r="DI119" s="2">
        <f t="shared" si="124"/>
        <v>96.304000000000002</v>
      </c>
      <c r="DK119" s="2">
        <f t="shared" si="148"/>
        <v>109.61308725868727</v>
      </c>
      <c r="DL119" s="2">
        <f t="shared" si="148"/>
        <v>111.27690392821974</v>
      </c>
      <c r="DM119" s="2">
        <f t="shared" si="148"/>
        <v>111.15480227596017</v>
      </c>
      <c r="DN119" s="2">
        <f t="shared" si="148"/>
        <v>117.08311012441008</v>
      </c>
      <c r="DO119" s="2">
        <f t="shared" si="148"/>
        <v>111.6308794871795</v>
      </c>
      <c r="DP119" s="2">
        <f t="shared" si="148"/>
        <v>109.01252473867595</v>
      </c>
      <c r="DQ119" s="2">
        <f t="shared" si="148"/>
        <v>111.04218105423989</v>
      </c>
      <c r="DR119" s="2">
        <f t="shared" si="148"/>
        <v>116.74804507257446</v>
      </c>
      <c r="DS119" s="2">
        <f t="shared" si="148"/>
        <v>109.96752394499762</v>
      </c>
      <c r="DT119" s="2">
        <f t="shared" si="148"/>
        <v>108.88534453024454</v>
      </c>
      <c r="DU119" s="2">
        <f t="shared" si="148"/>
        <v>109.77753174603174</v>
      </c>
      <c r="DV119" s="2">
        <f t="shared" si="148"/>
        <v>109.99008356928357</v>
      </c>
      <c r="DW119" s="2">
        <f t="shared" si="148"/>
        <v>121.48337419354837</v>
      </c>
      <c r="DX119" s="2">
        <f t="shared" si="148"/>
        <v>111.31964575454208</v>
      </c>
      <c r="DY119" s="2">
        <f t="shared" si="148"/>
        <v>110.01897920087578</v>
      </c>
      <c r="EA119" s="2">
        <f t="shared" si="152"/>
        <v>95.713665035983723</v>
      </c>
      <c r="EB119" s="2">
        <f t="shared" si="152"/>
        <v>92.314163654606034</v>
      </c>
      <c r="EC119" s="2">
        <f t="shared" si="152"/>
        <v>91.069838559974727</v>
      </c>
      <c r="ED119" s="2">
        <f t="shared" si="152"/>
        <v>98.752178761651138</v>
      </c>
      <c r="EE119" s="2">
        <f t="shared" si="151"/>
        <v>94.572156342467508</v>
      </c>
      <c r="EF119" s="2">
        <f t="shared" si="151"/>
        <v>90.799674497763206</v>
      </c>
      <c r="EG119" s="2">
        <f t="shared" si="151"/>
        <v>92.540073051474423</v>
      </c>
      <c r="EH119" s="2">
        <f t="shared" si="151"/>
        <v>96.480338796634499</v>
      </c>
      <c r="EI119" s="2">
        <f t="shared" si="151"/>
        <v>94.595450358683976</v>
      </c>
      <c r="EJ119" s="2">
        <f t="shared" si="151"/>
        <v>94.288096542583645</v>
      </c>
      <c r="EK119" s="2">
        <f t="shared" si="151"/>
        <v>95.28196621242131</v>
      </c>
      <c r="EL119" s="2">
        <f t="shared" si="151"/>
        <v>95.999226146131818</v>
      </c>
      <c r="EM119" s="2">
        <f t="shared" si="135"/>
        <v>93.577157830084488</v>
      </c>
      <c r="EN119" s="2">
        <f t="shared" si="135"/>
        <v>95.375821663874959</v>
      </c>
      <c r="EO119" s="2">
        <f t="shared" si="135"/>
        <v>97.237027072959847</v>
      </c>
      <c r="EQ119" s="2">
        <f t="shared" si="149"/>
        <v>95.383331091862289</v>
      </c>
      <c r="ER119" s="2">
        <f t="shared" si="149"/>
        <v>91.70330720442918</v>
      </c>
      <c r="ES119" s="2">
        <f t="shared" si="149"/>
        <v>90.799217014013777</v>
      </c>
      <c r="ET119" s="2">
        <f t="shared" si="149"/>
        <v>98.655648505150339</v>
      </c>
      <c r="EU119" s="2">
        <f t="shared" si="149"/>
        <v>94.152456026899529</v>
      </c>
      <c r="EV119" s="2">
        <f t="shared" si="149"/>
        <v>90.540579037731504</v>
      </c>
      <c r="EW119" s="2">
        <f t="shared" si="149"/>
        <v>92.231621873148939</v>
      </c>
      <c r="EX119" s="2">
        <f t="shared" si="149"/>
        <v>96.266199588733528</v>
      </c>
      <c r="EY119" s="2">
        <f t="shared" si="149"/>
        <v>95.107978225422926</v>
      </c>
      <c r="EZ119" s="2">
        <f t="shared" si="149"/>
        <v>94.850082604611345</v>
      </c>
      <c r="FA119" s="2">
        <f t="shared" si="149"/>
        <v>95.196970838955451</v>
      </c>
      <c r="FB119" s="2">
        <f t="shared" si="149"/>
        <v>95.50629417801153</v>
      </c>
      <c r="FC119" s="2">
        <f t="shared" si="149"/>
        <v>93.539765509428932</v>
      </c>
      <c r="FD119" s="2">
        <f t="shared" si="149"/>
        <v>95.271036670750163</v>
      </c>
      <c r="FE119" s="2">
        <f t="shared" si="149"/>
        <v>97.171598494237301</v>
      </c>
      <c r="FG119" s="2">
        <f t="shared" si="150"/>
        <v>0.98565604094357429</v>
      </c>
      <c r="FH119" s="2">
        <f t="shared" si="150"/>
        <v>0.98504971765614879</v>
      </c>
      <c r="FI119" s="2">
        <f t="shared" si="150"/>
        <v>0.98643798480710909</v>
      </c>
      <c r="FJ119" s="2">
        <f t="shared" si="150"/>
        <v>0.98415786329052868</v>
      </c>
      <c r="FK119" s="2">
        <f t="shared" si="150"/>
        <v>0.98602831025948023</v>
      </c>
      <c r="FL119" s="2">
        <f t="shared" si="150"/>
        <v>0.98623338651439363</v>
      </c>
      <c r="FM119" s="2">
        <f t="shared" si="150"/>
        <v>0.98369209434481975</v>
      </c>
      <c r="FN119" s="2">
        <f t="shared" si="150"/>
        <v>0.9839748103829502</v>
      </c>
      <c r="FO119" s="2">
        <f t="shared" si="150"/>
        <v>0.98494041416681477</v>
      </c>
      <c r="FP119" s="2">
        <f t="shared" si="150"/>
        <v>0.98584803238538943</v>
      </c>
      <c r="FQ119" s="2">
        <f t="shared" si="150"/>
        <v>0.98519516740705915</v>
      </c>
      <c r="FR119" s="2">
        <f t="shared" si="150"/>
        <v>0.98468294373726795</v>
      </c>
      <c r="FS119" s="2">
        <f t="shared" si="150"/>
        <v>0.98142938460449147</v>
      </c>
      <c r="FT119" s="2">
        <f t="shared" si="150"/>
        <v>0.98176376658061382</v>
      </c>
      <c r="FU119" s="2">
        <f t="shared" si="150"/>
        <v>0.98173171086884059</v>
      </c>
      <c r="FW119" s="2">
        <f t="shared" si="141"/>
        <v>1.3789671430077248E-2</v>
      </c>
      <c r="FX119" s="2">
        <f t="shared" si="141"/>
        <v>1.4525036432668486E-2</v>
      </c>
      <c r="FY119" s="2">
        <f t="shared" si="141"/>
        <v>1.4667099293461701E-2</v>
      </c>
      <c r="FZ119" s="2">
        <f t="shared" si="141"/>
        <v>1.338206659321084E-2</v>
      </c>
      <c r="GA119" s="2">
        <f t="shared" si="141"/>
        <v>1.3240986831102921E-2</v>
      </c>
      <c r="GB119" s="2">
        <f t="shared" si="141"/>
        <v>1.2315728538338351E-2</v>
      </c>
      <c r="GC119" s="2">
        <f t="shared" si="141"/>
        <v>1.3943019571305499E-2</v>
      </c>
      <c r="GD119" s="2">
        <f t="shared" si="141"/>
        <v>1.4979371180563783E-2</v>
      </c>
      <c r="GE119" s="2">
        <f t="shared" si="141"/>
        <v>1.8975477223783822E-2</v>
      </c>
      <c r="GF119" s="2">
        <f t="shared" si="141"/>
        <v>2.1454411563034848E-2</v>
      </c>
      <c r="GG119" s="2">
        <f t="shared" si="141"/>
        <v>1.7399155750723396E-2</v>
      </c>
      <c r="GH119" s="2">
        <f t="shared" si="141"/>
        <v>1.4821958834170399E-2</v>
      </c>
      <c r="GI119" s="2">
        <f t="shared" si="141"/>
        <v>1.312555896372654E-2</v>
      </c>
      <c r="GJ119" s="2">
        <f t="shared" si="141"/>
        <v>1.1519744752495797E-2</v>
      </c>
      <c r="GK119" s="2">
        <f t="shared" si="141"/>
        <v>1.0107033026187505E-2</v>
      </c>
      <c r="GM119" s="86">
        <f t="shared" si="142"/>
        <v>2.6512268829472285E-19</v>
      </c>
      <c r="GN119" s="86">
        <f t="shared" si="142"/>
        <v>6.3746574992149117E-34</v>
      </c>
      <c r="GO119" s="86">
        <f t="shared" si="142"/>
        <v>1.0220367862257835E-34</v>
      </c>
      <c r="GP119" s="86">
        <f t="shared" si="142"/>
        <v>2.0468605239311405E-47</v>
      </c>
      <c r="GQ119" s="86">
        <f t="shared" si="142"/>
        <v>5.5796177435114099E-59</v>
      </c>
      <c r="GR119" s="86">
        <f t="shared" si="142"/>
        <v>2.5438364483151962E-57</v>
      </c>
      <c r="GS119" s="86">
        <f t="shared" si="142"/>
        <v>1.0389527734052186E-56</v>
      </c>
      <c r="GT119" s="86">
        <f t="shared" si="142"/>
        <v>2.8043412317658592E-56</v>
      </c>
      <c r="GU119" s="86">
        <f t="shared" si="142"/>
        <v>1.0011986777253294E-50</v>
      </c>
      <c r="GV119" s="86">
        <f t="shared" si="142"/>
        <v>1.6776399077459125E-52</v>
      </c>
      <c r="GW119" s="86">
        <f t="shared" si="142"/>
        <v>1.9377424576092573E-46</v>
      </c>
      <c r="GX119" s="86">
        <f t="shared" si="142"/>
        <v>3.5008373245294491E-63</v>
      </c>
      <c r="GY119" s="86">
        <f t="shared" si="142"/>
        <v>3.8639724527606793E-37</v>
      </c>
      <c r="GZ119" s="86">
        <f t="shared" si="142"/>
        <v>1.9549909750673911E-37</v>
      </c>
      <c r="HA119" s="86">
        <f t="shared" si="142"/>
        <v>6.2208425083432126E-34</v>
      </c>
      <c r="HC119" s="86">
        <f t="shared" si="73"/>
        <v>3.2479070770060161E-3</v>
      </c>
      <c r="HD119" s="86">
        <f t="shared" si="73"/>
        <v>2.0187338321277489E-4</v>
      </c>
      <c r="HE119" s="86">
        <f t="shared" si="73"/>
        <v>1.927236310093571E-6</v>
      </c>
      <c r="HF119" s="86">
        <f t="shared" si="73"/>
        <v>3.2354017436778589E-8</v>
      </c>
      <c r="HG119" s="86">
        <f t="shared" si="73"/>
        <v>5.8185917692146163E-8</v>
      </c>
      <c r="HH119" s="86">
        <f t="shared" si="73"/>
        <v>2.9234051822582762E-7</v>
      </c>
      <c r="HI119" s="86">
        <f t="shared" si="138"/>
        <v>9.2810984310821176E-9</v>
      </c>
      <c r="HJ119" s="86">
        <f t="shared" si="138"/>
        <v>7.482492890312948E-10</v>
      </c>
      <c r="HK119" s="86">
        <f t="shared" si="138"/>
        <v>3.8570808354362176E-9</v>
      </c>
      <c r="HL119" s="86">
        <f t="shared" si="138"/>
        <v>6.997219318546763E-10</v>
      </c>
      <c r="HM119" s="86">
        <f t="shared" si="138"/>
        <v>2.0227603936708378E-8</v>
      </c>
      <c r="HN119" s="86">
        <f t="shared" si="138"/>
        <v>2.2470070476886849E-6</v>
      </c>
      <c r="HO119" s="86">
        <f t="shared" si="138"/>
        <v>8.1139374994376714E-6</v>
      </c>
      <c r="HP119" s="86">
        <f t="shared" si="138"/>
        <v>4.1145870008037807E-6</v>
      </c>
      <c r="HQ119" s="86">
        <f t="shared" si="138"/>
        <v>1.9779342278094192E-8</v>
      </c>
      <c r="HS119" s="86">
        <f t="shared" si="143"/>
        <v>1.7677906890016582E-7</v>
      </c>
      <c r="HT119" s="86">
        <f t="shared" si="143"/>
        <v>3.8772498944319731E-7</v>
      </c>
      <c r="HU119" s="86">
        <f t="shared" si="143"/>
        <v>7.6025556545950914E-7</v>
      </c>
      <c r="HV119" s="86">
        <f t="shared" si="143"/>
        <v>1.2567378885516437E-7</v>
      </c>
      <c r="HW119" s="86">
        <f t="shared" si="143"/>
        <v>8.5185620694676275E-8</v>
      </c>
      <c r="HX119" s="86">
        <f t="shared" si="143"/>
        <v>5.8910691652484072E-8</v>
      </c>
      <c r="HY119" s="86">
        <f t="shared" si="143"/>
        <v>1.3887179857843595E-8</v>
      </c>
      <c r="HZ119" s="86">
        <f t="shared" si="143"/>
        <v>7.0210410934892468E-8</v>
      </c>
      <c r="IA119" s="86">
        <f t="shared" si="143"/>
        <v>1.5766469983719529E-7</v>
      </c>
      <c r="IB119" s="86">
        <f t="shared" si="143"/>
        <v>1.2724697049921082E-6</v>
      </c>
      <c r="IC119" s="86">
        <f t="shared" si="143"/>
        <v>4.3622448240550059E-7</v>
      </c>
      <c r="ID119" s="86">
        <f t="shared" si="143"/>
        <v>2.8723593557213782E-7</v>
      </c>
      <c r="IE119" s="86">
        <f t="shared" si="143"/>
        <v>8.0531921816781954E-9</v>
      </c>
      <c r="IF119" s="86">
        <f t="shared" si="143"/>
        <v>1.2417368745001647E-6</v>
      </c>
      <c r="IG119" s="86">
        <f t="shared" si="143"/>
        <v>2.8914663587343188E-5</v>
      </c>
      <c r="II119" s="86">
        <f t="shared" si="144"/>
        <v>7.2585912465097353E-43</v>
      </c>
      <c r="IJ119" s="86">
        <f t="shared" si="144"/>
        <v>1.4062210715387147E-38</v>
      </c>
      <c r="IK119" s="86">
        <f t="shared" si="144"/>
        <v>8.3956446645851699E-37</v>
      </c>
      <c r="IL119" s="86">
        <f t="shared" si="144"/>
        <v>1.8162903626988396E-43</v>
      </c>
      <c r="IM119" s="86">
        <f t="shared" si="144"/>
        <v>1.4242109856324283E-42</v>
      </c>
      <c r="IN119" s="86">
        <f t="shared" si="144"/>
        <v>6.1780042137044921E-44</v>
      </c>
      <c r="IO119" s="86">
        <f t="shared" si="144"/>
        <v>2.5955347980090605E-49</v>
      </c>
      <c r="IP119" s="86">
        <f t="shared" si="144"/>
        <v>8.1530635197514117E-47</v>
      </c>
      <c r="IQ119" s="86">
        <f t="shared" si="144"/>
        <v>7.0163657969846956E-42</v>
      </c>
      <c r="IR119" s="86">
        <f t="shared" si="144"/>
        <v>1.2179074757117839E-38</v>
      </c>
      <c r="IS119" s="86">
        <f t="shared" si="144"/>
        <v>4.1196921291777499E-42</v>
      </c>
      <c r="IT119" s="86">
        <f t="shared" si="144"/>
        <v>1.18574620191447E-42</v>
      </c>
      <c r="IU119" s="86">
        <f t="shared" si="144"/>
        <v>1.5227706741292666E-50</v>
      </c>
      <c r="IV119" s="86">
        <f t="shared" si="144"/>
        <v>3.7668404013725542E-50</v>
      </c>
      <c r="IW119" s="86">
        <f t="shared" si="144"/>
        <v>1.2536913413263924E-29</v>
      </c>
      <c r="IY119" s="86">
        <f t="shared" si="145"/>
        <v>3.2480838560749168E-3</v>
      </c>
      <c r="IZ119" s="86">
        <f t="shared" si="145"/>
        <v>2.0226110820221809E-4</v>
      </c>
      <c r="JA119" s="86">
        <f t="shared" si="145"/>
        <v>2.6874918755530803E-6</v>
      </c>
      <c r="JB119" s="86">
        <f t="shared" si="145"/>
        <v>1.5802780629194296E-7</v>
      </c>
      <c r="JC119" s="86">
        <f t="shared" si="145"/>
        <v>1.4337153838682244E-7</v>
      </c>
      <c r="JD119" s="86">
        <f t="shared" si="145"/>
        <v>3.5125120987831172E-7</v>
      </c>
      <c r="JE119" s="86">
        <f t="shared" si="145"/>
        <v>2.3168278288925713E-8</v>
      </c>
      <c r="JF119" s="86">
        <f t="shared" si="145"/>
        <v>7.0958660223923765E-8</v>
      </c>
      <c r="JG119" s="86">
        <f t="shared" si="145"/>
        <v>1.6152178067263152E-7</v>
      </c>
      <c r="JH119" s="86">
        <f t="shared" si="145"/>
        <v>1.2731694269239628E-6</v>
      </c>
      <c r="JI119" s="86">
        <f t="shared" si="145"/>
        <v>4.5645208634220897E-7</v>
      </c>
      <c r="JJ119" s="86">
        <f t="shared" si="145"/>
        <v>2.5342429832608226E-6</v>
      </c>
      <c r="JK119" s="86">
        <f t="shared" si="145"/>
        <v>8.1219906916193493E-6</v>
      </c>
      <c r="JL119" s="86">
        <f t="shared" si="145"/>
        <v>5.3563238753039452E-6</v>
      </c>
      <c r="JM119" s="86">
        <f t="shared" si="145"/>
        <v>2.8934442929621282E-5</v>
      </c>
    </row>
    <row r="120" spans="2:273" x14ac:dyDescent="0.25">
      <c r="B120" s="2">
        <v>93</v>
      </c>
      <c r="C120" s="37">
        <v>94.85</v>
      </c>
      <c r="D120" s="37">
        <v>91.855000000000004</v>
      </c>
      <c r="E120" s="37">
        <v>91.185000000000002</v>
      </c>
      <c r="F120" s="37">
        <v>98.254999999999995</v>
      </c>
      <c r="G120" s="37">
        <v>94.364000000000004</v>
      </c>
      <c r="H120" s="37">
        <v>89.283000000000001</v>
      </c>
      <c r="I120" s="37">
        <v>91.906999999999996</v>
      </c>
      <c r="J120" s="37">
        <v>95.778000000000006</v>
      </c>
      <c r="K120" s="37">
        <v>93.406999999999996</v>
      </c>
      <c r="L120" s="37">
        <v>93.444000000000003</v>
      </c>
      <c r="M120" s="37">
        <v>95.314999999999998</v>
      </c>
      <c r="N120" s="37">
        <v>95.221999999999994</v>
      </c>
      <c r="O120" s="37">
        <v>92.852000000000004</v>
      </c>
      <c r="P120" s="37">
        <v>96.073999999999998</v>
      </c>
      <c r="Q120" s="37">
        <v>96.393000000000001</v>
      </c>
      <c r="S120" s="4">
        <f t="shared" si="146"/>
        <v>95.783496110054799</v>
      </c>
      <c r="T120" s="4">
        <f t="shared" si="146"/>
        <v>92.343303332373836</v>
      </c>
      <c r="U120" s="4">
        <f t="shared" si="146"/>
        <v>91.153341968930533</v>
      </c>
      <c r="V120" s="4">
        <f t="shared" si="146"/>
        <v>98.80812632820718</v>
      </c>
      <c r="W120" s="4">
        <f t="shared" si="146"/>
        <v>94.586757709176794</v>
      </c>
      <c r="X120" s="4">
        <f t="shared" si="146"/>
        <v>90.853431753371041</v>
      </c>
      <c r="Y120" s="4">
        <f t="shared" si="146"/>
        <v>92.62513249727634</v>
      </c>
      <c r="Z120" s="4">
        <f t="shared" si="146"/>
        <v>96.569569018256246</v>
      </c>
      <c r="AA120" s="4">
        <f t="shared" si="146"/>
        <v>94.71344409198754</v>
      </c>
      <c r="AB120" s="4">
        <f t="shared" si="146"/>
        <v>94.391599816405005</v>
      </c>
      <c r="AC120" s="4">
        <f t="shared" si="146"/>
        <v>95.277424649296648</v>
      </c>
      <c r="AD120" s="4">
        <f t="shared" si="146"/>
        <v>95.967390094925975</v>
      </c>
      <c r="AE120" s="4">
        <f t="shared" si="146"/>
        <v>93.928585402471811</v>
      </c>
      <c r="AF120" s="4">
        <f t="shared" si="146"/>
        <v>95.523526275671244</v>
      </c>
      <c r="AG120" s="4">
        <f t="shared" si="146"/>
        <v>97.378552270491383</v>
      </c>
      <c r="AI120" s="4">
        <f t="shared" si="147"/>
        <v>-0.93349611005480426</v>
      </c>
      <c r="AJ120" s="4">
        <f t="shared" si="147"/>
        <v>-0.48830333237383172</v>
      </c>
      <c r="AK120" s="4">
        <f t="shared" si="147"/>
        <v>3.1658031069468962E-2</v>
      </c>
      <c r="AL120" s="4">
        <f t="shared" si="147"/>
        <v>-0.55312632820718477</v>
      </c>
      <c r="AM120" s="4">
        <f t="shared" si="147"/>
        <v>-0.22275770917678983</v>
      </c>
      <c r="AN120" s="4">
        <f t="shared" si="147"/>
        <v>-1.5704317533710395</v>
      </c>
      <c r="AO120" s="4">
        <f t="shared" si="147"/>
        <v>-0.71813249727634343</v>
      </c>
      <c r="AP120" s="4">
        <f t="shared" si="147"/>
        <v>-0.79156901825624004</v>
      </c>
      <c r="AQ120" s="4">
        <f t="shared" si="147"/>
        <v>-1.3064440919875437</v>
      </c>
      <c r="AR120" s="4">
        <f t="shared" si="147"/>
        <v>-0.94759981640500257</v>
      </c>
      <c r="AS120" s="4">
        <f t="shared" si="147"/>
        <v>3.7575350703349386E-2</v>
      </c>
      <c r="AT120" s="4">
        <f t="shared" si="147"/>
        <v>-0.74539009492598041</v>
      </c>
      <c r="AU120" s="4">
        <f t="shared" si="147"/>
        <v>-1.0765854024718067</v>
      </c>
      <c r="AV120" s="4">
        <f t="shared" si="147"/>
        <v>0.55047372432875363</v>
      </c>
      <c r="AW120" s="4">
        <f t="shared" si="147"/>
        <v>-0.98555227049138239</v>
      </c>
      <c r="AY120" s="2">
        <f t="shared" si="139"/>
        <v>95.773175459953805</v>
      </c>
      <c r="AZ120" s="2">
        <f t="shared" si="139"/>
        <v>92.342685370251218</v>
      </c>
      <c r="BA120" s="2">
        <f t="shared" si="139"/>
        <v>91.153260169090018</v>
      </c>
      <c r="BB120" s="2">
        <f t="shared" si="139"/>
        <v>98.808099573290235</v>
      </c>
      <c r="BC120" s="2">
        <f t="shared" si="139"/>
        <v>94.586732255264238</v>
      </c>
      <c r="BD120" s="2">
        <f t="shared" si="139"/>
        <v>90.85340746380605</v>
      </c>
      <c r="BE120" s="2">
        <f t="shared" si="139"/>
        <v>92.625124155326475</v>
      </c>
      <c r="BF120" s="2">
        <f t="shared" si="139"/>
        <v>96.569528552808947</v>
      </c>
      <c r="BG120" s="2">
        <f t="shared" si="139"/>
        <v>94.713352843600987</v>
      </c>
      <c r="BH120" s="2">
        <f t="shared" si="139"/>
        <v>94.390968862023925</v>
      </c>
      <c r="BI120" s="2">
        <f t="shared" si="139"/>
        <v>95.277165205440426</v>
      </c>
      <c r="BJ120" s="2">
        <f t="shared" si="139"/>
        <v>95.967212119705408</v>
      </c>
      <c r="BK120" s="2">
        <f t="shared" si="139"/>
        <v>93.928570722061124</v>
      </c>
      <c r="BL120" s="2">
        <f t="shared" si="139"/>
        <v>95.522287645438382</v>
      </c>
      <c r="BM120" s="2">
        <f t="shared" si="139"/>
        <v>97.346768275533478</v>
      </c>
      <c r="BO120" s="2" t="str">
        <f t="shared" si="95"/>
        <v/>
      </c>
      <c r="BP120" s="2" t="str">
        <f t="shared" si="96"/>
        <v/>
      </c>
      <c r="BQ120" s="2" t="str">
        <f t="shared" si="97"/>
        <v/>
      </c>
      <c r="BR120" s="2" t="str">
        <f t="shared" si="98"/>
        <v/>
      </c>
      <c r="BS120" s="2" t="str">
        <f t="shared" si="99"/>
        <v/>
      </c>
      <c r="BT120" s="2" t="str">
        <f t="shared" si="100"/>
        <v/>
      </c>
      <c r="BU120" s="2" t="str">
        <f t="shared" si="101"/>
        <v/>
      </c>
      <c r="BV120" s="2" t="str">
        <f t="shared" si="102"/>
        <v/>
      </c>
      <c r="BW120" s="2" t="str">
        <f t="shared" si="103"/>
        <v/>
      </c>
      <c r="BX120" s="2" t="str">
        <f t="shared" si="104"/>
        <v/>
      </c>
      <c r="BY120" s="2" t="str">
        <f t="shared" si="105"/>
        <v/>
      </c>
      <c r="BZ120" s="2" t="str">
        <f t="shared" si="106"/>
        <v/>
      </c>
      <c r="CA120" s="2" t="str">
        <f t="shared" si="107"/>
        <v/>
      </c>
      <c r="CB120" s="2" t="str">
        <f t="shared" si="108"/>
        <v/>
      </c>
      <c r="CC120" s="2" t="str">
        <f t="shared" si="109"/>
        <v/>
      </c>
      <c r="CE120" s="2">
        <f t="shared" si="140"/>
        <v>94.85</v>
      </c>
      <c r="CF120" s="2">
        <f t="shared" si="140"/>
        <v>91.855000000000004</v>
      </c>
      <c r="CG120" s="2">
        <f t="shared" si="140"/>
        <v>91.185000000000002</v>
      </c>
      <c r="CH120" s="2">
        <f t="shared" si="140"/>
        <v>98.254999999999995</v>
      </c>
      <c r="CI120" s="2">
        <f t="shared" si="140"/>
        <v>94.364000000000004</v>
      </c>
      <c r="CJ120" s="2">
        <f t="shared" si="140"/>
        <v>89.283000000000001</v>
      </c>
      <c r="CK120" s="2">
        <f t="shared" si="140"/>
        <v>91.906999999999996</v>
      </c>
      <c r="CL120" s="2">
        <f t="shared" si="140"/>
        <v>95.778000000000006</v>
      </c>
      <c r="CM120" s="2">
        <f t="shared" si="140"/>
        <v>93.406999999999996</v>
      </c>
      <c r="CN120" s="2">
        <f t="shared" si="140"/>
        <v>93.444000000000003</v>
      </c>
      <c r="CO120" s="2">
        <f t="shared" si="140"/>
        <v>95.314999999999998</v>
      </c>
      <c r="CP120" s="2">
        <f t="shared" si="140"/>
        <v>95.221999999999994</v>
      </c>
      <c r="CQ120" s="2">
        <f t="shared" si="140"/>
        <v>92.852000000000004</v>
      </c>
      <c r="CR120" s="2">
        <f t="shared" si="140"/>
        <v>96.073999999999998</v>
      </c>
      <c r="CS120" s="2">
        <f t="shared" si="140"/>
        <v>96.393000000000001</v>
      </c>
      <c r="CU120" s="2">
        <f t="shared" si="110"/>
        <v>94.85</v>
      </c>
      <c r="CV120" s="2">
        <f t="shared" si="111"/>
        <v>91.855000000000004</v>
      </c>
      <c r="CW120" s="2">
        <f t="shared" si="112"/>
        <v>91.185000000000002</v>
      </c>
      <c r="CX120" s="2">
        <f t="shared" si="113"/>
        <v>98.254999999999995</v>
      </c>
      <c r="CY120" s="2">
        <f t="shared" si="114"/>
        <v>94.364000000000004</v>
      </c>
      <c r="CZ120" s="2">
        <f t="shared" si="115"/>
        <v>89.283000000000001</v>
      </c>
      <c r="DA120" s="2">
        <f t="shared" si="116"/>
        <v>91.906999999999996</v>
      </c>
      <c r="DB120" s="2">
        <f t="shared" si="117"/>
        <v>95.778000000000006</v>
      </c>
      <c r="DC120" s="2">
        <f t="shared" si="118"/>
        <v>93.406999999999996</v>
      </c>
      <c r="DD120" s="2">
        <f t="shared" si="119"/>
        <v>93.444000000000003</v>
      </c>
      <c r="DE120" s="2">
        <f t="shared" si="120"/>
        <v>95.314999999999998</v>
      </c>
      <c r="DF120" s="2">
        <f t="shared" si="121"/>
        <v>95.221999999999994</v>
      </c>
      <c r="DG120" s="2">
        <f t="shared" si="122"/>
        <v>92.852000000000004</v>
      </c>
      <c r="DH120" s="2">
        <f t="shared" si="123"/>
        <v>96.073999999999998</v>
      </c>
      <c r="DI120" s="2">
        <f t="shared" si="124"/>
        <v>96.393000000000001</v>
      </c>
      <c r="DK120" s="2">
        <f t="shared" si="148"/>
        <v>109.69420489060491</v>
      </c>
      <c r="DL120" s="2">
        <f t="shared" si="148"/>
        <v>111.40122387569758</v>
      </c>
      <c r="DM120" s="2">
        <f t="shared" si="148"/>
        <v>111.26772688477951</v>
      </c>
      <c r="DN120" s="2">
        <f t="shared" si="148"/>
        <v>117.23155980265976</v>
      </c>
      <c r="DO120" s="2">
        <f t="shared" si="148"/>
        <v>111.70017564102565</v>
      </c>
      <c r="DP120" s="2">
        <f t="shared" si="148"/>
        <v>109.07754494773519</v>
      </c>
      <c r="DQ120" s="2">
        <f t="shared" si="148"/>
        <v>111.14411948051949</v>
      </c>
      <c r="DR120" s="2">
        <f t="shared" si="148"/>
        <v>116.80907685255917</v>
      </c>
      <c r="DS120" s="2">
        <f t="shared" si="148"/>
        <v>109.92617022285444</v>
      </c>
      <c r="DT120" s="2">
        <f t="shared" si="148"/>
        <v>108.84683307593308</v>
      </c>
      <c r="DU120" s="2">
        <f t="shared" si="148"/>
        <v>109.76212698412698</v>
      </c>
      <c r="DV120" s="2">
        <f t="shared" si="148"/>
        <v>110.02117893607894</v>
      </c>
      <c r="DW120" s="2">
        <f t="shared" si="148"/>
        <v>121.74023870967741</v>
      </c>
      <c r="DX120" s="2">
        <f t="shared" si="148"/>
        <v>111.42853941416388</v>
      </c>
      <c r="DY120" s="2">
        <f t="shared" si="148"/>
        <v>110.07979064039411</v>
      </c>
      <c r="EA120" s="2">
        <f t="shared" si="152"/>
        <v>95.59304120192202</v>
      </c>
      <c r="EB120" s="2">
        <f t="shared" si="152"/>
        <v>92.087858802690405</v>
      </c>
      <c r="EC120" s="2">
        <f t="shared" si="152"/>
        <v>90.904992732730364</v>
      </c>
      <c r="ED120" s="2">
        <f t="shared" si="152"/>
        <v>98.538963533470522</v>
      </c>
      <c r="EE120" s="2">
        <f t="shared" si="151"/>
        <v>94.371138588704468</v>
      </c>
      <c r="EF120" s="2">
        <f t="shared" si="151"/>
        <v>90.624622391564088</v>
      </c>
      <c r="EG120" s="2">
        <f t="shared" si="151"/>
        <v>92.349443589324665</v>
      </c>
      <c r="EH120" s="2">
        <f t="shared" si="151"/>
        <v>96.271970697723276</v>
      </c>
      <c r="EI120" s="2">
        <f t="shared" si="151"/>
        <v>94.49210849171817</v>
      </c>
      <c r="EJ120" s="2">
        <f t="shared" si="151"/>
        <v>94.190354628322993</v>
      </c>
      <c r="EK120" s="2">
        <f t="shared" si="151"/>
        <v>95.080186821957511</v>
      </c>
      <c r="EL120" s="2">
        <f t="shared" si="151"/>
        <v>95.775202757879669</v>
      </c>
      <c r="EM120" s="2">
        <f t="shared" si="135"/>
        <v>93.449117479185531</v>
      </c>
      <c r="EN120" s="2">
        <f t="shared" si="135"/>
        <v>95.254081284198804</v>
      </c>
      <c r="EO120" s="2">
        <f t="shared" si="135"/>
        <v>97.131470854825736</v>
      </c>
      <c r="EQ120" s="2">
        <f t="shared" si="149"/>
        <v>95.290516996238864</v>
      </c>
      <c r="ER120" s="2">
        <f t="shared" si="149"/>
        <v>91.531112832013449</v>
      </c>
      <c r="ES120" s="2">
        <f t="shared" si="149"/>
        <v>90.66251092693598</v>
      </c>
      <c r="ET120" s="2">
        <f t="shared" si="149"/>
        <v>98.449205865792749</v>
      </c>
      <c r="EU120" s="2">
        <f t="shared" si="149"/>
        <v>93.99248320379256</v>
      </c>
      <c r="EV120" s="2">
        <f t="shared" si="149"/>
        <v>90.389011290409982</v>
      </c>
      <c r="EW120" s="2">
        <f t="shared" si="149"/>
        <v>92.070810368400444</v>
      </c>
      <c r="EX120" s="2">
        <f t="shared" si="149"/>
        <v>96.087907769516789</v>
      </c>
      <c r="EY120" s="2">
        <f t="shared" si="149"/>
        <v>94.924687818465941</v>
      </c>
      <c r="EZ120" s="2">
        <f t="shared" si="149"/>
        <v>94.667908518339857</v>
      </c>
      <c r="FA120" s="2">
        <f t="shared" si="149"/>
        <v>95.000473245495655</v>
      </c>
      <c r="FB120" s="2">
        <f t="shared" si="149"/>
        <v>95.327489386435531</v>
      </c>
      <c r="FC120" s="2">
        <f t="shared" si="149"/>
        <v>93.415273672286261</v>
      </c>
      <c r="FD120" s="2">
        <f t="shared" si="149"/>
        <v>95.156294675990125</v>
      </c>
      <c r="FE120" s="2">
        <f t="shared" si="149"/>
        <v>97.060993651415416</v>
      </c>
      <c r="FG120" s="2">
        <f t="shared" si="150"/>
        <v>0.98690162222947742</v>
      </c>
      <c r="FH120" s="2">
        <f t="shared" si="150"/>
        <v>0.9863472207277979</v>
      </c>
      <c r="FI120" s="2">
        <f t="shared" si="150"/>
        <v>0.98761651780330439</v>
      </c>
      <c r="FJ120" s="2">
        <f t="shared" si="150"/>
        <v>0.98553163161834323</v>
      </c>
      <c r="FK120" s="2">
        <f t="shared" si="150"/>
        <v>0.98724198335222779</v>
      </c>
      <c r="FL120" s="2">
        <f t="shared" si="150"/>
        <v>0.98742947243940038</v>
      </c>
      <c r="FM120" s="2">
        <f t="shared" si="150"/>
        <v>0.98510564107770737</v>
      </c>
      <c r="FN120" s="2">
        <f t="shared" si="150"/>
        <v>0.9853642162823768</v>
      </c>
      <c r="FO120" s="2">
        <f t="shared" si="150"/>
        <v>0.98624727101343779</v>
      </c>
      <c r="FP120" s="2">
        <f t="shared" si="150"/>
        <v>0.98707716036209403</v>
      </c>
      <c r="FQ120" s="2">
        <f t="shared" si="150"/>
        <v>0.9864802204595674</v>
      </c>
      <c r="FR120" s="2">
        <f t="shared" si="150"/>
        <v>0.98601182631115925</v>
      </c>
      <c r="FS120" s="2">
        <f t="shared" si="150"/>
        <v>0.98303567754471144</v>
      </c>
      <c r="FT120" s="2">
        <f t="shared" si="150"/>
        <v>0.98334162758017007</v>
      </c>
      <c r="FU120" s="2">
        <f t="shared" si="150"/>
        <v>0.98331229829348055</v>
      </c>
      <c r="FW120" s="2">
        <f t="shared" si="141"/>
        <v>1.5099984995383274E-2</v>
      </c>
      <c r="FX120" s="2">
        <f t="shared" si="141"/>
        <v>1.5904098549015925E-2</v>
      </c>
      <c r="FY120" s="2">
        <f t="shared" si="141"/>
        <v>1.6059429595265375E-2</v>
      </c>
      <c r="FZ120" s="2">
        <f t="shared" si="141"/>
        <v>1.4654224497130225E-2</v>
      </c>
      <c r="GA120" s="2">
        <f t="shared" si="141"/>
        <v>1.4499930180308714E-2</v>
      </c>
      <c r="GB120" s="2">
        <f t="shared" si="141"/>
        <v>1.3487901497145509E-2</v>
      </c>
      <c r="GC120" s="2">
        <f t="shared" si="141"/>
        <v>1.5267678906715541E-2</v>
      </c>
      <c r="GD120" s="2">
        <f t="shared" si="141"/>
        <v>1.6400851664155378E-2</v>
      </c>
      <c r="GE120" s="2">
        <f t="shared" si="141"/>
        <v>2.0768176325401261E-2</v>
      </c>
      <c r="GF120" s="2">
        <f t="shared" si="141"/>
        <v>2.3475702534077315E-2</v>
      </c>
      <c r="GG120" s="2">
        <f t="shared" si="141"/>
        <v>1.9045823846201126E-2</v>
      </c>
      <c r="GH120" s="2">
        <f t="shared" si="141"/>
        <v>1.6228747643991653E-2</v>
      </c>
      <c r="GI120" s="2">
        <f t="shared" si="141"/>
        <v>1.4373687380752107E-2</v>
      </c>
      <c r="GJ120" s="2">
        <f t="shared" si="141"/>
        <v>1.2617126219253347E-2</v>
      </c>
      <c r="GK120" s="2">
        <f t="shared" si="141"/>
        <v>1.1071345579783627E-2</v>
      </c>
      <c r="GM120" s="86">
        <f t="shared" si="142"/>
        <v>1.5471972885004531E-20</v>
      </c>
      <c r="GN120" s="86">
        <f t="shared" si="142"/>
        <v>2.8052659797936483E-36</v>
      </c>
      <c r="GO120" s="86">
        <f t="shared" si="142"/>
        <v>4.6014528744135975E-37</v>
      </c>
      <c r="GP120" s="86">
        <f t="shared" si="142"/>
        <v>1.0059776386989375E-50</v>
      </c>
      <c r="GQ120" s="86">
        <f t="shared" si="142"/>
        <v>4.3966968030991884E-63</v>
      </c>
      <c r="GR120" s="86">
        <f t="shared" si="142"/>
        <v>2.2421433328256606E-61</v>
      </c>
      <c r="GS120" s="86">
        <f t="shared" si="142"/>
        <v>1.2120453253511565E-60</v>
      </c>
      <c r="GT120" s="86">
        <f t="shared" si="142"/>
        <v>3.812112438614237E-60</v>
      </c>
      <c r="GU120" s="86">
        <f t="shared" si="142"/>
        <v>3.2658859731942401E-54</v>
      </c>
      <c r="GV120" s="86">
        <f t="shared" si="142"/>
        <v>5.2600021536800154E-56</v>
      </c>
      <c r="GW120" s="86">
        <f t="shared" si="142"/>
        <v>1.4252984465395301E-49</v>
      </c>
      <c r="GX120" s="86">
        <f t="shared" si="142"/>
        <v>1.7004423379004576E-67</v>
      </c>
      <c r="GY120" s="86">
        <f t="shared" si="142"/>
        <v>1.2711960947659637E-39</v>
      </c>
      <c r="GZ120" s="86">
        <f t="shared" si="142"/>
        <v>6.5878600217077894E-40</v>
      </c>
      <c r="HA120" s="86">
        <f t="shared" si="142"/>
        <v>4.3938563886861439E-36</v>
      </c>
      <c r="HC120" s="86">
        <f t="shared" si="73"/>
        <v>1.2809157786385138E-3</v>
      </c>
      <c r="HD120" s="86">
        <f t="shared" si="73"/>
        <v>3.6665584531753264E-5</v>
      </c>
      <c r="HE120" s="86">
        <f t="shared" si="73"/>
        <v>1.429162295990723E-7</v>
      </c>
      <c r="HF120" s="86">
        <f t="shared" si="73"/>
        <v>8.6815762083370363E-10</v>
      </c>
      <c r="HG120" s="86">
        <f t="shared" si="73"/>
        <v>1.8891289557510428E-9</v>
      </c>
      <c r="HH120" s="86">
        <f t="shared" si="73"/>
        <v>1.2356402725165446E-8</v>
      </c>
      <c r="HI120" s="86">
        <f t="shared" si="138"/>
        <v>2.3590738594618295E-10</v>
      </c>
      <c r="HJ120" s="86">
        <f t="shared" si="138"/>
        <v>1.3398654674530707E-11</v>
      </c>
      <c r="HK120" s="86">
        <f t="shared" si="138"/>
        <v>1.1341279316436544E-10</v>
      </c>
      <c r="HL120" s="86">
        <f t="shared" si="138"/>
        <v>1.9965954485138295E-11</v>
      </c>
      <c r="HM120" s="86">
        <f t="shared" si="138"/>
        <v>9.0325432974411531E-10</v>
      </c>
      <c r="HN120" s="86">
        <f t="shared" si="138"/>
        <v>2.2317402078763048E-7</v>
      </c>
      <c r="HO120" s="86">
        <f t="shared" si="138"/>
        <v>9.0965641642955871E-7</v>
      </c>
      <c r="HP120" s="86">
        <f t="shared" si="138"/>
        <v>4.2067090996288433E-7</v>
      </c>
      <c r="HQ120" s="86">
        <f t="shared" si="138"/>
        <v>9.0153678110258874E-10</v>
      </c>
      <c r="HS120" s="86">
        <f t="shared" si="143"/>
        <v>6.492553850621536E-7</v>
      </c>
      <c r="HT120" s="86">
        <f t="shared" si="143"/>
        <v>1.3056611314810569E-6</v>
      </c>
      <c r="HU120" s="86">
        <f t="shared" si="143"/>
        <v>2.4228003583409368E-6</v>
      </c>
      <c r="HV120" s="86">
        <f t="shared" si="143"/>
        <v>4.6862942326058154E-7</v>
      </c>
      <c r="HW120" s="86">
        <f t="shared" si="143"/>
        <v>3.1753154498551468E-7</v>
      </c>
      <c r="HX120" s="86">
        <f t="shared" si="143"/>
        <v>2.2291688472442756E-7</v>
      </c>
      <c r="HY120" s="86">
        <f t="shared" si="143"/>
        <v>6.3309622901841625E-8</v>
      </c>
      <c r="HZ120" s="86">
        <f t="shared" si="143"/>
        <v>2.9341729972838405E-7</v>
      </c>
      <c r="IA120" s="86">
        <f t="shared" si="143"/>
        <v>6.3564630771668014E-7</v>
      </c>
      <c r="IB120" s="86">
        <f t="shared" si="143"/>
        <v>4.5779181054653935E-6</v>
      </c>
      <c r="IC120" s="86">
        <f t="shared" si="143"/>
        <v>1.6337515396192522E-6</v>
      </c>
      <c r="ID120" s="86">
        <f t="shared" si="143"/>
        <v>1.0516772278495822E-6</v>
      </c>
      <c r="IE120" s="86">
        <f t="shared" si="143"/>
        <v>3.7517860006361569E-8</v>
      </c>
      <c r="IF120" s="86">
        <f t="shared" si="143"/>
        <v>3.4487020619496428E-6</v>
      </c>
      <c r="IG120" s="86">
        <f t="shared" si="143"/>
        <v>6.071379697685744E-5</v>
      </c>
      <c r="II120" s="86">
        <f t="shared" si="144"/>
        <v>4.1274949940127887E-41</v>
      </c>
      <c r="IJ120" s="86">
        <f t="shared" si="144"/>
        <v>5.5000900541036465E-37</v>
      </c>
      <c r="IK120" s="86">
        <f t="shared" si="144"/>
        <v>2.7772515048844958E-35</v>
      </c>
      <c r="IL120" s="86">
        <f t="shared" si="144"/>
        <v>1.0644018850630538E-41</v>
      </c>
      <c r="IM120" s="86">
        <f t="shared" si="144"/>
        <v>7.5774673960068471E-41</v>
      </c>
      <c r="IN120" s="86">
        <f t="shared" si="144"/>
        <v>3.5041079909492091E-42</v>
      </c>
      <c r="IO120" s="86">
        <f t="shared" si="144"/>
        <v>2.8062808196095632E-47</v>
      </c>
      <c r="IP120" s="86">
        <f t="shared" si="144"/>
        <v>7.4474104408367714E-45</v>
      </c>
      <c r="IQ120" s="86">
        <f t="shared" si="144"/>
        <v>4.9930419329199104E-40</v>
      </c>
      <c r="IR120" s="86">
        <f t="shared" si="144"/>
        <v>6.9890730367425996E-37</v>
      </c>
      <c r="IS120" s="86">
        <f t="shared" si="144"/>
        <v>2.7378220805029609E-40</v>
      </c>
      <c r="IT120" s="86">
        <f t="shared" si="144"/>
        <v>7.0779727818332996E-41</v>
      </c>
      <c r="IU120" s="86">
        <f t="shared" si="144"/>
        <v>1.7367488920060683E-48</v>
      </c>
      <c r="IV120" s="86">
        <f t="shared" si="144"/>
        <v>3.602701695205632E-48</v>
      </c>
      <c r="IW120" s="86">
        <f t="shared" si="144"/>
        <v>1.6240285923776774E-28</v>
      </c>
      <c r="IY120" s="86">
        <f t="shared" si="145"/>
        <v>1.281565034023576E-3</v>
      </c>
      <c r="IZ120" s="86">
        <f t="shared" si="145"/>
        <v>3.7971245663234322E-5</v>
      </c>
      <c r="JA120" s="86">
        <f t="shared" si="145"/>
        <v>2.5657165879400092E-6</v>
      </c>
      <c r="JB120" s="86">
        <f t="shared" si="145"/>
        <v>4.6949758088141526E-7</v>
      </c>
      <c r="JC120" s="86">
        <f t="shared" si="145"/>
        <v>3.1942067394126572E-7</v>
      </c>
      <c r="JD120" s="86">
        <f t="shared" si="145"/>
        <v>2.3527328744959302E-7</v>
      </c>
      <c r="JE120" s="86">
        <f t="shared" si="145"/>
        <v>6.3545530287787803E-8</v>
      </c>
      <c r="JF120" s="86">
        <f t="shared" si="145"/>
        <v>2.9343069838305857E-7</v>
      </c>
      <c r="JG120" s="86">
        <f t="shared" si="145"/>
        <v>6.357597205098445E-7</v>
      </c>
      <c r="JH120" s="86">
        <f t="shared" si="145"/>
        <v>4.5779380714198789E-6</v>
      </c>
      <c r="JI120" s="86">
        <f t="shared" si="145"/>
        <v>1.6346547939489962E-6</v>
      </c>
      <c r="JJ120" s="86">
        <f t="shared" si="145"/>
        <v>1.2748512486372128E-6</v>
      </c>
      <c r="JK120" s="86">
        <f t="shared" si="145"/>
        <v>9.471742764359203E-7</v>
      </c>
      <c r="JL120" s="86">
        <f t="shared" si="145"/>
        <v>3.8693729719125273E-6</v>
      </c>
      <c r="JM120" s="86">
        <f t="shared" si="145"/>
        <v>6.0714698513638541E-5</v>
      </c>
    </row>
    <row r="121" spans="2:273" x14ac:dyDescent="0.25">
      <c r="B121" s="2">
        <v>94</v>
      </c>
      <c r="C121" s="37">
        <v>94.983000000000004</v>
      </c>
      <c r="D121" s="37">
        <v>92.617999999999995</v>
      </c>
      <c r="E121" s="37">
        <v>90.519000000000005</v>
      </c>
      <c r="F121" s="37">
        <v>98.272999999999996</v>
      </c>
      <c r="G121" s="37">
        <v>93.563999999999993</v>
      </c>
      <c r="H121" s="37">
        <v>90.075000000000003</v>
      </c>
      <c r="I121" s="37">
        <v>92.332999999999998</v>
      </c>
      <c r="J121" s="37">
        <v>96.741</v>
      </c>
      <c r="K121" s="37">
        <v>93.537000000000006</v>
      </c>
      <c r="L121" s="37">
        <v>94.203999999999994</v>
      </c>
      <c r="M121" s="37">
        <v>94.721999999999994</v>
      </c>
      <c r="N121" s="37">
        <v>95.611000000000004</v>
      </c>
      <c r="O121" s="37">
        <v>93.480999999999995</v>
      </c>
      <c r="P121" s="37">
        <v>94.906999999999996</v>
      </c>
      <c r="Q121" s="37">
        <v>96.536000000000001</v>
      </c>
      <c r="S121" s="4">
        <f t="shared" si="146"/>
        <v>95.641564762656429</v>
      </c>
      <c r="T121" s="4">
        <f t="shared" si="146"/>
        <v>92.098076632248493</v>
      </c>
      <c r="U121" s="4">
        <f t="shared" si="146"/>
        <v>90.969974330517971</v>
      </c>
      <c r="V121" s="4">
        <f t="shared" si="146"/>
        <v>98.576253882406931</v>
      </c>
      <c r="W121" s="4">
        <f t="shared" si="146"/>
        <v>94.369852746542392</v>
      </c>
      <c r="X121" s="4">
        <f t="shared" si="146"/>
        <v>90.661061869937839</v>
      </c>
      <c r="Y121" s="4">
        <f t="shared" si="146"/>
        <v>92.414306644589601</v>
      </c>
      <c r="Z121" s="4">
        <f t="shared" si="146"/>
        <v>96.339071596024411</v>
      </c>
      <c r="AA121" s="4">
        <f t="shared" si="146"/>
        <v>94.591704537707102</v>
      </c>
      <c r="AB121" s="4">
        <f t="shared" si="146"/>
        <v>94.27835732469083</v>
      </c>
      <c r="AC121" s="4">
        <f t="shared" si="146"/>
        <v>95.061268945096074</v>
      </c>
      <c r="AD121" s="4">
        <f t="shared" si="146"/>
        <v>95.729830782627928</v>
      </c>
      <c r="AE121" s="4">
        <f t="shared" si="146"/>
        <v>93.764960213020458</v>
      </c>
      <c r="AF121" s="4">
        <f t="shared" si="146"/>
        <v>95.38384854106215</v>
      </c>
      <c r="AG121" s="4">
        <f t="shared" si="146"/>
        <v>97.287269491790454</v>
      </c>
      <c r="AI121" s="4">
        <f t="shared" si="147"/>
        <v>-0.65856476265642527</v>
      </c>
      <c r="AJ121" s="4">
        <f t="shared" si="147"/>
        <v>0.5199233677515025</v>
      </c>
      <c r="AK121" s="4">
        <f t="shared" si="147"/>
        <v>-0.45097433051796543</v>
      </c>
      <c r="AL121" s="4">
        <f t="shared" si="147"/>
        <v>-0.30325388240693485</v>
      </c>
      <c r="AM121" s="4">
        <f t="shared" si="147"/>
        <v>-0.80585274654239925</v>
      </c>
      <c r="AN121" s="4">
        <f t="shared" si="147"/>
        <v>-0.58606186993783638</v>
      </c>
      <c r="AO121" s="4">
        <f t="shared" si="147"/>
        <v>-8.1306644589602683E-2</v>
      </c>
      <c r="AP121" s="4">
        <f t="shared" si="147"/>
        <v>0.40192840397558882</v>
      </c>
      <c r="AQ121" s="4">
        <f t="shared" si="147"/>
        <v>-1.0547045377070958</v>
      </c>
      <c r="AR121" s="4">
        <f t="shared" si="147"/>
        <v>-7.435732469083689E-2</v>
      </c>
      <c r="AS121" s="4">
        <f t="shared" si="147"/>
        <v>-0.33926894509608019</v>
      </c>
      <c r="AT121" s="4">
        <f t="shared" si="147"/>
        <v>-0.11883078262792424</v>
      </c>
      <c r="AU121" s="4">
        <f t="shared" si="147"/>
        <v>-0.28396021302046393</v>
      </c>
      <c r="AV121" s="4">
        <f t="shared" si="147"/>
        <v>-0.47684854106215369</v>
      </c>
      <c r="AW121" s="4">
        <f t="shared" si="147"/>
        <v>-0.75126949179045255</v>
      </c>
      <c r="AY121" s="2">
        <f t="shared" si="139"/>
        <v>95.638933275722351</v>
      </c>
      <c r="AZ121" s="2">
        <f t="shared" si="139"/>
        <v>92.097942487454645</v>
      </c>
      <c r="BA121" s="2">
        <f t="shared" si="139"/>
        <v>90.969743887887759</v>
      </c>
      <c r="BB121" s="2">
        <f t="shared" si="139"/>
        <v>98.57616412983694</v>
      </c>
      <c r="BC121" s="2">
        <f t="shared" si="139"/>
        <v>94.369767205314076</v>
      </c>
      <c r="BD121" s="2">
        <f t="shared" si="139"/>
        <v>90.660979521874992</v>
      </c>
      <c r="BE121" s="2">
        <f t="shared" si="139"/>
        <v>92.414272780248922</v>
      </c>
      <c r="BF121" s="2">
        <f t="shared" si="139"/>
        <v>96.338921022519884</v>
      </c>
      <c r="BG121" s="2">
        <f t="shared" si="139"/>
        <v>94.59137744601567</v>
      </c>
      <c r="BH121" s="2">
        <f t="shared" si="139"/>
        <v>94.276342425566668</v>
      </c>
      <c r="BI121" s="2">
        <f t="shared" si="139"/>
        <v>95.060403325158688</v>
      </c>
      <c r="BJ121" s="2">
        <f t="shared" si="139"/>
        <v>95.729252136369055</v>
      </c>
      <c r="BK121" s="2">
        <f t="shared" si="139"/>
        <v>93.764928884668379</v>
      </c>
      <c r="BL121" s="2">
        <f t="shared" si="139"/>
        <v>95.38068855575375</v>
      </c>
      <c r="BM121" s="2">
        <f t="shared" si="139"/>
        <v>97.224889489884802</v>
      </c>
      <c r="BO121" s="2" t="str">
        <f t="shared" si="95"/>
        <v/>
      </c>
      <c r="BP121" s="2" t="str">
        <f t="shared" si="96"/>
        <v/>
      </c>
      <c r="BQ121" s="2" t="str">
        <f t="shared" si="97"/>
        <v/>
      </c>
      <c r="BR121" s="2" t="str">
        <f t="shared" si="98"/>
        <v/>
      </c>
      <c r="BS121" s="2" t="str">
        <f t="shared" si="99"/>
        <v/>
      </c>
      <c r="BT121" s="2" t="str">
        <f t="shared" si="100"/>
        <v/>
      </c>
      <c r="BU121" s="2" t="str">
        <f t="shared" si="101"/>
        <v/>
      </c>
      <c r="BV121" s="2" t="str">
        <f t="shared" si="102"/>
        <v/>
      </c>
      <c r="BW121" s="2" t="str">
        <f t="shared" si="103"/>
        <v/>
      </c>
      <c r="BX121" s="2" t="str">
        <f t="shared" si="104"/>
        <v/>
      </c>
      <c r="BY121" s="2" t="str">
        <f t="shared" si="105"/>
        <v/>
      </c>
      <c r="BZ121" s="2" t="str">
        <f t="shared" si="106"/>
        <v/>
      </c>
      <c r="CA121" s="2" t="str">
        <f t="shared" si="107"/>
        <v/>
      </c>
      <c r="CB121" s="2" t="str">
        <f t="shared" si="108"/>
        <v/>
      </c>
      <c r="CC121" s="2" t="str">
        <f t="shared" si="109"/>
        <v/>
      </c>
      <c r="CE121" s="2">
        <f t="shared" si="140"/>
        <v>94.983000000000004</v>
      </c>
      <c r="CF121" s="2">
        <f t="shared" si="140"/>
        <v>92.617999999999995</v>
      </c>
      <c r="CG121" s="2">
        <f t="shared" si="140"/>
        <v>90.519000000000005</v>
      </c>
      <c r="CH121" s="2">
        <f t="shared" si="140"/>
        <v>98.272999999999996</v>
      </c>
      <c r="CI121" s="2">
        <f t="shared" si="140"/>
        <v>93.563999999999993</v>
      </c>
      <c r="CJ121" s="2">
        <f t="shared" si="140"/>
        <v>90.075000000000003</v>
      </c>
      <c r="CK121" s="2">
        <f t="shared" si="140"/>
        <v>92.332999999999998</v>
      </c>
      <c r="CL121" s="2">
        <f t="shared" si="140"/>
        <v>96.741</v>
      </c>
      <c r="CM121" s="2">
        <f t="shared" si="140"/>
        <v>93.537000000000006</v>
      </c>
      <c r="CN121" s="2">
        <f t="shared" si="140"/>
        <v>94.203999999999994</v>
      </c>
      <c r="CO121" s="2">
        <f t="shared" si="140"/>
        <v>94.721999999999994</v>
      </c>
      <c r="CP121" s="2">
        <f t="shared" si="140"/>
        <v>95.611000000000004</v>
      </c>
      <c r="CQ121" s="2">
        <f t="shared" si="140"/>
        <v>93.480999999999995</v>
      </c>
      <c r="CR121" s="2">
        <f t="shared" si="140"/>
        <v>94.906999999999996</v>
      </c>
      <c r="CS121" s="2">
        <f t="shared" si="140"/>
        <v>96.536000000000001</v>
      </c>
      <c r="CU121" s="2">
        <f t="shared" si="110"/>
        <v>94.983000000000004</v>
      </c>
      <c r="CV121" s="2">
        <f t="shared" si="111"/>
        <v>92.617999999999995</v>
      </c>
      <c r="CW121" s="2">
        <f t="shared" si="112"/>
        <v>90.519000000000005</v>
      </c>
      <c r="CX121" s="2">
        <f t="shared" si="113"/>
        <v>98.272999999999996</v>
      </c>
      <c r="CY121" s="2">
        <f t="shared" si="114"/>
        <v>93.563999999999993</v>
      </c>
      <c r="CZ121" s="2">
        <f t="shared" si="115"/>
        <v>90.075000000000003</v>
      </c>
      <c r="DA121" s="2">
        <f t="shared" si="116"/>
        <v>92.332999999999998</v>
      </c>
      <c r="DB121" s="2">
        <f t="shared" si="117"/>
        <v>96.741</v>
      </c>
      <c r="DC121" s="2">
        <f t="shared" si="118"/>
        <v>93.537000000000006</v>
      </c>
      <c r="DD121" s="2">
        <f t="shared" si="119"/>
        <v>94.203999999999994</v>
      </c>
      <c r="DE121" s="2">
        <f t="shared" si="120"/>
        <v>94.721999999999994</v>
      </c>
      <c r="DF121" s="2">
        <f t="shared" si="121"/>
        <v>95.611000000000004</v>
      </c>
      <c r="DG121" s="2">
        <f t="shared" si="122"/>
        <v>93.480999999999995</v>
      </c>
      <c r="DH121" s="2">
        <f t="shared" si="123"/>
        <v>94.906999999999996</v>
      </c>
      <c r="DI121" s="2">
        <f t="shared" si="124"/>
        <v>96.536000000000001</v>
      </c>
      <c r="DK121" s="2">
        <f t="shared" si="148"/>
        <v>109.77532252252254</v>
      </c>
      <c r="DL121" s="2">
        <f t="shared" si="148"/>
        <v>111.52554382317541</v>
      </c>
      <c r="DM121" s="2">
        <f t="shared" si="148"/>
        <v>111.38065149359886</v>
      </c>
      <c r="DN121" s="2">
        <f t="shared" si="148"/>
        <v>117.38000948090944</v>
      </c>
      <c r="DO121" s="2">
        <f t="shared" si="148"/>
        <v>111.76947179487181</v>
      </c>
      <c r="DP121" s="2">
        <f t="shared" si="148"/>
        <v>109.14256515679442</v>
      </c>
      <c r="DQ121" s="2">
        <f t="shared" si="148"/>
        <v>111.24605790679909</v>
      </c>
      <c r="DR121" s="2">
        <f t="shared" si="148"/>
        <v>116.8701086325439</v>
      </c>
      <c r="DS121" s="2">
        <f t="shared" si="148"/>
        <v>109.88481650071124</v>
      </c>
      <c r="DT121" s="2">
        <f t="shared" si="148"/>
        <v>108.80832162162163</v>
      </c>
      <c r="DU121" s="2">
        <f t="shared" si="148"/>
        <v>109.74672222222222</v>
      </c>
      <c r="DV121" s="2">
        <f t="shared" si="148"/>
        <v>110.05227430287431</v>
      </c>
      <c r="DW121" s="2">
        <f t="shared" si="148"/>
        <v>121.99710322580644</v>
      </c>
      <c r="DX121" s="2">
        <f t="shared" si="148"/>
        <v>111.53743307378568</v>
      </c>
      <c r="DY121" s="2">
        <f t="shared" si="148"/>
        <v>110.14060207991244</v>
      </c>
      <c r="EA121" s="2">
        <f t="shared" si="152"/>
        <v>95.472417367860317</v>
      </c>
      <c r="EB121" s="2">
        <f t="shared" si="152"/>
        <v>91.861553950774777</v>
      </c>
      <c r="EC121" s="2">
        <f t="shared" si="152"/>
        <v>90.740146905486</v>
      </c>
      <c r="ED121" s="2">
        <f t="shared" si="152"/>
        <v>98.32574830528992</v>
      </c>
      <c r="EE121" s="2">
        <f t="shared" si="151"/>
        <v>94.170120834941457</v>
      </c>
      <c r="EF121" s="2">
        <f t="shared" si="151"/>
        <v>90.44957028536497</v>
      </c>
      <c r="EG121" s="2">
        <f t="shared" si="151"/>
        <v>92.158814127174892</v>
      </c>
      <c r="EH121" s="2">
        <f t="shared" si="151"/>
        <v>96.063602598812039</v>
      </c>
      <c r="EI121" s="2">
        <f t="shared" si="151"/>
        <v>94.388766624752378</v>
      </c>
      <c r="EJ121" s="2">
        <f t="shared" si="151"/>
        <v>94.092612714062341</v>
      </c>
      <c r="EK121" s="2">
        <f t="shared" si="151"/>
        <v>94.878407431493699</v>
      </c>
      <c r="EL121" s="2">
        <f t="shared" si="151"/>
        <v>95.551179369627519</v>
      </c>
      <c r="EM121" s="2">
        <f t="shared" si="135"/>
        <v>93.321077128286561</v>
      </c>
      <c r="EN121" s="2">
        <f t="shared" si="135"/>
        <v>95.132340904522636</v>
      </c>
      <c r="EO121" s="2">
        <f t="shared" si="135"/>
        <v>97.025914636691624</v>
      </c>
      <c r="EQ121" s="2">
        <f t="shared" si="149"/>
        <v>95.197702900615425</v>
      </c>
      <c r="ER121" s="2">
        <f t="shared" si="149"/>
        <v>91.358918459597717</v>
      </c>
      <c r="ES121" s="2">
        <f t="shared" si="149"/>
        <v>90.525804839858168</v>
      </c>
      <c r="ET121" s="2">
        <f t="shared" si="149"/>
        <v>98.242763226435144</v>
      </c>
      <c r="EU121" s="2">
        <f t="shared" si="149"/>
        <v>93.832510380685591</v>
      </c>
      <c r="EV121" s="2">
        <f t="shared" si="149"/>
        <v>90.237443543088474</v>
      </c>
      <c r="EW121" s="2">
        <f t="shared" si="149"/>
        <v>91.909998863651964</v>
      </c>
      <c r="EX121" s="2">
        <f t="shared" si="149"/>
        <v>95.909615950300065</v>
      </c>
      <c r="EY121" s="2">
        <f t="shared" si="149"/>
        <v>94.741397411508942</v>
      </c>
      <c r="EZ121" s="2">
        <f t="shared" si="149"/>
        <v>94.485734432068369</v>
      </c>
      <c r="FA121" s="2">
        <f t="shared" si="149"/>
        <v>94.803975652035859</v>
      </c>
      <c r="FB121" s="2">
        <f t="shared" si="149"/>
        <v>95.148684594859532</v>
      </c>
      <c r="FC121" s="2">
        <f t="shared" si="149"/>
        <v>93.290781835143605</v>
      </c>
      <c r="FD121" s="2">
        <f t="shared" si="149"/>
        <v>95.041552681230073</v>
      </c>
      <c r="FE121" s="2">
        <f t="shared" si="149"/>
        <v>96.950388808593544</v>
      </c>
      <c r="FG121" s="2">
        <f t="shared" si="150"/>
        <v>0.98804035382050914</v>
      </c>
      <c r="FH121" s="2">
        <f t="shared" si="150"/>
        <v>0.98753354140223226</v>
      </c>
      <c r="FI121" s="2">
        <f t="shared" si="150"/>
        <v>0.98869381064573769</v>
      </c>
      <c r="FJ121" s="2">
        <f t="shared" si="150"/>
        <v>0.98678787138109481</v>
      </c>
      <c r="FK121" s="2">
        <f t="shared" si="150"/>
        <v>0.9883514742759183</v>
      </c>
      <c r="FL121" s="2">
        <f t="shared" si="150"/>
        <v>0.98852284807294033</v>
      </c>
      <c r="FM121" s="2">
        <f t="shared" si="150"/>
        <v>0.98639835769219542</v>
      </c>
      <c r="FN121" s="2">
        <f t="shared" si="150"/>
        <v>0.98663479502540519</v>
      </c>
      <c r="FO121" s="2">
        <f t="shared" si="150"/>
        <v>0.98744216597058676</v>
      </c>
      <c r="FP121" s="2">
        <f t="shared" si="150"/>
        <v>0.98820081367638646</v>
      </c>
      <c r="FQ121" s="2">
        <f t="shared" si="150"/>
        <v>0.98765512912843878</v>
      </c>
      <c r="FR121" s="2">
        <f t="shared" si="150"/>
        <v>0.98722691275934316</v>
      </c>
      <c r="FS121" s="2">
        <f t="shared" si="150"/>
        <v>0.98450522535255591</v>
      </c>
      <c r="FT121" s="2">
        <f t="shared" si="150"/>
        <v>0.98478508242721752</v>
      </c>
      <c r="FU121" s="2">
        <f t="shared" si="150"/>
        <v>0.98475825514383808</v>
      </c>
      <c r="FW121" s="2">
        <f t="shared" si="141"/>
        <v>1.6532719124990429E-2</v>
      </c>
      <c r="FX121" s="2">
        <f t="shared" si="141"/>
        <v>1.7411780673993408E-2</v>
      </c>
      <c r="FY121" s="2">
        <f t="shared" si="141"/>
        <v>1.7581573770572283E-2</v>
      </c>
      <c r="FZ121" s="2">
        <f t="shared" si="141"/>
        <v>1.6045352512186958E-2</v>
      </c>
      <c r="GA121" s="2">
        <f t="shared" si="141"/>
        <v>1.5876647016411657E-2</v>
      </c>
      <c r="GB121" s="2">
        <f t="shared" si="141"/>
        <v>1.4769969912739685E-2</v>
      </c>
      <c r="GC121" s="2">
        <f t="shared" si="141"/>
        <v>1.6716054310352273E-2</v>
      </c>
      <c r="GD121" s="2">
        <f t="shared" si="141"/>
        <v>1.795476598031855E-2</v>
      </c>
      <c r="GE121" s="2">
        <f t="shared" si="141"/>
        <v>2.2726316335553023E-2</v>
      </c>
      <c r="GF121" s="2">
        <f t="shared" si="141"/>
        <v>2.568242800520908E-2</v>
      </c>
      <c r="GG121" s="2">
        <f t="shared" si="141"/>
        <v>2.0845027696290718E-2</v>
      </c>
      <c r="GH121" s="2">
        <f t="shared" si="141"/>
        <v>1.7766650337280077E-2</v>
      </c>
      <c r="GI121" s="2">
        <f t="shared" si="141"/>
        <v>1.5738609335119249E-2</v>
      </c>
      <c r="GJ121" s="2">
        <f t="shared" si="141"/>
        <v>1.3817583962256417E-2</v>
      </c>
      <c r="GK121" s="2">
        <f t="shared" si="141"/>
        <v>1.2126536150034086E-2</v>
      </c>
      <c r="GM121" s="86">
        <f t="shared" si="142"/>
        <v>8.22346031832524E-22</v>
      </c>
      <c r="GN121" s="86">
        <f t="shared" si="142"/>
        <v>1.0217839533281311E-38</v>
      </c>
      <c r="GO121" s="86">
        <f t="shared" si="142"/>
        <v>1.7247697126769039E-39</v>
      </c>
      <c r="GP121" s="86">
        <f t="shared" si="142"/>
        <v>3.7961705852894619E-54</v>
      </c>
      <c r="GQ121" s="86">
        <f t="shared" si="142"/>
        <v>2.5026921352342855E-67</v>
      </c>
      <c r="GR121" s="86">
        <f t="shared" si="142"/>
        <v>1.425374735005613E-65</v>
      </c>
      <c r="GS121" s="86">
        <f t="shared" si="142"/>
        <v>1.036036360782227E-64</v>
      </c>
      <c r="GT121" s="86">
        <f t="shared" si="142"/>
        <v>3.8273158520213533E-64</v>
      </c>
      <c r="GU121" s="86">
        <f t="shared" si="142"/>
        <v>8.1003135925538263E-58</v>
      </c>
      <c r="GV121" s="86">
        <f t="shared" si="142"/>
        <v>1.2622871579387799E-59</v>
      </c>
      <c r="GW121" s="86">
        <f t="shared" si="142"/>
        <v>8.2274366237475835E-53</v>
      </c>
      <c r="GX121" s="86">
        <f t="shared" si="142"/>
        <v>5.9069253338853393E-72</v>
      </c>
      <c r="GY121" s="86">
        <f t="shared" si="142"/>
        <v>3.4533593527193512E-42</v>
      </c>
      <c r="GZ121" s="86">
        <f t="shared" si="142"/>
        <v>1.8387796356464172E-42</v>
      </c>
      <c r="HA121" s="86">
        <f t="shared" si="142"/>
        <v>2.6499115388964595E-38</v>
      </c>
      <c r="HC121" s="86">
        <f t="shared" si="73"/>
        <v>4.6741938023748755E-4</v>
      </c>
      <c r="HD121" s="86">
        <f t="shared" si="73"/>
        <v>5.6077504858114853E-6</v>
      </c>
      <c r="HE121" s="86">
        <f t="shared" si="73"/>
        <v>8.2339943668488669E-9</v>
      </c>
      <c r="HF121" s="86">
        <f t="shared" si="73"/>
        <v>1.615856804671286E-11</v>
      </c>
      <c r="HG121" s="86">
        <f t="shared" si="73"/>
        <v>4.3616946209979684E-11</v>
      </c>
      <c r="HH121" s="86">
        <f t="shared" si="73"/>
        <v>3.7825059350851521E-10</v>
      </c>
      <c r="HI121" s="86">
        <f t="shared" si="138"/>
        <v>4.2230087761414611E-12</v>
      </c>
      <c r="HJ121" s="86">
        <f t="shared" si="138"/>
        <v>1.6579844964835325E-13</v>
      </c>
      <c r="HK121" s="86">
        <f t="shared" si="138"/>
        <v>2.4467640722957986E-12</v>
      </c>
      <c r="HL121" s="86">
        <f t="shared" si="138"/>
        <v>4.2638633232353783E-13</v>
      </c>
      <c r="HM121" s="86">
        <f t="shared" si="138"/>
        <v>3.0960573182505463E-11</v>
      </c>
      <c r="HN121" s="86">
        <f t="shared" si="138"/>
        <v>1.8123445390575762E-8</v>
      </c>
      <c r="HO121" s="86">
        <f t="shared" si="138"/>
        <v>8.3457562538412977E-8</v>
      </c>
      <c r="HP121" s="86">
        <f t="shared" si="138"/>
        <v>3.5048715749572129E-8</v>
      </c>
      <c r="HQ121" s="86">
        <f t="shared" si="138"/>
        <v>3.1705598535691688E-11</v>
      </c>
      <c r="HS121" s="86">
        <f t="shared" si="143"/>
        <v>2.2486860123268351E-6</v>
      </c>
      <c r="HT121" s="86">
        <f t="shared" si="143"/>
        <v>4.1666262842758508E-6</v>
      </c>
      <c r="HU121" s="86">
        <f t="shared" si="143"/>
        <v>7.3346344673468928E-6</v>
      </c>
      <c r="HV121" s="86">
        <f t="shared" si="143"/>
        <v>1.6478460405246038E-6</v>
      </c>
      <c r="HW121" s="86">
        <f t="shared" si="143"/>
        <v>1.1177911057602357E-6</v>
      </c>
      <c r="HX121" s="86">
        <f t="shared" si="143"/>
        <v>7.966187682678472E-7</v>
      </c>
      <c r="HY121" s="86">
        <f t="shared" si="143"/>
        <v>2.6950800075007233E-7</v>
      </c>
      <c r="HZ121" s="86">
        <f t="shared" si="143"/>
        <v>1.1467581337220924E-6</v>
      </c>
      <c r="IA121" s="86">
        <f t="shared" si="143"/>
        <v>2.3964951688453127E-6</v>
      </c>
      <c r="IB121" s="86">
        <f t="shared" si="143"/>
        <v>1.5426752696945903E-5</v>
      </c>
      <c r="IC121" s="86">
        <f t="shared" si="143"/>
        <v>5.7372585115379024E-6</v>
      </c>
      <c r="ID121" s="86">
        <f t="shared" si="143"/>
        <v>3.6251277465300291E-6</v>
      </c>
      <c r="IE121" s="86">
        <f t="shared" si="143"/>
        <v>1.6323666916649837E-7</v>
      </c>
      <c r="IF121" s="86">
        <f t="shared" si="143"/>
        <v>9.1918625605825018E-6</v>
      </c>
      <c r="IG121" s="86">
        <f t="shared" si="143"/>
        <v>1.2394534825648876E-4</v>
      </c>
      <c r="II121" s="86">
        <f t="shared" si="144"/>
        <v>2.1511207485260319E-39</v>
      </c>
      <c r="IJ121" s="86">
        <f t="shared" si="144"/>
        <v>1.9858412766083073E-35</v>
      </c>
      <c r="IK121" s="86">
        <f t="shared" si="144"/>
        <v>8.5106603737147201E-34</v>
      </c>
      <c r="IL121" s="86">
        <f t="shared" si="144"/>
        <v>5.7168205135847835E-40</v>
      </c>
      <c r="IM121" s="86">
        <f t="shared" si="144"/>
        <v>3.7034195205174857E-39</v>
      </c>
      <c r="IN121" s="86">
        <f t="shared" si="144"/>
        <v>1.8258422143973628E-40</v>
      </c>
      <c r="IO121" s="86">
        <f t="shared" si="144"/>
        <v>2.7414448238814209E-45</v>
      </c>
      <c r="IP121" s="86">
        <f t="shared" si="144"/>
        <v>6.1587942246499909E-43</v>
      </c>
      <c r="IQ121" s="86">
        <f t="shared" si="144"/>
        <v>3.216236095323073E-38</v>
      </c>
      <c r="IR121" s="86">
        <f t="shared" si="144"/>
        <v>3.6375925731131895E-35</v>
      </c>
      <c r="IS121" s="86">
        <f t="shared" si="144"/>
        <v>1.6531401761084887E-38</v>
      </c>
      <c r="IT121" s="86">
        <f t="shared" si="144"/>
        <v>3.8622611520481111E-39</v>
      </c>
      <c r="IU121" s="86">
        <f t="shared" si="144"/>
        <v>1.7902322431736829E-46</v>
      </c>
      <c r="IV121" s="86">
        <f t="shared" si="144"/>
        <v>3.1351104823297932E-46</v>
      </c>
      <c r="IW121" s="86">
        <f t="shared" si="144"/>
        <v>1.9988088384550175E-27</v>
      </c>
      <c r="IY121" s="86">
        <f t="shared" si="145"/>
        <v>4.6966806624981441E-4</v>
      </c>
      <c r="IZ121" s="86">
        <f t="shared" si="145"/>
        <v>9.7743767700873361E-6</v>
      </c>
      <c r="JA121" s="86">
        <f t="shared" si="145"/>
        <v>7.3428684617137416E-6</v>
      </c>
      <c r="JB121" s="86">
        <f t="shared" si="145"/>
        <v>1.6478621990926505E-6</v>
      </c>
      <c r="JC121" s="86">
        <f t="shared" si="145"/>
        <v>1.1178347227064457E-6</v>
      </c>
      <c r="JD121" s="86">
        <f t="shared" si="145"/>
        <v>7.9699701886135568E-7</v>
      </c>
      <c r="JE121" s="86">
        <f t="shared" si="145"/>
        <v>2.6951222375884845E-7</v>
      </c>
      <c r="JF121" s="86">
        <f t="shared" si="145"/>
        <v>1.1467582995205422E-6</v>
      </c>
      <c r="JG121" s="86">
        <f t="shared" si="145"/>
        <v>2.3964976156093849E-6</v>
      </c>
      <c r="JH121" s="86">
        <f t="shared" si="145"/>
        <v>1.5426753123332237E-5</v>
      </c>
      <c r="JI121" s="86">
        <f t="shared" si="145"/>
        <v>5.737289472111085E-6</v>
      </c>
      <c r="JJ121" s="86">
        <f t="shared" si="145"/>
        <v>3.643251191920605E-6</v>
      </c>
      <c r="JK121" s="86">
        <f t="shared" si="145"/>
        <v>2.4669423170491134E-7</v>
      </c>
      <c r="JL121" s="86">
        <f t="shared" si="145"/>
        <v>9.2269112763320746E-6</v>
      </c>
      <c r="JM121" s="86">
        <f t="shared" si="145"/>
        <v>1.239453799620873E-4</v>
      </c>
    </row>
    <row r="122" spans="2:273" x14ac:dyDescent="0.25">
      <c r="B122" s="2">
        <v>95</v>
      </c>
      <c r="C122" s="37">
        <v>95.533000000000001</v>
      </c>
      <c r="D122" s="37">
        <v>90.891000000000005</v>
      </c>
      <c r="E122" s="37">
        <v>90.167000000000002</v>
      </c>
      <c r="F122" s="37">
        <v>98.126999999999995</v>
      </c>
      <c r="G122" s="37">
        <v>93.727000000000004</v>
      </c>
      <c r="H122" s="37">
        <v>89.603999999999999</v>
      </c>
      <c r="I122" s="37">
        <v>91.703999999999994</v>
      </c>
      <c r="J122" s="37">
        <v>95.759</v>
      </c>
      <c r="K122" s="37">
        <v>93.980999999999995</v>
      </c>
      <c r="L122" s="37">
        <v>94.185000000000002</v>
      </c>
      <c r="M122" s="37">
        <v>94</v>
      </c>
      <c r="N122" s="37">
        <v>94.888999999999996</v>
      </c>
      <c r="O122" s="37">
        <v>93.203999999999994</v>
      </c>
      <c r="P122" s="37">
        <v>94.906999999999996</v>
      </c>
      <c r="Q122" s="37">
        <v>96.679000000000002</v>
      </c>
      <c r="S122" s="4">
        <f t="shared" si="146"/>
        <v>95.5063030978976</v>
      </c>
      <c r="T122" s="4">
        <f t="shared" si="146"/>
        <v>91.854704678143946</v>
      </c>
      <c r="U122" s="4">
        <f t="shared" si="146"/>
        <v>90.788259672682557</v>
      </c>
      <c r="V122" s="4">
        <f t="shared" si="146"/>
        <v>98.345704324273512</v>
      </c>
      <c r="W122" s="4">
        <f t="shared" si="146"/>
        <v>94.15425411761143</v>
      </c>
      <c r="X122" s="4">
        <f t="shared" si="146"/>
        <v>90.470110885132172</v>
      </c>
      <c r="Y122" s="4">
        <f t="shared" si="146"/>
        <v>92.204996938412293</v>
      </c>
      <c r="Z122" s="4">
        <f t="shared" si="146"/>
        <v>96.110523286700271</v>
      </c>
      <c r="AA122" s="4">
        <f t="shared" si="146"/>
        <v>94.471680263296975</v>
      </c>
      <c r="AB122" s="4">
        <f t="shared" si="146"/>
        <v>94.168711701283158</v>
      </c>
      <c r="AC122" s="4">
        <f t="shared" si="146"/>
        <v>94.847432349506221</v>
      </c>
      <c r="AD122" s="4">
        <f t="shared" si="146"/>
        <v>95.494083761807076</v>
      </c>
      <c r="AE122" s="4">
        <f t="shared" si="146"/>
        <v>93.603927853391738</v>
      </c>
      <c r="AF122" s="4">
        <f t="shared" si="146"/>
        <v>95.248220522664198</v>
      </c>
      <c r="AG122" s="4">
        <f t="shared" si="146"/>
        <v>97.223017835240626</v>
      </c>
      <c r="AI122" s="4">
        <f t="shared" si="147"/>
        <v>2.6696902102401054E-2</v>
      </c>
      <c r="AJ122" s="4">
        <f t="shared" si="147"/>
        <v>-0.9637046781439409</v>
      </c>
      <c r="AK122" s="4">
        <f t="shared" si="147"/>
        <v>-0.62125967268255522</v>
      </c>
      <c r="AL122" s="4">
        <f t="shared" si="147"/>
        <v>-0.21870432427351716</v>
      </c>
      <c r="AM122" s="4">
        <f t="shared" si="147"/>
        <v>-0.42725411761142595</v>
      </c>
      <c r="AN122" s="4">
        <f t="shared" si="147"/>
        <v>-0.86611088513217283</v>
      </c>
      <c r="AO122" s="4">
        <f t="shared" si="147"/>
        <v>-0.50099693841229964</v>
      </c>
      <c r="AP122" s="4">
        <f t="shared" si="147"/>
        <v>-0.35152328670027089</v>
      </c>
      <c r="AQ122" s="4">
        <f t="shared" si="147"/>
        <v>-0.49068026329698</v>
      </c>
      <c r="AR122" s="4">
        <f t="shared" si="147"/>
        <v>1.6288298716844452E-2</v>
      </c>
      <c r="AS122" s="4">
        <f t="shared" si="147"/>
        <v>-0.84743234950622082</v>
      </c>
      <c r="AT122" s="4">
        <f t="shared" si="147"/>
        <v>-0.60508376180708012</v>
      </c>
      <c r="AU122" s="4">
        <f t="shared" si="147"/>
        <v>-0.39992785339174475</v>
      </c>
      <c r="AV122" s="4">
        <f t="shared" si="147"/>
        <v>-0.34122052266420155</v>
      </c>
      <c r="AW122" s="4">
        <f t="shared" si="147"/>
        <v>-0.54401783524062353</v>
      </c>
      <c r="AY122" s="2">
        <f t="shared" si="139"/>
        <v>95.505698412991222</v>
      </c>
      <c r="AZ122" s="2">
        <f t="shared" si="139"/>
        <v>91.854507336411928</v>
      </c>
      <c r="BA122" s="2">
        <f t="shared" si="139"/>
        <v>90.787628391933936</v>
      </c>
      <c r="BB122" s="2">
        <f t="shared" si="139"/>
        <v>98.345420838807243</v>
      </c>
      <c r="BC122" s="2">
        <f t="shared" si="139"/>
        <v>94.153982866567276</v>
      </c>
      <c r="BD122" s="2">
        <f t="shared" si="139"/>
        <v>90.469845654899302</v>
      </c>
      <c r="BE122" s="2">
        <f t="shared" si="139"/>
        <v>92.20486879574085</v>
      </c>
      <c r="BF122" s="2">
        <f t="shared" si="139"/>
        <v>96.110000441660446</v>
      </c>
      <c r="BG122" s="2">
        <f t="shared" si="139"/>
        <v>94.470586293674288</v>
      </c>
      <c r="BH122" s="2">
        <f t="shared" si="139"/>
        <v>94.162700231535993</v>
      </c>
      <c r="BI122" s="2">
        <f t="shared" si="139"/>
        <v>94.844730591836438</v>
      </c>
      <c r="BJ122" s="2">
        <f t="shared" si="139"/>
        <v>95.492299293608198</v>
      </c>
      <c r="BK122" s="2">
        <f t="shared" si="139"/>
        <v>93.603808280189895</v>
      </c>
      <c r="BL122" s="2">
        <f t="shared" si="139"/>
        <v>95.24048235369554</v>
      </c>
      <c r="BM122" s="2">
        <f t="shared" si="139"/>
        <v>97.104151354640905</v>
      </c>
      <c r="BO122" s="2" t="str">
        <f t="shared" si="95"/>
        <v/>
      </c>
      <c r="BP122" s="2" t="str">
        <f t="shared" si="96"/>
        <v/>
      </c>
      <c r="BQ122" s="2" t="str">
        <f t="shared" si="97"/>
        <v/>
      </c>
      <c r="BR122" s="2" t="str">
        <f t="shared" si="98"/>
        <v/>
      </c>
      <c r="BS122" s="2" t="str">
        <f t="shared" si="99"/>
        <v/>
      </c>
      <c r="BT122" s="2" t="str">
        <f t="shared" si="100"/>
        <v/>
      </c>
      <c r="BU122" s="2" t="str">
        <f t="shared" si="101"/>
        <v/>
      </c>
      <c r="BV122" s="2" t="str">
        <f t="shared" si="102"/>
        <v/>
      </c>
      <c r="BW122" s="2" t="str">
        <f t="shared" si="103"/>
        <v/>
      </c>
      <c r="BX122" s="2" t="str">
        <f t="shared" si="104"/>
        <v/>
      </c>
      <c r="BY122" s="2" t="str">
        <f t="shared" si="105"/>
        <v/>
      </c>
      <c r="BZ122" s="2" t="str">
        <f t="shared" si="106"/>
        <v/>
      </c>
      <c r="CA122" s="2" t="str">
        <f t="shared" si="107"/>
        <v/>
      </c>
      <c r="CB122" s="2" t="str">
        <f t="shared" si="108"/>
        <v/>
      </c>
      <c r="CC122" s="2" t="str">
        <f t="shared" si="109"/>
        <v/>
      </c>
      <c r="CE122" s="2">
        <f t="shared" si="140"/>
        <v>95.533000000000001</v>
      </c>
      <c r="CF122" s="2">
        <f t="shared" si="140"/>
        <v>90.891000000000005</v>
      </c>
      <c r="CG122" s="2">
        <f t="shared" si="140"/>
        <v>90.167000000000002</v>
      </c>
      <c r="CH122" s="2">
        <f t="shared" si="140"/>
        <v>98.126999999999995</v>
      </c>
      <c r="CI122" s="2">
        <f t="shared" si="140"/>
        <v>93.727000000000004</v>
      </c>
      <c r="CJ122" s="2">
        <f t="shared" si="140"/>
        <v>89.603999999999999</v>
      </c>
      <c r="CK122" s="2">
        <f t="shared" si="140"/>
        <v>91.703999999999994</v>
      </c>
      <c r="CL122" s="2">
        <f t="shared" si="140"/>
        <v>95.759</v>
      </c>
      <c r="CM122" s="2">
        <f t="shared" si="140"/>
        <v>93.980999999999995</v>
      </c>
      <c r="CN122" s="2">
        <f t="shared" si="140"/>
        <v>94.185000000000002</v>
      </c>
      <c r="CO122" s="2">
        <f t="shared" si="140"/>
        <v>94</v>
      </c>
      <c r="CP122" s="2">
        <f t="shared" si="140"/>
        <v>94.888999999999996</v>
      </c>
      <c r="CQ122" s="2">
        <f t="shared" si="140"/>
        <v>93.203999999999994</v>
      </c>
      <c r="CR122" s="2">
        <f t="shared" si="140"/>
        <v>94.906999999999996</v>
      </c>
      <c r="CS122" s="2">
        <f t="shared" si="140"/>
        <v>96.679000000000002</v>
      </c>
      <c r="CU122" s="2">
        <f t="shared" si="110"/>
        <v>95.533000000000001</v>
      </c>
      <c r="CV122" s="2">
        <f t="shared" si="111"/>
        <v>90.891000000000005</v>
      </c>
      <c r="CW122" s="2">
        <f t="shared" si="112"/>
        <v>90.167000000000002</v>
      </c>
      <c r="CX122" s="2">
        <f t="shared" si="113"/>
        <v>98.126999999999995</v>
      </c>
      <c r="CY122" s="2">
        <f t="shared" si="114"/>
        <v>93.727000000000004</v>
      </c>
      <c r="CZ122" s="2">
        <f t="shared" si="115"/>
        <v>89.603999999999999</v>
      </c>
      <c r="DA122" s="2">
        <f t="shared" si="116"/>
        <v>91.703999999999994</v>
      </c>
      <c r="DB122" s="2">
        <f t="shared" si="117"/>
        <v>95.759</v>
      </c>
      <c r="DC122" s="2">
        <f t="shared" si="118"/>
        <v>93.980999999999995</v>
      </c>
      <c r="DD122" s="2">
        <f t="shared" si="119"/>
        <v>94.185000000000002</v>
      </c>
      <c r="DE122" s="2">
        <f t="shared" si="120"/>
        <v>94</v>
      </c>
      <c r="DF122" s="2">
        <f t="shared" si="121"/>
        <v>94.888999999999996</v>
      </c>
      <c r="DG122" s="2">
        <f t="shared" si="122"/>
        <v>93.203999999999994</v>
      </c>
      <c r="DH122" s="2">
        <f t="shared" si="123"/>
        <v>94.906999999999996</v>
      </c>
      <c r="DI122" s="2">
        <f t="shared" si="124"/>
        <v>96.679000000000002</v>
      </c>
      <c r="DK122" s="2">
        <f t="shared" si="148"/>
        <v>109.85644015444016</v>
      </c>
      <c r="DL122" s="2">
        <f t="shared" si="148"/>
        <v>111.64986377065325</v>
      </c>
      <c r="DM122" s="2">
        <f t="shared" si="148"/>
        <v>111.4935761024182</v>
      </c>
      <c r="DN122" s="2">
        <f t="shared" si="148"/>
        <v>117.52845915915913</v>
      </c>
      <c r="DO122" s="2">
        <f t="shared" si="148"/>
        <v>111.83876794871796</v>
      </c>
      <c r="DP122" s="2">
        <f t="shared" si="148"/>
        <v>109.20758536585365</v>
      </c>
      <c r="DQ122" s="2">
        <f t="shared" si="148"/>
        <v>111.3479963330787</v>
      </c>
      <c r="DR122" s="2">
        <f t="shared" si="148"/>
        <v>116.93114041252862</v>
      </c>
      <c r="DS122" s="2">
        <f t="shared" si="148"/>
        <v>109.84346277856804</v>
      </c>
      <c r="DT122" s="2">
        <f t="shared" si="148"/>
        <v>108.76981016731017</v>
      </c>
      <c r="DU122" s="2">
        <f t="shared" si="148"/>
        <v>109.73131746031746</v>
      </c>
      <c r="DV122" s="2">
        <f t="shared" si="148"/>
        <v>110.08336966966968</v>
      </c>
      <c r="DW122" s="2">
        <f t="shared" si="148"/>
        <v>122.25396774193547</v>
      </c>
      <c r="DX122" s="2">
        <f t="shared" si="148"/>
        <v>111.64632673340748</v>
      </c>
      <c r="DY122" s="2">
        <f t="shared" si="148"/>
        <v>110.20141351943079</v>
      </c>
      <c r="EA122" s="2">
        <f t="shared" si="152"/>
        <v>95.351793533798613</v>
      </c>
      <c r="EB122" s="2">
        <f t="shared" si="152"/>
        <v>91.635249098859163</v>
      </c>
      <c r="EC122" s="2">
        <f t="shared" si="152"/>
        <v>90.575301078241651</v>
      </c>
      <c r="ED122" s="2">
        <f t="shared" si="152"/>
        <v>98.112533077109305</v>
      </c>
      <c r="EE122" s="2">
        <f t="shared" si="151"/>
        <v>93.969103081178417</v>
      </c>
      <c r="EF122" s="2">
        <f t="shared" si="151"/>
        <v>90.274518179165852</v>
      </c>
      <c r="EG122" s="2">
        <f t="shared" si="151"/>
        <v>91.96818466502512</v>
      </c>
      <c r="EH122" s="2">
        <f t="shared" si="151"/>
        <v>95.855234499900817</v>
      </c>
      <c r="EI122" s="2">
        <f t="shared" si="151"/>
        <v>94.285424757786586</v>
      </c>
      <c r="EJ122" s="2">
        <f t="shared" si="151"/>
        <v>93.994870799801689</v>
      </c>
      <c r="EK122" s="2">
        <f t="shared" si="151"/>
        <v>94.6766280410299</v>
      </c>
      <c r="EL122" s="2">
        <f t="shared" si="151"/>
        <v>95.32715598137537</v>
      </c>
      <c r="EM122" s="2">
        <f t="shared" si="135"/>
        <v>93.193036777387604</v>
      </c>
      <c r="EN122" s="2">
        <f t="shared" si="135"/>
        <v>95.010600524846481</v>
      </c>
      <c r="EO122" s="2">
        <f t="shared" si="135"/>
        <v>96.920358418557512</v>
      </c>
      <c r="EQ122" s="2">
        <f t="shared" si="149"/>
        <v>95.104888804991987</v>
      </c>
      <c r="ER122" s="2">
        <f t="shared" si="149"/>
        <v>91.186724087182</v>
      </c>
      <c r="ES122" s="2">
        <f t="shared" si="149"/>
        <v>90.38909875278037</v>
      </c>
      <c r="ET122" s="2">
        <f t="shared" si="149"/>
        <v>98.03632058707754</v>
      </c>
      <c r="EU122" s="2">
        <f t="shared" si="149"/>
        <v>93.672537557578607</v>
      </c>
      <c r="EV122" s="2">
        <f t="shared" si="149"/>
        <v>90.085875795766952</v>
      </c>
      <c r="EW122" s="2">
        <f t="shared" si="149"/>
        <v>91.74918735890347</v>
      </c>
      <c r="EX122" s="2">
        <f t="shared" si="149"/>
        <v>95.731324131083326</v>
      </c>
      <c r="EY122" s="2">
        <f t="shared" si="149"/>
        <v>94.558107004551943</v>
      </c>
      <c r="EZ122" s="2">
        <f t="shared" si="149"/>
        <v>94.303560345796868</v>
      </c>
      <c r="FA122" s="2">
        <f t="shared" si="149"/>
        <v>94.607478058576049</v>
      </c>
      <c r="FB122" s="2">
        <f t="shared" si="149"/>
        <v>94.969879803283519</v>
      </c>
      <c r="FC122" s="2">
        <f t="shared" si="149"/>
        <v>93.166289998000934</v>
      </c>
      <c r="FD122" s="2">
        <f t="shared" si="149"/>
        <v>94.926810686470034</v>
      </c>
      <c r="FE122" s="2">
        <f t="shared" si="149"/>
        <v>96.839783965771659</v>
      </c>
      <c r="FG122" s="2">
        <f t="shared" si="150"/>
        <v>0.98908118296832326</v>
      </c>
      <c r="FH122" s="2">
        <f t="shared" si="150"/>
        <v>0.98861796953066838</v>
      </c>
      <c r="FI122" s="2">
        <f t="shared" si="150"/>
        <v>0.98967836456594716</v>
      </c>
      <c r="FJ122" s="2">
        <f t="shared" si="150"/>
        <v>0.98793637122932421</v>
      </c>
      <c r="FK122" s="2">
        <f t="shared" si="150"/>
        <v>0.98936551852913179</v>
      </c>
      <c r="FL122" s="2">
        <f t="shared" si="150"/>
        <v>0.98952213180559334</v>
      </c>
      <c r="FM122" s="2">
        <f t="shared" si="150"/>
        <v>0.98758029091054278</v>
      </c>
      <c r="FN122" s="2">
        <f t="shared" si="150"/>
        <v>0.98779643688611429</v>
      </c>
      <c r="FO122" s="2">
        <f t="shared" si="150"/>
        <v>0.98853445034969822</v>
      </c>
      <c r="FP122" s="2">
        <f t="shared" si="150"/>
        <v>0.98922783050551955</v>
      </c>
      <c r="FQ122" s="2">
        <f t="shared" si="150"/>
        <v>0.98872910133745473</v>
      </c>
      <c r="FR122" s="2">
        <f t="shared" si="150"/>
        <v>0.98833769880317768</v>
      </c>
      <c r="FS122" s="2">
        <f t="shared" si="150"/>
        <v>0.9858493049036281</v>
      </c>
      <c r="FT122" s="2">
        <f t="shared" si="150"/>
        <v>0.98610522865878292</v>
      </c>
      <c r="FU122" s="2">
        <f t="shared" si="150"/>
        <v>0.98608069618609806</v>
      </c>
      <c r="FW122" s="2">
        <f t="shared" si="141"/>
        <v>1.8098897452900563E-2</v>
      </c>
      <c r="FX122" s="2">
        <f t="shared" si="141"/>
        <v>1.9059620424631735E-2</v>
      </c>
      <c r="FY122" s="2">
        <f t="shared" si="141"/>
        <v>1.9245167898149933E-2</v>
      </c>
      <c r="FZ122" s="2">
        <f t="shared" si="141"/>
        <v>1.7566186254287647E-2</v>
      </c>
      <c r="GA122" s="2">
        <f t="shared" si="141"/>
        <v>1.7381772746347685E-2</v>
      </c>
      <c r="GB122" s="2">
        <f t="shared" si="141"/>
        <v>1.6171905324482986E-2</v>
      </c>
      <c r="GC122" s="2">
        <f t="shared" si="141"/>
        <v>1.8299277196310373E-2</v>
      </c>
      <c r="GD122" s="2">
        <f t="shared" si="141"/>
        <v>1.9652965693492428E-2</v>
      </c>
      <c r="GE122" s="2">
        <f t="shared" si="141"/>
        <v>2.4864392821946368E-2</v>
      </c>
      <c r="GF122" s="2">
        <f t="shared" si="141"/>
        <v>2.8090619553969621E-2</v>
      </c>
      <c r="GG122" s="2">
        <f t="shared" si="141"/>
        <v>2.2810244896276456E-2</v>
      </c>
      <c r="GH122" s="2">
        <f t="shared" si="141"/>
        <v>1.9447410017188409E-2</v>
      </c>
      <c r="GI122" s="2">
        <f t="shared" si="141"/>
        <v>1.723087804595964E-2</v>
      </c>
      <c r="GJ122" s="2">
        <f t="shared" si="141"/>
        <v>1.5130509123221125E-2</v>
      </c>
      <c r="GK122" s="2">
        <f t="shared" si="141"/>
        <v>1.3280944490945606E-2</v>
      </c>
      <c r="GM122" s="86">
        <f t="shared" si="142"/>
        <v>3.9805902532198002E-23</v>
      </c>
      <c r="GN122" s="86">
        <f t="shared" si="142"/>
        <v>3.0802168810444759E-41</v>
      </c>
      <c r="GO122" s="86">
        <f t="shared" si="142"/>
        <v>5.3820338756107216E-42</v>
      </c>
      <c r="GP122" s="86">
        <f t="shared" si="142"/>
        <v>1.0998389854796982E-57</v>
      </c>
      <c r="GQ122" s="86">
        <f t="shared" si="142"/>
        <v>1.0290040169751978E-71</v>
      </c>
      <c r="GR122" s="86">
        <f t="shared" si="142"/>
        <v>6.5351529483431245E-70</v>
      </c>
      <c r="GS122" s="86">
        <f t="shared" si="142"/>
        <v>6.4883357840310103E-69</v>
      </c>
      <c r="GT122" s="86">
        <f t="shared" si="142"/>
        <v>2.8378308613099966E-68</v>
      </c>
      <c r="GU122" s="86">
        <f t="shared" si="142"/>
        <v>1.5275403215252002E-61</v>
      </c>
      <c r="GV122" s="86">
        <f t="shared" si="142"/>
        <v>2.3183961843292251E-63</v>
      </c>
      <c r="GW122" s="86">
        <f t="shared" si="142"/>
        <v>3.7268632515826921E-56</v>
      </c>
      <c r="GX122" s="86">
        <f t="shared" si="142"/>
        <v>1.4673751768278611E-76</v>
      </c>
      <c r="GY122" s="86">
        <f t="shared" si="142"/>
        <v>7.7462769001787922E-45</v>
      </c>
      <c r="GZ122" s="86">
        <f t="shared" si="142"/>
        <v>4.2508230018823851E-45</v>
      </c>
      <c r="HA122" s="86">
        <f t="shared" si="142"/>
        <v>1.3645232614565544E-40</v>
      </c>
      <c r="HC122" s="86">
        <f t="shared" si="73"/>
        <v>1.5786983075365287E-4</v>
      </c>
      <c r="HD122" s="86">
        <f t="shared" si="73"/>
        <v>7.2217768401960224E-7</v>
      </c>
      <c r="HE122" s="86">
        <f t="shared" si="73"/>
        <v>3.6850863806600033E-10</v>
      </c>
      <c r="HF122" s="86">
        <f t="shared" si="73"/>
        <v>2.0856574723874758E-13</v>
      </c>
      <c r="HG122" s="86">
        <f t="shared" si="73"/>
        <v>7.1599604975224802E-13</v>
      </c>
      <c r="HH122" s="86">
        <f t="shared" si="73"/>
        <v>8.3839950277745716E-12</v>
      </c>
      <c r="HI122" s="86">
        <f t="shared" si="138"/>
        <v>5.3237446208709814E-14</v>
      </c>
      <c r="HJ122" s="86">
        <f t="shared" si="138"/>
        <v>1.4176849408099597E-15</v>
      </c>
      <c r="HK122" s="86">
        <f t="shared" si="138"/>
        <v>3.8729482421273869E-14</v>
      </c>
      <c r="HL122" s="86">
        <f t="shared" si="138"/>
        <v>6.8148147148871053E-15</v>
      </c>
      <c r="HM122" s="86">
        <f t="shared" si="138"/>
        <v>8.1459853396949242E-13</v>
      </c>
      <c r="HN122" s="86">
        <f t="shared" si="138"/>
        <v>1.2034271320576443E-9</v>
      </c>
      <c r="HO122" s="86">
        <f t="shared" si="138"/>
        <v>6.2667165542244277E-9</v>
      </c>
      <c r="HP122" s="86">
        <f t="shared" si="138"/>
        <v>2.3799066525645995E-9</v>
      </c>
      <c r="HQ122" s="86">
        <f t="shared" si="138"/>
        <v>8.6030293208796592E-13</v>
      </c>
      <c r="HS122" s="86">
        <f t="shared" si="143"/>
        <v>7.3459181257148389E-6</v>
      </c>
      <c r="HT122" s="86">
        <f t="shared" si="143"/>
        <v>1.2602502111852556E-5</v>
      </c>
      <c r="HU122" s="86">
        <f t="shared" si="143"/>
        <v>2.1096596151723624E-5</v>
      </c>
      <c r="HV122" s="86">
        <f t="shared" si="143"/>
        <v>5.4648623397850749E-6</v>
      </c>
      <c r="HW122" s="86">
        <f t="shared" si="143"/>
        <v>3.7166831390727727E-6</v>
      </c>
      <c r="HX122" s="86">
        <f t="shared" si="143"/>
        <v>2.6889490869655716E-6</v>
      </c>
      <c r="HY122" s="86">
        <f t="shared" si="143"/>
        <v>1.0715132799926049E-6</v>
      </c>
      <c r="HZ122" s="86">
        <f t="shared" si="143"/>
        <v>4.1922362649380819E-6</v>
      </c>
      <c r="IA122" s="86">
        <f t="shared" si="143"/>
        <v>8.4510374200190801E-6</v>
      </c>
      <c r="IB122" s="86">
        <f t="shared" si="143"/>
        <v>4.8705274167699471E-5</v>
      </c>
      <c r="IC122" s="86">
        <f t="shared" si="143"/>
        <v>1.8895598229481585E-5</v>
      </c>
      <c r="ID122" s="86">
        <f t="shared" si="143"/>
        <v>1.1766408497756818E-5</v>
      </c>
      <c r="IE122" s="86">
        <f t="shared" si="143"/>
        <v>6.6340877766499312E-7</v>
      </c>
      <c r="IF122" s="86">
        <f t="shared" si="143"/>
        <v>2.351392535994613E-5</v>
      </c>
      <c r="IG122" s="86">
        <f t="shared" si="143"/>
        <v>2.4602978446189083E-4</v>
      </c>
      <c r="II122" s="86">
        <f t="shared" si="144"/>
        <v>1.0275336623799511E-37</v>
      </c>
      <c r="IJ122" s="86">
        <f t="shared" si="144"/>
        <v>6.6189195303914738E-34</v>
      </c>
      <c r="IK122" s="86">
        <f t="shared" si="144"/>
        <v>2.4160589791844599E-32</v>
      </c>
      <c r="IL122" s="86">
        <f t="shared" si="144"/>
        <v>2.8141087263313825E-38</v>
      </c>
      <c r="IM122" s="86">
        <f t="shared" si="144"/>
        <v>1.6627217741461367E-37</v>
      </c>
      <c r="IN122" s="86">
        <f t="shared" si="144"/>
        <v>8.7400477592711507E-39</v>
      </c>
      <c r="IO122" s="86">
        <f t="shared" si="144"/>
        <v>2.419809450427398E-43</v>
      </c>
      <c r="IP122" s="86">
        <f t="shared" si="144"/>
        <v>4.6110696378462388E-41</v>
      </c>
      <c r="IQ122" s="86">
        <f t="shared" si="144"/>
        <v>1.8753047334592076E-36</v>
      </c>
      <c r="IR122" s="86">
        <f t="shared" si="144"/>
        <v>1.7171584293526503E-33</v>
      </c>
      <c r="IS122" s="86">
        <f t="shared" si="144"/>
        <v>9.069615599031801E-37</v>
      </c>
      <c r="IT122" s="86">
        <f t="shared" si="144"/>
        <v>1.9266352148213407E-37</v>
      </c>
      <c r="IU122" s="86">
        <f t="shared" si="144"/>
        <v>1.6678627962472794E-44</v>
      </c>
      <c r="IV122" s="86">
        <f t="shared" si="144"/>
        <v>2.4823262326528875E-44</v>
      </c>
      <c r="IW122" s="86">
        <f t="shared" si="144"/>
        <v>2.3373859149681368E-26</v>
      </c>
      <c r="IY122" s="86">
        <f t="shared" si="145"/>
        <v>1.6521574887936772E-4</v>
      </c>
      <c r="IZ122" s="86">
        <f t="shared" si="145"/>
        <v>1.3324679795872158E-5</v>
      </c>
      <c r="JA122" s="86">
        <f t="shared" si="145"/>
        <v>2.1096964660361691E-5</v>
      </c>
      <c r="JB122" s="86">
        <f t="shared" si="145"/>
        <v>5.4648625483508225E-6</v>
      </c>
      <c r="JC122" s="86">
        <f t="shared" si="145"/>
        <v>3.7166838550688226E-6</v>
      </c>
      <c r="JD122" s="86">
        <f t="shared" si="145"/>
        <v>2.6889574709605994E-6</v>
      </c>
      <c r="JE122" s="86">
        <f t="shared" si="145"/>
        <v>1.0715133332300512E-6</v>
      </c>
      <c r="JF122" s="86">
        <f t="shared" si="145"/>
        <v>4.1922362663557669E-6</v>
      </c>
      <c r="JG122" s="86">
        <f t="shared" si="145"/>
        <v>8.4510374587485622E-6</v>
      </c>
      <c r="JH122" s="86">
        <f t="shared" si="145"/>
        <v>4.8705274174514284E-5</v>
      </c>
      <c r="JI122" s="86">
        <f t="shared" si="145"/>
        <v>1.8895599044080119E-5</v>
      </c>
      <c r="JJ122" s="86">
        <f t="shared" si="145"/>
        <v>1.1767611924888876E-5</v>
      </c>
      <c r="JK122" s="86">
        <f t="shared" si="145"/>
        <v>6.6967549421921759E-7</v>
      </c>
      <c r="JL122" s="86">
        <f t="shared" si="145"/>
        <v>2.3516305266598695E-5</v>
      </c>
      <c r="JM122" s="86">
        <f t="shared" si="145"/>
        <v>2.4602978532219376E-4</v>
      </c>
    </row>
    <row r="123" spans="2:273" x14ac:dyDescent="0.25">
      <c r="B123" s="2">
        <v>96</v>
      </c>
      <c r="C123" s="37">
        <v>95.733000000000004</v>
      </c>
      <c r="D123" s="37">
        <v>91.472999999999999</v>
      </c>
      <c r="E123" s="37">
        <v>89.259</v>
      </c>
      <c r="F123" s="37">
        <v>97.963999999999999</v>
      </c>
      <c r="G123" s="37">
        <v>93.509</v>
      </c>
      <c r="H123" s="37">
        <v>89.754999999999995</v>
      </c>
      <c r="I123" s="37">
        <v>91.426000000000002</v>
      </c>
      <c r="J123" s="37">
        <v>96.296000000000006</v>
      </c>
      <c r="K123" s="37">
        <v>95.019000000000005</v>
      </c>
      <c r="L123" s="37">
        <v>94.573999999999998</v>
      </c>
      <c r="M123" s="37">
        <v>95.241</v>
      </c>
      <c r="N123" s="37">
        <v>95.555999999999997</v>
      </c>
      <c r="O123" s="37">
        <v>92.593000000000004</v>
      </c>
      <c r="P123" s="37">
        <v>95.111000000000004</v>
      </c>
      <c r="Q123" s="37">
        <v>96.786000000000001</v>
      </c>
      <c r="S123" s="4">
        <f t="shared" si="146"/>
        <v>95.37354270666863</v>
      </c>
      <c r="T123" s="4">
        <f t="shared" si="146"/>
        <v>91.612851785161013</v>
      </c>
      <c r="U123" s="4">
        <f t="shared" si="146"/>
        <v>90.608475437807698</v>
      </c>
      <c r="V123" s="4">
        <f t="shared" si="146"/>
        <v>98.116652762765668</v>
      </c>
      <c r="W123" s="4">
        <f t="shared" si="146"/>
        <v>93.940134504989459</v>
      </c>
      <c r="X123" s="4">
        <f t="shared" si="146"/>
        <v>90.280733613640948</v>
      </c>
      <c r="Y123" s="4">
        <f t="shared" si="146"/>
        <v>91.997288955075717</v>
      </c>
      <c r="Z123" s="4">
        <f t="shared" si="146"/>
        <v>95.884366328450298</v>
      </c>
      <c r="AA123" s="4">
        <f t="shared" si="146"/>
        <v>94.354237554214265</v>
      </c>
      <c r="AB123" s="4">
        <f t="shared" si="146"/>
        <v>94.066648005708359</v>
      </c>
      <c r="AC123" s="4">
        <f t="shared" si="146"/>
        <v>94.637964399478165</v>
      </c>
      <c r="AD123" s="4">
        <f t="shared" si="146"/>
        <v>95.261488271982174</v>
      </c>
      <c r="AE123" s="4">
        <f t="shared" si="146"/>
        <v>93.445479818677114</v>
      </c>
      <c r="AF123" s="4">
        <f t="shared" si="146"/>
        <v>95.119740206407656</v>
      </c>
      <c r="AG123" s="4">
        <f t="shared" si="146"/>
        <v>97.204388129342419</v>
      </c>
      <c r="AI123" s="4">
        <f t="shared" si="147"/>
        <v>0.35945729333137422</v>
      </c>
      <c r="AJ123" s="4">
        <f t="shared" si="147"/>
        <v>-0.13985178516101371</v>
      </c>
      <c r="AK123" s="4">
        <f t="shared" si="147"/>
        <v>-1.3494754378076976</v>
      </c>
      <c r="AL123" s="4">
        <f t="shared" si="147"/>
        <v>-0.15265276276566908</v>
      </c>
      <c r="AM123" s="4">
        <f t="shared" si="147"/>
        <v>-0.43113450498945838</v>
      </c>
      <c r="AN123" s="4">
        <f t="shared" si="147"/>
        <v>-0.52573361364095206</v>
      </c>
      <c r="AO123" s="4">
        <f t="shared" si="147"/>
        <v>-0.57128895507571542</v>
      </c>
      <c r="AP123" s="4">
        <f t="shared" si="147"/>
        <v>0.41163367154970842</v>
      </c>
      <c r="AQ123" s="4">
        <f t="shared" si="147"/>
        <v>0.6647624457857404</v>
      </c>
      <c r="AR123" s="4">
        <f t="shared" si="147"/>
        <v>0.50735199429163913</v>
      </c>
      <c r="AS123" s="4">
        <f t="shared" si="147"/>
        <v>0.60303560052183514</v>
      </c>
      <c r="AT123" s="4">
        <f t="shared" si="147"/>
        <v>0.29451172801782377</v>
      </c>
      <c r="AU123" s="4">
        <f t="shared" si="147"/>
        <v>-0.85247981867711076</v>
      </c>
      <c r="AV123" s="4">
        <f t="shared" si="147"/>
        <v>-8.7402064076513852E-3</v>
      </c>
      <c r="AW123" s="4">
        <f t="shared" si="147"/>
        <v>-0.41838812934241787</v>
      </c>
      <c r="AY123" s="2">
        <f t="shared" si="139"/>
        <v>95.373417542732469</v>
      </c>
      <c r="AZ123" s="2">
        <f t="shared" si="139"/>
        <v>91.612330735261565</v>
      </c>
      <c r="BA123" s="2">
        <f t="shared" si="139"/>
        <v>90.606835158967982</v>
      </c>
      <c r="BB123" s="2">
        <f t="shared" si="139"/>
        <v>98.115810075427945</v>
      </c>
      <c r="BC123" s="2">
        <f t="shared" si="139"/>
        <v>93.939323704984815</v>
      </c>
      <c r="BD123" s="2">
        <f t="shared" si="139"/>
        <v>90.279928267401829</v>
      </c>
      <c r="BE123" s="2">
        <f t="shared" si="139"/>
        <v>91.996837085755402</v>
      </c>
      <c r="BF123" s="2">
        <f t="shared" si="139"/>
        <v>95.88267216001627</v>
      </c>
      <c r="BG123" s="2">
        <f t="shared" si="139"/>
        <v>94.350823825453588</v>
      </c>
      <c r="BH123" s="2">
        <f t="shared" si="139"/>
        <v>94.04989163556597</v>
      </c>
      <c r="BI123" s="2">
        <f t="shared" si="139"/>
        <v>94.630075944757849</v>
      </c>
      <c r="BJ123" s="2">
        <f t="shared" si="139"/>
        <v>95.256317561836497</v>
      </c>
      <c r="BK123" s="2">
        <f t="shared" si="139"/>
        <v>93.445048418336583</v>
      </c>
      <c r="BL123" s="2">
        <f t="shared" si="139"/>
        <v>95.101583227216295</v>
      </c>
      <c r="BM123" s="2">
        <f t="shared" si="139"/>
        <v>96.984475322568628</v>
      </c>
      <c r="BO123" s="2" t="str">
        <f t="shared" si="95"/>
        <v/>
      </c>
      <c r="BP123" s="2" t="str">
        <f t="shared" si="96"/>
        <v/>
      </c>
      <c r="BQ123" s="2" t="str">
        <f t="shared" si="97"/>
        <v/>
      </c>
      <c r="BR123" s="2" t="str">
        <f t="shared" si="98"/>
        <v/>
      </c>
      <c r="BS123" s="2" t="str">
        <f t="shared" si="99"/>
        <v/>
      </c>
      <c r="BT123" s="2" t="str">
        <f t="shared" si="100"/>
        <v/>
      </c>
      <c r="BU123" s="2" t="str">
        <f t="shared" si="101"/>
        <v/>
      </c>
      <c r="BV123" s="2" t="str">
        <f t="shared" si="102"/>
        <v/>
      </c>
      <c r="BW123" s="2" t="str">
        <f t="shared" si="103"/>
        <v/>
      </c>
      <c r="BX123" s="2" t="str">
        <f t="shared" si="104"/>
        <v/>
      </c>
      <c r="BY123" s="2" t="str">
        <f t="shared" si="105"/>
        <v/>
      </c>
      <c r="BZ123" s="2" t="str">
        <f t="shared" si="106"/>
        <v/>
      </c>
      <c r="CA123" s="2" t="str">
        <f t="shared" si="107"/>
        <v/>
      </c>
      <c r="CB123" s="2" t="str">
        <f t="shared" si="108"/>
        <v/>
      </c>
      <c r="CC123" s="2" t="str">
        <f t="shared" si="109"/>
        <v/>
      </c>
      <c r="CE123" s="2">
        <f t="shared" si="140"/>
        <v>95.733000000000004</v>
      </c>
      <c r="CF123" s="2">
        <f t="shared" si="140"/>
        <v>91.472999999999999</v>
      </c>
      <c r="CG123" s="2">
        <f t="shared" si="140"/>
        <v>89.259</v>
      </c>
      <c r="CH123" s="2">
        <f t="shared" si="140"/>
        <v>97.963999999999999</v>
      </c>
      <c r="CI123" s="2">
        <f t="shared" si="140"/>
        <v>93.509</v>
      </c>
      <c r="CJ123" s="2">
        <f t="shared" si="140"/>
        <v>89.754999999999995</v>
      </c>
      <c r="CK123" s="2">
        <f t="shared" si="140"/>
        <v>91.426000000000002</v>
      </c>
      <c r="CL123" s="2">
        <f t="shared" si="140"/>
        <v>96.296000000000006</v>
      </c>
      <c r="CM123" s="2">
        <f t="shared" si="140"/>
        <v>95.019000000000005</v>
      </c>
      <c r="CN123" s="2">
        <f t="shared" si="140"/>
        <v>94.573999999999998</v>
      </c>
      <c r="CO123" s="2">
        <f t="shared" si="140"/>
        <v>95.241</v>
      </c>
      <c r="CP123" s="2">
        <f t="shared" si="140"/>
        <v>95.555999999999997</v>
      </c>
      <c r="CQ123" s="2">
        <f t="shared" si="140"/>
        <v>92.593000000000004</v>
      </c>
      <c r="CR123" s="2">
        <f t="shared" si="140"/>
        <v>95.111000000000004</v>
      </c>
      <c r="CS123" s="2">
        <f t="shared" si="140"/>
        <v>96.786000000000001</v>
      </c>
      <c r="CU123" s="2">
        <f t="shared" si="110"/>
        <v>95.733000000000004</v>
      </c>
      <c r="CV123" s="2">
        <f t="shared" si="111"/>
        <v>91.472999999999999</v>
      </c>
      <c r="CW123" s="2">
        <f t="shared" si="112"/>
        <v>89.259</v>
      </c>
      <c r="CX123" s="2">
        <f t="shared" si="113"/>
        <v>97.963999999999999</v>
      </c>
      <c r="CY123" s="2">
        <f t="shared" si="114"/>
        <v>93.509</v>
      </c>
      <c r="CZ123" s="2">
        <f t="shared" si="115"/>
        <v>89.754999999999995</v>
      </c>
      <c r="DA123" s="2">
        <f t="shared" si="116"/>
        <v>91.426000000000002</v>
      </c>
      <c r="DB123" s="2">
        <f t="shared" si="117"/>
        <v>96.296000000000006</v>
      </c>
      <c r="DC123" s="2">
        <f t="shared" si="118"/>
        <v>95.019000000000005</v>
      </c>
      <c r="DD123" s="2">
        <f t="shared" si="119"/>
        <v>94.573999999999998</v>
      </c>
      <c r="DE123" s="2">
        <f t="shared" si="120"/>
        <v>95.241</v>
      </c>
      <c r="DF123" s="2">
        <f t="shared" si="121"/>
        <v>95.555999999999997</v>
      </c>
      <c r="DG123" s="2">
        <f t="shared" si="122"/>
        <v>92.593000000000004</v>
      </c>
      <c r="DH123" s="2">
        <f t="shared" si="123"/>
        <v>95.111000000000004</v>
      </c>
      <c r="DI123" s="2">
        <f t="shared" si="124"/>
        <v>96.786000000000001</v>
      </c>
      <c r="DK123" s="2">
        <f t="shared" si="148"/>
        <v>109.9375577863578</v>
      </c>
      <c r="DL123" s="2">
        <f t="shared" si="148"/>
        <v>111.7741837181311</v>
      </c>
      <c r="DM123" s="2">
        <f t="shared" si="148"/>
        <v>111.60650071123754</v>
      </c>
      <c r="DN123" s="2">
        <f t="shared" si="148"/>
        <v>117.6769088374088</v>
      </c>
      <c r="DO123" s="2">
        <f t="shared" si="148"/>
        <v>111.90806410256411</v>
      </c>
      <c r="DP123" s="2">
        <f t="shared" si="148"/>
        <v>109.27260557491289</v>
      </c>
      <c r="DQ123" s="2">
        <f t="shared" si="148"/>
        <v>111.4499347593583</v>
      </c>
      <c r="DR123" s="2">
        <f t="shared" si="148"/>
        <v>116.99217219251334</v>
      </c>
      <c r="DS123" s="2">
        <f t="shared" si="148"/>
        <v>109.80210905642484</v>
      </c>
      <c r="DT123" s="2">
        <f t="shared" si="148"/>
        <v>108.73129871299871</v>
      </c>
      <c r="DU123" s="2">
        <f t="shared" si="148"/>
        <v>109.71591269841269</v>
      </c>
      <c r="DV123" s="2">
        <f t="shared" si="148"/>
        <v>110.11446503646503</v>
      </c>
      <c r="DW123" s="2">
        <f t="shared" si="148"/>
        <v>122.51083225806451</v>
      </c>
      <c r="DX123" s="2">
        <f t="shared" si="148"/>
        <v>111.75522039302929</v>
      </c>
      <c r="DY123" s="2">
        <f t="shared" si="148"/>
        <v>110.26222495894912</v>
      </c>
      <c r="EA123" s="2">
        <f t="shared" si="152"/>
        <v>95.23116969973691</v>
      </c>
      <c r="EB123" s="2">
        <f t="shared" si="152"/>
        <v>91.408944246943548</v>
      </c>
      <c r="EC123" s="2">
        <f t="shared" si="152"/>
        <v>90.410455250997288</v>
      </c>
      <c r="ED123" s="2">
        <f t="shared" si="152"/>
        <v>97.899317848928703</v>
      </c>
      <c r="EE123" s="2">
        <f t="shared" si="151"/>
        <v>93.768085327415406</v>
      </c>
      <c r="EF123" s="2">
        <f t="shared" si="151"/>
        <v>90.099466072966749</v>
      </c>
      <c r="EG123" s="2">
        <f t="shared" si="151"/>
        <v>91.777555202875362</v>
      </c>
      <c r="EH123" s="2">
        <f t="shared" si="151"/>
        <v>95.64686640098958</v>
      </c>
      <c r="EI123" s="2">
        <f t="shared" si="151"/>
        <v>94.182082890820794</v>
      </c>
      <c r="EJ123" s="2">
        <f t="shared" si="151"/>
        <v>93.897128885541036</v>
      </c>
      <c r="EK123" s="2">
        <f t="shared" si="151"/>
        <v>94.474848650566088</v>
      </c>
      <c r="EL123" s="2">
        <f t="shared" si="151"/>
        <v>95.103132593123235</v>
      </c>
      <c r="EM123" s="2">
        <f t="shared" si="135"/>
        <v>93.064996426488648</v>
      </c>
      <c r="EN123" s="2">
        <f t="shared" si="135"/>
        <v>94.888860145170327</v>
      </c>
      <c r="EO123" s="2">
        <f t="shared" si="135"/>
        <v>96.814802200423401</v>
      </c>
      <c r="EQ123" s="2">
        <f t="shared" si="149"/>
        <v>95.012074709368562</v>
      </c>
      <c r="ER123" s="2">
        <f t="shared" si="149"/>
        <v>91.014529714766269</v>
      </c>
      <c r="ES123" s="2">
        <f t="shared" si="149"/>
        <v>90.252392665702558</v>
      </c>
      <c r="ET123" s="2">
        <f t="shared" si="149"/>
        <v>97.82987794771995</v>
      </c>
      <c r="EU123" s="2">
        <f t="shared" si="149"/>
        <v>93.512564734471638</v>
      </c>
      <c r="EV123" s="2">
        <f t="shared" si="149"/>
        <v>89.934308048445445</v>
      </c>
      <c r="EW123" s="2">
        <f t="shared" si="149"/>
        <v>91.588375854154975</v>
      </c>
      <c r="EX123" s="2">
        <f t="shared" si="149"/>
        <v>95.553032311866588</v>
      </c>
      <c r="EY123" s="2">
        <f t="shared" si="149"/>
        <v>94.374816597594958</v>
      </c>
      <c r="EZ123" s="2">
        <f t="shared" si="149"/>
        <v>94.12138625952538</v>
      </c>
      <c r="FA123" s="2">
        <f t="shared" si="149"/>
        <v>94.410980465116253</v>
      </c>
      <c r="FB123" s="2">
        <f t="shared" si="149"/>
        <v>94.791075011707505</v>
      </c>
      <c r="FC123" s="2">
        <f t="shared" si="149"/>
        <v>93.041798160858264</v>
      </c>
      <c r="FD123" s="2">
        <f t="shared" si="149"/>
        <v>94.812068691709982</v>
      </c>
      <c r="FE123" s="2">
        <f t="shared" si="149"/>
        <v>96.729179122949787</v>
      </c>
      <c r="FG123" s="2">
        <f t="shared" si="150"/>
        <v>0.99003234421300823</v>
      </c>
      <c r="FH123" s="2">
        <f t="shared" si="150"/>
        <v>0.98960905835879698</v>
      </c>
      <c r="FI123" s="2">
        <f t="shared" si="150"/>
        <v>0.99057799961853232</v>
      </c>
      <c r="FJ123" s="2">
        <f t="shared" si="150"/>
        <v>0.98898614894244719</v>
      </c>
      <c r="FK123" s="2">
        <f t="shared" si="150"/>
        <v>0.9902921538105538</v>
      </c>
      <c r="FL123" s="2">
        <f t="shared" si="150"/>
        <v>0.99043525252128017</v>
      </c>
      <c r="FM123" s="2">
        <f t="shared" si="150"/>
        <v>0.98866069910326271</v>
      </c>
      <c r="FN123" s="2">
        <f t="shared" si="150"/>
        <v>0.98885825436353414</v>
      </c>
      <c r="FO123" s="2">
        <f t="shared" si="150"/>
        <v>0.98953273460091451</v>
      </c>
      <c r="FP123" s="2">
        <f t="shared" si="150"/>
        <v>0.99016634398264114</v>
      </c>
      <c r="FQ123" s="2">
        <f t="shared" si="150"/>
        <v>0.98971061409244754</v>
      </c>
      <c r="FR123" s="2">
        <f t="shared" si="150"/>
        <v>0.98935292934022934</v>
      </c>
      <c r="FS123" s="2">
        <f t="shared" si="150"/>
        <v>0.98707832380807869</v>
      </c>
      <c r="FT123" s="2">
        <f t="shared" si="150"/>
        <v>0.98731230608803011</v>
      </c>
      <c r="FU123" s="2">
        <f t="shared" si="150"/>
        <v>0.98728987734992579</v>
      </c>
      <c r="FW123" s="2">
        <f t="shared" si="141"/>
        <v>1.981045442657757E-2</v>
      </c>
      <c r="FX123" s="2">
        <f t="shared" si="141"/>
        <v>2.0860099882245849E-2</v>
      </c>
      <c r="FY123" s="2">
        <f t="shared" si="141"/>
        <v>2.1062798859590174E-2</v>
      </c>
      <c r="FZ123" s="2">
        <f t="shared" si="141"/>
        <v>1.9228352889955697E-2</v>
      </c>
      <c r="GA123" s="2">
        <f t="shared" si="141"/>
        <v>1.9026827558361586E-2</v>
      </c>
      <c r="GB123" s="2">
        <f t="shared" si="141"/>
        <v>1.770451834700457E-2</v>
      </c>
      <c r="GC123" s="2">
        <f t="shared" si="141"/>
        <v>2.0029396926120033E-2</v>
      </c>
      <c r="GD123" s="2">
        <f t="shared" si="141"/>
        <v>2.1508266920102576E-2</v>
      </c>
      <c r="GE123" s="2">
        <f t="shared" si="141"/>
        <v>2.7198020027223838E-2</v>
      </c>
      <c r="GF123" s="2">
        <f t="shared" si="141"/>
        <v>3.0717503358957045E-2</v>
      </c>
      <c r="GG123" s="2">
        <f t="shared" si="141"/>
        <v>2.495601569130872E-2</v>
      </c>
      <c r="GH123" s="2">
        <f t="shared" si="141"/>
        <v>2.128372743960014E-2</v>
      </c>
      <c r="GI123" s="2">
        <f t="shared" si="141"/>
        <v>1.8861925936072693E-2</v>
      </c>
      <c r="GJ123" s="2">
        <f t="shared" si="141"/>
        <v>1.6566090763480801E-2</v>
      </c>
      <c r="GK123" s="2">
        <f t="shared" si="141"/>
        <v>1.4543630990451058E-2</v>
      </c>
      <c r="GM123" s="86">
        <f t="shared" si="142"/>
        <v>1.7546895256154592E-24</v>
      </c>
      <c r="GN123" s="86">
        <f t="shared" si="142"/>
        <v>7.6844430032251817E-44</v>
      </c>
      <c r="GO123" s="86">
        <f t="shared" si="142"/>
        <v>1.3980238134444754E-44</v>
      </c>
      <c r="GP123" s="86">
        <f t="shared" si="142"/>
        <v>2.4463006652414383E-61</v>
      </c>
      <c r="GQ123" s="86">
        <f t="shared" si="142"/>
        <v>3.0558194191858788E-76</v>
      </c>
      <c r="GR123" s="86">
        <f t="shared" si="142"/>
        <v>2.1608027948345136E-74</v>
      </c>
      <c r="GS123" s="86">
        <f t="shared" si="142"/>
        <v>2.9769095423002448E-73</v>
      </c>
      <c r="GT123" s="86">
        <f t="shared" si="142"/>
        <v>1.5538704335114942E-72</v>
      </c>
      <c r="GU123" s="86">
        <f t="shared" si="142"/>
        <v>2.1900099194153673E-65</v>
      </c>
      <c r="GV123" s="86">
        <f t="shared" si="142"/>
        <v>3.2587341758899069E-67</v>
      </c>
      <c r="GW123" s="86">
        <f t="shared" si="142"/>
        <v>1.3246959377917677E-59</v>
      </c>
      <c r="GX123" s="86">
        <f t="shared" si="142"/>
        <v>2.6065980190854747E-81</v>
      </c>
      <c r="GY123" s="86">
        <f t="shared" si="142"/>
        <v>1.4346307912763559E-47</v>
      </c>
      <c r="GZ123" s="86">
        <f t="shared" si="142"/>
        <v>8.1385886385551129E-48</v>
      </c>
      <c r="HA123" s="86">
        <f t="shared" si="142"/>
        <v>5.9989030368260273E-43</v>
      </c>
      <c r="HC123" s="86">
        <f t="shared" ref="HC123:HK153" si="153" xml:space="preserve"> _xlfn.NORM.DIST($B123, C$8, ABS(C$12), TRUE) * _xlfn.NORM.DIST(($B123 - C$8)*C$16, 0, ABS(C$12), TRUE) * 2</f>
        <v>4.9363045615231957E-5</v>
      </c>
      <c r="HD123" s="86">
        <f t="shared" si="153"/>
        <v>7.8313527516540306E-8</v>
      </c>
      <c r="HE123" s="86">
        <f t="shared" si="153"/>
        <v>1.2810417191025839E-11</v>
      </c>
      <c r="HF123" s="86">
        <f t="shared" si="153"/>
        <v>1.8666953745302335E-15</v>
      </c>
      <c r="HG123" s="86">
        <f t="shared" si="153"/>
        <v>8.3557927647445127E-15</v>
      </c>
      <c r="HH123" s="86">
        <f t="shared" si="153"/>
        <v>1.3454329371937852E-13</v>
      </c>
      <c r="HI123" s="86">
        <f t="shared" si="138"/>
        <v>4.72617970074229E-16</v>
      </c>
      <c r="HJ123" s="86">
        <f t="shared" si="138"/>
        <v>8.3759795789155718E-18</v>
      </c>
      <c r="HK123" s="86">
        <f t="shared" si="138"/>
        <v>4.4977182810085748E-16</v>
      </c>
      <c r="HL123" s="86">
        <f t="shared" si="138"/>
        <v>8.1510412825198039E-17</v>
      </c>
      <c r="HM123" s="86">
        <f t="shared" si="138"/>
        <v>1.645137596638232E-14</v>
      </c>
      <c r="HN123" s="86">
        <f t="shared" si="138"/>
        <v>6.5342596342495247E-11</v>
      </c>
      <c r="HO123" s="86">
        <f t="shared" si="138"/>
        <v>3.8514723040491491E-10</v>
      </c>
      <c r="HP123" s="86">
        <f t="shared" si="138"/>
        <v>1.3170919641172427E-10</v>
      </c>
      <c r="HQ123" s="86">
        <f t="shared" si="138"/>
        <v>1.8008367105954591E-14</v>
      </c>
      <c r="HS123" s="86">
        <f t="shared" si="143"/>
        <v>2.2638749199713226E-5</v>
      </c>
      <c r="HT123" s="86">
        <f t="shared" si="143"/>
        <v>3.6134885457547497E-5</v>
      </c>
      <c r="HU123" s="86">
        <f t="shared" si="143"/>
        <v>5.7663132716676096E-5</v>
      </c>
      <c r="HV123" s="86">
        <f t="shared" si="143"/>
        <v>1.7096210733802201E-5</v>
      </c>
      <c r="HW123" s="86">
        <f t="shared" si="143"/>
        <v>1.1674756622002101E-5</v>
      </c>
      <c r="HX123" s="86">
        <f t="shared" si="143"/>
        <v>8.5745804421231002E-6</v>
      </c>
      <c r="HY123" s="86">
        <f t="shared" si="143"/>
        <v>3.9795618052794483E-6</v>
      </c>
      <c r="HZ123" s="86">
        <f t="shared" si="143"/>
        <v>1.4338538769110733E-5</v>
      </c>
      <c r="IA123" s="86">
        <f t="shared" si="143"/>
        <v>2.7881816079707957E-5</v>
      </c>
      <c r="IB123" s="86">
        <f t="shared" si="143"/>
        <v>1.4411097046701496E-4</v>
      </c>
      <c r="IC123" s="86">
        <f t="shared" si="143"/>
        <v>5.8379876977138679E-5</v>
      </c>
      <c r="ID123" s="86">
        <f t="shared" si="143"/>
        <v>3.5969775018919064E-5</v>
      </c>
      <c r="IE123" s="86">
        <f t="shared" si="143"/>
        <v>2.5189075862027707E-6</v>
      </c>
      <c r="IF123" s="86">
        <f t="shared" si="143"/>
        <v>5.7740196430364331E-5</v>
      </c>
      <c r="IG123" s="86">
        <f t="shared" si="143"/>
        <v>4.7490287792376681E-4</v>
      </c>
      <c r="II123" s="86">
        <f t="shared" si="144"/>
        <v>4.4987305426922846E-36</v>
      </c>
      <c r="IJ123" s="86">
        <f t="shared" si="144"/>
        <v>2.0366079334798102E-32</v>
      </c>
      <c r="IK123" s="86">
        <f t="shared" si="144"/>
        <v>6.3541577275304456E-31</v>
      </c>
      <c r="IL123" s="86">
        <f t="shared" si="144"/>
        <v>1.2696207039441076E-36</v>
      </c>
      <c r="IM123" s="86">
        <f t="shared" si="144"/>
        <v>6.8577779868272464E-36</v>
      </c>
      <c r="IN123" s="86">
        <f t="shared" si="144"/>
        <v>3.8435986172349147E-37</v>
      </c>
      <c r="IO123" s="86">
        <f t="shared" si="144"/>
        <v>1.9299492643473874E-41</v>
      </c>
      <c r="IP123" s="86">
        <f t="shared" si="144"/>
        <v>3.1256011210780547E-39</v>
      </c>
      <c r="IQ123" s="86">
        <f t="shared" si="144"/>
        <v>9.8980430202304034E-35</v>
      </c>
      <c r="IR123" s="86">
        <f t="shared" si="144"/>
        <v>7.352281146823375E-32</v>
      </c>
      <c r="IS123" s="86">
        <f t="shared" si="144"/>
        <v>4.5212063309126495E-35</v>
      </c>
      <c r="IT123" s="86">
        <f t="shared" si="144"/>
        <v>8.7860287372113838E-36</v>
      </c>
      <c r="IU123" s="86">
        <f t="shared" si="144"/>
        <v>1.4044272201109391E-42</v>
      </c>
      <c r="IV123" s="86">
        <f t="shared" si="144"/>
        <v>1.7883595457521881E-42</v>
      </c>
      <c r="IW123" s="86">
        <f t="shared" si="144"/>
        <v>2.5970398183485544E-25</v>
      </c>
      <c r="IY123" s="86">
        <f t="shared" si="145"/>
        <v>7.2001794814945187E-5</v>
      </c>
      <c r="IZ123" s="86">
        <f t="shared" si="145"/>
        <v>3.6213198985064036E-5</v>
      </c>
      <c r="JA123" s="86">
        <f t="shared" si="145"/>
        <v>5.7663145527093285E-5</v>
      </c>
      <c r="JB123" s="86">
        <f t="shared" si="145"/>
        <v>1.7096210735668896E-5</v>
      </c>
      <c r="JC123" s="86">
        <f t="shared" si="145"/>
        <v>1.1674756630357893E-5</v>
      </c>
      <c r="JD123" s="86">
        <f t="shared" si="145"/>
        <v>8.5745805766663946E-6</v>
      </c>
      <c r="JE123" s="86">
        <f t="shared" si="145"/>
        <v>3.9795618057520664E-6</v>
      </c>
      <c r="JF123" s="86">
        <f t="shared" si="145"/>
        <v>1.4338538769119108E-5</v>
      </c>
      <c r="JG123" s="86">
        <f t="shared" si="145"/>
        <v>2.7881816080157728E-5</v>
      </c>
      <c r="JH123" s="86">
        <f t="shared" si="145"/>
        <v>1.4411097046709647E-4</v>
      </c>
      <c r="JI123" s="86">
        <f t="shared" si="145"/>
        <v>5.8379876993590058E-5</v>
      </c>
      <c r="JJ123" s="86">
        <f t="shared" si="145"/>
        <v>3.5969840361515409E-5</v>
      </c>
      <c r="JK123" s="86">
        <f t="shared" si="145"/>
        <v>2.5192927334331756E-6</v>
      </c>
      <c r="JL123" s="86">
        <f t="shared" si="145"/>
        <v>5.7740328139560743E-5</v>
      </c>
      <c r="JM123" s="86">
        <f t="shared" si="145"/>
        <v>4.7490287794177519E-4</v>
      </c>
    </row>
    <row r="124" spans="2:273" x14ac:dyDescent="0.25">
      <c r="B124" s="2">
        <v>97</v>
      </c>
      <c r="C124" s="37">
        <v>95.033000000000001</v>
      </c>
      <c r="D124" s="37">
        <v>90.4</v>
      </c>
      <c r="E124" s="37">
        <v>89.926000000000002</v>
      </c>
      <c r="F124" s="37">
        <v>97.108999999999995</v>
      </c>
      <c r="G124" s="37">
        <v>93.655000000000001</v>
      </c>
      <c r="H124" s="37">
        <v>89.736000000000004</v>
      </c>
      <c r="I124" s="37">
        <v>91.778000000000006</v>
      </c>
      <c r="J124" s="37">
        <v>96.537000000000006</v>
      </c>
      <c r="K124" s="37">
        <v>94.980999999999995</v>
      </c>
      <c r="L124" s="37">
        <v>93.611000000000004</v>
      </c>
      <c r="M124" s="37">
        <v>95.055999999999997</v>
      </c>
      <c r="N124" s="37">
        <v>95.37</v>
      </c>
      <c r="O124" s="37">
        <v>93.352000000000004</v>
      </c>
      <c r="P124" s="37">
        <v>94.388999999999996</v>
      </c>
      <c r="Q124" s="37">
        <v>97.786000000000001</v>
      </c>
      <c r="S124" s="4">
        <f t="shared" si="146"/>
        <v>95.242065031185604</v>
      </c>
      <c r="T124" s="4">
        <f t="shared" si="146"/>
        <v>91.372710114878743</v>
      </c>
      <c r="U124" s="4">
        <f t="shared" si="146"/>
        <v>90.431332793278273</v>
      </c>
      <c r="V124" s="4">
        <f t="shared" si="146"/>
        <v>97.889631385524481</v>
      </c>
      <c r="W124" s="4">
        <f t="shared" si="146"/>
        <v>93.72802366095263</v>
      </c>
      <c r="X124" s="4">
        <f t="shared" si="146"/>
        <v>90.093460671113377</v>
      </c>
      <c r="Y124" s="4">
        <f t="shared" si="146"/>
        <v>91.791592551584799</v>
      </c>
      <c r="Z124" s="4">
        <f t="shared" si="146"/>
        <v>95.661971544078924</v>
      </c>
      <c r="AA124" s="4">
        <f t="shared" si="146"/>
        <v>94.241877243676498</v>
      </c>
      <c r="AB124" s="4">
        <f t="shared" si="146"/>
        <v>93.981404784242685</v>
      </c>
      <c r="AC124" s="4">
        <f t="shared" si="146"/>
        <v>94.437918585127932</v>
      </c>
      <c r="AD124" s="4">
        <f t="shared" si="146"/>
        <v>95.035350257239315</v>
      </c>
      <c r="AE124" s="4">
        <f t="shared" si="146"/>
        <v>93.289948154226522</v>
      </c>
      <c r="AF124" s="4">
        <f t="shared" si="146"/>
        <v>95.004730988596975</v>
      </c>
      <c r="AG124" s="4">
        <f t="shared" si="146"/>
        <v>97.260806374007572</v>
      </c>
      <c r="AI124" s="4">
        <f t="shared" si="147"/>
        <v>-0.20906503118560238</v>
      </c>
      <c r="AJ124" s="4">
        <f t="shared" si="147"/>
        <v>-0.97271011487873693</v>
      </c>
      <c r="AK124" s="4">
        <f t="shared" si="147"/>
        <v>-0.50533279327827074</v>
      </c>
      <c r="AL124" s="4">
        <f t="shared" si="147"/>
        <v>-0.78063138552448663</v>
      </c>
      <c r="AM124" s="4">
        <f t="shared" si="147"/>
        <v>-7.3023660952628688E-2</v>
      </c>
      <c r="AN124" s="4">
        <f t="shared" si="147"/>
        <v>-0.35746067111337254</v>
      </c>
      <c r="AO124" s="4">
        <f t="shared" si="147"/>
        <v>-1.3592551584793E-2</v>
      </c>
      <c r="AP124" s="4">
        <f t="shared" si="147"/>
        <v>0.87502845592108258</v>
      </c>
      <c r="AQ124" s="4">
        <f t="shared" si="147"/>
        <v>0.73912275632349633</v>
      </c>
      <c r="AR124" s="4">
        <f t="shared" si="147"/>
        <v>-0.37040478424268031</v>
      </c>
      <c r="AS124" s="4">
        <f t="shared" si="147"/>
        <v>0.61808141487206569</v>
      </c>
      <c r="AT124" s="4">
        <f t="shared" si="147"/>
        <v>0.33464974276068915</v>
      </c>
      <c r="AU124" s="4">
        <f t="shared" si="147"/>
        <v>6.2051845773481773E-2</v>
      </c>
      <c r="AV124" s="4">
        <f t="shared" si="147"/>
        <v>-0.6157309885969795</v>
      </c>
      <c r="AW124" s="4">
        <f t="shared" si="147"/>
        <v>0.52519362599242925</v>
      </c>
      <c r="AY124" s="2">
        <f t="shared" si="139"/>
        <v>95.24204170358081</v>
      </c>
      <c r="AZ124" s="2">
        <f t="shared" si="139"/>
        <v>91.371368054133356</v>
      </c>
      <c r="BA124" s="2">
        <f t="shared" si="139"/>
        <v>90.427291837254472</v>
      </c>
      <c r="BB124" s="2">
        <f t="shared" si="139"/>
        <v>97.887273877720446</v>
      </c>
      <c r="BC124" s="2">
        <f t="shared" si="139"/>
        <v>93.725739112851031</v>
      </c>
      <c r="BD124" s="2">
        <f t="shared" si="139"/>
        <v>90.091155463191754</v>
      </c>
      <c r="BE124" s="2">
        <f t="shared" si="139"/>
        <v>91.790107643585046</v>
      </c>
      <c r="BF124" s="2">
        <f t="shared" si="139"/>
        <v>95.656848839242414</v>
      </c>
      <c r="BG124" s="2">
        <f t="shared" si="139"/>
        <v>94.231938288447765</v>
      </c>
      <c r="BH124" s="2">
        <f t="shared" si="139"/>
        <v>93.937768174910076</v>
      </c>
      <c r="BI124" s="2">
        <f t="shared" si="139"/>
        <v>94.416372727309479</v>
      </c>
      <c r="BJ124" s="2">
        <f t="shared" si="139"/>
        <v>95.021274676437059</v>
      </c>
      <c r="BK124" s="2">
        <f t="shared" si="139"/>
        <v>93.288497166601815</v>
      </c>
      <c r="BL124" s="2">
        <f t="shared" si="139"/>
        <v>94.963909843415507</v>
      </c>
      <c r="BM124" s="2">
        <f t="shared" si="139"/>
        <v>96.865786691920761</v>
      </c>
      <c r="BO124" s="2" t="str">
        <f t="shared" si="95"/>
        <v/>
      </c>
      <c r="BP124" s="2" t="str">
        <f t="shared" si="96"/>
        <v/>
      </c>
      <c r="BQ124" s="2" t="str">
        <f t="shared" si="97"/>
        <v/>
      </c>
      <c r="BR124" s="2" t="str">
        <f t="shared" si="98"/>
        <v/>
      </c>
      <c r="BS124" s="2" t="str">
        <f t="shared" si="99"/>
        <v/>
      </c>
      <c r="BT124" s="2" t="str">
        <f t="shared" si="100"/>
        <v/>
      </c>
      <c r="BU124" s="2" t="str">
        <f t="shared" si="101"/>
        <v/>
      </c>
      <c r="BV124" s="2" t="str">
        <f t="shared" si="102"/>
        <v/>
      </c>
      <c r="BW124" s="2" t="str">
        <f t="shared" si="103"/>
        <v/>
      </c>
      <c r="BX124" s="2" t="str">
        <f t="shared" si="104"/>
        <v/>
      </c>
      <c r="BY124" s="2" t="str">
        <f t="shared" si="105"/>
        <v/>
      </c>
      <c r="BZ124" s="2" t="str">
        <f t="shared" si="106"/>
        <v/>
      </c>
      <c r="CA124" s="2" t="str">
        <f t="shared" si="107"/>
        <v/>
      </c>
      <c r="CB124" s="2" t="str">
        <f t="shared" si="108"/>
        <v/>
      </c>
      <c r="CC124" s="2" t="str">
        <f t="shared" si="109"/>
        <v/>
      </c>
      <c r="CE124" s="2">
        <f t="shared" si="140"/>
        <v>95.033000000000001</v>
      </c>
      <c r="CF124" s="2">
        <f t="shared" si="140"/>
        <v>90.4</v>
      </c>
      <c r="CG124" s="2">
        <f t="shared" si="140"/>
        <v>89.926000000000002</v>
      </c>
      <c r="CH124" s="2">
        <f t="shared" si="140"/>
        <v>97.108999999999995</v>
      </c>
      <c r="CI124" s="2">
        <f t="shared" si="140"/>
        <v>93.655000000000001</v>
      </c>
      <c r="CJ124" s="2">
        <f t="shared" si="140"/>
        <v>89.736000000000004</v>
      </c>
      <c r="CK124" s="2">
        <f t="shared" si="140"/>
        <v>91.778000000000006</v>
      </c>
      <c r="CL124" s="2">
        <f t="shared" si="140"/>
        <v>96.537000000000006</v>
      </c>
      <c r="CM124" s="2">
        <f t="shared" si="140"/>
        <v>94.980999999999995</v>
      </c>
      <c r="CN124" s="2">
        <f t="shared" si="140"/>
        <v>93.611000000000004</v>
      </c>
      <c r="CO124" s="2">
        <f t="shared" si="140"/>
        <v>95.055999999999997</v>
      </c>
      <c r="CP124" s="2">
        <f t="shared" si="140"/>
        <v>95.37</v>
      </c>
      <c r="CQ124" s="2">
        <f t="shared" si="140"/>
        <v>93.352000000000004</v>
      </c>
      <c r="CR124" s="2">
        <f t="shared" si="140"/>
        <v>94.388999999999996</v>
      </c>
      <c r="CS124" s="2">
        <f t="shared" si="140"/>
        <v>97.786000000000001</v>
      </c>
      <c r="CU124" s="2">
        <f t="shared" si="110"/>
        <v>95.033000000000001</v>
      </c>
      <c r="CV124" s="2">
        <f t="shared" si="111"/>
        <v>90.4</v>
      </c>
      <c r="CW124" s="2">
        <f t="shared" si="112"/>
        <v>89.926000000000002</v>
      </c>
      <c r="CX124" s="2">
        <f t="shared" si="113"/>
        <v>97.108999999999995</v>
      </c>
      <c r="CY124" s="2">
        <f t="shared" si="114"/>
        <v>93.655000000000001</v>
      </c>
      <c r="CZ124" s="2">
        <f t="shared" si="115"/>
        <v>89.736000000000004</v>
      </c>
      <c r="DA124" s="2">
        <f t="shared" si="116"/>
        <v>91.778000000000006</v>
      </c>
      <c r="DB124" s="2">
        <f t="shared" si="117"/>
        <v>96.537000000000006</v>
      </c>
      <c r="DC124" s="2">
        <f t="shared" si="118"/>
        <v>94.980999999999995</v>
      </c>
      <c r="DD124" s="2">
        <f t="shared" si="119"/>
        <v>93.611000000000004</v>
      </c>
      <c r="DE124" s="2">
        <f t="shared" si="120"/>
        <v>95.055999999999997</v>
      </c>
      <c r="DF124" s="2">
        <f t="shared" si="121"/>
        <v>95.37</v>
      </c>
      <c r="DG124" s="2">
        <f t="shared" si="122"/>
        <v>93.352000000000004</v>
      </c>
      <c r="DH124" s="2">
        <f t="shared" si="123"/>
        <v>94.388999999999996</v>
      </c>
      <c r="DI124" s="2">
        <f t="shared" si="124"/>
        <v>97.786000000000001</v>
      </c>
      <c r="DK124" s="2">
        <f t="shared" si="148"/>
        <v>110.01867541827544</v>
      </c>
      <c r="DL124" s="2">
        <f t="shared" si="148"/>
        <v>111.89850366560894</v>
      </c>
      <c r="DM124" s="2">
        <f t="shared" si="148"/>
        <v>111.71942532005689</v>
      </c>
      <c r="DN124" s="2">
        <f t="shared" si="148"/>
        <v>117.82535851565848</v>
      </c>
      <c r="DO124" s="2">
        <f t="shared" si="148"/>
        <v>111.97736025641026</v>
      </c>
      <c r="DP124" s="2">
        <f t="shared" si="148"/>
        <v>109.33762578397211</v>
      </c>
      <c r="DQ124" s="2">
        <f t="shared" si="148"/>
        <v>111.5518731856379</v>
      </c>
      <c r="DR124" s="2">
        <f t="shared" si="148"/>
        <v>117.05320397249807</v>
      </c>
      <c r="DS124" s="2">
        <f t="shared" si="148"/>
        <v>109.76075533428165</v>
      </c>
      <c r="DT124" s="2">
        <f t="shared" si="148"/>
        <v>108.69278725868726</v>
      </c>
      <c r="DU124" s="2">
        <f t="shared" si="148"/>
        <v>109.70050793650793</v>
      </c>
      <c r="DV124" s="2">
        <f t="shared" si="148"/>
        <v>110.1455604032604</v>
      </c>
      <c r="DW124" s="2">
        <f t="shared" si="148"/>
        <v>122.76769677419354</v>
      </c>
      <c r="DX124" s="2">
        <f t="shared" si="148"/>
        <v>111.86411405265109</v>
      </c>
      <c r="DY124" s="2">
        <f t="shared" si="148"/>
        <v>110.32303639846745</v>
      </c>
      <c r="EA124" s="2">
        <f t="shared" si="152"/>
        <v>95.110545865675192</v>
      </c>
      <c r="EB124" s="2">
        <f t="shared" si="152"/>
        <v>91.18263939502792</v>
      </c>
      <c r="EC124" s="2">
        <f t="shared" si="152"/>
        <v>90.245609423752924</v>
      </c>
      <c r="ED124" s="2">
        <f t="shared" si="152"/>
        <v>97.686102620748102</v>
      </c>
      <c r="EE124" s="2">
        <f t="shared" si="151"/>
        <v>93.567067573652366</v>
      </c>
      <c r="EF124" s="2">
        <f t="shared" si="151"/>
        <v>89.924413966767617</v>
      </c>
      <c r="EG124" s="2">
        <f t="shared" si="151"/>
        <v>91.58692574072559</v>
      </c>
      <c r="EH124" s="2">
        <f t="shared" si="151"/>
        <v>95.438498302078358</v>
      </c>
      <c r="EI124" s="2">
        <f t="shared" si="151"/>
        <v>94.078741023854988</v>
      </c>
      <c r="EJ124" s="2">
        <f t="shared" si="151"/>
        <v>93.799386971280398</v>
      </c>
      <c r="EK124" s="2">
        <f t="shared" si="151"/>
        <v>94.273069260102289</v>
      </c>
      <c r="EL124" s="2">
        <f t="shared" si="151"/>
        <v>94.879109204871071</v>
      </c>
      <c r="EM124" s="2">
        <f t="shared" si="135"/>
        <v>92.936956075589677</v>
      </c>
      <c r="EN124" s="2">
        <f t="shared" si="135"/>
        <v>94.767119765494172</v>
      </c>
      <c r="EO124" s="2">
        <f t="shared" si="135"/>
        <v>96.709245982289289</v>
      </c>
      <c r="EQ124" s="2">
        <f t="shared" si="149"/>
        <v>94.919260613745124</v>
      </c>
      <c r="ER124" s="2">
        <f t="shared" si="149"/>
        <v>90.842335342350538</v>
      </c>
      <c r="ES124" s="2">
        <f t="shared" si="149"/>
        <v>90.115686578624747</v>
      </c>
      <c r="ET124" s="2">
        <f t="shared" si="149"/>
        <v>97.623435308362346</v>
      </c>
      <c r="EU124" s="2">
        <f t="shared" si="149"/>
        <v>93.352591911364669</v>
      </c>
      <c r="EV124" s="2">
        <f t="shared" si="149"/>
        <v>89.782740301123923</v>
      </c>
      <c r="EW124" s="2">
        <f t="shared" si="149"/>
        <v>91.427564349406481</v>
      </c>
      <c r="EX124" s="2">
        <f t="shared" si="149"/>
        <v>95.374740492649863</v>
      </c>
      <c r="EY124" s="2">
        <f t="shared" si="149"/>
        <v>94.191526190637958</v>
      </c>
      <c r="EZ124" s="2">
        <f t="shared" si="149"/>
        <v>93.939212173253878</v>
      </c>
      <c r="FA124" s="2">
        <f t="shared" si="149"/>
        <v>94.214482871656458</v>
      </c>
      <c r="FB124" s="2">
        <f t="shared" si="149"/>
        <v>94.612270220131506</v>
      </c>
      <c r="FC124" s="2">
        <f t="shared" si="149"/>
        <v>92.917306323715593</v>
      </c>
      <c r="FD124" s="2">
        <f t="shared" si="149"/>
        <v>94.697326696949943</v>
      </c>
      <c r="FE124" s="2">
        <f t="shared" si="149"/>
        <v>96.618574280127902</v>
      </c>
      <c r="FG124" s="2">
        <f t="shared" si="150"/>
        <v>0.99090141000036636</v>
      </c>
      <c r="FH124" s="2">
        <f t="shared" si="150"/>
        <v>0.99051467625324674</v>
      </c>
      <c r="FI124" s="2">
        <f t="shared" si="150"/>
        <v>0.99139990375230902</v>
      </c>
      <c r="FJ124" s="2">
        <f t="shared" si="150"/>
        <v>0.98994550464593933</v>
      </c>
      <c r="FK124" s="2">
        <f t="shared" si="150"/>
        <v>0.99113876991649841</v>
      </c>
      <c r="FL124" s="2">
        <f t="shared" si="150"/>
        <v>0.99126949908562467</v>
      </c>
      <c r="FM124" s="2">
        <f t="shared" si="150"/>
        <v>0.98964810621883381</v>
      </c>
      <c r="FN124" s="2">
        <f t="shared" si="150"/>
        <v>0.9898286356842354</v>
      </c>
      <c r="FO124" s="2">
        <f t="shared" si="150"/>
        <v>0.99044494023122853</v>
      </c>
      <c r="FP124" s="2">
        <f t="shared" si="150"/>
        <v>0.99102383244656678</v>
      </c>
      <c r="FQ124" s="2">
        <f t="shared" si="150"/>
        <v>0.99060746494878293</v>
      </c>
      <c r="FR124" s="2">
        <f t="shared" si="150"/>
        <v>0.99028065080399175</v>
      </c>
      <c r="FS124" s="2">
        <f t="shared" si="150"/>
        <v>0.98820187716878183</v>
      </c>
      <c r="FT124" s="2">
        <f t="shared" si="150"/>
        <v>0.98841575320977582</v>
      </c>
      <c r="FU124" s="2">
        <f t="shared" si="150"/>
        <v>0.98839525216876334</v>
      </c>
      <c r="FW124" s="2">
        <f t="shared" si="141"/>
        <v>2.1680294288601288E-2</v>
      </c>
      <c r="FX124" s="2">
        <f t="shared" si="141"/>
        <v>2.2826704923773374E-2</v>
      </c>
      <c r="FY124" s="2">
        <f t="shared" si="141"/>
        <v>2.3048063709672287E-2</v>
      </c>
      <c r="FZ124" s="2">
        <f t="shared" si="141"/>
        <v>2.1044429816250425E-2</v>
      </c>
      <c r="GA124" s="2">
        <f t="shared" si="141"/>
        <v>2.0824274979347187E-2</v>
      </c>
      <c r="GB124" s="2">
        <f t="shared" si="141"/>
        <v>1.9379516189226707E-2</v>
      </c>
      <c r="GC124" s="2">
        <f t="shared" si="141"/>
        <v>2.1919439883887303E-2</v>
      </c>
      <c r="GD124" s="2">
        <f t="shared" si="141"/>
        <v>2.3534509752590867E-2</v>
      </c>
      <c r="GE124" s="2">
        <f t="shared" si="141"/>
        <v>2.9743987242339329E-2</v>
      </c>
      <c r="GF124" s="2">
        <f t="shared" si="141"/>
        <v>3.358155141775012E-2</v>
      </c>
      <c r="GG124" s="2">
        <f t="shared" si="141"/>
        <v>2.7298001359689079E-2</v>
      </c>
      <c r="GH124" s="2">
        <f t="shared" si="141"/>
        <v>2.3289320415609063E-2</v>
      </c>
      <c r="GI124" s="2">
        <f t="shared" si="141"/>
        <v>2.0644123081993083E-2</v>
      </c>
      <c r="GJ124" s="2">
        <f t="shared" si="141"/>
        <v>1.8135372158719989E-2</v>
      </c>
      <c r="GK124" s="2">
        <f t="shared" si="141"/>
        <v>1.5924430016762997E-2</v>
      </c>
      <c r="GM124" s="86">
        <f t="shared" si="142"/>
        <v>7.0435388711827394E-26</v>
      </c>
      <c r="GN124" s="86">
        <f t="shared" si="142"/>
        <v>1.5864496690081212E-46</v>
      </c>
      <c r="GO124" s="86">
        <f t="shared" si="142"/>
        <v>3.022812887756677E-47</v>
      </c>
      <c r="GP124" s="86">
        <f t="shared" si="142"/>
        <v>4.1769729017294834E-65</v>
      </c>
      <c r="GQ124" s="86">
        <f t="shared" si="142"/>
        <v>6.5541102518816177E-81</v>
      </c>
      <c r="GR124" s="86">
        <f t="shared" si="142"/>
        <v>5.1520604914261803E-79</v>
      </c>
      <c r="GS124" s="86">
        <f t="shared" si="142"/>
        <v>1.0005671157820744E-77</v>
      </c>
      <c r="GT124" s="86">
        <f t="shared" si="142"/>
        <v>6.2828119889435294E-77</v>
      </c>
      <c r="GU124" s="86">
        <f t="shared" si="142"/>
        <v>2.3869144989186479E-69</v>
      </c>
      <c r="GV124" s="86">
        <f t="shared" si="142"/>
        <v>3.5052475354395651E-71</v>
      </c>
      <c r="GW124" s="86">
        <f t="shared" si="142"/>
        <v>3.6945254854216516E-63</v>
      </c>
      <c r="GX124" s="86">
        <f t="shared" si="142"/>
        <v>3.3108199421207668E-86</v>
      </c>
      <c r="GY124" s="86">
        <f t="shared" si="142"/>
        <v>2.1936093106043869E-50</v>
      </c>
      <c r="GZ124" s="86">
        <f t="shared" si="142"/>
        <v>1.2904310199519769E-50</v>
      </c>
      <c r="HA124" s="86">
        <f t="shared" si="142"/>
        <v>2.2515584514455103E-45</v>
      </c>
      <c r="HC124" s="86">
        <f t="shared" si="153"/>
        <v>1.4291677552076422E-5</v>
      </c>
      <c r="HD124" s="86">
        <f t="shared" si="153"/>
        <v>7.1513994406765675E-9</v>
      </c>
      <c r="HE124" s="86">
        <f t="shared" si="153"/>
        <v>3.4589693300954965E-13</v>
      </c>
      <c r="HF124" s="86">
        <f t="shared" si="153"/>
        <v>1.1584262982530206E-17</v>
      </c>
      <c r="HG124" s="86">
        <f t="shared" si="153"/>
        <v>6.932088147072227E-17</v>
      </c>
      <c r="HH124" s="86">
        <f t="shared" si="153"/>
        <v>1.563117479576921E-15</v>
      </c>
      <c r="HI124" s="86">
        <f t="shared" si="138"/>
        <v>2.9544173114508546E-18</v>
      </c>
      <c r="HJ124" s="86">
        <f t="shared" si="138"/>
        <v>3.4190961008091212E-20</v>
      </c>
      <c r="HK124" s="86">
        <f t="shared" si="138"/>
        <v>3.831826509361065E-18</v>
      </c>
      <c r="HL124" s="86">
        <f t="shared" si="138"/>
        <v>7.2950997060296045E-19</v>
      </c>
      <c r="HM124" s="86">
        <f t="shared" si="138"/>
        <v>2.550076293564671E-16</v>
      </c>
      <c r="HN124" s="86">
        <f t="shared" si="138"/>
        <v>2.9011371407632795E-12</v>
      </c>
      <c r="HO124" s="86">
        <f t="shared" si="138"/>
        <v>1.937427116859815E-11</v>
      </c>
      <c r="HP124" s="86">
        <f t="shared" si="138"/>
        <v>5.9403850690492064E-12</v>
      </c>
      <c r="HQ124" s="86">
        <f t="shared" si="138"/>
        <v>2.9075034823825896E-16</v>
      </c>
      <c r="HS124" s="86">
        <f t="shared" si="143"/>
        <v>6.5833069840060647E-5</v>
      </c>
      <c r="HT124" s="86">
        <f t="shared" si="143"/>
        <v>9.8238996429257265E-5</v>
      </c>
      <c r="HU124" s="86">
        <f t="shared" si="143"/>
        <v>1.4980448898472605E-4</v>
      </c>
      <c r="HV124" s="86">
        <f t="shared" si="143"/>
        <v>5.0462856526615793E-5</v>
      </c>
      <c r="HW124" s="86">
        <f t="shared" si="143"/>
        <v>3.4651620231895341E-5</v>
      </c>
      <c r="HX124" s="86">
        <f t="shared" si="143"/>
        <v>2.5835954492199135E-5</v>
      </c>
      <c r="HY124" s="86">
        <f t="shared" si="143"/>
        <v>1.3809707278207558E-5</v>
      </c>
      <c r="HZ124" s="86">
        <f t="shared" si="143"/>
        <v>4.5894453338476606E-5</v>
      </c>
      <c r="IA124" s="86">
        <f t="shared" si="143"/>
        <v>8.6085436613843184E-5</v>
      </c>
      <c r="IB124" s="86">
        <f t="shared" si="143"/>
        <v>3.9974273040614368E-4</v>
      </c>
      <c r="IC124" s="86">
        <f t="shared" si="143"/>
        <v>1.6925281210710389E-4</v>
      </c>
      <c r="ID124" s="86">
        <f t="shared" si="143"/>
        <v>1.035883190479874E-4</v>
      </c>
      <c r="IE124" s="86">
        <f t="shared" si="143"/>
        <v>8.9372861398316108E-6</v>
      </c>
      <c r="IF124" s="86">
        <f t="shared" si="143"/>
        <v>1.3612163334256668E-4</v>
      </c>
      <c r="IG124" s="86">
        <f t="shared" si="143"/>
        <v>8.9152008804625781E-4</v>
      </c>
      <c r="II124" s="86">
        <f t="shared" si="144"/>
        <v>1.8053309756851591E-34</v>
      </c>
      <c r="IJ124" s="86">
        <f t="shared" si="144"/>
        <v>5.7851701324744537E-31</v>
      </c>
      <c r="IK124" s="86">
        <f t="shared" si="144"/>
        <v>1.548193675215659E-29</v>
      </c>
      <c r="IL124" s="86">
        <f t="shared" si="144"/>
        <v>5.2500565216413099E-35</v>
      </c>
      <c r="IM124" s="86">
        <f t="shared" si="144"/>
        <v>2.5983902601224726E-34</v>
      </c>
      <c r="IN124" s="86">
        <f t="shared" si="144"/>
        <v>1.552906693125341E-35</v>
      </c>
      <c r="IO124" s="86">
        <f t="shared" si="144"/>
        <v>1.3908623214591829E-39</v>
      </c>
      <c r="IP124" s="86">
        <f t="shared" si="144"/>
        <v>1.9182373276021008E-37</v>
      </c>
      <c r="IQ124" s="86">
        <f t="shared" si="144"/>
        <v>4.7292649083806353E-33</v>
      </c>
      <c r="IR124" s="86">
        <f t="shared" si="144"/>
        <v>2.8553799840335484E-30</v>
      </c>
      <c r="IS124" s="86">
        <f t="shared" si="144"/>
        <v>2.0479453441916449E-33</v>
      </c>
      <c r="IT124" s="86">
        <f t="shared" si="144"/>
        <v>3.6629574686698844E-34</v>
      </c>
      <c r="IU124" s="86">
        <f t="shared" si="144"/>
        <v>1.068897669519822E-40</v>
      </c>
      <c r="IV124" s="86">
        <f t="shared" si="144"/>
        <v>1.1723299597836942E-40</v>
      </c>
      <c r="IW124" s="86">
        <f t="shared" si="144"/>
        <v>2.7417239924384931E-24</v>
      </c>
      <c r="IY124" s="86">
        <f t="shared" si="145"/>
        <v>8.0124747392137065E-5</v>
      </c>
      <c r="IZ124" s="86">
        <f t="shared" si="145"/>
        <v>9.824614782869794E-5</v>
      </c>
      <c r="JA124" s="86">
        <f t="shared" si="145"/>
        <v>1.4980448933062297E-4</v>
      </c>
      <c r="JB124" s="86">
        <f t="shared" si="145"/>
        <v>5.0462856526627381E-5</v>
      </c>
      <c r="JC124" s="86">
        <f t="shared" si="145"/>
        <v>3.4651620231964662E-5</v>
      </c>
      <c r="JD124" s="86">
        <f t="shared" si="145"/>
        <v>2.5835954493762253E-5</v>
      </c>
      <c r="JE124" s="86">
        <f t="shared" si="145"/>
        <v>1.3809707278210513E-5</v>
      </c>
      <c r="JF124" s="86">
        <f t="shared" si="145"/>
        <v>4.589445333847664E-5</v>
      </c>
      <c r="JG124" s="86">
        <f t="shared" si="145"/>
        <v>8.6085436613847019E-5</v>
      </c>
      <c r="JH124" s="86">
        <f t="shared" si="145"/>
        <v>3.9974273040614439E-4</v>
      </c>
      <c r="JI124" s="86">
        <f t="shared" si="145"/>
        <v>1.692528121073589E-4</v>
      </c>
      <c r="JJ124" s="86">
        <f t="shared" si="145"/>
        <v>1.0358832194912453E-4</v>
      </c>
      <c r="JK124" s="86">
        <f t="shared" si="145"/>
        <v>8.9373055141027801E-6</v>
      </c>
      <c r="JL124" s="86">
        <f t="shared" si="145"/>
        <v>1.3612163928295175E-4</v>
      </c>
      <c r="JM124" s="86">
        <f t="shared" si="145"/>
        <v>8.915200880465486E-4</v>
      </c>
    </row>
    <row r="125" spans="2:273" x14ac:dyDescent="0.25">
      <c r="B125" s="2">
        <v>98</v>
      </c>
      <c r="C125" s="37">
        <v>94.6</v>
      </c>
      <c r="D125" s="37">
        <v>91.108999999999995</v>
      </c>
      <c r="E125" s="37">
        <v>89.519000000000005</v>
      </c>
      <c r="F125" s="37">
        <v>97.418000000000006</v>
      </c>
      <c r="G125" s="37">
        <v>93.164000000000001</v>
      </c>
      <c r="H125" s="37">
        <v>90.546999999999997</v>
      </c>
      <c r="I125" s="37">
        <v>92.073999999999998</v>
      </c>
      <c r="J125" s="37">
        <v>95.611000000000004</v>
      </c>
      <c r="K125" s="37">
        <v>94.314999999999998</v>
      </c>
      <c r="L125" s="37">
        <v>93.852000000000004</v>
      </c>
      <c r="M125" s="37">
        <v>95.593000000000004</v>
      </c>
      <c r="N125" s="37">
        <v>95.611000000000004</v>
      </c>
      <c r="O125" s="37">
        <v>93.63</v>
      </c>
      <c r="P125" s="37">
        <v>95.611000000000004</v>
      </c>
      <c r="Q125" s="37">
        <v>97.268000000000001</v>
      </c>
      <c r="S125" s="4">
        <f t="shared" si="146"/>
        <v>95.111530281480029</v>
      </c>
      <c r="T125" s="4">
        <f t="shared" si="146"/>
        <v>91.134852029044197</v>
      </c>
      <c r="U125" s="4">
        <f t="shared" si="146"/>
        <v>90.25837111371024</v>
      </c>
      <c r="V125" s="4">
        <f t="shared" si="146"/>
        <v>97.665963359836013</v>
      </c>
      <c r="W125" s="4">
        <f t="shared" si="146"/>
        <v>93.519251381034692</v>
      </c>
      <c r="X125" s="4">
        <f t="shared" si="146"/>
        <v>89.909681203649058</v>
      </c>
      <c r="Y125" s="4">
        <f t="shared" si="146"/>
        <v>91.589163040797246</v>
      </c>
      <c r="Z125" s="4">
        <f t="shared" si="146"/>
        <v>95.446904898894147</v>
      </c>
      <c r="AA125" s="4">
        <f t="shared" si="146"/>
        <v>94.140779250281</v>
      </c>
      <c r="AB125" s="4">
        <f t="shared" si="146"/>
        <v>93.93235037782884</v>
      </c>
      <c r="AC125" s="4">
        <f t="shared" si="146"/>
        <v>94.258609144562271</v>
      </c>
      <c r="AD125" s="4">
        <f t="shared" si="146"/>
        <v>94.823138624099087</v>
      </c>
      <c r="AE125" s="4">
        <f t="shared" si="146"/>
        <v>93.138559572095801</v>
      </c>
      <c r="AF125" s="4">
        <f t="shared" si="146"/>
        <v>94.915320543374506</v>
      </c>
      <c r="AG125" s="4">
        <f t="shared" si="146"/>
        <v>97.43692696695895</v>
      </c>
      <c r="AI125" s="4">
        <f t="shared" si="147"/>
        <v>-0.51153028148003443</v>
      </c>
      <c r="AJ125" s="4">
        <f t="shared" si="147"/>
        <v>-2.5852029044202141E-2</v>
      </c>
      <c r="AK125" s="4">
        <f t="shared" si="147"/>
        <v>-0.73937111371023434</v>
      </c>
      <c r="AL125" s="4">
        <f t="shared" si="147"/>
        <v>-0.2479633598360067</v>
      </c>
      <c r="AM125" s="4">
        <f t="shared" si="147"/>
        <v>-0.35525138103469089</v>
      </c>
      <c r="AN125" s="4">
        <f t="shared" si="147"/>
        <v>0.63731879635093946</v>
      </c>
      <c r="AO125" s="4">
        <f t="shared" si="147"/>
        <v>0.48483695920275238</v>
      </c>
      <c r="AP125" s="4">
        <f t="shared" si="147"/>
        <v>0.16409510110585757</v>
      </c>
      <c r="AQ125" s="4">
        <f t="shared" si="147"/>
        <v>0.17422074971899804</v>
      </c>
      <c r="AR125" s="4">
        <f t="shared" si="147"/>
        <v>-8.0350377828835917E-2</v>
      </c>
      <c r="AS125" s="4">
        <f t="shared" si="147"/>
        <v>1.3343908554377322</v>
      </c>
      <c r="AT125" s="4">
        <f t="shared" si="147"/>
        <v>0.78786137590091698</v>
      </c>
      <c r="AU125" s="4">
        <f t="shared" si="147"/>
        <v>0.49144042790419462</v>
      </c>
      <c r="AV125" s="4">
        <f t="shared" si="147"/>
        <v>0.69567945662549846</v>
      </c>
      <c r="AW125" s="4">
        <f t="shared" si="147"/>
        <v>-0.16892696695894927</v>
      </c>
      <c r="AY125" s="2">
        <f t="shared" si="139"/>
        <v>95.111526368156888</v>
      </c>
      <c r="AZ125" s="2">
        <f t="shared" si="139"/>
        <v>91.131579632747332</v>
      </c>
      <c r="BA125" s="2">
        <f t="shared" si="139"/>
        <v>90.248932248315043</v>
      </c>
      <c r="BB125" s="2">
        <f t="shared" si="139"/>
        <v>97.659756230614292</v>
      </c>
      <c r="BC125" s="2">
        <f t="shared" si="139"/>
        <v>93.513183583349914</v>
      </c>
      <c r="BD125" s="2">
        <f t="shared" si="139"/>
        <v>89.903460989796685</v>
      </c>
      <c r="BE125" s="2">
        <f t="shared" si="139"/>
        <v>91.5846157383248</v>
      </c>
      <c r="BF125" s="2">
        <f t="shared" si="139"/>
        <v>95.432450460844024</v>
      </c>
      <c r="BG125" s="2">
        <f t="shared" si="139"/>
        <v>94.113780704815781</v>
      </c>
      <c r="BH125" s="2">
        <f t="shared" si="139"/>
        <v>93.826182525550408</v>
      </c>
      <c r="BI125" s="2">
        <f t="shared" si="139"/>
        <v>94.203558581922692</v>
      </c>
      <c r="BJ125" s="2">
        <f t="shared" si="139"/>
        <v>94.787142470555096</v>
      </c>
      <c r="BK125" s="2">
        <f t="shared" si="139"/>
        <v>93.134010672070701</v>
      </c>
      <c r="BL125" s="2">
        <f t="shared" si="139"/>
        <v>94.827385355599745</v>
      </c>
      <c r="BM125" s="2">
        <f t="shared" si="139"/>
        <v>96.748014498344617</v>
      </c>
      <c r="BO125" s="2" t="str">
        <f t="shared" si="95"/>
        <v/>
      </c>
      <c r="BP125" s="2" t="str">
        <f t="shared" si="96"/>
        <v/>
      </c>
      <c r="BQ125" s="2" t="str">
        <f t="shared" si="97"/>
        <v/>
      </c>
      <c r="BR125" s="2" t="str">
        <f t="shared" si="98"/>
        <v/>
      </c>
      <c r="BS125" s="2" t="str">
        <f t="shared" si="99"/>
        <v/>
      </c>
      <c r="BT125" s="2" t="str">
        <f t="shared" si="100"/>
        <v/>
      </c>
      <c r="BU125" s="2" t="str">
        <f t="shared" si="101"/>
        <v/>
      </c>
      <c r="BV125" s="2" t="str">
        <f t="shared" si="102"/>
        <v/>
      </c>
      <c r="BW125" s="2" t="str">
        <f t="shared" si="103"/>
        <v/>
      </c>
      <c r="BX125" s="2" t="str">
        <f t="shared" si="104"/>
        <v/>
      </c>
      <c r="BY125" s="2" t="str">
        <f t="shared" si="105"/>
        <v/>
      </c>
      <c r="BZ125" s="2" t="str">
        <f t="shared" si="106"/>
        <v/>
      </c>
      <c r="CA125" s="2" t="str">
        <f t="shared" si="107"/>
        <v/>
      </c>
      <c r="CB125" s="2" t="str">
        <f t="shared" si="108"/>
        <v/>
      </c>
      <c r="CC125" s="2" t="str">
        <f t="shared" si="109"/>
        <v/>
      </c>
      <c r="CE125" s="2">
        <f t="shared" si="140"/>
        <v>94.6</v>
      </c>
      <c r="CF125" s="2">
        <f t="shared" si="140"/>
        <v>91.108999999999995</v>
      </c>
      <c r="CG125" s="2">
        <f t="shared" si="140"/>
        <v>89.519000000000005</v>
      </c>
      <c r="CH125" s="2">
        <f t="shared" si="140"/>
        <v>97.418000000000006</v>
      </c>
      <c r="CI125" s="2">
        <f t="shared" si="140"/>
        <v>93.164000000000001</v>
      </c>
      <c r="CJ125" s="2">
        <f t="shared" si="140"/>
        <v>90.546999999999997</v>
      </c>
      <c r="CK125" s="2">
        <f t="shared" si="140"/>
        <v>92.073999999999998</v>
      </c>
      <c r="CL125" s="2">
        <f t="shared" si="140"/>
        <v>95.611000000000004</v>
      </c>
      <c r="CM125" s="2">
        <f t="shared" si="140"/>
        <v>94.314999999999998</v>
      </c>
      <c r="CN125" s="2">
        <f t="shared" si="140"/>
        <v>93.852000000000004</v>
      </c>
      <c r="CO125" s="2">
        <f t="shared" si="140"/>
        <v>95.593000000000004</v>
      </c>
      <c r="CP125" s="2">
        <f t="shared" si="140"/>
        <v>95.611000000000004</v>
      </c>
      <c r="CQ125" s="2">
        <f t="shared" si="140"/>
        <v>93.63</v>
      </c>
      <c r="CR125" s="2">
        <f t="shared" si="140"/>
        <v>95.611000000000004</v>
      </c>
      <c r="CS125" s="2">
        <f t="shared" si="140"/>
        <v>97.268000000000001</v>
      </c>
      <c r="CU125" s="2">
        <f t="shared" si="110"/>
        <v>94.6</v>
      </c>
      <c r="CV125" s="2">
        <f t="shared" si="111"/>
        <v>91.108999999999995</v>
      </c>
      <c r="CW125" s="2">
        <f t="shared" si="112"/>
        <v>89.519000000000005</v>
      </c>
      <c r="CX125" s="2">
        <f t="shared" si="113"/>
        <v>97.418000000000006</v>
      </c>
      <c r="CY125" s="2">
        <f t="shared" si="114"/>
        <v>93.164000000000001</v>
      </c>
      <c r="CZ125" s="2">
        <f t="shared" si="115"/>
        <v>90.546999999999997</v>
      </c>
      <c r="DA125" s="2">
        <f t="shared" si="116"/>
        <v>92.073999999999998</v>
      </c>
      <c r="DB125" s="2">
        <f t="shared" si="117"/>
        <v>95.611000000000004</v>
      </c>
      <c r="DC125" s="2">
        <f t="shared" si="118"/>
        <v>94.314999999999998</v>
      </c>
      <c r="DD125" s="2">
        <f t="shared" si="119"/>
        <v>93.852000000000004</v>
      </c>
      <c r="DE125" s="2">
        <f t="shared" si="120"/>
        <v>95.593000000000004</v>
      </c>
      <c r="DF125" s="2">
        <f t="shared" si="121"/>
        <v>95.611000000000004</v>
      </c>
      <c r="DG125" s="2">
        <f t="shared" si="122"/>
        <v>93.63</v>
      </c>
      <c r="DH125" s="2">
        <f t="shared" si="123"/>
        <v>95.611000000000004</v>
      </c>
      <c r="DI125" s="2">
        <f t="shared" si="124"/>
        <v>97.268000000000001</v>
      </c>
      <c r="DK125" s="2">
        <f t="shared" si="148"/>
        <v>110.09979305019307</v>
      </c>
      <c r="DL125" s="2">
        <f t="shared" si="148"/>
        <v>112.02282361308679</v>
      </c>
      <c r="DM125" s="2">
        <f t="shared" si="148"/>
        <v>111.83234992887624</v>
      </c>
      <c r="DN125" s="2">
        <f t="shared" si="148"/>
        <v>117.97380819390816</v>
      </c>
      <c r="DO125" s="2">
        <f t="shared" si="148"/>
        <v>112.04665641025642</v>
      </c>
      <c r="DP125" s="2">
        <f t="shared" si="148"/>
        <v>109.40264599303136</v>
      </c>
      <c r="DQ125" s="2">
        <f t="shared" si="148"/>
        <v>111.6538116119175</v>
      </c>
      <c r="DR125" s="2">
        <f t="shared" si="148"/>
        <v>117.11423575248278</v>
      </c>
      <c r="DS125" s="2">
        <f t="shared" si="148"/>
        <v>109.71940161213845</v>
      </c>
      <c r="DT125" s="2">
        <f t="shared" si="148"/>
        <v>108.6542758043758</v>
      </c>
      <c r="DU125" s="2">
        <f t="shared" si="148"/>
        <v>109.68510317460317</v>
      </c>
      <c r="DV125" s="2">
        <f t="shared" si="148"/>
        <v>110.17665577005577</v>
      </c>
      <c r="DW125" s="2">
        <f t="shared" si="148"/>
        <v>123.02456129032257</v>
      </c>
      <c r="DX125" s="2">
        <f t="shared" si="148"/>
        <v>111.97300771227289</v>
      </c>
      <c r="DY125" s="2">
        <f t="shared" si="148"/>
        <v>110.38384783798578</v>
      </c>
      <c r="EA125" s="2">
        <f t="shared" si="152"/>
        <v>94.989922031613489</v>
      </c>
      <c r="EB125" s="2">
        <f t="shared" si="152"/>
        <v>90.956334543112305</v>
      </c>
      <c r="EC125" s="2">
        <f t="shared" si="152"/>
        <v>90.080763596508561</v>
      </c>
      <c r="ED125" s="2">
        <f t="shared" si="152"/>
        <v>97.472887392567486</v>
      </c>
      <c r="EE125" s="2">
        <f t="shared" si="151"/>
        <v>93.366049819889341</v>
      </c>
      <c r="EF125" s="2">
        <f t="shared" si="151"/>
        <v>89.749361860568513</v>
      </c>
      <c r="EG125" s="2">
        <f t="shared" si="151"/>
        <v>91.396296278575832</v>
      </c>
      <c r="EH125" s="2">
        <f t="shared" si="151"/>
        <v>95.230130203167121</v>
      </c>
      <c r="EI125" s="2">
        <f t="shared" si="151"/>
        <v>93.975399156889196</v>
      </c>
      <c r="EJ125" s="2">
        <f t="shared" si="151"/>
        <v>93.701645057019746</v>
      </c>
      <c r="EK125" s="2">
        <f t="shared" si="151"/>
        <v>94.071289869638491</v>
      </c>
      <c r="EL125" s="2">
        <f t="shared" si="151"/>
        <v>94.655085816618936</v>
      </c>
      <c r="EM125" s="2">
        <f t="shared" si="135"/>
        <v>92.808915724690721</v>
      </c>
      <c r="EN125" s="2">
        <f t="shared" si="135"/>
        <v>94.645379385818003</v>
      </c>
      <c r="EO125" s="2">
        <f t="shared" si="135"/>
        <v>96.603689764155177</v>
      </c>
      <c r="EQ125" s="2">
        <f t="shared" si="149"/>
        <v>94.826446518121699</v>
      </c>
      <c r="ER125" s="2">
        <f t="shared" si="149"/>
        <v>90.67014096993482</v>
      </c>
      <c r="ES125" s="2">
        <f t="shared" si="149"/>
        <v>89.978980491546949</v>
      </c>
      <c r="ET125" s="2">
        <f t="shared" si="149"/>
        <v>97.416992669004742</v>
      </c>
      <c r="EU125" s="2">
        <f t="shared" si="149"/>
        <v>93.192619088257686</v>
      </c>
      <c r="EV125" s="2">
        <f t="shared" si="149"/>
        <v>89.631172553802415</v>
      </c>
      <c r="EW125" s="2">
        <f t="shared" si="149"/>
        <v>91.266752844657987</v>
      </c>
      <c r="EX125" s="2">
        <f t="shared" si="149"/>
        <v>95.196448673433125</v>
      </c>
      <c r="EY125" s="2">
        <f t="shared" si="149"/>
        <v>94.008235783680959</v>
      </c>
      <c r="EZ125" s="2">
        <f t="shared" si="149"/>
        <v>93.757038086982391</v>
      </c>
      <c r="FA125" s="2">
        <f t="shared" si="149"/>
        <v>94.017985278196662</v>
      </c>
      <c r="FB125" s="2">
        <f t="shared" si="149"/>
        <v>94.433465428555508</v>
      </c>
      <c r="FC125" s="2">
        <f t="shared" si="149"/>
        <v>92.792814486572937</v>
      </c>
      <c r="FD125" s="2">
        <f t="shared" si="149"/>
        <v>94.582584702189905</v>
      </c>
      <c r="FE125" s="2">
        <f t="shared" si="149"/>
        <v>96.507969437306031</v>
      </c>
      <c r="FG125" s="2">
        <f t="shared" si="150"/>
        <v>0.99169533877424132</v>
      </c>
      <c r="FH125" s="2">
        <f t="shared" si="150"/>
        <v>0.99134205595893121</v>
      </c>
      <c r="FI125" s="2">
        <f t="shared" si="150"/>
        <v>0.99215067930192502</v>
      </c>
      <c r="FJ125" s="2">
        <f t="shared" si="150"/>
        <v>0.99082207166256375</v>
      </c>
      <c r="FK125" s="2">
        <f t="shared" si="150"/>
        <v>0.99191215608502625</v>
      </c>
      <c r="FL125" s="2">
        <f t="shared" si="150"/>
        <v>0.99203156726714481</v>
      </c>
      <c r="FM125" s="2">
        <f t="shared" si="150"/>
        <v>0.9905503534111173</v>
      </c>
      <c r="FN125" s="2">
        <f t="shared" si="150"/>
        <v>0.99071529596318864</v>
      </c>
      <c r="FO125" s="2">
        <f t="shared" si="150"/>
        <v>0.99127834926481728</v>
      </c>
      <c r="FP125" s="2">
        <f t="shared" si="150"/>
        <v>0.99180716715136896</v>
      </c>
      <c r="FQ125" s="2">
        <f t="shared" si="150"/>
        <v>0.99142682099526813</v>
      </c>
      <c r="FR125" s="2">
        <f t="shared" si="150"/>
        <v>0.99112826109390662</v>
      </c>
      <c r="FS125" s="2">
        <f t="shared" si="150"/>
        <v>0.98922880243909705</v>
      </c>
      <c r="FT125" s="2">
        <f t="shared" si="150"/>
        <v>0.98942426163673181</v>
      </c>
      <c r="FU125" s="2">
        <f t="shared" si="150"/>
        <v>0.98940552625731315</v>
      </c>
      <c r="FW125" s="2">
        <f t="shared" si="141"/>
        <v>2.3722350509671138E-2</v>
      </c>
      <c r="FX125" s="2">
        <f t="shared" si="141"/>
        <v>2.4973984549127658E-2</v>
      </c>
      <c r="FY125" s="2">
        <f t="shared" si="141"/>
        <v>2.5215628950479001E-2</v>
      </c>
      <c r="FZ125" s="2">
        <f t="shared" si="141"/>
        <v>2.3028004027971179E-2</v>
      </c>
      <c r="GA125" s="2">
        <f t="shared" si="141"/>
        <v>2.2787581198334971E-2</v>
      </c>
      <c r="GB125" s="2">
        <f t="shared" si="141"/>
        <v>2.1209561420098329E-2</v>
      </c>
      <c r="GC125" s="2">
        <f t="shared" si="141"/>
        <v>2.3983468910950385E-2</v>
      </c>
      <c r="GD125" s="2">
        <f t="shared" si="141"/>
        <v>2.5746617379614287E-2</v>
      </c>
      <c r="GE125" s="2">
        <f t="shared" si="141"/>
        <v>3.2520311687582813E-2</v>
      </c>
      <c r="GF125" s="2">
        <f t="shared" si="141"/>
        <v>3.6702526864054792E-2</v>
      </c>
      <c r="GG125" s="2">
        <f t="shared" si="141"/>
        <v>2.9853040473012571E-2</v>
      </c>
      <c r="GH125" s="2">
        <f t="shared" si="141"/>
        <v>2.5478983015625144E-2</v>
      </c>
      <c r="GI125" s="2">
        <f t="shared" si="141"/>
        <v>2.2590836493644812E-2</v>
      </c>
      <c r="GJ125" s="2">
        <f t="shared" si="141"/>
        <v>1.9850308701207679E-2</v>
      </c>
      <c r="GK125" s="2">
        <f t="shared" si="141"/>
        <v>1.7434005385946642E-2</v>
      </c>
      <c r="GM125" s="86">
        <f t="shared" si="142"/>
        <v>2.5745362449023321E-27</v>
      </c>
      <c r="GN125" s="86">
        <f t="shared" si="142"/>
        <v>2.7101855551849564E-49</v>
      </c>
      <c r="GO125" s="86">
        <f t="shared" si="142"/>
        <v>5.4401910579704925E-50</v>
      </c>
      <c r="GP125" s="86">
        <f t="shared" si="142"/>
        <v>5.4747029124650566E-69</v>
      </c>
      <c r="GQ125" s="86">
        <f t="shared" si="142"/>
        <v>1.0152003590120677E-85</v>
      </c>
      <c r="GR125" s="86">
        <f t="shared" si="142"/>
        <v>8.8578637590725658E-84</v>
      </c>
      <c r="GS125" s="86">
        <f t="shared" si="142"/>
        <v>2.4634941690871693E-82</v>
      </c>
      <c r="GT125" s="86">
        <f t="shared" si="142"/>
        <v>1.8757773744795086E-81</v>
      </c>
      <c r="GU125" s="86">
        <f t="shared" si="142"/>
        <v>1.9776159627532028E-73</v>
      </c>
      <c r="GV125" s="86">
        <f t="shared" si="142"/>
        <v>2.8851974056425494E-75</v>
      </c>
      <c r="GW125" s="86">
        <f t="shared" si="142"/>
        <v>8.0844174101936252E-67</v>
      </c>
      <c r="GX125" s="86">
        <f t="shared" si="142"/>
        <v>3.0067903524173913E-91</v>
      </c>
      <c r="GY125" s="86">
        <f t="shared" si="142"/>
        <v>2.7690355812421964E-53</v>
      </c>
      <c r="GZ125" s="86">
        <f t="shared" si="142"/>
        <v>1.6943725736120886E-53</v>
      </c>
      <c r="HA125" s="86">
        <f t="shared" si="142"/>
        <v>7.2143286283274948E-48</v>
      </c>
      <c r="HC125" s="86">
        <f t="shared" si="153"/>
        <v>3.831569220742474E-6</v>
      </c>
      <c r="HD125" s="86">
        <f t="shared" si="153"/>
        <v>5.4995474142803641E-10</v>
      </c>
      <c r="HE125" s="86">
        <f t="shared" si="153"/>
        <v>7.2542040528318508E-15</v>
      </c>
      <c r="HF125" s="86">
        <f t="shared" si="153"/>
        <v>4.9842757115789465E-20</v>
      </c>
      <c r="HG125" s="86">
        <f t="shared" si="153"/>
        <v>4.0880597619587957E-19</v>
      </c>
      <c r="HH125" s="86">
        <f t="shared" si="153"/>
        <v>1.3146831084796117E-17</v>
      </c>
      <c r="HI125" s="86">
        <f t="shared" si="138"/>
        <v>1.3003307714308186E-20</v>
      </c>
      <c r="HJ125" s="86">
        <f t="shared" si="138"/>
        <v>9.6416688084051242E-23</v>
      </c>
      <c r="HK125" s="86">
        <f t="shared" si="138"/>
        <v>2.3945560255358294E-20</v>
      </c>
      <c r="HL125" s="86">
        <f t="shared" si="138"/>
        <v>4.8847537002415303E-21</v>
      </c>
      <c r="HM125" s="86">
        <f t="shared" si="138"/>
        <v>3.0335107349277191E-18</v>
      </c>
      <c r="HN125" s="86">
        <f t="shared" si="138"/>
        <v>1.0532042634153142E-13</v>
      </c>
      <c r="HO125" s="86">
        <f t="shared" si="138"/>
        <v>7.9764109168151042E-13</v>
      </c>
      <c r="HP125" s="86">
        <f t="shared" si="138"/>
        <v>2.1832270594164068E-13</v>
      </c>
      <c r="HQ125" s="86">
        <f t="shared" si="138"/>
        <v>3.6198167038365128E-18</v>
      </c>
      <c r="HS125" s="86">
        <f t="shared" si="143"/>
        <v>1.8068846437209305E-4</v>
      </c>
      <c r="HT125" s="86">
        <f t="shared" si="143"/>
        <v>2.5329691637713414E-4</v>
      </c>
      <c r="HU125" s="86">
        <f t="shared" si="143"/>
        <v>3.6999213972597128E-4</v>
      </c>
      <c r="HV125" s="86">
        <f t="shared" si="143"/>
        <v>1.4057269713425453E-4</v>
      </c>
      <c r="HW125" s="86">
        <f t="shared" si="143"/>
        <v>9.7203065462857978E-5</v>
      </c>
      <c r="HX125" s="86">
        <f t="shared" si="143"/>
        <v>7.3571796642988614E-5</v>
      </c>
      <c r="HY125" s="86">
        <f t="shared" si="143"/>
        <v>4.4787715098338403E-5</v>
      </c>
      <c r="HZ125" s="86">
        <f t="shared" si="143"/>
        <v>1.3751134965798504E-4</v>
      </c>
      <c r="IA125" s="86">
        <f t="shared" si="143"/>
        <v>2.4881325758680119E-4</v>
      </c>
      <c r="IB125" s="86">
        <f t="shared" si="143"/>
        <v>1.0398980425318995E-3</v>
      </c>
      <c r="IC125" s="86">
        <f t="shared" si="143"/>
        <v>4.605966490385252E-4</v>
      </c>
      <c r="ID125" s="86">
        <f t="shared" si="143"/>
        <v>2.8111497097785905E-4</v>
      </c>
      <c r="IE125" s="86">
        <f t="shared" si="143"/>
        <v>2.963940489145326E-5</v>
      </c>
      <c r="IF125" s="86">
        <f t="shared" si="143"/>
        <v>3.0813678434817048E-4</v>
      </c>
      <c r="IG125" s="86">
        <f t="shared" si="143"/>
        <v>1.6278759633238269E-3</v>
      </c>
      <c r="II125" s="86">
        <f t="shared" si="144"/>
        <v>6.6406044114697099E-33</v>
      </c>
      <c r="IJ125" s="86">
        <f t="shared" si="144"/>
        <v>1.5171362071860905E-29</v>
      </c>
      <c r="IK125" s="86">
        <f t="shared" si="144"/>
        <v>3.4947879310178693E-28</v>
      </c>
      <c r="IL125" s="86">
        <f t="shared" si="144"/>
        <v>1.9898556471028253E-33</v>
      </c>
      <c r="IM125" s="86">
        <f t="shared" si="144"/>
        <v>9.0446778801383879E-33</v>
      </c>
      <c r="IN125" s="86">
        <f t="shared" si="144"/>
        <v>5.7642909986738809E-34</v>
      </c>
      <c r="IO125" s="86">
        <f t="shared" si="144"/>
        <v>9.0574744627330338E-38</v>
      </c>
      <c r="IP125" s="86">
        <f t="shared" si="144"/>
        <v>1.065908311981476E-35</v>
      </c>
      <c r="IQ125" s="86">
        <f t="shared" si="144"/>
        <v>2.0455920773628507E-31</v>
      </c>
      <c r="IR125" s="86">
        <f t="shared" si="144"/>
        <v>1.0058925034043765E-28</v>
      </c>
      <c r="IS125" s="86">
        <f t="shared" si="144"/>
        <v>8.4293530825733457E-32</v>
      </c>
      <c r="IT125" s="86">
        <f t="shared" si="144"/>
        <v>1.3961397793923304E-32</v>
      </c>
      <c r="IU125" s="86">
        <f t="shared" si="144"/>
        <v>7.3532900485048433E-39</v>
      </c>
      <c r="IV125" s="86">
        <f t="shared" si="144"/>
        <v>6.9928404365984226E-39</v>
      </c>
      <c r="IW125" s="86">
        <f t="shared" si="144"/>
        <v>2.7502628908769152E-23</v>
      </c>
      <c r="IY125" s="86">
        <f t="shared" si="145"/>
        <v>1.8452003359283552E-4</v>
      </c>
      <c r="IZ125" s="86">
        <f t="shared" si="145"/>
        <v>2.5329746633187555E-4</v>
      </c>
      <c r="JA125" s="86">
        <f t="shared" si="145"/>
        <v>3.6999213973322546E-4</v>
      </c>
      <c r="JB125" s="86">
        <f t="shared" si="145"/>
        <v>1.4057269713425459E-4</v>
      </c>
      <c r="JC125" s="86">
        <f t="shared" si="145"/>
        <v>9.7203065462858385E-5</v>
      </c>
      <c r="JD125" s="86">
        <f t="shared" si="145"/>
        <v>7.357179664300176E-5</v>
      </c>
      <c r="JE125" s="86">
        <f t="shared" si="145"/>
        <v>4.4787715098338417E-5</v>
      </c>
      <c r="JF125" s="86">
        <f t="shared" si="145"/>
        <v>1.3751134965798504E-4</v>
      </c>
      <c r="JG125" s="86">
        <f t="shared" si="145"/>
        <v>2.4881325758680119E-4</v>
      </c>
      <c r="JH125" s="86">
        <f t="shared" si="145"/>
        <v>1.0398980425318995E-3</v>
      </c>
      <c r="JI125" s="86">
        <f t="shared" si="145"/>
        <v>4.6059664903852824E-4</v>
      </c>
      <c r="JJ125" s="86">
        <f t="shared" si="145"/>
        <v>2.8111497108317948E-4</v>
      </c>
      <c r="JK125" s="86">
        <f t="shared" si="145"/>
        <v>2.963940568909435E-5</v>
      </c>
      <c r="JL125" s="86">
        <f t="shared" si="145"/>
        <v>3.0813678456649319E-4</v>
      </c>
      <c r="JM125" s="86">
        <f t="shared" si="145"/>
        <v>1.6278759633238306E-3</v>
      </c>
    </row>
    <row r="126" spans="2:273" x14ac:dyDescent="0.25">
      <c r="B126" s="2">
        <v>99</v>
      </c>
      <c r="C126" s="37">
        <v>95.016999999999996</v>
      </c>
      <c r="D126" s="37">
        <v>90.891000000000005</v>
      </c>
      <c r="E126" s="37">
        <v>90.667000000000002</v>
      </c>
      <c r="F126" s="37">
        <v>98.108999999999995</v>
      </c>
      <c r="G126" s="37">
        <v>94.4</v>
      </c>
      <c r="H126" s="37">
        <v>91.679000000000002</v>
      </c>
      <c r="I126" s="37">
        <v>91.741</v>
      </c>
      <c r="J126" s="37">
        <v>95.480999999999995</v>
      </c>
      <c r="K126" s="37">
        <v>94.13</v>
      </c>
      <c r="L126" s="37">
        <v>93.814999999999998</v>
      </c>
      <c r="M126" s="37">
        <v>94.480999999999995</v>
      </c>
      <c r="N126" s="37">
        <v>94.832999999999998</v>
      </c>
      <c r="O126" s="37">
        <v>92.703999999999994</v>
      </c>
      <c r="P126" s="37">
        <v>95.759</v>
      </c>
      <c r="Q126" s="37">
        <v>99.286000000000001</v>
      </c>
      <c r="S126" s="4">
        <f t="shared" si="146"/>
        <v>94.981832091700028</v>
      </c>
      <c r="T126" s="4">
        <f t="shared" si="146"/>
        <v>90.900478283545127</v>
      </c>
      <c r="U126" s="4">
        <f t="shared" si="146"/>
        <v>90.092600128595109</v>
      </c>
      <c r="V126" s="4">
        <f t="shared" si="146"/>
        <v>97.44858410751678</v>
      </c>
      <c r="W126" s="4">
        <f t="shared" si="146"/>
        <v>93.316808560604798</v>
      </c>
      <c r="X126" s="4">
        <f t="shared" si="146"/>
        <v>89.732606425313705</v>
      </c>
      <c r="Y126" s="4">
        <f t="shared" si="146"/>
        <v>91.39327909459945</v>
      </c>
      <c r="Z126" s="4">
        <f t="shared" si="146"/>
        <v>95.247463730177174</v>
      </c>
      <c r="AA126" s="4">
        <f t="shared" si="146"/>
        <v>94.064630841301991</v>
      </c>
      <c r="AB126" s="4">
        <f t="shared" si="146"/>
        <v>93.956312489084311</v>
      </c>
      <c r="AC126" s="4">
        <f t="shared" si="146"/>
        <v>94.123153818944076</v>
      </c>
      <c r="AD126" s="4">
        <f t="shared" si="146"/>
        <v>94.640377868651697</v>
      </c>
      <c r="AE126" s="4">
        <f t="shared" si="146"/>
        <v>92.994745756380183</v>
      </c>
      <c r="AF126" s="4">
        <f t="shared" si="146"/>
        <v>94.873437166330135</v>
      </c>
      <c r="AG126" s="4">
        <f t="shared" si="146"/>
        <v>97.797595970164906</v>
      </c>
      <c r="AI126" s="4">
        <f t="shared" si="147"/>
        <v>3.5167908299968076E-2</v>
      </c>
      <c r="AJ126" s="4">
        <f t="shared" si="147"/>
        <v>-9.4782835451212577E-3</v>
      </c>
      <c r="AK126" s="4">
        <f t="shared" si="147"/>
        <v>0.57439987140489279</v>
      </c>
      <c r="AL126" s="4">
        <f t="shared" si="147"/>
        <v>0.66041589248321486</v>
      </c>
      <c r="AM126" s="4">
        <f t="shared" si="147"/>
        <v>1.0831914393952076</v>
      </c>
      <c r="AN126" s="4">
        <f t="shared" si="147"/>
        <v>1.9463935746862973</v>
      </c>
      <c r="AO126" s="4">
        <f t="shared" si="147"/>
        <v>0.3477209054005499</v>
      </c>
      <c r="AP126" s="4">
        <f t="shared" si="147"/>
        <v>0.23353626982282094</v>
      </c>
      <c r="AQ126" s="4">
        <f t="shared" si="147"/>
        <v>6.5369158698004526E-2</v>
      </c>
      <c r="AR126" s="4">
        <f t="shared" si="147"/>
        <v>-0.1413124890843136</v>
      </c>
      <c r="AS126" s="4">
        <f t="shared" si="147"/>
        <v>0.35784618105591903</v>
      </c>
      <c r="AT126" s="4">
        <f t="shared" si="147"/>
        <v>0.1926221313483012</v>
      </c>
      <c r="AU126" s="4">
        <f t="shared" si="147"/>
        <v>-0.29074575638018985</v>
      </c>
      <c r="AV126" s="4">
        <f t="shared" si="147"/>
        <v>0.88556283366986577</v>
      </c>
      <c r="AW126" s="4">
        <f t="shared" si="147"/>
        <v>1.4884040298350953</v>
      </c>
      <c r="AY126" s="2">
        <f t="shared" si="139"/>
        <v>94.981831500995099</v>
      </c>
      <c r="AZ126" s="2">
        <f t="shared" si="139"/>
        <v>90.892931169002935</v>
      </c>
      <c r="BA126" s="2">
        <f t="shared" si="139"/>
        <v>90.071696380066811</v>
      </c>
      <c r="BB126" s="2">
        <f t="shared" si="139"/>
        <v>97.433203294588765</v>
      </c>
      <c r="BC126" s="2">
        <f t="shared" si="139"/>
        <v>93.301616872515822</v>
      </c>
      <c r="BD126" s="2">
        <f t="shared" si="139"/>
        <v>89.716784175648939</v>
      </c>
      <c r="BE126" s="2">
        <f t="shared" si="139"/>
        <v>91.380302052247558</v>
      </c>
      <c r="BF126" s="2">
        <f t="shared" si="139"/>
        <v>95.209404317507492</v>
      </c>
      <c r="BG126" s="2">
        <f t="shared" si="139"/>
        <v>93.996203835702332</v>
      </c>
      <c r="BH126" s="2">
        <f t="shared" si="139"/>
        <v>93.714987458799669</v>
      </c>
      <c r="BI126" s="2">
        <f t="shared" si="139"/>
        <v>93.99157533298866</v>
      </c>
      <c r="BJ126" s="2">
        <f t="shared" si="139"/>
        <v>94.553897188001457</v>
      </c>
      <c r="BK126" s="2">
        <f t="shared" si="139"/>
        <v>92.981453225163236</v>
      </c>
      <c r="BL126" s="2">
        <f t="shared" si="139"/>
        <v>94.69193737689038</v>
      </c>
      <c r="BM126" s="2">
        <f t="shared" si="139"/>
        <v>96.631091381866881</v>
      </c>
      <c r="BO126" s="2" t="str">
        <f t="shared" si="95"/>
        <v/>
      </c>
      <c r="BP126" s="2" t="str">
        <f t="shared" si="96"/>
        <v/>
      </c>
      <c r="BQ126" s="2" t="str">
        <f t="shared" si="97"/>
        <v/>
      </c>
      <c r="BR126" s="2" t="str">
        <f t="shared" si="98"/>
        <v/>
      </c>
      <c r="BS126" s="2" t="str">
        <f t="shared" si="99"/>
        <v/>
      </c>
      <c r="BT126" s="2" t="str">
        <f t="shared" si="100"/>
        <v/>
      </c>
      <c r="BU126" s="2" t="str">
        <f t="shared" si="101"/>
        <v/>
      </c>
      <c r="BV126" s="2" t="str">
        <f t="shared" si="102"/>
        <v/>
      </c>
      <c r="BW126" s="2" t="str">
        <f t="shared" si="103"/>
        <v/>
      </c>
      <c r="BX126" s="2" t="str">
        <f t="shared" si="104"/>
        <v/>
      </c>
      <c r="BY126" s="2" t="str">
        <f t="shared" si="105"/>
        <v/>
      </c>
      <c r="BZ126" s="2" t="str">
        <f t="shared" si="106"/>
        <v/>
      </c>
      <c r="CA126" s="2" t="str">
        <f t="shared" si="107"/>
        <v/>
      </c>
      <c r="CB126" s="2" t="str">
        <f t="shared" si="108"/>
        <v/>
      </c>
      <c r="CC126" s="2" t="str">
        <f t="shared" si="109"/>
        <v/>
      </c>
      <c r="CE126" s="2">
        <f t="shared" si="140"/>
        <v>95.016999999999996</v>
      </c>
      <c r="CF126" s="2">
        <f t="shared" si="140"/>
        <v>90.891000000000005</v>
      </c>
      <c r="CG126" s="2">
        <f t="shared" si="140"/>
        <v>90.667000000000002</v>
      </c>
      <c r="CH126" s="2">
        <f t="shared" si="140"/>
        <v>98.108999999999995</v>
      </c>
      <c r="CI126" s="2">
        <f t="shared" si="140"/>
        <v>94.4</v>
      </c>
      <c r="CJ126" s="2">
        <f t="shared" si="140"/>
        <v>91.679000000000002</v>
      </c>
      <c r="CK126" s="2">
        <f t="shared" si="140"/>
        <v>91.741</v>
      </c>
      <c r="CL126" s="2">
        <f t="shared" si="140"/>
        <v>95.480999999999995</v>
      </c>
      <c r="CM126" s="2">
        <f t="shared" si="140"/>
        <v>94.13</v>
      </c>
      <c r="CN126" s="2">
        <f t="shared" si="140"/>
        <v>93.814999999999998</v>
      </c>
      <c r="CO126" s="2">
        <f t="shared" si="140"/>
        <v>94.480999999999995</v>
      </c>
      <c r="CP126" s="2">
        <f t="shared" si="140"/>
        <v>94.832999999999998</v>
      </c>
      <c r="CQ126" s="2">
        <f t="shared" si="140"/>
        <v>92.703999999999994</v>
      </c>
      <c r="CR126" s="2">
        <f t="shared" si="140"/>
        <v>95.759</v>
      </c>
      <c r="CS126" s="2">
        <f t="shared" si="140"/>
        <v>99.286000000000001</v>
      </c>
      <c r="CU126" s="2">
        <f t="shared" si="110"/>
        <v>95.016999999999996</v>
      </c>
      <c r="CV126" s="2">
        <f t="shared" si="111"/>
        <v>90.891000000000005</v>
      </c>
      <c r="CW126" s="2">
        <f t="shared" si="112"/>
        <v>90.667000000000002</v>
      </c>
      <c r="CX126" s="2">
        <f t="shared" si="113"/>
        <v>98.108999999999995</v>
      </c>
      <c r="CY126" s="2">
        <f t="shared" si="114"/>
        <v>94.4</v>
      </c>
      <c r="CZ126" s="2">
        <f t="shared" si="115"/>
        <v>91.679000000000002</v>
      </c>
      <c r="DA126" s="2">
        <f t="shared" si="116"/>
        <v>91.741</v>
      </c>
      <c r="DB126" s="2">
        <f t="shared" si="117"/>
        <v>95.480999999999995</v>
      </c>
      <c r="DC126" s="2">
        <f t="shared" si="118"/>
        <v>94.13</v>
      </c>
      <c r="DD126" s="2">
        <f t="shared" si="119"/>
        <v>93.814999999999998</v>
      </c>
      <c r="DE126" s="2">
        <f t="shared" si="120"/>
        <v>94.480999999999995</v>
      </c>
      <c r="DF126" s="2">
        <f t="shared" si="121"/>
        <v>94.832999999999998</v>
      </c>
      <c r="DG126" s="2">
        <f t="shared" si="122"/>
        <v>92.703999999999994</v>
      </c>
      <c r="DH126" s="2">
        <f t="shared" si="123"/>
        <v>95.759</v>
      </c>
      <c r="DI126" s="2">
        <f t="shared" si="124"/>
        <v>99.286000000000001</v>
      </c>
      <c r="DK126" s="2">
        <f t="shared" si="148"/>
        <v>110.18091068211069</v>
      </c>
      <c r="DL126" s="2">
        <f t="shared" si="148"/>
        <v>112.14714356056463</v>
      </c>
      <c r="DM126" s="2">
        <f t="shared" si="148"/>
        <v>111.94527453769558</v>
      </c>
      <c r="DN126" s="2">
        <f t="shared" si="148"/>
        <v>118.12225787215783</v>
      </c>
      <c r="DO126" s="2">
        <f t="shared" si="148"/>
        <v>112.11595256410257</v>
      </c>
      <c r="DP126" s="2">
        <f t="shared" si="148"/>
        <v>109.46766620209058</v>
      </c>
      <c r="DQ126" s="2">
        <f t="shared" si="148"/>
        <v>111.75575003819711</v>
      </c>
      <c r="DR126" s="2">
        <f t="shared" si="148"/>
        <v>117.1752675324675</v>
      </c>
      <c r="DS126" s="2">
        <f t="shared" si="148"/>
        <v>109.67804788999526</v>
      </c>
      <c r="DT126" s="2">
        <f t="shared" si="148"/>
        <v>108.61576435006435</v>
      </c>
      <c r="DU126" s="2">
        <f t="shared" si="148"/>
        <v>109.66969841269841</v>
      </c>
      <c r="DV126" s="2">
        <f t="shared" si="148"/>
        <v>110.20775113685114</v>
      </c>
      <c r="DW126" s="2">
        <f t="shared" si="148"/>
        <v>123.28142580645161</v>
      </c>
      <c r="DX126" s="2">
        <f t="shared" si="148"/>
        <v>112.08190137189469</v>
      </c>
      <c r="DY126" s="2">
        <f t="shared" si="148"/>
        <v>110.44465927750413</v>
      </c>
      <c r="EA126" s="2">
        <f t="shared" si="152"/>
        <v>94.869298197551785</v>
      </c>
      <c r="EB126" s="2">
        <f t="shared" si="152"/>
        <v>90.730029691196677</v>
      </c>
      <c r="EC126" s="2">
        <f t="shared" si="152"/>
        <v>89.915917769264198</v>
      </c>
      <c r="ED126" s="2">
        <f t="shared" si="152"/>
        <v>97.259672164386885</v>
      </c>
      <c r="EE126" s="2">
        <f t="shared" si="151"/>
        <v>93.165032066126315</v>
      </c>
      <c r="EF126" s="2">
        <f t="shared" si="151"/>
        <v>89.574309754369395</v>
      </c>
      <c r="EG126" s="2">
        <f t="shared" si="151"/>
        <v>91.20566681642606</v>
      </c>
      <c r="EH126" s="2">
        <f t="shared" si="151"/>
        <v>95.021762104255899</v>
      </c>
      <c r="EI126" s="2">
        <f t="shared" si="151"/>
        <v>93.872057289923404</v>
      </c>
      <c r="EJ126" s="2">
        <f t="shared" si="151"/>
        <v>93.603903142759094</v>
      </c>
      <c r="EK126" s="2">
        <f t="shared" si="151"/>
        <v>93.869510479174693</v>
      </c>
      <c r="EL126" s="2">
        <f t="shared" si="151"/>
        <v>94.431062428366772</v>
      </c>
      <c r="EM126" s="2">
        <f t="shared" si="135"/>
        <v>92.680875373791764</v>
      </c>
      <c r="EN126" s="2">
        <f t="shared" si="135"/>
        <v>94.523639006141849</v>
      </c>
      <c r="EO126" s="2">
        <f t="shared" si="135"/>
        <v>96.498133546021066</v>
      </c>
      <c r="EQ126" s="2">
        <f t="shared" si="149"/>
        <v>94.73363242249826</v>
      </c>
      <c r="ER126" s="2">
        <f t="shared" si="149"/>
        <v>90.497946597519089</v>
      </c>
      <c r="ES126" s="2">
        <f t="shared" si="149"/>
        <v>89.842274404469137</v>
      </c>
      <c r="ET126" s="2">
        <f t="shared" si="149"/>
        <v>97.210550029647152</v>
      </c>
      <c r="EU126" s="2">
        <f t="shared" si="149"/>
        <v>93.032646265150717</v>
      </c>
      <c r="EV126" s="2">
        <f t="shared" si="149"/>
        <v>89.479604806480893</v>
      </c>
      <c r="EW126" s="2">
        <f t="shared" si="149"/>
        <v>91.105941339909492</v>
      </c>
      <c r="EX126" s="2">
        <f t="shared" si="149"/>
        <v>95.018156854216386</v>
      </c>
      <c r="EY126" s="2">
        <f t="shared" si="149"/>
        <v>93.824945376723974</v>
      </c>
      <c r="EZ126" s="2">
        <f t="shared" si="149"/>
        <v>93.574864000710889</v>
      </c>
      <c r="FA126" s="2">
        <f t="shared" si="149"/>
        <v>93.821487684736866</v>
      </c>
      <c r="FB126" s="2">
        <f t="shared" si="149"/>
        <v>94.254660636979494</v>
      </c>
      <c r="FC126" s="2">
        <f t="shared" si="149"/>
        <v>92.668322649430266</v>
      </c>
      <c r="FD126" s="2">
        <f t="shared" si="149"/>
        <v>94.467842707429853</v>
      </c>
      <c r="FE126" s="2">
        <f t="shared" si="149"/>
        <v>96.397364594484145</v>
      </c>
      <c r="FG126" s="2">
        <f t="shared" si="150"/>
        <v>0.99242052046635076</v>
      </c>
      <c r="FH126" s="2">
        <f t="shared" si="150"/>
        <v>0.99209784128217615</v>
      </c>
      <c r="FI126" s="2">
        <f t="shared" si="150"/>
        <v>0.99283638685553688</v>
      </c>
      <c r="FJ126" s="2">
        <f t="shared" si="150"/>
        <v>0.99162286484915174</v>
      </c>
      <c r="FK126" s="2">
        <f t="shared" si="150"/>
        <v>0.99261854572523178</v>
      </c>
      <c r="FL126" s="2">
        <f t="shared" si="150"/>
        <v>0.99272760403846771</v>
      </c>
      <c r="FM126" s="2">
        <f t="shared" si="150"/>
        <v>0.99137464819202115</v>
      </c>
      <c r="FN126" s="2">
        <f t="shared" si="150"/>
        <v>0.99152532586508813</v>
      </c>
      <c r="FO126" s="2">
        <f t="shared" si="150"/>
        <v>0.99203965113532255</v>
      </c>
      <c r="FP126" s="2">
        <f t="shared" si="150"/>
        <v>0.99252265736662837</v>
      </c>
      <c r="FQ126" s="2">
        <f t="shared" si="150"/>
        <v>0.99217526525613808</v>
      </c>
      <c r="FR126" s="2">
        <f t="shared" si="150"/>
        <v>0.99190255695314367</v>
      </c>
      <c r="FS126" s="2">
        <f t="shared" si="150"/>
        <v>0.99016723207926194</v>
      </c>
      <c r="FT126" s="2">
        <f t="shared" si="150"/>
        <v>0.99034582828571893</v>
      </c>
      <c r="FU126" s="2">
        <f t="shared" si="150"/>
        <v>0.99032870954353636</v>
      </c>
      <c r="FW126" s="2">
        <f t="shared" si="141"/>
        <v>2.5951644835859451E-2</v>
      </c>
      <c r="FX126" s="2">
        <f t="shared" si="141"/>
        <v>2.7317609252461583E-2</v>
      </c>
      <c r="FY126" s="2">
        <f t="shared" si="141"/>
        <v>2.7581288734502406E-2</v>
      </c>
      <c r="FZ126" s="2">
        <f t="shared" si="141"/>
        <v>2.5193731397032064E-2</v>
      </c>
      <c r="GA126" s="2">
        <f t="shared" si="141"/>
        <v>2.4931274402156471E-2</v>
      </c>
      <c r="GB126" s="2">
        <f t="shared" si="141"/>
        <v>2.3208331361502087E-2</v>
      </c>
      <c r="GC126" s="2">
        <f t="shared" si="141"/>
        <v>2.6236642239297808E-2</v>
      </c>
      <c r="GD126" s="2">
        <f t="shared" si="141"/>
        <v>2.8160653877368911E-2</v>
      </c>
      <c r="GE126" s="2">
        <f t="shared" si="141"/>
        <v>3.5546286188410124E-2</v>
      </c>
      <c r="GF126" s="2">
        <f t="shared" si="141"/>
        <v>4.0101521220375788E-2</v>
      </c>
      <c r="GG126" s="2">
        <f t="shared" si="141"/>
        <v>3.2639201599753233E-2</v>
      </c>
      <c r="GH126" s="2">
        <f t="shared" si="141"/>
        <v>2.7868643575488787E-2</v>
      </c>
      <c r="GI126" s="2">
        <f t="shared" si="141"/>
        <v>2.4716489486788507E-2</v>
      </c>
      <c r="GJ126" s="2">
        <f t="shared" si="141"/>
        <v>2.1723826899279718E-2</v>
      </c>
      <c r="GK126" s="2">
        <f t="shared" si="141"/>
        <v>1.9083907617970641E-2</v>
      </c>
      <c r="GM126" s="86">
        <f t="shared" si="142"/>
        <v>8.5685195342369841E-29</v>
      </c>
      <c r="GN126" s="86">
        <f t="shared" si="142"/>
        <v>3.8309678988004158E-52</v>
      </c>
      <c r="GO126" s="86">
        <f t="shared" si="142"/>
        <v>8.1489683008259701E-53</v>
      </c>
      <c r="GP126" s="86">
        <f t="shared" si="142"/>
        <v>5.5078803386244288E-73</v>
      </c>
      <c r="GQ126" s="86">
        <f t="shared" si="142"/>
        <v>1.1355863347429287E-90</v>
      </c>
      <c r="GR126" s="86">
        <f t="shared" si="142"/>
        <v>1.098087440758181E-88</v>
      </c>
      <c r="GS126" s="86">
        <f t="shared" si="142"/>
        <v>4.4428331307852051E-87</v>
      </c>
      <c r="GT126" s="86">
        <f t="shared" si="142"/>
        <v>4.1349989421161604E-86</v>
      </c>
      <c r="GU126" s="86">
        <f t="shared" si="142"/>
        <v>1.2454898711661753E-77</v>
      </c>
      <c r="GV126" s="86">
        <f t="shared" si="142"/>
        <v>1.8171877225060196E-79</v>
      </c>
      <c r="GW126" s="86">
        <f t="shared" si="142"/>
        <v>1.3879252493370485E-70</v>
      </c>
      <c r="GX126" s="86">
        <f t="shared" si="142"/>
        <v>1.9523431390145021E-96</v>
      </c>
      <c r="GY126" s="86">
        <f t="shared" si="142"/>
        <v>2.8855448061484893E-56</v>
      </c>
      <c r="GZ126" s="86">
        <f t="shared" si="142"/>
        <v>1.8422644468526525E-56</v>
      </c>
      <c r="HA126" s="86">
        <f t="shared" si="142"/>
        <v>1.9732960943385264E-50</v>
      </c>
      <c r="HC126" s="86">
        <f t="shared" si="153"/>
        <v>9.5123215466575536E-7</v>
      </c>
      <c r="HD126" s="86">
        <f t="shared" si="153"/>
        <v>3.5616527877771206E-11</v>
      </c>
      <c r="HE126" s="86">
        <f t="shared" si="153"/>
        <v>1.1816186153671972E-16</v>
      </c>
      <c r="HF126" s="86">
        <f t="shared" si="153"/>
        <v>1.4867532647378075E-22</v>
      </c>
      <c r="HG126" s="86">
        <f t="shared" si="153"/>
        <v>1.7136218726485538E-21</v>
      </c>
      <c r="HH126" s="86">
        <f t="shared" si="153"/>
        <v>8.0043005176078061E-20</v>
      </c>
      <c r="HI126" s="86">
        <f t="shared" si="138"/>
        <v>4.0289297416952868E-23</v>
      </c>
      <c r="HJ126" s="86">
        <f t="shared" si="138"/>
        <v>1.8779657392860362E-25</v>
      </c>
      <c r="HK126" s="86">
        <f t="shared" si="138"/>
        <v>1.0974300341685664E-22</v>
      </c>
      <c r="HL126" s="86">
        <f t="shared" si="138"/>
        <v>2.4466412485298976E-23</v>
      </c>
      <c r="HM126" s="86">
        <f t="shared" si="138"/>
        <v>2.7689380143803521E-20</v>
      </c>
      <c r="HN126" s="86">
        <f t="shared" si="138"/>
        <v>3.1259927986486284E-15</v>
      </c>
      <c r="HO126" s="86">
        <f t="shared" si="138"/>
        <v>2.6873324186400613E-14</v>
      </c>
      <c r="HP126" s="86">
        <f t="shared" si="138"/>
        <v>6.5371891793023411E-15</v>
      </c>
      <c r="HQ126" s="86">
        <f t="shared" si="138"/>
        <v>3.4742657310380256E-20</v>
      </c>
      <c r="HS126" s="86">
        <f t="shared" si="143"/>
        <v>4.6820484317541941E-4</v>
      </c>
      <c r="HT126" s="86">
        <f t="shared" si="143"/>
        <v>6.1955465746654965E-4</v>
      </c>
      <c r="HU126" s="86">
        <f t="shared" si="143"/>
        <v>8.6898984024606362E-4</v>
      </c>
      <c r="HV126" s="86">
        <f t="shared" si="143"/>
        <v>3.6966454317287649E-4</v>
      </c>
      <c r="HW126" s="86">
        <f t="shared" si="143"/>
        <v>2.5776712668594494E-4</v>
      </c>
      <c r="HX126" s="86">
        <f t="shared" si="143"/>
        <v>1.9805230938268591E-4</v>
      </c>
      <c r="HY126" s="86">
        <f t="shared" si="143"/>
        <v>1.3579654909185406E-4</v>
      </c>
      <c r="HZ126" s="86">
        <f t="shared" si="143"/>
        <v>3.8582075697822272E-4</v>
      </c>
      <c r="IA126" s="86">
        <f t="shared" si="143"/>
        <v>6.7345844023479636E-4</v>
      </c>
      <c r="IB126" s="86">
        <f t="shared" si="143"/>
        <v>2.5381369082042374E-3</v>
      </c>
      <c r="IC126" s="86">
        <f t="shared" si="143"/>
        <v>1.1770114296599115E-3</v>
      </c>
      <c r="ID126" s="86">
        <f t="shared" si="143"/>
        <v>7.1911001369275203E-4</v>
      </c>
      <c r="IE126" s="86">
        <f t="shared" si="143"/>
        <v>9.1902454448601867E-5</v>
      </c>
      <c r="IF126" s="86">
        <f t="shared" si="143"/>
        <v>6.6989652828982379E-4</v>
      </c>
      <c r="IG126" s="86">
        <f t="shared" si="143"/>
        <v>2.8915831087837789E-3</v>
      </c>
      <c r="II126" s="86">
        <f t="shared" si="144"/>
        <v>2.23899996992577E-31</v>
      </c>
      <c r="IJ126" s="86">
        <f t="shared" si="144"/>
        <v>3.6732029323872809E-28</v>
      </c>
      <c r="IK126" s="86">
        <f t="shared" si="144"/>
        <v>7.3089809362986216E-27</v>
      </c>
      <c r="IL126" s="86">
        <f t="shared" si="144"/>
        <v>6.912868358382814E-32</v>
      </c>
      <c r="IM126" s="86">
        <f t="shared" si="144"/>
        <v>2.8924175777526169E-31</v>
      </c>
      <c r="IN126" s="86">
        <f t="shared" si="144"/>
        <v>1.9658502236787513E-32</v>
      </c>
      <c r="IO126" s="86">
        <f t="shared" si="144"/>
        <v>5.3299953200712893E-36</v>
      </c>
      <c r="IP126" s="86">
        <f t="shared" si="144"/>
        <v>5.3628885396552464E-34</v>
      </c>
      <c r="IQ126" s="86">
        <f t="shared" si="144"/>
        <v>8.0101545678191142E-30</v>
      </c>
      <c r="IR126" s="86">
        <f t="shared" si="144"/>
        <v>3.2144165418859056E-27</v>
      </c>
      <c r="IS126" s="86">
        <f t="shared" si="144"/>
        <v>3.1527987457266745E-30</v>
      </c>
      <c r="IT126" s="86">
        <f t="shared" si="144"/>
        <v>4.8651493965947177E-31</v>
      </c>
      <c r="IU126" s="86">
        <f t="shared" si="144"/>
        <v>4.572433503411689E-37</v>
      </c>
      <c r="IV126" s="86">
        <f t="shared" si="144"/>
        <v>3.7955651233811856E-37</v>
      </c>
      <c r="IW126" s="86">
        <f t="shared" si="144"/>
        <v>2.6214343953187317E-22</v>
      </c>
      <c r="IY126" s="86">
        <f t="shared" si="145"/>
        <v>4.6915607533008514E-4</v>
      </c>
      <c r="IZ126" s="86">
        <f t="shared" si="145"/>
        <v>6.195546930830775E-4</v>
      </c>
      <c r="JA126" s="86">
        <f t="shared" si="145"/>
        <v>8.6898984024618179E-4</v>
      </c>
      <c r="JB126" s="86">
        <f t="shared" si="145"/>
        <v>3.6966454317287649E-4</v>
      </c>
      <c r="JC126" s="86">
        <f t="shared" si="145"/>
        <v>2.5776712668594494E-4</v>
      </c>
      <c r="JD126" s="86">
        <f t="shared" si="145"/>
        <v>1.9805230938268599E-4</v>
      </c>
      <c r="JE126" s="86">
        <f t="shared" si="145"/>
        <v>1.3579654909185406E-4</v>
      </c>
      <c r="JF126" s="86">
        <f t="shared" si="145"/>
        <v>3.8582075697822272E-4</v>
      </c>
      <c r="JG126" s="86">
        <f t="shared" si="145"/>
        <v>6.7345844023479636E-4</v>
      </c>
      <c r="JH126" s="86">
        <f t="shared" si="145"/>
        <v>2.5381369082042374E-3</v>
      </c>
      <c r="JI126" s="86">
        <f t="shared" si="145"/>
        <v>1.1770114296599115E-3</v>
      </c>
      <c r="JJ126" s="86">
        <f t="shared" si="145"/>
        <v>7.19110013695878E-4</v>
      </c>
      <c r="JK126" s="86">
        <f t="shared" si="145"/>
        <v>9.1902454475475186E-5</v>
      </c>
      <c r="JL126" s="86">
        <f t="shared" si="145"/>
        <v>6.6989652829636099E-4</v>
      </c>
      <c r="JM126" s="86">
        <f t="shared" si="145"/>
        <v>2.8915831087837789E-3</v>
      </c>
    </row>
    <row r="127" spans="2:273" x14ac:dyDescent="0.25">
      <c r="B127" s="2">
        <v>100</v>
      </c>
      <c r="C127" s="37">
        <v>95.167000000000002</v>
      </c>
      <c r="D127" s="37">
        <v>91.691000000000003</v>
      </c>
      <c r="E127" s="37">
        <v>89.667000000000002</v>
      </c>
      <c r="F127" s="37">
        <v>97.891000000000005</v>
      </c>
      <c r="G127" s="37">
        <v>95.382000000000005</v>
      </c>
      <c r="H127" s="37">
        <v>91.17</v>
      </c>
      <c r="I127" s="37">
        <v>92.314999999999998</v>
      </c>
      <c r="J127" s="37">
        <v>96.37</v>
      </c>
      <c r="K127" s="37">
        <v>94.406999999999996</v>
      </c>
      <c r="L127" s="37">
        <v>93.63</v>
      </c>
      <c r="M127" s="37">
        <v>95.147999999999996</v>
      </c>
      <c r="N127" s="37">
        <v>94.87</v>
      </c>
      <c r="O127" s="37">
        <v>93.388999999999996</v>
      </c>
      <c r="P127" s="37">
        <v>94.721999999999994</v>
      </c>
      <c r="Q127" s="37">
        <v>99.195999999999998</v>
      </c>
      <c r="S127" s="4">
        <f t="shared" si="146"/>
        <v>94.852921692402276</v>
      </c>
      <c r="T127" s="4">
        <f t="shared" si="146"/>
        <v>90.67185699885124</v>
      </c>
      <c r="U127" s="4">
        <f t="shared" si="146"/>
        <v>89.939423377522672</v>
      </c>
      <c r="V127" s="4">
        <f t="shared" si="146"/>
        <v>97.243432486696094</v>
      </c>
      <c r="W127" s="4">
        <f t="shared" si="146"/>
        <v>93.126857097484304</v>
      </c>
      <c r="X127" s="4">
        <f t="shared" si="146"/>
        <v>89.56900998022445</v>
      </c>
      <c r="Y127" s="4">
        <f t="shared" si="146"/>
        <v>91.211624392126268</v>
      </c>
      <c r="Z127" s="4">
        <f t="shared" si="146"/>
        <v>95.081159972631497</v>
      </c>
      <c r="AA127" s="4">
        <f t="shared" si="146"/>
        <v>94.040869281723502</v>
      </c>
      <c r="AB127" s="4">
        <f t="shared" si="146"/>
        <v>94.116499684428007</v>
      </c>
      <c r="AC127" s="4">
        <f t="shared" si="146"/>
        <v>94.074559464162974</v>
      </c>
      <c r="AD127" s="4">
        <f t="shared" si="146"/>
        <v>94.516707963510299</v>
      </c>
      <c r="AE127" s="4">
        <f t="shared" si="146"/>
        <v>92.866901991457965</v>
      </c>
      <c r="AF127" s="4">
        <f t="shared" si="146"/>
        <v>94.916440916137631</v>
      </c>
      <c r="AG127" s="4">
        <f t="shared" si="146"/>
        <v>98.4326767715702</v>
      </c>
      <c r="AI127" s="4">
        <f t="shared" si="147"/>
        <v>0.31407830759772537</v>
      </c>
      <c r="AJ127" s="4">
        <f t="shared" si="147"/>
        <v>1.0191430011487626</v>
      </c>
      <c r="AK127" s="4">
        <f t="shared" si="147"/>
        <v>-0.27242337752267076</v>
      </c>
      <c r="AL127" s="4">
        <f t="shared" si="147"/>
        <v>0.64756751330391182</v>
      </c>
      <c r="AM127" s="4">
        <f t="shared" si="147"/>
        <v>2.2551429025157006</v>
      </c>
      <c r="AN127" s="4">
        <f t="shared" si="147"/>
        <v>1.6009900197755513</v>
      </c>
      <c r="AO127" s="4">
        <f t="shared" si="147"/>
        <v>1.1033756078737298</v>
      </c>
      <c r="AP127" s="4">
        <f t="shared" si="147"/>
        <v>1.2888400273685079</v>
      </c>
      <c r="AQ127" s="4">
        <f t="shared" si="147"/>
        <v>0.36613071827649435</v>
      </c>
      <c r="AR127" s="4">
        <f t="shared" si="147"/>
        <v>-0.48649968442801139</v>
      </c>
      <c r="AS127" s="4">
        <f t="shared" si="147"/>
        <v>1.0734405358370225</v>
      </c>
      <c r="AT127" s="4">
        <f t="shared" si="147"/>
        <v>0.3532920364897052</v>
      </c>
      <c r="AU127" s="4">
        <f t="shared" si="147"/>
        <v>0.52209800854203081</v>
      </c>
      <c r="AV127" s="4">
        <f t="shared" si="147"/>
        <v>-0.19444091613763703</v>
      </c>
      <c r="AW127" s="4">
        <f t="shared" si="147"/>
        <v>0.7633232284297975</v>
      </c>
      <c r="AY127" s="2">
        <f t="shared" ref="AY127:BM143" si="154">IF(OR($B127 &lt; C$230, $B127 &gt; C$233), #N/A, ((1-FG127)*DK127) + (FG127 - FW127)*EA127 + (FW127*EQ127))</f>
        <v>94.852921612192546</v>
      </c>
      <c r="AZ127" s="2">
        <f t="shared" si="154"/>
        <v>90.655394085771661</v>
      </c>
      <c r="BA127" s="2">
        <f t="shared" si="154"/>
        <v>89.895530375307104</v>
      </c>
      <c r="BB127" s="2">
        <f t="shared" si="154"/>
        <v>97.207563587007996</v>
      </c>
      <c r="BC127" s="2">
        <f t="shared" si="154"/>
        <v>93.091004153851259</v>
      </c>
      <c r="BD127" s="2">
        <f t="shared" si="154"/>
        <v>89.531069864717551</v>
      </c>
      <c r="BE127" s="2">
        <f t="shared" si="154"/>
        <v>91.177112796267394</v>
      </c>
      <c r="BF127" s="2">
        <f t="shared" si="154"/>
        <v>94.987644994214349</v>
      </c>
      <c r="BG127" s="2">
        <f t="shared" si="154"/>
        <v>93.879061147347372</v>
      </c>
      <c r="BH127" s="2">
        <f t="shared" si="154"/>
        <v>93.604034803823254</v>
      </c>
      <c r="BI127" s="2">
        <f t="shared" si="154"/>
        <v>93.780368861738594</v>
      </c>
      <c r="BJ127" s="2">
        <f t="shared" si="154"/>
        <v>94.321519781604366</v>
      </c>
      <c r="BK127" s="2">
        <f t="shared" si="154"/>
        <v>92.830697077689436</v>
      </c>
      <c r="BL127" s="2">
        <f t="shared" si="154"/>
        <v>94.557497927496456</v>
      </c>
      <c r="BM127" s="2">
        <f t="shared" si="154"/>
        <v>96.514953434273892</v>
      </c>
      <c r="BO127" s="2" t="str">
        <f t="shared" si="95"/>
        <v/>
      </c>
      <c r="BP127" s="2" t="str">
        <f t="shared" si="96"/>
        <v/>
      </c>
      <c r="BQ127" s="2" t="str">
        <f t="shared" si="97"/>
        <v/>
      </c>
      <c r="BR127" s="2" t="str">
        <f t="shared" si="98"/>
        <v/>
      </c>
      <c r="BS127" s="2" t="str">
        <f t="shared" si="99"/>
        <v/>
      </c>
      <c r="BT127" s="2" t="str">
        <f t="shared" si="100"/>
        <v/>
      </c>
      <c r="BU127" s="2" t="str">
        <f t="shared" si="101"/>
        <v/>
      </c>
      <c r="BV127" s="2" t="str">
        <f t="shared" si="102"/>
        <v/>
      </c>
      <c r="BW127" s="2" t="str">
        <f t="shared" si="103"/>
        <v/>
      </c>
      <c r="BX127" s="2" t="str">
        <f t="shared" si="104"/>
        <v/>
      </c>
      <c r="BY127" s="2" t="str">
        <f t="shared" si="105"/>
        <v/>
      </c>
      <c r="BZ127" s="2" t="str">
        <f t="shared" si="106"/>
        <v/>
      </c>
      <c r="CA127" s="2" t="str">
        <f t="shared" si="107"/>
        <v/>
      </c>
      <c r="CB127" s="2" t="str">
        <f t="shared" si="108"/>
        <v/>
      </c>
      <c r="CC127" s="2" t="str">
        <f t="shared" si="109"/>
        <v/>
      </c>
      <c r="CE127" s="2">
        <f t="shared" ref="CE127:CS143" si="155">IF(AND(IY127 &lt; $CS$22, $B127 &gt; C$231, $B127 &lt; C$232), C127, "")</f>
        <v>95.167000000000002</v>
      </c>
      <c r="CF127" s="2">
        <f t="shared" si="155"/>
        <v>91.691000000000003</v>
      </c>
      <c r="CG127" s="2">
        <f t="shared" si="155"/>
        <v>89.667000000000002</v>
      </c>
      <c r="CH127" s="2">
        <f t="shared" si="155"/>
        <v>97.891000000000005</v>
      </c>
      <c r="CI127" s="2">
        <f t="shared" si="155"/>
        <v>95.382000000000005</v>
      </c>
      <c r="CJ127" s="2">
        <f t="shared" si="155"/>
        <v>91.17</v>
      </c>
      <c r="CK127" s="2">
        <f t="shared" si="155"/>
        <v>92.314999999999998</v>
      </c>
      <c r="CL127" s="2">
        <f t="shared" si="155"/>
        <v>96.37</v>
      </c>
      <c r="CM127" s="2">
        <f t="shared" si="155"/>
        <v>94.406999999999996</v>
      </c>
      <c r="CN127" s="2">
        <f t="shared" si="155"/>
        <v>93.63</v>
      </c>
      <c r="CO127" s="2">
        <f t="shared" si="155"/>
        <v>95.147999999999996</v>
      </c>
      <c r="CP127" s="2">
        <f t="shared" si="155"/>
        <v>94.87</v>
      </c>
      <c r="CQ127" s="2">
        <f t="shared" si="155"/>
        <v>93.388999999999996</v>
      </c>
      <c r="CR127" s="2">
        <f t="shared" si="155"/>
        <v>94.721999999999994</v>
      </c>
      <c r="CS127" s="2">
        <f t="shared" si="155"/>
        <v>99.195999999999998</v>
      </c>
      <c r="CU127" s="2">
        <f t="shared" si="110"/>
        <v>95.167000000000002</v>
      </c>
      <c r="CV127" s="2">
        <f t="shared" si="111"/>
        <v>91.691000000000003</v>
      </c>
      <c r="CW127" s="2">
        <f t="shared" si="112"/>
        <v>89.667000000000002</v>
      </c>
      <c r="CX127" s="2">
        <f t="shared" si="113"/>
        <v>97.891000000000005</v>
      </c>
      <c r="CY127" s="2">
        <f t="shared" si="114"/>
        <v>95.382000000000005</v>
      </c>
      <c r="CZ127" s="2">
        <f t="shared" si="115"/>
        <v>91.17</v>
      </c>
      <c r="DA127" s="2">
        <f t="shared" si="116"/>
        <v>92.314999999999998</v>
      </c>
      <c r="DB127" s="2">
        <f t="shared" si="117"/>
        <v>96.37</v>
      </c>
      <c r="DC127" s="2">
        <f t="shared" si="118"/>
        <v>94.406999999999996</v>
      </c>
      <c r="DD127" s="2">
        <f t="shared" si="119"/>
        <v>93.63</v>
      </c>
      <c r="DE127" s="2">
        <f t="shared" si="120"/>
        <v>95.147999999999996</v>
      </c>
      <c r="DF127" s="2">
        <f t="shared" si="121"/>
        <v>94.87</v>
      </c>
      <c r="DG127" s="2">
        <f t="shared" si="122"/>
        <v>93.388999999999996</v>
      </c>
      <c r="DH127" s="2">
        <f t="shared" si="123"/>
        <v>94.721999999999994</v>
      </c>
      <c r="DI127" s="2">
        <f t="shared" si="124"/>
        <v>99.195999999999998</v>
      </c>
      <c r="DK127" s="2">
        <f t="shared" si="148"/>
        <v>110.26202831402833</v>
      </c>
      <c r="DL127" s="2">
        <f t="shared" si="148"/>
        <v>112.27146350804247</v>
      </c>
      <c r="DM127" s="2">
        <f t="shared" si="148"/>
        <v>112.05819914651492</v>
      </c>
      <c r="DN127" s="2">
        <f t="shared" si="148"/>
        <v>118.27070755040751</v>
      </c>
      <c r="DO127" s="2">
        <f t="shared" si="148"/>
        <v>112.18524871794872</v>
      </c>
      <c r="DP127" s="2">
        <f t="shared" si="148"/>
        <v>109.53268641114983</v>
      </c>
      <c r="DQ127" s="2">
        <f t="shared" si="148"/>
        <v>111.85768846447671</v>
      </c>
      <c r="DR127" s="2">
        <f t="shared" si="148"/>
        <v>117.23629931245222</v>
      </c>
      <c r="DS127" s="2">
        <f t="shared" si="148"/>
        <v>109.63669416785206</v>
      </c>
      <c r="DT127" s="2">
        <f t="shared" si="148"/>
        <v>108.57725289575289</v>
      </c>
      <c r="DU127" s="2">
        <f t="shared" si="148"/>
        <v>109.65429365079365</v>
      </c>
      <c r="DV127" s="2">
        <f t="shared" si="148"/>
        <v>110.23884650364651</v>
      </c>
      <c r="DW127" s="2">
        <f t="shared" si="148"/>
        <v>123.53829032258064</v>
      </c>
      <c r="DX127" s="2">
        <f t="shared" si="148"/>
        <v>112.1907950315165</v>
      </c>
      <c r="DY127" s="2">
        <f t="shared" si="148"/>
        <v>110.50547071702246</v>
      </c>
      <c r="EA127" s="2">
        <f t="shared" si="152"/>
        <v>94.748674363490082</v>
      </c>
      <c r="EB127" s="2">
        <f t="shared" si="152"/>
        <v>90.503724839281062</v>
      </c>
      <c r="EC127" s="2">
        <f t="shared" si="152"/>
        <v>89.751071942019834</v>
      </c>
      <c r="ED127" s="2">
        <f t="shared" si="152"/>
        <v>97.046456936206269</v>
      </c>
      <c r="EE127" s="2">
        <f t="shared" si="151"/>
        <v>92.96401431236329</v>
      </c>
      <c r="EF127" s="2">
        <f t="shared" si="151"/>
        <v>89.399257648170277</v>
      </c>
      <c r="EG127" s="2">
        <f t="shared" si="151"/>
        <v>91.015037354276288</v>
      </c>
      <c r="EH127" s="2">
        <f t="shared" si="151"/>
        <v>94.813394005344662</v>
      </c>
      <c r="EI127" s="2">
        <f t="shared" si="151"/>
        <v>93.768715422957598</v>
      </c>
      <c r="EJ127" s="2">
        <f t="shared" si="151"/>
        <v>93.506161228498442</v>
      </c>
      <c r="EK127" s="2">
        <f t="shared" si="151"/>
        <v>93.66773108871088</v>
      </c>
      <c r="EL127" s="2">
        <f t="shared" si="151"/>
        <v>94.207039040114637</v>
      </c>
      <c r="EM127" s="2">
        <f t="shared" si="135"/>
        <v>92.552835022892793</v>
      </c>
      <c r="EN127" s="2">
        <f t="shared" si="135"/>
        <v>94.401898626465695</v>
      </c>
      <c r="EO127" s="2">
        <f t="shared" si="135"/>
        <v>96.392577327886954</v>
      </c>
      <c r="EQ127" s="2">
        <f t="shared" si="149"/>
        <v>94.640818326874822</v>
      </c>
      <c r="ER127" s="2">
        <f t="shared" si="149"/>
        <v>90.325752225103372</v>
      </c>
      <c r="ES127" s="2">
        <f t="shared" si="149"/>
        <v>89.705568317391339</v>
      </c>
      <c r="ET127" s="2">
        <f t="shared" si="149"/>
        <v>97.004107390289548</v>
      </c>
      <c r="EU127" s="2">
        <f t="shared" si="149"/>
        <v>92.872673442043748</v>
      </c>
      <c r="EV127" s="2">
        <f t="shared" si="149"/>
        <v>89.328037059159385</v>
      </c>
      <c r="EW127" s="2">
        <f t="shared" si="149"/>
        <v>90.945129835160998</v>
      </c>
      <c r="EX127" s="2">
        <f t="shared" si="149"/>
        <v>94.839865034999661</v>
      </c>
      <c r="EY127" s="2">
        <f t="shared" si="149"/>
        <v>93.641654969766975</v>
      </c>
      <c r="EZ127" s="2">
        <f t="shared" si="149"/>
        <v>93.392689914439401</v>
      </c>
      <c r="FA127" s="2">
        <f t="shared" si="149"/>
        <v>93.624990091277056</v>
      </c>
      <c r="FB127" s="2">
        <f t="shared" si="149"/>
        <v>94.075855845403495</v>
      </c>
      <c r="FC127" s="2">
        <f t="shared" si="149"/>
        <v>92.543830812287595</v>
      </c>
      <c r="FD127" s="2">
        <f t="shared" si="149"/>
        <v>94.353100712669814</v>
      </c>
      <c r="FE127" s="2">
        <f t="shared" si="149"/>
        <v>96.286759751662274</v>
      </c>
      <c r="FG127" s="2">
        <f t="shared" si="150"/>
        <v>0.99308281935756648</v>
      </c>
      <c r="FH127" s="2">
        <f t="shared" si="150"/>
        <v>0.99278813115151976</v>
      </c>
      <c r="FI127" s="2">
        <f t="shared" si="150"/>
        <v>0.99346258649880714</v>
      </c>
      <c r="FJ127" s="2">
        <f t="shared" si="150"/>
        <v>0.99235432633586407</v>
      </c>
      <c r="FK127" s="2">
        <f t="shared" si="150"/>
        <v>0.99326365851847442</v>
      </c>
      <c r="FL127" s="2">
        <f t="shared" si="150"/>
        <v>0.99336324925117447</v>
      </c>
      <c r="FM127" s="2">
        <f t="shared" si="150"/>
        <v>0.9921276110069126</v>
      </c>
      <c r="FN127" s="2">
        <f t="shared" si="150"/>
        <v>0.99226523767552799</v>
      </c>
      <c r="FO127" s="2">
        <f t="shared" si="150"/>
        <v>0.99273498695784934</v>
      </c>
      <c r="FP127" s="2">
        <f t="shared" si="150"/>
        <v>0.99317609284897757</v>
      </c>
      <c r="FQ127" s="2">
        <f t="shared" si="150"/>
        <v>0.99285884046843054</v>
      </c>
      <c r="FR127" s="2">
        <f t="shared" si="150"/>
        <v>0.99260977873201528</v>
      </c>
      <c r="FS127" s="2">
        <f t="shared" si="150"/>
        <v>0.99102464380370248</v>
      </c>
      <c r="FT127" s="2">
        <f t="shared" si="150"/>
        <v>0.99118780512278248</v>
      </c>
      <c r="FU127" s="2">
        <f t="shared" si="150"/>
        <v>0.99117216606251479</v>
      </c>
      <c r="FW127" s="2">
        <f t="shared" ref="FW127:GK143" si="156">POWER(10,($B127-C$232)/C$229)/(1+POWER(10,($B127-C$232)/C$229))</f>
        <v>2.8384344905482365E-2</v>
      </c>
      <c r="FX127" s="2">
        <f t="shared" si="156"/>
        <v>2.98744272598701E-2</v>
      </c>
      <c r="FY127" s="2">
        <f t="shared" si="156"/>
        <v>3.0162020793185265E-2</v>
      </c>
      <c r="FZ127" s="2">
        <f t="shared" si="156"/>
        <v>2.7557394891303686E-2</v>
      </c>
      <c r="GA127" s="2">
        <f t="shared" si="156"/>
        <v>2.7271003175171969E-2</v>
      </c>
      <c r="GB127" s="2">
        <f t="shared" si="156"/>
        <v>2.5390577317253304E-2</v>
      </c>
      <c r="GC127" s="2">
        <f t="shared" si="156"/>
        <v>2.8695270851729595E-2</v>
      </c>
      <c r="GD127" s="2">
        <f t="shared" si="156"/>
        <v>3.079387941071263E-2</v>
      </c>
      <c r="GE127" s="2">
        <f t="shared" si="156"/>
        <v>3.8842519607989498E-2</v>
      </c>
      <c r="GF127" s="2">
        <f t="shared" si="156"/>
        <v>4.3800981052268824E-2</v>
      </c>
      <c r="GG127" s="2">
        <f t="shared" si="156"/>
        <v>3.5675830726806516E-2</v>
      </c>
      <c r="GH127" s="2">
        <f t="shared" si="156"/>
        <v>3.0475420272463184E-2</v>
      </c>
      <c r="GI127" s="2">
        <f t="shared" si="156"/>
        <v>2.7036620220145635E-2</v>
      </c>
      <c r="GJ127" s="2">
        <f t="shared" si="156"/>
        <v>2.3769883811579334E-2</v>
      </c>
      <c r="GK127" s="2">
        <f t="shared" si="156"/>
        <v>2.0886632529716675E-2</v>
      </c>
      <c r="GM127" s="86">
        <f t="shared" ref="GM127:HA143" si="157" xml:space="preserve"> _xlfn.NORM.DIST($B127, C$7, ABS(C$11), TRUE) * _xlfn.NORM.DIST(($B127 - C$7)*C$15, 0, ABS(C$11), TRUE) * 2</f>
        <v>2.5965334130615866E-30</v>
      </c>
      <c r="GN127" s="86">
        <f t="shared" si="157"/>
        <v>4.4805821743835026E-55</v>
      </c>
      <c r="GO127" s="86">
        <f t="shared" si="157"/>
        <v>1.0159157626473817E-55</v>
      </c>
      <c r="GP127" s="86">
        <f t="shared" si="157"/>
        <v>4.2531748202120979E-77</v>
      </c>
      <c r="GQ127" s="86">
        <f t="shared" si="157"/>
        <v>9.1727394613649535E-96</v>
      </c>
      <c r="GR127" s="86">
        <f t="shared" si="157"/>
        <v>9.814860825207124E-94</v>
      </c>
      <c r="GS127" s="86">
        <f t="shared" si="157"/>
        <v>5.8688336220272155E-92</v>
      </c>
      <c r="GT127" s="86">
        <f t="shared" si="157"/>
        <v>6.7300301933814777E-91</v>
      </c>
      <c r="GU127" s="86">
        <f t="shared" si="157"/>
        <v>5.9622765977419507E-82</v>
      </c>
      <c r="GV127" s="86">
        <f t="shared" si="157"/>
        <v>8.7573633162451129E-84</v>
      </c>
      <c r="GW127" s="86">
        <f t="shared" si="157"/>
        <v>1.8693559982159278E-74</v>
      </c>
      <c r="GX127" s="86">
        <f t="shared" si="157"/>
        <v>9.0630748558723034E-102</v>
      </c>
      <c r="GY127" s="86">
        <f t="shared" si="157"/>
        <v>2.4822107174801847E-59</v>
      </c>
      <c r="GZ127" s="86">
        <f t="shared" si="157"/>
        <v>1.6586166522079186E-59</v>
      </c>
      <c r="HA127" s="86">
        <f t="shared" si="157"/>
        <v>4.6073998807913857E-53</v>
      </c>
      <c r="HC127" s="86">
        <f t="shared" si="153"/>
        <v>2.186722611394742E-7</v>
      </c>
      <c r="HD127" s="86">
        <f t="shared" si="153"/>
        <v>1.9424745353807484E-12</v>
      </c>
      <c r="HE127" s="86">
        <f t="shared" si="153"/>
        <v>1.4948007466810734E-18</v>
      </c>
      <c r="HF127" s="86">
        <f t="shared" si="153"/>
        <v>3.0741898660723191E-25</v>
      </c>
      <c r="HG127" s="86">
        <f t="shared" si="153"/>
        <v>5.1052003202446021E-24</v>
      </c>
      <c r="HH127" s="86">
        <f t="shared" si="153"/>
        <v>3.5274338924193761E-22</v>
      </c>
      <c r="HI127" s="86">
        <f t="shared" si="138"/>
        <v>8.7861598084697568E-26</v>
      </c>
      <c r="HJ127" s="86">
        <f t="shared" si="138"/>
        <v>2.5260137927329718E-28</v>
      </c>
      <c r="HK127" s="86">
        <f t="shared" si="138"/>
        <v>3.6878964713251789E-25</v>
      </c>
      <c r="HL127" s="86">
        <f t="shared" si="138"/>
        <v>9.1649742801843747E-26</v>
      </c>
      <c r="HM127" s="86">
        <f t="shared" si="138"/>
        <v>1.9390119651677474E-22</v>
      </c>
      <c r="HN127" s="86">
        <f t="shared" si="138"/>
        <v>7.5847018884802878E-17</v>
      </c>
      <c r="HO127" s="86">
        <f t="shared" si="138"/>
        <v>7.4079555738531268E-16</v>
      </c>
      <c r="HP127" s="86">
        <f t="shared" si="138"/>
        <v>1.5944133008579719E-16</v>
      </c>
      <c r="HQ127" s="86">
        <f t="shared" si="138"/>
        <v>2.5700373728766321E-22</v>
      </c>
      <c r="HS127" s="86">
        <f t="shared" ref="HS127:IG143" si="158" xml:space="preserve"> _xlfn.NORM.DIST($B127, C$9, ABS(C$13), TRUE) * _xlfn.NORM.DIST(($B127 - C$9)*C$17, 0, ABS(C$13), TRUE) * 2</f>
        <v>1.1457832116660255E-3</v>
      </c>
      <c r="HT127" s="86">
        <f t="shared" si="158"/>
        <v>1.4380146336734445E-3</v>
      </c>
      <c r="HU127" s="86">
        <f t="shared" si="158"/>
        <v>1.9414187300685632E-3</v>
      </c>
      <c r="HV127" s="86">
        <f t="shared" si="158"/>
        <v>9.179725016320256E-4</v>
      </c>
      <c r="HW127" s="86">
        <f t="shared" si="158"/>
        <v>6.4638600322100375E-4</v>
      </c>
      <c r="HX127" s="86">
        <f t="shared" si="158"/>
        <v>5.0414012765865224E-4</v>
      </c>
      <c r="HY127" s="86">
        <f t="shared" si="158"/>
        <v>3.850557379889566E-4</v>
      </c>
      <c r="HZ127" s="86">
        <f t="shared" si="158"/>
        <v>1.0140721998354947E-3</v>
      </c>
      <c r="IA127" s="86">
        <f t="shared" si="158"/>
        <v>1.7077460085769569E-3</v>
      </c>
      <c r="IB127" s="86">
        <f t="shared" si="158"/>
        <v>5.8151511242616489E-3</v>
      </c>
      <c r="IC127" s="86">
        <f t="shared" si="158"/>
        <v>2.8255365097091135E-3</v>
      </c>
      <c r="ID127" s="86">
        <f t="shared" si="158"/>
        <v>1.7346114848480817E-3</v>
      </c>
      <c r="IE127" s="86">
        <f t="shared" si="158"/>
        <v>2.665141202124739E-4</v>
      </c>
      <c r="IF127" s="86">
        <f t="shared" si="158"/>
        <v>1.3989745914048857E-3</v>
      </c>
      <c r="IG127" s="86">
        <f t="shared" si="158"/>
        <v>4.9973646214592068E-3</v>
      </c>
      <c r="II127" s="86">
        <f t="shared" ref="II127:IW143" si="159" xml:space="preserve"> _xlfn.NORM.DIST($B127, C$10, ABS(C$14), TRUE) * _xlfn.NORM.DIST(($B127 - C$10)*C$18, 0, ABS(C$14), TRUE) * 2</f>
        <v>6.920044836056905E-30</v>
      </c>
      <c r="IJ127" s="86">
        <f t="shared" si="159"/>
        <v>8.2108904682124016E-27</v>
      </c>
      <c r="IK127" s="86">
        <f t="shared" si="159"/>
        <v>1.41627118356052E-25</v>
      </c>
      <c r="IL127" s="86">
        <f t="shared" si="159"/>
        <v>2.2013366817906843E-30</v>
      </c>
      <c r="IM127" s="86">
        <f t="shared" si="159"/>
        <v>8.4980691977177456E-30</v>
      </c>
      <c r="IN127" s="86">
        <f t="shared" si="159"/>
        <v>6.1598552429410773E-31</v>
      </c>
      <c r="IO127" s="86">
        <f t="shared" si="159"/>
        <v>2.8343675340671758E-34</v>
      </c>
      <c r="IP127" s="86">
        <f t="shared" si="159"/>
        <v>2.4431646773034552E-32</v>
      </c>
      <c r="IQ127" s="86">
        <f t="shared" si="159"/>
        <v>2.8397221608897631E-28</v>
      </c>
      <c r="IR127" s="86">
        <f t="shared" si="159"/>
        <v>9.3182453426160469E-26</v>
      </c>
      <c r="IS127" s="86">
        <f t="shared" si="159"/>
        <v>1.0716174029186805E-28</v>
      </c>
      <c r="IT127" s="86">
        <f t="shared" si="159"/>
        <v>1.5500550815339487E-29</v>
      </c>
      <c r="IU127" s="86">
        <f t="shared" si="159"/>
        <v>2.5700734021694335E-35</v>
      </c>
      <c r="IV127" s="86">
        <f t="shared" si="159"/>
        <v>1.8746898234423128E-35</v>
      </c>
      <c r="IW127" s="86">
        <f t="shared" si="159"/>
        <v>2.3742564697227701E-21</v>
      </c>
      <c r="IY127" s="86">
        <f t="shared" ref="IY127:JM143" si="160">GM127+HC127+HS127+II127</f>
        <v>1.146001883927165E-3</v>
      </c>
      <c r="IZ127" s="86">
        <f t="shared" si="160"/>
        <v>1.4380146356159191E-3</v>
      </c>
      <c r="JA127" s="86">
        <f t="shared" si="160"/>
        <v>1.9414187300685647E-3</v>
      </c>
      <c r="JB127" s="86">
        <f t="shared" si="160"/>
        <v>9.179725016320256E-4</v>
      </c>
      <c r="JC127" s="86">
        <f t="shared" si="160"/>
        <v>6.4638600322100375E-4</v>
      </c>
      <c r="JD127" s="86">
        <f t="shared" si="160"/>
        <v>5.0414012765865224E-4</v>
      </c>
      <c r="JE127" s="86">
        <f t="shared" si="160"/>
        <v>3.850557379889566E-4</v>
      </c>
      <c r="JF127" s="86">
        <f t="shared" si="160"/>
        <v>1.0140721998354947E-3</v>
      </c>
      <c r="JG127" s="86">
        <f t="shared" si="160"/>
        <v>1.7077460085769569E-3</v>
      </c>
      <c r="JH127" s="86">
        <f t="shared" si="160"/>
        <v>5.8151511242616489E-3</v>
      </c>
      <c r="JI127" s="86">
        <f t="shared" si="160"/>
        <v>2.8255365097091135E-3</v>
      </c>
      <c r="JJ127" s="86">
        <f t="shared" si="160"/>
        <v>1.7346114848481576E-3</v>
      </c>
      <c r="JK127" s="86">
        <f t="shared" si="160"/>
        <v>2.6651412021321468E-4</v>
      </c>
      <c r="JL127" s="86">
        <f t="shared" si="160"/>
        <v>1.398974591405045E-3</v>
      </c>
      <c r="JM127" s="86">
        <f t="shared" si="160"/>
        <v>4.9973646214592068E-3</v>
      </c>
    </row>
    <row r="128" spans="2:273" x14ac:dyDescent="0.25">
      <c r="B128" s="2">
        <v>101</v>
      </c>
      <c r="C128" s="37">
        <v>95.216999999999999</v>
      </c>
      <c r="D128" s="37">
        <v>91.164000000000001</v>
      </c>
      <c r="E128" s="37">
        <v>90.037000000000006</v>
      </c>
      <c r="F128" s="37">
        <v>97.472999999999999</v>
      </c>
      <c r="G128" s="37">
        <v>93.817999999999998</v>
      </c>
      <c r="H128" s="37">
        <v>89.623000000000005</v>
      </c>
      <c r="I128" s="37">
        <v>91.573999999999998</v>
      </c>
      <c r="J128" s="37">
        <v>96.147999999999996</v>
      </c>
      <c r="K128" s="37">
        <v>95.296000000000006</v>
      </c>
      <c r="L128" s="37">
        <v>94.093000000000004</v>
      </c>
      <c r="M128" s="37">
        <v>94.685000000000002</v>
      </c>
      <c r="N128" s="37">
        <v>94.480999999999995</v>
      </c>
      <c r="O128" s="37">
        <v>93.073999999999998</v>
      </c>
      <c r="P128" s="37">
        <v>95.221999999999994</v>
      </c>
      <c r="Q128" s="37">
        <v>98.320999999999998</v>
      </c>
      <c r="S128" s="4">
        <f t="shared" si="146"/>
        <v>94.724765819879934</v>
      </c>
      <c r="T128" s="4">
        <f t="shared" si="146"/>
        <v>90.452911400224636</v>
      </c>
      <c r="U128" s="4">
        <f t="shared" si="146"/>
        <v>89.807769347443696</v>
      </c>
      <c r="V128" s="4">
        <f t="shared" si="146"/>
        <v>97.061511642858434</v>
      </c>
      <c r="W128" s="4">
        <f t="shared" si="146"/>
        <v>92.961076331528588</v>
      </c>
      <c r="X128" s="4">
        <f t="shared" si="146"/>
        <v>89.432030493722451</v>
      </c>
      <c r="Y128" s="4">
        <f t="shared" si="146"/>
        <v>91.060530311248357</v>
      </c>
      <c r="Z128" s="4">
        <f t="shared" si="146"/>
        <v>94.981529203942344</v>
      </c>
      <c r="AA128" s="4">
        <f t="shared" si="146"/>
        <v>94.119191261056244</v>
      </c>
      <c r="AB128" s="4">
        <f t="shared" si="146"/>
        <v>94.50971758691243</v>
      </c>
      <c r="AC128" s="4">
        <f t="shared" si="146"/>
        <v>94.185174027712719</v>
      </c>
      <c r="AD128" s="4">
        <f t="shared" si="146"/>
        <v>94.503854830029098</v>
      </c>
      <c r="AE128" s="4">
        <f t="shared" si="146"/>
        <v>92.773537026453738</v>
      </c>
      <c r="AF128" s="4">
        <f t="shared" si="146"/>
        <v>95.104162817311135</v>
      </c>
      <c r="AG128" s="4">
        <f t="shared" si="146"/>
        <v>99.460534509806749</v>
      </c>
      <c r="AI128" s="4">
        <f t="shared" si="147"/>
        <v>0.49223418012006448</v>
      </c>
      <c r="AJ128" s="4">
        <f t="shared" si="147"/>
        <v>0.71108859977536554</v>
      </c>
      <c r="AK128" s="4">
        <f t="shared" si="147"/>
        <v>0.22923065255631059</v>
      </c>
      <c r="AL128" s="4">
        <f t="shared" si="147"/>
        <v>0.41148835714156462</v>
      </c>
      <c r="AM128" s="4">
        <f t="shared" si="147"/>
        <v>0.85692366847140988</v>
      </c>
      <c r="AN128" s="4">
        <f t="shared" si="147"/>
        <v>0.19096950627755405</v>
      </c>
      <c r="AO128" s="4">
        <f t="shared" si="147"/>
        <v>0.51346968875164123</v>
      </c>
      <c r="AP128" s="4">
        <f t="shared" si="147"/>
        <v>1.1664707960576521</v>
      </c>
      <c r="AQ128" s="4">
        <f t="shared" si="147"/>
        <v>1.1768087389437625</v>
      </c>
      <c r="AR128" s="4">
        <f t="shared" si="147"/>
        <v>-0.41671758691242644</v>
      </c>
      <c r="AS128" s="4">
        <f t="shared" si="147"/>
        <v>0.49982597228728309</v>
      </c>
      <c r="AT128" s="4">
        <f t="shared" si="147"/>
        <v>-2.2854830029103823E-2</v>
      </c>
      <c r="AU128" s="4">
        <f t="shared" si="147"/>
        <v>0.30046297354626006</v>
      </c>
      <c r="AV128" s="4">
        <f t="shared" si="147"/>
        <v>0.11783718268885934</v>
      </c>
      <c r="AW128" s="4">
        <f t="shared" si="147"/>
        <v>-1.1395345098067509</v>
      </c>
      <c r="AY128" s="2">
        <f t="shared" si="154"/>
        <v>94.724765810084762</v>
      </c>
      <c r="AZ128" s="2">
        <f t="shared" si="154"/>
        <v>90.418945881757679</v>
      </c>
      <c r="BA128" s="2">
        <f t="shared" si="154"/>
        <v>89.720386519426953</v>
      </c>
      <c r="BB128" s="2">
        <f t="shared" si="154"/>
        <v>96.982788123376551</v>
      </c>
      <c r="BC128" s="2">
        <f t="shared" si="154"/>
        <v>92.881316169891733</v>
      </c>
      <c r="BD128" s="2">
        <f t="shared" si="154"/>
        <v>89.346268352406028</v>
      </c>
      <c r="BE128" s="2">
        <f t="shared" si="154"/>
        <v>90.974999809464748</v>
      </c>
      <c r="BF128" s="2">
        <f t="shared" si="154"/>
        <v>94.767114344219024</v>
      </c>
      <c r="BG128" s="2">
        <f t="shared" si="154"/>
        <v>93.762205785165833</v>
      </c>
      <c r="BH128" s="2">
        <f t="shared" si="154"/>
        <v>93.493174423714365</v>
      </c>
      <c r="BI128" s="2">
        <f t="shared" si="154"/>
        <v>93.569888976369725</v>
      </c>
      <c r="BJ128" s="2">
        <f t="shared" si="154"/>
        <v>94.089996201261471</v>
      </c>
      <c r="BK128" s="2">
        <f t="shared" si="154"/>
        <v>92.681622225808525</v>
      </c>
      <c r="BL128" s="2">
        <f t="shared" si="154"/>
        <v>94.424003361769707</v>
      </c>
      <c r="BM128" s="2">
        <f t="shared" si="154"/>
        <v>96.399540031442385</v>
      </c>
      <c r="BO128" s="2" t="str">
        <f t="shared" si="95"/>
        <v/>
      </c>
      <c r="BP128" s="2" t="str">
        <f t="shared" si="96"/>
        <v/>
      </c>
      <c r="BQ128" s="2" t="str">
        <f t="shared" si="97"/>
        <v/>
      </c>
      <c r="BR128" s="2" t="str">
        <f t="shared" si="98"/>
        <v/>
      </c>
      <c r="BS128" s="2" t="str">
        <f t="shared" si="99"/>
        <v/>
      </c>
      <c r="BT128" s="2" t="str">
        <f t="shared" si="100"/>
        <v/>
      </c>
      <c r="BU128" s="2" t="str">
        <f t="shared" si="101"/>
        <v/>
      </c>
      <c r="BV128" s="2" t="str">
        <f t="shared" si="102"/>
        <v/>
      </c>
      <c r="BW128" s="2" t="str">
        <f t="shared" si="103"/>
        <v/>
      </c>
      <c r="BX128" s="2" t="str">
        <f t="shared" si="104"/>
        <v/>
      </c>
      <c r="BY128" s="2" t="str">
        <f t="shared" si="105"/>
        <v/>
      </c>
      <c r="BZ128" s="2" t="str">
        <f t="shared" si="106"/>
        <v/>
      </c>
      <c r="CA128" s="2" t="str">
        <f t="shared" si="107"/>
        <v/>
      </c>
      <c r="CB128" s="2" t="str">
        <f t="shared" si="108"/>
        <v/>
      </c>
      <c r="CC128" s="2" t="str">
        <f t="shared" si="109"/>
        <v/>
      </c>
      <c r="CE128" s="2">
        <f t="shared" si="155"/>
        <v>95.216999999999999</v>
      </c>
      <c r="CF128" s="2">
        <f t="shared" si="155"/>
        <v>91.164000000000001</v>
      </c>
      <c r="CG128" s="2">
        <f t="shared" si="155"/>
        <v>90.037000000000006</v>
      </c>
      <c r="CH128" s="2">
        <f t="shared" si="155"/>
        <v>97.472999999999999</v>
      </c>
      <c r="CI128" s="2">
        <f t="shared" si="155"/>
        <v>93.817999999999998</v>
      </c>
      <c r="CJ128" s="2">
        <f t="shared" si="155"/>
        <v>89.623000000000005</v>
      </c>
      <c r="CK128" s="2">
        <f t="shared" si="155"/>
        <v>91.573999999999998</v>
      </c>
      <c r="CL128" s="2">
        <f t="shared" si="155"/>
        <v>96.147999999999996</v>
      </c>
      <c r="CM128" s="2">
        <f t="shared" si="155"/>
        <v>95.296000000000006</v>
      </c>
      <c r="CN128" s="2" t="str">
        <f t="shared" si="155"/>
        <v/>
      </c>
      <c r="CO128" s="2">
        <f t="shared" si="155"/>
        <v>94.685000000000002</v>
      </c>
      <c r="CP128" s="2">
        <f t="shared" si="155"/>
        <v>94.480999999999995</v>
      </c>
      <c r="CQ128" s="2">
        <f t="shared" si="155"/>
        <v>93.073999999999998</v>
      </c>
      <c r="CR128" s="2">
        <f t="shared" si="155"/>
        <v>95.221999999999994</v>
      </c>
      <c r="CS128" s="2">
        <f t="shared" si="155"/>
        <v>98.320999999999998</v>
      </c>
      <c r="CU128" s="2">
        <f t="shared" si="110"/>
        <v>95.216999999999999</v>
      </c>
      <c r="CV128" s="2">
        <f t="shared" si="111"/>
        <v>91.164000000000001</v>
      </c>
      <c r="CW128" s="2">
        <f t="shared" si="112"/>
        <v>90.037000000000006</v>
      </c>
      <c r="CX128" s="2">
        <f t="shared" si="113"/>
        <v>97.472999999999999</v>
      </c>
      <c r="CY128" s="2">
        <f t="shared" si="114"/>
        <v>93.817999999999998</v>
      </c>
      <c r="CZ128" s="2">
        <f t="shared" si="115"/>
        <v>89.623000000000005</v>
      </c>
      <c r="DA128" s="2">
        <f t="shared" si="116"/>
        <v>91.573999999999998</v>
      </c>
      <c r="DB128" s="2">
        <f t="shared" si="117"/>
        <v>96.147999999999996</v>
      </c>
      <c r="DC128" s="2">
        <f t="shared" si="118"/>
        <v>95.296000000000006</v>
      </c>
      <c r="DD128" s="2" t="str">
        <f t="shared" si="119"/>
        <v/>
      </c>
      <c r="DE128" s="2">
        <f t="shared" si="120"/>
        <v>94.685000000000002</v>
      </c>
      <c r="DF128" s="2">
        <f t="shared" si="121"/>
        <v>94.480999999999995</v>
      </c>
      <c r="DG128" s="2">
        <f t="shared" si="122"/>
        <v>93.073999999999998</v>
      </c>
      <c r="DH128" s="2">
        <f t="shared" si="123"/>
        <v>95.221999999999994</v>
      </c>
      <c r="DI128" s="2">
        <f t="shared" si="124"/>
        <v>98.320999999999998</v>
      </c>
      <c r="DK128" s="2">
        <f t="shared" si="148"/>
        <v>110.34314594594596</v>
      </c>
      <c r="DL128" s="2">
        <f t="shared" si="148"/>
        <v>112.39578345552032</v>
      </c>
      <c r="DM128" s="2">
        <f t="shared" si="148"/>
        <v>112.17112375533428</v>
      </c>
      <c r="DN128" s="2">
        <f t="shared" si="148"/>
        <v>118.41915722865718</v>
      </c>
      <c r="DO128" s="2">
        <f t="shared" si="148"/>
        <v>112.25454487179488</v>
      </c>
      <c r="DP128" s="2">
        <f t="shared" si="148"/>
        <v>109.59770662020905</v>
      </c>
      <c r="DQ128" s="2">
        <f t="shared" si="148"/>
        <v>111.95962689075631</v>
      </c>
      <c r="DR128" s="2">
        <f t="shared" si="148"/>
        <v>117.29733109243695</v>
      </c>
      <c r="DS128" s="2">
        <f t="shared" si="148"/>
        <v>109.59534044570887</v>
      </c>
      <c r="DT128" s="2">
        <f t="shared" si="148"/>
        <v>108.53874144144145</v>
      </c>
      <c r="DU128" s="2">
        <f t="shared" si="148"/>
        <v>109.63888888888889</v>
      </c>
      <c r="DV128" s="2">
        <f t="shared" si="148"/>
        <v>110.26994187044187</v>
      </c>
      <c r="DW128" s="2">
        <f t="shared" si="148"/>
        <v>123.79515483870966</v>
      </c>
      <c r="DX128" s="2">
        <f t="shared" si="148"/>
        <v>112.2996886911383</v>
      </c>
      <c r="DY128" s="2">
        <f t="shared" si="148"/>
        <v>110.56628215654079</v>
      </c>
      <c r="EA128" s="2">
        <f t="shared" si="152"/>
        <v>94.628050529428378</v>
      </c>
      <c r="EB128" s="2">
        <f t="shared" si="152"/>
        <v>90.277419987365434</v>
      </c>
      <c r="EC128" s="2">
        <f t="shared" si="152"/>
        <v>89.586226114775471</v>
      </c>
      <c r="ED128" s="2">
        <f t="shared" si="152"/>
        <v>96.833241708025668</v>
      </c>
      <c r="EE128" s="2">
        <f t="shared" si="151"/>
        <v>92.762996558600264</v>
      </c>
      <c r="EF128" s="2">
        <f t="shared" si="151"/>
        <v>89.224205541971159</v>
      </c>
      <c r="EG128" s="2">
        <f t="shared" si="151"/>
        <v>90.82440789212653</v>
      </c>
      <c r="EH128" s="2">
        <f t="shared" si="151"/>
        <v>94.60502590643344</v>
      </c>
      <c r="EI128" s="2">
        <f t="shared" si="151"/>
        <v>93.665373555991806</v>
      </c>
      <c r="EJ128" s="2">
        <f t="shared" si="151"/>
        <v>93.40841931423779</v>
      </c>
      <c r="EK128" s="2">
        <f t="shared" si="151"/>
        <v>93.465951698247082</v>
      </c>
      <c r="EL128" s="2">
        <f t="shared" si="151"/>
        <v>93.983015651862473</v>
      </c>
      <c r="EM128" s="2">
        <f t="shared" si="135"/>
        <v>92.424794671993837</v>
      </c>
      <c r="EN128" s="2">
        <f t="shared" si="135"/>
        <v>94.280158246789526</v>
      </c>
      <c r="EO128" s="2">
        <f t="shared" si="135"/>
        <v>96.287021109752843</v>
      </c>
      <c r="EQ128" s="2">
        <f t="shared" si="149"/>
        <v>94.548004231251397</v>
      </c>
      <c r="ER128" s="2">
        <f t="shared" si="149"/>
        <v>90.153557852687641</v>
      </c>
      <c r="ES128" s="2">
        <f t="shared" si="149"/>
        <v>89.568862230313528</v>
      </c>
      <c r="ET128" s="2">
        <f t="shared" si="149"/>
        <v>96.797664750931943</v>
      </c>
      <c r="EU128" s="2">
        <f t="shared" si="149"/>
        <v>92.712700618936765</v>
      </c>
      <c r="EV128" s="2">
        <f t="shared" si="149"/>
        <v>89.176469311837863</v>
      </c>
      <c r="EW128" s="2">
        <f t="shared" si="149"/>
        <v>90.784318330412518</v>
      </c>
      <c r="EX128" s="2">
        <f t="shared" si="149"/>
        <v>94.661573215782923</v>
      </c>
      <c r="EY128" s="2">
        <f t="shared" si="149"/>
        <v>93.458364562809976</v>
      </c>
      <c r="EZ128" s="2">
        <f t="shared" si="149"/>
        <v>93.2105158281679</v>
      </c>
      <c r="FA128" s="2">
        <f t="shared" si="149"/>
        <v>93.428492497817274</v>
      </c>
      <c r="FB128" s="2">
        <f t="shared" si="149"/>
        <v>93.897051053827482</v>
      </c>
      <c r="FC128" s="2">
        <f t="shared" si="149"/>
        <v>92.419338975144939</v>
      </c>
      <c r="FD128" s="2">
        <f t="shared" si="149"/>
        <v>94.238358717909762</v>
      </c>
      <c r="FE128" s="2">
        <f t="shared" si="149"/>
        <v>96.176154908840388</v>
      </c>
      <c r="FG128" s="2">
        <f t="shared" si="150"/>
        <v>0.9936876143253508</v>
      </c>
      <c r="FH128" s="2">
        <f t="shared" si="150"/>
        <v>0.99341852105351702</v>
      </c>
      <c r="FI128" s="2">
        <f t="shared" si="150"/>
        <v>0.99403437647048576</v>
      </c>
      <c r="FJ128" s="2">
        <f t="shared" si="150"/>
        <v>0.99302236863746896</v>
      </c>
      <c r="FK128" s="2">
        <f t="shared" si="150"/>
        <v>0.99385273991631129</v>
      </c>
      <c r="FL128" s="2">
        <f t="shared" si="150"/>
        <v>0.99394367471436729</v>
      </c>
      <c r="FM128" s="2">
        <f t="shared" si="150"/>
        <v>0.99281531918676924</v>
      </c>
      <c r="FN128" s="2">
        <f t="shared" si="150"/>
        <v>0.99294100874553937</v>
      </c>
      <c r="FO128" s="2">
        <f t="shared" si="150"/>
        <v>0.99336999117474545</v>
      </c>
      <c r="FP128" s="2">
        <f t="shared" si="150"/>
        <v>0.9937727837048852</v>
      </c>
      <c r="FQ128" s="2">
        <f t="shared" si="150"/>
        <v>0.99348309023636383</v>
      </c>
      <c r="FR128" s="2">
        <f t="shared" si="150"/>
        <v>0.99325565252324266</v>
      </c>
      <c r="FS128" s="2">
        <f t="shared" si="150"/>
        <v>0.99180790828806364</v>
      </c>
      <c r="FT128" s="2">
        <f t="shared" si="150"/>
        <v>0.99195694634957809</v>
      </c>
      <c r="FU128" s="2">
        <f t="shared" si="150"/>
        <v>0.99194266119326158</v>
      </c>
      <c r="FW128" s="2">
        <f t="shared" si="156"/>
        <v>3.1037819151790966E-2</v>
      </c>
      <c r="FX128" s="2">
        <f t="shared" si="156"/>
        <v>3.2662517197913819E-2</v>
      </c>
      <c r="FY128" s="2">
        <f t="shared" si="156"/>
        <v>3.2976038625582772E-2</v>
      </c>
      <c r="FZ128" s="2">
        <f t="shared" si="156"/>
        <v>3.0135960531736398E-2</v>
      </c>
      <c r="GA128" s="2">
        <f t="shared" si="156"/>
        <v>2.9823592790185306E-2</v>
      </c>
      <c r="GB128" s="2">
        <f t="shared" si="156"/>
        <v>2.7772182646934877E-2</v>
      </c>
      <c r="GC128" s="2">
        <f t="shared" si="156"/>
        <v>3.1376872953585898E-2</v>
      </c>
      <c r="GD128" s="2">
        <f t="shared" si="156"/>
        <v>3.3664801313119434E-2</v>
      </c>
      <c r="GE128" s="2">
        <f t="shared" si="156"/>
        <v>4.2430967639592393E-2</v>
      </c>
      <c r="GF128" s="2">
        <f t="shared" si="156"/>
        <v>4.7824721091275509E-2</v>
      </c>
      <c r="GG128" s="2">
        <f t="shared" si="156"/>
        <v>3.8983591346851823E-2</v>
      </c>
      <c r="GH128" s="2">
        <f t="shared" si="156"/>
        <v>3.3317672773294005E-2</v>
      </c>
      <c r="GI128" s="2">
        <f t="shared" si="156"/>
        <v>2.9567938247371126E-2</v>
      </c>
      <c r="GJ128" s="2">
        <f t="shared" si="156"/>
        <v>2.6003526074663393E-2</v>
      </c>
      <c r="GK128" s="2">
        <f t="shared" si="156"/>
        <v>2.2855680571947617E-2</v>
      </c>
      <c r="GM128" s="86">
        <f t="shared" si="157"/>
        <v>7.1638640894732762E-32</v>
      </c>
      <c r="GN128" s="86">
        <f t="shared" si="157"/>
        <v>4.3356888530966157E-58</v>
      </c>
      <c r="GO128" s="86">
        <f t="shared" si="157"/>
        <v>1.054051495820578E-58</v>
      </c>
      <c r="GP128" s="86">
        <f t="shared" si="157"/>
        <v>2.52074050248223E-81</v>
      </c>
      <c r="GQ128" s="86">
        <f t="shared" si="157"/>
        <v>5.350201670051641E-101</v>
      </c>
      <c r="GR128" s="86">
        <f t="shared" si="157"/>
        <v>6.3248709270197331E-99</v>
      </c>
      <c r="GS128" s="86">
        <f t="shared" si="157"/>
        <v>5.6781738596798995E-97</v>
      </c>
      <c r="GT128" s="86">
        <f t="shared" si="157"/>
        <v>8.0870154794526947E-96</v>
      </c>
      <c r="GU128" s="86">
        <f t="shared" si="157"/>
        <v>2.1694007467060624E-86</v>
      </c>
      <c r="GV128" s="86">
        <f t="shared" si="157"/>
        <v>3.2290855051426788E-88</v>
      </c>
      <c r="GW128" s="86">
        <f t="shared" si="157"/>
        <v>1.9751919545390953E-78</v>
      </c>
      <c r="GX128" s="86">
        <f t="shared" si="157"/>
        <v>3.0077649114801608E-107</v>
      </c>
      <c r="GY128" s="86">
        <f t="shared" si="157"/>
        <v>1.7625601703330985E-62</v>
      </c>
      <c r="GZ128" s="86">
        <f t="shared" si="157"/>
        <v>1.2364441317656583E-62</v>
      </c>
      <c r="HA128" s="86">
        <f t="shared" si="157"/>
        <v>9.1827289511822045E-56</v>
      </c>
      <c r="HC128" s="86">
        <f t="shared" si="153"/>
        <v>4.6543878031668038E-8</v>
      </c>
      <c r="HD128" s="86">
        <f t="shared" si="153"/>
        <v>8.9209740498501579E-14</v>
      </c>
      <c r="HE128" s="86">
        <f t="shared" si="153"/>
        <v>1.4684874369213695E-20</v>
      </c>
      <c r="HF128" s="86">
        <f t="shared" si="153"/>
        <v>4.4057261842948106E-28</v>
      </c>
      <c r="HG128" s="86">
        <f t="shared" si="153"/>
        <v>1.0808229670414296E-26</v>
      </c>
      <c r="HH128" s="86">
        <f t="shared" si="153"/>
        <v>1.1250597657611899E-24</v>
      </c>
      <c r="HI128" s="86">
        <f t="shared" si="138"/>
        <v>1.348322659096326E-28</v>
      </c>
      <c r="HJ128" s="86">
        <f t="shared" si="138"/>
        <v>2.3458950572241942E-31</v>
      </c>
      <c r="HK128" s="86">
        <f t="shared" si="138"/>
        <v>9.0853965003601616E-28</v>
      </c>
      <c r="HL128" s="86">
        <f t="shared" ref="HL128:HQ170" si="161" xml:space="preserve"> _xlfn.NORM.DIST($B128, L$8, ABS(L$12), TRUE) * _xlfn.NORM.DIST(($B128 - L$8)*L$16, 0, ABS(L$12), TRUE) * 2</f>
        <v>2.5670937272234314E-28</v>
      </c>
      <c r="HM128" s="86">
        <f t="shared" si="161"/>
        <v>1.0415187967151036E-24</v>
      </c>
      <c r="HN128" s="86">
        <f t="shared" si="161"/>
        <v>1.5041774608384483E-18</v>
      </c>
      <c r="HO128" s="86">
        <f t="shared" si="161"/>
        <v>1.670552187425371E-17</v>
      </c>
      <c r="HP128" s="86">
        <f t="shared" si="161"/>
        <v>3.1668976106374243E-18</v>
      </c>
      <c r="HQ128" s="86">
        <f t="shared" si="161"/>
        <v>1.4649100615485587E-24</v>
      </c>
      <c r="HS128" s="86">
        <f t="shared" si="158"/>
        <v>2.6490528614852688E-3</v>
      </c>
      <c r="HT128" s="86">
        <f t="shared" si="158"/>
        <v>3.1683030854721119E-3</v>
      </c>
      <c r="HU128" s="86">
        <f t="shared" si="158"/>
        <v>4.1271220820289301E-3</v>
      </c>
      <c r="HV128" s="86">
        <f t="shared" si="158"/>
        <v>2.153389176833212E-3</v>
      </c>
      <c r="HW128" s="86">
        <f t="shared" si="158"/>
        <v>1.5332608315637259E-3</v>
      </c>
      <c r="HX128" s="86">
        <f t="shared" si="158"/>
        <v>1.2138449141988615E-3</v>
      </c>
      <c r="HY128" s="86">
        <f t="shared" si="158"/>
        <v>1.0214940989187599E-3</v>
      </c>
      <c r="HZ128" s="86">
        <f t="shared" si="158"/>
        <v>2.4979284910864197E-3</v>
      </c>
      <c r="IA128" s="86">
        <f t="shared" si="158"/>
        <v>4.0589742441761566E-3</v>
      </c>
      <c r="IB128" s="86">
        <f t="shared" si="158"/>
        <v>1.2512279548507463E-2</v>
      </c>
      <c r="IC128" s="86">
        <f t="shared" si="158"/>
        <v>6.375070498443644E-3</v>
      </c>
      <c r="ID128" s="86">
        <f t="shared" si="158"/>
        <v>3.9471266159845442E-3</v>
      </c>
      <c r="IE128" s="86">
        <f t="shared" si="158"/>
        <v>7.2312256794154197E-4</v>
      </c>
      <c r="IF128" s="86">
        <f t="shared" si="158"/>
        <v>2.8070576318797473E-3</v>
      </c>
      <c r="IG128" s="86">
        <f t="shared" si="158"/>
        <v>8.4044921857363564E-3</v>
      </c>
      <c r="II128" s="86">
        <f t="shared" si="159"/>
        <v>1.9605849163930234E-28</v>
      </c>
      <c r="IJ128" s="86">
        <f t="shared" si="159"/>
        <v>1.6946290418685579E-25</v>
      </c>
      <c r="IK128" s="86">
        <f t="shared" si="159"/>
        <v>2.5427502792231561E-24</v>
      </c>
      <c r="IL128" s="86">
        <f t="shared" si="159"/>
        <v>6.4256843387536553E-29</v>
      </c>
      <c r="IM128" s="86">
        <f t="shared" si="159"/>
        <v>2.2939504929113964E-28</v>
      </c>
      <c r="IN128" s="86">
        <f t="shared" si="159"/>
        <v>1.7734483049135316E-29</v>
      </c>
      <c r="IO128" s="86">
        <f t="shared" si="159"/>
        <v>1.3621000177962225E-32</v>
      </c>
      <c r="IP128" s="86">
        <f t="shared" si="159"/>
        <v>1.0078512668113169E-30</v>
      </c>
      <c r="IQ128" s="86">
        <f t="shared" si="159"/>
        <v>9.1146895387469446E-27</v>
      </c>
      <c r="IR128" s="86">
        <f t="shared" si="159"/>
        <v>2.4505726715291199E-24</v>
      </c>
      <c r="IS128" s="86">
        <f t="shared" si="159"/>
        <v>3.3101020977617869E-27</v>
      </c>
      <c r="IT128" s="86">
        <f t="shared" si="159"/>
        <v>4.5153996341128333E-28</v>
      </c>
      <c r="IU128" s="86">
        <f t="shared" si="159"/>
        <v>1.3058379657876488E-33</v>
      </c>
      <c r="IV128" s="86">
        <f t="shared" si="159"/>
        <v>8.4260573015309428E-34</v>
      </c>
      <c r="IW128" s="86">
        <f t="shared" si="159"/>
        <v>2.0433854816731066E-20</v>
      </c>
      <c r="IY128" s="86">
        <f t="shared" si="160"/>
        <v>2.6490994053633005E-3</v>
      </c>
      <c r="IZ128" s="86">
        <f t="shared" si="160"/>
        <v>3.1683030855613218E-3</v>
      </c>
      <c r="JA128" s="86">
        <f t="shared" si="160"/>
        <v>4.1271220820289301E-3</v>
      </c>
      <c r="JB128" s="86">
        <f t="shared" si="160"/>
        <v>2.153389176833212E-3</v>
      </c>
      <c r="JC128" s="86">
        <f t="shared" si="160"/>
        <v>1.5332608315637259E-3</v>
      </c>
      <c r="JD128" s="86">
        <f t="shared" si="160"/>
        <v>1.2138449141988615E-3</v>
      </c>
      <c r="JE128" s="86">
        <f t="shared" si="160"/>
        <v>1.0214940989187599E-3</v>
      </c>
      <c r="JF128" s="86">
        <f t="shared" si="160"/>
        <v>2.4979284910864197E-3</v>
      </c>
      <c r="JG128" s="86">
        <f t="shared" si="160"/>
        <v>4.0589742441761566E-3</v>
      </c>
      <c r="JH128" s="86">
        <f t="shared" si="160"/>
        <v>1.2512279548507463E-2</v>
      </c>
      <c r="JI128" s="86">
        <f t="shared" si="160"/>
        <v>6.375070498443644E-3</v>
      </c>
      <c r="JJ128" s="86">
        <f t="shared" si="160"/>
        <v>3.9471266159845459E-3</v>
      </c>
      <c r="JK128" s="86">
        <f t="shared" si="160"/>
        <v>7.2312256794155867E-4</v>
      </c>
      <c r="JL128" s="86">
        <f t="shared" si="160"/>
        <v>2.8070576318797503E-3</v>
      </c>
      <c r="JM128" s="86">
        <f t="shared" si="160"/>
        <v>8.4044921857363564E-3</v>
      </c>
    </row>
    <row r="129" spans="2:273" x14ac:dyDescent="0.25">
      <c r="B129" s="2">
        <v>102</v>
      </c>
      <c r="C129" s="37">
        <v>95.4</v>
      </c>
      <c r="D129" s="37">
        <v>90.491</v>
      </c>
      <c r="E129" s="37">
        <v>90.073999999999998</v>
      </c>
      <c r="F129" s="37">
        <v>97.272999999999996</v>
      </c>
      <c r="G129" s="37">
        <v>92.655000000000001</v>
      </c>
      <c r="H129" s="37">
        <v>89.83</v>
      </c>
      <c r="I129" s="37">
        <v>91.241</v>
      </c>
      <c r="J129" s="37">
        <v>95.352000000000004</v>
      </c>
      <c r="K129" s="37">
        <v>94.221999999999994</v>
      </c>
      <c r="L129" s="37">
        <v>94.259</v>
      </c>
      <c r="M129" s="37">
        <v>94.852000000000004</v>
      </c>
      <c r="N129" s="37">
        <v>95.111000000000004</v>
      </c>
      <c r="O129" s="37">
        <v>93.221999999999994</v>
      </c>
      <c r="P129" s="37">
        <v>95.37</v>
      </c>
      <c r="Q129" s="37">
        <v>101.179</v>
      </c>
      <c r="S129" s="4">
        <f t="shared" ref="S129:AG145" si="162">AY129 + (C$3 * _xlfn.NORM.DIST($B129, C$7, ABS(C$11), FALSE) * _xlfn.NORM.DIST(($B129 - C$7)*C$15, 0, ABS(C$11), TRUE) * 2)
               + (C$4 * _xlfn.NORM.DIST($B129, C$8, ABS(C$12), FALSE) * _xlfn.NORM.DIST(($B129 - C$8)*C$16, 0, ABS(C$12), TRUE) * 2)
               + (C$5 * _xlfn.NORM.DIST($B129, C$9, ABS(C$13), FALSE) * _xlfn.NORM.DIST(($B129 - C$9)*C$17, 0, ABS(C$13), TRUE) * 2)
               + (C$6 * _xlfn.NORM.DIST($B129, C$10, ABS(C$14), FALSE) * _xlfn.NORM.DIST(($B129 - C$10)*C$18, 0, ABS(C$14), TRUE) * 2)</f>
        <v>94.597337856528441</v>
      </c>
      <c r="T129" s="4">
        <f t="shared" si="162"/>
        <v>90.24984698537223</v>
      </c>
      <c r="U129" s="4">
        <f t="shared" si="162"/>
        <v>89.711151127999173</v>
      </c>
      <c r="V129" s="4">
        <f t="shared" si="162"/>
        <v>96.92143359690418</v>
      </c>
      <c r="W129" s="4">
        <f t="shared" si="162"/>
        <v>92.839786287527389</v>
      </c>
      <c r="X129" s="4">
        <f t="shared" si="162"/>
        <v>89.345084432894197</v>
      </c>
      <c r="Y129" s="4">
        <f t="shared" si="162"/>
        <v>90.971453753937141</v>
      </c>
      <c r="Z129" s="4">
        <f t="shared" si="162"/>
        <v>95.006503252615701</v>
      </c>
      <c r="AA129" s="4">
        <f t="shared" si="162"/>
        <v>94.380251651599295</v>
      </c>
      <c r="AB129" s="4">
        <f t="shared" si="162"/>
        <v>95.265155719095247</v>
      </c>
      <c r="AC129" s="4">
        <f t="shared" si="162"/>
        <v>94.563652839803652</v>
      </c>
      <c r="AD129" s="4">
        <f t="shared" si="162"/>
        <v>94.683623732882353</v>
      </c>
      <c r="AE129" s="4">
        <f t="shared" si="162"/>
        <v>92.751616199800452</v>
      </c>
      <c r="AF129" s="4">
        <f t="shared" si="162"/>
        <v>95.526294597035744</v>
      </c>
      <c r="AG129" s="4">
        <f t="shared" si="162"/>
        <v>101.02848252700436</v>
      </c>
      <c r="AI129" s="4">
        <f t="shared" ref="AI129:AW145" si="163">IF(OR($B129 &lt; C$230, $B129 &gt; C$233), 0, C129-S129)</f>
        <v>0.80266214347156506</v>
      </c>
      <c r="AJ129" s="4">
        <f t="shared" si="163"/>
        <v>0.24115301462776983</v>
      </c>
      <c r="AK129" s="4">
        <f t="shared" si="163"/>
        <v>0.36284887200082494</v>
      </c>
      <c r="AL129" s="4">
        <f t="shared" si="163"/>
        <v>0.35156640309581633</v>
      </c>
      <c r="AM129" s="4">
        <f t="shared" si="163"/>
        <v>-0.18478628752738757</v>
      </c>
      <c r="AN129" s="4">
        <f t="shared" si="163"/>
        <v>0.48491556710580141</v>
      </c>
      <c r="AO129" s="4">
        <f t="shared" si="163"/>
        <v>0.26954624606285904</v>
      </c>
      <c r="AP129" s="4">
        <f t="shared" si="163"/>
        <v>0.34549674738430269</v>
      </c>
      <c r="AQ129" s="4">
        <f t="shared" si="163"/>
        <v>-0.15825165159930066</v>
      </c>
      <c r="AR129" s="4">
        <f t="shared" si="163"/>
        <v>-1.006155719095247</v>
      </c>
      <c r="AS129" s="4">
        <f t="shared" si="163"/>
        <v>0.28834716019635209</v>
      </c>
      <c r="AT129" s="4">
        <f t="shared" si="163"/>
        <v>0.42737626711765131</v>
      </c>
      <c r="AU129" s="4">
        <f t="shared" si="163"/>
        <v>0.47038380019954218</v>
      </c>
      <c r="AV129" s="4">
        <f t="shared" si="163"/>
        <v>-0.156294597035739</v>
      </c>
      <c r="AW129" s="4">
        <f t="shared" si="163"/>
        <v>0.15051747299564511</v>
      </c>
      <c r="AY129" s="2">
        <f t="shared" si="154"/>
        <v>94.597337855452878</v>
      </c>
      <c r="AZ129" s="2">
        <f t="shared" si="154"/>
        <v>90.183570470896996</v>
      </c>
      <c r="BA129" s="2">
        <f t="shared" si="154"/>
        <v>89.546223230209193</v>
      </c>
      <c r="BB129" s="2">
        <f t="shared" si="154"/>
        <v>96.758830524855682</v>
      </c>
      <c r="BC129" s="2">
        <f t="shared" si="154"/>
        <v>92.67252938398093</v>
      </c>
      <c r="BD129" s="2">
        <f t="shared" si="154"/>
        <v>89.162335325719482</v>
      </c>
      <c r="BE129" s="2">
        <f t="shared" si="154"/>
        <v>90.773920647481845</v>
      </c>
      <c r="BF129" s="2">
        <f t="shared" si="154"/>
        <v>94.547761463667129</v>
      </c>
      <c r="BG129" s="2">
        <f t="shared" si="154"/>
        <v>93.645489562644272</v>
      </c>
      <c r="BH129" s="2">
        <f t="shared" si="154"/>
        <v>93.382253214380796</v>
      </c>
      <c r="BI129" s="2">
        <f t="shared" si="154"/>
        <v>93.360089280050317</v>
      </c>
      <c r="BJ129" s="2">
        <f t="shared" si="154"/>
        <v>93.859317674813852</v>
      </c>
      <c r="BK129" s="2">
        <f t="shared" si="154"/>
        <v>92.534116166884118</v>
      </c>
      <c r="BL129" s="2">
        <f t="shared" si="154"/>
        <v>94.291394280251097</v>
      </c>
      <c r="BM129" s="2">
        <f t="shared" si="154"/>
        <v>96.284793654516548</v>
      </c>
      <c r="BO129" s="2" t="str">
        <f t="shared" si="95"/>
        <v/>
      </c>
      <c r="BP129" s="2" t="str">
        <f t="shared" si="96"/>
        <v/>
      </c>
      <c r="BQ129" s="2" t="str">
        <f t="shared" si="97"/>
        <v/>
      </c>
      <c r="BR129" s="2" t="str">
        <f t="shared" si="98"/>
        <v/>
      </c>
      <c r="BS129" s="2" t="str">
        <f t="shared" si="99"/>
        <v/>
      </c>
      <c r="BT129" s="2" t="str">
        <f t="shared" si="100"/>
        <v/>
      </c>
      <c r="BU129" s="2" t="str">
        <f t="shared" si="101"/>
        <v/>
      </c>
      <c r="BV129" s="2" t="str">
        <f t="shared" si="102"/>
        <v/>
      </c>
      <c r="BW129" s="2" t="str">
        <f t="shared" si="103"/>
        <v/>
      </c>
      <c r="BX129" s="2" t="str">
        <f t="shared" si="104"/>
        <v/>
      </c>
      <c r="BY129" s="2" t="str">
        <f t="shared" si="105"/>
        <v/>
      </c>
      <c r="BZ129" s="2" t="str">
        <f t="shared" si="106"/>
        <v/>
      </c>
      <c r="CA129" s="2" t="str">
        <f t="shared" si="107"/>
        <v/>
      </c>
      <c r="CB129" s="2" t="str">
        <f t="shared" si="108"/>
        <v/>
      </c>
      <c r="CC129" s="2" t="str">
        <f t="shared" si="109"/>
        <v/>
      </c>
      <c r="CE129" s="2">
        <f t="shared" si="155"/>
        <v>95.4</v>
      </c>
      <c r="CF129" s="2">
        <f t="shared" si="155"/>
        <v>90.491</v>
      </c>
      <c r="CG129" s="2">
        <f t="shared" si="155"/>
        <v>90.073999999999998</v>
      </c>
      <c r="CH129" s="2">
        <f t="shared" si="155"/>
        <v>97.272999999999996</v>
      </c>
      <c r="CI129" s="2">
        <f t="shared" si="155"/>
        <v>92.655000000000001</v>
      </c>
      <c r="CJ129" s="2">
        <f t="shared" si="155"/>
        <v>89.83</v>
      </c>
      <c r="CK129" s="2">
        <f t="shared" si="155"/>
        <v>91.241</v>
      </c>
      <c r="CL129" s="2">
        <f t="shared" si="155"/>
        <v>95.352000000000004</v>
      </c>
      <c r="CM129" s="2">
        <f t="shared" si="155"/>
        <v>94.221999999999994</v>
      </c>
      <c r="CN129" s="2" t="str">
        <f t="shared" si="155"/>
        <v/>
      </c>
      <c r="CO129" s="2" t="str">
        <f t="shared" si="155"/>
        <v/>
      </c>
      <c r="CP129" s="2">
        <f t="shared" si="155"/>
        <v>95.111000000000004</v>
      </c>
      <c r="CQ129" s="2">
        <f t="shared" si="155"/>
        <v>93.221999999999994</v>
      </c>
      <c r="CR129" s="2">
        <f t="shared" si="155"/>
        <v>95.37</v>
      </c>
      <c r="CS129" s="2" t="str">
        <f t="shared" si="155"/>
        <v/>
      </c>
      <c r="CU129" s="2">
        <f t="shared" si="110"/>
        <v>95.4</v>
      </c>
      <c r="CV129" s="2">
        <f t="shared" si="111"/>
        <v>90.491</v>
      </c>
      <c r="CW129" s="2">
        <f t="shared" si="112"/>
        <v>90.073999999999998</v>
      </c>
      <c r="CX129" s="2">
        <f t="shared" si="113"/>
        <v>97.272999999999996</v>
      </c>
      <c r="CY129" s="2">
        <f t="shared" si="114"/>
        <v>92.655000000000001</v>
      </c>
      <c r="CZ129" s="2">
        <f t="shared" si="115"/>
        <v>89.83</v>
      </c>
      <c r="DA129" s="2">
        <f t="shared" si="116"/>
        <v>91.241</v>
      </c>
      <c r="DB129" s="2">
        <f t="shared" si="117"/>
        <v>95.352000000000004</v>
      </c>
      <c r="DC129" s="2">
        <f t="shared" si="118"/>
        <v>94.221999999999994</v>
      </c>
      <c r="DD129" s="2" t="str">
        <f t="shared" si="119"/>
        <v/>
      </c>
      <c r="DE129" s="2" t="str">
        <f t="shared" si="120"/>
        <v/>
      </c>
      <c r="DF129" s="2">
        <f t="shared" si="121"/>
        <v>95.111000000000004</v>
      </c>
      <c r="DG129" s="2">
        <f t="shared" si="122"/>
        <v>93.221999999999994</v>
      </c>
      <c r="DH129" s="2">
        <f t="shared" si="123"/>
        <v>95.37</v>
      </c>
      <c r="DI129" s="2" t="str">
        <f t="shared" si="124"/>
        <v/>
      </c>
      <c r="DK129" s="2">
        <f t="shared" ref="DK129:DY145" si="164">BO$228*$B129+BO$229</f>
        <v>110.4242635778636</v>
      </c>
      <c r="DL129" s="2">
        <f t="shared" si="164"/>
        <v>112.52010340299816</v>
      </c>
      <c r="DM129" s="2">
        <f t="shared" si="164"/>
        <v>112.28404836415362</v>
      </c>
      <c r="DN129" s="2">
        <f t="shared" si="164"/>
        <v>118.56760690690686</v>
      </c>
      <c r="DO129" s="2">
        <f t="shared" si="164"/>
        <v>112.32384102564103</v>
      </c>
      <c r="DP129" s="2">
        <f t="shared" si="164"/>
        <v>109.66272682926828</v>
      </c>
      <c r="DQ129" s="2">
        <f t="shared" si="164"/>
        <v>112.06156531703591</v>
      </c>
      <c r="DR129" s="2">
        <f t="shared" si="164"/>
        <v>117.35836287242167</v>
      </c>
      <c r="DS129" s="2">
        <f t="shared" si="164"/>
        <v>109.55398672356567</v>
      </c>
      <c r="DT129" s="2">
        <f t="shared" si="164"/>
        <v>108.50022998712998</v>
      </c>
      <c r="DU129" s="2">
        <f t="shared" si="164"/>
        <v>109.62348412698412</v>
      </c>
      <c r="DV129" s="2">
        <f t="shared" si="164"/>
        <v>110.30103723723724</v>
      </c>
      <c r="DW129" s="2">
        <f t="shared" si="164"/>
        <v>124.05201935483871</v>
      </c>
      <c r="DX129" s="2">
        <f t="shared" si="164"/>
        <v>112.4085823507601</v>
      </c>
      <c r="DY129" s="2">
        <f t="shared" si="164"/>
        <v>110.62709359605913</v>
      </c>
      <c r="EA129" s="2">
        <f t="shared" si="152"/>
        <v>94.507426695366675</v>
      </c>
      <c r="EB129" s="2">
        <f t="shared" si="152"/>
        <v>90.05111513544982</v>
      </c>
      <c r="EC129" s="2">
        <f t="shared" si="152"/>
        <v>89.421380287531107</v>
      </c>
      <c r="ED129" s="2">
        <f t="shared" si="152"/>
        <v>96.620026479845052</v>
      </c>
      <c r="EE129" s="2">
        <f t="shared" si="151"/>
        <v>92.561978804837238</v>
      </c>
      <c r="EF129" s="2">
        <f t="shared" si="151"/>
        <v>89.049153435772041</v>
      </c>
      <c r="EG129" s="2">
        <f t="shared" si="151"/>
        <v>90.633778429976758</v>
      </c>
      <c r="EH129" s="2">
        <f t="shared" si="151"/>
        <v>94.396657807522203</v>
      </c>
      <c r="EI129" s="2">
        <f t="shared" si="151"/>
        <v>93.562031689026014</v>
      </c>
      <c r="EJ129" s="2">
        <f t="shared" si="151"/>
        <v>93.310677399977138</v>
      </c>
      <c r="EK129" s="2">
        <f t="shared" si="151"/>
        <v>93.264172307783269</v>
      </c>
      <c r="EL129" s="2">
        <f t="shared" si="151"/>
        <v>93.758992263610338</v>
      </c>
      <c r="EM129" s="2">
        <f t="shared" si="135"/>
        <v>92.29675432109488</v>
      </c>
      <c r="EN129" s="2">
        <f t="shared" si="135"/>
        <v>94.158417867113371</v>
      </c>
      <c r="EO129" s="2">
        <f t="shared" si="135"/>
        <v>96.181464891618731</v>
      </c>
      <c r="EQ129" s="2">
        <f t="shared" ref="EQ129:FE145" si="165">CU$228*$B129+CU$229</f>
        <v>94.455190135627959</v>
      </c>
      <c r="ER129" s="2">
        <f t="shared" si="165"/>
        <v>89.981363480271909</v>
      </c>
      <c r="ES129" s="2">
        <f t="shared" si="165"/>
        <v>89.432156143235716</v>
      </c>
      <c r="ET129" s="2">
        <f t="shared" si="165"/>
        <v>96.591222111574339</v>
      </c>
      <c r="EU129" s="2">
        <f t="shared" si="165"/>
        <v>92.552727795829796</v>
      </c>
      <c r="EV129" s="2">
        <f t="shared" si="165"/>
        <v>89.024901564516355</v>
      </c>
      <c r="EW129" s="2">
        <f t="shared" si="165"/>
        <v>90.623506825664023</v>
      </c>
      <c r="EX129" s="2">
        <f t="shared" si="165"/>
        <v>94.483281396566184</v>
      </c>
      <c r="EY129" s="2">
        <f t="shared" si="165"/>
        <v>93.275074155852991</v>
      </c>
      <c r="EZ129" s="2">
        <f t="shared" si="165"/>
        <v>93.028341741896412</v>
      </c>
      <c r="FA129" s="2">
        <f t="shared" si="165"/>
        <v>93.231994904357464</v>
      </c>
      <c r="FB129" s="2">
        <f t="shared" si="165"/>
        <v>93.718246262251483</v>
      </c>
      <c r="FC129" s="2">
        <f t="shared" si="165"/>
        <v>92.294847138002268</v>
      </c>
      <c r="FD129" s="2">
        <f t="shared" si="165"/>
        <v>94.123616723149723</v>
      </c>
      <c r="FE129" s="2">
        <f t="shared" si="165"/>
        <v>96.065550066018517</v>
      </c>
      <c r="FG129" s="2">
        <f t="shared" ref="FG129:FU145" si="166">POWER(10,($B129-C$231)/C$229)/(1+POWER(10,($B129-C$231)/C$229))</f>
        <v>0.99423983652378789</v>
      </c>
      <c r="FH129" s="2">
        <f t="shared" si="166"/>
        <v>0.99399414187653268</v>
      </c>
      <c r="FI129" s="2">
        <f t="shared" si="166"/>
        <v>0.9945564292917386</v>
      </c>
      <c r="FJ129" s="2">
        <f t="shared" si="166"/>
        <v>0.99363241514788214</v>
      </c>
      <c r="FK129" s="2">
        <f t="shared" si="166"/>
        <v>0.99439059808928709</v>
      </c>
      <c r="FL129" s="2">
        <f t="shared" si="166"/>
        <v>0.99447362073518386</v>
      </c>
      <c r="FM129" s="2">
        <f t="shared" si="166"/>
        <v>0.99344334827604952</v>
      </c>
      <c r="FN129" s="2">
        <f t="shared" si="166"/>
        <v>0.9935581223159885</v>
      </c>
      <c r="FO129" s="2">
        <f t="shared" si="166"/>
        <v>0.99394983060560793</v>
      </c>
      <c r="FP129" s="2">
        <f t="shared" si="166"/>
        <v>0.99431759769515404</v>
      </c>
      <c r="FQ129" s="2">
        <f t="shared" si="166"/>
        <v>0.99405309759902705</v>
      </c>
      <c r="FR129" s="2">
        <f t="shared" si="166"/>
        <v>0.99384542969339751</v>
      </c>
      <c r="FS129" s="2">
        <f t="shared" si="166"/>
        <v>0.9925233342668599</v>
      </c>
      <c r="FT129" s="2">
        <f t="shared" si="166"/>
        <v>0.99265945297286062</v>
      </c>
      <c r="FU129" s="2">
        <f t="shared" si="166"/>
        <v>0.99264640627927492</v>
      </c>
      <c r="FW129" s="2">
        <f t="shared" si="156"/>
        <v>3.3930687435029507E-2</v>
      </c>
      <c r="FX129" s="2">
        <f t="shared" si="156"/>
        <v>3.5701235464996574E-2</v>
      </c>
      <c r="FY129" s="2">
        <f t="shared" si="156"/>
        <v>3.6042838185767256E-2</v>
      </c>
      <c r="FZ129" s="2">
        <f t="shared" si="156"/>
        <v>3.2947629625145788E-2</v>
      </c>
      <c r="GA129" s="2">
        <f t="shared" si="156"/>
        <v>3.2607097960164935E-2</v>
      </c>
      <c r="GB129" s="2">
        <f t="shared" si="156"/>
        <v>3.0370218462047401E-2</v>
      </c>
      <c r="GC129" s="2">
        <f t="shared" si="156"/>
        <v>3.4300223964042441E-2</v>
      </c>
      <c r="GD129" s="2">
        <f t="shared" si="156"/>
        <v>3.679321921039052E-2</v>
      </c>
      <c r="GE129" s="2">
        <f t="shared" si="156"/>
        <v>4.6334951172724355E-2</v>
      </c>
      <c r="GF129" s="2">
        <f t="shared" si="156"/>
        <v>5.2197920472934506E-2</v>
      </c>
      <c r="GG129" s="2">
        <f t="shared" si="156"/>
        <v>4.2584494799290107E-2</v>
      </c>
      <c r="GH129" s="2">
        <f t="shared" si="156"/>
        <v>3.6415048156453911E-2</v>
      </c>
      <c r="GI129" s="2">
        <f t="shared" si="156"/>
        <v>3.232837767977173E-2</v>
      </c>
      <c r="GJ129" s="2">
        <f t="shared" si="156"/>
        <v>2.8440947474370339E-2</v>
      </c>
      <c r="GK129" s="2">
        <f t="shared" si="156"/>
        <v>2.5005616150292134E-2</v>
      </c>
      <c r="GM129" s="86">
        <f t="shared" si="157"/>
        <v>1.7994972478082059E-33</v>
      </c>
      <c r="GN129" s="86">
        <f t="shared" si="157"/>
        <v>3.4710607754765169E-61</v>
      </c>
      <c r="GO129" s="86">
        <f t="shared" si="157"/>
        <v>9.1012031586961342E-62</v>
      </c>
      <c r="GP129" s="86">
        <f t="shared" si="157"/>
        <v>1.1466002510709558E-85</v>
      </c>
      <c r="GQ129" s="86">
        <f t="shared" si="157"/>
        <v>2.2532871480793352E-106</v>
      </c>
      <c r="GR129" s="86">
        <f t="shared" si="157"/>
        <v>2.9384746910850624E-104</v>
      </c>
      <c r="GS129" s="86">
        <f t="shared" si="157"/>
        <v>4.0235911348712901E-102</v>
      </c>
      <c r="GT129" s="86">
        <f t="shared" si="157"/>
        <v>7.1741873898502554E-101</v>
      </c>
      <c r="GU129" s="86">
        <f t="shared" si="157"/>
        <v>5.999383789346468E-91</v>
      </c>
      <c r="GV129" s="86">
        <f t="shared" si="157"/>
        <v>9.1096748899238289E-93</v>
      </c>
      <c r="GW129" s="86">
        <f t="shared" si="157"/>
        <v>1.6372010921179561E-82</v>
      </c>
      <c r="GX129" s="86">
        <f t="shared" si="157"/>
        <v>7.1358374641508236E-113</v>
      </c>
      <c r="GY129" s="86">
        <f t="shared" si="157"/>
        <v>1.033065774376417E-65</v>
      </c>
      <c r="GZ129" s="86">
        <f t="shared" si="157"/>
        <v>7.6317138246003778E-66</v>
      </c>
      <c r="HA129" s="86">
        <f t="shared" si="157"/>
        <v>1.5621611171013194E-58</v>
      </c>
      <c r="HC129" s="86">
        <f t="shared" si="153"/>
        <v>9.1716398033122168E-9</v>
      </c>
      <c r="HD129" s="86">
        <f t="shared" si="153"/>
        <v>3.4497111430540071E-15</v>
      </c>
      <c r="HE129" s="86">
        <f t="shared" si="153"/>
        <v>1.1201881229795427E-22</v>
      </c>
      <c r="HF129" s="86">
        <f t="shared" si="153"/>
        <v>4.3755329861359704E-31</v>
      </c>
      <c r="HG129" s="86">
        <f t="shared" si="153"/>
        <v>1.6258324252498922E-29</v>
      </c>
      <c r="HH129" s="86">
        <f t="shared" si="153"/>
        <v>2.5966407283689176E-27</v>
      </c>
      <c r="HI129" s="86">
        <f t="shared" si="153"/>
        <v>1.4557380585289369E-31</v>
      </c>
      <c r="HJ129" s="86">
        <f t="shared" si="153"/>
        <v>1.5038950139169023E-34</v>
      </c>
      <c r="HK129" s="86">
        <f t="shared" si="153"/>
        <v>1.6405369871718967E-30</v>
      </c>
      <c r="HL129" s="86">
        <f t="shared" si="161"/>
        <v>5.3755195584240837E-31</v>
      </c>
      <c r="HM129" s="86">
        <f t="shared" si="161"/>
        <v>4.2903509064047398E-27</v>
      </c>
      <c r="HN129" s="86">
        <f t="shared" si="161"/>
        <v>2.4378103579605056E-20</v>
      </c>
      <c r="HO129" s="86">
        <f t="shared" si="161"/>
        <v>3.0812312021296814E-19</v>
      </c>
      <c r="HP129" s="86">
        <f t="shared" si="161"/>
        <v>5.1215018494171453E-20</v>
      </c>
      <c r="HQ129" s="86">
        <f t="shared" si="161"/>
        <v>6.4325163347653325E-27</v>
      </c>
      <c r="HS129" s="86">
        <f t="shared" si="158"/>
        <v>5.7886384311147416E-3</v>
      </c>
      <c r="HT129" s="86">
        <f t="shared" si="158"/>
        <v>6.628676035894651E-3</v>
      </c>
      <c r="HU129" s="86">
        <f t="shared" si="158"/>
        <v>8.3511574227050894E-3</v>
      </c>
      <c r="HV129" s="86">
        <f t="shared" si="158"/>
        <v>4.7737461603556625E-3</v>
      </c>
      <c r="HW129" s="86">
        <f t="shared" si="158"/>
        <v>3.4415972635107013E-3</v>
      </c>
      <c r="HX129" s="86">
        <f t="shared" si="158"/>
        <v>2.7654838025359483E-3</v>
      </c>
      <c r="HY129" s="86">
        <f t="shared" si="158"/>
        <v>2.5364299214464241E-3</v>
      </c>
      <c r="HZ129" s="86">
        <f t="shared" si="158"/>
        <v>5.7694124834671325E-3</v>
      </c>
      <c r="IA129" s="86">
        <f t="shared" si="158"/>
        <v>9.0470741555456254E-3</v>
      </c>
      <c r="IB129" s="86">
        <f t="shared" si="158"/>
        <v>2.5292248755289553E-2</v>
      </c>
      <c r="IC129" s="86">
        <f t="shared" si="158"/>
        <v>1.3524840004619433E-2</v>
      </c>
      <c r="ID129" s="86">
        <f t="shared" si="158"/>
        <v>8.4765454968079856E-3</v>
      </c>
      <c r="IE129" s="86">
        <f t="shared" si="158"/>
        <v>1.8364943304780773E-3</v>
      </c>
      <c r="IF129" s="86">
        <f t="shared" si="158"/>
        <v>5.4131096940353996E-3</v>
      </c>
      <c r="IG129" s="86">
        <f t="shared" si="158"/>
        <v>1.3757176894437865E-2</v>
      </c>
      <c r="II129" s="86">
        <f t="shared" si="159"/>
        <v>5.092123884296527E-27</v>
      </c>
      <c r="IJ129" s="86">
        <f t="shared" si="159"/>
        <v>3.229335972455437E-24</v>
      </c>
      <c r="IK129" s="86">
        <f t="shared" si="159"/>
        <v>4.2300345052793318E-23</v>
      </c>
      <c r="IL129" s="86">
        <f t="shared" si="159"/>
        <v>1.7193777747269725E-27</v>
      </c>
      <c r="IM129" s="86">
        <f t="shared" si="159"/>
        <v>5.6893996610549628E-27</v>
      </c>
      <c r="IN129" s="86">
        <f t="shared" si="159"/>
        <v>4.6914579151769081E-28</v>
      </c>
      <c r="IO129" s="86">
        <f t="shared" si="159"/>
        <v>5.915620058287865E-31</v>
      </c>
      <c r="IP129" s="86">
        <f t="shared" si="159"/>
        <v>3.7648331407346388E-29</v>
      </c>
      <c r="IQ129" s="86">
        <f t="shared" si="159"/>
        <v>2.6488568536347626E-25</v>
      </c>
      <c r="IR129" s="86">
        <f t="shared" si="159"/>
        <v>5.8468815847762263E-23</v>
      </c>
      <c r="IS129" s="86">
        <f t="shared" si="159"/>
        <v>9.2922123585446808E-26</v>
      </c>
      <c r="IT129" s="86">
        <f t="shared" si="159"/>
        <v>1.2027045087743883E-26</v>
      </c>
      <c r="IU129" s="86">
        <f t="shared" si="159"/>
        <v>5.9978127700429598E-32</v>
      </c>
      <c r="IV129" s="86">
        <f t="shared" si="159"/>
        <v>3.4464671527333015E-32</v>
      </c>
      <c r="IW129" s="86">
        <f t="shared" si="159"/>
        <v>1.6711594730914825E-19</v>
      </c>
      <c r="IY129" s="86">
        <f t="shared" si="160"/>
        <v>5.7886476027545451E-3</v>
      </c>
      <c r="IZ129" s="86">
        <f t="shared" si="160"/>
        <v>6.6286760358981005E-3</v>
      </c>
      <c r="JA129" s="86">
        <f t="shared" si="160"/>
        <v>8.3511574227050894E-3</v>
      </c>
      <c r="JB129" s="86">
        <f t="shared" si="160"/>
        <v>4.7737461603556625E-3</v>
      </c>
      <c r="JC129" s="86">
        <f t="shared" si="160"/>
        <v>3.4415972635107013E-3</v>
      </c>
      <c r="JD129" s="86">
        <f t="shared" si="160"/>
        <v>2.7654838025359483E-3</v>
      </c>
      <c r="JE129" s="86">
        <f t="shared" si="160"/>
        <v>2.5364299214464241E-3</v>
      </c>
      <c r="JF129" s="86">
        <f t="shared" si="160"/>
        <v>5.7694124834671325E-3</v>
      </c>
      <c r="JG129" s="86">
        <f t="shared" si="160"/>
        <v>9.0470741555456254E-3</v>
      </c>
      <c r="JH129" s="86">
        <f t="shared" si="160"/>
        <v>2.5292248755289553E-2</v>
      </c>
      <c r="JI129" s="86">
        <f t="shared" si="160"/>
        <v>1.3524840004619433E-2</v>
      </c>
      <c r="JJ129" s="86">
        <f t="shared" si="160"/>
        <v>8.4765454968079856E-3</v>
      </c>
      <c r="JK129" s="86">
        <f t="shared" si="160"/>
        <v>1.8364943304780776E-3</v>
      </c>
      <c r="JL129" s="86">
        <f t="shared" si="160"/>
        <v>5.4131096940353996E-3</v>
      </c>
      <c r="JM129" s="86">
        <f t="shared" si="160"/>
        <v>1.3757176894437865E-2</v>
      </c>
    </row>
    <row r="130" spans="2:273" x14ac:dyDescent="0.25">
      <c r="B130" s="2">
        <v>103</v>
      </c>
      <c r="C130" s="37">
        <v>94.867000000000004</v>
      </c>
      <c r="D130" s="37">
        <v>90.617999999999995</v>
      </c>
      <c r="E130" s="37">
        <v>88.611000000000004</v>
      </c>
      <c r="F130" s="37">
        <v>97.144999999999996</v>
      </c>
      <c r="G130" s="37">
        <v>92.072999999999993</v>
      </c>
      <c r="H130" s="37">
        <v>89.075000000000003</v>
      </c>
      <c r="I130" s="37">
        <v>91.778000000000006</v>
      </c>
      <c r="J130" s="37">
        <v>95.444000000000003</v>
      </c>
      <c r="K130" s="37">
        <v>94.814999999999998</v>
      </c>
      <c r="L130" s="37">
        <v>95.388999999999996</v>
      </c>
      <c r="M130" s="37">
        <v>95.721999999999994</v>
      </c>
      <c r="N130" s="37">
        <v>96.278000000000006</v>
      </c>
      <c r="O130" s="37">
        <v>93.13</v>
      </c>
      <c r="P130" s="37">
        <v>96.093000000000004</v>
      </c>
      <c r="Q130" s="37">
        <v>103.393</v>
      </c>
      <c r="S130" s="4">
        <f t="shared" si="162"/>
        <v>94.470616219070209</v>
      </c>
      <c r="T130" s="4">
        <f t="shared" si="162"/>
        <v>90.071557365686232</v>
      </c>
      <c r="U130" s="4">
        <f t="shared" si="162"/>
        <v>89.668081983431733</v>
      </c>
      <c r="V130" s="4">
        <f t="shared" si="162"/>
        <v>96.851698238588597</v>
      </c>
      <c r="W130" s="4">
        <f t="shared" si="162"/>
        <v>92.795223406233347</v>
      </c>
      <c r="X130" s="4">
        <f t="shared" si="162"/>
        <v>89.346314216995808</v>
      </c>
      <c r="Y130" s="4">
        <f t="shared" si="162"/>
        <v>90.998953253407663</v>
      </c>
      <c r="Z130" s="4">
        <f t="shared" si="162"/>
        <v>95.245274705267548</v>
      </c>
      <c r="AA130" s="4">
        <f t="shared" si="162"/>
        <v>94.939303526608171</v>
      </c>
      <c r="AB130" s="4">
        <f t="shared" si="162"/>
        <v>96.524612800091688</v>
      </c>
      <c r="AC130" s="4">
        <f t="shared" si="162"/>
        <v>95.351993204320934</v>
      </c>
      <c r="AD130" s="4">
        <f t="shared" si="162"/>
        <v>95.171471115788094</v>
      </c>
      <c r="AE130" s="4">
        <f t="shared" si="162"/>
        <v>92.867784671350918</v>
      </c>
      <c r="AF130" s="4">
        <f t="shared" si="162"/>
        <v>96.30788518221307</v>
      </c>
      <c r="AG130" s="4">
        <f t="shared" si="162"/>
        <v>103.30816932004034</v>
      </c>
      <c r="AI130" s="4">
        <f t="shared" si="163"/>
        <v>0.39638378092979565</v>
      </c>
      <c r="AJ130" s="4">
        <f t="shared" si="163"/>
        <v>0.54644263431376316</v>
      </c>
      <c r="AK130" s="4">
        <f t="shared" si="163"/>
        <v>-1.0570819834317291</v>
      </c>
      <c r="AL130" s="4">
        <f t="shared" si="163"/>
        <v>0.2933017614113993</v>
      </c>
      <c r="AM130" s="4">
        <f t="shared" si="163"/>
        <v>-0.72222340623335413</v>
      </c>
      <c r="AN130" s="4">
        <f t="shared" si="163"/>
        <v>-0.27131421699580471</v>
      </c>
      <c r="AO130" s="4">
        <f t="shared" si="163"/>
        <v>0.77904674659234274</v>
      </c>
      <c r="AP130" s="4">
        <f t="shared" si="163"/>
        <v>0.19872529473245493</v>
      </c>
      <c r="AQ130" s="4">
        <f t="shared" si="163"/>
        <v>-0.12430352660817334</v>
      </c>
      <c r="AR130" s="4">
        <f t="shared" si="163"/>
        <v>-1.1356128000916925</v>
      </c>
      <c r="AS130" s="4">
        <f t="shared" si="163"/>
        <v>0.37000679567906047</v>
      </c>
      <c r="AT130" s="4">
        <f t="shared" si="163"/>
        <v>1.1065288842119116</v>
      </c>
      <c r="AU130" s="4">
        <f t="shared" si="163"/>
        <v>0.26221532864907715</v>
      </c>
      <c r="AV130" s="4">
        <f t="shared" si="163"/>
        <v>-0.21488518221306663</v>
      </c>
      <c r="AW130" s="4">
        <f t="shared" si="163"/>
        <v>8.4830679959665645E-2</v>
      </c>
      <c r="AY130" s="2">
        <f t="shared" si="154"/>
        <v>94.470616218964039</v>
      </c>
      <c r="AZ130" s="2">
        <f t="shared" si="154"/>
        <v>89.94925851330315</v>
      </c>
      <c r="BA130" s="2">
        <f t="shared" si="154"/>
        <v>89.373005051553534</v>
      </c>
      <c r="BB130" s="2">
        <f t="shared" si="154"/>
        <v>96.535647097551532</v>
      </c>
      <c r="BC130" s="2">
        <f t="shared" si="154"/>
        <v>92.464626134477669</v>
      </c>
      <c r="BD130" s="2">
        <f t="shared" si="154"/>
        <v>88.979231809919654</v>
      </c>
      <c r="BE130" s="2">
        <f t="shared" si="154"/>
        <v>90.573838663445841</v>
      </c>
      <c r="BF130" s="2">
        <f t="shared" si="154"/>
        <v>94.329542667356847</v>
      </c>
      <c r="BG130" s="2">
        <f t="shared" si="154"/>
        <v>93.528761973370308</v>
      </c>
      <c r="BH130" s="2">
        <f t="shared" si="154"/>
        <v>93.271114137549347</v>
      </c>
      <c r="BI130" s="2">
        <f t="shared" si="154"/>
        <v>93.150927038852643</v>
      </c>
      <c r="BJ130" s="2">
        <f t="shared" si="154"/>
        <v>93.629480983665204</v>
      </c>
      <c r="BK130" s="2">
        <f t="shared" si="154"/>
        <v>92.388073637800346</v>
      </c>
      <c r="BL130" s="2">
        <f t="shared" si="154"/>
        <v>94.159615431094636</v>
      </c>
      <c r="BM130" s="2">
        <f t="shared" si="154"/>
        <v>96.170659703260824</v>
      </c>
      <c r="BO130" s="2" t="str">
        <f t="shared" si="95"/>
        <v/>
      </c>
      <c r="BP130" s="2" t="str">
        <f t="shared" si="96"/>
        <v/>
      </c>
      <c r="BQ130" s="2" t="str">
        <f t="shared" si="97"/>
        <v/>
      </c>
      <c r="BR130" s="2" t="str">
        <f t="shared" si="98"/>
        <v/>
      </c>
      <c r="BS130" s="2" t="str">
        <f t="shared" si="99"/>
        <v/>
      </c>
      <c r="BT130" s="2" t="str">
        <f t="shared" si="100"/>
        <v/>
      </c>
      <c r="BU130" s="2" t="str">
        <f t="shared" si="101"/>
        <v/>
      </c>
      <c r="BV130" s="2" t="str">
        <f t="shared" si="102"/>
        <v/>
      </c>
      <c r="BW130" s="2" t="str">
        <f t="shared" si="103"/>
        <v/>
      </c>
      <c r="BX130" s="2" t="str">
        <f t="shared" si="104"/>
        <v/>
      </c>
      <c r="BY130" s="2" t="str">
        <f t="shared" si="105"/>
        <v/>
      </c>
      <c r="BZ130" s="2" t="str">
        <f t="shared" si="106"/>
        <v/>
      </c>
      <c r="CA130" s="2" t="str">
        <f t="shared" si="107"/>
        <v/>
      </c>
      <c r="CB130" s="2" t="str">
        <f t="shared" si="108"/>
        <v/>
      </c>
      <c r="CC130" s="2" t="str">
        <f t="shared" si="109"/>
        <v/>
      </c>
      <c r="CE130" s="2" t="str">
        <f t="shared" si="155"/>
        <v/>
      </c>
      <c r="CF130" s="2" t="str">
        <f t="shared" si="155"/>
        <v/>
      </c>
      <c r="CG130" s="2" t="str">
        <f t="shared" si="155"/>
        <v/>
      </c>
      <c r="CH130" s="2" t="str">
        <f t="shared" si="155"/>
        <v/>
      </c>
      <c r="CI130" s="2">
        <f t="shared" si="155"/>
        <v>92.072999999999993</v>
      </c>
      <c r="CJ130" s="2">
        <f t="shared" si="155"/>
        <v>89.075000000000003</v>
      </c>
      <c r="CK130" s="2">
        <f t="shared" si="155"/>
        <v>91.778000000000006</v>
      </c>
      <c r="CL130" s="2" t="str">
        <f t="shared" si="155"/>
        <v/>
      </c>
      <c r="CM130" s="2" t="str">
        <f t="shared" si="155"/>
        <v/>
      </c>
      <c r="CN130" s="2" t="str">
        <f t="shared" si="155"/>
        <v/>
      </c>
      <c r="CO130" s="2" t="str">
        <f t="shared" si="155"/>
        <v/>
      </c>
      <c r="CP130" s="2" t="str">
        <f t="shared" si="155"/>
        <v/>
      </c>
      <c r="CQ130" s="2">
        <f t="shared" si="155"/>
        <v>93.13</v>
      </c>
      <c r="CR130" s="2" t="str">
        <f t="shared" si="155"/>
        <v/>
      </c>
      <c r="CS130" s="2" t="str">
        <f t="shared" si="155"/>
        <v/>
      </c>
      <c r="CU130" s="2" t="str">
        <f t="shared" si="110"/>
        <v/>
      </c>
      <c r="CV130" s="2" t="str">
        <f t="shared" si="111"/>
        <v/>
      </c>
      <c r="CW130" s="2" t="str">
        <f t="shared" si="112"/>
        <v/>
      </c>
      <c r="CX130" s="2" t="str">
        <f t="shared" si="113"/>
        <v/>
      </c>
      <c r="CY130" s="2">
        <f t="shared" si="114"/>
        <v>92.072999999999993</v>
      </c>
      <c r="CZ130" s="2">
        <f t="shared" si="115"/>
        <v>89.075000000000003</v>
      </c>
      <c r="DA130" s="2">
        <f t="shared" si="116"/>
        <v>91.778000000000006</v>
      </c>
      <c r="DB130" s="2" t="str">
        <f t="shared" si="117"/>
        <v/>
      </c>
      <c r="DC130" s="2" t="str">
        <f t="shared" si="118"/>
        <v/>
      </c>
      <c r="DD130" s="2" t="str">
        <f t="shared" si="119"/>
        <v/>
      </c>
      <c r="DE130" s="2" t="str">
        <f t="shared" si="120"/>
        <v/>
      </c>
      <c r="DF130" s="2" t="str">
        <f t="shared" si="121"/>
        <v/>
      </c>
      <c r="DG130" s="2">
        <f t="shared" si="122"/>
        <v>93.13</v>
      </c>
      <c r="DH130" s="2" t="str">
        <f t="shared" si="123"/>
        <v/>
      </c>
      <c r="DI130" s="2" t="str">
        <f t="shared" si="124"/>
        <v/>
      </c>
      <c r="DK130" s="2">
        <f t="shared" si="164"/>
        <v>110.50538120978122</v>
      </c>
      <c r="DL130" s="2">
        <f t="shared" si="164"/>
        <v>112.644423350476</v>
      </c>
      <c r="DM130" s="2">
        <f t="shared" si="164"/>
        <v>112.39697297297296</v>
      </c>
      <c r="DN130" s="2">
        <f t="shared" si="164"/>
        <v>118.71605658515655</v>
      </c>
      <c r="DO130" s="2">
        <f t="shared" si="164"/>
        <v>112.39313717948718</v>
      </c>
      <c r="DP130" s="2">
        <f t="shared" si="164"/>
        <v>109.72774703832752</v>
      </c>
      <c r="DQ130" s="2">
        <f t="shared" si="164"/>
        <v>112.16350374331552</v>
      </c>
      <c r="DR130" s="2">
        <f t="shared" si="164"/>
        <v>117.4193946524064</v>
      </c>
      <c r="DS130" s="2">
        <f t="shared" si="164"/>
        <v>109.51263300142247</v>
      </c>
      <c r="DT130" s="2">
        <f t="shared" si="164"/>
        <v>108.46171853281854</v>
      </c>
      <c r="DU130" s="2">
        <f t="shared" si="164"/>
        <v>109.60807936507936</v>
      </c>
      <c r="DV130" s="2">
        <f t="shared" si="164"/>
        <v>110.33213260403261</v>
      </c>
      <c r="DW130" s="2">
        <f t="shared" si="164"/>
        <v>124.30888387096773</v>
      </c>
      <c r="DX130" s="2">
        <f t="shared" si="164"/>
        <v>112.5174760103819</v>
      </c>
      <c r="DY130" s="2">
        <f t="shared" si="164"/>
        <v>110.68790503557747</v>
      </c>
      <c r="EA130" s="2">
        <f t="shared" si="152"/>
        <v>94.386802861304972</v>
      </c>
      <c r="EB130" s="2">
        <f t="shared" si="152"/>
        <v>89.824810283534191</v>
      </c>
      <c r="EC130" s="2">
        <f t="shared" si="152"/>
        <v>89.256534460286758</v>
      </c>
      <c r="ED130" s="2">
        <f t="shared" si="152"/>
        <v>96.40681125166445</v>
      </c>
      <c r="EE130" s="2">
        <f t="shared" si="151"/>
        <v>92.360961051074213</v>
      </c>
      <c r="EF130" s="2">
        <f t="shared" si="151"/>
        <v>88.874101329572923</v>
      </c>
      <c r="EG130" s="2">
        <f t="shared" si="151"/>
        <v>90.443148967827</v>
      </c>
      <c r="EH130" s="2">
        <f t="shared" si="151"/>
        <v>94.188289708610981</v>
      </c>
      <c r="EI130" s="2">
        <f t="shared" si="151"/>
        <v>93.458689822060222</v>
      </c>
      <c r="EJ130" s="2">
        <f t="shared" si="151"/>
        <v>93.212935485716486</v>
      </c>
      <c r="EK130" s="2">
        <f t="shared" si="151"/>
        <v>93.062392917319471</v>
      </c>
      <c r="EL130" s="2">
        <f t="shared" si="151"/>
        <v>93.534968875358175</v>
      </c>
      <c r="EM130" s="2">
        <f t="shared" si="135"/>
        <v>92.16871397019591</v>
      </c>
      <c r="EN130" s="2">
        <f t="shared" si="135"/>
        <v>94.036677487437217</v>
      </c>
      <c r="EO130" s="2">
        <f t="shared" si="135"/>
        <v>96.075908673484605</v>
      </c>
      <c r="EQ130" s="2">
        <f t="shared" si="165"/>
        <v>94.362376040004534</v>
      </c>
      <c r="ER130" s="2">
        <f t="shared" si="165"/>
        <v>89.809169107856178</v>
      </c>
      <c r="ES130" s="2">
        <f t="shared" si="165"/>
        <v>89.295450056157918</v>
      </c>
      <c r="ET130" s="2">
        <f t="shared" si="165"/>
        <v>96.384779472216735</v>
      </c>
      <c r="EU130" s="2">
        <f t="shared" si="165"/>
        <v>92.392754972722827</v>
      </c>
      <c r="EV130" s="2">
        <f t="shared" si="165"/>
        <v>88.873333817194833</v>
      </c>
      <c r="EW130" s="2">
        <f t="shared" si="165"/>
        <v>90.462695320915529</v>
      </c>
      <c r="EX130" s="2">
        <f t="shared" si="165"/>
        <v>94.30498957734946</v>
      </c>
      <c r="EY130" s="2">
        <f t="shared" si="165"/>
        <v>93.091783748895992</v>
      </c>
      <c r="EZ130" s="2">
        <f t="shared" si="165"/>
        <v>92.84616765562491</v>
      </c>
      <c r="FA130" s="2">
        <f t="shared" si="165"/>
        <v>93.035497310897668</v>
      </c>
      <c r="FB130" s="2">
        <f t="shared" si="165"/>
        <v>93.53944147067547</v>
      </c>
      <c r="FC130" s="2">
        <f t="shared" si="165"/>
        <v>92.170355300859597</v>
      </c>
      <c r="FD130" s="2">
        <f t="shared" si="165"/>
        <v>94.008874728389685</v>
      </c>
      <c r="FE130" s="2">
        <f t="shared" si="165"/>
        <v>95.954945223196631</v>
      </c>
      <c r="FG130" s="2">
        <f t="shared" si="166"/>
        <v>0.99474400456682088</v>
      </c>
      <c r="FH130" s="2">
        <f t="shared" si="166"/>
        <v>0.99451969622295744</v>
      </c>
      <c r="FI130" s="2">
        <f t="shared" si="166"/>
        <v>0.99503302545155048</v>
      </c>
      <c r="FJ130" s="2">
        <f t="shared" si="166"/>
        <v>0.9941894380617341</v>
      </c>
      <c r="FK130" s="2">
        <f t="shared" si="166"/>
        <v>0.99488163840296995</v>
      </c>
      <c r="FL130" s="2">
        <f t="shared" si="166"/>
        <v>0.99495743020067806</v>
      </c>
      <c r="FM130" s="2">
        <f t="shared" si="166"/>
        <v>0.99401681077055826</v>
      </c>
      <c r="FN130" s="2">
        <f t="shared" si="166"/>
        <v>0.99412160576193409</v>
      </c>
      <c r="FO130" s="2">
        <f t="shared" si="166"/>
        <v>0.99447924096001683</v>
      </c>
      <c r="FP130" s="2">
        <f t="shared" si="166"/>
        <v>0.994814995054766</v>
      </c>
      <c r="FQ130" s="2">
        <f t="shared" si="166"/>
        <v>0.99457352107434649</v>
      </c>
      <c r="FR130" s="2">
        <f t="shared" si="166"/>
        <v>0.99438392386434049</v>
      </c>
      <c r="FS130" s="2">
        <f t="shared" si="166"/>
        <v>0.99317671100241878</v>
      </c>
      <c r="FT130" s="2">
        <f t="shared" si="166"/>
        <v>0.99330101474643062</v>
      </c>
      <c r="FU130" s="2">
        <f t="shared" si="166"/>
        <v>0.99328910062137021</v>
      </c>
      <c r="FW130" s="2">
        <f t="shared" si="156"/>
        <v>3.708286554023478E-2</v>
      </c>
      <c r="FX130" s="2">
        <f t="shared" si="156"/>
        <v>3.9011256250704111E-2</v>
      </c>
      <c r="FY130" s="2">
        <f t="shared" si="156"/>
        <v>3.9383236977000968E-2</v>
      </c>
      <c r="FZ130" s="2">
        <f t="shared" si="156"/>
        <v>3.6011885514314577E-2</v>
      </c>
      <c r="GA130" s="2">
        <f t="shared" si="156"/>
        <v>3.5640850328700381E-2</v>
      </c>
      <c r="GB130" s="2">
        <f t="shared" si="156"/>
        <v>3.320299545758746E-2</v>
      </c>
      <c r="GC130" s="2">
        <f t="shared" si="156"/>
        <v>3.7485400123582147E-2</v>
      </c>
      <c r="GD130" s="2">
        <f t="shared" si="156"/>
        <v>4.0200262014552617E-2</v>
      </c>
      <c r="GE130" s="2">
        <f t="shared" si="156"/>
        <v>5.0579159033005923E-2</v>
      </c>
      <c r="GF130" s="2">
        <f t="shared" si="156"/>
        <v>5.6947098304524713E-2</v>
      </c>
      <c r="GG130" s="2">
        <f t="shared" si="156"/>
        <v>4.6501918062135113E-2</v>
      </c>
      <c r="GH130" s="2">
        <f t="shared" si="156"/>
        <v>3.9788518976144174E-2</v>
      </c>
      <c r="GI130" s="2">
        <f t="shared" si="156"/>
        <v>3.5337145267307392E-2</v>
      </c>
      <c r="GJ130" s="2">
        <f t="shared" si="156"/>
        <v>3.1099543771452728E-2</v>
      </c>
      <c r="GK130" s="2">
        <f t="shared" si="156"/>
        <v>2.7352125975184164E-2</v>
      </c>
      <c r="GM130" s="86">
        <f t="shared" si="157"/>
        <v>4.1152067130843073E-35</v>
      </c>
      <c r="GN130" s="86">
        <f t="shared" si="157"/>
        <v>2.2989567590445727E-64</v>
      </c>
      <c r="GO130" s="86">
        <f t="shared" si="157"/>
        <v>6.5396367986861696E-65</v>
      </c>
      <c r="GP130" s="86">
        <f t="shared" si="157"/>
        <v>4.0026631139394472E-90</v>
      </c>
      <c r="GQ130" s="86">
        <f t="shared" si="157"/>
        <v>6.8520826542053375E-112</v>
      </c>
      <c r="GR130" s="86">
        <f t="shared" si="157"/>
        <v>9.8418966191351731E-110</v>
      </c>
      <c r="GS130" s="86">
        <f t="shared" si="157"/>
        <v>2.0881020405734491E-107</v>
      </c>
      <c r="GT130" s="86">
        <f t="shared" si="157"/>
        <v>4.6984553713208923E-106</v>
      </c>
      <c r="GU130" s="86">
        <f t="shared" si="157"/>
        <v>1.2609486260191116E-95</v>
      </c>
      <c r="GV130" s="86">
        <f t="shared" si="157"/>
        <v>1.9662061748424258E-97</v>
      </c>
      <c r="GW130" s="86">
        <f t="shared" si="157"/>
        <v>1.0645239213900524E-86</v>
      </c>
      <c r="GX130" s="86">
        <f t="shared" si="157"/>
        <v>1.2102185185111405E-118</v>
      </c>
      <c r="GY130" s="86">
        <f t="shared" si="157"/>
        <v>4.9977682262683982E-69</v>
      </c>
      <c r="GZ130" s="86">
        <f t="shared" si="157"/>
        <v>3.9000893574149909E-69</v>
      </c>
      <c r="HA130" s="86">
        <f t="shared" si="157"/>
        <v>2.2683239052668229E-61</v>
      </c>
      <c r="HC130" s="86">
        <f t="shared" si="153"/>
        <v>1.6729975204348838E-9</v>
      </c>
      <c r="HD130" s="86">
        <f t="shared" si="153"/>
        <v>1.1230962727533849E-16</v>
      </c>
      <c r="HE130" s="86">
        <f t="shared" si="153"/>
        <v>6.63424400036348E-25</v>
      </c>
      <c r="HF130" s="86">
        <f t="shared" si="153"/>
        <v>3.0109118052972915E-34</v>
      </c>
      <c r="HG130" s="86">
        <f t="shared" si="153"/>
        <v>1.7374287733410971E-32</v>
      </c>
      <c r="HH130" s="86">
        <f t="shared" si="153"/>
        <v>4.3361069470507537E-30</v>
      </c>
      <c r="HI130" s="86">
        <f t="shared" si="153"/>
        <v>1.1055502343713349E-34</v>
      </c>
      <c r="HJ130" s="86">
        <f t="shared" si="153"/>
        <v>6.6539041312057708E-38</v>
      </c>
      <c r="HK130" s="86">
        <f t="shared" si="153"/>
        <v>2.1708133643961475E-33</v>
      </c>
      <c r="HL130" s="86">
        <f t="shared" si="161"/>
        <v>8.4137755128790815E-34</v>
      </c>
      <c r="HM130" s="86">
        <f t="shared" si="161"/>
        <v>1.3551278595292196E-29</v>
      </c>
      <c r="HN130" s="86">
        <f t="shared" si="161"/>
        <v>3.22827540256441E-22</v>
      </c>
      <c r="HO130" s="86">
        <f t="shared" si="161"/>
        <v>4.647396832283465E-21</v>
      </c>
      <c r="HP130" s="86">
        <f t="shared" si="161"/>
        <v>6.7422175794213807E-22</v>
      </c>
      <c r="HQ130" s="86">
        <f t="shared" si="161"/>
        <v>2.1755133170946242E-29</v>
      </c>
      <c r="HS130" s="86">
        <f t="shared" si="158"/>
        <v>1.1960110480763507E-2</v>
      </c>
      <c r="HT130" s="86">
        <f t="shared" si="158"/>
        <v>1.3173902165964344E-2</v>
      </c>
      <c r="HU130" s="86">
        <f t="shared" si="158"/>
        <v>1.6089742262700008E-2</v>
      </c>
      <c r="HV130" s="86">
        <f t="shared" si="158"/>
        <v>1.0005031678350537E-2</v>
      </c>
      <c r="HW130" s="86">
        <f t="shared" si="158"/>
        <v>7.3130028576044118E-3</v>
      </c>
      <c r="HX130" s="86">
        <f t="shared" si="158"/>
        <v>5.9640958883232873E-3</v>
      </c>
      <c r="HY130" s="86">
        <f t="shared" si="158"/>
        <v>5.8979856219171347E-3</v>
      </c>
      <c r="HZ130" s="86">
        <f t="shared" si="158"/>
        <v>1.2500778027165087E-2</v>
      </c>
      <c r="IA130" s="86">
        <f t="shared" si="158"/>
        <v>1.8918602819226523E-2</v>
      </c>
      <c r="IB130" s="86">
        <f t="shared" si="158"/>
        <v>4.8023682018239762E-2</v>
      </c>
      <c r="IC130" s="86">
        <f t="shared" si="158"/>
        <v>2.6988037777658101E-2</v>
      </c>
      <c r="ID130" s="86">
        <f t="shared" si="158"/>
        <v>1.7186309609030496E-2</v>
      </c>
      <c r="IE130" s="86">
        <f t="shared" si="158"/>
        <v>4.367819015373019E-3</v>
      </c>
      <c r="IF130" s="86">
        <f t="shared" si="158"/>
        <v>1.0035199262282714E-2</v>
      </c>
      <c r="IG130" s="86">
        <f t="shared" si="158"/>
        <v>2.1922298654332859E-2</v>
      </c>
      <c r="II130" s="86">
        <f t="shared" si="159"/>
        <v>1.2124521137177678E-25</v>
      </c>
      <c r="IJ130" s="86">
        <f t="shared" si="159"/>
        <v>5.6822765252905059E-23</v>
      </c>
      <c r="IK130" s="86">
        <f t="shared" si="159"/>
        <v>6.5205379367392706E-22</v>
      </c>
      <c r="IL130" s="86">
        <f t="shared" si="159"/>
        <v>4.2175245459469361E-26</v>
      </c>
      <c r="IM130" s="86">
        <f t="shared" si="159"/>
        <v>1.2965303271351411E-25</v>
      </c>
      <c r="IN130" s="86">
        <f t="shared" si="159"/>
        <v>1.1403881874632526E-26</v>
      </c>
      <c r="IO130" s="86">
        <f t="shared" si="159"/>
        <v>2.3219139354582893E-29</v>
      </c>
      <c r="IP130" s="86">
        <f t="shared" si="159"/>
        <v>1.2735550733012579E-27</v>
      </c>
      <c r="IQ130" s="86">
        <f t="shared" si="159"/>
        <v>6.9702261912172246E-24</v>
      </c>
      <c r="IR130" s="86">
        <f t="shared" si="159"/>
        <v>1.2656920348099208E-21</v>
      </c>
      <c r="IS130" s="86">
        <f t="shared" si="159"/>
        <v>2.3707866167110491E-24</v>
      </c>
      <c r="IT130" s="86">
        <f t="shared" si="159"/>
        <v>2.9292213354867586E-25</v>
      </c>
      <c r="IU130" s="86">
        <f t="shared" si="159"/>
        <v>2.4904148196787577E-30</v>
      </c>
      <c r="IV130" s="86">
        <f t="shared" si="159"/>
        <v>1.2828985762010805E-30</v>
      </c>
      <c r="IW130" s="86">
        <f t="shared" si="159"/>
        <v>1.2987993079266411E-18</v>
      </c>
      <c r="IY130" s="86">
        <f t="shared" si="160"/>
        <v>1.1960112153761027E-2</v>
      </c>
      <c r="IZ130" s="86">
        <f t="shared" si="160"/>
        <v>1.3173902165964457E-2</v>
      </c>
      <c r="JA130" s="86">
        <f t="shared" si="160"/>
        <v>1.6089742262700008E-2</v>
      </c>
      <c r="JB130" s="86">
        <f t="shared" si="160"/>
        <v>1.0005031678350537E-2</v>
      </c>
      <c r="JC130" s="86">
        <f t="shared" si="160"/>
        <v>7.3130028576044118E-3</v>
      </c>
      <c r="JD130" s="86">
        <f t="shared" si="160"/>
        <v>5.9640958883232873E-3</v>
      </c>
      <c r="JE130" s="86">
        <f t="shared" si="160"/>
        <v>5.8979856219171347E-3</v>
      </c>
      <c r="JF130" s="86">
        <f t="shared" si="160"/>
        <v>1.2500778027165087E-2</v>
      </c>
      <c r="JG130" s="86">
        <f t="shared" si="160"/>
        <v>1.8918602819226523E-2</v>
      </c>
      <c r="JH130" s="86">
        <f t="shared" si="160"/>
        <v>4.8023682018239762E-2</v>
      </c>
      <c r="JI130" s="86">
        <f t="shared" si="160"/>
        <v>2.6988037777658101E-2</v>
      </c>
      <c r="JJ130" s="86">
        <f t="shared" si="160"/>
        <v>1.7186309609030496E-2</v>
      </c>
      <c r="JK130" s="86">
        <f t="shared" si="160"/>
        <v>4.367819015373019E-3</v>
      </c>
      <c r="JL130" s="86">
        <f t="shared" si="160"/>
        <v>1.0035199262282714E-2</v>
      </c>
      <c r="JM130" s="86">
        <f t="shared" si="160"/>
        <v>2.1922298654332859E-2</v>
      </c>
    </row>
    <row r="131" spans="2:273" x14ac:dyDescent="0.25">
      <c r="B131" s="2">
        <v>104</v>
      </c>
      <c r="C131" s="37">
        <v>94.016999999999996</v>
      </c>
      <c r="D131" s="37">
        <v>90.617999999999995</v>
      </c>
      <c r="E131" s="37">
        <v>89.962999999999994</v>
      </c>
      <c r="F131" s="37">
        <v>97.018000000000001</v>
      </c>
      <c r="G131" s="37">
        <v>93</v>
      </c>
      <c r="H131" s="37">
        <v>89.491</v>
      </c>
      <c r="I131" s="37">
        <v>91.888999999999996</v>
      </c>
      <c r="J131" s="37">
        <v>96.037000000000006</v>
      </c>
      <c r="K131" s="37">
        <v>95.555999999999997</v>
      </c>
      <c r="L131" s="37">
        <v>98.388999999999996</v>
      </c>
      <c r="M131" s="37">
        <v>96.703999999999994</v>
      </c>
      <c r="N131" s="37">
        <v>95.962999999999994</v>
      </c>
      <c r="O131" s="37">
        <v>93.093000000000004</v>
      </c>
      <c r="P131" s="37">
        <v>97.203999999999994</v>
      </c>
      <c r="Q131" s="37">
        <v>105.625</v>
      </c>
      <c r="S131" s="4">
        <f t="shared" si="162"/>
        <v>94.344584142734291</v>
      </c>
      <c r="T131" s="4">
        <f t="shared" si="162"/>
        <v>89.929359103426094</v>
      </c>
      <c r="U131" s="4">
        <f t="shared" si="162"/>
        <v>89.700951966150029</v>
      </c>
      <c r="V131" s="4">
        <f t="shared" si="162"/>
        <v>96.89114777266154</v>
      </c>
      <c r="W131" s="4">
        <f t="shared" si="162"/>
        <v>92.873439036553933</v>
      </c>
      <c r="X131" s="4">
        <f t="shared" si="162"/>
        <v>89.491909436373291</v>
      </c>
      <c r="Y131" s="4">
        <f t="shared" si="162"/>
        <v>91.227161649541827</v>
      </c>
      <c r="Z131" s="4">
        <f t="shared" si="162"/>
        <v>95.817294153036315</v>
      </c>
      <c r="AA131" s="4">
        <f t="shared" si="162"/>
        <v>95.935794489967321</v>
      </c>
      <c r="AB131" s="4">
        <f t="shared" si="162"/>
        <v>98.39255530002518</v>
      </c>
      <c r="AC131" s="4">
        <f t="shared" si="162"/>
        <v>96.701803284234785</v>
      </c>
      <c r="AD131" s="4">
        <f t="shared" si="162"/>
        <v>96.108244990173333</v>
      </c>
      <c r="AE131" s="4">
        <f t="shared" si="162"/>
        <v>93.229473376190057</v>
      </c>
      <c r="AF131" s="4">
        <f t="shared" si="162"/>
        <v>97.609419547934749</v>
      </c>
      <c r="AG131" s="4">
        <f t="shared" si="162"/>
        <v>106.48393393193119</v>
      </c>
      <c r="AI131" s="4">
        <f t="shared" si="163"/>
        <v>-0.32758414273429537</v>
      </c>
      <c r="AJ131" s="4">
        <f t="shared" si="163"/>
        <v>0.68864089657390082</v>
      </c>
      <c r="AK131" s="4">
        <f t="shared" si="163"/>
        <v>0.26204803384996467</v>
      </c>
      <c r="AL131" s="4">
        <f t="shared" si="163"/>
        <v>0.12685222733846047</v>
      </c>
      <c r="AM131" s="4">
        <f t="shared" si="163"/>
        <v>0.12656096344606738</v>
      </c>
      <c r="AN131" s="4">
        <f t="shared" si="163"/>
        <v>-9.0943637329132798E-4</v>
      </c>
      <c r="AO131" s="4">
        <f t="shared" si="163"/>
        <v>0.66183835045816863</v>
      </c>
      <c r="AP131" s="4">
        <f t="shared" si="163"/>
        <v>0.21970584696369144</v>
      </c>
      <c r="AQ131" s="4">
        <f t="shared" si="163"/>
        <v>-0.37979448996732401</v>
      </c>
      <c r="AR131" s="4">
        <f t="shared" si="163"/>
        <v>-3.555300025183783E-3</v>
      </c>
      <c r="AS131" s="4">
        <f t="shared" si="163"/>
        <v>2.1967157652085234E-3</v>
      </c>
      <c r="AT131" s="4">
        <f t="shared" si="163"/>
        <v>-0.14524499017333881</v>
      </c>
      <c r="AU131" s="4">
        <f t="shared" si="163"/>
        <v>-0.13647337619005384</v>
      </c>
      <c r="AV131" s="4">
        <f t="shared" si="163"/>
        <v>-0.40541954793475554</v>
      </c>
      <c r="AW131" s="4">
        <f t="shared" si="163"/>
        <v>-0.85893393193119039</v>
      </c>
      <c r="AY131" s="2">
        <f t="shared" si="154"/>
        <v>94.344584142724869</v>
      </c>
      <c r="AZ131" s="2">
        <f t="shared" si="154"/>
        <v>89.716007739217773</v>
      </c>
      <c r="BA131" s="2">
        <f t="shared" si="154"/>
        <v>89.200702651949953</v>
      </c>
      <c r="BB131" s="2">
        <f t="shared" si="154"/>
        <v>96.313196888305441</v>
      </c>
      <c r="BC131" s="2">
        <f t="shared" si="154"/>
        <v>92.257594792531222</v>
      </c>
      <c r="BD131" s="2">
        <f t="shared" si="154"/>
        <v>88.796924123123276</v>
      </c>
      <c r="BE131" s="2">
        <f t="shared" si="154"/>
        <v>90.374723083928373</v>
      </c>
      <c r="BF131" s="2">
        <f t="shared" si="154"/>
        <v>94.112421466876384</v>
      </c>
      <c r="BG131" s="2">
        <f t="shared" si="154"/>
        <v>93.411869236379687</v>
      </c>
      <c r="BH131" s="2">
        <f t="shared" si="154"/>
        <v>93.159595301647016</v>
      </c>
      <c r="BI131" s="2">
        <f t="shared" si="154"/>
        <v>92.942363051124246</v>
      </c>
      <c r="BJ131" s="2">
        <f t="shared" si="154"/>
        <v>93.400488733791136</v>
      </c>
      <c r="BK131" s="2">
        <f t="shared" si="154"/>
        <v>92.243396341034412</v>
      </c>
      <c r="BL131" s="2">
        <f t="shared" si="154"/>
        <v>94.028615604507735</v>
      </c>
      <c r="BM131" s="2">
        <f t="shared" si="154"/>
        <v>96.057086304446713</v>
      </c>
      <c r="BO131" s="2" t="str">
        <f t="shared" si="95"/>
        <v/>
      </c>
      <c r="BP131" s="2" t="str">
        <f t="shared" si="96"/>
        <v/>
      </c>
      <c r="BQ131" s="2" t="str">
        <f t="shared" si="97"/>
        <v/>
      </c>
      <c r="BR131" s="2" t="str">
        <f t="shared" si="98"/>
        <v/>
      </c>
      <c r="BS131" s="2" t="str">
        <f t="shared" si="99"/>
        <v/>
      </c>
      <c r="BT131" s="2" t="str">
        <f t="shared" si="100"/>
        <v/>
      </c>
      <c r="BU131" s="2" t="str">
        <f t="shared" si="101"/>
        <v/>
      </c>
      <c r="BV131" s="2" t="str">
        <f t="shared" si="102"/>
        <v/>
      </c>
      <c r="BW131" s="2" t="str">
        <f t="shared" si="103"/>
        <v/>
      </c>
      <c r="BX131" s="2" t="str">
        <f t="shared" si="104"/>
        <v/>
      </c>
      <c r="BY131" s="2" t="str">
        <f t="shared" si="105"/>
        <v/>
      </c>
      <c r="BZ131" s="2" t="str">
        <f t="shared" si="106"/>
        <v/>
      </c>
      <c r="CA131" s="2" t="str">
        <f t="shared" si="107"/>
        <v/>
      </c>
      <c r="CB131" s="2" t="str">
        <f t="shared" si="108"/>
        <v/>
      </c>
      <c r="CC131" s="2" t="str">
        <f t="shared" si="109"/>
        <v/>
      </c>
      <c r="CE131" s="2" t="str">
        <f t="shared" si="155"/>
        <v/>
      </c>
      <c r="CF131" s="2" t="str">
        <f t="shared" si="155"/>
        <v/>
      </c>
      <c r="CG131" s="2" t="str">
        <f t="shared" si="155"/>
        <v/>
      </c>
      <c r="CH131" s="2" t="str">
        <f t="shared" si="155"/>
        <v/>
      </c>
      <c r="CI131" s="2" t="str">
        <f t="shared" si="155"/>
        <v/>
      </c>
      <c r="CJ131" s="2" t="str">
        <f t="shared" si="155"/>
        <v/>
      </c>
      <c r="CK131" s="2" t="str">
        <f t="shared" si="155"/>
        <v/>
      </c>
      <c r="CL131" s="2" t="str">
        <f t="shared" si="155"/>
        <v/>
      </c>
      <c r="CM131" s="2" t="str">
        <f t="shared" si="155"/>
        <v/>
      </c>
      <c r="CN131" s="2" t="str">
        <f t="shared" si="155"/>
        <v/>
      </c>
      <c r="CO131" s="2" t="str">
        <f t="shared" si="155"/>
        <v/>
      </c>
      <c r="CP131" s="2" t="str">
        <f t="shared" si="155"/>
        <v/>
      </c>
      <c r="CQ131" s="2">
        <f t="shared" si="155"/>
        <v>93.093000000000004</v>
      </c>
      <c r="CR131" s="2" t="str">
        <f t="shared" si="155"/>
        <v/>
      </c>
      <c r="CS131" s="2" t="str">
        <f t="shared" si="155"/>
        <v/>
      </c>
      <c r="CU131" s="2" t="str">
        <f t="shared" si="110"/>
        <v/>
      </c>
      <c r="CV131" s="2" t="str">
        <f t="shared" si="111"/>
        <v/>
      </c>
      <c r="CW131" s="2" t="str">
        <f t="shared" si="112"/>
        <v/>
      </c>
      <c r="CX131" s="2" t="str">
        <f t="shared" si="113"/>
        <v/>
      </c>
      <c r="CY131" s="2" t="str">
        <f t="shared" si="114"/>
        <v/>
      </c>
      <c r="CZ131" s="2" t="str">
        <f t="shared" si="115"/>
        <v/>
      </c>
      <c r="DA131" s="2" t="str">
        <f t="shared" si="116"/>
        <v/>
      </c>
      <c r="DB131" s="2" t="str">
        <f t="shared" si="117"/>
        <v/>
      </c>
      <c r="DC131" s="2" t="str">
        <f t="shared" si="118"/>
        <v/>
      </c>
      <c r="DD131" s="2" t="str">
        <f t="shared" si="119"/>
        <v/>
      </c>
      <c r="DE131" s="2" t="str">
        <f t="shared" si="120"/>
        <v/>
      </c>
      <c r="DF131" s="2" t="str">
        <f t="shared" si="121"/>
        <v/>
      </c>
      <c r="DG131" s="2">
        <f t="shared" si="122"/>
        <v>93.093000000000004</v>
      </c>
      <c r="DH131" s="2" t="str">
        <f t="shared" si="123"/>
        <v/>
      </c>
      <c r="DI131" s="2" t="str">
        <f t="shared" si="124"/>
        <v/>
      </c>
      <c r="DK131" s="2">
        <f t="shared" si="164"/>
        <v>110.58649884169886</v>
      </c>
      <c r="DL131" s="2">
        <f t="shared" si="164"/>
        <v>112.76874329795385</v>
      </c>
      <c r="DM131" s="2">
        <f t="shared" si="164"/>
        <v>112.50989758179232</v>
      </c>
      <c r="DN131" s="2">
        <f t="shared" si="164"/>
        <v>118.86450626340623</v>
      </c>
      <c r="DO131" s="2">
        <f t="shared" si="164"/>
        <v>112.46243333333334</v>
      </c>
      <c r="DP131" s="2">
        <f t="shared" si="164"/>
        <v>109.79276724738675</v>
      </c>
      <c r="DQ131" s="2">
        <f t="shared" si="164"/>
        <v>112.26544216959512</v>
      </c>
      <c r="DR131" s="2">
        <f t="shared" si="164"/>
        <v>117.48042643239111</v>
      </c>
      <c r="DS131" s="2">
        <f t="shared" si="164"/>
        <v>109.47127927927927</v>
      </c>
      <c r="DT131" s="2">
        <f t="shared" si="164"/>
        <v>108.42320707850708</v>
      </c>
      <c r="DU131" s="2">
        <f t="shared" si="164"/>
        <v>109.5926746031746</v>
      </c>
      <c r="DV131" s="2">
        <f t="shared" si="164"/>
        <v>110.36322797082798</v>
      </c>
      <c r="DW131" s="2">
        <f t="shared" si="164"/>
        <v>124.56574838709676</v>
      </c>
      <c r="DX131" s="2">
        <f t="shared" si="164"/>
        <v>112.6263696700037</v>
      </c>
      <c r="DY131" s="2">
        <f t="shared" si="164"/>
        <v>110.7487164750958</v>
      </c>
      <c r="EA131" s="2">
        <f t="shared" si="152"/>
        <v>94.266179027243254</v>
      </c>
      <c r="EB131" s="2">
        <f t="shared" si="152"/>
        <v>89.598505431618577</v>
      </c>
      <c r="EC131" s="2">
        <f t="shared" si="152"/>
        <v>89.091688633042395</v>
      </c>
      <c r="ED131" s="2">
        <f t="shared" si="152"/>
        <v>96.193596023483849</v>
      </c>
      <c r="EE131" s="2">
        <f t="shared" si="151"/>
        <v>92.159943297311187</v>
      </c>
      <c r="EF131" s="2">
        <f t="shared" si="151"/>
        <v>88.699049223373805</v>
      </c>
      <c r="EG131" s="2">
        <f t="shared" si="151"/>
        <v>90.252519505677228</v>
      </c>
      <c r="EH131" s="2">
        <f t="shared" si="151"/>
        <v>93.979921609699744</v>
      </c>
      <c r="EI131" s="2">
        <f t="shared" si="151"/>
        <v>93.355347955094416</v>
      </c>
      <c r="EJ131" s="2">
        <f t="shared" si="151"/>
        <v>93.115193571455833</v>
      </c>
      <c r="EK131" s="2">
        <f t="shared" si="151"/>
        <v>92.860613526855673</v>
      </c>
      <c r="EL131" s="2">
        <f t="shared" si="151"/>
        <v>93.310945487106039</v>
      </c>
      <c r="EM131" s="2">
        <f t="shared" si="135"/>
        <v>92.040673619296953</v>
      </c>
      <c r="EN131" s="2">
        <f t="shared" si="135"/>
        <v>93.914937107761062</v>
      </c>
      <c r="EO131" s="2">
        <f t="shared" si="135"/>
        <v>95.970352455350508</v>
      </c>
      <c r="EQ131" s="2">
        <f t="shared" si="165"/>
        <v>94.269561944381095</v>
      </c>
      <c r="ER131" s="2">
        <f t="shared" si="165"/>
        <v>89.636974735440461</v>
      </c>
      <c r="ES131" s="2">
        <f t="shared" si="165"/>
        <v>89.158743969080106</v>
      </c>
      <c r="ET131" s="2">
        <f t="shared" si="165"/>
        <v>96.178336832859145</v>
      </c>
      <c r="EU131" s="2">
        <f t="shared" si="165"/>
        <v>92.232782149615858</v>
      </c>
      <c r="EV131" s="2">
        <f t="shared" si="165"/>
        <v>88.721766069873325</v>
      </c>
      <c r="EW131" s="2">
        <f t="shared" si="165"/>
        <v>90.301883816167035</v>
      </c>
      <c r="EX131" s="2">
        <f t="shared" si="165"/>
        <v>94.126697758132721</v>
      </c>
      <c r="EY131" s="2">
        <f t="shared" si="165"/>
        <v>92.908493341938993</v>
      </c>
      <c r="EZ131" s="2">
        <f t="shared" si="165"/>
        <v>92.663993569353423</v>
      </c>
      <c r="FA131" s="2">
        <f t="shared" si="165"/>
        <v>92.838999717437872</v>
      </c>
      <c r="FB131" s="2">
        <f t="shared" si="165"/>
        <v>93.360636679099471</v>
      </c>
      <c r="FC131" s="2">
        <f t="shared" si="165"/>
        <v>92.045863463716927</v>
      </c>
      <c r="FD131" s="2">
        <f t="shared" si="165"/>
        <v>93.894132733629633</v>
      </c>
      <c r="FE131" s="2">
        <f t="shared" si="165"/>
        <v>95.84434038037476</v>
      </c>
      <c r="FG131" s="2">
        <f t="shared" si="166"/>
        <v>0.99520425730320583</v>
      </c>
      <c r="FH131" s="2">
        <f t="shared" si="166"/>
        <v>0.99499949227089635</v>
      </c>
      <c r="FI131" s="2">
        <f t="shared" si="166"/>
        <v>0.99546808474512205</v>
      </c>
      <c r="FJ131" s="2">
        <f t="shared" si="166"/>
        <v>0.99469799379156609</v>
      </c>
      <c r="FK131" s="2">
        <f t="shared" si="166"/>
        <v>0.99532989551391771</v>
      </c>
      <c r="FL131" s="2">
        <f t="shared" si="166"/>
        <v>0.99539908029591773</v>
      </c>
      <c r="FM131" s="2">
        <f t="shared" si="166"/>
        <v>0.99454039232671565</v>
      </c>
      <c r="FN131" s="2">
        <f t="shared" si="166"/>
        <v>0.99463606632277546</v>
      </c>
      <c r="FO131" s="2">
        <f t="shared" si="166"/>
        <v>0.99496256089261181</v>
      </c>
      <c r="FP131" s="2">
        <f t="shared" si="166"/>
        <v>0.99526906091877854</v>
      </c>
      <c r="FQ131" s="2">
        <f t="shared" si="166"/>
        <v>0.99504862826223883</v>
      </c>
      <c r="FR131" s="2">
        <f t="shared" si="166"/>
        <v>0.9948755454207977</v>
      </c>
      <c r="FS131" s="2">
        <f t="shared" si="166"/>
        <v>0.99377334814510332</v>
      </c>
      <c r="FT131" s="2">
        <f t="shared" si="166"/>
        <v>0.99388684951231421</v>
      </c>
      <c r="FU131" s="2">
        <f t="shared" si="166"/>
        <v>0.99387597086892632</v>
      </c>
      <c r="FW131" s="2">
        <f t="shared" si="156"/>
        <v>4.0515601335672627E-2</v>
      </c>
      <c r="FX131" s="2">
        <f t="shared" si="156"/>
        <v>4.2614601787844389E-2</v>
      </c>
      <c r="FY131" s="2">
        <f t="shared" si="156"/>
        <v>4.3019403096897252E-2</v>
      </c>
      <c r="FZ131" s="2">
        <f t="shared" si="156"/>
        <v>3.9349532756797208E-2</v>
      </c>
      <c r="GA131" s="2">
        <f t="shared" si="156"/>
        <v>3.8945498650851326E-2</v>
      </c>
      <c r="GB131" s="2">
        <f t="shared" si="156"/>
        <v>3.6290110093436252E-2</v>
      </c>
      <c r="GC131" s="2">
        <f t="shared" si="156"/>
        <v>4.0953813468689169E-2</v>
      </c>
      <c r="GD131" s="2">
        <f t="shared" si="156"/>
        <v>4.3908414243264547E-2</v>
      </c>
      <c r="GE131" s="2">
        <f t="shared" si="156"/>
        <v>5.5189631466542197E-2</v>
      </c>
      <c r="GF131" s="2">
        <f t="shared" si="156"/>
        <v>6.2100064349813577E-2</v>
      </c>
      <c r="GG131" s="2">
        <f t="shared" si="156"/>
        <v>5.0760605777512784E-2</v>
      </c>
      <c r="GH131" s="2">
        <f t="shared" si="156"/>
        <v>4.3460410968155248E-2</v>
      </c>
      <c r="GI131" s="2">
        <f t="shared" si="156"/>
        <v>3.8614761382452199E-2</v>
      </c>
      <c r="GJ131" s="2">
        <f t="shared" si="156"/>
        <v>3.3997963218560183E-2</v>
      </c>
      <c r="GK131" s="2">
        <f t="shared" si="156"/>
        <v>2.9912075259878185E-2</v>
      </c>
      <c r="GM131" s="86">
        <f t="shared" si="157"/>
        <v>8.5675353334201825E-37</v>
      </c>
      <c r="GN131" s="86">
        <f t="shared" si="157"/>
        <v>1.2596476158263566E-67</v>
      </c>
      <c r="GO131" s="86">
        <f t="shared" si="157"/>
        <v>3.9103206159312936E-68</v>
      </c>
      <c r="GP131" s="86">
        <f t="shared" si="157"/>
        <v>1.0723201425526191E-94</v>
      </c>
      <c r="GQ131" s="86">
        <f t="shared" si="157"/>
        <v>1.5044364258202782E-117</v>
      </c>
      <c r="GR131" s="86">
        <f t="shared" si="157"/>
        <v>2.3763324272049316E-115</v>
      </c>
      <c r="GS131" s="86">
        <f t="shared" si="157"/>
        <v>7.9361142577903318E-113</v>
      </c>
      <c r="GT131" s="86">
        <f t="shared" si="157"/>
        <v>2.2715449255537238E-111</v>
      </c>
      <c r="GU131" s="86">
        <f t="shared" si="157"/>
        <v>2.0141779881178652E-100</v>
      </c>
      <c r="GV131" s="86">
        <f t="shared" si="157"/>
        <v>3.246719711346581E-102</v>
      </c>
      <c r="GW131" s="86">
        <f t="shared" si="157"/>
        <v>5.429449926005466E-91</v>
      </c>
      <c r="GX131" s="86">
        <f t="shared" si="157"/>
        <v>1.46719068359442E-124</v>
      </c>
      <c r="GY131" s="86">
        <f t="shared" si="157"/>
        <v>1.995606088674217E-72</v>
      </c>
      <c r="GZ131" s="86">
        <f t="shared" si="157"/>
        <v>1.6501322621302455E-72</v>
      </c>
      <c r="HA131" s="86">
        <f t="shared" si="157"/>
        <v>2.811236576995295E-64</v>
      </c>
      <c r="HC131" s="86">
        <f t="shared" si="153"/>
        <v>2.824580938925261E-10</v>
      </c>
      <c r="HD131" s="86">
        <f t="shared" si="153"/>
        <v>3.0779328007600009E-18</v>
      </c>
      <c r="HE131" s="86">
        <f t="shared" si="153"/>
        <v>3.0500973370718804E-27</v>
      </c>
      <c r="HF131" s="86">
        <f t="shared" si="153"/>
        <v>1.4353062811596262E-37</v>
      </c>
      <c r="HG131" s="86">
        <f t="shared" si="153"/>
        <v>1.3187951775086852E-35</v>
      </c>
      <c r="HH131" s="86">
        <f t="shared" si="153"/>
        <v>5.2380513544699119E-33</v>
      </c>
      <c r="HI131" s="86">
        <f t="shared" si="153"/>
        <v>5.9046674550297838E-38</v>
      </c>
      <c r="HJ131" s="86">
        <f t="shared" si="153"/>
        <v>2.0314435549153529E-41</v>
      </c>
      <c r="HK131" s="86">
        <f t="shared" si="153"/>
        <v>2.1046320404372264E-36</v>
      </c>
      <c r="HL131" s="86">
        <f t="shared" si="161"/>
        <v>9.8419827671804329E-37</v>
      </c>
      <c r="HM131" s="86">
        <f t="shared" si="161"/>
        <v>3.2813837107473547E-32</v>
      </c>
      <c r="HN131" s="86">
        <f t="shared" si="161"/>
        <v>3.4925500724605049E-24</v>
      </c>
      <c r="HO131" s="86">
        <f t="shared" si="161"/>
        <v>5.7311123646564988E-23</v>
      </c>
      <c r="HP131" s="86">
        <f t="shared" si="161"/>
        <v>7.2238560808190486E-24</v>
      </c>
      <c r="HQ131" s="86">
        <f t="shared" si="161"/>
        <v>5.6659819721757093E-32</v>
      </c>
      <c r="HS131" s="86">
        <f t="shared" si="158"/>
        <v>2.3371940350321752E-2</v>
      </c>
      <c r="HT131" s="86">
        <f t="shared" si="158"/>
        <v>2.4876519098428199E-2</v>
      </c>
      <c r="HU131" s="86">
        <f t="shared" si="158"/>
        <v>2.9520110072377367E-2</v>
      </c>
      <c r="HV131" s="86">
        <f t="shared" si="158"/>
        <v>1.9831108468738944E-2</v>
      </c>
      <c r="HW131" s="86">
        <f t="shared" si="158"/>
        <v>1.4715811258858185E-2</v>
      </c>
      <c r="HX131" s="86">
        <f t="shared" si="158"/>
        <v>1.2180114213187352E-2</v>
      </c>
      <c r="HY131" s="86">
        <f t="shared" si="158"/>
        <v>1.2849832608100688E-2</v>
      </c>
      <c r="HZ131" s="86">
        <f t="shared" si="158"/>
        <v>2.5418308077894781E-2</v>
      </c>
      <c r="IA131" s="86">
        <f t="shared" si="158"/>
        <v>3.7120480564317937E-2</v>
      </c>
      <c r="IB131" s="86">
        <f t="shared" si="158"/>
        <v>8.5550283977305394E-2</v>
      </c>
      <c r="IC131" s="86">
        <f t="shared" si="158"/>
        <v>5.064236375087118E-2</v>
      </c>
      <c r="ID131" s="86">
        <f t="shared" si="158"/>
        <v>3.2903407818314849E-2</v>
      </c>
      <c r="IE131" s="86">
        <f t="shared" si="158"/>
        <v>9.7332932292821615E-3</v>
      </c>
      <c r="IF131" s="86">
        <f t="shared" si="158"/>
        <v>1.7891032478599554E-2</v>
      </c>
      <c r="IG131" s="86">
        <f t="shared" si="158"/>
        <v>3.4015987132748275E-2</v>
      </c>
      <c r="II131" s="86">
        <f t="shared" si="159"/>
        <v>2.6466688412830603E-24</v>
      </c>
      <c r="IJ131" s="86">
        <f t="shared" si="159"/>
        <v>9.2325086907831827E-22</v>
      </c>
      <c r="IK131" s="86">
        <f t="shared" si="159"/>
        <v>9.3140807708519156E-21</v>
      </c>
      <c r="IL131" s="86">
        <f t="shared" si="159"/>
        <v>9.484073909267786E-25</v>
      </c>
      <c r="IM131" s="86">
        <f t="shared" si="159"/>
        <v>2.7148708427250852E-24</v>
      </c>
      <c r="IN131" s="86">
        <f t="shared" si="159"/>
        <v>2.5472327848923957E-25</v>
      </c>
      <c r="IO131" s="86">
        <f t="shared" si="159"/>
        <v>8.2369035163363346E-28</v>
      </c>
      <c r="IP131" s="86">
        <f t="shared" si="159"/>
        <v>3.9014944190765786E-26</v>
      </c>
      <c r="IQ131" s="86">
        <f t="shared" si="159"/>
        <v>1.6608488525907511E-22</v>
      </c>
      <c r="IR131" s="86">
        <f t="shared" si="159"/>
        <v>2.4860210385983851E-20</v>
      </c>
      <c r="IS131" s="86">
        <f t="shared" si="159"/>
        <v>5.4977197572371576E-23</v>
      </c>
      <c r="IT131" s="86">
        <f t="shared" si="159"/>
        <v>6.5237024944534635E-24</v>
      </c>
      <c r="IU131" s="86">
        <f t="shared" si="159"/>
        <v>9.3485058769558675E-29</v>
      </c>
      <c r="IV131" s="86">
        <f t="shared" si="159"/>
        <v>4.346039766936968E-29</v>
      </c>
      <c r="IW131" s="86">
        <f t="shared" si="159"/>
        <v>9.592575790050804E-18</v>
      </c>
      <c r="IY131" s="86">
        <f t="shared" si="160"/>
        <v>2.3371940632779847E-2</v>
      </c>
      <c r="IZ131" s="86">
        <f t="shared" si="160"/>
        <v>2.4876519098428203E-2</v>
      </c>
      <c r="JA131" s="86">
        <f t="shared" si="160"/>
        <v>2.9520110072377367E-2</v>
      </c>
      <c r="JB131" s="86">
        <f t="shared" si="160"/>
        <v>1.9831108468738944E-2</v>
      </c>
      <c r="JC131" s="86">
        <f t="shared" si="160"/>
        <v>1.4715811258858185E-2</v>
      </c>
      <c r="JD131" s="86">
        <f t="shared" si="160"/>
        <v>1.2180114213187352E-2</v>
      </c>
      <c r="JE131" s="86">
        <f t="shared" si="160"/>
        <v>1.2849832608100688E-2</v>
      </c>
      <c r="JF131" s="86">
        <f t="shared" si="160"/>
        <v>2.5418308077894781E-2</v>
      </c>
      <c r="JG131" s="86">
        <f t="shared" si="160"/>
        <v>3.7120480564317937E-2</v>
      </c>
      <c r="JH131" s="86">
        <f t="shared" si="160"/>
        <v>8.5550283977305394E-2</v>
      </c>
      <c r="JI131" s="86">
        <f t="shared" si="160"/>
        <v>5.064236375087118E-2</v>
      </c>
      <c r="JJ131" s="86">
        <f t="shared" si="160"/>
        <v>3.2903407818314849E-2</v>
      </c>
      <c r="JK131" s="86">
        <f t="shared" si="160"/>
        <v>9.7332932292821615E-3</v>
      </c>
      <c r="JL131" s="86">
        <f t="shared" si="160"/>
        <v>1.7891032478599554E-2</v>
      </c>
      <c r="JM131" s="86">
        <f t="shared" si="160"/>
        <v>3.4015987132748282E-2</v>
      </c>
    </row>
    <row r="132" spans="2:273" x14ac:dyDescent="0.25">
      <c r="B132" s="2">
        <v>105</v>
      </c>
      <c r="C132" s="37">
        <v>93.367000000000004</v>
      </c>
      <c r="D132" s="37">
        <v>90.108999999999995</v>
      </c>
      <c r="E132" s="37">
        <v>89.037000000000006</v>
      </c>
      <c r="F132" s="37">
        <v>97.182000000000002</v>
      </c>
      <c r="G132" s="37">
        <v>92.326999999999998</v>
      </c>
      <c r="H132" s="37">
        <v>89.509</v>
      </c>
      <c r="I132" s="37">
        <v>91.019000000000005</v>
      </c>
      <c r="J132" s="37">
        <v>97.814999999999998</v>
      </c>
      <c r="K132" s="37">
        <v>97.241</v>
      </c>
      <c r="L132" s="37">
        <v>100.01900000000001</v>
      </c>
      <c r="M132" s="37">
        <v>98.962999999999994</v>
      </c>
      <c r="N132" s="37">
        <v>96.721999999999994</v>
      </c>
      <c r="O132" s="37">
        <v>93.926000000000002</v>
      </c>
      <c r="P132" s="37">
        <v>98.906999999999996</v>
      </c>
      <c r="Q132" s="37">
        <v>109.214</v>
      </c>
      <c r="S132" s="4">
        <f t="shared" si="162"/>
        <v>94.219229705973177</v>
      </c>
      <c r="T132" s="4">
        <f t="shared" si="162"/>
        <v>89.835437099471889</v>
      </c>
      <c r="U132" s="4">
        <f t="shared" si="162"/>
        <v>89.832226171803143</v>
      </c>
      <c r="V132" s="4">
        <f t="shared" si="162"/>
        <v>97.085175762484823</v>
      </c>
      <c r="W132" s="4">
        <f t="shared" si="162"/>
        <v>93.132199618906412</v>
      </c>
      <c r="X132" s="4">
        <f t="shared" si="162"/>
        <v>89.855220806337229</v>
      </c>
      <c r="Y132" s="4">
        <f t="shared" si="162"/>
        <v>91.76852634002492</v>
      </c>
      <c r="Z132" s="4">
        <f t="shared" si="162"/>
        <v>96.853745463928291</v>
      </c>
      <c r="AA132" s="4">
        <f t="shared" si="162"/>
        <v>97.497185482035064</v>
      </c>
      <c r="AB132" s="4">
        <f t="shared" si="162"/>
        <v>100.84920503472036</v>
      </c>
      <c r="AC132" s="4">
        <f t="shared" si="162"/>
        <v>98.717868741244558</v>
      </c>
      <c r="AD132" s="4">
        <f t="shared" si="162"/>
        <v>97.630408751587254</v>
      </c>
      <c r="AE132" s="4">
        <f t="shared" si="162"/>
        <v>93.988575272866996</v>
      </c>
      <c r="AF132" s="4">
        <f t="shared" si="162"/>
        <v>99.617110442644616</v>
      </c>
      <c r="AG132" s="4">
        <f t="shared" si="162"/>
        <v>110.7327363758708</v>
      </c>
      <c r="AI132" s="4">
        <f t="shared" si="163"/>
        <v>-0.85222970597317271</v>
      </c>
      <c r="AJ132" s="4">
        <f t="shared" si="163"/>
        <v>0.2735629005281055</v>
      </c>
      <c r="AK132" s="4">
        <f t="shared" si="163"/>
        <v>-0.79522617180313659</v>
      </c>
      <c r="AL132" s="4">
        <f t="shared" si="163"/>
        <v>9.6824237515178879E-2</v>
      </c>
      <c r="AM132" s="4">
        <f t="shared" si="163"/>
        <v>-0.80519961890641412</v>
      </c>
      <c r="AN132" s="4">
        <f t="shared" si="163"/>
        <v>-0.34622080633722874</v>
      </c>
      <c r="AO132" s="4">
        <f t="shared" si="163"/>
        <v>-0.74952634002491436</v>
      </c>
      <c r="AP132" s="4">
        <f t="shared" si="163"/>
        <v>0.96125453607170641</v>
      </c>
      <c r="AQ132" s="4">
        <f t="shared" si="163"/>
        <v>-0.25618548203506464</v>
      </c>
      <c r="AR132" s="4">
        <f t="shared" si="163"/>
        <v>-0.83020503472035045</v>
      </c>
      <c r="AS132" s="4">
        <f t="shared" si="163"/>
        <v>0.24513125875543551</v>
      </c>
      <c r="AT132" s="4">
        <f t="shared" si="163"/>
        <v>-0.90840875158725964</v>
      </c>
      <c r="AU132" s="4">
        <f t="shared" si="163"/>
        <v>-6.2575272866993714E-2</v>
      </c>
      <c r="AV132" s="4">
        <f t="shared" si="163"/>
        <v>-0.71011044264461987</v>
      </c>
      <c r="AW132" s="4">
        <f t="shared" si="163"/>
        <v>-1.5187363758708017</v>
      </c>
      <c r="AY132" s="2">
        <f t="shared" si="154"/>
        <v>94.219229705972424</v>
      </c>
      <c r="AZ132" s="2">
        <f t="shared" si="154"/>
        <v>89.483823265762126</v>
      </c>
      <c r="BA132" s="2">
        <f t="shared" si="154"/>
        <v>89.029292827479338</v>
      </c>
      <c r="BB132" s="2">
        <f t="shared" si="154"/>
        <v>96.091441720983724</v>
      </c>
      <c r="BC132" s="2">
        <f t="shared" si="154"/>
        <v>92.051429923412016</v>
      </c>
      <c r="BD132" s="2">
        <f t="shared" si="154"/>
        <v>88.615383839537117</v>
      </c>
      <c r="BE132" s="2">
        <f t="shared" si="154"/>
        <v>90.176549081286595</v>
      </c>
      <c r="BF132" s="2">
        <f t="shared" si="154"/>
        <v>93.896368551069799</v>
      </c>
      <c r="BG132" s="2">
        <f t="shared" si="154"/>
        <v>93.2946533872651</v>
      </c>
      <c r="BH132" s="2">
        <f t="shared" si="154"/>
        <v>93.047529107150282</v>
      </c>
      <c r="BI132" s="2">
        <f t="shared" si="154"/>
        <v>92.734361519311506</v>
      </c>
      <c r="BJ132" s="2">
        <f t="shared" si="154"/>
        <v>93.172349621400642</v>
      </c>
      <c r="BK132" s="2">
        <f t="shared" si="154"/>
        <v>92.099992663656181</v>
      </c>
      <c r="BL132" s="2">
        <f t="shared" si="154"/>
        <v>93.898347523166208</v>
      </c>
      <c r="BM132" s="2">
        <f t="shared" si="154"/>
        <v>95.944024117741463</v>
      </c>
      <c r="BO132" s="2" t="str">
        <f t="shared" si="95"/>
        <v/>
      </c>
      <c r="BP132" s="2" t="str">
        <f t="shared" si="96"/>
        <v/>
      </c>
      <c r="BQ132" s="2" t="str">
        <f t="shared" si="97"/>
        <v/>
      </c>
      <c r="BR132" s="2" t="str">
        <f t="shared" si="98"/>
        <v/>
      </c>
      <c r="BS132" s="2" t="str">
        <f t="shared" si="99"/>
        <v/>
      </c>
      <c r="BT132" s="2" t="str">
        <f t="shared" si="100"/>
        <v/>
      </c>
      <c r="BU132" s="2" t="str">
        <f t="shared" si="101"/>
        <v/>
      </c>
      <c r="BV132" s="2" t="str">
        <f t="shared" si="102"/>
        <v/>
      </c>
      <c r="BW132" s="2" t="str">
        <f t="shared" si="103"/>
        <v/>
      </c>
      <c r="BX132" s="2" t="str">
        <f t="shared" si="104"/>
        <v/>
      </c>
      <c r="BY132" s="2" t="str">
        <f t="shared" si="105"/>
        <v/>
      </c>
      <c r="BZ132" s="2" t="str">
        <f t="shared" si="106"/>
        <v/>
      </c>
      <c r="CA132" s="2" t="str">
        <f t="shared" si="107"/>
        <v/>
      </c>
      <c r="CB132" s="2" t="str">
        <f t="shared" si="108"/>
        <v/>
      </c>
      <c r="CC132" s="2" t="str">
        <f t="shared" si="109"/>
        <v/>
      </c>
      <c r="CE132" s="2" t="str">
        <f t="shared" si="155"/>
        <v/>
      </c>
      <c r="CF132" s="2" t="str">
        <f t="shared" si="155"/>
        <v/>
      </c>
      <c r="CG132" s="2" t="str">
        <f t="shared" si="155"/>
        <v/>
      </c>
      <c r="CH132" s="2" t="str">
        <f t="shared" si="155"/>
        <v/>
      </c>
      <c r="CI132" s="2" t="str">
        <f t="shared" si="155"/>
        <v/>
      </c>
      <c r="CJ132" s="2" t="str">
        <f t="shared" si="155"/>
        <v/>
      </c>
      <c r="CK132" s="2" t="str">
        <f t="shared" si="155"/>
        <v/>
      </c>
      <c r="CL132" s="2" t="str">
        <f t="shared" si="155"/>
        <v/>
      </c>
      <c r="CM132" s="2" t="str">
        <f t="shared" si="155"/>
        <v/>
      </c>
      <c r="CN132" s="2" t="str">
        <f t="shared" si="155"/>
        <v/>
      </c>
      <c r="CO132" s="2" t="str">
        <f t="shared" si="155"/>
        <v/>
      </c>
      <c r="CP132" s="2" t="str">
        <f t="shared" si="155"/>
        <v/>
      </c>
      <c r="CQ132" s="2" t="str">
        <f t="shared" si="155"/>
        <v/>
      </c>
      <c r="CR132" s="2" t="str">
        <f t="shared" si="155"/>
        <v/>
      </c>
      <c r="CS132" s="2" t="str">
        <f t="shared" si="155"/>
        <v/>
      </c>
      <c r="CU132" s="2" t="str">
        <f t="shared" si="110"/>
        <v/>
      </c>
      <c r="CV132" s="2" t="str">
        <f t="shared" si="111"/>
        <v/>
      </c>
      <c r="CW132" s="2" t="str">
        <f t="shared" si="112"/>
        <v/>
      </c>
      <c r="CX132" s="2" t="str">
        <f t="shared" si="113"/>
        <v/>
      </c>
      <c r="CY132" s="2" t="str">
        <f t="shared" si="114"/>
        <v/>
      </c>
      <c r="CZ132" s="2" t="str">
        <f t="shared" si="115"/>
        <v/>
      </c>
      <c r="DA132" s="2" t="str">
        <f t="shared" si="116"/>
        <v/>
      </c>
      <c r="DB132" s="2" t="str">
        <f t="shared" si="117"/>
        <v/>
      </c>
      <c r="DC132" s="2" t="str">
        <f t="shared" si="118"/>
        <v/>
      </c>
      <c r="DD132" s="2" t="str">
        <f t="shared" si="119"/>
        <v/>
      </c>
      <c r="DE132" s="2" t="str">
        <f t="shared" si="120"/>
        <v/>
      </c>
      <c r="DF132" s="2" t="str">
        <f t="shared" si="121"/>
        <v/>
      </c>
      <c r="DG132" s="2" t="str">
        <f t="shared" si="122"/>
        <v/>
      </c>
      <c r="DH132" s="2" t="str">
        <f t="shared" si="123"/>
        <v/>
      </c>
      <c r="DI132" s="2" t="str">
        <f t="shared" si="124"/>
        <v/>
      </c>
      <c r="DK132" s="2">
        <f t="shared" si="164"/>
        <v>110.66761647361649</v>
      </c>
      <c r="DL132" s="2">
        <f t="shared" si="164"/>
        <v>112.89306324543168</v>
      </c>
      <c r="DM132" s="2">
        <f t="shared" si="164"/>
        <v>112.62282219061166</v>
      </c>
      <c r="DN132" s="2">
        <f t="shared" si="164"/>
        <v>119.0129559416559</v>
      </c>
      <c r="DO132" s="2">
        <f t="shared" si="164"/>
        <v>112.53172948717949</v>
      </c>
      <c r="DP132" s="2">
        <f t="shared" si="164"/>
        <v>109.85778745644599</v>
      </c>
      <c r="DQ132" s="2">
        <f t="shared" si="164"/>
        <v>112.36738059587472</v>
      </c>
      <c r="DR132" s="2">
        <f t="shared" si="164"/>
        <v>117.54145821237583</v>
      </c>
      <c r="DS132" s="2">
        <f t="shared" si="164"/>
        <v>109.42992555713609</v>
      </c>
      <c r="DT132" s="2">
        <f t="shared" si="164"/>
        <v>108.38469562419563</v>
      </c>
      <c r="DU132" s="2">
        <f t="shared" si="164"/>
        <v>109.57726984126984</v>
      </c>
      <c r="DV132" s="2">
        <f t="shared" si="164"/>
        <v>110.39432333762335</v>
      </c>
      <c r="DW132" s="2">
        <f t="shared" si="164"/>
        <v>124.8226129032258</v>
      </c>
      <c r="DX132" s="2">
        <f t="shared" si="164"/>
        <v>112.7352633296255</v>
      </c>
      <c r="DY132" s="2">
        <f t="shared" si="164"/>
        <v>110.80952791461414</v>
      </c>
      <c r="EA132" s="2">
        <f t="shared" si="152"/>
        <v>94.145555193181551</v>
      </c>
      <c r="EB132" s="2">
        <f t="shared" si="152"/>
        <v>89.372200579702948</v>
      </c>
      <c r="EC132" s="2">
        <f t="shared" si="152"/>
        <v>88.926842805798032</v>
      </c>
      <c r="ED132" s="2">
        <f t="shared" si="152"/>
        <v>95.980380795303233</v>
      </c>
      <c r="EE132" s="2">
        <f t="shared" si="151"/>
        <v>91.958925543548162</v>
      </c>
      <c r="EF132" s="2">
        <f t="shared" si="151"/>
        <v>88.523997117174702</v>
      </c>
      <c r="EG132" s="2">
        <f t="shared" si="151"/>
        <v>90.061890043527455</v>
      </c>
      <c r="EH132" s="2">
        <f t="shared" si="151"/>
        <v>93.771553510788522</v>
      </c>
      <c r="EI132" s="2">
        <f t="shared" si="151"/>
        <v>93.252006088128624</v>
      </c>
      <c r="EJ132" s="2">
        <f t="shared" si="151"/>
        <v>93.017451657195181</v>
      </c>
      <c r="EK132" s="2">
        <f t="shared" si="151"/>
        <v>92.658834136391874</v>
      </c>
      <c r="EL132" s="2">
        <f t="shared" si="151"/>
        <v>93.08692209885389</v>
      </c>
      <c r="EM132" s="2">
        <f t="shared" si="135"/>
        <v>91.912633268397997</v>
      </c>
      <c r="EN132" s="2">
        <f t="shared" si="135"/>
        <v>93.793196728084894</v>
      </c>
      <c r="EO132" s="2">
        <f t="shared" si="135"/>
        <v>95.864796237216382</v>
      </c>
      <c r="EQ132" s="2">
        <f t="shared" si="165"/>
        <v>94.176747848757657</v>
      </c>
      <c r="ER132" s="2">
        <f t="shared" si="165"/>
        <v>89.46478036302473</v>
      </c>
      <c r="ES132" s="2">
        <f t="shared" si="165"/>
        <v>89.022037882002294</v>
      </c>
      <c r="ET132" s="2">
        <f t="shared" si="165"/>
        <v>95.971894193501541</v>
      </c>
      <c r="EU132" s="2">
        <f t="shared" si="165"/>
        <v>92.072809326508889</v>
      </c>
      <c r="EV132" s="2">
        <f t="shared" si="165"/>
        <v>88.570198322551818</v>
      </c>
      <c r="EW132" s="2">
        <f t="shared" si="165"/>
        <v>90.141072311418554</v>
      </c>
      <c r="EX132" s="2">
        <f t="shared" si="165"/>
        <v>93.948405938915982</v>
      </c>
      <c r="EY132" s="2">
        <f t="shared" si="165"/>
        <v>92.725202934982008</v>
      </c>
      <c r="EZ132" s="2">
        <f t="shared" si="165"/>
        <v>92.481819483081921</v>
      </c>
      <c r="FA132" s="2">
        <f t="shared" si="165"/>
        <v>92.642502123978076</v>
      </c>
      <c r="FB132" s="2">
        <f t="shared" si="165"/>
        <v>93.181831887523458</v>
      </c>
      <c r="FC132" s="2">
        <f t="shared" si="165"/>
        <v>91.92137162657427</v>
      </c>
      <c r="FD132" s="2">
        <f t="shared" si="165"/>
        <v>93.779390738869594</v>
      </c>
      <c r="FE132" s="2">
        <f t="shared" si="165"/>
        <v>95.733735537552874</v>
      </c>
      <c r="FG132" s="2">
        <f t="shared" si="166"/>
        <v>0.99562438428443256</v>
      </c>
      <c r="FH132" s="2">
        <f t="shared" si="166"/>
        <v>0.99543747528134319</v>
      </c>
      <c r="FI132" s="2">
        <f t="shared" si="166"/>
        <v>0.99586519537221629</v>
      </c>
      <c r="FJ132" s="2">
        <f t="shared" si="166"/>
        <v>0.99516225596770003</v>
      </c>
      <c r="FK132" s="2">
        <f t="shared" si="166"/>
        <v>0.99573906318969085</v>
      </c>
      <c r="FL132" s="2">
        <f t="shared" si="166"/>
        <v>0.99580221196387808</v>
      </c>
      <c r="FM132" s="2">
        <f t="shared" si="166"/>
        <v>0.99501838552400468</v>
      </c>
      <c r="FN132" s="2">
        <f t="shared" si="166"/>
        <v>0.99510572440321243</v>
      </c>
      <c r="FO132" s="2">
        <f t="shared" si="166"/>
        <v>0.99540376369550843</v>
      </c>
      <c r="FP132" s="2">
        <f t="shared" si="166"/>
        <v>0.99568353545703303</v>
      </c>
      <c r="FQ132" s="2">
        <f t="shared" si="166"/>
        <v>0.99548232710428852</v>
      </c>
      <c r="FR132" s="2">
        <f t="shared" si="166"/>
        <v>0.99532433363658224</v>
      </c>
      <c r="FS132" s="2">
        <f t="shared" si="166"/>
        <v>0.99431811303530904</v>
      </c>
      <c r="FT132" s="2">
        <f t="shared" si="166"/>
        <v>0.99442173999687522</v>
      </c>
      <c r="FU132" s="2">
        <f t="shared" si="166"/>
        <v>0.99441180786475114</v>
      </c>
      <c r="FW132" s="2">
        <f t="shared" si="156"/>
        <v>4.4251500012971713E-2</v>
      </c>
      <c r="FX132" s="2">
        <f t="shared" si="156"/>
        <v>4.6534660031331179E-2</v>
      </c>
      <c r="FY132" s="2">
        <f t="shared" si="156"/>
        <v>4.6974871384246518E-2</v>
      </c>
      <c r="FZ132" s="2">
        <f t="shared" si="156"/>
        <v>4.2982726280318378E-2</v>
      </c>
      <c r="GA132" s="2">
        <f t="shared" si="156"/>
        <v>4.2543039256294789E-2</v>
      </c>
      <c r="GB132" s="2">
        <f t="shared" si="156"/>
        <v>3.9652483006714423E-2</v>
      </c>
      <c r="GC132" s="2">
        <f t="shared" si="156"/>
        <v>4.4728235547274418E-2</v>
      </c>
      <c r="GD132" s="2">
        <f t="shared" si="156"/>
        <v>4.7941528720384721E-2</v>
      </c>
      <c r="GE132" s="2">
        <f t="shared" si="156"/>
        <v>6.0193720308462484E-2</v>
      </c>
      <c r="GF132" s="2">
        <f t="shared" si="156"/>
        <v>6.7685840216019214E-2</v>
      </c>
      <c r="GG132" s="2">
        <f t="shared" si="156"/>
        <v>5.5386652863779265E-2</v>
      </c>
      <c r="GH132" s="2">
        <f t="shared" si="156"/>
        <v>4.7454417501046606E-2</v>
      </c>
      <c r="GI132" s="2">
        <f t="shared" si="156"/>
        <v>4.2183091534865026E-2</v>
      </c>
      <c r="GJ132" s="2">
        <f t="shared" si="156"/>
        <v>3.715615089771461E-2</v>
      </c>
      <c r="GK132" s="2">
        <f t="shared" si="156"/>
        <v>3.2703560327042219E-2</v>
      </c>
      <c r="GM132" s="86">
        <f t="shared" si="157"/>
        <v>1.62379789355565E-38</v>
      </c>
      <c r="GN132" s="86">
        <f t="shared" si="157"/>
        <v>5.7095685685454839E-71</v>
      </c>
      <c r="GO132" s="86">
        <f t="shared" si="157"/>
        <v>1.9456382297190362E-71</v>
      </c>
      <c r="GP132" s="86">
        <f t="shared" si="157"/>
        <v>2.2045739832460356E-99</v>
      </c>
      <c r="GQ132" s="86">
        <f t="shared" si="157"/>
        <v>2.3848268523702437E-123</v>
      </c>
      <c r="GR132" s="86">
        <f t="shared" si="157"/>
        <v>4.1361209210349226E-121</v>
      </c>
      <c r="GS132" s="86">
        <f t="shared" si="157"/>
        <v>2.2088644453487331E-118</v>
      </c>
      <c r="GT132" s="86">
        <f t="shared" si="157"/>
        <v>8.1069648324374469E-117</v>
      </c>
      <c r="GU132" s="86">
        <f t="shared" si="157"/>
        <v>2.4450899412361795E-105</v>
      </c>
      <c r="GV132" s="86">
        <f t="shared" si="157"/>
        <v>4.1014531715650236E-107</v>
      </c>
      <c r="GW132" s="86">
        <f t="shared" si="157"/>
        <v>2.1721536487029205E-95</v>
      </c>
      <c r="GX132" s="86">
        <f t="shared" si="157"/>
        <v>1.2714531919398195E-130</v>
      </c>
      <c r="GY132" s="86">
        <f t="shared" si="157"/>
        <v>6.5767526586812784E-76</v>
      </c>
      <c r="GZ132" s="86">
        <f t="shared" si="157"/>
        <v>5.780193902865365E-76</v>
      </c>
      <c r="HA132" s="86">
        <f t="shared" si="157"/>
        <v>2.9736613875826107E-67</v>
      </c>
      <c r="HC132" s="86">
        <f t="shared" si="153"/>
        <v>4.4133714890993266E-11</v>
      </c>
      <c r="HD132" s="86">
        <f t="shared" si="153"/>
        <v>7.0998717494068436E-20</v>
      </c>
      <c r="HE132" s="86">
        <f t="shared" si="153"/>
        <v>1.0884250943361238E-29</v>
      </c>
      <c r="HF132" s="86">
        <f t="shared" si="153"/>
        <v>4.7391251990296875E-41</v>
      </c>
      <c r="HG132" s="86">
        <f t="shared" si="153"/>
        <v>7.1091416212376954E-39</v>
      </c>
      <c r="HH132" s="86">
        <f t="shared" si="153"/>
        <v>4.5766894429471598E-36</v>
      </c>
      <c r="HI132" s="86">
        <f t="shared" si="153"/>
        <v>2.2174625999844922E-41</v>
      </c>
      <c r="HJ132" s="86">
        <f t="shared" si="153"/>
        <v>4.2788559806577004E-45</v>
      </c>
      <c r="HK132" s="86">
        <f t="shared" si="153"/>
        <v>1.4947772200838425E-39</v>
      </c>
      <c r="HL132" s="86">
        <f t="shared" si="161"/>
        <v>8.6026304752040049E-40</v>
      </c>
      <c r="HM132" s="86">
        <f t="shared" si="161"/>
        <v>6.0905477278332528E-35</v>
      </c>
      <c r="HN132" s="86">
        <f t="shared" si="161"/>
        <v>3.0863949757683633E-26</v>
      </c>
      <c r="HO132" s="86">
        <f t="shared" si="161"/>
        <v>5.777496807811058E-25</v>
      </c>
      <c r="HP132" s="86">
        <f t="shared" si="161"/>
        <v>6.2982889682501707E-26</v>
      </c>
      <c r="HQ132" s="86">
        <f t="shared" si="161"/>
        <v>1.1361913362919103E-34</v>
      </c>
      <c r="HS132" s="86">
        <f t="shared" si="158"/>
        <v>4.3194777310254902E-2</v>
      </c>
      <c r="HT132" s="86">
        <f t="shared" si="158"/>
        <v>4.4628050591055686E-2</v>
      </c>
      <c r="HU132" s="86">
        <f t="shared" si="158"/>
        <v>5.1564107400622713E-2</v>
      </c>
      <c r="HV132" s="86">
        <f t="shared" si="158"/>
        <v>3.7176925594924803E-2</v>
      </c>
      <c r="HW132" s="86">
        <f t="shared" si="158"/>
        <v>2.8049031376775533E-2</v>
      </c>
      <c r="HX132" s="86">
        <f t="shared" si="158"/>
        <v>2.3561969193270738E-2</v>
      </c>
      <c r="HY132" s="86">
        <f t="shared" si="158"/>
        <v>2.6239433465840782E-2</v>
      </c>
      <c r="HZ132" s="86">
        <f t="shared" si="158"/>
        <v>4.8495195435706205E-2</v>
      </c>
      <c r="IA132" s="86">
        <f t="shared" si="158"/>
        <v>6.8294286537121524E-2</v>
      </c>
      <c r="IB132" s="86">
        <f t="shared" si="158"/>
        <v>0.14254894632769757</v>
      </c>
      <c r="IC132" s="86">
        <f t="shared" si="158"/>
        <v>8.9248116117474713E-2</v>
      </c>
      <c r="ID132" s="86">
        <f t="shared" si="158"/>
        <v>5.9457693875542082E-2</v>
      </c>
      <c r="IE132" s="86">
        <f t="shared" si="158"/>
        <v>2.0331174247664521E-2</v>
      </c>
      <c r="IF132" s="86">
        <f t="shared" si="158"/>
        <v>3.0685844056330083E-2</v>
      </c>
      <c r="IG132" s="86">
        <f t="shared" si="158"/>
        <v>5.1407903397159629E-2</v>
      </c>
      <c r="II132" s="86">
        <f t="shared" si="159"/>
        <v>5.2969081506742913E-23</v>
      </c>
      <c r="IJ132" s="86">
        <f t="shared" si="159"/>
        <v>1.385238207921608E-20</v>
      </c>
      <c r="IK132" s="86">
        <f t="shared" si="159"/>
        <v>1.2329141861768381E-19</v>
      </c>
      <c r="IL132" s="86">
        <f t="shared" si="159"/>
        <v>1.9552451327108786E-23</v>
      </c>
      <c r="IM132" s="86">
        <f t="shared" si="159"/>
        <v>5.2237656089256612E-23</v>
      </c>
      <c r="IN132" s="86">
        <f t="shared" si="159"/>
        <v>5.2284418500318778E-24</v>
      </c>
      <c r="IO132" s="86">
        <f t="shared" si="159"/>
        <v>2.6410264975714413E-26</v>
      </c>
      <c r="IP132" s="86">
        <f t="shared" si="159"/>
        <v>1.0824445197909824E-24</v>
      </c>
      <c r="IQ132" s="86">
        <f t="shared" si="159"/>
        <v>3.5837145166927677E-21</v>
      </c>
      <c r="IR132" s="86">
        <f t="shared" si="159"/>
        <v>4.430808656558996E-19</v>
      </c>
      <c r="IS132" s="86">
        <f t="shared" si="159"/>
        <v>1.1588109553536926E-21</v>
      </c>
      <c r="IT132" s="86">
        <f t="shared" si="159"/>
        <v>1.3286315391390587E-22</v>
      </c>
      <c r="IU132" s="86">
        <f t="shared" si="159"/>
        <v>3.1726514029016701E-27</v>
      </c>
      <c r="IV132" s="86">
        <f t="shared" si="159"/>
        <v>1.3399672232985235E-27</v>
      </c>
      <c r="IW132" s="86">
        <f t="shared" si="159"/>
        <v>6.7330347274895793E-17</v>
      </c>
      <c r="IY132" s="86">
        <f t="shared" si="160"/>
        <v>4.3194777354388619E-2</v>
      </c>
      <c r="IZ132" s="86">
        <f t="shared" si="160"/>
        <v>4.4628050591055686E-2</v>
      </c>
      <c r="JA132" s="86">
        <f t="shared" si="160"/>
        <v>5.1564107400622713E-2</v>
      </c>
      <c r="JB132" s="86">
        <f t="shared" si="160"/>
        <v>3.7176925594924803E-2</v>
      </c>
      <c r="JC132" s="86">
        <f t="shared" si="160"/>
        <v>2.8049031376775533E-2</v>
      </c>
      <c r="JD132" s="86">
        <f t="shared" si="160"/>
        <v>2.3561969193270738E-2</v>
      </c>
      <c r="JE132" s="86">
        <f t="shared" si="160"/>
        <v>2.6239433465840782E-2</v>
      </c>
      <c r="JF132" s="86">
        <f t="shared" si="160"/>
        <v>4.8495195435706205E-2</v>
      </c>
      <c r="JG132" s="86">
        <f t="shared" si="160"/>
        <v>6.8294286537121524E-2</v>
      </c>
      <c r="JH132" s="86">
        <f t="shared" si="160"/>
        <v>0.14254894632769757</v>
      </c>
      <c r="JI132" s="86">
        <f t="shared" si="160"/>
        <v>8.9248116117474713E-2</v>
      </c>
      <c r="JJ132" s="86">
        <f t="shared" si="160"/>
        <v>5.9457693875542082E-2</v>
      </c>
      <c r="JK132" s="86">
        <f t="shared" si="160"/>
        <v>2.0331174247664521E-2</v>
      </c>
      <c r="JL132" s="86">
        <f t="shared" si="160"/>
        <v>3.0685844056330083E-2</v>
      </c>
      <c r="JM132" s="86">
        <f t="shared" si="160"/>
        <v>5.1407903397159699E-2</v>
      </c>
    </row>
    <row r="133" spans="2:273" x14ac:dyDescent="0.25">
      <c r="B133" s="2">
        <v>106</v>
      </c>
      <c r="C133" s="37">
        <v>92.917000000000002</v>
      </c>
      <c r="D133" s="37">
        <v>89.635999999999996</v>
      </c>
      <c r="E133" s="37">
        <v>89.388999999999996</v>
      </c>
      <c r="F133" s="37">
        <v>96.326999999999998</v>
      </c>
      <c r="G133" s="37">
        <v>93.108999999999995</v>
      </c>
      <c r="H133" s="37">
        <v>89.453000000000003</v>
      </c>
      <c r="I133" s="37">
        <v>92.444000000000003</v>
      </c>
      <c r="J133" s="37">
        <v>98.796000000000006</v>
      </c>
      <c r="K133" s="37">
        <v>100.03700000000001</v>
      </c>
      <c r="L133" s="37">
        <v>104.22199999999999</v>
      </c>
      <c r="M133" s="37">
        <v>101.556</v>
      </c>
      <c r="N133" s="37">
        <v>100</v>
      </c>
      <c r="O133" s="37">
        <v>94.944000000000003</v>
      </c>
      <c r="P133" s="37">
        <v>101.148</v>
      </c>
      <c r="Q133" s="37">
        <v>115.571</v>
      </c>
      <c r="S133" s="4">
        <f t="shared" si="162"/>
        <v>94.094545894022943</v>
      </c>
      <c r="T133" s="4">
        <f t="shared" si="162"/>
        <v>89.799324340803864</v>
      </c>
      <c r="U133" s="4">
        <f t="shared" si="162"/>
        <v>90.076840153703856</v>
      </c>
      <c r="V133" s="4">
        <f t="shared" si="162"/>
        <v>97.474714648866154</v>
      </c>
      <c r="W133" s="4">
        <f t="shared" si="162"/>
        <v>93.631341467314812</v>
      </c>
      <c r="X133" s="4">
        <f t="shared" si="162"/>
        <v>90.517233712648775</v>
      </c>
      <c r="Y133" s="4">
        <f t="shared" si="162"/>
        <v>92.745375903943469</v>
      </c>
      <c r="Z133" s="4">
        <f t="shared" si="162"/>
        <v>98.450410574003058</v>
      </c>
      <c r="AA133" s="4">
        <f t="shared" si="162"/>
        <v>99.666603505526354</v>
      </c>
      <c r="AB133" s="4">
        <f t="shared" si="162"/>
        <v>103.64112870965378</v>
      </c>
      <c r="AC133" s="4">
        <f t="shared" si="162"/>
        <v>101.36310111558889</v>
      </c>
      <c r="AD133" s="4">
        <f t="shared" si="162"/>
        <v>99.809510998660443</v>
      </c>
      <c r="AE133" s="4">
        <f t="shared" si="162"/>
        <v>95.325430894721478</v>
      </c>
      <c r="AF133" s="4">
        <f t="shared" si="162"/>
        <v>102.51922411730291</v>
      </c>
      <c r="AG133" s="4">
        <f t="shared" si="162"/>
        <v>116.19526204523585</v>
      </c>
      <c r="AI133" s="4">
        <f t="shared" si="163"/>
        <v>-1.1775458940229413</v>
      </c>
      <c r="AJ133" s="4">
        <f t="shared" si="163"/>
        <v>-0.16332434080386804</v>
      </c>
      <c r="AK133" s="4">
        <f t="shared" si="163"/>
        <v>-0.68784015370385987</v>
      </c>
      <c r="AL133" s="4">
        <f t="shared" si="163"/>
        <v>-1.147714648866156</v>
      </c>
      <c r="AM133" s="4">
        <f t="shared" si="163"/>
        <v>-0.52234146731481701</v>
      </c>
      <c r="AN133" s="4">
        <f t="shared" si="163"/>
        <v>-1.0642337126487718</v>
      </c>
      <c r="AO133" s="4">
        <f t="shared" si="163"/>
        <v>-0.30137590394346603</v>
      </c>
      <c r="AP133" s="4">
        <f t="shared" si="163"/>
        <v>0.34558942599694831</v>
      </c>
      <c r="AQ133" s="4">
        <f t="shared" si="163"/>
        <v>0.37039649447365264</v>
      </c>
      <c r="AR133" s="4">
        <f t="shared" si="163"/>
        <v>0.58087129034620943</v>
      </c>
      <c r="AS133" s="4">
        <f t="shared" si="163"/>
        <v>0.19289888441110747</v>
      </c>
      <c r="AT133" s="4">
        <f t="shared" si="163"/>
        <v>0.19048900133955726</v>
      </c>
      <c r="AU133" s="4">
        <f t="shared" si="163"/>
        <v>-0.38143089472147551</v>
      </c>
      <c r="AV133" s="4">
        <f t="shared" si="163"/>
        <v>-1.3712241173029156</v>
      </c>
      <c r="AW133" s="4">
        <f t="shared" si="163"/>
        <v>-0.62426204523585227</v>
      </c>
      <c r="AY133" s="2">
        <f t="shared" si="154"/>
        <v>94.094545894022886</v>
      </c>
      <c r="AZ133" s="2">
        <f t="shared" si="154"/>
        <v>89.25271790449564</v>
      </c>
      <c r="BA133" s="2">
        <f t="shared" si="154"/>
        <v>88.858758508036814</v>
      </c>
      <c r="BB133" s="2">
        <f t="shared" si="154"/>
        <v>95.870346216571434</v>
      </c>
      <c r="BC133" s="2">
        <f t="shared" si="154"/>
        <v>91.846132450153249</v>
      </c>
      <c r="BD133" s="2">
        <f t="shared" si="154"/>
        <v>88.434587761247542</v>
      </c>
      <c r="BE133" s="2">
        <f t="shared" si="154"/>
        <v>89.979297842534535</v>
      </c>
      <c r="BF133" s="2">
        <f t="shared" si="154"/>
        <v>93.681361767472993</v>
      </c>
      <c r="BG133" s="2">
        <f t="shared" si="154"/>
        <v>93.176951430119743</v>
      </c>
      <c r="BH133" s="2">
        <f t="shared" si="154"/>
        <v>92.934741476156773</v>
      </c>
      <c r="BI133" s="2">
        <f t="shared" si="154"/>
        <v>92.526889924786659</v>
      </c>
      <c r="BJ133" s="2">
        <f t="shared" si="154"/>
        <v>92.945078691017116</v>
      </c>
      <c r="BK133" s="2">
        <f t="shared" si="154"/>
        <v>91.957777393425218</v>
      </c>
      <c r="BL133" s="2">
        <f t="shared" si="154"/>
        <v>93.768767730939231</v>
      </c>
      <c r="BM133" s="2">
        <f t="shared" si="154"/>
        <v>95.831426141262483</v>
      </c>
      <c r="BO133" s="2" t="str">
        <f t="shared" si="95"/>
        <v/>
      </c>
      <c r="BP133" s="2" t="str">
        <f t="shared" si="96"/>
        <v/>
      </c>
      <c r="BQ133" s="2" t="str">
        <f t="shared" si="97"/>
        <v/>
      </c>
      <c r="BR133" s="2" t="str">
        <f t="shared" si="98"/>
        <v/>
      </c>
      <c r="BS133" s="2" t="str">
        <f t="shared" si="99"/>
        <v/>
      </c>
      <c r="BT133" s="2" t="str">
        <f t="shared" si="100"/>
        <v/>
      </c>
      <c r="BU133" s="2" t="str">
        <f t="shared" si="101"/>
        <v/>
      </c>
      <c r="BV133" s="2" t="str">
        <f t="shared" si="102"/>
        <v/>
      </c>
      <c r="BW133" s="2" t="str">
        <f t="shared" si="103"/>
        <v/>
      </c>
      <c r="BX133" s="2" t="str">
        <f t="shared" si="104"/>
        <v/>
      </c>
      <c r="BY133" s="2" t="str">
        <f t="shared" si="105"/>
        <v/>
      </c>
      <c r="BZ133" s="2" t="str">
        <f t="shared" si="106"/>
        <v/>
      </c>
      <c r="CA133" s="2" t="str">
        <f t="shared" si="107"/>
        <v/>
      </c>
      <c r="CB133" s="2" t="str">
        <f t="shared" si="108"/>
        <v/>
      </c>
      <c r="CC133" s="2" t="str">
        <f t="shared" si="109"/>
        <v/>
      </c>
      <c r="CE133" s="2" t="str">
        <f t="shared" si="155"/>
        <v/>
      </c>
      <c r="CF133" s="2" t="str">
        <f t="shared" si="155"/>
        <v/>
      </c>
      <c r="CG133" s="2" t="str">
        <f t="shared" si="155"/>
        <v/>
      </c>
      <c r="CH133" s="2" t="str">
        <f t="shared" si="155"/>
        <v/>
      </c>
      <c r="CI133" s="2" t="str">
        <f t="shared" si="155"/>
        <v/>
      </c>
      <c r="CJ133" s="2" t="str">
        <f t="shared" si="155"/>
        <v/>
      </c>
      <c r="CK133" s="2" t="str">
        <f t="shared" si="155"/>
        <v/>
      </c>
      <c r="CL133" s="2" t="str">
        <f t="shared" si="155"/>
        <v/>
      </c>
      <c r="CM133" s="2" t="str">
        <f t="shared" si="155"/>
        <v/>
      </c>
      <c r="CN133" s="2" t="str">
        <f t="shared" si="155"/>
        <v/>
      </c>
      <c r="CO133" s="2" t="str">
        <f t="shared" si="155"/>
        <v/>
      </c>
      <c r="CP133" s="2" t="str">
        <f t="shared" si="155"/>
        <v/>
      </c>
      <c r="CQ133" s="2" t="str">
        <f t="shared" si="155"/>
        <v/>
      </c>
      <c r="CR133" s="2" t="str">
        <f t="shared" si="155"/>
        <v/>
      </c>
      <c r="CS133" s="2" t="str">
        <f t="shared" si="155"/>
        <v/>
      </c>
      <c r="CU133" s="2" t="str">
        <f t="shared" si="110"/>
        <v/>
      </c>
      <c r="CV133" s="2" t="str">
        <f t="shared" si="111"/>
        <v/>
      </c>
      <c r="CW133" s="2" t="str">
        <f t="shared" si="112"/>
        <v/>
      </c>
      <c r="CX133" s="2" t="str">
        <f t="shared" si="113"/>
        <v/>
      </c>
      <c r="CY133" s="2" t="str">
        <f t="shared" si="114"/>
        <v/>
      </c>
      <c r="CZ133" s="2" t="str">
        <f t="shared" si="115"/>
        <v/>
      </c>
      <c r="DA133" s="2" t="str">
        <f t="shared" si="116"/>
        <v/>
      </c>
      <c r="DB133" s="2" t="str">
        <f t="shared" si="117"/>
        <v/>
      </c>
      <c r="DC133" s="2" t="str">
        <f t="shared" si="118"/>
        <v/>
      </c>
      <c r="DD133" s="2" t="str">
        <f t="shared" si="119"/>
        <v/>
      </c>
      <c r="DE133" s="2" t="str">
        <f t="shared" si="120"/>
        <v/>
      </c>
      <c r="DF133" s="2" t="str">
        <f t="shared" si="121"/>
        <v/>
      </c>
      <c r="DG133" s="2" t="str">
        <f t="shared" si="122"/>
        <v/>
      </c>
      <c r="DH133" s="2" t="str">
        <f t="shared" si="123"/>
        <v/>
      </c>
      <c r="DI133" s="2" t="str">
        <f t="shared" si="124"/>
        <v/>
      </c>
      <c r="DK133" s="2">
        <f t="shared" si="164"/>
        <v>110.74873410553413</v>
      </c>
      <c r="DL133" s="2">
        <f t="shared" si="164"/>
        <v>113.01738319290952</v>
      </c>
      <c r="DM133" s="2">
        <f t="shared" si="164"/>
        <v>112.735746799431</v>
      </c>
      <c r="DN133" s="2">
        <f t="shared" si="164"/>
        <v>119.16140561990558</v>
      </c>
      <c r="DO133" s="2">
        <f t="shared" si="164"/>
        <v>112.60102564102564</v>
      </c>
      <c r="DP133" s="2">
        <f t="shared" si="164"/>
        <v>109.92280766550522</v>
      </c>
      <c r="DQ133" s="2">
        <f t="shared" si="164"/>
        <v>112.46931902215432</v>
      </c>
      <c r="DR133" s="2">
        <f t="shared" si="164"/>
        <v>117.60248999236055</v>
      </c>
      <c r="DS133" s="2">
        <f t="shared" si="164"/>
        <v>109.38857183499289</v>
      </c>
      <c r="DT133" s="2">
        <f t="shared" si="164"/>
        <v>108.34618416988417</v>
      </c>
      <c r="DU133" s="2">
        <f t="shared" si="164"/>
        <v>109.56186507936508</v>
      </c>
      <c r="DV133" s="2">
        <f t="shared" si="164"/>
        <v>110.4254187044187</v>
      </c>
      <c r="DW133" s="2">
        <f t="shared" si="164"/>
        <v>125.07947741935483</v>
      </c>
      <c r="DX133" s="2">
        <f t="shared" si="164"/>
        <v>112.84415698924731</v>
      </c>
      <c r="DY133" s="2">
        <f t="shared" si="164"/>
        <v>110.87033935413248</v>
      </c>
      <c r="EA133" s="2">
        <f t="shared" si="152"/>
        <v>94.024931359119847</v>
      </c>
      <c r="EB133" s="2">
        <f t="shared" si="152"/>
        <v>89.145895727787334</v>
      </c>
      <c r="EC133" s="2">
        <f t="shared" si="152"/>
        <v>88.761996978553668</v>
      </c>
      <c r="ED133" s="2">
        <f t="shared" si="152"/>
        <v>95.767165567122618</v>
      </c>
      <c r="EE133" s="2">
        <f t="shared" si="151"/>
        <v>91.757907789785136</v>
      </c>
      <c r="EF133" s="2">
        <f t="shared" si="151"/>
        <v>88.348945010975569</v>
      </c>
      <c r="EG133" s="2">
        <f t="shared" si="151"/>
        <v>89.871260581377697</v>
      </c>
      <c r="EH133" s="2">
        <f t="shared" si="151"/>
        <v>93.563185411877285</v>
      </c>
      <c r="EI133" s="2">
        <f t="shared" si="151"/>
        <v>93.148664221162832</v>
      </c>
      <c r="EJ133" s="2">
        <f t="shared" si="151"/>
        <v>92.919709742934543</v>
      </c>
      <c r="EK133" s="2">
        <f t="shared" si="151"/>
        <v>92.457054745928062</v>
      </c>
      <c r="EL133" s="2">
        <f t="shared" si="151"/>
        <v>92.862898710601741</v>
      </c>
      <c r="EM133" s="2">
        <f t="shared" si="135"/>
        <v>91.784592917499026</v>
      </c>
      <c r="EN133" s="2">
        <f t="shared" si="135"/>
        <v>93.671456348408739</v>
      </c>
      <c r="EO133" s="2">
        <f t="shared" si="135"/>
        <v>95.75924001908227</v>
      </c>
      <c r="EQ133" s="2">
        <f t="shared" si="165"/>
        <v>94.083933753134232</v>
      </c>
      <c r="ER133" s="2">
        <f t="shared" si="165"/>
        <v>89.292585990609012</v>
      </c>
      <c r="ES133" s="2">
        <f t="shared" si="165"/>
        <v>88.885331794924497</v>
      </c>
      <c r="ET133" s="2">
        <f t="shared" si="165"/>
        <v>95.765451554143937</v>
      </c>
      <c r="EU133" s="2">
        <f t="shared" si="165"/>
        <v>91.912836503401905</v>
      </c>
      <c r="EV133" s="2">
        <f t="shared" si="165"/>
        <v>88.418630575230296</v>
      </c>
      <c r="EW133" s="2">
        <f t="shared" si="165"/>
        <v>89.98026080667006</v>
      </c>
      <c r="EX133" s="2">
        <f t="shared" si="165"/>
        <v>93.770114119699258</v>
      </c>
      <c r="EY133" s="2">
        <f t="shared" si="165"/>
        <v>92.541912528025009</v>
      </c>
      <c r="EZ133" s="2">
        <f t="shared" si="165"/>
        <v>92.299645396810433</v>
      </c>
      <c r="FA133" s="2">
        <f t="shared" si="165"/>
        <v>92.44600453051828</v>
      </c>
      <c r="FB133" s="2">
        <f t="shared" si="165"/>
        <v>93.003027095947459</v>
      </c>
      <c r="FC133" s="2">
        <f t="shared" si="165"/>
        <v>91.7968797894316</v>
      </c>
      <c r="FD133" s="2">
        <f t="shared" si="165"/>
        <v>93.664648744109542</v>
      </c>
      <c r="FE133" s="2">
        <f t="shared" si="165"/>
        <v>95.623130694731003</v>
      </c>
      <c r="FG133" s="2">
        <f t="shared" si="166"/>
        <v>0.99600785403538661</v>
      </c>
      <c r="FH133" s="2">
        <f t="shared" si="166"/>
        <v>0.9958372568571966</v>
      </c>
      <c r="FI133" s="2">
        <f t="shared" si="166"/>
        <v>0.99622764090874527</v>
      </c>
      <c r="FJ133" s="2">
        <f t="shared" si="166"/>
        <v>0.99558604612101687</v>
      </c>
      <c r="FK133" s="2">
        <f t="shared" si="166"/>
        <v>0.99611252196448685</v>
      </c>
      <c r="FL133" s="2">
        <f t="shared" si="166"/>
        <v>0.99617015721959923</v>
      </c>
      <c r="FM133" s="2">
        <f t="shared" si="166"/>
        <v>0.99545472127712076</v>
      </c>
      <c r="FN133" s="2">
        <f t="shared" si="166"/>
        <v>0.99553444454383555</v>
      </c>
      <c r="FO133" s="2">
        <f t="shared" si="166"/>
        <v>0.99580648673372762</v>
      </c>
      <c r="FP133" s="2">
        <f t="shared" si="166"/>
        <v>0.99606184182840607</v>
      </c>
      <c r="FQ133" s="2">
        <f t="shared" si="166"/>
        <v>0.99587819490717688</v>
      </c>
      <c r="FR133" s="2">
        <f t="shared" si="166"/>
        <v>0.99573398652345468</v>
      </c>
      <c r="FS133" s="2">
        <f t="shared" si="166"/>
        <v>0.99481546552089084</v>
      </c>
      <c r="FT133" s="2">
        <f t="shared" si="166"/>
        <v>0.99491006813939431</v>
      </c>
      <c r="FU133" s="2">
        <f t="shared" si="166"/>
        <v>0.99490100102074075</v>
      </c>
      <c r="FW133" s="2">
        <f t="shared" si="156"/>
        <v>4.831453542811124E-2</v>
      </c>
      <c r="FX133" s="2">
        <f t="shared" si="156"/>
        <v>5.0796186543165818E-2</v>
      </c>
      <c r="FY133" s="2">
        <f t="shared" si="156"/>
        <v>5.1274543401184862E-2</v>
      </c>
      <c r="FZ133" s="2">
        <f t="shared" si="156"/>
        <v>4.6934987669375323E-2</v>
      </c>
      <c r="GA133" s="2">
        <f t="shared" si="156"/>
        <v>4.6456833996608028E-2</v>
      </c>
      <c r="GB133" s="2">
        <f t="shared" si="156"/>
        <v>4.3312387170009889E-2</v>
      </c>
      <c r="GC133" s="2">
        <f t="shared" si="156"/>
        <v>4.8832806843453647E-2</v>
      </c>
      <c r="GD133" s="2">
        <f t="shared" si="156"/>
        <v>5.2324822292172606E-2</v>
      </c>
      <c r="GE133" s="2">
        <f t="shared" si="156"/>
        <v>6.562002136131026E-2</v>
      </c>
      <c r="GF133" s="2">
        <f t="shared" si="156"/>
        <v>7.3734546078887089E-2</v>
      </c>
      <c r="GG133" s="2">
        <f t="shared" si="156"/>
        <v>6.0407463636499091E-2</v>
      </c>
      <c r="GH133" s="2">
        <f t="shared" si="156"/>
        <v>5.1795597456953613E-2</v>
      </c>
      <c r="GI133" s="2">
        <f t="shared" si="156"/>
        <v>4.606536565746485E-2</v>
      </c>
      <c r="GJ133" s="2">
        <f t="shared" si="156"/>
        <v>4.0595384665192427E-2</v>
      </c>
      <c r="GK133" s="2">
        <f t="shared" si="156"/>
        <v>3.5745955891592802E-2</v>
      </c>
      <c r="GM133" s="86">
        <f t="shared" si="157"/>
        <v>2.8016166304319094E-40</v>
      </c>
      <c r="GN133" s="86">
        <f t="shared" si="157"/>
        <v>2.1408227995016338E-74</v>
      </c>
      <c r="GO133" s="86">
        <f t="shared" si="157"/>
        <v>8.0554677502069262E-75</v>
      </c>
      <c r="GP133" s="86">
        <f t="shared" si="157"/>
        <v>3.4780595841579382E-104</v>
      </c>
      <c r="GQ133" s="86">
        <f t="shared" si="157"/>
        <v>2.7293495017676891E-129</v>
      </c>
      <c r="GR133" s="86">
        <f t="shared" si="157"/>
        <v>5.1894815652961676E-127</v>
      </c>
      <c r="GS133" s="86">
        <f t="shared" si="157"/>
        <v>4.50217901010556E-124</v>
      </c>
      <c r="GT133" s="86">
        <f t="shared" si="157"/>
        <v>2.1357666437001755E-122</v>
      </c>
      <c r="GU133" s="86">
        <f t="shared" si="157"/>
        <v>2.2556729541582302E-110</v>
      </c>
      <c r="GV133" s="86">
        <f t="shared" si="157"/>
        <v>3.9636603902889774E-112</v>
      </c>
      <c r="GW133" s="86">
        <f t="shared" si="157"/>
        <v>6.8162848451476376E-100</v>
      </c>
      <c r="GX133" s="86">
        <f t="shared" si="157"/>
        <v>7.8757743934744124E-137</v>
      </c>
      <c r="GY133" s="86">
        <f t="shared" si="157"/>
        <v>1.7888521834969452E-79</v>
      </c>
      <c r="GZ133" s="86">
        <f t="shared" si="157"/>
        <v>1.6762318553373301E-79</v>
      </c>
      <c r="HA133" s="86">
        <f t="shared" si="157"/>
        <v>2.6845833438839678E-70</v>
      </c>
      <c r="HC133" s="86">
        <f t="shared" si="153"/>
        <v>6.3810825712317565E-12</v>
      </c>
      <c r="HD133" s="86">
        <f t="shared" si="153"/>
        <v>1.3782638674347115E-21</v>
      </c>
      <c r="HE133" s="86">
        <f t="shared" si="153"/>
        <v>3.0143084776505115E-32</v>
      </c>
      <c r="HF133" s="86">
        <f t="shared" si="153"/>
        <v>1.0836524610483501E-44</v>
      </c>
      <c r="HG133" s="86">
        <f t="shared" si="153"/>
        <v>2.7211971505547529E-42</v>
      </c>
      <c r="HH133" s="86">
        <f t="shared" si="153"/>
        <v>2.8918648505603155E-39</v>
      </c>
      <c r="HI133" s="86">
        <f t="shared" si="153"/>
        <v>5.8545049177711124E-45</v>
      </c>
      <c r="HJ133" s="86">
        <f t="shared" si="153"/>
        <v>6.2169523858730872E-49</v>
      </c>
      <c r="HK133" s="86">
        <f t="shared" si="153"/>
        <v>7.7760558306372326E-43</v>
      </c>
      <c r="HL133" s="86">
        <f t="shared" si="161"/>
        <v>5.6179635508298682E-43</v>
      </c>
      <c r="HM133" s="86">
        <f t="shared" si="161"/>
        <v>8.6639832556747068E-38</v>
      </c>
      <c r="HN133" s="86">
        <f t="shared" si="161"/>
        <v>2.2276004142240137E-28</v>
      </c>
      <c r="HO133" s="86">
        <f t="shared" si="161"/>
        <v>4.7604304222890275E-27</v>
      </c>
      <c r="HP133" s="86">
        <f t="shared" si="161"/>
        <v>4.467833223506702E-28</v>
      </c>
      <c r="HQ133" s="86">
        <f t="shared" si="161"/>
        <v>1.7539958115065059E-37</v>
      </c>
      <c r="HS133" s="86">
        <f t="shared" si="158"/>
        <v>7.5436963293394499E-2</v>
      </c>
      <c r="HT133" s="86">
        <f t="shared" si="158"/>
        <v>7.6001672579643104E-2</v>
      </c>
      <c r="HU133" s="86">
        <f t="shared" si="158"/>
        <v>8.5665357419282689E-2</v>
      </c>
      <c r="HV133" s="86">
        <f t="shared" si="158"/>
        <v>6.587862179537729E-2</v>
      </c>
      <c r="HW133" s="86">
        <f t="shared" si="158"/>
        <v>5.0629228780888137E-2</v>
      </c>
      <c r="HX133" s="86">
        <f t="shared" si="158"/>
        <v>4.3171647202996939E-2</v>
      </c>
      <c r="HY133" s="86">
        <f t="shared" si="158"/>
        <v>5.0210683439052113E-2</v>
      </c>
      <c r="HZ133" s="86">
        <f t="shared" si="158"/>
        <v>8.6706638993586632E-2</v>
      </c>
      <c r="IA133" s="86">
        <f t="shared" si="158"/>
        <v>0.117549635454041</v>
      </c>
      <c r="IB133" s="86">
        <f t="shared" si="158"/>
        <v>0.22093312843335952</v>
      </c>
      <c r="IC133" s="86">
        <f t="shared" si="158"/>
        <v>0.14725275229515108</v>
      </c>
      <c r="ID133" s="86">
        <f t="shared" si="158"/>
        <v>0.10125123665005051</v>
      </c>
      <c r="IE133" s="86">
        <f t="shared" si="158"/>
        <v>3.981111108000026E-2</v>
      </c>
      <c r="IF133" s="86">
        <f t="shared" si="158"/>
        <v>5.0652771184208321E-2</v>
      </c>
      <c r="IG133" s="86">
        <f t="shared" si="158"/>
        <v>7.5689479287616129E-2</v>
      </c>
      <c r="II133" s="86">
        <f t="shared" si="159"/>
        <v>9.719705911536727E-22</v>
      </c>
      <c r="IJ133" s="86">
        <f t="shared" si="159"/>
        <v>1.9193640769790047E-19</v>
      </c>
      <c r="IK133" s="86">
        <f t="shared" si="159"/>
        <v>1.5124563036745823E-18</v>
      </c>
      <c r="IL133" s="86">
        <f t="shared" si="159"/>
        <v>3.6956935509246555E-22</v>
      </c>
      <c r="IM133" s="86">
        <f t="shared" si="159"/>
        <v>9.2364577766909169E-22</v>
      </c>
      <c r="IN133" s="86">
        <f t="shared" si="159"/>
        <v>9.8623791804320653E-23</v>
      </c>
      <c r="IO133" s="86">
        <f t="shared" si="159"/>
        <v>7.6540797580117996E-25</v>
      </c>
      <c r="IP133" s="86">
        <f t="shared" si="159"/>
        <v>2.7199667571772973E-23</v>
      </c>
      <c r="IQ133" s="86">
        <f t="shared" si="159"/>
        <v>7.003003338087181E-20</v>
      </c>
      <c r="IR133" s="86">
        <f t="shared" si="159"/>
        <v>7.1662814858177546E-18</v>
      </c>
      <c r="IS133" s="86">
        <f t="shared" si="159"/>
        <v>2.2202794186574079E-20</v>
      </c>
      <c r="IT133" s="86">
        <f t="shared" si="159"/>
        <v>2.4745992357234285E-21</v>
      </c>
      <c r="IU133" s="86">
        <f t="shared" si="159"/>
        <v>9.7349016272379293E-26</v>
      </c>
      <c r="IV133" s="86">
        <f t="shared" si="159"/>
        <v>3.7602001529558974E-26</v>
      </c>
      <c r="IW133" s="86">
        <f t="shared" si="159"/>
        <v>4.491416005052195E-16</v>
      </c>
      <c r="IY133" s="86">
        <f t="shared" si="160"/>
        <v>7.5436963299775575E-2</v>
      </c>
      <c r="IZ133" s="86">
        <f t="shared" si="160"/>
        <v>7.6001672579643104E-2</v>
      </c>
      <c r="JA133" s="86">
        <f t="shared" si="160"/>
        <v>8.5665357419282689E-2</v>
      </c>
      <c r="JB133" s="86">
        <f t="shared" si="160"/>
        <v>6.587862179537729E-2</v>
      </c>
      <c r="JC133" s="86">
        <f t="shared" si="160"/>
        <v>5.0629228780888137E-2</v>
      </c>
      <c r="JD133" s="86">
        <f t="shared" si="160"/>
        <v>4.3171647202996939E-2</v>
      </c>
      <c r="JE133" s="86">
        <f t="shared" si="160"/>
        <v>5.0210683439052113E-2</v>
      </c>
      <c r="JF133" s="86">
        <f t="shared" si="160"/>
        <v>8.6706638993586632E-2</v>
      </c>
      <c r="JG133" s="86">
        <f t="shared" si="160"/>
        <v>0.117549635454041</v>
      </c>
      <c r="JH133" s="86">
        <f t="shared" si="160"/>
        <v>0.22093312843335952</v>
      </c>
      <c r="JI133" s="86">
        <f t="shared" si="160"/>
        <v>0.14725275229515108</v>
      </c>
      <c r="JJ133" s="86">
        <f t="shared" si="160"/>
        <v>0.10125123665005051</v>
      </c>
      <c r="JK133" s="86">
        <f t="shared" si="160"/>
        <v>3.981111108000026E-2</v>
      </c>
      <c r="JL133" s="86">
        <f t="shared" si="160"/>
        <v>5.0652771184208321E-2</v>
      </c>
      <c r="JM133" s="86">
        <f t="shared" si="160"/>
        <v>7.5689479287616573E-2</v>
      </c>
    </row>
    <row r="134" spans="2:273" x14ac:dyDescent="0.25">
      <c r="B134" s="2">
        <v>107</v>
      </c>
      <c r="C134" s="37">
        <v>92.867000000000004</v>
      </c>
      <c r="D134" s="37">
        <v>89.545000000000002</v>
      </c>
      <c r="E134" s="37">
        <v>89.852000000000004</v>
      </c>
      <c r="F134" s="37">
        <v>96.673000000000002</v>
      </c>
      <c r="G134" s="37">
        <v>94.2</v>
      </c>
      <c r="H134" s="37">
        <v>90.566000000000003</v>
      </c>
      <c r="I134" s="37">
        <v>93.111000000000004</v>
      </c>
      <c r="J134" s="37">
        <v>100.944</v>
      </c>
      <c r="K134" s="37">
        <v>102.20399999999999</v>
      </c>
      <c r="L134" s="37">
        <v>105.87</v>
      </c>
      <c r="M134" s="37">
        <v>104.77800000000001</v>
      </c>
      <c r="N134" s="37">
        <v>101.944</v>
      </c>
      <c r="O134" s="37">
        <v>96.852000000000004</v>
      </c>
      <c r="P134" s="37">
        <v>106.148</v>
      </c>
      <c r="Q134" s="37">
        <v>122.429</v>
      </c>
      <c r="S134" s="4">
        <f t="shared" si="162"/>
        <v>93.970530668635888</v>
      </c>
      <c r="T134" s="4">
        <f t="shared" si="162"/>
        <v>89.821992651883377</v>
      </c>
      <c r="U134" s="4">
        <f t="shared" si="162"/>
        <v>90.430373808019993</v>
      </c>
      <c r="V134" s="4">
        <f t="shared" si="162"/>
        <v>98.075478743323714</v>
      </c>
      <c r="W134" s="4">
        <f t="shared" si="162"/>
        <v>94.411878710266123</v>
      </c>
      <c r="X134" s="4">
        <f t="shared" si="162"/>
        <v>91.543358926592546</v>
      </c>
      <c r="Y134" s="4">
        <f t="shared" si="162"/>
        <v>94.243579641024382</v>
      </c>
      <c r="Z134" s="4">
        <f t="shared" si="162"/>
        <v>100.58551777795289</v>
      </c>
      <c r="AA134" s="4">
        <f t="shared" si="162"/>
        <v>102.29722973646972</v>
      </c>
      <c r="AB134" s="4">
        <f t="shared" si="162"/>
        <v>106.21172229301315</v>
      </c>
      <c r="AC134" s="4">
        <f t="shared" si="162"/>
        <v>104.34304628089102</v>
      </c>
      <c r="AD134" s="4">
        <f t="shared" si="162"/>
        <v>102.5598560948996</v>
      </c>
      <c r="AE134" s="4">
        <f t="shared" si="162"/>
        <v>97.397487314205819</v>
      </c>
      <c r="AF134" s="4">
        <f t="shared" si="162"/>
        <v>106.46547040386716</v>
      </c>
      <c r="AG134" s="4">
        <f t="shared" si="162"/>
        <v>122.93840895497513</v>
      </c>
      <c r="AI134" s="4">
        <f t="shared" si="163"/>
        <v>-1.1035306686358837</v>
      </c>
      <c r="AJ134" s="4">
        <f t="shared" si="163"/>
        <v>-0.27699265188337563</v>
      </c>
      <c r="AK134" s="4">
        <f t="shared" si="163"/>
        <v>-0.57837380801998961</v>
      </c>
      <c r="AL134" s="4">
        <f t="shared" si="163"/>
        <v>-1.4024787433237123</v>
      </c>
      <c r="AM134" s="4">
        <f t="shared" si="163"/>
        <v>-0.21187871026612015</v>
      </c>
      <c r="AN134" s="4">
        <f t="shared" si="163"/>
        <v>-0.97735892659254375</v>
      </c>
      <c r="AO134" s="4">
        <f t="shared" si="163"/>
        <v>-1.1325796410243782</v>
      </c>
      <c r="AP134" s="4">
        <f t="shared" si="163"/>
        <v>0.35848222204711533</v>
      </c>
      <c r="AQ134" s="4">
        <f t="shared" si="163"/>
        <v>-9.3229736469723434E-2</v>
      </c>
      <c r="AR134" s="4">
        <f t="shared" si="163"/>
        <v>-0.34172229301314871</v>
      </c>
      <c r="AS134" s="4">
        <f t="shared" si="163"/>
        <v>0.43495371910898939</v>
      </c>
      <c r="AT134" s="4">
        <f t="shared" si="163"/>
        <v>-0.61585609489959836</v>
      </c>
      <c r="AU134" s="4">
        <f t="shared" si="163"/>
        <v>-0.54548731420581476</v>
      </c>
      <c r="AV134" s="4">
        <f t="shared" si="163"/>
        <v>-0.31747040386716208</v>
      </c>
      <c r="AW134" s="4">
        <f t="shared" si="163"/>
        <v>-0.50940895497512884</v>
      </c>
      <c r="AY134" s="2">
        <f t="shared" si="154"/>
        <v>93.970530668635888</v>
      </c>
      <c r="AZ134" s="2">
        <f t="shared" si="154"/>
        <v>89.022712455847795</v>
      </c>
      <c r="BA134" s="2">
        <f t="shared" si="154"/>
        <v>88.68908876434034</v>
      </c>
      <c r="BB134" s="2">
        <f t="shared" si="154"/>
        <v>95.649877799717515</v>
      </c>
      <c r="BC134" s="2">
        <f t="shared" si="154"/>
        <v>91.641709816927502</v>
      </c>
      <c r="BD134" s="2">
        <f t="shared" si="154"/>
        <v>88.254517897680373</v>
      </c>
      <c r="BE134" s="2">
        <f t="shared" si="154"/>
        <v>89.782956633653399</v>
      </c>
      <c r="BF134" s="2">
        <f t="shared" si="154"/>
        <v>93.467386102008462</v>
      </c>
      <c r="BG134" s="2">
        <f t="shared" si="154"/>
        <v>93.058594568340567</v>
      </c>
      <c r="BH134" s="2">
        <f t="shared" si="154"/>
        <v>92.821051189345226</v>
      </c>
      <c r="BI134" s="2">
        <f t="shared" si="154"/>
        <v>92.319918905790729</v>
      </c>
      <c r="BJ134" s="2">
        <f t="shared" si="154"/>
        <v>92.718697582118821</v>
      </c>
      <c r="BK134" s="2">
        <f t="shared" si="154"/>
        <v>91.816671435270919</v>
      </c>
      <c r="BL134" s="2">
        <f t="shared" si="154"/>
        <v>93.639836481680874</v>
      </c>
      <c r="BM134" s="2">
        <f t="shared" si="154"/>
        <v>95.719247518725481</v>
      </c>
      <c r="BO134" s="2" t="str">
        <f t="shared" si="95"/>
        <v/>
      </c>
      <c r="BP134" s="2" t="str">
        <f t="shared" si="96"/>
        <v/>
      </c>
      <c r="BQ134" s="2" t="str">
        <f t="shared" si="97"/>
        <v/>
      </c>
      <c r="BR134" s="2" t="str">
        <f t="shared" si="98"/>
        <v/>
      </c>
      <c r="BS134" s="2" t="str">
        <f t="shared" si="99"/>
        <v/>
      </c>
      <c r="BT134" s="2" t="str">
        <f t="shared" si="100"/>
        <v/>
      </c>
      <c r="BU134" s="2" t="str">
        <f t="shared" si="101"/>
        <v/>
      </c>
      <c r="BV134" s="2" t="str">
        <f t="shared" si="102"/>
        <v/>
      </c>
      <c r="BW134" s="2" t="str">
        <f t="shared" si="103"/>
        <v/>
      </c>
      <c r="BX134" s="2" t="str">
        <f t="shared" si="104"/>
        <v/>
      </c>
      <c r="BY134" s="2" t="str">
        <f t="shared" si="105"/>
        <v/>
      </c>
      <c r="BZ134" s="2" t="str">
        <f t="shared" si="106"/>
        <v/>
      </c>
      <c r="CA134" s="2" t="str">
        <f t="shared" si="107"/>
        <v/>
      </c>
      <c r="CB134" s="2" t="str">
        <f t="shared" si="108"/>
        <v/>
      </c>
      <c r="CC134" s="2" t="str">
        <f t="shared" si="109"/>
        <v/>
      </c>
      <c r="CE134" s="2" t="str">
        <f t="shared" si="155"/>
        <v/>
      </c>
      <c r="CF134" s="2" t="str">
        <f t="shared" si="155"/>
        <v/>
      </c>
      <c r="CG134" s="2" t="str">
        <f t="shared" si="155"/>
        <v/>
      </c>
      <c r="CH134" s="2" t="str">
        <f t="shared" si="155"/>
        <v/>
      </c>
      <c r="CI134" s="2" t="str">
        <f t="shared" si="155"/>
        <v/>
      </c>
      <c r="CJ134" s="2" t="str">
        <f t="shared" si="155"/>
        <v/>
      </c>
      <c r="CK134" s="2" t="str">
        <f t="shared" si="155"/>
        <v/>
      </c>
      <c r="CL134" s="2" t="str">
        <f t="shared" si="155"/>
        <v/>
      </c>
      <c r="CM134" s="2" t="str">
        <f t="shared" si="155"/>
        <v/>
      </c>
      <c r="CN134" s="2" t="str">
        <f t="shared" si="155"/>
        <v/>
      </c>
      <c r="CO134" s="2" t="str">
        <f t="shared" si="155"/>
        <v/>
      </c>
      <c r="CP134" s="2" t="str">
        <f t="shared" si="155"/>
        <v/>
      </c>
      <c r="CQ134" s="2" t="str">
        <f t="shared" si="155"/>
        <v/>
      </c>
      <c r="CR134" s="2" t="str">
        <f t="shared" si="155"/>
        <v/>
      </c>
      <c r="CS134" s="2" t="str">
        <f t="shared" si="155"/>
        <v/>
      </c>
      <c r="CU134" s="2" t="str">
        <f t="shared" si="110"/>
        <v/>
      </c>
      <c r="CV134" s="2" t="str">
        <f t="shared" si="111"/>
        <v/>
      </c>
      <c r="CW134" s="2" t="str">
        <f t="shared" si="112"/>
        <v/>
      </c>
      <c r="CX134" s="2" t="str">
        <f t="shared" si="113"/>
        <v/>
      </c>
      <c r="CY134" s="2" t="str">
        <f t="shared" si="114"/>
        <v/>
      </c>
      <c r="CZ134" s="2" t="str">
        <f t="shared" si="115"/>
        <v/>
      </c>
      <c r="DA134" s="2" t="str">
        <f t="shared" si="116"/>
        <v/>
      </c>
      <c r="DB134" s="2" t="str">
        <f t="shared" si="117"/>
        <v/>
      </c>
      <c r="DC134" s="2" t="str">
        <f t="shared" si="118"/>
        <v/>
      </c>
      <c r="DD134" s="2" t="str">
        <f t="shared" si="119"/>
        <v/>
      </c>
      <c r="DE134" s="2" t="str">
        <f t="shared" si="120"/>
        <v/>
      </c>
      <c r="DF134" s="2" t="str">
        <f t="shared" si="121"/>
        <v/>
      </c>
      <c r="DG134" s="2" t="str">
        <f t="shared" si="122"/>
        <v/>
      </c>
      <c r="DH134" s="2" t="str">
        <f t="shared" si="123"/>
        <v/>
      </c>
      <c r="DI134" s="2" t="str">
        <f t="shared" si="124"/>
        <v/>
      </c>
      <c r="DK134" s="2">
        <f t="shared" si="164"/>
        <v>110.82985173745175</v>
      </c>
      <c r="DL134" s="2">
        <f t="shared" si="164"/>
        <v>113.14170314038736</v>
      </c>
      <c r="DM134" s="2">
        <f t="shared" si="164"/>
        <v>112.84867140825034</v>
      </c>
      <c r="DN134" s="2">
        <f t="shared" si="164"/>
        <v>119.30985529815526</v>
      </c>
      <c r="DO134" s="2">
        <f t="shared" si="164"/>
        <v>112.6703217948718</v>
      </c>
      <c r="DP134" s="2">
        <f t="shared" si="164"/>
        <v>109.98782787456446</v>
      </c>
      <c r="DQ134" s="2">
        <f t="shared" si="164"/>
        <v>112.57125744843393</v>
      </c>
      <c r="DR134" s="2">
        <f t="shared" si="164"/>
        <v>117.66352177234528</v>
      </c>
      <c r="DS134" s="2">
        <f t="shared" si="164"/>
        <v>109.34721811284969</v>
      </c>
      <c r="DT134" s="2">
        <f t="shared" si="164"/>
        <v>108.30767271557272</v>
      </c>
      <c r="DU134" s="2">
        <f t="shared" si="164"/>
        <v>109.54646031746032</v>
      </c>
      <c r="DV134" s="2">
        <f t="shared" si="164"/>
        <v>110.45651407121407</v>
      </c>
      <c r="DW134" s="2">
        <f t="shared" si="164"/>
        <v>125.33634193548386</v>
      </c>
      <c r="DX134" s="2">
        <f t="shared" si="164"/>
        <v>112.95305064886911</v>
      </c>
      <c r="DY134" s="2">
        <f t="shared" si="164"/>
        <v>110.93115079365081</v>
      </c>
      <c r="EA134" s="2">
        <f t="shared" si="152"/>
        <v>93.904307525058144</v>
      </c>
      <c r="EB134" s="2">
        <f t="shared" si="152"/>
        <v>88.919590875871705</v>
      </c>
      <c r="EC134" s="2">
        <f t="shared" si="152"/>
        <v>88.597151151309305</v>
      </c>
      <c r="ED134" s="2">
        <f t="shared" si="152"/>
        <v>95.553950338942016</v>
      </c>
      <c r="EE134" s="2">
        <f t="shared" si="151"/>
        <v>91.556890036022111</v>
      </c>
      <c r="EF134" s="2">
        <f t="shared" si="151"/>
        <v>88.173892904776466</v>
      </c>
      <c r="EG134" s="2">
        <f t="shared" si="151"/>
        <v>89.680631119227925</v>
      </c>
      <c r="EH134" s="2">
        <f t="shared" si="151"/>
        <v>93.354817312966063</v>
      </c>
      <c r="EI134" s="2">
        <f t="shared" si="151"/>
        <v>93.045322354197026</v>
      </c>
      <c r="EJ134" s="2">
        <f t="shared" si="151"/>
        <v>92.821967828673891</v>
      </c>
      <c r="EK134" s="2">
        <f t="shared" si="151"/>
        <v>92.255275355464263</v>
      </c>
      <c r="EL134" s="2">
        <f t="shared" si="151"/>
        <v>92.638875322349591</v>
      </c>
      <c r="EM134" s="2">
        <f t="shared" si="135"/>
        <v>91.65655256660007</v>
      </c>
      <c r="EN134" s="2">
        <f t="shared" si="135"/>
        <v>93.549715968732585</v>
      </c>
      <c r="EO134" s="2">
        <f t="shared" si="135"/>
        <v>95.653683800948158</v>
      </c>
      <c r="EQ134" s="2">
        <f t="shared" si="165"/>
        <v>93.991119657510794</v>
      </c>
      <c r="ER134" s="2">
        <f t="shared" si="165"/>
        <v>89.120391618193281</v>
      </c>
      <c r="ES134" s="2">
        <f t="shared" si="165"/>
        <v>88.748625707846685</v>
      </c>
      <c r="ET134" s="2">
        <f t="shared" si="165"/>
        <v>95.559008914786347</v>
      </c>
      <c r="EU134" s="2">
        <f t="shared" si="165"/>
        <v>91.752863680294936</v>
      </c>
      <c r="EV134" s="2">
        <f t="shared" si="165"/>
        <v>88.267062827908788</v>
      </c>
      <c r="EW134" s="2">
        <f t="shared" si="165"/>
        <v>89.819449301921566</v>
      </c>
      <c r="EX134" s="2">
        <f t="shared" si="165"/>
        <v>93.591822300482519</v>
      </c>
      <c r="EY134" s="2">
        <f t="shared" si="165"/>
        <v>92.358622121068009</v>
      </c>
      <c r="EZ134" s="2">
        <f t="shared" si="165"/>
        <v>92.117471310538946</v>
      </c>
      <c r="FA134" s="2">
        <f t="shared" si="165"/>
        <v>92.24950693705847</v>
      </c>
      <c r="FB134" s="2">
        <f t="shared" si="165"/>
        <v>92.82422230437146</v>
      </c>
      <c r="FC134" s="2">
        <f t="shared" si="165"/>
        <v>91.672387952288929</v>
      </c>
      <c r="FD134" s="2">
        <f t="shared" si="165"/>
        <v>93.549906749349503</v>
      </c>
      <c r="FE134" s="2">
        <f t="shared" si="165"/>
        <v>95.512525851909118</v>
      </c>
      <c r="FG134" s="2">
        <f t="shared" si="166"/>
        <v>0.99635784024264895</v>
      </c>
      <c r="FH134" s="2">
        <f t="shared" si="166"/>
        <v>0.99620214206705171</v>
      </c>
      <c r="FI134" s="2">
        <f t="shared" si="166"/>
        <v>0.99655842526825467</v>
      </c>
      <c r="FJ134" s="2">
        <f t="shared" si="166"/>
        <v>0.99597286215776482</v>
      </c>
      <c r="FK134" s="2">
        <f t="shared" si="166"/>
        <v>0.99645336474623614</v>
      </c>
      <c r="FL134" s="2">
        <f t="shared" si="166"/>
        <v>0.99650596443488781</v>
      </c>
      <c r="FM134" s="2">
        <f t="shared" si="166"/>
        <v>0.99585299800452021</v>
      </c>
      <c r="FN134" s="2">
        <f t="shared" si="166"/>
        <v>0.99592576416954959</v>
      </c>
      <c r="FO134" s="2">
        <f t="shared" si="166"/>
        <v>0.99617405873616571</v>
      </c>
      <c r="FP134" s="2">
        <f t="shared" si="166"/>
        <v>0.99640711207001365</v>
      </c>
      <c r="FQ134" s="2">
        <f t="shared" si="166"/>
        <v>0.9962395052433165</v>
      </c>
      <c r="FR134" s="2">
        <f t="shared" si="166"/>
        <v>0.99610788851412213</v>
      </c>
      <c r="FS134" s="2">
        <f t="shared" si="166"/>
        <v>0.99526949038073875</v>
      </c>
      <c r="FT134" s="2">
        <f t="shared" si="166"/>
        <v>0.99535584704662661</v>
      </c>
      <c r="FU134" s="2">
        <f t="shared" si="166"/>
        <v>0.99534757031758025</v>
      </c>
      <c r="FW134" s="2">
        <f t="shared" si="156"/>
        <v>5.2730044139796733E-2</v>
      </c>
      <c r="FX134" s="2">
        <f t="shared" si="156"/>
        <v>5.5425286933057615E-2</v>
      </c>
      <c r="FY134" s="2">
        <f t="shared" si="156"/>
        <v>5.5944667553813499E-2</v>
      </c>
      <c r="FZ134" s="2">
        <f t="shared" si="156"/>
        <v>5.1231205320840703E-2</v>
      </c>
      <c r="GA134" s="2">
        <f t="shared" si="156"/>
        <v>5.0711612464024065E-2</v>
      </c>
      <c r="GB134" s="2">
        <f t="shared" si="156"/>
        <v>4.7293462914770275E-2</v>
      </c>
      <c r="GC134" s="2">
        <f t="shared" si="156"/>
        <v>5.3293028455833565E-2</v>
      </c>
      <c r="GD134" s="2">
        <f t="shared" si="156"/>
        <v>5.7084850761748636E-2</v>
      </c>
      <c r="GE134" s="2">
        <f t="shared" si="156"/>
        <v>7.1498274137029971E-2</v>
      </c>
      <c r="GF134" s="2">
        <f t="shared" si="156"/>
        <v>8.027724771990874E-2</v>
      </c>
      <c r="GG134" s="2">
        <f t="shared" si="156"/>
        <v>6.5851682947712376E-2</v>
      </c>
      <c r="GH134" s="2">
        <f t="shared" si="156"/>
        <v>5.6510352795022242E-2</v>
      </c>
      <c r="GI134" s="2">
        <f t="shared" si="156"/>
        <v>5.0286181992012527E-2</v>
      </c>
      <c r="GJ134" s="2">
        <f t="shared" si="156"/>
        <v>4.4338300116210837E-2</v>
      </c>
      <c r="GK134" s="2">
        <f t="shared" si="156"/>
        <v>3.9059954960026927E-2</v>
      </c>
      <c r="GM134" s="86">
        <f t="shared" si="157"/>
        <v>4.4002330537273898E-42</v>
      </c>
      <c r="GN134" s="86">
        <f t="shared" si="157"/>
        <v>6.6400214593539543E-78</v>
      </c>
      <c r="GO134" s="86">
        <f t="shared" si="157"/>
        <v>2.7751544949960433E-78</v>
      </c>
      <c r="GP134" s="86">
        <f t="shared" si="157"/>
        <v>4.2106553763097477E-109</v>
      </c>
      <c r="GQ134" s="86">
        <f t="shared" si="157"/>
        <v>2.2551172063227027E-135</v>
      </c>
      <c r="GR134" s="86">
        <f t="shared" si="157"/>
        <v>4.6933982968477732E-133</v>
      </c>
      <c r="GS134" s="86">
        <f t="shared" si="157"/>
        <v>6.7198167970533461E-130</v>
      </c>
      <c r="GT134" s="86">
        <f t="shared" si="157"/>
        <v>4.1533307175021503E-128</v>
      </c>
      <c r="GU134" s="86">
        <f t="shared" si="157"/>
        <v>1.5813584503212009E-115</v>
      </c>
      <c r="GV134" s="86">
        <f t="shared" si="157"/>
        <v>2.930286678977087E-117</v>
      </c>
      <c r="GW134" s="86">
        <f t="shared" si="157"/>
        <v>1.6777079998729802E-104</v>
      </c>
      <c r="GX134" s="86">
        <f t="shared" si="157"/>
        <v>3.4870170796019663E-143</v>
      </c>
      <c r="GY134" s="86">
        <f t="shared" si="157"/>
        <v>4.0156210999901829E-83</v>
      </c>
      <c r="GZ134" s="86">
        <f t="shared" si="157"/>
        <v>4.0242332211009166E-83</v>
      </c>
      <c r="HA134" s="86">
        <f t="shared" si="157"/>
        <v>2.0684435764304256E-73</v>
      </c>
      <c r="HC134" s="86">
        <f t="shared" si="153"/>
        <v>8.5364750099525224E-13</v>
      </c>
      <c r="HD134" s="86">
        <f t="shared" si="153"/>
        <v>2.251375257365842E-23</v>
      </c>
      <c r="HE134" s="86">
        <f t="shared" si="153"/>
        <v>6.4777663379182139E-35</v>
      </c>
      <c r="HF134" s="86">
        <f t="shared" si="153"/>
        <v>1.7157581036914616E-48</v>
      </c>
      <c r="HG134" s="86">
        <f t="shared" si="153"/>
        <v>7.395095385579576E-46</v>
      </c>
      <c r="HH134" s="86">
        <f t="shared" si="153"/>
        <v>1.3212541407997445E-42</v>
      </c>
      <c r="HI134" s="86">
        <f t="shared" si="153"/>
        <v>1.0865083995231331E-48</v>
      </c>
      <c r="HJ134" s="86">
        <f t="shared" si="153"/>
        <v>6.2300754302794084E-53</v>
      </c>
      <c r="HK134" s="86">
        <f t="shared" si="153"/>
        <v>2.9625606275978778E-46</v>
      </c>
      <c r="HL134" s="86">
        <f t="shared" si="161"/>
        <v>2.7407747593057373E-46</v>
      </c>
      <c r="HM134" s="86">
        <f t="shared" si="161"/>
        <v>9.4446519767942011E-41</v>
      </c>
      <c r="HN134" s="86">
        <f t="shared" si="161"/>
        <v>1.3129409401411278E-30</v>
      </c>
      <c r="HO134" s="86">
        <f t="shared" si="161"/>
        <v>3.2055219545458175E-29</v>
      </c>
      <c r="HP134" s="86">
        <f t="shared" si="161"/>
        <v>2.5782961877327673E-30</v>
      </c>
      <c r="HQ134" s="86">
        <f t="shared" si="161"/>
        <v>2.0842564789840065E-40</v>
      </c>
      <c r="HS134" s="86">
        <f t="shared" si="158"/>
        <v>0.12422329374757879</v>
      </c>
      <c r="HT134" s="86">
        <f t="shared" si="158"/>
        <v>0.12262490776653759</v>
      </c>
      <c r="HU134" s="86">
        <f t="shared" si="158"/>
        <v>0.13506411870919013</v>
      </c>
      <c r="HV134" s="86">
        <f t="shared" si="158"/>
        <v>0.11014982913712318</v>
      </c>
      <c r="HW134" s="86">
        <f t="shared" si="158"/>
        <v>8.6448153836185718E-2</v>
      </c>
      <c r="HX134" s="86">
        <f t="shared" si="158"/>
        <v>7.4862577654100343E-2</v>
      </c>
      <c r="HY134" s="86">
        <f t="shared" si="158"/>
        <v>8.9914412783368161E-2</v>
      </c>
      <c r="HZ134" s="86">
        <f t="shared" si="158"/>
        <v>0.14482062091023329</v>
      </c>
      <c r="IA134" s="86">
        <f t="shared" si="158"/>
        <v>0.1884113229399153</v>
      </c>
      <c r="IB134" s="86">
        <f t="shared" si="158"/>
        <v>0.31588328688532119</v>
      </c>
      <c r="IC134" s="86">
        <f t="shared" si="158"/>
        <v>0.22618721762979468</v>
      </c>
      <c r="ID134" s="86">
        <f t="shared" si="158"/>
        <v>0.16193960004695768</v>
      </c>
      <c r="IE134" s="86">
        <f t="shared" si="158"/>
        <v>7.301710601138324E-2</v>
      </c>
      <c r="IF134" s="86">
        <f t="shared" si="158"/>
        <v>8.0493925956856796E-2</v>
      </c>
      <c r="IG134" s="86">
        <f t="shared" si="158"/>
        <v>0.10858694826270351</v>
      </c>
      <c r="II134" s="86">
        <f t="shared" si="159"/>
        <v>1.6353601497381224E-20</v>
      </c>
      <c r="IJ134" s="86">
        <f t="shared" si="159"/>
        <v>2.4560716904905057E-18</v>
      </c>
      <c r="IK134" s="86">
        <f t="shared" si="159"/>
        <v>1.7195414562616414E-17</v>
      </c>
      <c r="IL134" s="86">
        <f t="shared" si="159"/>
        <v>6.4047223678649326E-21</v>
      </c>
      <c r="IM134" s="86">
        <f t="shared" si="159"/>
        <v>1.5008433703200157E-20</v>
      </c>
      <c r="IN134" s="86">
        <f t="shared" si="159"/>
        <v>1.7096863341412859E-21</v>
      </c>
      <c r="IO134" s="86">
        <f t="shared" si="159"/>
        <v>2.0051505743827399E-23</v>
      </c>
      <c r="IP134" s="86">
        <f t="shared" si="159"/>
        <v>6.1905425215749273E-22</v>
      </c>
      <c r="IQ134" s="86">
        <f t="shared" si="159"/>
        <v>1.2394047290188737E-18</v>
      </c>
      <c r="IR134" s="86">
        <f t="shared" si="159"/>
        <v>1.0518935375383487E-16</v>
      </c>
      <c r="IS134" s="86">
        <f t="shared" si="159"/>
        <v>3.8671879159228228E-19</v>
      </c>
      <c r="IT134" s="86">
        <f t="shared" si="159"/>
        <v>4.2152027190375325E-20</v>
      </c>
      <c r="IU134" s="86">
        <f t="shared" si="159"/>
        <v>2.7007907847733936E-24</v>
      </c>
      <c r="IV134" s="86">
        <f t="shared" si="159"/>
        <v>9.6042330089039768E-25</v>
      </c>
      <c r="IW134" s="86">
        <f t="shared" si="159"/>
        <v>2.8475280490671581E-15</v>
      </c>
      <c r="IY134" s="86">
        <f t="shared" si="160"/>
        <v>0.12422329374843244</v>
      </c>
      <c r="IZ134" s="86">
        <f t="shared" si="160"/>
        <v>0.12262490776653759</v>
      </c>
      <c r="JA134" s="86">
        <f t="shared" si="160"/>
        <v>0.13506411870919016</v>
      </c>
      <c r="JB134" s="86">
        <f t="shared" si="160"/>
        <v>0.11014982913712318</v>
      </c>
      <c r="JC134" s="86">
        <f t="shared" si="160"/>
        <v>8.6448153836185718E-2</v>
      </c>
      <c r="JD134" s="86">
        <f t="shared" si="160"/>
        <v>7.4862577654100343E-2</v>
      </c>
      <c r="JE134" s="86">
        <f t="shared" si="160"/>
        <v>8.9914412783368161E-2</v>
      </c>
      <c r="JF134" s="86">
        <f t="shared" si="160"/>
        <v>0.14482062091023329</v>
      </c>
      <c r="JG134" s="86">
        <f t="shared" si="160"/>
        <v>0.1884113229399153</v>
      </c>
      <c r="JH134" s="86">
        <f t="shared" si="160"/>
        <v>0.3158832868853213</v>
      </c>
      <c r="JI134" s="86">
        <f t="shared" si="160"/>
        <v>0.22618721762979468</v>
      </c>
      <c r="JJ134" s="86">
        <f t="shared" si="160"/>
        <v>0.16193960004695768</v>
      </c>
      <c r="JK134" s="86">
        <f t="shared" si="160"/>
        <v>7.301710601138324E-2</v>
      </c>
      <c r="JL134" s="86">
        <f t="shared" si="160"/>
        <v>8.0493925956856796E-2</v>
      </c>
      <c r="JM134" s="86">
        <f t="shared" si="160"/>
        <v>0.10858694826270636</v>
      </c>
    </row>
    <row r="135" spans="2:273" x14ac:dyDescent="0.25">
      <c r="B135" s="2">
        <v>108</v>
      </c>
      <c r="C135" s="37">
        <v>92.55</v>
      </c>
      <c r="D135" s="37">
        <v>89.545000000000002</v>
      </c>
      <c r="E135" s="37">
        <v>90.611000000000004</v>
      </c>
      <c r="F135" s="37">
        <v>98.454999999999998</v>
      </c>
      <c r="G135" s="37">
        <v>94.545000000000002</v>
      </c>
      <c r="H135" s="37">
        <v>92.415000000000006</v>
      </c>
      <c r="I135" s="37">
        <v>95.814999999999998</v>
      </c>
      <c r="J135" s="37">
        <v>103.20399999999999</v>
      </c>
      <c r="K135" s="37">
        <v>105</v>
      </c>
      <c r="L135" s="37">
        <v>108.148</v>
      </c>
      <c r="M135" s="37">
        <v>106.815</v>
      </c>
      <c r="N135" s="37">
        <v>105.074</v>
      </c>
      <c r="O135" s="37">
        <v>101.148</v>
      </c>
      <c r="P135" s="37">
        <v>111.833</v>
      </c>
      <c r="Q135" s="37">
        <v>131.161</v>
      </c>
      <c r="S135" s="4">
        <f t="shared" si="162"/>
        <v>93.847187036917646</v>
      </c>
      <c r="T135" s="4">
        <f t="shared" si="162"/>
        <v>89.888155812947446</v>
      </c>
      <c r="U135" s="4">
        <f t="shared" si="162"/>
        <v>90.854871628777133</v>
      </c>
      <c r="V135" s="4">
        <f t="shared" si="162"/>
        <v>98.848142388164831</v>
      </c>
      <c r="W135" s="4">
        <f t="shared" si="162"/>
        <v>95.462200661847646</v>
      </c>
      <c r="X135" s="4">
        <f t="shared" si="162"/>
        <v>92.943086098163491</v>
      </c>
      <c r="Y135" s="4">
        <f t="shared" si="162"/>
        <v>96.232604562017229</v>
      </c>
      <c r="Z135" s="4">
        <f t="shared" si="162"/>
        <v>103.01696137024307</v>
      </c>
      <c r="AA135" s="4">
        <f t="shared" si="162"/>
        <v>104.95465561931667</v>
      </c>
      <c r="AB135" s="4">
        <f t="shared" si="162"/>
        <v>107.78411721273763</v>
      </c>
      <c r="AC135" s="4">
        <f t="shared" si="162"/>
        <v>107.03949066453437</v>
      </c>
      <c r="AD135" s="4">
        <f t="shared" si="162"/>
        <v>105.53887384012658</v>
      </c>
      <c r="AE135" s="4">
        <f t="shared" si="162"/>
        <v>100.23975239400474</v>
      </c>
      <c r="AF135" s="4">
        <f t="shared" si="162"/>
        <v>111.50698696349198</v>
      </c>
      <c r="AG135" s="4">
        <f t="shared" si="162"/>
        <v>130.9078017271861</v>
      </c>
      <c r="AI135" s="4">
        <f t="shared" si="163"/>
        <v>-1.2971870369176486</v>
      </c>
      <c r="AJ135" s="4">
        <f t="shared" si="163"/>
        <v>-0.34315581294744391</v>
      </c>
      <c r="AK135" s="4">
        <f t="shared" si="163"/>
        <v>-0.24387162877712854</v>
      </c>
      <c r="AL135" s="4">
        <f t="shared" si="163"/>
        <v>-0.39314238816483282</v>
      </c>
      <c r="AM135" s="4">
        <f t="shared" si="163"/>
        <v>-0.91720066184764448</v>
      </c>
      <c r="AN135" s="4">
        <f t="shared" si="163"/>
        <v>-0.52808609816348451</v>
      </c>
      <c r="AO135" s="4">
        <f t="shared" si="163"/>
        <v>-0.41760456201723173</v>
      </c>
      <c r="AP135" s="4">
        <f t="shared" si="163"/>
        <v>0.18703862975692687</v>
      </c>
      <c r="AQ135" s="4">
        <f t="shared" si="163"/>
        <v>4.534438068333202E-2</v>
      </c>
      <c r="AR135" s="4">
        <f t="shared" si="163"/>
        <v>0.36388278726236933</v>
      </c>
      <c r="AS135" s="4">
        <f t="shared" si="163"/>
        <v>-0.22449066453437183</v>
      </c>
      <c r="AT135" s="4">
        <f t="shared" si="163"/>
        <v>-0.46487384012658595</v>
      </c>
      <c r="AU135" s="4">
        <f t="shared" si="163"/>
        <v>0.90824760599525689</v>
      </c>
      <c r="AV135" s="4">
        <f t="shared" si="163"/>
        <v>0.32601303650801583</v>
      </c>
      <c r="AW135" s="4">
        <f t="shared" si="163"/>
        <v>0.25319827281390417</v>
      </c>
      <c r="AY135" s="2">
        <f t="shared" si="154"/>
        <v>93.847187036917646</v>
      </c>
      <c r="AZ135" s="2">
        <f t="shared" si="154"/>
        <v>88.79383598439631</v>
      </c>
      <c r="BA135" s="2">
        <f t="shared" si="154"/>
        <v>88.520278812093153</v>
      </c>
      <c r="BB135" s="2">
        <f t="shared" si="154"/>
        <v>95.430006693749945</v>
      </c>
      <c r="BC135" s="2">
        <f t="shared" si="154"/>
        <v>91.438176148138297</v>
      </c>
      <c r="BD135" s="2">
        <f t="shared" si="154"/>
        <v>88.075161451002799</v>
      </c>
      <c r="BE135" s="2">
        <f t="shared" si="154"/>
        <v>89.587518856953167</v>
      </c>
      <c r="BF135" s="2">
        <f t="shared" si="154"/>
        <v>93.254433652823479</v>
      </c>
      <c r="BG135" s="2">
        <f t="shared" si="154"/>
        <v>92.939407535526897</v>
      </c>
      <c r="BH135" s="2">
        <f t="shared" si="154"/>
        <v>92.706269357038337</v>
      </c>
      <c r="BI135" s="2">
        <f t="shared" si="154"/>
        <v>92.113422138189847</v>
      </c>
      <c r="BJ135" s="2">
        <f t="shared" si="154"/>
        <v>92.493234758720362</v>
      </c>
      <c r="BK135" s="2">
        <f t="shared" si="154"/>
        <v>91.676601530652064</v>
      </c>
      <c r="BL135" s="2">
        <f t="shared" si="154"/>
        <v>93.511517629307534</v>
      </c>
      <c r="BM135" s="2">
        <f t="shared" si="154"/>
        <v>95.607445349955782</v>
      </c>
      <c r="BO135" s="2" t="str">
        <f t="shared" si="95"/>
        <v/>
      </c>
      <c r="BP135" s="2" t="str">
        <f t="shared" si="96"/>
        <v/>
      </c>
      <c r="BQ135" s="2" t="str">
        <f t="shared" si="97"/>
        <v/>
      </c>
      <c r="BR135" s="2" t="str">
        <f t="shared" si="98"/>
        <v/>
      </c>
      <c r="BS135" s="2" t="str">
        <f t="shared" si="99"/>
        <v/>
      </c>
      <c r="BT135" s="2" t="str">
        <f t="shared" si="100"/>
        <v/>
      </c>
      <c r="BU135" s="2" t="str">
        <f t="shared" si="101"/>
        <v/>
      </c>
      <c r="BV135" s="2" t="str">
        <f t="shared" si="102"/>
        <v/>
      </c>
      <c r="BW135" s="2" t="str">
        <f t="shared" si="103"/>
        <v/>
      </c>
      <c r="BX135" s="2" t="str">
        <f t="shared" si="104"/>
        <v/>
      </c>
      <c r="BY135" s="2" t="str">
        <f t="shared" si="105"/>
        <v/>
      </c>
      <c r="BZ135" s="2" t="str">
        <f t="shared" si="106"/>
        <v/>
      </c>
      <c r="CA135" s="2" t="str">
        <f t="shared" si="107"/>
        <v/>
      </c>
      <c r="CB135" s="2" t="str">
        <f t="shared" si="108"/>
        <v/>
      </c>
      <c r="CC135" s="2" t="str">
        <f t="shared" si="109"/>
        <v/>
      </c>
      <c r="CE135" s="2" t="str">
        <f t="shared" si="155"/>
        <v/>
      </c>
      <c r="CF135" s="2" t="str">
        <f t="shared" si="155"/>
        <v/>
      </c>
      <c r="CG135" s="2" t="str">
        <f t="shared" si="155"/>
        <v/>
      </c>
      <c r="CH135" s="2" t="str">
        <f t="shared" si="155"/>
        <v/>
      </c>
      <c r="CI135" s="2" t="str">
        <f t="shared" si="155"/>
        <v/>
      </c>
      <c r="CJ135" s="2" t="str">
        <f t="shared" si="155"/>
        <v/>
      </c>
      <c r="CK135" s="2" t="str">
        <f t="shared" si="155"/>
        <v/>
      </c>
      <c r="CL135" s="2" t="str">
        <f t="shared" si="155"/>
        <v/>
      </c>
      <c r="CM135" s="2" t="str">
        <f t="shared" si="155"/>
        <v/>
      </c>
      <c r="CN135" s="2" t="str">
        <f t="shared" si="155"/>
        <v/>
      </c>
      <c r="CO135" s="2" t="str">
        <f t="shared" si="155"/>
        <v/>
      </c>
      <c r="CP135" s="2" t="str">
        <f t="shared" si="155"/>
        <v/>
      </c>
      <c r="CQ135" s="2" t="str">
        <f t="shared" si="155"/>
        <v/>
      </c>
      <c r="CR135" s="2" t="str">
        <f t="shared" si="155"/>
        <v/>
      </c>
      <c r="CS135" s="2" t="str">
        <f t="shared" si="155"/>
        <v/>
      </c>
      <c r="CU135" s="2" t="str">
        <f t="shared" si="110"/>
        <v/>
      </c>
      <c r="CV135" s="2" t="str">
        <f t="shared" si="111"/>
        <v/>
      </c>
      <c r="CW135" s="2" t="str">
        <f t="shared" si="112"/>
        <v/>
      </c>
      <c r="CX135" s="2" t="str">
        <f t="shared" si="113"/>
        <v/>
      </c>
      <c r="CY135" s="2" t="str">
        <f t="shared" si="114"/>
        <v/>
      </c>
      <c r="CZ135" s="2" t="str">
        <f t="shared" si="115"/>
        <v/>
      </c>
      <c r="DA135" s="2" t="str">
        <f t="shared" si="116"/>
        <v/>
      </c>
      <c r="DB135" s="2" t="str">
        <f t="shared" si="117"/>
        <v/>
      </c>
      <c r="DC135" s="2" t="str">
        <f t="shared" si="118"/>
        <v/>
      </c>
      <c r="DD135" s="2" t="str">
        <f t="shared" si="119"/>
        <v/>
      </c>
      <c r="DE135" s="2" t="str">
        <f t="shared" si="120"/>
        <v/>
      </c>
      <c r="DF135" s="2" t="str">
        <f t="shared" si="121"/>
        <v/>
      </c>
      <c r="DG135" s="2" t="str">
        <f t="shared" si="122"/>
        <v/>
      </c>
      <c r="DH135" s="2" t="str">
        <f t="shared" si="123"/>
        <v/>
      </c>
      <c r="DI135" s="2" t="str">
        <f t="shared" si="124"/>
        <v/>
      </c>
      <c r="DK135" s="2">
        <f t="shared" si="164"/>
        <v>110.91096936936938</v>
      </c>
      <c r="DL135" s="2">
        <f t="shared" si="164"/>
        <v>113.26602308786521</v>
      </c>
      <c r="DM135" s="2">
        <f t="shared" si="164"/>
        <v>112.9615960170697</v>
      </c>
      <c r="DN135" s="2">
        <f t="shared" si="164"/>
        <v>119.45830497640495</v>
      </c>
      <c r="DO135" s="2">
        <f t="shared" si="164"/>
        <v>112.73961794871795</v>
      </c>
      <c r="DP135" s="2">
        <f t="shared" si="164"/>
        <v>110.05284808362369</v>
      </c>
      <c r="DQ135" s="2">
        <f t="shared" si="164"/>
        <v>112.67319587471353</v>
      </c>
      <c r="DR135" s="2">
        <f t="shared" si="164"/>
        <v>117.72455355232999</v>
      </c>
      <c r="DS135" s="2">
        <f t="shared" si="164"/>
        <v>109.30586439070649</v>
      </c>
      <c r="DT135" s="2">
        <f t="shared" si="164"/>
        <v>108.26916126126126</v>
      </c>
      <c r="DU135" s="2">
        <f t="shared" si="164"/>
        <v>109.53105555555555</v>
      </c>
      <c r="DV135" s="2">
        <f t="shared" si="164"/>
        <v>110.48760943800944</v>
      </c>
      <c r="DW135" s="2">
        <f t="shared" si="164"/>
        <v>125.5932064516129</v>
      </c>
      <c r="DX135" s="2">
        <f t="shared" si="164"/>
        <v>113.06194430849091</v>
      </c>
      <c r="DY135" s="2">
        <f t="shared" si="164"/>
        <v>110.99196223316915</v>
      </c>
      <c r="EA135" s="2">
        <f t="shared" si="152"/>
        <v>93.78368369099644</v>
      </c>
      <c r="EB135" s="2">
        <f t="shared" si="152"/>
        <v>88.693286023956091</v>
      </c>
      <c r="EC135" s="2">
        <f t="shared" si="152"/>
        <v>88.432305324064941</v>
      </c>
      <c r="ED135" s="2">
        <f t="shared" si="152"/>
        <v>95.340735110761415</v>
      </c>
      <c r="EE135" s="2">
        <f t="shared" si="151"/>
        <v>91.355872282259085</v>
      </c>
      <c r="EF135" s="2">
        <f t="shared" si="151"/>
        <v>87.998840798577348</v>
      </c>
      <c r="EG135" s="2">
        <f t="shared" si="151"/>
        <v>89.490001657078153</v>
      </c>
      <c r="EH135" s="2">
        <f t="shared" si="151"/>
        <v>93.146449214054826</v>
      </c>
      <c r="EI135" s="2">
        <f t="shared" si="151"/>
        <v>92.941980487231234</v>
      </c>
      <c r="EJ135" s="2">
        <f t="shared" si="151"/>
        <v>92.724225914413239</v>
      </c>
      <c r="EK135" s="2">
        <f t="shared" si="151"/>
        <v>92.053495965000451</v>
      </c>
      <c r="EL135" s="2">
        <f t="shared" si="151"/>
        <v>92.414851934097442</v>
      </c>
      <c r="EM135" s="2">
        <f t="shared" si="135"/>
        <v>91.528512215701113</v>
      </c>
      <c r="EN135" s="2">
        <f t="shared" si="135"/>
        <v>93.427975589056416</v>
      </c>
      <c r="EO135" s="2">
        <f t="shared" si="135"/>
        <v>95.548127582814047</v>
      </c>
      <c r="EQ135" s="2">
        <f t="shared" si="165"/>
        <v>93.898305561887369</v>
      </c>
      <c r="ER135" s="2">
        <f t="shared" si="165"/>
        <v>88.94819724577755</v>
      </c>
      <c r="ES135" s="2">
        <f t="shared" si="165"/>
        <v>88.611919620768887</v>
      </c>
      <c r="ET135" s="2">
        <f t="shared" si="165"/>
        <v>95.352566275428742</v>
      </c>
      <c r="EU135" s="2">
        <f t="shared" si="165"/>
        <v>91.592890857187967</v>
      </c>
      <c r="EV135" s="2">
        <f t="shared" si="165"/>
        <v>88.115495080587266</v>
      </c>
      <c r="EW135" s="2">
        <f t="shared" si="165"/>
        <v>89.658637797173071</v>
      </c>
      <c r="EX135" s="2">
        <f t="shared" si="165"/>
        <v>93.413530481265781</v>
      </c>
      <c r="EY135" s="2">
        <f t="shared" si="165"/>
        <v>92.175331714111024</v>
      </c>
      <c r="EZ135" s="2">
        <f t="shared" si="165"/>
        <v>91.935297224267444</v>
      </c>
      <c r="FA135" s="2">
        <f t="shared" si="165"/>
        <v>92.053009343598674</v>
      </c>
      <c r="FB135" s="2">
        <f t="shared" si="165"/>
        <v>92.645417512795447</v>
      </c>
      <c r="FC135" s="2">
        <f t="shared" si="165"/>
        <v>91.547896115146273</v>
      </c>
      <c r="FD135" s="2">
        <f t="shared" si="165"/>
        <v>93.435164754589465</v>
      </c>
      <c r="FE135" s="2">
        <f t="shared" si="165"/>
        <v>95.401921009087246</v>
      </c>
      <c r="FG135" s="2">
        <f t="shared" si="166"/>
        <v>0.99667724597772134</v>
      </c>
      <c r="FH135" s="2">
        <f t="shared" si="166"/>
        <v>0.99653515455026387</v>
      </c>
      <c r="FI135" s="2">
        <f t="shared" si="166"/>
        <v>0.99686029577096669</v>
      </c>
      <c r="FJ135" s="2">
        <f t="shared" si="166"/>
        <v>0.99632590474093241</v>
      </c>
      <c r="FK135" s="2">
        <f t="shared" si="166"/>
        <v>0.99676442049272118</v>
      </c>
      <c r="FL135" s="2">
        <f t="shared" si="166"/>
        <v>0.99681242171119822</v>
      </c>
      <c r="FM135" s="2">
        <f t="shared" si="166"/>
        <v>0.99621650866650524</v>
      </c>
      <c r="FN135" s="2">
        <f t="shared" si="166"/>
        <v>0.99628292022984766</v>
      </c>
      <c r="FO135" s="2">
        <f t="shared" si="166"/>
        <v>0.99650952505841095</v>
      </c>
      <c r="FP135" s="2">
        <f t="shared" si="166"/>
        <v>0.99672221103881475</v>
      </c>
      <c r="FQ135" s="2">
        <f t="shared" si="166"/>
        <v>0.99656925284541709</v>
      </c>
      <c r="FR135" s="2">
        <f t="shared" si="166"/>
        <v>0.99644913609518104</v>
      </c>
      <c r="FS135" s="2">
        <f t="shared" si="166"/>
        <v>0.99568392745726997</v>
      </c>
      <c r="FT135" s="2">
        <f t="shared" si="166"/>
        <v>0.99576275067801034</v>
      </c>
      <c r="FU135" s="2">
        <f t="shared" si="166"/>
        <v>0.99575519603298113</v>
      </c>
      <c r="FW135" s="2">
        <f t="shared" si="156"/>
        <v>5.7524698309638987E-2</v>
      </c>
      <c r="FX135" s="2">
        <f t="shared" si="156"/>
        <v>6.0449375773515529E-2</v>
      </c>
      <c r="FY135" s="2">
        <f t="shared" si="156"/>
        <v>6.1012795224596024E-2</v>
      </c>
      <c r="FZ135" s="2">
        <f t="shared" si="156"/>
        <v>5.589761477586444E-2</v>
      </c>
      <c r="GA135" s="2">
        <f t="shared" si="156"/>
        <v>5.5333454839451873E-2</v>
      </c>
      <c r="GB135" s="2">
        <f t="shared" si="156"/>
        <v>5.1620716520704747E-2</v>
      </c>
      <c r="GC135" s="2">
        <f t="shared" si="156"/>
        <v>5.8135732141171799E-2</v>
      </c>
      <c r="GD135" s="2">
        <f t="shared" si="156"/>
        <v>6.2249458817447235E-2</v>
      </c>
      <c r="GE135" s="2">
        <f t="shared" si="156"/>
        <v>7.7859223818418241E-2</v>
      </c>
      <c r="GF135" s="2">
        <f t="shared" si="156"/>
        <v>8.7345758517676952E-2</v>
      </c>
      <c r="GG135" s="2">
        <f t="shared" si="156"/>
        <v>7.1749094483338965E-2</v>
      </c>
      <c r="GH135" s="2">
        <f t="shared" si="156"/>
        <v>6.1626381621945822E-2</v>
      </c>
      <c r="GI135" s="2">
        <f t="shared" si="156"/>
        <v>5.4871491973682844E-2</v>
      </c>
      <c r="GJ135" s="2">
        <f t="shared" si="156"/>
        <v>4.8408901579358093E-2</v>
      </c>
      <c r="GK135" s="2">
        <f t="shared" si="156"/>
        <v>4.2667598925686091E-2</v>
      </c>
      <c r="GM135" s="86">
        <f t="shared" si="157"/>
        <v>6.2910500038484078E-44</v>
      </c>
      <c r="GN135" s="86">
        <f t="shared" si="157"/>
        <v>1.7035642200437963E-81</v>
      </c>
      <c r="GO135" s="86">
        <f t="shared" si="157"/>
        <v>7.9550117443199799E-82</v>
      </c>
      <c r="GP135" s="86">
        <f t="shared" si="157"/>
        <v>3.9115756170839921E-114</v>
      </c>
      <c r="GQ135" s="86">
        <f t="shared" si="157"/>
        <v>1.3451661156325435E-141</v>
      </c>
      <c r="GR135" s="86">
        <f t="shared" si="157"/>
        <v>3.0596541466156346E-139</v>
      </c>
      <c r="GS135" s="86">
        <f t="shared" si="157"/>
        <v>7.3445011833323013E-136</v>
      </c>
      <c r="GT135" s="86">
        <f t="shared" si="157"/>
        <v>5.9617786295262889E-134</v>
      </c>
      <c r="GU135" s="86">
        <f t="shared" si="157"/>
        <v>8.4245512379716692E-121</v>
      </c>
      <c r="GV135" s="86">
        <f t="shared" si="157"/>
        <v>1.657176477764687E-122</v>
      </c>
      <c r="GW135" s="86">
        <f t="shared" si="157"/>
        <v>3.2388153110414706E-109</v>
      </c>
      <c r="GX135" s="86">
        <f t="shared" si="157"/>
        <v>1.1035001222405555E-149</v>
      </c>
      <c r="GY135" s="86">
        <f t="shared" si="157"/>
        <v>7.4393692438017666E-87</v>
      </c>
      <c r="GZ135" s="86">
        <f t="shared" si="157"/>
        <v>7.9979668855815909E-87</v>
      </c>
      <c r="HA135" s="86">
        <f t="shared" si="157"/>
        <v>1.3601369968097665E-76</v>
      </c>
      <c r="HC135" s="86">
        <f t="shared" si="153"/>
        <v>1.0565245649840574E-13</v>
      </c>
      <c r="HD135" s="86">
        <f t="shared" si="153"/>
        <v>3.0941638955502132E-25</v>
      </c>
      <c r="HE135" s="86">
        <f t="shared" si="153"/>
        <v>1.0800871210208987E-37</v>
      </c>
      <c r="HF135" s="86">
        <f t="shared" si="153"/>
        <v>1.8807778411640253E-52</v>
      </c>
      <c r="HG135" s="86">
        <f t="shared" si="153"/>
        <v>1.4266298017862815E-49</v>
      </c>
      <c r="HH135" s="86">
        <f t="shared" si="153"/>
        <v>4.3643368128219116E-46</v>
      </c>
      <c r="HI135" s="86">
        <f t="shared" si="153"/>
        <v>1.417188409056135E-52</v>
      </c>
      <c r="HJ135" s="86">
        <f t="shared" si="153"/>
        <v>4.3054654136231477E-57</v>
      </c>
      <c r="HK135" s="86">
        <f t="shared" si="153"/>
        <v>8.2651043346302987E-50</v>
      </c>
      <c r="HL135" s="86">
        <f t="shared" si="161"/>
        <v>9.9877491571884038E-50</v>
      </c>
      <c r="HM135" s="86">
        <f t="shared" si="161"/>
        <v>7.8888197941090565E-44</v>
      </c>
      <c r="HN135" s="86">
        <f t="shared" si="161"/>
        <v>6.3186659424325003E-33</v>
      </c>
      <c r="HO135" s="86">
        <f t="shared" si="161"/>
        <v>1.7637763915392241E-31</v>
      </c>
      <c r="HP135" s="86">
        <f t="shared" si="161"/>
        <v>1.210255283434625E-32</v>
      </c>
      <c r="HQ135" s="86">
        <f t="shared" si="161"/>
        <v>1.906206533469921E-43</v>
      </c>
      <c r="HS135" s="86">
        <f t="shared" si="158"/>
        <v>0.19208850945691003</v>
      </c>
      <c r="HT135" s="86">
        <f t="shared" si="158"/>
        <v>0.18677087801440193</v>
      </c>
      <c r="HU135" s="86">
        <f t="shared" si="158"/>
        <v>0.20133502059501063</v>
      </c>
      <c r="HV135" s="86">
        <f t="shared" si="158"/>
        <v>0.17315434763849827</v>
      </c>
      <c r="HW135" s="86">
        <f t="shared" si="158"/>
        <v>0.13927486872468803</v>
      </c>
      <c r="HX135" s="86">
        <f t="shared" si="158"/>
        <v>0.12260373317439635</v>
      </c>
      <c r="HY135" s="86">
        <f t="shared" si="158"/>
        <v>0.15016545069635739</v>
      </c>
      <c r="HZ135" s="86">
        <f t="shared" si="158"/>
        <v>0.22465274720801387</v>
      </c>
      <c r="IA135" s="86">
        <f t="shared" si="158"/>
        <v>0.27912623296899514</v>
      </c>
      <c r="IB135" s="86">
        <f t="shared" si="158"/>
        <v>0.41238266589437322</v>
      </c>
      <c r="IC135" s="86">
        <f t="shared" si="158"/>
        <v>0.32081973812055931</v>
      </c>
      <c r="ID135" s="86">
        <f t="shared" si="158"/>
        <v>0.24189329241727914</v>
      </c>
      <c r="IE135" s="86">
        <f t="shared" si="158"/>
        <v>0.12511767221873282</v>
      </c>
      <c r="IF135" s="86">
        <f t="shared" si="158"/>
        <v>0.12313648676019207</v>
      </c>
      <c r="IG135" s="86">
        <f t="shared" si="158"/>
        <v>0.15178217680675424</v>
      </c>
      <c r="II135" s="86">
        <f t="shared" si="159"/>
        <v>2.5230566700473354E-19</v>
      </c>
      <c r="IJ135" s="86">
        <f t="shared" si="159"/>
        <v>2.9026865907685795E-17</v>
      </c>
      <c r="IK135" s="86">
        <f t="shared" si="159"/>
        <v>1.8119534217836907E-16</v>
      </c>
      <c r="IL135" s="86">
        <f t="shared" si="159"/>
        <v>1.0177411206963735E-19</v>
      </c>
      <c r="IM135" s="86">
        <f t="shared" si="159"/>
        <v>2.2412803614168407E-19</v>
      </c>
      <c r="IN135" s="86">
        <f t="shared" si="159"/>
        <v>2.7239414429176761E-20</v>
      </c>
      <c r="IO135" s="86">
        <f t="shared" si="159"/>
        <v>4.7485295566843604E-22</v>
      </c>
      <c r="IP135" s="86">
        <f t="shared" si="159"/>
        <v>1.2762244861015762E-20</v>
      </c>
      <c r="IQ135" s="86">
        <f t="shared" si="159"/>
        <v>1.9867953654162501E-17</v>
      </c>
      <c r="IR135" s="86">
        <f t="shared" si="159"/>
        <v>1.4013762054969707E-15</v>
      </c>
      <c r="IS135" s="86">
        <f t="shared" si="159"/>
        <v>6.1235849718157239E-18</v>
      </c>
      <c r="IT135" s="86">
        <f t="shared" si="159"/>
        <v>6.5670578290396837E-19</v>
      </c>
      <c r="IU135" s="86">
        <f t="shared" si="159"/>
        <v>6.775221032155615E-23</v>
      </c>
      <c r="IV135" s="86">
        <f t="shared" si="159"/>
        <v>2.2329015177883358E-23</v>
      </c>
      <c r="IW135" s="86">
        <f t="shared" si="159"/>
        <v>1.7158595656244965E-14</v>
      </c>
      <c r="IY135" s="86">
        <f t="shared" si="160"/>
        <v>0.19208850945701569</v>
      </c>
      <c r="IZ135" s="86">
        <f t="shared" si="160"/>
        <v>0.18677087801440195</v>
      </c>
      <c r="JA135" s="86">
        <f t="shared" si="160"/>
        <v>0.20133502059501082</v>
      </c>
      <c r="JB135" s="86">
        <f t="shared" si="160"/>
        <v>0.17315434763849827</v>
      </c>
      <c r="JC135" s="86">
        <f t="shared" si="160"/>
        <v>0.13927486872468803</v>
      </c>
      <c r="JD135" s="86">
        <f t="shared" si="160"/>
        <v>0.12260373317439635</v>
      </c>
      <c r="JE135" s="86">
        <f t="shared" si="160"/>
        <v>0.15016545069635739</v>
      </c>
      <c r="JF135" s="86">
        <f t="shared" si="160"/>
        <v>0.22465274720801387</v>
      </c>
      <c r="JG135" s="86">
        <f t="shared" si="160"/>
        <v>0.27912623296899514</v>
      </c>
      <c r="JH135" s="86">
        <f t="shared" si="160"/>
        <v>0.41238266589437461</v>
      </c>
      <c r="JI135" s="86">
        <f t="shared" si="160"/>
        <v>0.32081973812055931</v>
      </c>
      <c r="JJ135" s="86">
        <f t="shared" si="160"/>
        <v>0.24189329241727914</v>
      </c>
      <c r="JK135" s="86">
        <f t="shared" si="160"/>
        <v>0.12511767221873282</v>
      </c>
      <c r="JL135" s="86">
        <f t="shared" si="160"/>
        <v>0.12313648676019207</v>
      </c>
      <c r="JM135" s="86">
        <f t="shared" si="160"/>
        <v>0.15178217680677139</v>
      </c>
    </row>
    <row r="136" spans="2:273" x14ac:dyDescent="0.25">
      <c r="B136" s="2">
        <v>109</v>
      </c>
      <c r="C136" s="37">
        <v>92.382999999999996</v>
      </c>
      <c r="D136" s="37">
        <v>90</v>
      </c>
      <c r="E136" s="37">
        <v>91.5</v>
      </c>
      <c r="F136" s="37">
        <v>100.036</v>
      </c>
      <c r="G136" s="37">
        <v>96.655000000000001</v>
      </c>
      <c r="H136" s="37">
        <v>94.283000000000001</v>
      </c>
      <c r="I136" s="37">
        <v>97.888999999999996</v>
      </c>
      <c r="J136" s="37">
        <v>104.574</v>
      </c>
      <c r="K136" s="37">
        <v>107.667</v>
      </c>
      <c r="L136" s="37">
        <v>108.352</v>
      </c>
      <c r="M136" s="37">
        <v>109.01900000000001</v>
      </c>
      <c r="N136" s="37">
        <v>108.444</v>
      </c>
      <c r="O136" s="37">
        <v>103.333</v>
      </c>
      <c r="P136" s="37">
        <v>117.685</v>
      </c>
      <c r="Q136" s="37">
        <v>141.054</v>
      </c>
      <c r="S136" s="4">
        <f t="shared" si="162"/>
        <v>93.724523114779871</v>
      </c>
      <c r="T136" s="4">
        <f t="shared" si="162"/>
        <v>89.959740404114342</v>
      </c>
      <c r="U136" s="4">
        <f t="shared" si="162"/>
        <v>91.268767334308293</v>
      </c>
      <c r="V136" s="4">
        <f t="shared" si="162"/>
        <v>99.668962449701752</v>
      </c>
      <c r="W136" s="4">
        <f t="shared" si="162"/>
        <v>96.67701550314024</v>
      </c>
      <c r="X136" s="4">
        <f t="shared" si="162"/>
        <v>94.616297342611531</v>
      </c>
      <c r="Y136" s="4">
        <f t="shared" si="162"/>
        <v>98.467845113697138</v>
      </c>
      <c r="Z136" s="4">
        <f t="shared" si="162"/>
        <v>105.21982595386791</v>
      </c>
      <c r="AA136" s="4">
        <f t="shared" si="162"/>
        <v>106.92686897941989</v>
      </c>
      <c r="AB136" s="4">
        <f t="shared" si="162"/>
        <v>107.67164369815183</v>
      </c>
      <c r="AC136" s="4">
        <f t="shared" si="162"/>
        <v>108.61177574204463</v>
      </c>
      <c r="AD136" s="4">
        <f t="shared" si="162"/>
        <v>108.11047335352927</v>
      </c>
      <c r="AE136" s="4">
        <f t="shared" si="162"/>
        <v>103.62455029062744</v>
      </c>
      <c r="AF136" s="4">
        <f t="shared" si="162"/>
        <v>117.51148380630931</v>
      </c>
      <c r="AG136" s="4">
        <f t="shared" si="162"/>
        <v>139.86377534996029</v>
      </c>
      <c r="AI136" s="4">
        <f t="shared" si="163"/>
        <v>-1.341523114779875</v>
      </c>
      <c r="AJ136" s="4">
        <f t="shared" si="163"/>
        <v>4.0259595885657973E-2</v>
      </c>
      <c r="AK136" s="4">
        <f t="shared" si="163"/>
        <v>0.23123266569170653</v>
      </c>
      <c r="AL136" s="4">
        <f t="shared" si="163"/>
        <v>0.36703755029824947</v>
      </c>
      <c r="AM136" s="4">
        <f t="shared" si="163"/>
        <v>-2.2015503140238479E-2</v>
      </c>
      <c r="AN136" s="4">
        <f t="shared" si="163"/>
        <v>-0.33329734261153021</v>
      </c>
      <c r="AO136" s="4">
        <f t="shared" si="163"/>
        <v>-0.57884511369714176</v>
      </c>
      <c r="AP136" s="4">
        <f t="shared" si="163"/>
        <v>-0.64582595386791297</v>
      </c>
      <c r="AQ136" s="4">
        <f t="shared" si="163"/>
        <v>0.74013102058010816</v>
      </c>
      <c r="AR136" s="4">
        <f t="shared" si="163"/>
        <v>0.68035630184817819</v>
      </c>
      <c r="AS136" s="4">
        <f t="shared" si="163"/>
        <v>0.40722425795537731</v>
      </c>
      <c r="AT136" s="4">
        <f t="shared" si="163"/>
        <v>0.33352664647073027</v>
      </c>
      <c r="AU136" s="4">
        <f t="shared" si="163"/>
        <v>-0.2915502906274412</v>
      </c>
      <c r="AV136" s="4">
        <f t="shared" si="163"/>
        <v>0.17351619369068771</v>
      </c>
      <c r="AW136" s="4">
        <f t="shared" si="163"/>
        <v>1.1902246500397098</v>
      </c>
      <c r="AY136" s="2">
        <f t="shared" si="154"/>
        <v>93.724523114779871</v>
      </c>
      <c r="AZ136" s="2">
        <f t="shared" si="154"/>
        <v>88.56612606671419</v>
      </c>
      <c r="BA136" s="2">
        <f t="shared" si="154"/>
        <v>88.352330008413929</v>
      </c>
      <c r="BB136" s="2">
        <f t="shared" si="154"/>
        <v>95.210705905576759</v>
      </c>
      <c r="BC136" s="2">
        <f t="shared" si="154"/>
        <v>91.235552397642806</v>
      </c>
      <c r="BD136" s="2">
        <f t="shared" si="154"/>
        <v>87.896510804845931</v>
      </c>
      <c r="BE136" s="2">
        <f t="shared" si="154"/>
        <v>89.39298409773987</v>
      </c>
      <c r="BF136" s="2">
        <f t="shared" si="154"/>
        <v>93.042503592702104</v>
      </c>
      <c r="BG136" s="2">
        <f t="shared" si="154"/>
        <v>92.819208051076899</v>
      </c>
      <c r="BH136" s="2">
        <f t="shared" si="154"/>
        <v>92.590199054603886</v>
      </c>
      <c r="BI136" s="2">
        <f t="shared" si="154"/>
        <v>91.90737621834495</v>
      </c>
      <c r="BJ136" s="2">
        <f t="shared" si="154"/>
        <v>92.268725714385766</v>
      </c>
      <c r="BK136" s="2">
        <f t="shared" si="154"/>
        <v>91.537499981589207</v>
      </c>
      <c r="BL136" s="2">
        <f t="shared" si="154"/>
        <v>93.38377851986796</v>
      </c>
      <c r="BM136" s="2">
        <f t="shared" si="154"/>
        <v>95.495978506433616</v>
      </c>
      <c r="BO136" s="2" t="str">
        <f t="shared" si="95"/>
        <v/>
      </c>
      <c r="BP136" s="2" t="str">
        <f t="shared" si="96"/>
        <v/>
      </c>
      <c r="BQ136" s="2" t="str">
        <f t="shared" si="97"/>
        <v/>
      </c>
      <c r="BR136" s="2" t="str">
        <f t="shared" si="98"/>
        <v/>
      </c>
      <c r="BS136" s="2" t="str">
        <f t="shared" si="99"/>
        <v/>
      </c>
      <c r="BT136" s="2" t="str">
        <f t="shared" si="100"/>
        <v/>
      </c>
      <c r="BU136" s="2" t="str">
        <f t="shared" si="101"/>
        <v/>
      </c>
      <c r="BV136" s="2" t="str">
        <f t="shared" si="102"/>
        <v/>
      </c>
      <c r="BW136" s="2" t="str">
        <f t="shared" si="103"/>
        <v/>
      </c>
      <c r="BX136" s="2" t="str">
        <f t="shared" si="104"/>
        <v/>
      </c>
      <c r="BY136" s="2" t="str">
        <f t="shared" si="105"/>
        <v/>
      </c>
      <c r="BZ136" s="2" t="str">
        <f t="shared" si="106"/>
        <v/>
      </c>
      <c r="CA136" s="2" t="str">
        <f t="shared" si="107"/>
        <v/>
      </c>
      <c r="CB136" s="2" t="str">
        <f t="shared" si="108"/>
        <v/>
      </c>
      <c r="CC136" s="2" t="str">
        <f t="shared" si="109"/>
        <v/>
      </c>
      <c r="CE136" s="2" t="str">
        <f t="shared" si="155"/>
        <v/>
      </c>
      <c r="CF136" s="2" t="str">
        <f t="shared" si="155"/>
        <v/>
      </c>
      <c r="CG136" s="2" t="str">
        <f t="shared" si="155"/>
        <v/>
      </c>
      <c r="CH136" s="2" t="str">
        <f t="shared" si="155"/>
        <v/>
      </c>
      <c r="CI136" s="2" t="str">
        <f t="shared" si="155"/>
        <v/>
      </c>
      <c r="CJ136" s="2" t="str">
        <f t="shared" si="155"/>
        <v/>
      </c>
      <c r="CK136" s="2" t="str">
        <f t="shared" si="155"/>
        <v/>
      </c>
      <c r="CL136" s="2" t="str">
        <f t="shared" si="155"/>
        <v/>
      </c>
      <c r="CM136" s="2" t="str">
        <f t="shared" si="155"/>
        <v/>
      </c>
      <c r="CN136" s="2" t="str">
        <f t="shared" si="155"/>
        <v/>
      </c>
      <c r="CO136" s="2" t="str">
        <f t="shared" si="155"/>
        <v/>
      </c>
      <c r="CP136" s="2" t="str">
        <f t="shared" si="155"/>
        <v/>
      </c>
      <c r="CQ136" s="2" t="str">
        <f t="shared" si="155"/>
        <v/>
      </c>
      <c r="CR136" s="2" t="str">
        <f t="shared" si="155"/>
        <v/>
      </c>
      <c r="CS136" s="2" t="str">
        <f t="shared" si="155"/>
        <v/>
      </c>
      <c r="CU136" s="2" t="str">
        <f t="shared" si="110"/>
        <v/>
      </c>
      <c r="CV136" s="2" t="str">
        <f t="shared" si="111"/>
        <v/>
      </c>
      <c r="CW136" s="2" t="str">
        <f t="shared" si="112"/>
        <v/>
      </c>
      <c r="CX136" s="2" t="str">
        <f t="shared" si="113"/>
        <v/>
      </c>
      <c r="CY136" s="2" t="str">
        <f t="shared" si="114"/>
        <v/>
      </c>
      <c r="CZ136" s="2" t="str">
        <f t="shared" si="115"/>
        <v/>
      </c>
      <c r="DA136" s="2" t="str">
        <f t="shared" si="116"/>
        <v/>
      </c>
      <c r="DB136" s="2" t="str">
        <f t="shared" si="117"/>
        <v/>
      </c>
      <c r="DC136" s="2" t="str">
        <f t="shared" si="118"/>
        <v/>
      </c>
      <c r="DD136" s="2" t="str">
        <f t="shared" si="119"/>
        <v/>
      </c>
      <c r="DE136" s="2" t="str">
        <f t="shared" si="120"/>
        <v/>
      </c>
      <c r="DF136" s="2" t="str">
        <f t="shared" si="121"/>
        <v/>
      </c>
      <c r="DG136" s="2" t="str">
        <f t="shared" si="122"/>
        <v/>
      </c>
      <c r="DH136" s="2" t="str">
        <f t="shared" si="123"/>
        <v/>
      </c>
      <c r="DI136" s="2" t="str">
        <f t="shared" si="124"/>
        <v/>
      </c>
      <c r="DK136" s="2">
        <f t="shared" si="164"/>
        <v>110.99208700128702</v>
      </c>
      <c r="DL136" s="2">
        <f t="shared" si="164"/>
        <v>113.39034303534305</v>
      </c>
      <c r="DM136" s="2">
        <f t="shared" si="164"/>
        <v>113.07452062588904</v>
      </c>
      <c r="DN136" s="2">
        <f t="shared" si="164"/>
        <v>119.60675465465462</v>
      </c>
      <c r="DO136" s="2">
        <f t="shared" si="164"/>
        <v>112.8089141025641</v>
      </c>
      <c r="DP136" s="2">
        <f t="shared" si="164"/>
        <v>110.11786829268291</v>
      </c>
      <c r="DQ136" s="2">
        <f t="shared" si="164"/>
        <v>112.77513430099313</v>
      </c>
      <c r="DR136" s="2">
        <f t="shared" si="164"/>
        <v>117.78558533231471</v>
      </c>
      <c r="DS136" s="2">
        <f t="shared" si="164"/>
        <v>109.2645106685633</v>
      </c>
      <c r="DT136" s="2">
        <f t="shared" si="164"/>
        <v>108.23064980694981</v>
      </c>
      <c r="DU136" s="2">
        <f t="shared" si="164"/>
        <v>109.51565079365079</v>
      </c>
      <c r="DV136" s="2">
        <f t="shared" si="164"/>
        <v>110.51870480480481</v>
      </c>
      <c r="DW136" s="2">
        <f t="shared" si="164"/>
        <v>125.85007096774193</v>
      </c>
      <c r="DX136" s="2">
        <f t="shared" si="164"/>
        <v>113.17083796811271</v>
      </c>
      <c r="DY136" s="2">
        <f t="shared" si="164"/>
        <v>111.05277367268748</v>
      </c>
      <c r="EA136" s="2">
        <f t="shared" si="152"/>
        <v>93.663059856934737</v>
      </c>
      <c r="EB136" s="2">
        <f t="shared" si="152"/>
        <v>88.466981172040477</v>
      </c>
      <c r="EC136" s="2">
        <f t="shared" si="152"/>
        <v>88.267459496820578</v>
      </c>
      <c r="ED136" s="2">
        <f t="shared" si="152"/>
        <v>95.127519882580799</v>
      </c>
      <c r="EE136" s="2">
        <f t="shared" si="151"/>
        <v>91.15485452849606</v>
      </c>
      <c r="EF136" s="2">
        <f t="shared" si="151"/>
        <v>87.82378869237823</v>
      </c>
      <c r="EG136" s="2">
        <f t="shared" si="151"/>
        <v>89.299372194928395</v>
      </c>
      <c r="EH136" s="2">
        <f t="shared" si="151"/>
        <v>92.938081115143603</v>
      </c>
      <c r="EI136" s="2">
        <f t="shared" si="151"/>
        <v>92.838638620265442</v>
      </c>
      <c r="EJ136" s="2">
        <f t="shared" si="151"/>
        <v>92.626484000152587</v>
      </c>
      <c r="EK136" s="2">
        <f t="shared" si="151"/>
        <v>91.851716574536653</v>
      </c>
      <c r="EL136" s="2">
        <f t="shared" si="151"/>
        <v>92.190828545845292</v>
      </c>
      <c r="EM136" s="2">
        <f t="shared" si="135"/>
        <v>91.400471864802142</v>
      </c>
      <c r="EN136" s="2">
        <f t="shared" si="135"/>
        <v>93.306235209380262</v>
      </c>
      <c r="EO136" s="2">
        <f t="shared" si="135"/>
        <v>95.442571364679935</v>
      </c>
      <c r="EQ136" s="2">
        <f t="shared" si="165"/>
        <v>93.805491466263931</v>
      </c>
      <c r="ER136" s="2">
        <f t="shared" si="165"/>
        <v>88.776002873361819</v>
      </c>
      <c r="ES136" s="2">
        <f t="shared" si="165"/>
        <v>88.475213533691075</v>
      </c>
      <c r="ET136" s="2">
        <f t="shared" si="165"/>
        <v>95.146123636071138</v>
      </c>
      <c r="EU136" s="2">
        <f t="shared" si="165"/>
        <v>91.432918034080984</v>
      </c>
      <c r="EV136" s="2">
        <f t="shared" si="165"/>
        <v>87.963927333265758</v>
      </c>
      <c r="EW136" s="2">
        <f t="shared" si="165"/>
        <v>89.497826292424577</v>
      </c>
      <c r="EX136" s="2">
        <f t="shared" si="165"/>
        <v>93.235238662049056</v>
      </c>
      <c r="EY136" s="2">
        <f t="shared" si="165"/>
        <v>91.992041307154025</v>
      </c>
      <c r="EZ136" s="2">
        <f t="shared" si="165"/>
        <v>91.753123137995942</v>
      </c>
      <c r="FA136" s="2">
        <f t="shared" si="165"/>
        <v>91.856511750138878</v>
      </c>
      <c r="FB136" s="2">
        <f t="shared" si="165"/>
        <v>92.466612721219434</v>
      </c>
      <c r="FC136" s="2">
        <f t="shared" si="165"/>
        <v>91.423404278003602</v>
      </c>
      <c r="FD136" s="2">
        <f t="shared" si="165"/>
        <v>93.320422759829412</v>
      </c>
      <c r="FE136" s="2">
        <f t="shared" si="165"/>
        <v>95.291316166265361</v>
      </c>
      <c r="FG136" s="2">
        <f t="shared" si="166"/>
        <v>0.99696872607271247</v>
      </c>
      <c r="FH136" s="2">
        <f t="shared" si="166"/>
        <v>0.99683905972094233</v>
      </c>
      <c r="FI136" s="2">
        <f t="shared" si="166"/>
        <v>0.99713576443720597</v>
      </c>
      <c r="FJ136" s="2">
        <f t="shared" si="166"/>
        <v>0.99664810169535001</v>
      </c>
      <c r="FK136" s="2">
        <f t="shared" si="166"/>
        <v>0.99704827607399027</v>
      </c>
      <c r="FL136" s="2">
        <f t="shared" si="166"/>
        <v>0.99709207845776315</v>
      </c>
      <c r="FM136" s="2">
        <f t="shared" si="166"/>
        <v>0.9965482657894319</v>
      </c>
      <c r="FN136" s="2">
        <f t="shared" si="166"/>
        <v>0.99660887384789665</v>
      </c>
      <c r="FO136" s="2">
        <f t="shared" si="166"/>
        <v>0.99681567103504787</v>
      </c>
      <c r="FP136" s="2">
        <f t="shared" si="166"/>
        <v>0.9970097585230342</v>
      </c>
      <c r="FQ136" s="2">
        <f t="shared" si="166"/>
        <v>0.9968701766126441</v>
      </c>
      <c r="FR136" s="2">
        <f t="shared" si="166"/>
        <v>0.99676056150755155</v>
      </c>
      <c r="FS136" s="2">
        <f t="shared" si="166"/>
        <v>0.99606219960857867</v>
      </c>
      <c r="FT136" s="2">
        <f t="shared" si="166"/>
        <v>0.99613414137344491</v>
      </c>
      <c r="FU136" s="2">
        <f t="shared" si="166"/>
        <v>0.99612724631026706</v>
      </c>
      <c r="FW136" s="2">
        <f t="shared" si="156"/>
        <v>6.272645320291767E-2</v>
      </c>
      <c r="FX136" s="2">
        <f t="shared" si="156"/>
        <v>6.5897107495667254E-2</v>
      </c>
      <c r="FY136" s="2">
        <f t="shared" si="156"/>
        <v>6.6507708380615468E-2</v>
      </c>
      <c r="FZ136" s="2">
        <f t="shared" si="156"/>
        <v>6.0961755105498693E-2</v>
      </c>
      <c r="GA136" s="2">
        <f t="shared" si="156"/>
        <v>6.0349751296703009E-2</v>
      </c>
      <c r="GB136" s="2">
        <f t="shared" si="156"/>
        <v>5.6320498640958283E-2</v>
      </c>
      <c r="GC136" s="2">
        <f t="shared" si="156"/>
        <v>6.338902441179077E-2</v>
      </c>
      <c r="GD136" s="2">
        <f t="shared" si="156"/>
        <v>6.7847700329697627E-2</v>
      </c>
      <c r="GE136" s="2">
        <f t="shared" si="156"/>
        <v>8.4734440111675108E-2</v>
      </c>
      <c r="GF136" s="2">
        <f t="shared" si="156"/>
        <v>9.4972391083349025E-2</v>
      </c>
      <c r="GG136" s="2">
        <f t="shared" si="156"/>
        <v>7.8130481064513688E-2</v>
      </c>
      <c r="GH136" s="2">
        <f t="shared" si="156"/>
        <v>6.7172602188761837E-2</v>
      </c>
      <c r="GI136" s="2">
        <f t="shared" si="156"/>
        <v>5.9848562082649798E-2</v>
      </c>
      <c r="GJ136" s="2">
        <f t="shared" si="156"/>
        <v>5.2832555727735646E-2</v>
      </c>
      <c r="GK136" s="2">
        <f t="shared" si="156"/>
        <v>4.6592295048396383E-2</v>
      </c>
      <c r="GM136" s="86">
        <f t="shared" si="157"/>
        <v>8.1873233446956405E-46</v>
      </c>
      <c r="GN136" s="86">
        <f t="shared" si="157"/>
        <v>3.6152427810994037E-85</v>
      </c>
      <c r="GO136" s="86">
        <f t="shared" si="157"/>
        <v>1.8973259660065601E-85</v>
      </c>
      <c r="GP136" s="86">
        <f t="shared" si="157"/>
        <v>2.7882573522669504E-119</v>
      </c>
      <c r="GQ136" s="86">
        <f t="shared" si="157"/>
        <v>5.792545250959331E-148</v>
      </c>
      <c r="GR136" s="86">
        <f t="shared" si="157"/>
        <v>1.4377000849038048E-145</v>
      </c>
      <c r="GS136" s="86">
        <f t="shared" si="157"/>
        <v>5.8779691791874912E-142</v>
      </c>
      <c r="GT136" s="86">
        <f t="shared" si="157"/>
        <v>6.3165785642752102E-140</v>
      </c>
      <c r="GU136" s="86">
        <f t="shared" si="157"/>
        <v>3.4104803397905074E-126</v>
      </c>
      <c r="GV136" s="86">
        <f t="shared" si="157"/>
        <v>7.1690731322661799E-128</v>
      </c>
      <c r="GW136" s="86">
        <f t="shared" si="157"/>
        <v>4.9039669134645203E-114</v>
      </c>
      <c r="GX136" s="86">
        <f t="shared" si="157"/>
        <v>2.4959648571741353E-156</v>
      </c>
      <c r="GY136" s="86">
        <f t="shared" si="157"/>
        <v>1.1374048254953046E-90</v>
      </c>
      <c r="GZ136" s="86">
        <f t="shared" si="157"/>
        <v>1.315873512582637E-90</v>
      </c>
      <c r="HA136" s="86">
        <f t="shared" si="157"/>
        <v>7.6328226524463154E-80</v>
      </c>
      <c r="HC136" s="86">
        <f t="shared" si="153"/>
        <v>1.2096438787501035E-14</v>
      </c>
      <c r="HD136" s="86">
        <f t="shared" si="153"/>
        <v>3.5774095211358976E-27</v>
      </c>
      <c r="HE136" s="86">
        <f t="shared" si="153"/>
        <v>1.3971387803037886E-40</v>
      </c>
      <c r="HF136" s="86">
        <f t="shared" si="153"/>
        <v>1.4271868884166964E-56</v>
      </c>
      <c r="HG136" s="86">
        <f t="shared" si="153"/>
        <v>1.9534862718012388E-53</v>
      </c>
      <c r="HH136" s="86">
        <f t="shared" si="153"/>
        <v>1.0421263229422691E-49</v>
      </c>
      <c r="HI136" s="86">
        <f t="shared" si="153"/>
        <v>1.2990389524248329E-56</v>
      </c>
      <c r="HJ136" s="86">
        <f t="shared" si="153"/>
        <v>2.051675732931822E-61</v>
      </c>
      <c r="HK136" s="86">
        <f t="shared" si="153"/>
        <v>1.6883254620476908E-53</v>
      </c>
      <c r="HL136" s="86">
        <f t="shared" si="161"/>
        <v>2.7184386543456731E-53</v>
      </c>
      <c r="HM136" s="86">
        <f t="shared" si="161"/>
        <v>5.0483723347511543E-47</v>
      </c>
      <c r="HN136" s="86">
        <f t="shared" si="161"/>
        <v>2.4827489505678089E-35</v>
      </c>
      <c r="HO136" s="86">
        <f t="shared" si="161"/>
        <v>7.9292505915891135E-34</v>
      </c>
      <c r="HP136" s="86">
        <f t="shared" si="161"/>
        <v>4.6204244059741583E-35</v>
      </c>
      <c r="HQ136" s="86">
        <f t="shared" si="161"/>
        <v>1.3416546347605836E-46</v>
      </c>
      <c r="HS136" s="86">
        <f t="shared" si="158"/>
        <v>0.27717208659672843</v>
      </c>
      <c r="HT136" s="86">
        <f t="shared" si="158"/>
        <v>0.26708577998580108</v>
      </c>
      <c r="HU136" s="86">
        <f t="shared" si="158"/>
        <v>0.28221678950374596</v>
      </c>
      <c r="HV136" s="86">
        <f t="shared" si="158"/>
        <v>0.2544475208827861</v>
      </c>
      <c r="HW136" s="86">
        <f t="shared" si="158"/>
        <v>0.21076858597066958</v>
      </c>
      <c r="HX136" s="86">
        <f t="shared" si="158"/>
        <v>0.188894676193921</v>
      </c>
      <c r="HY136" s="86">
        <f t="shared" si="158"/>
        <v>0.23245107408329821</v>
      </c>
      <c r="HZ136" s="86">
        <f t="shared" si="158"/>
        <v>0.3209050106780244</v>
      </c>
      <c r="IA136" s="86">
        <f t="shared" si="158"/>
        <v>0.378438016660885</v>
      </c>
      <c r="IB136" s="86">
        <f t="shared" si="158"/>
        <v>0.48618597236344124</v>
      </c>
      <c r="IC136" s="86">
        <f t="shared" si="158"/>
        <v>0.41598037583327241</v>
      </c>
      <c r="ID136" s="86">
        <f t="shared" si="158"/>
        <v>0.33482753373171359</v>
      </c>
      <c r="IE136" s="86">
        <f t="shared" si="158"/>
        <v>0.19928726305148636</v>
      </c>
      <c r="IF136" s="86">
        <f t="shared" si="158"/>
        <v>0.18113256480345102</v>
      </c>
      <c r="IG136" s="86">
        <f t="shared" si="158"/>
        <v>0.20655772395971517</v>
      </c>
      <c r="II136" s="86">
        <f t="shared" si="159"/>
        <v>3.5696019776443156E-18</v>
      </c>
      <c r="IJ136" s="86">
        <f t="shared" si="159"/>
        <v>3.1685577397247402E-16</v>
      </c>
      <c r="IK136" s="86">
        <f t="shared" si="159"/>
        <v>1.7697544070660508E-15</v>
      </c>
      <c r="IL136" s="86">
        <f t="shared" si="159"/>
        <v>1.4829691975650798E-18</v>
      </c>
      <c r="IM136" s="86">
        <f t="shared" si="159"/>
        <v>3.0761867143556526E-18</v>
      </c>
      <c r="IN136" s="86">
        <f t="shared" si="159"/>
        <v>3.9888601733776505E-19</v>
      </c>
      <c r="IO136" s="86">
        <f t="shared" si="159"/>
        <v>1.0166139995552722E-20</v>
      </c>
      <c r="IP136" s="86">
        <f t="shared" si="159"/>
        <v>2.3833468633086787E-19</v>
      </c>
      <c r="IQ136" s="86">
        <f t="shared" si="159"/>
        <v>2.8849681681281176E-16</v>
      </c>
      <c r="IR136" s="86">
        <f t="shared" si="159"/>
        <v>1.6946685899722069E-14</v>
      </c>
      <c r="IS136" s="86">
        <f t="shared" si="159"/>
        <v>8.8160145776056631E-17</v>
      </c>
      <c r="IT136" s="86">
        <f t="shared" si="159"/>
        <v>9.3581481114658787E-18</v>
      </c>
      <c r="IU136" s="86">
        <f t="shared" si="159"/>
        <v>1.5369305064873386E-21</v>
      </c>
      <c r="IV136" s="86">
        <f t="shared" si="159"/>
        <v>4.7255634014904213E-22</v>
      </c>
      <c r="IW136" s="86">
        <f t="shared" si="159"/>
        <v>9.8274877100275158E-14</v>
      </c>
      <c r="IY136" s="86">
        <f t="shared" si="160"/>
        <v>0.27717208659674053</v>
      </c>
      <c r="IZ136" s="86">
        <f t="shared" si="160"/>
        <v>0.26708577998580141</v>
      </c>
      <c r="JA136" s="86">
        <f t="shared" si="160"/>
        <v>0.28221678950374773</v>
      </c>
      <c r="JB136" s="86">
        <f t="shared" si="160"/>
        <v>0.2544475208827861</v>
      </c>
      <c r="JC136" s="86">
        <f t="shared" si="160"/>
        <v>0.21076858597066958</v>
      </c>
      <c r="JD136" s="86">
        <f t="shared" si="160"/>
        <v>0.188894676193921</v>
      </c>
      <c r="JE136" s="86">
        <f t="shared" si="160"/>
        <v>0.23245107408329821</v>
      </c>
      <c r="JF136" s="86">
        <f t="shared" si="160"/>
        <v>0.3209050106780244</v>
      </c>
      <c r="JG136" s="86">
        <f t="shared" si="160"/>
        <v>0.37843801666088528</v>
      </c>
      <c r="JH136" s="86">
        <f t="shared" si="160"/>
        <v>0.48618597236345817</v>
      </c>
      <c r="JI136" s="86">
        <f t="shared" si="160"/>
        <v>0.41598037583327252</v>
      </c>
      <c r="JJ136" s="86">
        <f t="shared" si="160"/>
        <v>0.33482753373171359</v>
      </c>
      <c r="JK136" s="86">
        <f t="shared" si="160"/>
        <v>0.19928726305148636</v>
      </c>
      <c r="JL136" s="86">
        <f t="shared" si="160"/>
        <v>0.18113256480345102</v>
      </c>
      <c r="JM136" s="86">
        <f t="shared" si="160"/>
        <v>0.20655772395981345</v>
      </c>
    </row>
    <row r="137" spans="2:273" x14ac:dyDescent="0.25">
      <c r="B137" s="2">
        <v>110</v>
      </c>
      <c r="C137" s="37">
        <v>91.882999999999996</v>
      </c>
      <c r="D137" s="37">
        <v>90.855000000000004</v>
      </c>
      <c r="E137" s="37">
        <v>92</v>
      </c>
      <c r="F137" s="37">
        <v>100.43600000000001</v>
      </c>
      <c r="G137" s="37">
        <v>98.182000000000002</v>
      </c>
      <c r="H137" s="37">
        <v>97.283000000000001</v>
      </c>
      <c r="I137" s="37">
        <v>101.46299999999999</v>
      </c>
      <c r="J137" s="37">
        <v>106.53700000000001</v>
      </c>
      <c r="K137" s="37">
        <v>106.556</v>
      </c>
      <c r="L137" s="37">
        <v>106.5</v>
      </c>
      <c r="M137" s="37">
        <v>107.389</v>
      </c>
      <c r="N137" s="37">
        <v>109.407</v>
      </c>
      <c r="O137" s="37">
        <v>106.96299999999999</v>
      </c>
      <c r="P137" s="37">
        <v>125.37</v>
      </c>
      <c r="Q137" s="37">
        <v>151.036</v>
      </c>
      <c r="S137" s="4">
        <f t="shared" si="162"/>
        <v>93.60255217979018</v>
      </c>
      <c r="T137" s="4">
        <f t="shared" si="162"/>
        <v>89.976587584864149</v>
      </c>
      <c r="U137" s="4">
        <f t="shared" si="162"/>
        <v>91.552386767447658</v>
      </c>
      <c r="V137" s="4">
        <f t="shared" si="162"/>
        <v>100.32441313561316</v>
      </c>
      <c r="W137" s="4">
        <f t="shared" si="162"/>
        <v>97.829953470628325</v>
      </c>
      <c r="X137" s="4">
        <f t="shared" si="162"/>
        <v>96.307443497215132</v>
      </c>
      <c r="Y137" s="4">
        <f t="shared" si="162"/>
        <v>100.43791667362821</v>
      </c>
      <c r="Z137" s="4">
        <f t="shared" si="162"/>
        <v>106.47219813275395</v>
      </c>
      <c r="AA137" s="4">
        <f t="shared" si="162"/>
        <v>107.45159806338256</v>
      </c>
      <c r="AB137" s="4">
        <f t="shared" si="162"/>
        <v>105.69777466454531</v>
      </c>
      <c r="AC137" s="4">
        <f t="shared" si="162"/>
        <v>108.33653288000018</v>
      </c>
      <c r="AD137" s="4">
        <f t="shared" si="162"/>
        <v>109.47250338114239</v>
      </c>
      <c r="AE137" s="4">
        <f t="shared" si="162"/>
        <v>106.94334029712951</v>
      </c>
      <c r="AF137" s="4">
        <f t="shared" si="162"/>
        <v>124.04618678994382</v>
      </c>
      <c r="AG137" s="4">
        <f t="shared" si="162"/>
        <v>149.29004530204952</v>
      </c>
      <c r="AI137" s="4">
        <f t="shared" si="163"/>
        <v>-1.7195521797901847</v>
      </c>
      <c r="AJ137" s="4">
        <f t="shared" si="163"/>
        <v>0.87841241513585544</v>
      </c>
      <c r="AK137" s="4">
        <f t="shared" si="163"/>
        <v>0.44761323255234231</v>
      </c>
      <c r="AL137" s="4">
        <f t="shared" si="163"/>
        <v>0.11158686438685095</v>
      </c>
      <c r="AM137" s="4">
        <f t="shared" si="163"/>
        <v>0.3520465293716768</v>
      </c>
      <c r="AN137" s="4">
        <f t="shared" si="163"/>
        <v>0.97555650278486894</v>
      </c>
      <c r="AO137" s="4">
        <f t="shared" si="163"/>
        <v>1.0250833263717851</v>
      </c>
      <c r="AP137" s="4">
        <f t="shared" si="163"/>
        <v>6.4801867246060851E-2</v>
      </c>
      <c r="AQ137" s="4">
        <f t="shared" si="163"/>
        <v>-0.89559806338256465</v>
      </c>
      <c r="AR137" s="4">
        <f t="shared" si="163"/>
        <v>0.80222533545469332</v>
      </c>
      <c r="AS137" s="4">
        <f t="shared" si="163"/>
        <v>-0.94753288000018188</v>
      </c>
      <c r="AT137" s="4">
        <f t="shared" si="163"/>
        <v>-6.5503381142391959E-2</v>
      </c>
      <c r="AU137" s="4">
        <f t="shared" si="163"/>
        <v>1.9659702870484352E-2</v>
      </c>
      <c r="AV137" s="4">
        <f t="shared" si="163"/>
        <v>1.323813210056187</v>
      </c>
      <c r="AW137" s="4">
        <f t="shared" si="163"/>
        <v>1.7459546979504807</v>
      </c>
      <c r="AY137" s="2">
        <f t="shared" si="154"/>
        <v>93.60255217979018</v>
      </c>
      <c r="AZ137" s="2">
        <f t="shared" si="154"/>
        <v>88.339629001117643</v>
      </c>
      <c r="BA137" s="2">
        <f t="shared" si="154"/>
        <v>88.185249834339672</v>
      </c>
      <c r="BB137" s="2">
        <f t="shared" si="154"/>
        <v>94.991951201304758</v>
      </c>
      <c r="BC137" s="2">
        <f t="shared" si="154"/>
        <v>91.033866480840018</v>
      </c>
      <c r="BD137" s="2">
        <f t="shared" si="154"/>
        <v>87.718563512777166</v>
      </c>
      <c r="BE137" s="2">
        <f t="shared" si="154"/>
        <v>89.199358155126944</v>
      </c>
      <c r="BF137" s="2">
        <f t="shared" si="154"/>
        <v>92.831602112985138</v>
      </c>
      <c r="BG137" s="2">
        <f t="shared" si="154"/>
        <v>92.697806428464332</v>
      </c>
      <c r="BH137" s="2">
        <f t="shared" si="154"/>
        <v>92.472635155714627</v>
      </c>
      <c r="BI137" s="2">
        <f t="shared" si="154"/>
        <v>91.701760547014928</v>
      </c>
      <c r="BJ137" s="2">
        <f t="shared" si="154"/>
        <v>92.045213143157255</v>
      </c>
      <c r="BK137" s="2">
        <f t="shared" si="154"/>
        <v>91.399304380535028</v>
      </c>
      <c r="BL137" s="2">
        <f t="shared" si="154"/>
        <v>93.256589885825107</v>
      </c>
      <c r="BM137" s="2">
        <f t="shared" si="154"/>
        <v>95.384807453509552</v>
      </c>
      <c r="BO137" s="2" t="str">
        <f t="shared" si="95"/>
        <v/>
      </c>
      <c r="BP137" s="2" t="str">
        <f t="shared" si="96"/>
        <v/>
      </c>
      <c r="BQ137" s="2" t="str">
        <f t="shared" si="97"/>
        <v/>
      </c>
      <c r="BR137" s="2" t="str">
        <f t="shared" si="98"/>
        <v/>
      </c>
      <c r="BS137" s="2" t="str">
        <f t="shared" si="99"/>
        <v/>
      </c>
      <c r="BT137" s="2" t="str">
        <f t="shared" si="100"/>
        <v/>
      </c>
      <c r="BU137" s="2" t="str">
        <f t="shared" si="101"/>
        <v/>
      </c>
      <c r="BV137" s="2" t="str">
        <f t="shared" si="102"/>
        <v/>
      </c>
      <c r="BW137" s="2" t="str">
        <f t="shared" si="103"/>
        <v/>
      </c>
      <c r="BX137" s="2" t="str">
        <f t="shared" si="104"/>
        <v/>
      </c>
      <c r="BY137" s="2" t="str">
        <f t="shared" si="105"/>
        <v/>
      </c>
      <c r="BZ137" s="2" t="str">
        <f t="shared" si="106"/>
        <v/>
      </c>
      <c r="CA137" s="2" t="str">
        <f t="shared" si="107"/>
        <v/>
      </c>
      <c r="CB137" s="2" t="str">
        <f t="shared" si="108"/>
        <v/>
      </c>
      <c r="CC137" s="2" t="str">
        <f t="shared" si="109"/>
        <v/>
      </c>
      <c r="CE137" s="2" t="str">
        <f t="shared" si="155"/>
        <v/>
      </c>
      <c r="CF137" s="2" t="str">
        <f t="shared" si="155"/>
        <v/>
      </c>
      <c r="CG137" s="2" t="str">
        <f t="shared" si="155"/>
        <v/>
      </c>
      <c r="CH137" s="2" t="str">
        <f t="shared" si="155"/>
        <v/>
      </c>
      <c r="CI137" s="2" t="str">
        <f t="shared" si="155"/>
        <v/>
      </c>
      <c r="CJ137" s="2" t="str">
        <f t="shared" si="155"/>
        <v/>
      </c>
      <c r="CK137" s="2" t="str">
        <f t="shared" si="155"/>
        <v/>
      </c>
      <c r="CL137" s="2" t="str">
        <f t="shared" si="155"/>
        <v/>
      </c>
      <c r="CM137" s="2" t="str">
        <f t="shared" si="155"/>
        <v/>
      </c>
      <c r="CN137" s="2" t="str">
        <f t="shared" si="155"/>
        <v/>
      </c>
      <c r="CO137" s="2" t="str">
        <f t="shared" si="155"/>
        <v/>
      </c>
      <c r="CP137" s="2" t="str">
        <f t="shared" si="155"/>
        <v/>
      </c>
      <c r="CQ137" s="2" t="str">
        <f t="shared" si="155"/>
        <v/>
      </c>
      <c r="CR137" s="2" t="str">
        <f t="shared" si="155"/>
        <v/>
      </c>
      <c r="CS137" s="2" t="str">
        <f t="shared" si="155"/>
        <v/>
      </c>
      <c r="CU137" s="2" t="str">
        <f t="shared" si="110"/>
        <v/>
      </c>
      <c r="CV137" s="2" t="str">
        <f t="shared" si="111"/>
        <v/>
      </c>
      <c r="CW137" s="2" t="str">
        <f t="shared" si="112"/>
        <v/>
      </c>
      <c r="CX137" s="2" t="str">
        <f t="shared" si="113"/>
        <v/>
      </c>
      <c r="CY137" s="2" t="str">
        <f t="shared" si="114"/>
        <v/>
      </c>
      <c r="CZ137" s="2" t="str">
        <f t="shared" si="115"/>
        <v/>
      </c>
      <c r="DA137" s="2" t="str">
        <f t="shared" si="116"/>
        <v/>
      </c>
      <c r="DB137" s="2" t="str">
        <f t="shared" si="117"/>
        <v/>
      </c>
      <c r="DC137" s="2" t="str">
        <f t="shared" si="118"/>
        <v/>
      </c>
      <c r="DD137" s="2" t="str">
        <f t="shared" si="119"/>
        <v/>
      </c>
      <c r="DE137" s="2" t="str">
        <f t="shared" si="120"/>
        <v/>
      </c>
      <c r="DF137" s="2" t="str">
        <f t="shared" si="121"/>
        <v/>
      </c>
      <c r="DG137" s="2" t="str">
        <f t="shared" si="122"/>
        <v/>
      </c>
      <c r="DH137" s="2" t="str">
        <f t="shared" si="123"/>
        <v/>
      </c>
      <c r="DI137" s="2" t="str">
        <f t="shared" si="124"/>
        <v/>
      </c>
      <c r="DK137" s="2">
        <f t="shared" si="164"/>
        <v>111.07320463320465</v>
      </c>
      <c r="DL137" s="2">
        <f t="shared" si="164"/>
        <v>113.51466298282089</v>
      </c>
      <c r="DM137" s="2">
        <f t="shared" si="164"/>
        <v>113.18744523470838</v>
      </c>
      <c r="DN137" s="2">
        <f t="shared" si="164"/>
        <v>119.7552043329043</v>
      </c>
      <c r="DO137" s="2">
        <f t="shared" si="164"/>
        <v>112.87821025641026</v>
      </c>
      <c r="DP137" s="2">
        <f t="shared" si="164"/>
        <v>110.18288850174216</v>
      </c>
      <c r="DQ137" s="2">
        <f t="shared" si="164"/>
        <v>112.87707272727273</v>
      </c>
      <c r="DR137" s="2">
        <f t="shared" si="164"/>
        <v>117.84661711229944</v>
      </c>
      <c r="DS137" s="2">
        <f t="shared" si="164"/>
        <v>109.2231569464201</v>
      </c>
      <c r="DT137" s="2">
        <f t="shared" si="164"/>
        <v>108.19213835263835</v>
      </c>
      <c r="DU137" s="2">
        <f t="shared" si="164"/>
        <v>109.50024603174603</v>
      </c>
      <c r="DV137" s="2">
        <f t="shared" si="164"/>
        <v>110.54980017160017</v>
      </c>
      <c r="DW137" s="2">
        <f t="shared" si="164"/>
        <v>126.10693548387096</v>
      </c>
      <c r="DX137" s="2">
        <f t="shared" si="164"/>
        <v>113.27973162773452</v>
      </c>
      <c r="DY137" s="2">
        <f t="shared" si="164"/>
        <v>111.11358511220583</v>
      </c>
      <c r="EA137" s="2">
        <f t="shared" si="152"/>
        <v>93.542436022873034</v>
      </c>
      <c r="EB137" s="2">
        <f t="shared" si="152"/>
        <v>88.240676320124848</v>
      </c>
      <c r="EC137" s="2">
        <f t="shared" si="152"/>
        <v>88.102613669576215</v>
      </c>
      <c r="ED137" s="2">
        <f t="shared" si="152"/>
        <v>94.914304654400198</v>
      </c>
      <c r="EE137" s="2">
        <f t="shared" si="151"/>
        <v>90.953836774733034</v>
      </c>
      <c r="EF137" s="2">
        <f t="shared" si="151"/>
        <v>87.648736586179112</v>
      </c>
      <c r="EG137" s="2">
        <f t="shared" si="151"/>
        <v>89.108742732778623</v>
      </c>
      <c r="EH137" s="2">
        <f t="shared" si="151"/>
        <v>92.729713016232367</v>
      </c>
      <c r="EI137" s="2">
        <f t="shared" si="151"/>
        <v>92.73529675329965</v>
      </c>
      <c r="EJ137" s="2">
        <f t="shared" si="151"/>
        <v>92.528742085891935</v>
      </c>
      <c r="EK137" s="2">
        <f t="shared" si="151"/>
        <v>91.649937184072854</v>
      </c>
      <c r="EL137" s="2">
        <f t="shared" si="151"/>
        <v>91.966805157593143</v>
      </c>
      <c r="EM137" s="2">
        <f t="shared" si="135"/>
        <v>91.272431513903186</v>
      </c>
      <c r="EN137" s="2">
        <f t="shared" si="135"/>
        <v>93.184494829704107</v>
      </c>
      <c r="EO137" s="2">
        <f t="shared" si="135"/>
        <v>95.337015146545824</v>
      </c>
      <c r="EQ137" s="2">
        <f t="shared" si="165"/>
        <v>93.712677370640506</v>
      </c>
      <c r="ER137" s="2">
        <f t="shared" si="165"/>
        <v>88.603808500946101</v>
      </c>
      <c r="ES137" s="2">
        <f t="shared" si="165"/>
        <v>88.338507446613264</v>
      </c>
      <c r="ET137" s="2">
        <f t="shared" si="165"/>
        <v>94.939680996713548</v>
      </c>
      <c r="EU137" s="2">
        <f t="shared" si="165"/>
        <v>91.272945210974015</v>
      </c>
      <c r="EV137" s="2">
        <f t="shared" si="165"/>
        <v>87.812359585944236</v>
      </c>
      <c r="EW137" s="2">
        <f t="shared" si="165"/>
        <v>89.337014787676083</v>
      </c>
      <c r="EX137" s="2">
        <f t="shared" si="165"/>
        <v>93.056946842832318</v>
      </c>
      <c r="EY137" s="2">
        <f t="shared" si="165"/>
        <v>91.808750900197026</v>
      </c>
      <c r="EZ137" s="2">
        <f t="shared" si="165"/>
        <v>91.570949051724455</v>
      </c>
      <c r="FA137" s="2">
        <f t="shared" si="165"/>
        <v>91.660014156679082</v>
      </c>
      <c r="FB137" s="2">
        <f t="shared" si="165"/>
        <v>92.287807929643435</v>
      </c>
      <c r="FC137" s="2">
        <f t="shared" si="165"/>
        <v>91.298912440860931</v>
      </c>
      <c r="FD137" s="2">
        <f t="shared" si="165"/>
        <v>93.205680765069374</v>
      </c>
      <c r="FE137" s="2">
        <f t="shared" si="165"/>
        <v>95.180711323443489</v>
      </c>
      <c r="FG137" s="2">
        <f t="shared" si="166"/>
        <v>0.99723470776458978</v>
      </c>
      <c r="FH137" s="2">
        <f t="shared" si="166"/>
        <v>0.99711638618781051</v>
      </c>
      <c r="FI137" s="2">
        <f t="shared" si="166"/>
        <v>0.99738712761976822</v>
      </c>
      <c r="FJ137" s="2">
        <f t="shared" si="166"/>
        <v>0.99694213055410807</v>
      </c>
      <c r="FK137" s="2">
        <f t="shared" si="166"/>
        <v>0.99730729643650251</v>
      </c>
      <c r="FL137" s="2">
        <f t="shared" si="166"/>
        <v>0.99734726528998963</v>
      </c>
      <c r="FM137" s="2">
        <f t="shared" si="166"/>
        <v>0.99685102459370367</v>
      </c>
      <c r="FN137" s="2">
        <f t="shared" si="166"/>
        <v>0.9969063330960769</v>
      </c>
      <c r="FO137" s="2">
        <f t="shared" si="166"/>
        <v>0.99709504353850009</v>
      </c>
      <c r="FP137" s="2">
        <f t="shared" si="166"/>
        <v>0.99727214963917776</v>
      </c>
      <c r="FQ137" s="2">
        <f t="shared" si="166"/>
        <v>0.99714478084513736</v>
      </c>
      <c r="FR137" s="2">
        <f t="shared" si="166"/>
        <v>0.99704475463169617</v>
      </c>
      <c r="FS137" s="2">
        <f t="shared" si="166"/>
        <v>0.99640743859565184</v>
      </c>
      <c r="FT137" s="2">
        <f t="shared" si="166"/>
        <v>0.99647309533965056</v>
      </c>
      <c r="FU137" s="2">
        <f t="shared" si="166"/>
        <v>0.99646680268326593</v>
      </c>
      <c r="FW137" s="2">
        <f t="shared" si="156"/>
        <v>6.8364464631237271E-2</v>
      </c>
      <c r="FX137" s="2">
        <f t="shared" si="156"/>
        <v>7.1798274402948878E-2</v>
      </c>
      <c r="FY137" s="2">
        <f t="shared" si="156"/>
        <v>7.2459313759110328E-2</v>
      </c>
      <c r="FZ137" s="2">
        <f t="shared" si="156"/>
        <v>6.6452396817912082E-2</v>
      </c>
      <c r="GA137" s="2">
        <f t="shared" si="156"/>
        <v>6.5789133476729766E-2</v>
      </c>
      <c r="GB137" s="2">
        <f t="shared" si="156"/>
        <v>6.1420458403844795E-2</v>
      </c>
      <c r="GC137" s="2">
        <f t="shared" si="156"/>
        <v>6.9082199982867534E-2</v>
      </c>
      <c r="GD137" s="2">
        <f t="shared" si="156"/>
        <v>7.3909724043688077E-2</v>
      </c>
      <c r="GE137" s="2">
        <f t="shared" si="156"/>
        <v>9.215608763850737E-2</v>
      </c>
      <c r="GF137" s="2">
        <f t="shared" si="156"/>
        <v>0.10318965351544884</v>
      </c>
      <c r="GG137" s="2">
        <f t="shared" si="156"/>
        <v>8.5027441620025498E-2</v>
      </c>
      <c r="GH137" s="2">
        <f t="shared" si="156"/>
        <v>7.3179042877795641E-2</v>
      </c>
      <c r="GI137" s="2">
        <f t="shared" si="156"/>
        <v>6.524590821487207E-2</v>
      </c>
      <c r="GJ137" s="2">
        <f t="shared" si="156"/>
        <v>5.7635963961611511E-2</v>
      </c>
      <c r="GK137" s="2">
        <f t="shared" si="156"/>
        <v>5.0858818091759218E-2</v>
      </c>
      <c r="GM137" s="86">
        <f t="shared" si="157"/>
        <v>9.6989232172169021E-48</v>
      </c>
      <c r="GN137" s="86">
        <f t="shared" si="157"/>
        <v>6.3459506536904539E-89</v>
      </c>
      <c r="GO137" s="86">
        <f t="shared" si="157"/>
        <v>3.7651421178200269E-89</v>
      </c>
      <c r="GP137" s="86">
        <f t="shared" si="157"/>
        <v>1.5250478884074525E-124</v>
      </c>
      <c r="GQ137" s="86">
        <f t="shared" si="157"/>
        <v>1.8006951845919769E-154</v>
      </c>
      <c r="GR137" s="86">
        <f t="shared" si="157"/>
        <v>4.8692886531532804E-152</v>
      </c>
      <c r="GS137" s="86">
        <f t="shared" si="157"/>
        <v>3.4446334184728234E-148</v>
      </c>
      <c r="GT137" s="86">
        <f t="shared" si="157"/>
        <v>4.9397551754055928E-146</v>
      </c>
      <c r="GU137" s="86">
        <f t="shared" si="157"/>
        <v>1.0491252655720178E-131</v>
      </c>
      <c r="GV137" s="86">
        <f t="shared" si="157"/>
        <v>2.3723790433800789E-133</v>
      </c>
      <c r="GW137" s="86">
        <f t="shared" si="157"/>
        <v>5.8235982348329127E-119</v>
      </c>
      <c r="GX137" s="86">
        <f t="shared" si="157"/>
        <v>4.0349968929019365E-163</v>
      </c>
      <c r="GY137" s="86">
        <f t="shared" si="157"/>
        <v>1.4350949470471847E-94</v>
      </c>
      <c r="GZ137" s="86">
        <f t="shared" si="157"/>
        <v>1.7921651729413027E-94</v>
      </c>
      <c r="HA137" s="86">
        <f t="shared" si="157"/>
        <v>3.6554690859423588E-83</v>
      </c>
      <c r="HC137" s="86">
        <f t="shared" si="153"/>
        <v>1.2810789801843435E-15</v>
      </c>
      <c r="HD137" s="86">
        <f t="shared" si="153"/>
        <v>3.4791882297415162E-29</v>
      </c>
      <c r="HE137" s="86">
        <f t="shared" si="153"/>
        <v>1.4019187726429811E-43</v>
      </c>
      <c r="HF137" s="86">
        <f t="shared" si="153"/>
        <v>7.4961396921524365E-61</v>
      </c>
      <c r="HG137" s="86">
        <f t="shared" si="153"/>
        <v>1.8984259044479217E-57</v>
      </c>
      <c r="HH137" s="86">
        <f t="shared" si="153"/>
        <v>1.7986399154221525E-53</v>
      </c>
      <c r="HI137" s="86">
        <f t="shared" si="153"/>
        <v>8.3670164984802549E-61</v>
      </c>
      <c r="HJ137" s="86">
        <f t="shared" si="153"/>
        <v>6.7408545662777555E-66</v>
      </c>
      <c r="HK137" s="86">
        <f t="shared" si="153"/>
        <v>2.5249276729093316E-57</v>
      </c>
      <c r="HL137" s="86">
        <f t="shared" si="161"/>
        <v>5.5257472927945816E-57</v>
      </c>
      <c r="HM137" s="86">
        <f t="shared" si="161"/>
        <v>2.4749357422692748E-50</v>
      </c>
      <c r="HN137" s="86">
        <f t="shared" si="161"/>
        <v>7.9639155054156396E-38</v>
      </c>
      <c r="HO137" s="86">
        <f t="shared" si="161"/>
        <v>2.9121991324640244E-36</v>
      </c>
      <c r="HP137" s="86">
        <f t="shared" si="161"/>
        <v>1.434513643965884E-37</v>
      </c>
      <c r="HQ137" s="86">
        <f t="shared" si="161"/>
        <v>7.2664750084426386E-50</v>
      </c>
      <c r="HS137" s="86">
        <f t="shared" si="158"/>
        <v>0.37017563856491276</v>
      </c>
      <c r="HT137" s="86">
        <f t="shared" si="158"/>
        <v>0.35607311381882301</v>
      </c>
      <c r="HU137" s="86">
        <f t="shared" si="158"/>
        <v>0.36945979721014721</v>
      </c>
      <c r="HV137" s="86">
        <f t="shared" si="158"/>
        <v>0.34682842954640125</v>
      </c>
      <c r="HW137" s="86">
        <f t="shared" si="158"/>
        <v>0.29766020637434309</v>
      </c>
      <c r="HX137" s="86">
        <f t="shared" si="158"/>
        <v>0.27215906024745057</v>
      </c>
      <c r="HY137" s="86">
        <f t="shared" si="158"/>
        <v>0.3305166561782788</v>
      </c>
      <c r="HZ137" s="86">
        <f t="shared" si="158"/>
        <v>0.41765642874812303</v>
      </c>
      <c r="IA137" s="86">
        <f t="shared" si="158"/>
        <v>0.46431686489332358</v>
      </c>
      <c r="IB137" s="86">
        <f t="shared" si="158"/>
        <v>0.5123207514165361</v>
      </c>
      <c r="IC137" s="86">
        <f t="shared" si="158"/>
        <v>0.48781671878075811</v>
      </c>
      <c r="ID137" s="86">
        <f t="shared" si="158"/>
        <v>0.42550685923470632</v>
      </c>
      <c r="IE137" s="86">
        <f t="shared" si="158"/>
        <v>0.2927125092325274</v>
      </c>
      <c r="IF137" s="86">
        <f t="shared" si="158"/>
        <v>0.25538358710782771</v>
      </c>
      <c r="IG137" s="86">
        <f t="shared" si="158"/>
        <v>0.2731072990484571</v>
      </c>
      <c r="II137" s="86">
        <f t="shared" si="159"/>
        <v>4.6314833849989315E-17</v>
      </c>
      <c r="IJ137" s="86">
        <f t="shared" si="159"/>
        <v>3.194883227951483E-15</v>
      </c>
      <c r="IK137" s="86">
        <f t="shared" si="159"/>
        <v>1.6022865119835329E-14</v>
      </c>
      <c r="IL137" s="86">
        <f t="shared" si="159"/>
        <v>1.9815828218285042E-17</v>
      </c>
      <c r="IM137" s="86">
        <f t="shared" si="159"/>
        <v>3.8807172512445741E-17</v>
      </c>
      <c r="IN137" s="86">
        <f t="shared" si="159"/>
        <v>5.3690175233719068E-18</v>
      </c>
      <c r="IO137" s="86">
        <f t="shared" si="159"/>
        <v>1.9677368196638508E-19</v>
      </c>
      <c r="IP137" s="86">
        <f t="shared" si="159"/>
        <v>4.0321866612248569E-18</v>
      </c>
      <c r="IQ137" s="86">
        <f t="shared" si="159"/>
        <v>3.7950495586207462E-15</v>
      </c>
      <c r="IR137" s="86">
        <f t="shared" si="159"/>
        <v>1.8604099378587293E-13</v>
      </c>
      <c r="IS137" s="86">
        <f t="shared" si="159"/>
        <v>1.154068547478886E-15</v>
      </c>
      <c r="IT137" s="86">
        <f t="shared" si="159"/>
        <v>1.2198496699716414E-16</v>
      </c>
      <c r="IU137" s="86">
        <f t="shared" si="159"/>
        <v>3.1529035510011749E-20</v>
      </c>
      <c r="IV137" s="86">
        <f t="shared" si="159"/>
        <v>9.1041359130951942E-21</v>
      </c>
      <c r="IW137" s="86">
        <f t="shared" si="159"/>
        <v>5.3501977945192851E-13</v>
      </c>
      <c r="IY137" s="86">
        <f t="shared" si="160"/>
        <v>0.37017563856491409</v>
      </c>
      <c r="IZ137" s="86">
        <f t="shared" si="160"/>
        <v>0.35607311381882623</v>
      </c>
      <c r="JA137" s="86">
        <f t="shared" si="160"/>
        <v>0.36945979721016325</v>
      </c>
      <c r="JB137" s="86">
        <f t="shared" si="160"/>
        <v>0.34682842954640125</v>
      </c>
      <c r="JC137" s="86">
        <f t="shared" si="160"/>
        <v>0.29766020637434315</v>
      </c>
      <c r="JD137" s="86">
        <f t="shared" si="160"/>
        <v>0.27215906024745057</v>
      </c>
      <c r="JE137" s="86">
        <f t="shared" si="160"/>
        <v>0.3305166561782788</v>
      </c>
      <c r="JF137" s="86">
        <f t="shared" si="160"/>
        <v>0.41765642874812303</v>
      </c>
      <c r="JG137" s="86">
        <f t="shared" si="160"/>
        <v>0.46431686489332735</v>
      </c>
      <c r="JH137" s="86">
        <f t="shared" si="160"/>
        <v>0.51232075141672218</v>
      </c>
      <c r="JI137" s="86">
        <f t="shared" si="160"/>
        <v>0.48781671878075927</v>
      </c>
      <c r="JJ137" s="86">
        <f t="shared" si="160"/>
        <v>0.42550685923470644</v>
      </c>
      <c r="JK137" s="86">
        <f t="shared" si="160"/>
        <v>0.2927125092325274</v>
      </c>
      <c r="JL137" s="86">
        <f t="shared" si="160"/>
        <v>0.25538358710782771</v>
      </c>
      <c r="JM137" s="86">
        <f t="shared" si="160"/>
        <v>0.27310729904899211</v>
      </c>
    </row>
    <row r="138" spans="2:273" x14ac:dyDescent="0.25">
      <c r="B138" s="2">
        <v>111</v>
      </c>
      <c r="C138" s="37">
        <v>91.55</v>
      </c>
      <c r="D138" s="37">
        <v>89.709000000000003</v>
      </c>
      <c r="E138" s="37">
        <v>92.055999999999997</v>
      </c>
      <c r="F138" s="37">
        <v>100.964</v>
      </c>
      <c r="G138" s="37">
        <v>99.364000000000004</v>
      </c>
      <c r="H138" s="37">
        <v>97.811000000000007</v>
      </c>
      <c r="I138" s="37">
        <v>101.167</v>
      </c>
      <c r="J138" s="37">
        <v>105.03700000000001</v>
      </c>
      <c r="K138" s="37">
        <v>107.148</v>
      </c>
      <c r="L138" s="37">
        <v>101.46299999999999</v>
      </c>
      <c r="M138" s="37">
        <v>105.259</v>
      </c>
      <c r="N138" s="37">
        <v>109.53700000000001</v>
      </c>
      <c r="O138" s="37">
        <v>109.741</v>
      </c>
      <c r="P138" s="37">
        <v>131.01900000000001</v>
      </c>
      <c r="Q138" s="37">
        <v>159.661</v>
      </c>
      <c r="S138" s="4">
        <f t="shared" si="162"/>
        <v>93.481292707007142</v>
      </c>
      <c r="T138" s="4">
        <f t="shared" si="162"/>
        <v>89.870915780594231</v>
      </c>
      <c r="U138" s="4">
        <f t="shared" si="162"/>
        <v>91.579290221187378</v>
      </c>
      <c r="V138" s="4">
        <f t="shared" si="162"/>
        <v>100.55981050558924</v>
      </c>
      <c r="W138" s="4">
        <f t="shared" si="162"/>
        <v>98.596861032586204</v>
      </c>
      <c r="X138" s="4">
        <f t="shared" si="162"/>
        <v>97.612226211838063</v>
      </c>
      <c r="Y138" s="4">
        <f t="shared" si="162"/>
        <v>101.46266175493398</v>
      </c>
      <c r="Z138" s="4">
        <f t="shared" si="162"/>
        <v>106.156043855219</v>
      </c>
      <c r="AA138" s="4">
        <f t="shared" si="162"/>
        <v>106.12995057659018</v>
      </c>
      <c r="AB138" s="4">
        <f t="shared" si="162"/>
        <v>102.40032580223625</v>
      </c>
      <c r="AC138" s="4">
        <f t="shared" si="162"/>
        <v>106.04987962732277</v>
      </c>
      <c r="AD138" s="4">
        <f t="shared" si="162"/>
        <v>108.98617720747501</v>
      </c>
      <c r="AE138" s="4">
        <f t="shared" si="162"/>
        <v>109.24980063907502</v>
      </c>
      <c r="AF138" s="4">
        <f t="shared" si="162"/>
        <v>130.24703654947834</v>
      </c>
      <c r="AG138" s="4">
        <f t="shared" si="162"/>
        <v>158.27984346727413</v>
      </c>
      <c r="AI138" s="4">
        <f t="shared" si="163"/>
        <v>-1.9312927070071453</v>
      </c>
      <c r="AJ138" s="4">
        <f t="shared" si="163"/>
        <v>-0.16191578059422795</v>
      </c>
      <c r="AK138" s="4">
        <f t="shared" si="163"/>
        <v>0.47670977881261933</v>
      </c>
      <c r="AL138" s="4">
        <f t="shared" si="163"/>
        <v>0.40418949441075824</v>
      </c>
      <c r="AM138" s="4">
        <f t="shared" si="163"/>
        <v>0.76713896741379983</v>
      </c>
      <c r="AN138" s="4">
        <f t="shared" si="163"/>
        <v>0.1987737881619438</v>
      </c>
      <c r="AO138" s="4">
        <f t="shared" si="163"/>
        <v>-0.29566175493397395</v>
      </c>
      <c r="AP138" s="4">
        <f t="shared" si="163"/>
        <v>-1.1190438552189903</v>
      </c>
      <c r="AQ138" s="4">
        <f t="shared" si="163"/>
        <v>1.0180494234098205</v>
      </c>
      <c r="AR138" s="4">
        <f t="shared" si="163"/>
        <v>-0.93732580223625916</v>
      </c>
      <c r="AS138" s="4">
        <f t="shared" si="163"/>
        <v>-0.79087962732276651</v>
      </c>
      <c r="AT138" s="4">
        <f t="shared" si="163"/>
        <v>0.55082279252499688</v>
      </c>
      <c r="AU138" s="4">
        <f t="shared" si="163"/>
        <v>0.49119936092498051</v>
      </c>
      <c r="AV138" s="4">
        <f t="shared" si="163"/>
        <v>0.77196345052166748</v>
      </c>
      <c r="AW138" s="4">
        <f t="shared" si="163"/>
        <v>1.3811565327258677</v>
      </c>
      <c r="AY138" s="2">
        <f t="shared" si="154"/>
        <v>93.481292707007142</v>
      </c>
      <c r="AZ138" s="2">
        <f t="shared" si="154"/>
        <v>88.114399966146365</v>
      </c>
      <c r="BA138" s="2">
        <f t="shared" si="154"/>
        <v>88.019051855857853</v>
      </c>
      <c r="BB138" s="2">
        <f t="shared" si="154"/>
        <v>94.77372107284225</v>
      </c>
      <c r="BC138" s="2">
        <f t="shared" si="154"/>
        <v>90.833153380567751</v>
      </c>
      <c r="BD138" s="2">
        <f t="shared" si="154"/>
        <v>87.541322281944616</v>
      </c>
      <c r="BE138" s="2">
        <f t="shared" si="154"/>
        <v>89.006653050365415</v>
      </c>
      <c r="BF138" s="2">
        <f t="shared" si="154"/>
        <v>92.621742340418564</v>
      </c>
      <c r="BG138" s="2">
        <f t="shared" si="154"/>
        <v>92.575005367384207</v>
      </c>
      <c r="BH138" s="2">
        <f t="shared" si="154"/>
        <v>92.35336439976021</v>
      </c>
      <c r="BI138" s="2">
        <f t="shared" si="154"/>
        <v>91.496557212857056</v>
      </c>
      <c r="BJ138" s="2">
        <f t="shared" si="154"/>
        <v>91.822747064794257</v>
      </c>
      <c r="BK138" s="2">
        <f t="shared" si="154"/>
        <v>91.261957346681285</v>
      </c>
      <c r="BL138" s="2">
        <f t="shared" si="154"/>
        <v>93.129925742295114</v>
      </c>
      <c r="BM138" s="2">
        <f t="shared" si="154"/>
        <v>95.273894080945325</v>
      </c>
      <c r="BO138" s="2" t="str">
        <f t="shared" si="95"/>
        <v/>
      </c>
      <c r="BP138" s="2" t="str">
        <f t="shared" si="96"/>
        <v/>
      </c>
      <c r="BQ138" s="2" t="str">
        <f t="shared" si="97"/>
        <v/>
      </c>
      <c r="BR138" s="2" t="str">
        <f t="shared" si="98"/>
        <v/>
      </c>
      <c r="BS138" s="2" t="str">
        <f t="shared" si="99"/>
        <v/>
      </c>
      <c r="BT138" s="2" t="str">
        <f t="shared" si="100"/>
        <v/>
      </c>
      <c r="BU138" s="2" t="str">
        <f t="shared" si="101"/>
        <v/>
      </c>
      <c r="BV138" s="2" t="str">
        <f t="shared" si="102"/>
        <v/>
      </c>
      <c r="BW138" s="2" t="str">
        <f t="shared" si="103"/>
        <v/>
      </c>
      <c r="BX138" s="2" t="str">
        <f t="shared" si="104"/>
        <v/>
      </c>
      <c r="BY138" s="2" t="str">
        <f t="shared" si="105"/>
        <v/>
      </c>
      <c r="BZ138" s="2" t="str">
        <f t="shared" si="106"/>
        <v/>
      </c>
      <c r="CA138" s="2" t="str">
        <f t="shared" si="107"/>
        <v/>
      </c>
      <c r="CB138" s="2" t="str">
        <f t="shared" si="108"/>
        <v/>
      </c>
      <c r="CC138" s="2" t="str">
        <f t="shared" si="109"/>
        <v/>
      </c>
      <c r="CE138" s="2" t="str">
        <f t="shared" si="155"/>
        <v/>
      </c>
      <c r="CF138" s="2" t="str">
        <f t="shared" si="155"/>
        <v/>
      </c>
      <c r="CG138" s="2" t="str">
        <f t="shared" si="155"/>
        <v/>
      </c>
      <c r="CH138" s="2" t="str">
        <f t="shared" si="155"/>
        <v/>
      </c>
      <c r="CI138" s="2" t="str">
        <f t="shared" si="155"/>
        <v/>
      </c>
      <c r="CJ138" s="2" t="str">
        <f t="shared" si="155"/>
        <v/>
      </c>
      <c r="CK138" s="2" t="str">
        <f t="shared" si="155"/>
        <v/>
      </c>
      <c r="CL138" s="2" t="str">
        <f t="shared" si="155"/>
        <v/>
      </c>
      <c r="CM138" s="2" t="str">
        <f t="shared" si="155"/>
        <v/>
      </c>
      <c r="CN138" s="2" t="str">
        <f t="shared" si="155"/>
        <v/>
      </c>
      <c r="CO138" s="2" t="str">
        <f t="shared" si="155"/>
        <v/>
      </c>
      <c r="CP138" s="2" t="str">
        <f t="shared" si="155"/>
        <v/>
      </c>
      <c r="CQ138" s="2" t="str">
        <f t="shared" si="155"/>
        <v/>
      </c>
      <c r="CR138" s="2" t="str">
        <f t="shared" si="155"/>
        <v/>
      </c>
      <c r="CS138" s="2" t="str">
        <f t="shared" si="155"/>
        <v/>
      </c>
      <c r="CU138" s="2" t="str">
        <f t="shared" si="110"/>
        <v/>
      </c>
      <c r="CV138" s="2" t="str">
        <f t="shared" si="111"/>
        <v/>
      </c>
      <c r="CW138" s="2" t="str">
        <f t="shared" si="112"/>
        <v/>
      </c>
      <c r="CX138" s="2" t="str">
        <f t="shared" si="113"/>
        <v/>
      </c>
      <c r="CY138" s="2" t="str">
        <f t="shared" si="114"/>
        <v/>
      </c>
      <c r="CZ138" s="2" t="str">
        <f t="shared" si="115"/>
        <v/>
      </c>
      <c r="DA138" s="2" t="str">
        <f t="shared" si="116"/>
        <v/>
      </c>
      <c r="DB138" s="2" t="str">
        <f t="shared" si="117"/>
        <v/>
      </c>
      <c r="DC138" s="2" t="str">
        <f t="shared" si="118"/>
        <v/>
      </c>
      <c r="DD138" s="2" t="str">
        <f t="shared" si="119"/>
        <v/>
      </c>
      <c r="DE138" s="2" t="str">
        <f t="shared" si="120"/>
        <v/>
      </c>
      <c r="DF138" s="2" t="str">
        <f t="shared" si="121"/>
        <v/>
      </c>
      <c r="DG138" s="2" t="str">
        <f t="shared" si="122"/>
        <v/>
      </c>
      <c r="DH138" s="2" t="str">
        <f t="shared" si="123"/>
        <v/>
      </c>
      <c r="DI138" s="2" t="str">
        <f t="shared" si="124"/>
        <v/>
      </c>
      <c r="DK138" s="2">
        <f t="shared" si="164"/>
        <v>111.15432226512227</v>
      </c>
      <c r="DL138" s="2">
        <f t="shared" si="164"/>
        <v>113.63898293029874</v>
      </c>
      <c r="DM138" s="2">
        <f t="shared" si="164"/>
        <v>113.30036984352773</v>
      </c>
      <c r="DN138" s="2">
        <f t="shared" si="164"/>
        <v>119.90365401115398</v>
      </c>
      <c r="DO138" s="2">
        <f t="shared" si="164"/>
        <v>112.94750641025641</v>
      </c>
      <c r="DP138" s="2">
        <f t="shared" si="164"/>
        <v>110.24790871080138</v>
      </c>
      <c r="DQ138" s="2">
        <f t="shared" si="164"/>
        <v>112.97901115355234</v>
      </c>
      <c r="DR138" s="2">
        <f t="shared" si="164"/>
        <v>117.90764889228416</v>
      </c>
      <c r="DS138" s="2">
        <f t="shared" si="164"/>
        <v>109.1818032242769</v>
      </c>
      <c r="DT138" s="2">
        <f t="shared" si="164"/>
        <v>108.15362689832691</v>
      </c>
      <c r="DU138" s="2">
        <f t="shared" si="164"/>
        <v>109.48484126984127</v>
      </c>
      <c r="DV138" s="2">
        <f t="shared" si="164"/>
        <v>110.58089553839554</v>
      </c>
      <c r="DW138" s="2">
        <f t="shared" si="164"/>
        <v>126.3638</v>
      </c>
      <c r="DX138" s="2">
        <f t="shared" si="164"/>
        <v>113.38862528735632</v>
      </c>
      <c r="DY138" s="2">
        <f t="shared" si="164"/>
        <v>111.17439655172416</v>
      </c>
      <c r="EA138" s="2">
        <f t="shared" si="152"/>
        <v>93.42181218881133</v>
      </c>
      <c r="EB138" s="2">
        <f t="shared" si="152"/>
        <v>88.01437146820922</v>
      </c>
      <c r="EC138" s="2">
        <f t="shared" si="152"/>
        <v>87.937767842331851</v>
      </c>
      <c r="ED138" s="2">
        <f t="shared" si="152"/>
        <v>94.701089426219596</v>
      </c>
      <c r="EE138" s="2">
        <f t="shared" si="151"/>
        <v>90.752819020970009</v>
      </c>
      <c r="EF138" s="2">
        <f t="shared" si="151"/>
        <v>87.473684479979994</v>
      </c>
      <c r="EG138" s="2">
        <f t="shared" si="151"/>
        <v>88.918113270628851</v>
      </c>
      <c r="EH138" s="2">
        <f t="shared" si="151"/>
        <v>92.521344917321144</v>
      </c>
      <c r="EI138" s="2">
        <f t="shared" si="151"/>
        <v>92.631954886333844</v>
      </c>
      <c r="EJ138" s="2">
        <f t="shared" si="151"/>
        <v>92.431000171631283</v>
      </c>
      <c r="EK138" s="2">
        <f t="shared" si="151"/>
        <v>91.448157793609056</v>
      </c>
      <c r="EL138" s="2">
        <f t="shared" si="151"/>
        <v>91.742781769340993</v>
      </c>
      <c r="EM138" s="2">
        <f t="shared" si="135"/>
        <v>91.144391163004229</v>
      </c>
      <c r="EN138" s="2">
        <f t="shared" si="135"/>
        <v>93.062754450027938</v>
      </c>
      <c r="EO138" s="2">
        <f t="shared" si="135"/>
        <v>95.231458928411712</v>
      </c>
      <c r="EQ138" s="2">
        <f t="shared" si="165"/>
        <v>93.619863275017067</v>
      </c>
      <c r="ER138" s="2">
        <f t="shared" si="165"/>
        <v>88.43161412853037</v>
      </c>
      <c r="ES138" s="2">
        <f t="shared" si="165"/>
        <v>88.201801359535466</v>
      </c>
      <c r="ET138" s="2">
        <f t="shared" si="165"/>
        <v>94.733238357355944</v>
      </c>
      <c r="EU138" s="2">
        <f t="shared" si="165"/>
        <v>91.112972387867046</v>
      </c>
      <c r="EV138" s="2">
        <f t="shared" si="165"/>
        <v>87.660791838622728</v>
      </c>
      <c r="EW138" s="2">
        <f t="shared" si="165"/>
        <v>89.176203282927588</v>
      </c>
      <c r="EX138" s="2">
        <f t="shared" si="165"/>
        <v>92.878655023615579</v>
      </c>
      <c r="EY138" s="2">
        <f t="shared" si="165"/>
        <v>91.625460493240041</v>
      </c>
      <c r="EZ138" s="2">
        <f t="shared" si="165"/>
        <v>91.388774965452967</v>
      </c>
      <c r="FA138" s="2">
        <f t="shared" si="165"/>
        <v>91.463516563219287</v>
      </c>
      <c r="FB138" s="2">
        <f t="shared" si="165"/>
        <v>92.109003138067436</v>
      </c>
      <c r="FC138" s="2">
        <f t="shared" si="165"/>
        <v>91.174420603718261</v>
      </c>
      <c r="FD138" s="2">
        <f t="shared" si="165"/>
        <v>93.090938770309322</v>
      </c>
      <c r="FE138" s="2">
        <f t="shared" si="165"/>
        <v>95.070106480621604</v>
      </c>
      <c r="FG138" s="2">
        <f t="shared" si="166"/>
        <v>0.99747740972139187</v>
      </c>
      <c r="FH138" s="2">
        <f t="shared" si="166"/>
        <v>0.99736944550470041</v>
      </c>
      <c r="FI138" s="2">
        <f t="shared" si="166"/>
        <v>0.99761648408646553</v>
      </c>
      <c r="FJ138" s="2">
        <f t="shared" si="166"/>
        <v>0.99721043936259512</v>
      </c>
      <c r="FK138" s="2">
        <f t="shared" si="166"/>
        <v>0.9975436431814253</v>
      </c>
      <c r="FL138" s="2">
        <f t="shared" si="166"/>
        <v>0.99758011235996169</v>
      </c>
      <c r="FM138" s="2">
        <f t="shared" si="166"/>
        <v>0.99712730434242403</v>
      </c>
      <c r="FN138" s="2">
        <f t="shared" si="166"/>
        <v>0.99717777401451702</v>
      </c>
      <c r="FO138" s="2">
        <f t="shared" si="166"/>
        <v>0.99734997085940269</v>
      </c>
      <c r="FP138" s="2">
        <f t="shared" si="166"/>
        <v>0.99751157362754683</v>
      </c>
      <c r="FQ138" s="2">
        <f t="shared" si="166"/>
        <v>0.99739535482135222</v>
      </c>
      <c r="FR138" s="2">
        <f t="shared" si="166"/>
        <v>0.99730408317308572</v>
      </c>
      <c r="FS138" s="2">
        <f t="shared" si="166"/>
        <v>0.9967225090221038</v>
      </c>
      <c r="FT138" s="2">
        <f t="shared" si="166"/>
        <v>0.99678242621270563</v>
      </c>
      <c r="FU138" s="2">
        <f t="shared" si="166"/>
        <v>0.99677668367509253</v>
      </c>
      <c r="FW138" s="2">
        <f t="shared" si="156"/>
        <v>7.4468971337310813E-2</v>
      </c>
      <c r="FX138" s="2">
        <f t="shared" si="156"/>
        <v>7.8183666646509636E-2</v>
      </c>
      <c r="FY138" s="2">
        <f t="shared" si="156"/>
        <v>7.8898498448776014E-2</v>
      </c>
      <c r="FZ138" s="2">
        <f t="shared" si="156"/>
        <v>7.2399436391799091E-2</v>
      </c>
      <c r="GA138" s="2">
        <f t="shared" si="156"/>
        <v>7.1681373175457599E-2</v>
      </c>
      <c r="GB138" s="2">
        <f t="shared" si="156"/>
        <v>6.6949468625255804E-2</v>
      </c>
      <c r="GC138" s="2">
        <f t="shared" si="156"/>
        <v>7.5245619533794411E-2</v>
      </c>
      <c r="GD138" s="2">
        <f t="shared" si="156"/>
        <v>8.0466619436196721E-2</v>
      </c>
      <c r="GE138" s="2">
        <f t="shared" si="156"/>
        <v>0.10015664270894339</v>
      </c>
      <c r="GF138" s="2">
        <f t="shared" si="156"/>
        <v>0.11202988583452812</v>
      </c>
      <c r="GG138" s="2">
        <f t="shared" si="156"/>
        <v>9.2472159481567909E-2</v>
      </c>
      <c r="GH138" s="2">
        <f t="shared" si="156"/>
        <v>7.9676692972416932E-2</v>
      </c>
      <c r="GI138" s="2">
        <f t="shared" si="156"/>
        <v>7.1093197748625964E-2</v>
      </c>
      <c r="GJ138" s="2">
        <f t="shared" si="156"/>
        <v>6.2847109292119702E-2</v>
      </c>
      <c r="GK138" s="2">
        <f t="shared" si="156"/>
        <v>5.5493292461530702E-2</v>
      </c>
      <c r="GM138" s="86">
        <f t="shared" si="157"/>
        <v>1.0458269261706776E-49</v>
      </c>
      <c r="GN138" s="86">
        <f t="shared" si="157"/>
        <v>9.2135527766226632E-93</v>
      </c>
      <c r="GO138" s="86">
        <f t="shared" si="157"/>
        <v>6.2165652954216766E-93</v>
      </c>
      <c r="GP138" s="86">
        <f t="shared" si="157"/>
        <v>6.4002158574148514E-130</v>
      </c>
      <c r="GQ138" s="86">
        <f t="shared" si="157"/>
        <v>4.0409116811998812E-161</v>
      </c>
      <c r="GR138" s="86">
        <f t="shared" si="157"/>
        <v>1.1886523603147768E-158</v>
      </c>
      <c r="GS138" s="86">
        <f t="shared" si="157"/>
        <v>1.4780890454044989E-154</v>
      </c>
      <c r="GT138" s="86">
        <f t="shared" si="157"/>
        <v>2.8512660189428359E-152</v>
      </c>
      <c r="GU138" s="86">
        <f t="shared" si="157"/>
        <v>2.4522991508650482E-137</v>
      </c>
      <c r="GV138" s="86">
        <f t="shared" si="157"/>
        <v>6.0051481287810194E-139</v>
      </c>
      <c r="GW138" s="86">
        <f t="shared" si="157"/>
        <v>5.42387103777458E-124</v>
      </c>
      <c r="GX138" s="86">
        <f t="shared" si="157"/>
        <v>4.6620621531925799E-170</v>
      </c>
      <c r="GY138" s="86">
        <f t="shared" si="157"/>
        <v>1.4942540070993931E-98</v>
      </c>
      <c r="GZ138" s="86">
        <f t="shared" si="157"/>
        <v>2.0205195915130122E-98</v>
      </c>
      <c r="HA138" s="86">
        <f t="shared" si="157"/>
        <v>1.493994007847148E-86</v>
      </c>
      <c r="HC138" s="86">
        <f t="shared" si="153"/>
        <v>1.25487782387605E-16</v>
      </c>
      <c r="HD138" s="86">
        <f t="shared" si="153"/>
        <v>2.8459618314483287E-31</v>
      </c>
      <c r="HE138" s="86">
        <f t="shared" si="153"/>
        <v>1.0911083241893459E-46</v>
      </c>
      <c r="HF138" s="86">
        <f t="shared" si="153"/>
        <v>2.7249856700117937E-65</v>
      </c>
      <c r="HG138" s="86">
        <f t="shared" si="153"/>
        <v>1.3092371306976079E-61</v>
      </c>
      <c r="HH138" s="86">
        <f t="shared" si="153"/>
        <v>2.2436027443373813E-57</v>
      </c>
      <c r="HI138" s="86">
        <f t="shared" si="153"/>
        <v>3.7864429673360698E-65</v>
      </c>
      <c r="HJ138" s="86">
        <f t="shared" si="153"/>
        <v>1.5268593950158242E-70</v>
      </c>
      <c r="HK138" s="86">
        <f t="shared" si="153"/>
        <v>2.7643243002853968E-61</v>
      </c>
      <c r="HL138" s="86">
        <f t="shared" si="161"/>
        <v>8.3877926288994738E-61</v>
      </c>
      <c r="HM138" s="86">
        <f t="shared" si="161"/>
        <v>9.2942321192373135E-54</v>
      </c>
      <c r="HN138" s="86">
        <f t="shared" si="161"/>
        <v>2.0853070418134575E-40</v>
      </c>
      <c r="HO138" s="86">
        <f t="shared" si="161"/>
        <v>8.7371754062211438E-39</v>
      </c>
      <c r="HP138" s="86">
        <f t="shared" si="161"/>
        <v>3.6216536462122207E-40</v>
      </c>
      <c r="HQ138" s="86">
        <f t="shared" si="161"/>
        <v>3.0281911312111136E-53</v>
      </c>
      <c r="HS138" s="86">
        <f t="shared" si="158"/>
        <v>0.45340976176983311</v>
      </c>
      <c r="HT138" s="86">
        <f t="shared" si="158"/>
        <v>0.43902745619363837</v>
      </c>
      <c r="HU138" s="86">
        <f t="shared" si="158"/>
        <v>0.44831413462821845</v>
      </c>
      <c r="HV138" s="86">
        <f t="shared" si="158"/>
        <v>0.43457526146856323</v>
      </c>
      <c r="HW138" s="86">
        <f t="shared" si="158"/>
        <v>0.38911561754939239</v>
      </c>
      <c r="HX138" s="86">
        <f t="shared" si="158"/>
        <v>0.36386886831959525</v>
      </c>
      <c r="HY138" s="86">
        <f t="shared" si="158"/>
        <v>0.42693255907164895</v>
      </c>
      <c r="HZ138" s="86">
        <f t="shared" si="158"/>
        <v>0.48970798573748331</v>
      </c>
      <c r="IA138" s="86">
        <f t="shared" si="158"/>
        <v>0.50987533130022733</v>
      </c>
      <c r="IB138" s="86">
        <f t="shared" si="158"/>
        <v>0.47838447628065212</v>
      </c>
      <c r="IC138" s="86">
        <f t="shared" si="158"/>
        <v>0.51223132079715283</v>
      </c>
      <c r="ID138" s="86">
        <f t="shared" si="158"/>
        <v>0.49166962139389736</v>
      </c>
      <c r="IE138" s="86">
        <f t="shared" si="158"/>
        <v>0.39236600141842198</v>
      </c>
      <c r="IF138" s="86">
        <f t="shared" si="158"/>
        <v>0.34285274922997838</v>
      </c>
      <c r="IG138" s="86">
        <f t="shared" si="158"/>
        <v>0.34933225488762382</v>
      </c>
      <c r="II138" s="86">
        <f t="shared" si="159"/>
        <v>5.5113634477111406E-16</v>
      </c>
      <c r="IJ138" s="86">
        <f t="shared" si="159"/>
        <v>2.9758610763617604E-14</v>
      </c>
      <c r="IK138" s="86">
        <f t="shared" si="159"/>
        <v>1.3448104211514923E-13</v>
      </c>
      <c r="IL138" s="86">
        <f t="shared" si="159"/>
        <v>2.4283303331451618E-16</v>
      </c>
      <c r="IM138" s="86">
        <f t="shared" si="159"/>
        <v>4.500117203248883E-16</v>
      </c>
      <c r="IN138" s="86">
        <f t="shared" si="159"/>
        <v>6.6429870360988063E-17</v>
      </c>
      <c r="IO138" s="86">
        <f t="shared" si="159"/>
        <v>3.4436897378507929E-18</v>
      </c>
      <c r="IP138" s="86">
        <f t="shared" si="159"/>
        <v>6.1804736539049062E-17</v>
      </c>
      <c r="IQ138" s="86">
        <f t="shared" si="159"/>
        <v>4.5230098599917884E-14</v>
      </c>
      <c r="IR138" s="86">
        <f t="shared" si="159"/>
        <v>1.8542934830406246E-12</v>
      </c>
      <c r="IS138" s="86">
        <f t="shared" si="159"/>
        <v>1.3738023113478258E-14</v>
      </c>
      <c r="IT138" s="86">
        <f t="shared" si="159"/>
        <v>1.4546339734454186E-15</v>
      </c>
      <c r="IU138" s="86">
        <f t="shared" si="159"/>
        <v>5.8495566446745023E-19</v>
      </c>
      <c r="IV138" s="86">
        <f t="shared" si="159"/>
        <v>1.5968023809580917E-19</v>
      </c>
      <c r="IW138" s="86">
        <f t="shared" si="159"/>
        <v>2.7687572966143955E-12</v>
      </c>
      <c r="IY138" s="86">
        <f t="shared" si="160"/>
        <v>0.45340976176983377</v>
      </c>
      <c r="IZ138" s="86">
        <f t="shared" si="160"/>
        <v>0.43902745619366812</v>
      </c>
      <c r="JA138" s="86">
        <f t="shared" si="160"/>
        <v>0.44831413462835296</v>
      </c>
      <c r="JB138" s="86">
        <f t="shared" si="160"/>
        <v>0.43457526146856346</v>
      </c>
      <c r="JC138" s="86">
        <f t="shared" si="160"/>
        <v>0.38911561754939283</v>
      </c>
      <c r="JD138" s="86">
        <f t="shared" si="160"/>
        <v>0.36386886831959531</v>
      </c>
      <c r="JE138" s="86">
        <f t="shared" si="160"/>
        <v>0.42693255907164895</v>
      </c>
      <c r="JF138" s="86">
        <f t="shared" si="160"/>
        <v>0.48970798573748336</v>
      </c>
      <c r="JG138" s="86">
        <f t="shared" si="160"/>
        <v>0.50987533130027252</v>
      </c>
      <c r="JH138" s="86">
        <f t="shared" si="160"/>
        <v>0.47838447628250641</v>
      </c>
      <c r="JI138" s="86">
        <f t="shared" si="160"/>
        <v>0.5122313207971666</v>
      </c>
      <c r="JJ138" s="86">
        <f t="shared" si="160"/>
        <v>0.4916696213938988</v>
      </c>
      <c r="JK138" s="86">
        <f t="shared" si="160"/>
        <v>0.39236600141842198</v>
      </c>
      <c r="JL138" s="86">
        <f t="shared" si="160"/>
        <v>0.34285274922997838</v>
      </c>
      <c r="JM138" s="86">
        <f t="shared" si="160"/>
        <v>0.34933225489039255</v>
      </c>
    </row>
    <row r="139" spans="2:273" x14ac:dyDescent="0.25">
      <c r="B139" s="2">
        <v>112</v>
      </c>
      <c r="C139" s="37">
        <v>91.632999999999996</v>
      </c>
      <c r="D139" s="37">
        <v>89.364000000000004</v>
      </c>
      <c r="E139" s="37">
        <v>91.573999999999998</v>
      </c>
      <c r="F139" s="37">
        <v>101.07299999999999</v>
      </c>
      <c r="G139" s="37">
        <v>98.691000000000003</v>
      </c>
      <c r="H139" s="37">
        <v>98</v>
      </c>
      <c r="I139" s="37">
        <v>101.556</v>
      </c>
      <c r="J139" s="37">
        <v>104.53700000000001</v>
      </c>
      <c r="K139" s="37">
        <v>102.648</v>
      </c>
      <c r="L139" s="37">
        <v>98.37</v>
      </c>
      <c r="M139" s="37">
        <v>102.87</v>
      </c>
      <c r="N139" s="37">
        <v>106.241</v>
      </c>
      <c r="O139" s="37">
        <v>109.185</v>
      </c>
      <c r="P139" s="37">
        <v>134.01900000000001</v>
      </c>
      <c r="Q139" s="37">
        <v>165.214</v>
      </c>
      <c r="S139" s="4">
        <f t="shared" si="162"/>
        <v>93.36076838010635</v>
      </c>
      <c r="T139" s="4">
        <f t="shared" si="162"/>
        <v>89.59520220632001</v>
      </c>
      <c r="U139" s="4">
        <f t="shared" si="162"/>
        <v>91.269260610612164</v>
      </c>
      <c r="V139" s="4">
        <f t="shared" si="162"/>
        <v>100.1872998895346</v>
      </c>
      <c r="W139" s="4">
        <f t="shared" si="162"/>
        <v>98.65902308018174</v>
      </c>
      <c r="X139" s="4">
        <f t="shared" si="162"/>
        <v>98.084197498443487</v>
      </c>
      <c r="Y139" s="4">
        <f t="shared" si="162"/>
        <v>100.99595351066395</v>
      </c>
      <c r="Z139" s="4">
        <f t="shared" si="162"/>
        <v>104.14899083743298</v>
      </c>
      <c r="AA139" s="4">
        <f t="shared" si="162"/>
        <v>103.25191807323833</v>
      </c>
      <c r="AB139" s="4">
        <f t="shared" si="162"/>
        <v>98.777441867535515</v>
      </c>
      <c r="AC139" s="4">
        <f t="shared" si="162"/>
        <v>102.34913074427757</v>
      </c>
      <c r="AD139" s="4">
        <f t="shared" si="162"/>
        <v>106.56149587232711</v>
      </c>
      <c r="AE139" s="4">
        <f t="shared" si="162"/>
        <v>109.59748886391789</v>
      </c>
      <c r="AF139" s="4">
        <f t="shared" si="162"/>
        <v>134.78098570648413</v>
      </c>
      <c r="AG139" s="4">
        <f t="shared" si="162"/>
        <v>165.4647731047078</v>
      </c>
      <c r="AI139" s="4">
        <f t="shared" si="163"/>
        <v>-1.7277683801063546</v>
      </c>
      <c r="AJ139" s="4">
        <f t="shared" si="163"/>
        <v>-0.2312022063200061</v>
      </c>
      <c r="AK139" s="4">
        <f t="shared" si="163"/>
        <v>0.30473938938783363</v>
      </c>
      <c r="AL139" s="4">
        <f t="shared" si="163"/>
        <v>0.88570011046539321</v>
      </c>
      <c r="AM139" s="4">
        <f t="shared" si="163"/>
        <v>3.1976919818262672E-2</v>
      </c>
      <c r="AN139" s="4">
        <f t="shared" si="163"/>
        <v>-8.4197498443487007E-2</v>
      </c>
      <c r="AO139" s="4">
        <f t="shared" si="163"/>
        <v>0.56004648933604528</v>
      </c>
      <c r="AP139" s="4">
        <f t="shared" si="163"/>
        <v>0.38800916256703033</v>
      </c>
      <c r="AQ139" s="4">
        <f t="shared" si="163"/>
        <v>-0.60391807323833291</v>
      </c>
      <c r="AR139" s="4">
        <f t="shared" si="163"/>
        <v>-0.40744186753551048</v>
      </c>
      <c r="AS139" s="4">
        <f t="shared" si="163"/>
        <v>0.52086925572243103</v>
      </c>
      <c r="AT139" s="4">
        <f t="shared" si="163"/>
        <v>-0.32049587232711474</v>
      </c>
      <c r="AU139" s="4">
        <f t="shared" si="163"/>
        <v>-0.41248886391788631</v>
      </c>
      <c r="AV139" s="4">
        <f t="shared" si="163"/>
        <v>-0.76198570648412556</v>
      </c>
      <c r="AW139" s="4">
        <f t="shared" si="163"/>
        <v>-0.2507731047078039</v>
      </c>
      <c r="AY139" s="2">
        <f t="shared" si="154"/>
        <v>93.36076838010635</v>
      </c>
      <c r="AZ139" s="2">
        <f t="shared" si="154"/>
        <v>87.890503112055271</v>
      </c>
      <c r="BA139" s="2">
        <f t="shared" si="154"/>
        <v>87.853755654569611</v>
      </c>
      <c r="BB139" s="2">
        <f t="shared" si="154"/>
        <v>94.555996695207511</v>
      </c>
      <c r="BC139" s="2">
        <f t="shared" si="154"/>
        <v>90.633455215885576</v>
      </c>
      <c r="BD139" s="2">
        <f t="shared" si="154"/>
        <v>87.364794946261512</v>
      </c>
      <c r="BE139" s="2">
        <f t="shared" si="154"/>
        <v>88.814887004577656</v>
      </c>
      <c r="BF139" s="2">
        <f t="shared" si="154"/>
        <v>92.412944216852893</v>
      </c>
      <c r="BG139" s="2">
        <f t="shared" si="154"/>
        <v>92.450599963739734</v>
      </c>
      <c r="BH139" s="2">
        <f t="shared" si="154"/>
        <v>92.232165731639199</v>
      </c>
      <c r="BI139" s="2">
        <f t="shared" si="154"/>
        <v>91.291750873754964</v>
      </c>
      <c r="BJ139" s="2">
        <f t="shared" si="154"/>
        <v>91.601384890594815</v>
      </c>
      <c r="BK139" s="2">
        <f t="shared" si="154"/>
        <v>91.125406268795089</v>
      </c>
      <c r="BL139" s="2">
        <f t="shared" si="154"/>
        <v>93.00376328452613</v>
      </c>
      <c r="BM139" s="2">
        <f t="shared" si="154"/>
        <v>95.16320154350376</v>
      </c>
      <c r="BO139" s="2" t="str">
        <f t="shared" si="95"/>
        <v/>
      </c>
      <c r="BP139" s="2" t="str">
        <f t="shared" si="96"/>
        <v/>
      </c>
      <c r="BQ139" s="2" t="str">
        <f t="shared" si="97"/>
        <v/>
      </c>
      <c r="BR139" s="2" t="str">
        <f t="shared" si="98"/>
        <v/>
      </c>
      <c r="BS139" s="2" t="str">
        <f t="shared" si="99"/>
        <v/>
      </c>
      <c r="BT139" s="2" t="str">
        <f t="shared" si="100"/>
        <v/>
      </c>
      <c r="BU139" s="2" t="str">
        <f t="shared" si="101"/>
        <v/>
      </c>
      <c r="BV139" s="2" t="str">
        <f t="shared" si="102"/>
        <v/>
      </c>
      <c r="BW139" s="2" t="str">
        <f t="shared" si="103"/>
        <v/>
      </c>
      <c r="BX139" s="2" t="str">
        <f t="shared" si="104"/>
        <v/>
      </c>
      <c r="BY139" s="2" t="str">
        <f t="shared" si="105"/>
        <v/>
      </c>
      <c r="BZ139" s="2" t="str">
        <f t="shared" si="106"/>
        <v/>
      </c>
      <c r="CA139" s="2" t="str">
        <f t="shared" si="107"/>
        <v/>
      </c>
      <c r="CB139" s="2" t="str">
        <f t="shared" si="108"/>
        <v/>
      </c>
      <c r="CC139" s="2" t="str">
        <f t="shared" si="109"/>
        <v/>
      </c>
      <c r="CE139" s="2" t="str">
        <f t="shared" si="155"/>
        <v/>
      </c>
      <c r="CF139" s="2" t="str">
        <f t="shared" si="155"/>
        <v/>
      </c>
      <c r="CG139" s="2" t="str">
        <f t="shared" si="155"/>
        <v/>
      </c>
      <c r="CH139" s="2" t="str">
        <f t="shared" si="155"/>
        <v/>
      </c>
      <c r="CI139" s="2" t="str">
        <f t="shared" si="155"/>
        <v/>
      </c>
      <c r="CJ139" s="2" t="str">
        <f t="shared" si="155"/>
        <v/>
      </c>
      <c r="CK139" s="2" t="str">
        <f t="shared" si="155"/>
        <v/>
      </c>
      <c r="CL139" s="2" t="str">
        <f t="shared" si="155"/>
        <v/>
      </c>
      <c r="CM139" s="2" t="str">
        <f t="shared" si="155"/>
        <v/>
      </c>
      <c r="CN139" s="2" t="str">
        <f t="shared" si="155"/>
        <v/>
      </c>
      <c r="CO139" s="2" t="str">
        <f t="shared" si="155"/>
        <v/>
      </c>
      <c r="CP139" s="2" t="str">
        <f t="shared" si="155"/>
        <v/>
      </c>
      <c r="CQ139" s="2" t="str">
        <f t="shared" si="155"/>
        <v/>
      </c>
      <c r="CR139" s="2" t="str">
        <f t="shared" si="155"/>
        <v/>
      </c>
      <c r="CS139" s="2" t="str">
        <f t="shared" si="155"/>
        <v/>
      </c>
      <c r="CU139" s="2" t="str">
        <f t="shared" si="110"/>
        <v/>
      </c>
      <c r="CV139" s="2" t="str">
        <f t="shared" si="111"/>
        <v/>
      </c>
      <c r="CW139" s="2" t="str">
        <f t="shared" si="112"/>
        <v/>
      </c>
      <c r="CX139" s="2" t="str">
        <f t="shared" si="113"/>
        <v/>
      </c>
      <c r="CY139" s="2" t="str">
        <f t="shared" si="114"/>
        <v/>
      </c>
      <c r="CZ139" s="2" t="str">
        <f t="shared" si="115"/>
        <v/>
      </c>
      <c r="DA139" s="2" t="str">
        <f t="shared" si="116"/>
        <v/>
      </c>
      <c r="DB139" s="2" t="str">
        <f t="shared" si="117"/>
        <v/>
      </c>
      <c r="DC139" s="2" t="str">
        <f t="shared" si="118"/>
        <v/>
      </c>
      <c r="DD139" s="2" t="str">
        <f t="shared" si="119"/>
        <v/>
      </c>
      <c r="DE139" s="2" t="str">
        <f t="shared" si="120"/>
        <v/>
      </c>
      <c r="DF139" s="2" t="str">
        <f t="shared" si="121"/>
        <v/>
      </c>
      <c r="DG139" s="2" t="str">
        <f t="shared" si="122"/>
        <v/>
      </c>
      <c r="DH139" s="2" t="str">
        <f t="shared" si="123"/>
        <v/>
      </c>
      <c r="DI139" s="2" t="str">
        <f t="shared" si="124"/>
        <v/>
      </c>
      <c r="DK139" s="2">
        <f t="shared" si="164"/>
        <v>111.23543989703991</v>
      </c>
      <c r="DL139" s="2">
        <f t="shared" si="164"/>
        <v>113.76330287777658</v>
      </c>
      <c r="DM139" s="2">
        <f t="shared" si="164"/>
        <v>113.41329445234707</v>
      </c>
      <c r="DN139" s="2">
        <f t="shared" si="164"/>
        <v>120.05210368940365</v>
      </c>
      <c r="DO139" s="2">
        <f t="shared" si="164"/>
        <v>113.01680256410256</v>
      </c>
      <c r="DP139" s="2">
        <f t="shared" si="164"/>
        <v>110.31292891986062</v>
      </c>
      <c r="DQ139" s="2">
        <f t="shared" si="164"/>
        <v>113.08094957983194</v>
      </c>
      <c r="DR139" s="2">
        <f t="shared" si="164"/>
        <v>117.96868067226887</v>
      </c>
      <c r="DS139" s="2">
        <f t="shared" si="164"/>
        <v>109.14044950213372</v>
      </c>
      <c r="DT139" s="2">
        <f t="shared" si="164"/>
        <v>108.11511544401544</v>
      </c>
      <c r="DU139" s="2">
        <f t="shared" si="164"/>
        <v>109.46943650793651</v>
      </c>
      <c r="DV139" s="2">
        <f t="shared" si="164"/>
        <v>110.61199090519091</v>
      </c>
      <c r="DW139" s="2">
        <f t="shared" si="164"/>
        <v>126.62066451612903</v>
      </c>
      <c r="DX139" s="2">
        <f t="shared" si="164"/>
        <v>113.49751894697812</v>
      </c>
      <c r="DY139" s="2">
        <f t="shared" si="164"/>
        <v>111.23520799124249</v>
      </c>
      <c r="EA139" s="2">
        <f t="shared" si="152"/>
        <v>93.301188354749627</v>
      </c>
      <c r="EB139" s="2">
        <f t="shared" si="152"/>
        <v>87.788066616293605</v>
      </c>
      <c r="EC139" s="2">
        <f t="shared" si="152"/>
        <v>87.772922015087488</v>
      </c>
      <c r="ED139" s="2">
        <f t="shared" si="152"/>
        <v>94.48787419803898</v>
      </c>
      <c r="EE139" s="2">
        <f t="shared" si="151"/>
        <v>90.551801267206983</v>
      </c>
      <c r="EF139" s="2">
        <f t="shared" si="151"/>
        <v>87.298632373780876</v>
      </c>
      <c r="EG139" s="2">
        <f t="shared" si="151"/>
        <v>88.727483808479093</v>
      </c>
      <c r="EH139" s="2">
        <f t="shared" si="151"/>
        <v>92.312976818409908</v>
      </c>
      <c r="EI139" s="2">
        <f t="shared" si="151"/>
        <v>92.528613019368052</v>
      </c>
      <c r="EJ139" s="2">
        <f t="shared" si="151"/>
        <v>92.33325825737063</v>
      </c>
      <c r="EK139" s="2">
        <f t="shared" si="151"/>
        <v>91.246378403145243</v>
      </c>
      <c r="EL139" s="2">
        <f t="shared" si="151"/>
        <v>91.518758381088844</v>
      </c>
      <c r="EM139" s="2">
        <f t="shared" si="135"/>
        <v>91.016350812105259</v>
      </c>
      <c r="EN139" s="2">
        <f t="shared" si="135"/>
        <v>92.941014070351784</v>
      </c>
      <c r="EO139" s="2">
        <f t="shared" si="135"/>
        <v>95.1259027102776</v>
      </c>
      <c r="EQ139" s="2">
        <f t="shared" si="165"/>
        <v>93.527049179393629</v>
      </c>
      <c r="ER139" s="2">
        <f t="shared" si="165"/>
        <v>88.259419756114653</v>
      </c>
      <c r="ES139" s="2">
        <f t="shared" si="165"/>
        <v>88.065095272457654</v>
      </c>
      <c r="ET139" s="2">
        <f t="shared" si="165"/>
        <v>94.52679571799834</v>
      </c>
      <c r="EU139" s="2">
        <f t="shared" si="165"/>
        <v>90.952999564760063</v>
      </c>
      <c r="EV139" s="2">
        <f t="shared" si="165"/>
        <v>87.509224091301206</v>
      </c>
      <c r="EW139" s="2">
        <f t="shared" si="165"/>
        <v>89.015391778179108</v>
      </c>
      <c r="EX139" s="2">
        <f t="shared" si="165"/>
        <v>92.700363204398855</v>
      </c>
      <c r="EY139" s="2">
        <f t="shared" si="165"/>
        <v>91.442170086283042</v>
      </c>
      <c r="EZ139" s="2">
        <f t="shared" si="165"/>
        <v>91.206600879181465</v>
      </c>
      <c r="FA139" s="2">
        <f t="shared" si="165"/>
        <v>91.267018969759476</v>
      </c>
      <c r="FB139" s="2">
        <f t="shared" si="165"/>
        <v>91.930198346491423</v>
      </c>
      <c r="FC139" s="2">
        <f t="shared" si="165"/>
        <v>91.049928766575604</v>
      </c>
      <c r="FD139" s="2">
        <f t="shared" si="165"/>
        <v>92.976196775549283</v>
      </c>
      <c r="FE139" s="2">
        <f t="shared" si="165"/>
        <v>94.959501637799733</v>
      </c>
      <c r="FG139" s="2">
        <f t="shared" si="166"/>
        <v>0.99769885956013993</v>
      </c>
      <c r="FH139" s="2">
        <f t="shared" si="166"/>
        <v>0.9976003503631885</v>
      </c>
      <c r="FI139" s="2">
        <f t="shared" si="166"/>
        <v>0.99782575165996701</v>
      </c>
      <c r="FJ139" s="2">
        <f t="shared" si="166"/>
        <v>0.99745526585385325</v>
      </c>
      <c r="FK139" s="2">
        <f t="shared" si="166"/>
        <v>0.99775929166562449</v>
      </c>
      <c r="FL139" s="2">
        <f t="shared" si="166"/>
        <v>0.99779256622689283</v>
      </c>
      <c r="FM139" s="2">
        <f t="shared" si="166"/>
        <v>0.99737940802536018</v>
      </c>
      <c r="FN139" s="2">
        <f t="shared" si="166"/>
        <v>0.99742545998671772</v>
      </c>
      <c r="FO139" s="2">
        <f t="shared" si="166"/>
        <v>0.9975825810203004</v>
      </c>
      <c r="FP139" s="2">
        <f t="shared" si="166"/>
        <v>0.99773003115538172</v>
      </c>
      <c r="FQ139" s="2">
        <f t="shared" si="166"/>
        <v>0.99762399082932518</v>
      </c>
      <c r="FR139" s="2">
        <f t="shared" si="166"/>
        <v>0.9975407112603828</v>
      </c>
      <c r="FS139" s="2">
        <f t="shared" si="166"/>
        <v>0.99701003044384329</v>
      </c>
      <c r="FT139" s="2">
        <f t="shared" si="166"/>
        <v>0.9970647068139602</v>
      </c>
      <c r="FU139" s="2">
        <f t="shared" si="166"/>
        <v>0.99705946658804701</v>
      </c>
      <c r="FW139" s="2">
        <f t="shared" si="156"/>
        <v>8.1071137072996194E-2</v>
      </c>
      <c r="FX139" s="2">
        <f t="shared" si="156"/>
        <v>8.5084888828663982E-2</v>
      </c>
      <c r="FY139" s="2">
        <f t="shared" si="156"/>
        <v>8.5856941522922128E-2</v>
      </c>
      <c r="FZ139" s="2">
        <f t="shared" si="156"/>
        <v>7.8833752256703735E-2</v>
      </c>
      <c r="GA139" s="2">
        <f t="shared" si="156"/>
        <v>7.805724309370482E-2</v>
      </c>
      <c r="GB139" s="2">
        <f t="shared" si="156"/>
        <v>7.2937517208066557E-2</v>
      </c>
      <c r="GC139" s="2">
        <f t="shared" si="156"/>
        <v>8.1910546512691945E-2</v>
      </c>
      <c r="GD139" s="2">
        <f t="shared" si="156"/>
        <v>8.7550217377234743E-2</v>
      </c>
      <c r="GE139" s="2">
        <f t="shared" si="156"/>
        <v>0.10876855178565301</v>
      </c>
      <c r="GF139" s="2">
        <f t="shared" si="156"/>
        <v>0.12152483310888842</v>
      </c>
      <c r="GG139" s="2">
        <f t="shared" si="156"/>
        <v>0.10049711685632198</v>
      </c>
      <c r="GH139" s="2">
        <f t="shared" si="156"/>
        <v>8.6697308856823613E-2</v>
      </c>
      <c r="GI139" s="2">
        <f t="shared" si="156"/>
        <v>7.742111417939386E-2</v>
      </c>
      <c r="GJ139" s="2">
        <f t="shared" si="156"/>
        <v>6.8495173058987779E-2</v>
      </c>
      <c r="GK139" s="2">
        <f t="shared" si="156"/>
        <v>6.0523150757928794E-2</v>
      </c>
      <c r="GM139" s="86">
        <f t="shared" si="157"/>
        <v>1.0264629087302147E-51</v>
      </c>
      <c r="GN139" s="86">
        <f t="shared" si="157"/>
        <v>1.1064206957937114E-96</v>
      </c>
      <c r="GO139" s="86">
        <f t="shared" si="157"/>
        <v>8.5396733509381782E-97</v>
      </c>
      <c r="GP139" s="86">
        <f t="shared" si="157"/>
        <v>2.0609044223955822E-135</v>
      </c>
      <c r="GQ139" s="86">
        <f t="shared" si="157"/>
        <v>6.5460389707270954E-168</v>
      </c>
      <c r="GR139" s="86">
        <f t="shared" si="157"/>
        <v>2.0913548805471613E-165</v>
      </c>
      <c r="GS139" s="86">
        <f t="shared" si="157"/>
        <v>4.6439954869185257E-161</v>
      </c>
      <c r="GT139" s="86">
        <f t="shared" si="157"/>
        <v>1.2147046681937705E-158</v>
      </c>
      <c r="GU139" s="86">
        <f t="shared" si="157"/>
        <v>4.355576812761872E-143</v>
      </c>
      <c r="GV139" s="86">
        <f t="shared" si="157"/>
        <v>1.1627174913386684E-144</v>
      </c>
      <c r="GW139" s="86">
        <f t="shared" si="157"/>
        <v>3.9618081623018207E-129</v>
      </c>
      <c r="GX139" s="86">
        <f t="shared" si="157"/>
        <v>3.8497720197948725E-177</v>
      </c>
      <c r="GY139" s="86">
        <f t="shared" si="157"/>
        <v>1.2839217778767142E-102</v>
      </c>
      <c r="GZ139" s="86">
        <f t="shared" si="157"/>
        <v>1.8856519547050264E-102</v>
      </c>
      <c r="HA139" s="86">
        <f t="shared" si="157"/>
        <v>5.2106897028183453E-90</v>
      </c>
      <c r="HC139" s="86">
        <f t="shared" si="153"/>
        <v>1.1368516123574197E-17</v>
      </c>
      <c r="HD139" s="86">
        <f t="shared" si="153"/>
        <v>1.9578697706320343E-33</v>
      </c>
      <c r="HE139" s="86">
        <f t="shared" si="153"/>
        <v>6.5862380390269843E-50</v>
      </c>
      <c r="HF139" s="86">
        <f t="shared" si="153"/>
        <v>6.8552136135685116E-70</v>
      </c>
      <c r="HG139" s="86">
        <f t="shared" si="153"/>
        <v>6.4068654735308147E-66</v>
      </c>
      <c r="HH139" s="86">
        <f t="shared" si="153"/>
        <v>2.0224876472094909E-61</v>
      </c>
      <c r="HI139" s="86">
        <f t="shared" si="153"/>
        <v>1.203835497012017E-69</v>
      </c>
      <c r="HJ139" s="86">
        <f t="shared" si="153"/>
        <v>2.3841035609184698E-75</v>
      </c>
      <c r="HK139" s="86">
        <f t="shared" si="153"/>
        <v>2.2153496677222535E-65</v>
      </c>
      <c r="HL139" s="86">
        <f t="shared" si="161"/>
        <v>9.507325715593537E-65</v>
      </c>
      <c r="HM139" s="86">
        <f t="shared" si="161"/>
        <v>2.6734212835541898E-57</v>
      </c>
      <c r="HN139" s="86">
        <f t="shared" si="161"/>
        <v>4.4568649527807264E-43</v>
      </c>
      <c r="HO139" s="86">
        <f t="shared" si="161"/>
        <v>2.1411478024484616E-41</v>
      </c>
      <c r="HP139" s="86">
        <f t="shared" si="161"/>
        <v>7.4345343917715249E-43</v>
      </c>
      <c r="HQ139" s="86">
        <f t="shared" si="161"/>
        <v>9.7092756022671151E-57</v>
      </c>
      <c r="HS139" s="86">
        <f t="shared" si="158"/>
        <v>0.50470028343263151</v>
      </c>
      <c r="HT139" s="86">
        <f t="shared" si="158"/>
        <v>0.49657297514401322</v>
      </c>
      <c r="HU139" s="86">
        <f t="shared" si="158"/>
        <v>0.50044069411837822</v>
      </c>
      <c r="HV139" s="86">
        <f t="shared" si="158"/>
        <v>0.49594507139318017</v>
      </c>
      <c r="HW139" s="86">
        <f t="shared" si="158"/>
        <v>0.46667311252357824</v>
      </c>
      <c r="HX139" s="86">
        <f t="shared" si="158"/>
        <v>0.44747856249193024</v>
      </c>
      <c r="HY139" s="86">
        <f t="shared" si="158"/>
        <v>0.49521015353474973</v>
      </c>
      <c r="HZ139" s="86">
        <f t="shared" si="158"/>
        <v>0.51187088594145069</v>
      </c>
      <c r="IA139" s="86">
        <f t="shared" si="158"/>
        <v>0.49634262045361427</v>
      </c>
      <c r="IB139" s="86">
        <f t="shared" si="158"/>
        <v>0.39332366373413341</v>
      </c>
      <c r="IC139" s="86">
        <f t="shared" si="158"/>
        <v>0.47762467776625067</v>
      </c>
      <c r="ID139" s="86">
        <f t="shared" si="158"/>
        <v>0.51195241796845947</v>
      </c>
      <c r="IE139" s="86">
        <f t="shared" si="158"/>
        <v>0.47448519540593476</v>
      </c>
      <c r="IF139" s="86">
        <f t="shared" si="158"/>
        <v>0.43360682677927631</v>
      </c>
      <c r="IG139" s="86">
        <f t="shared" si="158"/>
        <v>0.42920076591351364</v>
      </c>
      <c r="II139" s="86">
        <f t="shared" si="159"/>
        <v>6.0154875860689419E-15</v>
      </c>
      <c r="IJ139" s="86">
        <f t="shared" si="159"/>
        <v>2.5607684684114118E-13</v>
      </c>
      <c r="IK139" s="86">
        <f t="shared" si="159"/>
        <v>1.0464331049439521E-12</v>
      </c>
      <c r="IL139" s="86">
        <f t="shared" si="159"/>
        <v>2.7293038241470395E-15</v>
      </c>
      <c r="IM139" s="86">
        <f t="shared" si="159"/>
        <v>4.7971225242599488E-15</v>
      </c>
      <c r="IN139" s="86">
        <f t="shared" si="159"/>
        <v>7.5558763010295222E-16</v>
      </c>
      <c r="IO139" s="86">
        <f t="shared" si="159"/>
        <v>5.4495729455547656E-17</v>
      </c>
      <c r="IP139" s="86">
        <f t="shared" si="159"/>
        <v>8.5835870634596261E-16</v>
      </c>
      <c r="IQ139" s="86">
        <f t="shared" si="159"/>
        <v>4.8845159616573121E-13</v>
      </c>
      <c r="IR139" s="86">
        <f t="shared" si="159"/>
        <v>1.6782342269249284E-11</v>
      </c>
      <c r="IS139" s="86">
        <f t="shared" si="159"/>
        <v>1.487288601519218E-13</v>
      </c>
      <c r="IT139" s="86">
        <f t="shared" si="159"/>
        <v>1.5869722063012542E-14</v>
      </c>
      <c r="IU139" s="86">
        <f t="shared" si="159"/>
        <v>9.8157651520703544E-18</v>
      </c>
      <c r="IV139" s="86">
        <f t="shared" si="159"/>
        <v>2.5498791360901442E-18</v>
      </c>
      <c r="IW139" s="86">
        <f t="shared" si="159"/>
        <v>1.3621051886917195E-11</v>
      </c>
      <c r="IY139" s="86">
        <f t="shared" si="160"/>
        <v>0.50470028343263751</v>
      </c>
      <c r="IZ139" s="86">
        <f t="shared" si="160"/>
        <v>0.49657297514426929</v>
      </c>
      <c r="JA139" s="86">
        <f t="shared" si="160"/>
        <v>0.5004406941194246</v>
      </c>
      <c r="JB139" s="86">
        <f t="shared" si="160"/>
        <v>0.49594507139318289</v>
      </c>
      <c r="JC139" s="86">
        <f t="shared" si="160"/>
        <v>0.46667311252358301</v>
      </c>
      <c r="JD139" s="86">
        <f t="shared" si="160"/>
        <v>0.44747856249193102</v>
      </c>
      <c r="JE139" s="86">
        <f t="shared" si="160"/>
        <v>0.49521015353474979</v>
      </c>
      <c r="JF139" s="86">
        <f t="shared" si="160"/>
        <v>0.51187088594145158</v>
      </c>
      <c r="JG139" s="86">
        <f t="shared" si="160"/>
        <v>0.49634262045410271</v>
      </c>
      <c r="JH139" s="86">
        <f t="shared" si="160"/>
        <v>0.39332366375091576</v>
      </c>
      <c r="JI139" s="86">
        <f t="shared" si="160"/>
        <v>0.47762467776639939</v>
      </c>
      <c r="JJ139" s="86">
        <f t="shared" si="160"/>
        <v>0.51195241796847535</v>
      </c>
      <c r="JK139" s="86">
        <f t="shared" si="160"/>
        <v>0.47448519540593476</v>
      </c>
      <c r="JL139" s="86">
        <f t="shared" si="160"/>
        <v>0.43360682677927631</v>
      </c>
      <c r="JM139" s="86">
        <f t="shared" si="160"/>
        <v>0.42920076592713469</v>
      </c>
    </row>
    <row r="140" spans="2:273" x14ac:dyDescent="0.25">
      <c r="B140" s="2">
        <v>113</v>
      </c>
      <c r="C140" s="37">
        <v>92.3</v>
      </c>
      <c r="D140" s="37">
        <v>88.944999999999993</v>
      </c>
      <c r="E140" s="37">
        <v>90.703999999999994</v>
      </c>
      <c r="F140" s="37">
        <v>99.709000000000003</v>
      </c>
      <c r="G140" s="37">
        <v>97.635999999999996</v>
      </c>
      <c r="H140" s="37">
        <v>96.849000000000004</v>
      </c>
      <c r="I140" s="37">
        <v>99.241</v>
      </c>
      <c r="J140" s="37">
        <v>101.389</v>
      </c>
      <c r="K140" s="37">
        <v>99.444000000000003</v>
      </c>
      <c r="L140" s="37">
        <v>95.611000000000004</v>
      </c>
      <c r="M140" s="37">
        <v>98.906999999999996</v>
      </c>
      <c r="N140" s="37">
        <v>102.96299999999999</v>
      </c>
      <c r="O140" s="37">
        <v>107</v>
      </c>
      <c r="P140" s="37">
        <v>135.24100000000001</v>
      </c>
      <c r="Q140" s="37">
        <v>167.321</v>
      </c>
      <c r="S140" s="4">
        <f t="shared" si="162"/>
        <v>93.241008068809663</v>
      </c>
      <c r="T140" s="4">
        <f t="shared" si="162"/>
        <v>89.15006000944291</v>
      </c>
      <c r="U140" s="4">
        <f t="shared" si="162"/>
        <v>90.636052400322086</v>
      </c>
      <c r="V140" s="4">
        <f t="shared" si="162"/>
        <v>99.201225741242936</v>
      </c>
      <c r="W140" s="4">
        <f t="shared" si="162"/>
        <v>97.86123415096425</v>
      </c>
      <c r="X140" s="4">
        <f t="shared" si="162"/>
        <v>97.434127040789591</v>
      </c>
      <c r="Y140" s="4">
        <f t="shared" si="162"/>
        <v>98.991432139060919</v>
      </c>
      <c r="Z140" s="4">
        <f t="shared" si="162"/>
        <v>100.99203785205349</v>
      </c>
      <c r="AA140" s="4">
        <f t="shared" si="162"/>
        <v>99.707039278473601</v>
      </c>
      <c r="AB140" s="4">
        <f t="shared" si="162"/>
        <v>95.735075387500757</v>
      </c>
      <c r="AC140" s="4">
        <f t="shared" si="162"/>
        <v>98.311791546471056</v>
      </c>
      <c r="AD140" s="4">
        <f t="shared" si="162"/>
        <v>102.80248529443551</v>
      </c>
      <c r="AE140" s="4">
        <f t="shared" si="162"/>
        <v>107.58929302291125</v>
      </c>
      <c r="AF140" s="4">
        <f t="shared" si="162"/>
        <v>136.10994873019322</v>
      </c>
      <c r="AG140" s="4">
        <f t="shared" si="162"/>
        <v>169.1402068423449</v>
      </c>
      <c r="AI140" s="4">
        <f t="shared" si="163"/>
        <v>-0.94100806880966559</v>
      </c>
      <c r="AJ140" s="4">
        <f t="shared" si="163"/>
        <v>-0.20506000944291713</v>
      </c>
      <c r="AK140" s="4">
        <f t="shared" si="163"/>
        <v>6.7947599677907533E-2</v>
      </c>
      <c r="AL140" s="4">
        <f t="shared" si="163"/>
        <v>0.50777425875706683</v>
      </c>
      <c r="AM140" s="4">
        <f t="shared" si="163"/>
        <v>-0.22523415096425481</v>
      </c>
      <c r="AN140" s="4">
        <f t="shared" si="163"/>
        <v>-0.58512704078958677</v>
      </c>
      <c r="AO140" s="4">
        <f t="shared" si="163"/>
        <v>0.24956786093908079</v>
      </c>
      <c r="AP140" s="4">
        <f t="shared" si="163"/>
        <v>0.39696214794651041</v>
      </c>
      <c r="AQ140" s="4">
        <f t="shared" si="163"/>
        <v>-0.26303927847359887</v>
      </c>
      <c r="AR140" s="4">
        <f t="shared" si="163"/>
        <v>-0.12407538750075275</v>
      </c>
      <c r="AS140" s="4">
        <f t="shared" si="163"/>
        <v>0.59520845352894014</v>
      </c>
      <c r="AT140" s="4">
        <f t="shared" si="163"/>
        <v>0.16051470556448066</v>
      </c>
      <c r="AU140" s="4">
        <f t="shared" si="163"/>
        <v>-0.58929302291124941</v>
      </c>
      <c r="AV140" s="4">
        <f t="shared" si="163"/>
        <v>-0.86894873019321039</v>
      </c>
      <c r="AW140" s="4">
        <f t="shared" si="163"/>
        <v>-1.8192068423448973</v>
      </c>
      <c r="AY140" s="2">
        <f t="shared" si="154"/>
        <v>93.241008068809663</v>
      </c>
      <c r="AZ140" s="2">
        <f t="shared" si="154"/>
        <v>87.668011567074316</v>
      </c>
      <c r="BA140" s="2">
        <f t="shared" si="154"/>
        <v>87.68938671776651</v>
      </c>
      <c r="BB140" s="2">
        <f t="shared" si="154"/>
        <v>94.33876187373869</v>
      </c>
      <c r="BC140" s="2">
        <f t="shared" si="154"/>
        <v>90.434821260914305</v>
      </c>
      <c r="BD140" s="2">
        <f t="shared" si="154"/>
        <v>87.18899442240631</v>
      </c>
      <c r="BE140" s="2">
        <f t="shared" si="154"/>
        <v>88.624084376307138</v>
      </c>
      <c r="BF140" s="2">
        <f t="shared" si="154"/>
        <v>92.205234330294971</v>
      </c>
      <c r="BG140" s="2">
        <f t="shared" si="154"/>
        <v>92.324377973508462</v>
      </c>
      <c r="BH140" s="2">
        <f t="shared" si="154"/>
        <v>92.108810952862711</v>
      </c>
      <c r="BI140" s="2">
        <f t="shared" si="154"/>
        <v>91.087328633911994</v>
      </c>
      <c r="BJ140" s="2">
        <f t="shared" si="154"/>
        <v>91.381191413994415</v>
      </c>
      <c r="BK140" s="2">
        <f t="shared" si="154"/>
        <v>90.989603054221448</v>
      </c>
      <c r="BL140" s="2">
        <f t="shared" si="154"/>
        <v>92.878082785448925</v>
      </c>
      <c r="BM140" s="2">
        <f t="shared" si="154"/>
        <v>95.052694113422604</v>
      </c>
      <c r="BO140" s="2" t="str">
        <f t="shared" si="95"/>
        <v/>
      </c>
      <c r="BP140" s="2" t="str">
        <f t="shared" si="96"/>
        <v/>
      </c>
      <c r="BQ140" s="2" t="str">
        <f t="shared" si="97"/>
        <v/>
      </c>
      <c r="BR140" s="2" t="str">
        <f t="shared" si="98"/>
        <v/>
      </c>
      <c r="BS140" s="2" t="str">
        <f t="shared" si="99"/>
        <v/>
      </c>
      <c r="BT140" s="2" t="str">
        <f t="shared" si="100"/>
        <v/>
      </c>
      <c r="BU140" s="2" t="str">
        <f t="shared" si="101"/>
        <v/>
      </c>
      <c r="BV140" s="2" t="str">
        <f t="shared" si="102"/>
        <v/>
      </c>
      <c r="BW140" s="2" t="str">
        <f t="shared" si="103"/>
        <v/>
      </c>
      <c r="BX140" s="2" t="str">
        <f t="shared" si="104"/>
        <v/>
      </c>
      <c r="BY140" s="2" t="str">
        <f t="shared" si="105"/>
        <v/>
      </c>
      <c r="BZ140" s="2" t="str">
        <f t="shared" si="106"/>
        <v/>
      </c>
      <c r="CA140" s="2" t="str">
        <f t="shared" si="107"/>
        <v/>
      </c>
      <c r="CB140" s="2" t="str">
        <f t="shared" si="108"/>
        <v/>
      </c>
      <c r="CC140" s="2" t="str">
        <f t="shared" si="109"/>
        <v/>
      </c>
      <c r="CE140" s="2" t="str">
        <f t="shared" si="155"/>
        <v/>
      </c>
      <c r="CF140" s="2" t="str">
        <f t="shared" si="155"/>
        <v/>
      </c>
      <c r="CG140" s="2" t="str">
        <f t="shared" si="155"/>
        <v/>
      </c>
      <c r="CH140" s="2" t="str">
        <f t="shared" si="155"/>
        <v/>
      </c>
      <c r="CI140" s="2" t="str">
        <f t="shared" si="155"/>
        <v/>
      </c>
      <c r="CJ140" s="2" t="str">
        <f t="shared" si="155"/>
        <v/>
      </c>
      <c r="CK140" s="2" t="str">
        <f t="shared" si="155"/>
        <v/>
      </c>
      <c r="CL140" s="2" t="str">
        <f t="shared" si="155"/>
        <v/>
      </c>
      <c r="CM140" s="2" t="str">
        <f t="shared" si="155"/>
        <v/>
      </c>
      <c r="CN140" s="2" t="str">
        <f t="shared" si="155"/>
        <v/>
      </c>
      <c r="CO140" s="2" t="str">
        <f t="shared" si="155"/>
        <v/>
      </c>
      <c r="CP140" s="2" t="str">
        <f t="shared" si="155"/>
        <v/>
      </c>
      <c r="CQ140" s="2" t="str">
        <f t="shared" si="155"/>
        <v/>
      </c>
      <c r="CR140" s="2" t="str">
        <f t="shared" si="155"/>
        <v/>
      </c>
      <c r="CS140" s="2" t="str">
        <f t="shared" si="155"/>
        <v/>
      </c>
      <c r="CU140" s="2" t="str">
        <f t="shared" si="110"/>
        <v/>
      </c>
      <c r="CV140" s="2" t="str">
        <f t="shared" si="111"/>
        <v/>
      </c>
      <c r="CW140" s="2" t="str">
        <f t="shared" si="112"/>
        <v/>
      </c>
      <c r="CX140" s="2" t="str">
        <f t="shared" si="113"/>
        <v/>
      </c>
      <c r="CY140" s="2" t="str">
        <f t="shared" si="114"/>
        <v/>
      </c>
      <c r="CZ140" s="2" t="str">
        <f t="shared" si="115"/>
        <v/>
      </c>
      <c r="DA140" s="2" t="str">
        <f t="shared" si="116"/>
        <v/>
      </c>
      <c r="DB140" s="2" t="str">
        <f t="shared" si="117"/>
        <v/>
      </c>
      <c r="DC140" s="2" t="str">
        <f t="shared" si="118"/>
        <v/>
      </c>
      <c r="DD140" s="2" t="str">
        <f t="shared" si="119"/>
        <v/>
      </c>
      <c r="DE140" s="2" t="str">
        <f t="shared" si="120"/>
        <v/>
      </c>
      <c r="DF140" s="2" t="str">
        <f t="shared" si="121"/>
        <v/>
      </c>
      <c r="DG140" s="2" t="str">
        <f t="shared" si="122"/>
        <v/>
      </c>
      <c r="DH140" s="2" t="str">
        <f t="shared" si="123"/>
        <v/>
      </c>
      <c r="DI140" s="2" t="str">
        <f t="shared" si="124"/>
        <v/>
      </c>
      <c r="DK140" s="2">
        <f t="shared" si="164"/>
        <v>111.31655752895755</v>
      </c>
      <c r="DL140" s="2">
        <f t="shared" si="164"/>
        <v>113.88762282525443</v>
      </c>
      <c r="DM140" s="2">
        <f t="shared" si="164"/>
        <v>113.52621906116642</v>
      </c>
      <c r="DN140" s="2">
        <f t="shared" si="164"/>
        <v>120.20055336765333</v>
      </c>
      <c r="DO140" s="2">
        <f t="shared" si="164"/>
        <v>113.08609871794872</v>
      </c>
      <c r="DP140" s="2">
        <f t="shared" si="164"/>
        <v>110.37794912891985</v>
      </c>
      <c r="DQ140" s="2">
        <f t="shared" si="164"/>
        <v>113.18288800611154</v>
      </c>
      <c r="DR140" s="2">
        <f t="shared" si="164"/>
        <v>118.02971245225361</v>
      </c>
      <c r="DS140" s="2">
        <f t="shared" si="164"/>
        <v>109.09909577999052</v>
      </c>
      <c r="DT140" s="2">
        <f t="shared" si="164"/>
        <v>108.07660398970398</v>
      </c>
      <c r="DU140" s="2">
        <f t="shared" si="164"/>
        <v>109.45403174603175</v>
      </c>
      <c r="DV140" s="2">
        <f t="shared" si="164"/>
        <v>110.64308627198628</v>
      </c>
      <c r="DW140" s="2">
        <f t="shared" si="164"/>
        <v>126.87752903225805</v>
      </c>
      <c r="DX140" s="2">
        <f t="shared" si="164"/>
        <v>113.60641260659992</v>
      </c>
      <c r="DY140" s="2">
        <f t="shared" si="164"/>
        <v>111.29601943076082</v>
      </c>
      <c r="EA140" s="2">
        <f t="shared" si="152"/>
        <v>93.180564520687909</v>
      </c>
      <c r="EB140" s="2">
        <f t="shared" si="152"/>
        <v>87.561761764377991</v>
      </c>
      <c r="EC140" s="2">
        <f t="shared" si="152"/>
        <v>87.608076187843125</v>
      </c>
      <c r="ED140" s="2">
        <f t="shared" si="152"/>
        <v>94.274658969858365</v>
      </c>
      <c r="EE140" s="2">
        <f t="shared" si="151"/>
        <v>90.350783513443957</v>
      </c>
      <c r="EF140" s="2">
        <f t="shared" si="151"/>
        <v>87.123580267581758</v>
      </c>
      <c r="EG140" s="2">
        <f t="shared" si="151"/>
        <v>88.536854346329321</v>
      </c>
      <c r="EH140" s="2">
        <f t="shared" si="151"/>
        <v>92.104608719498685</v>
      </c>
      <c r="EI140" s="2">
        <f t="shared" si="151"/>
        <v>92.42527115240226</v>
      </c>
      <c r="EJ140" s="2">
        <f t="shared" si="151"/>
        <v>92.235516343109978</v>
      </c>
      <c r="EK140" s="2">
        <f t="shared" si="151"/>
        <v>91.044599012681445</v>
      </c>
      <c r="EL140" s="2">
        <f t="shared" si="151"/>
        <v>91.294734992836695</v>
      </c>
      <c r="EM140" s="2">
        <f t="shared" si="135"/>
        <v>90.888310461206302</v>
      </c>
      <c r="EN140" s="2">
        <f t="shared" si="135"/>
        <v>92.819273690675629</v>
      </c>
      <c r="EO140" s="2">
        <f t="shared" si="135"/>
        <v>95.020346492143489</v>
      </c>
      <c r="EQ140" s="2">
        <f t="shared" si="165"/>
        <v>93.434235083770204</v>
      </c>
      <c r="ER140" s="2">
        <f t="shared" si="165"/>
        <v>88.087225383698922</v>
      </c>
      <c r="ES140" s="2">
        <f t="shared" si="165"/>
        <v>87.928389185379856</v>
      </c>
      <c r="ET140" s="2">
        <f t="shared" si="165"/>
        <v>94.32035307864075</v>
      </c>
      <c r="EU140" s="2">
        <f t="shared" si="165"/>
        <v>90.793026741653094</v>
      </c>
      <c r="EV140" s="2">
        <f t="shared" si="165"/>
        <v>87.357656343979698</v>
      </c>
      <c r="EW140" s="2">
        <f t="shared" si="165"/>
        <v>88.854580273430614</v>
      </c>
      <c r="EX140" s="2">
        <f t="shared" si="165"/>
        <v>92.522071385182116</v>
      </c>
      <c r="EY140" s="2">
        <f t="shared" si="165"/>
        <v>91.258879679326043</v>
      </c>
      <c r="EZ140" s="2">
        <f t="shared" si="165"/>
        <v>91.024426792909964</v>
      </c>
      <c r="FA140" s="2">
        <f t="shared" si="165"/>
        <v>91.070521376299681</v>
      </c>
      <c r="FB140" s="2">
        <f t="shared" si="165"/>
        <v>91.751393554915424</v>
      </c>
      <c r="FC140" s="2">
        <f t="shared" si="165"/>
        <v>90.925436929432934</v>
      </c>
      <c r="FD140" s="2">
        <f t="shared" si="165"/>
        <v>92.861454780789245</v>
      </c>
      <c r="FE140" s="2">
        <f t="shared" si="165"/>
        <v>94.848896794977847</v>
      </c>
      <c r="FG140" s="2">
        <f t="shared" si="166"/>
        <v>0.99790090996183911</v>
      </c>
      <c r="FH140" s="2">
        <f t="shared" si="166"/>
        <v>0.99781103133481608</v>
      </c>
      <c r="FI140" s="2">
        <f t="shared" si="166"/>
        <v>0.99801668251740261</v>
      </c>
      <c r="FJ140" s="2">
        <f t="shared" si="166"/>
        <v>0.9976786551053709</v>
      </c>
      <c r="FK140" s="2">
        <f t="shared" si="166"/>
        <v>0.99795604672938232</v>
      </c>
      <c r="FL140" s="2">
        <f t="shared" si="166"/>
        <v>0.99798640537078798</v>
      </c>
      <c r="FM140" s="2">
        <f t="shared" si="166"/>
        <v>0.99760944048957045</v>
      </c>
      <c r="FN140" s="2">
        <f t="shared" si="166"/>
        <v>0.99765145958287793</v>
      </c>
      <c r="FO140" s="2">
        <f t="shared" si="166"/>
        <v>0.99779481863047015</v>
      </c>
      <c r="FP140" s="2">
        <f t="shared" si="166"/>
        <v>0.99792935023233564</v>
      </c>
      <c r="FQ140" s="2">
        <f t="shared" si="166"/>
        <v>0.99783260075883384</v>
      </c>
      <c r="FR140" s="2">
        <f t="shared" si="166"/>
        <v>0.99775661656493464</v>
      </c>
      <c r="FS140" s="2">
        <f t="shared" si="166"/>
        <v>0.99727239776444787</v>
      </c>
      <c r="FT140" s="2">
        <f t="shared" si="166"/>
        <v>0.99732228921461252</v>
      </c>
      <c r="FU140" s="2">
        <f t="shared" si="166"/>
        <v>0.99731750759996052</v>
      </c>
      <c r="FW140" s="2">
        <f t="shared" si="156"/>
        <v>8.8202847007875507E-2</v>
      </c>
      <c r="FX140" s="2">
        <f t="shared" si="156"/>
        <v>9.2534127886777076E-2</v>
      </c>
      <c r="FY140" s="2">
        <f t="shared" si="156"/>
        <v>9.336687638732559E-2</v>
      </c>
      <c r="FZ140" s="2">
        <f t="shared" si="156"/>
        <v>8.5787016877193492E-2</v>
      </c>
      <c r="GA140" s="2">
        <f t="shared" si="156"/>
        <v>8.4948334317538954E-2</v>
      </c>
      <c r="GB140" s="2">
        <f t="shared" si="156"/>
        <v>7.9415559529661936E-2</v>
      </c>
      <c r="GC140" s="2">
        <f t="shared" si="156"/>
        <v>8.910893761913008E-2</v>
      </c>
      <c r="GD140" s="2">
        <f t="shared" si="156"/>
        <v>9.5192840290919692E-2</v>
      </c>
      <c r="GE140" s="2">
        <f t="shared" si="156"/>
        <v>0.11802382776196206</v>
      </c>
      <c r="GF140" s="2">
        <f t="shared" si="156"/>
        <v>0.13170515316219497</v>
      </c>
      <c r="GG140" s="2">
        <f t="shared" si="156"/>
        <v>0.10913475081373573</v>
      </c>
      <c r="GH140" s="2">
        <f t="shared" si="156"/>
        <v>9.4273170322874675E-2</v>
      </c>
      <c r="GI140" s="2">
        <f t="shared" si="156"/>
        <v>8.4261179002551562E-2</v>
      </c>
      <c r="GJ140" s="2">
        <f t="shared" si="156"/>
        <v>7.4610416475836397E-2</v>
      </c>
      <c r="GK140" s="2">
        <f t="shared" si="156"/>
        <v>6.5977064242552605E-2</v>
      </c>
      <c r="GM140" s="86">
        <f t="shared" si="157"/>
        <v>9.1699446122774188E-54</v>
      </c>
      <c r="GN140" s="86">
        <f t="shared" si="157"/>
        <v>1.0989253914238483E-100</v>
      </c>
      <c r="GO140" s="86">
        <f t="shared" si="157"/>
        <v>9.759915688689568E-101</v>
      </c>
      <c r="GP140" s="86">
        <f t="shared" si="157"/>
        <v>5.091728737008524E-141</v>
      </c>
      <c r="GQ140" s="86">
        <f t="shared" si="157"/>
        <v>7.6547335415796651E-175</v>
      </c>
      <c r="GR140" s="86">
        <f t="shared" si="157"/>
        <v>2.6520157803255519E-172</v>
      </c>
      <c r="GS140" s="86">
        <f t="shared" si="157"/>
        <v>1.0683383206610283E-167</v>
      </c>
      <c r="GT140" s="86">
        <f t="shared" si="157"/>
        <v>3.8194133480470662E-165</v>
      </c>
      <c r="GU140" s="86">
        <f t="shared" si="157"/>
        <v>5.8780916061383905E-149</v>
      </c>
      <c r="GV140" s="86">
        <f t="shared" si="157"/>
        <v>1.7219805454653058E-150</v>
      </c>
      <c r="GW140" s="86">
        <f t="shared" si="157"/>
        <v>2.2695314564277757E-134</v>
      </c>
      <c r="GX140" s="86">
        <f t="shared" si="157"/>
        <v>2.2719905801044166E-184</v>
      </c>
      <c r="GY140" s="86">
        <f t="shared" si="157"/>
        <v>9.1036516483067189E-107</v>
      </c>
      <c r="GZ140" s="86">
        <f t="shared" si="157"/>
        <v>1.4566868240961512E-106</v>
      </c>
      <c r="HA140" s="86">
        <f t="shared" si="157"/>
        <v>1.5508700807481332E-93</v>
      </c>
      <c r="HC140" s="86">
        <f t="shared" si="153"/>
        <v>9.5247848008589885E-19</v>
      </c>
      <c r="HD140" s="86">
        <f t="shared" si="153"/>
        <v>1.1326801253278999E-35</v>
      </c>
      <c r="HE140" s="86">
        <f t="shared" si="153"/>
        <v>3.08317158268158E-53</v>
      </c>
      <c r="HF140" s="86">
        <f t="shared" si="153"/>
        <v>1.1933621488065781E-74</v>
      </c>
      <c r="HG140" s="86">
        <f t="shared" si="153"/>
        <v>2.2245412131862195E-70</v>
      </c>
      <c r="HH140" s="86">
        <f t="shared" si="153"/>
        <v>1.3174315149492441E-65</v>
      </c>
      <c r="HI140" s="86">
        <f t="shared" si="153"/>
        <v>2.6887102336029489E-74</v>
      </c>
      <c r="HJ140" s="86">
        <f t="shared" si="153"/>
        <v>2.5660240417884785E-80</v>
      </c>
      <c r="HK140" s="86">
        <f t="shared" si="153"/>
        <v>1.2995050751920325E-69</v>
      </c>
      <c r="HL140" s="86">
        <f t="shared" si="161"/>
        <v>8.0462731268849145E-69</v>
      </c>
      <c r="HM140" s="86">
        <f t="shared" si="161"/>
        <v>5.8897366492628976E-61</v>
      </c>
      <c r="HN140" s="86">
        <f t="shared" si="161"/>
        <v>7.7745396697008141E-46</v>
      </c>
      <c r="HO140" s="86">
        <f t="shared" si="161"/>
        <v>4.2856404272358254E-44</v>
      </c>
      <c r="HP140" s="86">
        <f t="shared" si="161"/>
        <v>1.2408341751855778E-45</v>
      </c>
      <c r="HQ140" s="86">
        <f t="shared" si="161"/>
        <v>2.3949972316479591E-60</v>
      </c>
      <c r="HS140" s="86">
        <f t="shared" si="158"/>
        <v>0.50641416090861691</v>
      </c>
      <c r="HT140" s="86">
        <f t="shared" si="158"/>
        <v>0.5114425909282464</v>
      </c>
      <c r="HU140" s="86">
        <f t="shared" si="158"/>
        <v>0.51041125470521054</v>
      </c>
      <c r="HV140" s="86">
        <f t="shared" si="158"/>
        <v>0.5111486475061644</v>
      </c>
      <c r="HW140" s="86">
        <f t="shared" si="158"/>
        <v>0.50905736792679013</v>
      </c>
      <c r="HX140" s="86">
        <f t="shared" si="158"/>
        <v>0.50174197934022691</v>
      </c>
      <c r="HY140" s="86">
        <f t="shared" si="158"/>
        <v>0.51033012313933479</v>
      </c>
      <c r="HZ140" s="86">
        <f t="shared" si="158"/>
        <v>0.4728432742610108</v>
      </c>
      <c r="IA140" s="86">
        <f t="shared" si="158"/>
        <v>0.42517713219707309</v>
      </c>
      <c r="IB140" s="86">
        <f t="shared" si="158"/>
        <v>0.28361186867648153</v>
      </c>
      <c r="IC140" s="86">
        <f t="shared" si="158"/>
        <v>0.39305637486886436</v>
      </c>
      <c r="ID140" s="86">
        <f t="shared" si="158"/>
        <v>0.47681359407361351</v>
      </c>
      <c r="IE140" s="86">
        <f t="shared" si="158"/>
        <v>0.51192061137288758</v>
      </c>
      <c r="IF140" s="86">
        <f t="shared" si="158"/>
        <v>0.50929648053059817</v>
      </c>
      <c r="IG140" s="86">
        <f t="shared" si="158"/>
        <v>0.50147741587120043</v>
      </c>
      <c r="II140" s="86">
        <f t="shared" si="159"/>
        <v>6.0227275922368297E-14</v>
      </c>
      <c r="IJ140" s="86">
        <f t="shared" si="159"/>
        <v>2.0359513501131787E-12</v>
      </c>
      <c r="IK140" s="86">
        <f t="shared" si="159"/>
        <v>7.5497213571460115E-12</v>
      </c>
      <c r="IL140" s="86">
        <f t="shared" si="159"/>
        <v>2.81372161590153E-14</v>
      </c>
      <c r="IM140" s="86">
        <f t="shared" si="159"/>
        <v>4.7013104663876904E-14</v>
      </c>
      <c r="IN140" s="86">
        <f t="shared" si="159"/>
        <v>7.9011882752952766E-15</v>
      </c>
      <c r="IO140" s="86">
        <f t="shared" si="159"/>
        <v>7.7986867145793657E-16</v>
      </c>
      <c r="IP140" s="86">
        <f t="shared" si="159"/>
        <v>1.0802495464951293E-14</v>
      </c>
      <c r="IQ140" s="86">
        <f t="shared" si="159"/>
        <v>4.7803052847313909E-12</v>
      </c>
      <c r="IR140" s="86">
        <f t="shared" si="159"/>
        <v>1.3794199017317935E-10</v>
      </c>
      <c r="IS140" s="86">
        <f t="shared" si="159"/>
        <v>1.4645182213145595E-12</v>
      </c>
      <c r="IT140" s="86">
        <f t="shared" si="159"/>
        <v>1.5841424023730513E-13</v>
      </c>
      <c r="IU140" s="86">
        <f t="shared" si="159"/>
        <v>1.4898785329267869E-16</v>
      </c>
      <c r="IV140" s="86">
        <f t="shared" si="159"/>
        <v>3.7074517268717191E-17</v>
      </c>
      <c r="IW140" s="86">
        <f t="shared" si="159"/>
        <v>6.3704797214937603E-11</v>
      </c>
      <c r="IY140" s="86">
        <f t="shared" si="160"/>
        <v>0.50641416090867708</v>
      </c>
      <c r="IZ140" s="86">
        <f t="shared" si="160"/>
        <v>0.51144259093028233</v>
      </c>
      <c r="JA140" s="86">
        <f t="shared" si="160"/>
        <v>0.51041125471276028</v>
      </c>
      <c r="JB140" s="86">
        <f t="shared" si="160"/>
        <v>0.51114864750619249</v>
      </c>
      <c r="JC140" s="86">
        <f t="shared" si="160"/>
        <v>0.50905736792683709</v>
      </c>
      <c r="JD140" s="86">
        <f t="shared" si="160"/>
        <v>0.50174197934023479</v>
      </c>
      <c r="JE140" s="86">
        <f t="shared" si="160"/>
        <v>0.51033012313933557</v>
      </c>
      <c r="JF140" s="86">
        <f t="shared" si="160"/>
        <v>0.47284327426102163</v>
      </c>
      <c r="JG140" s="86">
        <f t="shared" si="160"/>
        <v>0.42517713220185338</v>
      </c>
      <c r="JH140" s="86">
        <f t="shared" si="160"/>
        <v>0.28361186881442352</v>
      </c>
      <c r="JI140" s="86">
        <f t="shared" si="160"/>
        <v>0.39305637487032885</v>
      </c>
      <c r="JJ140" s="86">
        <f t="shared" si="160"/>
        <v>0.47681359407377194</v>
      </c>
      <c r="JK140" s="86">
        <f t="shared" si="160"/>
        <v>0.51192061137288769</v>
      </c>
      <c r="JL140" s="86">
        <f t="shared" si="160"/>
        <v>0.50929648053059817</v>
      </c>
      <c r="JM140" s="86">
        <f t="shared" si="160"/>
        <v>0.50147741593490525</v>
      </c>
    </row>
    <row r="141" spans="2:273" x14ac:dyDescent="0.25">
      <c r="B141" s="2">
        <v>114</v>
      </c>
      <c r="C141" s="37">
        <v>92.283000000000001</v>
      </c>
      <c r="D141" s="37">
        <v>88.817999999999998</v>
      </c>
      <c r="E141" s="37">
        <v>89.241</v>
      </c>
      <c r="F141" s="37">
        <v>97.454999999999998</v>
      </c>
      <c r="G141" s="37">
        <v>96.418000000000006</v>
      </c>
      <c r="H141" s="37">
        <v>96.283000000000001</v>
      </c>
      <c r="I141" s="37">
        <v>96.462999999999994</v>
      </c>
      <c r="J141" s="37">
        <v>98.278000000000006</v>
      </c>
      <c r="K141" s="37">
        <v>96.167000000000002</v>
      </c>
      <c r="L141" s="37">
        <v>92.667000000000002</v>
      </c>
      <c r="M141" s="37">
        <v>95.480999999999995</v>
      </c>
      <c r="N141" s="37">
        <v>98.962999999999994</v>
      </c>
      <c r="O141" s="37">
        <v>103.96299999999999</v>
      </c>
      <c r="P141" s="37">
        <v>133.07400000000001</v>
      </c>
      <c r="Q141" s="37">
        <v>165.911</v>
      </c>
      <c r="S141" s="4">
        <f t="shared" si="162"/>
        <v>93.122045762374711</v>
      </c>
      <c r="T141" s="4">
        <f t="shared" si="162"/>
        <v>88.591314590335003</v>
      </c>
      <c r="U141" s="4">
        <f t="shared" si="162"/>
        <v>89.793961979246546</v>
      </c>
      <c r="V141" s="4">
        <f t="shared" si="162"/>
        <v>97.810628516627347</v>
      </c>
      <c r="W141" s="4">
        <f t="shared" si="162"/>
        <v>96.327055680692411</v>
      </c>
      <c r="X141" s="4">
        <f t="shared" si="162"/>
        <v>95.715914199041706</v>
      </c>
      <c r="Y141" s="4">
        <f t="shared" si="162"/>
        <v>96.020068962243414</v>
      </c>
      <c r="Z141" s="4">
        <f t="shared" si="162"/>
        <v>97.620711040270209</v>
      </c>
      <c r="AA141" s="4">
        <f t="shared" si="162"/>
        <v>96.484672247749614</v>
      </c>
      <c r="AB141" s="4">
        <f t="shared" si="162"/>
        <v>93.680281262095662</v>
      </c>
      <c r="AC141" s="4">
        <f t="shared" si="162"/>
        <v>94.90960483918866</v>
      </c>
      <c r="AD141" s="4">
        <f t="shared" si="162"/>
        <v>98.732085849648826</v>
      </c>
      <c r="AE141" s="4">
        <f t="shared" si="162"/>
        <v>103.74155929493222</v>
      </c>
      <c r="AF141" s="4">
        <f t="shared" si="162"/>
        <v>133.173912784794</v>
      </c>
      <c r="AG141" s="4">
        <f t="shared" si="162"/>
        <v>167.74502745287563</v>
      </c>
      <c r="AI141" s="4">
        <f t="shared" si="163"/>
        <v>-0.83904576237470962</v>
      </c>
      <c r="AJ141" s="4">
        <f t="shared" si="163"/>
        <v>0.22668540966499506</v>
      </c>
      <c r="AK141" s="4">
        <f t="shared" si="163"/>
        <v>-0.55296197924654678</v>
      </c>
      <c r="AL141" s="4">
        <f t="shared" si="163"/>
        <v>-0.35562851662734829</v>
      </c>
      <c r="AM141" s="4">
        <f t="shared" si="163"/>
        <v>9.0944319307595833E-2</v>
      </c>
      <c r="AN141" s="4">
        <f t="shared" si="163"/>
        <v>0.56708580095829575</v>
      </c>
      <c r="AO141" s="4">
        <f t="shared" si="163"/>
        <v>0.44293103775657983</v>
      </c>
      <c r="AP141" s="4">
        <f t="shared" si="163"/>
        <v>0.65728895972979728</v>
      </c>
      <c r="AQ141" s="4">
        <f t="shared" si="163"/>
        <v>-0.31767224774961278</v>
      </c>
      <c r="AR141" s="4">
        <f t="shared" si="163"/>
        <v>-1.0132812620956599</v>
      </c>
      <c r="AS141" s="4">
        <f t="shared" si="163"/>
        <v>0.57139516081133479</v>
      </c>
      <c r="AT141" s="4">
        <f t="shared" si="163"/>
        <v>0.23091415035116825</v>
      </c>
      <c r="AU141" s="4">
        <f t="shared" si="163"/>
        <v>0.2214407050677778</v>
      </c>
      <c r="AV141" s="4">
        <f t="shared" si="163"/>
        <v>-9.991278479398602E-2</v>
      </c>
      <c r="AW141" s="4">
        <f t="shared" si="163"/>
        <v>-1.8340274528756311</v>
      </c>
      <c r="AY141" s="2">
        <f t="shared" si="154"/>
        <v>93.122045762374711</v>
      </c>
      <c r="AZ141" s="2">
        <f t="shared" si="154"/>
        <v>87.447007337819528</v>
      </c>
      <c r="BA141" s="2">
        <f t="shared" si="154"/>
        <v>87.525976276487341</v>
      </c>
      <c r="BB141" s="2">
        <f t="shared" si="154"/>
        <v>94.122002979906711</v>
      </c>
      <c r="BC141" s="2">
        <f t="shared" si="154"/>
        <v>90.23730789903405</v>
      </c>
      <c r="BD141" s="2">
        <f t="shared" si="154"/>
        <v>87.013938640819049</v>
      </c>
      <c r="BE141" s="2">
        <f t="shared" si="154"/>
        <v>88.434275547891161</v>
      </c>
      <c r="BF141" s="2">
        <f t="shared" si="154"/>
        <v>91.998645684537891</v>
      </c>
      <c r="BG141" s="2">
        <f t="shared" si="154"/>
        <v>92.196120367509877</v>
      </c>
      <c r="BH141" s="2">
        <f t="shared" si="154"/>
        <v>91.9830657219388</v>
      </c>
      <c r="BI141" s="2">
        <f t="shared" si="154"/>
        <v>90.883279914402237</v>
      </c>
      <c r="BJ141" s="2">
        <f t="shared" si="154"/>
        <v>91.162238708209671</v>
      </c>
      <c r="BK141" s="2">
        <f t="shared" si="154"/>
        <v>90.854503883283812</v>
      </c>
      <c r="BL141" s="2">
        <f t="shared" si="154"/>
        <v>92.752867491689756</v>
      </c>
      <c r="BM141" s="2">
        <f t="shared" si="154"/>
        <v>94.9423370467495</v>
      </c>
      <c r="BO141" s="2" t="str">
        <f t="shared" si="95"/>
        <v/>
      </c>
      <c r="BP141" s="2" t="str">
        <f t="shared" si="96"/>
        <v/>
      </c>
      <c r="BQ141" s="2" t="str">
        <f t="shared" si="97"/>
        <v/>
      </c>
      <c r="BR141" s="2" t="str">
        <f t="shared" si="98"/>
        <v/>
      </c>
      <c r="BS141" s="2" t="str">
        <f t="shared" si="99"/>
        <v/>
      </c>
      <c r="BT141" s="2" t="str">
        <f t="shared" si="100"/>
        <v/>
      </c>
      <c r="BU141" s="2" t="str">
        <f t="shared" si="101"/>
        <v/>
      </c>
      <c r="BV141" s="2" t="str">
        <f t="shared" si="102"/>
        <v/>
      </c>
      <c r="BW141" s="2" t="str">
        <f t="shared" si="103"/>
        <v/>
      </c>
      <c r="BX141" s="2" t="str">
        <f t="shared" si="104"/>
        <v/>
      </c>
      <c r="BY141" s="2" t="str">
        <f t="shared" si="105"/>
        <v/>
      </c>
      <c r="BZ141" s="2" t="str">
        <f t="shared" si="106"/>
        <v/>
      </c>
      <c r="CA141" s="2" t="str">
        <f t="shared" si="107"/>
        <v/>
      </c>
      <c r="CB141" s="2" t="str">
        <f t="shared" si="108"/>
        <v/>
      </c>
      <c r="CC141" s="2" t="str">
        <f t="shared" si="109"/>
        <v/>
      </c>
      <c r="CE141" s="2" t="str">
        <f t="shared" si="155"/>
        <v/>
      </c>
      <c r="CF141" s="2" t="str">
        <f t="shared" si="155"/>
        <v/>
      </c>
      <c r="CG141" s="2" t="str">
        <f t="shared" si="155"/>
        <v/>
      </c>
      <c r="CH141" s="2" t="str">
        <f t="shared" si="155"/>
        <v/>
      </c>
      <c r="CI141" s="2" t="str">
        <f t="shared" si="155"/>
        <v/>
      </c>
      <c r="CJ141" s="2" t="str">
        <f t="shared" si="155"/>
        <v/>
      </c>
      <c r="CK141" s="2" t="str">
        <f t="shared" si="155"/>
        <v/>
      </c>
      <c r="CL141" s="2" t="str">
        <f t="shared" si="155"/>
        <v/>
      </c>
      <c r="CM141" s="2" t="str">
        <f t="shared" si="155"/>
        <v/>
      </c>
      <c r="CN141" s="2" t="str">
        <f t="shared" si="155"/>
        <v/>
      </c>
      <c r="CO141" s="2" t="str">
        <f t="shared" si="155"/>
        <v/>
      </c>
      <c r="CP141" s="2" t="str">
        <f t="shared" si="155"/>
        <v/>
      </c>
      <c r="CQ141" s="2" t="str">
        <f t="shared" si="155"/>
        <v/>
      </c>
      <c r="CR141" s="2" t="str">
        <f t="shared" si="155"/>
        <v/>
      </c>
      <c r="CS141" s="2" t="str">
        <f t="shared" si="155"/>
        <v/>
      </c>
      <c r="CU141" s="2" t="str">
        <f t="shared" si="110"/>
        <v/>
      </c>
      <c r="CV141" s="2" t="str">
        <f t="shared" si="111"/>
        <v/>
      </c>
      <c r="CW141" s="2" t="str">
        <f t="shared" si="112"/>
        <v/>
      </c>
      <c r="CX141" s="2" t="str">
        <f t="shared" si="113"/>
        <v/>
      </c>
      <c r="CY141" s="2" t="str">
        <f t="shared" si="114"/>
        <v/>
      </c>
      <c r="CZ141" s="2" t="str">
        <f t="shared" si="115"/>
        <v/>
      </c>
      <c r="DA141" s="2" t="str">
        <f t="shared" si="116"/>
        <v/>
      </c>
      <c r="DB141" s="2" t="str">
        <f t="shared" si="117"/>
        <v/>
      </c>
      <c r="DC141" s="2" t="str">
        <f t="shared" si="118"/>
        <v/>
      </c>
      <c r="DD141" s="2" t="str">
        <f t="shared" si="119"/>
        <v/>
      </c>
      <c r="DE141" s="2" t="str">
        <f t="shared" si="120"/>
        <v/>
      </c>
      <c r="DF141" s="2" t="str">
        <f t="shared" si="121"/>
        <v/>
      </c>
      <c r="DG141" s="2" t="str">
        <f t="shared" si="122"/>
        <v/>
      </c>
      <c r="DH141" s="2" t="str">
        <f t="shared" si="123"/>
        <v/>
      </c>
      <c r="DI141" s="2" t="str">
        <f t="shared" si="124"/>
        <v/>
      </c>
      <c r="DK141" s="2">
        <f t="shared" si="164"/>
        <v>111.39767516087518</v>
      </c>
      <c r="DL141" s="2">
        <f t="shared" si="164"/>
        <v>114.01194277273227</v>
      </c>
      <c r="DM141" s="2">
        <f t="shared" si="164"/>
        <v>113.63914366998577</v>
      </c>
      <c r="DN141" s="2">
        <f t="shared" si="164"/>
        <v>120.349003045903</v>
      </c>
      <c r="DO141" s="2">
        <f t="shared" si="164"/>
        <v>113.15539487179488</v>
      </c>
      <c r="DP141" s="2">
        <f t="shared" si="164"/>
        <v>110.44296933797909</v>
      </c>
      <c r="DQ141" s="2">
        <f t="shared" si="164"/>
        <v>113.28482643239114</v>
      </c>
      <c r="DR141" s="2">
        <f t="shared" si="164"/>
        <v>118.09074423223832</v>
      </c>
      <c r="DS141" s="2">
        <f t="shared" si="164"/>
        <v>109.05774205784732</v>
      </c>
      <c r="DT141" s="2">
        <f t="shared" si="164"/>
        <v>108.03809253539254</v>
      </c>
      <c r="DU141" s="2">
        <f t="shared" si="164"/>
        <v>109.43862698412698</v>
      </c>
      <c r="DV141" s="2">
        <f t="shared" si="164"/>
        <v>110.67418163878165</v>
      </c>
      <c r="DW141" s="2">
        <f t="shared" si="164"/>
        <v>127.1343935483871</v>
      </c>
      <c r="DX141" s="2">
        <f t="shared" si="164"/>
        <v>113.71530626622172</v>
      </c>
      <c r="DY141" s="2">
        <f t="shared" si="164"/>
        <v>111.35683087027917</v>
      </c>
      <c r="EA141" s="2">
        <f t="shared" si="152"/>
        <v>93.059940686626206</v>
      </c>
      <c r="EB141" s="2">
        <f t="shared" si="152"/>
        <v>87.335456912462362</v>
      </c>
      <c r="EC141" s="2">
        <f t="shared" si="152"/>
        <v>87.443230360598761</v>
      </c>
      <c r="ED141" s="2">
        <f t="shared" si="152"/>
        <v>94.061443741677763</v>
      </c>
      <c r="EE141" s="2">
        <f t="shared" si="151"/>
        <v>90.149765759680932</v>
      </c>
      <c r="EF141" s="2">
        <f t="shared" si="151"/>
        <v>86.948528161382654</v>
      </c>
      <c r="EG141" s="2">
        <f t="shared" si="151"/>
        <v>88.346224884179549</v>
      </c>
      <c r="EH141" s="2">
        <f t="shared" si="151"/>
        <v>91.896240620587449</v>
      </c>
      <c r="EI141" s="2">
        <f t="shared" si="151"/>
        <v>92.321929285436454</v>
      </c>
      <c r="EJ141" s="2">
        <f t="shared" si="151"/>
        <v>92.137774428849326</v>
      </c>
      <c r="EK141" s="2">
        <f t="shared" si="151"/>
        <v>90.842819622217633</v>
      </c>
      <c r="EL141" s="2">
        <f t="shared" si="151"/>
        <v>91.070711604584545</v>
      </c>
      <c r="EM141" s="2">
        <f t="shared" si="135"/>
        <v>90.760270110307346</v>
      </c>
      <c r="EN141" s="2">
        <f t="shared" si="135"/>
        <v>92.697533310999475</v>
      </c>
      <c r="EO141" s="2">
        <f t="shared" si="135"/>
        <v>94.914790274009377</v>
      </c>
      <c r="EQ141" s="2">
        <f t="shared" si="165"/>
        <v>93.341420988146766</v>
      </c>
      <c r="ER141" s="2">
        <f t="shared" si="165"/>
        <v>87.91503101128319</v>
      </c>
      <c r="ES141" s="2">
        <f t="shared" si="165"/>
        <v>87.791683098302045</v>
      </c>
      <c r="ET141" s="2">
        <f t="shared" si="165"/>
        <v>94.113910439283146</v>
      </c>
      <c r="EU141" s="2">
        <f t="shared" si="165"/>
        <v>90.633053918546125</v>
      </c>
      <c r="EV141" s="2">
        <f t="shared" si="165"/>
        <v>87.206088596658191</v>
      </c>
      <c r="EW141" s="2">
        <f t="shared" si="165"/>
        <v>88.693768768682119</v>
      </c>
      <c r="EX141" s="2">
        <f t="shared" si="165"/>
        <v>92.343779565965377</v>
      </c>
      <c r="EY141" s="2">
        <f t="shared" si="165"/>
        <v>91.075589272369058</v>
      </c>
      <c r="EZ141" s="2">
        <f t="shared" si="165"/>
        <v>90.842252706638476</v>
      </c>
      <c r="FA141" s="2">
        <f t="shared" si="165"/>
        <v>90.874023782839885</v>
      </c>
      <c r="FB141" s="2">
        <f t="shared" si="165"/>
        <v>91.572588763339411</v>
      </c>
      <c r="FC141" s="2">
        <f t="shared" si="165"/>
        <v>90.800945092290263</v>
      </c>
      <c r="FD141" s="2">
        <f t="shared" si="165"/>
        <v>92.746712786029192</v>
      </c>
      <c r="FE141" s="2">
        <f t="shared" si="165"/>
        <v>94.738291952155976</v>
      </c>
      <c r="FG141" s="2">
        <f t="shared" si="166"/>
        <v>0.99808525348414945</v>
      </c>
      <c r="FH141" s="2">
        <f t="shared" si="166"/>
        <v>0.99800325226571507</v>
      </c>
      <c r="FI141" s="2">
        <f t="shared" si="166"/>
        <v>0.99819087724717837</v>
      </c>
      <c r="FJ141" s="2">
        <f t="shared" si="166"/>
        <v>0.99788247578314104</v>
      </c>
      <c r="FK141" s="2">
        <f t="shared" si="166"/>
        <v>0.99813555714996927</v>
      </c>
      <c r="FL141" s="2">
        <f t="shared" si="166"/>
        <v>0.99816325444761256</v>
      </c>
      <c r="FM141" s="2">
        <f t="shared" si="166"/>
        <v>0.99781932512395921</v>
      </c>
      <c r="FN141" s="2">
        <f t="shared" si="166"/>
        <v>0.99785766297732859</v>
      </c>
      <c r="FO141" s="2">
        <f t="shared" si="166"/>
        <v>0.99798846038507227</v>
      </c>
      <c r="FP141" s="2">
        <f t="shared" si="166"/>
        <v>0.99811120083811744</v>
      </c>
      <c r="FQ141" s="2">
        <f t="shared" si="166"/>
        <v>0.99802293135674969</v>
      </c>
      <c r="FR141" s="2">
        <f t="shared" si="166"/>
        <v>0.9979536060456764</v>
      </c>
      <c r="FS141" s="2">
        <f t="shared" si="166"/>
        <v>0.99751180002914719</v>
      </c>
      <c r="FT141" s="2">
        <f t="shared" si="166"/>
        <v>0.99755732322115209</v>
      </c>
      <c r="FU141" s="2">
        <f t="shared" si="166"/>
        <v>0.99755296027926554</v>
      </c>
      <c r="FW141" s="2">
        <f t="shared" si="156"/>
        <v>9.5896453178158855E-2</v>
      </c>
      <c r="FX141" s="2">
        <f t="shared" si="156"/>
        <v>0.10056386711477501</v>
      </c>
      <c r="FY141" s="2">
        <f t="shared" si="156"/>
        <v>0.10146079873743244</v>
      </c>
      <c r="FZ141" s="2">
        <f t="shared" si="156"/>
        <v>9.3291459602674959E-2</v>
      </c>
      <c r="GA141" s="2">
        <f t="shared" si="156"/>
        <v>9.2386825179862866E-2</v>
      </c>
      <c r="GB141" s="2">
        <f t="shared" si="156"/>
        <v>8.6415326467508644E-2</v>
      </c>
      <c r="GC141" s="2">
        <f t="shared" si="156"/>
        <v>9.687318169912594E-2</v>
      </c>
      <c r="GD141" s="2">
        <f t="shared" si="156"/>
        <v>0.1034269968027335</v>
      </c>
      <c r="GE141" s="2">
        <f t="shared" si="156"/>
        <v>0.12795358139373947</v>
      </c>
      <c r="GF141" s="2">
        <f t="shared" si="156"/>
        <v>0.14259985861800198</v>
      </c>
      <c r="GG141" s="2">
        <f t="shared" si="156"/>
        <v>0.11841704695015738</v>
      </c>
      <c r="GH141" s="2">
        <f t="shared" si="156"/>
        <v>0.10243678192275668</v>
      </c>
      <c r="GI141" s="2">
        <f t="shared" si="156"/>
        <v>9.1645525487794019E-2</v>
      </c>
      <c r="GJ141" s="2">
        <f t="shared" si="156"/>
        <v>8.1224021749992339E-2</v>
      </c>
      <c r="GK141" s="2">
        <f t="shared" si="156"/>
        <v>7.1884840352310922E-2</v>
      </c>
      <c r="GM141" s="86">
        <f t="shared" si="157"/>
        <v>7.4563013016899798E-56</v>
      </c>
      <c r="GN141" s="86">
        <f t="shared" si="157"/>
        <v>9.0274145352572158E-105</v>
      </c>
      <c r="GO141" s="86">
        <f t="shared" si="157"/>
        <v>9.2802095245676461E-105</v>
      </c>
      <c r="GP141" s="86">
        <f t="shared" si="157"/>
        <v>9.65182423116421E-147</v>
      </c>
      <c r="GQ141" s="86">
        <f t="shared" si="157"/>
        <v>6.461397928751028E-182</v>
      </c>
      <c r="GR141" s="86">
        <f t="shared" si="157"/>
        <v>2.4237755633218746E-179</v>
      </c>
      <c r="GS141" s="86">
        <f t="shared" si="157"/>
        <v>1.7994688677401262E-174</v>
      </c>
      <c r="GT141" s="86">
        <f t="shared" si="157"/>
        <v>8.8635647944299376E-172</v>
      </c>
      <c r="GU141" s="86">
        <f t="shared" si="157"/>
        <v>6.0275141305706278E-155</v>
      </c>
      <c r="GV141" s="86">
        <f t="shared" si="157"/>
        <v>1.9506482875178596E-156</v>
      </c>
      <c r="GW141" s="86">
        <f t="shared" si="157"/>
        <v>1.0196018695137277E-139</v>
      </c>
      <c r="GX141" s="86">
        <f t="shared" si="157"/>
        <v>9.5826474645329503E-192</v>
      </c>
      <c r="GY141" s="86">
        <f t="shared" si="157"/>
        <v>5.3265823549641583E-111</v>
      </c>
      <c r="GZ141" s="86">
        <f t="shared" si="157"/>
        <v>9.3147285808289125E-111</v>
      </c>
      <c r="HA141" s="86">
        <f t="shared" si="157"/>
        <v>3.9389737919377931E-97</v>
      </c>
      <c r="HC141" s="86">
        <f t="shared" si="153"/>
        <v>7.3795558221022914E-20</v>
      </c>
      <c r="HD141" s="86">
        <f t="shared" si="153"/>
        <v>5.510205765214638E-38</v>
      </c>
      <c r="HE141" s="86">
        <f t="shared" si="153"/>
        <v>1.119226311558346E-56</v>
      </c>
      <c r="HF141" s="86">
        <f t="shared" si="153"/>
        <v>1.437426561093296E-79</v>
      </c>
      <c r="HG141" s="86">
        <f t="shared" si="153"/>
        <v>5.4798802859902001E-75</v>
      </c>
      <c r="HH141" s="86">
        <f t="shared" si="153"/>
        <v>6.2006884935429371E-70</v>
      </c>
      <c r="HI141" s="86">
        <f t="shared" si="153"/>
        <v>4.2182406830036323E-79</v>
      </c>
      <c r="HJ141" s="86">
        <f t="shared" si="153"/>
        <v>1.9036031786118132E-85</v>
      </c>
      <c r="HK141" s="86">
        <f t="shared" si="153"/>
        <v>5.5791501598762852E-74</v>
      </c>
      <c r="HL141" s="86">
        <f t="shared" si="161"/>
        <v>5.0842989653565398E-73</v>
      </c>
      <c r="HM141" s="86">
        <f t="shared" si="161"/>
        <v>9.9373801026469092E-65</v>
      </c>
      <c r="HN141" s="86">
        <f t="shared" si="161"/>
        <v>1.1068225775486173E-48</v>
      </c>
      <c r="HO141" s="86">
        <f t="shared" si="161"/>
        <v>7.0056611871492516E-47</v>
      </c>
      <c r="HP141" s="86">
        <f t="shared" si="161"/>
        <v>1.6836747174794743E-48</v>
      </c>
      <c r="HQ141" s="86">
        <f t="shared" si="161"/>
        <v>4.5447613164866624E-64</v>
      </c>
      <c r="HS141" s="86">
        <f t="shared" si="158"/>
        <v>0.45507314582646718</v>
      </c>
      <c r="HT141" s="86">
        <f t="shared" si="158"/>
        <v>0.47672829324595883</v>
      </c>
      <c r="HU141" s="86">
        <f t="shared" si="158"/>
        <v>0.472990761976045</v>
      </c>
      <c r="HV141" s="86">
        <f t="shared" si="158"/>
        <v>0.47248134913285933</v>
      </c>
      <c r="HW141" s="86">
        <f t="shared" si="158"/>
        <v>0.50125612877875725</v>
      </c>
      <c r="HX141" s="86">
        <f t="shared" si="158"/>
        <v>0.50889716850389588</v>
      </c>
      <c r="HY141" s="86">
        <f t="shared" si="158"/>
        <v>0.4632131230423166</v>
      </c>
      <c r="HZ141" s="86">
        <f t="shared" si="158"/>
        <v>0.38358650817739476</v>
      </c>
      <c r="IA141" s="86">
        <f t="shared" si="158"/>
        <v>0.31893282649566107</v>
      </c>
      <c r="IB141" s="86">
        <f t="shared" si="158"/>
        <v>0.17901436707317267</v>
      </c>
      <c r="IC141" s="86">
        <f t="shared" si="158"/>
        <v>0.28437394426272844</v>
      </c>
      <c r="ID141" s="86">
        <f t="shared" si="158"/>
        <v>0.39504210545616236</v>
      </c>
      <c r="IE141" s="86">
        <f t="shared" si="158"/>
        <v>0.48811060554197877</v>
      </c>
      <c r="IF141" s="86">
        <f t="shared" si="158"/>
        <v>0.54670597572228596</v>
      </c>
      <c r="IG141" s="86">
        <f t="shared" si="158"/>
        <v>0.55050468747782566</v>
      </c>
      <c r="II141" s="86">
        <f t="shared" si="159"/>
        <v>5.5318195179590371E-13</v>
      </c>
      <c r="IJ141" s="86">
        <f t="shared" si="159"/>
        <v>1.4957106047929991E-11</v>
      </c>
      <c r="IK141" s="86">
        <f t="shared" si="159"/>
        <v>5.0508352857460458E-11</v>
      </c>
      <c r="IL141" s="86">
        <f t="shared" si="159"/>
        <v>2.660945007768631E-13</v>
      </c>
      <c r="IM141" s="86">
        <f t="shared" si="159"/>
        <v>4.2362144705839311E-13</v>
      </c>
      <c r="IN141" s="86">
        <f t="shared" si="159"/>
        <v>7.5966621982944644E-14</v>
      </c>
      <c r="IO141" s="86">
        <f t="shared" si="159"/>
        <v>1.0093560454750488E-14</v>
      </c>
      <c r="IP141" s="86">
        <f t="shared" si="159"/>
        <v>1.2320677780859324E-13</v>
      </c>
      <c r="IQ141" s="86">
        <f t="shared" si="159"/>
        <v>4.2402638576458512E-11</v>
      </c>
      <c r="IR141" s="86">
        <f t="shared" si="159"/>
        <v>1.0298740852425066E-9</v>
      </c>
      <c r="IS141" s="86">
        <f t="shared" si="159"/>
        <v>1.3118339989014168E-11</v>
      </c>
      <c r="IT141" s="86">
        <f t="shared" si="159"/>
        <v>1.447018437661082E-12</v>
      </c>
      <c r="IU141" s="86">
        <f t="shared" si="159"/>
        <v>2.0457073639767215E-15</v>
      </c>
      <c r="IV141" s="86">
        <f t="shared" si="159"/>
        <v>4.9085541812291414E-16</v>
      </c>
      <c r="IW141" s="86">
        <f t="shared" si="159"/>
        <v>2.8326743718762998E-10</v>
      </c>
      <c r="IY141" s="86">
        <f t="shared" si="160"/>
        <v>0.45507314582702035</v>
      </c>
      <c r="IZ141" s="86">
        <f t="shared" si="160"/>
        <v>0.47672829326091593</v>
      </c>
      <c r="JA141" s="86">
        <f t="shared" si="160"/>
        <v>0.47299076202655338</v>
      </c>
      <c r="JB141" s="86">
        <f t="shared" si="160"/>
        <v>0.47248134913312545</v>
      </c>
      <c r="JC141" s="86">
        <f t="shared" si="160"/>
        <v>0.50125612877918091</v>
      </c>
      <c r="JD141" s="86">
        <f t="shared" si="160"/>
        <v>0.50889716850397182</v>
      </c>
      <c r="JE141" s="86">
        <f t="shared" si="160"/>
        <v>0.4632131230423267</v>
      </c>
      <c r="JF141" s="86">
        <f t="shared" si="160"/>
        <v>0.38358650817751794</v>
      </c>
      <c r="JG141" s="86">
        <f t="shared" si="160"/>
        <v>0.31893282653806371</v>
      </c>
      <c r="JH141" s="86">
        <f t="shared" si="160"/>
        <v>0.17901436810304674</v>
      </c>
      <c r="JI141" s="86">
        <f t="shared" si="160"/>
        <v>0.28437394427584678</v>
      </c>
      <c r="JJ141" s="86">
        <f t="shared" si="160"/>
        <v>0.39504210545760937</v>
      </c>
      <c r="JK141" s="86">
        <f t="shared" si="160"/>
        <v>0.48811060554198082</v>
      </c>
      <c r="JL141" s="86">
        <f t="shared" si="160"/>
        <v>0.54670597572228641</v>
      </c>
      <c r="JM141" s="86">
        <f t="shared" si="160"/>
        <v>0.55050468776109307</v>
      </c>
    </row>
    <row r="142" spans="2:273" x14ac:dyDescent="0.25">
      <c r="B142" s="2">
        <v>115</v>
      </c>
      <c r="C142" s="37">
        <v>91.832999999999998</v>
      </c>
      <c r="D142" s="37">
        <v>87.855000000000004</v>
      </c>
      <c r="E142" s="37">
        <v>89.055999999999997</v>
      </c>
      <c r="F142" s="37">
        <v>94.909000000000006</v>
      </c>
      <c r="G142" s="37">
        <v>94.691000000000003</v>
      </c>
      <c r="H142" s="37">
        <v>93.980999999999995</v>
      </c>
      <c r="I142" s="37">
        <v>92.388999999999996</v>
      </c>
      <c r="J142" s="37">
        <v>95.37</v>
      </c>
      <c r="K142" s="37">
        <v>93.37</v>
      </c>
      <c r="L142" s="37">
        <v>91.388999999999996</v>
      </c>
      <c r="M142" s="37">
        <v>92.944000000000003</v>
      </c>
      <c r="N142" s="37">
        <v>95.037000000000006</v>
      </c>
      <c r="O142" s="37">
        <v>100.111</v>
      </c>
      <c r="P142" s="37">
        <v>125.53700000000001</v>
      </c>
      <c r="Q142" s="37">
        <v>159.661</v>
      </c>
      <c r="S142" s="4">
        <f t="shared" si="162"/>
        <v>93.003920447755249</v>
      </c>
      <c r="T142" s="4">
        <f t="shared" si="162"/>
        <v>88.00643538497873</v>
      </c>
      <c r="U142" s="4">
        <f t="shared" si="162"/>
        <v>88.910232563004882</v>
      </c>
      <c r="V142" s="4">
        <f t="shared" si="162"/>
        <v>96.343458209677721</v>
      </c>
      <c r="W142" s="4">
        <f t="shared" si="162"/>
        <v>94.42715757759818</v>
      </c>
      <c r="X142" s="4">
        <f t="shared" si="162"/>
        <v>93.347901373012618</v>
      </c>
      <c r="Y142" s="4">
        <f t="shared" si="162"/>
        <v>92.968273022069511</v>
      </c>
      <c r="Z142" s="4">
        <f t="shared" si="162"/>
        <v>94.841619379693483</v>
      </c>
      <c r="AA142" s="4">
        <f t="shared" si="162"/>
        <v>94.167264125854643</v>
      </c>
      <c r="AB142" s="4">
        <f t="shared" si="162"/>
        <v>92.52223816446994</v>
      </c>
      <c r="AC142" s="4">
        <f t="shared" si="162"/>
        <v>92.581330021426723</v>
      </c>
      <c r="AD142" s="4">
        <f t="shared" si="162"/>
        <v>95.268407378873064</v>
      </c>
      <c r="AE142" s="4">
        <f t="shared" si="162"/>
        <v>99.268417652284967</v>
      </c>
      <c r="AF142" s="4">
        <f t="shared" si="162"/>
        <v>126.18953360611778</v>
      </c>
      <c r="AG142" s="4">
        <f t="shared" si="162"/>
        <v>160.6341169933475</v>
      </c>
      <c r="AI142" s="4">
        <f t="shared" si="163"/>
        <v>-1.1709204477552504</v>
      </c>
      <c r="AJ142" s="4">
        <f t="shared" si="163"/>
        <v>-0.15143538497872555</v>
      </c>
      <c r="AK142" s="4">
        <f t="shared" si="163"/>
        <v>0.14576743699511496</v>
      </c>
      <c r="AL142" s="4">
        <f t="shared" si="163"/>
        <v>-1.4344582096777145</v>
      </c>
      <c r="AM142" s="4">
        <f t="shared" si="163"/>
        <v>0.26384242240182232</v>
      </c>
      <c r="AN142" s="4">
        <f t="shared" si="163"/>
        <v>0.63309862698737618</v>
      </c>
      <c r="AO142" s="4">
        <f t="shared" si="163"/>
        <v>-0.57927302206951481</v>
      </c>
      <c r="AP142" s="4">
        <f t="shared" si="163"/>
        <v>0.52838062030652111</v>
      </c>
      <c r="AQ142" s="4">
        <f t="shared" si="163"/>
        <v>-0.79726412585463891</v>
      </c>
      <c r="AR142" s="4">
        <f t="shared" si="163"/>
        <v>-1.1332381644699439</v>
      </c>
      <c r="AS142" s="4">
        <f t="shared" si="163"/>
        <v>0.36266997857327965</v>
      </c>
      <c r="AT142" s="4">
        <f t="shared" si="163"/>
        <v>-0.23140737887305818</v>
      </c>
      <c r="AU142" s="4">
        <f t="shared" si="163"/>
        <v>0.84258234771503737</v>
      </c>
      <c r="AV142" s="4">
        <f t="shared" si="163"/>
        <v>-0.65253360611777111</v>
      </c>
      <c r="AW142" s="4">
        <f t="shared" si="163"/>
        <v>-0.97311699334750301</v>
      </c>
      <c r="AY142" s="2">
        <f t="shared" si="154"/>
        <v>93.003920447755249</v>
      </c>
      <c r="AZ142" s="2">
        <f t="shared" si="154"/>
        <v>87.227581081164956</v>
      </c>
      <c r="BA142" s="2">
        <f t="shared" si="154"/>
        <v>87.36356107908847</v>
      </c>
      <c r="BB142" s="2">
        <f t="shared" si="154"/>
        <v>93.905708873978341</v>
      </c>
      <c r="BC142" s="2">
        <f t="shared" si="154"/>
        <v>90.040978495995375</v>
      </c>
      <c r="BD142" s="2">
        <f t="shared" si="154"/>
        <v>86.839650442808264</v>
      </c>
      <c r="BE142" s="2">
        <f t="shared" si="154"/>
        <v>88.245496748406694</v>
      </c>
      <c r="BF142" s="2">
        <f t="shared" si="154"/>
        <v>91.793217393570615</v>
      </c>
      <c r="BG142" s="2">
        <f t="shared" si="154"/>
        <v>92.06560221359787</v>
      </c>
      <c r="BH142" s="2">
        <f t="shared" si="154"/>
        <v>91.854690938910792</v>
      </c>
      <c r="BI142" s="2">
        <f t="shared" si="154"/>
        <v>90.679596314698202</v>
      </c>
      <c r="BJ142" s="2">
        <f t="shared" si="154"/>
        <v>90.944605911552216</v>
      </c>
      <c r="BK142" s="2">
        <f t="shared" si="154"/>
        <v>90.720068967962618</v>
      </c>
      <c r="BL142" s="2">
        <f t="shared" si="154"/>
        <v>92.62810351601243</v>
      </c>
      <c r="BM142" s="2">
        <f t="shared" si="154"/>
        <v>94.832096465681957</v>
      </c>
      <c r="BO142" s="2" t="str">
        <f t="shared" si="95"/>
        <v/>
      </c>
      <c r="BP142" s="2" t="str">
        <f t="shared" si="96"/>
        <v/>
      </c>
      <c r="BQ142" s="2" t="str">
        <f t="shared" si="97"/>
        <v/>
      </c>
      <c r="BR142" s="2" t="str">
        <f t="shared" si="98"/>
        <v/>
      </c>
      <c r="BS142" s="2" t="str">
        <f t="shared" si="99"/>
        <v/>
      </c>
      <c r="BT142" s="2" t="str">
        <f t="shared" si="100"/>
        <v/>
      </c>
      <c r="BU142" s="2" t="str">
        <f t="shared" si="101"/>
        <v/>
      </c>
      <c r="BV142" s="2" t="str">
        <f t="shared" si="102"/>
        <v/>
      </c>
      <c r="BW142" s="2" t="str">
        <f t="shared" si="103"/>
        <v/>
      </c>
      <c r="BX142" s="2" t="str">
        <f t="shared" si="104"/>
        <v/>
      </c>
      <c r="BY142" s="2" t="str">
        <f t="shared" si="105"/>
        <v/>
      </c>
      <c r="BZ142" s="2" t="str">
        <f t="shared" si="106"/>
        <v/>
      </c>
      <c r="CA142" s="2" t="str">
        <f t="shared" si="107"/>
        <v/>
      </c>
      <c r="CB142" s="2" t="str">
        <f t="shared" si="108"/>
        <v/>
      </c>
      <c r="CC142" s="2" t="str">
        <f t="shared" si="109"/>
        <v/>
      </c>
      <c r="CE142" s="2" t="str">
        <f t="shared" si="155"/>
        <v/>
      </c>
      <c r="CF142" s="2" t="str">
        <f t="shared" si="155"/>
        <v/>
      </c>
      <c r="CG142" s="2" t="str">
        <f t="shared" si="155"/>
        <v/>
      </c>
      <c r="CH142" s="2" t="str">
        <f t="shared" si="155"/>
        <v/>
      </c>
      <c r="CI142" s="2" t="str">
        <f t="shared" si="155"/>
        <v/>
      </c>
      <c r="CJ142" s="2" t="str">
        <f t="shared" si="155"/>
        <v/>
      </c>
      <c r="CK142" s="2" t="str">
        <f t="shared" si="155"/>
        <v/>
      </c>
      <c r="CL142" s="2" t="str">
        <f t="shared" si="155"/>
        <v/>
      </c>
      <c r="CM142" s="2" t="str">
        <f t="shared" si="155"/>
        <v/>
      </c>
      <c r="CN142" s="2" t="str">
        <f t="shared" si="155"/>
        <v/>
      </c>
      <c r="CO142" s="2" t="str">
        <f t="shared" si="155"/>
        <v/>
      </c>
      <c r="CP142" s="2" t="str">
        <f t="shared" si="155"/>
        <v/>
      </c>
      <c r="CQ142" s="2" t="str">
        <f t="shared" si="155"/>
        <v/>
      </c>
      <c r="CR142" s="2" t="str">
        <f t="shared" si="155"/>
        <v/>
      </c>
      <c r="CS142" s="2" t="str">
        <f t="shared" si="155"/>
        <v/>
      </c>
      <c r="CU142" s="2" t="str">
        <f t="shared" si="110"/>
        <v/>
      </c>
      <c r="CV142" s="2" t="str">
        <f t="shared" si="111"/>
        <v/>
      </c>
      <c r="CW142" s="2" t="str">
        <f t="shared" si="112"/>
        <v/>
      </c>
      <c r="CX142" s="2" t="str">
        <f t="shared" si="113"/>
        <v/>
      </c>
      <c r="CY142" s="2" t="str">
        <f t="shared" si="114"/>
        <v/>
      </c>
      <c r="CZ142" s="2" t="str">
        <f t="shared" si="115"/>
        <v/>
      </c>
      <c r="DA142" s="2" t="str">
        <f t="shared" si="116"/>
        <v/>
      </c>
      <c r="DB142" s="2" t="str">
        <f t="shared" si="117"/>
        <v/>
      </c>
      <c r="DC142" s="2" t="str">
        <f t="shared" si="118"/>
        <v/>
      </c>
      <c r="DD142" s="2" t="str">
        <f t="shared" si="119"/>
        <v/>
      </c>
      <c r="DE142" s="2" t="str">
        <f t="shared" si="120"/>
        <v/>
      </c>
      <c r="DF142" s="2" t="str">
        <f t="shared" si="121"/>
        <v/>
      </c>
      <c r="DG142" s="2" t="str">
        <f t="shared" si="122"/>
        <v/>
      </c>
      <c r="DH142" s="2" t="str">
        <f t="shared" si="123"/>
        <v/>
      </c>
      <c r="DI142" s="2" t="str">
        <f t="shared" si="124"/>
        <v/>
      </c>
      <c r="DK142" s="2">
        <f t="shared" si="164"/>
        <v>111.4787927927928</v>
      </c>
      <c r="DL142" s="2">
        <f t="shared" si="164"/>
        <v>114.13626272021011</v>
      </c>
      <c r="DM142" s="2">
        <f t="shared" si="164"/>
        <v>113.75206827880511</v>
      </c>
      <c r="DN142" s="2">
        <f t="shared" si="164"/>
        <v>120.49745272415268</v>
      </c>
      <c r="DO142" s="2">
        <f t="shared" si="164"/>
        <v>113.22469102564104</v>
      </c>
      <c r="DP142" s="2">
        <f t="shared" si="164"/>
        <v>110.50798954703832</v>
      </c>
      <c r="DQ142" s="2">
        <f t="shared" si="164"/>
        <v>113.38676485867074</v>
      </c>
      <c r="DR142" s="2">
        <f t="shared" si="164"/>
        <v>118.15177601222304</v>
      </c>
      <c r="DS142" s="2">
        <f t="shared" si="164"/>
        <v>109.01638833570412</v>
      </c>
      <c r="DT142" s="2">
        <f t="shared" si="164"/>
        <v>107.99958108108108</v>
      </c>
      <c r="DU142" s="2">
        <f t="shared" si="164"/>
        <v>109.42322222222222</v>
      </c>
      <c r="DV142" s="2">
        <f t="shared" si="164"/>
        <v>110.705277005577</v>
      </c>
      <c r="DW142" s="2">
        <f t="shared" si="164"/>
        <v>127.39125806451612</v>
      </c>
      <c r="DX142" s="2">
        <f t="shared" si="164"/>
        <v>113.82419992584353</v>
      </c>
      <c r="DY142" s="2">
        <f t="shared" si="164"/>
        <v>111.4176423097975</v>
      </c>
      <c r="EA142" s="2">
        <f t="shared" si="152"/>
        <v>92.939316852564502</v>
      </c>
      <c r="EB142" s="2">
        <f t="shared" si="152"/>
        <v>87.109152060546748</v>
      </c>
      <c r="EC142" s="2">
        <f t="shared" si="152"/>
        <v>87.278384533354412</v>
      </c>
      <c r="ED142" s="2">
        <f t="shared" si="152"/>
        <v>93.848228513497162</v>
      </c>
      <c r="EE142" s="2">
        <f t="shared" si="151"/>
        <v>89.948748005917906</v>
      </c>
      <c r="EF142" s="2">
        <f t="shared" si="151"/>
        <v>86.773476055183522</v>
      </c>
      <c r="EG142" s="2">
        <f t="shared" si="151"/>
        <v>88.155595422029791</v>
      </c>
      <c r="EH142" s="2">
        <f t="shared" si="151"/>
        <v>91.687872521676212</v>
      </c>
      <c r="EI142" s="2">
        <f t="shared" si="151"/>
        <v>92.218587418470662</v>
      </c>
      <c r="EJ142" s="2">
        <f t="shared" si="151"/>
        <v>92.040032514588688</v>
      </c>
      <c r="EK142" s="2">
        <f t="shared" si="151"/>
        <v>90.641040231753834</v>
      </c>
      <c r="EL142" s="2">
        <f t="shared" si="151"/>
        <v>90.846688216332396</v>
      </c>
      <c r="EM142" s="2">
        <f t="shared" si="135"/>
        <v>90.632229759408375</v>
      </c>
      <c r="EN142" s="2">
        <f t="shared" si="135"/>
        <v>92.575792931323306</v>
      </c>
      <c r="EO142" s="2">
        <f t="shared" si="135"/>
        <v>94.809234055875265</v>
      </c>
      <c r="EQ142" s="2">
        <f t="shared" si="165"/>
        <v>93.248606892523327</v>
      </c>
      <c r="ER142" s="2">
        <f t="shared" si="165"/>
        <v>87.742836638867459</v>
      </c>
      <c r="ES142" s="2">
        <f t="shared" si="165"/>
        <v>87.654977011224233</v>
      </c>
      <c r="ET142" s="2">
        <f t="shared" si="165"/>
        <v>93.907467799925541</v>
      </c>
      <c r="EU142" s="2">
        <f t="shared" si="165"/>
        <v>90.473081095439156</v>
      </c>
      <c r="EV142" s="2">
        <f t="shared" si="165"/>
        <v>87.054520849336669</v>
      </c>
      <c r="EW142" s="2">
        <f t="shared" si="165"/>
        <v>88.532957263933625</v>
      </c>
      <c r="EX142" s="2">
        <f t="shared" si="165"/>
        <v>92.165487746748653</v>
      </c>
      <c r="EY142" s="2">
        <f t="shared" si="165"/>
        <v>90.892298865412059</v>
      </c>
      <c r="EZ142" s="2">
        <f t="shared" si="165"/>
        <v>90.660078620366988</v>
      </c>
      <c r="FA142" s="2">
        <f t="shared" si="165"/>
        <v>90.677526189380089</v>
      </c>
      <c r="FB142" s="2">
        <f t="shared" si="165"/>
        <v>91.393783971763412</v>
      </c>
      <c r="FC142" s="2">
        <f t="shared" si="165"/>
        <v>90.676453255147607</v>
      </c>
      <c r="FD142" s="2">
        <f t="shared" si="165"/>
        <v>92.631970791269154</v>
      </c>
      <c r="FE142" s="2">
        <f t="shared" si="165"/>
        <v>94.62768710933409</v>
      </c>
      <c r="FG142" s="2">
        <f t="shared" si="166"/>
        <v>0.99825343616719731</v>
      </c>
      <c r="FH142" s="2">
        <f t="shared" si="166"/>
        <v>0.99817862442146843</v>
      </c>
      <c r="FI142" s="2">
        <f t="shared" si="166"/>
        <v>0.99834979775523969</v>
      </c>
      <c r="FJ142" s="2">
        <f t="shared" si="166"/>
        <v>0.99806843507403575</v>
      </c>
      <c r="FK142" s="2">
        <f t="shared" si="166"/>
        <v>0.99829932891502593</v>
      </c>
      <c r="FL142" s="2">
        <f t="shared" si="166"/>
        <v>0.9983245973790682</v>
      </c>
      <c r="FM142" s="2">
        <f t="shared" si="166"/>
        <v>0.99801081920037793</v>
      </c>
      <c r="FN142" s="2">
        <f t="shared" si="166"/>
        <v>0.99804579704175123</v>
      </c>
      <c r="FO142" s="2">
        <f t="shared" si="166"/>
        <v>0.99816512930687151</v>
      </c>
      <c r="FP142" s="2">
        <f t="shared" si="166"/>
        <v>0.99827710835699657</v>
      </c>
      <c r="FQ142" s="2">
        <f t="shared" si="166"/>
        <v>0.99819657824285524</v>
      </c>
      <c r="FR142" s="2">
        <f t="shared" si="166"/>
        <v>0.99813333041863173</v>
      </c>
      <c r="FS142" s="2">
        <f t="shared" si="166"/>
        <v>0.99773023772654057</v>
      </c>
      <c r="FT142" s="2">
        <f t="shared" si="166"/>
        <v>0.99777177338995349</v>
      </c>
      <c r="FU142" s="2">
        <f t="shared" si="166"/>
        <v>0.9977677926271542</v>
      </c>
      <c r="FW142" s="2">
        <f t="shared" si="156"/>
        <v>0.10418446400251717</v>
      </c>
      <c r="FX142" s="2">
        <f t="shared" si="156"/>
        <v>0.10920654166431321</v>
      </c>
      <c r="FY142" s="2">
        <f t="shared" si="156"/>
        <v>0.11017111553825536</v>
      </c>
      <c r="FZ142" s="2">
        <f t="shared" si="156"/>
        <v>0.10137957517398975</v>
      </c>
      <c r="GA142" s="2">
        <f t="shared" si="156"/>
        <v>0.10040519635410358</v>
      </c>
      <c r="GB142" s="2">
        <f t="shared" si="156"/>
        <v>9.3969082734711523E-2</v>
      </c>
      <c r="GC142" s="2">
        <f t="shared" si="156"/>
        <v>0.10523578213730415</v>
      </c>
      <c r="GD142" s="2">
        <f t="shared" si="156"/>
        <v>0.11228501645488809</v>
      </c>
      <c r="GE142" s="2">
        <f t="shared" si="156"/>
        <v>0.13858748690920616</v>
      </c>
      <c r="GF142" s="2">
        <f t="shared" si="156"/>
        <v>0.15423569542463766</v>
      </c>
      <c r="GG142" s="2">
        <f t="shared" si="156"/>
        <v>0.12837506813094116</v>
      </c>
      <c r="GH142" s="2">
        <f t="shared" si="156"/>
        <v>0.1112205148623425</v>
      </c>
      <c r="GI142" s="2">
        <f t="shared" si="156"/>
        <v>9.9606619165771751E-2</v>
      </c>
      <c r="GJ142" s="2">
        <f t="shared" si="156"/>
        <v>8.8367887413489693E-2</v>
      </c>
      <c r="GK142" s="2">
        <f t="shared" si="156"/>
        <v>7.8277282100794959E-2</v>
      </c>
      <c r="GM142" s="86">
        <f t="shared" si="157"/>
        <v>5.5183230804171416E-58</v>
      </c>
      <c r="GN142" s="86">
        <f t="shared" si="157"/>
        <v>6.1333643918197113E-109</v>
      </c>
      <c r="GO142" s="86">
        <f t="shared" si="157"/>
        <v>7.341244331606406E-109</v>
      </c>
      <c r="GP142" s="86">
        <f t="shared" si="157"/>
        <v>1.4037290447064831E-152</v>
      </c>
      <c r="GQ142" s="86">
        <f t="shared" si="157"/>
        <v>3.9369591001482807E-189</v>
      </c>
      <c r="GR142" s="86">
        <f t="shared" si="157"/>
        <v>1.5965021679061505E-186</v>
      </c>
      <c r="GS142" s="86">
        <f t="shared" si="157"/>
        <v>2.2191747115765879E-181</v>
      </c>
      <c r="GT142" s="86">
        <f t="shared" si="157"/>
        <v>1.5180959013600553E-178</v>
      </c>
      <c r="GU142" s="86">
        <f t="shared" si="157"/>
        <v>4.6961777836235273E-161</v>
      </c>
      <c r="GV142" s="86">
        <f t="shared" si="157"/>
        <v>1.690129297792004E-162</v>
      </c>
      <c r="GW142" s="86">
        <f t="shared" si="157"/>
        <v>3.5922791024129581E-145</v>
      </c>
      <c r="GX142" s="86">
        <f t="shared" si="157"/>
        <v>2.8884528592652864E-199</v>
      </c>
      <c r="GY142" s="86">
        <f t="shared" si="157"/>
        <v>2.5717635138886202E-115</v>
      </c>
      <c r="GZ142" s="86">
        <f t="shared" si="157"/>
        <v>4.9302294561052113E-115</v>
      </c>
      <c r="HA142" s="86">
        <f t="shared" si="157"/>
        <v>8.5371360972918955E-101</v>
      </c>
      <c r="HC142" s="86">
        <f t="shared" si="153"/>
        <v>5.2869554207586997E-21</v>
      </c>
      <c r="HD142" s="86">
        <f t="shared" si="153"/>
        <v>2.2539098638056833E-40</v>
      </c>
      <c r="HE142" s="86">
        <f t="shared" si="153"/>
        <v>3.1504314746113755E-60</v>
      </c>
      <c r="HF142" s="86">
        <f t="shared" si="153"/>
        <v>1.1979310870765485E-84</v>
      </c>
      <c r="HG142" s="86">
        <f t="shared" si="153"/>
        <v>9.5765384928394008E-80</v>
      </c>
      <c r="HH142" s="86">
        <f t="shared" si="153"/>
        <v>2.1085888422363961E-74</v>
      </c>
      <c r="HI142" s="86">
        <f t="shared" si="153"/>
        <v>4.6483773495930918E-84</v>
      </c>
      <c r="HJ142" s="86">
        <f t="shared" si="153"/>
        <v>9.7329710703726684E-91</v>
      </c>
      <c r="HK142" s="86">
        <f t="shared" si="153"/>
        <v>1.7530203310380412E-78</v>
      </c>
      <c r="HL142" s="86">
        <f t="shared" si="161"/>
        <v>2.3985221451378313E-77</v>
      </c>
      <c r="HM142" s="86">
        <f t="shared" si="161"/>
        <v>1.2840170934599634E-68</v>
      </c>
      <c r="HN142" s="86">
        <f t="shared" si="161"/>
        <v>1.2859208649814683E-51</v>
      </c>
      <c r="HO142" s="86">
        <f t="shared" si="161"/>
        <v>9.3523397327713786E-50</v>
      </c>
      <c r="HP142" s="86">
        <f t="shared" si="161"/>
        <v>1.8572099887285469E-51</v>
      </c>
      <c r="HQ142" s="86">
        <f t="shared" si="161"/>
        <v>6.6340783037469554E-68</v>
      </c>
      <c r="HS142" s="86">
        <f t="shared" si="158"/>
        <v>0.36454073769620504</v>
      </c>
      <c r="HT142" s="86">
        <f t="shared" si="158"/>
        <v>0.40032857697304397</v>
      </c>
      <c r="HU142" s="86">
        <f t="shared" si="158"/>
        <v>0.39658684431082397</v>
      </c>
      <c r="HV142" s="86">
        <f t="shared" si="158"/>
        <v>0.38969434895097665</v>
      </c>
      <c r="HW142" s="86">
        <f t="shared" si="158"/>
        <v>0.44290299509986347</v>
      </c>
      <c r="HX142" s="86">
        <f t="shared" si="158"/>
        <v>0.46390698755992055</v>
      </c>
      <c r="HY142" s="86">
        <f t="shared" si="158"/>
        <v>0.36804102005210537</v>
      </c>
      <c r="HZ142" s="86">
        <f t="shared" si="158"/>
        <v>0.2722118519028538</v>
      </c>
      <c r="IA142" s="86">
        <f t="shared" si="158"/>
        <v>0.20895113247065963</v>
      </c>
      <c r="IB142" s="86">
        <f t="shared" si="158"/>
        <v>9.889599858615046E-2</v>
      </c>
      <c r="IC142" s="86">
        <f t="shared" si="158"/>
        <v>0.18055141407124847</v>
      </c>
      <c r="ID142" s="86">
        <f t="shared" si="158"/>
        <v>0.29012772756607574</v>
      </c>
      <c r="IE142" s="86">
        <f t="shared" si="158"/>
        <v>0.40839421029839679</v>
      </c>
      <c r="IF142" s="86">
        <f t="shared" si="158"/>
        <v>0.52795802823504701</v>
      </c>
      <c r="IG142" s="86">
        <f t="shared" si="158"/>
        <v>0.56055447912359901</v>
      </c>
      <c r="II142" s="86">
        <f t="shared" si="159"/>
        <v>4.6616706259802234E-12</v>
      </c>
      <c r="IJ142" s="86">
        <f t="shared" si="159"/>
        <v>1.0154519395848957E-10</v>
      </c>
      <c r="IK142" s="86">
        <f t="shared" si="159"/>
        <v>3.1336966921197176E-10</v>
      </c>
      <c r="IL142" s="86">
        <f t="shared" si="159"/>
        <v>2.3086655130656889E-12</v>
      </c>
      <c r="IM142" s="86">
        <f t="shared" si="159"/>
        <v>3.5099577837497861E-12</v>
      </c>
      <c r="IN142" s="86">
        <f t="shared" si="159"/>
        <v>6.7160918595306142E-13</v>
      </c>
      <c r="IO142" s="86">
        <f t="shared" si="159"/>
        <v>1.1816244114190354E-13</v>
      </c>
      <c r="IP142" s="86">
        <f t="shared" si="159"/>
        <v>1.2736578482523869E-12</v>
      </c>
      <c r="IQ142" s="86">
        <f t="shared" si="159"/>
        <v>3.4096069263197916E-10</v>
      </c>
      <c r="IR142" s="86">
        <f t="shared" si="159"/>
        <v>6.9855279807706809E-9</v>
      </c>
      <c r="IS142" s="86">
        <f t="shared" si="159"/>
        <v>1.0690805580961797E-10</v>
      </c>
      <c r="IT142" s="86">
        <f t="shared" si="159"/>
        <v>1.2096498894142043E-11</v>
      </c>
      <c r="IU142" s="86">
        <f t="shared" si="159"/>
        <v>2.541247689589895E-14</v>
      </c>
      <c r="IV142" s="86">
        <f t="shared" si="159"/>
        <v>5.9182343576938463E-15</v>
      </c>
      <c r="IW142" s="86">
        <f t="shared" si="159"/>
        <v>1.1976061954961928E-9</v>
      </c>
      <c r="IY142" s="86">
        <f t="shared" si="160"/>
        <v>0.3645407377008667</v>
      </c>
      <c r="IZ142" s="86">
        <f t="shared" si="160"/>
        <v>0.40032857707458919</v>
      </c>
      <c r="JA142" s="86">
        <f t="shared" si="160"/>
        <v>0.39658684462419364</v>
      </c>
      <c r="JB142" s="86">
        <f t="shared" si="160"/>
        <v>0.38969434895328531</v>
      </c>
      <c r="JC142" s="86">
        <f t="shared" si="160"/>
        <v>0.44290299510337344</v>
      </c>
      <c r="JD142" s="86">
        <f t="shared" si="160"/>
        <v>0.46390698756059218</v>
      </c>
      <c r="JE142" s="86">
        <f t="shared" si="160"/>
        <v>0.36804102005222356</v>
      </c>
      <c r="JF142" s="86">
        <f t="shared" si="160"/>
        <v>0.27221185190412744</v>
      </c>
      <c r="JG142" s="86">
        <f t="shared" si="160"/>
        <v>0.20895113281162034</v>
      </c>
      <c r="JH142" s="86">
        <f t="shared" si="160"/>
        <v>9.8896005571678436E-2</v>
      </c>
      <c r="JI142" s="86">
        <f t="shared" si="160"/>
        <v>0.18055141417815654</v>
      </c>
      <c r="JJ142" s="86">
        <f t="shared" si="160"/>
        <v>0.29012772757817223</v>
      </c>
      <c r="JK142" s="86">
        <f t="shared" si="160"/>
        <v>0.40839421029842221</v>
      </c>
      <c r="JL142" s="86">
        <f t="shared" si="160"/>
        <v>0.52795802823505289</v>
      </c>
      <c r="JM142" s="86">
        <f t="shared" si="160"/>
        <v>0.56055448032120525</v>
      </c>
    </row>
    <row r="143" spans="2:273" x14ac:dyDescent="0.25">
      <c r="B143" s="2">
        <v>116</v>
      </c>
      <c r="C143" s="37">
        <v>91.233000000000004</v>
      </c>
      <c r="D143" s="37">
        <v>87.218000000000004</v>
      </c>
      <c r="E143" s="37">
        <v>88.037000000000006</v>
      </c>
      <c r="F143" s="37">
        <v>94.873000000000005</v>
      </c>
      <c r="G143" s="37">
        <v>92.509</v>
      </c>
      <c r="H143" s="37">
        <v>90.641999999999996</v>
      </c>
      <c r="I143" s="37">
        <v>89.647999999999996</v>
      </c>
      <c r="J143" s="37">
        <v>92.480999999999995</v>
      </c>
      <c r="K143" s="37">
        <v>92.63</v>
      </c>
      <c r="L143" s="37">
        <v>91.203999999999994</v>
      </c>
      <c r="M143" s="37">
        <v>91.703999999999994</v>
      </c>
      <c r="N143" s="37">
        <v>93.888999999999996</v>
      </c>
      <c r="O143" s="37">
        <v>95.388999999999996</v>
      </c>
      <c r="P143" s="37">
        <v>117.70399999999999</v>
      </c>
      <c r="Q143" s="37">
        <v>149.929</v>
      </c>
      <c r="S143" s="4">
        <f t="shared" si="162"/>
        <v>92.886675920092145</v>
      </c>
      <c r="T143" s="4">
        <f t="shared" si="162"/>
        <v>87.474248478313257</v>
      </c>
      <c r="U143" s="4">
        <f t="shared" si="162"/>
        <v>88.131383128371027</v>
      </c>
      <c r="V143" s="4">
        <f t="shared" si="162"/>
        <v>95.083733062873435</v>
      </c>
      <c r="W143" s="4">
        <f t="shared" si="162"/>
        <v>92.600099606347641</v>
      </c>
      <c r="X143" s="4">
        <f t="shared" si="162"/>
        <v>90.918652546412289</v>
      </c>
      <c r="Y143" s="4">
        <f t="shared" si="162"/>
        <v>90.538737442510197</v>
      </c>
      <c r="Z143" s="4">
        <f t="shared" si="162"/>
        <v>92.980417063935874</v>
      </c>
      <c r="AA143" s="4">
        <f t="shared" si="162"/>
        <v>92.796447320012788</v>
      </c>
      <c r="AB143" s="4">
        <f t="shared" si="162"/>
        <v>91.943187267895183</v>
      </c>
      <c r="AC143" s="4">
        <f t="shared" si="162"/>
        <v>91.233640087716751</v>
      </c>
      <c r="AD143" s="4">
        <f t="shared" si="162"/>
        <v>92.844221030220595</v>
      </c>
      <c r="AE143" s="4">
        <f t="shared" si="162"/>
        <v>95.38742952403615</v>
      </c>
      <c r="AF143" s="4">
        <f t="shared" si="162"/>
        <v>116.86765430487453</v>
      </c>
      <c r="AG143" s="4">
        <f t="shared" si="162"/>
        <v>148.71115139592638</v>
      </c>
      <c r="AI143" s="4">
        <f t="shared" si="163"/>
        <v>-1.6536759200921409</v>
      </c>
      <c r="AJ143" s="4">
        <f t="shared" si="163"/>
        <v>-0.25624847831325326</v>
      </c>
      <c r="AK143" s="4">
        <f t="shared" si="163"/>
        <v>-9.438312837102103E-2</v>
      </c>
      <c r="AL143" s="4">
        <f t="shared" si="163"/>
        <v>-0.2107330628734303</v>
      </c>
      <c r="AM143" s="4">
        <f t="shared" si="163"/>
        <v>-9.1099606347640361E-2</v>
      </c>
      <c r="AN143" s="4">
        <f t="shared" si="163"/>
        <v>-0.27665254641229353</v>
      </c>
      <c r="AO143" s="4">
        <f t="shared" si="163"/>
        <v>-0.89073744251020059</v>
      </c>
      <c r="AP143" s="4">
        <f t="shared" si="163"/>
        <v>-0.49941706393587992</v>
      </c>
      <c r="AQ143" s="4">
        <f t="shared" si="163"/>
        <v>-0.16644732001279294</v>
      </c>
      <c r="AR143" s="4">
        <f t="shared" si="163"/>
        <v>-0.73918726789518985</v>
      </c>
      <c r="AS143" s="4">
        <f t="shared" si="163"/>
        <v>0.47035991228324292</v>
      </c>
      <c r="AT143" s="4">
        <f t="shared" si="163"/>
        <v>1.0447789697794008</v>
      </c>
      <c r="AU143" s="4">
        <f t="shared" si="163"/>
        <v>1.570475963845297E-3</v>
      </c>
      <c r="AV143" s="4">
        <f t="shared" si="163"/>
        <v>0.83634569512545909</v>
      </c>
      <c r="AW143" s="4">
        <f t="shared" si="163"/>
        <v>1.2178486040736232</v>
      </c>
      <c r="AY143" s="2">
        <f t="shared" si="154"/>
        <v>92.886675920092145</v>
      </c>
      <c r="AZ143" s="2">
        <f t="shared" si="154"/>
        <v>87.009831723308466</v>
      </c>
      <c r="BA143" s="2">
        <f t="shared" si="154"/>
        <v>87.202183087117987</v>
      </c>
      <c r="BB143" s="2">
        <f t="shared" si="154"/>
        <v>93.689870812377961</v>
      </c>
      <c r="BC143" s="2">
        <f t="shared" si="154"/>
        <v>89.845903174000583</v>
      </c>
      <c r="BD143" s="2">
        <f t="shared" si="154"/>
        <v>86.666157433907941</v>
      </c>
      <c r="BE143" s="2">
        <f t="shared" si="154"/>
        <v>88.057789799925132</v>
      </c>
      <c r="BF143" s="2">
        <f t="shared" si="154"/>
        <v>91.588994286307965</v>
      </c>
      <c r="BG143" s="2">
        <f t="shared" si="154"/>
        <v>91.932593920374984</v>
      </c>
      <c r="BH143" s="2">
        <f t="shared" si="154"/>
        <v>91.723444543228894</v>
      </c>
      <c r="BI143" s="2">
        <f t="shared" si="154"/>
        <v>90.476271462607158</v>
      </c>
      <c r="BJ143" s="2">
        <f t="shared" si="154"/>
        <v>90.728378879852627</v>
      </c>
      <c r="BK143" s="2">
        <f t="shared" si="154"/>
        <v>90.58626231343365</v>
      </c>
      <c r="BL143" s="2">
        <f t="shared" si="154"/>
        <v>92.503779723758754</v>
      </c>
      <c r="BM143" s="2">
        <f t="shared" si="154"/>
        <v>94.721939259227469</v>
      </c>
      <c r="BO143" s="2" t="str">
        <f t="shared" si="95"/>
        <v/>
      </c>
      <c r="BP143" s="2" t="str">
        <f t="shared" si="96"/>
        <v/>
      </c>
      <c r="BQ143" s="2" t="str">
        <f t="shared" si="97"/>
        <v/>
      </c>
      <c r="BR143" s="2" t="str">
        <f t="shared" si="98"/>
        <v/>
      </c>
      <c r="BS143" s="2" t="str">
        <f t="shared" si="99"/>
        <v/>
      </c>
      <c r="BT143" s="2" t="str">
        <f t="shared" si="100"/>
        <v/>
      </c>
      <c r="BU143" s="2" t="str">
        <f t="shared" si="101"/>
        <v/>
      </c>
      <c r="BV143" s="2" t="str">
        <f t="shared" si="102"/>
        <v/>
      </c>
      <c r="BW143" s="2" t="str">
        <f t="shared" si="103"/>
        <v/>
      </c>
      <c r="BX143" s="2" t="str">
        <f t="shared" si="104"/>
        <v/>
      </c>
      <c r="BY143" s="2" t="str">
        <f t="shared" si="105"/>
        <v/>
      </c>
      <c r="BZ143" s="2" t="str">
        <f t="shared" si="106"/>
        <v/>
      </c>
      <c r="CA143" s="2" t="str">
        <f t="shared" si="107"/>
        <v/>
      </c>
      <c r="CB143" s="2" t="str">
        <f t="shared" si="108"/>
        <v/>
      </c>
      <c r="CC143" s="2" t="str">
        <f t="shared" si="109"/>
        <v/>
      </c>
      <c r="CE143" s="2" t="str">
        <f t="shared" si="155"/>
        <v/>
      </c>
      <c r="CF143" s="2" t="str">
        <f t="shared" si="155"/>
        <v/>
      </c>
      <c r="CG143" s="2" t="str">
        <f t="shared" si="155"/>
        <v/>
      </c>
      <c r="CH143" s="2" t="str">
        <f t="shared" si="155"/>
        <v/>
      </c>
      <c r="CI143" s="2" t="str">
        <f t="shared" si="155"/>
        <v/>
      </c>
      <c r="CJ143" s="2" t="str">
        <f t="shared" si="155"/>
        <v/>
      </c>
      <c r="CK143" s="2" t="str">
        <f t="shared" si="155"/>
        <v/>
      </c>
      <c r="CL143" s="2" t="str">
        <f t="shared" si="155"/>
        <v/>
      </c>
      <c r="CM143" s="2" t="str">
        <f t="shared" si="155"/>
        <v/>
      </c>
      <c r="CN143" s="2" t="str">
        <f t="shared" si="155"/>
        <v/>
      </c>
      <c r="CO143" s="2" t="str">
        <f t="shared" si="155"/>
        <v/>
      </c>
      <c r="CP143" s="2" t="str">
        <f t="shared" si="155"/>
        <v/>
      </c>
      <c r="CQ143" s="2" t="str">
        <f t="shared" si="155"/>
        <v/>
      </c>
      <c r="CR143" s="2" t="str">
        <f t="shared" si="155"/>
        <v/>
      </c>
      <c r="CS143" s="2" t="str">
        <f t="shared" si="155"/>
        <v/>
      </c>
      <c r="CU143" s="2" t="str">
        <f t="shared" si="110"/>
        <v/>
      </c>
      <c r="CV143" s="2" t="str">
        <f t="shared" si="111"/>
        <v/>
      </c>
      <c r="CW143" s="2" t="str">
        <f t="shared" si="112"/>
        <v/>
      </c>
      <c r="CX143" s="2" t="str">
        <f t="shared" si="113"/>
        <v/>
      </c>
      <c r="CY143" s="2" t="str">
        <f t="shared" si="114"/>
        <v/>
      </c>
      <c r="CZ143" s="2" t="str">
        <f t="shared" si="115"/>
        <v/>
      </c>
      <c r="DA143" s="2" t="str">
        <f t="shared" si="116"/>
        <v/>
      </c>
      <c r="DB143" s="2" t="str">
        <f t="shared" si="117"/>
        <v/>
      </c>
      <c r="DC143" s="2" t="str">
        <f t="shared" si="118"/>
        <v/>
      </c>
      <c r="DD143" s="2" t="str">
        <f t="shared" si="119"/>
        <v/>
      </c>
      <c r="DE143" s="2" t="str">
        <f t="shared" si="120"/>
        <v/>
      </c>
      <c r="DF143" s="2" t="str">
        <f t="shared" si="121"/>
        <v/>
      </c>
      <c r="DG143" s="2" t="str">
        <f t="shared" si="122"/>
        <v/>
      </c>
      <c r="DH143" s="2" t="str">
        <f t="shared" si="123"/>
        <v/>
      </c>
      <c r="DI143" s="2" t="str">
        <f t="shared" si="124"/>
        <v/>
      </c>
      <c r="DK143" s="2">
        <f t="shared" si="164"/>
        <v>111.55991042471044</v>
      </c>
      <c r="DL143" s="2">
        <f t="shared" si="164"/>
        <v>114.26058266768794</v>
      </c>
      <c r="DM143" s="2">
        <f t="shared" si="164"/>
        <v>113.86499288762445</v>
      </c>
      <c r="DN143" s="2">
        <f t="shared" si="164"/>
        <v>120.64590240240236</v>
      </c>
      <c r="DO143" s="2">
        <f t="shared" si="164"/>
        <v>113.29398717948719</v>
      </c>
      <c r="DP143" s="2">
        <f t="shared" si="164"/>
        <v>110.57300975609755</v>
      </c>
      <c r="DQ143" s="2">
        <f t="shared" si="164"/>
        <v>113.48870328495035</v>
      </c>
      <c r="DR143" s="2">
        <f t="shared" si="164"/>
        <v>118.21280779220777</v>
      </c>
      <c r="DS143" s="2">
        <f t="shared" si="164"/>
        <v>108.97503461356092</v>
      </c>
      <c r="DT143" s="2">
        <f t="shared" si="164"/>
        <v>107.96106962676963</v>
      </c>
      <c r="DU143" s="2">
        <f t="shared" si="164"/>
        <v>109.40781746031746</v>
      </c>
      <c r="DV143" s="2">
        <f t="shared" si="164"/>
        <v>110.73637237237237</v>
      </c>
      <c r="DW143" s="2">
        <f t="shared" si="164"/>
        <v>127.64812258064515</v>
      </c>
      <c r="DX143" s="2">
        <f t="shared" si="164"/>
        <v>113.93309358546533</v>
      </c>
      <c r="DY143" s="2">
        <f t="shared" si="164"/>
        <v>111.47845374931583</v>
      </c>
      <c r="EA143" s="2">
        <f t="shared" si="152"/>
        <v>92.818693018502799</v>
      </c>
      <c r="EB143" s="2">
        <f t="shared" si="152"/>
        <v>86.882847208631119</v>
      </c>
      <c r="EC143" s="2">
        <f t="shared" si="152"/>
        <v>87.113538706110049</v>
      </c>
      <c r="ED143" s="2">
        <f t="shared" si="152"/>
        <v>93.635013285316546</v>
      </c>
      <c r="EE143" s="2">
        <f t="shared" si="151"/>
        <v>89.747730252154881</v>
      </c>
      <c r="EF143" s="2">
        <f t="shared" si="151"/>
        <v>86.598423948984419</v>
      </c>
      <c r="EG143" s="2">
        <f t="shared" si="151"/>
        <v>87.964965959880018</v>
      </c>
      <c r="EH143" s="2">
        <f t="shared" si="151"/>
        <v>91.47950442276499</v>
      </c>
      <c r="EI143" s="2">
        <f t="shared" si="151"/>
        <v>92.11524555150487</v>
      </c>
      <c r="EJ143" s="2">
        <f t="shared" si="151"/>
        <v>91.942290600328036</v>
      </c>
      <c r="EK143" s="2">
        <f t="shared" si="151"/>
        <v>90.439260841290036</v>
      </c>
      <c r="EL143" s="2">
        <f t="shared" si="151"/>
        <v>90.622664828080246</v>
      </c>
      <c r="EM143" s="2">
        <f t="shared" si="135"/>
        <v>90.504189408509419</v>
      </c>
      <c r="EN143" s="2">
        <f t="shared" si="135"/>
        <v>92.454052551647152</v>
      </c>
      <c r="EO143" s="2">
        <f t="shared" si="135"/>
        <v>94.703677837741154</v>
      </c>
      <c r="EQ143" s="2">
        <f t="shared" si="165"/>
        <v>93.155792796899902</v>
      </c>
      <c r="ER143" s="2">
        <f t="shared" si="165"/>
        <v>87.570642266451742</v>
      </c>
      <c r="ES143" s="2">
        <f t="shared" si="165"/>
        <v>87.518270924146435</v>
      </c>
      <c r="ET143" s="2">
        <f t="shared" si="165"/>
        <v>93.701025160567937</v>
      </c>
      <c r="EU143" s="2">
        <f t="shared" si="165"/>
        <v>90.313108272332187</v>
      </c>
      <c r="EV143" s="2">
        <f t="shared" si="165"/>
        <v>86.902953102015161</v>
      </c>
      <c r="EW143" s="2">
        <f t="shared" si="165"/>
        <v>88.372145759185145</v>
      </c>
      <c r="EX143" s="2">
        <f t="shared" si="165"/>
        <v>91.987195927531914</v>
      </c>
      <c r="EY143" s="2">
        <f t="shared" si="165"/>
        <v>90.709008458455074</v>
      </c>
      <c r="EZ143" s="2">
        <f t="shared" si="165"/>
        <v>90.477904534095487</v>
      </c>
      <c r="FA143" s="2">
        <f t="shared" si="165"/>
        <v>90.481028595920293</v>
      </c>
      <c r="FB143" s="2">
        <f t="shared" si="165"/>
        <v>91.214979180187413</v>
      </c>
      <c r="FC143" s="2">
        <f t="shared" si="165"/>
        <v>90.551961418004936</v>
      </c>
      <c r="FD143" s="2">
        <f t="shared" si="165"/>
        <v>92.517228796509102</v>
      </c>
      <c r="FE143" s="2">
        <f t="shared" si="165"/>
        <v>94.517082266512219</v>
      </c>
      <c r="FG143" s="2">
        <f t="shared" si="166"/>
        <v>0.99840687002273598</v>
      </c>
      <c r="FH143" s="2">
        <f t="shared" si="166"/>
        <v>0.99833861947482438</v>
      </c>
      <c r="FI143" s="2">
        <f t="shared" si="166"/>
        <v>0.99849477910771045</v>
      </c>
      <c r="FJ143" s="2">
        <f t="shared" si="166"/>
        <v>0.99823809240246508</v>
      </c>
      <c r="FK143" s="2">
        <f t="shared" si="166"/>
        <v>0.99844873740442586</v>
      </c>
      <c r="FL143" s="2">
        <f t="shared" si="166"/>
        <v>0.99847178936478453</v>
      </c>
      <c r="FM143" s="2">
        <f t="shared" si="166"/>
        <v>0.99818552796889126</v>
      </c>
      <c r="FN143" s="2">
        <f t="shared" si="166"/>
        <v>0.99821743921080452</v>
      </c>
      <c r="FO143" s="2">
        <f t="shared" si="166"/>
        <v>0.99832630782357035</v>
      </c>
      <c r="FP143" s="2">
        <f t="shared" si="166"/>
        <v>0.99842846590859369</v>
      </c>
      <c r="FQ143" s="2">
        <f t="shared" si="166"/>
        <v>0.99835499877818257</v>
      </c>
      <c r="FR143" s="2">
        <f t="shared" si="166"/>
        <v>0.99829729744503803</v>
      </c>
      <c r="FS143" s="2">
        <f t="shared" si="166"/>
        <v>0.99792953870274814</v>
      </c>
      <c r="FT143" s="2">
        <f t="shared" si="166"/>
        <v>0.99796743467476723</v>
      </c>
      <c r="FU143" s="2">
        <f t="shared" si="166"/>
        <v>0.99796380275066454</v>
      </c>
      <c r="FW143" s="2">
        <f t="shared" si="156"/>
        <v>0.11309917351583779</v>
      </c>
      <c r="FX143" s="2">
        <f t="shared" si="156"/>
        <v>0.11849413169745478</v>
      </c>
      <c r="FY143" s="2">
        <f t="shared" si="156"/>
        <v>0.11952973131102025</v>
      </c>
      <c r="FZ143" s="2">
        <f t="shared" si="156"/>
        <v>0.11008377329353854</v>
      </c>
      <c r="GA143" s="2">
        <f t="shared" si="156"/>
        <v>0.10903588750977908</v>
      </c>
      <c r="GB143" s="2">
        <f t="shared" si="156"/>
        <v>0.10210933044913874</v>
      </c>
      <c r="GC143" s="2">
        <f t="shared" si="156"/>
        <v>0.11422897849740588</v>
      </c>
      <c r="GD143" s="2">
        <f t="shared" si="156"/>
        <v>0.12179862103329513</v>
      </c>
      <c r="GE143" s="2">
        <f t="shared" si="156"/>
        <v>0.14995318301693683</v>
      </c>
      <c r="GF143" s="2">
        <f t="shared" si="156"/>
        <v>0.16663646293064005</v>
      </c>
      <c r="GG143" s="2">
        <f t="shared" si="156"/>
        <v>0.13903841741370768</v>
      </c>
      <c r="GH143" s="2">
        <f t="shared" si="156"/>
        <v>0.12065618584577317</v>
      </c>
      <c r="GI143" s="2">
        <f t="shared" si="156"/>
        <v>0.10817692029666474</v>
      </c>
      <c r="GJ143" s="2">
        <f t="shared" si="156"/>
        <v>9.6074372579206563E-2</v>
      </c>
      <c r="GK143" s="2">
        <f t="shared" si="156"/>
        <v>8.5186004031973225E-2</v>
      </c>
      <c r="GM143" s="86">
        <f t="shared" si="157"/>
        <v>3.7171641400273586E-60</v>
      </c>
      <c r="GN143" s="86">
        <f t="shared" si="157"/>
        <v>3.4464160524419362E-113</v>
      </c>
      <c r="GO143" s="86">
        <f t="shared" si="157"/>
        <v>4.8314268711778077E-113</v>
      </c>
      <c r="GP143" s="86">
        <f t="shared" si="157"/>
        <v>1.566319313926728E-158</v>
      </c>
      <c r="GQ143" s="86">
        <f t="shared" si="157"/>
        <v>1.7315171767294379E-196</v>
      </c>
      <c r="GR143" s="86">
        <f t="shared" si="157"/>
        <v>7.5788049197339605E-194</v>
      </c>
      <c r="GS143" s="86">
        <f t="shared" si="157"/>
        <v>2.00375115721964E-188</v>
      </c>
      <c r="GT143" s="86">
        <f t="shared" si="157"/>
        <v>1.9189454082813655E-185</v>
      </c>
      <c r="GU143" s="86">
        <f t="shared" si="157"/>
        <v>2.7800256727338128E-167</v>
      </c>
      <c r="GV143" s="86">
        <f t="shared" si="157"/>
        <v>1.1200696124184012E-168</v>
      </c>
      <c r="GW143" s="86">
        <f t="shared" si="157"/>
        <v>9.925406589052002E-151</v>
      </c>
      <c r="GX143" s="86">
        <f t="shared" si="157"/>
        <v>6.2221366096203671E-207</v>
      </c>
      <c r="GY143" s="86">
        <f t="shared" si="157"/>
        <v>1.0246052455327965E-119</v>
      </c>
      <c r="GZ143" s="86">
        <f t="shared" si="157"/>
        <v>2.1599857841846287E-119</v>
      </c>
      <c r="HA143" s="86">
        <f t="shared" si="157"/>
        <v>1.5789088561806278E-104</v>
      </c>
      <c r="HC143" s="86">
        <f t="shared" si="153"/>
        <v>3.5023541360905276E-22</v>
      </c>
      <c r="HD143" s="86">
        <f t="shared" si="153"/>
        <v>7.7515244862610968E-43</v>
      </c>
      <c r="HE143" s="86">
        <f t="shared" si="153"/>
        <v>6.875883124168974E-64</v>
      </c>
      <c r="HF143" s="86">
        <f t="shared" si="153"/>
        <v>6.9069136617359551E-90</v>
      </c>
      <c r="HG143" s="86">
        <f t="shared" si="153"/>
        <v>1.1872074256028277E-84</v>
      </c>
      <c r="HH143" s="86">
        <f t="shared" si="153"/>
        <v>5.1803260821707135E-79</v>
      </c>
      <c r="HI143" s="86">
        <f t="shared" si="153"/>
        <v>3.597731030422583E-89</v>
      </c>
      <c r="HJ143" s="86">
        <f t="shared" si="153"/>
        <v>3.4295987889523136E-96</v>
      </c>
      <c r="HK143" s="86">
        <f t="shared" si="153"/>
        <v>4.0309865328743815E-83</v>
      </c>
      <c r="HL143" s="86">
        <f t="shared" si="161"/>
        <v>8.4471681830309448E-82</v>
      </c>
      <c r="HM143" s="86">
        <f t="shared" si="161"/>
        <v>1.2704863850209771E-72</v>
      </c>
      <c r="HN143" s="86">
        <f t="shared" si="161"/>
        <v>1.2191589357028199E-54</v>
      </c>
      <c r="HO143" s="86">
        <f t="shared" si="161"/>
        <v>1.0195414742188112E-52</v>
      </c>
      <c r="HP143" s="86">
        <f t="shared" si="161"/>
        <v>1.6653225534430271E-54</v>
      </c>
      <c r="HQ143" s="86">
        <f t="shared" si="161"/>
        <v>7.4488838587638793E-72</v>
      </c>
      <c r="HS143" s="86">
        <f t="shared" si="158"/>
        <v>0.25958823213292059</v>
      </c>
      <c r="HT143" s="86">
        <f t="shared" si="158"/>
        <v>0.30194818487299074</v>
      </c>
      <c r="HU143" s="86">
        <f t="shared" si="158"/>
        <v>0.30004935922933379</v>
      </c>
      <c r="HV143" s="86">
        <f t="shared" si="158"/>
        <v>0.2858612448556776</v>
      </c>
      <c r="HW143" s="86">
        <f t="shared" si="158"/>
        <v>0.34970906408518787</v>
      </c>
      <c r="HX143" s="86">
        <f t="shared" si="158"/>
        <v>0.37831933665827228</v>
      </c>
      <c r="HY143" s="86">
        <f t="shared" si="158"/>
        <v>0.25503521673902629</v>
      </c>
      <c r="HZ143" s="86">
        <f t="shared" si="158"/>
        <v>0.16869371780585946</v>
      </c>
      <c r="IA143" s="86">
        <f t="shared" si="158"/>
        <v>0.11948812214775492</v>
      </c>
      <c r="IB143" s="86">
        <f t="shared" si="158"/>
        <v>4.7870959547524378E-2</v>
      </c>
      <c r="IC143" s="86">
        <f t="shared" si="158"/>
        <v>0.1005822274579847</v>
      </c>
      <c r="ID143" s="86">
        <f t="shared" si="158"/>
        <v>0.18855781479361497</v>
      </c>
      <c r="IE143" s="86">
        <f t="shared" si="158"/>
        <v>0.29846506903152931</v>
      </c>
      <c r="IF143" s="86">
        <f t="shared" si="158"/>
        <v>0.45237831500323505</v>
      </c>
      <c r="IG143" s="86">
        <f t="shared" si="158"/>
        <v>0.52301024472442559</v>
      </c>
      <c r="II143" s="86">
        <f t="shared" si="159"/>
        <v>3.6046712541401133E-11</v>
      </c>
      <c r="IJ143" s="86">
        <f t="shared" si="159"/>
        <v>6.3717232530442862E-10</v>
      </c>
      <c r="IK143" s="86">
        <f t="shared" si="159"/>
        <v>1.8032934189681276E-9</v>
      </c>
      <c r="IL143" s="86">
        <f t="shared" si="159"/>
        <v>1.8378342635967301E-11</v>
      </c>
      <c r="IM143" s="86">
        <f t="shared" si="159"/>
        <v>2.6744826636831526E-11</v>
      </c>
      <c r="IN143" s="86">
        <f t="shared" si="159"/>
        <v>5.4603294956039512E-12</v>
      </c>
      <c r="IO143" s="86">
        <f t="shared" si="159"/>
        <v>1.251355005467312E-12</v>
      </c>
      <c r="IP143" s="86">
        <f t="shared" si="159"/>
        <v>1.1935409557478725E-11</v>
      </c>
      <c r="IQ143" s="86">
        <f t="shared" si="159"/>
        <v>2.4858235553643476E-9</v>
      </c>
      <c r="IR143" s="86">
        <f t="shared" si="159"/>
        <v>4.3056336996931587E-8</v>
      </c>
      <c r="IS143" s="86">
        <f t="shared" si="159"/>
        <v>7.9279378074209898E-10</v>
      </c>
      <c r="IT143" s="86">
        <f t="shared" si="159"/>
        <v>9.2556708176623043E-11</v>
      </c>
      <c r="IU143" s="86">
        <f t="shared" si="159"/>
        <v>2.856349455237266E-13</v>
      </c>
      <c r="IV143" s="86">
        <f t="shared" si="159"/>
        <v>6.498807228593897E-14</v>
      </c>
      <c r="IW143" s="86">
        <f t="shared" si="159"/>
        <v>4.8145641440925321E-9</v>
      </c>
      <c r="IY143" s="86">
        <f t="shared" si="160"/>
        <v>0.25958823216896731</v>
      </c>
      <c r="IZ143" s="86">
        <f t="shared" si="160"/>
        <v>0.30194818551016306</v>
      </c>
      <c r="JA143" s="86">
        <f t="shared" si="160"/>
        <v>0.30004936103262719</v>
      </c>
      <c r="JB143" s="86">
        <f t="shared" si="160"/>
        <v>0.28586124487405595</v>
      </c>
      <c r="JC143" s="86">
        <f t="shared" si="160"/>
        <v>0.3497090641119327</v>
      </c>
      <c r="JD143" s="86">
        <f t="shared" si="160"/>
        <v>0.37831933666373263</v>
      </c>
      <c r="JE143" s="86">
        <f t="shared" si="160"/>
        <v>0.25503521674027763</v>
      </c>
      <c r="JF143" s="86">
        <f t="shared" si="160"/>
        <v>0.16869371781779485</v>
      </c>
      <c r="JG143" s="86">
        <f t="shared" si="160"/>
        <v>0.11948812463357848</v>
      </c>
      <c r="JH143" s="86">
        <f t="shared" si="160"/>
        <v>4.7871002603861373E-2</v>
      </c>
      <c r="JI143" s="86">
        <f t="shared" si="160"/>
        <v>0.10058222825077848</v>
      </c>
      <c r="JJ143" s="86">
        <f t="shared" si="160"/>
        <v>0.18855781488617168</v>
      </c>
      <c r="JK143" s="86">
        <f t="shared" si="160"/>
        <v>0.29846506903181497</v>
      </c>
      <c r="JL143" s="86">
        <f t="shared" si="160"/>
        <v>0.45237831500330006</v>
      </c>
      <c r="JM143" s="86">
        <f t="shared" si="160"/>
        <v>0.52301024953898978</v>
      </c>
    </row>
    <row r="144" spans="2:273" x14ac:dyDescent="0.25">
      <c r="B144" s="2">
        <v>117</v>
      </c>
      <c r="C144" s="37">
        <v>91.917000000000002</v>
      </c>
      <c r="D144" s="37">
        <v>86.873000000000005</v>
      </c>
      <c r="E144" s="37">
        <v>86.5</v>
      </c>
      <c r="F144" s="37">
        <v>93.527000000000001</v>
      </c>
      <c r="G144" s="37">
        <v>90.436000000000007</v>
      </c>
      <c r="H144" s="37">
        <v>88.867999999999995</v>
      </c>
      <c r="I144" s="37">
        <v>87.926000000000002</v>
      </c>
      <c r="J144" s="37">
        <v>91</v>
      </c>
      <c r="K144" s="37">
        <v>93.147999999999996</v>
      </c>
      <c r="L144" s="37">
        <v>91.167000000000002</v>
      </c>
      <c r="M144" s="37">
        <v>90.63</v>
      </c>
      <c r="N144" s="37">
        <v>90.926000000000002</v>
      </c>
      <c r="O144" s="37">
        <v>92.37</v>
      </c>
      <c r="P144" s="37">
        <v>108.333</v>
      </c>
      <c r="Q144" s="37">
        <v>137.196</v>
      </c>
      <c r="S144" s="4">
        <f t="shared" si="162"/>
        <v>92.770360512544954</v>
      </c>
      <c r="T144" s="4">
        <f t="shared" si="162"/>
        <v>87.035243316927307</v>
      </c>
      <c r="U144" s="4">
        <f t="shared" si="162"/>
        <v>87.531362104190521</v>
      </c>
      <c r="V144" s="4">
        <f t="shared" si="162"/>
        <v>94.160167347806947</v>
      </c>
      <c r="W144" s="4">
        <f t="shared" si="162"/>
        <v>91.150687206703438</v>
      </c>
      <c r="X144" s="4">
        <f t="shared" si="162"/>
        <v>88.905284844863118</v>
      </c>
      <c r="Y144" s="4">
        <f t="shared" si="162"/>
        <v>88.963594467917332</v>
      </c>
      <c r="Z144" s="4">
        <f t="shared" si="162"/>
        <v>91.91786212528902</v>
      </c>
      <c r="AA144" s="4">
        <f t="shared" si="162"/>
        <v>92.093321642435782</v>
      </c>
      <c r="AB144" s="4">
        <f t="shared" si="162"/>
        <v>91.64944435503925</v>
      </c>
      <c r="AC144" s="4">
        <f t="shared" si="162"/>
        <v>90.526602320230367</v>
      </c>
      <c r="AD144" s="4">
        <f t="shared" si="162"/>
        <v>91.396517016417349</v>
      </c>
      <c r="AE144" s="4">
        <f t="shared" si="162"/>
        <v>92.719799196859327</v>
      </c>
      <c r="AF144" s="4">
        <f t="shared" si="162"/>
        <v>107.643695678307</v>
      </c>
      <c r="AG144" s="4">
        <f t="shared" si="162"/>
        <v>134.35455660877454</v>
      </c>
      <c r="AI144" s="4">
        <f t="shared" si="163"/>
        <v>-0.8533605125449526</v>
      </c>
      <c r="AJ144" s="4">
        <f t="shared" si="163"/>
        <v>-0.16224331692730232</v>
      </c>
      <c r="AK144" s="4">
        <f t="shared" si="163"/>
        <v>-1.0313621041905208</v>
      </c>
      <c r="AL144" s="4">
        <f t="shared" si="163"/>
        <v>-0.63316734780694617</v>
      </c>
      <c r="AM144" s="4">
        <f t="shared" si="163"/>
        <v>-0.71468720670343089</v>
      </c>
      <c r="AN144" s="4">
        <f t="shared" si="163"/>
        <v>-3.7284844863123112E-2</v>
      </c>
      <c r="AO144" s="4">
        <f t="shared" si="163"/>
        <v>-1.0375944679173301</v>
      </c>
      <c r="AP144" s="4">
        <f t="shared" si="163"/>
        <v>-0.91786212528901956</v>
      </c>
      <c r="AQ144" s="4">
        <f t="shared" si="163"/>
        <v>1.0546783575642138</v>
      </c>
      <c r="AR144" s="4">
        <f t="shared" si="163"/>
        <v>-0.48244435503924876</v>
      </c>
      <c r="AS144" s="4">
        <f t="shared" si="163"/>
        <v>0.10339767976962833</v>
      </c>
      <c r="AT144" s="4">
        <f t="shared" si="163"/>
        <v>-0.47051701641734667</v>
      </c>
      <c r="AU144" s="4">
        <f t="shared" si="163"/>
        <v>-0.34979919685932259</v>
      </c>
      <c r="AV144" s="4">
        <f t="shared" si="163"/>
        <v>0.68930432169300104</v>
      </c>
      <c r="AW144" s="4">
        <f t="shared" si="163"/>
        <v>2.8414433912254538</v>
      </c>
      <c r="AY144" s="2">
        <f t="shared" ref="AY144:BM160" si="167">IF(OR($B144 &lt; C$230, $B144 &gt; C$233), #N/A, ((1-FG144)*DK144) + (FG144 - FW144)*EA144 + (FW144*EQ144))</f>
        <v>92.770360512544954</v>
      </c>
      <c r="AZ144" s="2">
        <f t="shared" si="167"/>
        <v>86.793865900913801</v>
      </c>
      <c r="BA144" s="2">
        <f t="shared" si="167"/>
        <v>87.041889079954856</v>
      </c>
      <c r="BB144" s="2">
        <f t="shared" si="167"/>
        <v>93.474482337278147</v>
      </c>
      <c r="BC144" s="2">
        <f t="shared" si="167"/>
        <v>89.652158467711104</v>
      </c>
      <c r="BD144" s="2">
        <f t="shared" si="167"/>
        <v>86.493491782806998</v>
      </c>
      <c r="BE144" s="2">
        <f t="shared" si="167"/>
        <v>87.871201773162937</v>
      </c>
      <c r="BF144" s="2">
        <f t="shared" si="167"/>
        <v>91.386026407033512</v>
      </c>
      <c r="BG144" s="2">
        <f t="shared" si="167"/>
        <v>91.796862871727939</v>
      </c>
      <c r="BH144" s="2">
        <f t="shared" si="167"/>
        <v>91.589083745420922</v>
      </c>
      <c r="BI144" s="2">
        <f t="shared" si="167"/>
        <v>90.273300850081256</v>
      </c>
      <c r="BJ144" s="2">
        <f t="shared" si="167"/>
        <v>90.513649684905175</v>
      </c>
      <c r="BK144" s="2">
        <f t="shared" si="167"/>
        <v>90.453051480814523</v>
      </c>
      <c r="BL144" s="2">
        <f t="shared" si="167"/>
        <v>92.379887610498912</v>
      </c>
      <c r="BM144" s="2">
        <f t="shared" si="167"/>
        <v>94.611833004662756</v>
      </c>
      <c r="BO144" s="2" t="str">
        <f t="shared" si="95"/>
        <v/>
      </c>
      <c r="BP144" s="2" t="str">
        <f t="shared" si="96"/>
        <v/>
      </c>
      <c r="BQ144" s="2" t="str">
        <f t="shared" si="97"/>
        <v/>
      </c>
      <c r="BR144" s="2" t="str">
        <f t="shared" si="98"/>
        <v/>
      </c>
      <c r="BS144" s="2" t="str">
        <f t="shared" si="99"/>
        <v/>
      </c>
      <c r="BT144" s="2" t="str">
        <f t="shared" si="100"/>
        <v/>
      </c>
      <c r="BU144" s="2" t="str">
        <f t="shared" si="101"/>
        <v/>
      </c>
      <c r="BV144" s="2" t="str">
        <f t="shared" si="102"/>
        <v/>
      </c>
      <c r="BW144" s="2" t="str">
        <f t="shared" si="103"/>
        <v/>
      </c>
      <c r="BX144" s="2" t="str">
        <f t="shared" si="104"/>
        <v/>
      </c>
      <c r="BY144" s="2" t="str">
        <f t="shared" si="105"/>
        <v/>
      </c>
      <c r="BZ144" s="2" t="str">
        <f t="shared" si="106"/>
        <v/>
      </c>
      <c r="CA144" s="2" t="str">
        <f t="shared" si="107"/>
        <v/>
      </c>
      <c r="CB144" s="2" t="str">
        <f t="shared" si="108"/>
        <v/>
      </c>
      <c r="CC144" s="2" t="str">
        <f t="shared" si="109"/>
        <v/>
      </c>
      <c r="CE144" s="2" t="str">
        <f t="shared" ref="CE144:CS160" si="168">IF(AND(IY144 &lt; $CS$22, $B144 &gt; C$231, $B144 &lt; C$232), C144, "")</f>
        <v/>
      </c>
      <c r="CF144" s="2" t="str">
        <f t="shared" si="168"/>
        <v/>
      </c>
      <c r="CG144" s="2" t="str">
        <f t="shared" si="168"/>
        <v/>
      </c>
      <c r="CH144" s="2" t="str">
        <f t="shared" si="168"/>
        <v/>
      </c>
      <c r="CI144" s="2" t="str">
        <f t="shared" si="168"/>
        <v/>
      </c>
      <c r="CJ144" s="2" t="str">
        <f t="shared" si="168"/>
        <v/>
      </c>
      <c r="CK144" s="2" t="str">
        <f t="shared" si="168"/>
        <v/>
      </c>
      <c r="CL144" s="2" t="str">
        <f t="shared" si="168"/>
        <v/>
      </c>
      <c r="CM144" s="2" t="str">
        <f t="shared" si="168"/>
        <v/>
      </c>
      <c r="CN144" s="2" t="str">
        <f t="shared" si="168"/>
        <v/>
      </c>
      <c r="CO144" s="2" t="str">
        <f t="shared" si="168"/>
        <v/>
      </c>
      <c r="CP144" s="2" t="str">
        <f t="shared" si="168"/>
        <v/>
      </c>
      <c r="CQ144" s="2" t="str">
        <f t="shared" si="168"/>
        <v/>
      </c>
      <c r="CR144" s="2" t="str">
        <f t="shared" si="168"/>
        <v/>
      </c>
      <c r="CS144" s="2" t="str">
        <f t="shared" si="168"/>
        <v/>
      </c>
      <c r="CU144" s="2" t="str">
        <f t="shared" si="110"/>
        <v/>
      </c>
      <c r="CV144" s="2" t="str">
        <f t="shared" si="111"/>
        <v/>
      </c>
      <c r="CW144" s="2" t="str">
        <f t="shared" si="112"/>
        <v/>
      </c>
      <c r="CX144" s="2" t="str">
        <f t="shared" si="113"/>
        <v/>
      </c>
      <c r="CY144" s="2" t="str">
        <f t="shared" si="114"/>
        <v/>
      </c>
      <c r="CZ144" s="2" t="str">
        <f t="shared" si="115"/>
        <v/>
      </c>
      <c r="DA144" s="2" t="str">
        <f t="shared" si="116"/>
        <v/>
      </c>
      <c r="DB144" s="2" t="str">
        <f t="shared" si="117"/>
        <v/>
      </c>
      <c r="DC144" s="2" t="str">
        <f t="shared" si="118"/>
        <v/>
      </c>
      <c r="DD144" s="2" t="str">
        <f t="shared" si="119"/>
        <v/>
      </c>
      <c r="DE144" s="2" t="str">
        <f t="shared" si="120"/>
        <v/>
      </c>
      <c r="DF144" s="2" t="str">
        <f t="shared" si="121"/>
        <v/>
      </c>
      <c r="DG144" s="2" t="str">
        <f t="shared" si="122"/>
        <v/>
      </c>
      <c r="DH144" s="2" t="str">
        <f t="shared" si="123"/>
        <v/>
      </c>
      <c r="DI144" s="2" t="str">
        <f t="shared" si="124"/>
        <v/>
      </c>
      <c r="DK144" s="2">
        <f t="shared" si="164"/>
        <v>111.64102805662807</v>
      </c>
      <c r="DL144" s="2">
        <f t="shared" si="164"/>
        <v>114.38490261516579</v>
      </c>
      <c r="DM144" s="2">
        <f t="shared" si="164"/>
        <v>113.97791749644381</v>
      </c>
      <c r="DN144" s="2">
        <f t="shared" si="164"/>
        <v>120.79435208065205</v>
      </c>
      <c r="DO144" s="2">
        <f t="shared" si="164"/>
        <v>113.36328333333334</v>
      </c>
      <c r="DP144" s="2">
        <f t="shared" si="164"/>
        <v>110.63802996515679</v>
      </c>
      <c r="DQ144" s="2">
        <f t="shared" si="164"/>
        <v>113.59064171122995</v>
      </c>
      <c r="DR144" s="2">
        <f t="shared" si="164"/>
        <v>118.27383957219249</v>
      </c>
      <c r="DS144" s="2">
        <f t="shared" si="164"/>
        <v>108.93368089141774</v>
      </c>
      <c r="DT144" s="2">
        <f t="shared" si="164"/>
        <v>107.92255817245817</v>
      </c>
      <c r="DU144" s="2">
        <f t="shared" si="164"/>
        <v>109.3924126984127</v>
      </c>
      <c r="DV144" s="2">
        <f t="shared" si="164"/>
        <v>110.76746773916774</v>
      </c>
      <c r="DW144" s="2">
        <f t="shared" si="164"/>
        <v>127.90498709677419</v>
      </c>
      <c r="DX144" s="2">
        <f t="shared" si="164"/>
        <v>114.04198724508713</v>
      </c>
      <c r="DY144" s="2">
        <f t="shared" si="164"/>
        <v>111.53926518883418</v>
      </c>
      <c r="EA144" s="2">
        <f t="shared" si="152"/>
        <v>92.698069184441096</v>
      </c>
      <c r="EB144" s="2">
        <f t="shared" si="152"/>
        <v>86.656542356715505</v>
      </c>
      <c r="EC144" s="2">
        <f t="shared" si="152"/>
        <v>86.948692878865685</v>
      </c>
      <c r="ED144" s="2">
        <f t="shared" si="152"/>
        <v>93.421798057135945</v>
      </c>
      <c r="EE144" s="2">
        <f t="shared" si="151"/>
        <v>89.546712498391855</v>
      </c>
      <c r="EF144" s="2">
        <f t="shared" si="151"/>
        <v>86.423371842785301</v>
      </c>
      <c r="EG144" s="2">
        <f t="shared" si="151"/>
        <v>87.774336497730246</v>
      </c>
      <c r="EH144" s="2">
        <f t="shared" si="151"/>
        <v>91.271136323853767</v>
      </c>
      <c r="EI144" s="2">
        <f t="shared" si="151"/>
        <v>92.011903684539064</v>
      </c>
      <c r="EJ144" s="2">
        <f t="shared" si="151"/>
        <v>91.844548686067384</v>
      </c>
      <c r="EK144" s="2">
        <f t="shared" si="151"/>
        <v>90.237481450826223</v>
      </c>
      <c r="EL144" s="2">
        <f t="shared" si="151"/>
        <v>90.398641439828097</v>
      </c>
      <c r="EM144" s="2">
        <f t="shared" si="135"/>
        <v>90.376149057610462</v>
      </c>
      <c r="EN144" s="2">
        <f t="shared" si="135"/>
        <v>92.332312171970997</v>
      </c>
      <c r="EO144" s="2">
        <f t="shared" si="135"/>
        <v>94.598121619607042</v>
      </c>
      <c r="EQ144" s="2">
        <f t="shared" si="165"/>
        <v>93.062978701276464</v>
      </c>
      <c r="ER144" s="2">
        <f t="shared" si="165"/>
        <v>87.398447894036011</v>
      </c>
      <c r="ES144" s="2">
        <f t="shared" si="165"/>
        <v>87.381564837068623</v>
      </c>
      <c r="ET144" s="2">
        <f t="shared" si="165"/>
        <v>93.494582521210333</v>
      </c>
      <c r="EU144" s="2">
        <f t="shared" si="165"/>
        <v>90.153135449225204</v>
      </c>
      <c r="EV144" s="2">
        <f t="shared" si="165"/>
        <v>86.751385354693639</v>
      </c>
      <c r="EW144" s="2">
        <f t="shared" si="165"/>
        <v>88.21133425443665</v>
      </c>
      <c r="EX144" s="2">
        <f t="shared" si="165"/>
        <v>91.808904108315176</v>
      </c>
      <c r="EY144" s="2">
        <f t="shared" si="165"/>
        <v>90.525718051498075</v>
      </c>
      <c r="EZ144" s="2">
        <f t="shared" si="165"/>
        <v>90.295730447823985</v>
      </c>
      <c r="FA144" s="2">
        <f t="shared" si="165"/>
        <v>90.284531002460497</v>
      </c>
      <c r="FB144" s="2">
        <f t="shared" si="165"/>
        <v>91.0361743886114</v>
      </c>
      <c r="FC144" s="2">
        <f t="shared" si="165"/>
        <v>90.427469580862265</v>
      </c>
      <c r="FD144" s="2">
        <f t="shared" si="165"/>
        <v>92.402486801749063</v>
      </c>
      <c r="FE144" s="2">
        <f t="shared" si="165"/>
        <v>94.406477423690333</v>
      </c>
      <c r="FG144" s="2">
        <f t="shared" si="166"/>
        <v>0.99854684449155318</v>
      </c>
      <c r="FH144" s="2">
        <f t="shared" si="166"/>
        <v>0.99848458142358709</v>
      </c>
      <c r="FI144" s="2">
        <f t="shared" si="166"/>
        <v>0.99862704039154881</v>
      </c>
      <c r="FJ144" s="2">
        <f t="shared" si="166"/>
        <v>0.99839287202202986</v>
      </c>
      <c r="FK144" s="2">
        <f t="shared" si="166"/>
        <v>0.99858503856398717</v>
      </c>
      <c r="FL144" s="2">
        <f t="shared" si="166"/>
        <v>0.99860606789943107</v>
      </c>
      <c r="FM144" s="2">
        <f t="shared" si="166"/>
        <v>0.99834491759960853</v>
      </c>
      <c r="FN144" s="2">
        <f t="shared" si="166"/>
        <v>0.99837403021154048</v>
      </c>
      <c r="FO144" s="2">
        <f t="shared" si="166"/>
        <v>0.99847334976850288</v>
      </c>
      <c r="FP144" s="2">
        <f t="shared" si="166"/>
        <v>0.9985665456590701</v>
      </c>
      <c r="FQ144" s="2">
        <f t="shared" si="166"/>
        <v>0.99849952387261787</v>
      </c>
      <c r="FR144" s="2">
        <f t="shared" si="166"/>
        <v>0.99844688412683613</v>
      </c>
      <c r="FS144" s="2">
        <f t="shared" si="166"/>
        <v>0.99811137278782458</v>
      </c>
      <c r="FT144" s="2">
        <f t="shared" si="166"/>
        <v>0.99814594680592417</v>
      </c>
      <c r="FU144" s="2">
        <f t="shared" si="166"/>
        <v>0.99814263326561026</v>
      </c>
      <c r="FW144" s="2">
        <f t="shared" ref="FW144:GK160" si="169">POWER(10,($B144-C$232)/C$229)/(1+POWER(10,($B144-C$232)/C$229))</f>
        <v>0.1226722269692555</v>
      </c>
      <c r="FX144" s="2">
        <f t="shared" si="169"/>
        <v>0.12845769060220369</v>
      </c>
      <c r="FY144" s="2">
        <f t="shared" si="169"/>
        <v>0.12956756929770036</v>
      </c>
      <c r="FZ144" s="2">
        <f t="shared" si="169"/>
        <v>0.11943596553266535</v>
      </c>
      <c r="GA144" s="2">
        <f t="shared" si="169"/>
        <v>0.11831089168235077</v>
      </c>
      <c r="GB144" s="2">
        <f t="shared" si="169"/>
        <v>0.11086845340317343</v>
      </c>
      <c r="GC144" s="2">
        <f t="shared" si="169"/>
        <v>0.12388430420951721</v>
      </c>
      <c r="GD144" s="2">
        <f t="shared" si="169"/>
        <v>0.13199843044204843</v>
      </c>
      <c r="GE144" s="2">
        <f t="shared" si="169"/>
        <v>0.16207561326540229</v>
      </c>
      <c r="GF144" s="2">
        <f t="shared" si="169"/>
        <v>0.17982228402353556</v>
      </c>
      <c r="GG144" s="2">
        <f t="shared" si="169"/>
        <v>0.15043463647434829</v>
      </c>
      <c r="GH144" s="2">
        <f t="shared" si="169"/>
        <v>0.13077457062099737</v>
      </c>
      <c r="GI144" s="2">
        <f t="shared" si="169"/>
        <v>0.1173884843770807</v>
      </c>
      <c r="GJ144" s="2">
        <f t="shared" si="169"/>
        <v>0.10437598515905459</v>
      </c>
      <c r="GK144" s="2">
        <f t="shared" si="169"/>
        <v>9.2643199379823168E-2</v>
      </c>
      <c r="GM144" s="86">
        <f t="shared" ref="GM144:HA160" si="170" xml:space="preserve"> _xlfn.NORM.DIST($B144, C$7, ABS(C$11), TRUE) * _xlfn.NORM.DIST(($B144 - C$7)*C$15, 0, ABS(C$11), TRUE) * 2</f>
        <v>2.2789333486342902E-62</v>
      </c>
      <c r="GN144" s="86">
        <f t="shared" si="170"/>
        <v>1.6016363696875535E-117</v>
      </c>
      <c r="GO144" s="86">
        <f t="shared" si="170"/>
        <v>2.6452637711325061E-117</v>
      </c>
      <c r="GP144" s="86">
        <f t="shared" si="170"/>
        <v>1.3408933222963833E-164</v>
      </c>
      <c r="GQ144" s="86">
        <f t="shared" si="170"/>
        <v>5.4969025749790531E-204</v>
      </c>
      <c r="GR144" s="86">
        <f t="shared" si="170"/>
        <v>2.5928639224119044E-201</v>
      </c>
      <c r="GS144" s="86">
        <f t="shared" si="170"/>
        <v>1.3246315164859065E-195</v>
      </c>
      <c r="GT144" s="86">
        <f t="shared" si="170"/>
        <v>1.7901631942471023E-192</v>
      </c>
      <c r="GU144" s="86">
        <f t="shared" si="170"/>
        <v>1.2503886016712233E-173</v>
      </c>
      <c r="GV144" s="86">
        <f t="shared" si="170"/>
        <v>5.6773864574671252E-175</v>
      </c>
      <c r="GW144" s="86">
        <f t="shared" si="170"/>
        <v>2.1505989368017541E-156</v>
      </c>
      <c r="GX144" s="86">
        <f t="shared" si="170"/>
        <v>9.5786065130031731E-215</v>
      </c>
      <c r="GY144" s="86">
        <f t="shared" si="170"/>
        <v>3.3683670664815417E-124</v>
      </c>
      <c r="GZ144" s="86">
        <f t="shared" si="170"/>
        <v>7.8327765830401283E-124</v>
      </c>
      <c r="HA144" s="86">
        <f t="shared" si="170"/>
        <v>2.4917947504076946E-108</v>
      </c>
      <c r="HC144" s="86">
        <f t="shared" si="153"/>
        <v>2.1452294533362025E-23</v>
      </c>
      <c r="HD144" s="86">
        <f t="shared" si="153"/>
        <v>2.2412766783254863E-45</v>
      </c>
      <c r="HE144" s="86">
        <f t="shared" si="153"/>
        <v>1.163509288215191E-67</v>
      </c>
      <c r="HF144" s="86">
        <f t="shared" si="153"/>
        <v>2.754976117002322E-95</v>
      </c>
      <c r="HG144" s="86">
        <f t="shared" si="153"/>
        <v>1.0440016357325625E-89</v>
      </c>
      <c r="HH144" s="86">
        <f t="shared" si="153"/>
        <v>9.1941360761492261E-84</v>
      </c>
      <c r="HI144" s="86">
        <f t="shared" si="153"/>
        <v>1.9556454385039421E-94</v>
      </c>
      <c r="HJ144" s="86">
        <f t="shared" si="153"/>
        <v>8.3281342992410501E-102</v>
      </c>
      <c r="HK144" s="86">
        <f t="shared" si="153"/>
        <v>6.7829692842960738E-88</v>
      </c>
      <c r="HL144" s="86">
        <f t="shared" si="161"/>
        <v>2.2208206366377905E-86</v>
      </c>
      <c r="HM144" s="86">
        <f t="shared" si="161"/>
        <v>9.6260659082443237E-77</v>
      </c>
      <c r="HN144" s="86">
        <f t="shared" si="161"/>
        <v>9.4318115630803307E-58</v>
      </c>
      <c r="HO144" s="86">
        <f t="shared" si="161"/>
        <v>9.0757135209668979E-56</v>
      </c>
      <c r="HP144" s="86">
        <f t="shared" si="161"/>
        <v>1.2138035641911263E-57</v>
      </c>
      <c r="HQ144" s="86">
        <f t="shared" si="161"/>
        <v>6.4331310981644487E-76</v>
      </c>
      <c r="HS144" s="86">
        <f t="shared" ref="HS144:IG160" si="171" xml:space="preserve"> _xlfn.NORM.DIST($B144, C$9, ABS(C$13), TRUE) * _xlfn.NORM.DIST(($B144 - C$9)*C$17, 0, ABS(C$13), TRUE) * 2</f>
        <v>0.16412921147154386</v>
      </c>
      <c r="HT144" s="86">
        <f t="shared" si="171"/>
        <v>0.20424210973473333</v>
      </c>
      <c r="HU144" s="86">
        <f t="shared" si="171"/>
        <v>0.20455169201273968</v>
      </c>
      <c r="HV144" s="86">
        <f t="shared" si="171"/>
        <v>0.18620913254796959</v>
      </c>
      <c r="HW144" s="86">
        <f t="shared" si="171"/>
        <v>0.24614745464621102</v>
      </c>
      <c r="HX144" s="86">
        <f t="shared" si="171"/>
        <v>0.27520172001678211</v>
      </c>
      <c r="HY144" s="86">
        <f t="shared" si="171"/>
        <v>0.1539042524275161</v>
      </c>
      <c r="HZ144" s="86">
        <f t="shared" si="171"/>
        <v>9.1294537237183823E-2</v>
      </c>
      <c r="IA144" s="86">
        <f t="shared" si="171"/>
        <v>5.9687896419217082E-2</v>
      </c>
      <c r="IB144" s="86">
        <f t="shared" si="171"/>
        <v>2.0340174339195889E-2</v>
      </c>
      <c r="IC144" s="86">
        <f t="shared" si="171"/>
        <v>4.9215806059804378E-2</v>
      </c>
      <c r="ID144" s="86">
        <f t="shared" si="171"/>
        <v>0.10842041786811786</v>
      </c>
      <c r="IE144" s="86">
        <f t="shared" si="171"/>
        <v>0.19009791551891941</v>
      </c>
      <c r="IF144" s="86">
        <f t="shared" si="171"/>
        <v>0.34012578037562541</v>
      </c>
      <c r="IG144" s="86">
        <f t="shared" si="171"/>
        <v>0.44237355444447091</v>
      </c>
      <c r="II144" s="86">
        <f t="shared" ref="II144:IW160" si="172" xml:space="preserve"> _xlfn.NORM.DIST($B144, C$10, ABS(C$14), TRUE) * _xlfn.NORM.DIST(($B144 - C$10)*C$18, 0, ABS(C$14), TRUE) * 2</f>
        <v>2.5579852055717341E-10</v>
      </c>
      <c r="IJ144" s="86">
        <f t="shared" si="172"/>
        <v>3.6957339577878993E-9</v>
      </c>
      <c r="IK144" s="86">
        <f t="shared" si="172"/>
        <v>9.6261395868804385E-9</v>
      </c>
      <c r="IL144" s="86">
        <f t="shared" si="172"/>
        <v>1.3425410342144932E-10</v>
      </c>
      <c r="IM144" s="86">
        <f t="shared" si="172"/>
        <v>1.8743309950553182E-10</v>
      </c>
      <c r="IN144" s="86">
        <f t="shared" si="172"/>
        <v>4.0830016725053216E-11</v>
      </c>
      <c r="IO144" s="86">
        <f t="shared" si="172"/>
        <v>1.1989691050241926E-11</v>
      </c>
      <c r="IP144" s="86">
        <f t="shared" si="172"/>
        <v>1.0140379862022354E-10</v>
      </c>
      <c r="IQ144" s="86">
        <f t="shared" si="172"/>
        <v>1.6435471548772572E-8</v>
      </c>
      <c r="IR144" s="86">
        <f t="shared" si="172"/>
        <v>2.4121622748001295E-7</v>
      </c>
      <c r="IS144" s="86">
        <f t="shared" si="172"/>
        <v>5.3506724366817983E-9</v>
      </c>
      <c r="IT144" s="86">
        <f t="shared" si="172"/>
        <v>6.4830954172127613E-10</v>
      </c>
      <c r="IU144" s="86">
        <f t="shared" si="172"/>
        <v>2.9053097482826124E-12</v>
      </c>
      <c r="IV144" s="86">
        <f t="shared" si="172"/>
        <v>6.5001779195146664E-13</v>
      </c>
      <c r="IW144" s="86">
        <f t="shared" si="172"/>
        <v>1.8406083954199102E-8</v>
      </c>
      <c r="IY144" s="86">
        <f t="shared" ref="IY144:JM160" si="173">GM144+HC144+HS144+II144</f>
        <v>0.16412921172734238</v>
      </c>
      <c r="IZ144" s="86">
        <f t="shared" si="173"/>
        <v>0.2042421134304673</v>
      </c>
      <c r="JA144" s="86">
        <f t="shared" si="173"/>
        <v>0.20455170163887926</v>
      </c>
      <c r="JB144" s="86">
        <f t="shared" si="173"/>
        <v>0.18620913268222369</v>
      </c>
      <c r="JC144" s="86">
        <f t="shared" si="173"/>
        <v>0.24614745483364411</v>
      </c>
      <c r="JD144" s="86">
        <f t="shared" si="173"/>
        <v>0.27520172005761212</v>
      </c>
      <c r="JE144" s="86">
        <f t="shared" si="173"/>
        <v>0.15390425243950578</v>
      </c>
      <c r="JF144" s="86">
        <f t="shared" si="173"/>
        <v>9.1294537338587625E-2</v>
      </c>
      <c r="JG144" s="86">
        <f t="shared" si="173"/>
        <v>5.9687912854688628E-2</v>
      </c>
      <c r="JH144" s="86">
        <f t="shared" si="173"/>
        <v>2.0340415555423368E-2</v>
      </c>
      <c r="JI144" s="86">
        <f t="shared" si="173"/>
        <v>4.9215811410476817E-2</v>
      </c>
      <c r="JJ144" s="86">
        <f t="shared" si="173"/>
        <v>0.10842041851642741</v>
      </c>
      <c r="JK144" s="86">
        <f t="shared" si="173"/>
        <v>0.19009791552182473</v>
      </c>
      <c r="JL144" s="86">
        <f t="shared" si="173"/>
        <v>0.34012578037627544</v>
      </c>
      <c r="JM144" s="86">
        <f t="shared" si="173"/>
        <v>0.44237357285055484</v>
      </c>
    </row>
    <row r="145" spans="2:273" x14ac:dyDescent="0.25">
      <c r="B145" s="2">
        <v>118</v>
      </c>
      <c r="C145" s="37">
        <v>91.667000000000002</v>
      </c>
      <c r="D145" s="37">
        <v>85.472999999999999</v>
      </c>
      <c r="E145" s="37">
        <v>85.814999999999998</v>
      </c>
      <c r="F145" s="37">
        <v>93.745000000000005</v>
      </c>
      <c r="G145" s="37">
        <v>89.272999999999996</v>
      </c>
      <c r="H145" s="37">
        <v>86.980999999999995</v>
      </c>
      <c r="I145" s="37">
        <v>87.167000000000002</v>
      </c>
      <c r="J145" s="37">
        <v>91.185000000000002</v>
      </c>
      <c r="K145" s="37">
        <v>92</v>
      </c>
      <c r="L145" s="37">
        <v>92.278000000000006</v>
      </c>
      <c r="M145" s="37">
        <v>91.111000000000004</v>
      </c>
      <c r="N145" s="37">
        <v>90.406999999999996</v>
      </c>
      <c r="O145" s="37">
        <v>90.5</v>
      </c>
      <c r="P145" s="37">
        <v>100.833</v>
      </c>
      <c r="Q145" s="37">
        <v>121.232</v>
      </c>
      <c r="S145" s="4">
        <f t="shared" si="162"/>
        <v>92.655026732256431</v>
      </c>
      <c r="T145" s="4">
        <f t="shared" si="162"/>
        <v>86.688702074631991</v>
      </c>
      <c r="U145" s="4">
        <f t="shared" si="162"/>
        <v>87.107946946167857</v>
      </c>
      <c r="V145" s="4">
        <f t="shared" si="162"/>
        <v>93.548448450583493</v>
      </c>
      <c r="W145" s="4">
        <f t="shared" si="162"/>
        <v>90.162824290132846</v>
      </c>
      <c r="X145" s="4">
        <f t="shared" si="162"/>
        <v>87.502757197920417</v>
      </c>
      <c r="Y145" s="4">
        <f t="shared" si="162"/>
        <v>88.086858100189616</v>
      </c>
      <c r="Z145" s="4">
        <f t="shared" si="162"/>
        <v>91.353897977086092</v>
      </c>
      <c r="AA145" s="4">
        <f t="shared" si="162"/>
        <v>91.742824463452308</v>
      </c>
      <c r="AB145" s="4">
        <f t="shared" si="162"/>
        <v>91.46524912076589</v>
      </c>
      <c r="AC145" s="4">
        <f t="shared" si="162"/>
        <v>90.141604386743069</v>
      </c>
      <c r="AD145" s="4">
        <f t="shared" si="162"/>
        <v>90.613472588001741</v>
      </c>
      <c r="AE145" s="4">
        <f t="shared" si="162"/>
        <v>91.214907499790172</v>
      </c>
      <c r="AF145" s="4">
        <f t="shared" si="162"/>
        <v>100.42338175898351</v>
      </c>
      <c r="AG145" s="4">
        <f t="shared" si="162"/>
        <v>120.49118841349278</v>
      </c>
      <c r="AI145" s="4">
        <f t="shared" si="163"/>
        <v>-0.98802673225642934</v>
      </c>
      <c r="AJ145" s="4">
        <f t="shared" si="163"/>
        <v>-1.2157020746319915</v>
      </c>
      <c r="AK145" s="4">
        <f t="shared" si="163"/>
        <v>-1.2929469461678593</v>
      </c>
      <c r="AL145" s="4">
        <f t="shared" si="163"/>
        <v>0.19655154941651176</v>
      </c>
      <c r="AM145" s="4">
        <f t="shared" si="163"/>
        <v>-0.88982429013285014</v>
      </c>
      <c r="AN145" s="4">
        <f t="shared" si="163"/>
        <v>-0.5217571979204223</v>
      </c>
      <c r="AO145" s="4">
        <f t="shared" si="163"/>
        <v>-0.91985810018961445</v>
      </c>
      <c r="AP145" s="4">
        <f t="shared" si="163"/>
        <v>-0.16889797708608967</v>
      </c>
      <c r="AQ145" s="4">
        <f t="shared" si="163"/>
        <v>0.25717553654769176</v>
      </c>
      <c r="AR145" s="4">
        <f t="shared" si="163"/>
        <v>0.81275087923411604</v>
      </c>
      <c r="AS145" s="4">
        <f t="shared" si="163"/>
        <v>0.96939561325693546</v>
      </c>
      <c r="AT145" s="4">
        <f t="shared" si="163"/>
        <v>-0.20647258800174484</v>
      </c>
      <c r="AU145" s="4">
        <f t="shared" si="163"/>
        <v>-0.7149074997901721</v>
      </c>
      <c r="AV145" s="4">
        <f t="shared" si="163"/>
        <v>0.40961824101648858</v>
      </c>
      <c r="AW145" s="4">
        <f t="shared" si="163"/>
        <v>0.74081158650722045</v>
      </c>
      <c r="AY145" s="2">
        <f t="shared" si="167"/>
        <v>92.655026732256431</v>
      </c>
      <c r="AZ145" s="2">
        <f t="shared" si="167"/>
        <v>86.57979719935372</v>
      </c>
      <c r="BA145" s="2">
        <f t="shared" si="167"/>
        <v>86.882730154899676</v>
      </c>
      <c r="BB145" s="2">
        <f t="shared" si="167"/>
        <v>93.259539145732674</v>
      </c>
      <c r="BC145" s="2">
        <f t="shared" si="167"/>
        <v>89.459826842617829</v>
      </c>
      <c r="BD145" s="2">
        <f t="shared" si="167"/>
        <v>86.321689954609099</v>
      </c>
      <c r="BE145" s="2">
        <f t="shared" si="167"/>
        <v>87.68578453846817</v>
      </c>
      <c r="BF145" s="2">
        <f t="shared" si="167"/>
        <v>91.184368397464993</v>
      </c>
      <c r="BG145" s="2">
        <f t="shared" si="167"/>
        <v>91.658175473891873</v>
      </c>
      <c r="BH145" s="2">
        <f t="shared" si="167"/>
        <v>91.451367700971829</v>
      </c>
      <c r="BI145" s="2">
        <f t="shared" si="167"/>
        <v>90.070681652537729</v>
      </c>
      <c r="BJ145" s="2">
        <f t="shared" si="167"/>
        <v>90.300515938200576</v>
      </c>
      <c r="BK145" s="2">
        <f t="shared" si="167"/>
        <v>90.320407349308937</v>
      </c>
      <c r="BL145" s="2">
        <f t="shared" si="167"/>
        <v>92.256421167805001</v>
      </c>
      <c r="BM145" s="2">
        <f t="shared" si="167"/>
        <v>94.501745912402839</v>
      </c>
      <c r="BO145" s="2" t="str">
        <f t="shared" si="95"/>
        <v/>
      </c>
      <c r="BP145" s="2" t="str">
        <f t="shared" si="96"/>
        <v/>
      </c>
      <c r="BQ145" s="2" t="str">
        <f t="shared" si="97"/>
        <v/>
      </c>
      <c r="BR145" s="2" t="str">
        <f t="shared" si="98"/>
        <v/>
      </c>
      <c r="BS145" s="2" t="str">
        <f t="shared" si="99"/>
        <v/>
      </c>
      <c r="BT145" s="2" t="str">
        <f t="shared" si="100"/>
        <v/>
      </c>
      <c r="BU145" s="2" t="str">
        <f t="shared" si="101"/>
        <v/>
      </c>
      <c r="BV145" s="2" t="str">
        <f t="shared" si="102"/>
        <v/>
      </c>
      <c r="BW145" s="2" t="str">
        <f t="shared" si="103"/>
        <v/>
      </c>
      <c r="BX145" s="2" t="str">
        <f t="shared" si="104"/>
        <v/>
      </c>
      <c r="BY145" s="2" t="str">
        <f t="shared" si="105"/>
        <v/>
      </c>
      <c r="BZ145" s="2" t="str">
        <f t="shared" si="106"/>
        <v/>
      </c>
      <c r="CA145" s="2" t="str">
        <f t="shared" si="107"/>
        <v/>
      </c>
      <c r="CB145" s="2" t="str">
        <f t="shared" si="108"/>
        <v/>
      </c>
      <c r="CC145" s="2" t="str">
        <f t="shared" si="109"/>
        <v/>
      </c>
      <c r="CE145" s="2" t="str">
        <f t="shared" si="168"/>
        <v/>
      </c>
      <c r="CF145" s="2" t="str">
        <f t="shared" si="168"/>
        <v/>
      </c>
      <c r="CG145" s="2" t="str">
        <f t="shared" si="168"/>
        <v/>
      </c>
      <c r="CH145" s="2" t="str">
        <f t="shared" si="168"/>
        <v/>
      </c>
      <c r="CI145" s="2" t="str">
        <f t="shared" si="168"/>
        <v/>
      </c>
      <c r="CJ145" s="2" t="str">
        <f t="shared" si="168"/>
        <v/>
      </c>
      <c r="CK145" s="2" t="str">
        <f t="shared" si="168"/>
        <v/>
      </c>
      <c r="CL145" s="2" t="str">
        <f t="shared" si="168"/>
        <v/>
      </c>
      <c r="CM145" s="2" t="str">
        <f t="shared" si="168"/>
        <v/>
      </c>
      <c r="CN145" s="2">
        <f t="shared" si="168"/>
        <v>92.278000000000006</v>
      </c>
      <c r="CO145" s="2" t="str">
        <f t="shared" si="168"/>
        <v/>
      </c>
      <c r="CP145" s="2" t="str">
        <f t="shared" si="168"/>
        <v/>
      </c>
      <c r="CQ145" s="2" t="str">
        <f t="shared" si="168"/>
        <v/>
      </c>
      <c r="CR145" s="2" t="str">
        <f t="shared" si="168"/>
        <v/>
      </c>
      <c r="CS145" s="2" t="str">
        <f t="shared" si="168"/>
        <v/>
      </c>
      <c r="CU145" s="2" t="str">
        <f t="shared" si="110"/>
        <v/>
      </c>
      <c r="CV145" s="2" t="str">
        <f t="shared" si="111"/>
        <v/>
      </c>
      <c r="CW145" s="2" t="str">
        <f t="shared" si="112"/>
        <v/>
      </c>
      <c r="CX145" s="2" t="str">
        <f t="shared" si="113"/>
        <v/>
      </c>
      <c r="CY145" s="2" t="str">
        <f t="shared" si="114"/>
        <v/>
      </c>
      <c r="CZ145" s="2" t="str">
        <f t="shared" si="115"/>
        <v/>
      </c>
      <c r="DA145" s="2" t="str">
        <f t="shared" si="116"/>
        <v/>
      </c>
      <c r="DB145" s="2" t="str">
        <f t="shared" si="117"/>
        <v/>
      </c>
      <c r="DC145" s="2" t="str">
        <f t="shared" si="118"/>
        <v/>
      </c>
      <c r="DD145" s="2">
        <f t="shared" si="119"/>
        <v>92.278000000000006</v>
      </c>
      <c r="DE145" s="2" t="str">
        <f t="shared" si="120"/>
        <v/>
      </c>
      <c r="DF145" s="2" t="str">
        <f t="shared" si="121"/>
        <v/>
      </c>
      <c r="DG145" s="2" t="str">
        <f t="shared" si="122"/>
        <v/>
      </c>
      <c r="DH145" s="2" t="str">
        <f t="shared" si="123"/>
        <v/>
      </c>
      <c r="DI145" s="2" t="str">
        <f t="shared" si="124"/>
        <v/>
      </c>
      <c r="DK145" s="2">
        <f t="shared" si="164"/>
        <v>111.72214568854571</v>
      </c>
      <c r="DL145" s="2">
        <f t="shared" si="164"/>
        <v>114.50922256264363</v>
      </c>
      <c r="DM145" s="2">
        <f t="shared" si="164"/>
        <v>114.09084210526315</v>
      </c>
      <c r="DN145" s="2">
        <f t="shared" si="164"/>
        <v>120.94280175890172</v>
      </c>
      <c r="DO145" s="2">
        <f t="shared" si="164"/>
        <v>113.4325794871795</v>
      </c>
      <c r="DP145" s="2">
        <f t="shared" si="164"/>
        <v>110.70305017421602</v>
      </c>
      <c r="DQ145" s="2">
        <f t="shared" si="164"/>
        <v>113.69258013750955</v>
      </c>
      <c r="DR145" s="2">
        <f t="shared" si="164"/>
        <v>118.3348713521772</v>
      </c>
      <c r="DS145" s="2">
        <f t="shared" si="164"/>
        <v>108.89232716927454</v>
      </c>
      <c r="DT145" s="2">
        <f t="shared" si="164"/>
        <v>107.88404671814672</v>
      </c>
      <c r="DU145" s="2">
        <f t="shared" si="164"/>
        <v>109.37700793650794</v>
      </c>
      <c r="DV145" s="2">
        <f t="shared" si="164"/>
        <v>110.79856310596311</v>
      </c>
      <c r="DW145" s="2">
        <f t="shared" si="164"/>
        <v>128.16185161290321</v>
      </c>
      <c r="DX145" s="2">
        <f t="shared" si="164"/>
        <v>114.15088090470893</v>
      </c>
      <c r="DY145" s="2">
        <f t="shared" si="164"/>
        <v>111.60007662835251</v>
      </c>
      <c r="EA145" s="2">
        <f t="shared" si="152"/>
        <v>92.577445350379392</v>
      </c>
      <c r="EB145" s="2">
        <f t="shared" si="152"/>
        <v>86.430237504799877</v>
      </c>
      <c r="EC145" s="2">
        <f t="shared" si="152"/>
        <v>86.783847051621322</v>
      </c>
      <c r="ED145" s="2">
        <f t="shared" si="152"/>
        <v>93.208582828955343</v>
      </c>
      <c r="EE145" s="2">
        <f t="shared" si="151"/>
        <v>89.34569474462883</v>
      </c>
      <c r="EF145" s="2">
        <f t="shared" si="151"/>
        <v>86.248319736586183</v>
      </c>
      <c r="EG145" s="2">
        <f t="shared" si="151"/>
        <v>87.583707035580488</v>
      </c>
      <c r="EH145" s="2">
        <f t="shared" si="151"/>
        <v>91.062768224942531</v>
      </c>
      <c r="EI145" s="2">
        <f t="shared" si="151"/>
        <v>91.908561817573272</v>
      </c>
      <c r="EJ145" s="2">
        <f t="shared" si="151"/>
        <v>91.746806771806732</v>
      </c>
      <c r="EK145" s="2">
        <f t="shared" si="151"/>
        <v>90.035702060362425</v>
      </c>
      <c r="EL145" s="2">
        <f t="shared" si="151"/>
        <v>90.174618051575948</v>
      </c>
      <c r="EM145" s="2">
        <f t="shared" si="135"/>
        <v>90.248108706711491</v>
      </c>
      <c r="EN145" s="2">
        <f t="shared" si="135"/>
        <v>92.210571792294829</v>
      </c>
      <c r="EO145" s="2">
        <f t="shared" si="135"/>
        <v>94.49256540147293</v>
      </c>
      <c r="EQ145" s="2">
        <f t="shared" si="165"/>
        <v>92.970164605653039</v>
      </c>
      <c r="ER145" s="2">
        <f t="shared" si="165"/>
        <v>87.226253521620293</v>
      </c>
      <c r="ES145" s="2">
        <f t="shared" si="165"/>
        <v>87.244858749990811</v>
      </c>
      <c r="ET145" s="2">
        <f t="shared" si="165"/>
        <v>93.288139881852743</v>
      </c>
      <c r="EU145" s="2">
        <f t="shared" si="165"/>
        <v>89.993162626118234</v>
      </c>
      <c r="EV145" s="2">
        <f t="shared" si="165"/>
        <v>86.599817607372131</v>
      </c>
      <c r="EW145" s="2">
        <f t="shared" si="165"/>
        <v>88.050522749688156</v>
      </c>
      <c r="EX145" s="2">
        <f t="shared" si="165"/>
        <v>91.630612289098451</v>
      </c>
      <c r="EY145" s="2">
        <f t="shared" si="165"/>
        <v>90.342427644541075</v>
      </c>
      <c r="EZ145" s="2">
        <f t="shared" si="165"/>
        <v>90.113556361552497</v>
      </c>
      <c r="FA145" s="2">
        <f t="shared" si="165"/>
        <v>90.088033409000701</v>
      </c>
      <c r="FB145" s="2">
        <f t="shared" si="165"/>
        <v>90.857369597035387</v>
      </c>
      <c r="FC145" s="2">
        <f t="shared" si="165"/>
        <v>90.302977743719595</v>
      </c>
      <c r="FD145" s="2">
        <f t="shared" si="165"/>
        <v>92.287744806989025</v>
      </c>
      <c r="FE145" s="2">
        <f t="shared" si="165"/>
        <v>94.295872580868462</v>
      </c>
      <c r="FG145" s="2">
        <f t="shared" si="166"/>
        <v>0.9986745369487583</v>
      </c>
      <c r="FH145" s="2">
        <f t="shared" si="166"/>
        <v>0.99861773752070637</v>
      </c>
      <c r="FI145" s="2">
        <f t="shared" si="166"/>
        <v>0.99874769466964353</v>
      </c>
      <c r="FJ145" s="2">
        <f t="shared" si="166"/>
        <v>0.99853407456757559</v>
      </c>
      <c r="FK145" s="2">
        <f t="shared" si="166"/>
        <v>0.99870937914915181</v>
      </c>
      <c r="FL145" s="2">
        <f t="shared" si="166"/>
        <v>0.99872856287202716</v>
      </c>
      <c r="FM145" s="2">
        <f t="shared" si="166"/>
        <v>0.99849032705818519</v>
      </c>
      <c r="FN145" s="2">
        <f t="shared" si="166"/>
        <v>0.99851688574268904</v>
      </c>
      <c r="FO145" s="2">
        <f t="shared" si="166"/>
        <v>0.998607491387136</v>
      </c>
      <c r="FP145" s="2">
        <f t="shared" si="166"/>
        <v>0.99869250919156849</v>
      </c>
      <c r="FQ145" s="2">
        <f t="shared" si="166"/>
        <v>0.99863136881323122</v>
      </c>
      <c r="FR145" s="2">
        <f t="shared" si="166"/>
        <v>0.99858334789295899</v>
      </c>
      <c r="FS145" s="2">
        <f t="shared" si="166"/>
        <v>0.99827726522912896</v>
      </c>
      <c r="FT145" s="2">
        <f t="shared" si="166"/>
        <v>0.9983088074948917</v>
      </c>
      <c r="FU145" s="2">
        <f t="shared" si="166"/>
        <v>0.99830578452309338</v>
      </c>
      <c r="FW145" s="2">
        <f t="shared" si="169"/>
        <v>0.13293412087812545</v>
      </c>
      <c r="FX145" s="2">
        <f t="shared" si="169"/>
        <v>0.13912680739025771</v>
      </c>
      <c r="FY145" s="2">
        <f t="shared" si="169"/>
        <v>0.140314026835865</v>
      </c>
      <c r="FZ145" s="2">
        <f t="shared" si="169"/>
        <v>0.12946708713280014</v>
      </c>
      <c r="GA145" s="2">
        <f t="shared" si="169"/>
        <v>0.12826128474087303</v>
      </c>
      <c r="GB145" s="2">
        <f t="shared" si="169"/>
        <v>0.12027829840167997</v>
      </c>
      <c r="GC145" s="2">
        <f t="shared" si="169"/>
        <v>0.13423207859274072</v>
      </c>
      <c r="GD145" s="2">
        <f t="shared" si="169"/>
        <v>0.14291340293965699</v>
      </c>
      <c r="GE145" s="2">
        <f t="shared" si="169"/>
        <v>0.17497631296936531</v>
      </c>
      <c r="GF145" s="2">
        <f t="shared" si="169"/>
        <v>0.19380883773293114</v>
      </c>
      <c r="GG145" s="2">
        <f t="shared" si="169"/>
        <v>0.16258854361252112</v>
      </c>
      <c r="GH145" s="2">
        <f t="shared" si="169"/>
        <v>0.14160485179535207</v>
      </c>
      <c r="GI145" s="2">
        <f t="shared" si="169"/>
        <v>0.12727249793071005</v>
      </c>
      <c r="GJ145" s="2">
        <f t="shared" si="169"/>
        <v>0.11330500971311648</v>
      </c>
      <c r="GK145" s="2">
        <f t="shared" si="169"/>
        <v>0.1006813532958304</v>
      </c>
      <c r="GM145" s="86">
        <f t="shared" si="170"/>
        <v>1.2716318850207612E-64</v>
      </c>
      <c r="GN145" s="86">
        <f t="shared" si="170"/>
        <v>6.1557573744865581E-122</v>
      </c>
      <c r="GO145" s="86">
        <f t="shared" si="170"/>
        <v>1.2048826014386003E-121</v>
      </c>
      <c r="GP145" s="86">
        <f t="shared" si="170"/>
        <v>8.8068211720064916E-171</v>
      </c>
      <c r="GQ145" s="86">
        <f t="shared" si="170"/>
        <v>1.2595888229209221E-211</v>
      </c>
      <c r="GR145" s="86">
        <f t="shared" si="170"/>
        <v>6.3929385481366911E-209</v>
      </c>
      <c r="GS145" s="86">
        <f t="shared" si="170"/>
        <v>6.411204030184288E-203</v>
      </c>
      <c r="GT145" s="86">
        <f t="shared" si="170"/>
        <v>1.2324903146546582E-199</v>
      </c>
      <c r="GU145" s="86">
        <f t="shared" si="170"/>
        <v>4.27294595408609E-180</v>
      </c>
      <c r="GV145" s="86">
        <f t="shared" si="170"/>
        <v>2.2010241208139739E-181</v>
      </c>
      <c r="GW145" s="86">
        <f t="shared" si="170"/>
        <v>3.6542466194370069E-162</v>
      </c>
      <c r="GX145" s="86">
        <f t="shared" si="170"/>
        <v>1.0537753374819364E-222</v>
      </c>
      <c r="GY145" s="86">
        <f t="shared" si="170"/>
        <v>9.1372181738199504E-129</v>
      </c>
      <c r="GZ145" s="86">
        <f t="shared" si="170"/>
        <v>2.3510195095689823E-128</v>
      </c>
      <c r="HA145" s="86">
        <f t="shared" si="170"/>
        <v>3.3556195403948234E-112</v>
      </c>
      <c r="HC145" s="86">
        <f t="shared" si="153"/>
        <v>1.214866506766761E-24</v>
      </c>
      <c r="HD145" s="86">
        <f t="shared" si="153"/>
        <v>5.4480304200593847E-48</v>
      </c>
      <c r="HE145" s="86">
        <f t="shared" si="153"/>
        <v>1.5264152418748456E-71</v>
      </c>
      <c r="HF145" s="86">
        <f t="shared" si="153"/>
        <v>7.6017037688261569E-101</v>
      </c>
      <c r="HG145" s="86">
        <f t="shared" si="153"/>
        <v>6.5119384511371104E-95</v>
      </c>
      <c r="HH145" s="86">
        <f t="shared" si="153"/>
        <v>1.178774995558267E-88</v>
      </c>
      <c r="HI145" s="86">
        <f t="shared" si="153"/>
        <v>7.4655948527526834E-100</v>
      </c>
      <c r="HJ145" s="86">
        <f t="shared" si="153"/>
        <v>1.3936000049122663E-107</v>
      </c>
      <c r="HK145" s="86">
        <f t="shared" si="153"/>
        <v>8.3520450015093872E-93</v>
      </c>
      <c r="HL145" s="86">
        <f t="shared" si="161"/>
        <v>4.3584545505992935E-91</v>
      </c>
      <c r="HM145" s="86">
        <f t="shared" si="161"/>
        <v>5.5845504869808749E-81</v>
      </c>
      <c r="HN145" s="86">
        <f t="shared" si="161"/>
        <v>5.9538676870489138E-61</v>
      </c>
      <c r="HO145" s="86">
        <f t="shared" si="161"/>
        <v>6.5967120269793468E-59</v>
      </c>
      <c r="HP145" s="86">
        <f t="shared" si="161"/>
        <v>7.1910298257583784E-61</v>
      </c>
      <c r="HQ145" s="86">
        <f t="shared" si="161"/>
        <v>4.2732207955191521E-80</v>
      </c>
      <c r="HS145" s="86">
        <f t="shared" si="171"/>
        <v>9.215080902892471E-2</v>
      </c>
      <c r="HT145" s="86">
        <f t="shared" si="171"/>
        <v>0.12385338794702128</v>
      </c>
      <c r="HU145" s="86">
        <f t="shared" si="171"/>
        <v>0.12561330899720016</v>
      </c>
      <c r="HV145" s="86">
        <f t="shared" si="171"/>
        <v>0.10769243627326977</v>
      </c>
      <c r="HW145" s="86">
        <f t="shared" si="171"/>
        <v>0.15429970575765137</v>
      </c>
      <c r="HX145" s="86">
        <f t="shared" si="171"/>
        <v>0.1783316982304812</v>
      </c>
      <c r="HY145" s="86">
        <f t="shared" si="171"/>
        <v>8.0901455739044295E-2</v>
      </c>
      <c r="HZ145" s="86">
        <f t="shared" si="171"/>
        <v>4.3199680669691855E-2</v>
      </c>
      <c r="IA145" s="86">
        <f t="shared" si="171"/>
        <v>2.6089713529046224E-2</v>
      </c>
      <c r="IB145" s="86">
        <f t="shared" si="171"/>
        <v>7.6017152039641652E-3</v>
      </c>
      <c r="IC145" s="86">
        <f t="shared" si="171"/>
        <v>2.1188973619077914E-2</v>
      </c>
      <c r="ID145" s="86">
        <f t="shared" si="171"/>
        <v>5.5203020408443833E-2</v>
      </c>
      <c r="IE145" s="86">
        <f t="shared" si="171"/>
        <v>0.10548209177571492</v>
      </c>
      <c r="IF145" s="86">
        <f t="shared" si="171"/>
        <v>0.22254243550531053</v>
      </c>
      <c r="IG145" s="86">
        <f t="shared" si="171"/>
        <v>0.33623862378642105</v>
      </c>
      <c r="II145" s="86">
        <f t="shared" si="172"/>
        <v>1.6661094373753443E-9</v>
      </c>
      <c r="IJ145" s="86">
        <f t="shared" si="172"/>
        <v>1.9817950078621039E-8</v>
      </c>
      <c r="IK145" s="86">
        <f t="shared" si="172"/>
        <v>4.7674075231850806E-8</v>
      </c>
      <c r="IL145" s="86">
        <f t="shared" si="172"/>
        <v>9.0009239436636451E-10</v>
      </c>
      <c r="IM145" s="86">
        <f t="shared" si="172"/>
        <v>1.2083217792196327E-9</v>
      </c>
      <c r="IN145" s="86">
        <f t="shared" si="172"/>
        <v>2.8083721633389438E-10</v>
      </c>
      <c r="IO145" s="86">
        <f t="shared" si="172"/>
        <v>1.0395125542572443E-10</v>
      </c>
      <c r="IP145" s="86">
        <f t="shared" si="172"/>
        <v>7.812282092894476E-10</v>
      </c>
      <c r="IQ145" s="86">
        <f t="shared" si="172"/>
        <v>9.8569869819474892E-8</v>
      </c>
      <c r="IR145" s="86">
        <f t="shared" si="172"/>
        <v>1.2286618034126129E-6</v>
      </c>
      <c r="IS145" s="86">
        <f t="shared" si="172"/>
        <v>3.2873486388821569E-8</v>
      </c>
      <c r="IT145" s="86">
        <f t="shared" si="172"/>
        <v>4.1577175099446226E-9</v>
      </c>
      <c r="IU145" s="86">
        <f t="shared" si="172"/>
        <v>2.6745642309835419E-11</v>
      </c>
      <c r="IV145" s="86">
        <f t="shared" si="172"/>
        <v>5.9226971166306263E-12</v>
      </c>
      <c r="IW145" s="86">
        <f t="shared" si="172"/>
        <v>6.6921682116027665E-8</v>
      </c>
      <c r="IY145" s="86">
        <f t="shared" si="173"/>
        <v>9.2150810695034141E-2</v>
      </c>
      <c r="IZ145" s="86">
        <f t="shared" si="173"/>
        <v>0.12385340776497135</v>
      </c>
      <c r="JA145" s="86">
        <f t="shared" si="173"/>
        <v>0.12561335667127541</v>
      </c>
      <c r="JB145" s="86">
        <f t="shared" si="173"/>
        <v>0.10769243717336216</v>
      </c>
      <c r="JC145" s="86">
        <f t="shared" si="173"/>
        <v>0.15429970696597314</v>
      </c>
      <c r="JD145" s="86">
        <f t="shared" si="173"/>
        <v>0.17833169851131841</v>
      </c>
      <c r="JE145" s="86">
        <f t="shared" si="173"/>
        <v>8.0901455842995545E-2</v>
      </c>
      <c r="JF145" s="86">
        <f t="shared" si="173"/>
        <v>4.3199681450920062E-2</v>
      </c>
      <c r="JG145" s="86">
        <f t="shared" si="173"/>
        <v>2.6089812098916042E-2</v>
      </c>
      <c r="JH145" s="86">
        <f t="shared" si="173"/>
        <v>7.6029438657675774E-3</v>
      </c>
      <c r="JI145" s="86">
        <f t="shared" si="173"/>
        <v>2.1189006492564302E-2</v>
      </c>
      <c r="JJ145" s="86">
        <f t="shared" si="173"/>
        <v>5.5203024566161343E-2</v>
      </c>
      <c r="JK145" s="86">
        <f t="shared" si="173"/>
        <v>0.10548209180246057</v>
      </c>
      <c r="JL145" s="86">
        <f t="shared" si="173"/>
        <v>0.22254243551123323</v>
      </c>
      <c r="JM145" s="86">
        <f t="shared" si="173"/>
        <v>0.33623869070810319</v>
      </c>
    </row>
    <row r="146" spans="2:273" x14ac:dyDescent="0.25">
      <c r="B146" s="2">
        <v>119</v>
      </c>
      <c r="C146" s="37">
        <v>91.617000000000004</v>
      </c>
      <c r="D146" s="37">
        <v>85.491</v>
      </c>
      <c r="E146" s="37">
        <v>86.111000000000004</v>
      </c>
      <c r="F146" s="37">
        <v>93.527000000000001</v>
      </c>
      <c r="G146" s="37">
        <v>88.326999999999998</v>
      </c>
      <c r="H146" s="37">
        <v>86.66</v>
      </c>
      <c r="I146" s="37">
        <v>86.87</v>
      </c>
      <c r="J146" s="37">
        <v>91.721999999999994</v>
      </c>
      <c r="K146" s="37">
        <v>93.073999999999998</v>
      </c>
      <c r="L146" s="37">
        <v>91.555999999999997</v>
      </c>
      <c r="M146" s="37">
        <v>89.203999999999994</v>
      </c>
      <c r="N146" s="37">
        <v>89.906999999999996</v>
      </c>
      <c r="O146" s="37">
        <v>89.721999999999994</v>
      </c>
      <c r="P146" s="37">
        <v>95.573999999999998</v>
      </c>
      <c r="Q146" s="37">
        <v>109.339</v>
      </c>
      <c r="S146" s="4">
        <f t="shared" ref="S146:AG162" si="174">AY146 + (C$3 * _xlfn.NORM.DIST($B146, C$7, ABS(C$11), FALSE) * _xlfn.NORM.DIST(($B146 - C$7)*C$15, 0, ABS(C$11), TRUE) * 2)
               + (C$4 * _xlfn.NORM.DIST($B146, C$8, ABS(C$12), FALSE) * _xlfn.NORM.DIST(($B146 - C$8)*C$16, 0, ABS(C$12), TRUE) * 2)
               + (C$5 * _xlfn.NORM.DIST($B146, C$9, ABS(C$13), FALSE) * _xlfn.NORM.DIST(($B146 - C$9)*C$17, 0, ABS(C$13), TRUE) * 2)
               + (C$6 * _xlfn.NORM.DIST($B146, C$10, ABS(C$14), FALSE) * _xlfn.NORM.DIST(($B146 - C$10)*C$18, 0, ABS(C$14), TRUE) * 2)</f>
        <v>92.540730789594548</v>
      </c>
      <c r="T146" s="4">
        <f t="shared" si="174"/>
        <v>86.410260379036856</v>
      </c>
      <c r="U146" s="4">
        <f t="shared" si="174"/>
        <v>86.815002836683036</v>
      </c>
      <c r="V146" s="4">
        <f t="shared" si="174"/>
        <v>93.148932401215959</v>
      </c>
      <c r="W146" s="4">
        <f t="shared" si="174"/>
        <v>89.552232879426271</v>
      </c>
      <c r="X146" s="4">
        <f t="shared" si="174"/>
        <v>86.648099357662971</v>
      </c>
      <c r="Y146" s="4">
        <f t="shared" si="174"/>
        <v>87.623884861865378</v>
      </c>
      <c r="Z146" s="4">
        <f t="shared" si="174"/>
        <v>91.029002045605864</v>
      </c>
      <c r="AA146" s="4">
        <f t="shared" si="174"/>
        <v>91.536387713266095</v>
      </c>
      <c r="AB146" s="4">
        <f t="shared" si="174"/>
        <v>91.313084256229288</v>
      </c>
      <c r="AC146" s="4">
        <f t="shared" si="174"/>
        <v>89.885009384952042</v>
      </c>
      <c r="AD146" s="4">
        <f t="shared" si="174"/>
        <v>90.183047608012586</v>
      </c>
      <c r="AE146" s="4">
        <f t="shared" si="174"/>
        <v>90.482034643572717</v>
      </c>
      <c r="AF146" s="4">
        <f t="shared" si="174"/>
        <v>95.835177888288072</v>
      </c>
      <c r="AG146" s="4">
        <f t="shared" si="174"/>
        <v>109.36909579641114</v>
      </c>
      <c r="AI146" s="4">
        <f t="shared" ref="AI146:AW162" si="175">IF(OR($B146 &lt; C$230, $B146 &gt; C$233), 0, C146-S146)</f>
        <v>-0.92373078959454347</v>
      </c>
      <c r="AJ146" s="4">
        <f t="shared" si="175"/>
        <v>-0.91926037903685653</v>
      </c>
      <c r="AK146" s="4">
        <f t="shared" si="175"/>
        <v>-0.70400283668303132</v>
      </c>
      <c r="AL146" s="4">
        <f t="shared" si="175"/>
        <v>0.3780675987840425</v>
      </c>
      <c r="AM146" s="4">
        <f t="shared" si="175"/>
        <v>-1.2252328794262723</v>
      </c>
      <c r="AN146" s="4">
        <f t="shared" si="175"/>
        <v>1.1900642337025147E-2</v>
      </c>
      <c r="AO146" s="4">
        <f t="shared" si="175"/>
        <v>-0.75388486186537307</v>
      </c>
      <c r="AP146" s="4">
        <f t="shared" si="175"/>
        <v>0.69299795439413003</v>
      </c>
      <c r="AQ146" s="4">
        <f t="shared" si="175"/>
        <v>1.5376122867339035</v>
      </c>
      <c r="AR146" s="4">
        <f t="shared" si="175"/>
        <v>0.24291574377070901</v>
      </c>
      <c r="AS146" s="4">
        <f t="shared" si="175"/>
        <v>-0.68100938495204844</v>
      </c>
      <c r="AT146" s="4">
        <f t="shared" si="175"/>
        <v>-0.27604760801258976</v>
      </c>
      <c r="AU146" s="4">
        <f t="shared" si="175"/>
        <v>-0.76003464357272321</v>
      </c>
      <c r="AV146" s="4">
        <f t="shared" si="175"/>
        <v>-0.2611778882880742</v>
      </c>
      <c r="AW146" s="4">
        <f t="shared" si="175"/>
        <v>-3.0095796411146125E-2</v>
      </c>
      <c r="AY146" s="2">
        <f t="shared" si="167"/>
        <v>92.540730789594548</v>
      </c>
      <c r="AZ146" s="2">
        <f t="shared" si="167"/>
        <v>86.367745164505806</v>
      </c>
      <c r="BA146" s="2">
        <f t="shared" si="167"/>
        <v>86.724761110339159</v>
      </c>
      <c r="BB146" s="2">
        <f t="shared" si="167"/>
        <v>93.045038935587613</v>
      </c>
      <c r="BC146" s="2">
        <f t="shared" si="167"/>
        <v>89.268996056476396</v>
      </c>
      <c r="BD146" s="2">
        <f t="shared" si="167"/>
        <v>86.150792366970819</v>
      </c>
      <c r="BE146" s="2">
        <f t="shared" si="167"/>
        <v>87.501594198597815</v>
      </c>
      <c r="BF146" s="2">
        <f t="shared" si="167"/>
        <v>90.984078747704217</v>
      </c>
      <c r="BG146" s="2">
        <f t="shared" si="167"/>
        <v>91.51629962603019</v>
      </c>
      <c r="BH146" s="2">
        <f t="shared" si="167"/>
        <v>91.310060619268711</v>
      </c>
      <c r="BI146" s="2">
        <f t="shared" si="167"/>
        <v>89.868412529668376</v>
      </c>
      <c r="BJ146" s="2">
        <f t="shared" si="167"/>
        <v>90.089079920701181</v>
      </c>
      <c r="BK146" s="2">
        <f t="shared" si="167"/>
        <v>90.188303875866424</v>
      </c>
      <c r="BL146" s="2">
        <f t="shared" si="167"/>
        <v>92.133376733848877</v>
      </c>
      <c r="BM146" s="2">
        <f t="shared" si="167"/>
        <v>94.391646796965645</v>
      </c>
      <c r="BO146" s="2" t="str">
        <f t="shared" si="95"/>
        <v/>
      </c>
      <c r="BP146" s="2" t="str">
        <f t="shared" si="96"/>
        <v/>
      </c>
      <c r="BQ146" s="2" t="str">
        <f t="shared" si="97"/>
        <v/>
      </c>
      <c r="BR146" s="2" t="str">
        <f t="shared" si="98"/>
        <v/>
      </c>
      <c r="BS146" s="2" t="str">
        <f t="shared" si="99"/>
        <v/>
      </c>
      <c r="BT146" s="2" t="str">
        <f t="shared" si="100"/>
        <v/>
      </c>
      <c r="BU146" s="2" t="str">
        <f t="shared" si="101"/>
        <v/>
      </c>
      <c r="BV146" s="2" t="str">
        <f t="shared" si="102"/>
        <v/>
      </c>
      <c r="BW146" s="2" t="str">
        <f t="shared" si="103"/>
        <v/>
      </c>
      <c r="BX146" s="2" t="str">
        <f t="shared" si="104"/>
        <v/>
      </c>
      <c r="BY146" s="2" t="str">
        <f t="shared" si="105"/>
        <v/>
      </c>
      <c r="BZ146" s="2" t="str">
        <f t="shared" si="106"/>
        <v/>
      </c>
      <c r="CA146" s="2" t="str">
        <f t="shared" si="107"/>
        <v/>
      </c>
      <c r="CB146" s="2" t="str">
        <f t="shared" si="108"/>
        <v/>
      </c>
      <c r="CC146" s="2" t="str">
        <f t="shared" si="109"/>
        <v/>
      </c>
      <c r="CE146" s="2" t="str">
        <f t="shared" si="168"/>
        <v/>
      </c>
      <c r="CF146" s="2" t="str">
        <f t="shared" si="168"/>
        <v/>
      </c>
      <c r="CG146" s="2" t="str">
        <f t="shared" si="168"/>
        <v/>
      </c>
      <c r="CH146" s="2" t="str">
        <f t="shared" si="168"/>
        <v/>
      </c>
      <c r="CI146" s="2" t="str">
        <f t="shared" si="168"/>
        <v/>
      </c>
      <c r="CJ146" s="2" t="str">
        <f t="shared" si="168"/>
        <v/>
      </c>
      <c r="CK146" s="2" t="str">
        <f t="shared" si="168"/>
        <v/>
      </c>
      <c r="CL146" s="2" t="str">
        <f t="shared" si="168"/>
        <v/>
      </c>
      <c r="CM146" s="2" t="str">
        <f t="shared" si="168"/>
        <v/>
      </c>
      <c r="CN146" s="2">
        <f t="shared" si="168"/>
        <v>91.555999999999997</v>
      </c>
      <c r="CO146" s="2">
        <f t="shared" si="168"/>
        <v>89.203999999999994</v>
      </c>
      <c r="CP146" s="2" t="str">
        <f t="shared" si="168"/>
        <v/>
      </c>
      <c r="CQ146" s="2" t="str">
        <f t="shared" si="168"/>
        <v/>
      </c>
      <c r="CR146" s="2" t="str">
        <f t="shared" si="168"/>
        <v/>
      </c>
      <c r="CS146" s="2" t="str">
        <f t="shared" si="168"/>
        <v/>
      </c>
      <c r="CU146" s="2" t="str">
        <f t="shared" si="110"/>
        <v/>
      </c>
      <c r="CV146" s="2" t="str">
        <f t="shared" si="111"/>
        <v/>
      </c>
      <c r="CW146" s="2" t="str">
        <f t="shared" si="112"/>
        <v/>
      </c>
      <c r="CX146" s="2" t="str">
        <f t="shared" si="113"/>
        <v/>
      </c>
      <c r="CY146" s="2" t="str">
        <f t="shared" si="114"/>
        <v/>
      </c>
      <c r="CZ146" s="2" t="str">
        <f t="shared" si="115"/>
        <v/>
      </c>
      <c r="DA146" s="2" t="str">
        <f t="shared" si="116"/>
        <v/>
      </c>
      <c r="DB146" s="2" t="str">
        <f t="shared" si="117"/>
        <v/>
      </c>
      <c r="DC146" s="2" t="str">
        <f t="shared" si="118"/>
        <v/>
      </c>
      <c r="DD146" s="2">
        <f t="shared" si="119"/>
        <v>91.555999999999997</v>
      </c>
      <c r="DE146" s="2">
        <f t="shared" si="120"/>
        <v>89.203999999999994</v>
      </c>
      <c r="DF146" s="2" t="str">
        <f t="shared" si="121"/>
        <v/>
      </c>
      <c r="DG146" s="2" t="str">
        <f t="shared" si="122"/>
        <v/>
      </c>
      <c r="DH146" s="2" t="str">
        <f t="shared" si="123"/>
        <v/>
      </c>
      <c r="DI146" s="2" t="str">
        <f t="shared" si="124"/>
        <v/>
      </c>
      <c r="DK146" s="2">
        <f t="shared" ref="DK146:DY162" si="176">BO$228*$B146+BO$229</f>
        <v>111.80326332046333</v>
      </c>
      <c r="DL146" s="2">
        <f t="shared" si="176"/>
        <v>114.63354251012147</v>
      </c>
      <c r="DM146" s="2">
        <f t="shared" si="176"/>
        <v>114.20376671408249</v>
      </c>
      <c r="DN146" s="2">
        <f t="shared" si="176"/>
        <v>121.0912514371514</v>
      </c>
      <c r="DO146" s="2">
        <f t="shared" si="176"/>
        <v>113.50187564102565</v>
      </c>
      <c r="DP146" s="2">
        <f t="shared" si="176"/>
        <v>110.76807038327526</v>
      </c>
      <c r="DQ146" s="2">
        <f t="shared" si="176"/>
        <v>113.79451856378915</v>
      </c>
      <c r="DR146" s="2">
        <f t="shared" si="176"/>
        <v>118.39590313216193</v>
      </c>
      <c r="DS146" s="2">
        <f t="shared" si="176"/>
        <v>108.85097344713134</v>
      </c>
      <c r="DT146" s="2">
        <f t="shared" si="176"/>
        <v>107.84553526383526</v>
      </c>
      <c r="DU146" s="2">
        <f t="shared" si="176"/>
        <v>109.36160317460318</v>
      </c>
      <c r="DV146" s="2">
        <f t="shared" si="176"/>
        <v>110.82965847275848</v>
      </c>
      <c r="DW146" s="2">
        <f t="shared" si="176"/>
        <v>128.41871612903225</v>
      </c>
      <c r="DX146" s="2">
        <f t="shared" si="176"/>
        <v>114.25977456433073</v>
      </c>
      <c r="DY146" s="2">
        <f t="shared" si="176"/>
        <v>111.66088806787084</v>
      </c>
      <c r="EA146" s="2">
        <f t="shared" si="152"/>
        <v>92.456821516317689</v>
      </c>
      <c r="EB146" s="2">
        <f t="shared" si="152"/>
        <v>86.203932652884262</v>
      </c>
      <c r="EC146" s="2">
        <f t="shared" si="152"/>
        <v>86.619001224376959</v>
      </c>
      <c r="ED146" s="2">
        <f t="shared" si="152"/>
        <v>92.995367600774728</v>
      </c>
      <c r="EE146" s="2">
        <f t="shared" si="151"/>
        <v>89.144676990865804</v>
      </c>
      <c r="EF146" s="2">
        <f t="shared" si="151"/>
        <v>86.073267630387065</v>
      </c>
      <c r="EG146" s="2">
        <f t="shared" si="151"/>
        <v>87.393077573430716</v>
      </c>
      <c r="EH146" s="2">
        <f t="shared" si="151"/>
        <v>90.854400126031294</v>
      </c>
      <c r="EI146" s="2">
        <f t="shared" si="151"/>
        <v>91.80521995060748</v>
      </c>
      <c r="EJ146" s="2">
        <f t="shared" si="151"/>
        <v>91.64906485754608</v>
      </c>
      <c r="EK146" s="2">
        <f t="shared" si="151"/>
        <v>89.833922669898627</v>
      </c>
      <c r="EL146" s="2">
        <f t="shared" si="151"/>
        <v>89.950594663323798</v>
      </c>
      <c r="EM146" s="2">
        <f t="shared" si="135"/>
        <v>90.120068355812535</v>
      </c>
      <c r="EN146" s="2">
        <f t="shared" si="135"/>
        <v>92.088831412618674</v>
      </c>
      <c r="EO146" s="2">
        <f t="shared" si="135"/>
        <v>94.387009183338819</v>
      </c>
      <c r="EQ146" s="2">
        <f t="shared" ref="EQ146:FE162" si="177">CU$228*$B146+CU$229</f>
        <v>92.877350510029601</v>
      </c>
      <c r="ER146" s="2">
        <f t="shared" si="177"/>
        <v>87.054059149204562</v>
      </c>
      <c r="ES146" s="2">
        <f t="shared" si="177"/>
        <v>87.108152662913014</v>
      </c>
      <c r="ET146" s="2">
        <f t="shared" si="177"/>
        <v>93.081697242495139</v>
      </c>
      <c r="EU146" s="2">
        <f t="shared" si="177"/>
        <v>89.833189803011265</v>
      </c>
      <c r="EV146" s="2">
        <f t="shared" si="177"/>
        <v>86.448249860050609</v>
      </c>
      <c r="EW146" s="2">
        <f t="shared" si="177"/>
        <v>87.889711244939662</v>
      </c>
      <c r="EX146" s="2">
        <f t="shared" si="177"/>
        <v>91.452320469881712</v>
      </c>
      <c r="EY146" s="2">
        <f t="shared" si="177"/>
        <v>90.15913723758409</v>
      </c>
      <c r="EZ146" s="2">
        <f t="shared" si="177"/>
        <v>89.93138227528101</v>
      </c>
      <c r="FA146" s="2">
        <f t="shared" si="177"/>
        <v>89.891535815540891</v>
      </c>
      <c r="FB146" s="2">
        <f t="shared" si="177"/>
        <v>90.678564805459388</v>
      </c>
      <c r="FC146" s="2">
        <f t="shared" si="177"/>
        <v>90.178485906576924</v>
      </c>
      <c r="FD146" s="2">
        <f t="shared" si="177"/>
        <v>92.173002812228972</v>
      </c>
      <c r="FE146" s="2">
        <f t="shared" si="177"/>
        <v>94.185267738046576</v>
      </c>
      <c r="FG146" s="2">
        <f t="shared" ref="FG146:FU162" si="178">POWER(10,($B146-C$231)/C$229)/(1+POWER(10,($B146-C$231)/C$229))</f>
        <v>0.99879102233141126</v>
      </c>
      <c r="FH146" s="2">
        <f t="shared" si="178"/>
        <v>0.99873920829337326</v>
      </c>
      <c r="FI146" s="2">
        <f t="shared" si="178"/>
        <v>0.9988577581017023</v>
      </c>
      <c r="FJ146" s="2">
        <f t="shared" si="178"/>
        <v>0.99866288764777145</v>
      </c>
      <c r="FK146" s="2">
        <f t="shared" si="178"/>
        <v>0.99882280611162999</v>
      </c>
      <c r="FL146" s="2">
        <f t="shared" si="178"/>
        <v>0.99884030581962668</v>
      </c>
      <c r="FM146" s="2">
        <f t="shared" si="178"/>
        <v>0.99862297899679719</v>
      </c>
      <c r="FN146" s="2">
        <f t="shared" si="178"/>
        <v>0.9986472071846012</v>
      </c>
      <c r="FO146" s="2">
        <f t="shared" si="178"/>
        <v>0.99872986142659947</v>
      </c>
      <c r="FP146" s="2">
        <f t="shared" si="178"/>
        <v>0.99880741700961972</v>
      </c>
      <c r="FQ146" s="2">
        <f t="shared" si="178"/>
        <v>0.99875164318958021</v>
      </c>
      <c r="FR146" s="2">
        <f t="shared" si="178"/>
        <v>0.99870783685460762</v>
      </c>
      <c r="FS146" s="2">
        <f t="shared" si="178"/>
        <v>0.99842860902106412</v>
      </c>
      <c r="FT146" s="2">
        <f t="shared" si="178"/>
        <v>0.99845738455252997</v>
      </c>
      <c r="FU146" s="2">
        <f t="shared" si="178"/>
        <v>0.99845462674805141</v>
      </c>
      <c r="FW146" s="2">
        <f t="shared" si="169"/>
        <v>0.14391363752308123</v>
      </c>
      <c r="FX146" s="2">
        <f t="shared" si="169"/>
        <v>0.15052900461850638</v>
      </c>
      <c r="FY146" s="2">
        <f t="shared" si="169"/>
        <v>0.15179636655543066</v>
      </c>
      <c r="FZ146" s="2">
        <f t="shared" si="169"/>
        <v>0.14020655301331431</v>
      </c>
      <c r="GA146" s="2">
        <f t="shared" si="169"/>
        <v>0.13891668903556059</v>
      </c>
      <c r="GB146" s="2">
        <f t="shared" si="169"/>
        <v>0.1303696913574523</v>
      </c>
      <c r="GC146" s="2">
        <f t="shared" si="169"/>
        <v>0.14530083348817308</v>
      </c>
      <c r="GD146" s="2">
        <f t="shared" si="169"/>
        <v>0.15457021195462395</v>
      </c>
      <c r="GE146" s="2">
        <f t="shared" si="169"/>
        <v>0.18867265365752739</v>
      </c>
      <c r="GF146" s="2">
        <f t="shared" si="169"/>
        <v>0.20860657090415527</v>
      </c>
      <c r="GG146" s="2">
        <f t="shared" si="169"/>
        <v>0.17552151869624341</v>
      </c>
      <c r="GH146" s="2">
        <f t="shared" si="169"/>
        <v>0.15317400283122543</v>
      </c>
      <c r="GI146" s="2">
        <f t="shared" si="169"/>
        <v>0.13785874847947088</v>
      </c>
      <c r="GJ146" s="2">
        <f t="shared" si="169"/>
        <v>0.12289307160502586</v>
      </c>
      <c r="GK146" s="2">
        <f t="shared" si="169"/>
        <v>0.10933289749553292</v>
      </c>
      <c r="GM146" s="86">
        <f t="shared" si="170"/>
        <v>6.4579697555073324E-67</v>
      </c>
      <c r="GN146" s="86">
        <f t="shared" si="170"/>
        <v>1.9566575193188383E-126</v>
      </c>
      <c r="GO146" s="86">
        <f t="shared" si="170"/>
        <v>4.5655940753573273E-126</v>
      </c>
      <c r="GP146" s="86">
        <f t="shared" si="170"/>
        <v>4.4376146847755527E-177</v>
      </c>
      <c r="GQ146" s="86">
        <f t="shared" si="170"/>
        <v>2.0833084869489919E-219</v>
      </c>
      <c r="GR146" s="86">
        <f t="shared" si="170"/>
        <v>1.1359455054057283E-216</v>
      </c>
      <c r="GS146" s="86">
        <f t="shared" si="170"/>
        <v>2.2718091943844571E-210</v>
      </c>
      <c r="GT146" s="86">
        <f t="shared" si="170"/>
        <v>6.2622427205038783E-207</v>
      </c>
      <c r="GU146" s="86">
        <f t="shared" si="170"/>
        <v>1.1094061472294939E-186</v>
      </c>
      <c r="GV146" s="86">
        <f t="shared" si="170"/>
        <v>6.5263277847038393E-188</v>
      </c>
      <c r="GW146" s="86">
        <f t="shared" si="170"/>
        <v>4.869207778803376E-168</v>
      </c>
      <c r="GX146" s="86">
        <f t="shared" si="170"/>
        <v>8.2845955115321656E-231</v>
      </c>
      <c r="GY146" s="86">
        <f t="shared" si="170"/>
        <v>2.045196635771858E-133</v>
      </c>
      <c r="GZ146" s="86">
        <f t="shared" si="170"/>
        <v>5.8407312645065801E-133</v>
      </c>
      <c r="HA146" s="86">
        <f t="shared" si="170"/>
        <v>3.8559692546933126E-116</v>
      </c>
      <c r="HC146" s="86">
        <f t="shared" si="153"/>
        <v>6.3607405936284265E-26</v>
      </c>
      <c r="HD146" s="86">
        <f t="shared" si="153"/>
        <v>1.1132661741141449E-50</v>
      </c>
      <c r="HE146" s="86">
        <f t="shared" si="153"/>
        <v>1.5524488506773073E-75</v>
      </c>
      <c r="HF146" s="86">
        <f t="shared" si="153"/>
        <v>1.4509179697692011E-106</v>
      </c>
      <c r="HG146" s="86">
        <f t="shared" si="153"/>
        <v>2.88093688809329E-100</v>
      </c>
      <c r="HH146" s="86">
        <f t="shared" si="153"/>
        <v>1.0916827473786539E-93</v>
      </c>
      <c r="HI146" s="86">
        <f t="shared" si="153"/>
        <v>2.0013916291914802E-105</v>
      </c>
      <c r="HJ146" s="86">
        <f t="shared" si="153"/>
        <v>1.606925445740679E-113</v>
      </c>
      <c r="HK146" s="86">
        <f t="shared" si="153"/>
        <v>7.5250986520902871E-98</v>
      </c>
      <c r="HL146" s="86">
        <f t="shared" si="161"/>
        <v>6.38486073002559E-96</v>
      </c>
      <c r="HM146" s="86">
        <f t="shared" si="161"/>
        <v>2.4806794749726836E-85</v>
      </c>
      <c r="HN146" s="86">
        <f t="shared" si="161"/>
        <v>3.0665822508943309E-64</v>
      </c>
      <c r="HO146" s="86">
        <f t="shared" si="161"/>
        <v>3.9149514245713723E-62</v>
      </c>
      <c r="HP146" s="86">
        <f t="shared" si="161"/>
        <v>3.4626448642862321E-64</v>
      </c>
      <c r="HQ146" s="86">
        <f t="shared" si="161"/>
        <v>2.1830949189208743E-84</v>
      </c>
      <c r="HS146" s="86">
        <f t="shared" si="171"/>
        <v>4.5991107324086712E-2</v>
      </c>
      <c r="HT146" s="86">
        <f t="shared" si="171"/>
        <v>6.7370873238911472E-2</v>
      </c>
      <c r="HU146" s="86">
        <f t="shared" si="171"/>
        <v>6.9522000974264433E-2</v>
      </c>
      <c r="HV146" s="86">
        <f t="shared" si="171"/>
        <v>5.5344340267808233E-2</v>
      </c>
      <c r="HW146" s="86">
        <f t="shared" si="171"/>
        <v>8.6163149706474249E-2</v>
      </c>
      <c r="HX146" s="86">
        <f t="shared" si="171"/>
        <v>0.10293550144247504</v>
      </c>
      <c r="HY146" s="86">
        <f t="shared" si="171"/>
        <v>3.7096832126491765E-2</v>
      </c>
      <c r="HZ146" s="86">
        <f t="shared" si="171"/>
        <v>1.790756981725955E-2</v>
      </c>
      <c r="IA146" s="86">
        <f t="shared" si="171"/>
        <v>9.999463670995027E-3</v>
      </c>
      <c r="IB146" s="86">
        <f t="shared" si="171"/>
        <v>2.5035371335287546E-3</v>
      </c>
      <c r="IC146" s="86">
        <f t="shared" si="171"/>
        <v>8.042624274889016E-3</v>
      </c>
      <c r="ID146" s="86">
        <f t="shared" si="171"/>
        <v>2.492660960254528E-2</v>
      </c>
      <c r="IE146" s="86">
        <f t="shared" si="171"/>
        <v>5.1044306671357897E-2</v>
      </c>
      <c r="IF146" s="86">
        <f t="shared" si="171"/>
        <v>0.12598148528197295</v>
      </c>
      <c r="IG146" s="86">
        <f t="shared" si="171"/>
        <v>0.22810060790825906</v>
      </c>
      <c r="II146" s="86">
        <f t="shared" si="172"/>
        <v>9.9621984829593404E-9</v>
      </c>
      <c r="IJ146" s="86">
        <f t="shared" si="172"/>
        <v>9.8266974194986734E-8</v>
      </c>
      <c r="IK146" s="86">
        <f t="shared" si="172"/>
        <v>2.1909546139084794E-7</v>
      </c>
      <c r="IL146" s="86">
        <f t="shared" si="172"/>
        <v>5.5393028912518683E-9</v>
      </c>
      <c r="IM146" s="86">
        <f t="shared" si="172"/>
        <v>7.1666720656793775E-9</v>
      </c>
      <c r="IN146" s="86">
        <f t="shared" si="172"/>
        <v>1.777079290513327E-9</v>
      </c>
      <c r="IO146" s="86">
        <f t="shared" si="172"/>
        <v>8.1568504569287859E-10</v>
      </c>
      <c r="IP146" s="86">
        <f t="shared" si="172"/>
        <v>5.4587445896594192E-9</v>
      </c>
      <c r="IQ146" s="86">
        <f t="shared" si="172"/>
        <v>5.3638402494600729E-7</v>
      </c>
      <c r="IR146" s="86">
        <f t="shared" si="172"/>
        <v>5.6919053980572094E-6</v>
      </c>
      <c r="IS146" s="86">
        <f t="shared" si="172"/>
        <v>1.8389764283275845E-7</v>
      </c>
      <c r="IT146" s="86">
        <f t="shared" si="172"/>
        <v>2.4417810151207911E-8</v>
      </c>
      <c r="IU146" s="86">
        <f t="shared" si="172"/>
        <v>2.2287624471913504E-10</v>
      </c>
      <c r="IV146" s="86">
        <f t="shared" si="172"/>
        <v>4.9167185742962602E-11</v>
      </c>
      <c r="IW146" s="86">
        <f t="shared" si="172"/>
        <v>2.3142858125466045E-7</v>
      </c>
      <c r="IY146" s="86">
        <f t="shared" si="173"/>
        <v>4.5991117286285195E-2</v>
      </c>
      <c r="IZ146" s="86">
        <f t="shared" si="173"/>
        <v>6.7370971505885668E-2</v>
      </c>
      <c r="JA146" s="86">
        <f t="shared" si="173"/>
        <v>6.9522220069725818E-2</v>
      </c>
      <c r="JB146" s="86">
        <f t="shared" si="173"/>
        <v>5.5344345807111124E-2</v>
      </c>
      <c r="JC146" s="86">
        <f t="shared" si="173"/>
        <v>8.616315687314631E-2</v>
      </c>
      <c r="JD146" s="86">
        <f t="shared" si="173"/>
        <v>0.10293550321955433</v>
      </c>
      <c r="JE146" s="86">
        <f t="shared" si="173"/>
        <v>3.7096832942176812E-2</v>
      </c>
      <c r="JF146" s="86">
        <f t="shared" si="173"/>
        <v>1.7907575276004138E-2</v>
      </c>
      <c r="JG146" s="86">
        <f t="shared" si="173"/>
        <v>1.0000000055019973E-2</v>
      </c>
      <c r="JH146" s="86">
        <f t="shared" si="173"/>
        <v>2.5092290389268118E-3</v>
      </c>
      <c r="JI146" s="86">
        <f t="shared" si="173"/>
        <v>8.0428081725318484E-3</v>
      </c>
      <c r="JJ146" s="86">
        <f t="shared" si="173"/>
        <v>2.4926634020355432E-2</v>
      </c>
      <c r="JK146" s="86">
        <f t="shared" si="173"/>
        <v>5.1044306894234143E-2</v>
      </c>
      <c r="JL146" s="86">
        <f t="shared" si="173"/>
        <v>0.12598148533114015</v>
      </c>
      <c r="JM146" s="86">
        <f t="shared" si="173"/>
        <v>0.22810083933684031</v>
      </c>
    </row>
    <row r="147" spans="2:273" x14ac:dyDescent="0.25">
      <c r="B147" s="2">
        <v>120</v>
      </c>
      <c r="C147" s="37">
        <v>92.3</v>
      </c>
      <c r="D147" s="37">
        <v>86.144999999999996</v>
      </c>
      <c r="E147" s="37">
        <v>87.241</v>
      </c>
      <c r="F147" s="37">
        <v>93.055000000000007</v>
      </c>
      <c r="G147" s="37">
        <v>88.326999999999998</v>
      </c>
      <c r="H147" s="37">
        <v>85.754999999999995</v>
      </c>
      <c r="I147" s="37">
        <v>87.647999999999996</v>
      </c>
      <c r="J147" s="37">
        <v>89.647999999999996</v>
      </c>
      <c r="K147" s="37">
        <v>90.685000000000002</v>
      </c>
      <c r="L147" s="37">
        <v>92.019000000000005</v>
      </c>
      <c r="M147" s="37">
        <v>89.537000000000006</v>
      </c>
      <c r="N147" s="37">
        <v>90.406999999999996</v>
      </c>
      <c r="O147" s="37">
        <v>89.259</v>
      </c>
      <c r="P147" s="37">
        <v>91.093000000000004</v>
      </c>
      <c r="Q147" s="37">
        <v>99.286000000000001</v>
      </c>
      <c r="S147" s="4">
        <f t="shared" si="174"/>
        <v>92.427532008895611</v>
      </c>
      <c r="T147" s="4">
        <f t="shared" si="174"/>
        <v>86.172161566489478</v>
      </c>
      <c r="U147" s="4">
        <f t="shared" si="174"/>
        <v>86.599466060343246</v>
      </c>
      <c r="V147" s="4">
        <f t="shared" si="174"/>
        <v>92.862778332930375</v>
      </c>
      <c r="W147" s="4">
        <f t="shared" si="174"/>
        <v>89.177458846803688</v>
      </c>
      <c r="X147" s="4">
        <f t="shared" si="174"/>
        <v>86.160290997137054</v>
      </c>
      <c r="Y147" s="4">
        <f t="shared" si="174"/>
        <v>87.34955901943583</v>
      </c>
      <c r="Z147" s="4">
        <f t="shared" si="174"/>
        <v>90.795092008388352</v>
      </c>
      <c r="AA147" s="4">
        <f t="shared" si="174"/>
        <v>91.375121775904177</v>
      </c>
      <c r="AB147" s="4">
        <f t="shared" si="174"/>
        <v>91.166954898021913</v>
      </c>
      <c r="AC147" s="4">
        <f t="shared" si="174"/>
        <v>89.669799422186344</v>
      </c>
      <c r="AD147" s="4">
        <f t="shared" si="174"/>
        <v>89.903302401147982</v>
      </c>
      <c r="AE147" s="4">
        <f t="shared" si="174"/>
        <v>90.136702263270578</v>
      </c>
      <c r="AF147" s="4">
        <f t="shared" si="174"/>
        <v>93.42332940677764</v>
      </c>
      <c r="AG147" s="4">
        <f t="shared" si="174"/>
        <v>101.83974453297651</v>
      </c>
      <c r="AI147" s="4">
        <f t="shared" si="175"/>
        <v>-0.12753200889561356</v>
      </c>
      <c r="AJ147" s="4">
        <f t="shared" si="175"/>
        <v>-2.7161566489482425E-2</v>
      </c>
      <c r="AK147" s="4">
        <f t="shared" si="175"/>
        <v>0.6415339396567532</v>
      </c>
      <c r="AL147" s="4">
        <f t="shared" si="175"/>
        <v>0.19222166706963151</v>
      </c>
      <c r="AM147" s="4">
        <f t="shared" si="175"/>
        <v>-0.85045884680368999</v>
      </c>
      <c r="AN147" s="4">
        <f t="shared" si="175"/>
        <v>-0.40529099713705818</v>
      </c>
      <c r="AO147" s="4">
        <f t="shared" si="175"/>
        <v>0.29844098056416613</v>
      </c>
      <c r="AP147" s="4">
        <f t="shared" si="175"/>
        <v>-1.1470920083883556</v>
      </c>
      <c r="AQ147" s="4">
        <f t="shared" si="175"/>
        <v>-0.69012177590417423</v>
      </c>
      <c r="AR147" s="4">
        <f t="shared" si="175"/>
        <v>0.85204510197809213</v>
      </c>
      <c r="AS147" s="4">
        <f t="shared" si="175"/>
        <v>-0.13279942218633778</v>
      </c>
      <c r="AT147" s="4">
        <f t="shared" si="175"/>
        <v>0.50369759885201404</v>
      </c>
      <c r="AU147" s="4">
        <f t="shared" si="175"/>
        <v>-0.87770226327057799</v>
      </c>
      <c r="AV147" s="4">
        <f t="shared" si="175"/>
        <v>-2.3303294067776363</v>
      </c>
      <c r="AW147" s="4">
        <f t="shared" si="175"/>
        <v>-2.5537445329765092</v>
      </c>
      <c r="AY147" s="2">
        <f t="shared" si="167"/>
        <v>92.427532008895611</v>
      </c>
      <c r="AZ147" s="2">
        <f t="shared" si="167"/>
        <v>86.157834067559278</v>
      </c>
      <c r="BA147" s="2">
        <f t="shared" si="167"/>
        <v>86.568039701403933</v>
      </c>
      <c r="BB147" s="2">
        <f t="shared" si="167"/>
        <v>92.830981225494526</v>
      </c>
      <c r="BC147" s="2">
        <f t="shared" si="167"/>
        <v>89.079758345786985</v>
      </c>
      <c r="BD147" s="2">
        <f t="shared" si="167"/>
        <v>85.980842957933618</v>
      </c>
      <c r="BE147" s="2">
        <f t="shared" si="167"/>
        <v>87.318690391078519</v>
      </c>
      <c r="BF147" s="2">
        <f t="shared" si="167"/>
        <v>90.785218905684701</v>
      </c>
      <c r="BG147" s="2">
        <f t="shared" si="167"/>
        <v>91.371007611265568</v>
      </c>
      <c r="BH147" s="2">
        <f t="shared" si="167"/>
        <v>91.16493528149779</v>
      </c>
      <c r="BI147" s="2">
        <f t="shared" si="167"/>
        <v>89.666493406250339</v>
      </c>
      <c r="BJ147" s="2">
        <f t="shared" si="167"/>
        <v>89.879447502279788</v>
      </c>
      <c r="BK147" s="2">
        <f t="shared" si="167"/>
        <v>90.056717850508235</v>
      </c>
      <c r="BL147" s="2">
        <f t="shared" si="167"/>
        <v>92.010752825425016</v>
      </c>
      <c r="BM147" s="2">
        <f t="shared" si="167"/>
        <v>94.281505076708044</v>
      </c>
      <c r="BO147" s="2" t="str">
        <f t="shared" si="95"/>
        <v/>
      </c>
      <c r="BP147" s="2" t="str">
        <f t="shared" si="96"/>
        <v/>
      </c>
      <c r="BQ147" s="2" t="str">
        <f t="shared" si="97"/>
        <v/>
      </c>
      <c r="BR147" s="2" t="str">
        <f t="shared" si="98"/>
        <v/>
      </c>
      <c r="BS147" s="2" t="str">
        <f t="shared" si="99"/>
        <v/>
      </c>
      <c r="BT147" s="2" t="str">
        <f t="shared" si="100"/>
        <v/>
      </c>
      <c r="BU147" s="2" t="str">
        <f t="shared" si="101"/>
        <v/>
      </c>
      <c r="BV147" s="2" t="str">
        <f t="shared" si="102"/>
        <v/>
      </c>
      <c r="BW147" s="2" t="str">
        <f t="shared" si="103"/>
        <v/>
      </c>
      <c r="BX147" s="2" t="str">
        <f t="shared" si="104"/>
        <v/>
      </c>
      <c r="BY147" s="2" t="str">
        <f t="shared" si="105"/>
        <v/>
      </c>
      <c r="BZ147" s="2" t="str">
        <f t="shared" si="106"/>
        <v/>
      </c>
      <c r="CA147" s="2" t="str">
        <f t="shared" si="107"/>
        <v/>
      </c>
      <c r="CB147" s="2" t="str">
        <f t="shared" si="108"/>
        <v/>
      </c>
      <c r="CC147" s="2" t="str">
        <f t="shared" si="109"/>
        <v/>
      </c>
      <c r="CE147" s="2" t="str">
        <f t="shared" si="168"/>
        <v/>
      </c>
      <c r="CF147" s="2" t="str">
        <f t="shared" si="168"/>
        <v/>
      </c>
      <c r="CG147" s="2" t="str">
        <f t="shared" si="168"/>
        <v/>
      </c>
      <c r="CH147" s="2" t="str">
        <f t="shared" si="168"/>
        <v/>
      </c>
      <c r="CI147" s="2" t="str">
        <f t="shared" si="168"/>
        <v/>
      </c>
      <c r="CJ147" s="2" t="str">
        <f t="shared" si="168"/>
        <v/>
      </c>
      <c r="CK147" s="2" t="str">
        <f t="shared" si="168"/>
        <v/>
      </c>
      <c r="CL147" s="2">
        <f t="shared" si="168"/>
        <v>89.647999999999996</v>
      </c>
      <c r="CM147" s="2">
        <f t="shared" si="168"/>
        <v>90.685000000000002</v>
      </c>
      <c r="CN147" s="2">
        <f t="shared" si="168"/>
        <v>92.019000000000005</v>
      </c>
      <c r="CO147" s="2">
        <f t="shared" si="168"/>
        <v>89.537000000000006</v>
      </c>
      <c r="CP147" s="2">
        <f t="shared" si="168"/>
        <v>90.406999999999996</v>
      </c>
      <c r="CQ147" s="2" t="str">
        <f t="shared" si="168"/>
        <v/>
      </c>
      <c r="CR147" s="2" t="str">
        <f t="shared" si="168"/>
        <v/>
      </c>
      <c r="CS147" s="2" t="str">
        <f t="shared" si="168"/>
        <v/>
      </c>
      <c r="CU147" s="2" t="str">
        <f t="shared" si="110"/>
        <v/>
      </c>
      <c r="CV147" s="2" t="str">
        <f t="shared" si="111"/>
        <v/>
      </c>
      <c r="CW147" s="2" t="str">
        <f t="shared" si="112"/>
        <v/>
      </c>
      <c r="CX147" s="2" t="str">
        <f t="shared" si="113"/>
        <v/>
      </c>
      <c r="CY147" s="2" t="str">
        <f t="shared" si="114"/>
        <v/>
      </c>
      <c r="CZ147" s="2" t="str">
        <f t="shared" si="115"/>
        <v/>
      </c>
      <c r="DA147" s="2" t="str">
        <f t="shared" si="116"/>
        <v/>
      </c>
      <c r="DB147" s="2">
        <f t="shared" si="117"/>
        <v>89.647999999999996</v>
      </c>
      <c r="DC147" s="2">
        <f t="shared" si="118"/>
        <v>90.685000000000002</v>
      </c>
      <c r="DD147" s="2">
        <f t="shared" si="119"/>
        <v>92.019000000000005</v>
      </c>
      <c r="DE147" s="2">
        <f t="shared" si="120"/>
        <v>89.537000000000006</v>
      </c>
      <c r="DF147" s="2">
        <f t="shared" si="121"/>
        <v>90.406999999999996</v>
      </c>
      <c r="DG147" s="2" t="str">
        <f t="shared" si="122"/>
        <v/>
      </c>
      <c r="DH147" s="2" t="str">
        <f t="shared" si="123"/>
        <v/>
      </c>
      <c r="DI147" s="2" t="str">
        <f t="shared" si="124"/>
        <v/>
      </c>
      <c r="DK147" s="2">
        <f t="shared" si="176"/>
        <v>111.88438095238097</v>
      </c>
      <c r="DL147" s="2">
        <f t="shared" si="176"/>
        <v>114.75786245759932</v>
      </c>
      <c r="DM147" s="2">
        <f t="shared" si="176"/>
        <v>114.31669132290185</v>
      </c>
      <c r="DN147" s="2">
        <f t="shared" si="176"/>
        <v>121.23970111540108</v>
      </c>
      <c r="DO147" s="2">
        <f t="shared" si="176"/>
        <v>113.5711717948718</v>
      </c>
      <c r="DP147" s="2">
        <f t="shared" si="176"/>
        <v>110.83309059233449</v>
      </c>
      <c r="DQ147" s="2">
        <f t="shared" si="176"/>
        <v>113.89645699006877</v>
      </c>
      <c r="DR147" s="2">
        <f t="shared" si="176"/>
        <v>118.45693491214665</v>
      </c>
      <c r="DS147" s="2">
        <f t="shared" si="176"/>
        <v>108.80961972498815</v>
      </c>
      <c r="DT147" s="2">
        <f t="shared" si="176"/>
        <v>107.80702380952381</v>
      </c>
      <c r="DU147" s="2">
        <f t="shared" si="176"/>
        <v>109.34619841269841</v>
      </c>
      <c r="DV147" s="2">
        <f t="shared" si="176"/>
        <v>110.86075383955384</v>
      </c>
      <c r="DW147" s="2">
        <f t="shared" si="176"/>
        <v>128.67558064516129</v>
      </c>
      <c r="DX147" s="2">
        <f t="shared" si="176"/>
        <v>114.36866822395254</v>
      </c>
      <c r="DY147" s="2">
        <f t="shared" si="176"/>
        <v>111.72169950738918</v>
      </c>
      <c r="EA147" s="2">
        <f t="shared" si="152"/>
        <v>92.336197682255985</v>
      </c>
      <c r="EB147" s="2">
        <f t="shared" si="152"/>
        <v>85.977627800968634</v>
      </c>
      <c r="EC147" s="2">
        <f t="shared" si="152"/>
        <v>86.454155397132595</v>
      </c>
      <c r="ED147" s="2">
        <f t="shared" si="152"/>
        <v>92.782152372594112</v>
      </c>
      <c r="EE147" s="2">
        <f t="shared" si="151"/>
        <v>88.943659237102779</v>
      </c>
      <c r="EF147" s="2">
        <f t="shared" si="151"/>
        <v>85.898215524187947</v>
      </c>
      <c r="EG147" s="2">
        <f t="shared" si="151"/>
        <v>87.202448111280944</v>
      </c>
      <c r="EH147" s="2">
        <f t="shared" si="151"/>
        <v>90.646032027120071</v>
      </c>
      <c r="EI147" s="2">
        <f t="shared" si="151"/>
        <v>91.701878083641674</v>
      </c>
      <c r="EJ147" s="2">
        <f t="shared" si="151"/>
        <v>91.551322943285427</v>
      </c>
      <c r="EK147" s="2">
        <f t="shared" si="151"/>
        <v>89.632143279434814</v>
      </c>
      <c r="EL147" s="2">
        <f t="shared" ref="EL147:EO210" si="179">CP$228*$B147+CP$229</f>
        <v>89.726571275071649</v>
      </c>
      <c r="EM147" s="2">
        <f t="shared" si="135"/>
        <v>89.992028004913578</v>
      </c>
      <c r="EN147" s="2">
        <f t="shared" si="135"/>
        <v>91.96709103294252</v>
      </c>
      <c r="EO147" s="2">
        <f t="shared" si="135"/>
        <v>94.281452965204693</v>
      </c>
      <c r="EQ147" s="2">
        <f t="shared" si="177"/>
        <v>92.784536414406176</v>
      </c>
      <c r="ER147" s="2">
        <f t="shared" si="177"/>
        <v>86.881864776788831</v>
      </c>
      <c r="ES147" s="2">
        <f t="shared" si="177"/>
        <v>86.971446575835202</v>
      </c>
      <c r="ET147" s="2">
        <f t="shared" si="177"/>
        <v>92.875254603137535</v>
      </c>
      <c r="EU147" s="2">
        <f t="shared" si="177"/>
        <v>89.673216979904282</v>
      </c>
      <c r="EV147" s="2">
        <f t="shared" si="177"/>
        <v>86.296682112729101</v>
      </c>
      <c r="EW147" s="2">
        <f t="shared" si="177"/>
        <v>87.728899740191167</v>
      </c>
      <c r="EX147" s="2">
        <f t="shared" si="177"/>
        <v>91.274028650664974</v>
      </c>
      <c r="EY147" s="2">
        <f t="shared" si="177"/>
        <v>89.975846830627091</v>
      </c>
      <c r="EZ147" s="2">
        <f t="shared" si="177"/>
        <v>89.749208189009508</v>
      </c>
      <c r="FA147" s="2">
        <f t="shared" si="177"/>
        <v>89.695038222081095</v>
      </c>
      <c r="FB147" s="2">
        <f t="shared" si="177"/>
        <v>90.499760013883389</v>
      </c>
      <c r="FC147" s="2">
        <f t="shared" si="177"/>
        <v>90.053994069434268</v>
      </c>
      <c r="FD147" s="2">
        <f t="shared" si="177"/>
        <v>92.058260817468934</v>
      </c>
      <c r="FE147" s="2">
        <f t="shared" si="177"/>
        <v>94.074662895224705</v>
      </c>
      <c r="FG147" s="2">
        <f t="shared" si="178"/>
        <v>0.99889728195794747</v>
      </c>
      <c r="FH147" s="2">
        <f t="shared" si="178"/>
        <v>0.99885001672283691</v>
      </c>
      <c r="FI147" s="2">
        <f t="shared" si="178"/>
        <v>0.99895815829738377</v>
      </c>
      <c r="FJ147" s="2">
        <f t="shared" si="178"/>
        <v>0.99878039555316811</v>
      </c>
      <c r="FK147" s="2">
        <f t="shared" si="178"/>
        <v>0.99892627519704347</v>
      </c>
      <c r="FL147" s="2">
        <f t="shared" si="178"/>
        <v>0.99894223840262075</v>
      </c>
      <c r="FM147" s="2">
        <f t="shared" si="178"/>
        <v>0.99874398973718448</v>
      </c>
      <c r="FN147" s="2">
        <f t="shared" si="178"/>
        <v>0.99876609141545192</v>
      </c>
      <c r="FO147" s="2">
        <f t="shared" si="178"/>
        <v>0.99884149038036196</v>
      </c>
      <c r="FP147" s="2">
        <f t="shared" si="178"/>
        <v>0.99891223724223521</v>
      </c>
      <c r="FQ147" s="2">
        <f t="shared" si="178"/>
        <v>0.99886135998716752</v>
      </c>
      <c r="FR147" s="2">
        <f t="shared" si="178"/>
        <v>0.9988213992025764</v>
      </c>
      <c r="FS147" s="2">
        <f t="shared" si="178"/>
        <v>0.99856667621529627</v>
      </c>
      <c r="FT147" s="2">
        <f t="shared" si="178"/>
        <v>0.99859292700409363</v>
      </c>
      <c r="FU147" s="2">
        <f t="shared" si="178"/>
        <v>0.99859041117298752</v>
      </c>
      <c r="FW147" s="2">
        <f t="shared" si="169"/>
        <v>0.15563721636018474</v>
      </c>
      <c r="FX147" s="2">
        <f t="shared" si="169"/>
        <v>0.16268907593527365</v>
      </c>
      <c r="FY147" s="2">
        <f t="shared" si="169"/>
        <v>0.16403904782610498</v>
      </c>
      <c r="FZ147" s="2">
        <f t="shared" si="169"/>
        <v>0.1516816495730556</v>
      </c>
      <c r="GA147" s="2">
        <f t="shared" si="169"/>
        <v>0.15030467251945112</v>
      </c>
      <c r="GB147" s="2">
        <f t="shared" si="169"/>
        <v>0.14117188763327504</v>
      </c>
      <c r="GC147" s="2">
        <f t="shared" si="169"/>
        <v>0.15711667729349207</v>
      </c>
      <c r="GD147" s="2">
        <f t="shared" si="169"/>
        <v>0.16699256463955831</v>
      </c>
      <c r="GE147" s="2">
        <f t="shared" si="169"/>
        <v>0.20317706010559933</v>
      </c>
      <c r="GF147" s="2">
        <f t="shared" si="169"/>
        <v>0.2242199098767404</v>
      </c>
      <c r="GG147" s="2">
        <f t="shared" si="169"/>
        <v>0.18925074616195034</v>
      </c>
      <c r="GH147" s="2">
        <f t="shared" si="169"/>
        <v>0.16550611301117002</v>
      </c>
      <c r="GI147" s="2">
        <f t="shared" si="169"/>
        <v>0.14917502975300806</v>
      </c>
      <c r="GJ147" s="2">
        <f t="shared" si="169"/>
        <v>0.13317063558256664</v>
      </c>
      <c r="GK147" s="2">
        <f t="shared" si="169"/>
        <v>0.11862980251043931</v>
      </c>
      <c r="GM147" s="86">
        <f t="shared" si="170"/>
        <v>2.9849055365626126E-69</v>
      </c>
      <c r="GN147" s="86">
        <f t="shared" si="170"/>
        <v>5.1434981073567781E-131</v>
      </c>
      <c r="GO147" s="86">
        <f t="shared" si="170"/>
        <v>1.4392014667063905E-130</v>
      </c>
      <c r="GP147" s="86">
        <f t="shared" si="170"/>
        <v>1.7154584334105946E-183</v>
      </c>
      <c r="GQ147" s="86">
        <f t="shared" si="170"/>
        <v>2.4870653150530654E-227</v>
      </c>
      <c r="GR147" s="86">
        <f t="shared" si="170"/>
        <v>1.4546057027686943E-224</v>
      </c>
      <c r="GS147" s="86">
        <f t="shared" si="170"/>
        <v>5.8936815152342411E-218</v>
      </c>
      <c r="GT147" s="86">
        <f t="shared" si="170"/>
        <v>2.3481544372368283E-214</v>
      </c>
      <c r="GU147" s="86">
        <f t="shared" si="170"/>
        <v>2.1884134671137181E-193</v>
      </c>
      <c r="GV147" s="86">
        <f t="shared" si="170"/>
        <v>1.48004800756339E-194</v>
      </c>
      <c r="GW147" s="86">
        <f t="shared" si="170"/>
        <v>5.0878673919576451E-174</v>
      </c>
      <c r="GX147" s="86">
        <f t="shared" si="170"/>
        <v>4.6544366810165689E-239</v>
      </c>
      <c r="GY147" s="86">
        <f t="shared" si="170"/>
        <v>3.7772667822582988E-138</v>
      </c>
      <c r="GZ147" s="86">
        <f t="shared" si="170"/>
        <v>1.2010022797958823E-137</v>
      </c>
      <c r="HA147" s="86">
        <f t="shared" si="170"/>
        <v>3.7808566700562018E-120</v>
      </c>
      <c r="HC147" s="86">
        <f t="shared" si="153"/>
        <v>3.0788999230606002E-27</v>
      </c>
      <c r="HD147" s="86">
        <f t="shared" si="153"/>
        <v>1.9122967622184526E-53</v>
      </c>
      <c r="HE147" s="86">
        <f t="shared" si="153"/>
        <v>1.2240115976922481E-79</v>
      </c>
      <c r="HF147" s="86">
        <f t="shared" si="153"/>
        <v>1.9155556193512121E-112</v>
      </c>
      <c r="HG147" s="86">
        <f t="shared" si="153"/>
        <v>9.0396785466688245E-106</v>
      </c>
      <c r="HH147" s="86">
        <f t="shared" si="153"/>
        <v>7.3027859804018538E-99</v>
      </c>
      <c r="HI147" s="86">
        <f t="shared" si="153"/>
        <v>3.7676898511219363E-111</v>
      </c>
      <c r="HJ147" s="86">
        <f t="shared" si="153"/>
        <v>1.2767419293655888E-119</v>
      </c>
      <c r="HK147" s="86">
        <f t="shared" si="153"/>
        <v>4.9609093656291569E-103</v>
      </c>
      <c r="HL147" s="86">
        <f t="shared" si="161"/>
        <v>6.9815950702739417E-101</v>
      </c>
      <c r="HM147" s="86">
        <f t="shared" si="161"/>
        <v>8.4368424054117489E-90</v>
      </c>
      <c r="HN147" s="86">
        <f t="shared" si="161"/>
        <v>1.2886794669081788E-67</v>
      </c>
      <c r="HO147" s="86">
        <f t="shared" si="161"/>
        <v>1.8969681460745602E-65</v>
      </c>
      <c r="HP147" s="86">
        <f t="shared" si="161"/>
        <v>1.3551331522418994E-67</v>
      </c>
      <c r="HQ147" s="86">
        <f t="shared" si="161"/>
        <v>8.5774502732749688E-89</v>
      </c>
      <c r="HS147" s="86">
        <f t="shared" si="171"/>
        <v>2.0435618669904294E-2</v>
      </c>
      <c r="HT147" s="86">
        <f t="shared" si="171"/>
        <v>3.2911856489761908E-2</v>
      </c>
      <c r="HU147" s="86">
        <f t="shared" si="171"/>
        <v>3.4716648266574418E-2</v>
      </c>
      <c r="HV147" s="86">
        <f t="shared" si="171"/>
        <v>2.5310539977992628E-2</v>
      </c>
      <c r="HW147" s="86">
        <f t="shared" si="171"/>
        <v>4.2907123385287189E-2</v>
      </c>
      <c r="HX147" s="86">
        <f t="shared" si="171"/>
        <v>5.2971121530057251E-2</v>
      </c>
      <c r="HY147" s="86">
        <f t="shared" si="171"/>
        <v>1.4868815186763161E-2</v>
      </c>
      <c r="HZ147" s="86">
        <f t="shared" si="171"/>
        <v>6.5165857152046239E-3</v>
      </c>
      <c r="IA147" s="86">
        <f t="shared" si="171"/>
        <v>3.3672735114678638E-3</v>
      </c>
      <c r="IB147" s="86">
        <f t="shared" si="171"/>
        <v>7.2762456970514651E-4</v>
      </c>
      <c r="IC147" s="86">
        <f t="shared" si="171"/>
        <v>2.6962706206803866E-3</v>
      </c>
      <c r="ID147" s="86">
        <f t="shared" si="171"/>
        <v>9.9997568212392349E-3</v>
      </c>
      <c r="IE147" s="86">
        <f t="shared" si="171"/>
        <v>2.1581892531298167E-2</v>
      </c>
      <c r="IF147" s="86">
        <f t="shared" si="171"/>
        <v>6.1473723119905233E-2</v>
      </c>
      <c r="IG147" s="86">
        <f t="shared" si="171"/>
        <v>0.1374117356265995</v>
      </c>
      <c r="II147" s="86">
        <f t="shared" si="172"/>
        <v>5.4693487740356836E-8</v>
      </c>
      <c r="IJ147" s="86">
        <f t="shared" si="172"/>
        <v>4.5064425503719739E-7</v>
      </c>
      <c r="IK147" s="86">
        <f t="shared" si="172"/>
        <v>9.3452719701170736E-7</v>
      </c>
      <c r="IL147" s="86">
        <f t="shared" si="172"/>
        <v>3.1297591055471386E-8</v>
      </c>
      <c r="IM147" s="86">
        <f t="shared" si="172"/>
        <v>3.9113681162856606E-8</v>
      </c>
      <c r="IN147" s="86">
        <f t="shared" si="172"/>
        <v>1.0346809737902085E-8</v>
      </c>
      <c r="IO147" s="86">
        <f t="shared" si="172"/>
        <v>5.7939313064670354E-9</v>
      </c>
      <c r="IP147" s="86">
        <f t="shared" si="172"/>
        <v>3.4601493183893422E-8</v>
      </c>
      <c r="IQ147" s="86">
        <f t="shared" si="172"/>
        <v>2.6491977911245474E-6</v>
      </c>
      <c r="IR147" s="86">
        <f t="shared" si="172"/>
        <v>2.3990828632376483E-5</v>
      </c>
      <c r="IS147" s="86">
        <f t="shared" si="172"/>
        <v>9.3695399678742213E-7</v>
      </c>
      <c r="IT147" s="86">
        <f t="shared" si="172"/>
        <v>1.3134988364976699E-7</v>
      </c>
      <c r="IU147" s="86">
        <f t="shared" si="172"/>
        <v>1.6815300878309334E-9</v>
      </c>
      <c r="IV147" s="86">
        <f t="shared" si="172"/>
        <v>3.7192795024950517E-10</v>
      </c>
      <c r="IW147" s="86">
        <f t="shared" si="172"/>
        <v>7.6130760527799047E-7</v>
      </c>
      <c r="IY147" s="86">
        <f t="shared" si="173"/>
        <v>2.0435673363392033E-2</v>
      </c>
      <c r="IZ147" s="86">
        <f t="shared" si="173"/>
        <v>3.2912307134016945E-2</v>
      </c>
      <c r="JA147" s="86">
        <f t="shared" si="173"/>
        <v>3.4717582793771427E-2</v>
      </c>
      <c r="JB147" s="86">
        <f t="shared" si="173"/>
        <v>2.5310571275583685E-2</v>
      </c>
      <c r="JC147" s="86">
        <f t="shared" si="173"/>
        <v>4.2907162498968351E-2</v>
      </c>
      <c r="JD147" s="86">
        <f t="shared" si="173"/>
        <v>5.2971131876866986E-2</v>
      </c>
      <c r="JE147" s="86">
        <f t="shared" si="173"/>
        <v>1.4868820980694468E-2</v>
      </c>
      <c r="JF147" s="86">
        <f t="shared" si="173"/>
        <v>6.5166203166978076E-3</v>
      </c>
      <c r="JG147" s="86">
        <f t="shared" si="173"/>
        <v>3.3699227092589884E-3</v>
      </c>
      <c r="JH147" s="86">
        <f t="shared" si="173"/>
        <v>7.5161539833752298E-4</v>
      </c>
      <c r="JI147" s="86">
        <f t="shared" si="173"/>
        <v>2.697207574677174E-3</v>
      </c>
      <c r="JJ147" s="86">
        <f t="shared" si="173"/>
        <v>9.9998881711228851E-3</v>
      </c>
      <c r="JK147" s="86">
        <f t="shared" si="173"/>
        <v>2.1581894212828256E-2</v>
      </c>
      <c r="JL147" s="86">
        <f t="shared" si="173"/>
        <v>6.1473723491833186E-2</v>
      </c>
      <c r="JM147" s="86">
        <f t="shared" si="173"/>
        <v>0.13741249693420479</v>
      </c>
    </row>
    <row r="148" spans="2:273" x14ac:dyDescent="0.25">
      <c r="B148" s="2">
        <v>121</v>
      </c>
      <c r="C148" s="37">
        <v>91.382999999999996</v>
      </c>
      <c r="D148" s="37">
        <v>85.655000000000001</v>
      </c>
      <c r="E148" s="37">
        <v>86.593000000000004</v>
      </c>
      <c r="F148" s="37">
        <v>92.691000000000003</v>
      </c>
      <c r="G148" s="37">
        <v>87.691000000000003</v>
      </c>
      <c r="H148" s="37">
        <v>85.962000000000003</v>
      </c>
      <c r="I148" s="37">
        <v>86.519000000000005</v>
      </c>
      <c r="J148" s="37">
        <v>90.241</v>
      </c>
      <c r="K148" s="37">
        <v>91.962999999999994</v>
      </c>
      <c r="L148" s="37">
        <v>91.796000000000006</v>
      </c>
      <c r="M148" s="37">
        <v>89.611000000000004</v>
      </c>
      <c r="N148" s="37">
        <v>89.647999999999996</v>
      </c>
      <c r="O148" s="37">
        <v>89.055999999999997</v>
      </c>
      <c r="P148" s="37">
        <v>91.203999999999994</v>
      </c>
      <c r="Q148" s="37">
        <v>94.393000000000001</v>
      </c>
      <c r="S148" s="4">
        <f t="shared" si="174"/>
        <v>92.315492110883611</v>
      </c>
      <c r="T148" s="4">
        <f t="shared" si="174"/>
        <v>85.954367464929319</v>
      </c>
      <c r="U148" s="4">
        <f t="shared" si="174"/>
        <v>86.422179902288249</v>
      </c>
      <c r="V148" s="4">
        <f t="shared" si="174"/>
        <v>92.625634087788171</v>
      </c>
      <c r="W148" s="4">
        <f t="shared" si="174"/>
        <v>88.920998263402666</v>
      </c>
      <c r="X148" s="4">
        <f t="shared" si="174"/>
        <v>85.867234332239306</v>
      </c>
      <c r="Y148" s="4">
        <f t="shared" si="174"/>
        <v>87.14357262482325</v>
      </c>
      <c r="Z148" s="4">
        <f t="shared" si="174"/>
        <v>90.589660125119025</v>
      </c>
      <c r="AA148" s="4">
        <f t="shared" si="174"/>
        <v>91.223486127742618</v>
      </c>
      <c r="AB148" s="4">
        <f t="shared" si="174"/>
        <v>91.021583907416471</v>
      </c>
      <c r="AC148" s="4">
        <f t="shared" si="174"/>
        <v>89.465777151581278</v>
      </c>
      <c r="AD148" s="4">
        <f t="shared" si="174"/>
        <v>89.676893735793939</v>
      </c>
      <c r="AE148" s="4">
        <f t="shared" si="174"/>
        <v>89.943642235178018</v>
      </c>
      <c r="AF148" s="4">
        <f t="shared" si="174"/>
        <v>92.340181152215251</v>
      </c>
      <c r="AG148" s="4">
        <f t="shared" si="174"/>
        <v>97.495235979362832</v>
      </c>
      <c r="AI148" s="4">
        <f t="shared" si="175"/>
        <v>-0.93249211088361506</v>
      </c>
      <c r="AJ148" s="4">
        <f t="shared" si="175"/>
        <v>-0.29936746492931832</v>
      </c>
      <c r="AK148" s="4">
        <f t="shared" si="175"/>
        <v>0.17082009771175422</v>
      </c>
      <c r="AL148" s="4">
        <f t="shared" si="175"/>
        <v>6.5365912211831301E-2</v>
      </c>
      <c r="AM148" s="4">
        <f t="shared" si="175"/>
        <v>-1.2299982634026634</v>
      </c>
      <c r="AN148" s="4">
        <f t="shared" si="175"/>
        <v>9.476566776069717E-2</v>
      </c>
      <c r="AO148" s="4">
        <f t="shared" si="175"/>
        <v>-0.62457262482324438</v>
      </c>
      <c r="AP148" s="4">
        <f t="shared" si="175"/>
        <v>-0.34866012511902511</v>
      </c>
      <c r="AQ148" s="4">
        <f t="shared" si="175"/>
        <v>0.73951387225737619</v>
      </c>
      <c r="AR148" s="4">
        <f t="shared" si="175"/>
        <v>0.77441609258353594</v>
      </c>
      <c r="AS148" s="4">
        <f t="shared" si="175"/>
        <v>0.1452228484187259</v>
      </c>
      <c r="AT148" s="4">
        <f t="shared" si="175"/>
        <v>-2.8893735793943165E-2</v>
      </c>
      <c r="AU148" s="4">
        <f t="shared" si="175"/>
        <v>-0.88764223517802066</v>
      </c>
      <c r="AV148" s="4">
        <f t="shared" si="175"/>
        <v>-1.1361811522152578</v>
      </c>
      <c r="AW148" s="4">
        <f t="shared" si="175"/>
        <v>-3.1022359793628311</v>
      </c>
      <c r="AY148" s="2">
        <f t="shared" si="167"/>
        <v>92.315492110883611</v>
      </c>
      <c r="AZ148" s="2">
        <f t="shared" si="167"/>
        <v>85.950191407158016</v>
      </c>
      <c r="BA148" s="2">
        <f t="shared" si="167"/>
        <v>86.41262576034346</v>
      </c>
      <c r="BB148" s="2">
        <f t="shared" si="167"/>
        <v>92.617367146645805</v>
      </c>
      <c r="BC148" s="2">
        <f t="shared" si="167"/>
        <v>88.892209421812737</v>
      </c>
      <c r="BD148" s="2">
        <f t="shared" si="167"/>
        <v>85.811888655138205</v>
      </c>
      <c r="BE148" s="2">
        <f t="shared" si="167"/>
        <v>87.137135450265745</v>
      </c>
      <c r="BF148" s="2">
        <f t="shared" si="167"/>
        <v>90.587852238224997</v>
      </c>
      <c r="BG148" s="2">
        <f t="shared" si="167"/>
        <v>91.222079387727263</v>
      </c>
      <c r="BH148" s="2">
        <f t="shared" si="167"/>
        <v>91.015776919383498</v>
      </c>
      <c r="BI148" s="2">
        <f t="shared" si="167"/>
        <v>89.464925232212607</v>
      </c>
      <c r="BJ148" s="2">
        <f t="shared" si="167"/>
        <v>89.671726838913671</v>
      </c>
      <c r="BK148" s="2">
        <f t="shared" si="167"/>
        <v>89.925628645622993</v>
      </c>
      <c r="BL148" s="2">
        <f t="shared" si="167"/>
        <v>91.888549948050837</v>
      </c>
      <c r="BM148" s="2">
        <f t="shared" si="167"/>
        <v>94.171290804881082</v>
      </c>
      <c r="BO148" s="2" t="str">
        <f t="shared" si="95"/>
        <v/>
      </c>
      <c r="BP148" s="2" t="str">
        <f t="shared" si="96"/>
        <v/>
      </c>
      <c r="BQ148" s="2" t="str">
        <f t="shared" si="97"/>
        <v/>
      </c>
      <c r="BR148" s="2" t="str">
        <f t="shared" si="98"/>
        <v/>
      </c>
      <c r="BS148" s="2" t="str">
        <f t="shared" si="99"/>
        <v/>
      </c>
      <c r="BT148" s="2" t="str">
        <f t="shared" si="100"/>
        <v/>
      </c>
      <c r="BU148" s="2" t="str">
        <f t="shared" si="101"/>
        <v/>
      </c>
      <c r="BV148" s="2" t="str">
        <f t="shared" si="102"/>
        <v/>
      </c>
      <c r="BW148" s="2" t="str">
        <f t="shared" si="103"/>
        <v/>
      </c>
      <c r="BX148" s="2" t="str">
        <f t="shared" si="104"/>
        <v/>
      </c>
      <c r="BY148" s="2" t="str">
        <f t="shared" si="105"/>
        <v/>
      </c>
      <c r="BZ148" s="2" t="str">
        <f t="shared" si="106"/>
        <v/>
      </c>
      <c r="CA148" s="2" t="str">
        <f t="shared" si="107"/>
        <v/>
      </c>
      <c r="CB148" s="2" t="str">
        <f t="shared" si="108"/>
        <v/>
      </c>
      <c r="CC148" s="2" t="str">
        <f t="shared" si="109"/>
        <v/>
      </c>
      <c r="CE148" s="2">
        <f t="shared" si="168"/>
        <v>91.382999999999996</v>
      </c>
      <c r="CF148" s="2" t="str">
        <f t="shared" si="168"/>
        <v/>
      </c>
      <c r="CG148" s="2" t="str">
        <f t="shared" si="168"/>
        <v/>
      </c>
      <c r="CH148" s="2" t="str">
        <f t="shared" si="168"/>
        <v/>
      </c>
      <c r="CI148" s="2" t="str">
        <f t="shared" si="168"/>
        <v/>
      </c>
      <c r="CJ148" s="2" t="str">
        <f t="shared" si="168"/>
        <v/>
      </c>
      <c r="CK148" s="2">
        <f t="shared" si="168"/>
        <v>86.519000000000005</v>
      </c>
      <c r="CL148" s="2">
        <f t="shared" si="168"/>
        <v>90.241</v>
      </c>
      <c r="CM148" s="2">
        <f t="shared" si="168"/>
        <v>91.962999999999994</v>
      </c>
      <c r="CN148" s="2">
        <f t="shared" si="168"/>
        <v>91.796000000000006</v>
      </c>
      <c r="CO148" s="2">
        <f t="shared" si="168"/>
        <v>89.611000000000004</v>
      </c>
      <c r="CP148" s="2">
        <f t="shared" si="168"/>
        <v>89.647999999999996</v>
      </c>
      <c r="CQ148" s="2">
        <f t="shared" si="168"/>
        <v>89.055999999999997</v>
      </c>
      <c r="CR148" s="2" t="str">
        <f t="shared" si="168"/>
        <v/>
      </c>
      <c r="CS148" s="2" t="str">
        <f t="shared" si="168"/>
        <v/>
      </c>
      <c r="CU148" s="2">
        <f t="shared" si="110"/>
        <v>91.382999999999996</v>
      </c>
      <c r="CV148" s="2" t="str">
        <f t="shared" si="111"/>
        <v/>
      </c>
      <c r="CW148" s="2" t="str">
        <f t="shared" si="112"/>
        <v/>
      </c>
      <c r="CX148" s="2" t="str">
        <f t="shared" si="113"/>
        <v/>
      </c>
      <c r="CY148" s="2" t="str">
        <f t="shared" si="114"/>
        <v/>
      </c>
      <c r="CZ148" s="2" t="str">
        <f t="shared" si="115"/>
        <v/>
      </c>
      <c r="DA148" s="2">
        <f t="shared" si="116"/>
        <v>86.519000000000005</v>
      </c>
      <c r="DB148" s="2">
        <f t="shared" si="117"/>
        <v>90.241</v>
      </c>
      <c r="DC148" s="2">
        <f t="shared" si="118"/>
        <v>91.962999999999994</v>
      </c>
      <c r="DD148" s="2">
        <f t="shared" si="119"/>
        <v>91.796000000000006</v>
      </c>
      <c r="DE148" s="2">
        <f t="shared" si="120"/>
        <v>89.611000000000004</v>
      </c>
      <c r="DF148" s="2">
        <f t="shared" si="121"/>
        <v>89.647999999999996</v>
      </c>
      <c r="DG148" s="2">
        <f t="shared" si="122"/>
        <v>89.055999999999997</v>
      </c>
      <c r="DH148" s="2" t="str">
        <f t="shared" si="123"/>
        <v/>
      </c>
      <c r="DI148" s="2" t="str">
        <f t="shared" si="124"/>
        <v/>
      </c>
      <c r="DK148" s="2">
        <f t="shared" si="176"/>
        <v>111.9654985842986</v>
      </c>
      <c r="DL148" s="2">
        <f t="shared" si="176"/>
        <v>114.88218240507716</v>
      </c>
      <c r="DM148" s="2">
        <f t="shared" si="176"/>
        <v>114.42961593172119</v>
      </c>
      <c r="DN148" s="2">
        <f t="shared" si="176"/>
        <v>121.38815079365075</v>
      </c>
      <c r="DO148" s="2">
        <f t="shared" si="176"/>
        <v>113.64046794871795</v>
      </c>
      <c r="DP148" s="2">
        <f t="shared" si="176"/>
        <v>110.89811080139373</v>
      </c>
      <c r="DQ148" s="2">
        <f t="shared" si="176"/>
        <v>113.99839541634836</v>
      </c>
      <c r="DR148" s="2">
        <f t="shared" si="176"/>
        <v>118.51796669213137</v>
      </c>
      <c r="DS148" s="2">
        <f t="shared" si="176"/>
        <v>108.76826600284495</v>
      </c>
      <c r="DT148" s="2">
        <f t="shared" si="176"/>
        <v>107.76851235521235</v>
      </c>
      <c r="DU148" s="2">
        <f t="shared" si="176"/>
        <v>109.33079365079365</v>
      </c>
      <c r="DV148" s="2">
        <f t="shared" si="176"/>
        <v>110.89184920634921</v>
      </c>
      <c r="DW148" s="2">
        <f t="shared" si="176"/>
        <v>128.9324451612903</v>
      </c>
      <c r="DX148" s="2">
        <f t="shared" si="176"/>
        <v>114.47756188357434</v>
      </c>
      <c r="DY148" s="2">
        <f t="shared" si="176"/>
        <v>111.78251094690752</v>
      </c>
      <c r="EA148" s="2">
        <f t="shared" si="152"/>
        <v>92.215573848194282</v>
      </c>
      <c r="EB148" s="2">
        <f t="shared" si="152"/>
        <v>85.751322949053019</v>
      </c>
      <c r="EC148" s="2">
        <f t="shared" si="152"/>
        <v>86.289309569888232</v>
      </c>
      <c r="ED148" s="2">
        <f t="shared" si="152"/>
        <v>92.568937144413511</v>
      </c>
      <c r="EE148" s="2">
        <f t="shared" si="152"/>
        <v>88.742641483339753</v>
      </c>
      <c r="EF148" s="2">
        <f t="shared" si="152"/>
        <v>85.723163417988829</v>
      </c>
      <c r="EG148" s="2">
        <f t="shared" si="152"/>
        <v>87.011818649131186</v>
      </c>
      <c r="EH148" s="2">
        <f t="shared" si="152"/>
        <v>90.437663928208849</v>
      </c>
      <c r="EI148" s="2">
        <f t="shared" si="152"/>
        <v>91.598536216675882</v>
      </c>
      <c r="EJ148" s="2">
        <f t="shared" si="152"/>
        <v>91.453581029024775</v>
      </c>
      <c r="EK148" s="2">
        <f t="shared" si="152"/>
        <v>89.430363888971016</v>
      </c>
      <c r="EL148" s="2">
        <f t="shared" si="179"/>
        <v>89.502547886819499</v>
      </c>
      <c r="EM148" s="2">
        <f t="shared" si="135"/>
        <v>89.863987654014608</v>
      </c>
      <c r="EN148" s="2">
        <f t="shared" si="135"/>
        <v>91.845350653266365</v>
      </c>
      <c r="EO148" s="2">
        <f t="shared" si="135"/>
        <v>94.175896747070595</v>
      </c>
      <c r="EQ148" s="2">
        <f t="shared" si="177"/>
        <v>92.691722318782737</v>
      </c>
      <c r="ER148" s="2">
        <f t="shared" si="177"/>
        <v>86.709670404373099</v>
      </c>
      <c r="ES148" s="2">
        <f t="shared" si="177"/>
        <v>86.834740488757404</v>
      </c>
      <c r="ET148" s="2">
        <f t="shared" si="177"/>
        <v>92.668811963779945</v>
      </c>
      <c r="EU148" s="2">
        <f t="shared" si="177"/>
        <v>89.513244156797313</v>
      </c>
      <c r="EV148" s="2">
        <f t="shared" si="177"/>
        <v>86.145114365407579</v>
      </c>
      <c r="EW148" s="2">
        <f t="shared" si="177"/>
        <v>87.568088235442673</v>
      </c>
      <c r="EX148" s="2">
        <f t="shared" si="177"/>
        <v>91.095736831448249</v>
      </c>
      <c r="EY148" s="2">
        <f t="shared" si="177"/>
        <v>89.792556423670092</v>
      </c>
      <c r="EZ148" s="2">
        <f t="shared" si="177"/>
        <v>89.56703410273802</v>
      </c>
      <c r="FA148" s="2">
        <f t="shared" si="177"/>
        <v>89.498540628621299</v>
      </c>
      <c r="FB148" s="2">
        <f t="shared" si="177"/>
        <v>90.320955222307376</v>
      </c>
      <c r="FC148" s="2">
        <f t="shared" si="177"/>
        <v>89.929502232291597</v>
      </c>
      <c r="FD148" s="2">
        <f t="shared" si="177"/>
        <v>91.943518822708882</v>
      </c>
      <c r="FE148" s="2">
        <f t="shared" si="177"/>
        <v>93.964058052402834</v>
      </c>
      <c r="FG148" s="2">
        <f t="shared" si="178"/>
        <v>0.99899421160402779</v>
      </c>
      <c r="FH148" s="2">
        <f t="shared" si="178"/>
        <v>0.99895109665174864</v>
      </c>
      <c r="FI148" s="2">
        <f t="shared" si="178"/>
        <v>0.99904974196342844</v>
      </c>
      <c r="FJ148" s="2">
        <f t="shared" si="178"/>
        <v>0.99888758814965384</v>
      </c>
      <c r="FK148" s="2">
        <f t="shared" si="178"/>
        <v>0.99902065881683955</v>
      </c>
      <c r="FL148" s="2">
        <f t="shared" si="178"/>
        <v>0.99903522016417601</v>
      </c>
      <c r="FM148" s="2">
        <f t="shared" si="178"/>
        <v>0.99885437841726998</v>
      </c>
      <c r="FN148" s="2">
        <f t="shared" si="178"/>
        <v>0.99887453980425089</v>
      </c>
      <c r="FO148" s="2">
        <f t="shared" si="178"/>
        <v>0.99894331895524757</v>
      </c>
      <c r="FP148" s="2">
        <f t="shared" si="178"/>
        <v>0.99900785361461863</v>
      </c>
      <c r="FQ148" s="2">
        <f t="shared" si="178"/>
        <v>0.99896144391533714</v>
      </c>
      <c r="FR148" s="2">
        <f t="shared" si="178"/>
        <v>0.99892499181472538</v>
      </c>
      <c r="FS148" s="2">
        <f t="shared" si="178"/>
        <v>0.99869262829030214</v>
      </c>
      <c r="FT148" s="2">
        <f t="shared" si="178"/>
        <v>0.99871657527878333</v>
      </c>
      <c r="FU148" s="2">
        <f t="shared" si="178"/>
        <v>0.99871428024478848</v>
      </c>
      <c r="FW148" s="2">
        <f t="shared" si="169"/>
        <v>0.16812826778483717</v>
      </c>
      <c r="FX148" s="2">
        <f t="shared" si="169"/>
        <v>0.17562837063924233</v>
      </c>
      <c r="FY148" s="2">
        <f t="shared" si="169"/>
        <v>0.17706300622548582</v>
      </c>
      <c r="FZ148" s="2">
        <f t="shared" si="169"/>
        <v>0.16391686668452432</v>
      </c>
      <c r="GA148" s="2">
        <f t="shared" si="169"/>
        <v>0.1624500873875438</v>
      </c>
      <c r="GB148" s="2">
        <f t="shared" si="169"/>
        <v>0.15271195843997745</v>
      </c>
      <c r="GC148" s="2">
        <f t="shared" si="169"/>
        <v>0.16970260224360642</v>
      </c>
      <c r="GD148" s="2">
        <f t="shared" si="169"/>
        <v>0.18020047077920093</v>
      </c>
      <c r="GE148" s="2">
        <f t="shared" si="169"/>
        <v>0.21849621932947638</v>
      </c>
      <c r="GF148" s="2">
        <f t="shared" si="169"/>
        <v>0.24064649729010115</v>
      </c>
      <c r="GG148" s="2">
        <f t="shared" si="169"/>
        <v>0.20378843130818006</v>
      </c>
      <c r="GH148" s="2">
        <f t="shared" si="169"/>
        <v>0.1786216615607869</v>
      </c>
      <c r="GI148" s="2">
        <f t="shared" si="169"/>
        <v>0.16124648589166216</v>
      </c>
      <c r="GJ148" s="2">
        <f t="shared" si="169"/>
        <v>0.14416643883736036</v>
      </c>
      <c r="GK148" s="2">
        <f t="shared" si="169"/>
        <v>0.12860310497735813</v>
      </c>
      <c r="GM148" s="86">
        <f t="shared" si="170"/>
        <v>1.2556268159019224E-71</v>
      </c>
      <c r="GN148" s="86">
        <f t="shared" si="170"/>
        <v>1.1181698372547417E-135</v>
      </c>
      <c r="GO148" s="86">
        <f t="shared" si="170"/>
        <v>3.7740948267320728E-135</v>
      </c>
      <c r="GP148" s="86">
        <f t="shared" si="170"/>
        <v>5.0875186806253966E-190</v>
      </c>
      <c r="GQ148" s="86">
        <f t="shared" si="170"/>
        <v>2.1430124318777133E-235</v>
      </c>
      <c r="GR148" s="86">
        <f t="shared" si="170"/>
        <v>1.3423285737220173E-232</v>
      </c>
      <c r="GS148" s="86">
        <f t="shared" si="170"/>
        <v>1.1193840562987442E-225</v>
      </c>
      <c r="GT148" s="86">
        <f t="shared" si="170"/>
        <v>6.4978390669865866E-222</v>
      </c>
      <c r="GU148" s="86">
        <f t="shared" si="170"/>
        <v>3.2797366057004148E-200</v>
      </c>
      <c r="GV148" s="86">
        <f t="shared" si="170"/>
        <v>2.5670889514721051E-201</v>
      </c>
      <c r="GW148" s="86">
        <f t="shared" si="170"/>
        <v>4.1689389781859132E-180</v>
      </c>
      <c r="GX148" s="86">
        <f t="shared" si="170"/>
        <v>1.8686617676275379E-247</v>
      </c>
      <c r="GY148" s="86">
        <f t="shared" si="170"/>
        <v>5.7562154811964445E-143</v>
      </c>
      <c r="GZ148" s="86">
        <f t="shared" si="170"/>
        <v>2.0440025007767018E-142</v>
      </c>
      <c r="HA148" s="86">
        <f t="shared" si="170"/>
        <v>3.1632848659829425E-124</v>
      </c>
      <c r="HC148" s="86">
        <f t="shared" si="153"/>
        <v>1.3777733942097425E-28</v>
      </c>
      <c r="HD148" s="86">
        <f t="shared" si="153"/>
        <v>2.7611573097011122E-56</v>
      </c>
      <c r="HE148" s="86">
        <f t="shared" si="153"/>
        <v>7.4810172455388915E-84</v>
      </c>
      <c r="HF148" s="86">
        <f t="shared" si="153"/>
        <v>1.7492396644916132E-118</v>
      </c>
      <c r="HG148" s="86">
        <f t="shared" si="153"/>
        <v>2.011642966711461E-111</v>
      </c>
      <c r="HH148" s="86">
        <f t="shared" si="153"/>
        <v>3.5284976665431537E-104</v>
      </c>
      <c r="HI148" s="86">
        <f t="shared" si="153"/>
        <v>4.9805470735362994E-117</v>
      </c>
      <c r="HJ148" s="86">
        <f t="shared" si="153"/>
        <v>6.989470652486833E-126</v>
      </c>
      <c r="HK148" s="86">
        <f t="shared" si="153"/>
        <v>2.3929008101986517E-108</v>
      </c>
      <c r="HL148" s="86">
        <f t="shared" si="161"/>
        <v>5.6980703235021592E-106</v>
      </c>
      <c r="HM148" s="86">
        <f t="shared" si="161"/>
        <v>2.1968534858393194E-94</v>
      </c>
      <c r="HN148" s="86">
        <f t="shared" si="161"/>
        <v>4.4182956144515787E-71</v>
      </c>
      <c r="HO148" s="86">
        <f t="shared" si="161"/>
        <v>7.5043404232415105E-69</v>
      </c>
      <c r="HP148" s="86">
        <f t="shared" si="161"/>
        <v>4.3101998895022811E-71</v>
      </c>
      <c r="HQ148" s="86">
        <f t="shared" si="161"/>
        <v>2.5917747292480276E-93</v>
      </c>
      <c r="HS148" s="86">
        <f t="shared" si="171"/>
        <v>8.0982052404886765E-3</v>
      </c>
      <c r="HT148" s="86">
        <f t="shared" si="171"/>
        <v>1.4460728045079948E-2</v>
      </c>
      <c r="HU148" s="86">
        <f t="shared" si="171"/>
        <v>1.5663153441857511E-2</v>
      </c>
      <c r="HV148" s="86">
        <f t="shared" si="171"/>
        <v>1.0318439823020597E-2</v>
      </c>
      <c r="HW148" s="86">
        <f t="shared" si="171"/>
        <v>1.908330674079884E-2</v>
      </c>
      <c r="HX148" s="86">
        <f t="shared" si="171"/>
        <v>2.4337351034670728E-2</v>
      </c>
      <c r="HY148" s="86">
        <f t="shared" si="171"/>
        <v>5.2203718854647377E-3</v>
      </c>
      <c r="HZ148" s="86">
        <f t="shared" si="171"/>
        <v>2.0856499081435176E-3</v>
      </c>
      <c r="IA148" s="86">
        <f t="shared" si="171"/>
        <v>9.978729593976372E-4</v>
      </c>
      <c r="IB148" s="86">
        <f t="shared" si="171"/>
        <v>1.8679613255862324E-4</v>
      </c>
      <c r="IC148" s="86">
        <f t="shared" si="171"/>
        <v>7.995163400659241E-4</v>
      </c>
      <c r="ID148" s="86">
        <f t="shared" si="171"/>
        <v>3.5701320865859244E-3</v>
      </c>
      <c r="IE148" s="86">
        <f t="shared" si="171"/>
        <v>7.9897837562898418E-3</v>
      </c>
      <c r="IF148" s="86">
        <f t="shared" si="171"/>
        <v>2.5799218386570021E-2</v>
      </c>
      <c r="IG148" s="86">
        <f t="shared" si="171"/>
        <v>7.3243239181358485E-2</v>
      </c>
      <c r="II148" s="86">
        <f t="shared" si="172"/>
        <v>2.7576462447305633E-7</v>
      </c>
      <c r="IJ148" s="86">
        <f t="shared" si="172"/>
        <v>1.9117695469076343E-6</v>
      </c>
      <c r="IK148" s="86">
        <f t="shared" si="172"/>
        <v>3.7004591151587649E-6</v>
      </c>
      <c r="IL148" s="86">
        <f t="shared" si="172"/>
        <v>1.6238442278384977E-7</v>
      </c>
      <c r="IM148" s="86">
        <f t="shared" si="172"/>
        <v>1.9647349646459253E-7</v>
      </c>
      <c r="IN148" s="86">
        <f t="shared" si="172"/>
        <v>5.5441273086030507E-8</v>
      </c>
      <c r="IO148" s="86">
        <f t="shared" si="172"/>
        <v>3.7263316916217952E-8</v>
      </c>
      <c r="IP148" s="86">
        <f t="shared" si="172"/>
        <v>1.990187185526864E-7</v>
      </c>
      <c r="IQ148" s="86">
        <f t="shared" si="172"/>
        <v>1.1880016458251923E-5</v>
      </c>
      <c r="IR148" s="86">
        <f t="shared" si="172"/>
        <v>9.2039778829728063E-5</v>
      </c>
      <c r="IS148" s="86">
        <f t="shared" si="172"/>
        <v>4.3491868374290665E-6</v>
      </c>
      <c r="IT148" s="86">
        <f t="shared" si="172"/>
        <v>6.4733455635514389E-7</v>
      </c>
      <c r="IU148" s="86">
        <f t="shared" si="172"/>
        <v>1.1488583194062664E-8</v>
      </c>
      <c r="IV148" s="86">
        <f t="shared" si="172"/>
        <v>2.5641555666677565E-9</v>
      </c>
      <c r="IW148" s="86">
        <f t="shared" si="172"/>
        <v>2.3825938739881778E-6</v>
      </c>
      <c r="IY148" s="86">
        <f t="shared" si="173"/>
        <v>8.0984810051131489E-3</v>
      </c>
      <c r="IZ148" s="86">
        <f t="shared" si="173"/>
        <v>1.4462639814626855E-2</v>
      </c>
      <c r="JA148" s="86">
        <f t="shared" si="173"/>
        <v>1.5666853900972669E-2</v>
      </c>
      <c r="JB148" s="86">
        <f t="shared" si="173"/>
        <v>1.031860220744338E-2</v>
      </c>
      <c r="JC148" s="86">
        <f t="shared" si="173"/>
        <v>1.9083503214295305E-2</v>
      </c>
      <c r="JD148" s="86">
        <f t="shared" si="173"/>
        <v>2.4337406475943815E-2</v>
      </c>
      <c r="JE148" s="86">
        <f t="shared" si="173"/>
        <v>5.2204091487816542E-3</v>
      </c>
      <c r="JF148" s="86">
        <f t="shared" si="173"/>
        <v>2.0858489268620701E-3</v>
      </c>
      <c r="JG148" s="86">
        <f t="shared" si="173"/>
        <v>1.0097529758558892E-3</v>
      </c>
      <c r="JH148" s="86">
        <f t="shared" si="173"/>
        <v>2.788359113883513E-4</v>
      </c>
      <c r="JI148" s="86">
        <f t="shared" si="173"/>
        <v>8.0386552690335316E-4</v>
      </c>
      <c r="JJ148" s="86">
        <f t="shared" si="173"/>
        <v>3.5707794211422795E-3</v>
      </c>
      <c r="JK148" s="86">
        <f t="shared" si="173"/>
        <v>7.989795244873036E-3</v>
      </c>
      <c r="JL148" s="86">
        <f t="shared" si="173"/>
        <v>2.5799220950725586E-2</v>
      </c>
      <c r="JM148" s="86">
        <f t="shared" si="173"/>
        <v>7.3245621775232472E-2</v>
      </c>
    </row>
    <row r="149" spans="2:273" x14ac:dyDescent="0.25">
      <c r="B149" s="2">
        <v>122</v>
      </c>
      <c r="C149" s="37">
        <v>92.233000000000004</v>
      </c>
      <c r="D149" s="37">
        <v>85.090999999999994</v>
      </c>
      <c r="E149" s="37">
        <v>86.111000000000004</v>
      </c>
      <c r="F149" s="37">
        <v>92.817999999999998</v>
      </c>
      <c r="G149" s="37">
        <v>88.763999999999996</v>
      </c>
      <c r="H149" s="37">
        <v>84.491</v>
      </c>
      <c r="I149" s="37">
        <v>86.5</v>
      </c>
      <c r="J149" s="37">
        <v>90.87</v>
      </c>
      <c r="K149" s="37">
        <v>90.593000000000004</v>
      </c>
      <c r="L149" s="37">
        <v>91.852000000000004</v>
      </c>
      <c r="M149" s="37">
        <v>88.426000000000002</v>
      </c>
      <c r="N149" s="37">
        <v>88.537000000000006</v>
      </c>
      <c r="O149" s="37">
        <v>88.555999999999997</v>
      </c>
      <c r="P149" s="37">
        <v>90.555999999999997</v>
      </c>
      <c r="Q149" s="37">
        <v>92.911000000000001</v>
      </c>
      <c r="S149" s="4">
        <f t="shared" si="174"/>
        <v>92.204674359904089</v>
      </c>
      <c r="T149" s="4">
        <f t="shared" si="174"/>
        <v>85.74606067874852</v>
      </c>
      <c r="U149" s="4">
        <f t="shared" si="174"/>
        <v>86.261328379220529</v>
      </c>
      <c r="V149" s="4">
        <f t="shared" si="174"/>
        <v>92.406035845123597</v>
      </c>
      <c r="W149" s="4">
        <f t="shared" si="174"/>
        <v>88.713713617775454</v>
      </c>
      <c r="X149" s="4">
        <f t="shared" si="174"/>
        <v>85.658552580752072</v>
      </c>
      <c r="Y149" s="4">
        <f t="shared" si="174"/>
        <v>86.958115008030333</v>
      </c>
      <c r="Z149" s="4">
        <f t="shared" si="174"/>
        <v>90.392376897615605</v>
      </c>
      <c r="AA149" s="4">
        <f t="shared" si="174"/>
        <v>91.072319963118176</v>
      </c>
      <c r="AB149" s="4">
        <f t="shared" si="174"/>
        <v>90.881049252824454</v>
      </c>
      <c r="AC149" s="4">
        <f t="shared" si="174"/>
        <v>89.265081889434001</v>
      </c>
      <c r="AD149" s="4">
        <f t="shared" si="174"/>
        <v>89.467222783933934</v>
      </c>
      <c r="AE149" s="4">
        <f t="shared" si="174"/>
        <v>89.798374095425089</v>
      </c>
      <c r="AF149" s="4">
        <f t="shared" si="174"/>
        <v>91.887316185971898</v>
      </c>
      <c r="AG149" s="4">
        <f t="shared" si="174"/>
        <v>95.331827566460078</v>
      </c>
      <c r="AI149" s="4">
        <f t="shared" si="175"/>
        <v>2.832564009591465E-2</v>
      </c>
      <c r="AJ149" s="4">
        <f t="shared" si="175"/>
        <v>-0.65506067874852647</v>
      </c>
      <c r="AK149" s="4">
        <f t="shared" si="175"/>
        <v>-0.15032837922052522</v>
      </c>
      <c r="AL149" s="4">
        <f t="shared" si="175"/>
        <v>0.41196415487640081</v>
      </c>
      <c r="AM149" s="4">
        <f t="shared" si="175"/>
        <v>5.0286382224541626E-2</v>
      </c>
      <c r="AN149" s="4">
        <f t="shared" si="175"/>
        <v>-1.1675525807520728</v>
      </c>
      <c r="AO149" s="4">
        <f t="shared" si="175"/>
        <v>-0.45811500803033312</v>
      </c>
      <c r="AP149" s="4">
        <f t="shared" si="175"/>
        <v>0.47762310238439909</v>
      </c>
      <c r="AQ149" s="4">
        <f t="shared" si="175"/>
        <v>-0.47931996311817215</v>
      </c>
      <c r="AR149" s="4">
        <f t="shared" si="175"/>
        <v>0.97095074717555008</v>
      </c>
      <c r="AS149" s="4">
        <f t="shared" si="175"/>
        <v>-0.83908188943399864</v>
      </c>
      <c r="AT149" s="4">
        <f t="shared" si="175"/>
        <v>-0.9302227839339281</v>
      </c>
      <c r="AU149" s="4">
        <f t="shared" si="175"/>
        <v>-1.2423740954250917</v>
      </c>
      <c r="AV149" s="4">
        <f t="shared" si="175"/>
        <v>-1.3313161859719003</v>
      </c>
      <c r="AW149" s="4">
        <f t="shared" si="175"/>
        <v>-2.4208275664600762</v>
      </c>
      <c r="AY149" s="2">
        <f t="shared" si="167"/>
        <v>92.204674359904089</v>
      </c>
      <c r="AZ149" s="2">
        <f t="shared" si="167"/>
        <v>85.744946140162142</v>
      </c>
      <c r="BA149" s="2">
        <f t="shared" si="167"/>
        <v>86.258580177763278</v>
      </c>
      <c r="BB149" s="2">
        <f t="shared" si="167"/>
        <v>92.404199204384867</v>
      </c>
      <c r="BC149" s="2">
        <f t="shared" si="167"/>
        <v>88.706447264596306</v>
      </c>
      <c r="BD149" s="2">
        <f t="shared" si="167"/>
        <v>85.643978737717319</v>
      </c>
      <c r="BE149" s="2">
        <f t="shared" si="167"/>
        <v>86.956993422661029</v>
      </c>
      <c r="BF149" s="2">
        <f t="shared" si="167"/>
        <v>90.39204284153783</v>
      </c>
      <c r="BG149" s="2">
        <f t="shared" si="167"/>
        <v>91.06930623877679</v>
      </c>
      <c r="BH149" s="2">
        <f t="shared" si="167"/>
        <v>90.862387382401181</v>
      </c>
      <c r="BI149" s="2">
        <f t="shared" si="167"/>
        <v>89.263709722167974</v>
      </c>
      <c r="BJ149" s="2">
        <f t="shared" si="167"/>
        <v>89.466026841979854</v>
      </c>
      <c r="BK149" s="2">
        <f t="shared" si="167"/>
        <v>89.795017957825905</v>
      </c>
      <c r="BL149" s="2">
        <f t="shared" si="167"/>
        <v>91.76677038103135</v>
      </c>
      <c r="BM149" s="2">
        <f t="shared" si="167"/>
        <v>94.060974734270445</v>
      </c>
      <c r="BO149" s="2" t="str">
        <f t="shared" si="95"/>
        <v/>
      </c>
      <c r="BP149" s="2" t="str">
        <f t="shared" si="96"/>
        <v/>
      </c>
      <c r="BQ149" s="2" t="str">
        <f t="shared" si="97"/>
        <v/>
      </c>
      <c r="BR149" s="2" t="str">
        <f t="shared" si="98"/>
        <v/>
      </c>
      <c r="BS149" s="2" t="str">
        <f t="shared" si="99"/>
        <v/>
      </c>
      <c r="BT149" s="2" t="str">
        <f t="shared" si="100"/>
        <v/>
      </c>
      <c r="BU149" s="2" t="str">
        <f t="shared" si="101"/>
        <v/>
      </c>
      <c r="BV149" s="2" t="str">
        <f t="shared" si="102"/>
        <v/>
      </c>
      <c r="BW149" s="2" t="str">
        <f t="shared" si="103"/>
        <v/>
      </c>
      <c r="BX149" s="2" t="str">
        <f t="shared" si="104"/>
        <v/>
      </c>
      <c r="BY149" s="2" t="str">
        <f t="shared" si="105"/>
        <v/>
      </c>
      <c r="BZ149" s="2" t="str">
        <f t="shared" si="106"/>
        <v/>
      </c>
      <c r="CA149" s="2" t="str">
        <f t="shared" si="107"/>
        <v/>
      </c>
      <c r="CB149" s="2" t="str">
        <f t="shared" si="108"/>
        <v/>
      </c>
      <c r="CC149" s="2" t="str">
        <f t="shared" si="109"/>
        <v/>
      </c>
      <c r="CE149" s="2">
        <f t="shared" si="168"/>
        <v>92.233000000000004</v>
      </c>
      <c r="CF149" s="2">
        <f t="shared" si="168"/>
        <v>85.090999999999994</v>
      </c>
      <c r="CG149" s="2">
        <f t="shared" si="168"/>
        <v>86.111000000000004</v>
      </c>
      <c r="CH149" s="2">
        <f t="shared" si="168"/>
        <v>92.817999999999998</v>
      </c>
      <c r="CI149" s="2">
        <f t="shared" si="168"/>
        <v>88.763999999999996</v>
      </c>
      <c r="CJ149" s="2">
        <f t="shared" si="168"/>
        <v>84.491</v>
      </c>
      <c r="CK149" s="2">
        <f t="shared" si="168"/>
        <v>86.5</v>
      </c>
      <c r="CL149" s="2">
        <f t="shared" si="168"/>
        <v>90.87</v>
      </c>
      <c r="CM149" s="2">
        <f t="shared" si="168"/>
        <v>90.593000000000004</v>
      </c>
      <c r="CN149" s="2">
        <f t="shared" si="168"/>
        <v>91.852000000000004</v>
      </c>
      <c r="CO149" s="2">
        <f t="shared" si="168"/>
        <v>88.426000000000002</v>
      </c>
      <c r="CP149" s="2">
        <f t="shared" si="168"/>
        <v>88.537000000000006</v>
      </c>
      <c r="CQ149" s="2">
        <f t="shared" si="168"/>
        <v>88.555999999999997</v>
      </c>
      <c r="CR149" s="2">
        <f t="shared" si="168"/>
        <v>90.555999999999997</v>
      </c>
      <c r="CS149" s="2" t="str">
        <f t="shared" si="168"/>
        <v/>
      </c>
      <c r="CU149" s="2">
        <f t="shared" si="110"/>
        <v>92.233000000000004</v>
      </c>
      <c r="CV149" s="2">
        <f t="shared" si="111"/>
        <v>85.090999999999994</v>
      </c>
      <c r="CW149" s="2">
        <f t="shared" si="112"/>
        <v>86.111000000000004</v>
      </c>
      <c r="CX149" s="2">
        <f t="shared" si="113"/>
        <v>92.817999999999998</v>
      </c>
      <c r="CY149" s="2">
        <f t="shared" si="114"/>
        <v>88.763999999999996</v>
      </c>
      <c r="CZ149" s="2">
        <f t="shared" si="115"/>
        <v>84.491</v>
      </c>
      <c r="DA149" s="2">
        <f t="shared" si="116"/>
        <v>86.5</v>
      </c>
      <c r="DB149" s="2">
        <f t="shared" si="117"/>
        <v>90.87</v>
      </c>
      <c r="DC149" s="2">
        <f t="shared" si="118"/>
        <v>90.593000000000004</v>
      </c>
      <c r="DD149" s="2">
        <f t="shared" si="119"/>
        <v>91.852000000000004</v>
      </c>
      <c r="DE149" s="2">
        <f t="shared" si="120"/>
        <v>88.426000000000002</v>
      </c>
      <c r="DF149" s="2">
        <f t="shared" si="121"/>
        <v>88.537000000000006</v>
      </c>
      <c r="DG149" s="2">
        <f t="shared" si="122"/>
        <v>88.555999999999997</v>
      </c>
      <c r="DH149" s="2">
        <f t="shared" si="123"/>
        <v>90.555999999999997</v>
      </c>
      <c r="DI149" s="2" t="str">
        <f t="shared" si="124"/>
        <v/>
      </c>
      <c r="DK149" s="2">
        <f t="shared" si="176"/>
        <v>112.04661621621624</v>
      </c>
      <c r="DL149" s="2">
        <f t="shared" si="176"/>
        <v>115.006502352555</v>
      </c>
      <c r="DM149" s="2">
        <f t="shared" si="176"/>
        <v>114.54254054054053</v>
      </c>
      <c r="DN149" s="2">
        <f t="shared" si="176"/>
        <v>121.53660047190044</v>
      </c>
      <c r="DO149" s="2">
        <f t="shared" si="176"/>
        <v>113.70976410256411</v>
      </c>
      <c r="DP149" s="2">
        <f t="shared" si="176"/>
        <v>110.96313101045295</v>
      </c>
      <c r="DQ149" s="2">
        <f t="shared" si="176"/>
        <v>114.10033384262798</v>
      </c>
      <c r="DR149" s="2">
        <f t="shared" si="176"/>
        <v>118.5789984721161</v>
      </c>
      <c r="DS149" s="2">
        <f t="shared" si="176"/>
        <v>108.72691228070175</v>
      </c>
      <c r="DT149" s="2">
        <f t="shared" si="176"/>
        <v>107.7300009009009</v>
      </c>
      <c r="DU149" s="2">
        <f t="shared" si="176"/>
        <v>109.31538888888889</v>
      </c>
      <c r="DV149" s="2">
        <f t="shared" si="176"/>
        <v>110.92294457314458</v>
      </c>
      <c r="DW149" s="2">
        <f t="shared" si="176"/>
        <v>129.18930967741935</v>
      </c>
      <c r="DX149" s="2">
        <f t="shared" si="176"/>
        <v>114.58645554319614</v>
      </c>
      <c r="DY149" s="2">
        <f t="shared" si="176"/>
        <v>111.84332238642585</v>
      </c>
      <c r="EA149" s="2">
        <f t="shared" si="152"/>
        <v>92.094950014132564</v>
      </c>
      <c r="EB149" s="2">
        <f t="shared" si="152"/>
        <v>85.525018097137391</v>
      </c>
      <c r="EC149" s="2">
        <f t="shared" si="152"/>
        <v>86.124463742643883</v>
      </c>
      <c r="ED149" s="2">
        <f t="shared" si="152"/>
        <v>92.355721916232909</v>
      </c>
      <c r="EE149" s="2">
        <f t="shared" si="152"/>
        <v>88.541623729576727</v>
      </c>
      <c r="EF149" s="2">
        <f t="shared" si="152"/>
        <v>85.548111311789711</v>
      </c>
      <c r="EG149" s="2">
        <f t="shared" si="152"/>
        <v>86.821189186981414</v>
      </c>
      <c r="EH149" s="2">
        <f t="shared" si="152"/>
        <v>90.229295829297612</v>
      </c>
      <c r="EI149" s="2">
        <f t="shared" si="152"/>
        <v>91.49519434971009</v>
      </c>
      <c r="EJ149" s="2">
        <f t="shared" si="152"/>
        <v>91.355839114764123</v>
      </c>
      <c r="EK149" s="2">
        <f t="shared" si="152"/>
        <v>89.228584498507217</v>
      </c>
      <c r="EL149" s="2">
        <f t="shared" si="179"/>
        <v>89.27852449856735</v>
      </c>
      <c r="EM149" s="2">
        <f t="shared" si="135"/>
        <v>89.735947303115651</v>
      </c>
      <c r="EN149" s="2">
        <f t="shared" si="135"/>
        <v>91.723610273590197</v>
      </c>
      <c r="EO149" s="2">
        <f t="shared" si="135"/>
        <v>94.07034052893647</v>
      </c>
      <c r="EQ149" s="2">
        <f t="shared" si="177"/>
        <v>92.598908223159299</v>
      </c>
      <c r="ER149" s="2">
        <f t="shared" si="177"/>
        <v>86.537476031957382</v>
      </c>
      <c r="ES149" s="2">
        <f t="shared" si="177"/>
        <v>86.698034401679593</v>
      </c>
      <c r="ET149" s="2">
        <f t="shared" si="177"/>
        <v>92.46236932442234</v>
      </c>
      <c r="EU149" s="2">
        <f t="shared" si="177"/>
        <v>89.353271333690344</v>
      </c>
      <c r="EV149" s="2">
        <f t="shared" si="177"/>
        <v>85.993546618086071</v>
      </c>
      <c r="EW149" s="2">
        <f t="shared" si="177"/>
        <v>87.407276730694178</v>
      </c>
      <c r="EX149" s="2">
        <f t="shared" si="177"/>
        <v>90.917445012231511</v>
      </c>
      <c r="EY149" s="2">
        <f t="shared" si="177"/>
        <v>89.609266016713107</v>
      </c>
      <c r="EZ149" s="2">
        <f t="shared" si="177"/>
        <v>89.384860016466519</v>
      </c>
      <c r="FA149" s="2">
        <f t="shared" si="177"/>
        <v>89.302043035161503</v>
      </c>
      <c r="FB149" s="2">
        <f t="shared" si="177"/>
        <v>90.142150430731377</v>
      </c>
      <c r="FC149" s="2">
        <f t="shared" si="177"/>
        <v>89.805010395148926</v>
      </c>
      <c r="FD149" s="2">
        <f t="shared" si="177"/>
        <v>91.828776827948843</v>
      </c>
      <c r="FE149" s="2">
        <f t="shared" si="177"/>
        <v>93.853453209580948</v>
      </c>
      <c r="FG149" s="2">
        <f t="shared" si="178"/>
        <v>0.99908262889482957</v>
      </c>
      <c r="FH149" s="2">
        <f t="shared" si="178"/>
        <v>0.99904330048112633</v>
      </c>
      <c r="FI149" s="2">
        <f t="shared" si="178"/>
        <v>0.99913328190207529</v>
      </c>
      <c r="FJ149" s="2">
        <f t="shared" si="178"/>
        <v>0.99898536902238855</v>
      </c>
      <c r="FK149" s="2">
        <f t="shared" si="178"/>
        <v>0.99910675325319953</v>
      </c>
      <c r="FL149" s="2">
        <f t="shared" si="178"/>
        <v>0.99912003563181351</v>
      </c>
      <c r="FM149" s="2">
        <f t="shared" si="178"/>
        <v>0.99895507536796324</v>
      </c>
      <c r="FN149" s="2">
        <f t="shared" si="178"/>
        <v>0.99897346644634255</v>
      </c>
      <c r="FO149" s="2">
        <f t="shared" si="178"/>
        <v>0.99903620582325559</v>
      </c>
      <c r="FP149" s="2">
        <f t="shared" si="178"/>
        <v>0.99909507274384934</v>
      </c>
      <c r="FQ149" s="2">
        <f t="shared" si="178"/>
        <v>0.9990527390312115</v>
      </c>
      <c r="FR149" s="2">
        <f t="shared" si="178"/>
        <v>0.99901948813692998</v>
      </c>
      <c r="FS149" s="2">
        <f t="shared" si="178"/>
        <v>0.99880752565395126</v>
      </c>
      <c r="FT149" s="2">
        <f t="shared" si="178"/>
        <v>0.99882937054653764</v>
      </c>
      <c r="FU149" s="2">
        <f t="shared" si="178"/>
        <v>0.99882727697741869</v>
      </c>
      <c r="FW149" s="2">
        <f t="shared" si="169"/>
        <v>0.18140643819314395</v>
      </c>
      <c r="FX149" s="2">
        <f t="shared" si="169"/>
        <v>0.18936403639920066</v>
      </c>
      <c r="FY149" s="2">
        <f t="shared" si="169"/>
        <v>0.19088489260330793</v>
      </c>
      <c r="FZ149" s="2">
        <f t="shared" si="169"/>
        <v>0.17693317761595759</v>
      </c>
      <c r="GA149" s="2">
        <f t="shared" si="169"/>
        <v>0.17537435555402633</v>
      </c>
      <c r="GB149" s="2">
        <f t="shared" si="169"/>
        <v>0.16501411795842988</v>
      </c>
      <c r="GC149" s="2">
        <f t="shared" si="169"/>
        <v>0.18307774433885424</v>
      </c>
      <c r="GD149" s="2">
        <f t="shared" si="169"/>
        <v>0.19420947456677332</v>
      </c>
      <c r="GE149" s="2">
        <f t="shared" si="169"/>
        <v>0.2346303051862573</v>
      </c>
      <c r="GF149" s="2">
        <f t="shared" si="169"/>
        <v>0.25787648286013543</v>
      </c>
      <c r="GG149" s="2">
        <f t="shared" si="169"/>
        <v>0.21914100943516732</v>
      </c>
      <c r="GH149" s="2">
        <f t="shared" si="169"/>
        <v>0.19253675297065898</v>
      </c>
      <c r="GI149" s="2">
        <f t="shared" si="169"/>
        <v>0.17409490162591507</v>
      </c>
      <c r="GJ149" s="2">
        <f t="shared" si="169"/>
        <v>0.15590686106035362</v>
      </c>
      <c r="GK149" s="2">
        <f t="shared" si="169"/>
        <v>0.13928236911216887</v>
      </c>
      <c r="GM149" s="86">
        <f t="shared" si="170"/>
        <v>4.8070830568946449E-74</v>
      </c>
      <c r="GN149" s="86">
        <f t="shared" si="170"/>
        <v>2.0102849253576615E-140</v>
      </c>
      <c r="GO149" s="86">
        <f t="shared" si="170"/>
        <v>8.2331564879956393E-140</v>
      </c>
      <c r="GP149" s="86">
        <f t="shared" si="170"/>
        <v>1.157503496644805E-196</v>
      </c>
      <c r="GQ149" s="86">
        <f t="shared" si="170"/>
        <v>1.3327890157922787E-243</v>
      </c>
      <c r="GR149" s="86">
        <f t="shared" si="170"/>
        <v>8.9267494911506594E-241</v>
      </c>
      <c r="GS149" s="86">
        <f t="shared" si="170"/>
        <v>1.556483609754798E-233</v>
      </c>
      <c r="GT149" s="86">
        <f t="shared" si="170"/>
        <v>1.3269427360714478E-229</v>
      </c>
      <c r="GU149" s="86">
        <f t="shared" si="170"/>
        <v>3.7343474043079655E-207</v>
      </c>
      <c r="GV149" s="86">
        <f t="shared" si="170"/>
        <v>3.4053348008901129E-208</v>
      </c>
      <c r="GW149" s="86">
        <f t="shared" si="170"/>
        <v>2.6786937710318421E-186</v>
      </c>
      <c r="GX149" s="86">
        <f t="shared" si="170"/>
        <v>5.3611442378314726E-256</v>
      </c>
      <c r="GY149" s="86">
        <f t="shared" si="170"/>
        <v>7.2378360109551609E-148</v>
      </c>
      <c r="GZ149" s="86">
        <f t="shared" si="170"/>
        <v>2.8792249611128302E-147</v>
      </c>
      <c r="HA149" s="86">
        <f t="shared" si="170"/>
        <v>2.2582586457881586E-128</v>
      </c>
      <c r="HC149" s="86">
        <f t="shared" si="153"/>
        <v>5.6995548527812368E-30</v>
      </c>
      <c r="HD149" s="86">
        <f t="shared" si="153"/>
        <v>3.3511255301021113E-59</v>
      </c>
      <c r="HE149" s="86">
        <f t="shared" si="153"/>
        <v>3.5442732518876718E-88</v>
      </c>
      <c r="HF149" s="86">
        <f t="shared" si="153"/>
        <v>1.104817367768922E-124</v>
      </c>
      <c r="HG149" s="86">
        <f t="shared" si="153"/>
        <v>3.174765742888907E-117</v>
      </c>
      <c r="HH149" s="86">
        <f t="shared" si="153"/>
        <v>1.2313573619804134E-109</v>
      </c>
      <c r="HI149" s="86">
        <f t="shared" si="153"/>
        <v>4.6229848940626883E-123</v>
      </c>
      <c r="HJ149" s="86">
        <f t="shared" si="153"/>
        <v>2.6363580146204709E-132</v>
      </c>
      <c r="HK149" s="86">
        <f t="shared" si="153"/>
        <v>8.4447759840197646E-114</v>
      </c>
      <c r="HL149" s="86">
        <f t="shared" si="161"/>
        <v>3.4710231798625152E-111</v>
      </c>
      <c r="HM149" s="86">
        <f t="shared" si="161"/>
        <v>4.3794567200258642E-99</v>
      </c>
      <c r="HN149" s="86">
        <f t="shared" si="161"/>
        <v>1.2358621680961663E-74</v>
      </c>
      <c r="HO149" s="86">
        <f t="shared" si="161"/>
        <v>2.4236452412926048E-72</v>
      </c>
      <c r="HP149" s="86">
        <f t="shared" si="161"/>
        <v>1.1141398433689044E-74</v>
      </c>
      <c r="HQ149" s="86">
        <f t="shared" si="161"/>
        <v>6.02248842400994E-98</v>
      </c>
      <c r="HS149" s="86">
        <f t="shared" si="171"/>
        <v>2.866588748827211E-3</v>
      </c>
      <c r="HT149" s="86">
        <f t="shared" si="171"/>
        <v>5.7231493713249398E-3</v>
      </c>
      <c r="HU149" s="86">
        <f t="shared" si="171"/>
        <v>6.3937761756873027E-3</v>
      </c>
      <c r="HV149" s="86">
        <f t="shared" si="171"/>
        <v>3.7559929815179421E-3</v>
      </c>
      <c r="HW149" s="86">
        <f t="shared" si="171"/>
        <v>7.5929935559538239E-3</v>
      </c>
      <c r="HX149" s="86">
        <f t="shared" si="171"/>
        <v>9.9996232278273638E-3</v>
      </c>
      <c r="HY149" s="86">
        <f t="shared" si="171"/>
        <v>1.6084633183401701E-3</v>
      </c>
      <c r="HZ149" s="86">
        <f t="shared" si="171"/>
        <v>5.8790628687806375E-4</v>
      </c>
      <c r="IA149" s="86">
        <f t="shared" si="171"/>
        <v>2.6051652112679018E-4</v>
      </c>
      <c r="IB149" s="86">
        <f t="shared" si="171"/>
        <v>4.2375750575016765E-5</v>
      </c>
      <c r="IC149" s="86">
        <f t="shared" si="171"/>
        <v>2.0988906548411715E-4</v>
      </c>
      <c r="ID149" s="86">
        <f t="shared" si="171"/>
        <v>1.1359319827773631E-3</v>
      </c>
      <c r="IE149" s="86">
        <f t="shared" si="171"/>
        <v>2.5950437835241176E-3</v>
      </c>
      <c r="IF149" s="86">
        <f t="shared" si="171"/>
        <v>9.3023908423083626E-3</v>
      </c>
      <c r="IG149" s="86">
        <f t="shared" si="171"/>
        <v>3.4457642093959268E-2</v>
      </c>
      <c r="II149" s="86">
        <f t="shared" si="172"/>
        <v>1.27723461599499E-6</v>
      </c>
      <c r="IJ149" s="86">
        <f t="shared" si="172"/>
        <v>7.5045303523937804E-6</v>
      </c>
      <c r="IK149" s="86">
        <f t="shared" si="172"/>
        <v>1.3606113865586573E-5</v>
      </c>
      <c r="IL149" s="86">
        <f t="shared" si="172"/>
        <v>7.7385161706293428E-7</v>
      </c>
      <c r="IM149" s="86">
        <f t="shared" si="172"/>
        <v>9.0853822186167594E-7</v>
      </c>
      <c r="IN149" s="86">
        <f t="shared" si="172"/>
        <v>2.7344951375865293E-7</v>
      </c>
      <c r="IO149" s="86">
        <f t="shared" si="172"/>
        <v>2.170504255654085E-7</v>
      </c>
      <c r="IP149" s="86">
        <f t="shared" si="172"/>
        <v>1.0390011387549973E-6</v>
      </c>
      <c r="IQ149" s="86">
        <f t="shared" si="172"/>
        <v>4.8390616316012076E-5</v>
      </c>
      <c r="IR149" s="86">
        <f t="shared" si="172"/>
        <v>3.2154097656329343E-4</v>
      </c>
      <c r="IS149" s="86">
        <f t="shared" si="172"/>
        <v>1.8399262471982121E-5</v>
      </c>
      <c r="IT149" s="86">
        <f t="shared" si="172"/>
        <v>2.9236382882557102E-6</v>
      </c>
      <c r="IU149" s="86">
        <f t="shared" si="172"/>
        <v>7.1097281642565988E-8</v>
      </c>
      <c r="IV149" s="86">
        <f t="shared" si="172"/>
        <v>1.6114470756950714E-8</v>
      </c>
      <c r="IW149" s="86">
        <f t="shared" si="172"/>
        <v>7.0948990775220725E-6</v>
      </c>
      <c r="IY149" s="86">
        <f t="shared" si="173"/>
        <v>2.867865983443206E-3</v>
      </c>
      <c r="IZ149" s="86">
        <f t="shared" si="173"/>
        <v>5.730653901677334E-3</v>
      </c>
      <c r="JA149" s="86">
        <f t="shared" si="173"/>
        <v>6.4073822895528891E-3</v>
      </c>
      <c r="JB149" s="86">
        <f t="shared" si="173"/>
        <v>3.7567668331350049E-3</v>
      </c>
      <c r="JC149" s="86">
        <f t="shared" si="173"/>
        <v>7.5939020941756859E-3</v>
      </c>
      <c r="JD149" s="86">
        <f t="shared" si="173"/>
        <v>9.9998966773411219E-3</v>
      </c>
      <c r="JE149" s="86">
        <f t="shared" si="173"/>
        <v>1.6086803687657355E-3</v>
      </c>
      <c r="JF149" s="86">
        <f t="shared" si="173"/>
        <v>5.8894528801681873E-4</v>
      </c>
      <c r="JG149" s="86">
        <f t="shared" si="173"/>
        <v>3.0890713744280223E-4</v>
      </c>
      <c r="JH149" s="86">
        <f t="shared" si="173"/>
        <v>3.6391672713831022E-4</v>
      </c>
      <c r="JI149" s="86">
        <f t="shared" si="173"/>
        <v>2.2828832795609928E-4</v>
      </c>
      <c r="JJ149" s="86">
        <f t="shared" si="173"/>
        <v>1.1388556210656189E-3</v>
      </c>
      <c r="JK149" s="86">
        <f t="shared" si="173"/>
        <v>2.5951148808057603E-3</v>
      </c>
      <c r="JL149" s="86">
        <f t="shared" si="173"/>
        <v>9.3024069567791204E-3</v>
      </c>
      <c r="JM149" s="86">
        <f t="shared" si="173"/>
        <v>3.4464736993036788E-2</v>
      </c>
    </row>
    <row r="150" spans="2:273" x14ac:dyDescent="0.25">
      <c r="B150" s="2">
        <v>123</v>
      </c>
      <c r="C150" s="37">
        <v>91.983000000000004</v>
      </c>
      <c r="D150" s="37">
        <v>85.509</v>
      </c>
      <c r="E150" s="37">
        <v>86.259</v>
      </c>
      <c r="F150" s="37">
        <v>92.308999999999997</v>
      </c>
      <c r="G150" s="37">
        <v>88.072999999999993</v>
      </c>
      <c r="H150" s="37">
        <v>84.697999999999993</v>
      </c>
      <c r="I150" s="37">
        <v>86.296000000000006</v>
      </c>
      <c r="J150" s="37">
        <v>89.185000000000002</v>
      </c>
      <c r="K150" s="37">
        <v>91.814999999999998</v>
      </c>
      <c r="L150" s="37">
        <v>90.721999999999994</v>
      </c>
      <c r="M150" s="37">
        <v>89.332999999999998</v>
      </c>
      <c r="N150" s="37">
        <v>88.759</v>
      </c>
      <c r="O150" s="37">
        <v>88.759</v>
      </c>
      <c r="P150" s="37">
        <v>90.611000000000004</v>
      </c>
      <c r="Q150" s="37">
        <v>91.213999999999999</v>
      </c>
      <c r="S150" s="4">
        <f t="shared" si="174"/>
        <v>92.095142573182898</v>
      </c>
      <c r="T150" s="4">
        <f t="shared" si="174"/>
        <v>85.542716524942719</v>
      </c>
      <c r="U150" s="4">
        <f t="shared" si="174"/>
        <v>86.107403347452546</v>
      </c>
      <c r="V150" s="4">
        <f t="shared" si="174"/>
        <v>92.191888098620254</v>
      </c>
      <c r="W150" s="4">
        <f t="shared" si="174"/>
        <v>88.524278901493034</v>
      </c>
      <c r="X150" s="4">
        <f t="shared" si="174"/>
        <v>85.480499333147691</v>
      </c>
      <c r="Y150" s="4">
        <f t="shared" si="174"/>
        <v>86.778565984564523</v>
      </c>
      <c r="Z150" s="4">
        <f t="shared" si="174"/>
        <v>90.198174638701374</v>
      </c>
      <c r="AA150" s="4">
        <f t="shared" si="174"/>
        <v>90.922582400996461</v>
      </c>
      <c r="AB150" s="4">
        <f t="shared" si="174"/>
        <v>90.759402336300866</v>
      </c>
      <c r="AC150" s="4">
        <f t="shared" si="174"/>
        <v>89.067546153037753</v>
      </c>
      <c r="AD150" s="4">
        <f t="shared" si="174"/>
        <v>89.263671351215677</v>
      </c>
      <c r="AE150" s="4">
        <f t="shared" si="174"/>
        <v>89.665428689968095</v>
      </c>
      <c r="AF150" s="4">
        <f t="shared" si="174"/>
        <v>91.672226702094903</v>
      </c>
      <c r="AG150" s="4">
        <f t="shared" si="174"/>
        <v>94.377082707191235</v>
      </c>
      <c r="AI150" s="4">
        <f t="shared" si="175"/>
        <v>-0.11214257318289356</v>
      </c>
      <c r="AJ150" s="4">
        <f t="shared" si="175"/>
        <v>-3.3716524942718706E-2</v>
      </c>
      <c r="AK150" s="4">
        <f t="shared" si="175"/>
        <v>0.15159665254745391</v>
      </c>
      <c r="AL150" s="4">
        <f t="shared" si="175"/>
        <v>0.1171119013797437</v>
      </c>
      <c r="AM150" s="4">
        <f t="shared" si="175"/>
        <v>-0.45127890149304051</v>
      </c>
      <c r="AN150" s="4">
        <f t="shared" si="175"/>
        <v>-0.78249933314769748</v>
      </c>
      <c r="AO150" s="4">
        <f t="shared" si="175"/>
        <v>-0.48256598456451627</v>
      </c>
      <c r="AP150" s="4">
        <f t="shared" si="175"/>
        <v>-1.013174638701372</v>
      </c>
      <c r="AQ150" s="4">
        <f t="shared" si="175"/>
        <v>0.89241759900353657</v>
      </c>
      <c r="AR150" s="4">
        <f t="shared" si="175"/>
        <v>-3.7402336300871752E-2</v>
      </c>
      <c r="AS150" s="4">
        <f t="shared" si="175"/>
        <v>0.26545384696224517</v>
      </c>
      <c r="AT150" s="4">
        <f t="shared" si="175"/>
        <v>-0.50467135121567708</v>
      </c>
      <c r="AU150" s="4">
        <f t="shared" si="175"/>
        <v>-0.90642868996809511</v>
      </c>
      <c r="AV150" s="4">
        <f t="shared" si="175"/>
        <v>-1.0612267020948991</v>
      </c>
      <c r="AW150" s="4">
        <f t="shared" si="175"/>
        <v>-3.1630827071912364</v>
      </c>
      <c r="AY150" s="2">
        <f t="shared" si="167"/>
        <v>92.095142573182898</v>
      </c>
      <c r="AZ150" s="2">
        <f t="shared" si="167"/>
        <v>85.542226641494693</v>
      </c>
      <c r="BA150" s="2">
        <f t="shared" si="167"/>
        <v>86.105963745969689</v>
      </c>
      <c r="BB150" s="2">
        <f t="shared" si="167"/>
        <v>92.19148100864291</v>
      </c>
      <c r="BC150" s="2">
        <f t="shared" si="167"/>
        <v>88.522570709020016</v>
      </c>
      <c r="BD150" s="2">
        <f t="shared" si="167"/>
        <v>85.477164084623951</v>
      </c>
      <c r="BE150" s="2">
        <f t="shared" si="167"/>
        <v>86.778328933714164</v>
      </c>
      <c r="BF150" s="2">
        <f t="shared" si="167"/>
        <v>90.197854205072161</v>
      </c>
      <c r="BG150" s="2">
        <f t="shared" si="167"/>
        <v>90.912494718769807</v>
      </c>
      <c r="BH150" s="2">
        <f t="shared" si="167"/>
        <v>90.704589495740308</v>
      </c>
      <c r="BI150" s="2">
        <f t="shared" si="167"/>
        <v>89.06284907578241</v>
      </c>
      <c r="BJ150" s="2">
        <f t="shared" si="167"/>
        <v>89.262455422126237</v>
      </c>
      <c r="BK150" s="2">
        <f t="shared" si="167"/>
        <v>89.664869541413765</v>
      </c>
      <c r="BL150" s="2">
        <f t="shared" si="167"/>
        <v>91.645417934832381</v>
      </c>
      <c r="BM150" s="2">
        <f t="shared" si="167"/>
        <v>93.950528417221236</v>
      </c>
      <c r="BO150" s="2" t="str">
        <f t="shared" si="95"/>
        <v/>
      </c>
      <c r="BP150" s="2" t="str">
        <f t="shared" si="96"/>
        <v/>
      </c>
      <c r="BQ150" s="2" t="str">
        <f t="shared" si="97"/>
        <v/>
      </c>
      <c r="BR150" s="2" t="str">
        <f t="shared" si="98"/>
        <v/>
      </c>
      <c r="BS150" s="2" t="str">
        <f t="shared" si="99"/>
        <v/>
      </c>
      <c r="BT150" s="2" t="str">
        <f t="shared" si="100"/>
        <v/>
      </c>
      <c r="BU150" s="2" t="str">
        <f t="shared" si="101"/>
        <v/>
      </c>
      <c r="BV150" s="2" t="str">
        <f t="shared" si="102"/>
        <v/>
      </c>
      <c r="BW150" s="2" t="str">
        <f t="shared" si="103"/>
        <v/>
      </c>
      <c r="BX150" s="2" t="str">
        <f t="shared" si="104"/>
        <v/>
      </c>
      <c r="BY150" s="2" t="str">
        <f t="shared" si="105"/>
        <v/>
      </c>
      <c r="BZ150" s="2" t="str">
        <f t="shared" si="106"/>
        <v/>
      </c>
      <c r="CA150" s="2" t="str">
        <f t="shared" si="107"/>
        <v/>
      </c>
      <c r="CB150" s="2" t="str">
        <f t="shared" si="108"/>
        <v/>
      </c>
      <c r="CC150" s="2" t="str">
        <f t="shared" si="109"/>
        <v/>
      </c>
      <c r="CE150" s="2">
        <f t="shared" si="168"/>
        <v>91.983000000000004</v>
      </c>
      <c r="CF150" s="2">
        <f t="shared" si="168"/>
        <v>85.509</v>
      </c>
      <c r="CG150" s="2">
        <f t="shared" si="168"/>
        <v>86.259</v>
      </c>
      <c r="CH150" s="2">
        <f t="shared" si="168"/>
        <v>92.308999999999997</v>
      </c>
      <c r="CI150" s="2">
        <f t="shared" si="168"/>
        <v>88.072999999999993</v>
      </c>
      <c r="CJ150" s="2">
        <f t="shared" si="168"/>
        <v>84.697999999999993</v>
      </c>
      <c r="CK150" s="2">
        <f t="shared" si="168"/>
        <v>86.296000000000006</v>
      </c>
      <c r="CL150" s="2">
        <f t="shared" si="168"/>
        <v>89.185000000000002</v>
      </c>
      <c r="CM150" s="2">
        <f t="shared" si="168"/>
        <v>91.814999999999998</v>
      </c>
      <c r="CN150" s="2">
        <f t="shared" si="168"/>
        <v>90.721999999999994</v>
      </c>
      <c r="CO150" s="2">
        <f t="shared" si="168"/>
        <v>89.332999999999998</v>
      </c>
      <c r="CP150" s="2">
        <f t="shared" si="168"/>
        <v>88.759</v>
      </c>
      <c r="CQ150" s="2">
        <f t="shared" si="168"/>
        <v>88.759</v>
      </c>
      <c r="CR150" s="2">
        <f t="shared" si="168"/>
        <v>90.611000000000004</v>
      </c>
      <c r="CS150" s="2" t="str">
        <f t="shared" si="168"/>
        <v/>
      </c>
      <c r="CU150" s="2">
        <f t="shared" si="110"/>
        <v>91.983000000000004</v>
      </c>
      <c r="CV150" s="2">
        <f t="shared" si="111"/>
        <v>85.509</v>
      </c>
      <c r="CW150" s="2">
        <f t="shared" si="112"/>
        <v>86.259</v>
      </c>
      <c r="CX150" s="2">
        <f t="shared" si="113"/>
        <v>92.308999999999997</v>
      </c>
      <c r="CY150" s="2">
        <f t="shared" si="114"/>
        <v>88.072999999999993</v>
      </c>
      <c r="CZ150" s="2">
        <f t="shared" si="115"/>
        <v>84.697999999999993</v>
      </c>
      <c r="DA150" s="2">
        <f t="shared" si="116"/>
        <v>86.296000000000006</v>
      </c>
      <c r="DB150" s="2">
        <f t="shared" si="117"/>
        <v>89.185000000000002</v>
      </c>
      <c r="DC150" s="2">
        <f t="shared" si="118"/>
        <v>91.814999999999998</v>
      </c>
      <c r="DD150" s="2">
        <f t="shared" si="119"/>
        <v>90.721999999999994</v>
      </c>
      <c r="DE150" s="2">
        <f t="shared" si="120"/>
        <v>89.332999999999998</v>
      </c>
      <c r="DF150" s="2">
        <f t="shared" si="121"/>
        <v>88.759</v>
      </c>
      <c r="DG150" s="2">
        <f t="shared" si="122"/>
        <v>88.759</v>
      </c>
      <c r="DH150" s="2">
        <f t="shared" si="123"/>
        <v>90.611000000000004</v>
      </c>
      <c r="DI150" s="2" t="str">
        <f t="shared" si="124"/>
        <v/>
      </c>
      <c r="DK150" s="2">
        <f t="shared" si="176"/>
        <v>112.12773384813386</v>
      </c>
      <c r="DL150" s="2">
        <f t="shared" si="176"/>
        <v>115.13082230003285</v>
      </c>
      <c r="DM150" s="2">
        <f t="shared" si="176"/>
        <v>114.65546514935988</v>
      </c>
      <c r="DN150" s="2">
        <f t="shared" si="176"/>
        <v>121.68505015015012</v>
      </c>
      <c r="DO150" s="2">
        <f t="shared" si="176"/>
        <v>113.77906025641026</v>
      </c>
      <c r="DP150" s="2">
        <f t="shared" si="176"/>
        <v>111.02815121951218</v>
      </c>
      <c r="DQ150" s="2">
        <f t="shared" si="176"/>
        <v>114.20227226890756</v>
      </c>
      <c r="DR150" s="2">
        <f t="shared" si="176"/>
        <v>118.64003025210081</v>
      </c>
      <c r="DS150" s="2">
        <f t="shared" si="176"/>
        <v>108.68555855855855</v>
      </c>
      <c r="DT150" s="2">
        <f t="shared" si="176"/>
        <v>107.69148944658944</v>
      </c>
      <c r="DU150" s="2">
        <f t="shared" si="176"/>
        <v>109.29998412698413</v>
      </c>
      <c r="DV150" s="2">
        <f t="shared" si="176"/>
        <v>110.95403993993995</v>
      </c>
      <c r="DW150" s="2">
        <f t="shared" si="176"/>
        <v>129.44617419354839</v>
      </c>
      <c r="DX150" s="2">
        <f t="shared" si="176"/>
        <v>114.69534920281794</v>
      </c>
      <c r="DY150" s="2">
        <f t="shared" si="176"/>
        <v>111.90413382594419</v>
      </c>
      <c r="EA150" s="2">
        <f t="shared" si="152"/>
        <v>91.974326180070861</v>
      </c>
      <c r="EB150" s="2">
        <f t="shared" si="152"/>
        <v>85.298713245221776</v>
      </c>
      <c r="EC150" s="2">
        <f t="shared" si="152"/>
        <v>85.959617915399519</v>
      </c>
      <c r="ED150" s="2">
        <f t="shared" si="152"/>
        <v>92.142506688052293</v>
      </c>
      <c r="EE150" s="2">
        <f t="shared" si="152"/>
        <v>88.340605975813702</v>
      </c>
      <c r="EF150" s="2">
        <f t="shared" si="152"/>
        <v>85.373059205590607</v>
      </c>
      <c r="EG150" s="2">
        <f t="shared" si="152"/>
        <v>86.630559724831642</v>
      </c>
      <c r="EH150" s="2">
        <f t="shared" si="152"/>
        <v>90.020927730386376</v>
      </c>
      <c r="EI150" s="2">
        <f t="shared" si="152"/>
        <v>91.391852482744298</v>
      </c>
      <c r="EJ150" s="2">
        <f t="shared" si="152"/>
        <v>91.258097200503471</v>
      </c>
      <c r="EK150" s="2">
        <f t="shared" si="152"/>
        <v>89.026805108043405</v>
      </c>
      <c r="EL150" s="2">
        <f t="shared" si="179"/>
        <v>89.054501110315201</v>
      </c>
      <c r="EM150" s="2">
        <f t="shared" si="135"/>
        <v>89.607906952216695</v>
      </c>
      <c r="EN150" s="2">
        <f t="shared" si="135"/>
        <v>91.601869893914042</v>
      </c>
      <c r="EO150" s="2">
        <f t="shared" si="135"/>
        <v>93.964784310802358</v>
      </c>
      <c r="EQ150" s="2">
        <f t="shared" si="177"/>
        <v>92.506094127535874</v>
      </c>
      <c r="ER150" s="2">
        <f t="shared" si="177"/>
        <v>86.365281659541651</v>
      </c>
      <c r="ES150" s="2">
        <f t="shared" si="177"/>
        <v>86.561328314601781</v>
      </c>
      <c r="ET150" s="2">
        <f t="shared" si="177"/>
        <v>92.255926685064736</v>
      </c>
      <c r="EU150" s="2">
        <f t="shared" si="177"/>
        <v>89.193298510583361</v>
      </c>
      <c r="EV150" s="2">
        <f t="shared" si="177"/>
        <v>85.841978870764564</v>
      </c>
      <c r="EW150" s="2">
        <f t="shared" si="177"/>
        <v>87.246465225945684</v>
      </c>
      <c r="EX150" s="2">
        <f t="shared" si="177"/>
        <v>90.739153193014772</v>
      </c>
      <c r="EY150" s="2">
        <f t="shared" si="177"/>
        <v>89.425975609756108</v>
      </c>
      <c r="EZ150" s="2">
        <f t="shared" si="177"/>
        <v>89.202685930195031</v>
      </c>
      <c r="FA150" s="2">
        <f t="shared" si="177"/>
        <v>89.105545441701707</v>
      </c>
      <c r="FB150" s="2">
        <f t="shared" si="177"/>
        <v>89.963345639155364</v>
      </c>
      <c r="FC150" s="2">
        <f t="shared" si="177"/>
        <v>89.68051855800627</v>
      </c>
      <c r="FD150" s="2">
        <f t="shared" si="177"/>
        <v>91.714034833188805</v>
      </c>
      <c r="FE150" s="2">
        <f t="shared" si="177"/>
        <v>93.742848366759063</v>
      </c>
      <c r="FG150" s="2">
        <f t="shared" si="178"/>
        <v>0.99916328006941624</v>
      </c>
      <c r="FH150" s="2">
        <f t="shared" si="178"/>
        <v>0.99912740621454454</v>
      </c>
      <c r="FI150" s="2">
        <f t="shared" si="178"/>
        <v>0.99920948341381055</v>
      </c>
      <c r="FJ150" s="2">
        <f t="shared" si="178"/>
        <v>0.99907456293066355</v>
      </c>
      <c r="FK150" s="2">
        <f t="shared" si="178"/>
        <v>0.99918528525135253</v>
      </c>
      <c r="FL150" s="2">
        <f t="shared" si="178"/>
        <v>0.99919740081485808</v>
      </c>
      <c r="FM150" s="2">
        <f t="shared" si="178"/>
        <v>0.99904692978205112</v>
      </c>
      <c r="FN150" s="2">
        <f t="shared" si="178"/>
        <v>0.99906370570241887</v>
      </c>
      <c r="FO150" s="2">
        <f t="shared" si="178"/>
        <v>0.99912093471614039</v>
      </c>
      <c r="FP150" s="2">
        <f t="shared" si="178"/>
        <v>0.9991746308145395</v>
      </c>
      <c r="FQ150" s="2">
        <f t="shared" si="178"/>
        <v>0.99913601571680144</v>
      </c>
      <c r="FR150" s="2">
        <f t="shared" si="178"/>
        <v>0.99910568539629308</v>
      </c>
      <c r="FS150" s="2">
        <f t="shared" si="178"/>
        <v>0.99891233634784016</v>
      </c>
      <c r="FT150" s="2">
        <f t="shared" si="178"/>
        <v>0.99893226326980367</v>
      </c>
      <c r="FU150" s="2">
        <f t="shared" si="178"/>
        <v>0.9989303535183236</v>
      </c>
      <c r="FW150" s="2">
        <f t="shared" si="169"/>
        <v>0.19548683921725613</v>
      </c>
      <c r="FX150" s="2">
        <f t="shared" si="169"/>
        <v>0.20390823540685943</v>
      </c>
      <c r="FY150" s="2">
        <f t="shared" si="169"/>
        <v>0.2055162874713681</v>
      </c>
      <c r="FZ150" s="2">
        <f t="shared" si="169"/>
        <v>0.19074727841808578</v>
      </c>
      <c r="GA150" s="2">
        <f t="shared" si="169"/>
        <v>0.1890947120402193</v>
      </c>
      <c r="GB150" s="2">
        <f t="shared" si="169"/>
        <v>0.17809899923314279</v>
      </c>
      <c r="GC150" s="2">
        <f t="shared" si="169"/>
        <v>0.19725660929989267</v>
      </c>
      <c r="GD150" s="2">
        <f t="shared" si="169"/>
        <v>0.20902986597468295</v>
      </c>
      <c r="GE150" s="2">
        <f t="shared" si="169"/>
        <v>0.25157224616171081</v>
      </c>
      <c r="GF150" s="2">
        <f t="shared" si="169"/>
        <v>0.27589189984862461</v>
      </c>
      <c r="GG150" s="2">
        <f t="shared" si="169"/>
        <v>0.2353083716480851</v>
      </c>
      <c r="GH150" s="2">
        <f t="shared" si="169"/>
        <v>0.20726232974262937</v>
      </c>
      <c r="GI150" s="2">
        <f t="shared" si="169"/>
        <v>0.1877379491253594</v>
      </c>
      <c r="GJ150" s="2">
        <f t="shared" si="169"/>
        <v>0.1684152370103027</v>
      </c>
      <c r="GK150" s="2">
        <f t="shared" si="169"/>
        <v>0.15069508374469948</v>
      </c>
      <c r="GM150" s="86">
        <f t="shared" si="170"/>
        <v>1.6749027039645268E-76</v>
      </c>
      <c r="GN150" s="86">
        <f t="shared" si="170"/>
        <v>2.9888463511449311E-145</v>
      </c>
      <c r="GO150" s="86">
        <f t="shared" si="170"/>
        <v>1.4940940557417812E-144</v>
      </c>
      <c r="GP150" s="86">
        <f t="shared" si="170"/>
        <v>2.0203406052360027E-203</v>
      </c>
      <c r="GQ150" s="86">
        <f t="shared" si="170"/>
        <v>5.9826403201644247E-252</v>
      </c>
      <c r="GR150" s="86">
        <f t="shared" si="170"/>
        <v>4.2780343842614117E-249</v>
      </c>
      <c r="GS150" s="86">
        <f t="shared" si="170"/>
        <v>1.5844500161364434E-241</v>
      </c>
      <c r="GT150" s="86">
        <f t="shared" si="170"/>
        <v>1.9997328573902248E-237</v>
      </c>
      <c r="GU150" s="86">
        <f t="shared" si="170"/>
        <v>3.2303698434580223E-214</v>
      </c>
      <c r="GV150" s="86">
        <f t="shared" si="170"/>
        <v>3.4548429375621253E-215</v>
      </c>
      <c r="GW150" s="86">
        <f t="shared" si="170"/>
        <v>1.3496591187221992E-192</v>
      </c>
      <c r="GX150" s="86">
        <f t="shared" si="170"/>
        <v>1.0991151415765021E-264</v>
      </c>
      <c r="GY150" s="86">
        <f t="shared" si="170"/>
        <v>7.5091103788339455E-153</v>
      </c>
      <c r="GZ150" s="86">
        <f t="shared" si="170"/>
        <v>3.3567745860185517E-152</v>
      </c>
      <c r="HA150" s="86">
        <f t="shared" si="170"/>
        <v>1.3756007358210256E-132</v>
      </c>
      <c r="HC150" s="86">
        <f t="shared" si="153"/>
        <v>2.1795785292113026E-31</v>
      </c>
      <c r="HD150" s="86">
        <f t="shared" si="153"/>
        <v>3.4185285139420554E-62</v>
      </c>
      <c r="HE150" s="86">
        <f t="shared" si="153"/>
        <v>1.3015798754749833E-92</v>
      </c>
      <c r="HF150" s="86">
        <f t="shared" si="153"/>
        <v>4.8261795554365465E-131</v>
      </c>
      <c r="HG150" s="86">
        <f t="shared" si="153"/>
        <v>3.5532085871543223E-123</v>
      </c>
      <c r="HH150" s="86">
        <f t="shared" si="153"/>
        <v>3.1035338716452685E-115</v>
      </c>
      <c r="HI150" s="86">
        <f t="shared" si="153"/>
        <v>3.0129868294559328E-129</v>
      </c>
      <c r="HJ150" s="86">
        <f t="shared" si="153"/>
        <v>6.8512477461598946E-139</v>
      </c>
      <c r="HK150" s="86">
        <f t="shared" si="153"/>
        <v>2.1804109509595863E-119</v>
      </c>
      <c r="HL150" s="86">
        <f t="shared" si="161"/>
        <v>1.5780885377542295E-116</v>
      </c>
      <c r="HM150" s="86">
        <f t="shared" si="161"/>
        <v>6.6838158795301599E-104</v>
      </c>
      <c r="HN150" s="86">
        <f t="shared" si="161"/>
        <v>2.8201847755162177E-78</v>
      </c>
      <c r="HO150" s="86">
        <f t="shared" si="161"/>
        <v>6.3902211657594811E-76</v>
      </c>
      <c r="HP150" s="86">
        <f t="shared" si="161"/>
        <v>2.3404282642415245E-78</v>
      </c>
      <c r="HQ150" s="86">
        <f t="shared" si="161"/>
        <v>1.0761717462717911E-102</v>
      </c>
      <c r="HS150" s="86">
        <f t="shared" si="171"/>
        <v>9.0753037163272344E-4</v>
      </c>
      <c r="HT150" s="86">
        <f t="shared" si="171"/>
        <v>2.0429289794892855E-3</v>
      </c>
      <c r="HU150" s="86">
        <f t="shared" si="171"/>
        <v>2.3643577160710164E-3</v>
      </c>
      <c r="HV150" s="86">
        <f t="shared" si="171"/>
        <v>1.2224161210122439E-3</v>
      </c>
      <c r="HW150" s="86">
        <f t="shared" si="171"/>
        <v>2.7068358663466206E-3</v>
      </c>
      <c r="HX150" s="86">
        <f t="shared" si="171"/>
        <v>3.6800340837391267E-3</v>
      </c>
      <c r="HY150" s="86">
        <f t="shared" si="171"/>
        <v>4.3549242973940562E-4</v>
      </c>
      <c r="HZ150" s="86">
        <f t="shared" si="171"/>
        <v>1.4607967131422442E-4</v>
      </c>
      <c r="IA150" s="86">
        <f t="shared" si="171"/>
        <v>5.9950851771713133E-5</v>
      </c>
      <c r="IB150" s="86">
        <f t="shared" si="171"/>
        <v>8.4951748621787605E-6</v>
      </c>
      <c r="IC150" s="86">
        <f t="shared" si="171"/>
        <v>4.8802515968340385E-5</v>
      </c>
      <c r="ID150" s="86">
        <f t="shared" si="171"/>
        <v>3.2241071572980086E-4</v>
      </c>
      <c r="IE150" s="86">
        <f t="shared" si="171"/>
        <v>7.4060237812433548E-4</v>
      </c>
      <c r="IF150" s="86">
        <f t="shared" si="171"/>
        <v>2.8808691687221117E-3</v>
      </c>
      <c r="IG150" s="86">
        <f t="shared" si="171"/>
        <v>1.4285316843197877E-2</v>
      </c>
      <c r="II150" s="86">
        <f t="shared" si="172"/>
        <v>5.4356737869025948E-6</v>
      </c>
      <c r="IJ150" s="86">
        <f t="shared" si="172"/>
        <v>2.726602765564505E-5</v>
      </c>
      <c r="IK150" s="86">
        <f t="shared" si="172"/>
        <v>4.6467451370041408E-5</v>
      </c>
      <c r="IL150" s="86">
        <f t="shared" si="172"/>
        <v>3.3881862224770831E-6</v>
      </c>
      <c r="IM150" s="86">
        <f t="shared" si="172"/>
        <v>3.8686533445652929E-6</v>
      </c>
      <c r="IN150" s="86">
        <f t="shared" si="172"/>
        <v>1.2417688835613787E-6</v>
      </c>
      <c r="IO150" s="86">
        <f t="shared" si="172"/>
        <v>1.1453581482711305E-6</v>
      </c>
      <c r="IP150" s="86">
        <f t="shared" si="172"/>
        <v>4.9249950593068345E-6</v>
      </c>
      <c r="IQ150" s="86">
        <f t="shared" si="172"/>
        <v>1.7911770731088097E-4</v>
      </c>
      <c r="IR150" s="86">
        <f t="shared" si="172"/>
        <v>1.0232808565886974E-3</v>
      </c>
      <c r="IS150" s="86">
        <f t="shared" si="172"/>
        <v>7.0968889510596991E-5</v>
      </c>
      <c r="IT150" s="86">
        <f t="shared" si="172"/>
        <v>1.210459404365893E-5</v>
      </c>
      <c r="IU150" s="86">
        <f t="shared" si="172"/>
        <v>3.9864206107121508E-7</v>
      </c>
      <c r="IV150" s="86">
        <f t="shared" si="172"/>
        <v>9.2335489749558685E-8</v>
      </c>
      <c r="IW150" s="86">
        <f t="shared" si="172"/>
        <v>2.0105516158579434E-5</v>
      </c>
      <c r="IY150" s="86">
        <f t="shared" si="173"/>
        <v>9.1296604541962604E-4</v>
      </c>
      <c r="IZ150" s="86">
        <f t="shared" si="173"/>
        <v>2.0701950071449304E-3</v>
      </c>
      <c r="JA150" s="86">
        <f t="shared" si="173"/>
        <v>2.4108251674410577E-3</v>
      </c>
      <c r="JB150" s="86">
        <f t="shared" si="173"/>
        <v>1.225804307234721E-3</v>
      </c>
      <c r="JC150" s="86">
        <f t="shared" si="173"/>
        <v>2.7107045196911859E-3</v>
      </c>
      <c r="JD150" s="86">
        <f t="shared" si="173"/>
        <v>3.6812758526226881E-3</v>
      </c>
      <c r="JE150" s="86">
        <f t="shared" si="173"/>
        <v>4.3663778788767673E-4</v>
      </c>
      <c r="JF150" s="86">
        <f t="shared" si="173"/>
        <v>1.5100466637353124E-4</v>
      </c>
      <c r="JG150" s="86">
        <f t="shared" si="173"/>
        <v>2.390685590825941E-4</v>
      </c>
      <c r="JH150" s="86">
        <f t="shared" si="173"/>
        <v>1.0317760314508763E-3</v>
      </c>
      <c r="JI150" s="86">
        <f t="shared" si="173"/>
        <v>1.1977140547893738E-4</v>
      </c>
      <c r="JJ150" s="86">
        <f t="shared" si="173"/>
        <v>3.3451530977345978E-4</v>
      </c>
      <c r="JK150" s="86">
        <f t="shared" si="173"/>
        <v>7.4100102018540665E-4</v>
      </c>
      <c r="JL150" s="86">
        <f t="shared" si="173"/>
        <v>2.8809615042118611E-3</v>
      </c>
      <c r="JM150" s="86">
        <f t="shared" si="173"/>
        <v>1.4305422359356456E-2</v>
      </c>
    </row>
    <row r="151" spans="2:273" x14ac:dyDescent="0.25">
      <c r="B151" s="2">
        <v>124</v>
      </c>
      <c r="C151" s="37">
        <v>90.483000000000004</v>
      </c>
      <c r="D151" s="37">
        <v>84.635999999999996</v>
      </c>
      <c r="E151" s="37">
        <v>84.741</v>
      </c>
      <c r="F151" s="37">
        <v>91.745000000000005</v>
      </c>
      <c r="G151" s="37">
        <v>88.290999999999997</v>
      </c>
      <c r="H151" s="37">
        <v>84.302000000000007</v>
      </c>
      <c r="I151" s="37">
        <v>85.888999999999996</v>
      </c>
      <c r="J151" s="37">
        <v>90.426000000000002</v>
      </c>
      <c r="K151" s="37">
        <v>91.37</v>
      </c>
      <c r="L151" s="37">
        <v>91.037000000000006</v>
      </c>
      <c r="M151" s="37">
        <v>88.593000000000004</v>
      </c>
      <c r="N151" s="37">
        <v>88.073999999999998</v>
      </c>
      <c r="O151" s="37">
        <v>89.519000000000005</v>
      </c>
      <c r="P151" s="37">
        <v>91.388999999999996</v>
      </c>
      <c r="Q151" s="37">
        <v>92.161000000000001</v>
      </c>
      <c r="S151" s="4">
        <f t="shared" si="174"/>
        <v>91.986959994547135</v>
      </c>
      <c r="T151" s="4">
        <f t="shared" si="174"/>
        <v>85.343045438952487</v>
      </c>
      <c r="U151" s="4">
        <f t="shared" si="174"/>
        <v>85.957568735703646</v>
      </c>
      <c r="V151" s="4">
        <f t="shared" si="174"/>
        <v>91.979526915101715</v>
      </c>
      <c r="W151" s="4">
        <f t="shared" si="174"/>
        <v>88.341566079152685</v>
      </c>
      <c r="X151" s="4">
        <f t="shared" si="174"/>
        <v>85.312415178795689</v>
      </c>
      <c r="Y151" s="4">
        <f t="shared" si="174"/>
        <v>86.601586947253011</v>
      </c>
      <c r="Z151" s="4">
        <f t="shared" si="174"/>
        <v>90.006508243512997</v>
      </c>
      <c r="AA151" s="4">
        <f t="shared" si="174"/>
        <v>90.782840255012104</v>
      </c>
      <c r="AB151" s="4">
        <f t="shared" si="174"/>
        <v>90.688065793351328</v>
      </c>
      <c r="AC151" s="4">
        <f t="shared" si="174"/>
        <v>88.877685608892875</v>
      </c>
      <c r="AD151" s="4">
        <f t="shared" si="174"/>
        <v>89.064966239127415</v>
      </c>
      <c r="AE151" s="4">
        <f t="shared" si="174"/>
        <v>89.535456808938775</v>
      </c>
      <c r="AF151" s="4">
        <f t="shared" si="174"/>
        <v>91.529575253275112</v>
      </c>
      <c r="AG151" s="4">
        <f t="shared" si="174"/>
        <v>93.979690342798989</v>
      </c>
      <c r="AI151" s="4">
        <f t="shared" si="175"/>
        <v>-1.5039599945471309</v>
      </c>
      <c r="AJ151" s="4">
        <f t="shared" si="175"/>
        <v>-0.70704543895249117</v>
      </c>
      <c r="AK151" s="4">
        <f t="shared" si="175"/>
        <v>-1.2165687357036461</v>
      </c>
      <c r="AL151" s="4">
        <f t="shared" si="175"/>
        <v>-0.23452691510171064</v>
      </c>
      <c r="AM151" s="4">
        <f t="shared" si="175"/>
        <v>-5.0566079152687848E-2</v>
      </c>
      <c r="AN151" s="4">
        <f t="shared" si="175"/>
        <v>-1.0104151787956823</v>
      </c>
      <c r="AO151" s="4">
        <f t="shared" si="175"/>
        <v>-0.71258694725301552</v>
      </c>
      <c r="AP151" s="4">
        <f t="shared" si="175"/>
        <v>0.41949175648700532</v>
      </c>
      <c r="AQ151" s="4">
        <f t="shared" si="175"/>
        <v>0.58715974498790047</v>
      </c>
      <c r="AR151" s="4">
        <f t="shared" si="175"/>
        <v>0.34893420664867847</v>
      </c>
      <c r="AS151" s="4">
        <f t="shared" si="175"/>
        <v>-0.28468560889287176</v>
      </c>
      <c r="AT151" s="4">
        <f t="shared" si="175"/>
        <v>-0.99096623912741677</v>
      </c>
      <c r="AU151" s="4">
        <f t="shared" si="175"/>
        <v>-1.6456808938769996E-2</v>
      </c>
      <c r="AV151" s="4">
        <f t="shared" si="175"/>
        <v>-0.14057525327511655</v>
      </c>
      <c r="AW151" s="4">
        <f t="shared" si="175"/>
        <v>-1.8186903427989876</v>
      </c>
      <c r="AY151" s="2">
        <f t="shared" si="167"/>
        <v>91.986959994547135</v>
      </c>
      <c r="AZ151" s="2">
        <f t="shared" si="167"/>
        <v>85.342158404952713</v>
      </c>
      <c r="BA151" s="2">
        <f t="shared" si="167"/>
        <v>85.954835871928239</v>
      </c>
      <c r="BB151" s="2">
        <f t="shared" si="167"/>
        <v>91.979216973234699</v>
      </c>
      <c r="BC151" s="2">
        <f t="shared" si="167"/>
        <v>88.340677824258577</v>
      </c>
      <c r="BD151" s="2">
        <f t="shared" si="167"/>
        <v>85.311496306552982</v>
      </c>
      <c r="BE151" s="2">
        <f t="shared" si="167"/>
        <v>86.601205910255203</v>
      </c>
      <c r="BF151" s="2">
        <f t="shared" si="167"/>
        <v>90.005347739826377</v>
      </c>
      <c r="BG151" s="2">
        <f t="shared" si="167"/>
        <v>90.751470806513652</v>
      </c>
      <c r="BH151" s="2">
        <f t="shared" si="167"/>
        <v>90.542231486413129</v>
      </c>
      <c r="BI151" s="2">
        <f t="shared" si="167"/>
        <v>88.862345681688168</v>
      </c>
      <c r="BJ151" s="2">
        <f t="shared" si="167"/>
        <v>89.06111752016669</v>
      </c>
      <c r="BK151" s="2">
        <f t="shared" si="167"/>
        <v>89.535168933045256</v>
      </c>
      <c r="BL151" s="2">
        <f t="shared" si="167"/>
        <v>91.524497678820993</v>
      </c>
      <c r="BM151" s="2">
        <f t="shared" si="167"/>
        <v>93.839924342156564</v>
      </c>
      <c r="BO151" s="2" t="str">
        <f t="shared" si="95"/>
        <v/>
      </c>
      <c r="BP151" s="2" t="str">
        <f t="shared" si="96"/>
        <v/>
      </c>
      <c r="BQ151" s="2" t="str">
        <f t="shared" si="97"/>
        <v/>
      </c>
      <c r="BR151" s="2" t="str">
        <f t="shared" si="98"/>
        <v/>
      </c>
      <c r="BS151" s="2" t="str">
        <f t="shared" si="99"/>
        <v/>
      </c>
      <c r="BT151" s="2" t="str">
        <f t="shared" si="100"/>
        <v/>
      </c>
      <c r="BU151" s="2" t="str">
        <f t="shared" si="101"/>
        <v/>
      </c>
      <c r="BV151" s="2" t="str">
        <f t="shared" si="102"/>
        <v/>
      </c>
      <c r="BW151" s="2" t="str">
        <f t="shared" si="103"/>
        <v/>
      </c>
      <c r="BX151" s="2" t="str">
        <f t="shared" si="104"/>
        <v/>
      </c>
      <c r="BY151" s="2" t="str">
        <f t="shared" si="105"/>
        <v/>
      </c>
      <c r="BZ151" s="2" t="str">
        <f t="shared" si="106"/>
        <v/>
      </c>
      <c r="CA151" s="2" t="str">
        <f t="shared" si="107"/>
        <v/>
      </c>
      <c r="CB151" s="2" t="str">
        <f t="shared" si="108"/>
        <v/>
      </c>
      <c r="CC151" s="2" t="str">
        <f t="shared" si="109"/>
        <v/>
      </c>
      <c r="CE151" s="2">
        <f t="shared" si="168"/>
        <v>90.483000000000004</v>
      </c>
      <c r="CF151" s="2">
        <f t="shared" si="168"/>
        <v>84.635999999999996</v>
      </c>
      <c r="CG151" s="2">
        <f t="shared" si="168"/>
        <v>84.741</v>
      </c>
      <c r="CH151" s="2">
        <f t="shared" si="168"/>
        <v>91.745000000000005</v>
      </c>
      <c r="CI151" s="2">
        <f t="shared" si="168"/>
        <v>88.290999999999997</v>
      </c>
      <c r="CJ151" s="2">
        <f t="shared" si="168"/>
        <v>84.302000000000007</v>
      </c>
      <c r="CK151" s="2">
        <f t="shared" si="168"/>
        <v>85.888999999999996</v>
      </c>
      <c r="CL151" s="2">
        <f t="shared" si="168"/>
        <v>90.426000000000002</v>
      </c>
      <c r="CM151" s="2">
        <f t="shared" si="168"/>
        <v>91.37</v>
      </c>
      <c r="CN151" s="2">
        <f t="shared" si="168"/>
        <v>91.037000000000006</v>
      </c>
      <c r="CO151" s="2">
        <f t="shared" si="168"/>
        <v>88.593000000000004</v>
      </c>
      <c r="CP151" s="2">
        <f t="shared" si="168"/>
        <v>88.073999999999998</v>
      </c>
      <c r="CQ151" s="2">
        <f t="shared" si="168"/>
        <v>89.519000000000005</v>
      </c>
      <c r="CR151" s="2">
        <f t="shared" si="168"/>
        <v>91.388999999999996</v>
      </c>
      <c r="CS151" s="2">
        <f t="shared" si="168"/>
        <v>92.161000000000001</v>
      </c>
      <c r="CU151" s="2">
        <f t="shared" si="110"/>
        <v>90.483000000000004</v>
      </c>
      <c r="CV151" s="2">
        <f t="shared" si="111"/>
        <v>84.635999999999996</v>
      </c>
      <c r="CW151" s="2">
        <f t="shared" si="112"/>
        <v>84.741</v>
      </c>
      <c r="CX151" s="2">
        <f t="shared" si="113"/>
        <v>91.745000000000005</v>
      </c>
      <c r="CY151" s="2">
        <f t="shared" si="114"/>
        <v>88.290999999999997</v>
      </c>
      <c r="CZ151" s="2">
        <f t="shared" si="115"/>
        <v>84.302000000000007</v>
      </c>
      <c r="DA151" s="2">
        <f t="shared" si="116"/>
        <v>85.888999999999996</v>
      </c>
      <c r="DB151" s="2">
        <f t="shared" si="117"/>
        <v>90.426000000000002</v>
      </c>
      <c r="DC151" s="2">
        <f t="shared" si="118"/>
        <v>91.37</v>
      </c>
      <c r="DD151" s="2">
        <f t="shared" si="119"/>
        <v>91.037000000000006</v>
      </c>
      <c r="DE151" s="2">
        <f t="shared" si="120"/>
        <v>88.593000000000004</v>
      </c>
      <c r="DF151" s="2">
        <f t="shared" si="121"/>
        <v>88.073999999999998</v>
      </c>
      <c r="DG151" s="2">
        <f t="shared" si="122"/>
        <v>89.519000000000005</v>
      </c>
      <c r="DH151" s="2">
        <f t="shared" si="123"/>
        <v>91.388999999999996</v>
      </c>
      <c r="DI151" s="2">
        <f t="shared" si="124"/>
        <v>92.161000000000001</v>
      </c>
      <c r="DK151" s="2">
        <f t="shared" si="176"/>
        <v>112.20885148005149</v>
      </c>
      <c r="DL151" s="2">
        <f t="shared" si="176"/>
        <v>115.25514224751069</v>
      </c>
      <c r="DM151" s="2">
        <f t="shared" si="176"/>
        <v>114.76838975817923</v>
      </c>
      <c r="DN151" s="2">
        <f t="shared" si="176"/>
        <v>121.83349982839979</v>
      </c>
      <c r="DO151" s="2">
        <f t="shared" si="176"/>
        <v>113.84835641025641</v>
      </c>
      <c r="DP151" s="2">
        <f t="shared" si="176"/>
        <v>111.09317142857142</v>
      </c>
      <c r="DQ151" s="2">
        <f t="shared" si="176"/>
        <v>114.30421069518718</v>
      </c>
      <c r="DR151" s="2">
        <f t="shared" si="176"/>
        <v>118.70106203208553</v>
      </c>
      <c r="DS151" s="2">
        <f t="shared" si="176"/>
        <v>108.64420483641537</v>
      </c>
      <c r="DT151" s="2">
        <f t="shared" si="176"/>
        <v>107.652977992278</v>
      </c>
      <c r="DU151" s="2">
        <f t="shared" si="176"/>
        <v>109.28457936507937</v>
      </c>
      <c r="DV151" s="2">
        <f t="shared" si="176"/>
        <v>110.9851353067353</v>
      </c>
      <c r="DW151" s="2">
        <f t="shared" si="176"/>
        <v>129.7030387096774</v>
      </c>
      <c r="DX151" s="2">
        <f t="shared" si="176"/>
        <v>114.80424286243974</v>
      </c>
      <c r="DY151" s="2">
        <f t="shared" si="176"/>
        <v>111.96494526546253</v>
      </c>
      <c r="EA151" s="2">
        <f t="shared" si="152"/>
        <v>91.853702346009158</v>
      </c>
      <c r="EB151" s="2">
        <f t="shared" si="152"/>
        <v>85.072408393306148</v>
      </c>
      <c r="EC151" s="2">
        <f t="shared" si="152"/>
        <v>85.794772088155156</v>
      </c>
      <c r="ED151" s="2">
        <f t="shared" si="152"/>
        <v>91.929291459871692</v>
      </c>
      <c r="EE151" s="2">
        <f t="shared" si="152"/>
        <v>88.139588222050662</v>
      </c>
      <c r="EF151" s="2">
        <f t="shared" si="152"/>
        <v>85.198007099391475</v>
      </c>
      <c r="EG151" s="2">
        <f t="shared" si="152"/>
        <v>86.439930262681884</v>
      </c>
      <c r="EH151" s="2">
        <f t="shared" si="152"/>
        <v>89.812559631475153</v>
      </c>
      <c r="EI151" s="2">
        <f t="shared" si="152"/>
        <v>91.288510615778492</v>
      </c>
      <c r="EJ151" s="2">
        <f t="shared" si="152"/>
        <v>91.160355286242833</v>
      </c>
      <c r="EK151" s="2">
        <f t="shared" si="152"/>
        <v>88.825025717579607</v>
      </c>
      <c r="EL151" s="2">
        <f t="shared" si="179"/>
        <v>88.830477722063051</v>
      </c>
      <c r="EM151" s="2">
        <f t="shared" si="135"/>
        <v>89.479866601317724</v>
      </c>
      <c r="EN151" s="2">
        <f t="shared" si="135"/>
        <v>91.480129514237888</v>
      </c>
      <c r="EO151" s="2">
        <f t="shared" si="135"/>
        <v>93.859228092668246</v>
      </c>
      <c r="EQ151" s="2">
        <f t="shared" si="177"/>
        <v>92.413280031912436</v>
      </c>
      <c r="ER151" s="2">
        <f t="shared" si="177"/>
        <v>86.193087287125934</v>
      </c>
      <c r="ES151" s="2">
        <f t="shared" si="177"/>
        <v>86.424622227523983</v>
      </c>
      <c r="ET151" s="2">
        <f t="shared" si="177"/>
        <v>92.049484045707146</v>
      </c>
      <c r="EU151" s="2">
        <f t="shared" si="177"/>
        <v>89.033325687476392</v>
      </c>
      <c r="EV151" s="2">
        <f t="shared" si="177"/>
        <v>85.690411123443042</v>
      </c>
      <c r="EW151" s="2">
        <f t="shared" si="177"/>
        <v>87.085653721197204</v>
      </c>
      <c r="EX151" s="2">
        <f t="shared" si="177"/>
        <v>90.560861373798048</v>
      </c>
      <c r="EY151" s="2">
        <f t="shared" si="177"/>
        <v>89.242685202799123</v>
      </c>
      <c r="EZ151" s="2">
        <f t="shared" si="177"/>
        <v>89.020511843923529</v>
      </c>
      <c r="FA151" s="2">
        <f t="shared" si="177"/>
        <v>88.909047848241897</v>
      </c>
      <c r="FB151" s="2">
        <f t="shared" si="177"/>
        <v>89.784540847579365</v>
      </c>
      <c r="FC151" s="2">
        <f t="shared" si="177"/>
        <v>89.556026720863599</v>
      </c>
      <c r="FD151" s="2">
        <f t="shared" si="177"/>
        <v>91.599292838428752</v>
      </c>
      <c r="FE151" s="2">
        <f t="shared" si="177"/>
        <v>93.632243523937191</v>
      </c>
      <c r="FG151" s="2">
        <f t="shared" si="178"/>
        <v>0.99923684616867403</v>
      </c>
      <c r="FH151" s="2">
        <f t="shared" si="178"/>
        <v>0.99920412390290247</v>
      </c>
      <c r="FI151" s="2">
        <f t="shared" si="178"/>
        <v>0.99927899015350141</v>
      </c>
      <c r="FJ151" s="2">
        <f t="shared" si="178"/>
        <v>0.99915592262972752</v>
      </c>
      <c r="FK151" s="2">
        <f t="shared" si="178"/>
        <v>0.99925691804962802</v>
      </c>
      <c r="FL151" s="2">
        <f t="shared" si="178"/>
        <v>0.99926796914745253</v>
      </c>
      <c r="FM151" s="2">
        <f t="shared" si="178"/>
        <v>0.99913071673260023</v>
      </c>
      <c r="FN151" s="2">
        <f t="shared" si="178"/>
        <v>0.99914601909763034</v>
      </c>
      <c r="FO151" s="2">
        <f t="shared" si="178"/>
        <v>0.9991982209164364</v>
      </c>
      <c r="FP151" s="2">
        <f t="shared" si="178"/>
        <v>0.99924719968536446</v>
      </c>
      <c r="FQ151" s="2">
        <f t="shared" si="178"/>
        <v>0.99921197706219944</v>
      </c>
      <c r="FR151" s="2">
        <f t="shared" si="178"/>
        <v>0.99918431120108053</v>
      </c>
      <c r="FS151" s="2">
        <f t="shared" si="178"/>
        <v>0.99900794401730819</v>
      </c>
      <c r="FT151" s="2">
        <f t="shared" si="178"/>
        <v>0.99902612103327559</v>
      </c>
      <c r="FU151" s="2">
        <f t="shared" si="178"/>
        <v>0.99902437899162078</v>
      </c>
      <c r="FW151" s="2">
        <f t="shared" si="169"/>
        <v>0.21037925824203496</v>
      </c>
      <c r="FX151" s="2">
        <f t="shared" si="169"/>
        <v>0.21926735354977017</v>
      </c>
      <c r="FY151" s="2">
        <f t="shared" si="169"/>
        <v>0.22096291077076335</v>
      </c>
      <c r="FZ151" s="2">
        <f t="shared" si="169"/>
        <v>0.20537080246374084</v>
      </c>
      <c r="GA151" s="2">
        <f t="shared" si="169"/>
        <v>0.20362342146444126</v>
      </c>
      <c r="GB151" s="2">
        <f t="shared" si="169"/>
        <v>0.19198289072240027</v>
      </c>
      <c r="GC151" s="2">
        <f t="shared" si="169"/>
        <v>0.21224828218308897</v>
      </c>
      <c r="GD151" s="2">
        <f t="shared" si="169"/>
        <v>0.22466589277364968</v>
      </c>
      <c r="GE151" s="2">
        <f t="shared" si="169"/>
        <v>0.26930706715062408</v>
      </c>
      <c r="GF151" s="2">
        <f t="shared" si="169"/>
        <v>0.29466616058068201</v>
      </c>
      <c r="GG151" s="2">
        <f t="shared" si="169"/>
        <v>0.2522831350511594</v>
      </c>
      <c r="GH151" s="2">
        <f t="shared" si="169"/>
        <v>0.22280338311250791</v>
      </c>
      <c r="GI151" s="2">
        <f t="shared" si="169"/>
        <v>0.20218840629992221</v>
      </c>
      <c r="GJ151" s="2">
        <f t="shared" si="169"/>
        <v>0.18171112062216649</v>
      </c>
      <c r="GK151" s="2">
        <f t="shared" si="169"/>
        <v>0.16286599905844726</v>
      </c>
      <c r="GM151" s="86">
        <f t="shared" si="170"/>
        <v>5.3110515423110086E-79</v>
      </c>
      <c r="GN151" s="86">
        <f t="shared" si="170"/>
        <v>3.6748650558514471E-150</v>
      </c>
      <c r="GO151" s="86">
        <f t="shared" si="170"/>
        <v>2.2555028673248946E-149</v>
      </c>
      <c r="GP151" s="86">
        <f t="shared" si="170"/>
        <v>2.7052573933175528E-210</v>
      </c>
      <c r="GQ151" s="86">
        <f t="shared" si="170"/>
        <v>1.938272961093772E-260</v>
      </c>
      <c r="GR151" s="86">
        <f t="shared" si="170"/>
        <v>1.4774312510137426E-257</v>
      </c>
      <c r="GS151" s="86">
        <f t="shared" si="170"/>
        <v>1.1808014726541318E-249</v>
      </c>
      <c r="GT151" s="86">
        <f t="shared" si="170"/>
        <v>2.2239458294739606E-245</v>
      </c>
      <c r="GU151" s="86">
        <f t="shared" si="170"/>
        <v>2.1229872708857062E-221</v>
      </c>
      <c r="GV151" s="86">
        <f t="shared" si="170"/>
        <v>2.6806641478460872E-222</v>
      </c>
      <c r="GW151" s="86">
        <f t="shared" si="170"/>
        <v>5.3324224267132792E-199</v>
      </c>
      <c r="GX151" s="86">
        <f t="shared" si="170"/>
        <v>1.610214374077699E-273</v>
      </c>
      <c r="GY151" s="86">
        <f t="shared" si="170"/>
        <v>6.4279463139460177E-158</v>
      </c>
      <c r="GZ151" s="86">
        <f t="shared" si="170"/>
        <v>3.2390465145915629E-157</v>
      </c>
      <c r="HA151" s="86">
        <f t="shared" si="170"/>
        <v>7.1497473801104911E-137</v>
      </c>
      <c r="HC151" s="86">
        <f t="shared" si="153"/>
        <v>7.7047917724133373E-33</v>
      </c>
      <c r="HD151" s="86">
        <f t="shared" si="153"/>
        <v>2.9310486241354188E-65</v>
      </c>
      <c r="HE151" s="86">
        <f t="shared" si="153"/>
        <v>3.7049149232731488E-97</v>
      </c>
      <c r="HF151" s="86">
        <f t="shared" si="153"/>
        <v>1.4580570817061676E-137</v>
      </c>
      <c r="HG151" s="86">
        <f t="shared" si="153"/>
        <v>2.8200992144363218E-129</v>
      </c>
      <c r="HH151" s="86">
        <f t="shared" si="153"/>
        <v>5.6492805793390858E-121</v>
      </c>
      <c r="HI151" s="86">
        <f t="shared" si="153"/>
        <v>1.3787583611503095E-135</v>
      </c>
      <c r="HJ151" s="86">
        <f t="shared" si="153"/>
        <v>1.2266689451098068E-145</v>
      </c>
      <c r="HK151" s="86">
        <f t="shared" si="153"/>
        <v>4.1187273537765011E-125</v>
      </c>
      <c r="HL151" s="86">
        <f t="shared" si="161"/>
        <v>5.354732705508444E-122</v>
      </c>
      <c r="HM151" s="86">
        <f t="shared" si="161"/>
        <v>7.8091149298525229E-109</v>
      </c>
      <c r="HN151" s="86">
        <f t="shared" si="161"/>
        <v>5.2500702844801993E-82</v>
      </c>
      <c r="HO151" s="86">
        <f t="shared" si="161"/>
        <v>1.3754357075527205E-79</v>
      </c>
      <c r="HP151" s="86">
        <f t="shared" si="161"/>
        <v>3.9953215059443757E-82</v>
      </c>
      <c r="HQ151" s="86">
        <f t="shared" si="161"/>
        <v>1.4787752881668139E-107</v>
      </c>
      <c r="HS151" s="86">
        <f t="shared" si="171"/>
        <v>2.571804098186639E-4</v>
      </c>
      <c r="HT151" s="86">
        <f t="shared" si="171"/>
        <v>6.5837396288252596E-4</v>
      </c>
      <c r="HU151" s="86">
        <f t="shared" si="171"/>
        <v>7.9280150108229782E-4</v>
      </c>
      <c r="HV151" s="86">
        <f t="shared" si="171"/>
        <v>3.5604529150062007E-4</v>
      </c>
      <c r="HW151" s="86">
        <f t="shared" si="171"/>
        <v>8.6559183909304762E-4</v>
      </c>
      <c r="HX151" s="86">
        <f t="shared" si="171"/>
        <v>1.2146069742612607E-3</v>
      </c>
      <c r="HY151" s="86">
        <f t="shared" si="171"/>
        <v>1.0369036669616983E-4</v>
      </c>
      <c r="HZ151" s="86">
        <f t="shared" si="171"/>
        <v>3.2006680393476516E-5</v>
      </c>
      <c r="IA151" s="86">
        <f t="shared" si="171"/>
        <v>1.2162044424797149E-5</v>
      </c>
      <c r="IB151" s="86">
        <f t="shared" si="171"/>
        <v>1.5046750059945264E-6</v>
      </c>
      <c r="IC151" s="86">
        <f t="shared" si="171"/>
        <v>1.0051063973953706E-5</v>
      </c>
      <c r="ID151" s="86">
        <f t="shared" si="171"/>
        <v>8.1673531030530532E-5</v>
      </c>
      <c r="IE151" s="86">
        <f t="shared" si="171"/>
        <v>1.8589966003269352E-4</v>
      </c>
      <c r="IF151" s="86">
        <f t="shared" si="171"/>
        <v>7.6641831913868742E-4</v>
      </c>
      <c r="IG151" s="86">
        <f t="shared" si="171"/>
        <v>5.2140848009663964E-3</v>
      </c>
      <c r="II151" s="86">
        <f t="shared" si="172"/>
        <v>2.1262962628462728E-5</v>
      </c>
      <c r="IJ151" s="86">
        <f t="shared" si="172"/>
        <v>9.172041653858689E-5</v>
      </c>
      <c r="IK151" s="86">
        <f t="shared" si="172"/>
        <v>1.4744481926883587E-4</v>
      </c>
      <c r="IL151" s="86">
        <f t="shared" si="172"/>
        <v>1.3633426571653095E-5</v>
      </c>
      <c r="IM151" s="86">
        <f t="shared" si="172"/>
        <v>1.5173371064912844E-5</v>
      </c>
      <c r="IN151" s="86">
        <f t="shared" si="172"/>
        <v>5.193263852870298E-6</v>
      </c>
      <c r="IO151" s="86">
        <f t="shared" si="172"/>
        <v>5.4773894310212001E-6</v>
      </c>
      <c r="IP151" s="86">
        <f t="shared" si="172"/>
        <v>2.1204510068234247E-5</v>
      </c>
      <c r="IQ151" s="86">
        <f t="shared" si="172"/>
        <v>6.0274910453845783E-4</v>
      </c>
      <c r="IR151" s="86">
        <f t="shared" si="172"/>
        <v>2.967170694055732E-3</v>
      </c>
      <c r="IS151" s="86">
        <f t="shared" si="172"/>
        <v>2.496855524116392E-4</v>
      </c>
      <c r="IT151" s="86">
        <f t="shared" si="172"/>
        <v>4.59579719135211E-5</v>
      </c>
      <c r="IU151" s="86">
        <f t="shared" si="172"/>
        <v>2.0257858967829081E-6</v>
      </c>
      <c r="IV151" s="86">
        <f t="shared" si="172"/>
        <v>4.8251248284960189E-7</v>
      </c>
      <c r="IW151" s="86">
        <f t="shared" si="172"/>
        <v>5.422891959039096E-5</v>
      </c>
      <c r="IY151" s="86">
        <f t="shared" si="173"/>
        <v>2.784433724471266E-4</v>
      </c>
      <c r="IZ151" s="86">
        <f t="shared" si="173"/>
        <v>7.5009437942111289E-4</v>
      </c>
      <c r="JA151" s="86">
        <f t="shared" si="173"/>
        <v>9.4024632035113369E-4</v>
      </c>
      <c r="JB151" s="86">
        <f t="shared" si="173"/>
        <v>3.6967871807227316E-4</v>
      </c>
      <c r="JC151" s="86">
        <f t="shared" si="173"/>
        <v>8.8076521015796041E-4</v>
      </c>
      <c r="JD151" s="86">
        <f t="shared" si="173"/>
        <v>1.2198002381141309E-3</v>
      </c>
      <c r="JE151" s="86">
        <f t="shared" si="173"/>
        <v>1.0916775612719103E-4</v>
      </c>
      <c r="JF151" s="86">
        <f t="shared" si="173"/>
        <v>5.3211190461710764E-5</v>
      </c>
      <c r="JG151" s="86">
        <f t="shared" si="173"/>
        <v>6.1491114896325503E-4</v>
      </c>
      <c r="JH151" s="86">
        <f t="shared" si="173"/>
        <v>2.9686753690617265E-3</v>
      </c>
      <c r="JI151" s="86">
        <f t="shared" si="173"/>
        <v>2.597366163855929E-4</v>
      </c>
      <c r="JJ151" s="86">
        <f t="shared" si="173"/>
        <v>1.2763150294405162E-4</v>
      </c>
      <c r="JK151" s="86">
        <f t="shared" si="173"/>
        <v>1.8792544592947642E-4</v>
      </c>
      <c r="JL151" s="86">
        <f t="shared" si="173"/>
        <v>7.6690083162153698E-4</v>
      </c>
      <c r="JM151" s="86">
        <f t="shared" si="173"/>
        <v>5.2683137205567871E-3</v>
      </c>
    </row>
    <row r="152" spans="2:273" x14ac:dyDescent="0.25">
      <c r="B152" s="2">
        <v>125</v>
      </c>
      <c r="C152" s="37">
        <v>91.632999999999996</v>
      </c>
      <c r="D152" s="37">
        <v>84.655000000000001</v>
      </c>
      <c r="E152" s="37">
        <v>84.980999999999995</v>
      </c>
      <c r="F152" s="37">
        <v>90.927000000000007</v>
      </c>
      <c r="G152" s="37">
        <v>88.509</v>
      </c>
      <c r="H152" s="37">
        <v>84.697999999999993</v>
      </c>
      <c r="I152" s="37">
        <v>85.406999999999996</v>
      </c>
      <c r="J152" s="37">
        <v>89.406999999999996</v>
      </c>
      <c r="K152" s="37">
        <v>90.647999999999996</v>
      </c>
      <c r="L152" s="37">
        <v>90.055999999999997</v>
      </c>
      <c r="M152" s="37">
        <v>88.13</v>
      </c>
      <c r="N152" s="37">
        <v>88.073999999999998</v>
      </c>
      <c r="O152" s="37">
        <v>89.906999999999996</v>
      </c>
      <c r="P152" s="37">
        <v>90.13</v>
      </c>
      <c r="Q152" s="37">
        <v>92.481999999999999</v>
      </c>
      <c r="S152" s="4">
        <f t="shared" si="174"/>
        <v>91.880188041390639</v>
      </c>
      <c r="T152" s="4">
        <f t="shared" si="174"/>
        <v>85.147333196851761</v>
      </c>
      <c r="U152" s="4">
        <f t="shared" si="174"/>
        <v>85.812505650043377</v>
      </c>
      <c r="V152" s="4">
        <f t="shared" si="174"/>
        <v>91.768308843095198</v>
      </c>
      <c r="W152" s="4">
        <f t="shared" si="174"/>
        <v>88.162969300675073</v>
      </c>
      <c r="X152" s="4">
        <f t="shared" si="174"/>
        <v>85.148208434418535</v>
      </c>
      <c r="Y152" s="4">
        <f t="shared" si="174"/>
        <v>86.427159741182081</v>
      </c>
      <c r="Z152" s="4">
        <f t="shared" si="174"/>
        <v>89.818802421242594</v>
      </c>
      <c r="AA152" s="4">
        <f t="shared" si="174"/>
        <v>90.674353355019278</v>
      </c>
      <c r="AB152" s="4">
        <f t="shared" si="174"/>
        <v>90.726183397819483</v>
      </c>
      <c r="AC152" s="4">
        <f t="shared" si="174"/>
        <v>88.707753212009507</v>
      </c>
      <c r="AD152" s="4">
        <f t="shared" si="174"/>
        <v>88.874570288943488</v>
      </c>
      <c r="AE152" s="4">
        <f t="shared" si="174"/>
        <v>89.406874977366172</v>
      </c>
      <c r="AF152" s="4">
        <f t="shared" si="174"/>
        <v>91.405380438466551</v>
      </c>
      <c r="AG152" s="4">
        <f t="shared" si="174"/>
        <v>93.80838418175054</v>
      </c>
      <c r="AI152" s="4">
        <f t="shared" si="175"/>
        <v>-0.24718804139064332</v>
      </c>
      <c r="AJ152" s="4">
        <f t="shared" si="175"/>
        <v>-0.49233319685176014</v>
      </c>
      <c r="AK152" s="4">
        <f t="shared" si="175"/>
        <v>-0.83150565004338262</v>
      </c>
      <c r="AL152" s="4">
        <f t="shared" si="175"/>
        <v>-0.84130884309519161</v>
      </c>
      <c r="AM152" s="4">
        <f t="shared" si="175"/>
        <v>0.34603069932492758</v>
      </c>
      <c r="AN152" s="4">
        <f t="shared" si="175"/>
        <v>-0.45020843441854197</v>
      </c>
      <c r="AO152" s="4">
        <f t="shared" si="175"/>
        <v>-1.0201597411820842</v>
      </c>
      <c r="AP152" s="4">
        <f t="shared" si="175"/>
        <v>-0.41180242124259792</v>
      </c>
      <c r="AQ152" s="4">
        <f t="shared" si="175"/>
        <v>-2.6353355019281821E-2</v>
      </c>
      <c r="AR152" s="4">
        <f t="shared" si="175"/>
        <v>-0.67018339781948555</v>
      </c>
      <c r="AS152" s="4">
        <f t="shared" si="175"/>
        <v>-0.57775321200951169</v>
      </c>
      <c r="AT152" s="4">
        <f t="shared" si="175"/>
        <v>-0.80057028894349003</v>
      </c>
      <c r="AU152" s="4">
        <f t="shared" si="175"/>
        <v>0.5001250226338243</v>
      </c>
      <c r="AV152" s="4">
        <f t="shared" si="175"/>
        <v>-1.2753804384665557</v>
      </c>
      <c r="AW152" s="4">
        <f t="shared" si="175"/>
        <v>-1.3263841817505408</v>
      </c>
      <c r="AY152" s="2">
        <f t="shared" si="167"/>
        <v>91.880188041390639</v>
      </c>
      <c r="AZ152" s="2">
        <f t="shared" si="167"/>
        <v>85.144861510324162</v>
      </c>
      <c r="BA152" s="2">
        <f t="shared" si="167"/>
        <v>85.805253174647561</v>
      </c>
      <c r="BB152" s="2">
        <f t="shared" si="167"/>
        <v>91.76741198540843</v>
      </c>
      <c r="BC152" s="2">
        <f t="shared" si="167"/>
        <v>88.16086409698471</v>
      </c>
      <c r="BD152" s="2">
        <f t="shared" si="167"/>
        <v>85.147026763006977</v>
      </c>
      <c r="BE152" s="2">
        <f t="shared" si="167"/>
        <v>86.425686169812096</v>
      </c>
      <c r="BF152" s="2">
        <f t="shared" si="167"/>
        <v>89.814581190589038</v>
      </c>
      <c r="BG152" s="2">
        <f t="shared" si="167"/>
        <v>90.586084154395778</v>
      </c>
      <c r="BH152" s="2">
        <f t="shared" si="167"/>
        <v>90.375191332420343</v>
      </c>
      <c r="BI152" s="2">
        <f t="shared" si="167"/>
        <v>88.662201809108183</v>
      </c>
      <c r="BJ152" s="2">
        <f t="shared" si="167"/>
        <v>88.86211294907271</v>
      </c>
      <c r="BK152" s="2">
        <f t="shared" si="167"/>
        <v>89.405903168026981</v>
      </c>
      <c r="BL152" s="2">
        <f t="shared" si="167"/>
        <v>91.404015638422862</v>
      </c>
      <c r="BM152" s="2">
        <f t="shared" si="167"/>
        <v>93.729136106768109</v>
      </c>
      <c r="BO152" s="2" t="str">
        <f t="shared" si="95"/>
        <v/>
      </c>
      <c r="BP152" s="2" t="str">
        <f t="shared" si="96"/>
        <v/>
      </c>
      <c r="BQ152" s="2" t="str">
        <f t="shared" si="97"/>
        <v/>
      </c>
      <c r="BR152" s="2" t="str">
        <f t="shared" si="98"/>
        <v/>
      </c>
      <c r="BS152" s="2" t="str">
        <f t="shared" si="99"/>
        <v/>
      </c>
      <c r="BT152" s="2" t="str">
        <f t="shared" si="100"/>
        <v/>
      </c>
      <c r="BU152" s="2" t="str">
        <f t="shared" si="101"/>
        <v/>
      </c>
      <c r="BV152" s="2" t="str">
        <f t="shared" si="102"/>
        <v/>
      </c>
      <c r="BW152" s="2" t="str">
        <f t="shared" si="103"/>
        <v/>
      </c>
      <c r="BX152" s="2" t="str">
        <f t="shared" si="104"/>
        <v/>
      </c>
      <c r="BY152" s="2" t="str">
        <f t="shared" si="105"/>
        <v/>
      </c>
      <c r="BZ152" s="2" t="str">
        <f t="shared" si="106"/>
        <v/>
      </c>
      <c r="CA152" s="2" t="str">
        <f t="shared" si="107"/>
        <v/>
      </c>
      <c r="CB152" s="2" t="str">
        <f t="shared" si="108"/>
        <v/>
      </c>
      <c r="CC152" s="2" t="str">
        <f t="shared" si="109"/>
        <v/>
      </c>
      <c r="CE152" s="2">
        <f t="shared" si="168"/>
        <v>91.632999999999996</v>
      </c>
      <c r="CF152" s="2">
        <f t="shared" si="168"/>
        <v>84.655000000000001</v>
      </c>
      <c r="CG152" s="2">
        <f t="shared" si="168"/>
        <v>84.980999999999995</v>
      </c>
      <c r="CH152" s="2">
        <f t="shared" si="168"/>
        <v>90.927000000000007</v>
      </c>
      <c r="CI152" s="2">
        <f t="shared" si="168"/>
        <v>88.509</v>
      </c>
      <c r="CJ152" s="2">
        <f t="shared" si="168"/>
        <v>84.697999999999993</v>
      </c>
      <c r="CK152" s="2">
        <f t="shared" si="168"/>
        <v>85.406999999999996</v>
      </c>
      <c r="CL152" s="2">
        <f t="shared" si="168"/>
        <v>89.406999999999996</v>
      </c>
      <c r="CM152" s="2">
        <f t="shared" si="168"/>
        <v>90.647999999999996</v>
      </c>
      <c r="CN152" s="2">
        <f t="shared" si="168"/>
        <v>90.055999999999997</v>
      </c>
      <c r="CO152" s="2">
        <f t="shared" si="168"/>
        <v>88.13</v>
      </c>
      <c r="CP152" s="2">
        <f t="shared" si="168"/>
        <v>88.073999999999998</v>
      </c>
      <c r="CQ152" s="2">
        <f t="shared" si="168"/>
        <v>89.906999999999996</v>
      </c>
      <c r="CR152" s="2">
        <f t="shared" si="168"/>
        <v>90.13</v>
      </c>
      <c r="CS152" s="2">
        <f t="shared" si="168"/>
        <v>92.481999999999999</v>
      </c>
      <c r="CU152" s="2">
        <f t="shared" si="110"/>
        <v>91.632999999999996</v>
      </c>
      <c r="CV152" s="2">
        <f t="shared" si="111"/>
        <v>84.655000000000001</v>
      </c>
      <c r="CW152" s="2">
        <f t="shared" si="112"/>
        <v>84.980999999999995</v>
      </c>
      <c r="CX152" s="2">
        <f t="shared" si="113"/>
        <v>90.927000000000007</v>
      </c>
      <c r="CY152" s="2">
        <f t="shared" si="114"/>
        <v>88.509</v>
      </c>
      <c r="CZ152" s="2">
        <f t="shared" si="115"/>
        <v>84.697999999999993</v>
      </c>
      <c r="DA152" s="2">
        <f t="shared" si="116"/>
        <v>85.406999999999996</v>
      </c>
      <c r="DB152" s="2">
        <f t="shared" si="117"/>
        <v>89.406999999999996</v>
      </c>
      <c r="DC152" s="2">
        <f t="shared" si="118"/>
        <v>90.647999999999996</v>
      </c>
      <c r="DD152" s="2">
        <f t="shared" si="119"/>
        <v>90.055999999999997</v>
      </c>
      <c r="DE152" s="2">
        <f t="shared" si="120"/>
        <v>88.13</v>
      </c>
      <c r="DF152" s="2">
        <f t="shared" si="121"/>
        <v>88.073999999999998</v>
      </c>
      <c r="DG152" s="2">
        <f t="shared" si="122"/>
        <v>89.906999999999996</v>
      </c>
      <c r="DH152" s="2">
        <f t="shared" si="123"/>
        <v>90.13</v>
      </c>
      <c r="DI152" s="2">
        <f t="shared" si="124"/>
        <v>92.481999999999999</v>
      </c>
      <c r="DK152" s="2">
        <f t="shared" si="176"/>
        <v>112.28996911196913</v>
      </c>
      <c r="DL152" s="2">
        <f t="shared" si="176"/>
        <v>115.37946219498853</v>
      </c>
      <c r="DM152" s="2">
        <f t="shared" si="176"/>
        <v>114.88131436699857</v>
      </c>
      <c r="DN152" s="2">
        <f t="shared" si="176"/>
        <v>121.98194950664947</v>
      </c>
      <c r="DO152" s="2">
        <f t="shared" si="176"/>
        <v>113.91765256410257</v>
      </c>
      <c r="DP152" s="2">
        <f t="shared" si="176"/>
        <v>111.15819163763065</v>
      </c>
      <c r="DQ152" s="2">
        <f t="shared" si="176"/>
        <v>114.40614912146678</v>
      </c>
      <c r="DR152" s="2">
        <f t="shared" si="176"/>
        <v>118.76209381207026</v>
      </c>
      <c r="DS152" s="2">
        <f t="shared" si="176"/>
        <v>108.60285111427217</v>
      </c>
      <c r="DT152" s="2">
        <f t="shared" si="176"/>
        <v>107.61446653796654</v>
      </c>
      <c r="DU152" s="2">
        <f t="shared" si="176"/>
        <v>109.2691746031746</v>
      </c>
      <c r="DV152" s="2">
        <f t="shared" si="176"/>
        <v>111.01623067353067</v>
      </c>
      <c r="DW152" s="2">
        <f t="shared" si="176"/>
        <v>129.95990322580644</v>
      </c>
      <c r="DX152" s="2">
        <f t="shared" si="176"/>
        <v>114.91313652206155</v>
      </c>
      <c r="DY152" s="2">
        <f t="shared" si="176"/>
        <v>112.02575670498086</v>
      </c>
      <c r="EA152" s="2">
        <f t="shared" si="152"/>
        <v>91.733078511947454</v>
      </c>
      <c r="EB152" s="2">
        <f t="shared" si="152"/>
        <v>84.846103541390534</v>
      </c>
      <c r="EC152" s="2">
        <f t="shared" si="152"/>
        <v>85.629926260910793</v>
      </c>
      <c r="ED152" s="2">
        <f t="shared" si="152"/>
        <v>91.716076231691076</v>
      </c>
      <c r="EE152" s="2">
        <f t="shared" si="152"/>
        <v>87.938570468287651</v>
      </c>
      <c r="EF152" s="2">
        <f t="shared" si="152"/>
        <v>85.022954993192371</v>
      </c>
      <c r="EG152" s="2">
        <f t="shared" si="152"/>
        <v>86.249300800532112</v>
      </c>
      <c r="EH152" s="2">
        <f t="shared" si="152"/>
        <v>89.604191532563931</v>
      </c>
      <c r="EI152" s="2">
        <f t="shared" si="152"/>
        <v>91.1851687488127</v>
      </c>
      <c r="EJ152" s="2">
        <f t="shared" si="152"/>
        <v>91.062613371982167</v>
      </c>
      <c r="EK152" s="2">
        <f t="shared" si="152"/>
        <v>88.623246327115794</v>
      </c>
      <c r="EL152" s="2">
        <f t="shared" si="179"/>
        <v>88.606454333810916</v>
      </c>
      <c r="EM152" s="2">
        <f t="shared" si="135"/>
        <v>89.351826250418767</v>
      </c>
      <c r="EN152" s="2">
        <f t="shared" si="135"/>
        <v>91.358389134561719</v>
      </c>
      <c r="EO152" s="2">
        <f t="shared" si="135"/>
        <v>93.753671874534135</v>
      </c>
      <c r="EQ152" s="2">
        <f t="shared" si="177"/>
        <v>92.320465936288997</v>
      </c>
      <c r="ER152" s="2">
        <f t="shared" si="177"/>
        <v>86.020892914710203</v>
      </c>
      <c r="ES152" s="2">
        <f t="shared" si="177"/>
        <v>86.287916140446171</v>
      </c>
      <c r="ET152" s="2">
        <f t="shared" si="177"/>
        <v>91.843041406349542</v>
      </c>
      <c r="EU152" s="2">
        <f t="shared" si="177"/>
        <v>88.873352864369423</v>
      </c>
      <c r="EV152" s="2">
        <f t="shared" si="177"/>
        <v>85.53884337612152</v>
      </c>
      <c r="EW152" s="2">
        <f t="shared" si="177"/>
        <v>86.92484221644871</v>
      </c>
      <c r="EX152" s="2">
        <f t="shared" si="177"/>
        <v>90.382569554581309</v>
      </c>
      <c r="EY152" s="2">
        <f t="shared" si="177"/>
        <v>89.059394795842124</v>
      </c>
      <c r="EZ152" s="2">
        <f t="shared" si="177"/>
        <v>88.838337757652042</v>
      </c>
      <c r="FA152" s="2">
        <f t="shared" si="177"/>
        <v>88.712550254782101</v>
      </c>
      <c r="FB152" s="2">
        <f t="shared" si="177"/>
        <v>89.605736056003352</v>
      </c>
      <c r="FC152" s="2">
        <f t="shared" si="177"/>
        <v>89.431534883720929</v>
      </c>
      <c r="FD152" s="2">
        <f t="shared" si="177"/>
        <v>91.484550843668714</v>
      </c>
      <c r="FE152" s="2">
        <f t="shared" si="177"/>
        <v>93.52163868111532</v>
      </c>
      <c r="FG152" s="2">
        <f t="shared" si="178"/>
        <v>0.9993039486944012</v>
      </c>
      <c r="FH152" s="2">
        <f t="shared" si="178"/>
        <v>0.99927410153910445</v>
      </c>
      <c r="FI152" s="2">
        <f t="shared" si="178"/>
        <v>0.99934238948520859</v>
      </c>
      <c r="FJ152" s="2">
        <f t="shared" si="178"/>
        <v>0.99923013511145342</v>
      </c>
      <c r="FK152" s="2">
        <f t="shared" si="178"/>
        <v>0.99932225689374699</v>
      </c>
      <c r="FL152" s="2">
        <f t="shared" si="178"/>
        <v>0.99933233692303403</v>
      </c>
      <c r="FM152" s="2">
        <f t="shared" si="178"/>
        <v>0.99920714359405227</v>
      </c>
      <c r="FN152" s="2">
        <f t="shared" si="178"/>
        <v>0.99922110163318478</v>
      </c>
      <c r="FO152" s="2">
        <f t="shared" si="178"/>
        <v>0.99926871719457788</v>
      </c>
      <c r="FP152" s="2">
        <f t="shared" si="178"/>
        <v>0.99931339247348872</v>
      </c>
      <c r="FQ152" s="2">
        <f t="shared" si="178"/>
        <v>0.99928126470377288</v>
      </c>
      <c r="FR152" s="2">
        <f t="shared" si="178"/>
        <v>0.99925602957776816</v>
      </c>
      <c r="FS152" s="2">
        <f t="shared" si="178"/>
        <v>0.9990951552064784</v>
      </c>
      <c r="FT152" s="2">
        <f t="shared" si="178"/>
        <v>0.99911173571005529</v>
      </c>
      <c r="FU152" s="2">
        <f t="shared" si="178"/>
        <v>0.99911014667662068</v>
      </c>
      <c r="FW152" s="2">
        <f t="shared" si="169"/>
        <v>0.22608737163696535</v>
      </c>
      <c r="FX152" s="2">
        <f t="shared" si="169"/>
        <v>0.23544122645528412</v>
      </c>
      <c r="FY152" s="2">
        <f t="shared" si="169"/>
        <v>0.23722385130936086</v>
      </c>
      <c r="FZ152" s="2">
        <f t="shared" si="169"/>
        <v>0.22080953015006088</v>
      </c>
      <c r="GA152" s="2">
        <f t="shared" si="169"/>
        <v>0.21896698713818921</v>
      </c>
      <c r="GB152" s="2">
        <f t="shared" si="169"/>
        <v>0.20667694956411717</v>
      </c>
      <c r="GC152" s="2">
        <f t="shared" si="169"/>
        <v>0.22805564261132191</v>
      </c>
      <c r="GD152" s="2">
        <f t="shared" si="169"/>
        <v>0.24111499843408576</v>
      </c>
      <c r="GE152" s="2">
        <f t="shared" si="169"/>
        <v>0.2878113381651583</v>
      </c>
      <c r="GF152" s="2">
        <f t="shared" si="169"/>
        <v>0.3141637043634728</v>
      </c>
      <c r="GG152" s="2">
        <f t="shared" si="169"/>
        <v>0.27004998825061877</v>
      </c>
      <c r="GH152" s="2">
        <f t="shared" si="169"/>
        <v>0.23915818651408102</v>
      </c>
      <c r="GI152" s="2">
        <f t="shared" si="169"/>
        <v>0.21745336563987624</v>
      </c>
      <c r="GJ152" s="2">
        <f t="shared" si="169"/>
        <v>0.19580951362350105</v>
      </c>
      <c r="GK152" s="2">
        <f t="shared" si="169"/>
        <v>0.17581641047298019</v>
      </c>
      <c r="GM152" s="86">
        <f t="shared" si="170"/>
        <v>1.5326771096022801E-81</v>
      </c>
      <c r="GN152" s="86">
        <f t="shared" si="170"/>
        <v>3.7365168799620099E-155</v>
      </c>
      <c r="GO152" s="86">
        <f t="shared" si="170"/>
        <v>2.8324273518843917E-154</v>
      </c>
      <c r="GP152" s="86">
        <f t="shared" si="170"/>
        <v>2.7788829544145669E-217</v>
      </c>
      <c r="GQ152" s="86">
        <f t="shared" si="170"/>
        <v>4.5323508737749628E-269</v>
      </c>
      <c r="GR152" s="86">
        <f t="shared" si="170"/>
        <v>3.6768699361586955E-266</v>
      </c>
      <c r="GS152" s="86">
        <f t="shared" si="170"/>
        <v>6.4422204318055315E-258</v>
      </c>
      <c r="GT152" s="86">
        <f t="shared" si="170"/>
        <v>1.8251766325861185E-253</v>
      </c>
      <c r="GU152" s="86">
        <f t="shared" si="170"/>
        <v>1.0599763695015893E-228</v>
      </c>
      <c r="GV152" s="86">
        <f t="shared" si="170"/>
        <v>1.5907367480668317E-229</v>
      </c>
      <c r="GW152" s="86">
        <f t="shared" si="170"/>
        <v>1.6520399871297065E-205</v>
      </c>
      <c r="GX152" s="86">
        <f t="shared" si="170"/>
        <v>1.6856799363348477E-282</v>
      </c>
      <c r="GY152" s="86">
        <f t="shared" si="170"/>
        <v>4.5400030269494491E-163</v>
      </c>
      <c r="GZ152" s="86">
        <f t="shared" si="170"/>
        <v>2.5867641349534876E-162</v>
      </c>
      <c r="HA152" s="86">
        <f t="shared" si="170"/>
        <v>3.1707718371433157E-141</v>
      </c>
      <c r="HC152" s="86">
        <f t="shared" si="153"/>
        <v>2.5176492521056752E-34</v>
      </c>
      <c r="HD152" s="86">
        <f t="shared" si="153"/>
        <v>2.1121728335085497E-68</v>
      </c>
      <c r="HE152" s="86">
        <f t="shared" si="153"/>
        <v>8.174045979349197E-102</v>
      </c>
      <c r="HF152" s="86">
        <f t="shared" si="153"/>
        <v>3.0464277743517634E-144</v>
      </c>
      <c r="HG152" s="86">
        <f t="shared" si="153"/>
        <v>1.5871944395543375E-135</v>
      </c>
      <c r="HH152" s="86">
        <f t="shared" si="153"/>
        <v>7.4264496241632302E-127</v>
      </c>
      <c r="HI152" s="86">
        <f t="shared" si="153"/>
        <v>4.4297886964771008E-142</v>
      </c>
      <c r="HJ152" s="86">
        <f t="shared" si="153"/>
        <v>1.5130929215158648E-152</v>
      </c>
      <c r="HK152" s="86">
        <f t="shared" si="153"/>
        <v>5.6918144361051866E-131</v>
      </c>
      <c r="HL152" s="86">
        <f t="shared" si="161"/>
        <v>1.3560197819186893E-127</v>
      </c>
      <c r="HM152" s="86">
        <f t="shared" si="161"/>
        <v>6.9845924531679919E-114</v>
      </c>
      <c r="HN152" s="86">
        <f t="shared" si="161"/>
        <v>7.9729915802971232E-86</v>
      </c>
      <c r="HO152" s="86">
        <f t="shared" si="161"/>
        <v>2.4167426249818527E-83</v>
      </c>
      <c r="HP152" s="86">
        <f t="shared" si="161"/>
        <v>5.5423915492179415E-86</v>
      </c>
      <c r="HQ152" s="86">
        <f t="shared" si="161"/>
        <v>1.5625239243806258E-112</v>
      </c>
      <c r="HS152" s="86">
        <f t="shared" si="171"/>
        <v>6.5265176686056674E-5</v>
      </c>
      <c r="HT152" s="86">
        <f t="shared" si="171"/>
        <v>1.9167506100747355E-4</v>
      </c>
      <c r="HU152" s="86">
        <f t="shared" si="171"/>
        <v>2.4120546511694364E-4</v>
      </c>
      <c r="HV152" s="86">
        <f t="shared" si="171"/>
        <v>9.2856207405850259E-5</v>
      </c>
      <c r="HW152" s="86">
        <f t="shared" si="171"/>
        <v>2.4848852948988997E-4</v>
      </c>
      <c r="HX152" s="86">
        <f t="shared" si="171"/>
        <v>3.5985290802141676E-4</v>
      </c>
      <c r="HY152" s="86">
        <f t="shared" si="171"/>
        <v>2.171701430094233E-5</v>
      </c>
      <c r="HZ152" s="86">
        <f t="shared" si="171"/>
        <v>6.1837805094449417E-6</v>
      </c>
      <c r="IA152" s="86">
        <f t="shared" si="171"/>
        <v>2.1746817837201116E-6</v>
      </c>
      <c r="IB152" s="86">
        <f t="shared" si="171"/>
        <v>2.3538768428359739E-7</v>
      </c>
      <c r="IC152" s="86">
        <f t="shared" si="171"/>
        <v>1.8332400721767694E-6</v>
      </c>
      <c r="ID152" s="86">
        <f t="shared" si="171"/>
        <v>1.8468664049766953E-5</v>
      </c>
      <c r="IE152" s="86">
        <f t="shared" si="171"/>
        <v>4.105987999119258E-5</v>
      </c>
      <c r="IF152" s="86">
        <f t="shared" si="171"/>
        <v>1.7522379695819953E-4</v>
      </c>
      <c r="IG152" s="86">
        <f t="shared" si="171"/>
        <v>1.6747573148733334E-3</v>
      </c>
      <c r="II152" s="86">
        <f t="shared" si="172"/>
        <v>7.6477429646658589E-5</v>
      </c>
      <c r="IJ152" s="86">
        <f t="shared" si="172"/>
        <v>2.8575606894997081E-4</v>
      </c>
      <c r="IK152" s="86">
        <f t="shared" si="172"/>
        <v>4.3481468249924093E-4</v>
      </c>
      <c r="IL152" s="86">
        <f t="shared" si="172"/>
        <v>5.0433383620440999E-5</v>
      </c>
      <c r="IM152" s="86">
        <f t="shared" si="172"/>
        <v>5.4834328536232647E-5</v>
      </c>
      <c r="IN152" s="86">
        <f t="shared" si="172"/>
        <v>2.0008163864858994E-5</v>
      </c>
      <c r="IO152" s="86">
        <f t="shared" si="172"/>
        <v>2.3748098014166811E-5</v>
      </c>
      <c r="IP152" s="86">
        <f t="shared" si="172"/>
        <v>8.2959689944462324E-5</v>
      </c>
      <c r="IQ152" s="86">
        <f t="shared" si="172"/>
        <v>1.8445716291651292E-3</v>
      </c>
      <c r="IR152" s="86">
        <f t="shared" si="172"/>
        <v>7.8379780811913703E-3</v>
      </c>
      <c r="IS152" s="86">
        <f t="shared" si="172"/>
        <v>8.0157975883241061E-4</v>
      </c>
      <c r="IT152" s="86">
        <f t="shared" si="172"/>
        <v>1.6007356362954868E-4</v>
      </c>
      <c r="IU152" s="86">
        <f t="shared" si="172"/>
        <v>9.3334276354417335E-6</v>
      </c>
      <c r="IV152" s="86">
        <f t="shared" si="172"/>
        <v>2.3001341405839123E-6</v>
      </c>
      <c r="IW152" s="86">
        <f t="shared" si="172"/>
        <v>1.3924354673080605E-4</v>
      </c>
      <c r="IY152" s="86">
        <f t="shared" si="173"/>
        <v>1.4174260633271525E-4</v>
      </c>
      <c r="IZ152" s="86">
        <f t="shared" si="173"/>
        <v>4.7743112995744439E-4</v>
      </c>
      <c r="JA152" s="86">
        <f t="shared" si="173"/>
        <v>6.7602014761618452E-4</v>
      </c>
      <c r="JB152" s="86">
        <f t="shared" si="173"/>
        <v>1.4328959102629125E-4</v>
      </c>
      <c r="JC152" s="86">
        <f t="shared" si="173"/>
        <v>3.0332285802612261E-4</v>
      </c>
      <c r="JD152" s="86">
        <f t="shared" si="173"/>
        <v>3.7986107188627574E-4</v>
      </c>
      <c r="JE152" s="86">
        <f t="shared" si="173"/>
        <v>4.5465112315109144E-5</v>
      </c>
      <c r="JF152" s="86">
        <f t="shared" si="173"/>
        <v>8.9143470453907259E-5</v>
      </c>
      <c r="JG152" s="86">
        <f t="shared" si="173"/>
        <v>1.8467463109488494E-3</v>
      </c>
      <c r="JH152" s="86">
        <f t="shared" si="173"/>
        <v>7.8382134688756537E-3</v>
      </c>
      <c r="JI152" s="86">
        <f t="shared" si="173"/>
        <v>8.0341299890458739E-4</v>
      </c>
      <c r="JJ152" s="86">
        <f t="shared" si="173"/>
        <v>1.7854222767931563E-4</v>
      </c>
      <c r="JK152" s="86">
        <f t="shared" si="173"/>
        <v>5.0393307626634314E-5</v>
      </c>
      <c r="JL152" s="86">
        <f t="shared" si="173"/>
        <v>1.7752393109878346E-4</v>
      </c>
      <c r="JM152" s="86">
        <f t="shared" si="173"/>
        <v>1.8140008616041395E-3</v>
      </c>
    </row>
    <row r="153" spans="2:273" x14ac:dyDescent="0.25">
      <c r="B153" s="2">
        <v>126</v>
      </c>
      <c r="C153" s="37">
        <v>90.783000000000001</v>
      </c>
      <c r="D153" s="37">
        <v>84.055000000000007</v>
      </c>
      <c r="E153" s="37">
        <v>86.093000000000004</v>
      </c>
      <c r="F153" s="37">
        <v>91.8</v>
      </c>
      <c r="G153" s="37">
        <v>87.527000000000001</v>
      </c>
      <c r="H153" s="37">
        <v>84.679000000000002</v>
      </c>
      <c r="I153" s="37">
        <v>86.796000000000006</v>
      </c>
      <c r="J153" s="37">
        <v>88.667000000000002</v>
      </c>
      <c r="K153" s="37">
        <v>91.406999999999996</v>
      </c>
      <c r="L153" s="37">
        <v>90.519000000000005</v>
      </c>
      <c r="M153" s="37">
        <v>88.814999999999998</v>
      </c>
      <c r="N153" s="37">
        <v>87.814999999999998</v>
      </c>
      <c r="O153" s="37">
        <v>89.406999999999996</v>
      </c>
      <c r="P153" s="37">
        <v>90.944000000000003</v>
      </c>
      <c r="Q153" s="37">
        <v>91.911000000000001</v>
      </c>
      <c r="S153" s="4">
        <f t="shared" si="174"/>
        <v>91.774884940987263</v>
      </c>
      <c r="T153" s="4">
        <f t="shared" si="174"/>
        <v>84.957072861775032</v>
      </c>
      <c r="U153" s="4">
        <f t="shared" si="174"/>
        <v>85.675730019282184</v>
      </c>
      <c r="V153" s="4">
        <f t="shared" si="174"/>
        <v>91.558899403806123</v>
      </c>
      <c r="W153" s="4">
        <f t="shared" si="174"/>
        <v>87.989646303622763</v>
      </c>
      <c r="X153" s="4">
        <f t="shared" si="174"/>
        <v>84.987419205960734</v>
      </c>
      <c r="Y153" s="4">
        <f t="shared" si="174"/>
        <v>86.257218987987287</v>
      </c>
      <c r="Z153" s="4">
        <f t="shared" si="174"/>
        <v>89.639537953545556</v>
      </c>
      <c r="AA153" s="4">
        <f t="shared" si="174"/>
        <v>90.640586584066298</v>
      </c>
      <c r="AB153" s="4">
        <f t="shared" si="174"/>
        <v>90.966085162841708</v>
      </c>
      <c r="AC153" s="4">
        <f t="shared" si="174"/>
        <v>88.585162756705088</v>
      </c>
      <c r="AD153" s="4">
        <f t="shared" si="174"/>
        <v>88.702527316054045</v>
      </c>
      <c r="AE153" s="4">
        <f t="shared" si="174"/>
        <v>89.280828788043465</v>
      </c>
      <c r="AF153" s="4">
        <f t="shared" si="174"/>
        <v>91.286562154278869</v>
      </c>
      <c r="AG153" s="4">
        <f t="shared" si="174"/>
        <v>93.740001379663227</v>
      </c>
      <c r="AI153" s="4">
        <f t="shared" si="175"/>
        <v>-0.9918849409872621</v>
      </c>
      <c r="AJ153" s="4">
        <f t="shared" si="175"/>
        <v>-0.9020728617750251</v>
      </c>
      <c r="AK153" s="4">
        <f t="shared" si="175"/>
        <v>0.41726998071781907</v>
      </c>
      <c r="AL153" s="4">
        <f t="shared" si="175"/>
        <v>0.24110059619387414</v>
      </c>
      <c r="AM153" s="4">
        <f t="shared" si="175"/>
        <v>-0.46264630362276193</v>
      </c>
      <c r="AN153" s="4">
        <f t="shared" si="175"/>
        <v>-0.3084192059607318</v>
      </c>
      <c r="AO153" s="4">
        <f t="shared" si="175"/>
        <v>0.53878101201271988</v>
      </c>
      <c r="AP153" s="4">
        <f t="shared" si="175"/>
        <v>-0.9725379535455545</v>
      </c>
      <c r="AQ153" s="4">
        <f t="shared" si="175"/>
        <v>0.76641341593369816</v>
      </c>
      <c r="AR153" s="4">
        <f t="shared" si="175"/>
        <v>-0.4470851628417023</v>
      </c>
      <c r="AS153" s="4">
        <f t="shared" si="175"/>
        <v>0.2298372432949094</v>
      </c>
      <c r="AT153" s="4">
        <f t="shared" si="175"/>
        <v>-0.88752731605404733</v>
      </c>
      <c r="AU153" s="4">
        <f t="shared" si="175"/>
        <v>0.12617121195653169</v>
      </c>
      <c r="AV153" s="4">
        <f t="shared" si="175"/>
        <v>-0.34256215427886616</v>
      </c>
      <c r="AW153" s="4">
        <f t="shared" si="175"/>
        <v>-1.8290013796632252</v>
      </c>
      <c r="AY153" s="2">
        <f t="shared" si="167"/>
        <v>91.774884940987263</v>
      </c>
      <c r="AZ153" s="2">
        <f t="shared" si="167"/>
        <v>84.950447897252999</v>
      </c>
      <c r="BA153" s="2">
        <f t="shared" si="167"/>
        <v>85.657267989911574</v>
      </c>
      <c r="BB153" s="2">
        <f t="shared" si="167"/>
        <v>91.556071048667064</v>
      </c>
      <c r="BC153" s="2">
        <f t="shared" si="167"/>
        <v>87.983220439250218</v>
      </c>
      <c r="BD153" s="2">
        <f t="shared" si="167"/>
        <v>84.98380547140988</v>
      </c>
      <c r="BE153" s="2">
        <f t="shared" si="167"/>
        <v>86.251827896194612</v>
      </c>
      <c r="BF153" s="2">
        <f t="shared" si="167"/>
        <v>89.625606960633775</v>
      </c>
      <c r="BG153" s="2">
        <f t="shared" si="167"/>
        <v>90.416212298745279</v>
      </c>
      <c r="BH153" s="2">
        <f t="shared" si="167"/>
        <v>90.203380871945797</v>
      </c>
      <c r="BI153" s="2">
        <f t="shared" si="167"/>
        <v>88.462419292867082</v>
      </c>
      <c r="BJ153" s="2">
        <f t="shared" si="167"/>
        <v>88.665534084022312</v>
      </c>
      <c r="BK153" s="2">
        <f t="shared" si="167"/>
        <v>89.277060489479879</v>
      </c>
      <c r="BL153" s="2">
        <f t="shared" si="167"/>
        <v>91.283978462033019</v>
      </c>
      <c r="BM153" s="2">
        <f t="shared" si="167"/>
        <v>93.618138626864024</v>
      </c>
      <c r="BO153" s="2" t="str">
        <f t="shared" si="95"/>
        <v/>
      </c>
      <c r="BP153" s="2" t="str">
        <f t="shared" si="96"/>
        <v/>
      </c>
      <c r="BQ153" s="2" t="str">
        <f t="shared" si="97"/>
        <v/>
      </c>
      <c r="BR153" s="2" t="str">
        <f t="shared" si="98"/>
        <v/>
      </c>
      <c r="BS153" s="2" t="str">
        <f t="shared" si="99"/>
        <v/>
      </c>
      <c r="BT153" s="2" t="str">
        <f t="shared" si="100"/>
        <v/>
      </c>
      <c r="BU153" s="2" t="str">
        <f t="shared" si="101"/>
        <v/>
      </c>
      <c r="BV153" s="2" t="str">
        <f t="shared" si="102"/>
        <v/>
      </c>
      <c r="BW153" s="2" t="str">
        <f t="shared" si="103"/>
        <v/>
      </c>
      <c r="BX153" s="2" t="str">
        <f t="shared" si="104"/>
        <v/>
      </c>
      <c r="BY153" s="2" t="str">
        <f t="shared" si="105"/>
        <v/>
      </c>
      <c r="BZ153" s="2" t="str">
        <f t="shared" si="106"/>
        <v/>
      </c>
      <c r="CA153" s="2" t="str">
        <f t="shared" si="107"/>
        <v/>
      </c>
      <c r="CB153" s="2" t="str">
        <f t="shared" si="108"/>
        <v/>
      </c>
      <c r="CC153" s="2" t="str">
        <f t="shared" si="109"/>
        <v/>
      </c>
      <c r="CE153" s="2">
        <f t="shared" si="168"/>
        <v>90.783000000000001</v>
      </c>
      <c r="CF153" s="2">
        <f t="shared" si="168"/>
        <v>84.055000000000007</v>
      </c>
      <c r="CG153" s="2">
        <f t="shared" si="168"/>
        <v>86.093000000000004</v>
      </c>
      <c r="CH153" s="2">
        <f t="shared" si="168"/>
        <v>91.8</v>
      </c>
      <c r="CI153" s="2">
        <f t="shared" si="168"/>
        <v>87.527000000000001</v>
      </c>
      <c r="CJ153" s="2">
        <f t="shared" si="168"/>
        <v>84.679000000000002</v>
      </c>
      <c r="CK153" s="2">
        <f t="shared" si="168"/>
        <v>86.796000000000006</v>
      </c>
      <c r="CL153" s="2">
        <f t="shared" si="168"/>
        <v>88.667000000000002</v>
      </c>
      <c r="CM153" s="2">
        <f t="shared" si="168"/>
        <v>91.406999999999996</v>
      </c>
      <c r="CN153" s="2" t="str">
        <f t="shared" si="168"/>
        <v/>
      </c>
      <c r="CO153" s="2">
        <f t="shared" si="168"/>
        <v>88.814999999999998</v>
      </c>
      <c r="CP153" s="2">
        <f t="shared" si="168"/>
        <v>87.814999999999998</v>
      </c>
      <c r="CQ153" s="2">
        <f t="shared" si="168"/>
        <v>89.406999999999996</v>
      </c>
      <c r="CR153" s="2">
        <f t="shared" si="168"/>
        <v>90.944000000000003</v>
      </c>
      <c r="CS153" s="2">
        <f t="shared" si="168"/>
        <v>91.911000000000001</v>
      </c>
      <c r="CU153" s="2">
        <f t="shared" si="110"/>
        <v>90.783000000000001</v>
      </c>
      <c r="CV153" s="2">
        <f t="shared" si="111"/>
        <v>84.055000000000007</v>
      </c>
      <c r="CW153" s="2">
        <f t="shared" si="112"/>
        <v>86.093000000000004</v>
      </c>
      <c r="CX153" s="2">
        <f t="shared" si="113"/>
        <v>91.8</v>
      </c>
      <c r="CY153" s="2">
        <f t="shared" si="114"/>
        <v>87.527000000000001</v>
      </c>
      <c r="CZ153" s="2">
        <f t="shared" si="115"/>
        <v>84.679000000000002</v>
      </c>
      <c r="DA153" s="2">
        <f t="shared" si="116"/>
        <v>86.796000000000006</v>
      </c>
      <c r="DB153" s="2">
        <f t="shared" si="117"/>
        <v>88.667000000000002</v>
      </c>
      <c r="DC153" s="2">
        <f t="shared" si="118"/>
        <v>91.406999999999996</v>
      </c>
      <c r="DD153" s="2" t="str">
        <f t="shared" si="119"/>
        <v/>
      </c>
      <c r="DE153" s="2">
        <f t="shared" si="120"/>
        <v>88.814999999999998</v>
      </c>
      <c r="DF153" s="2">
        <f t="shared" si="121"/>
        <v>87.814999999999998</v>
      </c>
      <c r="DG153" s="2">
        <f t="shared" si="122"/>
        <v>89.406999999999996</v>
      </c>
      <c r="DH153" s="2">
        <f t="shared" si="123"/>
        <v>90.944000000000003</v>
      </c>
      <c r="DI153" s="2">
        <f t="shared" si="124"/>
        <v>91.911000000000001</v>
      </c>
      <c r="DK153" s="2">
        <f t="shared" si="176"/>
        <v>112.37108674388676</v>
      </c>
      <c r="DL153" s="2">
        <f t="shared" si="176"/>
        <v>115.50378214246638</v>
      </c>
      <c r="DM153" s="2">
        <f t="shared" si="176"/>
        <v>114.99423897581792</v>
      </c>
      <c r="DN153" s="2">
        <f t="shared" si="176"/>
        <v>122.13039918489915</v>
      </c>
      <c r="DO153" s="2">
        <f t="shared" si="176"/>
        <v>113.98694871794872</v>
      </c>
      <c r="DP153" s="2">
        <f t="shared" si="176"/>
        <v>111.22321184668989</v>
      </c>
      <c r="DQ153" s="2">
        <f t="shared" si="176"/>
        <v>114.50808754774638</v>
      </c>
      <c r="DR153" s="2">
        <f t="shared" si="176"/>
        <v>118.82312559205498</v>
      </c>
      <c r="DS153" s="2">
        <f t="shared" si="176"/>
        <v>108.56149739212897</v>
      </c>
      <c r="DT153" s="2">
        <f t="shared" si="176"/>
        <v>107.57595508365509</v>
      </c>
      <c r="DU153" s="2">
        <f t="shared" si="176"/>
        <v>109.25376984126984</v>
      </c>
      <c r="DV153" s="2">
        <f t="shared" si="176"/>
        <v>111.04732604032604</v>
      </c>
      <c r="DW153" s="2">
        <f t="shared" si="176"/>
        <v>130.21676774193548</v>
      </c>
      <c r="DX153" s="2">
        <f t="shared" si="176"/>
        <v>115.02203018168335</v>
      </c>
      <c r="DY153" s="2">
        <f t="shared" si="176"/>
        <v>112.0865681444992</v>
      </c>
      <c r="EA153" s="2">
        <f t="shared" si="152"/>
        <v>91.612454677885751</v>
      </c>
      <c r="EB153" s="2">
        <f t="shared" si="152"/>
        <v>84.619798689474919</v>
      </c>
      <c r="EC153" s="2">
        <f t="shared" si="152"/>
        <v>85.465080433666429</v>
      </c>
      <c r="ED153" s="2">
        <f t="shared" si="152"/>
        <v>91.502861003510475</v>
      </c>
      <c r="EE153" s="2">
        <f t="shared" si="152"/>
        <v>87.737552714524611</v>
      </c>
      <c r="EF153" s="2">
        <f t="shared" si="152"/>
        <v>84.847902886993253</v>
      </c>
      <c r="EG153" s="2">
        <f t="shared" si="152"/>
        <v>86.058671338382339</v>
      </c>
      <c r="EH153" s="2">
        <f t="shared" si="152"/>
        <v>89.395823433652694</v>
      </c>
      <c r="EI153" s="2">
        <f t="shared" si="152"/>
        <v>91.081826881846908</v>
      </c>
      <c r="EJ153" s="2">
        <f t="shared" si="152"/>
        <v>90.964871457721529</v>
      </c>
      <c r="EK153" s="2">
        <f t="shared" si="152"/>
        <v>88.421466936651996</v>
      </c>
      <c r="EL153" s="2">
        <f t="shared" si="179"/>
        <v>88.382430945558752</v>
      </c>
      <c r="EM153" s="2">
        <f t="shared" si="135"/>
        <v>89.223785899519811</v>
      </c>
      <c r="EN153" s="2">
        <f t="shared" si="135"/>
        <v>91.236648754885564</v>
      </c>
      <c r="EO153" s="2">
        <f t="shared" si="135"/>
        <v>93.648115656400023</v>
      </c>
      <c r="EQ153" s="2">
        <f t="shared" si="177"/>
        <v>92.227651840665573</v>
      </c>
      <c r="ER153" s="2">
        <f t="shared" si="177"/>
        <v>85.848698542294471</v>
      </c>
      <c r="ES153" s="2">
        <f t="shared" si="177"/>
        <v>86.151210053368374</v>
      </c>
      <c r="ET153" s="2">
        <f t="shared" si="177"/>
        <v>91.636598766991938</v>
      </c>
      <c r="EU153" s="2">
        <f t="shared" si="177"/>
        <v>88.71338004126244</v>
      </c>
      <c r="EV153" s="2">
        <f t="shared" si="177"/>
        <v>85.387275628800012</v>
      </c>
      <c r="EW153" s="2">
        <f t="shared" si="177"/>
        <v>86.764030711700215</v>
      </c>
      <c r="EX153" s="2">
        <f t="shared" si="177"/>
        <v>90.20427773536457</v>
      </c>
      <c r="EY153" s="2">
        <f t="shared" si="177"/>
        <v>88.876104388885125</v>
      </c>
      <c r="EZ153" s="2">
        <f t="shared" si="177"/>
        <v>88.65616367138054</v>
      </c>
      <c r="FA153" s="2">
        <f t="shared" si="177"/>
        <v>88.516052661322306</v>
      </c>
      <c r="FB153" s="2">
        <f t="shared" si="177"/>
        <v>89.426931264427353</v>
      </c>
      <c r="FC153" s="2">
        <f t="shared" si="177"/>
        <v>89.307043046578258</v>
      </c>
      <c r="FD153" s="2">
        <f t="shared" si="177"/>
        <v>91.369808848908662</v>
      </c>
      <c r="FE153" s="2">
        <f t="shared" si="177"/>
        <v>93.411033838293434</v>
      </c>
      <c r="FG153" s="2">
        <f t="shared" si="178"/>
        <v>0.99936515478346966</v>
      </c>
      <c r="FH153" s="2">
        <f t="shared" si="178"/>
        <v>0.99933793044821717</v>
      </c>
      <c r="FI153" s="2">
        <f t="shared" si="178"/>
        <v>0.99940021737745555</v>
      </c>
      <c r="FJ153" s="2">
        <f t="shared" si="178"/>
        <v>0.99929782731179284</v>
      </c>
      <c r="FK153" s="2">
        <f t="shared" si="178"/>
        <v>0.99938185407825553</v>
      </c>
      <c r="FL153" s="2">
        <f t="shared" si="178"/>
        <v>0.99939104826261238</v>
      </c>
      <c r="FM153" s="2">
        <f t="shared" si="178"/>
        <v>0.99927685591518867</v>
      </c>
      <c r="FN153" s="2">
        <f t="shared" si="178"/>
        <v>0.99928958755886577</v>
      </c>
      <c r="FO153" s="2">
        <f t="shared" si="178"/>
        <v>0.99933301923796991</v>
      </c>
      <c r="FP153" s="2">
        <f t="shared" si="178"/>
        <v>0.99937376866028571</v>
      </c>
      <c r="FQ153" s="2">
        <f t="shared" si="178"/>
        <v>0.99934446416252665</v>
      </c>
      <c r="FR153" s="2">
        <f t="shared" si="178"/>
        <v>0.99932144649174715</v>
      </c>
      <c r="FS153" s="2">
        <f t="shared" si="178"/>
        <v>0.99917470603332847</v>
      </c>
      <c r="FT153" s="2">
        <f t="shared" si="178"/>
        <v>0.99918983001839257</v>
      </c>
      <c r="FU153" s="2">
        <f t="shared" si="178"/>
        <v>0.9991883805759123</v>
      </c>
      <c r="FW153" s="2">
        <f t="shared" si="169"/>
        <v>0.24260798628895799</v>
      </c>
      <c r="FX153" s="2">
        <f t="shared" si="169"/>
        <v>0.25242241016172295</v>
      </c>
      <c r="FY153" s="2">
        <f t="shared" si="169"/>
        <v>0.25429084400843888</v>
      </c>
      <c r="FZ153" s="2">
        <f t="shared" si="169"/>
        <v>0.23706261801650461</v>
      </c>
      <c r="GA153" s="2">
        <f t="shared" si="169"/>
        <v>0.23512537654058463</v>
      </c>
      <c r="GB153" s="2">
        <f t="shared" si="169"/>
        <v>0.22218641194221264</v>
      </c>
      <c r="GC153" s="2">
        <f t="shared" si="169"/>
        <v>0.24467461168389679</v>
      </c>
      <c r="GD153" s="2">
        <f t="shared" si="169"/>
        <v>0.25836711484675506</v>
      </c>
      <c r="GE153" s="2">
        <f t="shared" si="169"/>
        <v>0.30705276353653049</v>
      </c>
      <c r="GF153" s="2">
        <f t="shared" si="169"/>
        <v>0.33433982918741839</v>
      </c>
      <c r="GG153" s="2">
        <f t="shared" si="169"/>
        <v>0.2885851451594923</v>
      </c>
      <c r="GH153" s="2">
        <f t="shared" si="169"/>
        <v>0.2563175803266482</v>
      </c>
      <c r="GI153" s="2">
        <f t="shared" si="169"/>
        <v>0.23353345696546227</v>
      </c>
      <c r="GJ153" s="2">
        <f t="shared" si="169"/>
        <v>0.21072007586235725</v>
      </c>
      <c r="GK153" s="2">
        <f t="shared" si="169"/>
        <v>0.18956340087308962</v>
      </c>
      <c r="GM153" s="86">
        <f t="shared" si="170"/>
        <v>4.0252834975380843E-84</v>
      </c>
      <c r="GN153" s="86">
        <f t="shared" si="170"/>
        <v>3.1417842496755906E-160</v>
      </c>
      <c r="GO153" s="86">
        <f t="shared" si="170"/>
        <v>2.9588325393888196E-159</v>
      </c>
      <c r="GP153" s="86">
        <f t="shared" si="170"/>
        <v>2.1898063861287547E-224</v>
      </c>
      <c r="GQ153" s="86">
        <f t="shared" si="170"/>
        <v>7.6491791549590115E-278</v>
      </c>
      <c r="GR153" s="86">
        <f t="shared" si="170"/>
        <v>6.5940664524239802E-275</v>
      </c>
      <c r="GS153" s="86">
        <f t="shared" si="170"/>
        <v>2.5730653748493248E-266</v>
      </c>
      <c r="GT153" s="86">
        <f t="shared" si="170"/>
        <v>1.1053767110019499E-261</v>
      </c>
      <c r="GU153" s="86">
        <f t="shared" si="170"/>
        <v>4.0206369024021722E-236</v>
      </c>
      <c r="GV153" s="86">
        <f t="shared" si="170"/>
        <v>7.219255571405325E-237</v>
      </c>
      <c r="GW153" s="86">
        <f t="shared" si="170"/>
        <v>4.0133629049029012E-212</v>
      </c>
      <c r="GX153" s="86">
        <f t="shared" si="170"/>
        <v>1.2609960708355389E-291</v>
      </c>
      <c r="GY153" s="86">
        <f t="shared" si="170"/>
        <v>2.6456751683777703E-168</v>
      </c>
      <c r="GZ153" s="86">
        <f t="shared" si="170"/>
        <v>1.7097692770680183E-167</v>
      </c>
      <c r="HA153" s="86">
        <f t="shared" si="170"/>
        <v>1.1998083141246014E-145</v>
      </c>
      <c r="HC153" s="86">
        <f t="shared" si="153"/>
        <v>7.6044064108613772E-36</v>
      </c>
      <c r="HD153" s="86">
        <f t="shared" si="153"/>
        <v>1.2792242326621485E-71</v>
      </c>
      <c r="HE153" s="86">
        <f t="shared" si="153"/>
        <v>1.397770339739415E-106</v>
      </c>
      <c r="HF153" s="86">
        <f t="shared" ref="HF153:HN187" si="180" xml:space="preserve"> _xlfn.NORM.DIST($B153, F$8, ABS(F$12), TRUE) * _xlfn.NORM.DIST(($B153 - F$8)*F$16, 0, ABS(F$12), TRUE) * 2</f>
        <v>4.4019051777156789E-151</v>
      </c>
      <c r="HG153" s="86">
        <f t="shared" si="180"/>
        <v>6.3344105587005458E-142</v>
      </c>
      <c r="HH153" s="86">
        <f t="shared" si="180"/>
        <v>7.0503199966759481E-133</v>
      </c>
      <c r="HI153" s="86">
        <f t="shared" si="180"/>
        <v>9.9924132671655405E-149</v>
      </c>
      <c r="HJ153" s="86">
        <f t="shared" si="180"/>
        <v>1.285799598152851E-159</v>
      </c>
      <c r="HK153" s="86">
        <f t="shared" si="180"/>
        <v>5.7542764575246643E-137</v>
      </c>
      <c r="HL153" s="86">
        <f t="shared" si="161"/>
        <v>2.5627484422914517E-133</v>
      </c>
      <c r="HM153" s="86">
        <f t="shared" si="161"/>
        <v>4.782244886020842E-119</v>
      </c>
      <c r="HN153" s="86">
        <f t="shared" si="161"/>
        <v>9.8772374879948522E-90</v>
      </c>
      <c r="HO153" s="86">
        <f t="shared" si="161"/>
        <v>3.4663718502331247E-87</v>
      </c>
      <c r="HP153" s="86">
        <f t="shared" si="161"/>
        <v>6.2477096396611352E-90</v>
      </c>
      <c r="HQ153" s="86">
        <f t="shared" si="161"/>
        <v>1.2695350725548156E-117</v>
      </c>
      <c r="HS153" s="86">
        <f t="shared" si="171"/>
        <v>1.483323927877181E-5</v>
      </c>
      <c r="HT153" s="86">
        <f t="shared" si="171"/>
        <v>5.0426852779203706E-5</v>
      </c>
      <c r="HU153" s="86">
        <f t="shared" si="171"/>
        <v>6.6607512520274736E-5</v>
      </c>
      <c r="HV153" s="86">
        <f t="shared" si="171"/>
        <v>2.1687603923129622E-5</v>
      </c>
      <c r="HW153" s="86">
        <f t="shared" si="171"/>
        <v>6.4064154346557469E-5</v>
      </c>
      <c r="HX153" s="86">
        <f t="shared" si="171"/>
        <v>9.5749854138440214E-5</v>
      </c>
      <c r="HY153" s="86">
        <f t="shared" si="171"/>
        <v>4.000637260383049E-6</v>
      </c>
      <c r="HZ153" s="86">
        <f t="shared" si="171"/>
        <v>1.053231773121587E-6</v>
      </c>
      <c r="IA153" s="86">
        <f t="shared" si="171"/>
        <v>3.426273336390077E-7</v>
      </c>
      <c r="IB153" s="86">
        <f t="shared" si="171"/>
        <v>3.2511122347496085E-8</v>
      </c>
      <c r="IC153" s="86">
        <f t="shared" si="171"/>
        <v>2.9602404095853913E-7</v>
      </c>
      <c r="ID153" s="86">
        <f t="shared" si="171"/>
        <v>3.7275917887652557E-6</v>
      </c>
      <c r="IE153" s="86">
        <f t="shared" si="171"/>
        <v>7.9802807902318503E-6</v>
      </c>
      <c r="IF153" s="86">
        <f t="shared" si="171"/>
        <v>3.4442837445760253E-5</v>
      </c>
      <c r="IG153" s="86">
        <f t="shared" si="171"/>
        <v>4.7331537080162847E-4</v>
      </c>
      <c r="II153" s="86">
        <f t="shared" si="172"/>
        <v>2.5301161038497177E-4</v>
      </c>
      <c r="IJ153" s="86">
        <f t="shared" si="172"/>
        <v>8.2477725124738288E-4</v>
      </c>
      <c r="IK153" s="86">
        <f t="shared" si="172"/>
        <v>1.19200756086833E-3</v>
      </c>
      <c r="IL153" s="86">
        <f t="shared" si="172"/>
        <v>1.7157900415820589E-4</v>
      </c>
      <c r="IM153" s="86">
        <f t="shared" si="172"/>
        <v>1.8265140039558288E-4</v>
      </c>
      <c r="IN153" s="86">
        <f t="shared" si="172"/>
        <v>7.1037266728494046E-5</v>
      </c>
      <c r="IO153" s="86">
        <f t="shared" si="172"/>
        <v>9.3389349569863368E-5</v>
      </c>
      <c r="IP153" s="86">
        <f t="shared" si="172"/>
        <v>2.9506326173618983E-4</v>
      </c>
      <c r="IQ153" s="86">
        <f t="shared" si="172"/>
        <v>5.1337037075200442E-3</v>
      </c>
      <c r="IR153" s="86">
        <f t="shared" si="172"/>
        <v>1.884595655371097E-2</v>
      </c>
      <c r="IS153" s="86">
        <f t="shared" si="172"/>
        <v>2.3487616722664027E-3</v>
      </c>
      <c r="IT153" s="86">
        <f t="shared" si="172"/>
        <v>5.1166797197417123E-4</v>
      </c>
      <c r="IU153" s="86">
        <f t="shared" si="172"/>
        <v>3.9003522334839863E-5</v>
      </c>
      <c r="IV153" s="86">
        <f t="shared" si="172"/>
        <v>1.0005247390822283E-5</v>
      </c>
      <c r="IW153" s="86">
        <f t="shared" si="172"/>
        <v>3.4043666050044514E-4</v>
      </c>
      <c r="IY153" s="86">
        <f t="shared" si="173"/>
        <v>2.678448496637436E-4</v>
      </c>
      <c r="IZ153" s="86">
        <f t="shared" si="173"/>
        <v>8.7520410402658658E-4</v>
      </c>
      <c r="JA153" s="86">
        <f t="shared" si="173"/>
        <v>1.2586150733886047E-3</v>
      </c>
      <c r="JB153" s="86">
        <f t="shared" si="173"/>
        <v>1.9326660808133552E-4</v>
      </c>
      <c r="JC153" s="86">
        <f t="shared" si="173"/>
        <v>2.4671555474214035E-4</v>
      </c>
      <c r="JD153" s="86">
        <f t="shared" si="173"/>
        <v>1.6678712086693425E-4</v>
      </c>
      <c r="JE153" s="86">
        <f t="shared" si="173"/>
        <v>9.7389986830246424E-5</v>
      </c>
      <c r="JF153" s="86">
        <f t="shared" si="173"/>
        <v>2.961164935093114E-4</v>
      </c>
      <c r="JG153" s="86">
        <f t="shared" si="173"/>
        <v>5.1340463348536836E-3</v>
      </c>
      <c r="JH153" s="86">
        <f t="shared" si="173"/>
        <v>1.8845989064833316E-2</v>
      </c>
      <c r="JI153" s="86">
        <f t="shared" si="173"/>
        <v>2.349057696307361E-3</v>
      </c>
      <c r="JJ153" s="86">
        <f t="shared" si="173"/>
        <v>5.1539556376293649E-4</v>
      </c>
      <c r="JK153" s="86">
        <f t="shared" si="173"/>
        <v>4.6983803125071717E-5</v>
      </c>
      <c r="JL153" s="86">
        <f t="shared" si="173"/>
        <v>4.4448084836582534E-5</v>
      </c>
      <c r="JM153" s="86">
        <f t="shared" si="173"/>
        <v>8.1375203130207362E-4</v>
      </c>
    </row>
    <row r="154" spans="2:273" x14ac:dyDescent="0.25">
      <c r="B154" s="2">
        <v>127</v>
      </c>
      <c r="C154" s="37">
        <v>91.066999999999993</v>
      </c>
      <c r="D154" s="37">
        <v>84.491</v>
      </c>
      <c r="E154" s="37">
        <v>85.13</v>
      </c>
      <c r="F154" s="37">
        <v>90.673000000000002</v>
      </c>
      <c r="G154" s="37">
        <v>87.817999999999998</v>
      </c>
      <c r="H154" s="37">
        <v>84.453000000000003</v>
      </c>
      <c r="I154" s="37">
        <v>85.741</v>
      </c>
      <c r="J154" s="37">
        <v>88.352000000000004</v>
      </c>
      <c r="K154" s="37">
        <v>91.278000000000006</v>
      </c>
      <c r="L154" s="37">
        <v>91.314999999999998</v>
      </c>
      <c r="M154" s="37">
        <v>87.814999999999998</v>
      </c>
      <c r="N154" s="37">
        <v>88.667000000000002</v>
      </c>
      <c r="O154" s="37">
        <v>88.814999999999998</v>
      </c>
      <c r="P154" s="37">
        <v>90.259</v>
      </c>
      <c r="Q154" s="37">
        <v>92.179000000000002</v>
      </c>
      <c r="S154" s="4">
        <f t="shared" si="174"/>
        <v>91.671104280292326</v>
      </c>
      <c r="T154" s="4">
        <f t="shared" si="174"/>
        <v>84.775430287631622</v>
      </c>
      <c r="U154" s="4">
        <f t="shared" si="174"/>
        <v>85.554505129985316</v>
      </c>
      <c r="V154" s="4">
        <f t="shared" si="174"/>
        <v>91.353428819888137</v>
      </c>
      <c r="W154" s="4">
        <f t="shared" si="174"/>
        <v>87.826181752823345</v>
      </c>
      <c r="X154" s="4">
        <f t="shared" si="174"/>
        <v>84.832885743628722</v>
      </c>
      <c r="Y154" s="4">
        <f t="shared" si="174"/>
        <v>86.097513474211112</v>
      </c>
      <c r="Z154" s="4">
        <f t="shared" si="174"/>
        <v>89.480059475691618</v>
      </c>
      <c r="AA154" s="4">
        <f t="shared" si="174"/>
        <v>90.756183695145452</v>
      </c>
      <c r="AB154" s="4">
        <f t="shared" si="174"/>
        <v>91.518498686641792</v>
      </c>
      <c r="AC154" s="4">
        <f t="shared" si="174"/>
        <v>88.562846907939885</v>
      </c>
      <c r="AD154" s="4">
        <f t="shared" si="174"/>
        <v>88.571800219977106</v>
      </c>
      <c r="AE154" s="4">
        <f t="shared" si="174"/>
        <v>89.161916499556128</v>
      </c>
      <c r="AF154" s="4">
        <f t="shared" si="174"/>
        <v>91.173650766418049</v>
      </c>
      <c r="AG154" s="4">
        <f t="shared" si="174"/>
        <v>93.762338793077802</v>
      </c>
      <c r="AI154" s="4">
        <f t="shared" si="175"/>
        <v>-0.60410428029233287</v>
      </c>
      <c r="AJ154" s="4">
        <f t="shared" si="175"/>
        <v>-0.28443028763162204</v>
      </c>
      <c r="AK154" s="4">
        <f t="shared" si="175"/>
        <v>-0.4245051299853202</v>
      </c>
      <c r="AL154" s="4">
        <f t="shared" si="175"/>
        <v>-0.68042881988813519</v>
      </c>
      <c r="AM154" s="4">
        <f t="shared" si="175"/>
        <v>-8.1817528233472103E-3</v>
      </c>
      <c r="AN154" s="4">
        <f t="shared" si="175"/>
        <v>-0.3798857436287193</v>
      </c>
      <c r="AO154" s="4">
        <f t="shared" si="175"/>
        <v>-0.35651347421111268</v>
      </c>
      <c r="AP154" s="4">
        <f t="shared" si="175"/>
        <v>-1.1280594756916145</v>
      </c>
      <c r="AQ154" s="4">
        <f t="shared" si="175"/>
        <v>0.52181630485455344</v>
      </c>
      <c r="AR154" s="4">
        <f t="shared" si="175"/>
        <v>-0.20349868664179382</v>
      </c>
      <c r="AS154" s="4">
        <f t="shared" si="175"/>
        <v>-0.74784690793988773</v>
      </c>
      <c r="AT154" s="4">
        <f t="shared" si="175"/>
        <v>9.5199780022895197E-2</v>
      </c>
      <c r="AU154" s="4">
        <f t="shared" si="175"/>
        <v>-0.34691649955613002</v>
      </c>
      <c r="AV154" s="4">
        <f t="shared" si="175"/>
        <v>-0.91465076641804899</v>
      </c>
      <c r="AW154" s="4">
        <f t="shared" si="175"/>
        <v>-1.5833387930778002</v>
      </c>
      <c r="AY154" s="2">
        <f t="shared" si="167"/>
        <v>91.671104280292326</v>
      </c>
      <c r="AZ154" s="2">
        <f t="shared" si="167"/>
        <v>84.759018502377643</v>
      </c>
      <c r="BA154" s="2">
        <f t="shared" si="167"/>
        <v>85.510926813824028</v>
      </c>
      <c r="BB154" s="2">
        <f t="shared" si="167"/>
        <v>91.345198903708607</v>
      </c>
      <c r="BC154" s="2">
        <f t="shared" si="167"/>
        <v>87.807831053748743</v>
      </c>
      <c r="BD154" s="2">
        <f t="shared" si="167"/>
        <v>84.821879921388359</v>
      </c>
      <c r="BE154" s="2">
        <f t="shared" si="167"/>
        <v>86.079684029550094</v>
      </c>
      <c r="BF154" s="2">
        <f t="shared" si="167"/>
        <v>89.438470386751845</v>
      </c>
      <c r="BG154" s="2">
        <f t="shared" si="167"/>
        <v>90.241764678369037</v>
      </c>
      <c r="BH154" s="2">
        <f t="shared" si="167"/>
        <v>90.026749498371004</v>
      </c>
      <c r="BI154" s="2">
        <f t="shared" si="167"/>
        <v>88.262999218919617</v>
      </c>
      <c r="BJ154" s="2">
        <f t="shared" si="167"/>
        <v>88.471463451015353</v>
      </c>
      <c r="BK154" s="2">
        <f t="shared" si="167"/>
        <v>89.148630052669347</v>
      </c>
      <c r="BL154" s="2">
        <f t="shared" si="167"/>
        <v>91.164393059581471</v>
      </c>
      <c r="BM154" s="2">
        <f t="shared" si="167"/>
        <v>93.506908378411651</v>
      </c>
      <c r="BO154" s="2" t="str">
        <f t="shared" si="95"/>
        <v/>
      </c>
      <c r="BP154" s="2" t="str">
        <f t="shared" si="96"/>
        <v/>
      </c>
      <c r="BQ154" s="2" t="str">
        <f t="shared" si="97"/>
        <v/>
      </c>
      <c r="BR154" s="2" t="str">
        <f t="shared" si="98"/>
        <v/>
      </c>
      <c r="BS154" s="2" t="str">
        <f t="shared" si="99"/>
        <v/>
      </c>
      <c r="BT154" s="2" t="str">
        <f t="shared" si="100"/>
        <v/>
      </c>
      <c r="BU154" s="2" t="str">
        <f t="shared" si="101"/>
        <v/>
      </c>
      <c r="BV154" s="2" t="str">
        <f t="shared" si="102"/>
        <v/>
      </c>
      <c r="BW154" s="2" t="str">
        <f t="shared" si="103"/>
        <v/>
      </c>
      <c r="BX154" s="2" t="str">
        <f t="shared" si="104"/>
        <v/>
      </c>
      <c r="BY154" s="2" t="str">
        <f t="shared" si="105"/>
        <v/>
      </c>
      <c r="BZ154" s="2" t="str">
        <f t="shared" si="106"/>
        <v/>
      </c>
      <c r="CA154" s="2" t="str">
        <f t="shared" si="107"/>
        <v/>
      </c>
      <c r="CB154" s="2" t="str">
        <f t="shared" si="108"/>
        <v/>
      </c>
      <c r="CC154" s="2" t="str">
        <f t="shared" si="109"/>
        <v/>
      </c>
      <c r="CE154" s="2">
        <f t="shared" si="168"/>
        <v>91.066999999999993</v>
      </c>
      <c r="CF154" s="2">
        <f t="shared" si="168"/>
        <v>84.491</v>
      </c>
      <c r="CG154" s="2">
        <f t="shared" si="168"/>
        <v>85.13</v>
      </c>
      <c r="CH154" s="2">
        <f t="shared" si="168"/>
        <v>90.673000000000002</v>
      </c>
      <c r="CI154" s="2">
        <f t="shared" si="168"/>
        <v>87.817999999999998</v>
      </c>
      <c r="CJ154" s="2">
        <f t="shared" si="168"/>
        <v>84.453000000000003</v>
      </c>
      <c r="CK154" s="2">
        <f t="shared" si="168"/>
        <v>85.741</v>
      </c>
      <c r="CL154" s="2">
        <f t="shared" si="168"/>
        <v>88.352000000000004</v>
      </c>
      <c r="CM154" s="2" t="str">
        <f t="shared" si="168"/>
        <v/>
      </c>
      <c r="CN154" s="2" t="str">
        <f t="shared" si="168"/>
        <v/>
      </c>
      <c r="CO154" s="2">
        <f t="shared" si="168"/>
        <v>87.814999999999998</v>
      </c>
      <c r="CP154" s="2">
        <f t="shared" si="168"/>
        <v>88.667000000000002</v>
      </c>
      <c r="CQ154" s="2">
        <f t="shared" si="168"/>
        <v>88.814999999999998</v>
      </c>
      <c r="CR154" s="2">
        <f t="shared" si="168"/>
        <v>90.259</v>
      </c>
      <c r="CS154" s="2">
        <f t="shared" si="168"/>
        <v>92.179000000000002</v>
      </c>
      <c r="CU154" s="2">
        <f t="shared" si="110"/>
        <v>91.066999999999993</v>
      </c>
      <c r="CV154" s="2">
        <f t="shared" si="111"/>
        <v>84.491</v>
      </c>
      <c r="CW154" s="2">
        <f t="shared" si="112"/>
        <v>85.13</v>
      </c>
      <c r="CX154" s="2">
        <f t="shared" si="113"/>
        <v>90.673000000000002</v>
      </c>
      <c r="CY154" s="2">
        <f t="shared" si="114"/>
        <v>87.817999999999998</v>
      </c>
      <c r="CZ154" s="2">
        <f t="shared" si="115"/>
        <v>84.453000000000003</v>
      </c>
      <c r="DA154" s="2">
        <f t="shared" si="116"/>
        <v>85.741</v>
      </c>
      <c r="DB154" s="2">
        <f t="shared" si="117"/>
        <v>88.352000000000004</v>
      </c>
      <c r="DC154" s="2" t="str">
        <f t="shared" si="118"/>
        <v/>
      </c>
      <c r="DD154" s="2" t="str">
        <f t="shared" si="119"/>
        <v/>
      </c>
      <c r="DE154" s="2">
        <f t="shared" si="120"/>
        <v>87.814999999999998</v>
      </c>
      <c r="DF154" s="2">
        <f t="shared" si="121"/>
        <v>88.667000000000002</v>
      </c>
      <c r="DG154" s="2">
        <f t="shared" si="122"/>
        <v>88.814999999999998</v>
      </c>
      <c r="DH154" s="2">
        <f t="shared" si="123"/>
        <v>90.259</v>
      </c>
      <c r="DI154" s="2">
        <f t="shared" si="124"/>
        <v>92.179000000000002</v>
      </c>
      <c r="DK154" s="2">
        <f t="shared" si="176"/>
        <v>112.45220437580438</v>
      </c>
      <c r="DL154" s="2">
        <f t="shared" si="176"/>
        <v>115.62810208994421</v>
      </c>
      <c r="DM154" s="2">
        <f t="shared" si="176"/>
        <v>115.10716358463726</v>
      </c>
      <c r="DN154" s="2">
        <f t="shared" si="176"/>
        <v>122.27884886314882</v>
      </c>
      <c r="DO154" s="2">
        <f t="shared" si="176"/>
        <v>114.05624487179487</v>
      </c>
      <c r="DP154" s="2">
        <f t="shared" si="176"/>
        <v>111.28823205574912</v>
      </c>
      <c r="DQ154" s="2">
        <f t="shared" si="176"/>
        <v>114.61002597402599</v>
      </c>
      <c r="DR154" s="2">
        <f t="shared" si="176"/>
        <v>118.8841573720397</v>
      </c>
      <c r="DS154" s="2">
        <f t="shared" si="176"/>
        <v>108.52014366998577</v>
      </c>
      <c r="DT154" s="2">
        <f t="shared" si="176"/>
        <v>107.53744362934363</v>
      </c>
      <c r="DU154" s="2">
        <f t="shared" si="176"/>
        <v>109.23836507936508</v>
      </c>
      <c r="DV154" s="2">
        <f t="shared" si="176"/>
        <v>111.07842140712141</v>
      </c>
      <c r="DW154" s="2">
        <f t="shared" si="176"/>
        <v>130.4736322580645</v>
      </c>
      <c r="DX154" s="2">
        <f t="shared" si="176"/>
        <v>115.13092384130515</v>
      </c>
      <c r="DY154" s="2">
        <f t="shared" si="176"/>
        <v>112.14737958401753</v>
      </c>
      <c r="EA154" s="2">
        <f t="shared" si="152"/>
        <v>91.491830843824047</v>
      </c>
      <c r="EB154" s="2">
        <f t="shared" si="152"/>
        <v>84.393493837559291</v>
      </c>
      <c r="EC154" s="2">
        <f t="shared" si="152"/>
        <v>85.300234606422066</v>
      </c>
      <c r="ED154" s="2">
        <f t="shared" si="152"/>
        <v>91.289645775329859</v>
      </c>
      <c r="EE154" s="2">
        <f t="shared" si="152"/>
        <v>87.5365349607616</v>
      </c>
      <c r="EF154" s="2">
        <f t="shared" si="152"/>
        <v>84.672850780794136</v>
      </c>
      <c r="EG154" s="2">
        <f t="shared" si="152"/>
        <v>85.868041876232581</v>
      </c>
      <c r="EH154" s="2">
        <f t="shared" si="152"/>
        <v>89.187455334741458</v>
      </c>
      <c r="EI154" s="2">
        <f t="shared" si="152"/>
        <v>90.978485014881102</v>
      </c>
      <c r="EJ154" s="2">
        <f t="shared" si="152"/>
        <v>90.867129543460877</v>
      </c>
      <c r="EK154" s="2">
        <f t="shared" si="152"/>
        <v>88.219687546188197</v>
      </c>
      <c r="EL154" s="2">
        <f t="shared" si="179"/>
        <v>88.158407557306617</v>
      </c>
      <c r="EM154" s="2">
        <f t="shared" si="135"/>
        <v>89.09574554862084</v>
      </c>
      <c r="EN154" s="2">
        <f t="shared" si="135"/>
        <v>91.11490837520941</v>
      </c>
      <c r="EO154" s="2">
        <f t="shared" si="135"/>
        <v>93.542559438265911</v>
      </c>
      <c r="EQ154" s="2">
        <f t="shared" si="177"/>
        <v>92.134837745042134</v>
      </c>
      <c r="ER154" s="2">
        <f t="shared" si="177"/>
        <v>85.676504169878754</v>
      </c>
      <c r="ES154" s="2">
        <f t="shared" si="177"/>
        <v>86.014503966290562</v>
      </c>
      <c r="ET154" s="2">
        <f t="shared" si="177"/>
        <v>91.430156127634348</v>
      </c>
      <c r="EU154" s="2">
        <f t="shared" si="177"/>
        <v>88.553407218155471</v>
      </c>
      <c r="EV154" s="2">
        <f t="shared" si="177"/>
        <v>85.235707881478504</v>
      </c>
      <c r="EW154" s="2">
        <f t="shared" si="177"/>
        <v>86.603219206951721</v>
      </c>
      <c r="EX154" s="2">
        <f t="shared" si="177"/>
        <v>90.025985916147846</v>
      </c>
      <c r="EY154" s="2">
        <f t="shared" si="177"/>
        <v>88.69281398192814</v>
      </c>
      <c r="EZ154" s="2">
        <f t="shared" si="177"/>
        <v>88.473989585109052</v>
      </c>
      <c r="FA154" s="2">
        <f t="shared" si="177"/>
        <v>88.31955506786251</v>
      </c>
      <c r="FB154" s="2">
        <f t="shared" si="177"/>
        <v>89.248126472851339</v>
      </c>
      <c r="FC154" s="2">
        <f t="shared" si="177"/>
        <v>89.182551209435601</v>
      </c>
      <c r="FD154" s="2">
        <f t="shared" si="177"/>
        <v>91.255066854148623</v>
      </c>
      <c r="FE154" s="2">
        <f t="shared" si="177"/>
        <v>93.300428995471549</v>
      </c>
      <c r="FG154" s="2">
        <f t="shared" si="178"/>
        <v>0.99942098193755291</v>
      </c>
      <c r="FH154" s="2">
        <f t="shared" si="178"/>
        <v>0.99939615021513106</v>
      </c>
      <c r="FI154" s="2">
        <f t="shared" si="178"/>
        <v>0.9994529628774429</v>
      </c>
      <c r="FJ154" s="2">
        <f t="shared" si="178"/>
        <v>0.99935957132927589</v>
      </c>
      <c r="FK154" s="2">
        <f t="shared" si="178"/>
        <v>0.9994362135546413</v>
      </c>
      <c r="FL154" s="2">
        <f t="shared" si="178"/>
        <v>0.99944459965586741</v>
      </c>
      <c r="FM154" s="2">
        <f t="shared" si="178"/>
        <v>0.99934044278937506</v>
      </c>
      <c r="FN154" s="2">
        <f t="shared" si="178"/>
        <v>0.99935205565118179</v>
      </c>
      <c r="FO154" s="2">
        <f t="shared" si="178"/>
        <v>0.99939167061431289</v>
      </c>
      <c r="FP154" s="2">
        <f t="shared" si="178"/>
        <v>0.99942883875835509</v>
      </c>
      <c r="FQ154" s="2">
        <f t="shared" si="178"/>
        <v>0.99940210972429822</v>
      </c>
      <c r="FR154" s="2">
        <f t="shared" si="178"/>
        <v>0.99938111489463632</v>
      </c>
      <c r="FS154" s="2">
        <f t="shared" si="178"/>
        <v>0.99924726829568</v>
      </c>
      <c r="FT154" s="2">
        <f t="shared" si="178"/>
        <v>0.99926106351909671</v>
      </c>
      <c r="FU154" s="2">
        <f t="shared" si="178"/>
        <v>0.99925974142318752</v>
      </c>
      <c r="FW154" s="2">
        <f t="shared" si="169"/>
        <v>0.25993033866514087</v>
      </c>
      <c r="FX154" s="2">
        <f t="shared" si="169"/>
        <v>0.2701955273563304</v>
      </c>
      <c r="FY154" s="2">
        <f t="shared" si="169"/>
        <v>0.27214762618019239</v>
      </c>
      <c r="FZ154" s="2">
        <f t="shared" si="169"/>
        <v>0.25412187538343128</v>
      </c>
      <c r="GA154" s="2">
        <f t="shared" si="169"/>
        <v>0.25209129085834653</v>
      </c>
      <c r="GB154" s="2">
        <f t="shared" si="169"/>
        <v>0.23850982516109059</v>
      </c>
      <c r="GC154" s="2">
        <f t="shared" si="169"/>
        <v>0.26209346018554819</v>
      </c>
      <c r="GD154" s="2">
        <f t="shared" si="169"/>
        <v>0.27640404164872884</v>
      </c>
      <c r="GE154" s="2">
        <f t="shared" si="169"/>
        <v>0.32698994394660386</v>
      </c>
      <c r="GF154" s="2">
        <f t="shared" si="169"/>
        <v>0.35514073442119259</v>
      </c>
      <c r="GG154" s="2">
        <f t="shared" si="169"/>
        <v>0.30785594065797878</v>
      </c>
      <c r="GH154" s="2">
        <f t="shared" si="169"/>
        <v>0.27426433941724587</v>
      </c>
      <c r="GI154" s="2">
        <f t="shared" si="169"/>
        <v>0.25042211142120263</v>
      </c>
      <c r="GJ154" s="2">
        <f t="shared" si="169"/>
        <v>0.22644633887606483</v>
      </c>
      <c r="GK154" s="2">
        <f t="shared" si="169"/>
        <v>0.20411905651692355</v>
      </c>
      <c r="GM154" s="86">
        <f t="shared" si="170"/>
        <v>9.6208736071326043E-87</v>
      </c>
      <c r="GN154" s="86">
        <f t="shared" si="170"/>
        <v>2.1845697774299786E-165</v>
      </c>
      <c r="GO154" s="86">
        <f t="shared" si="170"/>
        <v>2.5711335723124414E-164</v>
      </c>
      <c r="GP154" s="86">
        <f t="shared" si="170"/>
        <v>1.3237662505714301E-231</v>
      </c>
      <c r="GQ154" s="86">
        <f t="shared" si="170"/>
        <v>9.3171959048298348E-287</v>
      </c>
      <c r="GR154" s="86">
        <f t="shared" si="170"/>
        <v>8.5217484972376086E-284</v>
      </c>
      <c r="GS154" s="86">
        <f t="shared" si="170"/>
        <v>7.5234836037870592E-275</v>
      </c>
      <c r="GT154" s="86">
        <f t="shared" si="170"/>
        <v>4.940112674765814E-270</v>
      </c>
      <c r="GU154" s="86">
        <f t="shared" si="170"/>
        <v>1.1586167652741337E-243</v>
      </c>
      <c r="GV154" s="86">
        <f t="shared" si="170"/>
        <v>2.5056549627071794E-244</v>
      </c>
      <c r="GW154" s="86">
        <f t="shared" si="170"/>
        <v>7.6451262741085691E-219</v>
      </c>
      <c r="GX154" s="86">
        <f t="shared" si="170"/>
        <v>6.7405604484720996E-301</v>
      </c>
      <c r="GY154" s="86">
        <f t="shared" si="170"/>
        <v>1.2720666803573785E-173</v>
      </c>
      <c r="GZ154" s="86">
        <f t="shared" si="170"/>
        <v>9.3531043296637883E-173</v>
      </c>
      <c r="HA154" s="86">
        <f t="shared" si="170"/>
        <v>3.8737185304225015E-150</v>
      </c>
      <c r="HC154" s="86">
        <f t="shared" ref="HC154:HH213" si="181" xml:space="preserve"> _xlfn.NORM.DIST($B154, C$8, ABS(C$12), TRUE) * _xlfn.NORM.DIST(($B154 - C$8)*C$16, 0, ABS(C$12), TRUE) * 2</f>
        <v>2.1230570813475125E-37</v>
      </c>
      <c r="HD154" s="86">
        <f t="shared" si="181"/>
        <v>6.5112396489423871E-75</v>
      </c>
      <c r="HE154" s="86">
        <f t="shared" si="181"/>
        <v>1.852523527634657E-111</v>
      </c>
      <c r="HF154" s="86">
        <f t="shared" si="180"/>
        <v>4.3985836326972354E-158</v>
      </c>
      <c r="HG154" s="86">
        <f t="shared" si="180"/>
        <v>1.7925929154606557E-148</v>
      </c>
      <c r="HH154" s="86">
        <f t="shared" si="180"/>
        <v>4.833534067345676E-139</v>
      </c>
      <c r="HI154" s="86">
        <f t="shared" si="180"/>
        <v>1.5824851917040041E-155</v>
      </c>
      <c r="HJ154" s="86">
        <f t="shared" si="180"/>
        <v>7.5273150404074818E-167</v>
      </c>
      <c r="HK154" s="86">
        <f t="shared" si="180"/>
        <v>4.2557197561022486E-143</v>
      </c>
      <c r="HL154" s="86">
        <f t="shared" si="161"/>
        <v>3.614500039901874E-139</v>
      </c>
      <c r="HM154" s="86">
        <f t="shared" si="161"/>
        <v>2.5064802353115691E-124</v>
      </c>
      <c r="HN154" s="86">
        <f t="shared" si="161"/>
        <v>9.9815446424655072E-94</v>
      </c>
      <c r="HO154" s="86">
        <f t="shared" si="161"/>
        <v>4.058487456583101E-91</v>
      </c>
      <c r="HP154" s="86">
        <f t="shared" si="161"/>
        <v>5.722851086674208E-94</v>
      </c>
      <c r="HQ154" s="86">
        <f t="shared" si="161"/>
        <v>7.9313403123703802E-123</v>
      </c>
      <c r="HS154" s="86">
        <f t="shared" si="171"/>
        <v>3.0188921767761253E-6</v>
      </c>
      <c r="HT154" s="86">
        <f t="shared" si="171"/>
        <v>1.1988897310131185E-5</v>
      </c>
      <c r="HU154" s="86">
        <f t="shared" si="171"/>
        <v>1.6695774124985457E-5</v>
      </c>
      <c r="HV154" s="86">
        <f t="shared" si="171"/>
        <v>4.5360056591571947E-6</v>
      </c>
      <c r="HW154" s="86">
        <f t="shared" si="171"/>
        <v>1.4834716231365766E-5</v>
      </c>
      <c r="HX154" s="86">
        <f t="shared" si="171"/>
        <v>2.2884910323093869E-5</v>
      </c>
      <c r="HY154" s="86">
        <f t="shared" si="171"/>
        <v>6.4803695394908293E-7</v>
      </c>
      <c r="HZ154" s="86">
        <f t="shared" si="171"/>
        <v>1.5808682422619409E-7</v>
      </c>
      <c r="IA154" s="86">
        <f t="shared" si="171"/>
        <v>4.754653265839086E-8</v>
      </c>
      <c r="IB154" s="86">
        <f t="shared" si="171"/>
        <v>3.9630227648042486E-9</v>
      </c>
      <c r="IC154" s="86">
        <f t="shared" si="171"/>
        <v>4.2303551232741472E-8</v>
      </c>
      <c r="ID154" s="86">
        <f t="shared" si="171"/>
        <v>6.7135314393386706E-7</v>
      </c>
      <c r="IE154" s="86">
        <f t="shared" si="171"/>
        <v>1.3645308524169381E-6</v>
      </c>
      <c r="IF154" s="86">
        <f t="shared" si="171"/>
        <v>5.8230263304523982E-6</v>
      </c>
      <c r="IG154" s="86">
        <f t="shared" si="171"/>
        <v>1.1770583163675519E-4</v>
      </c>
      <c r="II154" s="86">
        <f t="shared" si="172"/>
        <v>7.7018004051273225E-4</v>
      </c>
      <c r="IJ154" s="86">
        <f t="shared" si="172"/>
        <v>2.2058224812561145E-3</v>
      </c>
      <c r="IK154" s="86">
        <f t="shared" si="172"/>
        <v>3.0381014813387654E-3</v>
      </c>
      <c r="IL154" s="86">
        <f t="shared" si="172"/>
        <v>5.370282209674563E-4</v>
      </c>
      <c r="IM154" s="86">
        <f t="shared" si="172"/>
        <v>5.6097125273532513E-4</v>
      </c>
      <c r="IN154" s="86">
        <f t="shared" si="172"/>
        <v>2.3250356827845612E-4</v>
      </c>
      <c r="IO154" s="86">
        <f t="shared" si="172"/>
        <v>3.3325552934600076E-4</v>
      </c>
      <c r="IP154" s="86">
        <f t="shared" si="172"/>
        <v>9.5443646635906879E-4</v>
      </c>
      <c r="IQ154" s="86">
        <f t="shared" si="172"/>
        <v>1.2987315653677141E-2</v>
      </c>
      <c r="IR154" s="86">
        <f t="shared" si="172"/>
        <v>4.1173820181067855E-2</v>
      </c>
      <c r="IS154" s="86">
        <f t="shared" si="172"/>
        <v>6.2811980091345664E-3</v>
      </c>
      <c r="IT154" s="86">
        <f t="shared" si="172"/>
        <v>1.5013941620808061E-3</v>
      </c>
      <c r="IU154" s="86">
        <f t="shared" si="172"/>
        <v>1.4790262296756726E-4</v>
      </c>
      <c r="IV154" s="86">
        <f t="shared" si="172"/>
        <v>3.9724428129645405E-5</v>
      </c>
      <c r="IW154" s="86">
        <f t="shared" si="172"/>
        <v>7.9269748227480297E-4</v>
      </c>
      <c r="IY154" s="86">
        <f t="shared" si="173"/>
        <v>7.7319893268950842E-4</v>
      </c>
      <c r="IZ154" s="86">
        <f t="shared" si="173"/>
        <v>2.2178113785662457E-3</v>
      </c>
      <c r="JA154" s="86">
        <f t="shared" si="173"/>
        <v>3.054797255463751E-3</v>
      </c>
      <c r="JB154" s="86">
        <f t="shared" si="173"/>
        <v>5.4156422662661344E-4</v>
      </c>
      <c r="JC154" s="86">
        <f t="shared" si="173"/>
        <v>5.7580596896669094E-4</v>
      </c>
      <c r="JD154" s="86">
        <f t="shared" si="173"/>
        <v>2.5538847860154999E-4</v>
      </c>
      <c r="JE154" s="86">
        <f t="shared" si="173"/>
        <v>3.3390356629994984E-4</v>
      </c>
      <c r="JF154" s="86">
        <f t="shared" si="173"/>
        <v>9.5459455318329498E-4</v>
      </c>
      <c r="JG154" s="86">
        <f t="shared" si="173"/>
        <v>1.29873632002098E-2</v>
      </c>
      <c r="JH154" s="86">
        <f t="shared" si="173"/>
        <v>4.1173824144090619E-2</v>
      </c>
      <c r="JI154" s="86">
        <f t="shared" si="173"/>
        <v>6.2812403126857987E-3</v>
      </c>
      <c r="JJ154" s="86">
        <f t="shared" si="173"/>
        <v>1.50206551522474E-3</v>
      </c>
      <c r="JK154" s="86">
        <f t="shared" si="173"/>
        <v>1.4926715381998419E-4</v>
      </c>
      <c r="JL154" s="86">
        <f t="shared" si="173"/>
        <v>4.5547454460097805E-5</v>
      </c>
      <c r="JM154" s="86">
        <f t="shared" si="173"/>
        <v>9.1040331391155816E-4</v>
      </c>
    </row>
    <row r="155" spans="2:273" x14ac:dyDescent="0.25">
      <c r="B155" s="2">
        <v>128</v>
      </c>
      <c r="C155" s="37">
        <v>92.667000000000002</v>
      </c>
      <c r="D155" s="37">
        <v>84.8</v>
      </c>
      <c r="E155" s="37">
        <v>85.944000000000003</v>
      </c>
      <c r="F155" s="37">
        <v>91.290999999999997</v>
      </c>
      <c r="G155" s="37">
        <v>86.218000000000004</v>
      </c>
      <c r="H155" s="37">
        <v>84.811000000000007</v>
      </c>
      <c r="I155" s="37">
        <v>85.721999999999994</v>
      </c>
      <c r="J155" s="37">
        <v>89.444000000000003</v>
      </c>
      <c r="K155" s="37">
        <v>91.296000000000006</v>
      </c>
      <c r="L155" s="37">
        <v>92.296000000000006</v>
      </c>
      <c r="M155" s="37">
        <v>88.814999999999998</v>
      </c>
      <c r="N155" s="37">
        <v>87.13</v>
      </c>
      <c r="O155" s="37">
        <v>88.832999999999998</v>
      </c>
      <c r="P155" s="37">
        <v>90.462999999999994</v>
      </c>
      <c r="Q155" s="37">
        <v>93.518000000000001</v>
      </c>
      <c r="S155" s="4">
        <f t="shared" si="174"/>
        <v>91.568893501724844</v>
      </c>
      <c r="T155" s="4">
        <f t="shared" si="174"/>
        <v>84.608127460282915</v>
      </c>
      <c r="U155" s="4">
        <f t="shared" si="174"/>
        <v>85.461373304660199</v>
      </c>
      <c r="V155" s="4">
        <f t="shared" si="174"/>
        <v>91.156731338421906</v>
      </c>
      <c r="W155" s="4">
        <f t="shared" si="174"/>
        <v>87.682902488775454</v>
      </c>
      <c r="X155" s="4">
        <f t="shared" si="174"/>
        <v>84.692173109732479</v>
      </c>
      <c r="Y155" s="4">
        <f t="shared" si="174"/>
        <v>85.962531158828867</v>
      </c>
      <c r="Z155" s="4">
        <f t="shared" si="174"/>
        <v>89.365454654345712</v>
      </c>
      <c r="AA155" s="4">
        <f t="shared" si="174"/>
        <v>91.123663121115214</v>
      </c>
      <c r="AB155" s="4">
        <f t="shared" si="174"/>
        <v>92.459743631938906</v>
      </c>
      <c r="AC155" s="4">
        <f t="shared" si="174"/>
        <v>88.726909137017145</v>
      </c>
      <c r="AD155" s="4">
        <f t="shared" si="174"/>
        <v>88.528346877317077</v>
      </c>
      <c r="AE155" s="4">
        <f t="shared" si="174"/>
        <v>89.062917554190904</v>
      </c>
      <c r="AF155" s="4">
        <f t="shared" si="174"/>
        <v>91.07651698698578</v>
      </c>
      <c r="AG155" s="4">
        <f t="shared" si="174"/>
        <v>93.926483940710696</v>
      </c>
      <c r="AI155" s="4">
        <f t="shared" si="175"/>
        <v>1.0981064982751576</v>
      </c>
      <c r="AJ155" s="4">
        <f t="shared" si="175"/>
        <v>0.19187253971708174</v>
      </c>
      <c r="AK155" s="4">
        <f t="shared" si="175"/>
        <v>0.48262669533980329</v>
      </c>
      <c r="AL155" s="4">
        <f t="shared" si="175"/>
        <v>0.13426866157809059</v>
      </c>
      <c r="AM155" s="4">
        <f t="shared" si="175"/>
        <v>-1.4649024887754507</v>
      </c>
      <c r="AN155" s="4">
        <f t="shared" si="175"/>
        <v>0.11882689026752757</v>
      </c>
      <c r="AO155" s="4">
        <f t="shared" si="175"/>
        <v>-0.24053115882887255</v>
      </c>
      <c r="AP155" s="4">
        <f t="shared" si="175"/>
        <v>7.8545345654291054E-2</v>
      </c>
      <c r="AQ155" s="4">
        <f t="shared" si="175"/>
        <v>0.1723368788847921</v>
      </c>
      <c r="AR155" s="4">
        <f t="shared" si="175"/>
        <v>-0.16374363193889963</v>
      </c>
      <c r="AS155" s="4">
        <f t="shared" si="175"/>
        <v>8.8090862982852514E-2</v>
      </c>
      <c r="AT155" s="4">
        <f t="shared" si="175"/>
        <v>-1.3983468773170813</v>
      </c>
      <c r="AU155" s="4">
        <f t="shared" si="175"/>
        <v>-0.22991755419090509</v>
      </c>
      <c r="AV155" s="4">
        <f t="shared" si="175"/>
        <v>-0.61351698698578616</v>
      </c>
      <c r="AW155" s="4">
        <f t="shared" si="175"/>
        <v>-0.40848394071069549</v>
      </c>
      <c r="AY155" s="2">
        <f t="shared" si="167"/>
        <v>91.568893501724844</v>
      </c>
      <c r="AZ155" s="2">
        <f t="shared" si="167"/>
        <v>84.570660332407883</v>
      </c>
      <c r="BA155" s="2">
        <f t="shared" si="167"/>
        <v>85.366268725091089</v>
      </c>
      <c r="BB155" s="2">
        <f t="shared" si="167"/>
        <v>91.13479963429171</v>
      </c>
      <c r="BC155" s="2">
        <f t="shared" si="167"/>
        <v>87.634771201642607</v>
      </c>
      <c r="BD155" s="2">
        <f t="shared" si="167"/>
        <v>84.661293814199794</v>
      </c>
      <c r="BE155" s="2">
        <f t="shared" si="167"/>
        <v>85.909300608161161</v>
      </c>
      <c r="BF155" s="2">
        <f t="shared" si="167"/>
        <v>89.253208011545425</v>
      </c>
      <c r="BG155" s="2">
        <f t="shared" si="167"/>
        <v>90.062686295508257</v>
      </c>
      <c r="BH155" s="2">
        <f t="shared" si="167"/>
        <v>89.845287264509111</v>
      </c>
      <c r="BI155" s="2">
        <f t="shared" si="167"/>
        <v>88.063941618816528</v>
      </c>
      <c r="BJ155" s="2">
        <f t="shared" si="167"/>
        <v>88.279971277950551</v>
      </c>
      <c r="BK155" s="2">
        <f t="shared" si="167"/>
        <v>89.020601627859662</v>
      </c>
      <c r="BL155" s="2">
        <f t="shared" si="167"/>
        <v>91.045266216471902</v>
      </c>
      <c r="BM155" s="2">
        <f t="shared" si="167"/>
        <v>93.395423668630713</v>
      </c>
      <c r="BO155" s="2" t="str">
        <f t="shared" ref="BO155:BO218" si="182">IF(AND(IY155 &lt; $CC$22, $B155 &lt; C$7, $B155 &gt; C$230), C155, "")</f>
        <v/>
      </c>
      <c r="BP155" s="2" t="str">
        <f t="shared" ref="BP155:BP218" si="183">IF(AND(IZ155 &lt; $CC$22, $B155 &lt; D$7, $B155 &gt; D$230), D155, "")</f>
        <v/>
      </c>
      <c r="BQ155" s="2" t="str">
        <f t="shared" ref="BQ155:BQ218" si="184">IF(AND(JA155 &lt; $CC$22, $B155 &lt; E$7, $B155 &gt; E$230), E155, "")</f>
        <v/>
      </c>
      <c r="BR155" s="2" t="str">
        <f t="shared" ref="BR155:BR218" si="185">IF(AND(JB155 &lt; $CC$22, $B155 &lt; F$7, $B155 &gt; F$230), F155, "")</f>
        <v/>
      </c>
      <c r="BS155" s="2" t="str">
        <f t="shared" ref="BS155:BS218" si="186">IF(AND(JC155 &lt; $CC$22, $B155 &lt; G$7, $B155 &gt; G$230), G155, "")</f>
        <v/>
      </c>
      <c r="BT155" s="2" t="str">
        <f t="shared" ref="BT155:BT218" si="187">IF(AND(JD155 &lt; $CC$22, $B155 &lt; H$7, $B155 &gt; H$230), H155, "")</f>
        <v/>
      </c>
      <c r="BU155" s="2" t="str">
        <f t="shared" ref="BU155:BU218" si="188">IF(AND(JE155 &lt; $CC$22, $B155 &lt; I$7, $B155 &gt; I$230), I155, "")</f>
        <v/>
      </c>
      <c r="BV155" s="2" t="str">
        <f t="shared" ref="BV155:BV218" si="189">IF(AND(JF155 &lt; $CC$22, $B155 &lt; J$7, $B155 &gt; J$230), J155, "")</f>
        <v/>
      </c>
      <c r="BW155" s="2" t="str">
        <f t="shared" ref="BW155:BW218" si="190">IF(AND(JG155 &lt; $CC$22, $B155 &lt; K$7, $B155 &gt; K$230), K155, "")</f>
        <v/>
      </c>
      <c r="BX155" s="2" t="str">
        <f t="shared" ref="BX155:BX218" si="191">IF(AND(JH155 &lt; $CC$22, $B155 &lt; L$7, $B155 &gt; L$230), L155, "")</f>
        <v/>
      </c>
      <c r="BY155" s="2" t="str">
        <f t="shared" ref="BY155:BY218" si="192">IF(AND(JI155 &lt; $CC$22, $B155 &lt; M$7, $B155 &gt; M$230), M155, "")</f>
        <v/>
      </c>
      <c r="BZ155" s="2" t="str">
        <f t="shared" ref="BZ155:BZ218" si="193">IF(AND(JJ155 &lt; $CC$22, $B155 &lt; N$7, $B155 &gt; N$230), N155, "")</f>
        <v/>
      </c>
      <c r="CA155" s="2" t="str">
        <f t="shared" ref="CA155:CA218" si="194">IF(AND(JK155 &lt; $CC$22, $B155 &lt; O$7, $B155 &gt; O$230), O155, "")</f>
        <v/>
      </c>
      <c r="CB155" s="2" t="str">
        <f t="shared" ref="CB155:CB218" si="195">IF(AND(JL155 &lt; $CC$22, $B155 &lt; P$7, $B155 &gt; P$230), P155, "")</f>
        <v/>
      </c>
      <c r="CC155" s="2" t="str">
        <f t="shared" ref="CC155:CC218" si="196">IF(AND(JM155 &lt; $CC$22, $B155 &lt; Q$7, $B155 &gt; Q$230), Q155, "")</f>
        <v/>
      </c>
      <c r="CE155" s="2">
        <f t="shared" si="168"/>
        <v>92.667000000000002</v>
      </c>
      <c r="CF155" s="2">
        <f t="shared" si="168"/>
        <v>84.8</v>
      </c>
      <c r="CG155" s="2">
        <f t="shared" si="168"/>
        <v>85.944000000000003</v>
      </c>
      <c r="CH155" s="2">
        <f t="shared" si="168"/>
        <v>91.290999999999997</v>
      </c>
      <c r="CI155" s="2">
        <f t="shared" si="168"/>
        <v>86.218000000000004</v>
      </c>
      <c r="CJ155" s="2">
        <f t="shared" si="168"/>
        <v>84.811000000000007</v>
      </c>
      <c r="CK155" s="2">
        <f t="shared" si="168"/>
        <v>85.721999999999994</v>
      </c>
      <c r="CL155" s="2">
        <f t="shared" si="168"/>
        <v>89.444000000000003</v>
      </c>
      <c r="CM155" s="2" t="str">
        <f t="shared" si="168"/>
        <v/>
      </c>
      <c r="CN155" s="2" t="str">
        <f t="shared" si="168"/>
        <v/>
      </c>
      <c r="CO155" s="2" t="str">
        <f t="shared" si="168"/>
        <v/>
      </c>
      <c r="CP155" s="2">
        <f t="shared" si="168"/>
        <v>87.13</v>
      </c>
      <c r="CQ155" s="2">
        <f t="shared" si="168"/>
        <v>88.832999999999998</v>
      </c>
      <c r="CR155" s="2">
        <f t="shared" si="168"/>
        <v>90.462999999999994</v>
      </c>
      <c r="CS155" s="2">
        <f t="shared" si="168"/>
        <v>93.518000000000001</v>
      </c>
      <c r="CU155" s="2">
        <f t="shared" ref="CU155:CU218" si="197">IF(AND(IY155 &lt; $DI$22, $B155 &gt; C$7, $B155 &lt; C$233), C155, "")</f>
        <v>92.667000000000002</v>
      </c>
      <c r="CV155" s="2">
        <f t="shared" ref="CV155:CV218" si="198">IF(AND(IZ155 &lt; $DI$22, $B155 &gt; D$7, $B155 &lt; D$233), D155, "")</f>
        <v>84.8</v>
      </c>
      <c r="CW155" s="2">
        <f t="shared" ref="CW155:CW218" si="199">IF(AND(JA155 &lt; $DI$22, $B155 &gt; E$7, $B155 &lt; E$233), E155, "")</f>
        <v>85.944000000000003</v>
      </c>
      <c r="CX155" s="2">
        <f t="shared" ref="CX155:CX218" si="200">IF(AND(JB155 &lt; $DI$22, $B155 &gt; F$7, $B155 &lt; F$233), F155, "")</f>
        <v>91.290999999999997</v>
      </c>
      <c r="CY155" s="2">
        <f t="shared" ref="CY155:CY218" si="201">IF(AND(JC155 &lt; $DI$22, $B155 &gt; G$7, $B155 &lt; G$233), G155, "")</f>
        <v>86.218000000000004</v>
      </c>
      <c r="CZ155" s="2">
        <f t="shared" ref="CZ155:CZ218" si="202">IF(AND(JD155 &lt; $DI$22, $B155 &gt; H$7, $B155 &lt; H$233), H155, "")</f>
        <v>84.811000000000007</v>
      </c>
      <c r="DA155" s="2">
        <f t="shared" ref="DA155:DA218" si="203">IF(AND(JE155 &lt; $DI$22, $B155 &gt; I$7, $B155 &lt; I$233), I155, "")</f>
        <v>85.721999999999994</v>
      </c>
      <c r="DB155" s="2">
        <f t="shared" ref="DB155:DB218" si="204">IF(AND(JF155 &lt; $DI$22, $B155 &gt; J$7, $B155 &lt; J$233), J155, "")</f>
        <v>89.444000000000003</v>
      </c>
      <c r="DC155" s="2" t="str">
        <f t="shared" ref="DC155:DC218" si="205">IF(AND(JG155 &lt; $DI$22, $B155 &gt; K$7, $B155 &lt; K$233), K155, "")</f>
        <v/>
      </c>
      <c r="DD155" s="2" t="str">
        <f t="shared" ref="DD155:DD218" si="206">IF(AND(JH155 &lt; $DI$22, $B155 &gt; L$7, $B155 &lt; L$233), L155, "")</f>
        <v/>
      </c>
      <c r="DE155" s="2" t="str">
        <f t="shared" ref="DE155:DE218" si="207">IF(AND(JI155 &lt; $DI$22, $B155 &gt; M$7, $B155 &lt; M$233), M155, "")</f>
        <v/>
      </c>
      <c r="DF155" s="2">
        <f t="shared" ref="DF155:DF218" si="208">IF(AND(JJ155 &lt; $DI$22, $B155 &gt; N$7, $B155 &lt; N$233), N155, "")</f>
        <v>87.13</v>
      </c>
      <c r="DG155" s="2">
        <f t="shared" ref="DG155:DG218" si="209">IF(AND(JK155 &lt; $DI$22, $B155 &gt; O$7, $B155 &lt; O$233), O155, "")</f>
        <v>88.832999999999998</v>
      </c>
      <c r="DH155" s="2">
        <f t="shared" ref="DH155:DH218" si="210">IF(AND(JL155 &lt; $DI$22, $B155 &gt; P$7, $B155 &lt; P$233), P155, "")</f>
        <v>90.462999999999994</v>
      </c>
      <c r="DI155" s="2">
        <f t="shared" ref="DI155:DI218" si="211">IF(AND(JM155 &lt; $DI$22, $B155 &gt; Q$7, $B155 &lt; Q$233), Q155, "")</f>
        <v>93.518000000000001</v>
      </c>
      <c r="DK155" s="2">
        <f t="shared" si="176"/>
        <v>112.53332200772202</v>
      </c>
      <c r="DL155" s="2">
        <f t="shared" si="176"/>
        <v>115.75242203742205</v>
      </c>
      <c r="DM155" s="2">
        <f t="shared" si="176"/>
        <v>115.2200881934566</v>
      </c>
      <c r="DN155" s="2">
        <f t="shared" si="176"/>
        <v>122.4272985413985</v>
      </c>
      <c r="DO155" s="2">
        <f t="shared" si="176"/>
        <v>114.12554102564103</v>
      </c>
      <c r="DP155" s="2">
        <f t="shared" si="176"/>
        <v>111.35325226480836</v>
      </c>
      <c r="DQ155" s="2">
        <f t="shared" si="176"/>
        <v>114.71196440030559</v>
      </c>
      <c r="DR155" s="2">
        <f t="shared" si="176"/>
        <v>118.94518915202443</v>
      </c>
      <c r="DS155" s="2">
        <f t="shared" si="176"/>
        <v>108.47878994784259</v>
      </c>
      <c r="DT155" s="2">
        <f t="shared" si="176"/>
        <v>107.49893217503218</v>
      </c>
      <c r="DU155" s="2">
        <f t="shared" si="176"/>
        <v>109.22296031746032</v>
      </c>
      <c r="DV155" s="2">
        <f t="shared" si="176"/>
        <v>111.10951677391678</v>
      </c>
      <c r="DW155" s="2">
        <f t="shared" si="176"/>
        <v>130.73049677419354</v>
      </c>
      <c r="DX155" s="2">
        <f t="shared" si="176"/>
        <v>115.23981750092695</v>
      </c>
      <c r="DY155" s="2">
        <f t="shared" si="176"/>
        <v>112.20819102353587</v>
      </c>
      <c r="EA155" s="2">
        <f t="shared" si="152"/>
        <v>91.371207009762344</v>
      </c>
      <c r="EB155" s="2">
        <f t="shared" si="152"/>
        <v>84.167188985643662</v>
      </c>
      <c r="EC155" s="2">
        <f t="shared" si="152"/>
        <v>85.135388779177703</v>
      </c>
      <c r="ED155" s="2">
        <f t="shared" si="152"/>
        <v>91.076430547149258</v>
      </c>
      <c r="EE155" s="2">
        <f t="shared" si="152"/>
        <v>87.33551720699856</v>
      </c>
      <c r="EF155" s="2">
        <f t="shared" si="152"/>
        <v>84.497798674595018</v>
      </c>
      <c r="EG155" s="2">
        <f t="shared" si="152"/>
        <v>85.677412414082809</v>
      </c>
      <c r="EH155" s="2">
        <f t="shared" si="152"/>
        <v>88.979087235830235</v>
      </c>
      <c r="EI155" s="2">
        <f t="shared" si="152"/>
        <v>90.87514314791531</v>
      </c>
      <c r="EJ155" s="2">
        <f t="shared" si="152"/>
        <v>90.769387629200224</v>
      </c>
      <c r="EK155" s="2">
        <f t="shared" si="152"/>
        <v>88.017908155724399</v>
      </c>
      <c r="EL155" s="2">
        <f t="shared" si="179"/>
        <v>87.934384169054454</v>
      </c>
      <c r="EM155" s="2">
        <f t="shared" si="135"/>
        <v>88.967705197721884</v>
      </c>
      <c r="EN155" s="2">
        <f t="shared" si="135"/>
        <v>90.993167995533241</v>
      </c>
      <c r="EO155" s="2">
        <f t="shared" si="135"/>
        <v>93.4370032201318</v>
      </c>
      <c r="EQ155" s="2">
        <f t="shared" si="177"/>
        <v>92.042023649418709</v>
      </c>
      <c r="ER155" s="2">
        <f t="shared" si="177"/>
        <v>85.504309797463023</v>
      </c>
      <c r="ES155" s="2">
        <f t="shared" si="177"/>
        <v>85.87779787921275</v>
      </c>
      <c r="ET155" s="2">
        <f t="shared" si="177"/>
        <v>91.223713488276744</v>
      </c>
      <c r="EU155" s="2">
        <f t="shared" si="177"/>
        <v>88.393434395048502</v>
      </c>
      <c r="EV155" s="2">
        <f t="shared" si="177"/>
        <v>85.084140134156982</v>
      </c>
      <c r="EW155" s="2">
        <f t="shared" si="177"/>
        <v>86.442407702203241</v>
      </c>
      <c r="EX155" s="2">
        <f t="shared" si="177"/>
        <v>89.847694096931107</v>
      </c>
      <c r="EY155" s="2">
        <f t="shared" si="177"/>
        <v>88.509523574971141</v>
      </c>
      <c r="EZ155" s="2">
        <f t="shared" si="177"/>
        <v>88.291815498837551</v>
      </c>
      <c r="FA155" s="2">
        <f t="shared" si="177"/>
        <v>88.123057474402714</v>
      </c>
      <c r="FB155" s="2">
        <f t="shared" si="177"/>
        <v>89.069321681275341</v>
      </c>
      <c r="FC155" s="2">
        <f t="shared" si="177"/>
        <v>89.058059372292931</v>
      </c>
      <c r="FD155" s="2">
        <f t="shared" si="177"/>
        <v>91.140324859388585</v>
      </c>
      <c r="FE155" s="2">
        <f t="shared" si="177"/>
        <v>93.189824152649678</v>
      </c>
      <c r="FG155" s="2">
        <f t="shared" si="178"/>
        <v>0.99947190234570882</v>
      </c>
      <c r="FH155" s="2">
        <f t="shared" si="178"/>
        <v>0.99944925318844735</v>
      </c>
      <c r="FI155" s="2">
        <f t="shared" si="178"/>
        <v>0.99950107219963769</v>
      </c>
      <c r="FJ155" s="2">
        <f t="shared" si="178"/>
        <v>0.99941588919536517</v>
      </c>
      <c r="FK155" s="2">
        <f t="shared" si="178"/>
        <v>0.9994857951425411</v>
      </c>
      <c r="FL155" s="2">
        <f t="shared" si="178"/>
        <v>0.99949344411098295</v>
      </c>
      <c r="FM155" s="2">
        <f t="shared" si="178"/>
        <v>0.99939844176397297</v>
      </c>
      <c r="FN155" s="2">
        <f t="shared" si="178"/>
        <v>0.99940903403838011</v>
      </c>
      <c r="FO155" s="2">
        <f t="shared" si="178"/>
        <v>0.99944516730816246</v>
      </c>
      <c r="FP155" s="2">
        <f t="shared" si="178"/>
        <v>0.99947906857667113</v>
      </c>
      <c r="FQ155" s="2">
        <f t="shared" si="178"/>
        <v>0.99945468890016254</v>
      </c>
      <c r="FR155" s="2">
        <f t="shared" si="178"/>
        <v>0.99943553933778495</v>
      </c>
      <c r="FS155" s="2">
        <f t="shared" si="178"/>
        <v>0.99931345505513003</v>
      </c>
      <c r="FT155" s="2">
        <f t="shared" si="178"/>
        <v>0.99932603809989584</v>
      </c>
      <c r="FU155" s="2">
        <f t="shared" si="178"/>
        <v>0.9993248321771464</v>
      </c>
      <c r="FW155" s="2">
        <f t="shared" si="169"/>
        <v>0.27803548338899375</v>
      </c>
      <c r="FX155" s="2">
        <f t="shared" si="169"/>
        <v>0.28873672218404867</v>
      </c>
      <c r="FY155" s="2">
        <f t="shared" si="169"/>
        <v>0.29076940597827272</v>
      </c>
      <c r="FZ155" s="2">
        <f t="shared" si="169"/>
        <v>0.27197111970801952</v>
      </c>
      <c r="GA155" s="2">
        <f t="shared" si="169"/>
        <v>0.26984950947936026</v>
      </c>
      <c r="GB155" s="2">
        <f t="shared" si="169"/>
        <v>0.25563832983669688</v>
      </c>
      <c r="GC155" s="2">
        <f t="shared" si="169"/>
        <v>0.28029221033308965</v>
      </c>
      <c r="GD155" s="2">
        <f t="shared" si="169"/>
        <v>0.29519894553366821</v>
      </c>
      <c r="GE155" s="2">
        <f t="shared" si="169"/>
        <v>0.34757234026597722</v>
      </c>
      <c r="GF155" s="2">
        <f t="shared" si="169"/>
        <v>0.37650379527253958</v>
      </c>
      <c r="GG155" s="2">
        <f t="shared" si="169"/>
        <v>0.32782060035165694</v>
      </c>
      <c r="GH155" s="2">
        <f t="shared" si="169"/>
        <v>0.29297265674863265</v>
      </c>
      <c r="GI155" s="2">
        <f t="shared" si="169"/>
        <v>0.26810489733655019</v>
      </c>
      <c r="GJ155" s="2">
        <f t="shared" si="169"/>
        <v>0.24298494837452717</v>
      </c>
      <c r="GK155" s="2">
        <f t="shared" si="169"/>
        <v>0.21948967627123314</v>
      </c>
      <c r="GM155" s="86">
        <f t="shared" si="170"/>
        <v>2.0926737374269088E-89</v>
      </c>
      <c r="GN155" s="86">
        <f t="shared" si="170"/>
        <v>1.2561228244467785E-170</v>
      </c>
      <c r="GO155" s="86">
        <f t="shared" si="170"/>
        <v>1.8585238534216314E-169</v>
      </c>
      <c r="GP155" s="86">
        <f t="shared" si="170"/>
        <v>6.1388003519576966E-239</v>
      </c>
      <c r="GQ155" s="86">
        <f t="shared" si="170"/>
        <v>8.1908927277776094E-296</v>
      </c>
      <c r="GR155" s="86">
        <f t="shared" si="170"/>
        <v>7.9359861010268135E-293</v>
      </c>
      <c r="GS155" s="86">
        <f t="shared" si="170"/>
        <v>1.6104105170207883E-283</v>
      </c>
      <c r="GT155" s="86">
        <f t="shared" si="170"/>
        <v>1.6292251963238074E-278</v>
      </c>
      <c r="GU155" s="86">
        <f t="shared" si="170"/>
        <v>2.536457666387907E-251</v>
      </c>
      <c r="GV155" s="86">
        <f t="shared" si="170"/>
        <v>6.6509177263350159E-252</v>
      </c>
      <c r="GW155" s="86">
        <f t="shared" si="170"/>
        <v>1.1419468608991456E-225</v>
      </c>
      <c r="GX155" s="86">
        <f t="shared" si="170"/>
        <v>0</v>
      </c>
      <c r="GY155" s="86">
        <f t="shared" si="170"/>
        <v>5.0462977454520818E-179</v>
      </c>
      <c r="GZ155" s="86">
        <f t="shared" si="170"/>
        <v>4.2345606500894122E-178</v>
      </c>
      <c r="HA155" s="86">
        <f t="shared" si="170"/>
        <v>1.0671131207641639E-154</v>
      </c>
      <c r="HC155" s="86">
        <f t="shared" si="181"/>
        <v>5.4786727354808147E-39</v>
      </c>
      <c r="HD155" s="86">
        <f t="shared" si="181"/>
        <v>2.7852883870383755E-78</v>
      </c>
      <c r="HE155" s="86">
        <f t="shared" si="181"/>
        <v>1.9028772669596212E-116</v>
      </c>
      <c r="HF155" s="86">
        <f t="shared" si="180"/>
        <v>3.039464473175484E-165</v>
      </c>
      <c r="HG155" s="86">
        <f t="shared" si="180"/>
        <v>3.5970487497366212E-155</v>
      </c>
      <c r="HH155" s="86">
        <f t="shared" si="180"/>
        <v>2.3929780555252202E-145</v>
      </c>
      <c r="HI155" s="86">
        <f t="shared" si="180"/>
        <v>1.7594659933137599E-162</v>
      </c>
      <c r="HJ155" s="86">
        <f t="shared" si="180"/>
        <v>3.0356825812096499E-174</v>
      </c>
      <c r="HK155" s="86">
        <f t="shared" si="180"/>
        <v>2.3024397652606175E-149</v>
      </c>
      <c r="HL155" s="86">
        <f t="shared" si="161"/>
        <v>3.8043806619652859E-145</v>
      </c>
      <c r="HM155" s="86">
        <f t="shared" si="161"/>
        <v>1.0056094794090567E-129</v>
      </c>
      <c r="HN155" s="86">
        <f t="shared" si="161"/>
        <v>8.2280851736906268E-98</v>
      </c>
      <c r="HO155" s="86">
        <f t="shared" si="161"/>
        <v>3.8787154475196138E-95</v>
      </c>
      <c r="HP155" s="86">
        <f t="shared" si="161"/>
        <v>4.2595379903586471E-98</v>
      </c>
      <c r="HQ155" s="86">
        <f t="shared" si="161"/>
        <v>3.8099848949177616E-128</v>
      </c>
      <c r="HS155" s="86">
        <f t="shared" si="171"/>
        <v>5.5005545814463779E-7</v>
      </c>
      <c r="HT155" s="86">
        <f t="shared" si="171"/>
        <v>2.5754907155329625E-6</v>
      </c>
      <c r="HU155" s="86">
        <f t="shared" si="171"/>
        <v>3.7983528630911464E-6</v>
      </c>
      <c r="HV155" s="86">
        <f t="shared" si="171"/>
        <v>8.4937148637799023E-7</v>
      </c>
      <c r="HW155" s="86">
        <f t="shared" si="171"/>
        <v>3.0849386132118473E-6</v>
      </c>
      <c r="HX155" s="86">
        <f t="shared" si="171"/>
        <v>4.9127918565185873E-6</v>
      </c>
      <c r="HY155" s="86">
        <f t="shared" si="171"/>
        <v>9.226699631931419E-8</v>
      </c>
      <c r="HZ155" s="86">
        <f t="shared" si="171"/>
        <v>2.0902622424856758E-8</v>
      </c>
      <c r="IA155" s="86">
        <f t="shared" si="171"/>
        <v>5.8092364206207716E-9</v>
      </c>
      <c r="IB155" s="86">
        <f t="shared" si="171"/>
        <v>4.262059159388936E-10</v>
      </c>
      <c r="IC155" s="86">
        <f t="shared" si="171"/>
        <v>5.348247581646527E-9</v>
      </c>
      <c r="ID155" s="86">
        <f t="shared" si="171"/>
        <v>1.0786114562514596E-7</v>
      </c>
      <c r="IE155" s="86">
        <f t="shared" si="171"/>
        <v>2.0519154109822806E-7</v>
      </c>
      <c r="IF155" s="86">
        <f t="shared" si="171"/>
        <v>8.4694002365672382E-7</v>
      </c>
      <c r="IG155" s="86">
        <f t="shared" si="171"/>
        <v>2.5760872561703481E-5</v>
      </c>
      <c r="II155" s="86">
        <f t="shared" si="172"/>
        <v>2.1576781103480654E-3</v>
      </c>
      <c r="IJ155" s="86">
        <f t="shared" si="172"/>
        <v>5.4661354789491854E-3</v>
      </c>
      <c r="IK155" s="86">
        <f t="shared" si="172"/>
        <v>7.1979916722745667E-3</v>
      </c>
      <c r="IL155" s="86">
        <f t="shared" si="172"/>
        <v>1.5468097859332249E-3</v>
      </c>
      <c r="IM155" s="86">
        <f t="shared" si="172"/>
        <v>1.5889789071477204E-3</v>
      </c>
      <c r="IN155" s="86">
        <f t="shared" si="172"/>
        <v>7.0174640026148124E-4</v>
      </c>
      <c r="IO155" s="86">
        <f t="shared" si="172"/>
        <v>1.0795542187268276E-3</v>
      </c>
      <c r="IP155" s="86">
        <f t="shared" si="172"/>
        <v>2.8084330095012626E-3</v>
      </c>
      <c r="IQ155" s="86">
        <f t="shared" si="172"/>
        <v>2.9824324410158899E-2</v>
      </c>
      <c r="IR155" s="86">
        <f t="shared" si="172"/>
        <v>8.1504996402805494E-2</v>
      </c>
      <c r="IS155" s="86">
        <f t="shared" si="172"/>
        <v>1.5320815991704557E-2</v>
      </c>
      <c r="IT155" s="86">
        <f t="shared" si="172"/>
        <v>4.0446134540611861E-3</v>
      </c>
      <c r="IU155" s="86">
        <f t="shared" si="172"/>
        <v>5.0915671635982072E-4</v>
      </c>
      <c r="IV155" s="86">
        <f t="shared" si="172"/>
        <v>1.4399632667504075E-4</v>
      </c>
      <c r="IW155" s="86">
        <f t="shared" si="172"/>
        <v>1.758240092287726E-3</v>
      </c>
      <c r="IY155" s="86">
        <f t="shared" si="173"/>
        <v>2.1582281658062102E-3</v>
      </c>
      <c r="IZ155" s="86">
        <f t="shared" si="173"/>
        <v>5.4687109696647182E-3</v>
      </c>
      <c r="JA155" s="86">
        <f t="shared" si="173"/>
        <v>7.201790025137658E-3</v>
      </c>
      <c r="JB155" s="86">
        <f t="shared" si="173"/>
        <v>1.5476591574196028E-3</v>
      </c>
      <c r="JC155" s="86">
        <f t="shared" si="173"/>
        <v>1.5920638457609323E-3</v>
      </c>
      <c r="JD155" s="86">
        <f t="shared" si="173"/>
        <v>7.0665919211799978E-4</v>
      </c>
      <c r="JE155" s="86">
        <f t="shared" si="173"/>
        <v>1.0796464857231469E-3</v>
      </c>
      <c r="JF155" s="86">
        <f t="shared" si="173"/>
        <v>2.8084539121236876E-3</v>
      </c>
      <c r="JG155" s="86">
        <f t="shared" si="173"/>
        <v>2.9824330219395321E-2</v>
      </c>
      <c r="JH155" s="86">
        <f t="shared" si="173"/>
        <v>8.1504996829011411E-2</v>
      </c>
      <c r="JI155" s="86">
        <f t="shared" si="173"/>
        <v>1.5320821339952138E-2</v>
      </c>
      <c r="JJ155" s="86">
        <f t="shared" si="173"/>
        <v>4.0447213152068114E-3</v>
      </c>
      <c r="JK155" s="86">
        <f t="shared" si="173"/>
        <v>5.09361907900919E-4</v>
      </c>
      <c r="JL155" s="86">
        <f t="shared" si="173"/>
        <v>1.4484326669869746E-4</v>
      </c>
      <c r="JM155" s="86">
        <f t="shared" si="173"/>
        <v>1.7840009648494295E-3</v>
      </c>
    </row>
    <row r="156" spans="2:273" x14ac:dyDescent="0.25">
      <c r="B156" s="2">
        <v>129</v>
      </c>
      <c r="C156" s="37">
        <v>92.5</v>
      </c>
      <c r="D156" s="37">
        <v>84.527000000000001</v>
      </c>
      <c r="E156" s="37">
        <v>86.888999999999996</v>
      </c>
      <c r="F156" s="37">
        <v>90.563999999999993</v>
      </c>
      <c r="G156" s="37">
        <v>86.581999999999994</v>
      </c>
      <c r="H156" s="37">
        <v>85.057000000000002</v>
      </c>
      <c r="I156" s="37">
        <v>85.944000000000003</v>
      </c>
      <c r="J156" s="37">
        <v>88.741</v>
      </c>
      <c r="K156" s="37">
        <v>92.314999999999998</v>
      </c>
      <c r="L156" s="37">
        <v>93.037000000000006</v>
      </c>
      <c r="M156" s="37">
        <v>88.426000000000002</v>
      </c>
      <c r="N156" s="37">
        <v>88.778000000000006</v>
      </c>
      <c r="O156" s="37">
        <v>89.259</v>
      </c>
      <c r="P156" s="37">
        <v>90.832999999999998</v>
      </c>
      <c r="Q156" s="37">
        <v>94.161000000000001</v>
      </c>
      <c r="S156" s="4">
        <f t="shared" si="174"/>
        <v>91.468292385563686</v>
      </c>
      <c r="T156" s="4">
        <f t="shared" si="174"/>
        <v>84.464167140221249</v>
      </c>
      <c r="U156" s="4">
        <f t="shared" si="174"/>
        <v>85.414949424598916</v>
      </c>
      <c r="V156" s="4">
        <f t="shared" si="174"/>
        <v>90.978356050316023</v>
      </c>
      <c r="W156" s="4">
        <f t="shared" si="174"/>
        <v>87.579891548533297</v>
      </c>
      <c r="X156" s="4">
        <f t="shared" si="174"/>
        <v>84.581603797387203</v>
      </c>
      <c r="Y156" s="4">
        <f t="shared" si="174"/>
        <v>85.884092104739395</v>
      </c>
      <c r="Z156" s="4">
        <f t="shared" si="174"/>
        <v>89.343436267786842</v>
      </c>
      <c r="AA156" s="4">
        <f t="shared" si="174"/>
        <v>91.839690618186353</v>
      </c>
      <c r="AB156" s="4">
        <f t="shared" si="174"/>
        <v>93.741211278816451</v>
      </c>
      <c r="AC156" s="4">
        <f t="shared" si="174"/>
        <v>89.188366082190214</v>
      </c>
      <c r="AD156" s="4">
        <f t="shared" si="174"/>
        <v>88.651598024743038</v>
      </c>
      <c r="AE156" s="4">
        <f t="shared" si="174"/>
        <v>89.014644130029296</v>
      </c>
      <c r="AF156" s="4">
        <f t="shared" si="174"/>
        <v>91.022569270862064</v>
      </c>
      <c r="AG156" s="4">
        <f t="shared" si="174"/>
        <v>94.335931361322707</v>
      </c>
      <c r="AI156" s="4">
        <f t="shared" si="175"/>
        <v>1.0317076144363142</v>
      </c>
      <c r="AJ156" s="4">
        <f t="shared" si="175"/>
        <v>6.2832859778751526E-2</v>
      </c>
      <c r="AK156" s="4">
        <f t="shared" si="175"/>
        <v>1.4740505754010798</v>
      </c>
      <c r="AL156" s="4">
        <f t="shared" si="175"/>
        <v>-0.41435605031603018</v>
      </c>
      <c r="AM156" s="4">
        <f t="shared" si="175"/>
        <v>-0.99789154853330331</v>
      </c>
      <c r="AN156" s="4">
        <f t="shared" si="175"/>
        <v>0.47539620261279936</v>
      </c>
      <c r="AO156" s="4">
        <f t="shared" si="175"/>
        <v>5.9907895260607802E-2</v>
      </c>
      <c r="AP156" s="4">
        <f t="shared" si="175"/>
        <v>-0.60243626778684245</v>
      </c>
      <c r="AQ156" s="4">
        <f t="shared" si="175"/>
        <v>0.4753093818136449</v>
      </c>
      <c r="AR156" s="4">
        <f t="shared" si="175"/>
        <v>-0.70421127881644452</v>
      </c>
      <c r="AS156" s="4">
        <f t="shared" si="175"/>
        <v>-0.76236608219021207</v>
      </c>
      <c r="AT156" s="4">
        <f t="shared" si="175"/>
        <v>0.12640197525696806</v>
      </c>
      <c r="AU156" s="4">
        <f t="shared" si="175"/>
        <v>0.24435586997070402</v>
      </c>
      <c r="AV156" s="4">
        <f t="shared" si="175"/>
        <v>-0.18956927086206576</v>
      </c>
      <c r="AW156" s="4">
        <f t="shared" si="175"/>
        <v>-0.17493136132270592</v>
      </c>
      <c r="AY156" s="2">
        <f t="shared" si="167"/>
        <v>91.468292385563686</v>
      </c>
      <c r="AZ156" s="2">
        <f t="shared" si="167"/>
        <v>84.3854435608431</v>
      </c>
      <c r="BA156" s="2">
        <f t="shared" si="167"/>
        <v>85.22332383371419</v>
      </c>
      <c r="BB156" s="2">
        <f t="shared" si="167"/>
        <v>90.924876266804858</v>
      </c>
      <c r="BC156" s="2">
        <f t="shared" si="167"/>
        <v>87.464104930574791</v>
      </c>
      <c r="BD156" s="2">
        <f t="shared" si="167"/>
        <v>84.502085754465654</v>
      </c>
      <c r="BE156" s="2">
        <f t="shared" si="167"/>
        <v>85.740715107961222</v>
      </c>
      <c r="BF156" s="2">
        <f t="shared" si="167"/>
        <v>89.069845907898724</v>
      </c>
      <c r="BG156" s="2">
        <f t="shared" si="167"/>
        <v>89.878960848719231</v>
      </c>
      <c r="BH156" s="2">
        <f t="shared" si="167"/>
        <v>89.659027227445819</v>
      </c>
      <c r="BI156" s="2">
        <f t="shared" si="167"/>
        <v>87.865245182514798</v>
      </c>
      <c r="BJ156" s="2">
        <f t="shared" si="167"/>
        <v>88.091113084274653</v>
      </c>
      <c r="BK156" s="2">
        <f t="shared" si="167"/>
        <v>88.892965306138819</v>
      </c>
      <c r="BL156" s="2">
        <f t="shared" si="167"/>
        <v>90.926604188610455</v>
      </c>
      <c r="BM156" s="2">
        <f t="shared" si="167"/>
        <v>93.283664930131408</v>
      </c>
      <c r="BO156" s="2" t="str">
        <f t="shared" si="182"/>
        <v/>
      </c>
      <c r="BP156" s="2" t="str">
        <f t="shared" si="183"/>
        <v/>
      </c>
      <c r="BQ156" s="2" t="str">
        <f t="shared" si="184"/>
        <v/>
      </c>
      <c r="BR156" s="2" t="str">
        <f t="shared" si="185"/>
        <v/>
      </c>
      <c r="BS156" s="2" t="str">
        <f t="shared" si="186"/>
        <v/>
      </c>
      <c r="BT156" s="2" t="str">
        <f t="shared" si="187"/>
        <v/>
      </c>
      <c r="BU156" s="2" t="str">
        <f t="shared" si="188"/>
        <v/>
      </c>
      <c r="BV156" s="2" t="str">
        <f t="shared" si="189"/>
        <v/>
      </c>
      <c r="BW156" s="2" t="str">
        <f t="shared" si="190"/>
        <v/>
      </c>
      <c r="BX156" s="2" t="str">
        <f t="shared" si="191"/>
        <v/>
      </c>
      <c r="BY156" s="2" t="str">
        <f t="shared" si="192"/>
        <v/>
      </c>
      <c r="BZ156" s="2" t="str">
        <f t="shared" si="193"/>
        <v/>
      </c>
      <c r="CA156" s="2" t="str">
        <f t="shared" si="194"/>
        <v/>
      </c>
      <c r="CB156" s="2" t="str">
        <f t="shared" si="195"/>
        <v/>
      </c>
      <c r="CC156" s="2" t="str">
        <f t="shared" si="196"/>
        <v/>
      </c>
      <c r="CE156" s="2">
        <f t="shared" si="168"/>
        <v>92.5</v>
      </c>
      <c r="CF156" s="2" t="str">
        <f t="shared" si="168"/>
        <v/>
      </c>
      <c r="CG156" s="2" t="str">
        <f t="shared" si="168"/>
        <v/>
      </c>
      <c r="CH156" s="2">
        <f t="shared" si="168"/>
        <v>90.563999999999993</v>
      </c>
      <c r="CI156" s="2">
        <f t="shared" si="168"/>
        <v>86.581999999999994</v>
      </c>
      <c r="CJ156" s="2">
        <f t="shared" si="168"/>
        <v>85.057000000000002</v>
      </c>
      <c r="CK156" s="2">
        <f t="shared" si="168"/>
        <v>85.944000000000003</v>
      </c>
      <c r="CL156" s="2">
        <f t="shared" si="168"/>
        <v>88.741</v>
      </c>
      <c r="CM156" s="2" t="str">
        <f t="shared" si="168"/>
        <v/>
      </c>
      <c r="CN156" s="2" t="str">
        <f t="shared" si="168"/>
        <v/>
      </c>
      <c r="CO156" s="2" t="str">
        <f t="shared" si="168"/>
        <v/>
      </c>
      <c r="CP156" s="2">
        <f t="shared" si="168"/>
        <v>88.778000000000006</v>
      </c>
      <c r="CQ156" s="2">
        <f t="shared" si="168"/>
        <v>89.259</v>
      </c>
      <c r="CR156" s="2">
        <f t="shared" si="168"/>
        <v>90.832999999999998</v>
      </c>
      <c r="CS156" s="2">
        <f t="shared" si="168"/>
        <v>94.161000000000001</v>
      </c>
      <c r="CU156" s="2">
        <f t="shared" si="197"/>
        <v>92.5</v>
      </c>
      <c r="CV156" s="2" t="str">
        <f t="shared" si="198"/>
        <v/>
      </c>
      <c r="CW156" s="2" t="str">
        <f t="shared" si="199"/>
        <v/>
      </c>
      <c r="CX156" s="2">
        <f t="shared" si="200"/>
        <v>90.563999999999993</v>
      </c>
      <c r="CY156" s="2">
        <f t="shared" si="201"/>
        <v>86.581999999999994</v>
      </c>
      <c r="CZ156" s="2">
        <f t="shared" si="202"/>
        <v>85.057000000000002</v>
      </c>
      <c r="DA156" s="2">
        <f t="shared" si="203"/>
        <v>85.944000000000003</v>
      </c>
      <c r="DB156" s="2">
        <f t="shared" si="204"/>
        <v>88.741</v>
      </c>
      <c r="DC156" s="2" t="str">
        <f t="shared" si="205"/>
        <v/>
      </c>
      <c r="DD156" s="2" t="str">
        <f t="shared" si="206"/>
        <v/>
      </c>
      <c r="DE156" s="2" t="str">
        <f t="shared" si="207"/>
        <v/>
      </c>
      <c r="DF156" s="2">
        <f t="shared" si="208"/>
        <v>88.778000000000006</v>
      </c>
      <c r="DG156" s="2">
        <f t="shared" si="209"/>
        <v>89.259</v>
      </c>
      <c r="DH156" s="2">
        <f t="shared" si="210"/>
        <v>90.832999999999998</v>
      </c>
      <c r="DI156" s="2">
        <f t="shared" si="211"/>
        <v>94.161000000000001</v>
      </c>
      <c r="DK156" s="2">
        <f t="shared" si="176"/>
        <v>112.61443963963966</v>
      </c>
      <c r="DL156" s="2">
        <f t="shared" si="176"/>
        <v>115.87674198489989</v>
      </c>
      <c r="DM156" s="2">
        <f t="shared" si="176"/>
        <v>115.33301280227596</v>
      </c>
      <c r="DN156" s="2">
        <f t="shared" si="176"/>
        <v>122.57574821964818</v>
      </c>
      <c r="DO156" s="2">
        <f t="shared" si="176"/>
        <v>114.19483717948718</v>
      </c>
      <c r="DP156" s="2">
        <f t="shared" si="176"/>
        <v>111.41827247386759</v>
      </c>
      <c r="DQ156" s="2">
        <f t="shared" si="176"/>
        <v>114.81390282658519</v>
      </c>
      <c r="DR156" s="2">
        <f t="shared" si="176"/>
        <v>119.00622093200914</v>
      </c>
      <c r="DS156" s="2">
        <f t="shared" si="176"/>
        <v>108.43743622569939</v>
      </c>
      <c r="DT156" s="2">
        <f t="shared" si="176"/>
        <v>107.46042072072072</v>
      </c>
      <c r="DU156" s="2">
        <f t="shared" si="176"/>
        <v>109.20755555555556</v>
      </c>
      <c r="DV156" s="2">
        <f t="shared" si="176"/>
        <v>111.14061214071214</v>
      </c>
      <c r="DW156" s="2">
        <f t="shared" si="176"/>
        <v>130.98736129032258</v>
      </c>
      <c r="DX156" s="2">
        <f t="shared" si="176"/>
        <v>115.34871116054876</v>
      </c>
      <c r="DY156" s="2">
        <f t="shared" si="176"/>
        <v>112.26900246305421</v>
      </c>
      <c r="EA156" s="2">
        <f t="shared" si="152"/>
        <v>91.250583175700626</v>
      </c>
      <c r="EB156" s="2">
        <f t="shared" si="152"/>
        <v>83.940884133728048</v>
      </c>
      <c r="EC156" s="2">
        <f t="shared" si="152"/>
        <v>84.970542951933339</v>
      </c>
      <c r="ED156" s="2">
        <f t="shared" si="152"/>
        <v>90.863215318968656</v>
      </c>
      <c r="EE156" s="2">
        <f t="shared" si="152"/>
        <v>87.134499453235549</v>
      </c>
      <c r="EF156" s="2">
        <f t="shared" si="152"/>
        <v>84.3227465683959</v>
      </c>
      <c r="EG156" s="2">
        <f t="shared" si="152"/>
        <v>85.486782951933037</v>
      </c>
      <c r="EH156" s="2">
        <f t="shared" si="152"/>
        <v>88.770719136919013</v>
      </c>
      <c r="EI156" s="2">
        <f t="shared" si="152"/>
        <v>90.771801280949518</v>
      </c>
      <c r="EJ156" s="2">
        <f t="shared" si="152"/>
        <v>90.671645714939572</v>
      </c>
      <c r="EK156" s="2">
        <f t="shared" si="152"/>
        <v>87.816128765260586</v>
      </c>
      <c r="EL156" s="2">
        <f t="shared" si="179"/>
        <v>87.710360780802318</v>
      </c>
      <c r="EM156" s="2">
        <f t="shared" si="135"/>
        <v>88.839664846822927</v>
      </c>
      <c r="EN156" s="2">
        <f t="shared" si="135"/>
        <v>90.871427615857087</v>
      </c>
      <c r="EO156" s="2">
        <f t="shared" si="135"/>
        <v>93.331447001997688</v>
      </c>
      <c r="EQ156" s="2">
        <f t="shared" si="177"/>
        <v>91.949209553795271</v>
      </c>
      <c r="ER156" s="2">
        <f t="shared" si="177"/>
        <v>85.332115425047292</v>
      </c>
      <c r="ES156" s="2">
        <f t="shared" si="177"/>
        <v>85.741091792134952</v>
      </c>
      <c r="ET156" s="2">
        <f t="shared" si="177"/>
        <v>91.017270848919139</v>
      </c>
      <c r="EU156" s="2">
        <f t="shared" si="177"/>
        <v>88.233461571941532</v>
      </c>
      <c r="EV156" s="2">
        <f t="shared" si="177"/>
        <v>84.932572386835474</v>
      </c>
      <c r="EW156" s="2">
        <f t="shared" si="177"/>
        <v>86.281596197454746</v>
      </c>
      <c r="EX156" s="2">
        <f t="shared" si="177"/>
        <v>89.669402277714369</v>
      </c>
      <c r="EY156" s="2">
        <f t="shared" si="177"/>
        <v>88.326233168014141</v>
      </c>
      <c r="EZ156" s="2">
        <f t="shared" si="177"/>
        <v>88.109641412566063</v>
      </c>
      <c r="FA156" s="2">
        <f t="shared" si="177"/>
        <v>87.926559880942904</v>
      </c>
      <c r="FB156" s="2">
        <f t="shared" si="177"/>
        <v>88.890516889699342</v>
      </c>
      <c r="FC156" s="2">
        <f t="shared" si="177"/>
        <v>88.93356753515026</v>
      </c>
      <c r="FD156" s="2">
        <f t="shared" si="177"/>
        <v>91.025582864628532</v>
      </c>
      <c r="FE156" s="2">
        <f t="shared" si="177"/>
        <v>93.079219309827806</v>
      </c>
      <c r="FG156" s="2">
        <f t="shared" si="178"/>
        <v>0.99951834683413321</v>
      </c>
      <c r="FH156" s="2">
        <f t="shared" si="178"/>
        <v>0.99949768859623844</v>
      </c>
      <c r="FI156" s="2">
        <f t="shared" si="178"/>
        <v>0.99954495246131814</v>
      </c>
      <c r="FJ156" s="2">
        <f t="shared" si="178"/>
        <v>0.99946725723425023</v>
      </c>
      <c r="FK156" s="2">
        <f t="shared" si="178"/>
        <v>0.99953101837753067</v>
      </c>
      <c r="FL156" s="2">
        <f t="shared" si="178"/>
        <v>0.99953799494625217</v>
      </c>
      <c r="FM156" s="2">
        <f t="shared" si="178"/>
        <v>0.9994513433275104</v>
      </c>
      <c r="FN156" s="2">
        <f t="shared" si="178"/>
        <v>0.99946100461030718</v>
      </c>
      <c r="FO156" s="2">
        <f t="shared" si="178"/>
        <v>0.99949396186660655</v>
      </c>
      <c r="FP156" s="2">
        <f t="shared" si="178"/>
        <v>0.99952488311775411</v>
      </c>
      <c r="FQ156" s="2">
        <f t="shared" si="178"/>
        <v>0.9995026465023773</v>
      </c>
      <c r="FR156" s="2">
        <f t="shared" si="178"/>
        <v>0.99948518018841292</v>
      </c>
      <c r="FS156" s="2">
        <f t="shared" si="178"/>
        <v>0.99937382574231759</v>
      </c>
      <c r="FT156" s="2">
        <f t="shared" si="178"/>
        <v>0.99938530298943451</v>
      </c>
      <c r="FU156" s="2">
        <f t="shared" si="178"/>
        <v>0.99938420304424636</v>
      </c>
      <c r="FW156" s="2">
        <f t="shared" si="169"/>
        <v>0.29689580477591454</v>
      </c>
      <c r="FX156" s="2">
        <f t="shared" si="169"/>
        <v>0.30801325717820788</v>
      </c>
      <c r="FY156" s="2">
        <f t="shared" si="169"/>
        <v>0.31012247652546082</v>
      </c>
      <c r="FZ156" s="2">
        <f t="shared" si="169"/>
        <v>0.29058564378796597</v>
      </c>
      <c r="GA156" s="2">
        <f t="shared" si="169"/>
        <v>0.28837634241749233</v>
      </c>
      <c r="GB156" s="2">
        <f t="shared" si="169"/>
        <v>0.27355502362024225</v>
      </c>
      <c r="GC156" s="2">
        <f t="shared" si="169"/>
        <v>0.29924216457657077</v>
      </c>
      <c r="GD156" s="2">
        <f t="shared" si="169"/>
        <v>0.31471601287278439</v>
      </c>
      <c r="GE156" s="2">
        <f t="shared" si="169"/>
        <v>0.36874046255066201</v>
      </c>
      <c r="GF156" s="2">
        <f t="shared" si="169"/>
        <v>0.39835808120451693</v>
      </c>
      <c r="GG156" s="2">
        <f t="shared" si="169"/>
        <v>0.34842821321856937</v>
      </c>
      <c r="GH156" s="2">
        <f t="shared" si="169"/>
        <v>0.31240777648168</v>
      </c>
      <c r="GI156" s="2">
        <f t="shared" si="169"/>
        <v>0.28655896078876675</v>
      </c>
      <c r="GJ156" s="2">
        <f t="shared" si="169"/>
        <v>0.26032496493959723</v>
      </c>
      <c r="GK156" s="2">
        <f t="shared" si="169"/>
        <v>0.2356749980830069</v>
      </c>
      <c r="GM156" s="86">
        <f t="shared" si="170"/>
        <v>4.1424226394881098E-92</v>
      </c>
      <c r="GN156" s="86">
        <f t="shared" si="170"/>
        <v>5.9727116551098712E-176</v>
      </c>
      <c r="GO156" s="86">
        <f t="shared" si="170"/>
        <v>1.1175002860493939E-174</v>
      </c>
      <c r="GP156" s="86">
        <f t="shared" si="170"/>
        <v>2.1838308096539373E-246</v>
      </c>
      <c r="GQ156" s="86">
        <f t="shared" si="170"/>
        <v>5.1969621935280442E-305</v>
      </c>
      <c r="GR156" s="86">
        <f t="shared" si="170"/>
        <v>5.3255748457361901E-302</v>
      </c>
      <c r="GS156" s="86">
        <f t="shared" si="170"/>
        <v>2.5234829801390722E-292</v>
      </c>
      <c r="GT156" s="86">
        <f t="shared" si="170"/>
        <v>3.9649694199226374E-287</v>
      </c>
      <c r="GU156" s="86">
        <f t="shared" si="170"/>
        <v>4.2184704713221986E-259</v>
      </c>
      <c r="GV156" s="86">
        <f t="shared" si="170"/>
        <v>1.3501132578452935E-259</v>
      </c>
      <c r="GW156" s="86">
        <f t="shared" si="170"/>
        <v>1.3374850246513446E-232</v>
      </c>
      <c r="GX156" s="86">
        <f t="shared" si="170"/>
        <v>0</v>
      </c>
      <c r="GY156" s="86">
        <f t="shared" si="170"/>
        <v>1.6516663344536273E-184</v>
      </c>
      <c r="GZ156" s="86">
        <f t="shared" si="170"/>
        <v>1.586690094620166E-183</v>
      </c>
      <c r="HA156" s="86">
        <f t="shared" si="170"/>
        <v>2.5081649053155952E-159</v>
      </c>
      <c r="HC156" s="86">
        <f t="shared" si="181"/>
        <v>1.3067665431988593E-40</v>
      </c>
      <c r="HD156" s="86">
        <f t="shared" si="181"/>
        <v>1.0012822507675388E-81</v>
      </c>
      <c r="HE156" s="86">
        <f t="shared" si="181"/>
        <v>1.5148428078024981E-121</v>
      </c>
      <c r="HF156" s="86">
        <f t="shared" si="180"/>
        <v>1.4523914432364789E-172</v>
      </c>
      <c r="HG156" s="86">
        <f t="shared" si="180"/>
        <v>5.117885944711431E-162</v>
      </c>
      <c r="HH156" s="86">
        <f t="shared" si="180"/>
        <v>8.5550177413527943E-152</v>
      </c>
      <c r="HI156" s="86">
        <f t="shared" si="180"/>
        <v>1.3733611522013936E-169</v>
      </c>
      <c r="HJ156" s="86">
        <f t="shared" si="180"/>
        <v>8.4336007322305037E-182</v>
      </c>
      <c r="HK156" s="86">
        <f t="shared" si="180"/>
        <v>9.112294145595101E-156</v>
      </c>
      <c r="HL156" s="86">
        <f t="shared" si="161"/>
        <v>2.9881671883005669E-151</v>
      </c>
      <c r="HM156" s="86">
        <f t="shared" si="161"/>
        <v>3.088292839270767E-135</v>
      </c>
      <c r="HN156" s="86">
        <f t="shared" si="161"/>
        <v>5.5326074370388815E-102</v>
      </c>
      <c r="HO156" s="86">
        <f t="shared" si="161"/>
        <v>3.0257792434337605E-99</v>
      </c>
      <c r="HP156" s="86">
        <f t="shared" si="161"/>
        <v>2.5760961090631359E-102</v>
      </c>
      <c r="HQ156" s="86">
        <f t="shared" si="161"/>
        <v>1.4072336471251679E-133</v>
      </c>
      <c r="HS156" s="86">
        <f t="shared" si="171"/>
        <v>8.9697094489238484E-8</v>
      </c>
      <c r="HT156" s="86">
        <f t="shared" si="171"/>
        <v>4.9980825281831211E-7</v>
      </c>
      <c r="HU156" s="86">
        <f t="shared" si="171"/>
        <v>7.8415558463732408E-7</v>
      </c>
      <c r="HV156" s="86">
        <f t="shared" si="171"/>
        <v>1.4234862442539976E-7</v>
      </c>
      <c r="HW156" s="86">
        <f t="shared" si="171"/>
        <v>5.7598544324408556E-7</v>
      </c>
      <c r="HX156" s="86">
        <f t="shared" si="171"/>
        <v>9.4707005317111283E-7</v>
      </c>
      <c r="HY156" s="86">
        <f t="shared" si="171"/>
        <v>1.1542389463192666E-8</v>
      </c>
      <c r="HZ156" s="86">
        <f t="shared" si="171"/>
        <v>2.4337526265197064E-9</v>
      </c>
      <c r="IA156" s="86">
        <f t="shared" si="171"/>
        <v>6.2469398926280178E-10</v>
      </c>
      <c r="IB156" s="86">
        <f t="shared" si="171"/>
        <v>4.0427666326630353E-11</v>
      </c>
      <c r="IC156" s="86">
        <f t="shared" si="171"/>
        <v>5.9797788752019622E-10</v>
      </c>
      <c r="ID156" s="86">
        <f t="shared" si="171"/>
        <v>1.5453457075943898E-8</v>
      </c>
      <c r="IE156" s="86">
        <f t="shared" si="171"/>
        <v>2.7125282585960922E-8</v>
      </c>
      <c r="IF156" s="86">
        <f t="shared" si="171"/>
        <v>1.0598827719401325E-7</v>
      </c>
      <c r="IG156" s="86">
        <f t="shared" si="171"/>
        <v>4.9626894030102725E-6</v>
      </c>
      <c r="II156" s="86">
        <f t="shared" si="172"/>
        <v>5.5630163107309146E-3</v>
      </c>
      <c r="IJ156" s="86">
        <f t="shared" si="172"/>
        <v>1.2545325187747518E-2</v>
      </c>
      <c r="IK156" s="86">
        <f t="shared" si="172"/>
        <v>1.5844054138483634E-2</v>
      </c>
      <c r="IL156" s="86">
        <f t="shared" si="172"/>
        <v>4.1003006349166985E-3</v>
      </c>
      <c r="IM156" s="86">
        <f t="shared" si="172"/>
        <v>4.1512870434106744E-3</v>
      </c>
      <c r="IN156" s="86">
        <f t="shared" si="172"/>
        <v>1.9536096346132372E-3</v>
      </c>
      <c r="IO156" s="86">
        <f t="shared" si="172"/>
        <v>3.1753376958515325E-3</v>
      </c>
      <c r="IP156" s="86">
        <f t="shared" si="172"/>
        <v>7.51626059111661E-3</v>
      </c>
      <c r="IQ156" s="86">
        <f t="shared" si="172"/>
        <v>6.2019486773132251E-2</v>
      </c>
      <c r="IR156" s="86">
        <f t="shared" si="172"/>
        <v>0.14563174255449754</v>
      </c>
      <c r="IS156" s="86">
        <f t="shared" si="172"/>
        <v>3.4034387126239511E-2</v>
      </c>
      <c r="IT156" s="86">
        <f t="shared" si="172"/>
        <v>9.9999835397352604E-3</v>
      </c>
      <c r="IU156" s="86">
        <f t="shared" si="172"/>
        <v>1.5917867074001792E-3</v>
      </c>
      <c r="IV156" s="86">
        <f t="shared" si="172"/>
        <v>4.7662290844921928E-4</v>
      </c>
      <c r="IW156" s="86">
        <f t="shared" si="172"/>
        <v>3.7155282206032662E-3</v>
      </c>
      <c r="IY156" s="86">
        <f t="shared" si="173"/>
        <v>5.5631060078254035E-3</v>
      </c>
      <c r="IZ156" s="86">
        <f t="shared" si="173"/>
        <v>1.2545824996000337E-2</v>
      </c>
      <c r="JA156" s="86">
        <f t="shared" si="173"/>
        <v>1.584483829406827E-2</v>
      </c>
      <c r="JB156" s="86">
        <f t="shared" si="173"/>
        <v>4.1004429835411237E-3</v>
      </c>
      <c r="JC156" s="86">
        <f t="shared" si="173"/>
        <v>4.1518630288539188E-3</v>
      </c>
      <c r="JD156" s="86">
        <f t="shared" si="173"/>
        <v>1.9545567046664082E-3</v>
      </c>
      <c r="JE156" s="86">
        <f t="shared" si="173"/>
        <v>3.1753492382409956E-3</v>
      </c>
      <c r="JF156" s="86">
        <f t="shared" si="173"/>
        <v>7.5162630248692365E-3</v>
      </c>
      <c r="JG156" s="86">
        <f t="shared" si="173"/>
        <v>6.2019487397826242E-2</v>
      </c>
      <c r="JH156" s="86">
        <f t="shared" si="173"/>
        <v>0.1456317425949252</v>
      </c>
      <c r="JI156" s="86">
        <f t="shared" si="173"/>
        <v>3.4034387724217401E-2</v>
      </c>
      <c r="JJ156" s="86">
        <f t="shared" si="173"/>
        <v>9.9999989931923369E-3</v>
      </c>
      <c r="JK156" s="86">
        <f t="shared" si="173"/>
        <v>1.5918138326827653E-3</v>
      </c>
      <c r="JL156" s="86">
        <f t="shared" si="173"/>
        <v>4.7672889672641328E-4</v>
      </c>
      <c r="JM156" s="86">
        <f t="shared" si="173"/>
        <v>3.7204909100062764E-3</v>
      </c>
    </row>
    <row r="157" spans="2:273" x14ac:dyDescent="0.25">
      <c r="B157" s="2">
        <v>130</v>
      </c>
      <c r="C157" s="37">
        <v>92.582999999999998</v>
      </c>
      <c r="D157" s="37">
        <v>83.873000000000005</v>
      </c>
      <c r="E157" s="37">
        <v>86.426000000000002</v>
      </c>
      <c r="F157" s="37">
        <v>89.963999999999999</v>
      </c>
      <c r="G157" s="37">
        <v>86.527000000000001</v>
      </c>
      <c r="H157" s="37">
        <v>84.774000000000001</v>
      </c>
      <c r="I157" s="37">
        <v>85.037000000000006</v>
      </c>
      <c r="J157" s="37">
        <v>89.221999999999994</v>
      </c>
      <c r="K157" s="37">
        <v>92.537000000000006</v>
      </c>
      <c r="L157" s="37">
        <v>94.555999999999997</v>
      </c>
      <c r="M157" s="37">
        <v>89.406999999999996</v>
      </c>
      <c r="N157" s="37">
        <v>88.573999999999998</v>
      </c>
      <c r="O157" s="37">
        <v>88.796000000000006</v>
      </c>
      <c r="P157" s="37">
        <v>91.593000000000004</v>
      </c>
      <c r="Q157" s="37">
        <v>95.5</v>
      </c>
      <c r="S157" s="4">
        <f t="shared" si="174"/>
        <v>91.369331566881016</v>
      </c>
      <c r="T157" s="4">
        <f t="shared" si="174"/>
        <v>84.355367544127176</v>
      </c>
      <c r="U157" s="4">
        <f t="shared" si="174"/>
        <v>85.437869183320373</v>
      </c>
      <c r="V157" s="4">
        <f t="shared" si="174"/>
        <v>90.834624940048727</v>
      </c>
      <c r="W157" s="4">
        <f t="shared" si="174"/>
        <v>87.551070160325324</v>
      </c>
      <c r="X157" s="4">
        <f t="shared" si="174"/>
        <v>84.532074803484917</v>
      </c>
      <c r="Y157" s="4">
        <f t="shared" si="174"/>
        <v>85.921955673615471</v>
      </c>
      <c r="Z157" s="4">
        <f t="shared" si="174"/>
        <v>89.489470178325988</v>
      </c>
      <c r="AA157" s="4">
        <f t="shared" si="174"/>
        <v>92.919876568482522</v>
      </c>
      <c r="AB157" s="4">
        <f t="shared" si="174"/>
        <v>95.107620185229152</v>
      </c>
      <c r="AC157" s="4">
        <f t="shared" si="174"/>
        <v>90.04096034355824</v>
      </c>
      <c r="AD157" s="4">
        <f t="shared" si="174"/>
        <v>89.05565983060194</v>
      </c>
      <c r="AE157" s="4">
        <f t="shared" si="174"/>
        <v>89.081365433438634</v>
      </c>
      <c r="AF157" s="4">
        <f t="shared" si="174"/>
        <v>91.076041880378327</v>
      </c>
      <c r="AG157" s="4">
        <f t="shared" si="174"/>
        <v>95.15122293018517</v>
      </c>
      <c r="AI157" s="4">
        <f t="shared" si="175"/>
        <v>1.2136684331189826</v>
      </c>
      <c r="AJ157" s="4">
        <f t="shared" si="175"/>
        <v>-0.48236754412717175</v>
      </c>
      <c r="AK157" s="4">
        <f t="shared" si="175"/>
        <v>0.98813081667962877</v>
      </c>
      <c r="AL157" s="4">
        <f t="shared" si="175"/>
        <v>-0.87062494004872804</v>
      </c>
      <c r="AM157" s="4">
        <f t="shared" si="175"/>
        <v>-1.0240701603253228</v>
      </c>
      <c r="AN157" s="4">
        <f t="shared" si="175"/>
        <v>0.24192519651508348</v>
      </c>
      <c r="AO157" s="4">
        <f t="shared" si="175"/>
        <v>-0.88495567361546534</v>
      </c>
      <c r="AP157" s="4">
        <f t="shared" si="175"/>
        <v>-0.2674701783259934</v>
      </c>
      <c r="AQ157" s="4">
        <f t="shared" si="175"/>
        <v>-0.38287656848251572</v>
      </c>
      <c r="AR157" s="4">
        <f t="shared" si="175"/>
        <v>-0.55162018522915446</v>
      </c>
      <c r="AS157" s="4">
        <f t="shared" si="175"/>
        <v>-0.63396034355824327</v>
      </c>
      <c r="AT157" s="4">
        <f t="shared" si="175"/>
        <v>-0.48165983060194151</v>
      </c>
      <c r="AU157" s="4">
        <f t="shared" si="175"/>
        <v>-0.28536543343862775</v>
      </c>
      <c r="AV157" s="4">
        <f t="shared" si="175"/>
        <v>0.51695811962167681</v>
      </c>
      <c r="AW157" s="4">
        <f t="shared" si="175"/>
        <v>0.34877706981482959</v>
      </c>
      <c r="AY157" s="2">
        <f t="shared" si="167"/>
        <v>91.369331566881016</v>
      </c>
      <c r="AZ157" s="2">
        <f t="shared" si="167"/>
        <v>84.203418748631535</v>
      </c>
      <c r="BA157" s="2">
        <f t="shared" si="167"/>
        <v>85.08211181008194</v>
      </c>
      <c r="BB157" s="2">
        <f t="shared" si="167"/>
        <v>90.715430374160718</v>
      </c>
      <c r="BC157" s="2">
        <f t="shared" si="167"/>
        <v>87.295882831977949</v>
      </c>
      <c r="BD157" s="2">
        <f t="shared" si="167"/>
        <v>84.344287928431399</v>
      </c>
      <c r="BE157" s="2">
        <f t="shared" si="167"/>
        <v>85.573954833372852</v>
      </c>
      <c r="BF157" s="2">
        <f t="shared" si="167"/>
        <v>88.888398116686446</v>
      </c>
      <c r="BG157" s="2">
        <f t="shared" si="167"/>
        <v>89.690613172072972</v>
      </c>
      <c r="BH157" s="2">
        <f t="shared" si="167"/>
        <v>89.468046884636479</v>
      </c>
      <c r="BI157" s="2">
        <f t="shared" si="167"/>
        <v>87.666906999505358</v>
      </c>
      <c r="BJ157" s="2">
        <f t="shared" si="167"/>
        <v>87.904927395212013</v>
      </c>
      <c r="BK157" s="2">
        <f t="shared" si="167"/>
        <v>88.765711213675203</v>
      </c>
      <c r="BL157" s="2">
        <f t="shared" si="167"/>
        <v>90.808412286325193</v>
      </c>
      <c r="BM157" s="2">
        <f t="shared" si="167"/>
        <v>93.171615030129558</v>
      </c>
      <c r="BO157" s="2" t="str">
        <f t="shared" si="182"/>
        <v/>
      </c>
      <c r="BP157" s="2" t="str">
        <f t="shared" si="183"/>
        <v/>
      </c>
      <c r="BQ157" s="2" t="str">
        <f t="shared" si="184"/>
        <v/>
      </c>
      <c r="BR157" s="2" t="str">
        <f t="shared" si="185"/>
        <v/>
      </c>
      <c r="BS157" s="2" t="str">
        <f t="shared" si="186"/>
        <v/>
      </c>
      <c r="BT157" s="2" t="str">
        <f t="shared" si="187"/>
        <v/>
      </c>
      <c r="BU157" s="2" t="str">
        <f t="shared" si="188"/>
        <v/>
      </c>
      <c r="BV157" s="2" t="str">
        <f t="shared" si="189"/>
        <v/>
      </c>
      <c r="BW157" s="2" t="str">
        <f t="shared" si="190"/>
        <v/>
      </c>
      <c r="BX157" s="2" t="str">
        <f t="shared" si="191"/>
        <v/>
      </c>
      <c r="BY157" s="2" t="str">
        <f t="shared" si="192"/>
        <v/>
      </c>
      <c r="BZ157" s="2" t="str">
        <f t="shared" si="193"/>
        <v/>
      </c>
      <c r="CA157" s="2" t="str">
        <f t="shared" si="194"/>
        <v/>
      </c>
      <c r="CB157" s="2" t="str">
        <f t="shared" si="195"/>
        <v/>
      </c>
      <c r="CC157" s="2" t="str">
        <f t="shared" si="196"/>
        <v/>
      </c>
      <c r="CE157" s="2" t="str">
        <f t="shared" si="168"/>
        <v/>
      </c>
      <c r="CF157" s="2" t="str">
        <f t="shared" si="168"/>
        <v/>
      </c>
      <c r="CG157" s="2" t="str">
        <f t="shared" si="168"/>
        <v/>
      </c>
      <c r="CH157" s="2" t="str">
        <f t="shared" si="168"/>
        <v/>
      </c>
      <c r="CI157" s="2" t="str">
        <f t="shared" si="168"/>
        <v/>
      </c>
      <c r="CJ157" s="2">
        <f t="shared" si="168"/>
        <v>84.774000000000001</v>
      </c>
      <c r="CK157" s="2">
        <f t="shared" si="168"/>
        <v>85.037000000000006</v>
      </c>
      <c r="CL157" s="2" t="str">
        <f t="shared" si="168"/>
        <v/>
      </c>
      <c r="CM157" s="2" t="str">
        <f t="shared" si="168"/>
        <v/>
      </c>
      <c r="CN157" s="2" t="str">
        <f t="shared" si="168"/>
        <v/>
      </c>
      <c r="CO157" s="2" t="str">
        <f t="shared" si="168"/>
        <v/>
      </c>
      <c r="CP157" s="2" t="str">
        <f t="shared" si="168"/>
        <v/>
      </c>
      <c r="CQ157" s="2">
        <f t="shared" si="168"/>
        <v>88.796000000000006</v>
      </c>
      <c r="CR157" s="2">
        <f t="shared" si="168"/>
        <v>91.593000000000004</v>
      </c>
      <c r="CS157" s="2">
        <f t="shared" si="168"/>
        <v>95.5</v>
      </c>
      <c r="CU157" s="2" t="str">
        <f t="shared" si="197"/>
        <v/>
      </c>
      <c r="CV157" s="2" t="str">
        <f t="shared" si="198"/>
        <v/>
      </c>
      <c r="CW157" s="2" t="str">
        <f t="shared" si="199"/>
        <v/>
      </c>
      <c r="CX157" s="2" t="str">
        <f t="shared" si="200"/>
        <v/>
      </c>
      <c r="CY157" s="2" t="str">
        <f t="shared" si="201"/>
        <v/>
      </c>
      <c r="CZ157" s="2">
        <f t="shared" si="202"/>
        <v>84.774000000000001</v>
      </c>
      <c r="DA157" s="2">
        <f t="shared" si="203"/>
        <v>85.037000000000006</v>
      </c>
      <c r="DB157" s="2" t="str">
        <f t="shared" si="204"/>
        <v/>
      </c>
      <c r="DC157" s="2" t="str">
        <f t="shared" si="205"/>
        <v/>
      </c>
      <c r="DD157" s="2" t="str">
        <f t="shared" si="206"/>
        <v/>
      </c>
      <c r="DE157" s="2" t="str">
        <f t="shared" si="207"/>
        <v/>
      </c>
      <c r="DF157" s="2" t="str">
        <f t="shared" si="208"/>
        <v/>
      </c>
      <c r="DG157" s="2">
        <f t="shared" si="209"/>
        <v>88.796000000000006</v>
      </c>
      <c r="DH157" s="2">
        <f t="shared" si="210"/>
        <v>91.593000000000004</v>
      </c>
      <c r="DI157" s="2">
        <f t="shared" si="211"/>
        <v>95.5</v>
      </c>
      <c r="DK157" s="2">
        <f t="shared" si="176"/>
        <v>112.69555727155729</v>
      </c>
      <c r="DL157" s="2">
        <f t="shared" si="176"/>
        <v>116.00106193237774</v>
      </c>
      <c r="DM157" s="2">
        <f t="shared" si="176"/>
        <v>115.4459374110953</v>
      </c>
      <c r="DN157" s="2">
        <f t="shared" si="176"/>
        <v>122.72419789789785</v>
      </c>
      <c r="DO157" s="2">
        <f t="shared" si="176"/>
        <v>114.26413333333333</v>
      </c>
      <c r="DP157" s="2">
        <f t="shared" si="176"/>
        <v>111.48329268292682</v>
      </c>
      <c r="DQ157" s="2">
        <f t="shared" si="176"/>
        <v>114.91584125286479</v>
      </c>
      <c r="DR157" s="2">
        <f t="shared" si="176"/>
        <v>119.06725271199386</v>
      </c>
      <c r="DS157" s="2">
        <f t="shared" si="176"/>
        <v>108.39608250355619</v>
      </c>
      <c r="DT157" s="2">
        <f t="shared" si="176"/>
        <v>107.42190926640927</v>
      </c>
      <c r="DU157" s="2">
        <f t="shared" si="176"/>
        <v>109.1921507936508</v>
      </c>
      <c r="DV157" s="2">
        <f t="shared" si="176"/>
        <v>111.17170750750751</v>
      </c>
      <c r="DW157" s="2">
        <f t="shared" si="176"/>
        <v>131.2442258064516</v>
      </c>
      <c r="DX157" s="2">
        <f t="shared" si="176"/>
        <v>115.45760482017056</v>
      </c>
      <c r="DY157" s="2">
        <f t="shared" si="176"/>
        <v>112.32981390257254</v>
      </c>
      <c r="EA157" s="2">
        <f t="shared" si="152"/>
        <v>91.129959341638923</v>
      </c>
      <c r="EB157" s="2">
        <f t="shared" si="152"/>
        <v>83.714579281812433</v>
      </c>
      <c r="EC157" s="2">
        <f t="shared" si="152"/>
        <v>84.805697124688976</v>
      </c>
      <c r="ED157" s="2">
        <f t="shared" si="152"/>
        <v>90.650000090788041</v>
      </c>
      <c r="EE157" s="2">
        <f t="shared" si="152"/>
        <v>86.933481699472509</v>
      </c>
      <c r="EF157" s="2">
        <f t="shared" si="152"/>
        <v>84.147694462196782</v>
      </c>
      <c r="EG157" s="2">
        <f t="shared" si="152"/>
        <v>85.296153489783279</v>
      </c>
      <c r="EH157" s="2">
        <f t="shared" si="152"/>
        <v>88.562351038007776</v>
      </c>
      <c r="EI157" s="2">
        <f t="shared" si="152"/>
        <v>90.668459413983726</v>
      </c>
      <c r="EJ157" s="2">
        <f t="shared" si="152"/>
        <v>90.57390380067892</v>
      </c>
      <c r="EK157" s="2">
        <f t="shared" si="152"/>
        <v>87.614349374796788</v>
      </c>
      <c r="EL157" s="2">
        <f t="shared" si="179"/>
        <v>87.486337392550155</v>
      </c>
      <c r="EM157" s="2">
        <f t="shared" si="135"/>
        <v>88.711624495923957</v>
      </c>
      <c r="EN157" s="2">
        <f t="shared" si="135"/>
        <v>90.749687236180932</v>
      </c>
      <c r="EO157" s="2">
        <f t="shared" si="135"/>
        <v>93.225890783863576</v>
      </c>
      <c r="EQ157" s="2">
        <f t="shared" si="177"/>
        <v>91.856395458171846</v>
      </c>
      <c r="ER157" s="2">
        <f t="shared" si="177"/>
        <v>85.159921052631574</v>
      </c>
      <c r="ES157" s="2">
        <f t="shared" si="177"/>
        <v>85.60438570505714</v>
      </c>
      <c r="ET157" s="2">
        <f t="shared" si="177"/>
        <v>90.810828209561535</v>
      </c>
      <c r="EU157" s="2">
        <f t="shared" si="177"/>
        <v>88.073488748834563</v>
      </c>
      <c r="EV157" s="2">
        <f t="shared" si="177"/>
        <v>84.781004639513952</v>
      </c>
      <c r="EW157" s="2">
        <f t="shared" si="177"/>
        <v>86.120784692706252</v>
      </c>
      <c r="EX157" s="2">
        <f t="shared" si="177"/>
        <v>89.491110458497644</v>
      </c>
      <c r="EY157" s="2">
        <f t="shared" si="177"/>
        <v>88.142942761057157</v>
      </c>
      <c r="EZ157" s="2">
        <f t="shared" si="177"/>
        <v>87.927467326294561</v>
      </c>
      <c r="FA157" s="2">
        <f t="shared" si="177"/>
        <v>87.730062287483122</v>
      </c>
      <c r="FB157" s="2">
        <f t="shared" si="177"/>
        <v>88.711712098123328</v>
      </c>
      <c r="FC157" s="2">
        <f t="shared" si="177"/>
        <v>88.809075698007604</v>
      </c>
      <c r="FD157" s="2">
        <f t="shared" si="177"/>
        <v>90.910840869868494</v>
      </c>
      <c r="FE157" s="2">
        <f t="shared" si="177"/>
        <v>92.968614467005921</v>
      </c>
      <c r="FG157" s="2">
        <f t="shared" si="178"/>
        <v>0.9995607084746313</v>
      </c>
      <c r="FH157" s="2">
        <f t="shared" si="178"/>
        <v>0.99954186630646324</v>
      </c>
      <c r="FI157" s="2">
        <f t="shared" si="178"/>
        <v>0.99958497509501365</v>
      </c>
      <c r="FJ157" s="2">
        <f t="shared" si="178"/>
        <v>0.99951411004667012</v>
      </c>
      <c r="FK157" s="2">
        <f t="shared" si="178"/>
        <v>0.9995722660262788</v>
      </c>
      <c r="FL157" s="2">
        <f t="shared" si="178"/>
        <v>0.99957862925381846</v>
      </c>
      <c r="FM157" s="2">
        <f t="shared" si="178"/>
        <v>0.99949959501013319</v>
      </c>
      <c r="FN157" s="2">
        <f t="shared" si="178"/>
        <v>0.99950840704807187</v>
      </c>
      <c r="FO157" s="2">
        <f t="shared" si="178"/>
        <v>0.9995384671870674</v>
      </c>
      <c r="FP157" s="2">
        <f t="shared" si="178"/>
        <v>0.99956667013801714</v>
      </c>
      <c r="FQ157" s="2">
        <f t="shared" si="178"/>
        <v>0.99954638836835275</v>
      </c>
      <c r="FR157" s="2">
        <f t="shared" si="178"/>
        <v>0.99953045748191605</v>
      </c>
      <c r="FS157" s="2">
        <f t="shared" si="178"/>
        <v>0.99942889082352415</v>
      </c>
      <c r="FT157" s="2">
        <f t="shared" si="178"/>
        <v>0.99943935934025596</v>
      </c>
      <c r="FU157" s="2">
        <f t="shared" si="178"/>
        <v>0.99943835606970044</v>
      </c>
      <c r="FW157" s="2">
        <f t="shared" si="169"/>
        <v>0.31647468455893357</v>
      </c>
      <c r="FX157" s="2">
        <f t="shared" si="169"/>
        <v>0.32798328453651654</v>
      </c>
      <c r="FY157" s="2">
        <f t="shared" si="169"/>
        <v>0.33016400767591414</v>
      </c>
      <c r="FZ157" s="2">
        <f t="shared" si="169"/>
        <v>0.30993182832219862</v>
      </c>
      <c r="GA157" s="2">
        <f t="shared" si="169"/>
        <v>0.30763922422581402</v>
      </c>
      <c r="GB157" s="2">
        <f t="shared" si="169"/>
        <v>0.29223443968490326</v>
      </c>
      <c r="GC157" s="2">
        <f t="shared" si="169"/>
        <v>0.31890559452815437</v>
      </c>
      <c r="GD157" s="2">
        <f t="shared" si="169"/>
        <v>0.33491028694214503</v>
      </c>
      <c r="GE157" s="2">
        <f t="shared" si="169"/>
        <v>0.39042629971150461</v>
      </c>
      <c r="GF157" s="2">
        <f t="shared" si="169"/>
        <v>0.42062512011914011</v>
      </c>
      <c r="GG157" s="2">
        <f t="shared" si="169"/>
        <v>0.36961893021866771</v>
      </c>
      <c r="GH157" s="2">
        <f t="shared" si="169"/>
        <v>0.33252580821450811</v>
      </c>
      <c r="GI157" s="2">
        <f t="shared" si="169"/>
        <v>0.30575260444551389</v>
      </c>
      <c r="GJ157" s="2">
        <f t="shared" si="169"/>
        <v>0.27844725497199985</v>
      </c>
      <c r="GK157" s="2">
        <f t="shared" si="169"/>
        <v>0.25266747049445354</v>
      </c>
      <c r="GM157" s="86">
        <f t="shared" si="170"/>
        <v>7.4622566813385325E-95</v>
      </c>
      <c r="GN157" s="86">
        <f t="shared" si="170"/>
        <v>2.3484484530009956E-181</v>
      </c>
      <c r="GO157" s="86">
        <f t="shared" si="170"/>
        <v>5.5893338569229314E-180</v>
      </c>
      <c r="GP157" s="86">
        <f t="shared" si="170"/>
        <v>5.9595648651889023E-254</v>
      </c>
      <c r="GQ157" s="86">
        <f t="shared" si="170"/>
        <v>0</v>
      </c>
      <c r="GR157" s="86">
        <f t="shared" si="170"/>
        <v>0</v>
      </c>
      <c r="GS157" s="86">
        <f t="shared" si="170"/>
        <v>2.8947240879998871E-301</v>
      </c>
      <c r="GT157" s="86">
        <f t="shared" si="170"/>
        <v>7.120490569013895E-296</v>
      </c>
      <c r="GU157" s="86">
        <f t="shared" si="170"/>
        <v>5.3298976700926199E-267</v>
      </c>
      <c r="GV157" s="86">
        <f t="shared" si="170"/>
        <v>2.0959655762219545E-267</v>
      </c>
      <c r="GW157" s="86">
        <f t="shared" si="170"/>
        <v>1.228317686781033E-239</v>
      </c>
      <c r="GX157" s="86">
        <f t="shared" si="170"/>
        <v>0</v>
      </c>
      <c r="GY157" s="86">
        <f t="shared" si="170"/>
        <v>4.4602085697718662E-190</v>
      </c>
      <c r="GZ157" s="86">
        <f t="shared" si="170"/>
        <v>4.9204411565906497E-189</v>
      </c>
      <c r="HA157" s="86">
        <f t="shared" si="170"/>
        <v>5.0299317891301879E-164</v>
      </c>
      <c r="HC157" s="86">
        <f t="shared" si="181"/>
        <v>2.8808572588337264E-42</v>
      </c>
      <c r="HD157" s="86">
        <f t="shared" si="181"/>
        <v>3.0249187398884552E-85</v>
      </c>
      <c r="HE157" s="86">
        <f t="shared" si="181"/>
        <v>9.3459899871010978E-127</v>
      </c>
      <c r="HF157" s="86">
        <f t="shared" si="180"/>
        <v>4.7991424986009192E-180</v>
      </c>
      <c r="HG157" s="86">
        <f t="shared" si="180"/>
        <v>5.1630409698080504E-169</v>
      </c>
      <c r="HH157" s="86">
        <f t="shared" si="180"/>
        <v>2.208524841781902E-158</v>
      </c>
      <c r="HI157" s="86">
        <f t="shared" si="180"/>
        <v>7.5256252399202547E-177</v>
      </c>
      <c r="HJ157" s="86">
        <f t="shared" si="180"/>
        <v>1.6139929952147047E-189</v>
      </c>
      <c r="HK157" s="86">
        <f t="shared" si="180"/>
        <v>2.638050842342379E-162</v>
      </c>
      <c r="HL157" s="86">
        <f t="shared" si="161"/>
        <v>1.7514721562054425E-157</v>
      </c>
      <c r="HM157" s="86">
        <f t="shared" si="161"/>
        <v>7.2597822858337045E-141</v>
      </c>
      <c r="HN157" s="86">
        <f t="shared" si="161"/>
        <v>3.0344697091126558E-106</v>
      </c>
      <c r="HO157" s="86">
        <f t="shared" si="161"/>
        <v>1.926653803649469E-103</v>
      </c>
      <c r="HP157" s="86">
        <f t="shared" si="161"/>
        <v>1.2659098164953639E-106</v>
      </c>
      <c r="HQ157" s="86">
        <f t="shared" si="161"/>
        <v>3.9963864172241722E-139</v>
      </c>
      <c r="HS157" s="86">
        <f t="shared" si="171"/>
        <v>1.3086545867658255E-8</v>
      </c>
      <c r="HT157" s="86">
        <f t="shared" si="171"/>
        <v>8.7597246319627796E-8</v>
      </c>
      <c r="HU157" s="86">
        <f t="shared" si="171"/>
        <v>1.4686510015563336E-7</v>
      </c>
      <c r="HV157" s="86">
        <f t="shared" si="171"/>
        <v>2.134527217356444E-8</v>
      </c>
      <c r="HW157" s="86">
        <f t="shared" si="171"/>
        <v>9.6526221203157724E-8</v>
      </c>
      <c r="HX157" s="86">
        <f t="shared" si="171"/>
        <v>1.6390268809391416E-7</v>
      </c>
      <c r="HY157" s="86">
        <f t="shared" si="171"/>
        <v>1.2681882080453644E-9</v>
      </c>
      <c r="HZ157" s="86">
        <f t="shared" si="171"/>
        <v>2.4944464796381117E-10</v>
      </c>
      <c r="IA157" s="86">
        <f t="shared" si="171"/>
        <v>5.9105081979443691E-11</v>
      </c>
      <c r="IB157" s="86">
        <f t="shared" si="171"/>
        <v>3.381334217625147E-12</v>
      </c>
      <c r="IC157" s="86">
        <f t="shared" si="171"/>
        <v>5.9110834951319633E-11</v>
      </c>
      <c r="ID157" s="86">
        <f t="shared" si="171"/>
        <v>1.9737623370558207E-9</v>
      </c>
      <c r="IE157" s="86">
        <f t="shared" si="171"/>
        <v>3.1510804360277577E-9</v>
      </c>
      <c r="IF157" s="86">
        <f t="shared" si="171"/>
        <v>1.1411808216562123E-8</v>
      </c>
      <c r="IG157" s="86">
        <f t="shared" si="171"/>
        <v>8.4166170854055253E-7</v>
      </c>
      <c r="II157" s="86">
        <f t="shared" si="172"/>
        <v>1.3193295436174134E-2</v>
      </c>
      <c r="IJ157" s="86">
        <f t="shared" si="172"/>
        <v>2.6640836412321206E-2</v>
      </c>
      <c r="IK157" s="86">
        <f t="shared" si="172"/>
        <v>3.2365693824595421E-2</v>
      </c>
      <c r="IL157" s="86">
        <f t="shared" si="172"/>
        <v>9.9999801860050554E-3</v>
      </c>
      <c r="IM157" s="86">
        <f t="shared" si="172"/>
        <v>1.0000038252255608E-2</v>
      </c>
      <c r="IN157" s="86">
        <f t="shared" si="172"/>
        <v>5.0165259203734797E-3</v>
      </c>
      <c r="IO157" s="86">
        <f t="shared" si="172"/>
        <v>8.4785142933318531E-3</v>
      </c>
      <c r="IP157" s="86">
        <f t="shared" si="172"/>
        <v>1.8281294342497725E-2</v>
      </c>
      <c r="IQ157" s="86">
        <f t="shared" si="172"/>
        <v>0.11637568708635385</v>
      </c>
      <c r="IR157" s="86">
        <f t="shared" si="172"/>
        <v>0.23384465226666865</v>
      </c>
      <c r="IS157" s="86">
        <f t="shared" si="172"/>
        <v>6.8686338734843186E-2</v>
      </c>
      <c r="IT157" s="86">
        <f t="shared" si="172"/>
        <v>2.2670015545528926E-2</v>
      </c>
      <c r="IU157" s="86">
        <f t="shared" si="172"/>
        <v>4.519764041595784E-3</v>
      </c>
      <c r="IV157" s="86">
        <f t="shared" si="172"/>
        <v>1.4404994697243103E-3</v>
      </c>
      <c r="IW157" s="86">
        <f t="shared" si="172"/>
        <v>7.4810880936540943E-3</v>
      </c>
      <c r="IY157" s="86">
        <f t="shared" si="173"/>
        <v>1.3193308522720002E-2</v>
      </c>
      <c r="IZ157" s="86">
        <f t="shared" si="173"/>
        <v>2.6640924009567527E-2</v>
      </c>
      <c r="JA157" s="86">
        <f t="shared" si="173"/>
        <v>3.2365840689695578E-2</v>
      </c>
      <c r="JB157" s="86">
        <f t="shared" si="173"/>
        <v>1.0000001531277228E-2</v>
      </c>
      <c r="JC157" s="86">
        <f t="shared" si="173"/>
        <v>1.0000134778476812E-2</v>
      </c>
      <c r="JD157" s="86">
        <f t="shared" si="173"/>
        <v>5.0166898230615733E-3</v>
      </c>
      <c r="JE157" s="86">
        <f t="shared" si="173"/>
        <v>8.4785155615200603E-3</v>
      </c>
      <c r="JF157" s="86">
        <f t="shared" si="173"/>
        <v>1.8281294591942374E-2</v>
      </c>
      <c r="JG157" s="86">
        <f t="shared" si="173"/>
        <v>0.11637568714545893</v>
      </c>
      <c r="JH157" s="86">
        <f t="shared" si="173"/>
        <v>0.23384465227004997</v>
      </c>
      <c r="JI157" s="86">
        <f t="shared" si="173"/>
        <v>6.8686338793954027E-2</v>
      </c>
      <c r="JJ157" s="86">
        <f t="shared" si="173"/>
        <v>2.2670017519291263E-2</v>
      </c>
      <c r="JK157" s="86">
        <f t="shared" si="173"/>
        <v>4.5197671926762197E-3</v>
      </c>
      <c r="JL157" s="86">
        <f t="shared" si="173"/>
        <v>1.4405108815325268E-3</v>
      </c>
      <c r="JM157" s="86">
        <f t="shared" si="173"/>
        <v>7.4819297553626353E-3</v>
      </c>
    </row>
    <row r="158" spans="2:273" x14ac:dyDescent="0.25">
      <c r="B158" s="2">
        <v>131</v>
      </c>
      <c r="C158" s="37">
        <v>91.783000000000001</v>
      </c>
      <c r="D158" s="37">
        <v>84.382000000000005</v>
      </c>
      <c r="E158" s="37">
        <v>86.519000000000005</v>
      </c>
      <c r="F158" s="37">
        <v>88.364000000000004</v>
      </c>
      <c r="G158" s="37">
        <v>86.164000000000001</v>
      </c>
      <c r="H158" s="37">
        <v>84.302000000000007</v>
      </c>
      <c r="I158" s="37">
        <v>86.259</v>
      </c>
      <c r="J158" s="37">
        <v>89.5</v>
      </c>
      <c r="K158" s="37">
        <v>93.444000000000003</v>
      </c>
      <c r="L158" s="37">
        <v>95.185000000000002</v>
      </c>
      <c r="M158" s="37">
        <v>91.221999999999994</v>
      </c>
      <c r="N158" s="37">
        <v>89.241</v>
      </c>
      <c r="O158" s="37">
        <v>89.926000000000002</v>
      </c>
      <c r="P158" s="37">
        <v>91.055999999999997</v>
      </c>
      <c r="Q158" s="37">
        <v>96.945999999999998</v>
      </c>
      <c r="S158" s="4">
        <f t="shared" si="174"/>
        <v>91.272031140659294</v>
      </c>
      <c r="T158" s="4">
        <f t="shared" si="174"/>
        <v>84.2932908343695</v>
      </c>
      <c r="U158" s="4">
        <f t="shared" si="174"/>
        <v>85.549478899061882</v>
      </c>
      <c r="V158" s="4">
        <f t="shared" si="174"/>
        <v>90.748818840995071</v>
      </c>
      <c r="W158" s="4">
        <f t="shared" si="174"/>
        <v>87.644470340423197</v>
      </c>
      <c r="X158" s="4">
        <f t="shared" si="174"/>
        <v>84.594120163340918</v>
      </c>
      <c r="Y158" s="4">
        <f t="shared" si="174"/>
        <v>86.168564583476282</v>
      </c>
      <c r="Z158" s="4">
        <f t="shared" si="174"/>
        <v>89.895449025457552</v>
      </c>
      <c r="AA158" s="4">
        <f t="shared" si="174"/>
        <v>94.206033847005159</v>
      </c>
      <c r="AB158" s="4">
        <f t="shared" si="174"/>
        <v>96.114788882624211</v>
      </c>
      <c r="AC158" s="4">
        <f t="shared" si="174"/>
        <v>91.278318017009752</v>
      </c>
      <c r="AD158" s="4">
        <f t="shared" si="174"/>
        <v>89.864502758046441</v>
      </c>
      <c r="AE158" s="4">
        <f t="shared" si="174"/>
        <v>89.376495452537426</v>
      </c>
      <c r="AF158" s="4">
        <f t="shared" si="174"/>
        <v>91.367777900324953</v>
      </c>
      <c r="AG158" s="4">
        <f t="shared" si="174"/>
        <v>96.592370750906227</v>
      </c>
      <c r="AI158" s="4">
        <f t="shared" si="175"/>
        <v>0.51096885934070713</v>
      </c>
      <c r="AJ158" s="4">
        <f t="shared" si="175"/>
        <v>8.8709165630504572E-2</v>
      </c>
      <c r="AK158" s="4">
        <f t="shared" si="175"/>
        <v>0.96952110093812394</v>
      </c>
      <c r="AL158" s="4">
        <f t="shared" si="175"/>
        <v>-2.3848188409950666</v>
      </c>
      <c r="AM158" s="4">
        <f t="shared" si="175"/>
        <v>-1.4804703404231958</v>
      </c>
      <c r="AN158" s="4">
        <f t="shared" si="175"/>
        <v>-0.29212016334091118</v>
      </c>
      <c r="AO158" s="4">
        <f t="shared" si="175"/>
        <v>9.0435416523718004E-2</v>
      </c>
      <c r="AP158" s="4">
        <f t="shared" si="175"/>
        <v>-0.39544902545755178</v>
      </c>
      <c r="AQ158" s="4">
        <f t="shared" si="175"/>
        <v>-0.76203384700515642</v>
      </c>
      <c r="AR158" s="4">
        <f t="shared" si="175"/>
        <v>-0.92978888262420867</v>
      </c>
      <c r="AS158" s="4">
        <f t="shared" si="175"/>
        <v>-5.6318017009758137E-2</v>
      </c>
      <c r="AT158" s="4">
        <f t="shared" si="175"/>
        <v>-0.62350275804644184</v>
      </c>
      <c r="AU158" s="4">
        <f t="shared" si="175"/>
        <v>0.54950454746257549</v>
      </c>
      <c r="AV158" s="4">
        <f t="shared" si="175"/>
        <v>-0.31177790032495523</v>
      </c>
      <c r="AW158" s="4">
        <f t="shared" si="175"/>
        <v>0.35362924909377114</v>
      </c>
      <c r="AY158" s="2">
        <f t="shared" si="167"/>
        <v>91.272031140659294</v>
      </c>
      <c r="AZ158" s="2">
        <f t="shared" si="167"/>
        <v>84.024614297812832</v>
      </c>
      <c r="BA158" s="2">
        <f t="shared" si="167"/>
        <v>84.942640552585658</v>
      </c>
      <c r="BB158" s="2">
        <f t="shared" si="167"/>
        <v>90.506461696187813</v>
      </c>
      <c r="BC158" s="2">
        <f t="shared" si="167"/>
        <v>87.130139906291774</v>
      </c>
      <c r="BD158" s="2">
        <f t="shared" si="167"/>
        <v>84.187924809374621</v>
      </c>
      <c r="BE158" s="2">
        <f t="shared" si="167"/>
        <v>85.409035418847083</v>
      </c>
      <c r="BF158" s="2">
        <f t="shared" si="167"/>
        <v>88.708865262262265</v>
      </c>
      <c r="BG158" s="2">
        <f t="shared" si="167"/>
        <v>89.497710830672162</v>
      </c>
      <c r="BH158" s="2">
        <f t="shared" si="167"/>
        <v>89.272468582400364</v>
      </c>
      <c r="BI158" s="2">
        <f t="shared" si="167"/>
        <v>87.468922338253876</v>
      </c>
      <c r="BJ158" s="2">
        <f t="shared" si="167"/>
        <v>87.72143367298321</v>
      </c>
      <c r="BK158" s="2">
        <f t="shared" si="167"/>
        <v>88.638829240722913</v>
      </c>
      <c r="BL158" s="2">
        <f t="shared" si="167"/>
        <v>90.690694457016832</v>
      </c>
      <c r="BM158" s="2">
        <f t="shared" si="167"/>
        <v>93.059259584825014</v>
      </c>
      <c r="BO158" s="2" t="str">
        <f t="shared" si="182"/>
        <v/>
      </c>
      <c r="BP158" s="2" t="str">
        <f t="shared" si="183"/>
        <v/>
      </c>
      <c r="BQ158" s="2" t="str">
        <f t="shared" si="184"/>
        <v/>
      </c>
      <c r="BR158" s="2" t="str">
        <f t="shared" si="185"/>
        <v/>
      </c>
      <c r="BS158" s="2" t="str">
        <f t="shared" si="186"/>
        <v/>
      </c>
      <c r="BT158" s="2" t="str">
        <f t="shared" si="187"/>
        <v/>
      </c>
      <c r="BU158" s="2" t="str">
        <f t="shared" si="188"/>
        <v/>
      </c>
      <c r="BV158" s="2" t="str">
        <f t="shared" si="189"/>
        <v/>
      </c>
      <c r="BW158" s="2" t="str">
        <f t="shared" si="190"/>
        <v/>
      </c>
      <c r="BX158" s="2" t="str">
        <f t="shared" si="191"/>
        <v/>
      </c>
      <c r="BY158" s="2" t="str">
        <f t="shared" si="192"/>
        <v/>
      </c>
      <c r="BZ158" s="2" t="str">
        <f t="shared" si="193"/>
        <v/>
      </c>
      <c r="CA158" s="2" t="str">
        <f t="shared" si="194"/>
        <v/>
      </c>
      <c r="CB158" s="2" t="str">
        <f t="shared" si="195"/>
        <v/>
      </c>
      <c r="CC158" s="2" t="str">
        <f t="shared" si="196"/>
        <v/>
      </c>
      <c r="CE158" s="2" t="str">
        <f t="shared" si="168"/>
        <v/>
      </c>
      <c r="CF158" s="2" t="str">
        <f t="shared" si="168"/>
        <v/>
      </c>
      <c r="CG158" s="2" t="str">
        <f t="shared" si="168"/>
        <v/>
      </c>
      <c r="CH158" s="2" t="str">
        <f t="shared" si="168"/>
        <v/>
      </c>
      <c r="CI158" s="2" t="str">
        <f t="shared" si="168"/>
        <v/>
      </c>
      <c r="CJ158" s="2" t="str">
        <f t="shared" si="168"/>
        <v/>
      </c>
      <c r="CK158" s="2" t="str">
        <f t="shared" si="168"/>
        <v/>
      </c>
      <c r="CL158" s="2" t="str">
        <f t="shared" si="168"/>
        <v/>
      </c>
      <c r="CM158" s="2" t="str">
        <f t="shared" si="168"/>
        <v/>
      </c>
      <c r="CN158" s="2" t="str">
        <f t="shared" si="168"/>
        <v/>
      </c>
      <c r="CO158" s="2" t="str">
        <f t="shared" si="168"/>
        <v/>
      </c>
      <c r="CP158" s="2" t="str">
        <f t="shared" si="168"/>
        <v/>
      </c>
      <c r="CQ158" s="2" t="str">
        <f t="shared" si="168"/>
        <v/>
      </c>
      <c r="CR158" s="2">
        <f t="shared" si="168"/>
        <v>91.055999999999997</v>
      </c>
      <c r="CS158" s="2" t="str">
        <f t="shared" si="168"/>
        <v/>
      </c>
      <c r="CU158" s="2" t="str">
        <f t="shared" si="197"/>
        <v/>
      </c>
      <c r="CV158" s="2" t="str">
        <f t="shared" si="198"/>
        <v/>
      </c>
      <c r="CW158" s="2" t="str">
        <f t="shared" si="199"/>
        <v/>
      </c>
      <c r="CX158" s="2" t="str">
        <f t="shared" si="200"/>
        <v/>
      </c>
      <c r="CY158" s="2" t="str">
        <f t="shared" si="201"/>
        <v/>
      </c>
      <c r="CZ158" s="2" t="str">
        <f t="shared" si="202"/>
        <v/>
      </c>
      <c r="DA158" s="2" t="str">
        <f t="shared" si="203"/>
        <v/>
      </c>
      <c r="DB158" s="2" t="str">
        <f t="shared" si="204"/>
        <v/>
      </c>
      <c r="DC158" s="2" t="str">
        <f t="shared" si="205"/>
        <v/>
      </c>
      <c r="DD158" s="2" t="str">
        <f t="shared" si="206"/>
        <v/>
      </c>
      <c r="DE158" s="2" t="str">
        <f t="shared" si="207"/>
        <v/>
      </c>
      <c r="DF158" s="2" t="str">
        <f t="shared" si="208"/>
        <v/>
      </c>
      <c r="DG158" s="2" t="str">
        <f t="shared" si="209"/>
        <v/>
      </c>
      <c r="DH158" s="2">
        <f t="shared" si="210"/>
        <v>91.055999999999997</v>
      </c>
      <c r="DI158" s="2" t="str">
        <f t="shared" si="211"/>
        <v/>
      </c>
      <c r="DK158" s="2">
        <f t="shared" si="176"/>
        <v>112.77667490347491</v>
      </c>
      <c r="DL158" s="2">
        <f t="shared" si="176"/>
        <v>116.12538187985558</v>
      </c>
      <c r="DM158" s="2">
        <f t="shared" si="176"/>
        <v>115.55886201991464</v>
      </c>
      <c r="DN158" s="2">
        <f t="shared" si="176"/>
        <v>122.87264757614754</v>
      </c>
      <c r="DO158" s="2">
        <f t="shared" si="176"/>
        <v>114.33342948717949</v>
      </c>
      <c r="DP158" s="2">
        <f t="shared" si="176"/>
        <v>111.54831289198606</v>
      </c>
      <c r="DQ158" s="2">
        <f t="shared" si="176"/>
        <v>115.0177796791444</v>
      </c>
      <c r="DR158" s="2">
        <f t="shared" si="176"/>
        <v>119.12828449197859</v>
      </c>
      <c r="DS158" s="2">
        <f t="shared" si="176"/>
        <v>108.35472878141299</v>
      </c>
      <c r="DT158" s="2">
        <f t="shared" si="176"/>
        <v>107.38339781209781</v>
      </c>
      <c r="DU158" s="2">
        <f t="shared" si="176"/>
        <v>109.17674603174603</v>
      </c>
      <c r="DV158" s="2">
        <f t="shared" si="176"/>
        <v>111.20280287430288</v>
      </c>
      <c r="DW158" s="2">
        <f t="shared" si="176"/>
        <v>131.50109032258064</v>
      </c>
      <c r="DX158" s="2">
        <f t="shared" si="176"/>
        <v>115.56649847979236</v>
      </c>
      <c r="DY158" s="2">
        <f t="shared" si="176"/>
        <v>112.39062534209089</v>
      </c>
      <c r="EA158" s="2">
        <f t="shared" si="152"/>
        <v>91.009335507577219</v>
      </c>
      <c r="EB158" s="2">
        <f t="shared" si="152"/>
        <v>83.488274429896805</v>
      </c>
      <c r="EC158" s="2">
        <f t="shared" si="152"/>
        <v>84.640851297444613</v>
      </c>
      <c r="ED158" s="2">
        <f t="shared" si="152"/>
        <v>90.436784862607439</v>
      </c>
      <c r="EE158" s="2">
        <f t="shared" si="152"/>
        <v>86.732463945709497</v>
      </c>
      <c r="EF158" s="2">
        <f t="shared" si="152"/>
        <v>83.972642355997664</v>
      </c>
      <c r="EG158" s="2">
        <f t="shared" si="152"/>
        <v>85.105524027633507</v>
      </c>
      <c r="EH158" s="2">
        <f t="shared" si="152"/>
        <v>88.353982939096539</v>
      </c>
      <c r="EI158" s="2">
        <f t="shared" si="152"/>
        <v>90.56511754701792</v>
      </c>
      <c r="EJ158" s="2">
        <f t="shared" si="152"/>
        <v>90.476161886418268</v>
      </c>
      <c r="EK158" s="2">
        <f t="shared" si="152"/>
        <v>87.412569984332976</v>
      </c>
      <c r="EL158" s="2">
        <f t="shared" si="179"/>
        <v>87.26231400429802</v>
      </c>
      <c r="EM158" s="2">
        <f t="shared" si="135"/>
        <v>88.583584145025</v>
      </c>
      <c r="EN158" s="2">
        <f t="shared" si="135"/>
        <v>90.627946856504778</v>
      </c>
      <c r="EO158" s="2">
        <f t="shared" si="135"/>
        <v>93.120334565729465</v>
      </c>
      <c r="EQ158" s="2">
        <f t="shared" si="177"/>
        <v>91.763581362548408</v>
      </c>
      <c r="ER158" s="2">
        <f t="shared" si="177"/>
        <v>84.987726680215843</v>
      </c>
      <c r="ES158" s="2">
        <f t="shared" si="177"/>
        <v>85.467679617979343</v>
      </c>
      <c r="ET158" s="2">
        <f t="shared" si="177"/>
        <v>90.604385570203931</v>
      </c>
      <c r="EU158" s="2">
        <f t="shared" si="177"/>
        <v>87.91351592572758</v>
      </c>
      <c r="EV158" s="2">
        <f t="shared" si="177"/>
        <v>84.629436892192444</v>
      </c>
      <c r="EW158" s="2">
        <f t="shared" si="177"/>
        <v>85.959973187957758</v>
      </c>
      <c r="EX158" s="2">
        <f t="shared" si="177"/>
        <v>89.312818639280906</v>
      </c>
      <c r="EY158" s="2">
        <f t="shared" si="177"/>
        <v>87.959652354100157</v>
      </c>
      <c r="EZ158" s="2">
        <f t="shared" si="177"/>
        <v>87.745293240023074</v>
      </c>
      <c r="FA158" s="2">
        <f t="shared" si="177"/>
        <v>87.533564694023312</v>
      </c>
      <c r="FB158" s="2">
        <f t="shared" si="177"/>
        <v>88.53290730654733</v>
      </c>
      <c r="FC158" s="2">
        <f t="shared" si="177"/>
        <v>88.684583860864933</v>
      </c>
      <c r="FD158" s="2">
        <f t="shared" si="177"/>
        <v>90.796098875108441</v>
      </c>
      <c r="FE158" s="2">
        <f t="shared" si="177"/>
        <v>92.858009624184035</v>
      </c>
      <c r="FG158" s="2">
        <f t="shared" si="178"/>
        <v>0.99959934588078592</v>
      </c>
      <c r="FH158" s="2">
        <f t="shared" si="178"/>
        <v>0.99958216026216651</v>
      </c>
      <c r="FI158" s="2">
        <f t="shared" si="178"/>
        <v>0.99962147896533482</v>
      </c>
      <c r="FJ158" s="2">
        <f t="shared" si="178"/>
        <v>0.99955684414956514</v>
      </c>
      <c r="FK158" s="2">
        <f t="shared" si="178"/>
        <v>0.99960988729734201</v>
      </c>
      <c r="FL158" s="2">
        <f t="shared" si="178"/>
        <v>0.9996156910634344</v>
      </c>
      <c r="FM158" s="2">
        <f t="shared" si="178"/>
        <v>0.9995436051300095</v>
      </c>
      <c r="FN158" s="2">
        <f t="shared" si="178"/>
        <v>0.99955164250565387</v>
      </c>
      <c r="FO158" s="2">
        <f t="shared" si="178"/>
        <v>0.99957905997756125</v>
      </c>
      <c r="FP158" s="2">
        <f t="shared" si="178"/>
        <v>0.99960478339990577</v>
      </c>
      <c r="FQ158" s="2">
        <f t="shared" si="178"/>
        <v>0.99958628476250211</v>
      </c>
      <c r="FR158" s="2">
        <f t="shared" si="178"/>
        <v>0.99957175444115265</v>
      </c>
      <c r="FS158" s="2">
        <f t="shared" si="178"/>
        <v>0.9994791160654426</v>
      </c>
      <c r="FT158" s="2">
        <f t="shared" si="178"/>
        <v>0.99948866441699158</v>
      </c>
      <c r="FU158" s="2">
        <f t="shared" si="178"/>
        <v>0.99948774933300877</v>
      </c>
      <c r="FW158" s="2">
        <f t="shared" si="169"/>
        <v>0.33672635681699209</v>
      </c>
      <c r="FX158" s="2">
        <f t="shared" si="169"/>
        <v>0.3485958204966268</v>
      </c>
      <c r="FY158" s="2">
        <f t="shared" si="169"/>
        <v>0.35084204366027588</v>
      </c>
      <c r="FZ158" s="2">
        <f t="shared" si="169"/>
        <v>0.32996693181106701</v>
      </c>
      <c r="GA158" s="2">
        <f t="shared" si="169"/>
        <v>0.32759648166628813</v>
      </c>
      <c r="GB158" s="2">
        <f t="shared" si="169"/>
        <v>0.3116421734322789</v>
      </c>
      <c r="GC158" s="2">
        <f t="shared" si="169"/>
        <v>0.33923562061245321</v>
      </c>
      <c r="GD158" s="2">
        <f t="shared" si="169"/>
        <v>0.35572771681909232</v>
      </c>
      <c r="GE158" s="2">
        <f t="shared" si="169"/>
        <v>0.41255399558579742</v>
      </c>
      <c r="GF158" s="2">
        <f t="shared" si="169"/>
        <v>0.44321989851660237</v>
      </c>
      <c r="GG158" s="2">
        <f t="shared" si="169"/>
        <v>0.39132440401467217</v>
      </c>
      <c r="GH158" s="2">
        <f t="shared" si="169"/>
        <v>0.35327375003107425</v>
      </c>
      <c r="GI158" s="2">
        <f t="shared" si="169"/>
        <v>0.32564503716906373</v>
      </c>
      <c r="GJ158" s="2">
        <f t="shared" si="169"/>
        <v>0.29732400534671405</v>
      </c>
      <c r="GK158" s="2">
        <f t="shared" si="169"/>
        <v>0.27045160017873132</v>
      </c>
      <c r="GM158" s="86">
        <f t="shared" si="170"/>
        <v>1.2233367163364186E-97</v>
      </c>
      <c r="GN158" s="86">
        <f t="shared" si="170"/>
        <v>7.6358517297617772E-187</v>
      </c>
      <c r="GO158" s="86">
        <f t="shared" si="170"/>
        <v>2.3254253532037125E-185</v>
      </c>
      <c r="GP158" s="86">
        <f t="shared" si="170"/>
        <v>1.2475763906027176E-261</v>
      </c>
      <c r="GQ158" s="86">
        <f t="shared" si="170"/>
        <v>0</v>
      </c>
      <c r="GR158" s="86">
        <f t="shared" si="170"/>
        <v>0</v>
      </c>
      <c r="GS158" s="86">
        <f t="shared" si="170"/>
        <v>0</v>
      </c>
      <c r="GT158" s="86">
        <f t="shared" si="170"/>
        <v>9.4360093981905275E-305</v>
      </c>
      <c r="GU158" s="86">
        <f t="shared" si="170"/>
        <v>5.1158312067632971E-275</v>
      </c>
      <c r="GV158" s="86">
        <f t="shared" si="170"/>
        <v>2.4884019750202303E-275</v>
      </c>
      <c r="GW158" s="86">
        <f t="shared" si="170"/>
        <v>8.8452131923004635E-247</v>
      </c>
      <c r="GX158" s="86">
        <f t="shared" si="170"/>
        <v>0</v>
      </c>
      <c r="GY158" s="86">
        <f t="shared" si="170"/>
        <v>9.9373025772234694E-196</v>
      </c>
      <c r="GZ158" s="86">
        <f t="shared" si="170"/>
        <v>1.2628195277343073E-194</v>
      </c>
      <c r="HA158" s="86">
        <f t="shared" si="170"/>
        <v>8.6064839326708768E-169</v>
      </c>
      <c r="HC158" s="86">
        <f t="shared" si="181"/>
        <v>5.8700141552317482E-44</v>
      </c>
      <c r="HD158" s="86">
        <f t="shared" si="181"/>
        <v>7.6795062241052264E-89</v>
      </c>
      <c r="HE158" s="86">
        <f t="shared" si="181"/>
        <v>4.4686439432027774E-132</v>
      </c>
      <c r="HF158" s="86">
        <f t="shared" si="180"/>
        <v>1.0965501247296377E-187</v>
      </c>
      <c r="HG158" s="86">
        <f t="shared" si="180"/>
        <v>3.693030053220126E-176</v>
      </c>
      <c r="HH158" s="86">
        <f t="shared" si="180"/>
        <v>4.1169378974270446E-165</v>
      </c>
      <c r="HI158" s="86">
        <f t="shared" si="180"/>
        <v>2.8949841565598061E-184</v>
      </c>
      <c r="HJ158" s="86">
        <f t="shared" si="180"/>
        <v>2.1277187634438613E-197</v>
      </c>
      <c r="HK158" s="86">
        <f t="shared" si="180"/>
        <v>5.5865906300655145E-169</v>
      </c>
      <c r="HL158" s="86">
        <f t="shared" si="161"/>
        <v>7.6607569688572986E-164</v>
      </c>
      <c r="HM158" s="86">
        <f t="shared" si="161"/>
        <v>1.3062826936651307E-146</v>
      </c>
      <c r="HN158" s="86">
        <f t="shared" si="161"/>
        <v>1.3575315872077476E-110</v>
      </c>
      <c r="HO158" s="86">
        <f t="shared" si="161"/>
        <v>1.0013347528668887E-107</v>
      </c>
      <c r="HP158" s="86">
        <f t="shared" si="161"/>
        <v>5.0544830901630486E-111</v>
      </c>
      <c r="HQ158" s="86">
        <f t="shared" si="161"/>
        <v>8.7260870755080737E-145</v>
      </c>
      <c r="HS158" s="86">
        <f t="shared" si="171"/>
        <v>1.7077145238621141E-9</v>
      </c>
      <c r="HT158" s="86">
        <f t="shared" si="171"/>
        <v>1.3861154732284234E-8</v>
      </c>
      <c r="HU158" s="86">
        <f t="shared" si="171"/>
        <v>2.4947680880764301E-8</v>
      </c>
      <c r="HV158" s="86">
        <f t="shared" si="171"/>
        <v>2.8629205677487474E-9</v>
      </c>
      <c r="HW158" s="86">
        <f t="shared" si="171"/>
        <v>1.4514928223282873E-8</v>
      </c>
      <c r="HX158" s="86">
        <f t="shared" si="171"/>
        <v>2.5456999361072008E-8</v>
      </c>
      <c r="HY158" s="86">
        <f t="shared" si="171"/>
        <v>1.2233828235753095E-10</v>
      </c>
      <c r="HZ158" s="86">
        <f t="shared" si="171"/>
        <v>2.2498957630250741E-11</v>
      </c>
      <c r="IA158" s="86">
        <f t="shared" si="171"/>
        <v>4.9189162643634829E-12</v>
      </c>
      <c r="IB158" s="86">
        <f t="shared" si="171"/>
        <v>2.4931367940883331E-13</v>
      </c>
      <c r="IC158" s="86">
        <f t="shared" si="171"/>
        <v>5.1646668179417299E-12</v>
      </c>
      <c r="ID158" s="86">
        <f t="shared" si="171"/>
        <v>2.2467095447703132E-10</v>
      </c>
      <c r="IE158" s="86">
        <f t="shared" si="171"/>
        <v>3.2155918608758267E-10</v>
      </c>
      <c r="IF158" s="86">
        <f t="shared" si="171"/>
        <v>1.0570336248582578E-9</v>
      </c>
      <c r="IG158" s="86">
        <f t="shared" si="171"/>
        <v>1.2568142246456432E-7</v>
      </c>
      <c r="II158" s="86">
        <f t="shared" si="172"/>
        <v>2.8748546782112756E-2</v>
      </c>
      <c r="IJ158" s="86">
        <f t="shared" si="172"/>
        <v>5.2257687750000816E-2</v>
      </c>
      <c r="IK158" s="86">
        <f t="shared" si="172"/>
        <v>6.1249257869175427E-2</v>
      </c>
      <c r="IL158" s="86">
        <f t="shared" si="172"/>
        <v>2.2417805559324575E-2</v>
      </c>
      <c r="IM158" s="86">
        <f t="shared" si="172"/>
        <v>2.2191899017507351E-2</v>
      </c>
      <c r="IN158" s="86">
        <f t="shared" si="172"/>
        <v>1.1876794300501061E-2</v>
      </c>
      <c r="IO158" s="86">
        <f t="shared" si="172"/>
        <v>2.0531625820293119E-2</v>
      </c>
      <c r="IP158" s="86">
        <f t="shared" si="172"/>
        <v>4.0337985466577811E-2</v>
      </c>
      <c r="IQ158" s="86">
        <f t="shared" si="172"/>
        <v>0.19619554944715198</v>
      </c>
      <c r="IR158" s="86">
        <f t="shared" si="172"/>
        <v>0.33596119061016305</v>
      </c>
      <c r="IS158" s="86">
        <f t="shared" si="172"/>
        <v>0.12549602320237629</v>
      </c>
      <c r="IT158" s="86">
        <f t="shared" si="172"/>
        <v>4.7039621260396347E-2</v>
      </c>
      <c r="IU158" s="86">
        <f t="shared" si="172"/>
        <v>1.1650812517732855E-2</v>
      </c>
      <c r="IV158" s="86">
        <f t="shared" si="172"/>
        <v>3.9739719987874293E-3</v>
      </c>
      <c r="IW158" s="86">
        <f t="shared" si="172"/>
        <v>1.4350340762393216E-2</v>
      </c>
      <c r="IY158" s="86">
        <f t="shared" si="173"/>
        <v>2.8748548489827282E-2</v>
      </c>
      <c r="IZ158" s="86">
        <f t="shared" si="173"/>
        <v>5.2257701611155546E-2</v>
      </c>
      <c r="JA158" s="86">
        <f t="shared" si="173"/>
        <v>6.1249282816856307E-2</v>
      </c>
      <c r="JB158" s="86">
        <f t="shared" si="173"/>
        <v>2.2417808422245143E-2</v>
      </c>
      <c r="JC158" s="86">
        <f t="shared" si="173"/>
        <v>2.2191913532435575E-2</v>
      </c>
      <c r="JD158" s="86">
        <f t="shared" si="173"/>
        <v>1.1876819757500422E-2</v>
      </c>
      <c r="JE158" s="86">
        <f t="shared" si="173"/>
        <v>2.0531625942631401E-2</v>
      </c>
      <c r="JF158" s="86">
        <f t="shared" si="173"/>
        <v>4.0337985489076772E-2</v>
      </c>
      <c r="JG158" s="86">
        <f t="shared" si="173"/>
        <v>0.19619554945207091</v>
      </c>
      <c r="JH158" s="86">
        <f t="shared" si="173"/>
        <v>0.33596119061041235</v>
      </c>
      <c r="JI158" s="86">
        <f t="shared" si="173"/>
        <v>0.12549602320754097</v>
      </c>
      <c r="JJ158" s="86">
        <f t="shared" si="173"/>
        <v>4.7039621485067303E-2</v>
      </c>
      <c r="JK158" s="86">
        <f t="shared" si="173"/>
        <v>1.165081283929204E-2</v>
      </c>
      <c r="JL158" s="86">
        <f t="shared" si="173"/>
        <v>3.9739730558210539E-3</v>
      </c>
      <c r="JM158" s="86">
        <f t="shared" si="173"/>
        <v>1.435046644381568E-2</v>
      </c>
    </row>
    <row r="159" spans="2:273" x14ac:dyDescent="0.25">
      <c r="B159" s="2">
        <v>132</v>
      </c>
      <c r="C159" s="37">
        <v>92.933000000000007</v>
      </c>
      <c r="D159" s="37">
        <v>84.144999999999996</v>
      </c>
      <c r="E159" s="37">
        <v>84.832999999999998</v>
      </c>
      <c r="F159" s="37">
        <v>90.655000000000001</v>
      </c>
      <c r="G159" s="37">
        <v>86.927000000000007</v>
      </c>
      <c r="H159" s="37">
        <v>85.132000000000005</v>
      </c>
      <c r="I159" s="37">
        <v>86.332999999999998</v>
      </c>
      <c r="J159" s="37">
        <v>89.647999999999996</v>
      </c>
      <c r="K159" s="37">
        <v>94.055999999999997</v>
      </c>
      <c r="L159" s="37">
        <v>97.555999999999997</v>
      </c>
      <c r="M159" s="37">
        <v>92.5</v>
      </c>
      <c r="N159" s="37">
        <v>91.13</v>
      </c>
      <c r="O159" s="37">
        <v>89.721999999999994</v>
      </c>
      <c r="P159" s="37">
        <v>92.462999999999994</v>
      </c>
      <c r="Q159" s="37">
        <v>100.232</v>
      </c>
      <c r="S159" s="4">
        <f t="shared" si="174"/>
        <v>91.176399412177858</v>
      </c>
      <c r="T159" s="4">
        <f t="shared" si="174"/>
        <v>84.282641392729488</v>
      </c>
      <c r="U159" s="4">
        <f t="shared" si="174"/>
        <v>85.752471973880219</v>
      </c>
      <c r="V159" s="4">
        <f t="shared" si="174"/>
        <v>90.746241253019122</v>
      </c>
      <c r="W159" s="4">
        <f t="shared" si="174"/>
        <v>87.912292138224089</v>
      </c>
      <c r="X159" s="4">
        <f t="shared" si="174"/>
        <v>84.836189298853157</v>
      </c>
      <c r="Y159" s="4">
        <f t="shared" si="174"/>
        <v>86.731547959017973</v>
      </c>
      <c r="Z159" s="4">
        <f t="shared" si="174"/>
        <v>90.626557308822271</v>
      </c>
      <c r="AA159" s="4">
        <f t="shared" si="174"/>
        <v>95.332189000582645</v>
      </c>
      <c r="AB159" s="4">
        <f t="shared" si="174"/>
        <v>96.308476655722032</v>
      </c>
      <c r="AC159" s="4">
        <f t="shared" si="174"/>
        <v>92.702541778846481</v>
      </c>
      <c r="AD159" s="4">
        <f t="shared" si="174"/>
        <v>91.145885446008108</v>
      </c>
      <c r="AE159" s="4">
        <f t="shared" si="174"/>
        <v>90.061369063807888</v>
      </c>
      <c r="AF159" s="4">
        <f t="shared" si="174"/>
        <v>92.124884764415981</v>
      </c>
      <c r="AG159" s="4">
        <f t="shared" si="174"/>
        <v>98.923359453596092</v>
      </c>
      <c r="AI159" s="4">
        <f t="shared" si="175"/>
        <v>1.7566005878221489</v>
      </c>
      <c r="AJ159" s="4">
        <f t="shared" si="175"/>
        <v>-0.13764139272949194</v>
      </c>
      <c r="AK159" s="4">
        <f t="shared" si="175"/>
        <v>-0.91947197388022062</v>
      </c>
      <c r="AL159" s="4">
        <f t="shared" si="175"/>
        <v>-9.124125301912045E-2</v>
      </c>
      <c r="AM159" s="4">
        <f t="shared" si="175"/>
        <v>-0.98529213822408224</v>
      </c>
      <c r="AN159" s="4">
        <f t="shared" si="175"/>
        <v>0.29581070114684849</v>
      </c>
      <c r="AO159" s="4">
        <f t="shared" si="175"/>
        <v>-0.39854795901797502</v>
      </c>
      <c r="AP159" s="4">
        <f t="shared" si="175"/>
        <v>-0.97855730882227476</v>
      </c>
      <c r="AQ159" s="4">
        <f t="shared" si="175"/>
        <v>-1.2761890005826473</v>
      </c>
      <c r="AR159" s="4">
        <f t="shared" si="175"/>
        <v>1.2475233442779654</v>
      </c>
      <c r="AS159" s="4">
        <f t="shared" si="175"/>
        <v>-0.20254177884648072</v>
      </c>
      <c r="AT159" s="4">
        <f t="shared" si="175"/>
        <v>-1.5885446008113036E-2</v>
      </c>
      <c r="AU159" s="4">
        <f t="shared" si="175"/>
        <v>-0.33936906380789367</v>
      </c>
      <c r="AV159" s="4">
        <f t="shared" si="175"/>
        <v>0.33811523558401291</v>
      </c>
      <c r="AW159" s="4">
        <f t="shared" si="175"/>
        <v>1.3086405464039075</v>
      </c>
      <c r="AY159" s="2">
        <f t="shared" si="167"/>
        <v>91.176399412177858</v>
      </c>
      <c r="AZ159" s="2">
        <f t="shared" si="167"/>
        <v>83.849034250718404</v>
      </c>
      <c r="BA159" s="2">
        <f t="shared" si="167"/>
        <v>84.804905053140345</v>
      </c>
      <c r="BB159" s="2">
        <f t="shared" si="167"/>
        <v>90.297967789773267</v>
      </c>
      <c r="BC159" s="2">
        <f t="shared" si="167"/>
        <v>86.966893621110373</v>
      </c>
      <c r="BD159" s="2">
        <f t="shared" si="167"/>
        <v>84.033011935919319</v>
      </c>
      <c r="BE159" s="2">
        <f t="shared" si="167"/>
        <v>85.245959503618906</v>
      </c>
      <c r="BF159" s="2">
        <f t="shared" si="167"/>
        <v>88.531233410363313</v>
      </c>
      <c r="BG159" s="2">
        <f t="shared" si="167"/>
        <v>89.300364749032497</v>
      </c>
      <c r="BH159" s="2">
        <f t="shared" si="167"/>
        <v>89.072458818575242</v>
      </c>
      <c r="BI159" s="2">
        <f t="shared" si="167"/>
        <v>87.27128447335717</v>
      </c>
      <c r="BJ159" s="2">
        <f t="shared" si="167"/>
        <v>87.540630559217476</v>
      </c>
      <c r="BK159" s="2">
        <f t="shared" si="167"/>
        <v>88.512308792292231</v>
      </c>
      <c r="BL159" s="2">
        <f t="shared" si="167"/>
        <v>90.573452878215363</v>
      </c>
      <c r="BM159" s="2">
        <f t="shared" si="167"/>
        <v>92.946587267238542</v>
      </c>
      <c r="BO159" s="2" t="str">
        <f t="shared" si="182"/>
        <v/>
      </c>
      <c r="BP159" s="2" t="str">
        <f t="shared" si="183"/>
        <v/>
      </c>
      <c r="BQ159" s="2" t="str">
        <f t="shared" si="184"/>
        <v/>
      </c>
      <c r="BR159" s="2" t="str">
        <f t="shared" si="185"/>
        <v/>
      </c>
      <c r="BS159" s="2" t="str">
        <f t="shared" si="186"/>
        <v/>
      </c>
      <c r="BT159" s="2" t="str">
        <f t="shared" si="187"/>
        <v/>
      </c>
      <c r="BU159" s="2" t="str">
        <f t="shared" si="188"/>
        <v/>
      </c>
      <c r="BV159" s="2" t="str">
        <f t="shared" si="189"/>
        <v/>
      </c>
      <c r="BW159" s="2" t="str">
        <f t="shared" si="190"/>
        <v/>
      </c>
      <c r="BX159" s="2" t="str">
        <f t="shared" si="191"/>
        <v/>
      </c>
      <c r="BY159" s="2" t="str">
        <f t="shared" si="192"/>
        <v/>
      </c>
      <c r="BZ159" s="2" t="str">
        <f t="shared" si="193"/>
        <v/>
      </c>
      <c r="CA159" s="2" t="str">
        <f t="shared" si="194"/>
        <v/>
      </c>
      <c r="CB159" s="2" t="str">
        <f t="shared" si="195"/>
        <v/>
      </c>
      <c r="CC159" s="2" t="str">
        <f t="shared" si="196"/>
        <v/>
      </c>
      <c r="CE159" s="2" t="str">
        <f t="shared" si="168"/>
        <v/>
      </c>
      <c r="CF159" s="2" t="str">
        <f t="shared" si="168"/>
        <v/>
      </c>
      <c r="CG159" s="2" t="str">
        <f t="shared" si="168"/>
        <v/>
      </c>
      <c r="CH159" s="2" t="str">
        <f t="shared" si="168"/>
        <v/>
      </c>
      <c r="CI159" s="2" t="str">
        <f t="shared" si="168"/>
        <v/>
      </c>
      <c r="CJ159" s="2" t="str">
        <f t="shared" si="168"/>
        <v/>
      </c>
      <c r="CK159" s="2" t="str">
        <f t="shared" si="168"/>
        <v/>
      </c>
      <c r="CL159" s="2" t="str">
        <f t="shared" si="168"/>
        <v/>
      </c>
      <c r="CM159" s="2" t="str">
        <f t="shared" si="168"/>
        <v/>
      </c>
      <c r="CN159" s="2" t="str">
        <f t="shared" si="168"/>
        <v/>
      </c>
      <c r="CO159" s="2" t="str">
        <f t="shared" si="168"/>
        <v/>
      </c>
      <c r="CP159" s="2" t="str">
        <f t="shared" si="168"/>
        <v/>
      </c>
      <c r="CQ159" s="2" t="str">
        <f t="shared" si="168"/>
        <v/>
      </c>
      <c r="CR159" s="2">
        <f t="shared" si="168"/>
        <v>92.462999999999994</v>
      </c>
      <c r="CS159" s="2" t="str">
        <f t="shared" si="168"/>
        <v/>
      </c>
      <c r="CU159" s="2" t="str">
        <f t="shared" si="197"/>
        <v/>
      </c>
      <c r="CV159" s="2" t="str">
        <f t="shared" si="198"/>
        <v/>
      </c>
      <c r="CW159" s="2" t="str">
        <f t="shared" si="199"/>
        <v/>
      </c>
      <c r="CX159" s="2" t="str">
        <f t="shared" si="200"/>
        <v/>
      </c>
      <c r="CY159" s="2" t="str">
        <f t="shared" si="201"/>
        <v/>
      </c>
      <c r="CZ159" s="2" t="str">
        <f t="shared" si="202"/>
        <v/>
      </c>
      <c r="DA159" s="2" t="str">
        <f t="shared" si="203"/>
        <v/>
      </c>
      <c r="DB159" s="2" t="str">
        <f t="shared" si="204"/>
        <v/>
      </c>
      <c r="DC159" s="2" t="str">
        <f t="shared" si="205"/>
        <v/>
      </c>
      <c r="DD159" s="2" t="str">
        <f t="shared" si="206"/>
        <v/>
      </c>
      <c r="DE159" s="2" t="str">
        <f t="shared" si="207"/>
        <v/>
      </c>
      <c r="DF159" s="2" t="str">
        <f t="shared" si="208"/>
        <v/>
      </c>
      <c r="DG159" s="2" t="str">
        <f t="shared" si="209"/>
        <v/>
      </c>
      <c r="DH159" s="2">
        <f t="shared" si="210"/>
        <v>92.462999999999994</v>
      </c>
      <c r="DI159" s="2" t="str">
        <f t="shared" si="211"/>
        <v/>
      </c>
      <c r="DK159" s="2">
        <f t="shared" si="176"/>
        <v>112.85779253539255</v>
      </c>
      <c r="DL159" s="2">
        <f t="shared" si="176"/>
        <v>116.24970182733342</v>
      </c>
      <c r="DM159" s="2">
        <f t="shared" si="176"/>
        <v>115.67178662873398</v>
      </c>
      <c r="DN159" s="2">
        <f t="shared" si="176"/>
        <v>123.02109725439722</v>
      </c>
      <c r="DO159" s="2">
        <f t="shared" si="176"/>
        <v>114.40272564102565</v>
      </c>
      <c r="DP159" s="2">
        <f t="shared" si="176"/>
        <v>111.61333310104528</v>
      </c>
      <c r="DQ159" s="2">
        <f t="shared" si="176"/>
        <v>115.119718105424</v>
      </c>
      <c r="DR159" s="2">
        <f t="shared" si="176"/>
        <v>119.18931627196331</v>
      </c>
      <c r="DS159" s="2">
        <f t="shared" si="176"/>
        <v>108.3133750592698</v>
      </c>
      <c r="DT159" s="2">
        <f t="shared" si="176"/>
        <v>107.34488635778635</v>
      </c>
      <c r="DU159" s="2">
        <f t="shared" si="176"/>
        <v>109.16134126984127</v>
      </c>
      <c r="DV159" s="2">
        <f t="shared" si="176"/>
        <v>111.23389824109825</v>
      </c>
      <c r="DW159" s="2">
        <f t="shared" si="176"/>
        <v>131.75795483870968</v>
      </c>
      <c r="DX159" s="2">
        <f t="shared" si="176"/>
        <v>115.67539213941416</v>
      </c>
      <c r="DY159" s="2">
        <f t="shared" si="176"/>
        <v>112.45143678160922</v>
      </c>
      <c r="EA159" s="2">
        <f t="shared" si="152"/>
        <v>90.888711673515516</v>
      </c>
      <c r="EB159" s="2">
        <f t="shared" si="152"/>
        <v>83.261969577981176</v>
      </c>
      <c r="EC159" s="2">
        <f t="shared" si="152"/>
        <v>84.476005470200249</v>
      </c>
      <c r="ED159" s="2">
        <f t="shared" si="152"/>
        <v>90.223569634426823</v>
      </c>
      <c r="EE159" s="2">
        <f t="shared" si="152"/>
        <v>86.531446191946458</v>
      </c>
      <c r="EF159" s="2">
        <f t="shared" si="152"/>
        <v>83.79759024979856</v>
      </c>
      <c r="EG159" s="2">
        <f t="shared" si="152"/>
        <v>84.914894565483749</v>
      </c>
      <c r="EH159" s="2">
        <f t="shared" si="152"/>
        <v>88.145614840185317</v>
      </c>
      <c r="EI159" s="2">
        <f t="shared" si="152"/>
        <v>90.461775680052128</v>
      </c>
      <c r="EJ159" s="2">
        <f t="shared" si="152"/>
        <v>90.378419972157616</v>
      </c>
      <c r="EK159" s="2">
        <f t="shared" ref="EK159:EK190" si="212">CO$228*$B159+CO$229</f>
        <v>87.210790593869177</v>
      </c>
      <c r="EL159" s="2">
        <f t="shared" si="179"/>
        <v>87.03829061604587</v>
      </c>
      <c r="EM159" s="2">
        <f t="shared" si="179"/>
        <v>88.455543794126029</v>
      </c>
      <c r="EN159" s="2">
        <f t="shared" si="179"/>
        <v>90.506206476828609</v>
      </c>
      <c r="EO159" s="2">
        <f t="shared" si="179"/>
        <v>93.014778347595353</v>
      </c>
      <c r="EQ159" s="2">
        <f t="shared" si="177"/>
        <v>91.670767266924969</v>
      </c>
      <c r="ER159" s="2">
        <f t="shared" si="177"/>
        <v>84.815532307800112</v>
      </c>
      <c r="ES159" s="2">
        <f t="shared" si="177"/>
        <v>85.330973530901531</v>
      </c>
      <c r="ET159" s="2">
        <f t="shared" si="177"/>
        <v>90.397942930846341</v>
      </c>
      <c r="EU159" s="2">
        <f t="shared" si="177"/>
        <v>87.753543102620611</v>
      </c>
      <c r="EV159" s="2">
        <f t="shared" si="177"/>
        <v>84.477869144870937</v>
      </c>
      <c r="EW159" s="2">
        <f t="shared" si="177"/>
        <v>85.799161683209263</v>
      </c>
      <c r="EX159" s="2">
        <f t="shared" si="177"/>
        <v>89.134526820064167</v>
      </c>
      <c r="EY159" s="2">
        <f t="shared" si="177"/>
        <v>87.776361947143158</v>
      </c>
      <c r="EZ159" s="2">
        <f t="shared" si="177"/>
        <v>87.563119153751572</v>
      </c>
      <c r="FA159" s="2">
        <f t="shared" si="177"/>
        <v>87.337067100563516</v>
      </c>
      <c r="FB159" s="2">
        <f t="shared" si="177"/>
        <v>88.354102514971316</v>
      </c>
      <c r="FC159" s="2">
        <f t="shared" si="177"/>
        <v>88.560092023722262</v>
      </c>
      <c r="FD159" s="2">
        <f t="shared" si="177"/>
        <v>90.681356880348403</v>
      </c>
      <c r="FE159" s="2">
        <f t="shared" si="177"/>
        <v>92.747404781362164</v>
      </c>
      <c r="FG159" s="2">
        <f t="shared" si="178"/>
        <v>0.99963458621843193</v>
      </c>
      <c r="FH159" s="2">
        <f t="shared" si="178"/>
        <v>0.99961891161912775</v>
      </c>
      <c r="FI159" s="2">
        <f t="shared" si="178"/>
        <v>0.99965477321542484</v>
      </c>
      <c r="FJ159" s="2">
        <f t="shared" si="178"/>
        <v>0.99959582130077529</v>
      </c>
      <c r="FK159" s="2">
        <f t="shared" si="178"/>
        <v>0.99964420077355176</v>
      </c>
      <c r="FL159" s="2">
        <f t="shared" si="178"/>
        <v>0.99964949423183103</v>
      </c>
      <c r="FM159" s="2">
        <f t="shared" si="178"/>
        <v>0.99958374621570534</v>
      </c>
      <c r="FN159" s="2">
        <f t="shared" si="178"/>
        <v>0.99959107697299132</v>
      </c>
      <c r="FO159" s="2">
        <f t="shared" si="178"/>
        <v>0.99961608391727208</v>
      </c>
      <c r="FP159" s="2">
        <f t="shared" si="178"/>
        <v>0.99963954564210078</v>
      </c>
      <c r="FQ159" s="2">
        <f t="shared" si="178"/>
        <v>0.99962267348338307</v>
      </c>
      <c r="FR159" s="2">
        <f t="shared" si="178"/>
        <v>0.9996094206910191</v>
      </c>
      <c r="FS159" s="2">
        <f t="shared" si="178"/>
        <v>0.99952492643199897</v>
      </c>
      <c r="FT159" s="2">
        <f t="shared" si="178"/>
        <v>0.99953363542307816</v>
      </c>
      <c r="FU159" s="2">
        <f t="shared" si="178"/>
        <v>0.99953280078139706</v>
      </c>
      <c r="FW159" s="2">
        <f t="shared" si="169"/>
        <v>0.35759597668475818</v>
      </c>
      <c r="FX159" s="2">
        <f t="shared" si="169"/>
        <v>0.36979094582980354</v>
      </c>
      <c r="FY159" s="2">
        <f t="shared" si="169"/>
        <v>0.37209572888310311</v>
      </c>
      <c r="FZ159" s="2">
        <f t="shared" si="169"/>
        <v>0.35063908609103256</v>
      </c>
      <c r="GA159" s="2">
        <f t="shared" si="169"/>
        <v>0.3481973039773737</v>
      </c>
      <c r="GB159" s="2">
        <f t="shared" si="169"/>
        <v>0.33173468916962456</v>
      </c>
      <c r="GC159" s="2">
        <f t="shared" si="169"/>
        <v>0.36017630832175868</v>
      </c>
      <c r="GD159" s="2">
        <f t="shared" si="169"/>
        <v>0.37710543850894451</v>
      </c>
      <c r="GE159" s="2">
        <f t="shared" si="169"/>
        <v>0.43504076590023399</v>
      </c>
      <c r="GF159" s="2">
        <f t="shared" si="169"/>
        <v>0.46605207576790653</v>
      </c>
      <c r="GG159" s="2">
        <f t="shared" si="169"/>
        <v>0.41346847509792167</v>
      </c>
      <c r="GH159" s="2">
        <f t="shared" si="169"/>
        <v>0.3745897417917764</v>
      </c>
      <c r="GI159" s="2">
        <f t="shared" si="169"/>
        <v>0.34618632365154106</v>
      </c>
      <c r="GJ159" s="2">
        <f t="shared" si="169"/>
        <v>0.31691839498097829</v>
      </c>
      <c r="GK159" s="2">
        <f t="shared" si="169"/>
        <v>0.28900340851963013</v>
      </c>
      <c r="GM159" s="86">
        <f t="shared" si="170"/>
        <v>1.8250684836084004E-100</v>
      </c>
      <c r="GN159" s="86">
        <f t="shared" si="170"/>
        <v>2.0530426816325568E-192</v>
      </c>
      <c r="GO159" s="86">
        <f t="shared" si="170"/>
        <v>8.0477016287858548E-191</v>
      </c>
      <c r="GP159" s="86">
        <f t="shared" si="170"/>
        <v>2.0034285735097521E-269</v>
      </c>
      <c r="GQ159" s="86">
        <f t="shared" si="170"/>
        <v>0</v>
      </c>
      <c r="GR159" s="86">
        <f t="shared" si="170"/>
        <v>0</v>
      </c>
      <c r="GS159" s="86">
        <f t="shared" si="170"/>
        <v>0</v>
      </c>
      <c r="GT159" s="86">
        <f t="shared" si="170"/>
        <v>0</v>
      </c>
      <c r="GU159" s="86">
        <f t="shared" si="170"/>
        <v>3.7303034979198284E-283</v>
      </c>
      <c r="GV159" s="86">
        <f t="shared" si="170"/>
        <v>2.2593142022863844E-283</v>
      </c>
      <c r="GW159" s="86">
        <f t="shared" si="170"/>
        <v>4.994349515996693E-254</v>
      </c>
      <c r="GX159" s="86">
        <f t="shared" si="170"/>
        <v>0</v>
      </c>
      <c r="GY159" s="86">
        <f t="shared" si="170"/>
        <v>1.8266677852575912E-201</v>
      </c>
      <c r="GZ159" s="86">
        <f t="shared" si="170"/>
        <v>2.6822614609577305E-200</v>
      </c>
      <c r="HA159" s="86">
        <f t="shared" si="170"/>
        <v>1.2564478819076818E-173</v>
      </c>
      <c r="HC159" s="86">
        <f t="shared" si="181"/>
        <v>1.1054605493366445E-45</v>
      </c>
      <c r="HD159" s="86">
        <f t="shared" si="181"/>
        <v>1.6383524277667412E-92</v>
      </c>
      <c r="HE159" s="86">
        <f t="shared" si="181"/>
        <v>1.6558124297304504E-137</v>
      </c>
      <c r="HF159" s="86">
        <f t="shared" si="180"/>
        <v>1.7324880809399094E-195</v>
      </c>
      <c r="HG159" s="86">
        <f t="shared" si="180"/>
        <v>1.8728997855792843E-183</v>
      </c>
      <c r="HH159" s="86">
        <f t="shared" si="180"/>
        <v>5.5415211596675656E-172</v>
      </c>
      <c r="HI159" s="86">
        <f t="shared" si="180"/>
        <v>7.8178600315028364E-192</v>
      </c>
      <c r="HJ159" s="86">
        <f t="shared" si="180"/>
        <v>1.9321608850464461E-205</v>
      </c>
      <c r="HK159" s="86">
        <f t="shared" si="180"/>
        <v>8.6538931592896424E-176</v>
      </c>
      <c r="HL159" s="86">
        <f t="shared" si="161"/>
        <v>2.5003646266389549E-170</v>
      </c>
      <c r="HM159" s="86">
        <f t="shared" si="161"/>
        <v>1.7990867112845689E-152</v>
      </c>
      <c r="HN159" s="86">
        <f t="shared" si="161"/>
        <v>4.9536353655509993E-115</v>
      </c>
      <c r="HO159" s="86">
        <f t="shared" si="161"/>
        <v>4.2477266927705955E-112</v>
      </c>
      <c r="HP159" s="86">
        <f t="shared" si="161"/>
        <v>1.6397460945405536E-115</v>
      </c>
      <c r="HQ159" s="86">
        <f t="shared" si="161"/>
        <v>1.4649248751671541E-150</v>
      </c>
      <c r="HS159" s="86">
        <f t="shared" si="171"/>
        <v>1.9926442888320353E-10</v>
      </c>
      <c r="HT159" s="86">
        <f t="shared" si="171"/>
        <v>1.9797700531051927E-9</v>
      </c>
      <c r="HU159" s="86">
        <f t="shared" si="171"/>
        <v>3.8426126729019451E-9</v>
      </c>
      <c r="HV159" s="86">
        <f t="shared" si="171"/>
        <v>3.4336303858866851E-10</v>
      </c>
      <c r="HW159" s="86">
        <f t="shared" si="171"/>
        <v>1.9579144550107761E-9</v>
      </c>
      <c r="HX159" s="86">
        <f t="shared" si="171"/>
        <v>3.5474522562448804E-9</v>
      </c>
      <c r="HY159" s="86">
        <f t="shared" si="171"/>
        <v>1.035860488247727E-11</v>
      </c>
      <c r="HZ159" s="86">
        <f t="shared" si="171"/>
        <v>1.7853592479222125E-12</v>
      </c>
      <c r="IA159" s="86">
        <f t="shared" si="171"/>
        <v>3.5999321722229011E-13</v>
      </c>
      <c r="IB159" s="86">
        <f t="shared" si="171"/>
        <v>1.6201811839408451E-14</v>
      </c>
      <c r="IC159" s="86">
        <f t="shared" si="171"/>
        <v>3.9875838245450355E-13</v>
      </c>
      <c r="ID159" s="86">
        <f t="shared" si="171"/>
        <v>2.2786095667832805E-11</v>
      </c>
      <c r="IE159" s="86">
        <f t="shared" si="171"/>
        <v>2.8816528476154864E-11</v>
      </c>
      <c r="IF159" s="86">
        <f t="shared" si="171"/>
        <v>8.4212834905404893E-11</v>
      </c>
      <c r="IG159" s="86">
        <f t="shared" si="171"/>
        <v>1.6524971507613195E-8</v>
      </c>
      <c r="II159" s="86">
        <f t="shared" si="172"/>
        <v>5.7443375010420593E-2</v>
      </c>
      <c r="IJ159" s="86">
        <f t="shared" si="172"/>
        <v>9.4460144493299814E-2</v>
      </c>
      <c r="IK159" s="86">
        <f t="shared" si="172"/>
        <v>0.10711960639616828</v>
      </c>
      <c r="IL159" s="86">
        <f t="shared" si="172"/>
        <v>4.6117152938117689E-2</v>
      </c>
      <c r="IM159" s="86">
        <f t="shared" si="172"/>
        <v>4.5295740617995905E-2</v>
      </c>
      <c r="IN159" s="86">
        <f t="shared" si="172"/>
        <v>2.5899102502567998E-2</v>
      </c>
      <c r="IO159" s="86">
        <f t="shared" si="172"/>
        <v>4.5003707665163963E-2</v>
      </c>
      <c r="IP159" s="86">
        <f t="shared" si="172"/>
        <v>8.0515259807428255E-2</v>
      </c>
      <c r="IQ159" s="86">
        <f t="shared" si="172"/>
        <v>0.29580658694625078</v>
      </c>
      <c r="IR159" s="86">
        <f t="shared" si="172"/>
        <v>0.43024997036151119</v>
      </c>
      <c r="IS159" s="86">
        <f t="shared" si="172"/>
        <v>0.20672179364339122</v>
      </c>
      <c r="IT159" s="86">
        <f t="shared" si="172"/>
        <v>8.9098409656687028E-2</v>
      </c>
      <c r="IU159" s="86">
        <f t="shared" si="172"/>
        <v>2.7230572879161769E-2</v>
      </c>
      <c r="IV159" s="86">
        <f t="shared" si="172"/>
        <v>9.999996391050316E-3</v>
      </c>
      <c r="IW159" s="86">
        <f t="shared" si="172"/>
        <v>2.6214286013807528E-2</v>
      </c>
      <c r="IY159" s="86">
        <f t="shared" si="173"/>
        <v>5.7443375209685024E-2</v>
      </c>
      <c r="IZ159" s="86">
        <f t="shared" si="173"/>
        <v>9.446014647306987E-2</v>
      </c>
      <c r="JA159" s="86">
        <f t="shared" si="173"/>
        <v>0.10711961023878096</v>
      </c>
      <c r="JB159" s="86">
        <f t="shared" si="173"/>
        <v>4.6117153281480729E-2</v>
      </c>
      <c r="JC159" s="86">
        <f t="shared" si="173"/>
        <v>4.5295742575910361E-2</v>
      </c>
      <c r="JD159" s="86">
        <f t="shared" si="173"/>
        <v>2.5899106050020253E-2</v>
      </c>
      <c r="JE159" s="86">
        <f t="shared" si="173"/>
        <v>4.5003707675522565E-2</v>
      </c>
      <c r="JF159" s="86">
        <f t="shared" si="173"/>
        <v>8.0515259809213618E-2</v>
      </c>
      <c r="JG159" s="86">
        <f t="shared" si="173"/>
        <v>0.29580658694661077</v>
      </c>
      <c r="JH159" s="86">
        <f t="shared" si="173"/>
        <v>0.4302499703615274</v>
      </c>
      <c r="JI159" s="86">
        <f t="shared" si="173"/>
        <v>0.20672179364378998</v>
      </c>
      <c r="JJ159" s="86">
        <f t="shared" si="173"/>
        <v>8.909840967947312E-2</v>
      </c>
      <c r="JK159" s="86">
        <f t="shared" si="173"/>
        <v>2.7230572907978298E-2</v>
      </c>
      <c r="JL159" s="86">
        <f t="shared" si="173"/>
        <v>9.9999964752631506E-3</v>
      </c>
      <c r="JM159" s="86">
        <f t="shared" si="173"/>
        <v>2.6214302538779037E-2</v>
      </c>
    </row>
    <row r="160" spans="2:273" x14ac:dyDescent="0.25">
      <c r="B160" s="2">
        <v>133</v>
      </c>
      <c r="C160" s="37">
        <v>93.216999999999999</v>
      </c>
      <c r="D160" s="37">
        <v>83.981999999999999</v>
      </c>
      <c r="E160" s="37">
        <v>85.685000000000002</v>
      </c>
      <c r="F160" s="37">
        <v>90.364000000000004</v>
      </c>
      <c r="G160" s="37">
        <v>88.344999999999999</v>
      </c>
      <c r="H160" s="37">
        <v>84.697999999999993</v>
      </c>
      <c r="I160" s="37">
        <v>88.314999999999998</v>
      </c>
      <c r="J160" s="37">
        <v>91.203999999999994</v>
      </c>
      <c r="K160" s="37">
        <v>95.63</v>
      </c>
      <c r="L160" s="37">
        <v>96.611000000000004</v>
      </c>
      <c r="M160" s="37">
        <v>94.63</v>
      </c>
      <c r="N160" s="37">
        <v>93.703999999999994</v>
      </c>
      <c r="O160" s="37">
        <v>92.314999999999998</v>
      </c>
      <c r="P160" s="37">
        <v>94.462999999999994</v>
      </c>
      <c r="Q160" s="37">
        <v>103.982</v>
      </c>
      <c r="S160" s="4">
        <f t="shared" si="174"/>
        <v>91.082431850247545</v>
      </c>
      <c r="T160" s="4">
        <f t="shared" si="174"/>
        <v>84.31244921271805</v>
      </c>
      <c r="U160" s="4">
        <f t="shared" si="174"/>
        <v>86.017341021675833</v>
      </c>
      <c r="V160" s="4">
        <f t="shared" si="174"/>
        <v>90.841207682362878</v>
      </c>
      <c r="W160" s="4">
        <f t="shared" si="174"/>
        <v>88.384947241328121</v>
      </c>
      <c r="X160" s="4">
        <f t="shared" si="174"/>
        <v>85.327031174451932</v>
      </c>
      <c r="Y160" s="4">
        <f t="shared" si="174"/>
        <v>87.676062419234114</v>
      </c>
      <c r="Z160" s="4">
        <f t="shared" si="174"/>
        <v>91.645595027570394</v>
      </c>
      <c r="AA160" s="4">
        <f t="shared" si="174"/>
        <v>95.835824940675792</v>
      </c>
      <c r="AB160" s="4">
        <f t="shared" si="174"/>
        <v>95.491021526657093</v>
      </c>
      <c r="AC160" s="4">
        <f t="shared" si="174"/>
        <v>93.90556667548924</v>
      </c>
      <c r="AD160" s="4">
        <f t="shared" si="174"/>
        <v>92.812248020047733</v>
      </c>
      <c r="AE160" s="4">
        <f t="shared" si="174"/>
        <v>91.297884670140419</v>
      </c>
      <c r="AF160" s="4">
        <f t="shared" si="174"/>
        <v>93.669054844821545</v>
      </c>
      <c r="AG160" s="4">
        <f t="shared" si="174"/>
        <v>102.40355969223671</v>
      </c>
      <c r="AI160" s="4">
        <f t="shared" si="175"/>
        <v>2.1345681497524538</v>
      </c>
      <c r="AJ160" s="4">
        <f t="shared" si="175"/>
        <v>-0.33044921271805094</v>
      </c>
      <c r="AK160" s="4">
        <f t="shared" si="175"/>
        <v>-0.33234102167583046</v>
      </c>
      <c r="AL160" s="4">
        <f t="shared" si="175"/>
        <v>-0.4772076823628737</v>
      </c>
      <c r="AM160" s="4">
        <f t="shared" si="175"/>
        <v>-3.9947241328121663E-2</v>
      </c>
      <c r="AN160" s="4">
        <f t="shared" si="175"/>
        <v>-0.62903117445193857</v>
      </c>
      <c r="AO160" s="4">
        <f t="shared" si="175"/>
        <v>0.63893758076588369</v>
      </c>
      <c r="AP160" s="4">
        <f t="shared" si="175"/>
        <v>-0.44159502757040059</v>
      </c>
      <c r="AQ160" s="4">
        <f t="shared" si="175"/>
        <v>-0.2058249406757966</v>
      </c>
      <c r="AR160" s="4">
        <f t="shared" si="175"/>
        <v>1.1199784733429112</v>
      </c>
      <c r="AS160" s="4">
        <f t="shared" si="175"/>
        <v>0.72443332451075548</v>
      </c>
      <c r="AT160" s="4">
        <f t="shared" si="175"/>
        <v>0.89175197995226085</v>
      </c>
      <c r="AU160" s="4">
        <f t="shared" si="175"/>
        <v>1.0171153298595783</v>
      </c>
      <c r="AV160" s="4">
        <f t="shared" si="175"/>
        <v>0.79394515517844866</v>
      </c>
      <c r="AW160" s="4">
        <f t="shared" si="175"/>
        <v>1.5784403077632874</v>
      </c>
      <c r="AY160" s="2">
        <f t="shared" si="167"/>
        <v>91.082431850247545</v>
      </c>
      <c r="AZ160" s="2">
        <f t="shared" si="167"/>
        <v>83.67665654450073</v>
      </c>
      <c r="BA160" s="2">
        <f t="shared" si="167"/>
        <v>84.668886517804893</v>
      </c>
      <c r="BB160" s="2">
        <f t="shared" si="167"/>
        <v>90.089943722460092</v>
      </c>
      <c r="BC160" s="2">
        <f t="shared" si="167"/>
        <v>86.80614224956706</v>
      </c>
      <c r="BD160" s="2">
        <f t="shared" si="167"/>
        <v>83.879554812257254</v>
      </c>
      <c r="BE160" s="2">
        <f t="shared" si="167"/>
        <v>85.084715642001441</v>
      </c>
      <c r="BF160" s="2">
        <f t="shared" si="167"/>
        <v>88.355473229224316</v>
      </c>
      <c r="BG160" s="2">
        <f t="shared" si="167"/>
        <v>89.098728785610234</v>
      </c>
      <c r="BH160" s="2">
        <f t="shared" si="167"/>
        <v>88.868226409661048</v>
      </c>
      <c r="BI160" s="2">
        <f t="shared" si="167"/>
        <v>87.073984568563873</v>
      </c>
      <c r="BJ160" s="2">
        <f t="shared" si="167"/>
        <v>87.362494519080371</v>
      </c>
      <c r="BK160" s="2">
        <f t="shared" si="167"/>
        <v>88.386138567657184</v>
      </c>
      <c r="BL160" s="2">
        <f t="shared" si="167"/>
        <v>90.456687574170459</v>
      </c>
      <c r="BM160" s="2">
        <f t="shared" si="167"/>
        <v>92.833590095335353</v>
      </c>
      <c r="BO160" s="2" t="str">
        <f t="shared" si="182"/>
        <v/>
      </c>
      <c r="BP160" s="2" t="str">
        <f t="shared" si="183"/>
        <v/>
      </c>
      <c r="BQ160" s="2" t="str">
        <f t="shared" si="184"/>
        <v/>
      </c>
      <c r="BR160" s="2" t="str">
        <f t="shared" si="185"/>
        <v/>
      </c>
      <c r="BS160" s="2" t="str">
        <f t="shared" si="186"/>
        <v/>
      </c>
      <c r="BT160" s="2" t="str">
        <f t="shared" si="187"/>
        <v/>
      </c>
      <c r="BU160" s="2" t="str">
        <f t="shared" si="188"/>
        <v/>
      </c>
      <c r="BV160" s="2" t="str">
        <f t="shared" si="189"/>
        <v/>
      </c>
      <c r="BW160" s="2" t="str">
        <f t="shared" si="190"/>
        <v/>
      </c>
      <c r="BX160" s="2" t="str">
        <f t="shared" si="191"/>
        <v/>
      </c>
      <c r="BY160" s="2" t="str">
        <f t="shared" si="192"/>
        <v/>
      </c>
      <c r="BZ160" s="2" t="str">
        <f t="shared" si="193"/>
        <v/>
      </c>
      <c r="CA160" s="2" t="str">
        <f t="shared" si="194"/>
        <v/>
      </c>
      <c r="CB160" s="2" t="str">
        <f t="shared" si="195"/>
        <v/>
      </c>
      <c r="CC160" s="2" t="str">
        <f t="shared" si="196"/>
        <v/>
      </c>
      <c r="CE160" s="2" t="str">
        <f t="shared" si="168"/>
        <v/>
      </c>
      <c r="CF160" s="2" t="str">
        <f t="shared" si="168"/>
        <v/>
      </c>
      <c r="CG160" s="2" t="str">
        <f t="shared" si="168"/>
        <v/>
      </c>
      <c r="CH160" s="2" t="str">
        <f t="shared" si="168"/>
        <v/>
      </c>
      <c r="CI160" s="2" t="str">
        <f t="shared" si="168"/>
        <v/>
      </c>
      <c r="CJ160" s="2" t="str">
        <f t="shared" si="168"/>
        <v/>
      </c>
      <c r="CK160" s="2" t="str">
        <f t="shared" si="168"/>
        <v/>
      </c>
      <c r="CL160" s="2" t="str">
        <f t="shared" si="168"/>
        <v/>
      </c>
      <c r="CM160" s="2" t="str">
        <f t="shared" si="168"/>
        <v/>
      </c>
      <c r="CN160" s="2" t="str">
        <f t="shared" si="168"/>
        <v/>
      </c>
      <c r="CO160" s="2" t="str">
        <f t="shared" si="168"/>
        <v/>
      </c>
      <c r="CP160" s="2" t="str">
        <f t="shared" si="168"/>
        <v/>
      </c>
      <c r="CQ160" s="2" t="str">
        <f t="shared" si="168"/>
        <v/>
      </c>
      <c r="CR160" s="2" t="str">
        <f t="shared" si="168"/>
        <v/>
      </c>
      <c r="CS160" s="2" t="str">
        <f t="shared" si="168"/>
        <v/>
      </c>
      <c r="CU160" s="2" t="str">
        <f t="shared" si="197"/>
        <v/>
      </c>
      <c r="CV160" s="2" t="str">
        <f t="shared" si="198"/>
        <v/>
      </c>
      <c r="CW160" s="2" t="str">
        <f t="shared" si="199"/>
        <v/>
      </c>
      <c r="CX160" s="2" t="str">
        <f t="shared" si="200"/>
        <v/>
      </c>
      <c r="CY160" s="2" t="str">
        <f t="shared" si="201"/>
        <v/>
      </c>
      <c r="CZ160" s="2" t="str">
        <f t="shared" si="202"/>
        <v/>
      </c>
      <c r="DA160" s="2" t="str">
        <f t="shared" si="203"/>
        <v/>
      </c>
      <c r="DB160" s="2" t="str">
        <f t="shared" si="204"/>
        <v/>
      </c>
      <c r="DC160" s="2" t="str">
        <f t="shared" si="205"/>
        <v/>
      </c>
      <c r="DD160" s="2" t="str">
        <f t="shared" si="206"/>
        <v/>
      </c>
      <c r="DE160" s="2" t="str">
        <f t="shared" si="207"/>
        <v/>
      </c>
      <c r="DF160" s="2" t="str">
        <f t="shared" si="208"/>
        <v/>
      </c>
      <c r="DG160" s="2" t="str">
        <f t="shared" si="209"/>
        <v/>
      </c>
      <c r="DH160" s="2" t="str">
        <f t="shared" si="210"/>
        <v/>
      </c>
      <c r="DI160" s="2" t="str">
        <f t="shared" si="211"/>
        <v/>
      </c>
      <c r="DK160" s="2">
        <f t="shared" si="176"/>
        <v>112.93891016731018</v>
      </c>
      <c r="DL160" s="2">
        <f t="shared" si="176"/>
        <v>116.37402177481127</v>
      </c>
      <c r="DM160" s="2">
        <f t="shared" si="176"/>
        <v>115.78471123755334</v>
      </c>
      <c r="DN160" s="2">
        <f t="shared" si="176"/>
        <v>123.1695469326469</v>
      </c>
      <c r="DO160" s="2">
        <f t="shared" si="176"/>
        <v>114.47202179487181</v>
      </c>
      <c r="DP160" s="2">
        <f t="shared" si="176"/>
        <v>111.67835331010453</v>
      </c>
      <c r="DQ160" s="2">
        <f t="shared" si="176"/>
        <v>115.2216565317036</v>
      </c>
      <c r="DR160" s="2">
        <f t="shared" si="176"/>
        <v>119.25034805194802</v>
      </c>
      <c r="DS160" s="2">
        <f t="shared" si="176"/>
        <v>108.2720213371266</v>
      </c>
      <c r="DT160" s="2">
        <f t="shared" si="176"/>
        <v>107.3063749034749</v>
      </c>
      <c r="DU160" s="2">
        <f t="shared" si="176"/>
        <v>109.14593650793651</v>
      </c>
      <c r="DV160" s="2">
        <f t="shared" si="176"/>
        <v>111.26499360789362</v>
      </c>
      <c r="DW160" s="2">
        <f t="shared" si="176"/>
        <v>132.01481935483869</v>
      </c>
      <c r="DX160" s="2">
        <f t="shared" si="176"/>
        <v>115.78428579903596</v>
      </c>
      <c r="DY160" s="2">
        <f t="shared" si="176"/>
        <v>112.51224822112755</v>
      </c>
      <c r="EA160" s="2">
        <f t="shared" ref="EA160:EJ185" si="213">CE$228*$B160+CE$229</f>
        <v>90.768087839453813</v>
      </c>
      <c r="EB160" s="2">
        <f t="shared" si="213"/>
        <v>83.035664726065562</v>
      </c>
      <c r="EC160" s="2">
        <f t="shared" si="213"/>
        <v>84.311159642955886</v>
      </c>
      <c r="ED160" s="2">
        <f t="shared" si="213"/>
        <v>90.010354406246222</v>
      </c>
      <c r="EE160" s="2">
        <f t="shared" si="213"/>
        <v>86.330428438183432</v>
      </c>
      <c r="EF160" s="2">
        <f t="shared" si="213"/>
        <v>83.622538143599428</v>
      </c>
      <c r="EG160" s="2">
        <f t="shared" si="213"/>
        <v>84.724265103333977</v>
      </c>
      <c r="EH160" s="2">
        <f t="shared" si="213"/>
        <v>87.937246741274095</v>
      </c>
      <c r="EI160" s="2">
        <f t="shared" si="213"/>
        <v>90.358433813086336</v>
      </c>
      <c r="EJ160" s="2">
        <f t="shared" si="213"/>
        <v>90.280678057896964</v>
      </c>
      <c r="EK160" s="2">
        <f t="shared" si="212"/>
        <v>87.009011203405379</v>
      </c>
      <c r="EL160" s="2">
        <f t="shared" si="179"/>
        <v>86.814267227793721</v>
      </c>
      <c r="EM160" s="2">
        <f t="shared" si="179"/>
        <v>88.327503443227073</v>
      </c>
      <c r="EN160" s="2">
        <f t="shared" si="179"/>
        <v>90.384466097152455</v>
      </c>
      <c r="EO160" s="2">
        <f t="shared" si="179"/>
        <v>92.909222129461241</v>
      </c>
      <c r="EQ160" s="2">
        <f t="shared" si="177"/>
        <v>91.577953171301544</v>
      </c>
      <c r="ER160" s="2">
        <f t="shared" si="177"/>
        <v>84.643337935384395</v>
      </c>
      <c r="ES160" s="2">
        <f t="shared" si="177"/>
        <v>85.194267443823719</v>
      </c>
      <c r="ET160" s="2">
        <f t="shared" si="177"/>
        <v>90.191500291488737</v>
      </c>
      <c r="EU160" s="2">
        <f t="shared" si="177"/>
        <v>87.593570279513642</v>
      </c>
      <c r="EV160" s="2">
        <f t="shared" si="177"/>
        <v>84.326301397549415</v>
      </c>
      <c r="EW160" s="2">
        <f t="shared" si="177"/>
        <v>85.638350178460769</v>
      </c>
      <c r="EX160" s="2">
        <f t="shared" si="177"/>
        <v>88.956235000847443</v>
      </c>
      <c r="EY160" s="2">
        <f t="shared" si="177"/>
        <v>87.593071540186173</v>
      </c>
      <c r="EZ160" s="2">
        <f t="shared" si="177"/>
        <v>87.380945067480084</v>
      </c>
      <c r="FA160" s="2">
        <f t="shared" si="177"/>
        <v>87.14056950710372</v>
      </c>
      <c r="FB160" s="2">
        <f t="shared" si="177"/>
        <v>88.175297723395317</v>
      </c>
      <c r="FC160" s="2">
        <f t="shared" si="177"/>
        <v>88.435600186579592</v>
      </c>
      <c r="FD160" s="2">
        <f t="shared" si="177"/>
        <v>90.566614885588365</v>
      </c>
      <c r="FE160" s="2">
        <f t="shared" si="177"/>
        <v>92.636799938540292</v>
      </c>
      <c r="FG160" s="2">
        <f t="shared" si="178"/>
        <v>0.99966672795484646</v>
      </c>
      <c r="FH160" s="2">
        <f t="shared" si="178"/>
        <v>0.99965243161135153</v>
      </c>
      <c r="FI160" s="2">
        <f t="shared" si="178"/>
        <v>0.99968513986617236</v>
      </c>
      <c r="FJ160" s="2">
        <f t="shared" si="178"/>
        <v>0.99963137153560921</v>
      </c>
      <c r="FK160" s="2">
        <f t="shared" si="178"/>
        <v>0.99967549708980241</v>
      </c>
      <c r="FL160" s="2">
        <f t="shared" si="178"/>
        <v>0.99968032508117222</v>
      </c>
      <c r="FM160" s="2">
        <f t="shared" si="178"/>
        <v>0.99962035813210526</v>
      </c>
      <c r="FN160" s="2">
        <f t="shared" si="178"/>
        <v>0.99962704434766536</v>
      </c>
      <c r="FO160" s="2">
        <f t="shared" si="178"/>
        <v>0.99964985254300909</v>
      </c>
      <c r="FP160" s="2">
        <f t="shared" si="178"/>
        <v>0.99967125129188361</v>
      </c>
      <c r="FQ160" s="2">
        <f t="shared" si="178"/>
        <v>0.99965586270128926</v>
      </c>
      <c r="FR160" s="2">
        <f t="shared" si="178"/>
        <v>0.99964377519429393</v>
      </c>
      <c r="FS160" s="2">
        <f t="shared" si="178"/>
        <v>0.99956670964438077</v>
      </c>
      <c r="FT160" s="2">
        <f t="shared" si="178"/>
        <v>0.99957465299662951</v>
      </c>
      <c r="FU160" s="2">
        <f t="shared" si="178"/>
        <v>0.99957389173183775</v>
      </c>
      <c r="FW160" s="2">
        <f t="shared" si="169"/>
        <v>0.37901992272401497</v>
      </c>
      <c r="FX160" s="2">
        <f t="shared" si="169"/>
        <v>0.39150024752991414</v>
      </c>
      <c r="FY160" s="2">
        <f t="shared" si="169"/>
        <v>0.39385577597672805</v>
      </c>
      <c r="FZ160" s="2">
        <f t="shared" si="169"/>
        <v>0.37188751984195129</v>
      </c>
      <c r="GA160" s="2">
        <f t="shared" si="169"/>
        <v>0.36938193888853654</v>
      </c>
      <c r="GB160" s="2">
        <f t="shared" si="169"/>
        <v>0.35245933462654827</v>
      </c>
      <c r="GC160" s="2">
        <f t="shared" si="169"/>
        <v>0.38166299999077852</v>
      </c>
      <c r="GD160" s="2">
        <f t="shared" si="169"/>
        <v>0.39897230022503039</v>
      </c>
      <c r="GE160" s="2">
        <f t="shared" si="169"/>
        <v>0.45779803861485835</v>
      </c>
      <c r="GF160" s="2">
        <f t="shared" si="169"/>
        <v>0.48902737899147392</v>
      </c>
      <c r="GG160" s="2">
        <f t="shared" si="169"/>
        <v>0.43596809832646516</v>
      </c>
      <c r="GH160" s="2">
        <f t="shared" si="169"/>
        <v>0.39640356169540308</v>
      </c>
      <c r="GI160" s="2">
        <f t="shared" si="169"/>
        <v>0.36731755787717613</v>
      </c>
      <c r="GJ160" s="2">
        <f t="shared" si="169"/>
        <v>0.33718445425326021</v>
      </c>
      <c r="GK160" s="2">
        <f t="shared" si="169"/>
        <v>0.30829003078136186</v>
      </c>
      <c r="GM160" s="86">
        <f t="shared" si="170"/>
        <v>2.4778045229284357E-103</v>
      </c>
      <c r="GN160" s="86">
        <f t="shared" si="170"/>
        <v>4.5645681886667003E-198</v>
      </c>
      <c r="GO160" s="86">
        <f t="shared" si="170"/>
        <v>2.3166783009870361E-196</v>
      </c>
      <c r="GP160" s="86">
        <f t="shared" si="170"/>
        <v>2.4679247390603783E-277</v>
      </c>
      <c r="GQ160" s="86">
        <f t="shared" si="170"/>
        <v>0</v>
      </c>
      <c r="GR160" s="86">
        <f t="shared" si="170"/>
        <v>0</v>
      </c>
      <c r="GS160" s="86">
        <f t="shared" si="170"/>
        <v>0</v>
      </c>
      <c r="GT160" s="86">
        <f t="shared" si="170"/>
        <v>0</v>
      </c>
      <c r="GU160" s="86">
        <f t="shared" si="170"/>
        <v>2.0663316263091472E-291</v>
      </c>
      <c r="GV160" s="86">
        <f t="shared" si="170"/>
        <v>1.5687357818454346E-291</v>
      </c>
      <c r="GW160" s="86">
        <f t="shared" si="170"/>
        <v>2.2111586865438847E-261</v>
      </c>
      <c r="GX160" s="86">
        <f t="shared" si="170"/>
        <v>0</v>
      </c>
      <c r="GY160" s="86">
        <f t="shared" si="170"/>
        <v>2.7702927811114813E-207</v>
      </c>
      <c r="GZ160" s="86">
        <f t="shared" si="170"/>
        <v>4.7149911334508448E-206</v>
      </c>
      <c r="HA160" s="86">
        <f t="shared" si="170"/>
        <v>1.5650050569141386E-178</v>
      </c>
      <c r="HC160" s="86">
        <f t="shared" si="181"/>
        <v>1.9240991742308985E-47</v>
      </c>
      <c r="HD160" s="86">
        <f t="shared" si="181"/>
        <v>2.9371649808572959E-96</v>
      </c>
      <c r="HE160" s="86">
        <f t="shared" si="181"/>
        <v>4.7547115890609496E-143</v>
      </c>
      <c r="HF160" s="86">
        <f t="shared" si="180"/>
        <v>1.8926986279156489E-203</v>
      </c>
      <c r="HG160" s="86">
        <f t="shared" si="180"/>
        <v>6.7343124301515508E-191</v>
      </c>
      <c r="HH160" s="86">
        <f t="shared" si="180"/>
        <v>5.3859064871266327E-179</v>
      </c>
      <c r="HI160" s="86">
        <f t="shared" si="180"/>
        <v>1.4820418319433425E-199</v>
      </c>
      <c r="HJ160" s="86">
        <f t="shared" si="180"/>
        <v>1.2085977708321579E-213</v>
      </c>
      <c r="HK160" s="86">
        <f t="shared" si="180"/>
        <v>9.8055139634525194E-183</v>
      </c>
      <c r="HL160" s="86">
        <f t="shared" si="161"/>
        <v>6.0896415115004247E-177</v>
      </c>
      <c r="HM160" s="86">
        <f t="shared" si="161"/>
        <v>1.8965385182947495E-158</v>
      </c>
      <c r="HN160" s="86">
        <f t="shared" si="161"/>
        <v>1.4743421067396532E-119</v>
      </c>
      <c r="HO160" s="86">
        <f t="shared" si="161"/>
        <v>1.4707148015817247E-116</v>
      </c>
      <c r="HP160" s="86">
        <f t="shared" si="161"/>
        <v>4.3221056044785099E-120</v>
      </c>
      <c r="HQ160" s="86">
        <f t="shared" si="161"/>
        <v>1.8908115805465734E-156</v>
      </c>
      <c r="HS160" s="86">
        <f t="shared" si="171"/>
        <v>2.0785583983000495E-11</v>
      </c>
      <c r="HT160" s="86">
        <f t="shared" si="171"/>
        <v>2.5517075717372499E-10</v>
      </c>
      <c r="HU160" s="86">
        <f t="shared" si="171"/>
        <v>5.365447457878633E-10</v>
      </c>
      <c r="HV160" s="86">
        <f t="shared" si="171"/>
        <v>3.6815002987118943E-11</v>
      </c>
      <c r="HW160" s="86">
        <f t="shared" si="171"/>
        <v>2.3684615512669036E-10</v>
      </c>
      <c r="HX160" s="86">
        <f t="shared" si="171"/>
        <v>4.4339968523095641E-10</v>
      </c>
      <c r="HY160" s="86">
        <f t="shared" si="171"/>
        <v>7.6963762044523273E-13</v>
      </c>
      <c r="HZ160" s="86">
        <f t="shared" si="171"/>
        <v>1.2461286249880674E-13</v>
      </c>
      <c r="IA160" s="86">
        <f t="shared" si="171"/>
        <v>2.3163596306522421E-14</v>
      </c>
      <c r="IB160" s="86">
        <f t="shared" si="171"/>
        <v>9.2781660705286237E-16</v>
      </c>
      <c r="IC160" s="86">
        <f t="shared" si="171"/>
        <v>2.7200761689193425E-14</v>
      </c>
      <c r="ID160" s="86">
        <f t="shared" si="171"/>
        <v>2.0585671728277007E-12</v>
      </c>
      <c r="IE160" s="86">
        <f t="shared" si="171"/>
        <v>2.2671575635929786E-12</v>
      </c>
      <c r="IF160" s="86">
        <f t="shared" si="171"/>
        <v>5.7693275756453085E-12</v>
      </c>
      <c r="IG160" s="86">
        <f t="shared" si="171"/>
        <v>1.9131264552944445E-9</v>
      </c>
      <c r="II160" s="86">
        <f t="shared" si="172"/>
        <v>0.10495448646437659</v>
      </c>
      <c r="IJ160" s="86">
        <f t="shared" si="172"/>
        <v>0.15687175014613527</v>
      </c>
      <c r="IK160" s="86">
        <f t="shared" si="172"/>
        <v>0.17263570163838274</v>
      </c>
      <c r="IL160" s="86">
        <f t="shared" si="172"/>
        <v>8.6835936834030819E-2</v>
      </c>
      <c r="IM160" s="86">
        <f t="shared" si="172"/>
        <v>8.4826737663735871E-2</v>
      </c>
      <c r="IN160" s="86">
        <f t="shared" si="172"/>
        <v>5.1925880445011195E-2</v>
      </c>
      <c r="IO160" s="86">
        <f t="shared" si="172"/>
        <v>8.9010529623389067E-2</v>
      </c>
      <c r="IP160" s="86">
        <f t="shared" si="172"/>
        <v>0.14481498481139843</v>
      </c>
      <c r="IQ160" s="86">
        <f t="shared" si="172"/>
        <v>0.39719030644314901</v>
      </c>
      <c r="IR160" s="86">
        <f t="shared" si="172"/>
        <v>0.48994869312023892</v>
      </c>
      <c r="IS160" s="86">
        <f t="shared" si="172"/>
        <v>0.30567129893528855</v>
      </c>
      <c r="IT160" s="86">
        <f t="shared" si="172"/>
        <v>0.15351996222061365</v>
      </c>
      <c r="IU160" s="86">
        <f t="shared" si="172"/>
        <v>5.7570205502894059E-2</v>
      </c>
      <c r="IV160" s="86">
        <f t="shared" si="172"/>
        <v>2.2926283003052359E-2</v>
      </c>
      <c r="IW160" s="86">
        <f t="shared" si="172"/>
        <v>4.55658372848377E-2</v>
      </c>
      <c r="IY160" s="86">
        <f t="shared" si="173"/>
        <v>0.10495448648516217</v>
      </c>
      <c r="IZ160" s="86">
        <f t="shared" si="173"/>
        <v>0.15687175040130602</v>
      </c>
      <c r="JA160" s="86">
        <f t="shared" si="173"/>
        <v>0.17263570217492749</v>
      </c>
      <c r="JB160" s="86">
        <f t="shared" si="173"/>
        <v>8.6835936870845828E-2</v>
      </c>
      <c r="JC160" s="86">
        <f t="shared" si="173"/>
        <v>8.4826737900582025E-2</v>
      </c>
      <c r="JD160" s="86">
        <f t="shared" si="173"/>
        <v>5.192588088841088E-2</v>
      </c>
      <c r="JE160" s="86">
        <f t="shared" si="173"/>
        <v>8.9010529624158702E-2</v>
      </c>
      <c r="JF160" s="86">
        <f t="shared" si="173"/>
        <v>0.14481498481152305</v>
      </c>
      <c r="JG160" s="86">
        <f t="shared" si="173"/>
        <v>0.39719030644317216</v>
      </c>
      <c r="JH160" s="86">
        <f t="shared" si="173"/>
        <v>0.48994869312023986</v>
      </c>
      <c r="JI160" s="86">
        <f t="shared" si="173"/>
        <v>0.30567129893531575</v>
      </c>
      <c r="JJ160" s="86">
        <f t="shared" si="173"/>
        <v>0.15351996222267222</v>
      </c>
      <c r="JK160" s="86">
        <f t="shared" si="173"/>
        <v>5.7570205505161218E-2</v>
      </c>
      <c r="JL160" s="86">
        <f t="shared" si="173"/>
        <v>2.2926283008821685E-2</v>
      </c>
      <c r="JM160" s="86">
        <f t="shared" si="173"/>
        <v>4.5565839197964156E-2</v>
      </c>
    </row>
    <row r="161" spans="2:273" x14ac:dyDescent="0.25">
      <c r="B161" s="2">
        <v>134</v>
      </c>
      <c r="C161" s="37">
        <v>92.85</v>
      </c>
      <c r="D161" s="37">
        <v>84.4</v>
      </c>
      <c r="E161" s="37">
        <v>86.593000000000004</v>
      </c>
      <c r="F161" s="37">
        <v>90.418000000000006</v>
      </c>
      <c r="G161" s="37">
        <v>88.617999999999995</v>
      </c>
      <c r="H161" s="37">
        <v>85.603999999999999</v>
      </c>
      <c r="I161" s="37">
        <v>89.037000000000006</v>
      </c>
      <c r="J161" s="37">
        <v>93.203999999999994</v>
      </c>
      <c r="K161" s="37">
        <v>96.278000000000006</v>
      </c>
      <c r="L161" s="37">
        <v>94.406999999999996</v>
      </c>
      <c r="M161" s="37">
        <v>94.406999999999996</v>
      </c>
      <c r="N161" s="37">
        <v>94.647999999999996</v>
      </c>
      <c r="O161" s="37">
        <v>92.555999999999997</v>
      </c>
      <c r="P161" s="37">
        <v>97.093000000000004</v>
      </c>
      <c r="Q161" s="37">
        <v>108.375</v>
      </c>
      <c r="S161" s="4">
        <f t="shared" si="174"/>
        <v>90.990110297918065</v>
      </c>
      <c r="T161" s="4">
        <f t="shared" si="174"/>
        <v>84.350033751692322</v>
      </c>
      <c r="U161" s="4">
        <f t="shared" si="174"/>
        <v>86.274720183644575</v>
      </c>
      <c r="V161" s="4">
        <f t="shared" si="174"/>
        <v>91.017445923638064</v>
      </c>
      <c r="W161" s="4">
        <f t="shared" si="174"/>
        <v>89.031816172415716</v>
      </c>
      <c r="X161" s="4">
        <f t="shared" si="174"/>
        <v>86.095617016853879</v>
      </c>
      <c r="Y161" s="4">
        <f t="shared" si="174"/>
        <v>88.93107414654007</v>
      </c>
      <c r="Z161" s="4">
        <f t="shared" si="174"/>
        <v>92.743230167415462</v>
      </c>
      <c r="AA161" s="4">
        <f t="shared" si="174"/>
        <v>95.404267272066036</v>
      </c>
      <c r="AB161" s="4">
        <f t="shared" si="174"/>
        <v>93.872398625779795</v>
      </c>
      <c r="AC161" s="4">
        <f t="shared" si="174"/>
        <v>94.402430254376185</v>
      </c>
      <c r="AD161" s="4">
        <f t="shared" si="174"/>
        <v>94.543831782155834</v>
      </c>
      <c r="AE161" s="4">
        <f t="shared" si="174"/>
        <v>93.133190409136176</v>
      </c>
      <c r="AF161" s="4">
        <f t="shared" si="174"/>
        <v>96.333479696983673</v>
      </c>
      <c r="AG161" s="4">
        <f t="shared" si="174"/>
        <v>107.19572012432839</v>
      </c>
      <c r="AI161" s="4">
        <f t="shared" si="175"/>
        <v>1.8598897020819294</v>
      </c>
      <c r="AJ161" s="4">
        <f t="shared" si="175"/>
        <v>4.9966248307683259E-2</v>
      </c>
      <c r="AK161" s="4">
        <f t="shared" si="175"/>
        <v>0.31827981635542812</v>
      </c>
      <c r="AL161" s="4">
        <f t="shared" si="175"/>
        <v>-0.59944592363805782</v>
      </c>
      <c r="AM161" s="4">
        <f t="shared" si="175"/>
        <v>-0.41381617241572144</v>
      </c>
      <c r="AN161" s="4">
        <f t="shared" si="175"/>
        <v>-0.49161701685387982</v>
      </c>
      <c r="AO161" s="4">
        <f t="shared" si="175"/>
        <v>0.10592585345993655</v>
      </c>
      <c r="AP161" s="4">
        <f t="shared" si="175"/>
        <v>0.46076983258453197</v>
      </c>
      <c r="AQ161" s="4">
        <f t="shared" si="175"/>
        <v>0.8737327279339695</v>
      </c>
      <c r="AR161" s="4">
        <f t="shared" si="175"/>
        <v>0.53460137422020182</v>
      </c>
      <c r="AS161" s="4">
        <f t="shared" si="175"/>
        <v>4.5697456238116274E-3</v>
      </c>
      <c r="AT161" s="4">
        <f t="shared" si="175"/>
        <v>0.10416821784416186</v>
      </c>
      <c r="AU161" s="4">
        <f t="shared" si="175"/>
        <v>-0.57719040913617903</v>
      </c>
      <c r="AV161" s="4">
        <f t="shared" si="175"/>
        <v>0.75952030301633044</v>
      </c>
      <c r="AW161" s="4">
        <f t="shared" si="175"/>
        <v>1.179279875671611</v>
      </c>
      <c r="AY161" s="2">
        <f t="shared" ref="AY161:BM177" si="214">IF(OR($B161 &lt; C$230, $B161 &gt; C$233), #N/A, ((1-FG161)*DK161) + (FG161 - FW161)*EA161 + (FW161*EQ161))</f>
        <v>90.990110297918065</v>
      </c>
      <c r="AZ161" s="2">
        <f t="shared" si="214"/>
        <v>83.507431820887092</v>
      </c>
      <c r="BA161" s="2">
        <f t="shared" si="214"/>
        <v>84.5345517937225</v>
      </c>
      <c r="BB161" s="2">
        <f t="shared" si="214"/>
        <v>89.88238182287806</v>
      </c>
      <c r="BC161" s="2">
        <f t="shared" si="214"/>
        <v>86.647863573563811</v>
      </c>
      <c r="BD161" s="2">
        <f t="shared" si="214"/>
        <v>83.727547980048854</v>
      </c>
      <c r="BE161" s="2">
        <f t="shared" si="214"/>
        <v>84.925277507518487</v>
      </c>
      <c r="BF161" s="2">
        <f t="shared" si="214"/>
        <v>88.181539506643631</v>
      </c>
      <c r="BG161" s="2">
        <f t="shared" si="214"/>
        <v>88.892998211862931</v>
      </c>
      <c r="BH161" s="2">
        <f t="shared" si="214"/>
        <v>88.660019546147595</v>
      </c>
      <c r="BI161" s="2">
        <f t="shared" si="214"/>
        <v>86.877011621921142</v>
      </c>
      <c r="BJ161" s="2">
        <f t="shared" si="214"/>
        <v>87.186978967952712</v>
      </c>
      <c r="BK161" s="2">
        <f t="shared" si="214"/>
        <v>88.260306375703422</v>
      </c>
      <c r="BL161" s="2">
        <f t="shared" si="214"/>
        <v>90.340396069995194</v>
      </c>
      <c r="BM161" s="2">
        <f t="shared" si="214"/>
        <v>92.720263686293478</v>
      </c>
      <c r="BO161" s="2" t="str">
        <f t="shared" si="182"/>
        <v/>
      </c>
      <c r="BP161" s="2" t="str">
        <f t="shared" si="183"/>
        <v/>
      </c>
      <c r="BQ161" s="2" t="str">
        <f t="shared" si="184"/>
        <v/>
      </c>
      <c r="BR161" s="2" t="str">
        <f t="shared" si="185"/>
        <v/>
      </c>
      <c r="BS161" s="2" t="str">
        <f t="shared" si="186"/>
        <v/>
      </c>
      <c r="BT161" s="2" t="str">
        <f t="shared" si="187"/>
        <v/>
      </c>
      <c r="BU161" s="2" t="str">
        <f t="shared" si="188"/>
        <v/>
      </c>
      <c r="BV161" s="2" t="str">
        <f t="shared" si="189"/>
        <v/>
      </c>
      <c r="BW161" s="2" t="str">
        <f t="shared" si="190"/>
        <v/>
      </c>
      <c r="BX161" s="2" t="str">
        <f t="shared" si="191"/>
        <v/>
      </c>
      <c r="BY161" s="2" t="str">
        <f t="shared" si="192"/>
        <v/>
      </c>
      <c r="BZ161" s="2" t="str">
        <f t="shared" si="193"/>
        <v/>
      </c>
      <c r="CA161" s="2" t="str">
        <f t="shared" si="194"/>
        <v/>
      </c>
      <c r="CB161" s="2" t="str">
        <f t="shared" si="195"/>
        <v/>
      </c>
      <c r="CC161" s="2" t="str">
        <f t="shared" si="196"/>
        <v/>
      </c>
      <c r="CE161" s="2" t="str">
        <f t="shared" ref="CE161:CS177" si="215">IF(AND(IY161 &lt; $CS$22, $B161 &gt; C$231, $B161 &lt; C$232), C161, "")</f>
        <v/>
      </c>
      <c r="CF161" s="2" t="str">
        <f t="shared" si="215"/>
        <v/>
      </c>
      <c r="CG161" s="2" t="str">
        <f t="shared" si="215"/>
        <v/>
      </c>
      <c r="CH161" s="2" t="str">
        <f t="shared" si="215"/>
        <v/>
      </c>
      <c r="CI161" s="2" t="str">
        <f t="shared" si="215"/>
        <v/>
      </c>
      <c r="CJ161" s="2" t="str">
        <f t="shared" si="215"/>
        <v/>
      </c>
      <c r="CK161" s="2" t="str">
        <f t="shared" si="215"/>
        <v/>
      </c>
      <c r="CL161" s="2" t="str">
        <f t="shared" si="215"/>
        <v/>
      </c>
      <c r="CM161" s="2" t="str">
        <f t="shared" si="215"/>
        <v/>
      </c>
      <c r="CN161" s="2" t="str">
        <f t="shared" si="215"/>
        <v/>
      </c>
      <c r="CO161" s="2" t="str">
        <f t="shared" si="215"/>
        <v/>
      </c>
      <c r="CP161" s="2" t="str">
        <f t="shared" si="215"/>
        <v/>
      </c>
      <c r="CQ161" s="2" t="str">
        <f t="shared" si="215"/>
        <v/>
      </c>
      <c r="CR161" s="2" t="str">
        <f t="shared" si="215"/>
        <v/>
      </c>
      <c r="CS161" s="2" t="str">
        <f t="shared" si="215"/>
        <v/>
      </c>
      <c r="CU161" s="2" t="str">
        <f t="shared" si="197"/>
        <v/>
      </c>
      <c r="CV161" s="2" t="str">
        <f t="shared" si="198"/>
        <v/>
      </c>
      <c r="CW161" s="2" t="str">
        <f t="shared" si="199"/>
        <v/>
      </c>
      <c r="CX161" s="2" t="str">
        <f t="shared" si="200"/>
        <v/>
      </c>
      <c r="CY161" s="2" t="str">
        <f t="shared" si="201"/>
        <v/>
      </c>
      <c r="CZ161" s="2" t="str">
        <f t="shared" si="202"/>
        <v/>
      </c>
      <c r="DA161" s="2" t="str">
        <f t="shared" si="203"/>
        <v/>
      </c>
      <c r="DB161" s="2" t="str">
        <f t="shared" si="204"/>
        <v/>
      </c>
      <c r="DC161" s="2" t="str">
        <f t="shared" si="205"/>
        <v/>
      </c>
      <c r="DD161" s="2" t="str">
        <f t="shared" si="206"/>
        <v/>
      </c>
      <c r="DE161" s="2" t="str">
        <f t="shared" si="207"/>
        <v/>
      </c>
      <c r="DF161" s="2" t="str">
        <f t="shared" si="208"/>
        <v/>
      </c>
      <c r="DG161" s="2" t="str">
        <f t="shared" si="209"/>
        <v/>
      </c>
      <c r="DH161" s="2" t="str">
        <f t="shared" si="210"/>
        <v/>
      </c>
      <c r="DI161" s="2" t="str">
        <f t="shared" si="211"/>
        <v/>
      </c>
      <c r="DK161" s="2">
        <f t="shared" si="176"/>
        <v>113.02002779922782</v>
      </c>
      <c r="DL161" s="2">
        <f t="shared" si="176"/>
        <v>116.49834172228911</v>
      </c>
      <c r="DM161" s="2">
        <f t="shared" si="176"/>
        <v>115.89763584637268</v>
      </c>
      <c r="DN161" s="2">
        <f t="shared" si="176"/>
        <v>123.31799661089657</v>
      </c>
      <c r="DO161" s="2">
        <f t="shared" si="176"/>
        <v>114.54131794871796</v>
      </c>
      <c r="DP161" s="2">
        <f t="shared" si="176"/>
        <v>111.74337351916375</v>
      </c>
      <c r="DQ161" s="2">
        <f t="shared" si="176"/>
        <v>115.3235949579832</v>
      </c>
      <c r="DR161" s="2">
        <f t="shared" si="176"/>
        <v>119.31137983193275</v>
      </c>
      <c r="DS161" s="2">
        <f t="shared" si="176"/>
        <v>108.2306676149834</v>
      </c>
      <c r="DT161" s="2">
        <f t="shared" si="176"/>
        <v>107.26786344916344</v>
      </c>
      <c r="DU161" s="2">
        <f t="shared" si="176"/>
        <v>109.13053174603175</v>
      </c>
      <c r="DV161" s="2">
        <f t="shared" si="176"/>
        <v>111.29608897468897</v>
      </c>
      <c r="DW161" s="2">
        <f t="shared" si="176"/>
        <v>132.27168387096773</v>
      </c>
      <c r="DX161" s="2">
        <f t="shared" si="176"/>
        <v>115.89317945865776</v>
      </c>
      <c r="DY161" s="2">
        <f t="shared" si="176"/>
        <v>112.57305966064588</v>
      </c>
      <c r="EA161" s="2">
        <f t="shared" si="213"/>
        <v>90.647464005392109</v>
      </c>
      <c r="EB161" s="2">
        <f t="shared" si="213"/>
        <v>82.809359874149948</v>
      </c>
      <c r="EC161" s="2">
        <f t="shared" si="213"/>
        <v>84.146313815711522</v>
      </c>
      <c r="ED161" s="2">
        <f t="shared" si="213"/>
        <v>89.797139178065606</v>
      </c>
      <c r="EE161" s="2">
        <f t="shared" si="213"/>
        <v>86.129410684420407</v>
      </c>
      <c r="EF161" s="2">
        <f t="shared" si="213"/>
        <v>83.447486037400324</v>
      </c>
      <c r="EG161" s="2">
        <f t="shared" si="213"/>
        <v>84.533635641184205</v>
      </c>
      <c r="EH161" s="2">
        <f t="shared" si="213"/>
        <v>87.728878642362858</v>
      </c>
      <c r="EI161" s="2">
        <f t="shared" si="213"/>
        <v>90.25509194612053</v>
      </c>
      <c r="EJ161" s="2">
        <f t="shared" si="213"/>
        <v>90.182936143636311</v>
      </c>
      <c r="EK161" s="2">
        <f t="shared" si="212"/>
        <v>86.807231812941581</v>
      </c>
      <c r="EL161" s="2">
        <f t="shared" si="179"/>
        <v>86.590243839541571</v>
      </c>
      <c r="EM161" s="2">
        <f t="shared" si="179"/>
        <v>88.199463092328116</v>
      </c>
      <c r="EN161" s="2">
        <f t="shared" si="179"/>
        <v>90.2627257174763</v>
      </c>
      <c r="EO161" s="2">
        <f t="shared" si="179"/>
        <v>92.80366591132713</v>
      </c>
      <c r="EQ161" s="2">
        <f t="shared" si="177"/>
        <v>91.485139075678106</v>
      </c>
      <c r="ER161" s="2">
        <f t="shared" si="177"/>
        <v>84.471143562968663</v>
      </c>
      <c r="ES161" s="2">
        <f t="shared" si="177"/>
        <v>85.057561356745921</v>
      </c>
      <c r="ET161" s="2">
        <f t="shared" si="177"/>
        <v>89.985057652131132</v>
      </c>
      <c r="EU161" s="2">
        <f t="shared" si="177"/>
        <v>87.433597456406659</v>
      </c>
      <c r="EV161" s="2">
        <f t="shared" si="177"/>
        <v>84.174733650227893</v>
      </c>
      <c r="EW161" s="2">
        <f t="shared" si="177"/>
        <v>85.477538673712274</v>
      </c>
      <c r="EX161" s="2">
        <f t="shared" si="177"/>
        <v>88.777943181630704</v>
      </c>
      <c r="EY161" s="2">
        <f t="shared" si="177"/>
        <v>87.409781133229174</v>
      </c>
      <c r="EZ161" s="2">
        <f t="shared" si="177"/>
        <v>87.198770981208582</v>
      </c>
      <c r="FA161" s="2">
        <f t="shared" si="177"/>
        <v>86.944071913643924</v>
      </c>
      <c r="FB161" s="2">
        <f t="shared" si="177"/>
        <v>87.996492931819304</v>
      </c>
      <c r="FC161" s="2">
        <f t="shared" si="177"/>
        <v>88.311108349436935</v>
      </c>
      <c r="FD161" s="2">
        <f t="shared" si="177"/>
        <v>90.451872890828312</v>
      </c>
      <c r="FE161" s="2">
        <f t="shared" si="177"/>
        <v>92.526195095718407</v>
      </c>
      <c r="FG161" s="2">
        <f t="shared" si="178"/>
        <v>0.99969604336904183</v>
      </c>
      <c r="FH161" s="2">
        <f t="shared" si="178"/>
        <v>0.99968300416768907</v>
      </c>
      <c r="FI161" s="2">
        <f t="shared" si="178"/>
        <v>0.99971283618940177</v>
      </c>
      <c r="FJ161" s="2">
        <f t="shared" si="178"/>
        <v>0.99966379593989785</v>
      </c>
      <c r="FK161" s="2">
        <f t="shared" si="178"/>
        <v>0.99970404137806812</v>
      </c>
      <c r="FL161" s="2">
        <f t="shared" si="178"/>
        <v>0.99970844480811538</v>
      </c>
      <c r="FM161" s="2">
        <f t="shared" si="178"/>
        <v>0.99965375093517495</v>
      </c>
      <c r="FN161" s="2">
        <f t="shared" si="178"/>
        <v>0.99965984924006579</v>
      </c>
      <c r="FO161" s="2">
        <f t="shared" si="178"/>
        <v>0.99968065188499755</v>
      </c>
      <c r="FP161" s="2">
        <f t="shared" si="178"/>
        <v>0.99970016894176361</v>
      </c>
      <c r="FQ161" s="2">
        <f t="shared" si="178"/>
        <v>0.99968613354936242</v>
      </c>
      <c r="FR161" s="2">
        <f t="shared" si="178"/>
        <v>0.99967510893258849</v>
      </c>
      <c r="FS161" s="2">
        <f t="shared" si="178"/>
        <v>0.99960481943288515</v>
      </c>
      <c r="FT161" s="2">
        <f t="shared" si="178"/>
        <v>0.99961206440358974</v>
      </c>
      <c r="FU161" s="2">
        <f t="shared" si="178"/>
        <v>0.99961137006983025</v>
      </c>
      <c r="FW161" s="2">
        <f t="shared" ref="FW161:GK177" si="216">POWER(10,($B161-C$232)/C$229)/(1+POWER(10,($B161-C$232)/C$229))</f>
        <v>0.40092634402338118</v>
      </c>
      <c r="FX161" s="2">
        <f t="shared" si="216"/>
        <v>0.41364750690573499</v>
      </c>
      <c r="FY161" s="2">
        <f t="shared" si="216"/>
        <v>0.41604518016561604</v>
      </c>
      <c r="FZ161" s="2">
        <f t="shared" si="216"/>
        <v>0.39364302425977599</v>
      </c>
      <c r="GA161" s="2">
        <f t="shared" si="216"/>
        <v>0.39108212962950173</v>
      </c>
      <c r="GB161" s="2">
        <f t="shared" si="216"/>
        <v>0.3737545850269981</v>
      </c>
      <c r="GC161" s="2">
        <f t="shared" si="216"/>
        <v>0.40362289195580869</v>
      </c>
      <c r="GD161" s="2">
        <f t="shared" si="216"/>
        <v>0.42124963332469578</v>
      </c>
      <c r="GE161" s="2">
        <f t="shared" si="216"/>
        <v>0.48073278823045928</v>
      </c>
      <c r="GF161" s="2">
        <f t="shared" si="216"/>
        <v>0.51204913473338487</v>
      </c>
      <c r="GG161" s="2">
        <f t="shared" si="216"/>
        <v>0.45873449186937865</v>
      </c>
      <c r="GH161" s="2">
        <f t="shared" si="216"/>
        <v>0.41863736890336029</v>
      </c>
      <c r="GI161" s="2">
        <f t="shared" si="216"/>
        <v>0.38897127651085239</v>
      </c>
      <c r="GJ161" s="2">
        <f t="shared" si="216"/>
        <v>0.35806713872752238</v>
      </c>
      <c r="GK161" s="2">
        <f t="shared" si="216"/>
        <v>0.32826949005831235</v>
      </c>
      <c r="GM161" s="86">
        <f t="shared" ref="GM161:HA177" si="217" xml:space="preserve"> _xlfn.NORM.DIST($B161, C$7, ABS(C$11), TRUE) * _xlfn.NORM.DIST(($B161 - C$7)*C$15, 0, ABS(C$11), TRUE) * 2</f>
        <v>3.0613087989948865E-106</v>
      </c>
      <c r="GN161" s="86">
        <f t="shared" si="217"/>
        <v>8.3918934936305078E-204</v>
      </c>
      <c r="GO161" s="86">
        <f t="shared" si="217"/>
        <v>5.5472967802882593E-202</v>
      </c>
      <c r="GP161" s="86">
        <f t="shared" si="217"/>
        <v>2.3320541102083919E-285</v>
      </c>
      <c r="GQ161" s="86">
        <f t="shared" si="217"/>
        <v>0</v>
      </c>
      <c r="GR161" s="86">
        <f t="shared" si="217"/>
        <v>0</v>
      </c>
      <c r="GS161" s="86">
        <f t="shared" si="217"/>
        <v>0</v>
      </c>
      <c r="GT161" s="86">
        <f t="shared" si="217"/>
        <v>0</v>
      </c>
      <c r="GU161" s="86">
        <f t="shared" si="217"/>
        <v>8.6952316968983753E-300</v>
      </c>
      <c r="GV161" s="86">
        <f t="shared" si="217"/>
        <v>8.3298567111231831E-300</v>
      </c>
      <c r="GW161" s="86">
        <f t="shared" si="217"/>
        <v>7.6758889170354762E-269</v>
      </c>
      <c r="GX161" s="86">
        <f t="shared" si="217"/>
        <v>0</v>
      </c>
      <c r="GY161" s="86">
        <f t="shared" si="217"/>
        <v>3.4662849573142011E-213</v>
      </c>
      <c r="GZ161" s="86">
        <f t="shared" si="217"/>
        <v>6.8592729876679172E-212</v>
      </c>
      <c r="HA161" s="86">
        <f t="shared" si="217"/>
        <v>1.6631720053044213E-183</v>
      </c>
      <c r="HC161" s="86">
        <f t="shared" si="181"/>
        <v>3.0951773776690468E-49</v>
      </c>
      <c r="HD161" s="86">
        <f t="shared" si="181"/>
        <v>4.4247557617879434E-100</v>
      </c>
      <c r="HE161" s="86">
        <f t="shared" si="181"/>
        <v>1.0580544185526828E-148</v>
      </c>
      <c r="HF161" s="86">
        <f t="shared" si="180"/>
        <v>1.4297334739770491E-211</v>
      </c>
      <c r="HG161" s="86">
        <f t="shared" si="180"/>
        <v>1.7167696812845787E-198</v>
      </c>
      <c r="HH161" s="86">
        <f t="shared" si="180"/>
        <v>3.7796943124314162E-186</v>
      </c>
      <c r="HI161" s="86">
        <f t="shared" si="180"/>
        <v>1.9722279179875067E-207</v>
      </c>
      <c r="HJ161" s="86">
        <f t="shared" si="180"/>
        <v>5.2074258508092925E-222</v>
      </c>
      <c r="HK161" s="86">
        <f t="shared" si="180"/>
        <v>8.1267499862938846E-190</v>
      </c>
      <c r="HL161" s="86">
        <f t="shared" si="161"/>
        <v>1.1067020086355461E-183</v>
      </c>
      <c r="HM161" s="86">
        <f t="shared" si="161"/>
        <v>1.5302400748960964E-164</v>
      </c>
      <c r="HN161" s="86">
        <f t="shared" si="161"/>
        <v>3.5790372635576449E-124</v>
      </c>
      <c r="HO161" s="86">
        <f t="shared" si="161"/>
        <v>4.1561224835405883E-121</v>
      </c>
      <c r="HP161" s="86">
        <f t="shared" si="161"/>
        <v>9.2560669744365646E-125</v>
      </c>
      <c r="HQ161" s="86">
        <f t="shared" si="161"/>
        <v>1.8763418462781861E-162</v>
      </c>
      <c r="HS161" s="86">
        <f t="shared" ref="HS161:IG177" si="218" xml:space="preserve"> _xlfn.NORM.DIST($B161, C$9, ABS(C$13), TRUE) * _xlfn.NORM.DIST(($B161 - C$9)*C$17, 0, ABS(C$13), TRUE) * 2</f>
        <v>1.9378433994360023E-12</v>
      </c>
      <c r="HT161" s="86">
        <f t="shared" si="218"/>
        <v>2.9672440862276502E-11</v>
      </c>
      <c r="HU161" s="86">
        <f t="shared" si="218"/>
        <v>6.790100100070876E-11</v>
      </c>
      <c r="HV161" s="86">
        <f t="shared" si="218"/>
        <v>3.5279808986713886E-12</v>
      </c>
      <c r="HW161" s="86">
        <f t="shared" si="218"/>
        <v>2.5687963617823039E-11</v>
      </c>
      <c r="HX161" s="86">
        <f t="shared" si="218"/>
        <v>4.9697797022834652E-11</v>
      </c>
      <c r="HY161" s="86">
        <f t="shared" si="218"/>
        <v>5.0166955653273324E-14</v>
      </c>
      <c r="HZ161" s="86">
        <f t="shared" si="218"/>
        <v>7.6486655958355667E-15</v>
      </c>
      <c r="IA161" s="86">
        <f t="shared" si="218"/>
        <v>1.3101539770844629E-15</v>
      </c>
      <c r="IB161" s="86">
        <f t="shared" si="218"/>
        <v>4.6813654991652845E-17</v>
      </c>
      <c r="IC161" s="86">
        <f t="shared" si="218"/>
        <v>1.6389966815634551E-15</v>
      </c>
      <c r="ID161" s="86">
        <f t="shared" si="218"/>
        <v>1.6563241694665676E-13</v>
      </c>
      <c r="IE161" s="86">
        <f t="shared" si="218"/>
        <v>1.5655833616242597E-13</v>
      </c>
      <c r="IF161" s="86">
        <f t="shared" si="218"/>
        <v>3.3980293896173235E-13</v>
      </c>
      <c r="IG161" s="86">
        <f t="shared" si="218"/>
        <v>1.9500910014890459E-10</v>
      </c>
      <c r="II161" s="86">
        <f t="shared" ref="II161:IW177" si="219" xml:space="preserve"> _xlfn.NORM.DIST($B161, C$10, ABS(C$14), TRUE) * _xlfn.NORM.DIST(($B161 - C$10)*C$18, 0, ABS(C$14), TRUE) * 2</f>
        <v>0.17473771388020268</v>
      </c>
      <c r="IJ161" s="86">
        <f t="shared" si="219"/>
        <v>0.23856260841711299</v>
      </c>
      <c r="IK161" s="86">
        <f t="shared" si="219"/>
        <v>0.25558371874262653</v>
      </c>
      <c r="IL161" s="86">
        <f t="shared" si="219"/>
        <v>0.14916682364410655</v>
      </c>
      <c r="IM161" s="86">
        <f t="shared" si="219"/>
        <v>0.14529582947849207</v>
      </c>
      <c r="IN161" s="86">
        <f t="shared" si="219"/>
        <v>9.5470740106307198E-2</v>
      </c>
      <c r="IO161" s="86">
        <f t="shared" si="219"/>
        <v>0.158201361528849</v>
      </c>
      <c r="IP161" s="86">
        <f t="shared" si="219"/>
        <v>0.23364891826362849</v>
      </c>
      <c r="IQ161" s="86">
        <f t="shared" si="219"/>
        <v>0.47349357002040054</v>
      </c>
      <c r="IR161" s="86">
        <f t="shared" si="219"/>
        <v>0.49572656862220704</v>
      </c>
      <c r="IS161" s="86">
        <f t="shared" si="219"/>
        <v>0.40415742035459828</v>
      </c>
      <c r="IT161" s="86">
        <f t="shared" si="219"/>
        <v>0.23969103559212257</v>
      </c>
      <c r="IU161" s="86">
        <f t="shared" si="219"/>
        <v>0.1097153382741226</v>
      </c>
      <c r="IV161" s="86">
        <f t="shared" si="219"/>
        <v>4.7811796153406812E-2</v>
      </c>
      <c r="IW161" s="86">
        <f t="shared" si="219"/>
        <v>7.5264807057991559E-2</v>
      </c>
      <c r="IY161" s="86">
        <f t="shared" ref="IY161:JM177" si="220">GM161+HC161+HS161+II161</f>
        <v>0.17473771388214052</v>
      </c>
      <c r="IZ161" s="86">
        <f t="shared" si="220"/>
        <v>0.23856260844678542</v>
      </c>
      <c r="JA161" s="86">
        <f t="shared" si="220"/>
        <v>0.25558371881052755</v>
      </c>
      <c r="JB161" s="86">
        <f t="shared" si="220"/>
        <v>0.14916682364763453</v>
      </c>
      <c r="JC161" s="86">
        <f t="shared" si="220"/>
        <v>0.14529582950418002</v>
      </c>
      <c r="JD161" s="86">
        <f t="shared" si="220"/>
        <v>9.5470740156004999E-2</v>
      </c>
      <c r="JE161" s="86">
        <f t="shared" si="220"/>
        <v>0.15820136152889916</v>
      </c>
      <c r="JF161" s="86">
        <f t="shared" si="220"/>
        <v>0.23364891826363615</v>
      </c>
      <c r="JG161" s="86">
        <f t="shared" si="220"/>
        <v>0.47349357002040188</v>
      </c>
      <c r="JH161" s="86">
        <f t="shared" si="220"/>
        <v>0.4957265686222071</v>
      </c>
      <c r="JI161" s="86">
        <f t="shared" si="220"/>
        <v>0.40415742035459995</v>
      </c>
      <c r="JJ161" s="86">
        <f t="shared" si="220"/>
        <v>0.23969103559228822</v>
      </c>
      <c r="JK161" s="86">
        <f t="shared" si="220"/>
        <v>0.10971533827427915</v>
      </c>
      <c r="JL161" s="86">
        <f t="shared" si="220"/>
        <v>4.7811796153746616E-2</v>
      </c>
      <c r="JM161" s="86">
        <f t="shared" si="220"/>
        <v>7.5264807253000665E-2</v>
      </c>
    </row>
    <row r="162" spans="2:273" x14ac:dyDescent="0.25">
      <c r="B162" s="2">
        <v>135</v>
      </c>
      <c r="C162" s="37">
        <v>92.983000000000004</v>
      </c>
      <c r="D162" s="37">
        <v>84.509</v>
      </c>
      <c r="E162" s="37">
        <v>87</v>
      </c>
      <c r="F162" s="37">
        <v>91.418000000000006</v>
      </c>
      <c r="G162" s="37">
        <v>89.454999999999998</v>
      </c>
      <c r="H162" s="37">
        <v>86.188999999999993</v>
      </c>
      <c r="I162" s="37">
        <v>89.259</v>
      </c>
      <c r="J162" s="37">
        <v>93.611000000000004</v>
      </c>
      <c r="K162" s="37">
        <v>95.462999999999994</v>
      </c>
      <c r="L162" s="37">
        <v>91.444000000000003</v>
      </c>
      <c r="M162" s="37">
        <v>93.5</v>
      </c>
      <c r="N162" s="37">
        <v>95.796000000000006</v>
      </c>
      <c r="O162" s="37">
        <v>95.332999999999998</v>
      </c>
      <c r="P162" s="37">
        <v>102.444</v>
      </c>
      <c r="Q162" s="37">
        <v>114.143</v>
      </c>
      <c r="S162" s="4">
        <f t="shared" si="174"/>
        <v>90.899402488618207</v>
      </c>
      <c r="T162" s="4">
        <f t="shared" si="174"/>
        <v>84.344980438607593</v>
      </c>
      <c r="U162" s="4">
        <f t="shared" si="174"/>
        <v>86.427689594816087</v>
      </c>
      <c r="V162" s="4">
        <f t="shared" si="174"/>
        <v>91.212318597933461</v>
      </c>
      <c r="W162" s="4">
        <f t="shared" si="174"/>
        <v>89.728656176908487</v>
      </c>
      <c r="X162" s="4">
        <f t="shared" si="174"/>
        <v>87.076403605012302</v>
      </c>
      <c r="Y162" s="4">
        <f t="shared" si="174"/>
        <v>90.214908826704189</v>
      </c>
      <c r="Z162" s="4">
        <f t="shared" si="174"/>
        <v>93.551421056330469</v>
      </c>
      <c r="AA162" s="4">
        <f t="shared" si="174"/>
        <v>94.091261105298003</v>
      </c>
      <c r="AB162" s="4">
        <f t="shared" si="174"/>
        <v>91.956075671201731</v>
      </c>
      <c r="AC162" s="4">
        <f t="shared" si="174"/>
        <v>93.88902612538304</v>
      </c>
      <c r="AD162" s="4">
        <f t="shared" si="174"/>
        <v>95.824875350293567</v>
      </c>
      <c r="AE162" s="4">
        <f t="shared" si="174"/>
        <v>95.346846682234954</v>
      </c>
      <c r="AF162" s="4">
        <f t="shared" si="174"/>
        <v>100.26322092072445</v>
      </c>
      <c r="AG162" s="4">
        <f t="shared" si="174"/>
        <v>113.23609022873606</v>
      </c>
      <c r="AI162" s="4">
        <f t="shared" si="175"/>
        <v>2.0835975113817966</v>
      </c>
      <c r="AJ162" s="4">
        <f t="shared" si="175"/>
        <v>0.16401956139240781</v>
      </c>
      <c r="AK162" s="4">
        <f t="shared" si="175"/>
        <v>0.57231040518391296</v>
      </c>
      <c r="AL162" s="4">
        <f t="shared" si="175"/>
        <v>0.20568140206654562</v>
      </c>
      <c r="AM162" s="4">
        <f t="shared" si="175"/>
        <v>-0.27365617690848865</v>
      </c>
      <c r="AN162" s="4">
        <f t="shared" si="175"/>
        <v>-0.88740360501230953</v>
      </c>
      <c r="AO162" s="4">
        <f t="shared" si="175"/>
        <v>-0.95590882670418864</v>
      </c>
      <c r="AP162" s="4">
        <f t="shared" si="175"/>
        <v>5.9578943669535533E-2</v>
      </c>
      <c r="AQ162" s="4">
        <f t="shared" si="175"/>
        <v>1.3717388947019913</v>
      </c>
      <c r="AR162" s="4">
        <f t="shared" si="175"/>
        <v>-0.51207567120172826</v>
      </c>
      <c r="AS162" s="4">
        <f t="shared" si="175"/>
        <v>-0.38902612538304027</v>
      </c>
      <c r="AT162" s="4">
        <f t="shared" si="175"/>
        <v>-2.8875350293560587E-2</v>
      </c>
      <c r="AU162" s="4">
        <f t="shared" si="175"/>
        <v>-1.3846682234955665E-2</v>
      </c>
      <c r="AV162" s="4">
        <f t="shared" si="175"/>
        <v>2.1807790792755526</v>
      </c>
      <c r="AW162" s="4">
        <f t="shared" si="175"/>
        <v>0.90690977126394046</v>
      </c>
      <c r="AY162" s="2">
        <f t="shared" si="214"/>
        <v>90.899402488618207</v>
      </c>
      <c r="AZ162" s="2">
        <f t="shared" si="214"/>
        <v>83.341282873928776</v>
      </c>
      <c r="BA162" s="2">
        <f t="shared" si="214"/>
        <v>84.401853143805866</v>
      </c>
      <c r="BB162" s="2">
        <f t="shared" si="214"/>
        <v>89.67527150020112</v>
      </c>
      <c r="BC162" s="2">
        <f t="shared" si="214"/>
        <v>86.492014028233456</v>
      </c>
      <c r="BD162" s="2">
        <f t="shared" si="214"/>
        <v>83.576974309616304</v>
      </c>
      <c r="BE162" s="2">
        <f t="shared" si="214"/>
        <v>84.767603441085129</v>
      </c>
      <c r="BF162" s="2">
        <f t="shared" si="214"/>
        <v>88.009371063569688</v>
      </c>
      <c r="BG162" s="2">
        <f t="shared" si="214"/>
        <v>88.683407104913272</v>
      </c>
      <c r="BH162" s="2">
        <f t="shared" si="214"/>
        <v>88.448121814058808</v>
      </c>
      <c r="BI162" s="2">
        <f t="shared" si="214"/>
        <v>86.680352476867625</v>
      </c>
      <c r="BJ162" s="2">
        <f t="shared" si="214"/>
        <v>87.014013945781784</v>
      </c>
      <c r="BK162" s="2">
        <f t="shared" si="214"/>
        <v>88.13479899247946</v>
      </c>
      <c r="BL162" s="2">
        <f t="shared" si="214"/>
        <v>90.224573097548316</v>
      </c>
      <c r="BM162" s="2">
        <f t="shared" si="214"/>
        <v>92.606607462472198</v>
      </c>
      <c r="BO162" s="2" t="str">
        <f t="shared" si="182"/>
        <v/>
      </c>
      <c r="BP162" s="2" t="str">
        <f t="shared" si="183"/>
        <v/>
      </c>
      <c r="BQ162" s="2" t="str">
        <f t="shared" si="184"/>
        <v/>
      </c>
      <c r="BR162" s="2" t="str">
        <f t="shared" si="185"/>
        <v/>
      </c>
      <c r="BS162" s="2" t="str">
        <f t="shared" si="186"/>
        <v/>
      </c>
      <c r="BT162" s="2" t="str">
        <f t="shared" si="187"/>
        <v/>
      </c>
      <c r="BU162" s="2" t="str">
        <f t="shared" si="188"/>
        <v/>
      </c>
      <c r="BV162" s="2" t="str">
        <f t="shared" si="189"/>
        <v/>
      </c>
      <c r="BW162" s="2" t="str">
        <f t="shared" si="190"/>
        <v/>
      </c>
      <c r="BX162" s="2" t="str">
        <f t="shared" si="191"/>
        <v/>
      </c>
      <c r="BY162" s="2" t="str">
        <f t="shared" si="192"/>
        <v/>
      </c>
      <c r="BZ162" s="2" t="str">
        <f t="shared" si="193"/>
        <v/>
      </c>
      <c r="CA162" s="2" t="str">
        <f t="shared" si="194"/>
        <v/>
      </c>
      <c r="CB162" s="2" t="str">
        <f t="shared" si="195"/>
        <v/>
      </c>
      <c r="CC162" s="2" t="str">
        <f t="shared" si="196"/>
        <v/>
      </c>
      <c r="CE162" s="2" t="str">
        <f t="shared" si="215"/>
        <v/>
      </c>
      <c r="CF162" s="2" t="str">
        <f t="shared" si="215"/>
        <v/>
      </c>
      <c r="CG162" s="2" t="str">
        <f t="shared" si="215"/>
        <v/>
      </c>
      <c r="CH162" s="2" t="str">
        <f t="shared" si="215"/>
        <v/>
      </c>
      <c r="CI162" s="2" t="str">
        <f t="shared" si="215"/>
        <v/>
      </c>
      <c r="CJ162" s="2" t="str">
        <f t="shared" si="215"/>
        <v/>
      </c>
      <c r="CK162" s="2" t="str">
        <f t="shared" si="215"/>
        <v/>
      </c>
      <c r="CL162" s="2" t="str">
        <f t="shared" si="215"/>
        <v/>
      </c>
      <c r="CM162" s="2" t="str">
        <f t="shared" si="215"/>
        <v/>
      </c>
      <c r="CN162" s="2" t="str">
        <f t="shared" si="215"/>
        <v/>
      </c>
      <c r="CO162" s="2" t="str">
        <f t="shared" si="215"/>
        <v/>
      </c>
      <c r="CP162" s="2" t="str">
        <f t="shared" si="215"/>
        <v/>
      </c>
      <c r="CQ162" s="2" t="str">
        <f t="shared" si="215"/>
        <v/>
      </c>
      <c r="CR162" s="2" t="str">
        <f t="shared" si="215"/>
        <v/>
      </c>
      <c r="CS162" s="2" t="str">
        <f t="shared" si="215"/>
        <v/>
      </c>
      <c r="CU162" s="2" t="str">
        <f t="shared" si="197"/>
        <v/>
      </c>
      <c r="CV162" s="2" t="str">
        <f t="shared" si="198"/>
        <v/>
      </c>
      <c r="CW162" s="2" t="str">
        <f t="shared" si="199"/>
        <v/>
      </c>
      <c r="CX162" s="2" t="str">
        <f t="shared" si="200"/>
        <v/>
      </c>
      <c r="CY162" s="2" t="str">
        <f t="shared" si="201"/>
        <v/>
      </c>
      <c r="CZ162" s="2" t="str">
        <f t="shared" si="202"/>
        <v/>
      </c>
      <c r="DA162" s="2" t="str">
        <f t="shared" si="203"/>
        <v/>
      </c>
      <c r="DB162" s="2" t="str">
        <f t="shared" si="204"/>
        <v/>
      </c>
      <c r="DC162" s="2" t="str">
        <f t="shared" si="205"/>
        <v/>
      </c>
      <c r="DD162" s="2" t="str">
        <f t="shared" si="206"/>
        <v/>
      </c>
      <c r="DE162" s="2" t="str">
        <f t="shared" si="207"/>
        <v/>
      </c>
      <c r="DF162" s="2" t="str">
        <f t="shared" si="208"/>
        <v/>
      </c>
      <c r="DG162" s="2" t="str">
        <f t="shared" si="209"/>
        <v/>
      </c>
      <c r="DH162" s="2" t="str">
        <f t="shared" si="210"/>
        <v/>
      </c>
      <c r="DI162" s="2" t="str">
        <f t="shared" si="211"/>
        <v/>
      </c>
      <c r="DK162" s="2">
        <f t="shared" si="176"/>
        <v>113.10114543114544</v>
      </c>
      <c r="DL162" s="2">
        <f t="shared" si="176"/>
        <v>116.62266166976696</v>
      </c>
      <c r="DM162" s="2">
        <f t="shared" si="176"/>
        <v>116.01056045519202</v>
      </c>
      <c r="DN162" s="2">
        <f t="shared" si="176"/>
        <v>123.46644628914625</v>
      </c>
      <c r="DO162" s="2">
        <f t="shared" si="176"/>
        <v>114.61061410256411</v>
      </c>
      <c r="DP162" s="2">
        <f t="shared" si="176"/>
        <v>111.808393728223</v>
      </c>
      <c r="DQ162" s="2">
        <f t="shared" si="176"/>
        <v>115.42553338426281</v>
      </c>
      <c r="DR162" s="2">
        <f t="shared" si="176"/>
        <v>119.37241161191747</v>
      </c>
      <c r="DS162" s="2">
        <f t="shared" si="176"/>
        <v>108.1893138928402</v>
      </c>
      <c r="DT162" s="2">
        <f t="shared" si="176"/>
        <v>107.229351994852</v>
      </c>
      <c r="DU162" s="2">
        <f t="shared" si="176"/>
        <v>109.11512698412697</v>
      </c>
      <c r="DV162" s="2">
        <f t="shared" si="176"/>
        <v>111.32718434148434</v>
      </c>
      <c r="DW162" s="2">
        <f t="shared" si="176"/>
        <v>132.52854838709675</v>
      </c>
      <c r="DX162" s="2">
        <f t="shared" si="176"/>
        <v>116.00207311827957</v>
      </c>
      <c r="DY162" s="2">
        <f t="shared" si="176"/>
        <v>112.63387110016423</v>
      </c>
      <c r="EA162" s="2">
        <f t="shared" si="213"/>
        <v>90.526840171330406</v>
      </c>
      <c r="EB162" s="2">
        <f t="shared" si="213"/>
        <v>82.583055022234319</v>
      </c>
      <c r="EC162" s="2">
        <f t="shared" si="213"/>
        <v>83.981467988467173</v>
      </c>
      <c r="ED162" s="2">
        <f t="shared" si="213"/>
        <v>89.583923949885005</v>
      </c>
      <c r="EE162" s="2">
        <f t="shared" si="213"/>
        <v>85.928392930657381</v>
      </c>
      <c r="EF162" s="2">
        <f t="shared" si="213"/>
        <v>83.272433931201206</v>
      </c>
      <c r="EG162" s="2">
        <f t="shared" si="213"/>
        <v>84.343006179034447</v>
      </c>
      <c r="EH162" s="2">
        <f t="shared" si="213"/>
        <v>87.520510543451621</v>
      </c>
      <c r="EI162" s="2">
        <f t="shared" si="213"/>
        <v>90.151750079154738</v>
      </c>
      <c r="EJ162" s="2">
        <f t="shared" si="213"/>
        <v>90.085194229375674</v>
      </c>
      <c r="EK162" s="2">
        <f t="shared" si="212"/>
        <v>86.605452422477768</v>
      </c>
      <c r="EL162" s="2">
        <f t="shared" si="179"/>
        <v>86.366220451289422</v>
      </c>
      <c r="EM162" s="2">
        <f t="shared" si="179"/>
        <v>88.071422741429146</v>
      </c>
      <c r="EN162" s="2">
        <f t="shared" si="179"/>
        <v>90.140985337800146</v>
      </c>
      <c r="EO162" s="2">
        <f t="shared" si="179"/>
        <v>92.698109693193004</v>
      </c>
      <c r="EQ162" s="2">
        <f t="shared" si="177"/>
        <v>91.392324980054681</v>
      </c>
      <c r="ER162" s="2">
        <f t="shared" si="177"/>
        <v>84.298949190552946</v>
      </c>
      <c r="ES162" s="2">
        <f t="shared" si="177"/>
        <v>84.92085526966811</v>
      </c>
      <c r="ET162" s="2">
        <f t="shared" si="177"/>
        <v>89.778615012773543</v>
      </c>
      <c r="EU162" s="2">
        <f t="shared" si="177"/>
        <v>87.27362463329969</v>
      </c>
      <c r="EV162" s="2">
        <f t="shared" si="177"/>
        <v>84.023165902906385</v>
      </c>
      <c r="EW162" s="2">
        <f t="shared" si="177"/>
        <v>85.316727168963794</v>
      </c>
      <c r="EX162" s="2">
        <f t="shared" si="177"/>
        <v>88.599651362413965</v>
      </c>
      <c r="EY162" s="2">
        <f t="shared" si="177"/>
        <v>87.226490726272175</v>
      </c>
      <c r="EZ162" s="2">
        <f t="shared" si="177"/>
        <v>87.016596894937095</v>
      </c>
      <c r="FA162" s="2">
        <f t="shared" si="177"/>
        <v>86.747574320184128</v>
      </c>
      <c r="FB162" s="2">
        <f t="shared" si="177"/>
        <v>87.817688140243305</v>
      </c>
      <c r="FC162" s="2">
        <f t="shared" si="177"/>
        <v>88.186616512294265</v>
      </c>
      <c r="FD162" s="2">
        <f t="shared" si="177"/>
        <v>90.337130896068274</v>
      </c>
      <c r="FE162" s="2">
        <f t="shared" si="177"/>
        <v>92.415590252896521</v>
      </c>
      <c r="FG162" s="2">
        <f t="shared" si="178"/>
        <v>0.9997227808436765</v>
      </c>
      <c r="FH162" s="2">
        <f t="shared" si="178"/>
        <v>0.99971088830094124</v>
      </c>
      <c r="FI162" s="2">
        <f t="shared" si="178"/>
        <v>0.99973809687447812</v>
      </c>
      <c r="FJ162" s="2">
        <f t="shared" si="178"/>
        <v>0.9996933691821025</v>
      </c>
      <c r="FK162" s="2">
        <f t="shared" si="178"/>
        <v>0.99973007549965265</v>
      </c>
      <c r="FL162" s="2">
        <f t="shared" si="178"/>
        <v>0.99973409168319949</v>
      </c>
      <c r="FM162" s="2">
        <f t="shared" si="178"/>
        <v>0.99968420747877584</v>
      </c>
      <c r="FN162" s="2">
        <f t="shared" si="178"/>
        <v>0.99968976953485733</v>
      </c>
      <c r="FO162" s="2">
        <f t="shared" si="178"/>
        <v>0.99970874287350564</v>
      </c>
      <c r="FP162" s="2">
        <f t="shared" si="178"/>
        <v>0.99972654361061841</v>
      </c>
      <c r="FQ162" s="2">
        <f t="shared" si="178"/>
        <v>0.99971374248937894</v>
      </c>
      <c r="FR162" s="2">
        <f t="shared" si="178"/>
        <v>0.99970368735425308</v>
      </c>
      <c r="FS162" s="2">
        <f t="shared" si="178"/>
        <v>0.99963957850685414</v>
      </c>
      <c r="FT162" s="2">
        <f t="shared" si="178"/>
        <v>0.99964618645398517</v>
      </c>
      <c r="FU162" s="2">
        <f t="shared" si="178"/>
        <v>0.99964555317079928</v>
      </c>
      <c r="FW162" s="2">
        <f t="shared" si="216"/>
        <v>0.42323595253973567</v>
      </c>
      <c r="FX162" s="2">
        <f t="shared" si="216"/>
        <v>0.43614962798936707</v>
      </c>
      <c r="FY162" s="2">
        <f t="shared" si="216"/>
        <v>0.43858017258581827</v>
      </c>
      <c r="FZ162" s="2">
        <f t="shared" si="216"/>
        <v>0.41582866505352539</v>
      </c>
      <c r="GA162" s="2">
        <f t="shared" si="216"/>
        <v>0.41322179834561312</v>
      </c>
      <c r="GB162" s="2">
        <f t="shared" si="216"/>
        <v>0.39555053010825342</v>
      </c>
      <c r="GC162" s="2">
        <f t="shared" si="216"/>
        <v>0.42597585623437095</v>
      </c>
      <c r="GD162" s="2">
        <f t="shared" si="216"/>
        <v>0.44385225877609896</v>
      </c>
      <c r="GE162" s="2">
        <f t="shared" si="216"/>
        <v>0.50374902375569364</v>
      </c>
      <c r="GF162" s="2">
        <f t="shared" si="216"/>
        <v>0.53501988559172342</v>
      </c>
      <c r="GG162" s="2">
        <f t="shared" si="216"/>
        <v>0.48167447866746682</v>
      </c>
      <c r="GH162" s="2">
        <f t="shared" si="216"/>
        <v>0.44120668349373454</v>
      </c>
      <c r="GI162" s="2">
        <f t="shared" si="216"/>
        <v>0.41107211864404164</v>
      </c>
      <c r="GJ162" s="2">
        <f t="shared" si="216"/>
        <v>0.37950263688865543</v>
      </c>
      <c r="GK162" s="2">
        <f t="shared" si="216"/>
        <v>0.34889067469402241</v>
      </c>
      <c r="GM162" s="86">
        <f t="shared" si="217"/>
        <v>3.4418906234922638E-109</v>
      </c>
      <c r="GN162" s="86">
        <f t="shared" si="217"/>
        <v>1.2757811982220857E-209</v>
      </c>
      <c r="GO162" s="86">
        <f t="shared" si="217"/>
        <v>1.104883252322723E-207</v>
      </c>
      <c r="GP162" s="86">
        <f t="shared" si="217"/>
        <v>1.6904076237072751E-293</v>
      </c>
      <c r="GQ162" s="86">
        <f t="shared" si="217"/>
        <v>0</v>
      </c>
      <c r="GR162" s="86">
        <f t="shared" si="217"/>
        <v>0</v>
      </c>
      <c r="GS162" s="86">
        <f t="shared" si="217"/>
        <v>0</v>
      </c>
      <c r="GT162" s="86">
        <f t="shared" si="217"/>
        <v>0</v>
      </c>
      <c r="GU162" s="86">
        <f t="shared" si="217"/>
        <v>0</v>
      </c>
      <c r="GV162" s="86">
        <f t="shared" si="217"/>
        <v>0</v>
      </c>
      <c r="GW162" s="86">
        <f t="shared" si="217"/>
        <v>2.0893095342609758E-276</v>
      </c>
      <c r="GX162" s="86">
        <f t="shared" si="217"/>
        <v>0</v>
      </c>
      <c r="GY162" s="86">
        <f t="shared" si="217"/>
        <v>3.5782682849065779E-219</v>
      </c>
      <c r="GZ162" s="86">
        <f t="shared" si="217"/>
        <v>8.2582936387987855E-218</v>
      </c>
      <c r="HA162" s="86">
        <f t="shared" si="217"/>
        <v>1.5080177155174673E-188</v>
      </c>
      <c r="HC162" s="86">
        <f t="shared" si="181"/>
        <v>4.6016293728484882E-51</v>
      </c>
      <c r="HD162" s="86">
        <f t="shared" si="181"/>
        <v>5.601232336934906E-104</v>
      </c>
      <c r="HE162" s="86">
        <f t="shared" si="181"/>
        <v>1.8245515693446311E-154</v>
      </c>
      <c r="HF162" s="86">
        <f t="shared" si="180"/>
        <v>7.4676589746822231E-220</v>
      </c>
      <c r="HG162" s="86">
        <f t="shared" si="180"/>
        <v>3.102875081955138E-206</v>
      </c>
      <c r="HH162" s="86">
        <f t="shared" si="180"/>
        <v>1.915207936659817E-193</v>
      </c>
      <c r="HI162" s="86">
        <f t="shared" si="180"/>
        <v>1.8423468471488912E-215</v>
      </c>
      <c r="HJ162" s="86">
        <f t="shared" si="180"/>
        <v>1.545471289785365E-230</v>
      </c>
      <c r="HK162" s="86">
        <f t="shared" si="180"/>
        <v>4.9265744631978711E-197</v>
      </c>
      <c r="HL162" s="86">
        <f t="shared" si="161"/>
        <v>1.5007711347477878E-190</v>
      </c>
      <c r="HM162" s="86">
        <f t="shared" si="161"/>
        <v>9.4501747930460712E-171</v>
      </c>
      <c r="HN162" s="86">
        <f t="shared" si="161"/>
        <v>7.0863373377333471E-129</v>
      </c>
      <c r="HO162" s="86">
        <f t="shared" si="161"/>
        <v>9.5858343680864552E-126</v>
      </c>
      <c r="HP162" s="86">
        <f t="shared" si="161"/>
        <v>1.6105112080523779E-129</v>
      </c>
      <c r="HQ162" s="86">
        <f t="shared" si="161"/>
        <v>1.4315303396778035E-168</v>
      </c>
      <c r="HS162" s="86">
        <f t="shared" si="218"/>
        <v>1.6144189364610879E-13</v>
      </c>
      <c r="HT162" s="86">
        <f t="shared" si="218"/>
        <v>3.1124172157026884E-12</v>
      </c>
      <c r="HU162" s="86">
        <f t="shared" si="218"/>
        <v>7.7867309619233461E-12</v>
      </c>
      <c r="HV162" s="86">
        <f t="shared" si="218"/>
        <v>3.0211491368670446E-13</v>
      </c>
      <c r="HW162" s="86">
        <f t="shared" si="218"/>
        <v>2.4974249905754637E-12</v>
      </c>
      <c r="HX162" s="86">
        <f t="shared" si="218"/>
        <v>4.9939862813100997E-12</v>
      </c>
      <c r="HY162" s="86">
        <f t="shared" si="218"/>
        <v>2.8681925288625053E-15</v>
      </c>
      <c r="HZ162" s="86">
        <f t="shared" si="218"/>
        <v>4.1277766790045484E-16</v>
      </c>
      <c r="IA162" s="86">
        <f t="shared" si="218"/>
        <v>6.5128487578949876E-17</v>
      </c>
      <c r="IB162" s="86">
        <f t="shared" si="218"/>
        <v>2.0808146917125829E-18</v>
      </c>
      <c r="IC162" s="86">
        <f t="shared" si="218"/>
        <v>8.7223191632713632E-17</v>
      </c>
      <c r="ID162" s="86">
        <f t="shared" si="218"/>
        <v>1.1866813074776542E-14</v>
      </c>
      <c r="IE162" s="86">
        <f t="shared" si="218"/>
        <v>9.4870978149411292E-15</v>
      </c>
      <c r="IF162" s="86">
        <f t="shared" si="218"/>
        <v>1.7202199494304462E-14</v>
      </c>
      <c r="IG162" s="86">
        <f t="shared" si="218"/>
        <v>1.7499764440509323E-11</v>
      </c>
      <c r="II162" s="86">
        <f t="shared" si="219"/>
        <v>0.26409284209231981</v>
      </c>
      <c r="IJ162" s="86">
        <f t="shared" si="219"/>
        <v>0.33114046536297798</v>
      </c>
      <c r="IK162" s="86">
        <f t="shared" si="219"/>
        <v>0.3465635893630411</v>
      </c>
      <c r="IL162" s="86">
        <f t="shared" si="219"/>
        <v>0.23289508761356686</v>
      </c>
      <c r="IM162" s="86">
        <f t="shared" si="219"/>
        <v>0.22681172968706551</v>
      </c>
      <c r="IN162" s="86">
        <f t="shared" si="219"/>
        <v>0.16044550185585266</v>
      </c>
      <c r="IO162" s="86">
        <f t="shared" si="219"/>
        <v>0.25148949787974789</v>
      </c>
      <c r="IP162" s="86">
        <f t="shared" si="219"/>
        <v>0.33664291327393964</v>
      </c>
      <c r="IQ162" s="86">
        <f t="shared" si="219"/>
        <v>0.50038948132615202</v>
      </c>
      <c r="IR162" s="86">
        <f t="shared" si="219"/>
        <v>0.44616091739947222</v>
      </c>
      <c r="IS162" s="86">
        <f t="shared" si="219"/>
        <v>0.47648580861781759</v>
      </c>
      <c r="IT162" s="86">
        <f t="shared" si="219"/>
        <v>0.33779873574707731</v>
      </c>
      <c r="IU162" s="86">
        <f t="shared" si="219"/>
        <v>0.18765926434729158</v>
      </c>
      <c r="IV162" s="86">
        <f t="shared" si="219"/>
        <v>9.0526878885175216E-2</v>
      </c>
      <c r="IW162" s="86">
        <f t="shared" si="219"/>
        <v>0.11791815771457372</v>
      </c>
      <c r="IY162" s="86">
        <f t="shared" si="220"/>
        <v>0.26409284209248124</v>
      </c>
      <c r="IZ162" s="86">
        <f t="shared" si="220"/>
        <v>0.33114046536609038</v>
      </c>
      <c r="JA162" s="86">
        <f t="shared" si="220"/>
        <v>0.34656358937082782</v>
      </c>
      <c r="JB162" s="86">
        <f t="shared" si="220"/>
        <v>0.23289508761386898</v>
      </c>
      <c r="JC162" s="86">
        <f t="shared" si="220"/>
        <v>0.22681172968956292</v>
      </c>
      <c r="JD162" s="86">
        <f t="shared" si="220"/>
        <v>0.16044550186084663</v>
      </c>
      <c r="JE162" s="86">
        <f t="shared" si="220"/>
        <v>0.25148949787975078</v>
      </c>
      <c r="JF162" s="86">
        <f t="shared" si="220"/>
        <v>0.33664291327394003</v>
      </c>
      <c r="JG162" s="86">
        <f t="shared" si="220"/>
        <v>0.50038948132615213</v>
      </c>
      <c r="JH162" s="86">
        <f t="shared" si="220"/>
        <v>0.44616091739947222</v>
      </c>
      <c r="JI162" s="86">
        <f t="shared" si="220"/>
        <v>0.4764858086178177</v>
      </c>
      <c r="JJ162" s="86">
        <f t="shared" si="220"/>
        <v>0.33779873574708918</v>
      </c>
      <c r="JK162" s="86">
        <f t="shared" si="220"/>
        <v>0.18765926434730107</v>
      </c>
      <c r="JL162" s="86">
        <f t="shared" si="220"/>
        <v>9.0526878885192424E-2</v>
      </c>
      <c r="JM162" s="86">
        <f t="shared" si="220"/>
        <v>0.11791815773207348</v>
      </c>
    </row>
    <row r="163" spans="2:273" x14ac:dyDescent="0.25">
      <c r="B163" s="2">
        <v>136</v>
      </c>
      <c r="C163" s="37">
        <v>93.733000000000004</v>
      </c>
      <c r="D163" s="37">
        <v>84.855000000000004</v>
      </c>
      <c r="E163" s="37">
        <v>86.296000000000006</v>
      </c>
      <c r="F163" s="37">
        <v>91.691000000000003</v>
      </c>
      <c r="G163" s="37">
        <v>90.691000000000003</v>
      </c>
      <c r="H163" s="37">
        <v>88.302000000000007</v>
      </c>
      <c r="I163" s="37">
        <v>91.203999999999994</v>
      </c>
      <c r="J163" s="37">
        <v>94.203999999999994</v>
      </c>
      <c r="K163" s="37">
        <v>92.926000000000002</v>
      </c>
      <c r="L163" s="37">
        <v>89.259</v>
      </c>
      <c r="M163" s="37">
        <v>93.055999999999997</v>
      </c>
      <c r="N163" s="37">
        <v>97.185000000000002</v>
      </c>
      <c r="O163" s="37">
        <v>96.703999999999994</v>
      </c>
      <c r="P163" s="37">
        <v>105.148</v>
      </c>
      <c r="Q163" s="37">
        <v>120.643</v>
      </c>
      <c r="S163" s="4">
        <f t="shared" ref="S163:AG179" si="221">AY163 + (C$3 * _xlfn.NORM.DIST($B163, C$7, ABS(C$11), FALSE) * _xlfn.NORM.DIST(($B163 - C$7)*C$15, 0, ABS(C$11), TRUE) * 2)
               + (C$4 * _xlfn.NORM.DIST($B163, C$8, ABS(C$12), FALSE) * _xlfn.NORM.DIST(($B163 - C$8)*C$16, 0, ABS(C$12), TRUE) * 2)
               + (C$5 * _xlfn.NORM.DIST($B163, C$9, ABS(C$13), FALSE) * _xlfn.NORM.DIST(($B163 - C$9)*C$17, 0, ABS(C$13), TRUE) * 2)
               + (C$6 * _xlfn.NORM.DIST($B163, C$10, ABS(C$14), FALSE) * _xlfn.NORM.DIST(($B163 - C$10)*C$18, 0, ABS(C$14), TRUE) * 2)</f>
        <v>90.810261905355944</v>
      </c>
      <c r="T163" s="4">
        <f t="shared" si="221"/>
        <v>84.246749311295005</v>
      </c>
      <c r="U163" s="4">
        <f t="shared" si="221"/>
        <v>86.387235484159817</v>
      </c>
      <c r="V163" s="4">
        <f t="shared" si="221"/>
        <v>91.322377879240321</v>
      </c>
      <c r="W163" s="4">
        <f t="shared" si="221"/>
        <v>90.265861860076498</v>
      </c>
      <c r="X163" s="4">
        <f t="shared" si="221"/>
        <v>88.072344409971137</v>
      </c>
      <c r="Y163" s="4">
        <f t="shared" si="221"/>
        <v>91.076531868854502</v>
      </c>
      <c r="Z163" s="4">
        <f t="shared" si="221"/>
        <v>93.693482859272805</v>
      </c>
      <c r="AA163" s="4">
        <f t="shared" si="221"/>
        <v>92.30649522536136</v>
      </c>
      <c r="AB163" s="4">
        <f t="shared" si="221"/>
        <v>90.24210526291354</v>
      </c>
      <c r="AC163" s="4">
        <f t="shared" si="221"/>
        <v>92.449971281732431</v>
      </c>
      <c r="AD163" s="4">
        <f t="shared" si="221"/>
        <v>96.143498557688744</v>
      </c>
      <c r="AE163" s="4">
        <f t="shared" si="221"/>
        <v>97.378093678384488</v>
      </c>
      <c r="AF163" s="4">
        <f t="shared" si="221"/>
        <v>105.14633406183184</v>
      </c>
      <c r="AG163" s="4">
        <f t="shared" si="221"/>
        <v>120.10200712080983</v>
      </c>
      <c r="AI163" s="4">
        <f t="shared" ref="AI163:AW179" si="222">IF(OR($B163 &lt; C$230, $B163 &gt; C$233), 0, C163-S163)</f>
        <v>2.9227380946440604</v>
      </c>
      <c r="AJ163" s="4">
        <f t="shared" si="222"/>
        <v>0.60825068870499877</v>
      </c>
      <c r="AK163" s="4">
        <f t="shared" si="222"/>
        <v>-9.1235484159810198E-2</v>
      </c>
      <c r="AL163" s="4">
        <f t="shared" si="222"/>
        <v>0.36862212075968159</v>
      </c>
      <c r="AM163" s="4">
        <f t="shared" si="222"/>
        <v>0.42513813992350435</v>
      </c>
      <c r="AN163" s="4">
        <f t="shared" si="222"/>
        <v>0.22965559002886948</v>
      </c>
      <c r="AO163" s="4">
        <f t="shared" si="222"/>
        <v>0.12746813114549127</v>
      </c>
      <c r="AP163" s="4">
        <f t="shared" si="222"/>
        <v>0.51051714072718823</v>
      </c>
      <c r="AQ163" s="4">
        <f t="shared" si="222"/>
        <v>0.61950477463864217</v>
      </c>
      <c r="AR163" s="4">
        <f t="shared" si="222"/>
        <v>-0.98310526291353995</v>
      </c>
      <c r="AS163" s="4">
        <f t="shared" si="222"/>
        <v>0.60602871826756655</v>
      </c>
      <c r="AT163" s="4">
        <f t="shared" si="222"/>
        <v>1.0415014423112581</v>
      </c>
      <c r="AU163" s="4">
        <f t="shared" si="222"/>
        <v>-0.67409367838449441</v>
      </c>
      <c r="AV163" s="4">
        <f t="shared" si="222"/>
        <v>1.6659381681591867E-3</v>
      </c>
      <c r="AW163" s="4">
        <f t="shared" si="222"/>
        <v>0.54099287919017058</v>
      </c>
      <c r="AY163" s="2">
        <f t="shared" si="214"/>
        <v>90.810261905355944</v>
      </c>
      <c r="AZ163" s="2">
        <f t="shared" si="214"/>
        <v>83.178104794613489</v>
      </c>
      <c r="BA163" s="2">
        <f t="shared" si="214"/>
        <v>84.270728397293396</v>
      </c>
      <c r="BB163" s="2">
        <f t="shared" si="214"/>
        <v>89.468599142751259</v>
      </c>
      <c r="BC163" s="2">
        <f t="shared" si="214"/>
        <v>86.338528350174983</v>
      </c>
      <c r="BD163" s="2">
        <f t="shared" si="214"/>
        <v>83.427804552689651</v>
      </c>
      <c r="BE163" s="2">
        <f t="shared" si="214"/>
        <v>84.611636381416844</v>
      </c>
      <c r="BF163" s="2">
        <f t="shared" si="214"/>
        <v>87.83889108896193</v>
      </c>
      <c r="BG163" s="2">
        <f t="shared" si="214"/>
        <v>88.470224715602768</v>
      </c>
      <c r="BH163" s="2">
        <f t="shared" si="214"/>
        <v>88.232847311915322</v>
      </c>
      <c r="BI163" s="2">
        <f t="shared" si="214"/>
        <v>86.483991900243126</v>
      </c>
      <c r="BJ163" s="2">
        <f t="shared" si="214"/>
        <v>86.843506383012993</v>
      </c>
      <c r="BK163" s="2">
        <f t="shared" si="214"/>
        <v>88.009602066187881</v>
      </c>
      <c r="BL163" s="2">
        <f t="shared" si="214"/>
        <v>90.109210366551139</v>
      </c>
      <c r="BM163" s="2">
        <f t="shared" si="214"/>
        <v>92.492624795144678</v>
      </c>
      <c r="BO163" s="2" t="str">
        <f t="shared" si="182"/>
        <v/>
      </c>
      <c r="BP163" s="2" t="str">
        <f t="shared" si="183"/>
        <v/>
      </c>
      <c r="BQ163" s="2" t="str">
        <f t="shared" si="184"/>
        <v/>
      </c>
      <c r="BR163" s="2" t="str">
        <f t="shared" si="185"/>
        <v/>
      </c>
      <c r="BS163" s="2" t="str">
        <f t="shared" si="186"/>
        <v/>
      </c>
      <c r="BT163" s="2" t="str">
        <f t="shared" si="187"/>
        <v/>
      </c>
      <c r="BU163" s="2" t="str">
        <f t="shared" si="188"/>
        <v/>
      </c>
      <c r="BV163" s="2" t="str">
        <f t="shared" si="189"/>
        <v/>
      </c>
      <c r="BW163" s="2" t="str">
        <f t="shared" si="190"/>
        <v/>
      </c>
      <c r="BX163" s="2" t="str">
        <f t="shared" si="191"/>
        <v/>
      </c>
      <c r="BY163" s="2" t="str">
        <f t="shared" si="192"/>
        <v/>
      </c>
      <c r="BZ163" s="2" t="str">
        <f t="shared" si="193"/>
        <v/>
      </c>
      <c r="CA163" s="2" t="str">
        <f t="shared" si="194"/>
        <v/>
      </c>
      <c r="CB163" s="2" t="str">
        <f t="shared" si="195"/>
        <v/>
      </c>
      <c r="CC163" s="2" t="str">
        <f t="shared" si="196"/>
        <v/>
      </c>
      <c r="CE163" s="2" t="str">
        <f t="shared" si="215"/>
        <v/>
      </c>
      <c r="CF163" s="2" t="str">
        <f t="shared" si="215"/>
        <v/>
      </c>
      <c r="CG163" s="2" t="str">
        <f t="shared" si="215"/>
        <v/>
      </c>
      <c r="CH163" s="2" t="str">
        <f t="shared" si="215"/>
        <v/>
      </c>
      <c r="CI163" s="2" t="str">
        <f t="shared" si="215"/>
        <v/>
      </c>
      <c r="CJ163" s="2" t="str">
        <f t="shared" si="215"/>
        <v/>
      </c>
      <c r="CK163" s="2" t="str">
        <f t="shared" si="215"/>
        <v/>
      </c>
      <c r="CL163" s="2" t="str">
        <f t="shared" si="215"/>
        <v/>
      </c>
      <c r="CM163" s="2" t="str">
        <f t="shared" si="215"/>
        <v/>
      </c>
      <c r="CN163" s="2" t="str">
        <f t="shared" si="215"/>
        <v/>
      </c>
      <c r="CO163" s="2" t="str">
        <f t="shared" si="215"/>
        <v/>
      </c>
      <c r="CP163" s="2" t="str">
        <f t="shared" si="215"/>
        <v/>
      </c>
      <c r="CQ163" s="2" t="str">
        <f t="shared" si="215"/>
        <v/>
      </c>
      <c r="CR163" s="2" t="str">
        <f t="shared" si="215"/>
        <v/>
      </c>
      <c r="CS163" s="2" t="str">
        <f t="shared" si="215"/>
        <v/>
      </c>
      <c r="CU163" s="2" t="str">
        <f t="shared" si="197"/>
        <v/>
      </c>
      <c r="CV163" s="2" t="str">
        <f t="shared" si="198"/>
        <v/>
      </c>
      <c r="CW163" s="2" t="str">
        <f t="shared" si="199"/>
        <v/>
      </c>
      <c r="CX163" s="2" t="str">
        <f t="shared" si="200"/>
        <v/>
      </c>
      <c r="CY163" s="2" t="str">
        <f t="shared" si="201"/>
        <v/>
      </c>
      <c r="CZ163" s="2" t="str">
        <f t="shared" si="202"/>
        <v/>
      </c>
      <c r="DA163" s="2" t="str">
        <f t="shared" si="203"/>
        <v/>
      </c>
      <c r="DB163" s="2" t="str">
        <f t="shared" si="204"/>
        <v/>
      </c>
      <c r="DC163" s="2" t="str">
        <f t="shared" si="205"/>
        <v/>
      </c>
      <c r="DD163" s="2" t="str">
        <f t="shared" si="206"/>
        <v/>
      </c>
      <c r="DE163" s="2" t="str">
        <f t="shared" si="207"/>
        <v/>
      </c>
      <c r="DF163" s="2" t="str">
        <f t="shared" si="208"/>
        <v/>
      </c>
      <c r="DG163" s="2" t="str">
        <f t="shared" si="209"/>
        <v/>
      </c>
      <c r="DH163" s="2" t="str">
        <f t="shared" si="210"/>
        <v/>
      </c>
      <c r="DI163" s="2" t="str">
        <f t="shared" si="211"/>
        <v/>
      </c>
      <c r="DK163" s="2">
        <f t="shared" ref="DK163:DY179" si="223">BO$228*$B163+BO$229</f>
        <v>113.18226306306308</v>
      </c>
      <c r="DL163" s="2">
        <f t="shared" si="223"/>
        <v>116.7469816172448</v>
      </c>
      <c r="DM163" s="2">
        <f t="shared" si="223"/>
        <v>116.12348506401138</v>
      </c>
      <c r="DN163" s="2">
        <f t="shared" si="223"/>
        <v>123.61489596739594</v>
      </c>
      <c r="DO163" s="2">
        <f t="shared" si="223"/>
        <v>114.67991025641027</v>
      </c>
      <c r="DP163" s="2">
        <f t="shared" si="223"/>
        <v>111.87341393728222</v>
      </c>
      <c r="DQ163" s="2">
        <f t="shared" si="223"/>
        <v>115.52747181054241</v>
      </c>
      <c r="DR163" s="2">
        <f t="shared" si="223"/>
        <v>119.43344339190219</v>
      </c>
      <c r="DS163" s="2">
        <f t="shared" si="223"/>
        <v>108.14796017069702</v>
      </c>
      <c r="DT163" s="2">
        <f t="shared" si="223"/>
        <v>107.19084054054053</v>
      </c>
      <c r="DU163" s="2">
        <f t="shared" si="223"/>
        <v>109.09972222222221</v>
      </c>
      <c r="DV163" s="2">
        <f t="shared" si="223"/>
        <v>111.35827970827971</v>
      </c>
      <c r="DW163" s="2">
        <f t="shared" si="223"/>
        <v>132.78541290322579</v>
      </c>
      <c r="DX163" s="2">
        <f t="shared" si="223"/>
        <v>116.11096677790137</v>
      </c>
      <c r="DY163" s="2">
        <f t="shared" si="223"/>
        <v>112.69468253968256</v>
      </c>
      <c r="EA163" s="2">
        <f t="shared" si="213"/>
        <v>90.406216337268702</v>
      </c>
      <c r="EB163" s="2">
        <f t="shared" si="213"/>
        <v>82.356750170318705</v>
      </c>
      <c r="EC163" s="2">
        <f t="shared" si="213"/>
        <v>83.81662216122281</v>
      </c>
      <c r="ED163" s="2">
        <f t="shared" si="213"/>
        <v>89.370708721704403</v>
      </c>
      <c r="EE163" s="2">
        <f t="shared" si="213"/>
        <v>85.727375176894355</v>
      </c>
      <c r="EF163" s="2">
        <f t="shared" si="213"/>
        <v>83.097381825002088</v>
      </c>
      <c r="EG163" s="2">
        <f t="shared" si="213"/>
        <v>84.152376716884675</v>
      </c>
      <c r="EH163" s="2">
        <f t="shared" si="213"/>
        <v>87.312142444540399</v>
      </c>
      <c r="EI163" s="2">
        <f t="shared" si="213"/>
        <v>90.048408212188946</v>
      </c>
      <c r="EJ163" s="2">
        <f t="shared" si="213"/>
        <v>89.987452315115021</v>
      </c>
      <c r="EK163" s="2">
        <f t="shared" si="212"/>
        <v>86.40367303201397</v>
      </c>
      <c r="EL163" s="2">
        <f t="shared" si="179"/>
        <v>86.142197063037273</v>
      </c>
      <c r="EM163" s="2">
        <f t="shared" si="179"/>
        <v>87.943382390530189</v>
      </c>
      <c r="EN163" s="2">
        <f t="shared" si="179"/>
        <v>90.019244958123977</v>
      </c>
      <c r="EO163" s="2">
        <f t="shared" si="179"/>
        <v>92.592553475058907</v>
      </c>
      <c r="EQ163" s="2">
        <f t="shared" ref="EQ163:FE179" si="224">CU$228*$B163+CU$229</f>
        <v>91.299510884431243</v>
      </c>
      <c r="ER163" s="2">
        <f t="shared" si="224"/>
        <v>84.126754818137215</v>
      </c>
      <c r="ES163" s="2">
        <f t="shared" si="224"/>
        <v>84.784149182590312</v>
      </c>
      <c r="ET163" s="2">
        <f t="shared" si="224"/>
        <v>89.572172373415938</v>
      </c>
      <c r="EU163" s="2">
        <f t="shared" si="224"/>
        <v>87.113651810192721</v>
      </c>
      <c r="EV163" s="2">
        <f t="shared" si="224"/>
        <v>83.871598155584877</v>
      </c>
      <c r="EW163" s="2">
        <f t="shared" si="224"/>
        <v>85.1559156642153</v>
      </c>
      <c r="EX163" s="2">
        <f t="shared" si="224"/>
        <v>88.421359543197241</v>
      </c>
      <c r="EY163" s="2">
        <f t="shared" si="224"/>
        <v>87.04320031931519</v>
      </c>
      <c r="EZ163" s="2">
        <f t="shared" si="224"/>
        <v>86.834422808665607</v>
      </c>
      <c r="FA163" s="2">
        <f t="shared" si="224"/>
        <v>86.551076726724318</v>
      </c>
      <c r="FB163" s="2">
        <f t="shared" si="224"/>
        <v>87.638883348667292</v>
      </c>
      <c r="FC163" s="2">
        <f t="shared" si="224"/>
        <v>88.062124675151594</v>
      </c>
      <c r="FD163" s="2">
        <f t="shared" si="224"/>
        <v>90.222388901308221</v>
      </c>
      <c r="FE163" s="2">
        <f t="shared" si="224"/>
        <v>92.30498541007465</v>
      </c>
      <c r="FG163" s="2">
        <f t="shared" ref="FG163:FU179" si="225">POWER(10,($B163-C$231)/C$229)/(1+POWER(10,($B163-C$231)/C$229))</f>
        <v>0.99974716695738131</v>
      </c>
      <c r="FH163" s="2">
        <f t="shared" si="225"/>
        <v>0.99973632028900583</v>
      </c>
      <c r="FI163" s="2">
        <f t="shared" si="225"/>
        <v>0.99976113600612904</v>
      </c>
      <c r="FJ163" s="2">
        <f t="shared" si="225"/>
        <v>0.99972034182516667</v>
      </c>
      <c r="FK163" s="2">
        <f t="shared" si="225"/>
        <v>0.99975382008299662</v>
      </c>
      <c r="FL163" s="2">
        <f t="shared" si="225"/>
        <v>0.99975748305862211</v>
      </c>
      <c r="FM163" s="2">
        <f t="shared" si="225"/>
        <v>0.99971198579480147</v>
      </c>
      <c r="FN163" s="2">
        <f t="shared" si="225"/>
        <v>0.99971705872966676</v>
      </c>
      <c r="FO163" s="2">
        <f t="shared" si="225"/>
        <v>0.99973436353600686</v>
      </c>
      <c r="FP163" s="2">
        <f t="shared" si="225"/>
        <v>0.99975059880790129</v>
      </c>
      <c r="FQ163" s="2">
        <f t="shared" si="225"/>
        <v>0.99973892347158633</v>
      </c>
      <c r="FR163" s="2">
        <f t="shared" si="225"/>
        <v>0.99972975260926933</v>
      </c>
      <c r="FS163" s="2">
        <f t="shared" si="225"/>
        <v>0.99967128126679627</v>
      </c>
      <c r="FT163" s="2">
        <f t="shared" si="225"/>
        <v>0.9996773081649597</v>
      </c>
      <c r="FU163" s="2">
        <f t="shared" si="225"/>
        <v>0.99967673056783501</v>
      </c>
      <c r="FW163" s="2">
        <f t="shared" si="216"/>
        <v>0.44586304949453653</v>
      </c>
      <c r="FX163" s="2">
        <f t="shared" si="216"/>
        <v>0.45891778815777051</v>
      </c>
      <c r="FY163" s="2">
        <f t="shared" si="216"/>
        <v>0.46137139315992115</v>
      </c>
      <c r="FZ163" s="2">
        <f t="shared" si="216"/>
        <v>0.43836073352587207</v>
      </c>
      <c r="GA163" s="2">
        <f t="shared" si="216"/>
        <v>0.43571797005663404</v>
      </c>
      <c r="GB163" s="2">
        <f t="shared" si="216"/>
        <v>0.41776960730243795</v>
      </c>
      <c r="GC163" s="2">
        <f t="shared" si="216"/>
        <v>0.44863549407156222</v>
      </c>
      <c r="GD163" s="2">
        <f t="shared" si="216"/>
        <v>0.46668970695959566</v>
      </c>
      <c r="GE163" s="2">
        <f t="shared" si="216"/>
        <v>0.52674938107345459</v>
      </c>
      <c r="GF163" s="2">
        <f t="shared" si="216"/>
        <v>0.5578430348125506</v>
      </c>
      <c r="GG163" s="2">
        <f t="shared" si="216"/>
        <v>0.50469197969601554</v>
      </c>
      <c r="GH163" s="2">
        <f t="shared" si="216"/>
        <v>0.46402158294920276</v>
      </c>
      <c r="GI163" s="2">
        <f t="shared" si="216"/>
        <v>0.43353772716608496</v>
      </c>
      <c r="GJ163" s="2">
        <f t="shared" si="216"/>
        <v>0.40141892273802338</v>
      </c>
      <c r="GK163" s="2">
        <f t="shared" si="216"/>
        <v>0.37009354209092654</v>
      </c>
      <c r="GM163" s="86">
        <f t="shared" si="217"/>
        <v>3.5215553543237049E-112</v>
      </c>
      <c r="GN163" s="86">
        <f t="shared" si="217"/>
        <v>1.6037842196294605E-215</v>
      </c>
      <c r="GO163" s="86">
        <f t="shared" si="217"/>
        <v>1.830494021766114E-213</v>
      </c>
      <c r="GP163" s="86">
        <f t="shared" si="217"/>
        <v>9.3991357342769569E-302</v>
      </c>
      <c r="GQ163" s="86">
        <f t="shared" si="217"/>
        <v>0</v>
      </c>
      <c r="GR163" s="86">
        <f t="shared" si="217"/>
        <v>0</v>
      </c>
      <c r="GS163" s="86">
        <f t="shared" si="217"/>
        <v>0</v>
      </c>
      <c r="GT163" s="86">
        <f t="shared" si="217"/>
        <v>0</v>
      </c>
      <c r="GU163" s="86">
        <f t="shared" si="217"/>
        <v>0</v>
      </c>
      <c r="GV163" s="86">
        <f t="shared" si="217"/>
        <v>0</v>
      </c>
      <c r="GW163" s="86">
        <f t="shared" si="217"/>
        <v>4.459024638496274E-284</v>
      </c>
      <c r="GX163" s="86">
        <f t="shared" si="217"/>
        <v>0</v>
      </c>
      <c r="GY163" s="86">
        <f t="shared" si="217"/>
        <v>3.0475387336541185E-225</v>
      </c>
      <c r="GZ163" s="86">
        <f t="shared" si="217"/>
        <v>8.2283976159782715E-224</v>
      </c>
      <c r="HA163" s="86">
        <f t="shared" si="217"/>
        <v>1.166598384545969E-193</v>
      </c>
      <c r="HC163" s="86">
        <f t="shared" si="181"/>
        <v>6.3226649968262354E-53</v>
      </c>
      <c r="HD163" s="86">
        <f t="shared" si="181"/>
        <v>5.9580609216254473E-108</v>
      </c>
      <c r="HE163" s="86">
        <f t="shared" si="181"/>
        <v>2.4381615580295993E-160</v>
      </c>
      <c r="HF163" s="86">
        <f t="shared" si="180"/>
        <v>2.6968909414799648E-228</v>
      </c>
      <c r="HG163" s="86">
        <f t="shared" si="180"/>
        <v>3.9759767180516257E-214</v>
      </c>
      <c r="HH163" s="86">
        <f t="shared" si="180"/>
        <v>7.006970437071608E-201</v>
      </c>
      <c r="HI163" s="86">
        <f t="shared" si="180"/>
        <v>1.2080844268933717E-223</v>
      </c>
      <c r="HJ163" s="86">
        <f t="shared" si="180"/>
        <v>3.1592894402490686E-239</v>
      </c>
      <c r="HK163" s="86">
        <f t="shared" si="180"/>
        <v>2.1844849963444195E-204</v>
      </c>
      <c r="HL163" s="86">
        <f t="shared" si="161"/>
        <v>1.5185795915902661E-197</v>
      </c>
      <c r="HM163" s="86">
        <f t="shared" si="161"/>
        <v>4.4668034006017662E-177</v>
      </c>
      <c r="HN163" s="86">
        <f t="shared" si="161"/>
        <v>1.1443512370046333E-133</v>
      </c>
      <c r="HO163" s="86">
        <f t="shared" si="161"/>
        <v>1.8044601250920348E-130</v>
      </c>
      <c r="HP163" s="86">
        <f t="shared" si="161"/>
        <v>2.276676418061496E-134</v>
      </c>
      <c r="HQ163" s="86">
        <f t="shared" si="161"/>
        <v>8.3966959096959828E-175</v>
      </c>
      <c r="HS163" s="86">
        <f t="shared" si="218"/>
        <v>1.2016602446313781E-14</v>
      </c>
      <c r="HT163" s="86">
        <f t="shared" si="218"/>
        <v>2.9443536908547299E-13</v>
      </c>
      <c r="HU163" s="86">
        <f t="shared" si="218"/>
        <v>8.0903979841200441E-13</v>
      </c>
      <c r="HV163" s="86">
        <f t="shared" si="218"/>
        <v>2.3114639560798854E-14</v>
      </c>
      <c r="HW163" s="86">
        <f t="shared" si="218"/>
        <v>2.1760757989374304E-13</v>
      </c>
      <c r="HX163" s="86">
        <f t="shared" si="218"/>
        <v>4.4982387427281753E-13</v>
      </c>
      <c r="HY163" s="86">
        <f t="shared" si="218"/>
        <v>1.4380736100462097E-16</v>
      </c>
      <c r="HZ163" s="86">
        <f t="shared" si="218"/>
        <v>1.9583291456683241E-17</v>
      </c>
      <c r="IA163" s="86">
        <f t="shared" si="218"/>
        <v>2.8450366012767099E-18</v>
      </c>
      <c r="IB163" s="86">
        <f t="shared" si="218"/>
        <v>8.1468556574063167E-20</v>
      </c>
      <c r="IC163" s="86">
        <f t="shared" si="218"/>
        <v>4.0990352663047146E-18</v>
      </c>
      <c r="ID163" s="86">
        <f t="shared" si="218"/>
        <v>7.569434952930277E-16</v>
      </c>
      <c r="IE163" s="86">
        <f t="shared" si="218"/>
        <v>5.0439718457198644E-16</v>
      </c>
      <c r="IF163" s="86">
        <f t="shared" si="218"/>
        <v>7.4834512088170837E-16</v>
      </c>
      <c r="IG163" s="86">
        <f t="shared" si="218"/>
        <v>1.3823630431309956E-12</v>
      </c>
      <c r="II163" s="86">
        <f t="shared" si="219"/>
        <v>0.36103796323703991</v>
      </c>
      <c r="IJ163" s="86">
        <f t="shared" si="219"/>
        <v>0.41837809691690936</v>
      </c>
      <c r="IK163" s="86">
        <f t="shared" si="219"/>
        <v>0.42934059970512195</v>
      </c>
      <c r="IL163" s="86">
        <f t="shared" si="219"/>
        <v>0.32927078928047487</v>
      </c>
      <c r="IM163" s="86">
        <f t="shared" si="219"/>
        <v>0.32152538639050993</v>
      </c>
      <c r="IN163" s="86">
        <f t="shared" si="219"/>
        <v>0.24557724089941729</v>
      </c>
      <c r="IO163" s="86">
        <f t="shared" si="219"/>
        <v>0.35594637875617874</v>
      </c>
      <c r="IP163" s="86">
        <f t="shared" si="219"/>
        <v>0.43148889482017455</v>
      </c>
      <c r="IQ163" s="86">
        <f t="shared" si="219"/>
        <v>0.4690021501168582</v>
      </c>
      <c r="IR163" s="86">
        <f t="shared" si="219"/>
        <v>0.35827809618728884</v>
      </c>
      <c r="IS163" s="86">
        <f t="shared" si="219"/>
        <v>0.50025528006507758</v>
      </c>
      <c r="IT163" s="86">
        <f t="shared" si="219"/>
        <v>0.42832098148865771</v>
      </c>
      <c r="IU163" s="86">
        <f t="shared" si="219"/>
        <v>0.2867220450225903</v>
      </c>
      <c r="IV163" s="86">
        <f t="shared" si="219"/>
        <v>0.15530786038285882</v>
      </c>
      <c r="IW163" s="86">
        <f t="shared" si="219"/>
        <v>0.17480994449576187</v>
      </c>
      <c r="IY163" s="86">
        <f t="shared" si="220"/>
        <v>0.3610379632370519</v>
      </c>
      <c r="IZ163" s="86">
        <f t="shared" si="220"/>
        <v>0.41837809691720379</v>
      </c>
      <c r="JA163" s="86">
        <f t="shared" si="220"/>
        <v>0.42934059970593097</v>
      </c>
      <c r="JB163" s="86">
        <f t="shared" si="220"/>
        <v>0.32927078928049797</v>
      </c>
      <c r="JC163" s="86">
        <f t="shared" si="220"/>
        <v>0.32152538639072753</v>
      </c>
      <c r="JD163" s="86">
        <f t="shared" si="220"/>
        <v>0.24557724089986713</v>
      </c>
      <c r="JE163" s="86">
        <f t="shared" si="220"/>
        <v>0.3559463787561789</v>
      </c>
      <c r="JF163" s="86">
        <f t="shared" si="220"/>
        <v>0.43148889482017455</v>
      </c>
      <c r="JG163" s="86">
        <f t="shared" si="220"/>
        <v>0.4690021501168582</v>
      </c>
      <c r="JH163" s="86">
        <f t="shared" si="220"/>
        <v>0.35827809618728884</v>
      </c>
      <c r="JI163" s="86">
        <f t="shared" si="220"/>
        <v>0.50025528006507758</v>
      </c>
      <c r="JJ163" s="86">
        <f t="shared" si="220"/>
        <v>0.42832098148865849</v>
      </c>
      <c r="JK163" s="86">
        <f t="shared" si="220"/>
        <v>0.2867220450225908</v>
      </c>
      <c r="JL163" s="86">
        <f t="shared" si="220"/>
        <v>0.15530786038285957</v>
      </c>
      <c r="JM163" s="86">
        <f t="shared" si="220"/>
        <v>0.17480994449714424</v>
      </c>
    </row>
    <row r="164" spans="2:273" x14ac:dyDescent="0.25">
      <c r="B164" s="2">
        <v>137</v>
      </c>
      <c r="C164" s="37">
        <v>92.582999999999998</v>
      </c>
      <c r="D164" s="37">
        <v>83.691000000000003</v>
      </c>
      <c r="E164" s="37">
        <v>85.944000000000003</v>
      </c>
      <c r="F164" s="37">
        <v>92.218000000000004</v>
      </c>
      <c r="G164" s="37">
        <v>90.090999999999994</v>
      </c>
      <c r="H164" s="37">
        <v>89.093999999999994</v>
      </c>
      <c r="I164" s="37">
        <v>91.203999999999994</v>
      </c>
      <c r="J164" s="37">
        <v>93.573999999999998</v>
      </c>
      <c r="K164" s="37">
        <v>90.388999999999996</v>
      </c>
      <c r="L164" s="37">
        <v>87.759</v>
      </c>
      <c r="M164" s="37">
        <v>90.852000000000004</v>
      </c>
      <c r="N164" s="37">
        <v>94.241</v>
      </c>
      <c r="O164" s="37">
        <v>99.111000000000004</v>
      </c>
      <c r="P164" s="37">
        <v>109.315</v>
      </c>
      <c r="Q164" s="37">
        <v>125.768</v>
      </c>
      <c r="S164" s="4">
        <f t="shared" si="221"/>
        <v>90.722628007007955</v>
      </c>
      <c r="T164" s="4">
        <f t="shared" si="221"/>
        <v>84.029347244304105</v>
      </c>
      <c r="U164" s="4">
        <f t="shared" si="221"/>
        <v>86.115787933797407</v>
      </c>
      <c r="V164" s="4">
        <f t="shared" si="221"/>
        <v>91.241030556772515</v>
      </c>
      <c r="W164" s="4">
        <f t="shared" si="221"/>
        <v>90.420377801039223</v>
      </c>
      <c r="X164" s="4">
        <f t="shared" si="221"/>
        <v>88.782915114427453</v>
      </c>
      <c r="Y164" s="4">
        <f t="shared" si="221"/>
        <v>91.10084775796517</v>
      </c>
      <c r="Z164" s="4">
        <f t="shared" si="221"/>
        <v>93.008675851569166</v>
      </c>
      <c r="AA164" s="4">
        <f t="shared" si="221"/>
        <v>90.566158249085916</v>
      </c>
      <c r="AB164" s="4">
        <f t="shared" si="221"/>
        <v>88.990123928871867</v>
      </c>
      <c r="AC164" s="4">
        <f t="shared" si="221"/>
        <v>90.529549662534748</v>
      </c>
      <c r="AD164" s="4">
        <f t="shared" si="221"/>
        <v>95.272579348794963</v>
      </c>
      <c r="AE164" s="4">
        <f t="shared" si="221"/>
        <v>98.481390308723334</v>
      </c>
      <c r="AF164" s="4">
        <f t="shared" si="221"/>
        <v>110.05136753723596</v>
      </c>
      <c r="AG164" s="4">
        <f t="shared" si="221"/>
        <v>126.94704009683497</v>
      </c>
      <c r="AI164" s="4">
        <f t="shared" si="222"/>
        <v>1.860371992992043</v>
      </c>
      <c r="AJ164" s="4">
        <f t="shared" si="222"/>
        <v>-0.3383472443041029</v>
      </c>
      <c r="AK164" s="4">
        <f t="shared" si="222"/>
        <v>-0.17178793379740398</v>
      </c>
      <c r="AL164" s="4">
        <f t="shared" si="222"/>
        <v>0.97696944322748891</v>
      </c>
      <c r="AM164" s="4">
        <f t="shared" si="222"/>
        <v>-0.32937780103922876</v>
      </c>
      <c r="AN164" s="4">
        <f t="shared" si="222"/>
        <v>0.31108488557254077</v>
      </c>
      <c r="AO164" s="4">
        <f t="shared" si="222"/>
        <v>0.10315224203482387</v>
      </c>
      <c r="AP164" s="4">
        <f t="shared" si="222"/>
        <v>0.56532414843083245</v>
      </c>
      <c r="AQ164" s="4">
        <f t="shared" si="222"/>
        <v>-0.17715824908592026</v>
      </c>
      <c r="AR164" s="4">
        <f t="shared" si="222"/>
        <v>-1.2311239288718667</v>
      </c>
      <c r="AS164" s="4">
        <f t="shared" si="222"/>
        <v>0.32245033746525564</v>
      </c>
      <c r="AT164" s="4">
        <f t="shared" si="222"/>
        <v>-1.0315793487949634</v>
      </c>
      <c r="AU164" s="4">
        <f t="shared" si="222"/>
        <v>0.62960969127666999</v>
      </c>
      <c r="AV164" s="4">
        <f t="shared" si="222"/>
        <v>-0.73636753723596371</v>
      </c>
      <c r="AW164" s="4">
        <f t="shared" si="222"/>
        <v>-1.1790400968349672</v>
      </c>
      <c r="AY164" s="2">
        <f t="shared" si="214"/>
        <v>90.722628007007955</v>
      </c>
      <c r="AZ164" s="2">
        <f t="shared" si="214"/>
        <v>83.017765841707046</v>
      </c>
      <c r="BA164" s="2">
        <f t="shared" si="214"/>
        <v>84.141101488186052</v>
      </c>
      <c r="BB164" s="2">
        <f t="shared" si="214"/>
        <v>89.262348102970577</v>
      </c>
      <c r="BC164" s="2">
        <f t="shared" si="214"/>
        <v>86.187319772942061</v>
      </c>
      <c r="BD164" s="2">
        <f t="shared" si="214"/>
        <v>83.279997190416594</v>
      </c>
      <c r="BE164" s="2">
        <f t="shared" si="214"/>
        <v>84.457304200378445</v>
      </c>
      <c r="BF164" s="2">
        <f t="shared" si="214"/>
        <v>87.670007902110939</v>
      </c>
      <c r="BG164" s="2">
        <f t="shared" si="214"/>
        <v>88.253750924511039</v>
      </c>
      <c r="BH164" s="2">
        <f t="shared" si="214"/>
        <v>88.01453503632608</v>
      </c>
      <c r="BI164" s="2">
        <f t="shared" si="214"/>
        <v>86.287912725121004</v>
      </c>
      <c r="BJ164" s="2">
        <f t="shared" si="214"/>
        <v>86.675340976414589</v>
      </c>
      <c r="BK164" s="2">
        <f t="shared" si="214"/>
        <v>87.884700073270636</v>
      </c>
      <c r="BL164" s="2">
        <f t="shared" si="214"/>
        <v>89.994296412827936</v>
      </c>
      <c r="BM164" s="2">
        <f t="shared" si="214"/>
        <v>92.378323073473894</v>
      </c>
      <c r="BO164" s="2" t="str">
        <f t="shared" si="182"/>
        <v/>
      </c>
      <c r="BP164" s="2" t="str">
        <f t="shared" si="183"/>
        <v/>
      </c>
      <c r="BQ164" s="2" t="str">
        <f t="shared" si="184"/>
        <v/>
      </c>
      <c r="BR164" s="2" t="str">
        <f t="shared" si="185"/>
        <v/>
      </c>
      <c r="BS164" s="2" t="str">
        <f t="shared" si="186"/>
        <v/>
      </c>
      <c r="BT164" s="2" t="str">
        <f t="shared" si="187"/>
        <v/>
      </c>
      <c r="BU164" s="2" t="str">
        <f t="shared" si="188"/>
        <v/>
      </c>
      <c r="BV164" s="2" t="str">
        <f t="shared" si="189"/>
        <v/>
      </c>
      <c r="BW164" s="2" t="str">
        <f t="shared" si="190"/>
        <v/>
      </c>
      <c r="BX164" s="2" t="str">
        <f t="shared" si="191"/>
        <v/>
      </c>
      <c r="BY164" s="2" t="str">
        <f t="shared" si="192"/>
        <v/>
      </c>
      <c r="BZ164" s="2" t="str">
        <f t="shared" si="193"/>
        <v/>
      </c>
      <c r="CA164" s="2" t="str">
        <f t="shared" si="194"/>
        <v/>
      </c>
      <c r="CB164" s="2" t="str">
        <f t="shared" si="195"/>
        <v/>
      </c>
      <c r="CC164" s="2" t="str">
        <f t="shared" si="196"/>
        <v/>
      </c>
      <c r="CE164" s="2" t="str">
        <f t="shared" si="215"/>
        <v/>
      </c>
      <c r="CF164" s="2" t="str">
        <f t="shared" si="215"/>
        <v/>
      </c>
      <c r="CG164" s="2" t="str">
        <f t="shared" si="215"/>
        <v/>
      </c>
      <c r="CH164" s="2" t="str">
        <f t="shared" si="215"/>
        <v/>
      </c>
      <c r="CI164" s="2" t="str">
        <f t="shared" si="215"/>
        <v/>
      </c>
      <c r="CJ164" s="2" t="str">
        <f t="shared" si="215"/>
        <v/>
      </c>
      <c r="CK164" s="2" t="str">
        <f t="shared" si="215"/>
        <v/>
      </c>
      <c r="CL164" s="2" t="str">
        <f t="shared" si="215"/>
        <v/>
      </c>
      <c r="CM164" s="2" t="str">
        <f t="shared" si="215"/>
        <v/>
      </c>
      <c r="CN164" s="2" t="str">
        <f t="shared" si="215"/>
        <v/>
      </c>
      <c r="CO164" s="2" t="str">
        <f t="shared" si="215"/>
        <v/>
      </c>
      <c r="CP164" s="2" t="str">
        <f t="shared" si="215"/>
        <v/>
      </c>
      <c r="CQ164" s="2" t="str">
        <f t="shared" si="215"/>
        <v/>
      </c>
      <c r="CR164" s="2" t="str">
        <f t="shared" si="215"/>
        <v/>
      </c>
      <c r="CS164" s="2" t="str">
        <f t="shared" si="215"/>
        <v/>
      </c>
      <c r="CU164" s="2" t="str">
        <f t="shared" si="197"/>
        <v/>
      </c>
      <c r="CV164" s="2" t="str">
        <f t="shared" si="198"/>
        <v/>
      </c>
      <c r="CW164" s="2" t="str">
        <f t="shared" si="199"/>
        <v/>
      </c>
      <c r="CX164" s="2" t="str">
        <f t="shared" si="200"/>
        <v/>
      </c>
      <c r="CY164" s="2" t="str">
        <f t="shared" si="201"/>
        <v/>
      </c>
      <c r="CZ164" s="2" t="str">
        <f t="shared" si="202"/>
        <v/>
      </c>
      <c r="DA164" s="2" t="str">
        <f t="shared" si="203"/>
        <v/>
      </c>
      <c r="DB164" s="2" t="str">
        <f t="shared" si="204"/>
        <v/>
      </c>
      <c r="DC164" s="2" t="str">
        <f t="shared" si="205"/>
        <v/>
      </c>
      <c r="DD164" s="2" t="str">
        <f t="shared" si="206"/>
        <v/>
      </c>
      <c r="DE164" s="2" t="str">
        <f t="shared" si="207"/>
        <v/>
      </c>
      <c r="DF164" s="2" t="str">
        <f t="shared" si="208"/>
        <v/>
      </c>
      <c r="DG164" s="2" t="str">
        <f t="shared" si="209"/>
        <v/>
      </c>
      <c r="DH164" s="2" t="str">
        <f t="shared" si="210"/>
        <v/>
      </c>
      <c r="DI164" s="2" t="str">
        <f t="shared" si="211"/>
        <v/>
      </c>
      <c r="DK164" s="2">
        <f t="shared" si="223"/>
        <v>113.26338069498071</v>
      </c>
      <c r="DL164" s="2">
        <f t="shared" si="223"/>
        <v>116.87130156472264</v>
      </c>
      <c r="DM164" s="2">
        <f t="shared" si="223"/>
        <v>116.23640967283072</v>
      </c>
      <c r="DN164" s="2">
        <f t="shared" si="223"/>
        <v>123.76334564564561</v>
      </c>
      <c r="DO164" s="2">
        <f t="shared" si="223"/>
        <v>114.74920641025642</v>
      </c>
      <c r="DP164" s="2">
        <f t="shared" si="223"/>
        <v>111.93843414634145</v>
      </c>
      <c r="DQ164" s="2">
        <f t="shared" si="223"/>
        <v>115.62941023682201</v>
      </c>
      <c r="DR164" s="2">
        <f t="shared" si="223"/>
        <v>119.4944751718869</v>
      </c>
      <c r="DS164" s="2">
        <f t="shared" si="223"/>
        <v>108.10660644855382</v>
      </c>
      <c r="DT164" s="2">
        <f t="shared" si="223"/>
        <v>107.15232908622909</v>
      </c>
      <c r="DU164" s="2">
        <f t="shared" si="223"/>
        <v>109.08431746031745</v>
      </c>
      <c r="DV164" s="2">
        <f t="shared" si="223"/>
        <v>111.38937507507508</v>
      </c>
      <c r="DW164" s="2">
        <f t="shared" si="223"/>
        <v>133.04227741935483</v>
      </c>
      <c r="DX164" s="2">
        <f t="shared" si="223"/>
        <v>116.21986043752317</v>
      </c>
      <c r="DY164" s="2">
        <f t="shared" si="223"/>
        <v>112.75549397920089</v>
      </c>
      <c r="EA164" s="2">
        <f t="shared" si="213"/>
        <v>90.285592503206999</v>
      </c>
      <c r="EB164" s="2">
        <f t="shared" si="213"/>
        <v>82.130445318403076</v>
      </c>
      <c r="EC164" s="2">
        <f t="shared" si="213"/>
        <v>83.651776333978447</v>
      </c>
      <c r="ED164" s="2">
        <f t="shared" si="213"/>
        <v>89.157493493523788</v>
      </c>
      <c r="EE164" s="2">
        <f t="shared" si="213"/>
        <v>85.52635742313133</v>
      </c>
      <c r="EF164" s="2">
        <f t="shared" si="213"/>
        <v>82.92232971880297</v>
      </c>
      <c r="EG164" s="2">
        <f t="shared" si="213"/>
        <v>83.961747254734917</v>
      </c>
      <c r="EH164" s="2">
        <f t="shared" si="213"/>
        <v>87.103774345629176</v>
      </c>
      <c r="EI164" s="2">
        <f t="shared" si="213"/>
        <v>89.945066345223154</v>
      </c>
      <c r="EJ164" s="2">
        <f t="shared" si="213"/>
        <v>89.889710400854369</v>
      </c>
      <c r="EK164" s="2">
        <f t="shared" si="212"/>
        <v>86.201893641550157</v>
      </c>
      <c r="EL164" s="2">
        <f t="shared" si="179"/>
        <v>85.918173674785123</v>
      </c>
      <c r="EM164" s="2">
        <f t="shared" si="179"/>
        <v>87.815342039631233</v>
      </c>
      <c r="EN164" s="2">
        <f t="shared" si="179"/>
        <v>89.897504578447823</v>
      </c>
      <c r="EO164" s="2">
        <f t="shared" si="179"/>
        <v>92.486997256924781</v>
      </c>
      <c r="EQ164" s="2">
        <f t="shared" si="224"/>
        <v>91.206696788807804</v>
      </c>
      <c r="ER164" s="2">
        <f t="shared" si="224"/>
        <v>83.954560445721484</v>
      </c>
      <c r="ES164" s="2">
        <f t="shared" si="224"/>
        <v>84.6474430955125</v>
      </c>
      <c r="ET164" s="2">
        <f t="shared" si="224"/>
        <v>89.365729734058334</v>
      </c>
      <c r="EU164" s="2">
        <f t="shared" si="224"/>
        <v>86.953678987085738</v>
      </c>
      <c r="EV164" s="2">
        <f t="shared" si="224"/>
        <v>83.720030408263355</v>
      </c>
      <c r="EW164" s="2">
        <f t="shared" si="224"/>
        <v>84.995104159466806</v>
      </c>
      <c r="EX164" s="2">
        <f t="shared" si="224"/>
        <v>88.243067723980502</v>
      </c>
      <c r="EY164" s="2">
        <f t="shared" si="224"/>
        <v>86.859909912358191</v>
      </c>
      <c r="EZ164" s="2">
        <f t="shared" si="224"/>
        <v>86.652248722394106</v>
      </c>
      <c r="FA164" s="2">
        <f t="shared" si="224"/>
        <v>86.354579133264522</v>
      </c>
      <c r="FB164" s="2">
        <f t="shared" si="224"/>
        <v>87.460078557091293</v>
      </c>
      <c r="FC164" s="2">
        <f t="shared" si="224"/>
        <v>87.937632838008938</v>
      </c>
      <c r="FD164" s="2">
        <f t="shared" si="224"/>
        <v>90.107646906548183</v>
      </c>
      <c r="FE164" s="2">
        <f t="shared" si="224"/>
        <v>92.194380567252779</v>
      </c>
      <c r="FG164" s="2">
        <f t="shared" si="225"/>
        <v>0.99976940839471273</v>
      </c>
      <c r="FH164" s="2">
        <f t="shared" si="225"/>
        <v>0.99975951566598853</v>
      </c>
      <c r="FI164" s="2">
        <f t="shared" si="225"/>
        <v>0.99978214886978423</v>
      </c>
      <c r="FJ164" s="2">
        <f t="shared" si="225"/>
        <v>0.99974494243706469</v>
      </c>
      <c r="FK164" s="2">
        <f t="shared" si="225"/>
        <v>0.99977547638381825</v>
      </c>
      <c r="FL164" s="2">
        <f t="shared" si="225"/>
        <v>0.99977881720094663</v>
      </c>
      <c r="FM164" s="2">
        <f t="shared" si="225"/>
        <v>0.99973732126613235</v>
      </c>
      <c r="FN164" s="2">
        <f t="shared" si="225"/>
        <v>0.99974194807015482</v>
      </c>
      <c r="FO164" s="2">
        <f t="shared" si="225"/>
        <v>0.99975773100292553</v>
      </c>
      <c r="FP164" s="2">
        <f t="shared" si="225"/>
        <v>0.99977253841790392</v>
      </c>
      <c r="FQ164" s="2">
        <f t="shared" si="225"/>
        <v>0.99976188990634296</v>
      </c>
      <c r="FR164" s="2">
        <f t="shared" si="225"/>
        <v>0.99975352558947006</v>
      </c>
      <c r="FS164" s="2">
        <f t="shared" si="225"/>
        <v>0.99970019628079043</v>
      </c>
      <c r="FT164" s="2">
        <f t="shared" si="225"/>
        <v>0.99970569319230551</v>
      </c>
      <c r="FU164" s="2">
        <f t="shared" si="225"/>
        <v>0.99970516638752505</v>
      </c>
      <c r="FW164" s="2">
        <f t="shared" si="216"/>
        <v>0.46871676256968242</v>
      </c>
      <c r="FX164" s="2">
        <f t="shared" si="216"/>
        <v>0.48185878098535201</v>
      </c>
      <c r="FY164" s="2">
        <f t="shared" si="216"/>
        <v>0.48432525181828667</v>
      </c>
      <c r="FZ164" s="2">
        <f t="shared" si="216"/>
        <v>0.46114991745465833</v>
      </c>
      <c r="GA164" s="2">
        <f t="shared" si="216"/>
        <v>0.45848191928662685</v>
      </c>
      <c r="GB164" s="2">
        <f t="shared" si="216"/>
        <v>0.44032757280971369</v>
      </c>
      <c r="GC164" s="2">
        <f t="shared" si="216"/>
        <v>0.47151039664583289</v>
      </c>
      <c r="GD164" s="2">
        <f t="shared" si="216"/>
        <v>0.48966761698538258</v>
      </c>
      <c r="GE164" s="2">
        <f t="shared" si="216"/>
        <v>0.54963676420245178</v>
      </c>
      <c r="GF164" s="2">
        <f t="shared" si="216"/>
        <v>0.58042446018366045</v>
      </c>
      <c r="GG164" s="2">
        <f t="shared" si="216"/>
        <v>0.52768960945543342</v>
      </c>
      <c r="GH164" s="2">
        <f t="shared" si="216"/>
        <v>0.48698808266030269</v>
      </c>
      <c r="GI164" s="2">
        <f t="shared" si="216"/>
        <v>0.4562798750546489</v>
      </c>
      <c r="GJ164" s="2">
        <f t="shared" si="216"/>
        <v>0.42373655351191747</v>
      </c>
      <c r="GK164" s="2">
        <f t="shared" si="216"/>
        <v>0.39180956386143329</v>
      </c>
      <c r="GM164" s="86">
        <f t="shared" si="217"/>
        <v>3.2788178897789362E-115</v>
      </c>
      <c r="GN164" s="86">
        <f t="shared" si="217"/>
        <v>1.6671198190544752E-221</v>
      </c>
      <c r="GO164" s="86">
        <f t="shared" si="217"/>
        <v>2.5225215589365991E-219</v>
      </c>
      <c r="GP164" s="86">
        <f t="shared" si="217"/>
        <v>0</v>
      </c>
      <c r="GQ164" s="86">
        <f t="shared" si="217"/>
        <v>0</v>
      </c>
      <c r="GR164" s="86">
        <f t="shared" si="217"/>
        <v>0</v>
      </c>
      <c r="GS164" s="86">
        <f t="shared" si="217"/>
        <v>0</v>
      </c>
      <c r="GT164" s="86">
        <f t="shared" si="217"/>
        <v>0</v>
      </c>
      <c r="GU164" s="86">
        <f t="shared" si="217"/>
        <v>0</v>
      </c>
      <c r="GV164" s="86">
        <f t="shared" si="217"/>
        <v>0</v>
      </c>
      <c r="GW164" s="86">
        <f t="shared" si="217"/>
        <v>7.4616982163770052E-292</v>
      </c>
      <c r="GX164" s="86">
        <f t="shared" si="217"/>
        <v>0</v>
      </c>
      <c r="GY164" s="86">
        <f t="shared" si="217"/>
        <v>2.1413665572541307E-231</v>
      </c>
      <c r="GZ164" s="86">
        <f t="shared" si="217"/>
        <v>6.7850134887750065E-230</v>
      </c>
      <c r="HA164" s="86">
        <f t="shared" si="217"/>
        <v>7.6998068234641488E-199</v>
      </c>
      <c r="HC164" s="86">
        <f t="shared" si="181"/>
        <v>8.0287119694714207E-55</v>
      </c>
      <c r="HD164" s="86">
        <f t="shared" si="181"/>
        <v>5.3253413654415561E-112</v>
      </c>
      <c r="HE164" s="86">
        <f t="shared" si="181"/>
        <v>2.5247666210812562E-166</v>
      </c>
      <c r="HF164" s="86">
        <f t="shared" si="180"/>
        <v>6.7341982716311381E-237</v>
      </c>
      <c r="HG164" s="86">
        <f t="shared" si="180"/>
        <v>3.611975551004095E-222</v>
      </c>
      <c r="HH164" s="86">
        <f t="shared" si="180"/>
        <v>1.8509461921631102E-208</v>
      </c>
      <c r="HI164" s="86">
        <f t="shared" si="180"/>
        <v>5.5606946888635304E-232</v>
      </c>
      <c r="HJ164" s="86">
        <f t="shared" si="180"/>
        <v>4.4483907259977133E-248</v>
      </c>
      <c r="HK164" s="86">
        <f t="shared" si="180"/>
        <v>7.0847332314194274E-212</v>
      </c>
      <c r="HL164" s="86">
        <f t="shared" si="161"/>
        <v>1.1465547156786322E-204</v>
      </c>
      <c r="HM164" s="86">
        <f t="shared" si="161"/>
        <v>1.6159399746965812E-183</v>
      </c>
      <c r="HN164" s="86">
        <f t="shared" si="161"/>
        <v>1.5072085818199645E-138</v>
      </c>
      <c r="HO164" s="86">
        <f t="shared" si="161"/>
        <v>2.772265659213777E-135</v>
      </c>
      <c r="HP164" s="86">
        <f t="shared" si="161"/>
        <v>2.6147707872350212E-139</v>
      </c>
      <c r="HQ164" s="86">
        <f t="shared" si="161"/>
        <v>3.7864328935787807E-181</v>
      </c>
      <c r="HS164" s="86">
        <f t="shared" si="218"/>
        <v>7.990061350462057E-16</v>
      </c>
      <c r="HT164" s="86">
        <f t="shared" si="218"/>
        <v>2.5116759971224144E-14</v>
      </c>
      <c r="HU164" s="86">
        <f t="shared" si="218"/>
        <v>7.61474493454554E-14</v>
      </c>
      <c r="HV164" s="86">
        <f t="shared" si="218"/>
        <v>1.57980765467593E-15</v>
      </c>
      <c r="HW164" s="86">
        <f t="shared" si="218"/>
        <v>1.6990377064827119E-14</v>
      </c>
      <c r="HX164" s="86">
        <f t="shared" si="218"/>
        <v>3.6311882940831709E-14</v>
      </c>
      <c r="HY164" s="86">
        <f t="shared" si="218"/>
        <v>6.3222012509086121E-18</v>
      </c>
      <c r="HZ164" s="86">
        <f t="shared" si="218"/>
        <v>8.1664475808011223E-19</v>
      </c>
      <c r="IA164" s="86">
        <f t="shared" si="218"/>
        <v>1.0919831724868512E-19</v>
      </c>
      <c r="IB164" s="86">
        <f t="shared" si="218"/>
        <v>2.8092701478568729E-21</v>
      </c>
      <c r="IC164" s="86">
        <f t="shared" si="218"/>
        <v>1.7008760911120759E-19</v>
      </c>
      <c r="ID164" s="86">
        <f t="shared" si="218"/>
        <v>4.2980665868266819E-17</v>
      </c>
      <c r="IE164" s="86">
        <f t="shared" si="218"/>
        <v>2.3524637245701774E-17</v>
      </c>
      <c r="IF164" s="86">
        <f t="shared" si="218"/>
        <v>2.7970180486750148E-17</v>
      </c>
      <c r="IG164" s="86">
        <f t="shared" si="218"/>
        <v>9.6109153648714743E-14</v>
      </c>
      <c r="II164" s="86">
        <f t="shared" si="219"/>
        <v>0.44515870448314721</v>
      </c>
      <c r="IJ164" s="86">
        <f t="shared" si="219"/>
        <v>0.4802076070548818</v>
      </c>
      <c r="IK164" s="86">
        <f t="shared" si="219"/>
        <v>0.48513734901649141</v>
      </c>
      <c r="IL164" s="86">
        <f t="shared" si="219"/>
        <v>0.42021233986376322</v>
      </c>
      <c r="IM164" s="86">
        <f t="shared" si="219"/>
        <v>0.41262075554157351</v>
      </c>
      <c r="IN164" s="86">
        <f t="shared" si="219"/>
        <v>0.34113365375504368</v>
      </c>
      <c r="IO164" s="86">
        <f t="shared" si="219"/>
        <v>0.44687200465246368</v>
      </c>
      <c r="IP164" s="86">
        <f t="shared" si="219"/>
        <v>0.49076313508255814</v>
      </c>
      <c r="IQ164" s="86">
        <f t="shared" si="219"/>
        <v>0.3908244034737669</v>
      </c>
      <c r="IR164" s="86">
        <f t="shared" si="219"/>
        <v>0.25790343039284308</v>
      </c>
      <c r="IS164" s="86">
        <f t="shared" si="219"/>
        <v>0.4679474991627906</v>
      </c>
      <c r="IT164" s="86">
        <f t="shared" si="219"/>
        <v>0.48757169754761809</v>
      </c>
      <c r="IU164" s="86">
        <f t="shared" si="219"/>
        <v>0.38963033824659332</v>
      </c>
      <c r="IV164" s="86">
        <f t="shared" si="219"/>
        <v>0.24099052749662303</v>
      </c>
      <c r="IW164" s="86">
        <f t="shared" si="219"/>
        <v>0.2445349015060288</v>
      </c>
      <c r="IY164" s="86">
        <f t="shared" si="220"/>
        <v>0.44515870448314798</v>
      </c>
      <c r="IZ164" s="86">
        <f t="shared" si="220"/>
        <v>0.48020760705490689</v>
      </c>
      <c r="JA164" s="86">
        <f t="shared" si="220"/>
        <v>0.48513734901656758</v>
      </c>
      <c r="JB164" s="86">
        <f t="shared" si="220"/>
        <v>0.42021233986376477</v>
      </c>
      <c r="JC164" s="86">
        <f t="shared" si="220"/>
        <v>0.4126207555415905</v>
      </c>
      <c r="JD164" s="86">
        <f t="shared" si="220"/>
        <v>0.34113365375507998</v>
      </c>
      <c r="JE164" s="86">
        <f t="shared" si="220"/>
        <v>0.44687200465246368</v>
      </c>
      <c r="JF164" s="86">
        <f t="shared" si="220"/>
        <v>0.49076313508255814</v>
      </c>
      <c r="JG164" s="86">
        <f t="shared" si="220"/>
        <v>0.3908244034737669</v>
      </c>
      <c r="JH164" s="86">
        <f t="shared" si="220"/>
        <v>0.25790343039284308</v>
      </c>
      <c r="JI164" s="86">
        <f t="shared" si="220"/>
        <v>0.4679474991627906</v>
      </c>
      <c r="JJ164" s="86">
        <f t="shared" si="220"/>
        <v>0.48757169754761814</v>
      </c>
      <c r="JK164" s="86">
        <f t="shared" si="220"/>
        <v>0.38963033824659332</v>
      </c>
      <c r="JL164" s="86">
        <f t="shared" si="220"/>
        <v>0.24099052749662306</v>
      </c>
      <c r="JM164" s="86">
        <f t="shared" si="220"/>
        <v>0.24453490150612492</v>
      </c>
    </row>
    <row r="165" spans="2:273" x14ac:dyDescent="0.25">
      <c r="B165" s="2">
        <v>138</v>
      </c>
      <c r="C165" s="37">
        <v>92.733000000000004</v>
      </c>
      <c r="D165" s="37">
        <v>83.382000000000005</v>
      </c>
      <c r="E165" s="37">
        <v>85.667000000000002</v>
      </c>
      <c r="F165" s="37">
        <v>91.126999999999995</v>
      </c>
      <c r="G165" s="37">
        <v>90.655000000000001</v>
      </c>
      <c r="H165" s="37">
        <v>89.509</v>
      </c>
      <c r="I165" s="37">
        <v>90.852000000000004</v>
      </c>
      <c r="J165" s="37">
        <v>91.073999999999998</v>
      </c>
      <c r="K165" s="37">
        <v>87.611000000000004</v>
      </c>
      <c r="L165" s="37">
        <v>87.037000000000006</v>
      </c>
      <c r="M165" s="37">
        <v>88.185000000000002</v>
      </c>
      <c r="N165" s="37">
        <v>93.611000000000004</v>
      </c>
      <c r="O165" s="37">
        <v>98.093000000000004</v>
      </c>
      <c r="P165" s="37">
        <v>112.833</v>
      </c>
      <c r="Q165" s="37">
        <v>130.696</v>
      </c>
      <c r="S165" s="4">
        <f t="shared" si="221"/>
        <v>90.636426829611082</v>
      </c>
      <c r="T165" s="4">
        <f t="shared" si="221"/>
        <v>83.707310809691279</v>
      </c>
      <c r="U165" s="4">
        <f t="shared" si="221"/>
        <v>85.650778810648276</v>
      </c>
      <c r="V165" s="4">
        <f t="shared" si="221"/>
        <v>90.914361467492355</v>
      </c>
      <c r="W165" s="4">
        <f t="shared" si="221"/>
        <v>90.067522386059679</v>
      </c>
      <c r="X165" s="4">
        <f t="shared" si="221"/>
        <v>88.918609185293846</v>
      </c>
      <c r="Y165" s="4">
        <f t="shared" si="221"/>
        <v>90.172452573453668</v>
      </c>
      <c r="Z165" s="4">
        <f t="shared" si="221"/>
        <v>91.67727326134613</v>
      </c>
      <c r="AA165" s="4">
        <f t="shared" si="221"/>
        <v>89.213563077404984</v>
      </c>
      <c r="AB165" s="4">
        <f t="shared" si="221"/>
        <v>88.193796208076023</v>
      </c>
      <c r="AC165" s="4">
        <f t="shared" si="221"/>
        <v>88.670156930220031</v>
      </c>
      <c r="AD165" s="4">
        <f t="shared" si="221"/>
        <v>93.430477046133774</v>
      </c>
      <c r="AE165" s="4">
        <f t="shared" si="221"/>
        <v>98.116291787614472</v>
      </c>
      <c r="AF165" s="4">
        <f t="shared" si="221"/>
        <v>113.59943887972463</v>
      </c>
      <c r="AG165" s="4">
        <f t="shared" si="221"/>
        <v>132.58728879002899</v>
      </c>
      <c r="AI165" s="4">
        <f t="shared" si="222"/>
        <v>2.0965731703889219</v>
      </c>
      <c r="AJ165" s="4">
        <f t="shared" si="222"/>
        <v>-0.32531080969127402</v>
      </c>
      <c r="AK165" s="4">
        <f t="shared" si="222"/>
        <v>1.6221189351725229E-2</v>
      </c>
      <c r="AL165" s="4">
        <f t="shared" si="222"/>
        <v>0.21263853250763987</v>
      </c>
      <c r="AM165" s="4">
        <f t="shared" si="222"/>
        <v>0.58747761394032239</v>
      </c>
      <c r="AN165" s="4">
        <f t="shared" si="222"/>
        <v>0.59039081470615429</v>
      </c>
      <c r="AO165" s="4">
        <f t="shared" si="222"/>
        <v>0.67954742654633549</v>
      </c>
      <c r="AP165" s="4">
        <f t="shared" si="222"/>
        <v>-0.60327326134613202</v>
      </c>
      <c r="AQ165" s="4">
        <f t="shared" si="222"/>
        <v>-1.6025630774049802</v>
      </c>
      <c r="AR165" s="4">
        <f t="shared" si="222"/>
        <v>-1.1567962080760168</v>
      </c>
      <c r="AS165" s="4">
        <f t="shared" si="222"/>
        <v>-0.48515693022002893</v>
      </c>
      <c r="AT165" s="4">
        <f t="shared" si="222"/>
        <v>0.1805229538662303</v>
      </c>
      <c r="AU165" s="4">
        <f t="shared" si="222"/>
        <v>-2.3291787614468262E-2</v>
      </c>
      <c r="AV165" s="4">
        <f t="shared" si="222"/>
        <v>-0.76643887972463176</v>
      </c>
      <c r="AW165" s="4">
        <f t="shared" si="222"/>
        <v>-1.8912887900289945</v>
      </c>
      <c r="AY165" s="2">
        <f t="shared" si="214"/>
        <v>90.636426829611082</v>
      </c>
      <c r="AZ165" s="2">
        <f t="shared" si="214"/>
        <v>82.860109034905946</v>
      </c>
      <c r="BA165" s="2">
        <f t="shared" si="214"/>
        <v>84.012883375661573</v>
      </c>
      <c r="BB165" s="2">
        <f t="shared" si="214"/>
        <v>89.056498772397418</v>
      </c>
      <c r="BC165" s="2">
        <f t="shared" si="214"/>
        <v>86.03828078994178</v>
      </c>
      <c r="BD165" s="2">
        <f t="shared" si="214"/>
        <v>83.133498598900928</v>
      </c>
      <c r="BE165" s="2">
        <f t="shared" si="214"/>
        <v>84.304520447969026</v>
      </c>
      <c r="BF165" s="2">
        <f t="shared" si="214"/>
        <v>87.502616128502211</v>
      </c>
      <c r="BG165" s="2">
        <f t="shared" si="214"/>
        <v>88.034310943424813</v>
      </c>
      <c r="BH165" s="2">
        <f t="shared" si="214"/>
        <v>87.79354274286662</v>
      </c>
      <c r="BI165" s="2">
        <f t="shared" si="214"/>
        <v>86.092096053315672</v>
      </c>
      <c r="BJ165" s="2">
        <f t="shared" si="214"/>
        <v>86.509381664763367</v>
      </c>
      <c r="BK165" s="2">
        <f t="shared" si="214"/>
        <v>87.760076327281553</v>
      </c>
      <c r="BL165" s="2">
        <f t="shared" si="214"/>
        <v>89.879816533035211</v>
      </c>
      <c r="BM165" s="2">
        <f t="shared" si="214"/>
        <v>92.263713688560017</v>
      </c>
      <c r="BO165" s="2" t="str">
        <f t="shared" si="182"/>
        <v/>
      </c>
      <c r="BP165" s="2" t="str">
        <f t="shared" si="183"/>
        <v/>
      </c>
      <c r="BQ165" s="2" t="str">
        <f t="shared" si="184"/>
        <v/>
      </c>
      <c r="BR165" s="2" t="str">
        <f t="shared" si="185"/>
        <v/>
      </c>
      <c r="BS165" s="2" t="str">
        <f t="shared" si="186"/>
        <v/>
      </c>
      <c r="BT165" s="2" t="str">
        <f t="shared" si="187"/>
        <v/>
      </c>
      <c r="BU165" s="2" t="str">
        <f t="shared" si="188"/>
        <v/>
      </c>
      <c r="BV165" s="2" t="str">
        <f t="shared" si="189"/>
        <v/>
      </c>
      <c r="BW165" s="2" t="str">
        <f t="shared" si="190"/>
        <v/>
      </c>
      <c r="BX165" s="2" t="str">
        <f t="shared" si="191"/>
        <v/>
      </c>
      <c r="BY165" s="2" t="str">
        <f t="shared" si="192"/>
        <v/>
      </c>
      <c r="BZ165" s="2" t="str">
        <f t="shared" si="193"/>
        <v/>
      </c>
      <c r="CA165" s="2" t="str">
        <f t="shared" si="194"/>
        <v/>
      </c>
      <c r="CB165" s="2" t="str">
        <f t="shared" si="195"/>
        <v/>
      </c>
      <c r="CC165" s="2" t="str">
        <f t="shared" si="196"/>
        <v/>
      </c>
      <c r="CE165" s="2" t="str">
        <f t="shared" si="215"/>
        <v/>
      </c>
      <c r="CF165" s="2" t="str">
        <f t="shared" si="215"/>
        <v/>
      </c>
      <c r="CG165" s="2" t="str">
        <f t="shared" si="215"/>
        <v/>
      </c>
      <c r="CH165" s="2" t="str">
        <f t="shared" si="215"/>
        <v/>
      </c>
      <c r="CI165" s="2" t="str">
        <f t="shared" si="215"/>
        <v/>
      </c>
      <c r="CJ165" s="2" t="str">
        <f t="shared" si="215"/>
        <v/>
      </c>
      <c r="CK165" s="2" t="str">
        <f t="shared" si="215"/>
        <v/>
      </c>
      <c r="CL165" s="2" t="str">
        <f t="shared" si="215"/>
        <v/>
      </c>
      <c r="CM165" s="2" t="str">
        <f t="shared" si="215"/>
        <v/>
      </c>
      <c r="CN165" s="2" t="str">
        <f t="shared" si="215"/>
        <v/>
      </c>
      <c r="CO165" s="2" t="str">
        <f t="shared" si="215"/>
        <v/>
      </c>
      <c r="CP165" s="2" t="str">
        <f t="shared" si="215"/>
        <v/>
      </c>
      <c r="CQ165" s="2" t="str">
        <f t="shared" si="215"/>
        <v/>
      </c>
      <c r="CR165" s="2" t="str">
        <f t="shared" si="215"/>
        <v/>
      </c>
      <c r="CS165" s="2" t="str">
        <f t="shared" si="215"/>
        <v/>
      </c>
      <c r="CU165" s="2" t="str">
        <f t="shared" si="197"/>
        <v/>
      </c>
      <c r="CV165" s="2" t="str">
        <f t="shared" si="198"/>
        <v/>
      </c>
      <c r="CW165" s="2" t="str">
        <f t="shared" si="199"/>
        <v/>
      </c>
      <c r="CX165" s="2" t="str">
        <f t="shared" si="200"/>
        <v/>
      </c>
      <c r="CY165" s="2" t="str">
        <f t="shared" si="201"/>
        <v/>
      </c>
      <c r="CZ165" s="2" t="str">
        <f t="shared" si="202"/>
        <v/>
      </c>
      <c r="DA165" s="2" t="str">
        <f t="shared" si="203"/>
        <v/>
      </c>
      <c r="DB165" s="2" t="str">
        <f t="shared" si="204"/>
        <v/>
      </c>
      <c r="DC165" s="2" t="str">
        <f t="shared" si="205"/>
        <v/>
      </c>
      <c r="DD165" s="2" t="str">
        <f t="shared" si="206"/>
        <v/>
      </c>
      <c r="DE165" s="2" t="str">
        <f t="shared" si="207"/>
        <v/>
      </c>
      <c r="DF165" s="2" t="str">
        <f t="shared" si="208"/>
        <v/>
      </c>
      <c r="DG165" s="2" t="str">
        <f t="shared" si="209"/>
        <v/>
      </c>
      <c r="DH165" s="2" t="str">
        <f t="shared" si="210"/>
        <v/>
      </c>
      <c r="DI165" s="2" t="str">
        <f t="shared" si="211"/>
        <v/>
      </c>
      <c r="DK165" s="2">
        <f t="shared" si="223"/>
        <v>113.34449832689835</v>
      </c>
      <c r="DL165" s="2">
        <f t="shared" si="223"/>
        <v>116.99562151220047</v>
      </c>
      <c r="DM165" s="2">
        <f t="shared" si="223"/>
        <v>116.34933428165006</v>
      </c>
      <c r="DN165" s="2">
        <f t="shared" si="223"/>
        <v>123.91179532389529</v>
      </c>
      <c r="DO165" s="2">
        <f t="shared" si="223"/>
        <v>114.81850256410257</v>
      </c>
      <c r="DP165" s="2">
        <f t="shared" si="223"/>
        <v>112.00345435540069</v>
      </c>
      <c r="DQ165" s="2">
        <f t="shared" si="223"/>
        <v>115.73134866310161</v>
      </c>
      <c r="DR165" s="2">
        <f t="shared" si="223"/>
        <v>119.55550695187164</v>
      </c>
      <c r="DS165" s="2">
        <f t="shared" si="223"/>
        <v>108.06525272641062</v>
      </c>
      <c r="DT165" s="2">
        <f t="shared" si="223"/>
        <v>107.11381763191763</v>
      </c>
      <c r="DU165" s="2">
        <f t="shared" si="223"/>
        <v>109.06891269841269</v>
      </c>
      <c r="DV165" s="2">
        <f t="shared" si="223"/>
        <v>111.42047044187044</v>
      </c>
      <c r="DW165" s="2">
        <f t="shared" si="223"/>
        <v>133.29914193548387</v>
      </c>
      <c r="DX165" s="2">
        <f t="shared" si="223"/>
        <v>116.32875409714497</v>
      </c>
      <c r="DY165" s="2">
        <f t="shared" si="223"/>
        <v>112.81630541871922</v>
      </c>
      <c r="EA165" s="2">
        <f t="shared" si="213"/>
        <v>90.164968669145281</v>
      </c>
      <c r="EB165" s="2">
        <f t="shared" si="213"/>
        <v>81.904140466487462</v>
      </c>
      <c r="EC165" s="2">
        <f t="shared" si="213"/>
        <v>83.486930506734083</v>
      </c>
      <c r="ED165" s="2">
        <f t="shared" si="213"/>
        <v>88.944278265343172</v>
      </c>
      <c r="EE165" s="2">
        <f t="shared" si="213"/>
        <v>85.325339669368304</v>
      </c>
      <c r="EF165" s="2">
        <f t="shared" si="213"/>
        <v>82.747277612603853</v>
      </c>
      <c r="EG165" s="2">
        <f t="shared" si="213"/>
        <v>83.771117792585144</v>
      </c>
      <c r="EH165" s="2">
        <f t="shared" si="213"/>
        <v>86.89540624671794</v>
      </c>
      <c r="EI165" s="2">
        <f t="shared" si="213"/>
        <v>89.841724478257348</v>
      </c>
      <c r="EJ165" s="2">
        <f t="shared" si="213"/>
        <v>89.791968486593717</v>
      </c>
      <c r="EK165" s="2">
        <f t="shared" si="212"/>
        <v>86.000114251086359</v>
      </c>
      <c r="EL165" s="2">
        <f t="shared" si="179"/>
        <v>85.694150286532974</v>
      </c>
      <c r="EM165" s="2">
        <f t="shared" si="179"/>
        <v>87.687301688732262</v>
      </c>
      <c r="EN165" s="2">
        <f t="shared" si="179"/>
        <v>89.775764198771668</v>
      </c>
      <c r="EO165" s="2">
        <f t="shared" si="179"/>
        <v>92.381441038790669</v>
      </c>
      <c r="EQ165" s="2">
        <f t="shared" si="224"/>
        <v>91.113882693184379</v>
      </c>
      <c r="ER165" s="2">
        <f t="shared" si="224"/>
        <v>83.782366073305752</v>
      </c>
      <c r="ES165" s="2">
        <f t="shared" si="224"/>
        <v>84.510737008434688</v>
      </c>
      <c r="ET165" s="2">
        <f t="shared" si="224"/>
        <v>89.159287094700744</v>
      </c>
      <c r="EU165" s="2">
        <f t="shared" si="224"/>
        <v>86.793706163978769</v>
      </c>
      <c r="EV165" s="2">
        <f t="shared" si="224"/>
        <v>83.568462660941847</v>
      </c>
      <c r="EW165" s="2">
        <f t="shared" si="224"/>
        <v>84.834292654718311</v>
      </c>
      <c r="EX165" s="2">
        <f t="shared" si="224"/>
        <v>88.064775904763763</v>
      </c>
      <c r="EY165" s="2">
        <f t="shared" si="224"/>
        <v>86.676619505401192</v>
      </c>
      <c r="EZ165" s="2">
        <f t="shared" si="224"/>
        <v>86.470074636122604</v>
      </c>
      <c r="FA165" s="2">
        <f t="shared" si="224"/>
        <v>86.158081539804726</v>
      </c>
      <c r="FB165" s="2">
        <f t="shared" si="224"/>
        <v>87.281273765515294</v>
      </c>
      <c r="FC165" s="2">
        <f t="shared" si="224"/>
        <v>87.813141000866267</v>
      </c>
      <c r="FD165" s="2">
        <f t="shared" si="224"/>
        <v>89.992904911788145</v>
      </c>
      <c r="FE165" s="2">
        <f t="shared" si="224"/>
        <v>92.083775724430893</v>
      </c>
      <c r="FG165" s="2">
        <f t="shared" si="225"/>
        <v>0.99978969368949067</v>
      </c>
      <c r="FH165" s="2">
        <f t="shared" si="225"/>
        <v>0.99978067103968227</v>
      </c>
      <c r="FI165" s="2">
        <f t="shared" si="225"/>
        <v>0.99980131359934954</v>
      </c>
      <c r="FJ165" s="2">
        <f t="shared" si="225"/>
        <v>0.99976737951740435</v>
      </c>
      <c r="FK165" s="2">
        <f t="shared" si="225"/>
        <v>0.99979522798294762</v>
      </c>
      <c r="FL165" s="2">
        <f t="shared" si="225"/>
        <v>0.99979827496387441</v>
      </c>
      <c r="FM165" s="2">
        <f t="shared" si="225"/>
        <v>0.99976042861025927</v>
      </c>
      <c r="FN165" s="2">
        <f t="shared" si="225"/>
        <v>0.9997646484990268</v>
      </c>
      <c r="FO165" s="2">
        <f t="shared" si="225"/>
        <v>0.99977904333848489</v>
      </c>
      <c r="FP165" s="2">
        <f t="shared" si="225"/>
        <v>0.99979254841962351</v>
      </c>
      <c r="FQ165" s="2">
        <f t="shared" si="225"/>
        <v>0.99978283646380817</v>
      </c>
      <c r="FR165" s="2">
        <f t="shared" si="225"/>
        <v>0.99977520779088702</v>
      </c>
      <c r="FS165" s="2">
        <f t="shared" si="225"/>
        <v>0.99972656854542274</v>
      </c>
      <c r="FT165" s="2">
        <f t="shared" si="225"/>
        <v>0.99973158205038648</v>
      </c>
      <c r="FU165" s="2">
        <f t="shared" si="225"/>
        <v>0.99973110157380984</v>
      </c>
      <c r="FW165" s="2">
        <f t="shared" si="216"/>
        <v>0.4917024591101537</v>
      </c>
      <c r="FX165" s="2">
        <f t="shared" si="216"/>
        <v>0.50487651053330418</v>
      </c>
      <c r="FY165" s="2">
        <f t="shared" si="216"/>
        <v>0.5073454362146842</v>
      </c>
      <c r="FZ165" s="2">
        <f t="shared" si="216"/>
        <v>0.48410266067632651</v>
      </c>
      <c r="GA165" s="2">
        <f t="shared" si="216"/>
        <v>0.48142050960226834</v>
      </c>
      <c r="GB165" s="2">
        <f t="shared" si="216"/>
        <v>0.46313469023391346</v>
      </c>
      <c r="GC165" s="2">
        <f t="shared" si="216"/>
        <v>0.49450557681823148</v>
      </c>
      <c r="GD165" s="2">
        <f t="shared" si="216"/>
        <v>0.51268927146891852</v>
      </c>
      <c r="GE165" s="2">
        <f t="shared" si="216"/>
        <v>0.57231597698342429</v>
      </c>
      <c r="GF165" s="2">
        <f t="shared" si="216"/>
        <v>0.60267404041926553</v>
      </c>
      <c r="GG165" s="2">
        <f t="shared" si="216"/>
        <v>0.55057031799699041</v>
      </c>
      <c r="GH165" s="2">
        <f t="shared" si="216"/>
        <v>0.51000965747753302</v>
      </c>
      <c r="GI165" s="2">
        <f t="shared" si="216"/>
        <v>0.47920578793742707</v>
      </c>
      <c r="GJ165" s="2">
        <f t="shared" si="216"/>
        <v>0.446369701068276</v>
      </c>
      <c r="GK165" s="2">
        <f t="shared" si="216"/>
        <v>0.41396241737760475</v>
      </c>
      <c r="GM165" s="86">
        <f t="shared" si="217"/>
        <v>2.7780705861637589E-118</v>
      </c>
      <c r="GN165" s="86">
        <f t="shared" si="217"/>
        <v>1.432968240046629E-227</v>
      </c>
      <c r="GO165" s="86">
        <f t="shared" si="217"/>
        <v>2.8914381755137557E-225</v>
      </c>
      <c r="GP165" s="86">
        <f t="shared" si="217"/>
        <v>0</v>
      </c>
      <c r="GQ165" s="86">
        <f t="shared" si="217"/>
        <v>0</v>
      </c>
      <c r="GR165" s="86">
        <f t="shared" si="217"/>
        <v>0</v>
      </c>
      <c r="GS165" s="86">
        <f t="shared" si="217"/>
        <v>0</v>
      </c>
      <c r="GT165" s="86">
        <f t="shared" si="217"/>
        <v>0</v>
      </c>
      <c r="GU165" s="86">
        <f t="shared" si="217"/>
        <v>0</v>
      </c>
      <c r="GV165" s="86">
        <f t="shared" si="217"/>
        <v>0</v>
      </c>
      <c r="GW165" s="86">
        <f t="shared" si="217"/>
        <v>9.7902558743444378E-300</v>
      </c>
      <c r="GX165" s="86">
        <f t="shared" si="217"/>
        <v>0</v>
      </c>
      <c r="GY165" s="86">
        <f t="shared" si="217"/>
        <v>1.2413552426914371E-237</v>
      </c>
      <c r="GZ165" s="86">
        <f t="shared" si="217"/>
        <v>4.6301443200237148E-236</v>
      </c>
      <c r="HA165" s="86">
        <f t="shared" si="217"/>
        <v>4.3359052608937558E-204</v>
      </c>
      <c r="HC165" s="86">
        <f t="shared" si="181"/>
        <v>9.422014311748801E-57</v>
      </c>
      <c r="HD165" s="86">
        <f t="shared" si="181"/>
        <v>3.9994985010728018E-116</v>
      </c>
      <c r="HE165" s="86">
        <f t="shared" si="181"/>
        <v>2.0259417803588133E-172</v>
      </c>
      <c r="HF165" s="86">
        <f t="shared" si="180"/>
        <v>1.1626431387237248E-245</v>
      </c>
      <c r="HG165" s="86">
        <f t="shared" si="180"/>
        <v>2.3262782628611224E-230</v>
      </c>
      <c r="HH165" s="86">
        <f t="shared" si="180"/>
        <v>3.5302124537590069E-216</v>
      </c>
      <c r="HI165" s="86">
        <f t="shared" si="180"/>
        <v>1.7966408735552741E-240</v>
      </c>
      <c r="HJ165" s="86">
        <f t="shared" si="180"/>
        <v>4.3141593535312861E-257</v>
      </c>
      <c r="HK165" s="86">
        <f t="shared" si="180"/>
        <v>1.6805955372732901E-219</v>
      </c>
      <c r="HL165" s="86">
        <f t="shared" si="161"/>
        <v>6.4592371605463466E-212</v>
      </c>
      <c r="HM165" s="86">
        <f t="shared" si="161"/>
        <v>4.4742468954924542E-190</v>
      </c>
      <c r="HN165" s="86">
        <f t="shared" si="161"/>
        <v>1.6190442932291191E-143</v>
      </c>
      <c r="HO165" s="86">
        <f t="shared" si="161"/>
        <v>3.4760601925039065E-140</v>
      </c>
      <c r="HP165" s="86">
        <f t="shared" si="161"/>
        <v>2.4398069009994706E-144</v>
      </c>
      <c r="HQ165" s="86">
        <f t="shared" si="161"/>
        <v>1.3126865872926731E-187</v>
      </c>
      <c r="HS165" s="86">
        <f t="shared" si="218"/>
        <v>4.7453008282421243E-17</v>
      </c>
      <c r="HT165" s="86">
        <f t="shared" si="218"/>
        <v>1.9317895766168472E-15</v>
      </c>
      <c r="HU165" s="86">
        <f t="shared" si="218"/>
        <v>6.4916289099640851E-15</v>
      </c>
      <c r="HV165" s="86">
        <f t="shared" si="218"/>
        <v>9.6441502738667225E-17</v>
      </c>
      <c r="HW165" s="86">
        <f t="shared" si="218"/>
        <v>1.1885463441433562E-15</v>
      </c>
      <c r="HX165" s="86">
        <f t="shared" si="218"/>
        <v>2.626640761259494E-15</v>
      </c>
      <c r="HY165" s="86">
        <f t="shared" si="218"/>
        <v>2.4367426667247369E-19</v>
      </c>
      <c r="HZ165" s="86">
        <f t="shared" si="218"/>
        <v>2.9929837009540808E-20</v>
      </c>
      <c r="IA165" s="86">
        <f t="shared" si="218"/>
        <v>3.682174617722298E-21</v>
      </c>
      <c r="IB165" s="86">
        <f t="shared" si="218"/>
        <v>8.5310006601467681E-23</v>
      </c>
      <c r="IC165" s="86">
        <f t="shared" si="218"/>
        <v>6.2309799357075157E-21</v>
      </c>
      <c r="ID165" s="86">
        <f t="shared" si="218"/>
        <v>2.1722479133588602E-18</v>
      </c>
      <c r="IE165" s="86">
        <f t="shared" si="218"/>
        <v>9.6232383948175188E-19</v>
      </c>
      <c r="IF165" s="86">
        <f t="shared" si="218"/>
        <v>8.9802160832316152E-19</v>
      </c>
      <c r="IG165" s="86">
        <f t="shared" si="218"/>
        <v>5.8802803321507055E-15</v>
      </c>
      <c r="II165" s="86">
        <f t="shared" si="219"/>
        <v>0.49415423874004039</v>
      </c>
      <c r="IJ165" s="86">
        <f t="shared" si="219"/>
        <v>0.500299905313914</v>
      </c>
      <c r="IK165" s="86">
        <f t="shared" si="219"/>
        <v>0.49968722564213053</v>
      </c>
      <c r="IL165" s="86">
        <f t="shared" si="219"/>
        <v>0.48300386676326024</v>
      </c>
      <c r="IM165" s="86">
        <f t="shared" si="219"/>
        <v>0.47831263332755714</v>
      </c>
      <c r="IN165" s="86">
        <f t="shared" si="219"/>
        <v>0.42879836993459869</v>
      </c>
      <c r="IO165" s="86">
        <f t="shared" si="219"/>
        <v>0.49651275402787998</v>
      </c>
      <c r="IP165" s="86">
        <f t="shared" si="219"/>
        <v>0.49493454589773644</v>
      </c>
      <c r="IQ165" s="86">
        <f t="shared" si="219"/>
        <v>0.2907957733575679</v>
      </c>
      <c r="IR165" s="86">
        <f t="shared" si="219"/>
        <v>0.16738018366338989</v>
      </c>
      <c r="IS165" s="86">
        <f t="shared" si="219"/>
        <v>0.39092771407668303</v>
      </c>
      <c r="IT165" s="86">
        <f t="shared" si="219"/>
        <v>0.49789450835802812</v>
      </c>
      <c r="IU165" s="86">
        <f t="shared" si="219"/>
        <v>0.46937367354000714</v>
      </c>
      <c r="IV165" s="86">
        <f t="shared" si="219"/>
        <v>0.33778465620687204</v>
      </c>
      <c r="IW165" s="86">
        <f t="shared" si="219"/>
        <v>0.32182315670784833</v>
      </c>
      <c r="IY165" s="86">
        <f t="shared" si="220"/>
        <v>0.49415423874004044</v>
      </c>
      <c r="IZ165" s="86">
        <f t="shared" si="220"/>
        <v>0.50029990531391588</v>
      </c>
      <c r="JA165" s="86">
        <f t="shared" si="220"/>
        <v>0.49968722564213702</v>
      </c>
      <c r="JB165" s="86">
        <f t="shared" si="220"/>
        <v>0.48300386676326035</v>
      </c>
      <c r="JC165" s="86">
        <f t="shared" si="220"/>
        <v>0.4783126333275583</v>
      </c>
      <c r="JD165" s="86">
        <f t="shared" si="220"/>
        <v>0.4287983699346013</v>
      </c>
      <c r="JE165" s="86">
        <f t="shared" si="220"/>
        <v>0.49651275402787998</v>
      </c>
      <c r="JF165" s="86">
        <f t="shared" si="220"/>
        <v>0.49493454589773644</v>
      </c>
      <c r="JG165" s="86">
        <f t="shared" si="220"/>
        <v>0.2907957733575679</v>
      </c>
      <c r="JH165" s="86">
        <f t="shared" si="220"/>
        <v>0.16738018366338989</v>
      </c>
      <c r="JI165" s="86">
        <f t="shared" si="220"/>
        <v>0.39092771407668303</v>
      </c>
      <c r="JJ165" s="86">
        <f t="shared" si="220"/>
        <v>0.49789450835802812</v>
      </c>
      <c r="JK165" s="86">
        <f t="shared" si="220"/>
        <v>0.46937367354000714</v>
      </c>
      <c r="JL165" s="86">
        <f t="shared" si="220"/>
        <v>0.33778465620687204</v>
      </c>
      <c r="JM165" s="86">
        <f t="shared" si="220"/>
        <v>0.32182315670785422</v>
      </c>
    </row>
    <row r="166" spans="2:273" x14ac:dyDescent="0.25">
      <c r="B166" s="2">
        <v>139</v>
      </c>
      <c r="C166" s="37">
        <v>93.1</v>
      </c>
      <c r="D166" s="37">
        <v>83.4</v>
      </c>
      <c r="E166" s="37">
        <v>84.611000000000004</v>
      </c>
      <c r="F166" s="37">
        <v>90.254999999999995</v>
      </c>
      <c r="G166" s="37">
        <v>89.527000000000001</v>
      </c>
      <c r="H166" s="37">
        <v>88.887</v>
      </c>
      <c r="I166" s="37">
        <v>88.832999999999998</v>
      </c>
      <c r="J166" s="37">
        <v>90.073999999999998</v>
      </c>
      <c r="K166" s="37">
        <v>87.055999999999997</v>
      </c>
      <c r="L166" s="37">
        <v>86.832999999999998</v>
      </c>
      <c r="M166" s="37">
        <v>86.667000000000002</v>
      </c>
      <c r="N166" s="37">
        <v>90.5</v>
      </c>
      <c r="O166" s="37">
        <v>96.278000000000006</v>
      </c>
      <c r="P166" s="37">
        <v>113.556</v>
      </c>
      <c r="Q166" s="37">
        <v>134.536</v>
      </c>
      <c r="S166" s="4">
        <f t="shared" si="221"/>
        <v>90.551571952994095</v>
      </c>
      <c r="T166" s="4">
        <f t="shared" si="221"/>
        <v>83.329999191791714</v>
      </c>
      <c r="U166" s="4">
        <f t="shared" si="221"/>
        <v>85.088934115092798</v>
      </c>
      <c r="V166" s="4">
        <f t="shared" si="221"/>
        <v>90.377095708141951</v>
      </c>
      <c r="W166" s="4">
        <f t="shared" si="221"/>
        <v>89.260097323954852</v>
      </c>
      <c r="X166" s="4">
        <f t="shared" si="221"/>
        <v>88.353594310663411</v>
      </c>
      <c r="Y166" s="4">
        <f t="shared" si="221"/>
        <v>88.578556324860429</v>
      </c>
      <c r="Z166" s="4">
        <f t="shared" si="221"/>
        <v>90.120012443834497</v>
      </c>
      <c r="AA166" s="4">
        <f t="shared" si="221"/>
        <v>88.319220293015235</v>
      </c>
      <c r="AB166" s="4">
        <f t="shared" si="221"/>
        <v>87.708623848110108</v>
      </c>
      <c r="AC166" s="4">
        <f t="shared" si="221"/>
        <v>87.230614009038163</v>
      </c>
      <c r="AD166" s="4">
        <f t="shared" si="221"/>
        <v>91.173419639218622</v>
      </c>
      <c r="AE166" s="4">
        <f t="shared" si="221"/>
        <v>96.318720963513002</v>
      </c>
      <c r="AF166" s="4">
        <f t="shared" si="221"/>
        <v>114.53244373066856</v>
      </c>
      <c r="AG166" s="4">
        <f t="shared" si="221"/>
        <v>135.78143993497031</v>
      </c>
      <c r="AI166" s="4">
        <f t="shared" si="222"/>
        <v>2.5484280470058991</v>
      </c>
      <c r="AJ166" s="4">
        <f t="shared" si="222"/>
        <v>7.0000808208291687E-2</v>
      </c>
      <c r="AK166" s="4">
        <f t="shared" si="222"/>
        <v>-0.47793411509279338</v>
      </c>
      <c r="AL166" s="4">
        <f t="shared" si="222"/>
        <v>-0.12209570814195558</v>
      </c>
      <c r="AM166" s="4">
        <f t="shared" si="222"/>
        <v>0.26690267604514872</v>
      </c>
      <c r="AN166" s="4">
        <f t="shared" si="222"/>
        <v>0.53340568933658972</v>
      </c>
      <c r="AO166" s="4">
        <f t="shared" si="222"/>
        <v>0.25444367513956934</v>
      </c>
      <c r="AP166" s="4">
        <f t="shared" si="222"/>
        <v>-4.6012443834499095E-2</v>
      </c>
      <c r="AQ166" s="4">
        <f t="shared" si="222"/>
        <v>-1.2632202930152374</v>
      </c>
      <c r="AR166" s="4">
        <f t="shared" si="222"/>
        <v>-0.87562384811010929</v>
      </c>
      <c r="AS166" s="4">
        <f t="shared" si="222"/>
        <v>-0.56361400903816161</v>
      </c>
      <c r="AT166" s="4">
        <f t="shared" si="222"/>
        <v>-0.67341963921862202</v>
      </c>
      <c r="AU166" s="4">
        <f t="shared" si="222"/>
        <v>-4.0720963512995922E-2</v>
      </c>
      <c r="AV166" s="4">
        <f t="shared" si="222"/>
        <v>-0.9764437306685636</v>
      </c>
      <c r="AW166" s="4">
        <f t="shared" si="222"/>
        <v>-1.2454399349703067</v>
      </c>
      <c r="AY166" s="2">
        <f t="shared" si="214"/>
        <v>90.551571952994095</v>
      </c>
      <c r="AZ166" s="2">
        <f t="shared" si="214"/>
        <v>82.704954431643614</v>
      </c>
      <c r="BA166" s="2">
        <f t="shared" si="214"/>
        <v>83.885973322124897</v>
      </c>
      <c r="BB166" s="2">
        <f t="shared" si="214"/>
        <v>88.851028746235798</v>
      </c>
      <c r="BC166" s="2">
        <f t="shared" si="214"/>
        <v>85.891284478770046</v>
      </c>
      <c r="BD166" s="2">
        <f t="shared" si="214"/>
        <v>82.988243540795594</v>
      </c>
      <c r="BE166" s="2">
        <f t="shared" si="214"/>
        <v>84.153185492280386</v>
      </c>
      <c r="BF166" s="2">
        <f t="shared" si="214"/>
        <v>87.336598255138966</v>
      </c>
      <c r="BG166" s="2">
        <f t="shared" si="214"/>
        <v>87.812249455262389</v>
      </c>
      <c r="BH166" s="2">
        <f t="shared" si="214"/>
        <v>87.570240509358513</v>
      </c>
      <c r="BI166" s="2">
        <f t="shared" si="214"/>
        <v>85.896521509611503</v>
      </c>
      <c r="BJ166" s="2">
        <f t="shared" si="214"/>
        <v>86.345473665290342</v>
      </c>
      <c r="BK166" s="2">
        <f t="shared" si="214"/>
        <v>87.635713040021159</v>
      </c>
      <c r="BL166" s="2">
        <f t="shared" si="214"/>
        <v>89.765752811909266</v>
      </c>
      <c r="BM166" s="2">
        <f t="shared" si="214"/>
        <v>92.148811925615291</v>
      </c>
      <c r="BO166" s="2" t="str">
        <f t="shared" si="182"/>
        <v/>
      </c>
      <c r="BP166" s="2" t="str">
        <f t="shared" si="183"/>
        <v/>
      </c>
      <c r="BQ166" s="2" t="str">
        <f t="shared" si="184"/>
        <v/>
      </c>
      <c r="BR166" s="2" t="str">
        <f t="shared" si="185"/>
        <v/>
      </c>
      <c r="BS166" s="2" t="str">
        <f t="shared" si="186"/>
        <v/>
      </c>
      <c r="BT166" s="2" t="str">
        <f t="shared" si="187"/>
        <v/>
      </c>
      <c r="BU166" s="2" t="str">
        <f t="shared" si="188"/>
        <v/>
      </c>
      <c r="BV166" s="2" t="str">
        <f t="shared" si="189"/>
        <v/>
      </c>
      <c r="BW166" s="2" t="str">
        <f t="shared" si="190"/>
        <v/>
      </c>
      <c r="BX166" s="2" t="str">
        <f t="shared" si="191"/>
        <v/>
      </c>
      <c r="BY166" s="2" t="str">
        <f t="shared" si="192"/>
        <v/>
      </c>
      <c r="BZ166" s="2" t="str">
        <f t="shared" si="193"/>
        <v/>
      </c>
      <c r="CA166" s="2" t="str">
        <f t="shared" si="194"/>
        <v/>
      </c>
      <c r="CB166" s="2" t="str">
        <f t="shared" si="195"/>
        <v/>
      </c>
      <c r="CC166" s="2" t="str">
        <f t="shared" si="196"/>
        <v/>
      </c>
      <c r="CE166" s="2" t="str">
        <f t="shared" si="215"/>
        <v/>
      </c>
      <c r="CF166" s="2" t="str">
        <f t="shared" si="215"/>
        <v/>
      </c>
      <c r="CG166" s="2" t="str">
        <f t="shared" si="215"/>
        <v/>
      </c>
      <c r="CH166" s="2" t="str">
        <f t="shared" si="215"/>
        <v/>
      </c>
      <c r="CI166" s="2" t="str">
        <f t="shared" si="215"/>
        <v/>
      </c>
      <c r="CJ166" s="2" t="str">
        <f t="shared" si="215"/>
        <v/>
      </c>
      <c r="CK166" s="2" t="str">
        <f t="shared" si="215"/>
        <v/>
      </c>
      <c r="CL166" s="2" t="str">
        <f t="shared" si="215"/>
        <v/>
      </c>
      <c r="CM166" s="2" t="str">
        <f t="shared" si="215"/>
        <v/>
      </c>
      <c r="CN166" s="2" t="str">
        <f t="shared" si="215"/>
        <v/>
      </c>
      <c r="CO166" s="2" t="str">
        <f t="shared" si="215"/>
        <v/>
      </c>
      <c r="CP166" s="2" t="str">
        <f t="shared" si="215"/>
        <v/>
      </c>
      <c r="CQ166" s="2" t="str">
        <f t="shared" si="215"/>
        <v/>
      </c>
      <c r="CR166" s="2" t="str">
        <f t="shared" si="215"/>
        <v/>
      </c>
      <c r="CS166" s="2" t="str">
        <f t="shared" si="215"/>
        <v/>
      </c>
      <c r="CU166" s="2" t="str">
        <f t="shared" si="197"/>
        <v/>
      </c>
      <c r="CV166" s="2" t="str">
        <f t="shared" si="198"/>
        <v/>
      </c>
      <c r="CW166" s="2" t="str">
        <f t="shared" si="199"/>
        <v/>
      </c>
      <c r="CX166" s="2" t="str">
        <f t="shared" si="200"/>
        <v/>
      </c>
      <c r="CY166" s="2" t="str">
        <f t="shared" si="201"/>
        <v/>
      </c>
      <c r="CZ166" s="2" t="str">
        <f t="shared" si="202"/>
        <v/>
      </c>
      <c r="DA166" s="2" t="str">
        <f t="shared" si="203"/>
        <v/>
      </c>
      <c r="DB166" s="2" t="str">
        <f t="shared" si="204"/>
        <v/>
      </c>
      <c r="DC166" s="2" t="str">
        <f t="shared" si="205"/>
        <v/>
      </c>
      <c r="DD166" s="2" t="str">
        <f t="shared" si="206"/>
        <v/>
      </c>
      <c r="DE166" s="2" t="str">
        <f t="shared" si="207"/>
        <v/>
      </c>
      <c r="DF166" s="2" t="str">
        <f t="shared" si="208"/>
        <v/>
      </c>
      <c r="DG166" s="2" t="str">
        <f t="shared" si="209"/>
        <v/>
      </c>
      <c r="DH166" s="2" t="str">
        <f t="shared" si="210"/>
        <v/>
      </c>
      <c r="DI166" s="2" t="str">
        <f t="shared" si="211"/>
        <v/>
      </c>
      <c r="DK166" s="2">
        <f t="shared" si="223"/>
        <v>113.42561595881597</v>
      </c>
      <c r="DL166" s="2">
        <f t="shared" si="223"/>
        <v>117.11994145967833</v>
      </c>
      <c r="DM166" s="2">
        <f t="shared" si="223"/>
        <v>116.46225889046941</v>
      </c>
      <c r="DN166" s="2">
        <f t="shared" si="223"/>
        <v>124.06024500214497</v>
      </c>
      <c r="DO166" s="2">
        <f t="shared" si="223"/>
        <v>114.88779871794873</v>
      </c>
      <c r="DP166" s="2">
        <f t="shared" si="223"/>
        <v>112.06847456445992</v>
      </c>
      <c r="DQ166" s="2">
        <f t="shared" si="223"/>
        <v>115.83328708938122</v>
      </c>
      <c r="DR166" s="2">
        <f t="shared" si="223"/>
        <v>119.61653873185635</v>
      </c>
      <c r="DS166" s="2">
        <f t="shared" si="223"/>
        <v>108.02389900426742</v>
      </c>
      <c r="DT166" s="2">
        <f t="shared" si="223"/>
        <v>107.07530617760618</v>
      </c>
      <c r="DU166" s="2">
        <f t="shared" si="223"/>
        <v>109.05350793650793</v>
      </c>
      <c r="DV166" s="2">
        <f t="shared" si="223"/>
        <v>111.4515658086658</v>
      </c>
      <c r="DW166" s="2">
        <f t="shared" si="223"/>
        <v>133.55600645161289</v>
      </c>
      <c r="DX166" s="2">
        <f t="shared" si="223"/>
        <v>116.43764775676678</v>
      </c>
      <c r="DY166" s="2">
        <f t="shared" si="223"/>
        <v>112.87711685823757</v>
      </c>
      <c r="EA166" s="2">
        <f t="shared" si="213"/>
        <v>90.044344835083578</v>
      </c>
      <c r="EB166" s="2">
        <f t="shared" si="213"/>
        <v>81.677835614571833</v>
      </c>
      <c r="EC166" s="2">
        <f t="shared" si="213"/>
        <v>83.32208467948972</v>
      </c>
      <c r="ED166" s="2">
        <f t="shared" si="213"/>
        <v>88.731063037162571</v>
      </c>
      <c r="EE166" s="2">
        <f t="shared" si="213"/>
        <v>85.124321915605279</v>
      </c>
      <c r="EF166" s="2">
        <f t="shared" si="213"/>
        <v>82.572225506404735</v>
      </c>
      <c r="EG166" s="2">
        <f t="shared" si="213"/>
        <v>83.580488330435372</v>
      </c>
      <c r="EH166" s="2">
        <f t="shared" si="213"/>
        <v>86.687038147806703</v>
      </c>
      <c r="EI166" s="2">
        <f t="shared" si="213"/>
        <v>89.738382611291556</v>
      </c>
      <c r="EJ166" s="2">
        <f t="shared" si="213"/>
        <v>89.694226572333065</v>
      </c>
      <c r="EK166" s="2">
        <f t="shared" si="212"/>
        <v>85.79833486062256</v>
      </c>
      <c r="EL166" s="2">
        <f t="shared" si="179"/>
        <v>85.470126898280824</v>
      </c>
      <c r="EM166" s="2">
        <f t="shared" si="179"/>
        <v>87.559261337833306</v>
      </c>
      <c r="EN166" s="2">
        <f t="shared" si="179"/>
        <v>89.654023819095499</v>
      </c>
      <c r="EO166" s="2">
        <f t="shared" si="179"/>
        <v>92.275884820656557</v>
      </c>
      <c r="EQ166" s="2">
        <f t="shared" si="224"/>
        <v>91.021068597560941</v>
      </c>
      <c r="ER166" s="2">
        <f t="shared" si="224"/>
        <v>83.610171700890035</v>
      </c>
      <c r="ES166" s="2">
        <f t="shared" si="224"/>
        <v>84.374030921356891</v>
      </c>
      <c r="ET166" s="2">
        <f t="shared" si="224"/>
        <v>88.95284445534314</v>
      </c>
      <c r="EU166" s="2">
        <f t="shared" si="224"/>
        <v>86.6337333408718</v>
      </c>
      <c r="EV166" s="2">
        <f t="shared" si="224"/>
        <v>83.416894913620325</v>
      </c>
      <c r="EW166" s="2">
        <f t="shared" si="224"/>
        <v>84.673481149969831</v>
      </c>
      <c r="EX166" s="2">
        <f t="shared" si="224"/>
        <v>87.886484085547039</v>
      </c>
      <c r="EY166" s="2">
        <f t="shared" si="224"/>
        <v>86.493329098444207</v>
      </c>
      <c r="EZ166" s="2">
        <f t="shared" si="224"/>
        <v>86.287900549851116</v>
      </c>
      <c r="FA166" s="2">
        <f t="shared" si="224"/>
        <v>85.96158394634493</v>
      </c>
      <c r="FB166" s="2">
        <f t="shared" si="224"/>
        <v>87.102468973939281</v>
      </c>
      <c r="FC166" s="2">
        <f t="shared" si="224"/>
        <v>87.688649163723596</v>
      </c>
      <c r="FD166" s="2">
        <f t="shared" si="224"/>
        <v>89.878162917028092</v>
      </c>
      <c r="FE166" s="2">
        <f t="shared" si="224"/>
        <v>91.973170881609022</v>
      </c>
      <c r="FG166" s="2">
        <f t="shared" si="225"/>
        <v>0.99980819481593786</v>
      </c>
      <c r="FH166" s="2">
        <f t="shared" si="225"/>
        <v>0.9997999657504304</v>
      </c>
      <c r="FI166" s="2">
        <f t="shared" si="225"/>
        <v>0.99981879268106255</v>
      </c>
      <c r="FJ166" s="2">
        <f t="shared" si="225"/>
        <v>0.99978784325597514</v>
      </c>
      <c r="FK166" s="2">
        <f t="shared" si="225"/>
        <v>0.99981324233590452</v>
      </c>
      <c r="FL166" s="2">
        <f t="shared" si="225"/>
        <v>0.99981602131493286</v>
      </c>
      <c r="FM166" s="2">
        <f t="shared" si="225"/>
        <v>0.99978150368992347</v>
      </c>
      <c r="FN166" s="2">
        <f t="shared" si="225"/>
        <v>0.99978535243505018</v>
      </c>
      <c r="FO166" s="2">
        <f t="shared" si="225"/>
        <v>0.99979848121178416</v>
      </c>
      <c r="FP166" s="2">
        <f t="shared" si="225"/>
        <v>0.99981079845646659</v>
      </c>
      <c r="FQ166" s="2">
        <f t="shared" si="225"/>
        <v>0.99980194071655604</v>
      </c>
      <c r="FR166" s="2">
        <f t="shared" si="225"/>
        <v>0.99979498301359826</v>
      </c>
      <c r="FS166" s="2">
        <f t="shared" si="225"/>
        <v>0.99975062154980743</v>
      </c>
      <c r="FT166" s="2">
        <f t="shared" si="225"/>
        <v>0.99975519413868175</v>
      </c>
      <c r="FU166" s="2">
        <f t="shared" si="225"/>
        <v>0.99975475591811791</v>
      </c>
      <c r="FW166" s="2">
        <f t="shared" si="216"/>
        <v>0.51472329046635579</v>
      </c>
      <c r="FX166" s="2">
        <f t="shared" si="216"/>
        <v>0.52787358744068702</v>
      </c>
      <c r="FY166" s="2">
        <f t="shared" si="216"/>
        <v>0.53033451550438615</v>
      </c>
      <c r="FZ166" s="2">
        <f t="shared" si="216"/>
        <v>0.50712266961383312</v>
      </c>
      <c r="GA166" s="2">
        <f t="shared" si="216"/>
        <v>0.50443768545567558</v>
      </c>
      <c r="GB166" s="2">
        <f t="shared" si="216"/>
        <v>0.48609710469833245</v>
      </c>
      <c r="GC166" s="2">
        <f t="shared" si="216"/>
        <v>0.51752402597436176</v>
      </c>
      <c r="GD166" s="2">
        <f t="shared" si="216"/>
        <v>0.53565721471972849</v>
      </c>
      <c r="GE166" s="2">
        <f t="shared" si="216"/>
        <v>0.59469528730244947</v>
      </c>
      <c r="GF166" s="2">
        <f t="shared" si="216"/>
        <v>0.6245070424921173</v>
      </c>
      <c r="GG166" s="2">
        <f t="shared" si="216"/>
        <v>0.57323902096650148</v>
      </c>
      <c r="GH166" s="2">
        <f t="shared" si="216"/>
        <v>0.53298885305690946</v>
      </c>
      <c r="GI166" s="2">
        <f t="shared" si="216"/>
        <v>0.50221962329421654</v>
      </c>
      <c r="GJ166" s="2">
        <f t="shared" si="216"/>
        <v>0.46922739342021896</v>
      </c>
      <c r="GK166" s="2">
        <f t="shared" si="216"/>
        <v>0.43646891746600297</v>
      </c>
      <c r="GM166" s="86">
        <f t="shared" si="217"/>
        <v>2.1419554007179187E-121</v>
      </c>
      <c r="GN166" s="86">
        <f t="shared" si="217"/>
        <v>1.0184811832254803E-233</v>
      </c>
      <c r="GO166" s="86">
        <f t="shared" si="217"/>
        <v>2.7567874217442224E-231</v>
      </c>
      <c r="GP166" s="86">
        <f t="shared" si="217"/>
        <v>0</v>
      </c>
      <c r="GQ166" s="86">
        <f t="shared" si="217"/>
        <v>0</v>
      </c>
      <c r="GR166" s="86">
        <f t="shared" si="217"/>
        <v>0</v>
      </c>
      <c r="GS166" s="86">
        <f t="shared" si="217"/>
        <v>0</v>
      </c>
      <c r="GT166" s="86">
        <f t="shared" si="217"/>
        <v>0</v>
      </c>
      <c r="GU166" s="86">
        <f t="shared" si="217"/>
        <v>0</v>
      </c>
      <c r="GV166" s="86">
        <f t="shared" si="217"/>
        <v>0</v>
      </c>
      <c r="GW166" s="86">
        <f t="shared" si="217"/>
        <v>1.0071794963659388E-307</v>
      </c>
      <c r="GX166" s="86">
        <f t="shared" si="217"/>
        <v>0</v>
      </c>
      <c r="GY166" s="86">
        <f t="shared" si="217"/>
        <v>5.9369358834426227E-244</v>
      </c>
      <c r="GZ166" s="86">
        <f t="shared" si="217"/>
        <v>2.614837238559974E-242</v>
      </c>
      <c r="HA166" s="86">
        <f t="shared" si="217"/>
        <v>2.0831439335697944E-209</v>
      </c>
      <c r="HC166" s="86">
        <f t="shared" si="181"/>
        <v>1.0218545338666113E-58</v>
      </c>
      <c r="HD166" s="86">
        <f t="shared" si="181"/>
        <v>2.5239102628953964E-120</v>
      </c>
      <c r="HE166" s="86">
        <f t="shared" si="181"/>
        <v>1.259721290674491E-178</v>
      </c>
      <c r="HF166" s="86">
        <f t="shared" si="180"/>
        <v>1.387840954080586E-254</v>
      </c>
      <c r="HG166" s="86">
        <f t="shared" si="180"/>
        <v>1.0621581192369454E-238</v>
      </c>
      <c r="HH166" s="86">
        <f t="shared" si="180"/>
        <v>4.861229416734136E-224</v>
      </c>
      <c r="HI166" s="86">
        <f t="shared" si="180"/>
        <v>4.0746361519092404E-249</v>
      </c>
      <c r="HJ166" s="86">
        <f t="shared" si="180"/>
        <v>2.8818022206408809E-266</v>
      </c>
      <c r="HK166" s="86">
        <f t="shared" si="180"/>
        <v>2.9158373485583447E-227</v>
      </c>
      <c r="HL166" s="86">
        <f t="shared" si="161"/>
        <v>2.71514003723075E-219</v>
      </c>
      <c r="HM166" s="86">
        <f t="shared" si="161"/>
        <v>9.4814816208100417E-197</v>
      </c>
      <c r="HN166" s="86">
        <f t="shared" si="161"/>
        <v>1.4184387577166394E-148</v>
      </c>
      <c r="HO166" s="86">
        <f t="shared" si="161"/>
        <v>3.5571288507153463E-145</v>
      </c>
      <c r="HP166" s="86">
        <f t="shared" si="161"/>
        <v>1.8495319383041651E-149</v>
      </c>
      <c r="HQ166" s="86">
        <f t="shared" si="161"/>
        <v>3.4986138390925325E-194</v>
      </c>
      <c r="HS166" s="86">
        <f t="shared" si="218"/>
        <v>2.5169293275086242E-18</v>
      </c>
      <c r="HT166" s="86">
        <f t="shared" si="218"/>
        <v>1.3394483762490373E-16</v>
      </c>
      <c r="HU166" s="86">
        <f t="shared" si="218"/>
        <v>5.0120233723069453E-16</v>
      </c>
      <c r="HV166" s="86">
        <f t="shared" si="218"/>
        <v>5.2579123168177237E-18</v>
      </c>
      <c r="HW166" s="86">
        <f t="shared" si="218"/>
        <v>7.4482960017160364E-17</v>
      </c>
      <c r="HX166" s="86">
        <f t="shared" si="218"/>
        <v>1.702315217700998E-16</v>
      </c>
      <c r="HY166" s="86">
        <f t="shared" si="218"/>
        <v>8.2328746729263974E-21</v>
      </c>
      <c r="HZ166" s="86">
        <f t="shared" si="218"/>
        <v>9.639414097419332E-22</v>
      </c>
      <c r="IA166" s="86">
        <f t="shared" si="218"/>
        <v>1.0907056595962559E-22</v>
      </c>
      <c r="IB166" s="86">
        <f t="shared" si="218"/>
        <v>2.2812344566054032E-24</v>
      </c>
      <c r="IC166" s="86">
        <f t="shared" si="218"/>
        <v>2.0150646462287171E-22</v>
      </c>
      <c r="ID166" s="86">
        <f t="shared" si="218"/>
        <v>9.7706645983568186E-20</v>
      </c>
      <c r="IE166" s="86">
        <f t="shared" si="218"/>
        <v>3.4523240468224885E-20</v>
      </c>
      <c r="IF166" s="86">
        <f t="shared" si="218"/>
        <v>2.4763238002813849E-20</v>
      </c>
      <c r="IG166" s="86">
        <f t="shared" si="218"/>
        <v>3.1656333404958457E-16</v>
      </c>
      <c r="II166" s="86">
        <f t="shared" si="219"/>
        <v>0.49365470395902594</v>
      </c>
      <c r="IJ166" s="86">
        <f t="shared" si="219"/>
        <v>0.47332780099425442</v>
      </c>
      <c r="IK166" s="86">
        <f t="shared" si="219"/>
        <v>0.46939488155916109</v>
      </c>
      <c r="IL166" s="86">
        <f t="shared" si="219"/>
        <v>0.49959146421689171</v>
      </c>
      <c r="IM166" s="86">
        <f t="shared" si="219"/>
        <v>0.50034485128021733</v>
      </c>
      <c r="IN166" s="86">
        <f t="shared" si="219"/>
        <v>0.48675782108726268</v>
      </c>
      <c r="IO166" s="86">
        <f t="shared" si="219"/>
        <v>0.48804914254449178</v>
      </c>
      <c r="IP166" s="86">
        <f t="shared" si="219"/>
        <v>0.44312937596459001</v>
      </c>
      <c r="IQ166" s="86">
        <f t="shared" si="219"/>
        <v>0.19428553203777574</v>
      </c>
      <c r="IR166" s="86">
        <f t="shared" si="219"/>
        <v>9.8539540505870743E-2</v>
      </c>
      <c r="IS166" s="86">
        <f t="shared" si="219"/>
        <v>0.29285402745427053</v>
      </c>
      <c r="IT166" s="86">
        <f t="shared" si="219"/>
        <v>0.45649753372836993</v>
      </c>
      <c r="IU166" s="86">
        <f t="shared" si="219"/>
        <v>0.50042426400541185</v>
      </c>
      <c r="IV166" s="86">
        <f t="shared" si="219"/>
        <v>0.42748315473937781</v>
      </c>
      <c r="IW166" s="86">
        <f t="shared" si="219"/>
        <v>0.39731154319625311</v>
      </c>
      <c r="IY166" s="86">
        <f t="shared" si="220"/>
        <v>0.49365470395902594</v>
      </c>
      <c r="IZ166" s="86">
        <f t="shared" si="220"/>
        <v>0.47332780099425453</v>
      </c>
      <c r="JA166" s="86">
        <f t="shared" si="220"/>
        <v>0.46939488155916159</v>
      </c>
      <c r="JB166" s="86">
        <f t="shared" si="220"/>
        <v>0.49959146421689171</v>
      </c>
      <c r="JC166" s="86">
        <f t="shared" si="220"/>
        <v>0.50034485128021744</v>
      </c>
      <c r="JD166" s="86">
        <f t="shared" si="220"/>
        <v>0.48675782108726284</v>
      </c>
      <c r="JE166" s="86">
        <f t="shared" si="220"/>
        <v>0.48804914254449178</v>
      </c>
      <c r="JF166" s="86">
        <f t="shared" si="220"/>
        <v>0.44312937596459001</v>
      </c>
      <c r="JG166" s="86">
        <f t="shared" si="220"/>
        <v>0.19428553203777574</v>
      </c>
      <c r="JH166" s="86">
        <f t="shared" si="220"/>
        <v>9.8539540505870743E-2</v>
      </c>
      <c r="JI166" s="86">
        <f t="shared" si="220"/>
        <v>0.29285402745427053</v>
      </c>
      <c r="JJ166" s="86">
        <f t="shared" si="220"/>
        <v>0.45649753372836993</v>
      </c>
      <c r="JK166" s="86">
        <f t="shared" si="220"/>
        <v>0.50042426400541185</v>
      </c>
      <c r="JL166" s="86">
        <f t="shared" si="220"/>
        <v>0.42748315473937781</v>
      </c>
      <c r="JM166" s="86">
        <f t="shared" si="220"/>
        <v>0.39731154319625345</v>
      </c>
    </row>
    <row r="167" spans="2:273" x14ac:dyDescent="0.25">
      <c r="B167" s="2">
        <v>140</v>
      </c>
      <c r="C167" s="37">
        <v>93</v>
      </c>
      <c r="D167" s="37">
        <v>83.164000000000001</v>
      </c>
      <c r="E167" s="37">
        <v>83.611000000000004</v>
      </c>
      <c r="F167" s="37">
        <v>90.144999999999996</v>
      </c>
      <c r="G167" s="37">
        <v>88.981999999999999</v>
      </c>
      <c r="H167" s="37">
        <v>86.697999999999993</v>
      </c>
      <c r="I167" s="37">
        <v>86.314999999999998</v>
      </c>
      <c r="J167" s="37">
        <v>88.314999999999998</v>
      </c>
      <c r="K167" s="37">
        <v>86.888999999999996</v>
      </c>
      <c r="L167" s="37">
        <v>85.647999999999996</v>
      </c>
      <c r="M167" s="37">
        <v>84.537000000000006</v>
      </c>
      <c r="N167" s="37">
        <v>88.073999999999998</v>
      </c>
      <c r="O167" s="37">
        <v>93.888999999999996</v>
      </c>
      <c r="P167" s="37">
        <v>112.685</v>
      </c>
      <c r="Q167" s="37">
        <v>134.304</v>
      </c>
      <c r="S167" s="4">
        <f t="shared" si="221"/>
        <v>90.46796580532758</v>
      </c>
      <c r="T167" s="4">
        <f t="shared" si="221"/>
        <v>82.956812328901847</v>
      </c>
      <c r="U167" s="4">
        <f t="shared" si="221"/>
        <v>84.539895100233238</v>
      </c>
      <c r="V167" s="4">
        <f t="shared" si="221"/>
        <v>89.73721204823525</v>
      </c>
      <c r="W167" s="4">
        <f t="shared" si="221"/>
        <v>88.208557080875906</v>
      </c>
      <c r="X167" s="4">
        <f t="shared" si="221"/>
        <v>87.211111297160656</v>
      </c>
      <c r="Y167" s="4">
        <f t="shared" si="221"/>
        <v>86.836681309926746</v>
      </c>
      <c r="Z167" s="4">
        <f t="shared" si="221"/>
        <v>88.746550552752296</v>
      </c>
      <c r="AA167" s="4">
        <f t="shared" si="221"/>
        <v>87.771122876136985</v>
      </c>
      <c r="AB167" s="4">
        <f t="shared" si="221"/>
        <v>87.385235829980004</v>
      </c>
      <c r="AC167" s="4">
        <f t="shared" si="221"/>
        <v>86.286958874796568</v>
      </c>
      <c r="AD167" s="4">
        <f t="shared" si="221"/>
        <v>89.089260807879995</v>
      </c>
      <c r="AE167" s="4">
        <f t="shared" si="221"/>
        <v>93.718172324981495</v>
      </c>
      <c r="AF167" s="4">
        <f t="shared" si="221"/>
        <v>112.39523831351799</v>
      </c>
      <c r="AG167" s="4">
        <f t="shared" si="221"/>
        <v>135.64423973965972</v>
      </c>
      <c r="AI167" s="4">
        <f t="shared" si="222"/>
        <v>2.5320341946724199</v>
      </c>
      <c r="AJ167" s="4">
        <f t="shared" si="222"/>
        <v>0.20718767109815417</v>
      </c>
      <c r="AK167" s="4">
        <f t="shared" si="222"/>
        <v>-0.92889510023323396</v>
      </c>
      <c r="AL167" s="4">
        <f t="shared" si="222"/>
        <v>0.40778795176474603</v>
      </c>
      <c r="AM167" s="4">
        <f t="shared" si="222"/>
        <v>0.77344291912409346</v>
      </c>
      <c r="AN167" s="4">
        <f t="shared" si="222"/>
        <v>-0.51311129716066262</v>
      </c>
      <c r="AO167" s="4">
        <f t="shared" si="222"/>
        <v>-0.52168130992674833</v>
      </c>
      <c r="AP167" s="4">
        <f t="shared" si="222"/>
        <v>-0.4315505527522987</v>
      </c>
      <c r="AQ167" s="4">
        <f t="shared" si="222"/>
        <v>-0.88212287613698948</v>
      </c>
      <c r="AR167" s="4">
        <f t="shared" si="222"/>
        <v>-1.7372358299800084</v>
      </c>
      <c r="AS167" s="4">
        <f t="shared" si="222"/>
        <v>-1.7499588747965618</v>
      </c>
      <c r="AT167" s="4">
        <f t="shared" si="222"/>
        <v>-1.0152608078799972</v>
      </c>
      <c r="AU167" s="4">
        <f t="shared" si="222"/>
        <v>0.17082767501850071</v>
      </c>
      <c r="AV167" s="4">
        <f t="shared" si="222"/>
        <v>0.2897616864820094</v>
      </c>
      <c r="AW167" s="4">
        <f t="shared" si="222"/>
        <v>-1.3402397396597223</v>
      </c>
      <c r="AY167" s="2">
        <f t="shared" si="214"/>
        <v>90.46796580532758</v>
      </c>
      <c r="AZ167" s="2">
        <f t="shared" si="214"/>
        <v>82.552102015304825</v>
      </c>
      <c r="BA167" s="2">
        <f t="shared" si="214"/>
        <v>83.76026048698526</v>
      </c>
      <c r="BB167" s="2">
        <f t="shared" si="214"/>
        <v>88.645913072881314</v>
      </c>
      <c r="BC167" s="2">
        <f t="shared" si="214"/>
        <v>85.746186353905273</v>
      </c>
      <c r="BD167" s="2">
        <f t="shared" si="214"/>
        <v>82.844155976330342</v>
      </c>
      <c r="BE167" s="2">
        <f t="shared" si="214"/>
        <v>84.003188020487073</v>
      </c>
      <c r="BF167" s="2">
        <f t="shared" si="214"/>
        <v>87.171826512552485</v>
      </c>
      <c r="BG167" s="2">
        <f t="shared" si="214"/>
        <v>87.587924408938349</v>
      </c>
      <c r="BH167" s="2">
        <f t="shared" si="214"/>
        <v>87.345004234936596</v>
      </c>
      <c r="BI167" s="2">
        <f t="shared" si="214"/>
        <v>85.701167537417135</v>
      </c>
      <c r="BJ167" s="2">
        <f t="shared" si="214"/>
        <v>86.183446004191524</v>
      </c>
      <c r="BK167" s="2">
        <f t="shared" si="214"/>
        <v>87.511591432087442</v>
      </c>
      <c r="BL167" s="2">
        <f t="shared" si="214"/>
        <v>89.652084244089224</v>
      </c>
      <c r="BM167" s="2">
        <f t="shared" si="214"/>
        <v>92.033636761281969</v>
      </c>
      <c r="BO167" s="2" t="str">
        <f t="shared" si="182"/>
        <v/>
      </c>
      <c r="BP167" s="2" t="str">
        <f t="shared" si="183"/>
        <v/>
      </c>
      <c r="BQ167" s="2" t="str">
        <f t="shared" si="184"/>
        <v/>
      </c>
      <c r="BR167" s="2" t="str">
        <f t="shared" si="185"/>
        <v/>
      </c>
      <c r="BS167" s="2" t="str">
        <f t="shared" si="186"/>
        <v/>
      </c>
      <c r="BT167" s="2" t="str">
        <f t="shared" si="187"/>
        <v/>
      </c>
      <c r="BU167" s="2" t="str">
        <f t="shared" si="188"/>
        <v/>
      </c>
      <c r="BV167" s="2" t="str">
        <f t="shared" si="189"/>
        <v/>
      </c>
      <c r="BW167" s="2" t="str">
        <f t="shared" si="190"/>
        <v/>
      </c>
      <c r="BX167" s="2" t="str">
        <f t="shared" si="191"/>
        <v/>
      </c>
      <c r="BY167" s="2" t="str">
        <f t="shared" si="192"/>
        <v/>
      </c>
      <c r="BZ167" s="2" t="str">
        <f t="shared" si="193"/>
        <v/>
      </c>
      <c r="CA167" s="2" t="str">
        <f t="shared" si="194"/>
        <v/>
      </c>
      <c r="CB167" s="2" t="str">
        <f t="shared" si="195"/>
        <v/>
      </c>
      <c r="CC167" s="2" t="str">
        <f t="shared" si="196"/>
        <v/>
      </c>
      <c r="CE167" s="2" t="str">
        <f t="shared" si="215"/>
        <v/>
      </c>
      <c r="CF167" s="2" t="str">
        <f t="shared" si="215"/>
        <v/>
      </c>
      <c r="CG167" s="2" t="str">
        <f t="shared" si="215"/>
        <v/>
      </c>
      <c r="CH167" s="2" t="str">
        <f t="shared" si="215"/>
        <v/>
      </c>
      <c r="CI167" s="2" t="str">
        <f t="shared" si="215"/>
        <v/>
      </c>
      <c r="CJ167" s="2" t="str">
        <f t="shared" si="215"/>
        <v/>
      </c>
      <c r="CK167" s="2" t="str">
        <f t="shared" si="215"/>
        <v/>
      </c>
      <c r="CL167" s="2" t="str">
        <f t="shared" si="215"/>
        <v/>
      </c>
      <c r="CM167" s="2" t="str">
        <f t="shared" si="215"/>
        <v/>
      </c>
      <c r="CN167" s="2" t="str">
        <f t="shared" si="215"/>
        <v/>
      </c>
      <c r="CO167" s="2" t="str">
        <f t="shared" si="215"/>
        <v/>
      </c>
      <c r="CP167" s="2" t="str">
        <f t="shared" si="215"/>
        <v/>
      </c>
      <c r="CQ167" s="2" t="str">
        <f t="shared" si="215"/>
        <v/>
      </c>
      <c r="CR167" s="2" t="str">
        <f t="shared" si="215"/>
        <v/>
      </c>
      <c r="CS167" s="2" t="str">
        <f t="shared" si="215"/>
        <v/>
      </c>
      <c r="CU167" s="2" t="str">
        <f t="shared" si="197"/>
        <v/>
      </c>
      <c r="CV167" s="2" t="str">
        <f t="shared" si="198"/>
        <v/>
      </c>
      <c r="CW167" s="2" t="str">
        <f t="shared" si="199"/>
        <v/>
      </c>
      <c r="CX167" s="2" t="str">
        <f t="shared" si="200"/>
        <v/>
      </c>
      <c r="CY167" s="2" t="str">
        <f t="shared" si="201"/>
        <v/>
      </c>
      <c r="CZ167" s="2" t="str">
        <f t="shared" si="202"/>
        <v/>
      </c>
      <c r="DA167" s="2" t="str">
        <f t="shared" si="203"/>
        <v/>
      </c>
      <c r="DB167" s="2" t="str">
        <f t="shared" si="204"/>
        <v/>
      </c>
      <c r="DC167" s="2" t="str">
        <f t="shared" si="205"/>
        <v/>
      </c>
      <c r="DD167" s="2" t="str">
        <f t="shared" si="206"/>
        <v/>
      </c>
      <c r="DE167" s="2" t="str">
        <f t="shared" si="207"/>
        <v/>
      </c>
      <c r="DF167" s="2" t="str">
        <f t="shared" si="208"/>
        <v/>
      </c>
      <c r="DG167" s="2" t="str">
        <f t="shared" si="209"/>
        <v/>
      </c>
      <c r="DH167" s="2" t="str">
        <f t="shared" si="210"/>
        <v/>
      </c>
      <c r="DI167" s="2" t="str">
        <f t="shared" si="211"/>
        <v/>
      </c>
      <c r="DK167" s="2">
        <f t="shared" si="223"/>
        <v>113.5067335907336</v>
      </c>
      <c r="DL167" s="2">
        <f t="shared" si="223"/>
        <v>117.24426140715616</v>
      </c>
      <c r="DM167" s="2">
        <f t="shared" si="223"/>
        <v>116.57518349928876</v>
      </c>
      <c r="DN167" s="2">
        <f t="shared" si="223"/>
        <v>124.20869468039464</v>
      </c>
      <c r="DO167" s="2">
        <f t="shared" si="223"/>
        <v>114.95709487179488</v>
      </c>
      <c r="DP167" s="2">
        <f t="shared" si="223"/>
        <v>112.13349477351916</v>
      </c>
      <c r="DQ167" s="2">
        <f t="shared" si="223"/>
        <v>115.93522551566082</v>
      </c>
      <c r="DR167" s="2">
        <f t="shared" si="223"/>
        <v>119.67757051184108</v>
      </c>
      <c r="DS167" s="2">
        <f t="shared" si="223"/>
        <v>107.98254528212424</v>
      </c>
      <c r="DT167" s="2">
        <f t="shared" si="223"/>
        <v>107.03679472329472</v>
      </c>
      <c r="DU167" s="2">
        <f t="shared" si="223"/>
        <v>109.03810317460317</v>
      </c>
      <c r="DV167" s="2">
        <f t="shared" si="223"/>
        <v>111.48266117546117</v>
      </c>
      <c r="DW167" s="2">
        <f t="shared" si="223"/>
        <v>133.81287096774193</v>
      </c>
      <c r="DX167" s="2">
        <f t="shared" si="223"/>
        <v>116.54654141638858</v>
      </c>
      <c r="DY167" s="2">
        <f t="shared" si="223"/>
        <v>112.9379282977559</v>
      </c>
      <c r="EA167" s="2">
        <f t="shared" si="213"/>
        <v>89.923721001021875</v>
      </c>
      <c r="EB167" s="2">
        <f t="shared" si="213"/>
        <v>81.451530762656219</v>
      </c>
      <c r="EC167" s="2">
        <f t="shared" si="213"/>
        <v>83.157238852245356</v>
      </c>
      <c r="ED167" s="2">
        <f t="shared" si="213"/>
        <v>88.517847808981969</v>
      </c>
      <c r="EE167" s="2">
        <f t="shared" si="213"/>
        <v>84.923304161842253</v>
      </c>
      <c r="EF167" s="2">
        <f t="shared" si="213"/>
        <v>82.397173400205617</v>
      </c>
      <c r="EG167" s="2">
        <f t="shared" si="213"/>
        <v>83.389858868285614</v>
      </c>
      <c r="EH167" s="2">
        <f t="shared" si="213"/>
        <v>86.478670048895481</v>
      </c>
      <c r="EI167" s="2">
        <f t="shared" si="213"/>
        <v>89.635040744325764</v>
      </c>
      <c r="EJ167" s="2">
        <f t="shared" si="213"/>
        <v>89.596484658072413</v>
      </c>
      <c r="EK167" s="2">
        <f t="shared" si="212"/>
        <v>85.596555470158748</v>
      </c>
      <c r="EL167" s="2">
        <f t="shared" si="179"/>
        <v>85.246103510028675</v>
      </c>
      <c r="EM167" s="2">
        <f t="shared" si="179"/>
        <v>87.431220986934335</v>
      </c>
      <c r="EN167" s="2">
        <f t="shared" si="179"/>
        <v>89.532283439419345</v>
      </c>
      <c r="EO167" s="2">
        <f t="shared" si="179"/>
        <v>92.170328602522446</v>
      </c>
      <c r="EQ167" s="2">
        <f t="shared" si="224"/>
        <v>90.928254501937516</v>
      </c>
      <c r="ER167" s="2">
        <f t="shared" si="224"/>
        <v>83.437977328474304</v>
      </c>
      <c r="ES167" s="2">
        <f t="shared" si="224"/>
        <v>84.237324834279079</v>
      </c>
      <c r="ET167" s="2">
        <f t="shared" si="224"/>
        <v>88.746401815985536</v>
      </c>
      <c r="EU167" s="2">
        <f t="shared" si="224"/>
        <v>86.473760517764816</v>
      </c>
      <c r="EV167" s="2">
        <f t="shared" si="224"/>
        <v>83.265327166298817</v>
      </c>
      <c r="EW167" s="2">
        <f t="shared" si="224"/>
        <v>84.512669645221337</v>
      </c>
      <c r="EX167" s="2">
        <f t="shared" si="224"/>
        <v>87.7081922663303</v>
      </c>
      <c r="EY167" s="2">
        <f t="shared" si="224"/>
        <v>86.310038691487208</v>
      </c>
      <c r="EZ167" s="2">
        <f t="shared" si="224"/>
        <v>86.105726463579629</v>
      </c>
      <c r="FA167" s="2">
        <f t="shared" si="224"/>
        <v>85.765086352885135</v>
      </c>
      <c r="FB167" s="2">
        <f t="shared" si="224"/>
        <v>86.923664182363268</v>
      </c>
      <c r="FC167" s="2">
        <f t="shared" si="224"/>
        <v>87.564157326580926</v>
      </c>
      <c r="FD167" s="2">
        <f t="shared" si="224"/>
        <v>89.763420922268054</v>
      </c>
      <c r="FE167" s="2">
        <f t="shared" si="224"/>
        <v>91.862566038787136</v>
      </c>
      <c r="FG167" s="2">
        <f t="shared" si="225"/>
        <v>0.99982506864081311</v>
      </c>
      <c r="FH167" s="2">
        <f t="shared" si="225"/>
        <v>0.99981756338511141</v>
      </c>
      <c r="FI167" s="2">
        <f t="shared" si="225"/>
        <v>0.9998347343259163</v>
      </c>
      <c r="FJ167" s="2">
        <f t="shared" si="225"/>
        <v>0.99980650713778008</v>
      </c>
      <c r="FK167" s="2">
        <f t="shared" si="225"/>
        <v>0.99982967218707486</v>
      </c>
      <c r="FL167" s="2">
        <f t="shared" si="225"/>
        <v>0.99983220672874906</v>
      </c>
      <c r="FM167" s="2">
        <f t="shared" si="225"/>
        <v>0.99980072516573104</v>
      </c>
      <c r="FN167" s="2">
        <f t="shared" si="225"/>
        <v>0.99980423539678509</v>
      </c>
      <c r="FO167" s="2">
        <f t="shared" si="225"/>
        <v>0.99981620942193627</v>
      </c>
      <c r="FP167" s="2">
        <f t="shared" si="225"/>
        <v>0.99982744326880457</v>
      </c>
      <c r="FQ167" s="2">
        <f t="shared" si="225"/>
        <v>0.9998193646387189</v>
      </c>
      <c r="FR167" s="2">
        <f t="shared" si="225"/>
        <v>0.99981301891314678</v>
      </c>
      <c r="FS167" s="2">
        <f t="shared" si="225"/>
        <v>0.99977255915967911</v>
      </c>
      <c r="FT167" s="2">
        <f t="shared" si="225"/>
        <v>0.99977672959163677</v>
      </c>
      <c r="FU167" s="2">
        <f t="shared" si="225"/>
        <v>0.99977632991249887</v>
      </c>
      <c r="FW167" s="2">
        <f t="shared" si="216"/>
        <v>0.53768181485967159</v>
      </c>
      <c r="FX167" s="2">
        <f t="shared" si="216"/>
        <v>0.55075297108817067</v>
      </c>
      <c r="FY167" s="2">
        <f t="shared" si="216"/>
        <v>0.55319558399071278</v>
      </c>
      <c r="FZ167" s="2">
        <f t="shared" si="216"/>
        <v>0.53011251638770018</v>
      </c>
      <c r="GA167" s="2">
        <f t="shared" si="216"/>
        <v>0.52743606684172273</v>
      </c>
      <c r="GB167" s="2">
        <f t="shared" si="216"/>
        <v>0.50911835984488973</v>
      </c>
      <c r="GC167" s="2">
        <f t="shared" si="216"/>
        <v>0.54046834259351362</v>
      </c>
      <c r="GD167" s="2">
        <f t="shared" si="216"/>
        <v>0.55847489727619037</v>
      </c>
      <c r="GE167" s="2">
        <f t="shared" si="216"/>
        <v>0.61668787004264736</v>
      </c>
      <c r="GF167" s="2">
        <f t="shared" si="216"/>
        <v>0.64584532655069249</v>
      </c>
      <c r="GG167" s="2">
        <f t="shared" si="216"/>
        <v>0.59560415987833393</v>
      </c>
      <c r="GH167" s="2">
        <f t="shared" si="216"/>
        <v>0.55582893034660952</v>
      </c>
      <c r="GI167" s="2">
        <f t="shared" si="216"/>
        <v>0.52522405755736079</v>
      </c>
      <c r="GJ167" s="2">
        <f t="shared" si="216"/>
        <v>0.49221493138003314</v>
      </c>
      <c r="GK167" s="2">
        <f t="shared" si="216"/>
        <v>0.45924016997417799</v>
      </c>
      <c r="GM167" s="86">
        <f t="shared" si="217"/>
        <v>1.5028539632551815E-124</v>
      </c>
      <c r="GN167" s="86">
        <f t="shared" si="217"/>
        <v>5.9856877473045365E-240</v>
      </c>
      <c r="GO167" s="86">
        <f t="shared" si="217"/>
        <v>2.1862557484348923E-237</v>
      </c>
      <c r="GP167" s="86">
        <f t="shared" si="217"/>
        <v>0</v>
      </c>
      <c r="GQ167" s="86">
        <f t="shared" si="217"/>
        <v>0</v>
      </c>
      <c r="GR167" s="86">
        <f t="shared" si="217"/>
        <v>0</v>
      </c>
      <c r="GS167" s="86">
        <f t="shared" si="217"/>
        <v>0</v>
      </c>
      <c r="GT167" s="86">
        <f t="shared" si="217"/>
        <v>0</v>
      </c>
      <c r="GU167" s="86">
        <f t="shared" si="217"/>
        <v>0</v>
      </c>
      <c r="GV167" s="86">
        <f t="shared" si="217"/>
        <v>0</v>
      </c>
      <c r="GW167" s="86">
        <f t="shared" si="217"/>
        <v>0</v>
      </c>
      <c r="GX167" s="86">
        <f t="shared" si="217"/>
        <v>0</v>
      </c>
      <c r="GY167" s="86">
        <f t="shared" si="217"/>
        <v>2.3425444927737015E-250</v>
      </c>
      <c r="GZ167" s="86">
        <f t="shared" si="217"/>
        <v>1.2220786244029139E-248</v>
      </c>
      <c r="HA167" s="86">
        <f t="shared" si="217"/>
        <v>8.5387918950548084E-215</v>
      </c>
      <c r="HC167" s="86">
        <f t="shared" si="181"/>
        <v>1.024182440155514E-60</v>
      </c>
      <c r="HD167" s="86">
        <f t="shared" si="181"/>
        <v>1.3382817477177476E-124</v>
      </c>
      <c r="HE167" s="86">
        <f t="shared" si="181"/>
        <v>6.0695831178357056E-185</v>
      </c>
      <c r="HF167" s="86">
        <f t="shared" si="180"/>
        <v>1.145409255037854E-263</v>
      </c>
      <c r="HG167" s="86">
        <f t="shared" si="180"/>
        <v>3.4381305857899654E-247</v>
      </c>
      <c r="HH167" s="86">
        <f t="shared" si="180"/>
        <v>4.8330866690348815E-232</v>
      </c>
      <c r="HI167" s="86">
        <f t="shared" si="180"/>
        <v>6.4864468924732276E-258</v>
      </c>
      <c r="HJ167" s="86">
        <f t="shared" si="180"/>
        <v>1.3258736526879356E-275</v>
      </c>
      <c r="HK167" s="86">
        <f t="shared" si="180"/>
        <v>3.7001483313230358E-235</v>
      </c>
      <c r="HL167" s="86">
        <f t="shared" si="161"/>
        <v>8.5157591131686509E-227</v>
      </c>
      <c r="HM167" s="86">
        <f t="shared" si="161"/>
        <v>1.5377631941381419E-203</v>
      </c>
      <c r="HN167" s="86">
        <f t="shared" si="161"/>
        <v>1.0135013130969961E-153</v>
      </c>
      <c r="HO167" s="86">
        <f t="shared" si="161"/>
        <v>2.9707561840677629E-150</v>
      </c>
      <c r="HP167" s="86">
        <f t="shared" si="161"/>
        <v>1.1390638067545922E-154</v>
      </c>
      <c r="HQ167" s="86">
        <f t="shared" si="161"/>
        <v>7.1685385759451174E-201</v>
      </c>
      <c r="HS167" s="86">
        <f t="shared" si="218"/>
        <v>1.1921357053171293E-19</v>
      </c>
      <c r="HT167" s="86">
        <f t="shared" si="218"/>
        <v>8.3717249210876737E-18</v>
      </c>
      <c r="HU167" s="86">
        <f t="shared" si="218"/>
        <v>3.5041857940280518E-17</v>
      </c>
      <c r="HV167" s="86">
        <f t="shared" si="218"/>
        <v>2.5597928164004918E-19</v>
      </c>
      <c r="HW167" s="86">
        <f t="shared" si="218"/>
        <v>4.1809504452464563E-18</v>
      </c>
      <c r="HX167" s="86">
        <f t="shared" si="218"/>
        <v>9.8835885707416276E-18</v>
      </c>
      <c r="HY167" s="86">
        <f t="shared" si="218"/>
        <v>2.4380680417915131E-22</v>
      </c>
      <c r="HZ167" s="86">
        <f t="shared" si="218"/>
        <v>2.7278999864301231E-23</v>
      </c>
      <c r="IA167" s="86">
        <f t="shared" si="218"/>
        <v>2.8378177546291294E-24</v>
      </c>
      <c r="IB167" s="86">
        <f t="shared" si="218"/>
        <v>5.3711545177548189E-26</v>
      </c>
      <c r="IC167" s="86">
        <f t="shared" si="218"/>
        <v>5.7521633028643705E-24</v>
      </c>
      <c r="ID167" s="86">
        <f t="shared" si="218"/>
        <v>3.9108763165097483E-21</v>
      </c>
      <c r="IE167" s="86">
        <f t="shared" si="218"/>
        <v>1.0860349856850298E-21</v>
      </c>
      <c r="IF167" s="86">
        <f t="shared" si="218"/>
        <v>5.8640218913556097E-22</v>
      </c>
      <c r="IG167" s="86">
        <f t="shared" si="218"/>
        <v>1.4993183057322164E-17</v>
      </c>
      <c r="II167" s="86">
        <f t="shared" si="219"/>
        <v>0.44431653397729065</v>
      </c>
      <c r="IJ167" s="86">
        <f t="shared" si="219"/>
        <v>0.40736010357189595</v>
      </c>
      <c r="IK167" s="86">
        <f t="shared" si="219"/>
        <v>0.40284407958897595</v>
      </c>
      <c r="IL167" s="86">
        <f t="shared" si="219"/>
        <v>0.46530167031193664</v>
      </c>
      <c r="IM167" s="86">
        <f t="shared" si="219"/>
        <v>0.47251196931991979</v>
      </c>
      <c r="IN167" s="86">
        <f t="shared" si="219"/>
        <v>0.49865162390302004</v>
      </c>
      <c r="IO167" s="86">
        <f t="shared" si="219"/>
        <v>0.42513145932256741</v>
      </c>
      <c r="IP167" s="86">
        <f t="shared" si="219"/>
        <v>0.35335065669287424</v>
      </c>
      <c r="IQ167" s="86">
        <f t="shared" si="219"/>
        <v>0.11728900718341292</v>
      </c>
      <c r="IR167" s="86">
        <f t="shared" si="219"/>
        <v>5.2920185929402563E-2</v>
      </c>
      <c r="IS167" s="86">
        <f t="shared" si="219"/>
        <v>0.19777311916376064</v>
      </c>
      <c r="IT167" s="86">
        <f t="shared" si="219"/>
        <v>0.37671893986790594</v>
      </c>
      <c r="IU167" s="86">
        <f t="shared" si="219"/>
        <v>0.47233267031827147</v>
      </c>
      <c r="IV167" s="86">
        <f t="shared" si="219"/>
        <v>0.48879358804518769</v>
      </c>
      <c r="IW167" s="86">
        <f t="shared" si="219"/>
        <v>0.45892558169766984</v>
      </c>
      <c r="IY167" s="86">
        <f t="shared" si="220"/>
        <v>0.44431653397729065</v>
      </c>
      <c r="IZ167" s="86">
        <f t="shared" si="220"/>
        <v>0.40736010357189595</v>
      </c>
      <c r="JA167" s="86">
        <f t="shared" si="220"/>
        <v>0.402844079588976</v>
      </c>
      <c r="JB167" s="86">
        <f t="shared" si="220"/>
        <v>0.46530167031193664</v>
      </c>
      <c r="JC167" s="86">
        <f t="shared" si="220"/>
        <v>0.47251196931991979</v>
      </c>
      <c r="JD167" s="86">
        <f t="shared" si="220"/>
        <v>0.49865162390302004</v>
      </c>
      <c r="JE167" s="86">
        <f t="shared" si="220"/>
        <v>0.42513145932256741</v>
      </c>
      <c r="JF167" s="86">
        <f t="shared" si="220"/>
        <v>0.35335065669287424</v>
      </c>
      <c r="JG167" s="86">
        <f t="shared" si="220"/>
        <v>0.11728900718341292</v>
      </c>
      <c r="JH167" s="86">
        <f t="shared" si="220"/>
        <v>5.2920185929402563E-2</v>
      </c>
      <c r="JI167" s="86">
        <f t="shared" si="220"/>
        <v>0.19777311916376064</v>
      </c>
      <c r="JJ167" s="86">
        <f t="shared" si="220"/>
        <v>0.37671893986790594</v>
      </c>
      <c r="JK167" s="86">
        <f t="shared" si="220"/>
        <v>0.47233267031827147</v>
      </c>
      <c r="JL167" s="86">
        <f t="shared" si="220"/>
        <v>0.48879358804518769</v>
      </c>
      <c r="JM167" s="86">
        <f t="shared" si="220"/>
        <v>0.45892558169766984</v>
      </c>
    </row>
    <row r="168" spans="2:273" x14ac:dyDescent="0.25">
      <c r="B168" s="2">
        <v>141</v>
      </c>
      <c r="C168" s="37">
        <v>93.533000000000001</v>
      </c>
      <c r="D168" s="37">
        <v>83</v>
      </c>
      <c r="E168" s="37">
        <v>83.832999999999998</v>
      </c>
      <c r="F168" s="37">
        <v>87.8</v>
      </c>
      <c r="G168" s="37">
        <v>86.4</v>
      </c>
      <c r="H168" s="37">
        <v>85.811000000000007</v>
      </c>
      <c r="I168" s="37">
        <v>84.519000000000005</v>
      </c>
      <c r="J168" s="37">
        <v>86.741</v>
      </c>
      <c r="K168" s="37">
        <v>86.814999999999998</v>
      </c>
      <c r="L168" s="37">
        <v>85.611000000000004</v>
      </c>
      <c r="M168" s="37">
        <v>85.147999999999996</v>
      </c>
      <c r="N168" s="37">
        <v>88.167000000000002</v>
      </c>
      <c r="O168" s="37">
        <v>91</v>
      </c>
      <c r="P168" s="37">
        <v>108.407</v>
      </c>
      <c r="Q168" s="37">
        <v>132.893</v>
      </c>
      <c r="S168" s="4">
        <f t="shared" si="221"/>
        <v>90.3855012615806</v>
      </c>
      <c r="T168" s="4">
        <f t="shared" si="221"/>
        <v>82.630579120403354</v>
      </c>
      <c r="U168" s="4">
        <f t="shared" si="221"/>
        <v>84.080176581229424</v>
      </c>
      <c r="V168" s="4">
        <f t="shared" si="221"/>
        <v>89.117688597356093</v>
      </c>
      <c r="W168" s="4">
        <f t="shared" si="221"/>
        <v>87.169842726737699</v>
      </c>
      <c r="X168" s="4">
        <f t="shared" si="221"/>
        <v>85.806081133503255</v>
      </c>
      <c r="Y168" s="4">
        <f t="shared" si="221"/>
        <v>85.387347746982627</v>
      </c>
      <c r="Z168" s="4">
        <f t="shared" si="221"/>
        <v>87.761097876015782</v>
      </c>
      <c r="AA168" s="4">
        <f t="shared" si="221"/>
        <v>87.417212524592586</v>
      </c>
      <c r="AB168" s="4">
        <f t="shared" si="221"/>
        <v>87.128027036491446</v>
      </c>
      <c r="AC168" s="4">
        <f t="shared" si="221"/>
        <v>85.723660958652516</v>
      </c>
      <c r="AD168" s="4">
        <f t="shared" si="221"/>
        <v>87.526717387245142</v>
      </c>
      <c r="AE168" s="4">
        <f t="shared" si="221"/>
        <v>91.149709134766169</v>
      </c>
      <c r="AF168" s="4">
        <f t="shared" si="221"/>
        <v>107.84155994240854</v>
      </c>
      <c r="AG168" s="4">
        <f t="shared" si="221"/>
        <v>132.01861926443678</v>
      </c>
      <c r="AI168" s="4">
        <f t="shared" si="222"/>
        <v>3.1474987384194009</v>
      </c>
      <c r="AJ168" s="4">
        <f t="shared" si="222"/>
        <v>0.36942087959664605</v>
      </c>
      <c r="AK168" s="4">
        <f t="shared" si="222"/>
        <v>-0.2471765812294251</v>
      </c>
      <c r="AL168" s="4">
        <f t="shared" si="222"/>
        <v>-1.3176885973560957</v>
      </c>
      <c r="AM168" s="4">
        <f t="shared" si="222"/>
        <v>-0.76984272673769283</v>
      </c>
      <c r="AN168" s="4">
        <f t="shared" si="222"/>
        <v>4.9188664967516615E-3</v>
      </c>
      <c r="AO168" s="4">
        <f t="shared" si="222"/>
        <v>-0.86834774698262152</v>
      </c>
      <c r="AP168" s="4">
        <f t="shared" si="222"/>
        <v>-1.0200978760157824</v>
      </c>
      <c r="AQ168" s="4">
        <f t="shared" si="222"/>
        <v>-0.60221252459258778</v>
      </c>
      <c r="AR168" s="4">
        <f t="shared" si="222"/>
        <v>-1.5170270364914415</v>
      </c>
      <c r="AS168" s="4">
        <f t="shared" si="222"/>
        <v>-0.57566095865252009</v>
      </c>
      <c r="AT168" s="4">
        <f t="shared" si="222"/>
        <v>0.64028261275485931</v>
      </c>
      <c r="AU168" s="4">
        <f t="shared" si="222"/>
        <v>-0.14970913476616943</v>
      </c>
      <c r="AV168" s="4">
        <f t="shared" si="222"/>
        <v>0.56544005759145932</v>
      </c>
      <c r="AW168" s="4">
        <f t="shared" si="222"/>
        <v>0.87438073556322138</v>
      </c>
      <c r="AY168" s="2">
        <f t="shared" si="214"/>
        <v>90.3855012615806</v>
      </c>
      <c r="AZ168" s="2">
        <f t="shared" si="214"/>
        <v>82.401335092776037</v>
      </c>
      <c r="BA168" s="2">
        <f t="shared" si="214"/>
        <v>83.635625778924322</v>
      </c>
      <c r="BB168" s="2">
        <f t="shared" si="214"/>
        <v>88.441124579676242</v>
      </c>
      <c r="BC168" s="2">
        <f t="shared" si="214"/>
        <v>85.602826688645536</v>
      </c>
      <c r="BD168" s="2">
        <f t="shared" si="214"/>
        <v>82.701150171679558</v>
      </c>
      <c r="BE168" s="2">
        <f t="shared" si="214"/>
        <v>83.854406849209454</v>
      </c>
      <c r="BF168" s="2">
        <f t="shared" si="214"/>
        <v>87.008165014988109</v>
      </c>
      <c r="BG168" s="2">
        <f t="shared" si="214"/>
        <v>87.361700695562917</v>
      </c>
      <c r="BH168" s="2">
        <f t="shared" si="214"/>
        <v>87.118209300501306</v>
      </c>
      <c r="BI168" s="2">
        <f t="shared" si="214"/>
        <v>85.506011723847138</v>
      </c>
      <c r="BJ168" s="2">
        <f t="shared" si="214"/>
        <v>86.023114450547467</v>
      </c>
      <c r="BK168" s="2">
        <f t="shared" si="214"/>
        <v>87.387691887748616</v>
      </c>
      <c r="BL168" s="2">
        <f t="shared" si="214"/>
        <v>89.538786948231461</v>
      </c>
      <c r="BM168" s="2">
        <f t="shared" si="214"/>
        <v>91.918210567567158</v>
      </c>
      <c r="BO168" s="2" t="str">
        <f t="shared" si="182"/>
        <v/>
      </c>
      <c r="BP168" s="2" t="str">
        <f t="shared" si="183"/>
        <v/>
      </c>
      <c r="BQ168" s="2" t="str">
        <f t="shared" si="184"/>
        <v/>
      </c>
      <c r="BR168" s="2" t="str">
        <f t="shared" si="185"/>
        <v/>
      </c>
      <c r="BS168" s="2" t="str">
        <f t="shared" si="186"/>
        <v/>
      </c>
      <c r="BT168" s="2" t="str">
        <f t="shared" si="187"/>
        <v/>
      </c>
      <c r="BU168" s="2" t="str">
        <f t="shared" si="188"/>
        <v/>
      </c>
      <c r="BV168" s="2" t="str">
        <f t="shared" si="189"/>
        <v/>
      </c>
      <c r="BW168" s="2" t="str">
        <f t="shared" si="190"/>
        <v/>
      </c>
      <c r="BX168" s="2" t="str">
        <f t="shared" si="191"/>
        <v/>
      </c>
      <c r="BY168" s="2" t="str">
        <f t="shared" si="192"/>
        <v/>
      </c>
      <c r="BZ168" s="2" t="str">
        <f t="shared" si="193"/>
        <v/>
      </c>
      <c r="CA168" s="2" t="str">
        <f t="shared" si="194"/>
        <v/>
      </c>
      <c r="CB168" s="2" t="str">
        <f t="shared" si="195"/>
        <v/>
      </c>
      <c r="CC168" s="2" t="str">
        <f t="shared" si="196"/>
        <v/>
      </c>
      <c r="CE168" s="2" t="str">
        <f t="shared" si="215"/>
        <v/>
      </c>
      <c r="CF168" s="2" t="str">
        <f t="shared" si="215"/>
        <v/>
      </c>
      <c r="CG168" s="2" t="str">
        <f t="shared" si="215"/>
        <v/>
      </c>
      <c r="CH168" s="2" t="str">
        <f t="shared" si="215"/>
        <v/>
      </c>
      <c r="CI168" s="2" t="str">
        <f t="shared" si="215"/>
        <v/>
      </c>
      <c r="CJ168" s="2" t="str">
        <f t="shared" si="215"/>
        <v/>
      </c>
      <c r="CK168" s="2" t="str">
        <f t="shared" si="215"/>
        <v/>
      </c>
      <c r="CL168" s="2" t="str">
        <f t="shared" si="215"/>
        <v/>
      </c>
      <c r="CM168" s="2" t="str">
        <f t="shared" si="215"/>
        <v/>
      </c>
      <c r="CN168" s="2" t="str">
        <f t="shared" si="215"/>
        <v/>
      </c>
      <c r="CO168" s="2" t="str">
        <f t="shared" si="215"/>
        <v/>
      </c>
      <c r="CP168" s="2" t="str">
        <f t="shared" si="215"/>
        <v/>
      </c>
      <c r="CQ168" s="2" t="str">
        <f t="shared" si="215"/>
        <v/>
      </c>
      <c r="CR168" s="2" t="str">
        <f t="shared" si="215"/>
        <v/>
      </c>
      <c r="CS168" s="2" t="str">
        <f t="shared" si="215"/>
        <v/>
      </c>
      <c r="CU168" s="2" t="str">
        <f t="shared" si="197"/>
        <v/>
      </c>
      <c r="CV168" s="2" t="str">
        <f t="shared" si="198"/>
        <v/>
      </c>
      <c r="CW168" s="2" t="str">
        <f t="shared" si="199"/>
        <v/>
      </c>
      <c r="CX168" s="2" t="str">
        <f t="shared" si="200"/>
        <v/>
      </c>
      <c r="CY168" s="2" t="str">
        <f t="shared" si="201"/>
        <v/>
      </c>
      <c r="CZ168" s="2" t="str">
        <f t="shared" si="202"/>
        <v/>
      </c>
      <c r="DA168" s="2" t="str">
        <f t="shared" si="203"/>
        <v/>
      </c>
      <c r="DB168" s="2" t="str">
        <f t="shared" si="204"/>
        <v/>
      </c>
      <c r="DC168" s="2" t="str">
        <f t="shared" si="205"/>
        <v/>
      </c>
      <c r="DD168" s="2" t="str">
        <f t="shared" si="206"/>
        <v/>
      </c>
      <c r="DE168" s="2" t="str">
        <f t="shared" si="207"/>
        <v/>
      </c>
      <c r="DF168" s="2" t="str">
        <f t="shared" si="208"/>
        <v/>
      </c>
      <c r="DG168" s="2" t="str">
        <f t="shared" si="209"/>
        <v/>
      </c>
      <c r="DH168" s="2" t="str">
        <f t="shared" si="210"/>
        <v/>
      </c>
      <c r="DI168" s="2" t="str">
        <f t="shared" si="211"/>
        <v/>
      </c>
      <c r="DK168" s="2">
        <f t="shared" si="223"/>
        <v>113.58785122265124</v>
      </c>
      <c r="DL168" s="2">
        <f t="shared" si="223"/>
        <v>117.368581354634</v>
      </c>
      <c r="DM168" s="2">
        <f t="shared" si="223"/>
        <v>116.6881081081081</v>
      </c>
      <c r="DN168" s="2">
        <f t="shared" si="223"/>
        <v>124.35714435864432</v>
      </c>
      <c r="DO168" s="2">
        <f t="shared" si="223"/>
        <v>115.02639102564103</v>
      </c>
      <c r="DP168" s="2">
        <f t="shared" si="223"/>
        <v>112.19851498257839</v>
      </c>
      <c r="DQ168" s="2">
        <f t="shared" si="223"/>
        <v>116.03716394194042</v>
      </c>
      <c r="DR168" s="2">
        <f t="shared" si="223"/>
        <v>119.7386022918258</v>
      </c>
      <c r="DS168" s="2">
        <f t="shared" si="223"/>
        <v>107.94119155998104</v>
      </c>
      <c r="DT168" s="2">
        <f t="shared" si="223"/>
        <v>106.99828326898327</v>
      </c>
      <c r="DU168" s="2">
        <f t="shared" si="223"/>
        <v>109.0226984126984</v>
      </c>
      <c r="DV168" s="2">
        <f t="shared" si="223"/>
        <v>111.51375654225654</v>
      </c>
      <c r="DW168" s="2">
        <f t="shared" si="223"/>
        <v>134.06973548387094</v>
      </c>
      <c r="DX168" s="2">
        <f t="shared" si="223"/>
        <v>116.65543507601038</v>
      </c>
      <c r="DY168" s="2">
        <f t="shared" si="223"/>
        <v>112.99873973727424</v>
      </c>
      <c r="EA168" s="2">
        <f t="shared" si="213"/>
        <v>89.803097166960171</v>
      </c>
      <c r="EB168" s="2">
        <f t="shared" si="213"/>
        <v>81.225225910740591</v>
      </c>
      <c r="EC168" s="2">
        <f t="shared" si="213"/>
        <v>82.992393025000993</v>
      </c>
      <c r="ED168" s="2">
        <f t="shared" si="213"/>
        <v>88.304632580801353</v>
      </c>
      <c r="EE168" s="2">
        <f t="shared" si="213"/>
        <v>84.722286408079228</v>
      </c>
      <c r="EF168" s="2">
        <f t="shared" si="213"/>
        <v>82.222121294006513</v>
      </c>
      <c r="EG168" s="2">
        <f t="shared" si="213"/>
        <v>83.199229406135842</v>
      </c>
      <c r="EH168" s="2">
        <f t="shared" si="213"/>
        <v>86.270301949984258</v>
      </c>
      <c r="EI168" s="2">
        <f t="shared" si="213"/>
        <v>89.531698877359958</v>
      </c>
      <c r="EJ168" s="2">
        <f t="shared" si="213"/>
        <v>89.498742743811761</v>
      </c>
      <c r="EK168" s="2">
        <f t="shared" si="212"/>
        <v>85.39477607969495</v>
      </c>
      <c r="EL168" s="2">
        <f t="shared" si="179"/>
        <v>85.022080121776526</v>
      </c>
      <c r="EM168" s="2">
        <f t="shared" si="179"/>
        <v>87.303180636035378</v>
      </c>
      <c r="EN168" s="2">
        <f t="shared" si="179"/>
        <v>89.41054305974319</v>
      </c>
      <c r="EO168" s="2">
        <f t="shared" si="179"/>
        <v>92.064772384388334</v>
      </c>
      <c r="EQ168" s="2">
        <f t="shared" si="224"/>
        <v>90.835440406314078</v>
      </c>
      <c r="ER168" s="2">
        <f t="shared" si="224"/>
        <v>83.265782956058587</v>
      </c>
      <c r="ES168" s="2">
        <f t="shared" si="224"/>
        <v>84.100618747201281</v>
      </c>
      <c r="ET168" s="2">
        <f t="shared" si="224"/>
        <v>88.539959176627946</v>
      </c>
      <c r="EU168" s="2">
        <f t="shared" si="224"/>
        <v>86.313787694657847</v>
      </c>
      <c r="EV168" s="2">
        <f t="shared" si="224"/>
        <v>83.11375941897731</v>
      </c>
      <c r="EW168" s="2">
        <f t="shared" si="224"/>
        <v>84.351858140472842</v>
      </c>
      <c r="EX168" s="2">
        <f t="shared" si="224"/>
        <v>87.529900447113562</v>
      </c>
      <c r="EY168" s="2">
        <f t="shared" si="224"/>
        <v>86.126748284530208</v>
      </c>
      <c r="EZ168" s="2">
        <f t="shared" si="224"/>
        <v>85.923552377308127</v>
      </c>
      <c r="FA168" s="2">
        <f t="shared" si="224"/>
        <v>85.568588759425324</v>
      </c>
      <c r="FB168" s="2">
        <f t="shared" si="224"/>
        <v>86.744859390787269</v>
      </c>
      <c r="FC168" s="2">
        <f t="shared" si="224"/>
        <v>87.439665489438255</v>
      </c>
      <c r="FD168" s="2">
        <f t="shared" si="224"/>
        <v>89.648678927508001</v>
      </c>
      <c r="FE168" s="2">
        <f t="shared" si="224"/>
        <v>91.751961195965265</v>
      </c>
      <c r="FG168" s="2">
        <f t="shared" si="225"/>
        <v>0.99984045824860146</v>
      </c>
      <c r="FH168" s="2">
        <f t="shared" si="225"/>
        <v>0.99983361315881059</v>
      </c>
      <c r="FI168" s="2">
        <f t="shared" si="225"/>
        <v>0.99984927372206278</v>
      </c>
      <c r="FJ168" s="2">
        <f t="shared" si="225"/>
        <v>0.99982352940785713</v>
      </c>
      <c r="FK168" s="2">
        <f t="shared" si="225"/>
        <v>0.9998446568602406</v>
      </c>
      <c r="FL168" s="2">
        <f t="shared" si="225"/>
        <v>0.99984696845849208</v>
      </c>
      <c r="FM168" s="2">
        <f t="shared" si="225"/>
        <v>0.99981825600443197</v>
      </c>
      <c r="FN168" s="2">
        <f t="shared" si="225"/>
        <v>0.99982145748448181</v>
      </c>
      <c r="FO168" s="2">
        <f t="shared" si="225"/>
        <v>0.99983237828992677</v>
      </c>
      <c r="FP168" s="2">
        <f t="shared" si="225"/>
        <v>0.99984262400128698</v>
      </c>
      <c r="FQ168" s="2">
        <f t="shared" si="225"/>
        <v>0.99983525597410672</v>
      </c>
      <c r="FR168" s="2">
        <f t="shared" si="225"/>
        <v>0.99982946841639697</v>
      </c>
      <c r="FS168" s="2">
        <f t="shared" si="225"/>
        <v>0.99979256733710453</v>
      </c>
      <c r="FT168" s="2">
        <f t="shared" si="225"/>
        <v>0.99979637096709639</v>
      </c>
      <c r="FU168" s="2">
        <f t="shared" si="225"/>
        <v>0.99979600644105515</v>
      </c>
      <c r="FW168" s="2">
        <f t="shared" si="216"/>
        <v>0.56048164141988044</v>
      </c>
      <c r="FX168" s="2">
        <f t="shared" si="216"/>
        <v>0.57341959930887731</v>
      </c>
      <c r="FY168" s="2">
        <f t="shared" si="216"/>
        <v>0.57583388602406649</v>
      </c>
      <c r="FZ168" s="2">
        <f t="shared" si="216"/>
        <v>0.55297528235655757</v>
      </c>
      <c r="GA168" s="2">
        <f t="shared" si="216"/>
        <v>0.55031859112741277</v>
      </c>
      <c r="GB168" s="2">
        <f t="shared" si="216"/>
        <v>0.53210100673248606</v>
      </c>
      <c r="GC168" s="2">
        <f t="shared" si="216"/>
        <v>0.56324237484701323</v>
      </c>
      <c r="GD168" s="2">
        <f t="shared" si="216"/>
        <v>0.58104828811618181</v>
      </c>
      <c r="GE168" s="2">
        <f t="shared" si="216"/>
        <v>0.63821308215697481</v>
      </c>
      <c r="GF168" s="2">
        <f t="shared" si="216"/>
        <v>0.66661833543380256</v>
      </c>
      <c r="GG168" s="2">
        <f t="shared" si="216"/>
        <v>0.61757913904821793</v>
      </c>
      <c r="GH168" s="2">
        <f t="shared" si="216"/>
        <v>0.57843548454752625</v>
      </c>
      <c r="GI168" s="2">
        <f t="shared" si="216"/>
        <v>0.54812192592442222</v>
      </c>
      <c r="GJ168" s="2">
        <f t="shared" si="216"/>
        <v>0.51523543524576454</v>
      </c>
      <c r="GK168" s="2">
        <f t="shared" si="216"/>
        <v>0.48218291706471866</v>
      </c>
      <c r="GM168" s="86">
        <f t="shared" si="217"/>
        <v>9.595342129397995E-128</v>
      </c>
      <c r="GN168" s="86">
        <f t="shared" si="217"/>
        <v>2.9088256988137068E-246</v>
      </c>
      <c r="GO168" s="86">
        <f t="shared" si="217"/>
        <v>1.4421320226319411E-243</v>
      </c>
      <c r="GP168" s="86">
        <f t="shared" si="217"/>
        <v>0</v>
      </c>
      <c r="GQ168" s="86">
        <f t="shared" si="217"/>
        <v>0</v>
      </c>
      <c r="GR168" s="86">
        <f t="shared" si="217"/>
        <v>0</v>
      </c>
      <c r="GS168" s="86">
        <f t="shared" si="217"/>
        <v>0</v>
      </c>
      <c r="GT168" s="86">
        <f t="shared" si="217"/>
        <v>0</v>
      </c>
      <c r="GU168" s="86">
        <f t="shared" si="217"/>
        <v>0</v>
      </c>
      <c r="GV168" s="86">
        <f t="shared" si="217"/>
        <v>0</v>
      </c>
      <c r="GW168" s="86">
        <f t="shared" si="217"/>
        <v>0</v>
      </c>
      <c r="GX168" s="86">
        <f t="shared" si="217"/>
        <v>0</v>
      </c>
      <c r="GY168" s="86">
        <f t="shared" si="217"/>
        <v>7.6255405148099283E-257</v>
      </c>
      <c r="GZ168" s="86">
        <f t="shared" si="217"/>
        <v>4.726678854679777E-255</v>
      </c>
      <c r="HA168" s="86">
        <f t="shared" si="217"/>
        <v>2.9861349169227243E-220</v>
      </c>
      <c r="HC168" s="86">
        <f t="shared" si="181"/>
        <v>9.4864610514302744E-63</v>
      </c>
      <c r="HD168" s="86">
        <f t="shared" si="181"/>
        <v>5.9624084194944968E-129</v>
      </c>
      <c r="HE168" s="86">
        <f t="shared" si="181"/>
        <v>2.2660813194449753E-191</v>
      </c>
      <c r="HF168" s="86">
        <f t="shared" si="180"/>
        <v>6.5358887287332823E-273</v>
      </c>
      <c r="HG168" s="86">
        <f t="shared" si="180"/>
        <v>7.8896281854599454E-256</v>
      </c>
      <c r="HH168" s="86">
        <f t="shared" si="180"/>
        <v>3.4692170080302147E-240</v>
      </c>
      <c r="HI168" s="86">
        <f t="shared" si="180"/>
        <v>7.2478761393923175E-267</v>
      </c>
      <c r="HJ168" s="86">
        <f t="shared" si="180"/>
        <v>4.2015117104102497E-285</v>
      </c>
      <c r="HK168" s="86">
        <f t="shared" si="180"/>
        <v>3.4342058711463063E-243</v>
      </c>
      <c r="HL168" s="86">
        <f t="shared" si="161"/>
        <v>1.9928307980073832E-234</v>
      </c>
      <c r="HM168" s="86">
        <f t="shared" si="161"/>
        <v>1.9087778557232426E-210</v>
      </c>
      <c r="HN168" s="86">
        <f t="shared" si="161"/>
        <v>5.9060282603850305E-159</v>
      </c>
      <c r="HO168" s="86">
        <f t="shared" si="161"/>
        <v>2.0248134021435367E-155</v>
      </c>
      <c r="HP168" s="86">
        <f t="shared" si="161"/>
        <v>5.6991440539086079E-160</v>
      </c>
      <c r="HQ168" s="86">
        <f t="shared" si="161"/>
        <v>1.129173302633647E-207</v>
      </c>
      <c r="HS168" s="86">
        <f t="shared" si="218"/>
        <v>5.0418066548006589E-21</v>
      </c>
      <c r="HT168" s="86">
        <f t="shared" si="218"/>
        <v>4.7161143187684006E-19</v>
      </c>
      <c r="HU168" s="86">
        <f t="shared" si="218"/>
        <v>2.2183700860922371E-18</v>
      </c>
      <c r="HV168" s="86">
        <f t="shared" si="218"/>
        <v>1.1127451291123915E-20</v>
      </c>
      <c r="HW168" s="86">
        <f t="shared" si="218"/>
        <v>2.101963480876559E-19</v>
      </c>
      <c r="HX168" s="86">
        <f t="shared" si="218"/>
        <v>5.1401771961066736E-19</v>
      </c>
      <c r="HY168" s="86">
        <f t="shared" si="218"/>
        <v>6.3277530584204959E-24</v>
      </c>
      <c r="HZ168" s="86">
        <f t="shared" si="218"/>
        <v>6.7826359784280859E-25</v>
      </c>
      <c r="IA168" s="86">
        <f t="shared" si="218"/>
        <v>6.484823837843245E-26</v>
      </c>
      <c r="IB168" s="86">
        <f t="shared" si="218"/>
        <v>1.1134245494011352E-27</v>
      </c>
      <c r="IC168" s="86">
        <f t="shared" si="218"/>
        <v>1.4492638331150146E-25</v>
      </c>
      <c r="ID168" s="86">
        <f t="shared" si="218"/>
        <v>1.3929013987808758E-22</v>
      </c>
      <c r="IE168" s="86">
        <f t="shared" si="218"/>
        <v>2.995526478191506E-23</v>
      </c>
      <c r="IF168" s="86">
        <f t="shared" si="218"/>
        <v>1.1923293234766218E-23</v>
      </c>
      <c r="IG168" s="86">
        <f t="shared" si="218"/>
        <v>6.2465879597849935E-19</v>
      </c>
      <c r="II168" s="86">
        <f t="shared" si="219"/>
        <v>0.3612600736034724</v>
      </c>
      <c r="IJ168" s="86">
        <f t="shared" si="219"/>
        <v>0.3198563053766556</v>
      </c>
      <c r="IK168" s="86">
        <f t="shared" si="219"/>
        <v>0.31675009310689967</v>
      </c>
      <c r="IL168" s="86">
        <f t="shared" si="219"/>
        <v>0.39106591894552001</v>
      </c>
      <c r="IM168" s="86">
        <f t="shared" si="219"/>
        <v>0.40361474123337349</v>
      </c>
      <c r="IN168" s="86">
        <f t="shared" si="219"/>
        <v>0.46134373983259724</v>
      </c>
      <c r="IO168" s="86">
        <f t="shared" si="219"/>
        <v>0.32939547095088467</v>
      </c>
      <c r="IP168" s="86">
        <f t="shared" si="219"/>
        <v>0.25216413133721216</v>
      </c>
      <c r="IQ168" s="86">
        <f t="shared" si="219"/>
        <v>6.4366320436993626E-2</v>
      </c>
      <c r="IR168" s="86">
        <f t="shared" si="219"/>
        <v>2.6043102687195424E-2</v>
      </c>
      <c r="IS168" s="86">
        <f t="shared" si="219"/>
        <v>0.12111822966741019</v>
      </c>
      <c r="IT168" s="86">
        <f t="shared" si="219"/>
        <v>0.28091130002805204</v>
      </c>
      <c r="IU168" s="86">
        <f t="shared" si="219"/>
        <v>0.39562493781250896</v>
      </c>
      <c r="IV168" s="86">
        <f t="shared" si="219"/>
        <v>0.50596342677659412</v>
      </c>
      <c r="IW168" s="86">
        <f t="shared" si="219"/>
        <v>0.4949007723721574</v>
      </c>
      <c r="IY168" s="86">
        <f t="shared" si="220"/>
        <v>0.3612600736034724</v>
      </c>
      <c r="IZ168" s="86">
        <f t="shared" si="220"/>
        <v>0.3198563053766556</v>
      </c>
      <c r="JA168" s="86">
        <f t="shared" si="220"/>
        <v>0.31675009310689967</v>
      </c>
      <c r="JB168" s="86">
        <f t="shared" si="220"/>
        <v>0.39106591894552001</v>
      </c>
      <c r="JC168" s="86">
        <f t="shared" si="220"/>
        <v>0.40361474123337349</v>
      </c>
      <c r="JD168" s="86">
        <f t="shared" si="220"/>
        <v>0.46134373983259724</v>
      </c>
      <c r="JE168" s="86">
        <f t="shared" si="220"/>
        <v>0.32939547095088467</v>
      </c>
      <c r="JF168" s="86">
        <f t="shared" si="220"/>
        <v>0.25216413133721216</v>
      </c>
      <c r="JG168" s="86">
        <f t="shared" si="220"/>
        <v>6.4366320436993626E-2</v>
      </c>
      <c r="JH168" s="86">
        <f t="shared" si="220"/>
        <v>2.6043102687195424E-2</v>
      </c>
      <c r="JI168" s="86">
        <f t="shared" si="220"/>
        <v>0.12111822966741019</v>
      </c>
      <c r="JJ168" s="86">
        <f t="shared" si="220"/>
        <v>0.28091130002805204</v>
      </c>
      <c r="JK168" s="86">
        <f t="shared" si="220"/>
        <v>0.39562493781250896</v>
      </c>
      <c r="JL168" s="86">
        <f t="shared" si="220"/>
        <v>0.50596342677659412</v>
      </c>
      <c r="JM168" s="86">
        <f t="shared" si="220"/>
        <v>0.4949007723721574</v>
      </c>
    </row>
    <row r="169" spans="2:273" x14ac:dyDescent="0.25">
      <c r="B169" s="2">
        <v>142</v>
      </c>
      <c r="C169" s="37">
        <v>92.233000000000004</v>
      </c>
      <c r="D169" s="37">
        <v>81.927000000000007</v>
      </c>
      <c r="E169" s="37">
        <v>84.721999999999994</v>
      </c>
      <c r="F169" s="37">
        <v>88.454999999999998</v>
      </c>
      <c r="G169" s="37">
        <v>86.055000000000007</v>
      </c>
      <c r="H169" s="37">
        <v>84.358000000000004</v>
      </c>
      <c r="I169" s="37">
        <v>84.332999999999998</v>
      </c>
      <c r="J169" s="37">
        <v>87.259</v>
      </c>
      <c r="K169" s="37">
        <v>86.055999999999997</v>
      </c>
      <c r="L169" s="37">
        <v>84.685000000000002</v>
      </c>
      <c r="M169" s="37">
        <v>85.296000000000006</v>
      </c>
      <c r="N169" s="37">
        <v>86.444000000000003</v>
      </c>
      <c r="O169" s="37">
        <v>89.13</v>
      </c>
      <c r="P169" s="37">
        <v>102.593</v>
      </c>
      <c r="Q169" s="37">
        <v>127.732</v>
      </c>
      <c r="S169" s="4">
        <f t="shared" si="221"/>
        <v>90.30406347775363</v>
      </c>
      <c r="T169" s="4">
        <f t="shared" si="221"/>
        <v>82.365716999350667</v>
      </c>
      <c r="U169" s="4">
        <f t="shared" si="221"/>
        <v>83.734406651999322</v>
      </c>
      <c r="V169" s="4">
        <f t="shared" si="221"/>
        <v>88.59899099078126</v>
      </c>
      <c r="W169" s="4">
        <f t="shared" si="221"/>
        <v>86.326256308168382</v>
      </c>
      <c r="X169" s="4">
        <f t="shared" si="221"/>
        <v>84.479997928394738</v>
      </c>
      <c r="Y169" s="4">
        <f t="shared" si="221"/>
        <v>84.404690963996984</v>
      </c>
      <c r="Z169" s="4">
        <f t="shared" si="221"/>
        <v>87.148721086323604</v>
      </c>
      <c r="AA169" s="4">
        <f t="shared" si="221"/>
        <v>87.148021471342545</v>
      </c>
      <c r="AB169" s="4">
        <f t="shared" si="221"/>
        <v>86.892232673434009</v>
      </c>
      <c r="AC169" s="4">
        <f t="shared" si="221"/>
        <v>85.379302656393477</v>
      </c>
      <c r="AD169" s="4">
        <f t="shared" si="221"/>
        <v>86.531187339645157</v>
      </c>
      <c r="AE169" s="4">
        <f t="shared" si="221"/>
        <v>89.188996368199639</v>
      </c>
      <c r="AF169" s="4">
        <f t="shared" si="221"/>
        <v>102.29359701572493</v>
      </c>
      <c r="AG169" s="4">
        <f t="shared" si="221"/>
        <v>125.5991862933715</v>
      </c>
      <c r="AI169" s="4">
        <f t="shared" si="222"/>
        <v>1.9289365222463744</v>
      </c>
      <c r="AJ169" s="4">
        <f t="shared" si="222"/>
        <v>-0.43871699935066033</v>
      </c>
      <c r="AK169" s="4">
        <f t="shared" si="222"/>
        <v>0.98759334800067222</v>
      </c>
      <c r="AL169" s="4">
        <f t="shared" si="222"/>
        <v>-0.14399099078126198</v>
      </c>
      <c r="AM169" s="4">
        <f t="shared" si="222"/>
        <v>-0.27125630816837543</v>
      </c>
      <c r="AN169" s="4">
        <f t="shared" si="222"/>
        <v>-0.12199792839473389</v>
      </c>
      <c r="AO169" s="4">
        <f t="shared" si="222"/>
        <v>-7.1690963996985602E-2</v>
      </c>
      <c r="AP169" s="4">
        <f t="shared" si="222"/>
        <v>0.11027891367639597</v>
      </c>
      <c r="AQ169" s="4">
        <f t="shared" si="222"/>
        <v>-1.092021471342548</v>
      </c>
      <c r="AR169" s="4">
        <f t="shared" si="222"/>
        <v>-2.2072326734340066</v>
      </c>
      <c r="AS169" s="4">
        <f t="shared" si="222"/>
        <v>-8.3302656393470897E-2</v>
      </c>
      <c r="AT169" s="4">
        <f t="shared" si="222"/>
        <v>-8.7187339645154793E-2</v>
      </c>
      <c r="AU169" s="4">
        <f t="shared" si="222"/>
        <v>-5.8996368199643712E-2</v>
      </c>
      <c r="AV169" s="4">
        <f t="shared" si="222"/>
        <v>0.29940298427507628</v>
      </c>
      <c r="AW169" s="4">
        <f t="shared" si="222"/>
        <v>2.1328137066284967</v>
      </c>
      <c r="AY169" s="2">
        <f t="shared" si="214"/>
        <v>90.30406347775363</v>
      </c>
      <c r="AZ169" s="2">
        <f t="shared" si="214"/>
        <v>82.252424075516757</v>
      </c>
      <c r="BA169" s="2">
        <f t="shared" si="214"/>
        <v>83.511943897528681</v>
      </c>
      <c r="BB169" s="2">
        <f t="shared" si="214"/>
        <v>88.236634262533428</v>
      </c>
      <c r="BC169" s="2">
        <f t="shared" si="214"/>
        <v>85.46103322423491</v>
      </c>
      <c r="BD169" s="2">
        <f t="shared" si="214"/>
        <v>82.55913206795455</v>
      </c>
      <c r="BE169" s="2">
        <f t="shared" si="214"/>
        <v>83.706712977823855</v>
      </c>
      <c r="BF169" s="2">
        <f t="shared" si="214"/>
        <v>86.845472078683315</v>
      </c>
      <c r="BG169" s="2">
        <f t="shared" si="214"/>
        <v>87.133943928461875</v>
      </c>
      <c r="BH169" s="2">
        <f t="shared" si="214"/>
        <v>86.890224595674397</v>
      </c>
      <c r="BI169" s="2">
        <f t="shared" si="214"/>
        <v>85.311031141286975</v>
      </c>
      <c r="BJ169" s="2">
        <f t="shared" si="214"/>
        <v>85.864284744521626</v>
      </c>
      <c r="BK169" s="2">
        <f t="shared" si="214"/>
        <v>87.263994147043348</v>
      </c>
      <c r="BL169" s="2">
        <f t="shared" si="214"/>
        <v>89.425834466729611</v>
      </c>
      <c r="BM169" s="2">
        <f t="shared" si="214"/>
        <v>91.80255872852382</v>
      </c>
      <c r="BO169" s="2" t="str">
        <f t="shared" si="182"/>
        <v/>
      </c>
      <c r="BP169" s="2" t="str">
        <f t="shared" si="183"/>
        <v/>
      </c>
      <c r="BQ169" s="2" t="str">
        <f t="shared" si="184"/>
        <v/>
      </c>
      <c r="BR169" s="2" t="str">
        <f t="shared" si="185"/>
        <v/>
      </c>
      <c r="BS169" s="2" t="str">
        <f t="shared" si="186"/>
        <v/>
      </c>
      <c r="BT169" s="2" t="str">
        <f t="shared" si="187"/>
        <v/>
      </c>
      <c r="BU169" s="2" t="str">
        <f t="shared" si="188"/>
        <v/>
      </c>
      <c r="BV169" s="2" t="str">
        <f t="shared" si="189"/>
        <v/>
      </c>
      <c r="BW169" s="2" t="str">
        <f t="shared" si="190"/>
        <v/>
      </c>
      <c r="BX169" s="2" t="str">
        <f t="shared" si="191"/>
        <v/>
      </c>
      <c r="BY169" s="2" t="str">
        <f t="shared" si="192"/>
        <v/>
      </c>
      <c r="BZ169" s="2" t="str">
        <f t="shared" si="193"/>
        <v/>
      </c>
      <c r="CA169" s="2" t="str">
        <f t="shared" si="194"/>
        <v/>
      </c>
      <c r="CB169" s="2" t="str">
        <f t="shared" si="195"/>
        <v/>
      </c>
      <c r="CC169" s="2" t="str">
        <f t="shared" si="196"/>
        <v/>
      </c>
      <c r="CE169" s="2" t="str">
        <f t="shared" si="215"/>
        <v/>
      </c>
      <c r="CF169" s="2" t="str">
        <f t="shared" si="215"/>
        <v/>
      </c>
      <c r="CG169" s="2" t="str">
        <f t="shared" si="215"/>
        <v/>
      </c>
      <c r="CH169" s="2" t="str">
        <f t="shared" si="215"/>
        <v/>
      </c>
      <c r="CI169" s="2" t="str">
        <f t="shared" si="215"/>
        <v/>
      </c>
      <c r="CJ169" s="2" t="str">
        <f t="shared" si="215"/>
        <v/>
      </c>
      <c r="CK169" s="2" t="str">
        <f t="shared" si="215"/>
        <v/>
      </c>
      <c r="CL169" s="2" t="str">
        <f t="shared" si="215"/>
        <v/>
      </c>
      <c r="CM169" s="2" t="str">
        <f t="shared" si="215"/>
        <v/>
      </c>
      <c r="CN169" s="2" t="str">
        <f t="shared" si="215"/>
        <v/>
      </c>
      <c r="CO169" s="2" t="str">
        <f t="shared" si="215"/>
        <v/>
      </c>
      <c r="CP169" s="2" t="str">
        <f t="shared" si="215"/>
        <v/>
      </c>
      <c r="CQ169" s="2" t="str">
        <f t="shared" si="215"/>
        <v/>
      </c>
      <c r="CR169" s="2" t="str">
        <f t="shared" si="215"/>
        <v/>
      </c>
      <c r="CS169" s="2" t="str">
        <f t="shared" si="215"/>
        <v/>
      </c>
      <c r="CU169" s="2" t="str">
        <f t="shared" si="197"/>
        <v/>
      </c>
      <c r="CV169" s="2" t="str">
        <f t="shared" si="198"/>
        <v/>
      </c>
      <c r="CW169" s="2" t="str">
        <f t="shared" si="199"/>
        <v/>
      </c>
      <c r="CX169" s="2" t="str">
        <f t="shared" si="200"/>
        <v/>
      </c>
      <c r="CY169" s="2" t="str">
        <f t="shared" si="201"/>
        <v/>
      </c>
      <c r="CZ169" s="2" t="str">
        <f t="shared" si="202"/>
        <v/>
      </c>
      <c r="DA169" s="2" t="str">
        <f t="shared" si="203"/>
        <v/>
      </c>
      <c r="DB169" s="2" t="str">
        <f t="shared" si="204"/>
        <v/>
      </c>
      <c r="DC169" s="2" t="str">
        <f t="shared" si="205"/>
        <v/>
      </c>
      <c r="DD169" s="2" t="str">
        <f t="shared" si="206"/>
        <v/>
      </c>
      <c r="DE169" s="2" t="str">
        <f t="shared" si="207"/>
        <v/>
      </c>
      <c r="DF169" s="2" t="str">
        <f t="shared" si="208"/>
        <v/>
      </c>
      <c r="DG169" s="2" t="str">
        <f t="shared" si="209"/>
        <v/>
      </c>
      <c r="DH169" s="2" t="str">
        <f t="shared" si="210"/>
        <v/>
      </c>
      <c r="DI169" s="2" t="str">
        <f t="shared" si="211"/>
        <v/>
      </c>
      <c r="DK169" s="2">
        <f t="shared" si="223"/>
        <v>113.66896885456887</v>
      </c>
      <c r="DL169" s="2">
        <f t="shared" si="223"/>
        <v>117.49290130211185</v>
      </c>
      <c r="DM169" s="2">
        <f t="shared" si="223"/>
        <v>116.80103271692744</v>
      </c>
      <c r="DN169" s="2">
        <f t="shared" si="223"/>
        <v>124.505594036894</v>
      </c>
      <c r="DO169" s="2">
        <f t="shared" si="223"/>
        <v>115.09568717948719</v>
      </c>
      <c r="DP169" s="2">
        <f t="shared" si="223"/>
        <v>112.26353519163763</v>
      </c>
      <c r="DQ169" s="2">
        <f t="shared" si="223"/>
        <v>116.13910236822002</v>
      </c>
      <c r="DR169" s="2">
        <f t="shared" si="223"/>
        <v>119.79963407181052</v>
      </c>
      <c r="DS169" s="2">
        <f t="shared" si="223"/>
        <v>107.89983783783784</v>
      </c>
      <c r="DT169" s="2">
        <f t="shared" si="223"/>
        <v>106.95977181467181</v>
      </c>
      <c r="DU169" s="2">
        <f t="shared" si="223"/>
        <v>109.00729365079364</v>
      </c>
      <c r="DV169" s="2">
        <f t="shared" si="223"/>
        <v>111.54485190905191</v>
      </c>
      <c r="DW169" s="2">
        <f t="shared" si="223"/>
        <v>134.32659999999998</v>
      </c>
      <c r="DX169" s="2">
        <f t="shared" si="223"/>
        <v>116.76432873563218</v>
      </c>
      <c r="DY169" s="2">
        <f t="shared" si="223"/>
        <v>113.05955117679258</v>
      </c>
      <c r="EA169" s="2">
        <f t="shared" si="213"/>
        <v>89.682473332898468</v>
      </c>
      <c r="EB169" s="2">
        <f t="shared" si="213"/>
        <v>80.998921058824976</v>
      </c>
      <c r="EC169" s="2">
        <f t="shared" si="213"/>
        <v>82.827547197756644</v>
      </c>
      <c r="ED169" s="2">
        <f t="shared" si="213"/>
        <v>88.091417352620752</v>
      </c>
      <c r="EE169" s="2">
        <f t="shared" si="213"/>
        <v>84.521268654316202</v>
      </c>
      <c r="EF169" s="2">
        <f t="shared" si="213"/>
        <v>82.047069187807381</v>
      </c>
      <c r="EG169" s="2">
        <f t="shared" si="213"/>
        <v>83.00859994398607</v>
      </c>
      <c r="EH169" s="2">
        <f t="shared" si="213"/>
        <v>86.061933851073022</v>
      </c>
      <c r="EI169" s="2">
        <f t="shared" si="213"/>
        <v>89.428357010394166</v>
      </c>
      <c r="EJ169" s="2">
        <f t="shared" si="213"/>
        <v>89.401000829551108</v>
      </c>
      <c r="EK169" s="2">
        <f t="shared" si="212"/>
        <v>85.192996689231151</v>
      </c>
      <c r="EL169" s="2">
        <f t="shared" si="179"/>
        <v>84.798056733524376</v>
      </c>
      <c r="EM169" s="2">
        <f t="shared" si="179"/>
        <v>87.175140285136422</v>
      </c>
      <c r="EN169" s="2">
        <f t="shared" si="179"/>
        <v>89.288802680067022</v>
      </c>
      <c r="EO169" s="2">
        <f t="shared" si="179"/>
        <v>91.959216166254222</v>
      </c>
      <c r="EQ169" s="2">
        <f t="shared" si="224"/>
        <v>90.742626310690639</v>
      </c>
      <c r="ER169" s="2">
        <f t="shared" si="224"/>
        <v>83.093588583642855</v>
      </c>
      <c r="ES169" s="2">
        <f t="shared" si="224"/>
        <v>83.963912660123469</v>
      </c>
      <c r="ET169" s="2">
        <f t="shared" si="224"/>
        <v>88.333516537270341</v>
      </c>
      <c r="EU169" s="2">
        <f t="shared" si="224"/>
        <v>86.153814871550878</v>
      </c>
      <c r="EV169" s="2">
        <f t="shared" si="224"/>
        <v>82.962191671655788</v>
      </c>
      <c r="EW169" s="2">
        <f t="shared" si="224"/>
        <v>84.191046635724348</v>
      </c>
      <c r="EX169" s="2">
        <f t="shared" si="224"/>
        <v>87.351608627896837</v>
      </c>
      <c r="EY169" s="2">
        <f t="shared" si="224"/>
        <v>85.943457877573223</v>
      </c>
      <c r="EZ169" s="2">
        <f t="shared" si="224"/>
        <v>85.741378291036625</v>
      </c>
      <c r="FA169" s="2">
        <f t="shared" si="224"/>
        <v>85.372091165965529</v>
      </c>
      <c r="FB169" s="2">
        <f t="shared" si="224"/>
        <v>86.56605459921127</v>
      </c>
      <c r="FC169" s="2">
        <f t="shared" si="224"/>
        <v>87.315173652295599</v>
      </c>
      <c r="FD169" s="2">
        <f t="shared" si="224"/>
        <v>89.533936932747963</v>
      </c>
      <c r="FE169" s="2">
        <f t="shared" si="224"/>
        <v>91.641356353143379</v>
      </c>
      <c r="FG169" s="2">
        <f t="shared" si="225"/>
        <v>0.99985449415079164</v>
      </c>
      <c r="FH169" s="2">
        <f t="shared" si="225"/>
        <v>0.99984825117567011</v>
      </c>
      <c r="FI169" s="2">
        <f t="shared" si="225"/>
        <v>0.99986253417763538</v>
      </c>
      <c r="FJ169" s="2">
        <f t="shared" si="225"/>
        <v>0.99983905440805565</v>
      </c>
      <c r="FK169" s="2">
        <f t="shared" si="225"/>
        <v>0.99985832343621195</v>
      </c>
      <c r="FL169" s="2">
        <f t="shared" si="225"/>
        <v>0.99986043169607797</v>
      </c>
      <c r="FM169" s="2">
        <f t="shared" si="225"/>
        <v>0.99983424485538053</v>
      </c>
      <c r="FN169" s="2">
        <f t="shared" si="225"/>
        <v>0.9998371647324511</v>
      </c>
      <c r="FO169" s="2">
        <f t="shared" si="225"/>
        <v>0.99984712492876371</v>
      </c>
      <c r="FP169" s="2">
        <f t="shared" si="225"/>
        <v>0.99985646939579609</v>
      </c>
      <c r="FQ169" s="2">
        <f t="shared" si="225"/>
        <v>0.99984974948468153</v>
      </c>
      <c r="FR169" s="2">
        <f t="shared" si="225"/>
        <v>0.99984447101359986</v>
      </c>
      <c r="FS169" s="2">
        <f t="shared" si="225"/>
        <v>0.99981081571004415</v>
      </c>
      <c r="FT169" s="2">
        <f t="shared" si="225"/>
        <v>0.9998142847872975</v>
      </c>
      <c r="FU169" s="2">
        <f t="shared" si="225"/>
        <v>0.99981395232367254</v>
      </c>
      <c r="FW169" s="2">
        <f t="shared" si="216"/>
        <v>0.58302903675465456</v>
      </c>
      <c r="FX169" s="2">
        <f t="shared" si="216"/>
        <v>0.59578194787893868</v>
      </c>
      <c r="FY169" s="2">
        <f t="shared" si="216"/>
        <v>0.59815836467858208</v>
      </c>
      <c r="FZ169" s="2">
        <f t="shared" si="216"/>
        <v>0.57561618347768617</v>
      </c>
      <c r="GA169" s="2">
        <f t="shared" si="216"/>
        <v>0.57299014354812083</v>
      </c>
      <c r="GB169" s="2">
        <f t="shared" si="216"/>
        <v>0.55494824813048649</v>
      </c>
      <c r="GC169" s="2">
        <f t="shared" si="216"/>
        <v>0.5857528186737373</v>
      </c>
      <c r="GD169" s="2">
        <f t="shared" si="216"/>
        <v>0.60328739783879148</v>
      </c>
      <c r="GE169" s="2">
        <f t="shared" si="216"/>
        <v>0.65919753293406447</v>
      </c>
      <c r="GF169" s="2">
        <f t="shared" si="216"/>
        <v>0.68676384748288499</v>
      </c>
      <c r="GG169" s="2">
        <f t="shared" si="216"/>
        <v>0.63908359293050077</v>
      </c>
      <c r="GH169" s="2">
        <f t="shared" si="216"/>
        <v>0.6007179814334862</v>
      </c>
      <c r="GI169" s="2">
        <f t="shared" si="216"/>
        <v>0.57081785650079087</v>
      </c>
      <c r="GJ169" s="2">
        <f t="shared" si="216"/>
        <v>0.5381914687735786</v>
      </c>
      <c r="GK169" s="2">
        <f t="shared" si="216"/>
        <v>0.50520103330223054</v>
      </c>
      <c r="GM169" s="86">
        <f t="shared" si="217"/>
        <v>5.57493312173928E-131</v>
      </c>
      <c r="GN169" s="86">
        <f t="shared" si="217"/>
        <v>1.1688586639809124E-252</v>
      </c>
      <c r="GO169" s="86">
        <f t="shared" si="217"/>
        <v>7.9124972744552705E-250</v>
      </c>
      <c r="GP169" s="86">
        <f t="shared" si="217"/>
        <v>0</v>
      </c>
      <c r="GQ169" s="86">
        <f t="shared" si="217"/>
        <v>0</v>
      </c>
      <c r="GR169" s="86">
        <f t="shared" si="217"/>
        <v>0</v>
      </c>
      <c r="GS169" s="86">
        <f t="shared" si="217"/>
        <v>0</v>
      </c>
      <c r="GT169" s="86">
        <f t="shared" si="217"/>
        <v>0</v>
      </c>
      <c r="GU169" s="86">
        <f t="shared" si="217"/>
        <v>0</v>
      </c>
      <c r="GV169" s="86">
        <f t="shared" si="217"/>
        <v>0</v>
      </c>
      <c r="GW169" s="86">
        <f t="shared" si="217"/>
        <v>0</v>
      </c>
      <c r="GX169" s="86">
        <f t="shared" si="217"/>
        <v>0</v>
      </c>
      <c r="GY169" s="86">
        <f t="shared" si="217"/>
        <v>2.0479005673572888E-263</v>
      </c>
      <c r="GZ169" s="86">
        <f t="shared" si="217"/>
        <v>1.5129120614694232E-261</v>
      </c>
      <c r="HA169" s="86">
        <f t="shared" si="217"/>
        <v>8.9095654829170278E-226</v>
      </c>
      <c r="HC169" s="86">
        <f t="shared" si="181"/>
        <v>8.1201810509184324E-65</v>
      </c>
      <c r="HD169" s="86">
        <f t="shared" si="181"/>
        <v>2.2319882193124776E-133</v>
      </c>
      <c r="HE169" s="86">
        <f t="shared" si="181"/>
        <v>6.5557130522295556E-198</v>
      </c>
      <c r="HF169" s="86">
        <f t="shared" si="180"/>
        <v>2.5784996493904612E-282</v>
      </c>
      <c r="HG169" s="86">
        <f t="shared" si="180"/>
        <v>1.2834743946071681E-264</v>
      </c>
      <c r="HH169" s="86">
        <f t="shared" si="180"/>
        <v>1.7978863623165802E-248</v>
      </c>
      <c r="HI169" s="86">
        <f t="shared" si="180"/>
        <v>5.6845507101498853E-276</v>
      </c>
      <c r="HJ169" s="86">
        <f t="shared" si="180"/>
        <v>9.1700182478360628E-295</v>
      </c>
      <c r="HK169" s="86">
        <f t="shared" si="180"/>
        <v>2.3312061996206077E-251</v>
      </c>
      <c r="HL169" s="86">
        <f t="shared" si="161"/>
        <v>3.4796006886298099E-242</v>
      </c>
      <c r="HM169" s="86">
        <f t="shared" si="161"/>
        <v>1.8133009026818614E-217</v>
      </c>
      <c r="HN169" s="86">
        <f t="shared" si="161"/>
        <v>2.8068553610506274E-164</v>
      </c>
      <c r="HO169" s="86">
        <f t="shared" si="161"/>
        <v>1.1262875762674545E-160</v>
      </c>
      <c r="HP169" s="86">
        <f t="shared" si="161"/>
        <v>2.3165534815192193E-165</v>
      </c>
      <c r="HQ169" s="86">
        <f t="shared" si="161"/>
        <v>1.3673567802649774E-214</v>
      </c>
      <c r="HS169" s="86">
        <f t="shared" si="218"/>
        <v>1.9037721369139775E-22</v>
      </c>
      <c r="HT169" s="86">
        <f t="shared" si="218"/>
        <v>2.394395251672252E-20</v>
      </c>
      <c r="HU169" s="86">
        <f t="shared" si="218"/>
        <v>1.271498867206542E-19</v>
      </c>
      <c r="HV169" s="86">
        <f t="shared" si="218"/>
        <v>4.3186449058947612E-22</v>
      </c>
      <c r="HW169" s="86">
        <f t="shared" si="218"/>
        <v>9.4638238484974675E-21</v>
      </c>
      <c r="HX169" s="86">
        <f t="shared" si="218"/>
        <v>2.3943539394791203E-20</v>
      </c>
      <c r="HY169" s="86">
        <f t="shared" si="218"/>
        <v>1.4392087113112259E-25</v>
      </c>
      <c r="HZ169" s="86">
        <f t="shared" si="218"/>
        <v>1.4815808555259239E-26</v>
      </c>
      <c r="IA169" s="86">
        <f t="shared" si="218"/>
        <v>1.3014129231679032E-27</v>
      </c>
      <c r="IB169" s="86">
        <f t="shared" si="218"/>
        <v>2.0319824541727679E-29</v>
      </c>
      <c r="IC169" s="86">
        <f t="shared" si="218"/>
        <v>3.2225931811572526E-27</v>
      </c>
      <c r="ID169" s="86">
        <f t="shared" si="218"/>
        <v>4.4139537062988125E-24</v>
      </c>
      <c r="IE169" s="86">
        <f t="shared" si="218"/>
        <v>7.2436794236570104E-25</v>
      </c>
      <c r="IF169" s="86">
        <f t="shared" si="218"/>
        <v>2.0814219830942391E-25</v>
      </c>
      <c r="IG169" s="86">
        <f t="shared" si="218"/>
        <v>2.2890593710079666E-20</v>
      </c>
      <c r="II169" s="86">
        <f t="shared" si="219"/>
        <v>0.2663890368694431</v>
      </c>
      <c r="IJ169" s="86">
        <f t="shared" si="219"/>
        <v>0.23002617159437075</v>
      </c>
      <c r="IK169" s="86">
        <f t="shared" si="219"/>
        <v>0.22901772366920303</v>
      </c>
      <c r="IL169" s="86">
        <f t="shared" si="219"/>
        <v>0.29764797183993824</v>
      </c>
      <c r="IM169" s="86">
        <f t="shared" si="219"/>
        <v>0.31285301915057739</v>
      </c>
      <c r="IN169" s="86">
        <f t="shared" si="219"/>
        <v>0.38631707638873908</v>
      </c>
      <c r="IO169" s="86">
        <f t="shared" si="219"/>
        <v>0.22822266618865764</v>
      </c>
      <c r="IP169" s="86">
        <f t="shared" si="219"/>
        <v>0.16201185675660901</v>
      </c>
      <c r="IQ169" s="86">
        <f t="shared" si="219"/>
        <v>3.2272667971058093E-2</v>
      </c>
      <c r="IR169" s="86">
        <f t="shared" si="219"/>
        <v>1.1780308689280095E-2</v>
      </c>
      <c r="IS169" s="86">
        <f t="shared" si="219"/>
        <v>6.764954619657268E-2</v>
      </c>
      <c r="IT169" s="86">
        <f t="shared" si="219"/>
        <v>0.19021007057765876</v>
      </c>
      <c r="IU169" s="86">
        <f t="shared" si="219"/>
        <v>0.29532762319045519</v>
      </c>
      <c r="IV169" s="86">
        <f t="shared" si="219"/>
        <v>0.47574571837138085</v>
      </c>
      <c r="IW169" s="86">
        <f t="shared" si="219"/>
        <v>0.49750049014641051</v>
      </c>
      <c r="IY169" s="86">
        <f t="shared" si="220"/>
        <v>0.2663890368694431</v>
      </c>
      <c r="IZ169" s="86">
        <f t="shared" si="220"/>
        <v>0.23002617159437075</v>
      </c>
      <c r="JA169" s="86">
        <f t="shared" si="220"/>
        <v>0.22901772366920303</v>
      </c>
      <c r="JB169" s="86">
        <f t="shared" si="220"/>
        <v>0.29764797183993824</v>
      </c>
      <c r="JC169" s="86">
        <f t="shared" si="220"/>
        <v>0.31285301915057739</v>
      </c>
      <c r="JD169" s="86">
        <f t="shared" si="220"/>
        <v>0.38631707638873908</v>
      </c>
      <c r="JE169" s="86">
        <f t="shared" si="220"/>
        <v>0.22822266618865764</v>
      </c>
      <c r="JF169" s="86">
        <f t="shared" si="220"/>
        <v>0.16201185675660901</v>
      </c>
      <c r="JG169" s="86">
        <f t="shared" si="220"/>
        <v>3.2272667971058093E-2</v>
      </c>
      <c r="JH169" s="86">
        <f t="shared" si="220"/>
        <v>1.1780308689280095E-2</v>
      </c>
      <c r="JI169" s="86">
        <f t="shared" si="220"/>
        <v>6.764954619657268E-2</v>
      </c>
      <c r="JJ169" s="86">
        <f t="shared" si="220"/>
        <v>0.19021007057765876</v>
      </c>
      <c r="JK169" s="86">
        <f t="shared" si="220"/>
        <v>0.29532762319045519</v>
      </c>
      <c r="JL169" s="86">
        <f t="shared" si="220"/>
        <v>0.47574571837138085</v>
      </c>
      <c r="JM169" s="86">
        <f t="shared" si="220"/>
        <v>0.49750049014641051</v>
      </c>
    </row>
    <row r="170" spans="2:273" x14ac:dyDescent="0.25">
      <c r="B170" s="2">
        <v>143</v>
      </c>
      <c r="C170" s="37">
        <v>91.566999999999993</v>
      </c>
      <c r="D170" s="37">
        <v>80.709000000000003</v>
      </c>
      <c r="E170" s="37">
        <v>84.13</v>
      </c>
      <c r="F170" s="37">
        <v>86.144999999999996</v>
      </c>
      <c r="G170" s="37">
        <v>85.944999999999993</v>
      </c>
      <c r="H170" s="37">
        <v>82.245000000000005</v>
      </c>
      <c r="I170" s="37">
        <v>84.721999999999994</v>
      </c>
      <c r="J170" s="37">
        <v>86.203999999999994</v>
      </c>
      <c r="K170" s="37">
        <v>85.611000000000004</v>
      </c>
      <c r="L170" s="37">
        <v>85.241</v>
      </c>
      <c r="M170" s="37">
        <v>84.888999999999996</v>
      </c>
      <c r="N170" s="37">
        <v>86.444000000000003</v>
      </c>
      <c r="O170" s="37">
        <v>87.778000000000006</v>
      </c>
      <c r="P170" s="37">
        <v>97.962999999999994</v>
      </c>
      <c r="Q170" s="37">
        <v>120.661</v>
      </c>
      <c r="S170" s="4">
        <f t="shared" si="221"/>
        <v>90.22353189219254</v>
      </c>
      <c r="T170" s="4">
        <f t="shared" si="221"/>
        <v>82.153869866299814</v>
      </c>
      <c r="U170" s="4">
        <f t="shared" si="221"/>
        <v>83.486581654094863</v>
      </c>
      <c r="V170" s="4">
        <f t="shared" si="221"/>
        <v>88.199577173234829</v>
      </c>
      <c r="W170" s="4">
        <f t="shared" si="221"/>
        <v>85.733912567870149</v>
      </c>
      <c r="X170" s="4">
        <f t="shared" si="221"/>
        <v>83.448527365767376</v>
      </c>
      <c r="Y170" s="4">
        <f t="shared" si="221"/>
        <v>83.82657445976993</v>
      </c>
      <c r="Z170" s="4">
        <f t="shared" si="221"/>
        <v>86.786206033566415</v>
      </c>
      <c r="AA170" s="4">
        <f t="shared" si="221"/>
        <v>86.907997526187017</v>
      </c>
      <c r="AB170" s="4">
        <f t="shared" si="221"/>
        <v>86.661750922028233</v>
      </c>
      <c r="AC170" s="4">
        <f t="shared" si="221"/>
        <v>85.134248637181997</v>
      </c>
      <c r="AD170" s="4">
        <f t="shared" si="221"/>
        <v>85.959676922834589</v>
      </c>
      <c r="AE170" s="4">
        <f t="shared" si="221"/>
        <v>87.968957503976526</v>
      </c>
      <c r="AF170" s="4">
        <f t="shared" si="221"/>
        <v>97.194931150913561</v>
      </c>
      <c r="AG170" s="4">
        <f t="shared" si="221"/>
        <v>117.70792747878394</v>
      </c>
      <c r="AI170" s="4">
        <f t="shared" si="222"/>
        <v>1.3434681078074533</v>
      </c>
      <c r="AJ170" s="4">
        <f t="shared" si="222"/>
        <v>-1.4448698662998112</v>
      </c>
      <c r="AK170" s="4">
        <f t="shared" si="222"/>
        <v>0.64341834590513258</v>
      </c>
      <c r="AL170" s="4">
        <f t="shared" si="222"/>
        <v>-2.0545771732348328</v>
      </c>
      <c r="AM170" s="4">
        <f t="shared" si="222"/>
        <v>0.21108743212984393</v>
      </c>
      <c r="AN170" s="4">
        <f t="shared" si="222"/>
        <v>-1.2035273657673713</v>
      </c>
      <c r="AO170" s="4">
        <f t="shared" si="222"/>
        <v>0.8954255402300646</v>
      </c>
      <c r="AP170" s="4">
        <f t="shared" si="222"/>
        <v>-0.58220603356642187</v>
      </c>
      <c r="AQ170" s="4">
        <f t="shared" si="222"/>
        <v>-1.2969975261870132</v>
      </c>
      <c r="AR170" s="4">
        <f t="shared" si="222"/>
        <v>-1.4207509220282333</v>
      </c>
      <c r="AS170" s="4">
        <f t="shared" si="222"/>
        <v>-0.24524863718200152</v>
      </c>
      <c r="AT170" s="4">
        <f t="shared" si="222"/>
        <v>0.48432307716541345</v>
      </c>
      <c r="AU170" s="4">
        <f t="shared" si="222"/>
        <v>-0.19095750397652012</v>
      </c>
      <c r="AV170" s="4">
        <f t="shared" si="222"/>
        <v>0.76806884908643269</v>
      </c>
      <c r="AW170" s="4">
        <f t="shared" si="222"/>
        <v>2.9530725212160576</v>
      </c>
      <c r="AY170" s="2">
        <f t="shared" si="214"/>
        <v>90.22353189219254</v>
      </c>
      <c r="AZ170" s="2">
        <f t="shared" si="214"/>
        <v>82.105130502451729</v>
      </c>
      <c r="BA170" s="2">
        <f t="shared" si="214"/>
        <v>83.389085487585021</v>
      </c>
      <c r="BB170" s="2">
        <f t="shared" si="214"/>
        <v>88.032411724171425</v>
      </c>
      <c r="BC170" s="2">
        <f t="shared" si="214"/>
        <v>85.320624166075206</v>
      </c>
      <c r="BD170" s="2">
        <f t="shared" si="214"/>
        <v>82.418000861476742</v>
      </c>
      <c r="BE170" s="2">
        <f t="shared" si="214"/>
        <v>83.559971807610367</v>
      </c>
      <c r="BF170" s="2">
        <f t="shared" si="214"/>
        <v>86.683602631583341</v>
      </c>
      <c r="BG170" s="2">
        <f t="shared" si="214"/>
        <v>86.905014532775695</v>
      </c>
      <c r="BH170" s="2">
        <f t="shared" si="214"/>
        <v>86.661407086592604</v>
      </c>
      <c r="BI170" s="2">
        <f t="shared" si="214"/>
        <v>85.116202692349304</v>
      </c>
      <c r="BJ170" s="2">
        <f t="shared" si="214"/>
        <v>85.706755999074346</v>
      </c>
      <c r="BK170" s="2">
        <f t="shared" si="214"/>
        <v>87.140477526420767</v>
      </c>
      <c r="BL170" s="2">
        <f t="shared" si="214"/>
        <v>89.313198140233425</v>
      </c>
      <c r="BM170" s="2">
        <f t="shared" si="214"/>
        <v>91.68670918030989</v>
      </c>
      <c r="BO170" s="2" t="str">
        <f t="shared" si="182"/>
        <v/>
      </c>
      <c r="BP170" s="2" t="str">
        <f t="shared" si="183"/>
        <v/>
      </c>
      <c r="BQ170" s="2" t="str">
        <f t="shared" si="184"/>
        <v/>
      </c>
      <c r="BR170" s="2" t="str">
        <f t="shared" si="185"/>
        <v/>
      </c>
      <c r="BS170" s="2" t="str">
        <f t="shared" si="186"/>
        <v/>
      </c>
      <c r="BT170" s="2" t="str">
        <f t="shared" si="187"/>
        <v/>
      </c>
      <c r="BU170" s="2" t="str">
        <f t="shared" si="188"/>
        <v/>
      </c>
      <c r="BV170" s="2" t="str">
        <f t="shared" si="189"/>
        <v/>
      </c>
      <c r="BW170" s="2" t="str">
        <f t="shared" si="190"/>
        <v/>
      </c>
      <c r="BX170" s="2" t="str">
        <f t="shared" si="191"/>
        <v/>
      </c>
      <c r="BY170" s="2" t="str">
        <f t="shared" si="192"/>
        <v/>
      </c>
      <c r="BZ170" s="2" t="str">
        <f t="shared" si="193"/>
        <v/>
      </c>
      <c r="CA170" s="2" t="str">
        <f t="shared" si="194"/>
        <v/>
      </c>
      <c r="CB170" s="2" t="str">
        <f t="shared" si="195"/>
        <v/>
      </c>
      <c r="CC170" s="2" t="str">
        <f t="shared" si="196"/>
        <v/>
      </c>
      <c r="CE170" s="2" t="str">
        <f t="shared" si="215"/>
        <v/>
      </c>
      <c r="CF170" s="2" t="str">
        <f t="shared" si="215"/>
        <v/>
      </c>
      <c r="CG170" s="2" t="str">
        <f t="shared" si="215"/>
        <v/>
      </c>
      <c r="CH170" s="2" t="str">
        <f t="shared" si="215"/>
        <v/>
      </c>
      <c r="CI170" s="2" t="str">
        <f t="shared" si="215"/>
        <v/>
      </c>
      <c r="CJ170" s="2" t="str">
        <f t="shared" si="215"/>
        <v/>
      </c>
      <c r="CK170" s="2" t="str">
        <f t="shared" si="215"/>
        <v/>
      </c>
      <c r="CL170" s="2" t="str">
        <f t="shared" si="215"/>
        <v/>
      </c>
      <c r="CM170" s="2" t="str">
        <f t="shared" si="215"/>
        <v/>
      </c>
      <c r="CN170" s="2" t="str">
        <f t="shared" si="215"/>
        <v/>
      </c>
      <c r="CO170" s="2" t="str">
        <f t="shared" si="215"/>
        <v/>
      </c>
      <c r="CP170" s="2" t="str">
        <f t="shared" si="215"/>
        <v/>
      </c>
      <c r="CQ170" s="2" t="str">
        <f t="shared" si="215"/>
        <v/>
      </c>
      <c r="CR170" s="2" t="str">
        <f t="shared" si="215"/>
        <v/>
      </c>
      <c r="CS170" s="2" t="str">
        <f t="shared" si="215"/>
        <v/>
      </c>
      <c r="CU170" s="2" t="str">
        <f t="shared" si="197"/>
        <v/>
      </c>
      <c r="CV170" s="2" t="str">
        <f t="shared" si="198"/>
        <v/>
      </c>
      <c r="CW170" s="2" t="str">
        <f t="shared" si="199"/>
        <v/>
      </c>
      <c r="CX170" s="2" t="str">
        <f t="shared" si="200"/>
        <v/>
      </c>
      <c r="CY170" s="2" t="str">
        <f t="shared" si="201"/>
        <v/>
      </c>
      <c r="CZ170" s="2" t="str">
        <f t="shared" si="202"/>
        <v/>
      </c>
      <c r="DA170" s="2" t="str">
        <f t="shared" si="203"/>
        <v/>
      </c>
      <c r="DB170" s="2" t="str">
        <f t="shared" si="204"/>
        <v/>
      </c>
      <c r="DC170" s="2" t="str">
        <f t="shared" si="205"/>
        <v/>
      </c>
      <c r="DD170" s="2">
        <f t="shared" si="206"/>
        <v>85.241</v>
      </c>
      <c r="DE170" s="2" t="str">
        <f t="shared" si="207"/>
        <v/>
      </c>
      <c r="DF170" s="2" t="str">
        <f t="shared" si="208"/>
        <v/>
      </c>
      <c r="DG170" s="2" t="str">
        <f t="shared" si="209"/>
        <v/>
      </c>
      <c r="DH170" s="2" t="str">
        <f t="shared" si="210"/>
        <v/>
      </c>
      <c r="DI170" s="2" t="str">
        <f t="shared" si="211"/>
        <v/>
      </c>
      <c r="DK170" s="2">
        <f t="shared" si="223"/>
        <v>113.7500864864865</v>
      </c>
      <c r="DL170" s="2">
        <f t="shared" si="223"/>
        <v>117.61722124958969</v>
      </c>
      <c r="DM170" s="2">
        <f t="shared" si="223"/>
        <v>116.91395732574679</v>
      </c>
      <c r="DN170" s="2">
        <f t="shared" si="223"/>
        <v>124.65404371514367</v>
      </c>
      <c r="DO170" s="2">
        <f t="shared" si="223"/>
        <v>115.16498333333334</v>
      </c>
      <c r="DP170" s="2">
        <f t="shared" si="223"/>
        <v>112.32855540069686</v>
      </c>
      <c r="DQ170" s="2">
        <f t="shared" si="223"/>
        <v>116.24104079449963</v>
      </c>
      <c r="DR170" s="2">
        <f t="shared" si="223"/>
        <v>119.86066585179523</v>
      </c>
      <c r="DS170" s="2">
        <f t="shared" si="223"/>
        <v>107.85848411569464</v>
      </c>
      <c r="DT170" s="2">
        <f t="shared" si="223"/>
        <v>106.92126036036036</v>
      </c>
      <c r="DU170" s="2">
        <f t="shared" si="223"/>
        <v>108.99188888888888</v>
      </c>
      <c r="DV170" s="2">
        <f t="shared" si="223"/>
        <v>111.57594727584727</v>
      </c>
      <c r="DW170" s="2">
        <f t="shared" si="223"/>
        <v>134.58346451612903</v>
      </c>
      <c r="DX170" s="2">
        <f t="shared" si="223"/>
        <v>116.87322239525398</v>
      </c>
      <c r="DY170" s="2">
        <f t="shared" si="223"/>
        <v>113.12036261631091</v>
      </c>
      <c r="EA170" s="2">
        <f t="shared" si="213"/>
        <v>89.561849498836764</v>
      </c>
      <c r="EB170" s="2">
        <f t="shared" si="213"/>
        <v>80.772616206909362</v>
      </c>
      <c r="EC170" s="2">
        <f t="shared" si="213"/>
        <v>82.662701370512281</v>
      </c>
      <c r="ED170" s="2">
        <f t="shared" si="213"/>
        <v>87.878202124440151</v>
      </c>
      <c r="EE170" s="2">
        <f t="shared" si="213"/>
        <v>84.320250900553177</v>
      </c>
      <c r="EF170" s="2">
        <f t="shared" si="213"/>
        <v>81.872017081608277</v>
      </c>
      <c r="EG170" s="2">
        <f t="shared" si="213"/>
        <v>82.817970481836312</v>
      </c>
      <c r="EH170" s="2">
        <f t="shared" si="213"/>
        <v>85.853565752161785</v>
      </c>
      <c r="EI170" s="2">
        <f t="shared" si="213"/>
        <v>89.325015143428374</v>
      </c>
      <c r="EJ170" s="2">
        <f t="shared" si="213"/>
        <v>89.303258915290456</v>
      </c>
      <c r="EK170" s="2">
        <f t="shared" si="212"/>
        <v>84.991217298767339</v>
      </c>
      <c r="EL170" s="2">
        <f t="shared" si="179"/>
        <v>84.574033345272227</v>
      </c>
      <c r="EM170" s="2">
        <f t="shared" si="179"/>
        <v>87.047099934237451</v>
      </c>
      <c r="EN170" s="2">
        <f t="shared" si="179"/>
        <v>89.167062300390867</v>
      </c>
      <c r="EO170" s="2">
        <f t="shared" si="179"/>
        <v>91.853659948120111</v>
      </c>
      <c r="EQ170" s="2">
        <f t="shared" si="224"/>
        <v>90.649812215067215</v>
      </c>
      <c r="ER170" s="2">
        <f t="shared" si="224"/>
        <v>82.921394211227124</v>
      </c>
      <c r="ES170" s="2">
        <f t="shared" si="224"/>
        <v>83.827206573045657</v>
      </c>
      <c r="ET170" s="2">
        <f t="shared" si="224"/>
        <v>88.127073897912737</v>
      </c>
      <c r="EU170" s="2">
        <f t="shared" si="224"/>
        <v>85.993842048443909</v>
      </c>
      <c r="EV170" s="2">
        <f t="shared" si="224"/>
        <v>82.810623924334266</v>
      </c>
      <c r="EW170" s="2">
        <f t="shared" si="224"/>
        <v>84.030235130975854</v>
      </c>
      <c r="EX170" s="2">
        <f t="shared" si="224"/>
        <v>87.173316808680099</v>
      </c>
      <c r="EY170" s="2">
        <f t="shared" si="224"/>
        <v>85.760167470616224</v>
      </c>
      <c r="EZ170" s="2">
        <f t="shared" si="224"/>
        <v>85.559204204765138</v>
      </c>
      <c r="FA170" s="2">
        <f t="shared" si="224"/>
        <v>85.175593572505733</v>
      </c>
      <c r="FB170" s="2">
        <f t="shared" si="224"/>
        <v>86.387249807635257</v>
      </c>
      <c r="FC170" s="2">
        <f t="shared" si="224"/>
        <v>87.190681815152928</v>
      </c>
      <c r="FD170" s="2">
        <f t="shared" si="224"/>
        <v>89.419194937987925</v>
      </c>
      <c r="FE170" s="2">
        <f t="shared" si="224"/>
        <v>91.530751510321508</v>
      </c>
      <c r="FG170" s="2">
        <f t="shared" si="225"/>
        <v>0.99986729538932351</v>
      </c>
      <c r="FH170" s="2">
        <f t="shared" si="225"/>
        <v>0.99986160157942106</v>
      </c>
      <c r="FI170" s="2">
        <f t="shared" si="225"/>
        <v>0.99987462816352712</v>
      </c>
      <c r="FJ170" s="2">
        <f t="shared" si="225"/>
        <v>0.99985321379689207</v>
      </c>
      <c r="FK170" s="2">
        <f t="shared" si="225"/>
        <v>0.99987078782738348</v>
      </c>
      <c r="FL170" s="2">
        <f t="shared" si="225"/>
        <v>0.99987271063081573</v>
      </c>
      <c r="FM170" s="2">
        <f t="shared" si="225"/>
        <v>0.99984882730662628</v>
      </c>
      <c r="FN170" s="2">
        <f t="shared" si="225"/>
        <v>0.99985149034315846</v>
      </c>
      <c r="FO170" s="2">
        <f t="shared" si="225"/>
        <v>0.99986057440250276</v>
      </c>
      <c r="FP170" s="2">
        <f t="shared" si="225"/>
        <v>0.99986909687999326</v>
      </c>
      <c r="FQ170" s="2">
        <f t="shared" si="225"/>
        <v>0.9998629680897918</v>
      </c>
      <c r="FR170" s="2">
        <f t="shared" si="225"/>
        <v>0.99985815393742483</v>
      </c>
      <c r="FS170" s="2">
        <f t="shared" si="225"/>
        <v>0.99982745900477821</v>
      </c>
      <c r="FT170" s="2">
        <f t="shared" si="225"/>
        <v>0.99983062294520408</v>
      </c>
      <c r="FU170" s="2">
        <f t="shared" si="225"/>
        <v>0.99983031972485592</v>
      </c>
      <c r="FW170" s="2">
        <f t="shared" si="216"/>
        <v>0.60523443768812146</v>
      </c>
      <c r="FX170" s="2">
        <f t="shared" si="216"/>
        <v>0.6177534662632882</v>
      </c>
      <c r="FY170" s="2">
        <f t="shared" si="216"/>
        <v>0.62008308133036183</v>
      </c>
      <c r="FZ170" s="2">
        <f t="shared" si="216"/>
        <v>0.59794411998463526</v>
      </c>
      <c r="GA170" s="2">
        <f t="shared" si="216"/>
        <v>0.59535911855556078</v>
      </c>
      <c r="GB170" s="2">
        <f t="shared" si="216"/>
        <v>0.5775655595519239</v>
      </c>
      <c r="GC170" s="2">
        <f t="shared" si="216"/>
        <v>0.60791071548375075</v>
      </c>
      <c r="GD170" s="2">
        <f t="shared" si="216"/>
        <v>0.62510766146458085</v>
      </c>
      <c r="GE170" s="2">
        <f t="shared" si="216"/>
        <v>0.67957592385056098</v>
      </c>
      <c r="GF170" s="2">
        <f t="shared" si="216"/>
        <v>0.706228483419863</v>
      </c>
      <c r="GG170" s="2">
        <f t="shared" si="216"/>
        <v>0.66004444736936452</v>
      </c>
      <c r="GH170" s="2">
        <f t="shared" si="216"/>
        <v>0.62259115889443473</v>
      </c>
      <c r="GI170" s="2">
        <f t="shared" si="216"/>
        <v>0.59321984073522738</v>
      </c>
      <c r="GJ170" s="2">
        <f t="shared" si="216"/>
        <v>0.56098668301731347</v>
      </c>
      <c r="GK170" s="2">
        <f t="shared" si="216"/>
        <v>0.52819712279165465</v>
      </c>
      <c r="GM170" s="86">
        <f t="shared" si="217"/>
        <v>2.9474919523786742E-134</v>
      </c>
      <c r="GN170" s="86">
        <f t="shared" si="217"/>
        <v>3.8836948952951184E-259</v>
      </c>
      <c r="GO170" s="86">
        <f t="shared" si="217"/>
        <v>3.6109778158294795E-256</v>
      </c>
      <c r="GP170" s="86">
        <f t="shared" si="217"/>
        <v>0</v>
      </c>
      <c r="GQ170" s="86">
        <f t="shared" si="217"/>
        <v>0</v>
      </c>
      <c r="GR170" s="86">
        <f t="shared" si="217"/>
        <v>0</v>
      </c>
      <c r="GS170" s="86">
        <f t="shared" si="217"/>
        <v>0</v>
      </c>
      <c r="GT170" s="86">
        <f t="shared" si="217"/>
        <v>0</v>
      </c>
      <c r="GU170" s="86">
        <f t="shared" si="217"/>
        <v>0</v>
      </c>
      <c r="GV170" s="86">
        <f t="shared" si="217"/>
        <v>0</v>
      </c>
      <c r="GW170" s="86">
        <f t="shared" si="217"/>
        <v>0</v>
      </c>
      <c r="GX170" s="86">
        <f t="shared" si="217"/>
        <v>0</v>
      </c>
      <c r="GY170" s="86">
        <f t="shared" si="217"/>
        <v>4.5373342354122839E-270</v>
      </c>
      <c r="GZ170" s="86">
        <f t="shared" si="217"/>
        <v>4.0074689224500606E-268</v>
      </c>
      <c r="HA170" s="86">
        <f t="shared" si="217"/>
        <v>2.2679634152555978E-231</v>
      </c>
      <c r="HC170" s="86">
        <f t="shared" si="181"/>
        <v>6.4232955199298041E-67</v>
      </c>
      <c r="HD170" s="86">
        <f t="shared" si="181"/>
        <v>7.0202697172172269E-138</v>
      </c>
      <c r="HE170" s="86">
        <f t="shared" si="181"/>
        <v>1.4695622995714805E-204</v>
      </c>
      <c r="HF170" s="86">
        <f t="shared" si="180"/>
        <v>7.0330496911032513E-292</v>
      </c>
      <c r="HG170" s="86">
        <f t="shared" si="180"/>
        <v>1.4801650208048026E-273</v>
      </c>
      <c r="HH170" s="86">
        <f t="shared" si="180"/>
        <v>6.726863166701568E-257</v>
      </c>
      <c r="HI170" s="86">
        <f t="shared" si="180"/>
        <v>3.1293839579828697E-285</v>
      </c>
      <c r="HJ170" s="86">
        <f t="shared" si="180"/>
        <v>1.3784528988092005E-304</v>
      </c>
      <c r="HK170" s="86">
        <f t="shared" si="180"/>
        <v>1.1573860583638475E-259</v>
      </c>
      <c r="HL170" s="86">
        <f t="shared" si="161"/>
        <v>4.5331125812809289E-250</v>
      </c>
      <c r="HM170" s="86">
        <f t="shared" si="161"/>
        <v>1.3183448374792102E-224</v>
      </c>
      <c r="HN170" s="86">
        <f t="shared" si="161"/>
        <v>1.087912300216901E-169</v>
      </c>
      <c r="HO170" s="86">
        <f t="shared" ref="HO170:HQ227" si="226" xml:space="preserve"> _xlfn.NORM.DIST($B170, O$8, ABS(O$12), TRUE) * _xlfn.NORM.DIST(($B170 - O$8)*O$16, 0, ABS(O$12), TRUE) * 2</f>
        <v>5.1127644792783491E-166</v>
      </c>
      <c r="HP170" s="86">
        <f t="shared" si="226"/>
        <v>7.6496594306655953E-171</v>
      </c>
      <c r="HQ170" s="86">
        <f t="shared" si="226"/>
        <v>1.2728888436235878E-221</v>
      </c>
      <c r="HS170" s="86">
        <f t="shared" si="218"/>
        <v>6.4176799906058419E-24</v>
      </c>
      <c r="HT170" s="86">
        <f t="shared" si="218"/>
        <v>1.0955062958717332E-21</v>
      </c>
      <c r="HU170" s="86">
        <f t="shared" si="218"/>
        <v>6.5977959627097413E-21</v>
      </c>
      <c r="HV170" s="86">
        <f t="shared" si="218"/>
        <v>1.4963230690147556E-23</v>
      </c>
      <c r="HW170" s="86">
        <f t="shared" si="218"/>
        <v>3.8155986846118307E-22</v>
      </c>
      <c r="HX170" s="86">
        <f t="shared" si="218"/>
        <v>9.9886685178380726E-22</v>
      </c>
      <c r="HY170" s="86">
        <f t="shared" si="218"/>
        <v>2.8683589434642077E-27</v>
      </c>
      <c r="HZ170" s="86">
        <f t="shared" si="218"/>
        <v>2.842999819748127E-28</v>
      </c>
      <c r="IA170" s="86">
        <f t="shared" si="218"/>
        <v>2.2935324296875489E-29</v>
      </c>
      <c r="IB170" s="86">
        <f t="shared" si="218"/>
        <v>3.2645124165754682E-31</v>
      </c>
      <c r="IC170" s="86">
        <f t="shared" si="218"/>
        <v>6.3237688204202017E-29</v>
      </c>
      <c r="ID170" s="86">
        <f t="shared" si="218"/>
        <v>1.244412446246185E-25</v>
      </c>
      <c r="IE170" s="86">
        <f t="shared" si="218"/>
        <v>1.5355556015920812E-26</v>
      </c>
      <c r="IF170" s="86">
        <f t="shared" si="218"/>
        <v>3.1191995425954002E-27</v>
      </c>
      <c r="IG170" s="86">
        <f t="shared" si="218"/>
        <v>7.3771764226236549E-22</v>
      </c>
      <c r="II170" s="86">
        <f t="shared" si="219"/>
        <v>0.17900990281312401</v>
      </c>
      <c r="IJ170" s="86">
        <f t="shared" si="219"/>
        <v>0.15218516141019403</v>
      </c>
      <c r="IK170" s="86">
        <f t="shared" si="219"/>
        <v>0.15289733322804791</v>
      </c>
      <c r="IL170" s="86">
        <f t="shared" si="219"/>
        <v>0.20610433589551136</v>
      </c>
      <c r="IM170" s="86">
        <f t="shared" si="219"/>
        <v>0.22100149934808139</v>
      </c>
      <c r="IN170" s="86">
        <f t="shared" si="219"/>
        <v>0.29380970876870993</v>
      </c>
      <c r="IO170" s="86">
        <f t="shared" si="219"/>
        <v>0.14228991574479546</v>
      </c>
      <c r="IP170" s="86">
        <f t="shared" si="219"/>
        <v>9.4299984326448344E-2</v>
      </c>
      <c r="IQ170" s="86">
        <f t="shared" si="219"/>
        <v>1.4837174429160282E-2</v>
      </c>
      <c r="IR170" s="86">
        <f t="shared" si="219"/>
        <v>4.9062543589195049E-3</v>
      </c>
      <c r="IS170" s="86">
        <f t="shared" si="219"/>
        <v>3.4628748355533243E-2</v>
      </c>
      <c r="IT170" s="86">
        <f t="shared" si="219"/>
        <v>0.11758269888804247</v>
      </c>
      <c r="IU170" s="86">
        <f t="shared" si="219"/>
        <v>0.19759927719875134</v>
      </c>
      <c r="IV170" s="86">
        <f t="shared" si="219"/>
        <v>0.40828441220602052</v>
      </c>
      <c r="IW170" s="86">
        <f t="shared" si="219"/>
        <v>0.46580384496465277</v>
      </c>
      <c r="IY170" s="86">
        <f t="shared" si="220"/>
        <v>0.17900990281312401</v>
      </c>
      <c r="IZ170" s="86">
        <f t="shared" si="220"/>
        <v>0.15218516141019403</v>
      </c>
      <c r="JA170" s="86">
        <f t="shared" si="220"/>
        <v>0.15289733322804791</v>
      </c>
      <c r="JB170" s="86">
        <f t="shared" si="220"/>
        <v>0.20610433589551136</v>
      </c>
      <c r="JC170" s="86">
        <f t="shared" si="220"/>
        <v>0.22100149934808139</v>
      </c>
      <c r="JD170" s="86">
        <f t="shared" si="220"/>
        <v>0.29380970876870993</v>
      </c>
      <c r="JE170" s="86">
        <f t="shared" si="220"/>
        <v>0.14228991574479546</v>
      </c>
      <c r="JF170" s="86">
        <f t="shared" si="220"/>
        <v>9.4299984326448344E-2</v>
      </c>
      <c r="JG170" s="86">
        <f t="shared" si="220"/>
        <v>1.4837174429160282E-2</v>
      </c>
      <c r="JH170" s="86">
        <f t="shared" si="220"/>
        <v>4.9062543589195049E-3</v>
      </c>
      <c r="JI170" s="86">
        <f t="shared" si="220"/>
        <v>3.4628748355533243E-2</v>
      </c>
      <c r="JJ170" s="86">
        <f t="shared" si="220"/>
        <v>0.11758269888804247</v>
      </c>
      <c r="JK170" s="86">
        <f t="shared" si="220"/>
        <v>0.19759927719875134</v>
      </c>
      <c r="JL170" s="86">
        <f t="shared" si="220"/>
        <v>0.40828441220602052</v>
      </c>
      <c r="JM170" s="86">
        <f t="shared" si="220"/>
        <v>0.46580384496465277</v>
      </c>
    </row>
    <row r="171" spans="2:273" x14ac:dyDescent="0.25">
      <c r="B171" s="2">
        <v>144</v>
      </c>
      <c r="C171" s="37">
        <v>90.683000000000007</v>
      </c>
      <c r="D171" s="37">
        <v>81.563999999999993</v>
      </c>
      <c r="E171" s="37">
        <v>83.055999999999997</v>
      </c>
      <c r="F171" s="37">
        <v>86.364000000000004</v>
      </c>
      <c r="G171" s="37">
        <v>84.981999999999999</v>
      </c>
      <c r="H171" s="37">
        <v>82.113</v>
      </c>
      <c r="I171" s="37">
        <v>83.167000000000002</v>
      </c>
      <c r="J171" s="37">
        <v>87.332999999999998</v>
      </c>
      <c r="K171" s="37">
        <v>84.63</v>
      </c>
      <c r="L171" s="37">
        <v>84.611000000000004</v>
      </c>
      <c r="M171" s="37">
        <v>84.332999999999998</v>
      </c>
      <c r="N171" s="37">
        <v>85.537000000000006</v>
      </c>
      <c r="O171" s="37">
        <v>87.573999999999998</v>
      </c>
      <c r="P171" s="37">
        <v>94.241</v>
      </c>
      <c r="Q171" s="37">
        <v>110.679</v>
      </c>
      <c r="S171" s="4">
        <f t="shared" si="221"/>
        <v>90.143782319038678</v>
      </c>
      <c r="T171" s="4">
        <f t="shared" si="221"/>
        <v>81.977429674505174</v>
      </c>
      <c r="U171" s="4">
        <f t="shared" si="221"/>
        <v>83.304274354530662</v>
      </c>
      <c r="V171" s="4">
        <f t="shared" si="221"/>
        <v>87.894689736838714</v>
      </c>
      <c r="W171" s="4">
        <f t="shared" si="221"/>
        <v>85.351782853999751</v>
      </c>
      <c r="X171" s="4">
        <f t="shared" si="221"/>
        <v>82.755753649431156</v>
      </c>
      <c r="Y171" s="4">
        <f t="shared" si="221"/>
        <v>83.499246855999345</v>
      </c>
      <c r="Z171" s="4">
        <f t="shared" si="221"/>
        <v>86.55151020441258</v>
      </c>
      <c r="AA171" s="4">
        <f t="shared" si="221"/>
        <v>86.675789785666296</v>
      </c>
      <c r="AB171" s="4">
        <f t="shared" si="221"/>
        <v>86.432146297350016</v>
      </c>
      <c r="AC171" s="4">
        <f t="shared" si="221"/>
        <v>84.925516837736382</v>
      </c>
      <c r="AD171" s="4">
        <f t="shared" si="221"/>
        <v>85.632173868428225</v>
      </c>
      <c r="AE171" s="4">
        <f t="shared" si="221"/>
        <v>87.31611589659154</v>
      </c>
      <c r="AF171" s="4">
        <f t="shared" si="221"/>
        <v>93.397003501780645</v>
      </c>
      <c r="AG171" s="4">
        <f t="shared" si="221"/>
        <v>109.82016979110973</v>
      </c>
      <c r="AI171" s="4">
        <f t="shared" si="222"/>
        <v>0.53921768096132894</v>
      </c>
      <c r="AJ171" s="4">
        <f t="shared" si="222"/>
        <v>-0.41342967450518131</v>
      </c>
      <c r="AK171" s="4">
        <f t="shared" si="222"/>
        <v>-0.24827435453066471</v>
      </c>
      <c r="AL171" s="4">
        <f t="shared" si="222"/>
        <v>-1.5306897368387098</v>
      </c>
      <c r="AM171" s="4">
        <f t="shared" si="222"/>
        <v>-0.36978285399975164</v>
      </c>
      <c r="AN171" s="4">
        <f t="shared" si="222"/>
        <v>-0.64275364943115676</v>
      </c>
      <c r="AO171" s="4">
        <f t="shared" si="222"/>
        <v>-0.33224685599934389</v>
      </c>
      <c r="AP171" s="4">
        <f t="shared" si="222"/>
        <v>0.78148979558741871</v>
      </c>
      <c r="AQ171" s="4">
        <f t="shared" si="222"/>
        <v>-2.045789785666301</v>
      </c>
      <c r="AR171" s="4">
        <f t="shared" si="222"/>
        <v>-1.8211462973500119</v>
      </c>
      <c r="AS171" s="4">
        <f t="shared" si="222"/>
        <v>-0.5925168377363832</v>
      </c>
      <c r="AT171" s="4">
        <f t="shared" si="222"/>
        <v>-9.5173868428219066E-2</v>
      </c>
      <c r="AU171" s="4">
        <f t="shared" si="222"/>
        <v>0.25788410340845758</v>
      </c>
      <c r="AV171" s="4">
        <f t="shared" si="222"/>
        <v>0.84399649821935441</v>
      </c>
      <c r="AW171" s="4">
        <f t="shared" si="222"/>
        <v>0.85883020889026795</v>
      </c>
      <c r="AY171" s="2">
        <f t="shared" si="214"/>
        <v>90.143782319038678</v>
      </c>
      <c r="AZ171" s="2">
        <f t="shared" si="214"/>
        <v>81.959211155986125</v>
      </c>
      <c r="BA171" s="2">
        <f t="shared" si="214"/>
        <v>83.266919326547097</v>
      </c>
      <c r="BB171" s="2">
        <f t="shared" si="214"/>
        <v>87.828425643758166</v>
      </c>
      <c r="BC171" s="2">
        <f t="shared" si="214"/>
        <v>85.181411355104672</v>
      </c>
      <c r="BD171" s="2">
        <f t="shared" si="214"/>
        <v>82.277650736336398</v>
      </c>
      <c r="BE171" s="2">
        <f t="shared" si="214"/>
        <v>83.414045443779671</v>
      </c>
      <c r="BF171" s="2">
        <f t="shared" si="214"/>
        <v>86.52241062663262</v>
      </c>
      <c r="BG171" s="2">
        <f t="shared" si="214"/>
        <v>86.675262322911507</v>
      </c>
      <c r="BH171" s="2">
        <f t="shared" si="214"/>
        <v>86.43209706085517</v>
      </c>
      <c r="BI171" s="2">
        <f t="shared" si="214"/>
        <v>84.921503445749849</v>
      </c>
      <c r="BJ171" s="2">
        <f t="shared" si="214"/>
        <v>85.550324150345261</v>
      </c>
      <c r="BK171" s="2">
        <f t="shared" si="214"/>
        <v>87.017121158164798</v>
      </c>
      <c r="BL171" s="2">
        <f t="shared" si="214"/>
        <v>89.200847542637803</v>
      </c>
      <c r="BM171" s="2">
        <f t="shared" si="214"/>
        <v>91.570691889258327</v>
      </c>
      <c r="BO171" s="2" t="str">
        <f t="shared" si="182"/>
        <v/>
      </c>
      <c r="BP171" s="2" t="str">
        <f t="shared" si="183"/>
        <v/>
      </c>
      <c r="BQ171" s="2" t="str">
        <f t="shared" si="184"/>
        <v/>
      </c>
      <c r="BR171" s="2" t="str">
        <f t="shared" si="185"/>
        <v/>
      </c>
      <c r="BS171" s="2" t="str">
        <f t="shared" si="186"/>
        <v/>
      </c>
      <c r="BT171" s="2" t="str">
        <f t="shared" si="187"/>
        <v/>
      </c>
      <c r="BU171" s="2" t="str">
        <f t="shared" si="188"/>
        <v/>
      </c>
      <c r="BV171" s="2" t="str">
        <f t="shared" si="189"/>
        <v/>
      </c>
      <c r="BW171" s="2" t="str">
        <f t="shared" si="190"/>
        <v/>
      </c>
      <c r="BX171" s="2" t="str">
        <f t="shared" si="191"/>
        <v/>
      </c>
      <c r="BY171" s="2" t="str">
        <f t="shared" si="192"/>
        <v/>
      </c>
      <c r="BZ171" s="2" t="str">
        <f t="shared" si="193"/>
        <v/>
      </c>
      <c r="CA171" s="2" t="str">
        <f t="shared" si="194"/>
        <v/>
      </c>
      <c r="CB171" s="2" t="str">
        <f t="shared" si="195"/>
        <v/>
      </c>
      <c r="CC171" s="2" t="str">
        <f t="shared" si="196"/>
        <v/>
      </c>
      <c r="CE171" s="2" t="str">
        <f t="shared" si="215"/>
        <v/>
      </c>
      <c r="CF171" s="2" t="str">
        <f t="shared" si="215"/>
        <v/>
      </c>
      <c r="CG171" s="2" t="str">
        <f t="shared" si="215"/>
        <v/>
      </c>
      <c r="CH171" s="2" t="str">
        <f t="shared" si="215"/>
        <v/>
      </c>
      <c r="CI171" s="2" t="str">
        <f t="shared" si="215"/>
        <v/>
      </c>
      <c r="CJ171" s="2" t="str">
        <f t="shared" si="215"/>
        <v/>
      </c>
      <c r="CK171" s="2" t="str">
        <f t="shared" si="215"/>
        <v/>
      </c>
      <c r="CL171" s="2" t="str">
        <f t="shared" si="215"/>
        <v/>
      </c>
      <c r="CM171" s="2" t="str">
        <f t="shared" si="215"/>
        <v/>
      </c>
      <c r="CN171" s="2" t="str">
        <f t="shared" si="215"/>
        <v/>
      </c>
      <c r="CO171" s="2" t="str">
        <f t="shared" si="215"/>
        <v/>
      </c>
      <c r="CP171" s="2" t="str">
        <f t="shared" si="215"/>
        <v/>
      </c>
      <c r="CQ171" s="2" t="str">
        <f t="shared" si="215"/>
        <v/>
      </c>
      <c r="CR171" s="2" t="str">
        <f t="shared" si="215"/>
        <v/>
      </c>
      <c r="CS171" s="2" t="str">
        <f t="shared" si="215"/>
        <v/>
      </c>
      <c r="CU171" s="2" t="str">
        <f t="shared" si="197"/>
        <v/>
      </c>
      <c r="CV171" s="2" t="str">
        <f t="shared" si="198"/>
        <v/>
      </c>
      <c r="CW171" s="2" t="str">
        <f t="shared" si="199"/>
        <v/>
      </c>
      <c r="CX171" s="2" t="str">
        <f t="shared" si="200"/>
        <v/>
      </c>
      <c r="CY171" s="2" t="str">
        <f t="shared" si="201"/>
        <v/>
      </c>
      <c r="CZ171" s="2" t="str">
        <f t="shared" si="202"/>
        <v/>
      </c>
      <c r="DA171" s="2" t="str">
        <f t="shared" si="203"/>
        <v/>
      </c>
      <c r="DB171" s="2" t="str">
        <f t="shared" si="204"/>
        <v/>
      </c>
      <c r="DC171" s="2">
        <f t="shared" si="205"/>
        <v>84.63</v>
      </c>
      <c r="DD171" s="2">
        <f t="shared" si="206"/>
        <v>84.611000000000004</v>
      </c>
      <c r="DE171" s="2" t="str">
        <f t="shared" si="207"/>
        <v/>
      </c>
      <c r="DF171" s="2" t="str">
        <f t="shared" si="208"/>
        <v/>
      </c>
      <c r="DG171" s="2" t="str">
        <f t="shared" si="209"/>
        <v/>
      </c>
      <c r="DH171" s="2" t="str">
        <f t="shared" si="210"/>
        <v/>
      </c>
      <c r="DI171" s="2" t="str">
        <f t="shared" si="211"/>
        <v/>
      </c>
      <c r="DK171" s="2">
        <f t="shared" si="223"/>
        <v>113.83120411840413</v>
      </c>
      <c r="DL171" s="2">
        <f t="shared" si="223"/>
        <v>117.74154119706753</v>
      </c>
      <c r="DM171" s="2">
        <f t="shared" si="223"/>
        <v>117.02688193456613</v>
      </c>
      <c r="DN171" s="2">
        <f t="shared" si="223"/>
        <v>124.80249339339335</v>
      </c>
      <c r="DO171" s="2">
        <f t="shared" si="223"/>
        <v>115.23427948717949</v>
      </c>
      <c r="DP171" s="2">
        <f t="shared" si="223"/>
        <v>112.39357560975608</v>
      </c>
      <c r="DQ171" s="2">
        <f t="shared" si="223"/>
        <v>116.34297922077923</v>
      </c>
      <c r="DR171" s="2">
        <f t="shared" si="223"/>
        <v>119.92169763177996</v>
      </c>
      <c r="DS171" s="2">
        <f t="shared" si="223"/>
        <v>107.81713039355145</v>
      </c>
      <c r="DT171" s="2">
        <f t="shared" si="223"/>
        <v>106.8827489060489</v>
      </c>
      <c r="DU171" s="2">
        <f t="shared" si="223"/>
        <v>108.97648412698412</v>
      </c>
      <c r="DV171" s="2">
        <f t="shared" si="223"/>
        <v>111.60704264264264</v>
      </c>
      <c r="DW171" s="2">
        <f t="shared" si="223"/>
        <v>134.84032903225807</v>
      </c>
      <c r="DX171" s="2">
        <f t="shared" si="223"/>
        <v>116.98211605487577</v>
      </c>
      <c r="DY171" s="2">
        <f t="shared" si="223"/>
        <v>113.18117405582925</v>
      </c>
      <c r="EA171" s="2">
        <f t="shared" si="213"/>
        <v>89.441225664775061</v>
      </c>
      <c r="EB171" s="2">
        <f t="shared" si="213"/>
        <v>80.546311354993733</v>
      </c>
      <c r="EC171" s="2">
        <f t="shared" si="213"/>
        <v>82.497855543267917</v>
      </c>
      <c r="ED171" s="2">
        <f t="shared" si="213"/>
        <v>87.664986896259535</v>
      </c>
      <c r="EE171" s="2">
        <f t="shared" si="213"/>
        <v>84.119233146790151</v>
      </c>
      <c r="EF171" s="2">
        <f t="shared" si="213"/>
        <v>81.696964975409159</v>
      </c>
      <c r="EG171" s="2">
        <f t="shared" si="213"/>
        <v>82.62734101968654</v>
      </c>
      <c r="EH171" s="2">
        <f t="shared" si="213"/>
        <v>85.645197653250563</v>
      </c>
      <c r="EI171" s="2">
        <f t="shared" si="213"/>
        <v>89.221673276462568</v>
      </c>
      <c r="EJ171" s="2">
        <f t="shared" si="213"/>
        <v>89.205517001029818</v>
      </c>
      <c r="EK171" s="2">
        <f t="shared" si="212"/>
        <v>84.78943790830354</v>
      </c>
      <c r="EL171" s="2">
        <f t="shared" si="179"/>
        <v>84.350009957020077</v>
      </c>
      <c r="EM171" s="2">
        <f t="shared" si="179"/>
        <v>86.919059583338495</v>
      </c>
      <c r="EN171" s="2">
        <f t="shared" si="179"/>
        <v>89.045321920714713</v>
      </c>
      <c r="EO171" s="2">
        <f t="shared" si="179"/>
        <v>91.748103729985999</v>
      </c>
      <c r="EQ171" s="2">
        <f t="shared" si="224"/>
        <v>90.556998119443776</v>
      </c>
      <c r="ER171" s="2">
        <f t="shared" si="224"/>
        <v>82.749199838811393</v>
      </c>
      <c r="ES171" s="2">
        <f t="shared" si="224"/>
        <v>83.69050048596786</v>
      </c>
      <c r="ET171" s="2">
        <f t="shared" si="224"/>
        <v>87.920631258555133</v>
      </c>
      <c r="EU171" s="2">
        <f t="shared" si="224"/>
        <v>85.83386922533694</v>
      </c>
      <c r="EV171" s="2">
        <f t="shared" si="224"/>
        <v>82.659056177012758</v>
      </c>
      <c r="EW171" s="2">
        <f t="shared" si="224"/>
        <v>83.869423626227359</v>
      </c>
      <c r="EX171" s="2">
        <f t="shared" si="224"/>
        <v>86.99502498946336</v>
      </c>
      <c r="EY171" s="2">
        <f t="shared" si="224"/>
        <v>85.576877063659225</v>
      </c>
      <c r="EZ171" s="2">
        <f t="shared" si="224"/>
        <v>85.37703011849365</v>
      </c>
      <c r="FA171" s="2">
        <f t="shared" si="224"/>
        <v>84.979095979045937</v>
      </c>
      <c r="FB171" s="2">
        <f t="shared" si="224"/>
        <v>86.208445016059258</v>
      </c>
      <c r="FC171" s="2">
        <f t="shared" si="224"/>
        <v>87.066189978010271</v>
      </c>
      <c r="FD171" s="2">
        <f t="shared" si="224"/>
        <v>89.304452943227872</v>
      </c>
      <c r="FE171" s="2">
        <f t="shared" si="224"/>
        <v>91.420146667499623</v>
      </c>
      <c r="FG171" s="2">
        <f t="shared" si="225"/>
        <v>0.9998789705434219</v>
      </c>
      <c r="FH171" s="2">
        <f t="shared" si="225"/>
        <v>0.9998737776032014</v>
      </c>
      <c r="FI171" s="2">
        <f t="shared" si="225"/>
        <v>0.99988565826484166</v>
      </c>
      <c r="FJ171" s="2">
        <f t="shared" si="225"/>
        <v>0.99986612766265681</v>
      </c>
      <c r="FK171" s="2">
        <f t="shared" si="225"/>
        <v>0.99988215575819384</v>
      </c>
      <c r="FL171" s="2">
        <f t="shared" si="225"/>
        <v>0.99988390941534477</v>
      </c>
      <c r="FM171" s="2">
        <f t="shared" si="225"/>
        <v>0.99986212703110322</v>
      </c>
      <c r="FN171" s="2">
        <f t="shared" si="225"/>
        <v>0.99986455581332978</v>
      </c>
      <c r="FO171" s="2">
        <f t="shared" si="225"/>
        <v>0.99987284078381711</v>
      </c>
      <c r="FP171" s="2">
        <f t="shared" si="225"/>
        <v>0.99988061356054869</v>
      </c>
      <c r="FQ171" s="2">
        <f t="shared" si="225"/>
        <v>0.9998750239056754</v>
      </c>
      <c r="FR171" s="2">
        <f t="shared" si="225"/>
        <v>0.99987063323879577</v>
      </c>
      <c r="FS171" s="2">
        <f t="shared" si="225"/>
        <v>0.99984263835310128</v>
      </c>
      <c r="FT171" s="2">
        <f t="shared" si="225"/>
        <v>0.99984552398787874</v>
      </c>
      <c r="FU171" s="2">
        <f t="shared" si="225"/>
        <v>0.99984524743938408</v>
      </c>
      <c r="FW171" s="2">
        <f t="shared" si="216"/>
        <v>0.62701381943788892</v>
      </c>
      <c r="FX171" s="2">
        <f t="shared" si="216"/>
        <v>0.63925384343187364</v>
      </c>
      <c r="FY171" s="2">
        <f t="shared" si="216"/>
        <v>0.64152846089816074</v>
      </c>
      <c r="FZ171" s="2">
        <f t="shared" si="216"/>
        <v>0.61987309744592645</v>
      </c>
      <c r="GA171" s="2">
        <f t="shared" si="216"/>
        <v>0.61733885838147717</v>
      </c>
      <c r="GB171" s="2">
        <f t="shared" si="216"/>
        <v>0.59986222978635784</v>
      </c>
      <c r="GC171" s="2">
        <f t="shared" si="216"/>
        <v>0.62963279965259944</v>
      </c>
      <c r="GD171" s="2">
        <f t="shared" si="216"/>
        <v>0.64643113775479422</v>
      </c>
      <c r="GE171" s="2">
        <f t="shared" si="216"/>
        <v>0.69929164444073977</v>
      </c>
      <c r="GF171" s="2">
        <f t="shared" si="216"/>
        <v>0.72496796962054511</v>
      </c>
      <c r="GG171" s="2">
        <f t="shared" si="216"/>
        <v>0.6803967496428025</v>
      </c>
      <c r="GH171" s="2">
        <f t="shared" si="216"/>
        <v>0.64397624951465582</v>
      </c>
      <c r="GI171" s="2">
        <f t="shared" si="216"/>
        <v>0.61524068596617565</v>
      </c>
      <c r="GJ171" s="2">
        <f t="shared" si="216"/>
        <v>0.58352742140750324</v>
      </c>
      <c r="GK171" s="2">
        <f t="shared" si="216"/>
        <v>0.55107416157554601</v>
      </c>
      <c r="GM171" s="86">
        <f t="shared" si="217"/>
        <v>1.4180700404845079E-137</v>
      </c>
      <c r="GN171" s="86">
        <f t="shared" si="217"/>
        <v>1.0670019695673656E-265</v>
      </c>
      <c r="GO171" s="86">
        <f t="shared" si="217"/>
        <v>1.3706829966261287E-262</v>
      </c>
      <c r="GP171" s="86">
        <f t="shared" si="217"/>
        <v>0</v>
      </c>
      <c r="GQ171" s="86">
        <f t="shared" si="217"/>
        <v>0</v>
      </c>
      <c r="GR171" s="86">
        <f t="shared" si="217"/>
        <v>0</v>
      </c>
      <c r="GS171" s="86">
        <f t="shared" si="217"/>
        <v>0</v>
      </c>
      <c r="GT171" s="86">
        <f t="shared" si="217"/>
        <v>0</v>
      </c>
      <c r="GU171" s="86">
        <f t="shared" si="217"/>
        <v>0</v>
      </c>
      <c r="GV171" s="86">
        <f t="shared" si="217"/>
        <v>0</v>
      </c>
      <c r="GW171" s="86">
        <f t="shared" si="217"/>
        <v>0</v>
      </c>
      <c r="GX171" s="86">
        <f t="shared" si="217"/>
        <v>0</v>
      </c>
      <c r="GY171" s="86">
        <f t="shared" si="217"/>
        <v>8.2936296676262359E-277</v>
      </c>
      <c r="GZ171" s="86">
        <f t="shared" si="217"/>
        <v>8.784637434894543E-275</v>
      </c>
      <c r="HA171" s="86">
        <f t="shared" si="217"/>
        <v>4.9254551467012467E-237</v>
      </c>
      <c r="HC171" s="86">
        <f t="shared" si="181"/>
        <v>4.6954487769446564E-69</v>
      </c>
      <c r="HD171" s="86">
        <f t="shared" si="181"/>
        <v>1.8552538658073005E-142</v>
      </c>
      <c r="HE171" s="86">
        <f t="shared" si="181"/>
        <v>2.5525584565167255E-211</v>
      </c>
      <c r="HF171" s="86">
        <f t="shared" si="180"/>
        <v>1.326265296079681E-301</v>
      </c>
      <c r="HG171" s="86">
        <f t="shared" si="180"/>
        <v>1.2101000562762636E-282</v>
      </c>
      <c r="HH171" s="86">
        <f t="shared" si="180"/>
        <v>1.8170983843383544E-265</v>
      </c>
      <c r="HI171" s="86">
        <f t="shared" si="180"/>
        <v>1.2091910544108096E-294</v>
      </c>
      <c r="HJ171" s="86">
        <f t="shared" si="180"/>
        <v>0</v>
      </c>
      <c r="HK171" s="86">
        <f t="shared" si="180"/>
        <v>4.2025724805893096E-268</v>
      </c>
      <c r="HL171" s="86">
        <f t="shared" si="180"/>
        <v>4.4062393966377318E-258</v>
      </c>
      <c r="HM171" s="86">
        <f t="shared" si="180"/>
        <v>7.3354895305914352E-232</v>
      </c>
      <c r="HN171" s="86">
        <f t="shared" si="180"/>
        <v>3.4388505571308463E-175</v>
      </c>
      <c r="HO171" s="86">
        <f t="shared" si="226"/>
        <v>1.8940899616479184E-171</v>
      </c>
      <c r="HP171" s="86">
        <f t="shared" si="226"/>
        <v>2.0521310694245171E-176</v>
      </c>
      <c r="HQ171" s="86">
        <f t="shared" si="226"/>
        <v>9.1092536187323911E-229</v>
      </c>
      <c r="HS171" s="86">
        <f t="shared" si="218"/>
        <v>1.9312771967988132E-25</v>
      </c>
      <c r="HT171" s="86">
        <f t="shared" si="218"/>
        <v>4.5165829998057601E-23</v>
      </c>
      <c r="HU171" s="86">
        <f t="shared" si="218"/>
        <v>3.0992147440572942E-22</v>
      </c>
      <c r="HV171" s="86">
        <f t="shared" si="218"/>
        <v>4.6280466518432098E-25</v>
      </c>
      <c r="HW171" s="86">
        <f t="shared" si="218"/>
        <v>1.377463112492658E-23</v>
      </c>
      <c r="HX171" s="86">
        <f t="shared" si="218"/>
        <v>3.7316559796071274E-23</v>
      </c>
      <c r="HY171" s="86">
        <f t="shared" si="218"/>
        <v>5.0089518831433663E-29</v>
      </c>
      <c r="HZ171" s="86">
        <f t="shared" si="218"/>
        <v>4.7920760407185606E-30</v>
      </c>
      <c r="IA171" s="86">
        <f t="shared" si="218"/>
        <v>3.549276239684842E-31</v>
      </c>
      <c r="IB171" s="86">
        <f t="shared" si="218"/>
        <v>4.616697411229346E-33</v>
      </c>
      <c r="IC171" s="86">
        <f t="shared" si="218"/>
        <v>1.0950456851958444E-30</v>
      </c>
      <c r="ID171" s="86">
        <f t="shared" si="218"/>
        <v>3.1210523012300322E-27</v>
      </c>
      <c r="IE171" s="86">
        <f t="shared" si="218"/>
        <v>2.8533768273128396E-28</v>
      </c>
      <c r="IF171" s="86">
        <f t="shared" si="218"/>
        <v>4.0124122080889177E-29</v>
      </c>
      <c r="IG171" s="86">
        <f t="shared" si="218"/>
        <v>2.0907403282734396E-23</v>
      </c>
      <c r="II171" s="86">
        <f t="shared" si="219"/>
        <v>0.11018933355196937</v>
      </c>
      <c r="IJ171" s="86">
        <f t="shared" si="219"/>
        <v>9.3045846742988256E-2</v>
      </c>
      <c r="IK171" s="86">
        <f t="shared" si="219"/>
        <v>9.4654281691565617E-2</v>
      </c>
      <c r="IL171" s="86">
        <f t="shared" si="219"/>
        <v>0.13050400289722208</v>
      </c>
      <c r="IM171" s="86">
        <f t="shared" si="219"/>
        <v>0.14297088769778615</v>
      </c>
      <c r="IN171" s="86">
        <f t="shared" si="219"/>
        <v>0.20385459993549421</v>
      </c>
      <c r="IO171" s="86">
        <f t="shared" si="219"/>
        <v>8.0340006203799344E-2</v>
      </c>
      <c r="IP171" s="86">
        <f t="shared" si="219"/>
        <v>5.0010160399237551E-2</v>
      </c>
      <c r="IQ171" s="86">
        <f t="shared" si="219"/>
        <v>6.2680195527875862E-3</v>
      </c>
      <c r="IR171" s="86">
        <f t="shared" si="219"/>
        <v>1.8825872139298469E-3</v>
      </c>
      <c r="IS171" s="86">
        <f t="shared" si="219"/>
        <v>1.630260900462473E-2</v>
      </c>
      <c r="IT171" s="86">
        <f t="shared" si="219"/>
        <v>6.6701821637277128E-2</v>
      </c>
      <c r="IU171" s="86">
        <f t="shared" si="219"/>
        <v>0.11926132769370933</v>
      </c>
      <c r="IV171" s="86">
        <f t="shared" si="219"/>
        <v>0.32169377901136631</v>
      </c>
      <c r="IW171" s="86">
        <f t="shared" si="219"/>
        <v>0.4061523142299811</v>
      </c>
      <c r="IY171" s="86">
        <f t="shared" si="220"/>
        <v>0.11018933355196937</v>
      </c>
      <c r="IZ171" s="86">
        <f t="shared" si="220"/>
        <v>9.3045846742988256E-2</v>
      </c>
      <c r="JA171" s="86">
        <f t="shared" si="220"/>
        <v>9.4654281691565617E-2</v>
      </c>
      <c r="JB171" s="86">
        <f t="shared" si="220"/>
        <v>0.13050400289722208</v>
      </c>
      <c r="JC171" s="86">
        <f t="shared" si="220"/>
        <v>0.14297088769778615</v>
      </c>
      <c r="JD171" s="86">
        <f t="shared" si="220"/>
        <v>0.20385459993549421</v>
      </c>
      <c r="JE171" s="86">
        <f t="shared" si="220"/>
        <v>8.0340006203799344E-2</v>
      </c>
      <c r="JF171" s="86">
        <f t="shared" si="220"/>
        <v>5.0010160399237551E-2</v>
      </c>
      <c r="JG171" s="86">
        <f t="shared" si="220"/>
        <v>6.2680195527875862E-3</v>
      </c>
      <c r="JH171" s="86">
        <f t="shared" si="220"/>
        <v>1.8825872139298469E-3</v>
      </c>
      <c r="JI171" s="86">
        <f t="shared" si="220"/>
        <v>1.630260900462473E-2</v>
      </c>
      <c r="JJ171" s="86">
        <f t="shared" si="220"/>
        <v>6.6701821637277128E-2</v>
      </c>
      <c r="JK171" s="86">
        <f t="shared" si="220"/>
        <v>0.11926132769370933</v>
      </c>
      <c r="JL171" s="86">
        <f t="shared" si="220"/>
        <v>0.32169377901136631</v>
      </c>
      <c r="JM171" s="86">
        <f t="shared" si="220"/>
        <v>0.4061523142299811</v>
      </c>
    </row>
    <row r="172" spans="2:273" x14ac:dyDescent="0.25">
      <c r="B172" s="2">
        <v>145</v>
      </c>
      <c r="C172" s="37">
        <v>91.132999999999996</v>
      </c>
      <c r="D172" s="37">
        <v>81.527000000000001</v>
      </c>
      <c r="E172" s="37">
        <v>82.888999999999996</v>
      </c>
      <c r="F172" s="37">
        <v>87.472999999999999</v>
      </c>
      <c r="G172" s="37">
        <v>85.873000000000005</v>
      </c>
      <c r="H172" s="37">
        <v>81.962000000000003</v>
      </c>
      <c r="I172" s="37">
        <v>83</v>
      </c>
      <c r="J172" s="37">
        <v>87.426000000000002</v>
      </c>
      <c r="K172" s="37">
        <v>84.703999999999994</v>
      </c>
      <c r="L172" s="37">
        <v>84.13</v>
      </c>
      <c r="M172" s="37">
        <v>84.852000000000004</v>
      </c>
      <c r="N172" s="37">
        <v>85.611000000000004</v>
      </c>
      <c r="O172" s="37">
        <v>87.778000000000006</v>
      </c>
      <c r="P172" s="37">
        <v>90.185000000000002</v>
      </c>
      <c r="Q172" s="37">
        <v>102.179</v>
      </c>
      <c r="S172" s="4">
        <f t="shared" si="221"/>
        <v>90.064689057282749</v>
      </c>
      <c r="T172" s="4">
        <f t="shared" si="221"/>
        <v>81.820329875904392</v>
      </c>
      <c r="U172" s="4">
        <f t="shared" si="221"/>
        <v>83.157808523960313</v>
      </c>
      <c r="V172" s="4">
        <f t="shared" si="221"/>
        <v>87.647168694636179</v>
      </c>
      <c r="W172" s="4">
        <f t="shared" si="221"/>
        <v>85.103693967156943</v>
      </c>
      <c r="X172" s="4">
        <f t="shared" si="221"/>
        <v>82.329341874778137</v>
      </c>
      <c r="Y172" s="4">
        <f t="shared" si="221"/>
        <v>83.291527874169262</v>
      </c>
      <c r="Z172" s="4">
        <f t="shared" si="221"/>
        <v>86.368656829978008</v>
      </c>
      <c r="AA172" s="4">
        <f t="shared" si="221"/>
        <v>86.445099456055843</v>
      </c>
      <c r="AB172" s="4">
        <f t="shared" si="221"/>
        <v>86.2026200355794</v>
      </c>
      <c r="AC172" s="4">
        <f t="shared" si="221"/>
        <v>84.727660995178312</v>
      </c>
      <c r="AD172" s="4">
        <f t="shared" si="221"/>
        <v>85.417350125485356</v>
      </c>
      <c r="AE172" s="4">
        <f t="shared" si="221"/>
        <v>86.984166966569745</v>
      </c>
      <c r="AF172" s="4">
        <f t="shared" si="221"/>
        <v>91.026607281155066</v>
      </c>
      <c r="AG172" s="4">
        <f t="shared" si="221"/>
        <v>103.08378842333157</v>
      </c>
      <c r="AI172" s="4">
        <f t="shared" si="222"/>
        <v>1.0683109427172468</v>
      </c>
      <c r="AJ172" s="4">
        <f t="shared" si="222"/>
        <v>-0.29332987590439075</v>
      </c>
      <c r="AK172" s="4">
        <f t="shared" si="222"/>
        <v>-0.26880852396031685</v>
      </c>
      <c r="AL172" s="4">
        <f t="shared" si="222"/>
        <v>-0.17416869463617957</v>
      </c>
      <c r="AM172" s="4">
        <f t="shared" si="222"/>
        <v>0.76930603284306187</v>
      </c>
      <c r="AN172" s="4">
        <f t="shared" si="222"/>
        <v>-0.36734187477813407</v>
      </c>
      <c r="AO172" s="4">
        <f t="shared" si="222"/>
        <v>-0.29152787416926174</v>
      </c>
      <c r="AP172" s="4">
        <f t="shared" si="222"/>
        <v>1.0573431700219942</v>
      </c>
      <c r="AQ172" s="4">
        <f t="shared" si="222"/>
        <v>-1.7410994560558493</v>
      </c>
      <c r="AR172" s="4">
        <f t="shared" si="222"/>
        <v>-2.0726200355794049</v>
      </c>
      <c r="AS172" s="4">
        <f t="shared" si="222"/>
        <v>0.12433900482169236</v>
      </c>
      <c r="AT172" s="4">
        <f t="shared" si="222"/>
        <v>0.19364987451464799</v>
      </c>
      <c r="AU172" s="4">
        <f t="shared" si="222"/>
        <v>0.79383303343026057</v>
      </c>
      <c r="AV172" s="4">
        <f t="shared" si="222"/>
        <v>-0.84160728115506345</v>
      </c>
      <c r="AW172" s="4">
        <f t="shared" si="222"/>
        <v>-0.90478842333156706</v>
      </c>
      <c r="AY172" s="2">
        <f t="shared" si="214"/>
        <v>90.064689057282749</v>
      </c>
      <c r="AZ172" s="2">
        <f t="shared" si="214"/>
        <v>81.81442212453203</v>
      </c>
      <c r="BA172" s="2">
        <f t="shared" si="214"/>
        <v>83.145314467708346</v>
      </c>
      <c r="BB172" s="2">
        <f t="shared" si="214"/>
        <v>87.624644259893174</v>
      </c>
      <c r="BC172" s="2">
        <f t="shared" si="214"/>
        <v>85.043203497610975</v>
      </c>
      <c r="BD172" s="2">
        <f t="shared" si="214"/>
        <v>82.137972684276718</v>
      </c>
      <c r="BE172" s="2">
        <f t="shared" si="214"/>
        <v>83.268794996699981</v>
      </c>
      <c r="BF172" s="2">
        <f t="shared" si="214"/>
        <v>86.361751374802395</v>
      </c>
      <c r="BG172" s="2">
        <f t="shared" si="214"/>
        <v>86.445021710712268</v>
      </c>
      <c r="BH172" s="2">
        <f t="shared" si="214"/>
        <v>86.202614144055119</v>
      </c>
      <c r="BI172" s="2">
        <f t="shared" si="214"/>
        <v>84.726910951924737</v>
      </c>
      <c r="BJ172" s="2">
        <f t="shared" si="214"/>
        <v>85.394785335318858</v>
      </c>
      <c r="BK172" s="2">
        <f t="shared" si="214"/>
        <v>86.893904238378298</v>
      </c>
      <c r="BL172" s="2">
        <f t="shared" si="214"/>
        <v>89.088750959565374</v>
      </c>
      <c r="BM172" s="2">
        <f t="shared" si="214"/>
        <v>91.454538285764613</v>
      </c>
      <c r="BO172" s="2" t="str">
        <f t="shared" si="182"/>
        <v/>
      </c>
      <c r="BP172" s="2" t="str">
        <f t="shared" si="183"/>
        <v/>
      </c>
      <c r="BQ172" s="2" t="str">
        <f t="shared" si="184"/>
        <v/>
      </c>
      <c r="BR172" s="2" t="str">
        <f t="shared" si="185"/>
        <v/>
      </c>
      <c r="BS172" s="2" t="str">
        <f t="shared" si="186"/>
        <v/>
      </c>
      <c r="BT172" s="2" t="str">
        <f t="shared" si="187"/>
        <v/>
      </c>
      <c r="BU172" s="2" t="str">
        <f t="shared" si="188"/>
        <v/>
      </c>
      <c r="BV172" s="2" t="str">
        <f t="shared" si="189"/>
        <v/>
      </c>
      <c r="BW172" s="2" t="str">
        <f t="shared" si="190"/>
        <v/>
      </c>
      <c r="BX172" s="2" t="str">
        <f t="shared" si="191"/>
        <v/>
      </c>
      <c r="BY172" s="2" t="str">
        <f t="shared" si="192"/>
        <v/>
      </c>
      <c r="BZ172" s="2" t="str">
        <f t="shared" si="193"/>
        <v/>
      </c>
      <c r="CA172" s="2" t="str">
        <f t="shared" si="194"/>
        <v/>
      </c>
      <c r="CB172" s="2" t="str">
        <f t="shared" si="195"/>
        <v/>
      </c>
      <c r="CC172" s="2" t="str">
        <f t="shared" si="196"/>
        <v/>
      </c>
      <c r="CE172" s="2" t="str">
        <f t="shared" si="215"/>
        <v/>
      </c>
      <c r="CF172" s="2" t="str">
        <f t="shared" si="215"/>
        <v/>
      </c>
      <c r="CG172" s="2" t="str">
        <f t="shared" si="215"/>
        <v/>
      </c>
      <c r="CH172" s="2" t="str">
        <f t="shared" si="215"/>
        <v/>
      </c>
      <c r="CI172" s="2" t="str">
        <f t="shared" si="215"/>
        <v/>
      </c>
      <c r="CJ172" s="2" t="str">
        <f t="shared" si="215"/>
        <v/>
      </c>
      <c r="CK172" s="2" t="str">
        <f t="shared" si="215"/>
        <v/>
      </c>
      <c r="CL172" s="2" t="str">
        <f t="shared" si="215"/>
        <v/>
      </c>
      <c r="CM172" s="2" t="str">
        <f t="shared" si="215"/>
        <v/>
      </c>
      <c r="CN172" s="2" t="str">
        <f t="shared" si="215"/>
        <v/>
      </c>
      <c r="CO172" s="2" t="str">
        <f t="shared" si="215"/>
        <v/>
      </c>
      <c r="CP172" s="2" t="str">
        <f t="shared" si="215"/>
        <v/>
      </c>
      <c r="CQ172" s="2" t="str">
        <f t="shared" si="215"/>
        <v/>
      </c>
      <c r="CR172" s="2" t="str">
        <f t="shared" si="215"/>
        <v/>
      </c>
      <c r="CS172" s="2" t="str">
        <f t="shared" si="215"/>
        <v/>
      </c>
      <c r="CU172" s="2" t="str">
        <f t="shared" si="197"/>
        <v/>
      </c>
      <c r="CV172" s="2" t="str">
        <f t="shared" si="198"/>
        <v/>
      </c>
      <c r="CW172" s="2" t="str">
        <f t="shared" si="199"/>
        <v/>
      </c>
      <c r="CX172" s="2" t="str">
        <f t="shared" si="200"/>
        <v/>
      </c>
      <c r="CY172" s="2" t="str">
        <f t="shared" si="201"/>
        <v/>
      </c>
      <c r="CZ172" s="2" t="str">
        <f t="shared" si="202"/>
        <v/>
      </c>
      <c r="DA172" s="2" t="str">
        <f t="shared" si="203"/>
        <v/>
      </c>
      <c r="DB172" s="2" t="str">
        <f t="shared" si="204"/>
        <v/>
      </c>
      <c r="DC172" s="2">
        <f t="shared" si="205"/>
        <v>84.703999999999994</v>
      </c>
      <c r="DD172" s="2">
        <f t="shared" si="206"/>
        <v>84.13</v>
      </c>
      <c r="DE172" s="2">
        <f t="shared" si="207"/>
        <v>84.852000000000004</v>
      </c>
      <c r="DF172" s="2" t="str">
        <f t="shared" si="208"/>
        <v/>
      </c>
      <c r="DG172" s="2" t="str">
        <f t="shared" si="209"/>
        <v/>
      </c>
      <c r="DH172" s="2" t="str">
        <f t="shared" si="210"/>
        <v/>
      </c>
      <c r="DI172" s="2" t="str">
        <f t="shared" si="211"/>
        <v/>
      </c>
      <c r="DK172" s="2">
        <f t="shared" si="223"/>
        <v>113.91232175032177</v>
      </c>
      <c r="DL172" s="2">
        <f t="shared" si="223"/>
        <v>117.86586114454538</v>
      </c>
      <c r="DM172" s="2">
        <f t="shared" si="223"/>
        <v>117.13980654338548</v>
      </c>
      <c r="DN172" s="2">
        <f t="shared" si="223"/>
        <v>124.95094307164304</v>
      </c>
      <c r="DO172" s="2">
        <f t="shared" si="223"/>
        <v>115.30357564102565</v>
      </c>
      <c r="DP172" s="2">
        <f t="shared" si="223"/>
        <v>112.45859581881533</v>
      </c>
      <c r="DQ172" s="2">
        <f t="shared" si="223"/>
        <v>116.44491764705883</v>
      </c>
      <c r="DR172" s="2">
        <f t="shared" si="223"/>
        <v>119.98272941176468</v>
      </c>
      <c r="DS172" s="2">
        <f t="shared" si="223"/>
        <v>107.77577667140825</v>
      </c>
      <c r="DT172" s="2">
        <f t="shared" si="223"/>
        <v>106.84423745173746</v>
      </c>
      <c r="DU172" s="2">
        <f t="shared" si="223"/>
        <v>108.96107936507936</v>
      </c>
      <c r="DV172" s="2">
        <f t="shared" si="223"/>
        <v>111.63813800943801</v>
      </c>
      <c r="DW172" s="2">
        <f t="shared" si="223"/>
        <v>135.09719354838708</v>
      </c>
      <c r="DX172" s="2">
        <f t="shared" si="223"/>
        <v>117.09100971449759</v>
      </c>
      <c r="DY172" s="2">
        <f t="shared" si="223"/>
        <v>113.24198549534758</v>
      </c>
      <c r="EA172" s="2">
        <f t="shared" si="213"/>
        <v>89.320601830713343</v>
      </c>
      <c r="EB172" s="2">
        <f t="shared" si="213"/>
        <v>80.320006503078105</v>
      </c>
      <c r="EC172" s="2">
        <f t="shared" si="213"/>
        <v>82.333009716023554</v>
      </c>
      <c r="ED172" s="2">
        <f t="shared" si="213"/>
        <v>87.451771668078919</v>
      </c>
      <c r="EE172" s="2">
        <f t="shared" si="213"/>
        <v>83.918215393027126</v>
      </c>
      <c r="EF172" s="2">
        <f t="shared" si="213"/>
        <v>81.521912869210041</v>
      </c>
      <c r="EG172" s="2">
        <f t="shared" si="213"/>
        <v>82.436711557536768</v>
      </c>
      <c r="EH172" s="2">
        <f t="shared" si="213"/>
        <v>85.436829554339326</v>
      </c>
      <c r="EI172" s="2">
        <f t="shared" si="213"/>
        <v>89.118331409496776</v>
      </c>
      <c r="EJ172" s="2">
        <f t="shared" si="213"/>
        <v>89.107775086769166</v>
      </c>
      <c r="EK172" s="2">
        <f t="shared" si="212"/>
        <v>84.587658517839742</v>
      </c>
      <c r="EL172" s="2">
        <f t="shared" si="179"/>
        <v>84.125986568767928</v>
      </c>
      <c r="EM172" s="2">
        <f t="shared" si="179"/>
        <v>86.791019232439538</v>
      </c>
      <c r="EN172" s="2">
        <f t="shared" si="179"/>
        <v>88.923581541038544</v>
      </c>
      <c r="EO172" s="2">
        <f t="shared" si="179"/>
        <v>91.642547511851888</v>
      </c>
      <c r="EQ172" s="2">
        <f t="shared" si="224"/>
        <v>90.464184023820351</v>
      </c>
      <c r="ER172" s="2">
        <f t="shared" si="224"/>
        <v>82.577005466395676</v>
      </c>
      <c r="ES172" s="2">
        <f t="shared" si="224"/>
        <v>83.553794398890048</v>
      </c>
      <c r="ET172" s="2">
        <f t="shared" si="224"/>
        <v>87.714188619197543</v>
      </c>
      <c r="EU172" s="2">
        <f t="shared" si="224"/>
        <v>85.673896402229957</v>
      </c>
      <c r="EV172" s="2">
        <f t="shared" si="224"/>
        <v>82.50748842969125</v>
      </c>
      <c r="EW172" s="2">
        <f t="shared" si="224"/>
        <v>83.708612121478865</v>
      </c>
      <c r="EX172" s="2">
        <f t="shared" si="224"/>
        <v>86.816733170246636</v>
      </c>
      <c r="EY172" s="2">
        <f t="shared" si="224"/>
        <v>85.39358665670224</v>
      </c>
      <c r="EZ172" s="2">
        <f t="shared" si="224"/>
        <v>85.194856032222148</v>
      </c>
      <c r="FA172" s="2">
        <f t="shared" si="224"/>
        <v>84.782598385586141</v>
      </c>
      <c r="FB172" s="2">
        <f t="shared" si="224"/>
        <v>86.029640224483245</v>
      </c>
      <c r="FC172" s="2">
        <f t="shared" si="224"/>
        <v>86.941698140867601</v>
      </c>
      <c r="FD172" s="2">
        <f t="shared" si="224"/>
        <v>89.189710948467834</v>
      </c>
      <c r="FE172" s="2">
        <f t="shared" si="224"/>
        <v>91.309541824677751</v>
      </c>
      <c r="FG172" s="2">
        <f t="shared" si="225"/>
        <v>0.99988961864823744</v>
      </c>
      <c r="FH172" s="2">
        <f t="shared" si="225"/>
        <v>0.99988488252743213</v>
      </c>
      <c r="FI172" s="2">
        <f t="shared" si="225"/>
        <v>0.99989571804898147</v>
      </c>
      <c r="FJ172" s="2">
        <f t="shared" si="225"/>
        <v>0.99987790553906408</v>
      </c>
      <c r="FK172" s="2">
        <f t="shared" si="225"/>
        <v>0.99989252365969328</v>
      </c>
      <c r="FL172" s="2">
        <f t="shared" si="225"/>
        <v>0.99989412304694458</v>
      </c>
      <c r="FM172" s="2">
        <f t="shared" si="225"/>
        <v>0.99987425683248043</v>
      </c>
      <c r="FN172" s="2">
        <f t="shared" si="225"/>
        <v>0.99987647196146878</v>
      </c>
      <c r="FO172" s="2">
        <f t="shared" si="225"/>
        <v>0.99988402811895039</v>
      </c>
      <c r="FP172" s="2">
        <f t="shared" si="225"/>
        <v>0.99989111712936507</v>
      </c>
      <c r="FQ172" s="2">
        <f t="shared" si="225"/>
        <v>0.99988601919392095</v>
      </c>
      <c r="FR172" s="2">
        <f t="shared" si="225"/>
        <v>0.99988201476851857</v>
      </c>
      <c r="FS172" s="2">
        <f t="shared" si="225"/>
        <v>0.9998564824851689</v>
      </c>
      <c r="FT172" s="2">
        <f t="shared" si="225"/>
        <v>0.99985911428757601</v>
      </c>
      <c r="FU172" s="2">
        <f t="shared" si="225"/>
        <v>0.9998588620654888</v>
      </c>
      <c r="FW172" s="2">
        <f t="shared" si="216"/>
        <v>0.64828987697706886</v>
      </c>
      <c r="FX172" s="2">
        <f t="shared" si="216"/>
        <v>0.66021006734176613</v>
      </c>
      <c r="FY172" s="2">
        <f t="shared" si="216"/>
        <v>0.66242232750176855</v>
      </c>
      <c r="FZ172" s="2">
        <f t="shared" si="216"/>
        <v>0.64132347387923416</v>
      </c>
      <c r="GA172" s="2">
        <f t="shared" si="216"/>
        <v>0.63884892246710689</v>
      </c>
      <c r="GB172" s="2">
        <f t="shared" si="216"/>
        <v>0.62175276854382799</v>
      </c>
      <c r="GC172" s="2">
        <f t="shared" si="216"/>
        <v>0.65084265474509628</v>
      </c>
      <c r="GD172" s="2">
        <f t="shared" si="216"/>
        <v>0.6671874923735418</v>
      </c>
      <c r="GE172" s="2">
        <f t="shared" si="216"/>
        <v>0.71829712245377186</v>
      </c>
      <c r="GF172" s="2">
        <f t="shared" si="216"/>
        <v>0.74294717041822356</v>
      </c>
      <c r="GG172" s="2">
        <f t="shared" si="216"/>
        <v>0.70008425422488141</v>
      </c>
      <c r="GH172" s="2">
        <f t="shared" si="216"/>
        <v>0.66480199021240094</v>
      </c>
      <c r="GI172" s="2">
        <f t="shared" si="216"/>
        <v>0.63679930290805098</v>
      </c>
      <c r="GJ172" s="2">
        <f t="shared" si="216"/>
        <v>0.60572422979710117</v>
      </c>
      <c r="GK172" s="2">
        <f t="shared" si="216"/>
        <v>0.57373712675051192</v>
      </c>
      <c r="GM172" s="86">
        <f t="shared" si="217"/>
        <v>6.2083072638216065E-141</v>
      </c>
      <c r="GN172" s="86">
        <f t="shared" si="217"/>
        <v>2.4239330945910235E-272</v>
      </c>
      <c r="GO172" s="86">
        <f t="shared" si="217"/>
        <v>4.3276139939767473E-269</v>
      </c>
      <c r="GP172" s="86">
        <f t="shared" si="217"/>
        <v>0</v>
      </c>
      <c r="GQ172" s="86">
        <f t="shared" si="217"/>
        <v>0</v>
      </c>
      <c r="GR172" s="86">
        <f t="shared" si="217"/>
        <v>0</v>
      </c>
      <c r="GS172" s="86">
        <f t="shared" si="217"/>
        <v>0</v>
      </c>
      <c r="GT172" s="86">
        <f t="shared" si="217"/>
        <v>0</v>
      </c>
      <c r="GU172" s="86">
        <f t="shared" si="217"/>
        <v>0</v>
      </c>
      <c r="GV172" s="86">
        <f t="shared" si="217"/>
        <v>0</v>
      </c>
      <c r="GW172" s="86">
        <f t="shared" si="217"/>
        <v>0</v>
      </c>
      <c r="GX172" s="86">
        <f t="shared" si="217"/>
        <v>0</v>
      </c>
      <c r="GY172" s="86">
        <f t="shared" si="217"/>
        <v>1.250658730101277E-283</v>
      </c>
      <c r="GZ172" s="86">
        <f t="shared" si="217"/>
        <v>1.5935771526647126E-281</v>
      </c>
      <c r="HA172" s="86">
        <f t="shared" si="217"/>
        <v>9.1261149624695565E-243</v>
      </c>
      <c r="HC172" s="86">
        <f t="shared" si="181"/>
        <v>3.1719023072100359E-71</v>
      </c>
      <c r="HD172" s="86">
        <f t="shared" si="181"/>
        <v>4.1194255716652654E-147</v>
      </c>
      <c r="HE172" s="86">
        <f t="shared" si="181"/>
        <v>3.4354150994148242E-218</v>
      </c>
      <c r="HF172" s="86">
        <f t="shared" si="180"/>
        <v>0</v>
      </c>
      <c r="HG172" s="86">
        <f t="shared" si="180"/>
        <v>7.0132092660739664E-292</v>
      </c>
      <c r="HH172" s="86">
        <f t="shared" si="180"/>
        <v>3.5436913713127824E-274</v>
      </c>
      <c r="HI172" s="86">
        <f t="shared" si="180"/>
        <v>3.2794468602436115E-304</v>
      </c>
      <c r="HJ172" s="86">
        <f t="shared" si="180"/>
        <v>0</v>
      </c>
      <c r="HK172" s="86">
        <f t="shared" si="180"/>
        <v>1.1160611220815597E-276</v>
      </c>
      <c r="HL172" s="86">
        <f t="shared" si="180"/>
        <v>3.1955138344531606E-266</v>
      </c>
      <c r="HM172" s="86">
        <f t="shared" si="180"/>
        <v>3.1236802171237684E-239</v>
      </c>
      <c r="HN172" s="86">
        <f t="shared" si="180"/>
        <v>8.8649171755472225E-181</v>
      </c>
      <c r="HO172" s="86">
        <f t="shared" si="226"/>
        <v>5.7263783393116699E-177</v>
      </c>
      <c r="HP172" s="86">
        <f t="shared" si="226"/>
        <v>4.4722662680395935E-182</v>
      </c>
      <c r="HQ172" s="86">
        <f t="shared" si="226"/>
        <v>5.0113560642142572E-236</v>
      </c>
      <c r="HS172" s="86">
        <f t="shared" si="218"/>
        <v>5.1878396293168949E-27</v>
      </c>
      <c r="HT172" s="86">
        <f t="shared" si="218"/>
        <v>1.6778478723201601E-24</v>
      </c>
      <c r="HU172" s="86">
        <f t="shared" si="218"/>
        <v>1.3177895907095767E-23</v>
      </c>
      <c r="HV172" s="86">
        <f t="shared" si="218"/>
        <v>1.2777203552454831E-26</v>
      </c>
      <c r="HW172" s="86">
        <f t="shared" si="218"/>
        <v>4.4523391594653618E-25</v>
      </c>
      <c r="HX172" s="86">
        <f t="shared" si="218"/>
        <v>1.2483583035354176E-24</v>
      </c>
      <c r="HY172" s="86">
        <f t="shared" si="218"/>
        <v>7.663637146240836E-31</v>
      </c>
      <c r="HZ172" s="86">
        <f t="shared" si="218"/>
        <v>7.0947862569150013E-32</v>
      </c>
      <c r="IA172" s="86">
        <f t="shared" si="218"/>
        <v>4.822748141160027E-33</v>
      </c>
      <c r="IB172" s="86">
        <f t="shared" si="218"/>
        <v>5.7469414242032637E-35</v>
      </c>
      <c r="IC172" s="86">
        <f t="shared" si="218"/>
        <v>1.6732075771596276E-32</v>
      </c>
      <c r="ID172" s="86">
        <f t="shared" si="218"/>
        <v>6.9632403481751822E-29</v>
      </c>
      <c r="IE172" s="86">
        <f t="shared" si="218"/>
        <v>4.6473993310843207E-30</v>
      </c>
      <c r="IF172" s="86">
        <f t="shared" si="218"/>
        <v>4.4300783254891839E-31</v>
      </c>
      <c r="IG172" s="86">
        <f t="shared" si="218"/>
        <v>5.2101304986924689E-25</v>
      </c>
      <c r="II172" s="86">
        <f t="shared" si="219"/>
        <v>6.2433221604739984E-2</v>
      </c>
      <c r="IJ172" s="86">
        <f t="shared" si="219"/>
        <v>5.2786939523757077E-2</v>
      </c>
      <c r="IK172" s="86">
        <f t="shared" si="219"/>
        <v>5.4545201968744503E-2</v>
      </c>
      <c r="IL172" s="86">
        <f t="shared" si="219"/>
        <v>7.5944432968574491E-2</v>
      </c>
      <c r="IM172" s="86">
        <f t="shared" si="219"/>
        <v>8.5117954883940611E-2</v>
      </c>
      <c r="IN172" s="86">
        <f t="shared" si="219"/>
        <v>0.12967078252273698</v>
      </c>
      <c r="IO172" s="86">
        <f t="shared" si="219"/>
        <v>4.1311188600397994E-2</v>
      </c>
      <c r="IP172" s="86">
        <f t="shared" si="219"/>
        <v>2.4274217381653133E-2</v>
      </c>
      <c r="IQ172" s="86">
        <f t="shared" si="219"/>
        <v>2.4354238763608631E-3</v>
      </c>
      <c r="IR172" s="86">
        <f t="shared" si="219"/>
        <v>6.6553493604450272E-4</v>
      </c>
      <c r="IS172" s="86">
        <f t="shared" si="219"/>
        <v>7.0738643362263315E-3</v>
      </c>
      <c r="IT172" s="86">
        <f t="shared" si="219"/>
        <v>3.4874292149392527E-2</v>
      </c>
      <c r="IU172" s="86">
        <f t="shared" si="219"/>
        <v>6.5332915502484254E-2</v>
      </c>
      <c r="IV172" s="86">
        <f t="shared" si="219"/>
        <v>0.23424108548927339</v>
      </c>
      <c r="IW172" s="86">
        <f t="shared" si="219"/>
        <v>0.32997823446161795</v>
      </c>
      <c r="IY172" s="86">
        <f t="shared" si="220"/>
        <v>6.2433221604739984E-2</v>
      </c>
      <c r="IZ172" s="86">
        <f t="shared" si="220"/>
        <v>5.2786939523757077E-2</v>
      </c>
      <c r="JA172" s="86">
        <f t="shared" si="220"/>
        <v>5.4545201968744503E-2</v>
      </c>
      <c r="JB172" s="86">
        <f t="shared" si="220"/>
        <v>7.5944432968574491E-2</v>
      </c>
      <c r="JC172" s="86">
        <f t="shared" si="220"/>
        <v>8.5117954883940611E-2</v>
      </c>
      <c r="JD172" s="86">
        <f t="shared" si="220"/>
        <v>0.12967078252273698</v>
      </c>
      <c r="JE172" s="86">
        <f t="shared" si="220"/>
        <v>4.1311188600397994E-2</v>
      </c>
      <c r="JF172" s="86">
        <f t="shared" si="220"/>
        <v>2.4274217381653133E-2</v>
      </c>
      <c r="JG172" s="86">
        <f t="shared" si="220"/>
        <v>2.4354238763608631E-3</v>
      </c>
      <c r="JH172" s="86">
        <f t="shared" si="220"/>
        <v>6.6553493604450272E-4</v>
      </c>
      <c r="JI172" s="86">
        <f t="shared" si="220"/>
        <v>7.0738643362263315E-3</v>
      </c>
      <c r="JJ172" s="86">
        <f t="shared" si="220"/>
        <v>3.4874292149392527E-2</v>
      </c>
      <c r="JK172" s="86">
        <f t="shared" si="220"/>
        <v>6.5332915502484254E-2</v>
      </c>
      <c r="JL172" s="86">
        <f t="shared" si="220"/>
        <v>0.23424108548927339</v>
      </c>
      <c r="JM172" s="86">
        <f t="shared" si="220"/>
        <v>0.32997823446161795</v>
      </c>
    </row>
    <row r="173" spans="2:273" x14ac:dyDescent="0.25">
      <c r="B173" s="2">
        <v>146</v>
      </c>
      <c r="C173" s="37">
        <v>90.917000000000002</v>
      </c>
      <c r="D173" s="37">
        <v>80.709000000000003</v>
      </c>
      <c r="E173" s="37">
        <v>83.573999999999998</v>
      </c>
      <c r="F173" s="37">
        <v>86.655000000000001</v>
      </c>
      <c r="G173" s="37">
        <v>85</v>
      </c>
      <c r="H173" s="37">
        <v>82.150999999999996</v>
      </c>
      <c r="I173" s="37">
        <v>82.944000000000003</v>
      </c>
      <c r="J173" s="37">
        <v>88.278000000000006</v>
      </c>
      <c r="K173" s="37">
        <v>84.537000000000006</v>
      </c>
      <c r="L173" s="37">
        <v>84</v>
      </c>
      <c r="M173" s="37">
        <v>82.962999999999994</v>
      </c>
      <c r="N173" s="37">
        <v>85.332999999999998</v>
      </c>
      <c r="O173" s="37">
        <v>87.13</v>
      </c>
      <c r="P173" s="37">
        <v>90.167000000000002</v>
      </c>
      <c r="Q173" s="37">
        <v>95.463999999999999</v>
      </c>
      <c r="S173" s="4">
        <f t="shared" si="221"/>
        <v>89.986126941880656</v>
      </c>
      <c r="T173" s="4">
        <f t="shared" si="221"/>
        <v>81.67218241439069</v>
      </c>
      <c r="U173" s="4">
        <f t="shared" si="221"/>
        <v>83.027785744056416</v>
      </c>
      <c r="V173" s="4">
        <f t="shared" si="221"/>
        <v>87.427590471382217</v>
      </c>
      <c r="W173" s="4">
        <f t="shared" si="221"/>
        <v>84.924276501835848</v>
      </c>
      <c r="X173" s="4">
        <f t="shared" si="221"/>
        <v>82.064815065506934</v>
      </c>
      <c r="Y173" s="4">
        <f t="shared" si="221"/>
        <v>83.129137844262544</v>
      </c>
      <c r="Z173" s="4">
        <f t="shared" si="221"/>
        <v>86.2028528302057</v>
      </c>
      <c r="AA173" s="4">
        <f t="shared" si="221"/>
        <v>86.214617190626356</v>
      </c>
      <c r="AB173" s="4">
        <f t="shared" si="221"/>
        <v>85.973254728534258</v>
      </c>
      <c r="AC173" s="4">
        <f t="shared" si="221"/>
        <v>84.532521194425129</v>
      </c>
      <c r="AD173" s="4">
        <f t="shared" si="221"/>
        <v>85.245231147028321</v>
      </c>
      <c r="AE173" s="4">
        <f t="shared" si="221"/>
        <v>86.79355445055964</v>
      </c>
      <c r="AF173" s="4">
        <f t="shared" si="221"/>
        <v>89.751859007532289</v>
      </c>
      <c r="AG173" s="4">
        <f t="shared" si="221"/>
        <v>98.057185813246761</v>
      </c>
      <c r="AI173" s="4">
        <f t="shared" si="222"/>
        <v>0.93087305811934584</v>
      </c>
      <c r="AJ173" s="4">
        <f t="shared" si="222"/>
        <v>-0.96318241439068686</v>
      </c>
      <c r="AK173" s="4">
        <f t="shared" si="222"/>
        <v>0.54621425594358186</v>
      </c>
      <c r="AL173" s="4">
        <f t="shared" si="222"/>
        <v>-0.77259047138221604</v>
      </c>
      <c r="AM173" s="4">
        <f t="shared" si="222"/>
        <v>7.5723498164151692E-2</v>
      </c>
      <c r="AN173" s="4">
        <f t="shared" si="222"/>
        <v>8.618493449306186E-2</v>
      </c>
      <c r="AO173" s="4">
        <f t="shared" si="222"/>
        <v>-0.18513784426254176</v>
      </c>
      <c r="AP173" s="4">
        <f t="shared" si="222"/>
        <v>2.075147169794306</v>
      </c>
      <c r="AQ173" s="4">
        <f t="shared" si="222"/>
        <v>-1.67761719062635</v>
      </c>
      <c r="AR173" s="4">
        <f t="shared" si="222"/>
        <v>-1.9732547285342577</v>
      </c>
      <c r="AS173" s="4">
        <f t="shared" si="222"/>
        <v>-1.5695211944251355</v>
      </c>
      <c r="AT173" s="4">
        <f t="shared" si="222"/>
        <v>8.7768852971677802E-2</v>
      </c>
      <c r="AU173" s="4">
        <f t="shared" si="222"/>
        <v>0.33644554944035576</v>
      </c>
      <c r="AV173" s="4">
        <f t="shared" si="222"/>
        <v>0.41514099246771252</v>
      </c>
      <c r="AW173" s="4">
        <f t="shared" si="222"/>
        <v>-2.5931858132467625</v>
      </c>
      <c r="AY173" s="2">
        <f t="shared" si="214"/>
        <v>89.986126941880656</v>
      </c>
      <c r="AZ173" s="2">
        <f t="shared" si="214"/>
        <v>81.670522675475723</v>
      </c>
      <c r="BA173" s="2">
        <f t="shared" si="214"/>
        <v>83.024142268042425</v>
      </c>
      <c r="BB173" s="2">
        <f t="shared" si="214"/>
        <v>87.421035849091282</v>
      </c>
      <c r="BC173" s="2">
        <f t="shared" si="214"/>
        <v>84.905809339033482</v>
      </c>
      <c r="BD173" s="2">
        <f t="shared" si="214"/>
        <v>81.998856345022759</v>
      </c>
      <c r="BE173" s="2">
        <f t="shared" si="214"/>
        <v>83.124082802877595</v>
      </c>
      <c r="BF173" s="2">
        <f t="shared" si="214"/>
        <v>86.201483722672606</v>
      </c>
      <c r="BG173" s="2">
        <f t="shared" si="214"/>
        <v>86.214607647104629</v>
      </c>
      <c r="BH173" s="2">
        <f t="shared" si="214"/>
        <v>85.973254139869141</v>
      </c>
      <c r="BI173" s="2">
        <f t="shared" si="214"/>
        <v>84.532403529028102</v>
      </c>
      <c r="BJ173" s="2">
        <f t="shared" si="214"/>
        <v>85.239939085726931</v>
      </c>
      <c r="BK173" s="2">
        <f t="shared" si="214"/>
        <v>86.770806273447519</v>
      </c>
      <c r="BL173" s="2">
        <f t="shared" si="214"/>
        <v>88.976875891778008</v>
      </c>
      <c r="BM173" s="2">
        <f t="shared" si="214"/>
        <v>91.338280673895412</v>
      </c>
      <c r="BO173" s="2" t="str">
        <f t="shared" si="182"/>
        <v/>
      </c>
      <c r="BP173" s="2" t="str">
        <f t="shared" si="183"/>
        <v/>
      </c>
      <c r="BQ173" s="2" t="str">
        <f t="shared" si="184"/>
        <v/>
      </c>
      <c r="BR173" s="2" t="str">
        <f t="shared" si="185"/>
        <v/>
      </c>
      <c r="BS173" s="2" t="str">
        <f t="shared" si="186"/>
        <v/>
      </c>
      <c r="BT173" s="2" t="str">
        <f t="shared" si="187"/>
        <v/>
      </c>
      <c r="BU173" s="2" t="str">
        <f t="shared" si="188"/>
        <v/>
      </c>
      <c r="BV173" s="2" t="str">
        <f t="shared" si="189"/>
        <v/>
      </c>
      <c r="BW173" s="2" t="str">
        <f t="shared" si="190"/>
        <v/>
      </c>
      <c r="BX173" s="2" t="str">
        <f t="shared" si="191"/>
        <v/>
      </c>
      <c r="BY173" s="2" t="str">
        <f t="shared" si="192"/>
        <v/>
      </c>
      <c r="BZ173" s="2" t="str">
        <f t="shared" si="193"/>
        <v/>
      </c>
      <c r="CA173" s="2" t="str">
        <f t="shared" si="194"/>
        <v/>
      </c>
      <c r="CB173" s="2" t="str">
        <f t="shared" si="195"/>
        <v/>
      </c>
      <c r="CC173" s="2" t="str">
        <f t="shared" si="196"/>
        <v/>
      </c>
      <c r="CE173" s="2" t="str">
        <f t="shared" si="215"/>
        <v/>
      </c>
      <c r="CF173" s="2" t="str">
        <f t="shared" si="215"/>
        <v/>
      </c>
      <c r="CG173" s="2" t="str">
        <f t="shared" si="215"/>
        <v/>
      </c>
      <c r="CH173" s="2" t="str">
        <f t="shared" si="215"/>
        <v/>
      </c>
      <c r="CI173" s="2" t="str">
        <f t="shared" si="215"/>
        <v/>
      </c>
      <c r="CJ173" s="2" t="str">
        <f t="shared" si="215"/>
        <v/>
      </c>
      <c r="CK173" s="2" t="str">
        <f t="shared" si="215"/>
        <v/>
      </c>
      <c r="CL173" s="2" t="str">
        <f t="shared" si="215"/>
        <v/>
      </c>
      <c r="CM173" s="2" t="str">
        <f t="shared" si="215"/>
        <v/>
      </c>
      <c r="CN173" s="2" t="str">
        <f t="shared" si="215"/>
        <v/>
      </c>
      <c r="CO173" s="2" t="str">
        <f t="shared" si="215"/>
        <v/>
      </c>
      <c r="CP173" s="2" t="str">
        <f t="shared" si="215"/>
        <v/>
      </c>
      <c r="CQ173" s="2" t="str">
        <f t="shared" si="215"/>
        <v/>
      </c>
      <c r="CR173" s="2" t="str">
        <f t="shared" si="215"/>
        <v/>
      </c>
      <c r="CS173" s="2" t="str">
        <f t="shared" si="215"/>
        <v/>
      </c>
      <c r="CU173" s="2" t="str">
        <f t="shared" si="197"/>
        <v/>
      </c>
      <c r="CV173" s="2" t="str">
        <f t="shared" si="198"/>
        <v/>
      </c>
      <c r="CW173" s="2" t="str">
        <f t="shared" si="199"/>
        <v/>
      </c>
      <c r="CX173" s="2" t="str">
        <f t="shared" si="200"/>
        <v/>
      </c>
      <c r="CY173" s="2" t="str">
        <f t="shared" si="201"/>
        <v/>
      </c>
      <c r="CZ173" s="2" t="str">
        <f t="shared" si="202"/>
        <v/>
      </c>
      <c r="DA173" s="2" t="str">
        <f t="shared" si="203"/>
        <v/>
      </c>
      <c r="DB173" s="2" t="str">
        <f t="shared" si="204"/>
        <v/>
      </c>
      <c r="DC173" s="2">
        <f t="shared" si="205"/>
        <v>84.537000000000006</v>
      </c>
      <c r="DD173" s="2">
        <f t="shared" si="206"/>
        <v>84</v>
      </c>
      <c r="DE173" s="2">
        <f t="shared" si="207"/>
        <v>82.962999999999994</v>
      </c>
      <c r="DF173" s="2" t="str">
        <f t="shared" si="208"/>
        <v/>
      </c>
      <c r="DG173" s="2" t="str">
        <f t="shared" si="209"/>
        <v/>
      </c>
      <c r="DH173" s="2" t="str">
        <f t="shared" si="210"/>
        <v/>
      </c>
      <c r="DI173" s="2" t="str">
        <f t="shared" si="211"/>
        <v/>
      </c>
      <c r="DK173" s="2">
        <f t="shared" si="223"/>
        <v>113.9934393822394</v>
      </c>
      <c r="DL173" s="2">
        <f t="shared" si="223"/>
        <v>117.99018109202322</v>
      </c>
      <c r="DM173" s="2">
        <f t="shared" si="223"/>
        <v>117.25273115220483</v>
      </c>
      <c r="DN173" s="2">
        <f t="shared" si="223"/>
        <v>125.09939274989271</v>
      </c>
      <c r="DO173" s="2">
        <f t="shared" si="223"/>
        <v>115.3728717948718</v>
      </c>
      <c r="DP173" s="2">
        <f t="shared" si="223"/>
        <v>112.52361602787455</v>
      </c>
      <c r="DQ173" s="2">
        <f t="shared" si="223"/>
        <v>116.54685607333843</v>
      </c>
      <c r="DR173" s="2">
        <f t="shared" si="223"/>
        <v>120.04376119174941</v>
      </c>
      <c r="DS173" s="2">
        <f t="shared" si="223"/>
        <v>107.73442294926505</v>
      </c>
      <c r="DT173" s="2">
        <f t="shared" si="223"/>
        <v>106.80572599742599</v>
      </c>
      <c r="DU173" s="2">
        <f t="shared" si="223"/>
        <v>108.9456746031746</v>
      </c>
      <c r="DV173" s="2">
        <f t="shared" si="223"/>
        <v>111.66923337623338</v>
      </c>
      <c r="DW173" s="2">
        <f t="shared" si="223"/>
        <v>135.35405806451612</v>
      </c>
      <c r="DX173" s="2">
        <f t="shared" si="223"/>
        <v>117.19990337411939</v>
      </c>
      <c r="DY173" s="2">
        <f t="shared" si="223"/>
        <v>113.30279693486592</v>
      </c>
      <c r="EA173" s="2">
        <f t="shared" si="213"/>
        <v>89.199977996651654</v>
      </c>
      <c r="EB173" s="2">
        <f t="shared" si="213"/>
        <v>80.09370165116249</v>
      </c>
      <c r="EC173" s="2">
        <f t="shared" si="213"/>
        <v>82.168163888779191</v>
      </c>
      <c r="ED173" s="2">
        <f t="shared" si="213"/>
        <v>87.238556439898318</v>
      </c>
      <c r="EE173" s="2">
        <f t="shared" si="213"/>
        <v>83.7171976392641</v>
      </c>
      <c r="EF173" s="2">
        <f t="shared" si="213"/>
        <v>81.346860763010923</v>
      </c>
      <c r="EG173" s="2">
        <f t="shared" si="213"/>
        <v>82.24608209538701</v>
      </c>
      <c r="EH173" s="2">
        <f t="shared" si="213"/>
        <v>85.228461455428103</v>
      </c>
      <c r="EI173" s="2">
        <f t="shared" si="213"/>
        <v>89.014989542530984</v>
      </c>
      <c r="EJ173" s="2">
        <f t="shared" si="213"/>
        <v>89.010033172508514</v>
      </c>
      <c r="EK173" s="2">
        <f t="shared" si="212"/>
        <v>84.385879127375929</v>
      </c>
      <c r="EL173" s="2">
        <f t="shared" si="179"/>
        <v>83.901963180515779</v>
      </c>
      <c r="EM173" s="2">
        <f t="shared" si="179"/>
        <v>86.662978881540567</v>
      </c>
      <c r="EN173" s="2">
        <f t="shared" si="179"/>
        <v>88.80184116136239</v>
      </c>
      <c r="EO173" s="2">
        <f t="shared" si="179"/>
        <v>91.536991293717776</v>
      </c>
      <c r="EQ173" s="2">
        <f t="shared" si="224"/>
        <v>90.371369928196913</v>
      </c>
      <c r="ER173" s="2">
        <f t="shared" si="224"/>
        <v>82.404811093979944</v>
      </c>
      <c r="ES173" s="2">
        <f t="shared" si="224"/>
        <v>83.41708831181225</v>
      </c>
      <c r="ET173" s="2">
        <f t="shared" si="224"/>
        <v>87.507745979839939</v>
      </c>
      <c r="EU173" s="2">
        <f t="shared" si="224"/>
        <v>85.513923579122988</v>
      </c>
      <c r="EV173" s="2">
        <f t="shared" si="224"/>
        <v>82.355920682369728</v>
      </c>
      <c r="EW173" s="2">
        <f t="shared" si="224"/>
        <v>83.547800616730385</v>
      </c>
      <c r="EX173" s="2">
        <f t="shared" si="224"/>
        <v>86.638441351029897</v>
      </c>
      <c r="EY173" s="2">
        <f t="shared" si="224"/>
        <v>85.210296249745241</v>
      </c>
      <c r="EZ173" s="2">
        <f t="shared" si="224"/>
        <v>85.012681945950646</v>
      </c>
      <c r="FA173" s="2">
        <f t="shared" si="224"/>
        <v>84.586100792126331</v>
      </c>
      <c r="FB173" s="2">
        <f t="shared" si="224"/>
        <v>85.850835432907246</v>
      </c>
      <c r="FC173" s="2">
        <f t="shared" si="224"/>
        <v>86.81720630372493</v>
      </c>
      <c r="FD173" s="2">
        <f t="shared" si="224"/>
        <v>89.074968953707781</v>
      </c>
      <c r="FE173" s="2">
        <f t="shared" si="224"/>
        <v>91.198936981855866</v>
      </c>
      <c r="FG173" s="2">
        <f t="shared" si="225"/>
        <v>0.99989933003298659</v>
      </c>
      <c r="FH173" s="2">
        <f t="shared" si="225"/>
        <v>0.99989501055377139</v>
      </c>
      <c r="FI173" s="2">
        <f t="shared" si="225"/>
        <v>0.99990489285764916</v>
      </c>
      <c r="FJ173" s="2">
        <f t="shared" si="225"/>
        <v>0.99988864733194061</v>
      </c>
      <c r="FK173" s="2">
        <f t="shared" si="225"/>
        <v>0.99990197948571014</v>
      </c>
      <c r="FL173" s="2">
        <f t="shared" si="225"/>
        <v>0.9999034381716031</v>
      </c>
      <c r="FM173" s="2">
        <f t="shared" si="225"/>
        <v>0.99988531959941918</v>
      </c>
      <c r="FN173" s="2">
        <f t="shared" si="225"/>
        <v>0.99988733986537759</v>
      </c>
      <c r="FO173" s="2">
        <f t="shared" si="225"/>
        <v>0.99989423130813015</v>
      </c>
      <c r="FP173" s="2">
        <f t="shared" si="225"/>
        <v>0.99990069669038417</v>
      </c>
      <c r="FQ173" s="2">
        <f t="shared" si="225"/>
        <v>0.99989604722682712</v>
      </c>
      <c r="FR173" s="2">
        <f t="shared" si="225"/>
        <v>0.99989239507291283</v>
      </c>
      <c r="FS173" s="2">
        <f t="shared" si="225"/>
        <v>0.99986910881794455</v>
      </c>
      <c r="FT173" s="2">
        <f t="shared" si="225"/>
        <v>0.99987150911033251</v>
      </c>
      <c r="FU173" s="2">
        <f t="shared" si="225"/>
        <v>0.99987127907534668</v>
      </c>
      <c r="FW173" s="2">
        <f t="shared" si="216"/>
        <v>0.66899298790235007</v>
      </c>
      <c r="FX173" s="2">
        <f t="shared" si="216"/>
        <v>0.68055725305907255</v>
      </c>
      <c r="FY173" s="2">
        <f t="shared" si="216"/>
        <v>0.68270070678859118</v>
      </c>
      <c r="FZ173" s="2">
        <f t="shared" si="216"/>
        <v>0.6622229975709184</v>
      </c>
      <c r="GA173" s="2">
        <f t="shared" si="216"/>
        <v>0.65981615114966097</v>
      </c>
      <c r="GB173" s="2">
        <f t="shared" si="216"/>
        <v>0.64315813666681321</v>
      </c>
      <c r="GC173" s="2">
        <f t="shared" si="216"/>
        <v>0.67147164817822735</v>
      </c>
      <c r="GD173" s="2">
        <f t="shared" si="216"/>
        <v>0.68731474392807845</v>
      </c>
      <c r="GE173" s="2">
        <f t="shared" si="216"/>
        <v>0.73655393740253006</v>
      </c>
      <c r="GF173" s="2">
        <f t="shared" si="216"/>
        <v>0.76013991056029651</v>
      </c>
      <c r="GG173" s="2">
        <f t="shared" si="216"/>
        <v>0.71905976300507579</v>
      </c>
      <c r="GH173" s="2">
        <f t="shared" si="216"/>
        <v>0.6850053965764874</v>
      </c>
      <c r="GI173" s="2">
        <f t="shared" si="216"/>
        <v>0.65782179044567846</v>
      </c>
      <c r="GJ173" s="2">
        <f t="shared" si="216"/>
        <v>0.62749322090346493</v>
      </c>
      <c r="GK173" s="2">
        <f t="shared" si="216"/>
        <v>0.59609455457157889</v>
      </c>
      <c r="GM173" s="86">
        <f t="shared" si="217"/>
        <v>2.4733047388233088E-144</v>
      </c>
      <c r="GN173" s="86">
        <f t="shared" si="217"/>
        <v>4.5531259726260409E-279</v>
      </c>
      <c r="GO173" s="86">
        <f t="shared" si="217"/>
        <v>1.1364692316308589E-275</v>
      </c>
      <c r="GP173" s="86">
        <f t="shared" si="217"/>
        <v>0</v>
      </c>
      <c r="GQ173" s="86">
        <f t="shared" si="217"/>
        <v>0</v>
      </c>
      <c r="GR173" s="86">
        <f t="shared" si="217"/>
        <v>0</v>
      </c>
      <c r="GS173" s="86">
        <f t="shared" si="217"/>
        <v>0</v>
      </c>
      <c r="GT173" s="86">
        <f t="shared" si="217"/>
        <v>0</v>
      </c>
      <c r="GU173" s="86">
        <f t="shared" si="217"/>
        <v>0</v>
      </c>
      <c r="GV173" s="86">
        <f t="shared" si="217"/>
        <v>0</v>
      </c>
      <c r="GW173" s="86">
        <f t="shared" si="217"/>
        <v>0</v>
      </c>
      <c r="GX173" s="86">
        <f t="shared" si="217"/>
        <v>0</v>
      </c>
      <c r="GY173" s="86">
        <f t="shared" si="217"/>
        <v>1.5559001512625399E-290</v>
      </c>
      <c r="GZ173" s="86">
        <f t="shared" si="217"/>
        <v>2.3923039302411809E-288</v>
      </c>
      <c r="HA173" s="86">
        <f t="shared" si="217"/>
        <v>1.4426242880432408E-248</v>
      </c>
      <c r="HC173" s="86">
        <f t="shared" si="181"/>
        <v>1.9800795125800506E-73</v>
      </c>
      <c r="HD173" s="86">
        <f t="shared" si="181"/>
        <v>7.6851093137381372E-152</v>
      </c>
      <c r="HE173" s="86">
        <f t="shared" si="181"/>
        <v>3.5825722038230637E-225</v>
      </c>
      <c r="HF173" s="86">
        <f t="shared" si="180"/>
        <v>0</v>
      </c>
      <c r="HG173" s="86">
        <f t="shared" si="180"/>
        <v>2.8813301645733651E-301</v>
      </c>
      <c r="HH173" s="86">
        <f t="shared" si="180"/>
        <v>4.9893185535101695E-283</v>
      </c>
      <c r="HI173" s="86">
        <f t="shared" si="180"/>
        <v>0</v>
      </c>
      <c r="HJ173" s="86">
        <f t="shared" si="180"/>
        <v>0</v>
      </c>
      <c r="HK173" s="86">
        <f t="shared" si="180"/>
        <v>2.1676697160478372E-285</v>
      </c>
      <c r="HL173" s="86">
        <f t="shared" si="180"/>
        <v>1.729063901368811E-274</v>
      </c>
      <c r="HM173" s="86">
        <f t="shared" si="180"/>
        <v>1.0179771667552223E-246</v>
      </c>
      <c r="HN173" s="86">
        <f t="shared" si="180"/>
        <v>1.8636939398688757E-186</v>
      </c>
      <c r="HO173" s="86">
        <f t="shared" si="226"/>
        <v>1.4128321462116879E-182</v>
      </c>
      <c r="HP173" s="86">
        <f t="shared" si="226"/>
        <v>7.9178319115571523E-188</v>
      </c>
      <c r="HQ173" s="86">
        <f t="shared" si="226"/>
        <v>2.1193589411786328E-243</v>
      </c>
      <c r="HS173" s="86">
        <f t="shared" si="218"/>
        <v>1.2438791932034815E-28</v>
      </c>
      <c r="HT173" s="86">
        <f t="shared" si="218"/>
        <v>5.6158631872695743E-26</v>
      </c>
      <c r="HU173" s="86">
        <f t="shared" si="218"/>
        <v>5.0717317472592287E-25</v>
      </c>
      <c r="HV173" s="86">
        <f t="shared" si="218"/>
        <v>3.1485703091086488E-28</v>
      </c>
      <c r="HW173" s="86">
        <f t="shared" si="218"/>
        <v>1.2884272376847141E-26</v>
      </c>
      <c r="HX173" s="86">
        <f t="shared" si="218"/>
        <v>3.7393168013413947E-26</v>
      </c>
      <c r="HY173" s="86">
        <f t="shared" si="218"/>
        <v>1.0272386214522693E-32</v>
      </c>
      <c r="HZ173" s="86">
        <f t="shared" si="218"/>
        <v>9.2256998887412016E-34</v>
      </c>
      <c r="IA173" s="86">
        <f t="shared" si="218"/>
        <v>5.7536850609073439E-35</v>
      </c>
      <c r="IB173" s="86">
        <f t="shared" si="218"/>
        <v>6.2967115131108908E-37</v>
      </c>
      <c r="IC173" s="86">
        <f t="shared" si="218"/>
        <v>2.2558299689940237E-34</v>
      </c>
      <c r="ID173" s="86">
        <f t="shared" si="218"/>
        <v>1.381882585212371E-30</v>
      </c>
      <c r="IE173" s="86">
        <f t="shared" si="218"/>
        <v>6.6342345451006252E-32</v>
      </c>
      <c r="IF173" s="86">
        <f t="shared" si="218"/>
        <v>4.1978628141688732E-33</v>
      </c>
      <c r="IG173" s="86">
        <f t="shared" si="218"/>
        <v>1.141565831016292E-26</v>
      </c>
      <c r="II173" s="86">
        <f t="shared" si="219"/>
        <v>3.2693642137878245E-2</v>
      </c>
      <c r="IJ173" s="86">
        <f t="shared" si="219"/>
        <v>2.7879878385819061E-2</v>
      </c>
      <c r="IK173" s="86">
        <f t="shared" si="219"/>
        <v>2.9349637450366495E-2</v>
      </c>
      <c r="IL173" s="86">
        <f t="shared" si="219"/>
        <v>4.079424135310071E-2</v>
      </c>
      <c r="IM173" s="86">
        <f t="shared" si="219"/>
        <v>4.6838861108721833E-2</v>
      </c>
      <c r="IN173" s="86">
        <f t="shared" si="219"/>
        <v>7.5984145967854494E-2</v>
      </c>
      <c r="IO173" s="86">
        <f t="shared" si="219"/>
        <v>1.9427713525533737E-2</v>
      </c>
      <c r="IP173" s="86">
        <f t="shared" si="219"/>
        <v>1.0816380201600088E-2</v>
      </c>
      <c r="IQ173" s="86">
        <f t="shared" si="219"/>
        <v>8.7045127760615492E-4</v>
      </c>
      <c r="IR173" s="86">
        <f t="shared" si="219"/>
        <v>2.166982016993041E-4</v>
      </c>
      <c r="IS173" s="86">
        <f t="shared" si="219"/>
        <v>2.8318289334734901E-3</v>
      </c>
      <c r="IT173" s="86">
        <f t="shared" si="219"/>
        <v>1.6858967499995287E-2</v>
      </c>
      <c r="IU173" s="86">
        <f t="shared" si="219"/>
        <v>3.2653862247348918E-2</v>
      </c>
      <c r="IV173" s="86">
        <f t="shared" si="219"/>
        <v>0.15866534370427499</v>
      </c>
      <c r="IW173" s="86">
        <f t="shared" si="219"/>
        <v>0.2500818152674848</v>
      </c>
      <c r="IY173" s="86">
        <f t="shared" si="220"/>
        <v>3.2693642137878245E-2</v>
      </c>
      <c r="IZ173" s="86">
        <f t="shared" si="220"/>
        <v>2.7879878385819061E-2</v>
      </c>
      <c r="JA173" s="86">
        <f t="shared" si="220"/>
        <v>2.9349637450366495E-2</v>
      </c>
      <c r="JB173" s="86">
        <f t="shared" si="220"/>
        <v>4.079424135310071E-2</v>
      </c>
      <c r="JC173" s="86">
        <f t="shared" si="220"/>
        <v>4.6838861108721833E-2</v>
      </c>
      <c r="JD173" s="86">
        <f t="shared" si="220"/>
        <v>7.5984145967854494E-2</v>
      </c>
      <c r="JE173" s="86">
        <f t="shared" si="220"/>
        <v>1.9427713525533737E-2</v>
      </c>
      <c r="JF173" s="86">
        <f t="shared" si="220"/>
        <v>1.0816380201600088E-2</v>
      </c>
      <c r="JG173" s="86">
        <f t="shared" si="220"/>
        <v>8.7045127760615492E-4</v>
      </c>
      <c r="JH173" s="86">
        <f t="shared" si="220"/>
        <v>2.166982016993041E-4</v>
      </c>
      <c r="JI173" s="86">
        <f t="shared" si="220"/>
        <v>2.8318289334734901E-3</v>
      </c>
      <c r="JJ173" s="86">
        <f t="shared" si="220"/>
        <v>1.6858967499995287E-2</v>
      </c>
      <c r="JK173" s="86">
        <f t="shared" si="220"/>
        <v>3.2653862247348918E-2</v>
      </c>
      <c r="JL173" s="86">
        <f t="shared" si="220"/>
        <v>0.15866534370427499</v>
      </c>
      <c r="JM173" s="86">
        <f t="shared" si="220"/>
        <v>0.2500818152674848</v>
      </c>
    </row>
    <row r="174" spans="2:273" x14ac:dyDescent="0.25">
      <c r="B174" s="2">
        <v>147</v>
      </c>
      <c r="C174" s="37">
        <v>90.117000000000004</v>
      </c>
      <c r="D174" s="37">
        <v>80.563999999999993</v>
      </c>
      <c r="E174" s="37">
        <v>83.63</v>
      </c>
      <c r="F174" s="37">
        <v>86.944999999999993</v>
      </c>
      <c r="G174" s="37">
        <v>85.2</v>
      </c>
      <c r="H174" s="37">
        <v>81.867999999999995</v>
      </c>
      <c r="I174" s="37">
        <v>83.519000000000005</v>
      </c>
      <c r="J174" s="37">
        <v>88.555999999999997</v>
      </c>
      <c r="K174" s="37">
        <v>85.388999999999996</v>
      </c>
      <c r="L174" s="37">
        <v>84.055999999999997</v>
      </c>
      <c r="M174" s="37">
        <v>83.37</v>
      </c>
      <c r="N174" s="37">
        <v>85.055999999999997</v>
      </c>
      <c r="O174" s="37">
        <v>87</v>
      </c>
      <c r="P174" s="37">
        <v>87.519000000000005</v>
      </c>
      <c r="Q174" s="37">
        <v>92.125</v>
      </c>
      <c r="S174" s="4">
        <f t="shared" si="221"/>
        <v>89.907973270472752</v>
      </c>
      <c r="T174" s="4">
        <f t="shared" si="221"/>
        <v>81.527682364258311</v>
      </c>
      <c r="U174" s="4">
        <f t="shared" si="221"/>
        <v>82.904203656475914</v>
      </c>
      <c r="V174" s="4">
        <f t="shared" si="221"/>
        <v>87.219199823714121</v>
      </c>
      <c r="W174" s="4">
        <f t="shared" si="221"/>
        <v>84.773881689994212</v>
      </c>
      <c r="X174" s="4">
        <f t="shared" si="221"/>
        <v>81.879736389643853</v>
      </c>
      <c r="Y174" s="4">
        <f t="shared" si="221"/>
        <v>82.980709971379994</v>
      </c>
      <c r="Z174" s="4">
        <f t="shared" si="221"/>
        <v>86.04169852538044</v>
      </c>
      <c r="AA174" s="4">
        <f t="shared" si="221"/>
        <v>85.984313333375496</v>
      </c>
      <c r="AB174" s="4">
        <f t="shared" si="221"/>
        <v>85.744286754651469</v>
      </c>
      <c r="AC174" s="4">
        <f t="shared" si="221"/>
        <v>84.337975993855991</v>
      </c>
      <c r="AD174" s="4">
        <f t="shared" si="221"/>
        <v>85.086645868329114</v>
      </c>
      <c r="AE174" s="4">
        <f t="shared" si="221"/>
        <v>86.652585542623697</v>
      </c>
      <c r="AF174" s="4">
        <f t="shared" si="221"/>
        <v>89.133191384261835</v>
      </c>
      <c r="AG174" s="4">
        <f t="shared" si="221"/>
        <v>94.73510842524108</v>
      </c>
      <c r="AI174" s="4">
        <f t="shared" si="222"/>
        <v>0.20902672952725254</v>
      </c>
      <c r="AJ174" s="4">
        <f t="shared" si="222"/>
        <v>-0.9636823642583181</v>
      </c>
      <c r="AK174" s="4">
        <f t="shared" si="222"/>
        <v>0.72579634352408107</v>
      </c>
      <c r="AL174" s="4">
        <f t="shared" si="222"/>
        <v>-0.27419982371412743</v>
      </c>
      <c r="AM174" s="4">
        <f t="shared" si="222"/>
        <v>0.42611831000579059</v>
      </c>
      <c r="AN174" s="4">
        <f t="shared" si="222"/>
        <v>-1.1736389643857592E-2</v>
      </c>
      <c r="AO174" s="4">
        <f t="shared" si="222"/>
        <v>0.53829002862001119</v>
      </c>
      <c r="AP174" s="4">
        <f t="shared" si="222"/>
        <v>2.5143014746195576</v>
      </c>
      <c r="AQ174" s="4">
        <f t="shared" si="222"/>
        <v>-0.59531333337550052</v>
      </c>
      <c r="AR174" s="4">
        <f t="shared" si="222"/>
        <v>-1.6882867546514717</v>
      </c>
      <c r="AS174" s="4">
        <f t="shared" si="222"/>
        <v>-0.96797599385598687</v>
      </c>
      <c r="AT174" s="4">
        <f t="shared" si="222"/>
        <v>-3.0645868329116865E-2</v>
      </c>
      <c r="AU174" s="4">
        <f t="shared" si="222"/>
        <v>0.34741445737630272</v>
      </c>
      <c r="AV174" s="4">
        <f t="shared" si="222"/>
        <v>-1.6141913842618294</v>
      </c>
      <c r="AW174" s="4">
        <f t="shared" si="222"/>
        <v>-2.61010842524108</v>
      </c>
      <c r="AY174" s="2">
        <f t="shared" si="214"/>
        <v>89.907973270472752</v>
      </c>
      <c r="AZ174" s="2">
        <f t="shared" si="214"/>
        <v>81.527278820184051</v>
      </c>
      <c r="BA174" s="2">
        <f t="shared" si="214"/>
        <v>82.903278239741283</v>
      </c>
      <c r="BB174" s="2">
        <f t="shared" si="214"/>
        <v>87.217569183188246</v>
      </c>
      <c r="BC174" s="2">
        <f t="shared" si="214"/>
        <v>84.769040676163172</v>
      </c>
      <c r="BD174" s="2">
        <f t="shared" si="214"/>
        <v>81.860191802284433</v>
      </c>
      <c r="BE174" s="2">
        <f t="shared" si="214"/>
        <v>82.97977449481931</v>
      </c>
      <c r="BF174" s="2">
        <f t="shared" si="214"/>
        <v>86.041472011724267</v>
      </c>
      <c r="BG174" s="2">
        <f t="shared" si="214"/>
        <v>85.98431235845905</v>
      </c>
      <c r="BH174" s="2">
        <f t="shared" si="214"/>
        <v>85.744286705566054</v>
      </c>
      <c r="BI174" s="2">
        <f t="shared" si="214"/>
        <v>84.337960512116638</v>
      </c>
      <c r="BJ174" s="2">
        <f t="shared" si="214"/>
        <v>85.08559124312427</v>
      </c>
      <c r="BK174" s="2">
        <f t="shared" si="214"/>
        <v>86.64780731562243</v>
      </c>
      <c r="BL174" s="2">
        <f t="shared" si="214"/>
        <v>88.865189564518801</v>
      </c>
      <c r="BM174" s="2">
        <f t="shared" si="214"/>
        <v>91.221951637487265</v>
      </c>
      <c r="BO174" s="2" t="str">
        <f t="shared" si="182"/>
        <v/>
      </c>
      <c r="BP174" s="2" t="str">
        <f t="shared" si="183"/>
        <v/>
      </c>
      <c r="BQ174" s="2" t="str">
        <f t="shared" si="184"/>
        <v/>
      </c>
      <c r="BR174" s="2" t="str">
        <f t="shared" si="185"/>
        <v/>
      </c>
      <c r="BS174" s="2" t="str">
        <f t="shared" si="186"/>
        <v/>
      </c>
      <c r="BT174" s="2" t="str">
        <f t="shared" si="187"/>
        <v/>
      </c>
      <c r="BU174" s="2" t="str">
        <f t="shared" si="188"/>
        <v/>
      </c>
      <c r="BV174" s="2" t="str">
        <f t="shared" si="189"/>
        <v/>
      </c>
      <c r="BW174" s="2" t="str">
        <f t="shared" si="190"/>
        <v/>
      </c>
      <c r="BX174" s="2" t="str">
        <f t="shared" si="191"/>
        <v/>
      </c>
      <c r="BY174" s="2" t="str">
        <f t="shared" si="192"/>
        <v/>
      </c>
      <c r="BZ174" s="2" t="str">
        <f t="shared" si="193"/>
        <v/>
      </c>
      <c r="CA174" s="2" t="str">
        <f t="shared" si="194"/>
        <v/>
      </c>
      <c r="CB174" s="2" t="str">
        <f t="shared" si="195"/>
        <v/>
      </c>
      <c r="CC174" s="2" t="str">
        <f t="shared" si="196"/>
        <v/>
      </c>
      <c r="CE174" s="2" t="str">
        <f t="shared" si="215"/>
        <v/>
      </c>
      <c r="CF174" s="2" t="str">
        <f t="shared" si="215"/>
        <v/>
      </c>
      <c r="CG174" s="2" t="str">
        <f t="shared" si="215"/>
        <v/>
      </c>
      <c r="CH174" s="2" t="str">
        <f t="shared" si="215"/>
        <v/>
      </c>
      <c r="CI174" s="2" t="str">
        <f t="shared" si="215"/>
        <v/>
      </c>
      <c r="CJ174" s="2" t="str">
        <f t="shared" si="215"/>
        <v/>
      </c>
      <c r="CK174" s="2" t="str">
        <f t="shared" si="215"/>
        <v/>
      </c>
      <c r="CL174" s="2" t="str">
        <f t="shared" si="215"/>
        <v/>
      </c>
      <c r="CM174" s="2" t="str">
        <f t="shared" si="215"/>
        <v/>
      </c>
      <c r="CN174" s="2" t="str">
        <f t="shared" si="215"/>
        <v/>
      </c>
      <c r="CO174" s="2" t="str">
        <f t="shared" si="215"/>
        <v/>
      </c>
      <c r="CP174" s="2" t="str">
        <f t="shared" si="215"/>
        <v/>
      </c>
      <c r="CQ174" s="2" t="str">
        <f t="shared" si="215"/>
        <v/>
      </c>
      <c r="CR174" s="2" t="str">
        <f t="shared" si="215"/>
        <v/>
      </c>
      <c r="CS174" s="2" t="str">
        <f t="shared" si="215"/>
        <v/>
      </c>
      <c r="CU174" s="2" t="str">
        <f t="shared" si="197"/>
        <v/>
      </c>
      <c r="CV174" s="2" t="str">
        <f t="shared" si="198"/>
        <v/>
      </c>
      <c r="CW174" s="2" t="str">
        <f t="shared" si="199"/>
        <v/>
      </c>
      <c r="CX174" s="2" t="str">
        <f t="shared" si="200"/>
        <v/>
      </c>
      <c r="CY174" s="2" t="str">
        <f t="shared" si="201"/>
        <v/>
      </c>
      <c r="CZ174" s="2" t="str">
        <f t="shared" si="202"/>
        <v/>
      </c>
      <c r="DA174" s="2">
        <f t="shared" si="203"/>
        <v>83.519000000000005</v>
      </c>
      <c r="DB174" s="2">
        <f t="shared" si="204"/>
        <v>88.555999999999997</v>
      </c>
      <c r="DC174" s="2">
        <f t="shared" si="205"/>
        <v>85.388999999999996</v>
      </c>
      <c r="DD174" s="2">
        <f t="shared" si="206"/>
        <v>84.055999999999997</v>
      </c>
      <c r="DE174" s="2">
        <f t="shared" si="207"/>
        <v>83.37</v>
      </c>
      <c r="DF174" s="2">
        <f t="shared" si="208"/>
        <v>85.055999999999997</v>
      </c>
      <c r="DG174" s="2" t="str">
        <f t="shared" si="209"/>
        <v/>
      </c>
      <c r="DH174" s="2" t="str">
        <f t="shared" si="210"/>
        <v/>
      </c>
      <c r="DI174" s="2" t="str">
        <f t="shared" si="211"/>
        <v/>
      </c>
      <c r="DK174" s="2">
        <f t="shared" si="223"/>
        <v>114.07455701415702</v>
      </c>
      <c r="DL174" s="2">
        <f t="shared" si="223"/>
        <v>118.11450103950106</v>
      </c>
      <c r="DM174" s="2">
        <f t="shared" si="223"/>
        <v>117.36565576102417</v>
      </c>
      <c r="DN174" s="2">
        <f t="shared" si="223"/>
        <v>125.24784242814239</v>
      </c>
      <c r="DO174" s="2">
        <f t="shared" si="223"/>
        <v>115.44216794871795</v>
      </c>
      <c r="DP174" s="2">
        <f t="shared" si="223"/>
        <v>112.58863623693379</v>
      </c>
      <c r="DQ174" s="2">
        <f t="shared" si="223"/>
        <v>116.64879449961803</v>
      </c>
      <c r="DR174" s="2">
        <f t="shared" si="223"/>
        <v>120.10479297173413</v>
      </c>
      <c r="DS174" s="2">
        <f t="shared" si="223"/>
        <v>107.69306922712185</v>
      </c>
      <c r="DT174" s="2">
        <f t="shared" si="223"/>
        <v>106.76721454311455</v>
      </c>
      <c r="DU174" s="2">
        <f t="shared" si="223"/>
        <v>108.93026984126983</v>
      </c>
      <c r="DV174" s="2">
        <f t="shared" si="223"/>
        <v>111.70032874302873</v>
      </c>
      <c r="DW174" s="2">
        <f t="shared" si="223"/>
        <v>135.61092258064514</v>
      </c>
      <c r="DX174" s="2">
        <f t="shared" si="223"/>
        <v>117.30879703374119</v>
      </c>
      <c r="DY174" s="2">
        <f t="shared" si="223"/>
        <v>113.36360837438426</v>
      </c>
      <c r="EA174" s="2">
        <f t="shared" si="213"/>
        <v>89.079354162589937</v>
      </c>
      <c r="EB174" s="2">
        <f t="shared" si="213"/>
        <v>79.867396799246876</v>
      </c>
      <c r="EC174" s="2">
        <f t="shared" si="213"/>
        <v>82.003318061534827</v>
      </c>
      <c r="ED174" s="2">
        <f t="shared" si="213"/>
        <v>87.025341211717716</v>
      </c>
      <c r="EE174" s="2">
        <f t="shared" si="213"/>
        <v>83.516179885501074</v>
      </c>
      <c r="EF174" s="2">
        <f t="shared" si="213"/>
        <v>81.171808656811805</v>
      </c>
      <c r="EG174" s="2">
        <f t="shared" si="213"/>
        <v>82.055452633237238</v>
      </c>
      <c r="EH174" s="2">
        <f t="shared" si="213"/>
        <v>85.020093356516867</v>
      </c>
      <c r="EI174" s="2">
        <f t="shared" si="213"/>
        <v>88.911647675565177</v>
      </c>
      <c r="EJ174" s="2">
        <f t="shared" si="213"/>
        <v>88.912291258247862</v>
      </c>
      <c r="EK174" s="2">
        <f t="shared" si="212"/>
        <v>84.184099736912131</v>
      </c>
      <c r="EL174" s="2">
        <f t="shared" si="179"/>
        <v>83.677939792263629</v>
      </c>
      <c r="EM174" s="2">
        <f t="shared" si="179"/>
        <v>86.534938530641611</v>
      </c>
      <c r="EN174" s="2">
        <f t="shared" si="179"/>
        <v>88.680100781686235</v>
      </c>
      <c r="EO174" s="2">
        <f t="shared" si="179"/>
        <v>91.431435075583664</v>
      </c>
      <c r="EQ174" s="2">
        <f t="shared" si="224"/>
        <v>90.278555832573474</v>
      </c>
      <c r="ER174" s="2">
        <f t="shared" si="224"/>
        <v>82.232616721564227</v>
      </c>
      <c r="ES174" s="2">
        <f t="shared" si="224"/>
        <v>83.280382224734439</v>
      </c>
      <c r="ET174" s="2">
        <f t="shared" si="224"/>
        <v>87.301303340482335</v>
      </c>
      <c r="EU174" s="2">
        <f t="shared" si="224"/>
        <v>85.353950756016019</v>
      </c>
      <c r="EV174" s="2">
        <f t="shared" si="224"/>
        <v>82.20435293504822</v>
      </c>
      <c r="EW174" s="2">
        <f t="shared" si="224"/>
        <v>83.38698911198189</v>
      </c>
      <c r="EX174" s="2">
        <f t="shared" si="224"/>
        <v>86.460149531813158</v>
      </c>
      <c r="EY174" s="2">
        <f t="shared" si="224"/>
        <v>85.027005842788242</v>
      </c>
      <c r="EZ174" s="2">
        <f t="shared" si="224"/>
        <v>84.830507859679159</v>
      </c>
      <c r="FA174" s="2">
        <f t="shared" si="224"/>
        <v>84.389603198666549</v>
      </c>
      <c r="FB174" s="2">
        <f t="shared" si="224"/>
        <v>85.672030641331247</v>
      </c>
      <c r="FC174" s="2">
        <f t="shared" si="224"/>
        <v>86.69271446658226</v>
      </c>
      <c r="FD174" s="2">
        <f t="shared" si="224"/>
        <v>88.960226958947743</v>
      </c>
      <c r="FE174" s="2">
        <f t="shared" si="224"/>
        <v>91.088332139033994</v>
      </c>
      <c r="FG174" s="2">
        <f t="shared" si="225"/>
        <v>0.99990818708561968</v>
      </c>
      <c r="FH174" s="2">
        <f t="shared" si="225"/>
        <v>0.99990424760246721</v>
      </c>
      <c r="FI174" s="2">
        <f t="shared" si="225"/>
        <v>0.99991326052940543</v>
      </c>
      <c r="FJ174" s="2">
        <f t="shared" si="225"/>
        <v>0.99989844416471207</v>
      </c>
      <c r="FK174" s="2">
        <f t="shared" si="225"/>
        <v>0.9999106034574663</v>
      </c>
      <c r="FL174" s="2">
        <f t="shared" si="225"/>
        <v>0.99991193381758903</v>
      </c>
      <c r="FM174" s="2">
        <f t="shared" si="225"/>
        <v>0.99989540917622111</v>
      </c>
      <c r="FN174" s="2">
        <f t="shared" si="225"/>
        <v>0.99989725171753063</v>
      </c>
      <c r="FO174" s="2">
        <f t="shared" si="225"/>
        <v>0.99990353690881661</v>
      </c>
      <c r="FP174" s="2">
        <f t="shared" si="225"/>
        <v>0.99990943351391137</v>
      </c>
      <c r="FQ174" s="2">
        <f t="shared" si="225"/>
        <v>0.99990519307691317</v>
      </c>
      <c r="FR174" s="2">
        <f t="shared" si="225"/>
        <v>0.99990186221095323</v>
      </c>
      <c r="FS174" s="2">
        <f t="shared" si="225"/>
        <v>0.99988062444834047</v>
      </c>
      <c r="FT174" s="2">
        <f t="shared" si="225"/>
        <v>0.99988281359097797</v>
      </c>
      <c r="FU174" s="2">
        <f t="shared" si="225"/>
        <v>0.99988260379182936</v>
      </c>
      <c r="FW174" s="2">
        <f t="shared" si="216"/>
        <v>0.68906193690910056</v>
      </c>
      <c r="FX174" s="2">
        <f t="shared" si="216"/>
        <v>0.70023922654295412</v>
      </c>
      <c r="FY174" s="2">
        <f t="shared" si="216"/>
        <v>0.70230838324388067</v>
      </c>
      <c r="FZ174" s="2">
        <f t="shared" si="216"/>
        <v>0.68250761173592955</v>
      </c>
      <c r="GA174" s="2">
        <f t="shared" si="216"/>
        <v>0.68017549835362001</v>
      </c>
      <c r="GB174" s="2">
        <f t="shared" si="216"/>
        <v>0.66400676450913987</v>
      </c>
      <c r="GC174" s="2">
        <f t="shared" si="216"/>
        <v>0.69145962589550647</v>
      </c>
      <c r="GD174" s="2">
        <f t="shared" si="216"/>
        <v>0.70675976398738771</v>
      </c>
      <c r="GE174" s="2">
        <f t="shared" si="216"/>
        <v>0.7540327158017307</v>
      </c>
      <c r="GF174" s="2">
        <f t="shared" si="216"/>
        <v>0.77652861527501216</v>
      </c>
      <c r="GG174" s="2">
        <f t="shared" si="216"/>
        <v>0.73728522948090758</v>
      </c>
      <c r="GH174" s="2">
        <f t="shared" si="216"/>
        <v>0.70453229160651942</v>
      </c>
      <c r="GI174" s="2">
        <f t="shared" si="216"/>
        <v>0.67824229134576508</v>
      </c>
      <c r="GJ174" s="2">
        <f t="shared" si="216"/>
        <v>0.64875725110883609</v>
      </c>
      <c r="GK174" s="2">
        <f t="shared" si="216"/>
        <v>0.61805997410319735</v>
      </c>
      <c r="GM174" s="86">
        <f t="shared" si="217"/>
        <v>8.9662213186284965E-148</v>
      </c>
      <c r="GN174" s="86">
        <f t="shared" si="217"/>
        <v>7.0718124695893669E-286</v>
      </c>
      <c r="GO174" s="86">
        <f t="shared" si="217"/>
        <v>2.4823497381166145E-282</v>
      </c>
      <c r="GP174" s="86">
        <f t="shared" si="217"/>
        <v>0</v>
      </c>
      <c r="GQ174" s="86">
        <f t="shared" si="217"/>
        <v>0</v>
      </c>
      <c r="GR174" s="86">
        <f t="shared" si="217"/>
        <v>0</v>
      </c>
      <c r="GS174" s="86">
        <f t="shared" si="217"/>
        <v>0</v>
      </c>
      <c r="GT174" s="86">
        <f t="shared" si="217"/>
        <v>0</v>
      </c>
      <c r="GU174" s="86">
        <f t="shared" si="217"/>
        <v>0</v>
      </c>
      <c r="GV174" s="86">
        <f t="shared" si="217"/>
        <v>0</v>
      </c>
      <c r="GW174" s="86">
        <f t="shared" si="217"/>
        <v>0</v>
      </c>
      <c r="GX174" s="86">
        <f t="shared" si="217"/>
        <v>0</v>
      </c>
      <c r="GY174" s="86">
        <f t="shared" si="217"/>
        <v>1.5968782990197895E-297</v>
      </c>
      <c r="GZ174" s="86">
        <f t="shared" si="217"/>
        <v>2.9720225963923948E-295</v>
      </c>
      <c r="HA174" s="86">
        <f t="shared" si="217"/>
        <v>1.945569857990846E-254</v>
      </c>
      <c r="HC174" s="86">
        <f t="shared" si="181"/>
        <v>1.1422531936547655E-75</v>
      </c>
      <c r="HD174" s="86">
        <f t="shared" si="181"/>
        <v>1.204592041732274E-156</v>
      </c>
      <c r="HE174" s="86">
        <f t="shared" si="181"/>
        <v>2.8948058443011034E-232</v>
      </c>
      <c r="HF174" s="86">
        <f t="shared" si="180"/>
        <v>0</v>
      </c>
      <c r="HG174" s="86">
        <f t="shared" si="180"/>
        <v>0</v>
      </c>
      <c r="HH174" s="86">
        <f t="shared" si="180"/>
        <v>5.0714358450729263E-292</v>
      </c>
      <c r="HI174" s="86">
        <f t="shared" si="180"/>
        <v>0</v>
      </c>
      <c r="HJ174" s="86">
        <f t="shared" si="180"/>
        <v>0</v>
      </c>
      <c r="HK174" s="86">
        <f t="shared" si="180"/>
        <v>3.0791250199489934E-294</v>
      </c>
      <c r="HL174" s="86">
        <f t="shared" si="180"/>
        <v>6.9803301521857328E-283</v>
      </c>
      <c r="HM174" s="86">
        <f t="shared" si="180"/>
        <v>2.5388689396769041E-254</v>
      </c>
      <c r="HN174" s="86">
        <f t="shared" si="180"/>
        <v>3.1952861720827861E-192</v>
      </c>
      <c r="HO174" s="86">
        <f t="shared" si="226"/>
        <v>2.8446499184723545E-188</v>
      </c>
      <c r="HP174" s="86">
        <f t="shared" si="226"/>
        <v>1.1387742527281985E-193</v>
      </c>
      <c r="HQ174" s="86">
        <f t="shared" si="226"/>
        <v>6.8901289101411788E-251</v>
      </c>
      <c r="HS174" s="86">
        <f t="shared" si="218"/>
        <v>2.6619269009004216E-30</v>
      </c>
      <c r="HT174" s="86">
        <f t="shared" si="218"/>
        <v>1.6934715730261202E-27</v>
      </c>
      <c r="HU174" s="86">
        <f t="shared" si="218"/>
        <v>1.7666830553401815E-26</v>
      </c>
      <c r="HV174" s="86">
        <f t="shared" si="218"/>
        <v>6.9247879748925175E-30</v>
      </c>
      <c r="HW174" s="86">
        <f t="shared" si="218"/>
        <v>3.3378726109442833E-28</v>
      </c>
      <c r="HX174" s="86">
        <f t="shared" si="218"/>
        <v>1.0028472354447461E-27</v>
      </c>
      <c r="HY174" s="86">
        <f t="shared" si="218"/>
        <v>1.2062350950912753E-34</v>
      </c>
      <c r="HZ174" s="86">
        <f t="shared" si="218"/>
        <v>1.0536136931399003E-35</v>
      </c>
      <c r="IA174" s="86">
        <f t="shared" si="218"/>
        <v>6.0266099153654285E-37</v>
      </c>
      <c r="IB174" s="86">
        <f t="shared" si="218"/>
        <v>6.0721644029835053E-39</v>
      </c>
      <c r="IC174" s="86">
        <f t="shared" si="218"/>
        <v>2.6833746098733165E-36</v>
      </c>
      <c r="ID174" s="86">
        <f t="shared" si="218"/>
        <v>2.4392601432058048E-32</v>
      </c>
      <c r="IE174" s="86">
        <f t="shared" si="218"/>
        <v>8.2999729968839848E-34</v>
      </c>
      <c r="IF174" s="86">
        <f t="shared" si="218"/>
        <v>3.4137092590947762E-35</v>
      </c>
      <c r="IG174" s="86">
        <f t="shared" si="218"/>
        <v>2.199001927339174E-28</v>
      </c>
      <c r="II174" s="86">
        <f t="shared" si="219"/>
        <v>1.5869200270281842E-2</v>
      </c>
      <c r="IJ174" s="86">
        <f t="shared" si="219"/>
        <v>1.37403509241226E-2</v>
      </c>
      <c r="IK174" s="86">
        <f t="shared" si="219"/>
        <v>1.4779080406842495E-2</v>
      </c>
      <c r="IL174" s="86">
        <f t="shared" si="219"/>
        <v>2.0294231723109825E-2</v>
      </c>
      <c r="IM174" s="86">
        <f t="shared" si="219"/>
        <v>2.3904761984606889E-2</v>
      </c>
      <c r="IN174" s="86">
        <f t="shared" si="219"/>
        <v>4.1188881855842858E-2</v>
      </c>
      <c r="IO174" s="86">
        <f t="shared" si="219"/>
        <v>8.3782983264843562E-3</v>
      </c>
      <c r="IP174" s="86">
        <f t="shared" si="219"/>
        <v>4.4317159601789885E-3</v>
      </c>
      <c r="IQ174" s="86">
        <f t="shared" si="219"/>
        <v>2.861015185575602E-4</v>
      </c>
      <c r="IR174" s="86">
        <f t="shared" si="219"/>
        <v>6.4955597186439626E-5</v>
      </c>
      <c r="IS174" s="86">
        <f t="shared" si="219"/>
        <v>1.0461178534534692E-3</v>
      </c>
      <c r="IT174" s="86">
        <f t="shared" si="219"/>
        <v>7.5504072441687454E-3</v>
      </c>
      <c r="IU174" s="86">
        <f t="shared" si="219"/>
        <v>1.4945805624585544E-2</v>
      </c>
      <c r="IV174" s="86">
        <f t="shared" si="219"/>
        <v>0.10056968085476924</v>
      </c>
      <c r="IW174" s="86">
        <f t="shared" si="219"/>
        <v>0.17708024489206969</v>
      </c>
      <c r="IY174" s="86">
        <f t="shared" si="220"/>
        <v>1.5869200270281842E-2</v>
      </c>
      <c r="IZ174" s="86">
        <f t="shared" si="220"/>
        <v>1.37403509241226E-2</v>
      </c>
      <c r="JA174" s="86">
        <f t="shared" si="220"/>
        <v>1.4779080406842495E-2</v>
      </c>
      <c r="JB174" s="86">
        <f t="shared" si="220"/>
        <v>2.0294231723109825E-2</v>
      </c>
      <c r="JC174" s="86">
        <f t="shared" si="220"/>
        <v>2.3904761984606889E-2</v>
      </c>
      <c r="JD174" s="86">
        <f t="shared" si="220"/>
        <v>4.1188881855842858E-2</v>
      </c>
      <c r="JE174" s="86">
        <f t="shared" si="220"/>
        <v>8.3782983264843562E-3</v>
      </c>
      <c r="JF174" s="86">
        <f t="shared" si="220"/>
        <v>4.4317159601789885E-3</v>
      </c>
      <c r="JG174" s="86">
        <f t="shared" si="220"/>
        <v>2.861015185575602E-4</v>
      </c>
      <c r="JH174" s="86">
        <f t="shared" si="220"/>
        <v>6.4955597186439626E-5</v>
      </c>
      <c r="JI174" s="86">
        <f t="shared" si="220"/>
        <v>1.0461178534534692E-3</v>
      </c>
      <c r="JJ174" s="86">
        <f t="shared" si="220"/>
        <v>7.5504072441687454E-3</v>
      </c>
      <c r="JK174" s="86">
        <f t="shared" si="220"/>
        <v>1.4945805624585544E-2</v>
      </c>
      <c r="JL174" s="86">
        <f t="shared" si="220"/>
        <v>0.10056968085476924</v>
      </c>
      <c r="JM174" s="86">
        <f t="shared" si="220"/>
        <v>0.17708024489206969</v>
      </c>
    </row>
    <row r="175" spans="2:273" x14ac:dyDescent="0.25">
      <c r="B175" s="2">
        <v>148</v>
      </c>
      <c r="C175" s="37">
        <v>90.233000000000004</v>
      </c>
      <c r="D175" s="37">
        <v>81.254999999999995</v>
      </c>
      <c r="E175" s="37">
        <v>82.352000000000004</v>
      </c>
      <c r="F175" s="37">
        <v>86.072999999999993</v>
      </c>
      <c r="G175" s="37">
        <v>84.472999999999999</v>
      </c>
      <c r="H175" s="37">
        <v>81.037999999999997</v>
      </c>
      <c r="I175" s="37">
        <v>82.944000000000003</v>
      </c>
      <c r="J175" s="37">
        <v>88.296000000000006</v>
      </c>
      <c r="K175" s="37">
        <v>83.87</v>
      </c>
      <c r="L175" s="37">
        <v>83.926000000000002</v>
      </c>
      <c r="M175" s="37">
        <v>82.852000000000004</v>
      </c>
      <c r="N175" s="37">
        <v>85.759</v>
      </c>
      <c r="O175" s="37">
        <v>86.667000000000002</v>
      </c>
      <c r="P175" s="37">
        <v>87.87</v>
      </c>
      <c r="Q175" s="37">
        <v>90.106999999999999</v>
      </c>
      <c r="S175" s="4">
        <f t="shared" si="221"/>
        <v>89.830109549613084</v>
      </c>
      <c r="T175" s="4">
        <f t="shared" si="221"/>
        <v>81.384551311012899</v>
      </c>
      <c r="U175" s="4">
        <f t="shared" si="221"/>
        <v>82.782808222399026</v>
      </c>
      <c r="V175" s="4">
        <f t="shared" si="221"/>
        <v>87.014560357444736</v>
      </c>
      <c r="W175" s="4">
        <f t="shared" si="221"/>
        <v>84.633803534074616</v>
      </c>
      <c r="X175" s="4">
        <f t="shared" si="221"/>
        <v>81.726843574365105</v>
      </c>
      <c r="Y175" s="4">
        <f t="shared" si="221"/>
        <v>82.835884762132721</v>
      </c>
      <c r="Z175" s="4">
        <f t="shared" si="221"/>
        <v>85.881619012364311</v>
      </c>
      <c r="AA175" s="4">
        <f t="shared" si="221"/>
        <v>85.754402981738949</v>
      </c>
      <c r="AB175" s="4">
        <f t="shared" si="221"/>
        <v>85.515953842737133</v>
      </c>
      <c r="AC175" s="4">
        <f t="shared" si="221"/>
        <v>84.143564167843962</v>
      </c>
      <c r="AD175" s="4">
        <f t="shared" si="221"/>
        <v>84.931734936398271</v>
      </c>
      <c r="AE175" s="4">
        <f t="shared" si="221"/>
        <v>86.525723561827476</v>
      </c>
      <c r="AF175" s="4">
        <f t="shared" si="221"/>
        <v>88.833703378038649</v>
      </c>
      <c r="AG175" s="4">
        <f t="shared" si="221"/>
        <v>92.765463068922799</v>
      </c>
      <c r="AI175" s="4">
        <f t="shared" si="222"/>
        <v>0.40289045038691995</v>
      </c>
      <c r="AJ175" s="4">
        <f t="shared" si="222"/>
        <v>-0.12955131101290362</v>
      </c>
      <c r="AK175" s="4">
        <f t="shared" si="222"/>
        <v>-0.43080822239902261</v>
      </c>
      <c r="AL175" s="4">
        <f t="shared" si="222"/>
        <v>-0.94156035744474309</v>
      </c>
      <c r="AM175" s="4">
        <f t="shared" si="222"/>
        <v>-0.160803534074617</v>
      </c>
      <c r="AN175" s="4">
        <f t="shared" si="222"/>
        <v>-0.68884357436510868</v>
      </c>
      <c r="AO175" s="4">
        <f t="shared" si="222"/>
        <v>0.10811523786728117</v>
      </c>
      <c r="AP175" s="4">
        <f t="shared" si="222"/>
        <v>2.4143809876356954</v>
      </c>
      <c r="AQ175" s="4">
        <f t="shared" si="222"/>
        <v>-1.884402981738944</v>
      </c>
      <c r="AR175" s="4">
        <f t="shared" si="222"/>
        <v>-1.5899538427371311</v>
      </c>
      <c r="AS175" s="4">
        <f t="shared" si="222"/>
        <v>-1.2915641678439584</v>
      </c>
      <c r="AT175" s="4">
        <f t="shared" si="222"/>
        <v>0.82726506360172891</v>
      </c>
      <c r="AU175" s="4">
        <f t="shared" si="222"/>
        <v>0.14127643817252533</v>
      </c>
      <c r="AV175" s="4">
        <f t="shared" si="222"/>
        <v>-0.96370337803864459</v>
      </c>
      <c r="AW175" s="4">
        <f t="shared" si="222"/>
        <v>-2.6584630689227993</v>
      </c>
      <c r="AY175" s="2">
        <f t="shared" si="214"/>
        <v>89.830109549613084</v>
      </c>
      <c r="AZ175" s="2">
        <f t="shared" si="214"/>
        <v>81.384466475600149</v>
      </c>
      <c r="BA175" s="2">
        <f t="shared" si="214"/>
        <v>82.782603677168623</v>
      </c>
      <c r="BB175" s="2">
        <f t="shared" si="214"/>
        <v>87.014213951210323</v>
      </c>
      <c r="BC175" s="2">
        <f t="shared" si="214"/>
        <v>84.632715116491767</v>
      </c>
      <c r="BD175" s="2">
        <f t="shared" si="214"/>
        <v>81.72187127642583</v>
      </c>
      <c r="BE175" s="2">
        <f t="shared" si="214"/>
        <v>82.835740860884101</v>
      </c>
      <c r="BF175" s="2">
        <f t="shared" si="214"/>
        <v>85.881587771323979</v>
      </c>
      <c r="BG175" s="2">
        <f t="shared" si="214"/>
        <v>85.754402898911309</v>
      </c>
      <c r="BH175" s="2">
        <f t="shared" si="214"/>
        <v>85.515953839323146</v>
      </c>
      <c r="BI175" s="2">
        <f t="shared" si="214"/>
        <v>84.143562460655616</v>
      </c>
      <c r="BJ175" s="2">
        <f t="shared" si="214"/>
        <v>84.93155652009159</v>
      </c>
      <c r="BK175" s="2">
        <f t="shared" si="214"/>
        <v>86.524888179550373</v>
      </c>
      <c r="BL175" s="2">
        <f t="shared" si="214"/>
        <v>88.753659424484397</v>
      </c>
      <c r="BM175" s="2">
        <f t="shared" si="214"/>
        <v>91.105583463098725</v>
      </c>
      <c r="BO175" s="2" t="str">
        <f t="shared" si="182"/>
        <v/>
      </c>
      <c r="BP175" s="2" t="str">
        <f t="shared" si="183"/>
        <v/>
      </c>
      <c r="BQ175" s="2" t="str">
        <f t="shared" si="184"/>
        <v/>
      </c>
      <c r="BR175" s="2" t="str">
        <f t="shared" si="185"/>
        <v/>
      </c>
      <c r="BS175" s="2" t="str">
        <f t="shared" si="186"/>
        <v/>
      </c>
      <c r="BT175" s="2" t="str">
        <f t="shared" si="187"/>
        <v/>
      </c>
      <c r="BU175" s="2" t="str">
        <f t="shared" si="188"/>
        <v/>
      </c>
      <c r="BV175" s="2" t="str">
        <f t="shared" si="189"/>
        <v/>
      </c>
      <c r="BW175" s="2" t="str">
        <f t="shared" si="190"/>
        <v/>
      </c>
      <c r="BX175" s="2" t="str">
        <f t="shared" si="191"/>
        <v/>
      </c>
      <c r="BY175" s="2" t="str">
        <f t="shared" si="192"/>
        <v/>
      </c>
      <c r="BZ175" s="2" t="str">
        <f t="shared" si="193"/>
        <v/>
      </c>
      <c r="CA175" s="2" t="str">
        <f t="shared" si="194"/>
        <v/>
      </c>
      <c r="CB175" s="2" t="str">
        <f t="shared" si="195"/>
        <v/>
      </c>
      <c r="CC175" s="2" t="str">
        <f t="shared" si="196"/>
        <v/>
      </c>
      <c r="CE175" s="2" t="str">
        <f t="shared" si="215"/>
        <v/>
      </c>
      <c r="CF175" s="2" t="str">
        <f t="shared" si="215"/>
        <v/>
      </c>
      <c r="CG175" s="2" t="str">
        <f t="shared" si="215"/>
        <v/>
      </c>
      <c r="CH175" s="2" t="str">
        <f t="shared" si="215"/>
        <v/>
      </c>
      <c r="CI175" s="2" t="str">
        <f t="shared" si="215"/>
        <v/>
      </c>
      <c r="CJ175" s="2" t="str">
        <f t="shared" si="215"/>
        <v/>
      </c>
      <c r="CK175" s="2" t="str">
        <f t="shared" si="215"/>
        <v/>
      </c>
      <c r="CL175" s="2" t="str">
        <f t="shared" si="215"/>
        <v/>
      </c>
      <c r="CM175" s="2" t="str">
        <f t="shared" si="215"/>
        <v/>
      </c>
      <c r="CN175" s="2" t="str">
        <f t="shared" si="215"/>
        <v/>
      </c>
      <c r="CO175" s="2" t="str">
        <f t="shared" si="215"/>
        <v/>
      </c>
      <c r="CP175" s="2" t="str">
        <f t="shared" si="215"/>
        <v/>
      </c>
      <c r="CQ175" s="2" t="str">
        <f t="shared" si="215"/>
        <v/>
      </c>
      <c r="CR175" s="2" t="str">
        <f t="shared" si="215"/>
        <v/>
      </c>
      <c r="CS175" s="2" t="str">
        <f t="shared" si="215"/>
        <v/>
      </c>
      <c r="CU175" s="2">
        <f t="shared" si="197"/>
        <v>90.233000000000004</v>
      </c>
      <c r="CV175" s="2">
        <f t="shared" si="198"/>
        <v>81.254999999999995</v>
      </c>
      <c r="CW175" s="2">
        <f t="shared" si="199"/>
        <v>82.352000000000004</v>
      </c>
      <c r="CX175" s="2">
        <f t="shared" si="200"/>
        <v>86.072999999999993</v>
      </c>
      <c r="CY175" s="2" t="str">
        <f t="shared" si="201"/>
        <v/>
      </c>
      <c r="CZ175" s="2" t="str">
        <f t="shared" si="202"/>
        <v/>
      </c>
      <c r="DA175" s="2">
        <f t="shared" si="203"/>
        <v>82.944000000000003</v>
      </c>
      <c r="DB175" s="2">
        <f t="shared" si="204"/>
        <v>88.296000000000006</v>
      </c>
      <c r="DC175" s="2">
        <f t="shared" si="205"/>
        <v>83.87</v>
      </c>
      <c r="DD175" s="2">
        <f t="shared" si="206"/>
        <v>83.926000000000002</v>
      </c>
      <c r="DE175" s="2">
        <f t="shared" si="207"/>
        <v>82.852000000000004</v>
      </c>
      <c r="DF175" s="2">
        <f t="shared" si="208"/>
        <v>85.759</v>
      </c>
      <c r="DG175" s="2">
        <f t="shared" si="209"/>
        <v>86.667000000000002</v>
      </c>
      <c r="DH175" s="2" t="str">
        <f t="shared" si="210"/>
        <v/>
      </c>
      <c r="DI175" s="2" t="str">
        <f t="shared" si="211"/>
        <v/>
      </c>
      <c r="DK175" s="2">
        <f t="shared" si="223"/>
        <v>114.15567464607466</v>
      </c>
      <c r="DL175" s="2">
        <f t="shared" si="223"/>
        <v>118.23882098697891</v>
      </c>
      <c r="DM175" s="2">
        <f t="shared" si="223"/>
        <v>117.47858036984351</v>
      </c>
      <c r="DN175" s="2">
        <f t="shared" si="223"/>
        <v>125.39629210639207</v>
      </c>
      <c r="DO175" s="2">
        <f t="shared" si="223"/>
        <v>115.5114641025641</v>
      </c>
      <c r="DP175" s="2">
        <f t="shared" si="223"/>
        <v>112.65365644599302</v>
      </c>
      <c r="DQ175" s="2">
        <f t="shared" si="223"/>
        <v>116.75073292589764</v>
      </c>
      <c r="DR175" s="2">
        <f t="shared" si="223"/>
        <v>120.16582475171884</v>
      </c>
      <c r="DS175" s="2">
        <f t="shared" si="223"/>
        <v>107.65171550497867</v>
      </c>
      <c r="DT175" s="2">
        <f t="shared" si="223"/>
        <v>106.72870308880309</v>
      </c>
      <c r="DU175" s="2">
        <f t="shared" si="223"/>
        <v>108.91486507936507</v>
      </c>
      <c r="DV175" s="2">
        <f t="shared" si="223"/>
        <v>111.7314241098241</v>
      </c>
      <c r="DW175" s="2">
        <f t="shared" si="223"/>
        <v>135.86778709677418</v>
      </c>
      <c r="DX175" s="2">
        <f t="shared" si="223"/>
        <v>117.41769069336299</v>
      </c>
      <c r="DY175" s="2">
        <f t="shared" si="223"/>
        <v>113.42441981390259</v>
      </c>
      <c r="EA175" s="2">
        <f t="shared" si="213"/>
        <v>88.958730328528233</v>
      </c>
      <c r="EB175" s="2">
        <f t="shared" si="213"/>
        <v>79.641091947331248</v>
      </c>
      <c r="EC175" s="2">
        <f t="shared" si="213"/>
        <v>81.838472234290464</v>
      </c>
      <c r="ED175" s="2">
        <f t="shared" si="213"/>
        <v>86.812125983537101</v>
      </c>
      <c r="EE175" s="2">
        <f t="shared" si="213"/>
        <v>83.315162131738049</v>
      </c>
      <c r="EF175" s="2">
        <f t="shared" si="213"/>
        <v>80.996756550612687</v>
      </c>
      <c r="EG175" s="2">
        <f t="shared" si="213"/>
        <v>81.864823171087465</v>
      </c>
      <c r="EH175" s="2">
        <f t="shared" si="213"/>
        <v>84.811725257605644</v>
      </c>
      <c r="EI175" s="2">
        <f t="shared" si="213"/>
        <v>88.808305808599386</v>
      </c>
      <c r="EJ175" s="2">
        <f t="shared" si="213"/>
        <v>88.81454934398721</v>
      </c>
      <c r="EK175" s="2">
        <f t="shared" si="212"/>
        <v>83.982320346448319</v>
      </c>
      <c r="EL175" s="2">
        <f t="shared" si="179"/>
        <v>83.45391640401148</v>
      </c>
      <c r="EM175" s="2">
        <f t="shared" si="179"/>
        <v>86.406898179742655</v>
      </c>
      <c r="EN175" s="2">
        <f t="shared" si="179"/>
        <v>88.558360402010081</v>
      </c>
      <c r="EO175" s="2">
        <f t="shared" si="179"/>
        <v>91.325878857449553</v>
      </c>
      <c r="EQ175" s="2">
        <f t="shared" si="224"/>
        <v>90.18574173695005</v>
      </c>
      <c r="ER175" s="2">
        <f t="shared" si="224"/>
        <v>82.060422349148496</v>
      </c>
      <c r="ES175" s="2">
        <f t="shared" si="224"/>
        <v>83.143676137656627</v>
      </c>
      <c r="ET175" s="2">
        <f t="shared" si="224"/>
        <v>87.09486070112473</v>
      </c>
      <c r="EU175" s="2">
        <f t="shared" si="224"/>
        <v>85.193977932909036</v>
      </c>
      <c r="EV175" s="2">
        <f t="shared" si="224"/>
        <v>82.052785187726698</v>
      </c>
      <c r="EW175" s="2">
        <f t="shared" si="224"/>
        <v>83.226177607233396</v>
      </c>
      <c r="EX175" s="2">
        <f t="shared" si="224"/>
        <v>86.281857712596434</v>
      </c>
      <c r="EY175" s="2">
        <f t="shared" si="224"/>
        <v>84.843715435831257</v>
      </c>
      <c r="EZ175" s="2">
        <f t="shared" si="224"/>
        <v>84.648333773407671</v>
      </c>
      <c r="FA175" s="2">
        <f t="shared" si="224"/>
        <v>84.193105605206739</v>
      </c>
      <c r="FB175" s="2">
        <f t="shared" si="224"/>
        <v>85.493225849755234</v>
      </c>
      <c r="FC175" s="2">
        <f t="shared" si="224"/>
        <v>86.568222629439589</v>
      </c>
      <c r="FD175" s="2">
        <f t="shared" si="224"/>
        <v>88.845484964187705</v>
      </c>
      <c r="FE175" s="2">
        <f t="shared" si="224"/>
        <v>90.977727296212109</v>
      </c>
      <c r="FG175" s="2">
        <f t="shared" si="225"/>
        <v>0.99991626495043529</v>
      </c>
      <c r="FH175" s="2">
        <f t="shared" si="225"/>
        <v>0.99991267203980261</v>
      </c>
      <c r="FI175" s="2">
        <f t="shared" si="225"/>
        <v>0.99992089205885548</v>
      </c>
      <c r="FJ175" s="2">
        <f t="shared" si="225"/>
        <v>0.99990737914977501</v>
      </c>
      <c r="FK175" s="2">
        <f t="shared" si="225"/>
        <v>0.99991846874288937</v>
      </c>
      <c r="FL175" s="2">
        <f t="shared" si="225"/>
        <v>0.99991968206468729</v>
      </c>
      <c r="FM175" s="2">
        <f t="shared" si="225"/>
        <v>0.99990461115716645</v>
      </c>
      <c r="FN175" s="2">
        <f t="shared" si="225"/>
        <v>0.99990629160546995</v>
      </c>
      <c r="FO175" s="2">
        <f t="shared" si="225"/>
        <v>0.9999120238685274</v>
      </c>
      <c r="FP175" s="2">
        <f t="shared" si="225"/>
        <v>0.99991740172478993</v>
      </c>
      <c r="FQ175" s="2">
        <f t="shared" si="225"/>
        <v>0.99991353433720387</v>
      </c>
      <c r="FR175" s="2">
        <f t="shared" si="225"/>
        <v>0.99991049649977071</v>
      </c>
      <c r="FS175" s="2">
        <f t="shared" si="225"/>
        <v>0.99989112705935779</v>
      </c>
      <c r="FT175" s="2">
        <f t="shared" si="225"/>
        <v>0.99989312362273008</v>
      </c>
      <c r="FU175" s="2">
        <f t="shared" si="225"/>
        <v>0.99989293227968301</v>
      </c>
      <c r="FW175" s="2">
        <f t="shared" si="216"/>
        <v>0.70844439402694859</v>
      </c>
      <c r="FX175" s="2">
        <f t="shared" si="216"/>
        <v>0.71920886292200159</v>
      </c>
      <c r="FY175" s="2">
        <f t="shared" si="216"/>
        <v>0.72119921253200836</v>
      </c>
      <c r="FZ175" s="2">
        <f t="shared" si="216"/>
        <v>0.70212201421700093</v>
      </c>
      <c r="GA175" s="2">
        <f t="shared" si="216"/>
        <v>0.69987062007898493</v>
      </c>
      <c r="GB175" s="2">
        <f t="shared" si="216"/>
        <v>0.68423533565325068</v>
      </c>
      <c r="GC175" s="2">
        <f t="shared" si="216"/>
        <v>0.71075536064893874</v>
      </c>
      <c r="GD175" s="2">
        <f t="shared" si="216"/>
        <v>0.72547853371577253</v>
      </c>
      <c r="GE175" s="2">
        <f t="shared" si="216"/>
        <v>0.77071283352874975</v>
      </c>
      <c r="GF175" s="2">
        <f t="shared" si="216"/>
        <v>0.79210379946954523</v>
      </c>
      <c r="GG175" s="2">
        <f t="shared" si="216"/>
        <v>0.75473164555641459</v>
      </c>
      <c r="GH175" s="2">
        <f t="shared" si="216"/>
        <v>0.7233375902030893</v>
      </c>
      <c r="GI175" s="2">
        <f t="shared" si="216"/>
        <v>0.69800360451306775</v>
      </c>
      <c r="GJ175" s="2">
        <f t="shared" si="216"/>
        <v>0.66944687819295823</v>
      </c>
      <c r="GK175" s="2">
        <f t="shared" si="216"/>
        <v>0.63955317035477999</v>
      </c>
      <c r="GM175" s="86">
        <f t="shared" si="217"/>
        <v>2.9577892349999345E-151</v>
      </c>
      <c r="GN175" s="86">
        <f t="shared" si="217"/>
        <v>9.0820166547510375E-293</v>
      </c>
      <c r="GO175" s="86">
        <f t="shared" si="217"/>
        <v>4.5098581148234546E-289</v>
      </c>
      <c r="GP175" s="86">
        <f t="shared" si="217"/>
        <v>0</v>
      </c>
      <c r="GQ175" s="86">
        <f t="shared" si="217"/>
        <v>0</v>
      </c>
      <c r="GR175" s="86">
        <f t="shared" si="217"/>
        <v>0</v>
      </c>
      <c r="GS175" s="86">
        <f t="shared" si="217"/>
        <v>0</v>
      </c>
      <c r="GT175" s="86">
        <f t="shared" si="217"/>
        <v>0</v>
      </c>
      <c r="GU175" s="86">
        <f t="shared" si="217"/>
        <v>0</v>
      </c>
      <c r="GV175" s="86">
        <f t="shared" si="217"/>
        <v>0</v>
      </c>
      <c r="GW175" s="86">
        <f t="shared" si="217"/>
        <v>0</v>
      </c>
      <c r="GX175" s="86">
        <f t="shared" si="217"/>
        <v>0</v>
      </c>
      <c r="GY175" s="86">
        <f t="shared" si="217"/>
        <v>1.3520963144999575E-304</v>
      </c>
      <c r="GZ175" s="86">
        <f t="shared" si="217"/>
        <v>3.0554761309427964E-302</v>
      </c>
      <c r="HA175" s="86">
        <f t="shared" si="217"/>
        <v>2.2385422826015289E-260</v>
      </c>
      <c r="HC175" s="86">
        <f t="shared" si="181"/>
        <v>6.0891404193189916E-78</v>
      </c>
      <c r="HD175" s="86">
        <f t="shared" si="181"/>
        <v>1.5863650094982628E-161</v>
      </c>
      <c r="HE175" s="86">
        <f t="shared" si="181"/>
        <v>1.8123805515561826E-239</v>
      </c>
      <c r="HF175" s="86">
        <f t="shared" si="180"/>
        <v>0</v>
      </c>
      <c r="HG175" s="86">
        <f t="shared" si="180"/>
        <v>0</v>
      </c>
      <c r="HH175" s="86">
        <f t="shared" si="180"/>
        <v>3.7215309034857972E-301</v>
      </c>
      <c r="HI175" s="86">
        <f t="shared" si="180"/>
        <v>0</v>
      </c>
      <c r="HJ175" s="86">
        <f t="shared" si="180"/>
        <v>0</v>
      </c>
      <c r="HK175" s="86">
        <f t="shared" si="180"/>
        <v>3.1988029235844247E-303</v>
      </c>
      <c r="HL175" s="86">
        <f t="shared" si="180"/>
        <v>2.1024828063980544E-291</v>
      </c>
      <c r="HM175" s="86">
        <f t="shared" si="180"/>
        <v>4.8458528334676924E-262</v>
      </c>
      <c r="HN175" s="86">
        <f t="shared" si="180"/>
        <v>4.4676285309236878E-198</v>
      </c>
      <c r="HO175" s="86">
        <f t="shared" si="226"/>
        <v>4.6740311663805205E-194</v>
      </c>
      <c r="HP175" s="86">
        <f t="shared" si="226"/>
        <v>1.3305112645486951E-199</v>
      </c>
      <c r="HQ175" s="86">
        <f t="shared" si="226"/>
        <v>1.7219505907306616E-258</v>
      </c>
      <c r="HS175" s="86">
        <f t="shared" si="218"/>
        <v>5.0841549167402124E-32</v>
      </c>
      <c r="HT175" s="86">
        <f t="shared" si="218"/>
        <v>4.6006038479226328E-29</v>
      </c>
      <c r="HU175" s="86">
        <f t="shared" si="218"/>
        <v>5.5696960324031532E-28</v>
      </c>
      <c r="HV175" s="86">
        <f t="shared" si="218"/>
        <v>1.3592303643063811E-31</v>
      </c>
      <c r="HW175" s="86">
        <f t="shared" si="218"/>
        <v>7.7409587026228785E-30</v>
      </c>
      <c r="HX175" s="86">
        <f t="shared" si="218"/>
        <v>2.407926198287778E-29</v>
      </c>
      <c r="HY175" s="86">
        <f t="shared" si="218"/>
        <v>1.2407797422616539E-36</v>
      </c>
      <c r="HZ175" s="86">
        <f t="shared" si="218"/>
        <v>1.0567325176290823E-37</v>
      </c>
      <c r="IA175" s="86">
        <f t="shared" si="218"/>
        <v>5.5418662987783219E-39</v>
      </c>
      <c r="IB175" s="86">
        <f t="shared" si="218"/>
        <v>5.1535732435014798E-41</v>
      </c>
      <c r="IC175" s="86">
        <f t="shared" si="218"/>
        <v>2.816149713453693E-38</v>
      </c>
      <c r="ID175" s="86">
        <f t="shared" si="218"/>
        <v>3.8295867931032532E-34</v>
      </c>
      <c r="IE175" s="86">
        <f t="shared" si="218"/>
        <v>9.10006991069506E-36</v>
      </c>
      <c r="IF175" s="86">
        <f t="shared" si="218"/>
        <v>2.3822063333051824E-37</v>
      </c>
      <c r="IG175" s="86">
        <f t="shared" si="218"/>
        <v>3.7238639120752325E-30</v>
      </c>
      <c r="II175" s="86">
        <f t="shared" si="219"/>
        <v>7.1526802548323304E-3</v>
      </c>
      <c r="IJ175" s="86">
        <f t="shared" si="219"/>
        <v>6.3277233103133579E-3</v>
      </c>
      <c r="IK175" s="86">
        <f t="shared" si="219"/>
        <v>6.9740073564486119E-3</v>
      </c>
      <c r="IL175" s="86">
        <f t="shared" si="219"/>
        <v>9.3702813607537509E-3</v>
      </c>
      <c r="IM175" s="86">
        <f t="shared" si="219"/>
        <v>1.1341179750033733E-2</v>
      </c>
      <c r="IN175" s="86">
        <f t="shared" si="219"/>
        <v>2.0720428481944362E-2</v>
      </c>
      <c r="IO175" s="86">
        <f t="shared" si="219"/>
        <v>3.3177243925788043E-3</v>
      </c>
      <c r="IP175" s="86">
        <f t="shared" si="219"/>
        <v>1.6705755947381933E-3</v>
      </c>
      <c r="IQ175" s="86">
        <f t="shared" si="219"/>
        <v>8.6439220977823798E-5</v>
      </c>
      <c r="IR175" s="86">
        <f t="shared" si="219"/>
        <v>1.7916778012459564E-5</v>
      </c>
      <c r="IS175" s="86">
        <f t="shared" si="219"/>
        <v>3.5653582958415105E-4</v>
      </c>
      <c r="IT175" s="86">
        <f t="shared" si="219"/>
        <v>3.1357097195043532E-3</v>
      </c>
      <c r="IU175" s="86">
        <f t="shared" si="219"/>
        <v>6.2782222890205089E-3</v>
      </c>
      <c r="IV175" s="86">
        <f t="shared" si="219"/>
        <v>5.9931896770174103E-2</v>
      </c>
      <c r="IW175" s="86">
        <f t="shared" si="219"/>
        <v>0.11737364776470047</v>
      </c>
      <c r="IY175" s="86">
        <f t="shared" si="220"/>
        <v>7.1526802548323304E-3</v>
      </c>
      <c r="IZ175" s="86">
        <f t="shared" si="220"/>
        <v>6.3277233103133579E-3</v>
      </c>
      <c r="JA175" s="86">
        <f t="shared" si="220"/>
        <v>6.9740073564486119E-3</v>
      </c>
      <c r="JB175" s="86">
        <f t="shared" si="220"/>
        <v>9.3702813607537509E-3</v>
      </c>
      <c r="JC175" s="86">
        <f t="shared" si="220"/>
        <v>1.1341179750033733E-2</v>
      </c>
      <c r="JD175" s="86">
        <f t="shared" si="220"/>
        <v>2.0720428481944362E-2</v>
      </c>
      <c r="JE175" s="86">
        <f t="shared" si="220"/>
        <v>3.3177243925788043E-3</v>
      </c>
      <c r="JF175" s="86">
        <f t="shared" si="220"/>
        <v>1.6705755947381933E-3</v>
      </c>
      <c r="JG175" s="86">
        <f t="shared" si="220"/>
        <v>8.6439220977823798E-5</v>
      </c>
      <c r="JH175" s="86">
        <f t="shared" si="220"/>
        <v>1.7916778012459564E-5</v>
      </c>
      <c r="JI175" s="86">
        <f t="shared" si="220"/>
        <v>3.5653582958415105E-4</v>
      </c>
      <c r="JJ175" s="86">
        <f t="shared" si="220"/>
        <v>3.1357097195043532E-3</v>
      </c>
      <c r="JK175" s="86">
        <f t="shared" si="220"/>
        <v>6.2782222890205089E-3</v>
      </c>
      <c r="JL175" s="86">
        <f t="shared" si="220"/>
        <v>5.9931896770174103E-2</v>
      </c>
      <c r="JM175" s="86">
        <f t="shared" si="220"/>
        <v>0.11737364776470047</v>
      </c>
    </row>
    <row r="176" spans="2:273" x14ac:dyDescent="0.25">
      <c r="B176" s="2">
        <v>149</v>
      </c>
      <c r="C176" s="37">
        <v>90.7</v>
      </c>
      <c r="D176" s="37">
        <v>80.108999999999995</v>
      </c>
      <c r="E176" s="37">
        <v>83.314999999999998</v>
      </c>
      <c r="F176" s="37">
        <v>85.817999999999998</v>
      </c>
      <c r="G176" s="37">
        <v>85.236000000000004</v>
      </c>
      <c r="H176" s="37">
        <v>81.376999999999995</v>
      </c>
      <c r="I176" s="37">
        <v>82.796000000000006</v>
      </c>
      <c r="J176" s="37">
        <v>86.703999999999994</v>
      </c>
      <c r="K176" s="37">
        <v>84.314999999999998</v>
      </c>
      <c r="L176" s="37">
        <v>83.944000000000003</v>
      </c>
      <c r="M176" s="37">
        <v>83.055999999999997</v>
      </c>
      <c r="N176" s="37">
        <v>85.573999999999998</v>
      </c>
      <c r="O176" s="37">
        <v>87.444000000000003</v>
      </c>
      <c r="P176" s="37">
        <v>87.741</v>
      </c>
      <c r="Q176" s="37">
        <v>89.195999999999998</v>
      </c>
      <c r="S176" s="4">
        <f t="shared" si="221"/>
        <v>89.75242301704283</v>
      </c>
      <c r="T176" s="4">
        <f t="shared" si="221"/>
        <v>81.241889561675777</v>
      </c>
      <c r="U176" s="4">
        <f t="shared" si="221"/>
        <v>82.662046339529411</v>
      </c>
      <c r="V176" s="4">
        <f t="shared" si="221"/>
        <v>86.811003912774524</v>
      </c>
      <c r="W176" s="4">
        <f t="shared" si="221"/>
        <v>84.496868193259473</v>
      </c>
      <c r="X176" s="4">
        <f t="shared" si="221"/>
        <v>81.584875545998955</v>
      </c>
      <c r="Y176" s="4">
        <f t="shared" si="221"/>
        <v>82.691877832501874</v>
      </c>
      <c r="Z176" s="4">
        <f t="shared" si="221"/>
        <v>85.721714702359307</v>
      </c>
      <c r="AA176" s="4">
        <f t="shared" si="221"/>
        <v>85.525119509734708</v>
      </c>
      <c r="AB176" s="4">
        <f t="shared" si="221"/>
        <v>85.288469126689051</v>
      </c>
      <c r="AC176" s="4">
        <f t="shared" si="221"/>
        <v>83.949191479471637</v>
      </c>
      <c r="AD176" s="4">
        <f t="shared" si="221"/>
        <v>84.777686257429309</v>
      </c>
      <c r="AE176" s="4">
        <f t="shared" si="221"/>
        <v>86.402152061603076</v>
      </c>
      <c r="AF176" s="4">
        <f t="shared" si="221"/>
        <v>88.662879660797003</v>
      </c>
      <c r="AG176" s="4">
        <f t="shared" si="221"/>
        <v>91.696936403958318</v>
      </c>
      <c r="AI176" s="4">
        <f t="shared" si="222"/>
        <v>0.94757698295717319</v>
      </c>
      <c r="AJ176" s="4">
        <f t="shared" si="222"/>
        <v>-1.1328895616757819</v>
      </c>
      <c r="AK176" s="4">
        <f t="shared" si="222"/>
        <v>0.65295366047058678</v>
      </c>
      <c r="AL176" s="4">
        <f t="shared" si="222"/>
        <v>-0.99300391277452604</v>
      </c>
      <c r="AM176" s="4">
        <f t="shared" si="222"/>
        <v>0.73913180674053081</v>
      </c>
      <c r="AN176" s="4">
        <f t="shared" si="222"/>
        <v>-0.20787554599895941</v>
      </c>
      <c r="AO176" s="4">
        <f t="shared" si="222"/>
        <v>0.10412216749813297</v>
      </c>
      <c r="AP176" s="4">
        <f t="shared" si="222"/>
        <v>0.98228529764068639</v>
      </c>
      <c r="AQ176" s="4">
        <f t="shared" si="222"/>
        <v>-1.2101195097347102</v>
      </c>
      <c r="AR176" s="4">
        <f t="shared" si="222"/>
        <v>-1.3444691266890487</v>
      </c>
      <c r="AS176" s="4">
        <f t="shared" si="222"/>
        <v>-0.89319147947163913</v>
      </c>
      <c r="AT176" s="4">
        <f t="shared" si="222"/>
        <v>0.79631374257068899</v>
      </c>
      <c r="AU176" s="4">
        <f t="shared" si="222"/>
        <v>1.041847938396927</v>
      </c>
      <c r="AV176" s="4">
        <f t="shared" si="222"/>
        <v>-0.92187966079700345</v>
      </c>
      <c r="AW176" s="4">
        <f t="shared" si="222"/>
        <v>-2.5009364039583204</v>
      </c>
      <c r="AY176" s="2">
        <f t="shared" si="214"/>
        <v>89.75242301704283</v>
      </c>
      <c r="AZ176" s="2">
        <f t="shared" si="214"/>
        <v>81.241874153107887</v>
      </c>
      <c r="BA176" s="2">
        <f t="shared" si="214"/>
        <v>82.66200702511469</v>
      </c>
      <c r="BB176" s="2">
        <f t="shared" si="214"/>
        <v>86.810941134011927</v>
      </c>
      <c r="BC176" s="2">
        <f t="shared" si="214"/>
        <v>84.496658511821011</v>
      </c>
      <c r="BD176" s="2">
        <f t="shared" si="214"/>
        <v>81.583790663540015</v>
      </c>
      <c r="BE176" s="2">
        <f t="shared" si="214"/>
        <v>82.691859450462815</v>
      </c>
      <c r="BF176" s="2">
        <f t="shared" si="214"/>
        <v>85.721711113416518</v>
      </c>
      <c r="BG176" s="2">
        <f t="shared" si="214"/>
        <v>85.525119503885477</v>
      </c>
      <c r="BH176" s="2">
        <f t="shared" si="214"/>
        <v>85.28846912649108</v>
      </c>
      <c r="BI176" s="2">
        <f t="shared" si="214"/>
        <v>83.949191321795553</v>
      </c>
      <c r="BJ176" s="2">
        <f t="shared" si="214"/>
        <v>84.777660654774863</v>
      </c>
      <c r="BK176" s="2">
        <f t="shared" si="214"/>
        <v>86.402030633160777</v>
      </c>
      <c r="BL176" s="2">
        <f t="shared" si="214"/>
        <v>88.64225360784306</v>
      </c>
      <c r="BM176" s="2">
        <f t="shared" si="214"/>
        <v>90.989207598579881</v>
      </c>
      <c r="BO176" s="2" t="str">
        <f t="shared" si="182"/>
        <v/>
      </c>
      <c r="BP176" s="2" t="str">
        <f t="shared" si="183"/>
        <v/>
      </c>
      <c r="BQ176" s="2" t="str">
        <f t="shared" si="184"/>
        <v/>
      </c>
      <c r="BR176" s="2" t="str">
        <f t="shared" si="185"/>
        <v/>
      </c>
      <c r="BS176" s="2" t="str">
        <f t="shared" si="186"/>
        <v/>
      </c>
      <c r="BT176" s="2" t="str">
        <f t="shared" si="187"/>
        <v/>
      </c>
      <c r="BU176" s="2" t="str">
        <f t="shared" si="188"/>
        <v/>
      </c>
      <c r="BV176" s="2" t="str">
        <f t="shared" si="189"/>
        <v/>
      </c>
      <c r="BW176" s="2" t="str">
        <f t="shared" si="190"/>
        <v/>
      </c>
      <c r="BX176" s="2" t="str">
        <f t="shared" si="191"/>
        <v/>
      </c>
      <c r="BY176" s="2" t="str">
        <f t="shared" si="192"/>
        <v/>
      </c>
      <c r="BZ176" s="2" t="str">
        <f t="shared" si="193"/>
        <v/>
      </c>
      <c r="CA176" s="2" t="str">
        <f t="shared" si="194"/>
        <v/>
      </c>
      <c r="CB176" s="2" t="str">
        <f t="shared" si="195"/>
        <v/>
      </c>
      <c r="CC176" s="2" t="str">
        <f t="shared" si="196"/>
        <v/>
      </c>
      <c r="CE176" s="2" t="str">
        <f t="shared" si="215"/>
        <v/>
      </c>
      <c r="CF176" s="2" t="str">
        <f t="shared" si="215"/>
        <v/>
      </c>
      <c r="CG176" s="2" t="str">
        <f t="shared" si="215"/>
        <v/>
      </c>
      <c r="CH176" s="2" t="str">
        <f t="shared" si="215"/>
        <v/>
      </c>
      <c r="CI176" s="2" t="str">
        <f t="shared" si="215"/>
        <v/>
      </c>
      <c r="CJ176" s="2" t="str">
        <f t="shared" si="215"/>
        <v/>
      </c>
      <c r="CK176" s="2" t="str">
        <f t="shared" si="215"/>
        <v/>
      </c>
      <c r="CL176" s="2" t="str">
        <f t="shared" si="215"/>
        <v/>
      </c>
      <c r="CM176" s="2" t="str">
        <f t="shared" si="215"/>
        <v/>
      </c>
      <c r="CN176" s="2" t="str">
        <f t="shared" si="215"/>
        <v/>
      </c>
      <c r="CO176" s="2" t="str">
        <f t="shared" si="215"/>
        <v/>
      </c>
      <c r="CP176" s="2" t="str">
        <f t="shared" si="215"/>
        <v/>
      </c>
      <c r="CQ176" s="2" t="str">
        <f t="shared" si="215"/>
        <v/>
      </c>
      <c r="CR176" s="2" t="str">
        <f t="shared" si="215"/>
        <v/>
      </c>
      <c r="CS176" s="2" t="str">
        <f t="shared" si="215"/>
        <v/>
      </c>
      <c r="CU176" s="2">
        <f t="shared" si="197"/>
        <v>90.7</v>
      </c>
      <c r="CV176" s="2">
        <f t="shared" si="198"/>
        <v>80.108999999999995</v>
      </c>
      <c r="CW176" s="2">
        <f t="shared" si="199"/>
        <v>83.314999999999998</v>
      </c>
      <c r="CX176" s="2">
        <f t="shared" si="200"/>
        <v>85.817999999999998</v>
      </c>
      <c r="CY176" s="2">
        <f t="shared" si="201"/>
        <v>85.236000000000004</v>
      </c>
      <c r="CZ176" s="2">
        <f t="shared" si="202"/>
        <v>81.376999999999995</v>
      </c>
      <c r="DA176" s="2">
        <f t="shared" si="203"/>
        <v>82.796000000000006</v>
      </c>
      <c r="DB176" s="2">
        <f t="shared" si="204"/>
        <v>86.703999999999994</v>
      </c>
      <c r="DC176" s="2">
        <f t="shared" si="205"/>
        <v>84.314999999999998</v>
      </c>
      <c r="DD176" s="2">
        <f t="shared" si="206"/>
        <v>83.944000000000003</v>
      </c>
      <c r="DE176" s="2">
        <f t="shared" si="207"/>
        <v>83.055999999999997</v>
      </c>
      <c r="DF176" s="2">
        <f t="shared" si="208"/>
        <v>85.573999999999998</v>
      </c>
      <c r="DG176" s="2">
        <f t="shared" si="209"/>
        <v>87.444000000000003</v>
      </c>
      <c r="DH176" s="2" t="str">
        <f t="shared" si="210"/>
        <v/>
      </c>
      <c r="DI176" s="2" t="str">
        <f t="shared" si="211"/>
        <v/>
      </c>
      <c r="DK176" s="2">
        <f t="shared" si="223"/>
        <v>114.23679227799229</v>
      </c>
      <c r="DL176" s="2">
        <f t="shared" si="223"/>
        <v>118.36314093445674</v>
      </c>
      <c r="DM176" s="2">
        <f t="shared" si="223"/>
        <v>117.59150497866287</v>
      </c>
      <c r="DN176" s="2">
        <f t="shared" si="223"/>
        <v>125.54474178464174</v>
      </c>
      <c r="DO176" s="2">
        <f t="shared" si="223"/>
        <v>115.58076025641026</v>
      </c>
      <c r="DP176" s="2">
        <f t="shared" si="223"/>
        <v>112.71867665505226</v>
      </c>
      <c r="DQ176" s="2">
        <f t="shared" si="223"/>
        <v>116.85267135217724</v>
      </c>
      <c r="DR176" s="2">
        <f t="shared" si="223"/>
        <v>120.22685653170356</v>
      </c>
      <c r="DS176" s="2">
        <f t="shared" si="223"/>
        <v>107.61036178283547</v>
      </c>
      <c r="DT176" s="2">
        <f t="shared" si="223"/>
        <v>106.69019163449164</v>
      </c>
      <c r="DU176" s="2">
        <f t="shared" si="223"/>
        <v>108.89946031746031</v>
      </c>
      <c r="DV176" s="2">
        <f t="shared" si="223"/>
        <v>111.76251947661947</v>
      </c>
      <c r="DW176" s="2">
        <f t="shared" si="223"/>
        <v>136.12465161290322</v>
      </c>
      <c r="DX176" s="2">
        <f t="shared" si="223"/>
        <v>117.5265843529848</v>
      </c>
      <c r="DY176" s="2">
        <f t="shared" si="223"/>
        <v>113.48523125342092</v>
      </c>
      <c r="EA176" s="2">
        <f t="shared" si="213"/>
        <v>88.83810649446653</v>
      </c>
      <c r="EB176" s="2">
        <f t="shared" si="213"/>
        <v>79.414787095415619</v>
      </c>
      <c r="EC176" s="2">
        <f t="shared" si="213"/>
        <v>81.6736264070461</v>
      </c>
      <c r="ED176" s="2">
        <f t="shared" si="213"/>
        <v>86.598910755356499</v>
      </c>
      <c r="EE176" s="2">
        <f t="shared" si="213"/>
        <v>83.114144377975023</v>
      </c>
      <c r="EF176" s="2">
        <f t="shared" si="213"/>
        <v>80.821704444413569</v>
      </c>
      <c r="EG176" s="2">
        <f t="shared" si="213"/>
        <v>81.674193708937707</v>
      </c>
      <c r="EH176" s="2">
        <f t="shared" si="213"/>
        <v>84.603357158694408</v>
      </c>
      <c r="EI176" s="2">
        <f t="shared" si="213"/>
        <v>88.704963941633594</v>
      </c>
      <c r="EJ176" s="2">
        <f t="shared" si="213"/>
        <v>88.716807429726558</v>
      </c>
      <c r="EK176" s="2">
        <f t="shared" si="212"/>
        <v>83.78054095598452</v>
      </c>
      <c r="EL176" s="2">
        <f t="shared" si="179"/>
        <v>83.22989301575933</v>
      </c>
      <c r="EM176" s="2">
        <f t="shared" si="179"/>
        <v>86.278857828843684</v>
      </c>
      <c r="EN176" s="2">
        <f t="shared" si="179"/>
        <v>88.436620022333912</v>
      </c>
      <c r="EO176" s="2">
        <f t="shared" si="179"/>
        <v>91.220322639315441</v>
      </c>
      <c r="EQ176" s="2">
        <f t="shared" si="224"/>
        <v>90.092927641326611</v>
      </c>
      <c r="ER176" s="2">
        <f t="shared" si="224"/>
        <v>81.888227976732765</v>
      </c>
      <c r="ES176" s="2">
        <f t="shared" si="224"/>
        <v>83.006970050578829</v>
      </c>
      <c r="ET176" s="2">
        <f t="shared" si="224"/>
        <v>86.88841806176714</v>
      </c>
      <c r="EU176" s="2">
        <f t="shared" si="224"/>
        <v>85.034005109802067</v>
      </c>
      <c r="EV176" s="2">
        <f t="shared" si="224"/>
        <v>81.90121744040519</v>
      </c>
      <c r="EW176" s="2">
        <f t="shared" si="224"/>
        <v>83.065366102484901</v>
      </c>
      <c r="EX176" s="2">
        <f t="shared" si="224"/>
        <v>86.103565893379695</v>
      </c>
      <c r="EY176" s="2">
        <f t="shared" si="224"/>
        <v>84.660425028874258</v>
      </c>
      <c r="EZ176" s="2">
        <f t="shared" si="224"/>
        <v>84.46615968713617</v>
      </c>
      <c r="FA176" s="2">
        <f t="shared" si="224"/>
        <v>83.996608011746943</v>
      </c>
      <c r="FB176" s="2">
        <f t="shared" si="224"/>
        <v>85.314421058179221</v>
      </c>
      <c r="FC176" s="2">
        <f t="shared" si="224"/>
        <v>86.443730792296932</v>
      </c>
      <c r="FD176" s="2">
        <f t="shared" si="224"/>
        <v>88.730742969427652</v>
      </c>
      <c r="FE176" s="2">
        <f t="shared" si="224"/>
        <v>90.867122453390238</v>
      </c>
      <c r="FG176" s="2">
        <f t="shared" si="225"/>
        <v>0.99992363216450175</v>
      </c>
      <c r="FH176" s="2">
        <f t="shared" si="225"/>
        <v>0.99992035534173851</v>
      </c>
      <c r="FI176" s="2">
        <f t="shared" si="225"/>
        <v>0.99992785219800207</v>
      </c>
      <c r="FJ176" s="2">
        <f t="shared" si="225"/>
        <v>0.9999155280922295</v>
      </c>
      <c r="FK176" s="2">
        <f t="shared" si="225"/>
        <v>0.99992564207633494</v>
      </c>
      <c r="FL176" s="2">
        <f t="shared" si="225"/>
        <v>0.99992674865472497</v>
      </c>
      <c r="FM176" s="2">
        <f t="shared" si="225"/>
        <v>0.99991300361120539</v>
      </c>
      <c r="FN176" s="2">
        <f t="shared" si="225"/>
        <v>0.99991453622377358</v>
      </c>
      <c r="FO176" s="2">
        <f t="shared" si="225"/>
        <v>0.99991976419339135</v>
      </c>
      <c r="FP176" s="2">
        <f t="shared" si="225"/>
        <v>0.9999246689302087</v>
      </c>
      <c r="FQ176" s="2">
        <f t="shared" si="225"/>
        <v>0.99992114177834124</v>
      </c>
      <c r="FR176" s="2">
        <f t="shared" si="225"/>
        <v>0.99991837119477611</v>
      </c>
      <c r="FS176" s="2">
        <f t="shared" si="225"/>
        <v>0.99990070574681866</v>
      </c>
      <c r="FT176" s="2">
        <f t="shared" si="225"/>
        <v>0.99990252666882318</v>
      </c>
      <c r="FU176" s="2">
        <f t="shared" si="225"/>
        <v>0.99990235215860512</v>
      </c>
      <c r="FW176" s="2">
        <f t="shared" si="216"/>
        <v>0.72709715022059451</v>
      </c>
      <c r="FX176" s="2">
        <f t="shared" si="216"/>
        <v>0.73742818885956651</v>
      </c>
      <c r="FY176" s="2">
        <f t="shared" si="216"/>
        <v>0.73933619953018392</v>
      </c>
      <c r="FZ176" s="2">
        <f t="shared" si="216"/>
        <v>0.72101997216121438</v>
      </c>
      <c r="GA176" s="2">
        <f t="shared" si="216"/>
        <v>0.7188542172991147</v>
      </c>
      <c r="GB176" s="2">
        <f t="shared" si="216"/>
        <v>0.70378932520763682</v>
      </c>
      <c r="GC176" s="2">
        <f t="shared" si="216"/>
        <v>0.72931675880932767</v>
      </c>
      <c r="GD176" s="2">
        <f t="shared" si="216"/>
        <v>0.74343617001887552</v>
      </c>
      <c r="GE176" s="2">
        <f t="shared" si="216"/>
        <v>0.78658195562339406</v>
      </c>
      <c r="GF176" s="2">
        <f t="shared" si="216"/>
        <v>0.80686343945436045</v>
      </c>
      <c r="GG176" s="2">
        <f t="shared" si="216"/>
        <v>0.77137873662456458</v>
      </c>
      <c r="GH176" s="2">
        <f t="shared" si="216"/>
        <v>0.74138535119612203</v>
      </c>
      <c r="GI176" s="2">
        <f t="shared" si="216"/>
        <v>0.71705755129828941</v>
      </c>
      <c r="GJ176" s="2">
        <f t="shared" si="216"/>
        <v>0.68950108036757929</v>
      </c>
      <c r="GK176" s="2">
        <f t="shared" si="216"/>
        <v>0.66050124064765481</v>
      </c>
      <c r="GM176" s="86">
        <f t="shared" si="217"/>
        <v>8.8787031054057626E-155</v>
      </c>
      <c r="GN176" s="86">
        <f t="shared" si="217"/>
        <v>9.6441255143009429E-300</v>
      </c>
      <c r="GO176" s="86">
        <f t="shared" si="217"/>
        <v>6.8148447219885477E-296</v>
      </c>
      <c r="GP176" s="86">
        <f t="shared" si="217"/>
        <v>0</v>
      </c>
      <c r="GQ176" s="86">
        <f t="shared" si="217"/>
        <v>0</v>
      </c>
      <c r="GR176" s="86">
        <f t="shared" si="217"/>
        <v>0</v>
      </c>
      <c r="GS176" s="86">
        <f t="shared" si="217"/>
        <v>0</v>
      </c>
      <c r="GT176" s="86">
        <f t="shared" si="217"/>
        <v>0</v>
      </c>
      <c r="GU176" s="86">
        <f t="shared" si="217"/>
        <v>0</v>
      </c>
      <c r="GV176" s="86">
        <f t="shared" si="217"/>
        <v>0</v>
      </c>
      <c r="GW176" s="86">
        <f t="shared" si="217"/>
        <v>0</v>
      </c>
      <c r="GX176" s="86">
        <f t="shared" si="217"/>
        <v>0</v>
      </c>
      <c r="GY176" s="86">
        <f t="shared" si="217"/>
        <v>0</v>
      </c>
      <c r="GZ176" s="86">
        <f t="shared" si="217"/>
        <v>0</v>
      </c>
      <c r="HA176" s="86">
        <f t="shared" si="217"/>
        <v>2.1973908090435466E-266</v>
      </c>
      <c r="HC176" s="86">
        <f t="shared" si="181"/>
        <v>2.9995805145553955E-80</v>
      </c>
      <c r="HD176" s="86">
        <f t="shared" si="181"/>
        <v>1.7552389179835168E-166</v>
      </c>
      <c r="HE176" s="86">
        <f t="shared" si="181"/>
        <v>8.791878241530748E-247</v>
      </c>
      <c r="HF176" s="86">
        <f t="shared" si="180"/>
        <v>0</v>
      </c>
      <c r="HG176" s="86">
        <f t="shared" si="180"/>
        <v>0</v>
      </c>
      <c r="HH176" s="86">
        <f t="shared" si="180"/>
        <v>0</v>
      </c>
      <c r="HI176" s="86">
        <f t="shared" si="180"/>
        <v>0</v>
      </c>
      <c r="HJ176" s="86">
        <f t="shared" si="180"/>
        <v>0</v>
      </c>
      <c r="HK176" s="86">
        <f t="shared" si="180"/>
        <v>0</v>
      </c>
      <c r="HL176" s="86">
        <f t="shared" si="180"/>
        <v>4.7247369315449469E-300</v>
      </c>
      <c r="HM176" s="86">
        <f t="shared" si="180"/>
        <v>7.0782338135025739E-270</v>
      </c>
      <c r="HN176" s="86">
        <f t="shared" si="180"/>
        <v>5.0941706799822351E-204</v>
      </c>
      <c r="HO176" s="86">
        <f t="shared" si="226"/>
        <v>6.267232865145845E-200</v>
      </c>
      <c r="HP176" s="86">
        <f t="shared" si="226"/>
        <v>1.2628331911815045E-205</v>
      </c>
      <c r="HQ176" s="86">
        <f t="shared" si="226"/>
        <v>3.3081226195540667E-266</v>
      </c>
      <c r="HS176" s="86">
        <f t="shared" si="218"/>
        <v>8.6661530268955317E-34</v>
      </c>
      <c r="HT176" s="86">
        <f t="shared" si="218"/>
        <v>1.1259190094698765E-30</v>
      </c>
      <c r="HU176" s="86">
        <f t="shared" si="218"/>
        <v>1.5891133771604654E-29</v>
      </c>
      <c r="HV176" s="86">
        <f t="shared" si="218"/>
        <v>2.3809646025883859E-33</v>
      </c>
      <c r="HW176" s="86">
        <f t="shared" si="218"/>
        <v>1.6069919379928903E-31</v>
      </c>
      <c r="HX176" s="86">
        <f t="shared" si="218"/>
        <v>5.1760175692737076E-31</v>
      </c>
      <c r="HY176" s="86">
        <f t="shared" si="218"/>
        <v>1.1179934001747033E-38</v>
      </c>
      <c r="HZ176" s="86">
        <f t="shared" si="218"/>
        <v>9.3074659266943439E-40</v>
      </c>
      <c r="IA176" s="86">
        <f t="shared" si="218"/>
        <v>4.4738042553578522E-41</v>
      </c>
      <c r="IB176" s="86">
        <f t="shared" si="218"/>
        <v>3.8493945088920194E-43</v>
      </c>
      <c r="IC176" s="86">
        <f t="shared" si="218"/>
        <v>2.6074273276485997E-40</v>
      </c>
      <c r="ID176" s="86">
        <f t="shared" si="218"/>
        <v>5.3472902082646762E-36</v>
      </c>
      <c r="IE176" s="86">
        <f t="shared" si="218"/>
        <v>8.7432724134004552E-38</v>
      </c>
      <c r="IF176" s="86">
        <f t="shared" si="218"/>
        <v>1.4264685820862149E-39</v>
      </c>
      <c r="IG176" s="86">
        <f t="shared" si="218"/>
        <v>5.5434393624927569E-32</v>
      </c>
      <c r="II176" s="86">
        <f t="shared" si="219"/>
        <v>2.9962152307809963E-3</v>
      </c>
      <c r="IJ176" s="86">
        <f t="shared" si="219"/>
        <v>2.7246663873282196E-3</v>
      </c>
      <c r="IK176" s="86">
        <f t="shared" si="219"/>
        <v>3.0859700601275756E-3</v>
      </c>
      <c r="IL176" s="86">
        <f t="shared" si="219"/>
        <v>4.0200270204612028E-3</v>
      </c>
      <c r="IM176" s="86">
        <f t="shared" si="219"/>
        <v>5.0082771482613374E-3</v>
      </c>
      <c r="IN176" s="86">
        <f t="shared" si="219"/>
        <v>9.6936331758762876E-3</v>
      </c>
      <c r="IO176" s="86">
        <f t="shared" si="219"/>
        <v>1.2067866381383411E-3</v>
      </c>
      <c r="IP176" s="86">
        <f t="shared" si="219"/>
        <v>5.793497820470757E-4</v>
      </c>
      <c r="IQ176" s="86">
        <f t="shared" si="219"/>
        <v>2.3994634862243222E-5</v>
      </c>
      <c r="IR176" s="86">
        <f t="shared" si="219"/>
        <v>4.5457611054088531E-6</v>
      </c>
      <c r="IS176" s="86">
        <f t="shared" si="219"/>
        <v>1.1206271610267234E-4</v>
      </c>
      <c r="IT176" s="86">
        <f t="shared" si="219"/>
        <v>1.2079026784201107E-3</v>
      </c>
      <c r="IU176" s="86">
        <f t="shared" si="219"/>
        <v>2.4227033846908742E-3</v>
      </c>
      <c r="IV176" s="86">
        <f t="shared" si="219"/>
        <v>3.3687054293520702E-2</v>
      </c>
      <c r="IW176" s="86">
        <f t="shared" si="219"/>
        <v>7.2971998834573421E-2</v>
      </c>
      <c r="IY176" s="86">
        <f t="shared" si="220"/>
        <v>2.9962152307809963E-3</v>
      </c>
      <c r="IZ176" s="86">
        <f t="shared" si="220"/>
        <v>2.7246663873282196E-3</v>
      </c>
      <c r="JA176" s="86">
        <f t="shared" si="220"/>
        <v>3.0859700601275756E-3</v>
      </c>
      <c r="JB176" s="86">
        <f t="shared" si="220"/>
        <v>4.0200270204612028E-3</v>
      </c>
      <c r="JC176" s="86">
        <f t="shared" si="220"/>
        <v>5.0082771482613374E-3</v>
      </c>
      <c r="JD176" s="86">
        <f t="shared" si="220"/>
        <v>9.6936331758762876E-3</v>
      </c>
      <c r="JE176" s="86">
        <f t="shared" si="220"/>
        <v>1.2067866381383411E-3</v>
      </c>
      <c r="JF176" s="86">
        <f t="shared" si="220"/>
        <v>5.793497820470757E-4</v>
      </c>
      <c r="JG176" s="86">
        <f t="shared" si="220"/>
        <v>2.3994634862243222E-5</v>
      </c>
      <c r="JH176" s="86">
        <f t="shared" si="220"/>
        <v>4.5457611054088531E-6</v>
      </c>
      <c r="JI176" s="86">
        <f t="shared" si="220"/>
        <v>1.1206271610267234E-4</v>
      </c>
      <c r="JJ176" s="86">
        <f t="shared" si="220"/>
        <v>1.2079026784201107E-3</v>
      </c>
      <c r="JK176" s="86">
        <f t="shared" si="220"/>
        <v>2.4227033846908742E-3</v>
      </c>
      <c r="JL176" s="86">
        <f t="shared" si="220"/>
        <v>3.3687054293520702E-2</v>
      </c>
      <c r="JM176" s="86">
        <f t="shared" si="220"/>
        <v>7.2971998834573421E-2</v>
      </c>
    </row>
    <row r="177" spans="2:273" x14ac:dyDescent="0.25">
      <c r="B177" s="2">
        <v>150</v>
      </c>
      <c r="C177" s="37">
        <v>90.417000000000002</v>
      </c>
      <c r="D177" s="37">
        <v>81.164000000000001</v>
      </c>
      <c r="E177" s="37">
        <v>81.555999999999997</v>
      </c>
      <c r="F177" s="37">
        <v>86.364000000000004</v>
      </c>
      <c r="G177" s="37">
        <v>83.454999999999998</v>
      </c>
      <c r="H177" s="37">
        <v>81.774000000000001</v>
      </c>
      <c r="I177" s="37">
        <v>81.832999999999998</v>
      </c>
      <c r="J177" s="37">
        <v>86.926000000000002</v>
      </c>
      <c r="K177" s="37">
        <v>83.537000000000006</v>
      </c>
      <c r="L177" s="37">
        <v>84.111000000000004</v>
      </c>
      <c r="M177" s="37">
        <v>84.444000000000003</v>
      </c>
      <c r="N177" s="37">
        <v>85.093000000000004</v>
      </c>
      <c r="O177" s="37">
        <v>85.759</v>
      </c>
      <c r="P177" s="37">
        <v>88.019000000000005</v>
      </c>
      <c r="Q177" s="37">
        <v>89.570999999999998</v>
      </c>
      <c r="S177" s="4">
        <f t="shared" si="221"/>
        <v>89.67480791032547</v>
      </c>
      <c r="T177" s="4">
        <f t="shared" si="221"/>
        <v>81.099307548863706</v>
      </c>
      <c r="U177" s="4">
        <f t="shared" si="221"/>
        <v>82.541391535536263</v>
      </c>
      <c r="V177" s="4">
        <f t="shared" si="221"/>
        <v>86.607733021293555</v>
      </c>
      <c r="W177" s="4">
        <f t="shared" si="221"/>
        <v>84.360741598230945</v>
      </c>
      <c r="X177" s="4">
        <f t="shared" si="221"/>
        <v>81.446053696613447</v>
      </c>
      <c r="Y177" s="4">
        <f t="shared" si="221"/>
        <v>82.54801784343546</v>
      </c>
      <c r="Z177" s="4">
        <f t="shared" si="221"/>
        <v>85.561732156126865</v>
      </c>
      <c r="AA177" s="4">
        <f t="shared" si="221"/>
        <v>85.296674700116924</v>
      </c>
      <c r="AB177" s="4">
        <f t="shared" si="221"/>
        <v>85.062017669764771</v>
      </c>
      <c r="AC177" s="4">
        <f t="shared" si="221"/>
        <v>83.754830561208593</v>
      </c>
      <c r="AD177" s="4">
        <f t="shared" si="221"/>
        <v>84.623745242958321</v>
      </c>
      <c r="AE177" s="4">
        <f t="shared" si="221"/>
        <v>86.279232219380106</v>
      </c>
      <c r="AF177" s="4">
        <f t="shared" si="221"/>
        <v>88.535522994345129</v>
      </c>
      <c r="AG177" s="4">
        <f t="shared" si="221"/>
        <v>91.144865425296885</v>
      </c>
      <c r="AI177" s="4">
        <f t="shared" si="222"/>
        <v>0.74219208967453199</v>
      </c>
      <c r="AJ177" s="4">
        <f t="shared" si="222"/>
        <v>6.4692451136295404E-2</v>
      </c>
      <c r="AK177" s="4">
        <f t="shared" si="222"/>
        <v>-0.98539153553626591</v>
      </c>
      <c r="AL177" s="4">
        <f t="shared" si="222"/>
        <v>-0.24373302129355068</v>
      </c>
      <c r="AM177" s="4">
        <f t="shared" si="222"/>
        <v>-0.90574159823094647</v>
      </c>
      <c r="AN177" s="4">
        <f t="shared" si="222"/>
        <v>0.32794630338655395</v>
      </c>
      <c r="AO177" s="4">
        <f t="shared" si="222"/>
        <v>-0.71501784343546149</v>
      </c>
      <c r="AP177" s="4">
        <f t="shared" si="222"/>
        <v>1.3642678438731366</v>
      </c>
      <c r="AQ177" s="4">
        <f t="shared" si="222"/>
        <v>-1.7596747001169177</v>
      </c>
      <c r="AR177" s="4">
        <f t="shared" si="222"/>
        <v>-0.95101766976476654</v>
      </c>
      <c r="AS177" s="4">
        <f t="shared" si="222"/>
        <v>0.68916943879141002</v>
      </c>
      <c r="AT177" s="4">
        <f t="shared" si="222"/>
        <v>0.46925475704168207</v>
      </c>
      <c r="AU177" s="4">
        <f t="shared" si="222"/>
        <v>-0.52023221938010522</v>
      </c>
      <c r="AV177" s="4">
        <f t="shared" si="222"/>
        <v>-0.51652299434512372</v>
      </c>
      <c r="AW177" s="4">
        <f t="shared" si="222"/>
        <v>-1.5738654252968871</v>
      </c>
      <c r="AY177" s="2">
        <f t="shared" si="214"/>
        <v>89.67480791032547</v>
      </c>
      <c r="AZ177" s="2">
        <f t="shared" si="214"/>
        <v>81.099305132504185</v>
      </c>
      <c r="BA177" s="2">
        <f t="shared" si="214"/>
        <v>82.541384968752794</v>
      </c>
      <c r="BB177" s="2">
        <f t="shared" si="214"/>
        <v>86.607723323134849</v>
      </c>
      <c r="BC177" s="2">
        <f t="shared" si="214"/>
        <v>84.360707013955491</v>
      </c>
      <c r="BD177" s="2">
        <f t="shared" si="214"/>
        <v>81.445850881525644</v>
      </c>
      <c r="BE177" s="2">
        <f t="shared" si="214"/>
        <v>82.548015895092689</v>
      </c>
      <c r="BF177" s="2">
        <f t="shared" si="214"/>
        <v>85.561731812954619</v>
      </c>
      <c r="BG177" s="2">
        <f t="shared" si="214"/>
        <v>85.296674699773732</v>
      </c>
      <c r="BH177" s="2">
        <f t="shared" si="214"/>
        <v>85.062017669755207</v>
      </c>
      <c r="BI177" s="2">
        <f t="shared" si="214"/>
        <v>83.754830549017413</v>
      </c>
      <c r="BJ177" s="2">
        <f t="shared" si="214"/>
        <v>84.623742128694417</v>
      </c>
      <c r="BK177" s="2">
        <f t="shared" si="214"/>
        <v>86.279217558076638</v>
      </c>
      <c r="BL177" s="2">
        <f t="shared" si="214"/>
        <v>88.530941365248509</v>
      </c>
      <c r="BM177" s="2">
        <f t="shared" si="214"/>
        <v>90.872854163410366</v>
      </c>
      <c r="BO177" s="2" t="str">
        <f t="shared" si="182"/>
        <v/>
      </c>
      <c r="BP177" s="2" t="str">
        <f t="shared" si="183"/>
        <v/>
      </c>
      <c r="BQ177" s="2" t="str">
        <f t="shared" si="184"/>
        <v/>
      </c>
      <c r="BR177" s="2" t="str">
        <f t="shared" si="185"/>
        <v/>
      </c>
      <c r="BS177" s="2" t="str">
        <f t="shared" si="186"/>
        <v/>
      </c>
      <c r="BT177" s="2" t="str">
        <f t="shared" si="187"/>
        <v/>
      </c>
      <c r="BU177" s="2" t="str">
        <f t="shared" si="188"/>
        <v/>
      </c>
      <c r="BV177" s="2" t="str">
        <f t="shared" si="189"/>
        <v/>
      </c>
      <c r="BW177" s="2" t="str">
        <f t="shared" si="190"/>
        <v/>
      </c>
      <c r="BX177" s="2" t="str">
        <f t="shared" si="191"/>
        <v/>
      </c>
      <c r="BY177" s="2" t="str">
        <f t="shared" si="192"/>
        <v/>
      </c>
      <c r="BZ177" s="2" t="str">
        <f t="shared" si="193"/>
        <v/>
      </c>
      <c r="CA177" s="2" t="str">
        <f t="shared" si="194"/>
        <v/>
      </c>
      <c r="CB177" s="2" t="str">
        <f t="shared" si="195"/>
        <v/>
      </c>
      <c r="CC177" s="2" t="str">
        <f t="shared" si="196"/>
        <v/>
      </c>
      <c r="CE177" s="2" t="str">
        <f t="shared" si="215"/>
        <v/>
      </c>
      <c r="CF177" s="2" t="str">
        <f t="shared" si="215"/>
        <v/>
      </c>
      <c r="CG177" s="2" t="str">
        <f t="shared" si="215"/>
        <v/>
      </c>
      <c r="CH177" s="2" t="str">
        <f t="shared" si="215"/>
        <v/>
      </c>
      <c r="CI177" s="2" t="str">
        <f t="shared" si="215"/>
        <v/>
      </c>
      <c r="CJ177" s="2" t="str">
        <f t="shared" si="215"/>
        <v/>
      </c>
      <c r="CK177" s="2" t="str">
        <f t="shared" si="215"/>
        <v/>
      </c>
      <c r="CL177" s="2" t="str">
        <f t="shared" si="215"/>
        <v/>
      </c>
      <c r="CM177" s="2" t="str">
        <f t="shared" si="215"/>
        <v/>
      </c>
      <c r="CN177" s="2" t="str">
        <f t="shared" si="215"/>
        <v/>
      </c>
      <c r="CO177" s="2" t="str">
        <f t="shared" si="215"/>
        <v/>
      </c>
      <c r="CP177" s="2" t="str">
        <f t="shared" si="215"/>
        <v/>
      </c>
      <c r="CQ177" s="2" t="str">
        <f t="shared" si="215"/>
        <v/>
      </c>
      <c r="CR177" s="2" t="str">
        <f t="shared" si="215"/>
        <v/>
      </c>
      <c r="CS177" s="2" t="str">
        <f t="shared" si="215"/>
        <v/>
      </c>
      <c r="CU177" s="2">
        <f t="shared" si="197"/>
        <v>90.417000000000002</v>
      </c>
      <c r="CV177" s="2">
        <f t="shared" si="198"/>
        <v>81.164000000000001</v>
      </c>
      <c r="CW177" s="2">
        <f t="shared" si="199"/>
        <v>81.555999999999997</v>
      </c>
      <c r="CX177" s="2">
        <f t="shared" si="200"/>
        <v>86.364000000000004</v>
      </c>
      <c r="CY177" s="2">
        <f t="shared" si="201"/>
        <v>83.454999999999998</v>
      </c>
      <c r="CZ177" s="2">
        <f t="shared" si="202"/>
        <v>81.774000000000001</v>
      </c>
      <c r="DA177" s="2">
        <f t="shared" si="203"/>
        <v>81.832999999999998</v>
      </c>
      <c r="DB177" s="2">
        <f t="shared" si="204"/>
        <v>86.926000000000002</v>
      </c>
      <c r="DC177" s="2">
        <f t="shared" si="205"/>
        <v>83.537000000000006</v>
      </c>
      <c r="DD177" s="2">
        <f t="shared" si="206"/>
        <v>84.111000000000004</v>
      </c>
      <c r="DE177" s="2">
        <f t="shared" si="207"/>
        <v>84.444000000000003</v>
      </c>
      <c r="DF177" s="2">
        <f t="shared" si="208"/>
        <v>85.093000000000004</v>
      </c>
      <c r="DG177" s="2">
        <f t="shared" si="209"/>
        <v>85.759</v>
      </c>
      <c r="DH177" s="2" t="str">
        <f t="shared" si="210"/>
        <v/>
      </c>
      <c r="DI177" s="2" t="str">
        <f t="shared" si="211"/>
        <v/>
      </c>
      <c r="DK177" s="2">
        <f t="shared" si="223"/>
        <v>114.31790990990993</v>
      </c>
      <c r="DL177" s="2">
        <f t="shared" si="223"/>
        <v>118.4874608819346</v>
      </c>
      <c r="DM177" s="2">
        <f t="shared" si="223"/>
        <v>117.70442958748221</v>
      </c>
      <c r="DN177" s="2">
        <f t="shared" si="223"/>
        <v>125.69319146289143</v>
      </c>
      <c r="DO177" s="2">
        <f t="shared" si="223"/>
        <v>115.65005641025641</v>
      </c>
      <c r="DP177" s="2">
        <f t="shared" si="223"/>
        <v>112.78369686411149</v>
      </c>
      <c r="DQ177" s="2">
        <f t="shared" si="223"/>
        <v>116.95460977845684</v>
      </c>
      <c r="DR177" s="2">
        <f t="shared" si="223"/>
        <v>120.28788831168829</v>
      </c>
      <c r="DS177" s="2">
        <f t="shared" si="223"/>
        <v>107.56900806069227</v>
      </c>
      <c r="DT177" s="2">
        <f t="shared" si="223"/>
        <v>106.65168018018018</v>
      </c>
      <c r="DU177" s="2">
        <f t="shared" si="223"/>
        <v>108.88405555555555</v>
      </c>
      <c r="DV177" s="2">
        <f t="shared" si="223"/>
        <v>111.79361484341484</v>
      </c>
      <c r="DW177" s="2">
        <f t="shared" si="223"/>
        <v>136.38151612903226</v>
      </c>
      <c r="DX177" s="2">
        <f t="shared" si="223"/>
        <v>117.6354780126066</v>
      </c>
      <c r="DY177" s="2">
        <f t="shared" si="223"/>
        <v>113.54604269293927</v>
      </c>
      <c r="EA177" s="2">
        <f t="shared" si="213"/>
        <v>88.717482660404826</v>
      </c>
      <c r="EB177" s="2">
        <f t="shared" si="213"/>
        <v>79.188482243500005</v>
      </c>
      <c r="EC177" s="2">
        <f t="shared" si="213"/>
        <v>81.508780579801737</v>
      </c>
      <c r="ED177" s="2">
        <f t="shared" si="213"/>
        <v>86.385695527175898</v>
      </c>
      <c r="EE177" s="2">
        <f t="shared" si="213"/>
        <v>82.913126624211998</v>
      </c>
      <c r="EF177" s="2">
        <f t="shared" si="213"/>
        <v>80.646652338214466</v>
      </c>
      <c r="EG177" s="2">
        <f t="shared" si="213"/>
        <v>81.483564246787935</v>
      </c>
      <c r="EH177" s="2">
        <f t="shared" si="213"/>
        <v>84.394989059783185</v>
      </c>
      <c r="EI177" s="2">
        <f t="shared" si="213"/>
        <v>88.601622074667802</v>
      </c>
      <c r="EJ177" s="2">
        <f t="shared" si="213"/>
        <v>88.619065515465905</v>
      </c>
      <c r="EK177" s="2">
        <f t="shared" si="212"/>
        <v>83.578761565520722</v>
      </c>
      <c r="EL177" s="2">
        <f t="shared" si="179"/>
        <v>83.005869627507195</v>
      </c>
      <c r="EM177" s="2">
        <f t="shared" si="179"/>
        <v>86.150817477944727</v>
      </c>
      <c r="EN177" s="2">
        <f t="shared" si="179"/>
        <v>88.314879642657758</v>
      </c>
      <c r="EO177" s="2">
        <f t="shared" si="179"/>
        <v>91.114766421181329</v>
      </c>
      <c r="EQ177" s="2">
        <f t="shared" si="224"/>
        <v>90.000113545703186</v>
      </c>
      <c r="ER177" s="2">
        <f t="shared" si="224"/>
        <v>81.716033604317033</v>
      </c>
      <c r="ES177" s="2">
        <f t="shared" si="224"/>
        <v>82.870263963501017</v>
      </c>
      <c r="ET177" s="2">
        <f t="shared" si="224"/>
        <v>86.681975422409536</v>
      </c>
      <c r="EU177" s="2">
        <f t="shared" si="224"/>
        <v>84.874032286695098</v>
      </c>
      <c r="EV177" s="2">
        <f t="shared" si="224"/>
        <v>81.749649693083668</v>
      </c>
      <c r="EW177" s="2">
        <f t="shared" si="224"/>
        <v>82.904554597736407</v>
      </c>
      <c r="EX177" s="2">
        <f t="shared" si="224"/>
        <v>85.925274074162957</v>
      </c>
      <c r="EY177" s="2">
        <f t="shared" si="224"/>
        <v>84.477134621917259</v>
      </c>
      <c r="EZ177" s="2">
        <f t="shared" si="224"/>
        <v>84.283985600864682</v>
      </c>
      <c r="FA177" s="2">
        <f t="shared" si="224"/>
        <v>83.800110418287147</v>
      </c>
      <c r="FB177" s="2">
        <f t="shared" si="224"/>
        <v>85.135616266603222</v>
      </c>
      <c r="FC177" s="2">
        <f t="shared" si="224"/>
        <v>86.319238955154262</v>
      </c>
      <c r="FD177" s="2">
        <f t="shared" si="224"/>
        <v>88.616000974667614</v>
      </c>
      <c r="FE177" s="2">
        <f t="shared" si="224"/>
        <v>90.756517610568352</v>
      </c>
      <c r="FG177" s="2">
        <f t="shared" si="225"/>
        <v>0.9999303512382397</v>
      </c>
      <c r="FH177" s="2">
        <f t="shared" si="225"/>
        <v>0.99992736269933613</v>
      </c>
      <c r="FI177" s="2">
        <f t="shared" si="225"/>
        <v>0.99993420000482902</v>
      </c>
      <c r="FJ177" s="2">
        <f t="shared" si="225"/>
        <v>0.99992296013188486</v>
      </c>
      <c r="FK177" s="2">
        <f t="shared" si="225"/>
        <v>0.9999321843239285</v>
      </c>
      <c r="FL177" s="2">
        <f t="shared" si="225"/>
        <v>0.9999331935485225</v>
      </c>
      <c r="FM177" s="2">
        <f t="shared" si="225"/>
        <v>0.99992065774309025</v>
      </c>
      <c r="FN177" s="2">
        <f t="shared" si="225"/>
        <v>0.9999220555235756</v>
      </c>
      <c r="FO177" s="2">
        <f t="shared" si="225"/>
        <v>0.9999268235580514</v>
      </c>
      <c r="FP177" s="2">
        <f t="shared" si="225"/>
        <v>0.99993129679242343</v>
      </c>
      <c r="FQ177" s="2">
        <f t="shared" si="225"/>
        <v>0.99992807994804545</v>
      </c>
      <c r="FR177" s="2">
        <f t="shared" si="225"/>
        <v>0.9999255531101211</v>
      </c>
      <c r="FS177" s="2">
        <f t="shared" si="225"/>
        <v>0.99990944177362218</v>
      </c>
      <c r="FT177" s="2">
        <f t="shared" si="225"/>
        <v>0.99991110250298065</v>
      </c>
      <c r="FU177" s="2">
        <f t="shared" si="225"/>
        <v>0.99991094334503772</v>
      </c>
      <c r="FW177" s="2">
        <f t="shared" si="216"/>
        <v>0.74498612407879317</v>
      </c>
      <c r="FX177" s="2">
        <f t="shared" si="216"/>
        <v>0.75486826770566451</v>
      </c>
      <c r="FY177" s="2">
        <f t="shared" si="216"/>
        <v>0.75669136161024653</v>
      </c>
      <c r="FZ177" s="2">
        <f t="shared" si="216"/>
        <v>0.73916440224007485</v>
      </c>
      <c r="GA177" s="2">
        <f t="shared" si="216"/>
        <v>0.73708814267346356</v>
      </c>
      <c r="GB177" s="2">
        <f t="shared" si="216"/>
        <v>0.7226232935979584</v>
      </c>
      <c r="GC177" s="2">
        <f t="shared" si="216"/>
        <v>0.74711084054069066</v>
      </c>
      <c r="GD177" s="2">
        <f t="shared" si="216"/>
        <v>0.76060674253131644</v>
      </c>
      <c r="GE177" s="2">
        <f t="shared" si="216"/>
        <v>0.80163544648648599</v>
      </c>
      <c r="GF177" s="2">
        <f t="shared" si="216"/>
        <v>0.82081226050627187</v>
      </c>
      <c r="GG177" s="2">
        <f t="shared" si="216"/>
        <v>0.7872144954014012</v>
      </c>
      <c r="GH177" s="2">
        <f t="shared" si="216"/>
        <v>0.75864861736562006</v>
      </c>
      <c r="GI177" s="2">
        <f t="shared" si="216"/>
        <v>0.73536510428693969</v>
      </c>
      <c r="GJ177" s="2">
        <f t="shared" si="216"/>
        <v>0.70886772903078565</v>
      </c>
      <c r="GK177" s="2">
        <f t="shared" si="216"/>
        <v>0.68083941935471515</v>
      </c>
      <c r="GM177" s="86">
        <f t="shared" si="217"/>
        <v>2.4252417087535493E-158</v>
      </c>
      <c r="GN177" s="86">
        <f t="shared" si="217"/>
        <v>8.4678075595451457E-307</v>
      </c>
      <c r="GO177" s="86">
        <f t="shared" si="217"/>
        <v>8.5652655392461991E-303</v>
      </c>
      <c r="GP177" s="86">
        <f t="shared" si="217"/>
        <v>0</v>
      </c>
      <c r="GQ177" s="86">
        <f t="shared" si="217"/>
        <v>0</v>
      </c>
      <c r="GR177" s="86">
        <f t="shared" si="217"/>
        <v>0</v>
      </c>
      <c r="GS177" s="86">
        <f t="shared" si="217"/>
        <v>0</v>
      </c>
      <c r="GT177" s="86">
        <f t="shared" si="217"/>
        <v>0</v>
      </c>
      <c r="GU177" s="86">
        <f t="shared" si="217"/>
        <v>0</v>
      </c>
      <c r="GV177" s="86">
        <f t="shared" si="217"/>
        <v>0</v>
      </c>
      <c r="GW177" s="86">
        <f t="shared" si="217"/>
        <v>0</v>
      </c>
      <c r="GX177" s="86">
        <f t="shared" si="217"/>
        <v>0</v>
      </c>
      <c r="GY177" s="86">
        <f t="shared" si="217"/>
        <v>0</v>
      </c>
      <c r="GZ177" s="86">
        <f t="shared" si="217"/>
        <v>0</v>
      </c>
      <c r="HA177" s="86">
        <f t="shared" si="217"/>
        <v>1.8402275418221886E-272</v>
      </c>
      <c r="HC177" s="86">
        <f t="shared" si="181"/>
        <v>1.3654417560550571E-82</v>
      </c>
      <c r="HD177" s="86">
        <f t="shared" si="181"/>
        <v>1.6316848426151834E-171</v>
      </c>
      <c r="HE177" s="86">
        <f t="shared" si="181"/>
        <v>3.3045570328907926E-254</v>
      </c>
      <c r="HF177" s="86">
        <f t="shared" si="180"/>
        <v>0</v>
      </c>
      <c r="HG177" s="86">
        <f t="shared" si="180"/>
        <v>0</v>
      </c>
      <c r="HH177" s="86">
        <f t="shared" si="180"/>
        <v>0</v>
      </c>
      <c r="HI177" s="86">
        <f t="shared" si="180"/>
        <v>0</v>
      </c>
      <c r="HJ177" s="86">
        <f t="shared" si="180"/>
        <v>0</v>
      </c>
      <c r="HK177" s="86">
        <f t="shared" si="180"/>
        <v>0</v>
      </c>
      <c r="HL177" s="86">
        <f t="shared" si="180"/>
        <v>0</v>
      </c>
      <c r="HM177" s="86">
        <f t="shared" si="180"/>
        <v>7.9122775941827034E-278</v>
      </c>
      <c r="HN177" s="86">
        <f t="shared" si="180"/>
        <v>4.7369217512858641E-210</v>
      </c>
      <c r="HO177" s="86">
        <f t="shared" si="226"/>
        <v>6.8577015083688724E-206</v>
      </c>
      <c r="HP177" s="86">
        <f t="shared" si="226"/>
        <v>9.7368175124384656E-212</v>
      </c>
      <c r="HQ177" s="86">
        <f t="shared" si="226"/>
        <v>4.885480471501467E-274</v>
      </c>
      <c r="HS177" s="86">
        <f t="shared" si="218"/>
        <v>1.3182586015363139E-35</v>
      </c>
      <c r="HT177" s="86">
        <f t="shared" si="218"/>
        <v>2.4821972317215342E-32</v>
      </c>
      <c r="HU177" s="86">
        <f t="shared" si="218"/>
        <v>4.1030842290535437E-31</v>
      </c>
      <c r="HV177" s="86">
        <f t="shared" si="218"/>
        <v>3.7219237513104346E-35</v>
      </c>
      <c r="HW177" s="86">
        <f t="shared" si="218"/>
        <v>2.9861190459149168E-33</v>
      </c>
      <c r="HX177" s="86">
        <f t="shared" si="218"/>
        <v>9.960302980918093E-33</v>
      </c>
      <c r="HY177" s="86">
        <f t="shared" si="218"/>
        <v>8.8236222049850848E-41</v>
      </c>
      <c r="HZ177" s="86">
        <f t="shared" si="218"/>
        <v>7.1988505123493792E-42</v>
      </c>
      <c r="IA177" s="86">
        <f t="shared" si="218"/>
        <v>3.1704380135860997E-43</v>
      </c>
      <c r="IB177" s="86">
        <f t="shared" si="218"/>
        <v>2.5303491991998816E-45</v>
      </c>
      <c r="IC177" s="86">
        <f t="shared" si="218"/>
        <v>2.129779290772869E-42</v>
      </c>
      <c r="ID177" s="86">
        <f t="shared" si="218"/>
        <v>6.6402786583375061E-38</v>
      </c>
      <c r="IE177" s="86">
        <f t="shared" si="218"/>
        <v>7.3611427906411222E-40</v>
      </c>
      <c r="IF177" s="86">
        <f t="shared" si="218"/>
        <v>7.329131988120087E-42</v>
      </c>
      <c r="IG177" s="86">
        <f t="shared" si="218"/>
        <v>7.2536753566552686E-34</v>
      </c>
      <c r="II177" s="86">
        <f t="shared" si="219"/>
        <v>1.1666873282162827E-3</v>
      </c>
      <c r="IJ177" s="86">
        <f t="shared" si="219"/>
        <v>1.0971037146265466E-3</v>
      </c>
      <c r="IK177" s="86">
        <f t="shared" si="219"/>
        <v>1.2806942417303367E-3</v>
      </c>
      <c r="IL177" s="86">
        <f t="shared" si="219"/>
        <v>1.603122178544423E-3</v>
      </c>
      <c r="IM177" s="86">
        <f t="shared" si="219"/>
        <v>2.0596696763986711E-3</v>
      </c>
      <c r="IN177" s="86">
        <f t="shared" si="219"/>
        <v>4.2220812289811569E-3</v>
      </c>
      <c r="IO177" s="86">
        <f t="shared" si="219"/>
        <v>4.0313159009640554E-4</v>
      </c>
      <c r="IP177" s="86">
        <f t="shared" si="219"/>
        <v>1.8477372247550569E-4</v>
      </c>
      <c r="IQ177" s="86">
        <f t="shared" si="219"/>
        <v>6.1170430224443175E-6</v>
      </c>
      <c r="IR177" s="86">
        <f t="shared" si="219"/>
        <v>1.0604713219171049E-6</v>
      </c>
      <c r="IS177" s="86">
        <f t="shared" si="219"/>
        <v>3.2468547822346E-5</v>
      </c>
      <c r="IT177" s="86">
        <f t="shared" si="219"/>
        <v>4.3150621514365198E-4</v>
      </c>
      <c r="IU177" s="86">
        <f t="shared" si="219"/>
        <v>8.5895767146010956E-4</v>
      </c>
      <c r="IV177" s="86">
        <f t="shared" si="219"/>
        <v>1.7893650864056952E-2</v>
      </c>
      <c r="IW177" s="86">
        <f t="shared" si="219"/>
        <v>4.2635567448566315E-2</v>
      </c>
      <c r="IY177" s="86">
        <f t="shared" si="220"/>
        <v>1.1666873282162827E-3</v>
      </c>
      <c r="IZ177" s="86">
        <f t="shared" si="220"/>
        <v>1.0971037146265466E-3</v>
      </c>
      <c r="JA177" s="86">
        <f t="shared" si="220"/>
        <v>1.2806942417303367E-3</v>
      </c>
      <c r="JB177" s="86">
        <f t="shared" si="220"/>
        <v>1.603122178544423E-3</v>
      </c>
      <c r="JC177" s="86">
        <f t="shared" si="220"/>
        <v>2.0596696763986711E-3</v>
      </c>
      <c r="JD177" s="86">
        <f t="shared" si="220"/>
        <v>4.2220812289811569E-3</v>
      </c>
      <c r="JE177" s="86">
        <f t="shared" si="220"/>
        <v>4.0313159009640554E-4</v>
      </c>
      <c r="JF177" s="86">
        <f t="shared" si="220"/>
        <v>1.8477372247550569E-4</v>
      </c>
      <c r="JG177" s="86">
        <f t="shared" si="220"/>
        <v>6.1170430224443175E-6</v>
      </c>
      <c r="JH177" s="86">
        <f t="shared" si="220"/>
        <v>1.0604713219171049E-6</v>
      </c>
      <c r="JI177" s="86">
        <f t="shared" si="220"/>
        <v>3.2468547822346E-5</v>
      </c>
      <c r="JJ177" s="86">
        <f t="shared" si="220"/>
        <v>4.3150621514365198E-4</v>
      </c>
      <c r="JK177" s="86">
        <f t="shared" si="220"/>
        <v>8.5895767146010956E-4</v>
      </c>
      <c r="JL177" s="86">
        <f t="shared" si="220"/>
        <v>1.7893650864056952E-2</v>
      </c>
      <c r="JM177" s="86">
        <f t="shared" si="220"/>
        <v>4.2635567448566315E-2</v>
      </c>
    </row>
    <row r="178" spans="2:273" x14ac:dyDescent="0.25">
      <c r="B178" s="2">
        <v>151</v>
      </c>
      <c r="C178" s="37">
        <v>91.033000000000001</v>
      </c>
      <c r="D178" s="37">
        <v>80.400000000000006</v>
      </c>
      <c r="E178" s="37">
        <v>82.314999999999998</v>
      </c>
      <c r="F178" s="37">
        <v>86.491</v>
      </c>
      <c r="G178" s="37">
        <v>83.8</v>
      </c>
      <c r="H178" s="37">
        <v>82.132000000000005</v>
      </c>
      <c r="I178" s="37">
        <v>82.203999999999994</v>
      </c>
      <c r="J178" s="37">
        <v>86.814999999999998</v>
      </c>
      <c r="K178" s="37">
        <v>83.519000000000005</v>
      </c>
      <c r="L178" s="37">
        <v>83.685000000000002</v>
      </c>
      <c r="M178" s="37">
        <v>83.093000000000004</v>
      </c>
      <c r="N178" s="37">
        <v>84.296000000000006</v>
      </c>
      <c r="O178" s="37">
        <v>86.167000000000002</v>
      </c>
      <c r="P178" s="37">
        <v>87.444000000000003</v>
      </c>
      <c r="Q178" s="37">
        <v>89.286000000000001</v>
      </c>
      <c r="S178" s="4">
        <f t="shared" si="221"/>
        <v>89.59716646603006</v>
      </c>
      <c r="T178" s="4">
        <f t="shared" si="221"/>
        <v>80.956579432148928</v>
      </c>
      <c r="U178" s="4">
        <f t="shared" si="221"/>
        <v>82.420644192249924</v>
      </c>
      <c r="V178" s="4">
        <f t="shared" si="221"/>
        <v>86.404536254823341</v>
      </c>
      <c r="W178" s="4">
        <f t="shared" si="221"/>
        <v>84.224713602086837</v>
      </c>
      <c r="X178" s="4">
        <f t="shared" si="221"/>
        <v>81.307991457457504</v>
      </c>
      <c r="Y178" s="4">
        <f t="shared" si="221"/>
        <v>82.404105102491556</v>
      </c>
      <c r="Z178" s="4">
        <f t="shared" si="221"/>
        <v>85.401550100314452</v>
      </c>
      <c r="AA178" s="4">
        <f t="shared" si="221"/>
        <v>85.069253101195883</v>
      </c>
      <c r="AB178" s="4">
        <f t="shared" si="221"/>
        <v>84.836756613161398</v>
      </c>
      <c r="AC178" s="4">
        <f t="shared" si="221"/>
        <v>83.560465178404343</v>
      </c>
      <c r="AD178" s="4">
        <f t="shared" si="221"/>
        <v>84.469653760288438</v>
      </c>
      <c r="AE178" s="4">
        <f t="shared" si="221"/>
        <v>86.156434545871704</v>
      </c>
      <c r="AF178" s="4">
        <f t="shared" si="221"/>
        <v>88.420570062225721</v>
      </c>
      <c r="AG178" s="4">
        <f t="shared" si="221"/>
        <v>90.850703269263889</v>
      </c>
      <c r="AI178" s="4">
        <f t="shared" si="222"/>
        <v>1.4358335339699408</v>
      </c>
      <c r="AJ178" s="4">
        <f t="shared" si="222"/>
        <v>-0.55657943214892214</v>
      </c>
      <c r="AK178" s="4">
        <f t="shared" si="222"/>
        <v>-0.10564419224992605</v>
      </c>
      <c r="AL178" s="4">
        <f t="shared" si="222"/>
        <v>8.6463745176658335E-2</v>
      </c>
      <c r="AM178" s="4">
        <f t="shared" si="222"/>
        <v>-0.42471360208683961</v>
      </c>
      <c r="AN178" s="4">
        <f t="shared" si="222"/>
        <v>0.82400854254250078</v>
      </c>
      <c r="AO178" s="4">
        <f t="shared" si="222"/>
        <v>-0.20010510249156255</v>
      </c>
      <c r="AP178" s="4">
        <f t="shared" si="222"/>
        <v>1.4134498996855456</v>
      </c>
      <c r="AQ178" s="4">
        <f t="shared" si="222"/>
        <v>-1.550253101195878</v>
      </c>
      <c r="AR178" s="4">
        <f t="shared" si="222"/>
        <v>-1.1517566131613961</v>
      </c>
      <c r="AS178" s="4">
        <f t="shared" si="222"/>
        <v>-0.4674651784043391</v>
      </c>
      <c r="AT178" s="4">
        <f t="shared" si="222"/>
        <v>-0.17365376028843116</v>
      </c>
      <c r="AU178" s="4">
        <f t="shared" si="222"/>
        <v>1.0565454128297347E-2</v>
      </c>
      <c r="AV178" s="4">
        <f t="shared" si="222"/>
        <v>-0.97657006222571852</v>
      </c>
      <c r="AW178" s="4">
        <f t="shared" si="222"/>
        <v>-1.5647032692638874</v>
      </c>
      <c r="AY178" s="2">
        <f t="shared" ref="AY178:BM194" si="227">IF(OR($B178 &lt; C$230, $B178 &gt; C$233), #N/A, ((1-FG178)*DK178) + (FG178 - FW178)*EA178 + (FW178*EQ178))</f>
        <v>89.59716646603006</v>
      </c>
      <c r="AZ178" s="2">
        <f t="shared" si="227"/>
        <v>80.956579105160316</v>
      </c>
      <c r="BA178" s="2">
        <f t="shared" si="227"/>
        <v>82.420643239542017</v>
      </c>
      <c r="BB178" s="2">
        <f t="shared" si="227"/>
        <v>86.404534978619452</v>
      </c>
      <c r="BC178" s="2">
        <f t="shared" si="227"/>
        <v>84.224708721687193</v>
      </c>
      <c r="BD178" s="2">
        <f t="shared" si="227"/>
        <v>81.307958995766697</v>
      </c>
      <c r="BE178" s="2">
        <f t="shared" si="227"/>
        <v>82.40410493126069</v>
      </c>
      <c r="BF178" s="2">
        <f t="shared" si="227"/>
        <v>85.401550073018086</v>
      </c>
      <c r="BG178" s="2">
        <f t="shared" si="227"/>
        <v>85.069253101179157</v>
      </c>
      <c r="BH178" s="2">
        <f t="shared" si="227"/>
        <v>84.836756613161015</v>
      </c>
      <c r="BI178" s="2">
        <f t="shared" si="227"/>
        <v>83.560465177615612</v>
      </c>
      <c r="BJ178" s="2">
        <f t="shared" si="227"/>
        <v>84.469653439368528</v>
      </c>
      <c r="BK178" s="2">
        <f t="shared" si="227"/>
        <v>86.156433076580186</v>
      </c>
      <c r="BL178" s="2">
        <f t="shared" si="227"/>
        <v>88.419693432900303</v>
      </c>
      <c r="BM178" s="2">
        <f t="shared" si="227"/>
        <v>90.756551523586666</v>
      </c>
      <c r="BO178" s="2" t="str">
        <f t="shared" si="182"/>
        <v/>
      </c>
      <c r="BP178" s="2" t="str">
        <f t="shared" si="183"/>
        <v/>
      </c>
      <c r="BQ178" s="2" t="str">
        <f t="shared" si="184"/>
        <v/>
      </c>
      <c r="BR178" s="2" t="str">
        <f t="shared" si="185"/>
        <v/>
      </c>
      <c r="BS178" s="2" t="str">
        <f t="shared" si="186"/>
        <v/>
      </c>
      <c r="BT178" s="2" t="str">
        <f t="shared" si="187"/>
        <v/>
      </c>
      <c r="BU178" s="2" t="str">
        <f t="shared" si="188"/>
        <v/>
      </c>
      <c r="BV178" s="2" t="str">
        <f t="shared" si="189"/>
        <v/>
      </c>
      <c r="BW178" s="2" t="str">
        <f t="shared" si="190"/>
        <v/>
      </c>
      <c r="BX178" s="2" t="str">
        <f t="shared" si="191"/>
        <v/>
      </c>
      <c r="BY178" s="2" t="str">
        <f t="shared" si="192"/>
        <v/>
      </c>
      <c r="BZ178" s="2" t="str">
        <f t="shared" si="193"/>
        <v/>
      </c>
      <c r="CA178" s="2" t="str">
        <f t="shared" si="194"/>
        <v/>
      </c>
      <c r="CB178" s="2" t="str">
        <f t="shared" si="195"/>
        <v/>
      </c>
      <c r="CC178" s="2" t="str">
        <f t="shared" si="196"/>
        <v/>
      </c>
      <c r="CE178" s="2" t="str">
        <f t="shared" ref="CE178:CS194" si="228">IF(AND(IY178 &lt; $CS$22, $B178 &gt; C$231, $B178 &lt; C$232), C178, "")</f>
        <v/>
      </c>
      <c r="CF178" s="2" t="str">
        <f t="shared" si="228"/>
        <v/>
      </c>
      <c r="CG178" s="2" t="str">
        <f t="shared" si="228"/>
        <v/>
      </c>
      <c r="CH178" s="2" t="str">
        <f t="shared" si="228"/>
        <v/>
      </c>
      <c r="CI178" s="2" t="str">
        <f t="shared" si="228"/>
        <v/>
      </c>
      <c r="CJ178" s="2" t="str">
        <f t="shared" si="228"/>
        <v/>
      </c>
      <c r="CK178" s="2" t="str">
        <f t="shared" si="228"/>
        <v/>
      </c>
      <c r="CL178" s="2" t="str">
        <f t="shared" si="228"/>
        <v/>
      </c>
      <c r="CM178" s="2" t="str">
        <f t="shared" si="228"/>
        <v/>
      </c>
      <c r="CN178" s="2" t="str">
        <f t="shared" si="228"/>
        <v/>
      </c>
      <c r="CO178" s="2" t="str">
        <f t="shared" si="228"/>
        <v/>
      </c>
      <c r="CP178" s="2" t="str">
        <f t="shared" si="228"/>
        <v/>
      </c>
      <c r="CQ178" s="2" t="str">
        <f t="shared" si="228"/>
        <v/>
      </c>
      <c r="CR178" s="2" t="str">
        <f t="shared" si="228"/>
        <v/>
      </c>
      <c r="CS178" s="2" t="str">
        <f t="shared" si="228"/>
        <v/>
      </c>
      <c r="CU178" s="2">
        <f t="shared" si="197"/>
        <v>91.033000000000001</v>
      </c>
      <c r="CV178" s="2">
        <f t="shared" si="198"/>
        <v>80.400000000000006</v>
      </c>
      <c r="CW178" s="2">
        <f t="shared" si="199"/>
        <v>82.314999999999998</v>
      </c>
      <c r="CX178" s="2">
        <f t="shared" si="200"/>
        <v>86.491</v>
      </c>
      <c r="CY178" s="2">
        <f t="shared" si="201"/>
        <v>83.8</v>
      </c>
      <c r="CZ178" s="2">
        <f t="shared" si="202"/>
        <v>82.132000000000005</v>
      </c>
      <c r="DA178" s="2">
        <f t="shared" si="203"/>
        <v>82.203999999999994</v>
      </c>
      <c r="DB178" s="2">
        <f t="shared" si="204"/>
        <v>86.814999999999998</v>
      </c>
      <c r="DC178" s="2">
        <f t="shared" si="205"/>
        <v>83.519000000000005</v>
      </c>
      <c r="DD178" s="2">
        <f t="shared" si="206"/>
        <v>83.685000000000002</v>
      </c>
      <c r="DE178" s="2">
        <f t="shared" si="207"/>
        <v>83.093000000000004</v>
      </c>
      <c r="DF178" s="2">
        <f t="shared" si="208"/>
        <v>84.296000000000006</v>
      </c>
      <c r="DG178" s="2">
        <f t="shared" si="209"/>
        <v>86.167000000000002</v>
      </c>
      <c r="DH178" s="2">
        <f t="shared" si="210"/>
        <v>87.444000000000003</v>
      </c>
      <c r="DI178" s="2" t="str">
        <f t="shared" si="211"/>
        <v/>
      </c>
      <c r="DK178" s="2">
        <f t="shared" si="223"/>
        <v>114.39902754182755</v>
      </c>
      <c r="DL178" s="2">
        <f t="shared" si="223"/>
        <v>118.61178082941242</v>
      </c>
      <c r="DM178" s="2">
        <f t="shared" si="223"/>
        <v>117.81735419630155</v>
      </c>
      <c r="DN178" s="2">
        <f t="shared" si="223"/>
        <v>125.84164114114111</v>
      </c>
      <c r="DO178" s="2">
        <f t="shared" si="223"/>
        <v>115.71935256410256</v>
      </c>
      <c r="DP178" s="2">
        <f t="shared" si="223"/>
        <v>112.84871707317072</v>
      </c>
      <c r="DQ178" s="2">
        <f t="shared" si="223"/>
        <v>117.05654820473644</v>
      </c>
      <c r="DR178" s="2">
        <f t="shared" si="223"/>
        <v>120.34892009167301</v>
      </c>
      <c r="DS178" s="2">
        <f t="shared" si="223"/>
        <v>107.52765433854907</v>
      </c>
      <c r="DT178" s="2">
        <f t="shared" si="223"/>
        <v>106.61316872586872</v>
      </c>
      <c r="DU178" s="2">
        <f t="shared" si="223"/>
        <v>108.86865079365079</v>
      </c>
      <c r="DV178" s="2">
        <f t="shared" si="223"/>
        <v>111.82471021021021</v>
      </c>
      <c r="DW178" s="2">
        <f t="shared" si="223"/>
        <v>136.63838064516128</v>
      </c>
      <c r="DX178" s="2">
        <f t="shared" si="223"/>
        <v>117.7443716722284</v>
      </c>
      <c r="DY178" s="2">
        <f t="shared" si="223"/>
        <v>113.6068541324576</v>
      </c>
      <c r="DZ178" s="5"/>
      <c r="EA178" s="2">
        <f t="shared" si="213"/>
        <v>88.596858826343123</v>
      </c>
      <c r="EB178" s="2">
        <f t="shared" si="213"/>
        <v>78.96217739158439</v>
      </c>
      <c r="EC178" s="2">
        <f t="shared" si="213"/>
        <v>81.343934752557374</v>
      </c>
      <c r="ED178" s="2">
        <f t="shared" si="213"/>
        <v>86.172480298995282</v>
      </c>
      <c r="EE178" s="2">
        <f t="shared" si="213"/>
        <v>82.712108870448972</v>
      </c>
      <c r="EF178" s="2">
        <f t="shared" si="213"/>
        <v>80.471600232015334</v>
      </c>
      <c r="EG178" s="2">
        <f t="shared" si="213"/>
        <v>81.292934784638163</v>
      </c>
      <c r="EH178" s="2">
        <f t="shared" si="213"/>
        <v>84.186620960871949</v>
      </c>
      <c r="EI178" s="2">
        <f t="shared" si="213"/>
        <v>88.498280207701995</v>
      </c>
      <c r="EJ178" s="2">
        <f t="shared" si="213"/>
        <v>88.521323601205253</v>
      </c>
      <c r="EK178" s="2">
        <f t="shared" si="212"/>
        <v>83.376982175056924</v>
      </c>
      <c r="EL178" s="2">
        <f t="shared" si="179"/>
        <v>82.781846239255032</v>
      </c>
      <c r="EM178" s="2">
        <f t="shared" si="179"/>
        <v>86.022777127045771</v>
      </c>
      <c r="EN178" s="2">
        <f t="shared" si="179"/>
        <v>88.193139262981603</v>
      </c>
      <c r="EO178" s="2">
        <f t="shared" si="179"/>
        <v>91.009210203047218</v>
      </c>
      <c r="EP178" s="5"/>
      <c r="EQ178" s="2">
        <f t="shared" si="224"/>
        <v>89.907299450079748</v>
      </c>
      <c r="ER178" s="2">
        <f t="shared" si="224"/>
        <v>81.543839231901316</v>
      </c>
      <c r="ES178" s="2">
        <f t="shared" si="224"/>
        <v>82.73355787642322</v>
      </c>
      <c r="ET178" s="2">
        <f t="shared" si="224"/>
        <v>86.475532783051932</v>
      </c>
      <c r="EU178" s="2">
        <f t="shared" si="224"/>
        <v>84.714059463588114</v>
      </c>
      <c r="EV178" s="2">
        <f t="shared" si="224"/>
        <v>81.598081945762161</v>
      </c>
      <c r="EW178" s="2">
        <f t="shared" si="224"/>
        <v>82.743743092987927</v>
      </c>
      <c r="EX178" s="2">
        <f t="shared" si="224"/>
        <v>85.746982254946232</v>
      </c>
      <c r="EY178" s="2">
        <f t="shared" si="224"/>
        <v>84.293844214960274</v>
      </c>
      <c r="EZ178" s="2">
        <f t="shared" si="224"/>
        <v>84.10181151459318</v>
      </c>
      <c r="FA178" s="2">
        <f t="shared" si="224"/>
        <v>83.603612824827351</v>
      </c>
      <c r="FB178" s="2">
        <f t="shared" si="224"/>
        <v>84.956811475027223</v>
      </c>
      <c r="FC178" s="2">
        <f t="shared" si="224"/>
        <v>86.194747118011591</v>
      </c>
      <c r="FD178" s="2">
        <f t="shared" si="224"/>
        <v>88.501258979907561</v>
      </c>
      <c r="FE178" s="2">
        <f t="shared" si="224"/>
        <v>90.645912767746481</v>
      </c>
      <c r="FG178" s="2">
        <f t="shared" si="225"/>
        <v>0.99993647918505002</v>
      </c>
      <c r="FH178" s="2">
        <f t="shared" si="225"/>
        <v>0.99993375357105252</v>
      </c>
      <c r="FI178" s="2">
        <f t="shared" si="225"/>
        <v>0.99993998934373163</v>
      </c>
      <c r="FJ178" s="2">
        <f t="shared" si="225"/>
        <v>0.9999297383289355</v>
      </c>
      <c r="FK178" s="2">
        <f t="shared" si="225"/>
        <v>0.99993815099928873</v>
      </c>
      <c r="FL178" s="2">
        <f t="shared" si="225"/>
        <v>0.99993907143396066</v>
      </c>
      <c r="FM178" s="2">
        <f t="shared" si="225"/>
        <v>0.99992763849650501</v>
      </c>
      <c r="FN178" s="2">
        <f t="shared" si="225"/>
        <v>0.99992891330510136</v>
      </c>
      <c r="FO178" s="2">
        <f t="shared" si="225"/>
        <v>0.99993326186204834</v>
      </c>
      <c r="FP178" s="2">
        <f t="shared" si="225"/>
        <v>0.99993734155121272</v>
      </c>
      <c r="FQ178" s="2">
        <f t="shared" si="225"/>
        <v>0.99993440771797026</v>
      </c>
      <c r="FR178" s="2">
        <f t="shared" si="225"/>
        <v>0.9999321031847147</v>
      </c>
      <c r="FS178" s="2">
        <f t="shared" si="225"/>
        <v>0.99991740925785577</v>
      </c>
      <c r="FT178" s="2">
        <f t="shared" si="225"/>
        <v>0.99991892388494807</v>
      </c>
      <c r="FU178" s="2">
        <f t="shared" si="225"/>
        <v>0.99991877872890611</v>
      </c>
      <c r="FV178" s="5"/>
      <c r="FW178" s="2">
        <f t="shared" ref="FW178:GK194" si="229">POWER(10,($B178-C$232)/C$229)/(1+POWER(10,($B178-C$232)/C$229))</f>
        <v>0.76208616156527798</v>
      </c>
      <c r="FX178" s="2">
        <f t="shared" si="229"/>
        <v>0.77150889316103188</v>
      </c>
      <c r="FY178" s="2">
        <f t="shared" si="229"/>
        <v>0.7732454035150339</v>
      </c>
      <c r="FZ178" s="2">
        <f t="shared" si="229"/>
        <v>0.75652723589229398</v>
      </c>
      <c r="GA178" s="2">
        <f t="shared" si="229"/>
        <v>0.75454328961781181</v>
      </c>
      <c r="GB178" s="2">
        <f t="shared" si="229"/>
        <v>0.7407009472656837</v>
      </c>
      <c r="GC178" s="2">
        <f t="shared" si="229"/>
        <v>0.76411351617223677</v>
      </c>
      <c r="GD178" s="2">
        <f t="shared" si="229"/>
        <v>0.77697290904684302</v>
      </c>
      <c r="GE178" s="2">
        <f t="shared" si="229"/>
        <v>0.81587568402529342</v>
      </c>
      <c r="GF178" s="2">
        <f t="shared" si="229"/>
        <v>0.83396097188204299</v>
      </c>
      <c r="GG178" s="2">
        <f t="shared" si="229"/>
        <v>0.80223458753448362</v>
      </c>
      <c r="GH178" s="2">
        <f t="shared" si="229"/>
        <v>0.77510907044203126</v>
      </c>
      <c r="GI178" s="2">
        <f t="shared" si="229"/>
        <v>0.75289629631667898</v>
      </c>
      <c r="GJ178" s="2">
        <f t="shared" si="229"/>
        <v>0.72750381908805895</v>
      </c>
      <c r="GK178" s="2">
        <f t="shared" si="229"/>
        <v>0.7005116582052261</v>
      </c>
      <c r="GL178" s="5"/>
      <c r="GM178" s="86">
        <f t="shared" ref="GM178:HA194" si="230" xml:space="preserve"> _xlfn.NORM.DIST($B178, C$7, ABS(C$11), TRUE) * _xlfn.NORM.DIST(($B178 - C$7)*C$15, 0, ABS(C$11), TRUE) * 2</f>
        <v>6.0281270635505775E-162</v>
      </c>
      <c r="GN178" s="86">
        <f t="shared" si="230"/>
        <v>0</v>
      </c>
      <c r="GO178" s="86">
        <f t="shared" si="230"/>
        <v>0</v>
      </c>
      <c r="GP178" s="86">
        <f t="shared" si="230"/>
        <v>0</v>
      </c>
      <c r="GQ178" s="86">
        <f t="shared" si="230"/>
        <v>0</v>
      </c>
      <c r="GR178" s="86">
        <f t="shared" si="230"/>
        <v>0</v>
      </c>
      <c r="GS178" s="86">
        <f t="shared" si="230"/>
        <v>0</v>
      </c>
      <c r="GT178" s="86">
        <f t="shared" si="230"/>
        <v>0</v>
      </c>
      <c r="GU178" s="86">
        <f t="shared" si="230"/>
        <v>0</v>
      </c>
      <c r="GV178" s="86">
        <f t="shared" si="230"/>
        <v>0</v>
      </c>
      <c r="GW178" s="86">
        <f t="shared" si="230"/>
        <v>0</v>
      </c>
      <c r="GX178" s="86">
        <f t="shared" si="230"/>
        <v>0</v>
      </c>
      <c r="GY178" s="86">
        <f t="shared" si="230"/>
        <v>0</v>
      </c>
      <c r="GZ178" s="86">
        <f t="shared" si="230"/>
        <v>0</v>
      </c>
      <c r="HA178" s="86">
        <f t="shared" si="230"/>
        <v>1.3147909482394189E-278</v>
      </c>
      <c r="HC178" s="86">
        <f t="shared" si="181"/>
        <v>5.7436937037246795E-85</v>
      </c>
      <c r="HD178" s="86">
        <f t="shared" si="181"/>
        <v>1.2743840058258742E-176</v>
      </c>
      <c r="HE178" s="86">
        <f t="shared" si="181"/>
        <v>9.6236823779135435E-262</v>
      </c>
      <c r="HF178" s="86">
        <f t="shared" si="180"/>
        <v>0</v>
      </c>
      <c r="HG178" s="86">
        <f t="shared" si="180"/>
        <v>0</v>
      </c>
      <c r="HH178" s="86">
        <f t="shared" si="180"/>
        <v>0</v>
      </c>
      <c r="HI178" s="86">
        <f t="shared" si="180"/>
        <v>0</v>
      </c>
      <c r="HJ178" s="86">
        <f t="shared" si="180"/>
        <v>0</v>
      </c>
      <c r="HK178" s="86">
        <f t="shared" si="180"/>
        <v>0</v>
      </c>
      <c r="HL178" s="86">
        <f t="shared" si="180"/>
        <v>0</v>
      </c>
      <c r="HM178" s="86">
        <f t="shared" si="180"/>
        <v>6.7685767372352291E-286</v>
      </c>
      <c r="HN178" s="86">
        <f t="shared" si="180"/>
        <v>3.5920508652578847E-216</v>
      </c>
      <c r="HO178" s="86">
        <f t="shared" si="226"/>
        <v>6.1234621558081945E-212</v>
      </c>
      <c r="HP178" s="86">
        <f t="shared" si="226"/>
        <v>6.0985825121673336E-218</v>
      </c>
      <c r="HQ178" s="86">
        <f t="shared" si="226"/>
        <v>5.5461939101239851E-282</v>
      </c>
      <c r="HS178" s="86">
        <f t="shared" ref="HS178:IG194" si="231" xml:space="preserve"> _xlfn.NORM.DIST($B178, C$9, ABS(C$13), TRUE) * _xlfn.NORM.DIST(($B178 - C$9)*C$17, 0, ABS(C$13), TRUE) * 2</f>
        <v>1.7894711737810824E-37</v>
      </c>
      <c r="HT178" s="86">
        <f t="shared" si="231"/>
        <v>4.9292983655865319E-34</v>
      </c>
      <c r="HU178" s="86">
        <f t="shared" si="231"/>
        <v>9.586965546435284E-33</v>
      </c>
      <c r="HV178" s="86">
        <f t="shared" si="231"/>
        <v>5.1918182329895522E-37</v>
      </c>
      <c r="HW178" s="86">
        <f t="shared" si="231"/>
        <v>4.9665755573379151E-35</v>
      </c>
      <c r="HX178" s="86">
        <f t="shared" si="231"/>
        <v>1.7157547886963006E-34</v>
      </c>
      <c r="HY178" s="86">
        <f t="shared" si="231"/>
        <v>6.0995872048721394E-43</v>
      </c>
      <c r="HZ178" s="86">
        <f t="shared" si="231"/>
        <v>4.8892707662649545E-44</v>
      </c>
      <c r="IA178" s="86">
        <f t="shared" si="231"/>
        <v>1.9722752789118031E-45</v>
      </c>
      <c r="IB178" s="86">
        <f t="shared" si="231"/>
        <v>1.4637222553680291E-47</v>
      </c>
      <c r="IC178" s="86">
        <f t="shared" si="231"/>
        <v>1.5346451268238328E-44</v>
      </c>
      <c r="ID178" s="86">
        <f t="shared" si="231"/>
        <v>7.3332002652692866E-40</v>
      </c>
      <c r="IE178" s="86">
        <f t="shared" si="231"/>
        <v>5.4305104196259152E-42</v>
      </c>
      <c r="IF178" s="86">
        <f t="shared" si="231"/>
        <v>3.2309461727657485E-44</v>
      </c>
      <c r="IG178" s="86">
        <f t="shared" si="231"/>
        <v>8.3427310487241574E-36</v>
      </c>
      <c r="II178" s="86">
        <f t="shared" ref="II178:IW194" si="232" xml:space="preserve"> _xlfn.NORM.DIST($B178, C$10, ABS(C$14), TRUE) * _xlfn.NORM.DIST(($B178 - C$10)*C$18, 0, ABS(C$14), TRUE) * 2</f>
        <v>4.222207622103582E-4</v>
      </c>
      <c r="IJ178" s="86">
        <f t="shared" si="232"/>
        <v>4.1302576605881742E-4</v>
      </c>
      <c r="IK178" s="86">
        <f t="shared" si="232"/>
        <v>4.9841127298211937E-4</v>
      </c>
      <c r="IL178" s="86">
        <f t="shared" si="232"/>
        <v>5.9420057844433044E-4</v>
      </c>
      <c r="IM178" s="86">
        <f t="shared" si="232"/>
        <v>7.8884684345581838E-4</v>
      </c>
      <c r="IN178" s="86">
        <f t="shared" si="232"/>
        <v>1.7127299138805705E-3</v>
      </c>
      <c r="IO178" s="86">
        <f t="shared" si="232"/>
        <v>1.2362528741328527E-4</v>
      </c>
      <c r="IP178" s="86">
        <f t="shared" si="232"/>
        <v>5.4170775539758333E-5</v>
      </c>
      <c r="IQ178" s="86">
        <f t="shared" si="232"/>
        <v>1.4316137346604759E-6</v>
      </c>
      <c r="IR178" s="86">
        <f t="shared" si="232"/>
        <v>2.2740464439977869E-7</v>
      </c>
      <c r="IS178" s="86">
        <f t="shared" si="232"/>
        <v>8.6681510324802005E-6</v>
      </c>
      <c r="IT178" s="86">
        <f t="shared" si="232"/>
        <v>1.429058622643846E-4</v>
      </c>
      <c r="IU178" s="86">
        <f t="shared" si="232"/>
        <v>2.7972282904448865E-4</v>
      </c>
      <c r="IV178" s="86">
        <f t="shared" si="232"/>
        <v>8.9893760234518588E-3</v>
      </c>
      <c r="IW178" s="86">
        <f t="shared" si="232"/>
        <v>2.3451333451333368E-2</v>
      </c>
      <c r="IY178" s="86">
        <f t="shared" ref="IY178:JM194" si="233">GM178+HC178+HS178+II178</f>
        <v>4.222207622103582E-4</v>
      </c>
      <c r="IZ178" s="86">
        <f t="shared" si="233"/>
        <v>4.1302576605881742E-4</v>
      </c>
      <c r="JA178" s="86">
        <f t="shared" si="233"/>
        <v>4.9841127298211937E-4</v>
      </c>
      <c r="JB178" s="86">
        <f t="shared" si="233"/>
        <v>5.9420057844433044E-4</v>
      </c>
      <c r="JC178" s="86">
        <f t="shared" si="233"/>
        <v>7.8884684345581838E-4</v>
      </c>
      <c r="JD178" s="86">
        <f t="shared" si="233"/>
        <v>1.7127299138805705E-3</v>
      </c>
      <c r="JE178" s="86">
        <f t="shared" si="233"/>
        <v>1.2362528741328527E-4</v>
      </c>
      <c r="JF178" s="86">
        <f t="shared" si="233"/>
        <v>5.4170775539758333E-5</v>
      </c>
      <c r="JG178" s="86">
        <f t="shared" si="233"/>
        <v>1.4316137346604759E-6</v>
      </c>
      <c r="JH178" s="86">
        <f t="shared" si="233"/>
        <v>2.2740464439977869E-7</v>
      </c>
      <c r="JI178" s="86">
        <f t="shared" si="233"/>
        <v>8.6681510324802005E-6</v>
      </c>
      <c r="JJ178" s="86">
        <f t="shared" si="233"/>
        <v>1.429058622643846E-4</v>
      </c>
      <c r="JK178" s="86">
        <f t="shared" si="233"/>
        <v>2.7972282904448865E-4</v>
      </c>
      <c r="JL178" s="86">
        <f t="shared" si="233"/>
        <v>8.9893760234518588E-3</v>
      </c>
      <c r="JM178" s="86">
        <f t="shared" si="233"/>
        <v>2.3451333451333368E-2</v>
      </c>
    </row>
    <row r="179" spans="2:273" x14ac:dyDescent="0.25">
      <c r="B179" s="2">
        <v>152</v>
      </c>
      <c r="C179" s="37">
        <v>89.316999999999993</v>
      </c>
      <c r="D179" s="37">
        <v>80.509</v>
      </c>
      <c r="E179" s="37">
        <v>82.13</v>
      </c>
      <c r="F179" s="37">
        <v>85.635999999999996</v>
      </c>
      <c r="G179" s="37">
        <v>84.326999999999998</v>
      </c>
      <c r="H179" s="37">
        <v>80.697999999999993</v>
      </c>
      <c r="I179" s="37">
        <v>81.388999999999996</v>
      </c>
      <c r="J179" s="37">
        <v>86.926000000000002</v>
      </c>
      <c r="K179" s="37">
        <v>84.388999999999996</v>
      </c>
      <c r="L179" s="37">
        <v>83.647999999999996</v>
      </c>
      <c r="M179" s="37">
        <v>82.796000000000006</v>
      </c>
      <c r="N179" s="37">
        <v>84.537000000000006</v>
      </c>
      <c r="O179" s="37">
        <v>85.647999999999996</v>
      </c>
      <c r="P179" s="37">
        <v>86.980999999999995</v>
      </c>
      <c r="Q179" s="37">
        <v>88.606999999999999</v>
      </c>
      <c r="S179" s="4">
        <f t="shared" si="221"/>
        <v>89.519409646666901</v>
      </c>
      <c r="T179" s="4">
        <f t="shared" si="221"/>
        <v>80.813533332334515</v>
      </c>
      <c r="U179" s="4">
        <f t="shared" si="221"/>
        <v>82.299697263672769</v>
      </c>
      <c r="V179" s="4">
        <f t="shared" si="221"/>
        <v>86.201352766639943</v>
      </c>
      <c r="W179" s="4">
        <f t="shared" si="221"/>
        <v>84.088525497711117</v>
      </c>
      <c r="X179" s="4">
        <f t="shared" si="221"/>
        <v>81.170033554601204</v>
      </c>
      <c r="Y179" s="4">
        <f t="shared" si="221"/>
        <v>82.260031137153405</v>
      </c>
      <c r="Z179" s="4">
        <f t="shared" si="221"/>
        <v>85.241076988390944</v>
      </c>
      <c r="AA179" s="4">
        <f t="shared" si="221"/>
        <v>84.843011810651774</v>
      </c>
      <c r="AB179" s="4">
        <f t="shared" si="221"/>
        <v>84.612816161806037</v>
      </c>
      <c r="AC179" s="4">
        <f t="shared" si="221"/>
        <v>83.366081860047515</v>
      </c>
      <c r="AD179" s="4">
        <f t="shared" si="221"/>
        <v>84.31526196653185</v>
      </c>
      <c r="AE179" s="4">
        <f t="shared" si="221"/>
        <v>86.033662766086294</v>
      </c>
      <c r="AF179" s="4">
        <f t="shared" si="221"/>
        <v>88.308626728961443</v>
      </c>
      <c r="AG179" s="4">
        <f t="shared" si="221"/>
        <v>90.66965136502111</v>
      </c>
      <c r="AI179" s="4">
        <f t="shared" si="222"/>
        <v>-0.20240964666690786</v>
      </c>
      <c r="AJ179" s="4">
        <f t="shared" si="222"/>
        <v>-0.30453333233451474</v>
      </c>
      <c r="AK179" s="4">
        <f t="shared" si="222"/>
        <v>-0.1696972636727736</v>
      </c>
      <c r="AL179" s="4">
        <f t="shared" si="222"/>
        <v>-0.56535276663994694</v>
      </c>
      <c r="AM179" s="4">
        <f t="shared" si="222"/>
        <v>0.23847450228888079</v>
      </c>
      <c r="AN179" s="4">
        <f t="shared" si="222"/>
        <v>-0.47203355460121088</v>
      </c>
      <c r="AO179" s="4">
        <f t="shared" si="222"/>
        <v>-0.87103113715340896</v>
      </c>
      <c r="AP179" s="4">
        <f t="shared" si="222"/>
        <v>1.6849230116090581</v>
      </c>
      <c r="AQ179" s="4">
        <f t="shared" si="222"/>
        <v>-0.45401181065177809</v>
      </c>
      <c r="AR179" s="4">
        <f t="shared" si="222"/>
        <v>-0.96481616180604135</v>
      </c>
      <c r="AS179" s="4">
        <f t="shared" si="222"/>
        <v>-0.57008186004750883</v>
      </c>
      <c r="AT179" s="4">
        <f t="shared" si="222"/>
        <v>0.22173803346815646</v>
      </c>
      <c r="AU179" s="4">
        <f t="shared" si="222"/>
        <v>-0.38566276608629835</v>
      </c>
      <c r="AV179" s="4">
        <f t="shared" si="222"/>
        <v>-1.3276267289614481</v>
      </c>
      <c r="AW179" s="4">
        <f t="shared" si="222"/>
        <v>-2.0626513650211109</v>
      </c>
      <c r="AY179" s="2">
        <f t="shared" si="227"/>
        <v>89.519409646666901</v>
      </c>
      <c r="AZ179" s="2">
        <f t="shared" si="227"/>
        <v>80.813533294169261</v>
      </c>
      <c r="BA179" s="2">
        <f t="shared" si="227"/>
        <v>82.29969714367482</v>
      </c>
      <c r="BB179" s="2">
        <f t="shared" si="227"/>
        <v>86.201352623666708</v>
      </c>
      <c r="BC179" s="2">
        <f t="shared" si="227"/>
        <v>84.088524908814946</v>
      </c>
      <c r="BD179" s="2">
        <f t="shared" si="227"/>
        <v>81.170029109219243</v>
      </c>
      <c r="BE179" s="2">
        <f t="shared" si="227"/>
        <v>82.260031124682655</v>
      </c>
      <c r="BF179" s="2">
        <f t="shared" si="227"/>
        <v>85.241076986585739</v>
      </c>
      <c r="BG179" s="2">
        <f t="shared" si="227"/>
        <v>84.843011810651092</v>
      </c>
      <c r="BH179" s="2">
        <f t="shared" si="227"/>
        <v>84.612816161806023</v>
      </c>
      <c r="BI179" s="2">
        <f t="shared" si="227"/>
        <v>83.36608186000484</v>
      </c>
      <c r="BJ179" s="2">
        <f t="shared" si="227"/>
        <v>84.315261938529375</v>
      </c>
      <c r="BK179" s="2">
        <f t="shared" si="227"/>
        <v>86.033662643949611</v>
      </c>
      <c r="BL179" s="2">
        <f t="shared" si="227"/>
        <v>88.308482342100092</v>
      </c>
      <c r="BM179" s="2">
        <f t="shared" si="227"/>
        <v>90.640325940015117</v>
      </c>
      <c r="BO179" s="2" t="str">
        <f t="shared" si="182"/>
        <v/>
      </c>
      <c r="BP179" s="2" t="str">
        <f t="shared" si="183"/>
        <v/>
      </c>
      <c r="BQ179" s="2" t="str">
        <f t="shared" si="184"/>
        <v/>
      </c>
      <c r="BR179" s="2" t="str">
        <f t="shared" si="185"/>
        <v/>
      </c>
      <c r="BS179" s="2" t="str">
        <f t="shared" si="186"/>
        <v/>
      </c>
      <c r="BT179" s="2" t="str">
        <f t="shared" si="187"/>
        <v/>
      </c>
      <c r="BU179" s="2" t="str">
        <f t="shared" si="188"/>
        <v/>
      </c>
      <c r="BV179" s="2" t="str">
        <f t="shared" si="189"/>
        <v/>
      </c>
      <c r="BW179" s="2" t="str">
        <f t="shared" si="190"/>
        <v/>
      </c>
      <c r="BX179" s="2" t="str">
        <f t="shared" si="191"/>
        <v/>
      </c>
      <c r="BY179" s="2" t="str">
        <f t="shared" si="192"/>
        <v/>
      </c>
      <c r="BZ179" s="2" t="str">
        <f t="shared" si="193"/>
        <v/>
      </c>
      <c r="CA179" s="2" t="str">
        <f t="shared" si="194"/>
        <v/>
      </c>
      <c r="CB179" s="2" t="str">
        <f t="shared" si="195"/>
        <v/>
      </c>
      <c r="CC179" s="2" t="str">
        <f t="shared" si="196"/>
        <v/>
      </c>
      <c r="CE179" s="2" t="str">
        <f t="shared" si="228"/>
        <v/>
      </c>
      <c r="CF179" s="2" t="str">
        <f t="shared" si="228"/>
        <v/>
      </c>
      <c r="CG179" s="2" t="str">
        <f t="shared" si="228"/>
        <v/>
      </c>
      <c r="CH179" s="2" t="str">
        <f t="shared" si="228"/>
        <v/>
      </c>
      <c r="CI179" s="2" t="str">
        <f t="shared" si="228"/>
        <v/>
      </c>
      <c r="CJ179" s="2" t="str">
        <f t="shared" si="228"/>
        <v/>
      </c>
      <c r="CK179" s="2" t="str">
        <f t="shared" si="228"/>
        <v/>
      </c>
      <c r="CL179" s="2" t="str">
        <f t="shared" si="228"/>
        <v/>
      </c>
      <c r="CM179" s="2" t="str">
        <f t="shared" si="228"/>
        <v/>
      </c>
      <c r="CN179" s="2" t="str">
        <f t="shared" si="228"/>
        <v/>
      </c>
      <c r="CO179" s="2" t="str">
        <f t="shared" si="228"/>
        <v/>
      </c>
      <c r="CP179" s="2" t="str">
        <f t="shared" si="228"/>
        <v/>
      </c>
      <c r="CQ179" s="2" t="str">
        <f t="shared" si="228"/>
        <v/>
      </c>
      <c r="CR179" s="2" t="str">
        <f t="shared" si="228"/>
        <v/>
      </c>
      <c r="CS179" s="2" t="str">
        <f t="shared" si="228"/>
        <v/>
      </c>
      <c r="CU179" s="2">
        <f t="shared" si="197"/>
        <v>89.316999999999993</v>
      </c>
      <c r="CV179" s="2">
        <f t="shared" si="198"/>
        <v>80.509</v>
      </c>
      <c r="CW179" s="2">
        <f t="shared" si="199"/>
        <v>82.13</v>
      </c>
      <c r="CX179" s="2">
        <f t="shared" si="200"/>
        <v>85.635999999999996</v>
      </c>
      <c r="CY179" s="2">
        <f t="shared" si="201"/>
        <v>84.326999999999998</v>
      </c>
      <c r="CZ179" s="2">
        <f t="shared" si="202"/>
        <v>80.697999999999993</v>
      </c>
      <c r="DA179" s="2">
        <f t="shared" si="203"/>
        <v>81.388999999999996</v>
      </c>
      <c r="DB179" s="2">
        <f t="shared" si="204"/>
        <v>86.926000000000002</v>
      </c>
      <c r="DC179" s="2">
        <f t="shared" si="205"/>
        <v>84.388999999999996</v>
      </c>
      <c r="DD179" s="2">
        <f t="shared" si="206"/>
        <v>83.647999999999996</v>
      </c>
      <c r="DE179" s="2">
        <f t="shared" si="207"/>
        <v>82.796000000000006</v>
      </c>
      <c r="DF179" s="2">
        <f t="shared" si="208"/>
        <v>84.537000000000006</v>
      </c>
      <c r="DG179" s="2">
        <f t="shared" si="209"/>
        <v>85.647999999999996</v>
      </c>
      <c r="DH179" s="2">
        <f t="shared" si="210"/>
        <v>86.980999999999995</v>
      </c>
      <c r="DI179" s="2" t="str">
        <f t="shared" si="211"/>
        <v/>
      </c>
      <c r="DK179" s="2">
        <f t="shared" si="223"/>
        <v>114.48014517374519</v>
      </c>
      <c r="DL179" s="2">
        <f t="shared" si="223"/>
        <v>118.73610077689027</v>
      </c>
      <c r="DM179" s="2">
        <f t="shared" si="223"/>
        <v>117.93027880512091</v>
      </c>
      <c r="DN179" s="2">
        <f t="shared" si="223"/>
        <v>125.99009081939079</v>
      </c>
      <c r="DO179" s="2">
        <f t="shared" si="223"/>
        <v>115.78864871794872</v>
      </c>
      <c r="DP179" s="2">
        <f t="shared" si="223"/>
        <v>112.91373728222996</v>
      </c>
      <c r="DQ179" s="2">
        <f t="shared" si="223"/>
        <v>117.15848663101605</v>
      </c>
      <c r="DR179" s="2">
        <f t="shared" si="223"/>
        <v>120.40995187165773</v>
      </c>
      <c r="DS179" s="2">
        <f t="shared" si="223"/>
        <v>107.48630061640588</v>
      </c>
      <c r="DT179" s="2">
        <f t="shared" si="223"/>
        <v>106.57465727155727</v>
      </c>
      <c r="DU179" s="2">
        <f t="shared" si="223"/>
        <v>108.85324603174602</v>
      </c>
      <c r="DV179" s="2">
        <f t="shared" si="223"/>
        <v>111.85580557700557</v>
      </c>
      <c r="DW179" s="2">
        <f t="shared" si="223"/>
        <v>136.89524516129032</v>
      </c>
      <c r="DX179" s="2">
        <f t="shared" si="223"/>
        <v>117.8532653318502</v>
      </c>
      <c r="DY179" s="2">
        <f t="shared" si="223"/>
        <v>113.66766557197593</v>
      </c>
      <c r="EA179" s="2">
        <f t="shared" si="213"/>
        <v>88.47623499228142</v>
      </c>
      <c r="EB179" s="2">
        <f t="shared" si="213"/>
        <v>78.735872539668762</v>
      </c>
      <c r="EC179" s="2">
        <f t="shared" si="213"/>
        <v>81.17908892531301</v>
      </c>
      <c r="ED179" s="2">
        <f t="shared" si="213"/>
        <v>85.959265070814666</v>
      </c>
      <c r="EE179" s="2">
        <f t="shared" si="213"/>
        <v>82.511091116685947</v>
      </c>
      <c r="EF179" s="2">
        <f t="shared" si="213"/>
        <v>80.29654812581623</v>
      </c>
      <c r="EG179" s="2">
        <f t="shared" si="213"/>
        <v>81.102305322488405</v>
      </c>
      <c r="EH179" s="2">
        <f t="shared" si="213"/>
        <v>83.978252861960726</v>
      </c>
      <c r="EI179" s="2">
        <f t="shared" si="213"/>
        <v>88.394938340736203</v>
      </c>
      <c r="EJ179" s="2">
        <f t="shared" si="213"/>
        <v>88.423581686944601</v>
      </c>
      <c r="EK179" s="2">
        <f t="shared" si="212"/>
        <v>83.175202784593111</v>
      </c>
      <c r="EL179" s="2">
        <f t="shared" si="179"/>
        <v>82.557822851002896</v>
      </c>
      <c r="EM179" s="2">
        <f t="shared" si="179"/>
        <v>85.8947367761468</v>
      </c>
      <c r="EN179" s="2">
        <f t="shared" si="179"/>
        <v>88.071398883305449</v>
      </c>
      <c r="EO179" s="2">
        <f t="shared" si="179"/>
        <v>90.903653984913092</v>
      </c>
      <c r="EQ179" s="2">
        <f t="shared" si="224"/>
        <v>89.814485354456309</v>
      </c>
      <c r="ER179" s="2">
        <f t="shared" si="224"/>
        <v>81.371644859485585</v>
      </c>
      <c r="ES179" s="2">
        <f t="shared" si="224"/>
        <v>82.596851789345408</v>
      </c>
      <c r="ET179" s="2">
        <f t="shared" si="224"/>
        <v>86.269090143694342</v>
      </c>
      <c r="EU179" s="2">
        <f t="shared" si="224"/>
        <v>84.554086640481145</v>
      </c>
      <c r="EV179" s="2">
        <f t="shared" si="224"/>
        <v>81.446514198440639</v>
      </c>
      <c r="EW179" s="2">
        <f t="shared" si="224"/>
        <v>82.582931588239433</v>
      </c>
      <c r="EX179" s="2">
        <f t="shared" si="224"/>
        <v>85.568690435729494</v>
      </c>
      <c r="EY179" s="2">
        <f t="shared" si="224"/>
        <v>84.110553808003274</v>
      </c>
      <c r="EZ179" s="2">
        <f t="shared" si="224"/>
        <v>83.919637428321693</v>
      </c>
      <c r="FA179" s="2">
        <f t="shared" si="224"/>
        <v>83.407115231367555</v>
      </c>
      <c r="FB179" s="2">
        <f t="shared" si="224"/>
        <v>84.77800668345121</v>
      </c>
      <c r="FC179" s="2">
        <f t="shared" si="224"/>
        <v>86.070255280868935</v>
      </c>
      <c r="FD179" s="2">
        <f t="shared" si="224"/>
        <v>88.386516985147523</v>
      </c>
      <c r="FE179" s="2">
        <f t="shared" si="224"/>
        <v>90.535307924924595</v>
      </c>
      <c r="FG179" s="2">
        <f t="shared" si="225"/>
        <v>0.99994206800445062</v>
      </c>
      <c r="FH179" s="2">
        <f t="shared" si="225"/>
        <v>0.99993958218655787</v>
      </c>
      <c r="FI179" s="2">
        <f t="shared" si="225"/>
        <v>0.99994526934201278</v>
      </c>
      <c r="FJ179" s="2">
        <f t="shared" si="225"/>
        <v>0.99993592019823951</v>
      </c>
      <c r="FK179" s="2">
        <f t="shared" si="225"/>
        <v>0.99994359273397737</v>
      </c>
      <c r="FL179" s="2">
        <f t="shared" si="225"/>
        <v>0.99994443218944373</v>
      </c>
      <c r="FM179" s="2">
        <f t="shared" si="225"/>
        <v>0.99993400510426911</v>
      </c>
      <c r="FN179" s="2">
        <f t="shared" si="225"/>
        <v>0.9999351677582019</v>
      </c>
      <c r="FO179" s="2">
        <f t="shared" si="225"/>
        <v>0.99993913373736876</v>
      </c>
      <c r="FP179" s="2">
        <f t="shared" si="225"/>
        <v>0.99994285450047049</v>
      </c>
      <c r="FQ179" s="2">
        <f t="shared" si="225"/>
        <v>0.99994017878255803</v>
      </c>
      <c r="FR179" s="2">
        <f t="shared" si="225"/>
        <v>0.99993807699856274</v>
      </c>
      <c r="FS179" s="2">
        <f t="shared" si="225"/>
        <v>0.99992467580054623</v>
      </c>
      <c r="FT179" s="2">
        <f t="shared" si="225"/>
        <v>0.99992605717676508</v>
      </c>
      <c r="FU179" s="2">
        <f t="shared" si="225"/>
        <v>0.99992592479099085</v>
      </c>
      <c r="FW179" s="2">
        <f t="shared" si="229"/>
        <v>0.77838065687775115</v>
      </c>
      <c r="FX179" s="2">
        <f t="shared" si="229"/>
        <v>0.78733812195031949</v>
      </c>
      <c r="FY179" s="2">
        <f t="shared" si="229"/>
        <v>0.78898723470324994</v>
      </c>
      <c r="FZ179" s="2">
        <f t="shared" si="229"/>
        <v>0.77308909588083674</v>
      </c>
      <c r="GA179" s="2">
        <f t="shared" si="229"/>
        <v>0.77119928934447401</v>
      </c>
      <c r="GB179" s="2">
        <f t="shared" si="229"/>
        <v>0.75799498643104346</v>
      </c>
      <c r="GC179" s="2">
        <f t="shared" si="229"/>
        <v>0.78030918739801358</v>
      </c>
      <c r="GD179" s="2">
        <f t="shared" si="229"/>
        <v>0.79252540099316815</v>
      </c>
      <c r="GE179" s="2">
        <f t="shared" si="229"/>
        <v>0.8293113101332461</v>
      </c>
      <c r="GF179" s="2">
        <f t="shared" si="229"/>
        <v>0.84632547796791058</v>
      </c>
      <c r="GG179" s="2">
        <f t="shared" si="229"/>
        <v>0.81644166251805339</v>
      </c>
      <c r="GH179" s="2">
        <f t="shared" si="229"/>
        <v>0.79075653233813736</v>
      </c>
      <c r="GI179" s="2">
        <f t="shared" si="229"/>
        <v>0.76962993475138597</v>
      </c>
      <c r="GJ179" s="2">
        <f t="shared" si="229"/>
        <v>0.74537547076856503</v>
      </c>
      <c r="GK179" s="2">
        <f t="shared" si="229"/>
        <v>0.71947096114572673</v>
      </c>
      <c r="GM179" s="86">
        <f t="shared" si="230"/>
        <v>1.3634222471568813E-165</v>
      </c>
      <c r="GN179" s="86">
        <f t="shared" si="230"/>
        <v>0</v>
      </c>
      <c r="GO179" s="86">
        <f t="shared" si="230"/>
        <v>0</v>
      </c>
      <c r="GP179" s="86">
        <f t="shared" si="230"/>
        <v>0</v>
      </c>
      <c r="GQ179" s="86">
        <f t="shared" si="230"/>
        <v>0</v>
      </c>
      <c r="GR179" s="86">
        <f t="shared" si="230"/>
        <v>0</v>
      </c>
      <c r="GS179" s="86">
        <f t="shared" si="230"/>
        <v>0</v>
      </c>
      <c r="GT179" s="86">
        <f t="shared" si="230"/>
        <v>0</v>
      </c>
      <c r="GU179" s="86">
        <f t="shared" si="230"/>
        <v>0</v>
      </c>
      <c r="GV179" s="86">
        <f t="shared" si="230"/>
        <v>0</v>
      </c>
      <c r="GW179" s="86">
        <f t="shared" si="230"/>
        <v>0</v>
      </c>
      <c r="GX179" s="86">
        <f t="shared" si="230"/>
        <v>0</v>
      </c>
      <c r="GY179" s="86">
        <f t="shared" si="230"/>
        <v>0</v>
      </c>
      <c r="GZ179" s="86">
        <f t="shared" si="230"/>
        <v>0</v>
      </c>
      <c r="HA179" s="86">
        <f t="shared" si="230"/>
        <v>8.0142266187396002E-285</v>
      </c>
      <c r="HC179" s="86">
        <f t="shared" si="181"/>
        <v>2.2326067244986358E-87</v>
      </c>
      <c r="HD179" s="86">
        <f t="shared" si="181"/>
        <v>8.3622960274234751E-182</v>
      </c>
      <c r="HE179" s="86">
        <f t="shared" si="181"/>
        <v>2.1715158551201047E-269</v>
      </c>
      <c r="HF179" s="86">
        <f t="shared" si="180"/>
        <v>0</v>
      </c>
      <c r="HG179" s="86">
        <f t="shared" si="180"/>
        <v>0</v>
      </c>
      <c r="HH179" s="86">
        <f t="shared" si="180"/>
        <v>0</v>
      </c>
      <c r="HI179" s="86">
        <f t="shared" si="180"/>
        <v>0</v>
      </c>
      <c r="HJ179" s="86">
        <f t="shared" si="180"/>
        <v>0</v>
      </c>
      <c r="HK179" s="86">
        <f t="shared" si="180"/>
        <v>0</v>
      </c>
      <c r="HL179" s="86">
        <f t="shared" si="180"/>
        <v>0</v>
      </c>
      <c r="HM179" s="86">
        <f t="shared" si="180"/>
        <v>4.4310825995769932E-294</v>
      </c>
      <c r="HN179" s="86">
        <f t="shared" si="180"/>
        <v>2.2213125755362887E-222</v>
      </c>
      <c r="HO179" s="86">
        <f t="shared" si="226"/>
        <v>4.4619893387113912E-218</v>
      </c>
      <c r="HP179" s="86">
        <f t="shared" si="226"/>
        <v>3.1029797982355051E-224</v>
      </c>
      <c r="HQ179" s="86">
        <f t="shared" si="226"/>
        <v>4.8399662349885697E-290</v>
      </c>
      <c r="HS179" s="86">
        <f t="shared" si="231"/>
        <v>2.1676194699663178E-39</v>
      </c>
      <c r="HT179" s="86">
        <f t="shared" si="231"/>
        <v>8.8173434413515613E-36</v>
      </c>
      <c r="HU179" s="86">
        <f t="shared" si="231"/>
        <v>2.0269889457231123E-34</v>
      </c>
      <c r="HV179" s="86">
        <f t="shared" si="231"/>
        <v>6.4623885565409944E-39</v>
      </c>
      <c r="HW179" s="86">
        <f t="shared" si="231"/>
        <v>7.3934457726562156E-37</v>
      </c>
      <c r="HX179" s="86">
        <f t="shared" si="231"/>
        <v>2.6456158697254612E-36</v>
      </c>
      <c r="HY179" s="86">
        <f t="shared" si="231"/>
        <v>3.6930391920898039E-45</v>
      </c>
      <c r="HZ179" s="86">
        <f t="shared" si="231"/>
        <v>2.9158109414035195E-46</v>
      </c>
      <c r="IA179" s="86">
        <f t="shared" si="231"/>
        <v>1.076979696076456E-47</v>
      </c>
      <c r="IB179" s="86">
        <f t="shared" si="231"/>
        <v>7.450993149846926E-50</v>
      </c>
      <c r="IC179" s="86">
        <f t="shared" si="231"/>
        <v>9.7548018243495562E-47</v>
      </c>
      <c r="ID179" s="86">
        <f t="shared" si="231"/>
        <v>7.2017930194827529E-42</v>
      </c>
      <c r="IE179" s="86">
        <f t="shared" si="231"/>
        <v>3.5102966326171033E-44</v>
      </c>
      <c r="IF179" s="86">
        <f t="shared" si="231"/>
        <v>1.2220099831494363E-46</v>
      </c>
      <c r="IG179" s="86">
        <f t="shared" si="231"/>
        <v>8.4335315659779038E-38</v>
      </c>
      <c r="II179" s="86">
        <f t="shared" si="232"/>
        <v>1.4196534489114947E-4</v>
      </c>
      <c r="IJ179" s="86">
        <f t="shared" si="232"/>
        <v>1.4533537982319733E-4</v>
      </c>
      <c r="IK179" s="86">
        <f t="shared" si="232"/>
        <v>1.8184555737207973E-4</v>
      </c>
      <c r="IL179" s="86">
        <f t="shared" si="232"/>
        <v>2.0464381739227475E-4</v>
      </c>
      <c r="IM179" s="86">
        <f t="shared" si="232"/>
        <v>2.8129805826971157E-4</v>
      </c>
      <c r="IN179" s="86">
        <f t="shared" si="232"/>
        <v>6.4706902279540034E-4</v>
      </c>
      <c r="IO179" s="86">
        <f t="shared" si="232"/>
        <v>3.4785957742209568E-5</v>
      </c>
      <c r="IP179" s="86">
        <f t="shared" si="232"/>
        <v>1.4592078590776533E-5</v>
      </c>
      <c r="IQ179" s="86">
        <f t="shared" si="232"/>
        <v>3.074831699926665E-7</v>
      </c>
      <c r="IR179" s="86">
        <f t="shared" si="232"/>
        <v>4.4811349486100302E-8</v>
      </c>
      <c r="IS179" s="86">
        <f t="shared" si="232"/>
        <v>2.1315189309147478E-6</v>
      </c>
      <c r="IT179" s="86">
        <f t="shared" si="232"/>
        <v>4.3857868449159283E-5</v>
      </c>
      <c r="IU179" s="86">
        <f t="shared" si="232"/>
        <v>8.3632167207797509E-5</v>
      </c>
      <c r="IV179" s="86">
        <f t="shared" si="232"/>
        <v>4.2719864218251601E-3</v>
      </c>
      <c r="IW179" s="86">
        <f t="shared" si="232"/>
        <v>1.2160456939474616E-2</v>
      </c>
      <c r="IY179" s="86">
        <f t="shared" si="233"/>
        <v>1.4196534489114947E-4</v>
      </c>
      <c r="IZ179" s="86">
        <f t="shared" si="233"/>
        <v>1.4533537982319733E-4</v>
      </c>
      <c r="JA179" s="86">
        <f t="shared" si="233"/>
        <v>1.8184555737207973E-4</v>
      </c>
      <c r="JB179" s="86">
        <f t="shared" si="233"/>
        <v>2.0464381739227475E-4</v>
      </c>
      <c r="JC179" s="86">
        <f t="shared" si="233"/>
        <v>2.8129805826971157E-4</v>
      </c>
      <c r="JD179" s="86">
        <f t="shared" si="233"/>
        <v>6.4706902279540034E-4</v>
      </c>
      <c r="JE179" s="86">
        <f t="shared" si="233"/>
        <v>3.4785957742209568E-5</v>
      </c>
      <c r="JF179" s="86">
        <f t="shared" si="233"/>
        <v>1.4592078590776533E-5</v>
      </c>
      <c r="JG179" s="86">
        <f t="shared" si="233"/>
        <v>3.074831699926665E-7</v>
      </c>
      <c r="JH179" s="86">
        <f t="shared" si="233"/>
        <v>4.4811349486100302E-8</v>
      </c>
      <c r="JI179" s="86">
        <f t="shared" si="233"/>
        <v>2.1315189309147478E-6</v>
      </c>
      <c r="JJ179" s="86">
        <f t="shared" si="233"/>
        <v>4.3857868449159283E-5</v>
      </c>
      <c r="JK179" s="86">
        <f t="shared" si="233"/>
        <v>8.3632167207797509E-5</v>
      </c>
      <c r="JL179" s="86">
        <f t="shared" si="233"/>
        <v>4.2719864218251601E-3</v>
      </c>
      <c r="JM179" s="86">
        <f t="shared" si="233"/>
        <v>1.2160456939474616E-2</v>
      </c>
    </row>
    <row r="180" spans="2:273" x14ac:dyDescent="0.25">
      <c r="B180" s="2">
        <v>153</v>
      </c>
      <c r="C180" s="37">
        <v>89.117000000000004</v>
      </c>
      <c r="D180" s="37">
        <v>81.691000000000003</v>
      </c>
      <c r="E180" s="37">
        <v>82.462999999999994</v>
      </c>
      <c r="F180" s="37">
        <v>85.164000000000001</v>
      </c>
      <c r="G180" s="37">
        <v>83.745000000000005</v>
      </c>
      <c r="H180" s="37">
        <v>81.302000000000007</v>
      </c>
      <c r="I180" s="37">
        <v>83.221999999999994</v>
      </c>
      <c r="J180" s="37">
        <v>85.63</v>
      </c>
      <c r="K180" s="37">
        <v>82.814999999999998</v>
      </c>
      <c r="L180" s="37">
        <v>83.388999999999996</v>
      </c>
      <c r="M180" s="37">
        <v>82.555999999999997</v>
      </c>
      <c r="N180" s="37">
        <v>84.87</v>
      </c>
      <c r="O180" s="37">
        <v>85.87</v>
      </c>
      <c r="P180" s="37">
        <v>87.13</v>
      </c>
      <c r="Q180" s="37">
        <v>90.213999999999999</v>
      </c>
      <c r="S180" s="4">
        <f t="shared" ref="S180:AG196" si="234">AY180 + (C$3 * _xlfn.NORM.DIST($B180, C$7, ABS(C$11), FALSE) * _xlfn.NORM.DIST(($B180 - C$7)*C$15, 0, ABS(C$11), TRUE) * 2)
               + (C$4 * _xlfn.NORM.DIST($B180, C$8, ABS(C$12), FALSE) * _xlfn.NORM.DIST(($B180 - C$8)*C$16, 0, ABS(C$12), TRUE) * 2)
               + (C$5 * _xlfn.NORM.DIST($B180, C$9, ABS(C$13), FALSE) * _xlfn.NORM.DIST(($B180 - C$9)*C$17, 0, ABS(C$13), TRUE) * 2)
               + (C$6 * _xlfn.NORM.DIST($B180, C$10, ABS(C$14), FALSE) * _xlfn.NORM.DIST(($B180 - C$10)*C$18, 0, ABS(C$14), TRUE) * 2)</f>
        <v>89.44145760401652</v>
      </c>
      <c r="T180" s="4">
        <f t="shared" si="234"/>
        <v>80.670023083147157</v>
      </c>
      <c r="U180" s="4">
        <f t="shared" si="234"/>
        <v>82.178471843074888</v>
      </c>
      <c r="V180" s="4">
        <f t="shared" si="234"/>
        <v>85.998154990548315</v>
      </c>
      <c r="W180" s="4">
        <f t="shared" si="234"/>
        <v>83.952030902121749</v>
      </c>
      <c r="X180" s="4">
        <f t="shared" si="234"/>
        <v>81.031983533827869</v>
      </c>
      <c r="Y180" s="4">
        <f t="shared" si="234"/>
        <v>82.115709308762646</v>
      </c>
      <c r="Z180" s="4">
        <f t="shared" si="234"/>
        <v>85.080234717573333</v>
      </c>
      <c r="AA180" s="4">
        <f t="shared" si="234"/>
        <v>84.618081326178668</v>
      </c>
      <c r="AB180" s="4">
        <f t="shared" si="234"/>
        <v>84.390300996840352</v>
      </c>
      <c r="AC180" s="4">
        <f t="shared" si="234"/>
        <v>83.171668864968524</v>
      </c>
      <c r="AD180" s="4">
        <f t="shared" si="234"/>
        <v>84.160450264752754</v>
      </c>
      <c r="AE180" s="4">
        <f t="shared" si="234"/>
        <v>85.910893115020855</v>
      </c>
      <c r="AF180" s="4">
        <f t="shared" si="234"/>
        <v>88.197303123751652</v>
      </c>
      <c r="AG180" s="4">
        <f t="shared" si="234"/>
        <v>90.532414993928441</v>
      </c>
      <c r="AI180" s="4">
        <f t="shared" ref="AI180:AW196" si="235">IF(OR($B180 &lt; C$230, $B180 &gt; C$233), 0, C180-S180)</f>
        <v>-0.32445760401651569</v>
      </c>
      <c r="AJ180" s="4">
        <f t="shared" si="235"/>
        <v>1.0209769168528453</v>
      </c>
      <c r="AK180" s="4">
        <f t="shared" si="235"/>
        <v>0.28452815692510569</v>
      </c>
      <c r="AL180" s="4">
        <f t="shared" si="235"/>
        <v>-0.83415499054831344</v>
      </c>
      <c r="AM180" s="4">
        <f t="shared" si="235"/>
        <v>-0.20703090212174402</v>
      </c>
      <c r="AN180" s="4">
        <f t="shared" si="235"/>
        <v>0.27001646617213737</v>
      </c>
      <c r="AO180" s="4">
        <f t="shared" si="235"/>
        <v>1.1062906912373478</v>
      </c>
      <c r="AP180" s="4">
        <f t="shared" si="235"/>
        <v>0.54976528242666234</v>
      </c>
      <c r="AQ180" s="4">
        <f t="shared" si="235"/>
        <v>-1.8030813261786705</v>
      </c>
      <c r="AR180" s="4">
        <f t="shared" si="235"/>
        <v>-1.0013009968403566</v>
      </c>
      <c r="AS180" s="4">
        <f t="shared" si="235"/>
        <v>-0.61566886496852646</v>
      </c>
      <c r="AT180" s="4">
        <f t="shared" si="235"/>
        <v>0.70954973524725062</v>
      </c>
      <c r="AU180" s="4">
        <f t="shared" si="235"/>
        <v>-4.0893115020850246E-2</v>
      </c>
      <c r="AV180" s="4">
        <f t="shared" si="235"/>
        <v>-1.0673031237516568</v>
      </c>
      <c r="AW180" s="4">
        <f t="shared" si="235"/>
        <v>-0.31841499392844241</v>
      </c>
      <c r="AY180" s="2">
        <f t="shared" si="227"/>
        <v>89.44145760401652</v>
      </c>
      <c r="AZ180" s="2">
        <f t="shared" si="227"/>
        <v>80.670023079306645</v>
      </c>
      <c r="BA180" s="2">
        <f t="shared" si="227"/>
        <v>82.178471829958227</v>
      </c>
      <c r="BB180" s="2">
        <f t="shared" si="227"/>
        <v>85.998154976918812</v>
      </c>
      <c r="BC180" s="2">
        <f t="shared" si="227"/>
        <v>83.952030841390211</v>
      </c>
      <c r="BD180" s="2">
        <f t="shared" si="227"/>
        <v>81.031983013267691</v>
      </c>
      <c r="BE180" s="2">
        <f t="shared" si="227"/>
        <v>82.115709308010352</v>
      </c>
      <c r="BF180" s="2">
        <f t="shared" si="227"/>
        <v>85.080234717474113</v>
      </c>
      <c r="BG180" s="2">
        <f t="shared" si="227"/>
        <v>84.61808132617864</v>
      </c>
      <c r="BH180" s="2">
        <f t="shared" si="227"/>
        <v>84.390300996840352</v>
      </c>
      <c r="BI180" s="2">
        <f t="shared" si="227"/>
        <v>83.171668864966591</v>
      </c>
      <c r="BJ180" s="2">
        <f t="shared" si="227"/>
        <v>84.160450262684648</v>
      </c>
      <c r="BK180" s="2">
        <f t="shared" si="227"/>
        <v>85.910893106604007</v>
      </c>
      <c r="BL180" s="2">
        <f t="shared" si="227"/>
        <v>88.197282663178285</v>
      </c>
      <c r="BM180" s="2">
        <f t="shared" si="227"/>
        <v>90.52420129539901</v>
      </c>
      <c r="BO180" s="2" t="str">
        <f t="shared" si="182"/>
        <v/>
      </c>
      <c r="BP180" s="2" t="str">
        <f t="shared" si="183"/>
        <v/>
      </c>
      <c r="BQ180" s="2" t="str">
        <f t="shared" si="184"/>
        <v/>
      </c>
      <c r="BR180" s="2" t="str">
        <f t="shared" si="185"/>
        <v/>
      </c>
      <c r="BS180" s="2" t="str">
        <f t="shared" si="186"/>
        <v/>
      </c>
      <c r="BT180" s="2" t="str">
        <f t="shared" si="187"/>
        <v/>
      </c>
      <c r="BU180" s="2" t="str">
        <f t="shared" si="188"/>
        <v/>
      </c>
      <c r="BV180" s="2" t="str">
        <f t="shared" si="189"/>
        <v/>
      </c>
      <c r="BW180" s="2" t="str">
        <f t="shared" si="190"/>
        <v/>
      </c>
      <c r="BX180" s="2" t="str">
        <f t="shared" si="191"/>
        <v/>
      </c>
      <c r="BY180" s="2" t="str">
        <f t="shared" si="192"/>
        <v/>
      </c>
      <c r="BZ180" s="2" t="str">
        <f t="shared" si="193"/>
        <v/>
      </c>
      <c r="CA180" s="2" t="str">
        <f t="shared" si="194"/>
        <v/>
      </c>
      <c r="CB180" s="2" t="str">
        <f t="shared" si="195"/>
        <v/>
      </c>
      <c r="CC180" s="2" t="str">
        <f t="shared" si="196"/>
        <v/>
      </c>
      <c r="CE180" s="2" t="str">
        <f t="shared" si="228"/>
        <v/>
      </c>
      <c r="CF180" s="2" t="str">
        <f t="shared" si="228"/>
        <v/>
      </c>
      <c r="CG180" s="2" t="str">
        <f t="shared" si="228"/>
        <v/>
      </c>
      <c r="CH180" s="2" t="str">
        <f t="shared" si="228"/>
        <v/>
      </c>
      <c r="CI180" s="2" t="str">
        <f t="shared" si="228"/>
        <v/>
      </c>
      <c r="CJ180" s="2" t="str">
        <f t="shared" si="228"/>
        <v/>
      </c>
      <c r="CK180" s="2" t="str">
        <f t="shared" si="228"/>
        <v/>
      </c>
      <c r="CL180" s="2" t="str">
        <f t="shared" si="228"/>
        <v/>
      </c>
      <c r="CM180" s="2" t="str">
        <f t="shared" si="228"/>
        <v/>
      </c>
      <c r="CN180" s="2" t="str">
        <f t="shared" si="228"/>
        <v/>
      </c>
      <c r="CO180" s="2" t="str">
        <f t="shared" si="228"/>
        <v/>
      </c>
      <c r="CP180" s="2" t="str">
        <f t="shared" si="228"/>
        <v/>
      </c>
      <c r="CQ180" s="2" t="str">
        <f t="shared" si="228"/>
        <v/>
      </c>
      <c r="CR180" s="2" t="str">
        <f t="shared" si="228"/>
        <v/>
      </c>
      <c r="CS180" s="2" t="str">
        <f t="shared" si="228"/>
        <v/>
      </c>
      <c r="CU180" s="2">
        <f t="shared" si="197"/>
        <v>89.117000000000004</v>
      </c>
      <c r="CV180" s="2">
        <f t="shared" si="198"/>
        <v>81.691000000000003</v>
      </c>
      <c r="CW180" s="2">
        <f t="shared" si="199"/>
        <v>82.462999999999994</v>
      </c>
      <c r="CX180" s="2">
        <f t="shared" si="200"/>
        <v>85.164000000000001</v>
      </c>
      <c r="CY180" s="2">
        <f t="shared" si="201"/>
        <v>83.745000000000005</v>
      </c>
      <c r="CZ180" s="2">
        <f t="shared" si="202"/>
        <v>81.302000000000007</v>
      </c>
      <c r="DA180" s="2">
        <f t="shared" si="203"/>
        <v>83.221999999999994</v>
      </c>
      <c r="DB180" s="2">
        <f t="shared" si="204"/>
        <v>85.63</v>
      </c>
      <c r="DC180" s="2">
        <f t="shared" si="205"/>
        <v>82.814999999999998</v>
      </c>
      <c r="DD180" s="2">
        <f t="shared" si="206"/>
        <v>83.388999999999996</v>
      </c>
      <c r="DE180" s="2">
        <f t="shared" si="207"/>
        <v>82.555999999999997</v>
      </c>
      <c r="DF180" s="2">
        <f t="shared" si="208"/>
        <v>84.87</v>
      </c>
      <c r="DG180" s="2">
        <f t="shared" si="209"/>
        <v>85.87</v>
      </c>
      <c r="DH180" s="2">
        <f t="shared" si="210"/>
        <v>87.13</v>
      </c>
      <c r="DI180" s="2">
        <f t="shared" si="211"/>
        <v>90.213999999999999</v>
      </c>
      <c r="DK180" s="2">
        <f t="shared" ref="DK180:DY196" si="236">BO$228*$B180+BO$229</f>
        <v>114.56126280566282</v>
      </c>
      <c r="DL180" s="2">
        <f t="shared" si="236"/>
        <v>118.86042072436811</v>
      </c>
      <c r="DM180" s="2">
        <f t="shared" si="236"/>
        <v>118.04320341394025</v>
      </c>
      <c r="DN180" s="2">
        <f t="shared" si="236"/>
        <v>126.13854049764046</v>
      </c>
      <c r="DO180" s="2">
        <f t="shared" si="236"/>
        <v>115.85794487179487</v>
      </c>
      <c r="DP180" s="2">
        <f t="shared" si="236"/>
        <v>112.97875749128919</v>
      </c>
      <c r="DQ180" s="2">
        <f t="shared" si="236"/>
        <v>117.26042505729565</v>
      </c>
      <c r="DR180" s="2">
        <f t="shared" si="236"/>
        <v>120.47098365164246</v>
      </c>
      <c r="DS180" s="2">
        <f t="shared" si="236"/>
        <v>107.44494689426269</v>
      </c>
      <c r="DT180" s="2">
        <f t="shared" si="236"/>
        <v>106.53614581724581</v>
      </c>
      <c r="DU180" s="2">
        <f t="shared" si="236"/>
        <v>108.83784126984126</v>
      </c>
      <c r="DV180" s="2">
        <f t="shared" si="236"/>
        <v>111.88690094380094</v>
      </c>
      <c r="DW180" s="2">
        <f t="shared" si="236"/>
        <v>137.15210967741933</v>
      </c>
      <c r="DX180" s="2">
        <f t="shared" si="236"/>
        <v>117.96215899147199</v>
      </c>
      <c r="DY180" s="2">
        <f t="shared" si="236"/>
        <v>113.72847701149428</v>
      </c>
      <c r="EA180" s="2">
        <f t="shared" si="213"/>
        <v>88.355611158219716</v>
      </c>
      <c r="EB180" s="2">
        <f t="shared" si="213"/>
        <v>78.509567687753133</v>
      </c>
      <c r="EC180" s="2">
        <f t="shared" si="213"/>
        <v>81.014243098068647</v>
      </c>
      <c r="ED180" s="2">
        <f t="shared" si="213"/>
        <v>85.746049842634065</v>
      </c>
      <c r="EE180" s="2">
        <f t="shared" si="213"/>
        <v>82.310073362922921</v>
      </c>
      <c r="EF180" s="2">
        <f t="shared" si="213"/>
        <v>80.121496019617112</v>
      </c>
      <c r="EG180" s="2">
        <f t="shared" si="213"/>
        <v>80.911675860338633</v>
      </c>
      <c r="EH180" s="2">
        <f t="shared" si="213"/>
        <v>83.76988476304949</v>
      </c>
      <c r="EI180" s="2">
        <f t="shared" si="213"/>
        <v>88.291596473770412</v>
      </c>
      <c r="EJ180" s="2">
        <f t="shared" si="213"/>
        <v>88.325839772683963</v>
      </c>
      <c r="EK180" s="2">
        <f t="shared" si="212"/>
        <v>82.973423394129313</v>
      </c>
      <c r="EL180" s="2">
        <f t="shared" si="179"/>
        <v>82.333799462750733</v>
      </c>
      <c r="EM180" s="2">
        <f t="shared" si="179"/>
        <v>85.766696425247844</v>
      </c>
      <c r="EN180" s="2">
        <f t="shared" si="179"/>
        <v>87.94965850362928</v>
      </c>
      <c r="EO180" s="2">
        <f t="shared" si="179"/>
        <v>90.798097766778994</v>
      </c>
      <c r="EQ180" s="2">
        <f t="shared" ref="EQ180:FE196" si="237">CU$228*$B180+CU$229</f>
        <v>89.721671258832885</v>
      </c>
      <c r="ER180" s="2">
        <f t="shared" si="237"/>
        <v>81.199450487069868</v>
      </c>
      <c r="ES180" s="2">
        <f t="shared" si="237"/>
        <v>82.460145702267596</v>
      </c>
      <c r="ET180" s="2">
        <f t="shared" si="237"/>
        <v>86.062647504336738</v>
      </c>
      <c r="EU180" s="2">
        <f t="shared" si="237"/>
        <v>84.394113817374176</v>
      </c>
      <c r="EV180" s="2">
        <f t="shared" si="237"/>
        <v>81.294946451119131</v>
      </c>
      <c r="EW180" s="2">
        <f t="shared" si="237"/>
        <v>82.422120083490938</v>
      </c>
      <c r="EX180" s="2">
        <f t="shared" si="237"/>
        <v>85.390398616512755</v>
      </c>
      <c r="EY180" s="2">
        <f t="shared" si="237"/>
        <v>83.927263401046275</v>
      </c>
      <c r="EZ180" s="2">
        <f t="shared" si="237"/>
        <v>83.737463342050191</v>
      </c>
      <c r="FA180" s="2">
        <f t="shared" si="237"/>
        <v>83.210617637907745</v>
      </c>
      <c r="FB180" s="2">
        <f t="shared" si="237"/>
        <v>84.599201891875211</v>
      </c>
      <c r="FC180" s="2">
        <f t="shared" si="237"/>
        <v>85.945763443726264</v>
      </c>
      <c r="FD180" s="2">
        <f t="shared" si="237"/>
        <v>88.271774990387485</v>
      </c>
      <c r="FE180" s="2">
        <f t="shared" si="237"/>
        <v>90.424703082102724</v>
      </c>
      <c r="FG180" s="2">
        <f t="shared" ref="FG180:FU196" si="238">POWER(10,($B180-C$231)/C$229)/(1+POWER(10,($B180-C$231)/C$229))</f>
        <v>0.99994716512279358</v>
      </c>
      <c r="FH180" s="2">
        <f t="shared" si="238"/>
        <v>0.99994489800632214</v>
      </c>
      <c r="FI180" s="2">
        <f t="shared" si="238"/>
        <v>0.99995008480629377</v>
      </c>
      <c r="FJ180" s="2">
        <f t="shared" si="238"/>
        <v>0.99994155819669661</v>
      </c>
      <c r="FK180" s="2">
        <f t="shared" si="238"/>
        <v>0.9999485557066391</v>
      </c>
      <c r="FL180" s="2">
        <f t="shared" si="238"/>
        <v>0.99994932130666681</v>
      </c>
      <c r="FM180" s="2">
        <f t="shared" si="238"/>
        <v>0.99993981159024703</v>
      </c>
      <c r="FN180" s="2">
        <f t="shared" si="238"/>
        <v>0.99994087195544246</v>
      </c>
      <c r="FO180" s="2">
        <f t="shared" si="238"/>
        <v>0.99994448901143618</v>
      </c>
      <c r="FP180" s="2">
        <f t="shared" si="238"/>
        <v>0.99994788242295185</v>
      </c>
      <c r="FQ180" s="2">
        <f t="shared" si="238"/>
        <v>0.99994544211409753</v>
      </c>
      <c r="FR180" s="2">
        <f t="shared" si="238"/>
        <v>0.99994352524377805</v>
      </c>
      <c r="FS180" s="2">
        <f t="shared" si="238"/>
        <v>0.99993130305832878</v>
      </c>
      <c r="FT180" s="2">
        <f t="shared" si="238"/>
        <v>0.99993256290496013</v>
      </c>
      <c r="FU180" s="2">
        <f t="shared" si="238"/>
        <v>0.99993244216612664</v>
      </c>
      <c r="FW180" s="2">
        <f t="shared" si="229"/>
        <v>0.79386102626314126</v>
      </c>
      <c r="FX180" s="2">
        <f t="shared" si="229"/>
        <v>0.80235167853886202</v>
      </c>
      <c r="FY180" s="2">
        <f t="shared" si="229"/>
        <v>0.80391336234341393</v>
      </c>
      <c r="FZ180" s="2">
        <f t="shared" si="229"/>
        <v>0.78883881500519748</v>
      </c>
      <c r="GA180" s="2">
        <f t="shared" si="229"/>
        <v>0.78704404629978109</v>
      </c>
      <c r="GB180" s="2">
        <f t="shared" si="229"/>
        <v>0.77448676669656602</v>
      </c>
      <c r="GC180" s="2">
        <f t="shared" si="229"/>
        <v>0.79569020546338776</v>
      </c>
      <c r="GD180" s="2">
        <f t="shared" si="229"/>
        <v>0.80726239236923136</v>
      </c>
      <c r="GE180" s="2">
        <f t="shared" si="229"/>
        <v>0.84195644736031072</v>
      </c>
      <c r="GF180" s="2">
        <f t="shared" si="229"/>
        <v>0.85792609049912394</v>
      </c>
      <c r="GG180" s="2">
        <f t="shared" si="229"/>
        <v>0.82984460222290823</v>
      </c>
      <c r="GH180" s="2">
        <f t="shared" si="229"/>
        <v>0.80558834592469009</v>
      </c>
      <c r="GI180" s="2">
        <f t="shared" si="229"/>
        <v>0.78555315107447399</v>
      </c>
      <c r="GJ180" s="2">
        <f t="shared" si="229"/>
        <v>0.7624577250700727</v>
      </c>
      <c r="GK180" s="2">
        <f t="shared" si="229"/>
        <v>0.73767948349469736</v>
      </c>
      <c r="GM180" s="86">
        <f t="shared" si="230"/>
        <v>2.8060650773503177E-169</v>
      </c>
      <c r="GN180" s="86">
        <f t="shared" si="230"/>
        <v>0</v>
      </c>
      <c r="GO180" s="86">
        <f t="shared" si="230"/>
        <v>0</v>
      </c>
      <c r="GP180" s="86">
        <f t="shared" si="230"/>
        <v>0</v>
      </c>
      <c r="GQ180" s="86">
        <f t="shared" si="230"/>
        <v>0</v>
      </c>
      <c r="GR180" s="86">
        <f t="shared" si="230"/>
        <v>0</v>
      </c>
      <c r="GS180" s="86">
        <f t="shared" si="230"/>
        <v>0</v>
      </c>
      <c r="GT180" s="86">
        <f t="shared" si="230"/>
        <v>0</v>
      </c>
      <c r="GU180" s="86">
        <f t="shared" si="230"/>
        <v>0</v>
      </c>
      <c r="GV180" s="86">
        <f t="shared" si="230"/>
        <v>0</v>
      </c>
      <c r="GW180" s="86">
        <f t="shared" si="230"/>
        <v>0</v>
      </c>
      <c r="GX180" s="86">
        <f t="shared" si="230"/>
        <v>0</v>
      </c>
      <c r="GY180" s="86">
        <f t="shared" si="230"/>
        <v>0</v>
      </c>
      <c r="GZ180" s="86">
        <f t="shared" si="230"/>
        <v>0</v>
      </c>
      <c r="HA180" s="86">
        <f t="shared" si="230"/>
        <v>4.1675909280203423E-291</v>
      </c>
      <c r="HC180" s="86">
        <f t="shared" si="181"/>
        <v>8.0192468712553394E-90</v>
      </c>
      <c r="HD180" s="86">
        <f t="shared" si="181"/>
        <v>4.6100886248131369E-187</v>
      </c>
      <c r="HE180" s="86">
        <f t="shared" si="181"/>
        <v>3.7964334532287627E-277</v>
      </c>
      <c r="HF180" s="86">
        <f t="shared" si="180"/>
        <v>0</v>
      </c>
      <c r="HG180" s="86">
        <f t="shared" si="180"/>
        <v>0</v>
      </c>
      <c r="HH180" s="86">
        <f t="shared" si="180"/>
        <v>0</v>
      </c>
      <c r="HI180" s="86">
        <f t="shared" si="180"/>
        <v>0</v>
      </c>
      <c r="HJ180" s="86">
        <f t="shared" si="180"/>
        <v>0</v>
      </c>
      <c r="HK180" s="86">
        <f t="shared" si="180"/>
        <v>0</v>
      </c>
      <c r="HL180" s="86">
        <f t="shared" si="180"/>
        <v>0</v>
      </c>
      <c r="HM180" s="86">
        <f t="shared" si="180"/>
        <v>2.21991582505634E-302</v>
      </c>
      <c r="HN180" s="86">
        <f t="shared" si="180"/>
        <v>1.1201992943978434E-228</v>
      </c>
      <c r="HO180" s="86">
        <f t="shared" si="226"/>
        <v>2.6532029865138216E-224</v>
      </c>
      <c r="HP180" s="86">
        <f t="shared" si="226"/>
        <v>1.282521382323194E-230</v>
      </c>
      <c r="HQ180" s="86">
        <f t="shared" si="226"/>
        <v>3.2467336697957816E-298</v>
      </c>
      <c r="HS180" s="86">
        <f t="shared" si="231"/>
        <v>2.3429400271492981E-41</v>
      </c>
      <c r="HT180" s="86">
        <f t="shared" si="231"/>
        <v>1.4206253100651919E-37</v>
      </c>
      <c r="HU180" s="86">
        <f t="shared" si="231"/>
        <v>3.8779884679175302E-36</v>
      </c>
      <c r="HV180" s="86">
        <f t="shared" si="231"/>
        <v>7.1775050566154463E-41</v>
      </c>
      <c r="HW180" s="86">
        <f t="shared" si="231"/>
        <v>9.8505684356102521E-39</v>
      </c>
      <c r="HX180" s="86">
        <f t="shared" si="231"/>
        <v>3.6515021088578261E-38</v>
      </c>
      <c r="HY180" s="86">
        <f t="shared" si="231"/>
        <v>1.958315014120826E-47</v>
      </c>
      <c r="HZ180" s="86">
        <f t="shared" si="231"/>
        <v>1.5268457086212338E-48</v>
      </c>
      <c r="IA180" s="86">
        <f t="shared" si="231"/>
        <v>5.1620948447097053E-50</v>
      </c>
      <c r="IB180" s="86">
        <f t="shared" si="231"/>
        <v>3.3376047752082307E-52</v>
      </c>
      <c r="IC180" s="86">
        <f t="shared" si="231"/>
        <v>5.4695699351934474E-49</v>
      </c>
      <c r="ID180" s="86">
        <f t="shared" si="231"/>
        <v>6.289466412642365E-44</v>
      </c>
      <c r="IE180" s="86">
        <f t="shared" si="231"/>
        <v>1.9881060299652041E-46</v>
      </c>
      <c r="IF180" s="86">
        <f t="shared" si="231"/>
        <v>3.9652458653988783E-49</v>
      </c>
      <c r="IG180" s="86">
        <f t="shared" si="231"/>
        <v>7.4927837307548817E-40</v>
      </c>
      <c r="II180" s="86">
        <f t="shared" si="232"/>
        <v>4.4331935718951337E-5</v>
      </c>
      <c r="IJ180" s="86">
        <f t="shared" si="232"/>
        <v>4.7784160246237946E-5</v>
      </c>
      <c r="IK180" s="86">
        <f t="shared" si="232"/>
        <v>6.2180463862942311E-5</v>
      </c>
      <c r="IL180" s="86">
        <f t="shared" si="232"/>
        <v>6.5463598865348756E-5</v>
      </c>
      <c r="IM180" s="86">
        <f t="shared" si="232"/>
        <v>9.3361428123195657E-5</v>
      </c>
      <c r="IN180" s="86">
        <f t="shared" si="232"/>
        <v>2.2761016218991932E-4</v>
      </c>
      <c r="IO180" s="86">
        <f t="shared" si="232"/>
        <v>8.9771389092972412E-6</v>
      </c>
      <c r="IP180" s="86">
        <f t="shared" si="232"/>
        <v>3.6100753455409222E-6</v>
      </c>
      <c r="IQ180" s="86">
        <f t="shared" si="232"/>
        <v>6.05900442030419E-8</v>
      </c>
      <c r="IR180" s="86">
        <f t="shared" si="232"/>
        <v>8.1126057293265418E-9</v>
      </c>
      <c r="IS180" s="86">
        <f t="shared" si="232"/>
        <v>4.8262345482012832E-7</v>
      </c>
      <c r="IT180" s="86">
        <f t="shared" si="232"/>
        <v>1.2468423852517301E-5</v>
      </c>
      <c r="IU180" s="86">
        <f t="shared" si="232"/>
        <v>2.2945712318311088E-5</v>
      </c>
      <c r="IV180" s="86">
        <f t="shared" si="232"/>
        <v>1.9200972393066979E-3</v>
      </c>
      <c r="IW180" s="86">
        <f t="shared" si="232"/>
        <v>5.950634834007768E-3</v>
      </c>
      <c r="IY180" s="86">
        <f t="shared" si="233"/>
        <v>4.4331935718951337E-5</v>
      </c>
      <c r="IZ180" s="86">
        <f t="shared" si="233"/>
        <v>4.7784160246237946E-5</v>
      </c>
      <c r="JA180" s="86">
        <f t="shared" si="233"/>
        <v>6.2180463862942311E-5</v>
      </c>
      <c r="JB180" s="86">
        <f t="shared" si="233"/>
        <v>6.5463598865348756E-5</v>
      </c>
      <c r="JC180" s="86">
        <f t="shared" si="233"/>
        <v>9.3361428123195657E-5</v>
      </c>
      <c r="JD180" s="86">
        <f t="shared" si="233"/>
        <v>2.2761016218991932E-4</v>
      </c>
      <c r="JE180" s="86">
        <f t="shared" si="233"/>
        <v>8.9771389092972412E-6</v>
      </c>
      <c r="JF180" s="86">
        <f t="shared" si="233"/>
        <v>3.6100753455409222E-6</v>
      </c>
      <c r="JG180" s="86">
        <f t="shared" si="233"/>
        <v>6.05900442030419E-8</v>
      </c>
      <c r="JH180" s="86">
        <f t="shared" si="233"/>
        <v>8.1126057293265418E-9</v>
      </c>
      <c r="JI180" s="86">
        <f t="shared" si="233"/>
        <v>4.8262345482012832E-7</v>
      </c>
      <c r="JJ180" s="86">
        <f t="shared" si="233"/>
        <v>1.2468423852517301E-5</v>
      </c>
      <c r="JK180" s="86">
        <f t="shared" si="233"/>
        <v>2.2945712318311088E-5</v>
      </c>
      <c r="JL180" s="86">
        <f t="shared" si="233"/>
        <v>1.9200972393066979E-3</v>
      </c>
      <c r="JM180" s="86">
        <f t="shared" si="233"/>
        <v>5.950634834007768E-3</v>
      </c>
    </row>
    <row r="181" spans="2:273" x14ac:dyDescent="0.25">
      <c r="B181" s="2">
        <v>154</v>
      </c>
      <c r="C181" s="37">
        <v>89.95</v>
      </c>
      <c r="D181" s="37">
        <v>81.400000000000006</v>
      </c>
      <c r="E181" s="37">
        <v>82.332999999999998</v>
      </c>
      <c r="F181" s="37">
        <v>85.709000000000003</v>
      </c>
      <c r="G181" s="37">
        <v>84.144999999999996</v>
      </c>
      <c r="H181" s="37">
        <v>80.811000000000007</v>
      </c>
      <c r="I181" s="37">
        <v>82.888999999999996</v>
      </c>
      <c r="J181" s="37">
        <v>84.685000000000002</v>
      </c>
      <c r="K181" s="37">
        <v>83.167000000000002</v>
      </c>
      <c r="L181" s="37">
        <v>84.055999999999997</v>
      </c>
      <c r="M181" s="37">
        <v>83.259</v>
      </c>
      <c r="N181" s="37">
        <v>85</v>
      </c>
      <c r="O181" s="37">
        <v>85.832999999999998</v>
      </c>
      <c r="P181" s="37">
        <v>87.480999999999995</v>
      </c>
      <c r="Q181" s="37">
        <v>88.356999999999999</v>
      </c>
      <c r="S181" s="4">
        <f t="shared" si="234"/>
        <v>89.363239896856044</v>
      </c>
      <c r="T181" s="4">
        <f t="shared" si="234"/>
        <v>80.525922170625734</v>
      </c>
      <c r="U181" s="4">
        <f t="shared" si="234"/>
        <v>82.056902323165133</v>
      </c>
      <c r="V181" s="4">
        <f t="shared" si="234"/>
        <v>85.794923026657244</v>
      </c>
      <c r="W181" s="4">
        <f t="shared" si="234"/>
        <v>83.8151162132054</v>
      </c>
      <c r="X181" s="4">
        <f t="shared" si="234"/>
        <v>80.893750658058579</v>
      </c>
      <c r="Y181" s="4">
        <f t="shared" si="234"/>
        <v>81.971064753759592</v>
      </c>
      <c r="Z181" s="4">
        <f t="shared" si="234"/>
        <v>84.918956430788782</v>
      </c>
      <c r="AA181" s="4">
        <f t="shared" si="234"/>
        <v>84.39456685816846</v>
      </c>
      <c r="AB181" s="4">
        <f t="shared" si="234"/>
        <v>84.169291988215221</v>
      </c>
      <c r="AC181" s="4">
        <f t="shared" si="234"/>
        <v>82.97721604569503</v>
      </c>
      <c r="AD181" s="4">
        <f t="shared" si="234"/>
        <v>84.005116395141698</v>
      </c>
      <c r="AE181" s="4">
        <f t="shared" si="234"/>
        <v>85.788112728344885</v>
      </c>
      <c r="AF181" s="4">
        <f t="shared" si="234"/>
        <v>88.08607367623658</v>
      </c>
      <c r="AG181" s="4">
        <f t="shared" si="234"/>
        <v>90.410266462161971</v>
      </c>
      <c r="AI181" s="4">
        <f t="shared" si="235"/>
        <v>0.5867601031439591</v>
      </c>
      <c r="AJ181" s="4">
        <f t="shared" si="235"/>
        <v>0.87407782937427214</v>
      </c>
      <c r="AK181" s="4">
        <f t="shared" si="235"/>
        <v>0.27609767683486552</v>
      </c>
      <c r="AL181" s="4">
        <f t="shared" si="235"/>
        <v>-8.5923026657241053E-2</v>
      </c>
      <c r="AM181" s="4">
        <f t="shared" si="235"/>
        <v>0.32988378679459629</v>
      </c>
      <c r="AN181" s="4">
        <f t="shared" si="235"/>
        <v>-8.2750658058571958E-2</v>
      </c>
      <c r="AO181" s="4">
        <f t="shared" si="235"/>
        <v>0.91793524624040401</v>
      </c>
      <c r="AP181" s="4">
        <f t="shared" si="235"/>
        <v>-0.23395643078877981</v>
      </c>
      <c r="AQ181" s="4">
        <f t="shared" si="235"/>
        <v>-1.2275668581684585</v>
      </c>
      <c r="AR181" s="4">
        <f t="shared" si="235"/>
        <v>-0.11329198821522368</v>
      </c>
      <c r="AS181" s="4">
        <f t="shared" si="235"/>
        <v>0.28178395430497005</v>
      </c>
      <c r="AT181" s="4">
        <f t="shared" si="235"/>
        <v>0.99488360485830185</v>
      </c>
      <c r="AU181" s="4">
        <f t="shared" si="235"/>
        <v>4.4887271655113636E-2</v>
      </c>
      <c r="AV181" s="4">
        <f t="shared" si="235"/>
        <v>-0.60507367623658581</v>
      </c>
      <c r="AW181" s="4">
        <f t="shared" si="235"/>
        <v>-2.0532664621619716</v>
      </c>
      <c r="AY181" s="2">
        <f t="shared" si="227"/>
        <v>89.363239896856044</v>
      </c>
      <c r="AZ181" s="2">
        <f t="shared" si="227"/>
        <v>80.52592217029266</v>
      </c>
      <c r="BA181" s="2">
        <f t="shared" si="227"/>
        <v>82.056902321921314</v>
      </c>
      <c r="BB181" s="2">
        <f t="shared" si="227"/>
        <v>85.794923025552123</v>
      </c>
      <c r="BC181" s="2">
        <f t="shared" si="227"/>
        <v>83.815116207854857</v>
      </c>
      <c r="BD181" s="2">
        <f t="shared" si="227"/>
        <v>80.893750605957223</v>
      </c>
      <c r="BE181" s="2">
        <f t="shared" si="227"/>
        <v>81.971064753722018</v>
      </c>
      <c r="BF181" s="2">
        <f t="shared" si="227"/>
        <v>84.918956430784249</v>
      </c>
      <c r="BG181" s="2">
        <f t="shared" si="227"/>
        <v>84.39456685816846</v>
      </c>
      <c r="BH181" s="2">
        <f t="shared" si="227"/>
        <v>84.169291988215221</v>
      </c>
      <c r="BI181" s="2">
        <f t="shared" si="227"/>
        <v>82.977216045694959</v>
      </c>
      <c r="BJ181" s="2">
        <f t="shared" si="227"/>
        <v>84.005116395012465</v>
      </c>
      <c r="BK181" s="2">
        <f t="shared" si="227"/>
        <v>85.788112727864245</v>
      </c>
      <c r="BL181" s="2">
        <f t="shared" si="227"/>
        <v>88.086071182892482</v>
      </c>
      <c r="BM181" s="2">
        <f t="shared" si="227"/>
        <v>90.408198900783503</v>
      </c>
      <c r="BO181" s="2" t="str">
        <f t="shared" si="182"/>
        <v/>
      </c>
      <c r="BP181" s="2" t="str">
        <f t="shared" si="183"/>
        <v/>
      </c>
      <c r="BQ181" s="2" t="str">
        <f t="shared" si="184"/>
        <v/>
      </c>
      <c r="BR181" s="2" t="str">
        <f t="shared" si="185"/>
        <v/>
      </c>
      <c r="BS181" s="2" t="str">
        <f t="shared" si="186"/>
        <v/>
      </c>
      <c r="BT181" s="2" t="str">
        <f t="shared" si="187"/>
        <v/>
      </c>
      <c r="BU181" s="2" t="str">
        <f t="shared" si="188"/>
        <v/>
      </c>
      <c r="BV181" s="2" t="str">
        <f t="shared" si="189"/>
        <v/>
      </c>
      <c r="BW181" s="2" t="str">
        <f t="shared" si="190"/>
        <v/>
      </c>
      <c r="BX181" s="2" t="str">
        <f t="shared" si="191"/>
        <v/>
      </c>
      <c r="BY181" s="2" t="str">
        <f t="shared" si="192"/>
        <v/>
      </c>
      <c r="BZ181" s="2" t="str">
        <f t="shared" si="193"/>
        <v/>
      </c>
      <c r="CA181" s="2" t="str">
        <f t="shared" si="194"/>
        <v/>
      </c>
      <c r="CB181" s="2" t="str">
        <f t="shared" si="195"/>
        <v/>
      </c>
      <c r="CC181" s="2" t="str">
        <f t="shared" si="196"/>
        <v/>
      </c>
      <c r="CE181" s="2" t="str">
        <f t="shared" si="228"/>
        <v/>
      </c>
      <c r="CF181" s="2" t="str">
        <f t="shared" si="228"/>
        <v/>
      </c>
      <c r="CG181" s="2" t="str">
        <f t="shared" si="228"/>
        <v/>
      </c>
      <c r="CH181" s="2" t="str">
        <f t="shared" si="228"/>
        <v/>
      </c>
      <c r="CI181" s="2" t="str">
        <f t="shared" si="228"/>
        <v/>
      </c>
      <c r="CJ181" s="2" t="str">
        <f t="shared" si="228"/>
        <v/>
      </c>
      <c r="CK181" s="2" t="str">
        <f t="shared" si="228"/>
        <v/>
      </c>
      <c r="CL181" s="2" t="str">
        <f t="shared" si="228"/>
        <v/>
      </c>
      <c r="CM181" s="2" t="str">
        <f t="shared" si="228"/>
        <v/>
      </c>
      <c r="CN181" s="2" t="str">
        <f t="shared" si="228"/>
        <v/>
      </c>
      <c r="CO181" s="2" t="str">
        <f t="shared" si="228"/>
        <v/>
      </c>
      <c r="CP181" s="2" t="str">
        <f t="shared" si="228"/>
        <v/>
      </c>
      <c r="CQ181" s="2" t="str">
        <f t="shared" si="228"/>
        <v/>
      </c>
      <c r="CR181" s="2" t="str">
        <f t="shared" si="228"/>
        <v/>
      </c>
      <c r="CS181" s="2" t="str">
        <f t="shared" si="228"/>
        <v/>
      </c>
      <c r="CU181" s="2">
        <f t="shared" si="197"/>
        <v>89.95</v>
      </c>
      <c r="CV181" s="2">
        <f t="shared" si="198"/>
        <v>81.400000000000006</v>
      </c>
      <c r="CW181" s="2">
        <f t="shared" si="199"/>
        <v>82.332999999999998</v>
      </c>
      <c r="CX181" s="2">
        <f t="shared" si="200"/>
        <v>85.709000000000003</v>
      </c>
      <c r="CY181" s="2">
        <f t="shared" si="201"/>
        <v>84.144999999999996</v>
      </c>
      <c r="CZ181" s="2">
        <f t="shared" si="202"/>
        <v>80.811000000000007</v>
      </c>
      <c r="DA181" s="2">
        <f t="shared" si="203"/>
        <v>82.888999999999996</v>
      </c>
      <c r="DB181" s="2">
        <f t="shared" si="204"/>
        <v>84.685000000000002</v>
      </c>
      <c r="DC181" s="2">
        <f t="shared" si="205"/>
        <v>83.167000000000002</v>
      </c>
      <c r="DD181" s="2">
        <f t="shared" si="206"/>
        <v>84.055999999999997</v>
      </c>
      <c r="DE181" s="2">
        <f t="shared" si="207"/>
        <v>83.259</v>
      </c>
      <c r="DF181" s="2">
        <f t="shared" si="208"/>
        <v>85</v>
      </c>
      <c r="DG181" s="2">
        <f t="shared" si="209"/>
        <v>85.832999999999998</v>
      </c>
      <c r="DH181" s="2">
        <f t="shared" si="210"/>
        <v>87.480999999999995</v>
      </c>
      <c r="DI181" s="2">
        <f t="shared" si="211"/>
        <v>88.356999999999999</v>
      </c>
      <c r="DK181" s="2">
        <f t="shared" si="236"/>
        <v>114.64238043758046</v>
      </c>
      <c r="DL181" s="2">
        <f t="shared" si="236"/>
        <v>118.98474067184596</v>
      </c>
      <c r="DM181" s="2">
        <f t="shared" si="236"/>
        <v>118.15612802275959</v>
      </c>
      <c r="DN181" s="2">
        <f t="shared" si="236"/>
        <v>126.28699017589014</v>
      </c>
      <c r="DO181" s="2">
        <f t="shared" si="236"/>
        <v>115.92724102564102</v>
      </c>
      <c r="DP181" s="2">
        <f t="shared" si="236"/>
        <v>113.04377770034843</v>
      </c>
      <c r="DQ181" s="2">
        <f t="shared" si="236"/>
        <v>117.36236348357525</v>
      </c>
      <c r="DR181" s="2">
        <f t="shared" si="236"/>
        <v>120.53201543162717</v>
      </c>
      <c r="DS181" s="2">
        <f t="shared" si="236"/>
        <v>107.40359317211949</v>
      </c>
      <c r="DT181" s="2">
        <f t="shared" si="236"/>
        <v>106.49763436293436</v>
      </c>
      <c r="DU181" s="2">
        <f t="shared" si="236"/>
        <v>108.8224365079365</v>
      </c>
      <c r="DV181" s="2">
        <f t="shared" si="236"/>
        <v>111.91799631059631</v>
      </c>
      <c r="DW181" s="2">
        <f t="shared" si="236"/>
        <v>137.40897419354837</v>
      </c>
      <c r="DX181" s="2">
        <f t="shared" si="236"/>
        <v>118.07105265109379</v>
      </c>
      <c r="DY181" s="2">
        <f t="shared" si="236"/>
        <v>113.78928845101261</v>
      </c>
      <c r="EA181" s="2">
        <f t="shared" si="213"/>
        <v>88.234987324157999</v>
      </c>
      <c r="EB181" s="2">
        <f t="shared" si="213"/>
        <v>78.283262835837519</v>
      </c>
      <c r="EC181" s="2">
        <f t="shared" si="213"/>
        <v>80.849397270824298</v>
      </c>
      <c r="ED181" s="2">
        <f t="shared" si="213"/>
        <v>85.532834614453463</v>
      </c>
      <c r="EE181" s="2">
        <f t="shared" si="213"/>
        <v>82.109055609159896</v>
      </c>
      <c r="EF181" s="2">
        <f t="shared" si="213"/>
        <v>79.946443913417994</v>
      </c>
      <c r="EG181" s="2">
        <f t="shared" si="213"/>
        <v>80.721046398188861</v>
      </c>
      <c r="EH181" s="2">
        <f t="shared" si="213"/>
        <v>83.561516664138267</v>
      </c>
      <c r="EI181" s="2">
        <f t="shared" si="213"/>
        <v>88.188254606804605</v>
      </c>
      <c r="EJ181" s="2">
        <f t="shared" si="213"/>
        <v>88.228097858423311</v>
      </c>
      <c r="EK181" s="2">
        <f t="shared" si="212"/>
        <v>82.7716440036655</v>
      </c>
      <c r="EL181" s="2">
        <f t="shared" si="179"/>
        <v>82.109776074498598</v>
      </c>
      <c r="EM181" s="2">
        <f t="shared" si="179"/>
        <v>85.638656074348887</v>
      </c>
      <c r="EN181" s="2">
        <f t="shared" si="179"/>
        <v>87.827918123953125</v>
      </c>
      <c r="EO181" s="2">
        <f t="shared" si="179"/>
        <v>90.692541548644868</v>
      </c>
      <c r="EQ181" s="2">
        <f t="shared" si="237"/>
        <v>89.628857163209446</v>
      </c>
      <c r="ER181" s="2">
        <f t="shared" si="237"/>
        <v>81.027256114654136</v>
      </c>
      <c r="ES181" s="2">
        <f t="shared" si="237"/>
        <v>82.323439615189798</v>
      </c>
      <c r="ET181" s="2">
        <f t="shared" si="237"/>
        <v>85.856204864979134</v>
      </c>
      <c r="EU181" s="2">
        <f t="shared" si="237"/>
        <v>84.234140994267207</v>
      </c>
      <c r="EV181" s="2">
        <f t="shared" si="237"/>
        <v>81.143378703797623</v>
      </c>
      <c r="EW181" s="2">
        <f t="shared" si="237"/>
        <v>82.261308578742444</v>
      </c>
      <c r="EX181" s="2">
        <f t="shared" si="237"/>
        <v>85.21210679729603</v>
      </c>
      <c r="EY181" s="2">
        <f t="shared" si="237"/>
        <v>83.74397299408929</v>
      </c>
      <c r="EZ181" s="2">
        <f t="shared" si="237"/>
        <v>83.555289255778703</v>
      </c>
      <c r="FA181" s="2">
        <f t="shared" si="237"/>
        <v>83.014120044447949</v>
      </c>
      <c r="FB181" s="2">
        <f t="shared" si="237"/>
        <v>84.420397100299198</v>
      </c>
      <c r="FC181" s="2">
        <f t="shared" si="237"/>
        <v>85.821271606583593</v>
      </c>
      <c r="FD181" s="2">
        <f t="shared" si="237"/>
        <v>88.157032995627432</v>
      </c>
      <c r="FE181" s="2">
        <f t="shared" si="237"/>
        <v>90.314098239280838</v>
      </c>
      <c r="FG181" s="2">
        <f t="shared" si="238"/>
        <v>0.99995181379527909</v>
      </c>
      <c r="FH181" s="2">
        <f t="shared" si="238"/>
        <v>0.99994974614084597</v>
      </c>
      <c r="FI181" s="2">
        <f t="shared" si="238"/>
        <v>0.99995447660235282</v>
      </c>
      <c r="FJ181" s="2">
        <f t="shared" si="238"/>
        <v>0.99994670016783505</v>
      </c>
      <c r="FK181" s="2">
        <f t="shared" si="238"/>
        <v>0.99995308203445588</v>
      </c>
      <c r="FL181" s="2">
        <f t="shared" si="238"/>
        <v>0.99995378027625381</v>
      </c>
      <c r="FM181" s="2">
        <f t="shared" si="238"/>
        <v>0.99994510722719354</v>
      </c>
      <c r="FN181" s="2">
        <f t="shared" si="238"/>
        <v>0.9999460743018983</v>
      </c>
      <c r="FO181" s="2">
        <f t="shared" si="238"/>
        <v>0.99994937312944632</v>
      </c>
      <c r="FP181" s="2">
        <f t="shared" si="238"/>
        <v>0.99995246798683968</v>
      </c>
      <c r="FQ181" s="2">
        <f t="shared" si="238"/>
        <v>0.99995024237782304</v>
      </c>
      <c r="FR181" s="2">
        <f t="shared" si="238"/>
        <v>0.99994849415423448</v>
      </c>
      <c r="FS181" s="2">
        <f t="shared" si="238"/>
        <v>0.99993734726585537</v>
      </c>
      <c r="FT181" s="2">
        <f t="shared" si="238"/>
        <v>0.99993849627340226</v>
      </c>
      <c r="FU181" s="2">
        <f t="shared" si="238"/>
        <v>0.99993838615696939</v>
      </c>
      <c r="FW181" s="2">
        <f t="shared" si="229"/>
        <v>0.80852606826923645</v>
      </c>
      <c r="FX181" s="2">
        <f t="shared" si="229"/>
        <v>0.81655226542205461</v>
      </c>
      <c r="FY181" s="2">
        <f t="shared" si="229"/>
        <v>0.81802719342985608</v>
      </c>
      <c r="FZ181" s="2">
        <f t="shared" si="229"/>
        <v>0.80377283013725997</v>
      </c>
      <c r="GA181" s="2">
        <f t="shared" si="229"/>
        <v>0.80207314500483085</v>
      </c>
      <c r="GB181" s="2">
        <f t="shared" si="229"/>
        <v>0.79016580561995409</v>
      </c>
      <c r="GC181" s="2">
        <f t="shared" si="229"/>
        <v>0.81025621987973406</v>
      </c>
      <c r="GD181" s="2">
        <f t="shared" si="229"/>
        <v>0.82118878543012452</v>
      </c>
      <c r="GE181" s="2">
        <f t="shared" si="229"/>
        <v>0.85382990813129933</v>
      </c>
      <c r="GF181" s="2">
        <f t="shared" si="229"/>
        <v>0.86878676258215748</v>
      </c>
      <c r="GG181" s="2">
        <f t="shared" si="229"/>
        <v>0.84245773677031799</v>
      </c>
      <c r="GH181" s="2">
        <f t="shared" si="229"/>
        <v>0.81960866874032556</v>
      </c>
      <c r="GI181" s="2">
        <f t="shared" si="229"/>
        <v>0.80066081865224159</v>
      </c>
      <c r="GJ181" s="2">
        <f t="shared" si="229"/>
        <v>0.77873416098792902</v>
      </c>
      <c r="GK181" s="2">
        <f t="shared" si="229"/>
        <v>0.75510841420276908</v>
      </c>
      <c r="GM181" s="86">
        <f t="shared" si="230"/>
        <v>5.2551280380635299E-173</v>
      </c>
      <c r="GN181" s="86">
        <f t="shared" si="230"/>
        <v>0</v>
      </c>
      <c r="GO181" s="86">
        <f t="shared" si="230"/>
        <v>0</v>
      </c>
      <c r="GP181" s="86">
        <f t="shared" si="230"/>
        <v>0</v>
      </c>
      <c r="GQ181" s="86">
        <f t="shared" si="230"/>
        <v>0</v>
      </c>
      <c r="GR181" s="86">
        <f t="shared" si="230"/>
        <v>0</v>
      </c>
      <c r="GS181" s="86">
        <f t="shared" si="230"/>
        <v>0</v>
      </c>
      <c r="GT181" s="86">
        <f t="shared" si="230"/>
        <v>0</v>
      </c>
      <c r="GU181" s="86">
        <f t="shared" si="230"/>
        <v>0</v>
      </c>
      <c r="GV181" s="86">
        <f t="shared" si="230"/>
        <v>0</v>
      </c>
      <c r="GW181" s="86">
        <f t="shared" si="230"/>
        <v>0</v>
      </c>
      <c r="GX181" s="86">
        <f t="shared" si="230"/>
        <v>0</v>
      </c>
      <c r="GY181" s="86">
        <f t="shared" si="230"/>
        <v>0</v>
      </c>
      <c r="GZ181" s="86">
        <f t="shared" si="230"/>
        <v>0</v>
      </c>
      <c r="HA181" s="86">
        <f t="shared" si="230"/>
        <v>1.8489533632128698E-297</v>
      </c>
      <c r="HC181" s="86">
        <f t="shared" si="181"/>
        <v>2.6616624146624763E-92</v>
      </c>
      <c r="HD181" s="86">
        <f t="shared" si="181"/>
        <v>2.1352511021755329E-192</v>
      </c>
      <c r="HE181" s="86">
        <f t="shared" si="181"/>
        <v>5.1425334058155825E-285</v>
      </c>
      <c r="HF181" s="86">
        <f t="shared" si="180"/>
        <v>0</v>
      </c>
      <c r="HG181" s="86">
        <f t="shared" si="180"/>
        <v>0</v>
      </c>
      <c r="HH181" s="86">
        <f t="shared" si="180"/>
        <v>0</v>
      </c>
      <c r="HI181" s="86">
        <f t="shared" si="180"/>
        <v>0</v>
      </c>
      <c r="HJ181" s="86">
        <f t="shared" si="180"/>
        <v>0</v>
      </c>
      <c r="HK181" s="86">
        <f t="shared" si="180"/>
        <v>0</v>
      </c>
      <c r="HL181" s="86">
        <f t="shared" si="180"/>
        <v>0</v>
      </c>
      <c r="HM181" s="86">
        <f t="shared" si="180"/>
        <v>0</v>
      </c>
      <c r="HN181" s="86">
        <f t="shared" si="180"/>
        <v>4.6067742634457579E-235</v>
      </c>
      <c r="HO181" s="86">
        <f t="shared" si="226"/>
        <v>1.287420506123113E-230</v>
      </c>
      <c r="HP181" s="86">
        <f t="shared" si="226"/>
        <v>4.306093550382804E-237</v>
      </c>
      <c r="HQ181" s="86">
        <f t="shared" si="226"/>
        <v>1.6741936342324518E-306</v>
      </c>
      <c r="HS181" s="86">
        <f t="shared" si="231"/>
        <v>2.2596733990075784E-43</v>
      </c>
      <c r="HT181" s="86">
        <f t="shared" si="231"/>
        <v>2.0615640801376803E-39</v>
      </c>
      <c r="HU181" s="86">
        <f t="shared" si="231"/>
        <v>6.7132534556137202E-38</v>
      </c>
      <c r="HV181" s="86">
        <f t="shared" si="231"/>
        <v>7.112906996384443E-43</v>
      </c>
      <c r="HW181" s="86">
        <f t="shared" si="231"/>
        <v>1.1745892040311158E-40</v>
      </c>
      <c r="HX181" s="86">
        <f t="shared" si="231"/>
        <v>4.5110223433708964E-40</v>
      </c>
      <c r="HY181" s="86">
        <f t="shared" si="231"/>
        <v>9.0945801065768203E-50</v>
      </c>
      <c r="HZ181" s="86">
        <f t="shared" si="231"/>
        <v>7.0200243637209771E-51</v>
      </c>
      <c r="IA181" s="86">
        <f t="shared" si="231"/>
        <v>2.1717538725553747E-52</v>
      </c>
      <c r="IB181" s="86">
        <f t="shared" si="231"/>
        <v>1.315557105470006E-54</v>
      </c>
      <c r="IC181" s="86">
        <f t="shared" si="231"/>
        <v>2.7052048757118942E-51</v>
      </c>
      <c r="ID181" s="86">
        <f t="shared" si="231"/>
        <v>4.8842765044474584E-46</v>
      </c>
      <c r="IE181" s="86">
        <f t="shared" si="231"/>
        <v>9.865378061830359E-49</v>
      </c>
      <c r="IF181" s="86">
        <f t="shared" si="231"/>
        <v>1.1038235145419625E-51</v>
      </c>
      <c r="IG181" s="86">
        <f t="shared" si="231"/>
        <v>5.850489934306049E-42</v>
      </c>
      <c r="II181" s="86">
        <f t="shared" si="232"/>
        <v>1.2852331334364926E-5</v>
      </c>
      <c r="IJ181" s="86">
        <f t="shared" si="232"/>
        <v>1.4674827931466753E-5</v>
      </c>
      <c r="IK181" s="86">
        <f t="shared" si="232"/>
        <v>1.9920810514170732E-5</v>
      </c>
      <c r="IL181" s="86">
        <f t="shared" si="232"/>
        <v>1.9443418887655309E-5</v>
      </c>
      <c r="IM181" s="86">
        <f t="shared" si="232"/>
        <v>2.8829383389940229E-5</v>
      </c>
      <c r="IN181" s="86">
        <f t="shared" si="232"/>
        <v>7.4517169132479958E-5</v>
      </c>
      <c r="IO181" s="86">
        <f t="shared" si="232"/>
        <v>2.1238871439621402E-6</v>
      </c>
      <c r="IP181" s="86">
        <f t="shared" si="232"/>
        <v>8.1998121599259538E-7</v>
      </c>
      <c r="IQ181" s="86">
        <f t="shared" si="232"/>
        <v>1.0951034062205406E-8</v>
      </c>
      <c r="IR181" s="86">
        <f t="shared" si="232"/>
        <v>1.3490392636978112E-9</v>
      </c>
      <c r="IS181" s="86">
        <f t="shared" si="232"/>
        <v>1.0059116156684786E-7</v>
      </c>
      <c r="IT181" s="86">
        <f t="shared" si="232"/>
        <v>3.282388947072716E-6</v>
      </c>
      <c r="IU181" s="86">
        <f t="shared" si="232"/>
        <v>5.7745816832361455E-6</v>
      </c>
      <c r="IV181" s="86">
        <f t="shared" si="232"/>
        <v>8.1596396125198259E-4</v>
      </c>
      <c r="IW181" s="86">
        <f t="shared" si="232"/>
        <v>2.7497524454530892E-3</v>
      </c>
      <c r="IY181" s="86">
        <f t="shared" si="233"/>
        <v>1.2852331334364926E-5</v>
      </c>
      <c r="IZ181" s="86">
        <f t="shared" si="233"/>
        <v>1.4674827931466753E-5</v>
      </c>
      <c r="JA181" s="86">
        <f t="shared" si="233"/>
        <v>1.9920810514170732E-5</v>
      </c>
      <c r="JB181" s="86">
        <f t="shared" si="233"/>
        <v>1.9443418887655309E-5</v>
      </c>
      <c r="JC181" s="86">
        <f t="shared" si="233"/>
        <v>2.8829383389940229E-5</v>
      </c>
      <c r="JD181" s="86">
        <f t="shared" si="233"/>
        <v>7.4517169132479958E-5</v>
      </c>
      <c r="JE181" s="86">
        <f t="shared" si="233"/>
        <v>2.1238871439621402E-6</v>
      </c>
      <c r="JF181" s="86">
        <f t="shared" si="233"/>
        <v>8.1998121599259538E-7</v>
      </c>
      <c r="JG181" s="86">
        <f t="shared" si="233"/>
        <v>1.0951034062205406E-8</v>
      </c>
      <c r="JH181" s="86">
        <f t="shared" si="233"/>
        <v>1.3490392636978112E-9</v>
      </c>
      <c r="JI181" s="86">
        <f t="shared" si="233"/>
        <v>1.0059116156684786E-7</v>
      </c>
      <c r="JJ181" s="86">
        <f t="shared" si="233"/>
        <v>3.282388947072716E-6</v>
      </c>
      <c r="JK181" s="86">
        <f t="shared" si="233"/>
        <v>5.7745816832361455E-6</v>
      </c>
      <c r="JL181" s="86">
        <f t="shared" si="233"/>
        <v>8.1596396125198259E-4</v>
      </c>
      <c r="JM181" s="86">
        <f t="shared" si="233"/>
        <v>2.7497524454530892E-3</v>
      </c>
    </row>
    <row r="182" spans="2:273" x14ac:dyDescent="0.25">
      <c r="B182" s="2">
        <v>155</v>
      </c>
      <c r="C182" s="37">
        <v>90.533000000000001</v>
      </c>
      <c r="D182" s="37">
        <v>80.981999999999999</v>
      </c>
      <c r="E182" s="37">
        <v>82.037000000000006</v>
      </c>
      <c r="F182" s="37">
        <v>84.981999999999999</v>
      </c>
      <c r="G182" s="37">
        <v>84.090999999999994</v>
      </c>
      <c r="H182" s="37">
        <v>79.396000000000001</v>
      </c>
      <c r="I182" s="37">
        <v>82.555999999999997</v>
      </c>
      <c r="J182" s="37">
        <v>85.388999999999996</v>
      </c>
      <c r="K182" s="37">
        <v>82.426000000000002</v>
      </c>
      <c r="L182" s="37">
        <v>82.703999999999994</v>
      </c>
      <c r="M182" s="37">
        <v>82.926000000000002</v>
      </c>
      <c r="N182" s="37">
        <v>82.906999999999996</v>
      </c>
      <c r="O182" s="37">
        <v>85.537000000000006</v>
      </c>
      <c r="P182" s="37">
        <v>87.203999999999994</v>
      </c>
      <c r="Q182" s="37">
        <v>88.945999999999998</v>
      </c>
      <c r="S182" s="4">
        <f t="shared" si="234"/>
        <v>89.28469548812653</v>
      </c>
      <c r="T182" s="4">
        <f t="shared" si="234"/>
        <v>80.381122382924261</v>
      </c>
      <c r="U182" s="4">
        <f t="shared" si="234"/>
        <v>81.934933344479475</v>
      </c>
      <c r="V182" s="4">
        <f t="shared" si="234"/>
        <v>85.591640044354818</v>
      </c>
      <c r="W182" s="4">
        <f t="shared" si="234"/>
        <v>83.677685198129652</v>
      </c>
      <c r="X182" s="4">
        <f t="shared" si="234"/>
        <v>80.75527009713079</v>
      </c>
      <c r="Y182" s="4">
        <f t="shared" si="234"/>
        <v>81.826033111172094</v>
      </c>
      <c r="Z182" s="4">
        <f t="shared" si="234"/>
        <v>84.757186008285913</v>
      </c>
      <c r="AA182" s="4">
        <f t="shared" si="234"/>
        <v>84.172549959236875</v>
      </c>
      <c r="AB182" s="4">
        <f t="shared" si="234"/>
        <v>83.949848114204315</v>
      </c>
      <c r="AC182" s="4">
        <f t="shared" si="234"/>
        <v>82.782714781885346</v>
      </c>
      <c r="AD182" s="4">
        <f t="shared" si="234"/>
        <v>83.849173405960286</v>
      </c>
      <c r="AE182" s="4">
        <f t="shared" si="234"/>
        <v>85.665311184232067</v>
      </c>
      <c r="AF182" s="4">
        <f t="shared" si="234"/>
        <v>87.974827278421955</v>
      </c>
      <c r="AG182" s="4">
        <f t="shared" si="234"/>
        <v>90.29280488379159</v>
      </c>
      <c r="AI182" s="4">
        <f t="shared" si="235"/>
        <v>1.2483045118734708</v>
      </c>
      <c r="AJ182" s="4">
        <f t="shared" si="235"/>
        <v>0.60087761707573861</v>
      </c>
      <c r="AK182" s="4">
        <f t="shared" si="235"/>
        <v>0.10206665552053096</v>
      </c>
      <c r="AL182" s="4">
        <f t="shared" si="235"/>
        <v>-0.60964004435481911</v>
      </c>
      <c r="AM182" s="4">
        <f t="shared" si="235"/>
        <v>0.41331480187034231</v>
      </c>
      <c r="AN182" s="4">
        <f t="shared" si="235"/>
        <v>-1.3592700971307892</v>
      </c>
      <c r="AO182" s="4">
        <f t="shared" si="235"/>
        <v>0.72996688882790295</v>
      </c>
      <c r="AP182" s="4">
        <f t="shared" si="235"/>
        <v>0.63181399171408259</v>
      </c>
      <c r="AQ182" s="4">
        <f t="shared" si="235"/>
        <v>-1.746549959236873</v>
      </c>
      <c r="AR182" s="4">
        <f t="shared" si="235"/>
        <v>-1.2458481142043212</v>
      </c>
      <c r="AS182" s="4">
        <f t="shared" si="235"/>
        <v>0.14328521811465578</v>
      </c>
      <c r="AT182" s="4">
        <f t="shared" si="235"/>
        <v>-0.94217340596028976</v>
      </c>
      <c r="AU182" s="4">
        <f t="shared" si="235"/>
        <v>-0.12831118423206078</v>
      </c>
      <c r="AV182" s="4">
        <f t="shared" si="235"/>
        <v>-0.77082727842196164</v>
      </c>
      <c r="AW182" s="4">
        <f t="shared" si="235"/>
        <v>-1.3468048837915916</v>
      </c>
      <c r="AY182" s="2">
        <f t="shared" si="227"/>
        <v>89.28469548812653</v>
      </c>
      <c r="AZ182" s="2">
        <f t="shared" si="227"/>
        <v>80.381122382899377</v>
      </c>
      <c r="BA182" s="2">
        <f t="shared" si="227"/>
        <v>81.934933344377185</v>
      </c>
      <c r="BB182" s="2">
        <f t="shared" si="227"/>
        <v>85.591640044278634</v>
      </c>
      <c r="BC182" s="2">
        <f t="shared" si="227"/>
        <v>83.677685197727087</v>
      </c>
      <c r="BD182" s="2">
        <f t="shared" si="227"/>
        <v>80.755270092675616</v>
      </c>
      <c r="BE182" s="2">
        <f t="shared" si="227"/>
        <v>81.826033111170545</v>
      </c>
      <c r="BF182" s="2">
        <f t="shared" si="227"/>
        <v>84.757186008285743</v>
      </c>
      <c r="BG182" s="2">
        <f t="shared" si="227"/>
        <v>84.172549959236875</v>
      </c>
      <c r="BH182" s="2">
        <f t="shared" si="227"/>
        <v>83.949848114204315</v>
      </c>
      <c r="BI182" s="2">
        <f t="shared" si="227"/>
        <v>82.782714781885346</v>
      </c>
      <c r="BJ182" s="2">
        <f t="shared" si="227"/>
        <v>83.849173405953451</v>
      </c>
      <c r="BK182" s="2">
        <f t="shared" si="227"/>
        <v>85.66531118420933</v>
      </c>
      <c r="BL182" s="2">
        <f t="shared" si="227"/>
        <v>87.974827017239221</v>
      </c>
      <c r="BM182" s="2">
        <f t="shared" si="227"/>
        <v>90.292337379483854</v>
      </c>
      <c r="BO182" s="2" t="str">
        <f t="shared" si="182"/>
        <v/>
      </c>
      <c r="BP182" s="2" t="str">
        <f t="shared" si="183"/>
        <v/>
      </c>
      <c r="BQ182" s="2" t="str">
        <f t="shared" si="184"/>
        <v/>
      </c>
      <c r="BR182" s="2" t="str">
        <f t="shared" si="185"/>
        <v/>
      </c>
      <c r="BS182" s="2" t="str">
        <f t="shared" si="186"/>
        <v/>
      </c>
      <c r="BT182" s="2" t="str">
        <f t="shared" si="187"/>
        <v/>
      </c>
      <c r="BU182" s="2" t="str">
        <f t="shared" si="188"/>
        <v/>
      </c>
      <c r="BV182" s="2" t="str">
        <f t="shared" si="189"/>
        <v/>
      </c>
      <c r="BW182" s="2" t="str">
        <f t="shared" si="190"/>
        <v/>
      </c>
      <c r="BX182" s="2" t="str">
        <f t="shared" si="191"/>
        <v/>
      </c>
      <c r="BY182" s="2" t="str">
        <f t="shared" si="192"/>
        <v/>
      </c>
      <c r="BZ182" s="2" t="str">
        <f t="shared" si="193"/>
        <v/>
      </c>
      <c r="CA182" s="2" t="str">
        <f t="shared" si="194"/>
        <v/>
      </c>
      <c r="CB182" s="2" t="str">
        <f t="shared" si="195"/>
        <v/>
      </c>
      <c r="CC182" s="2" t="str">
        <f t="shared" si="196"/>
        <v/>
      </c>
      <c r="CE182" s="2" t="str">
        <f t="shared" si="228"/>
        <v/>
      </c>
      <c r="CF182" s="2" t="str">
        <f t="shared" si="228"/>
        <v/>
      </c>
      <c r="CG182" s="2" t="str">
        <f t="shared" si="228"/>
        <v/>
      </c>
      <c r="CH182" s="2" t="str">
        <f t="shared" si="228"/>
        <v/>
      </c>
      <c r="CI182" s="2" t="str">
        <f t="shared" si="228"/>
        <v/>
      </c>
      <c r="CJ182" s="2" t="str">
        <f t="shared" si="228"/>
        <v/>
      </c>
      <c r="CK182" s="2" t="str">
        <f t="shared" si="228"/>
        <v/>
      </c>
      <c r="CL182" s="2" t="str">
        <f t="shared" si="228"/>
        <v/>
      </c>
      <c r="CM182" s="2" t="str">
        <f t="shared" si="228"/>
        <v/>
      </c>
      <c r="CN182" s="2" t="str">
        <f t="shared" si="228"/>
        <v/>
      </c>
      <c r="CO182" s="2" t="str">
        <f t="shared" si="228"/>
        <v/>
      </c>
      <c r="CP182" s="2" t="str">
        <f t="shared" si="228"/>
        <v/>
      </c>
      <c r="CQ182" s="2" t="str">
        <f t="shared" si="228"/>
        <v/>
      </c>
      <c r="CR182" s="2" t="str">
        <f t="shared" si="228"/>
        <v/>
      </c>
      <c r="CS182" s="2" t="str">
        <f t="shared" si="228"/>
        <v/>
      </c>
      <c r="CU182" s="2">
        <f t="shared" si="197"/>
        <v>90.533000000000001</v>
      </c>
      <c r="CV182" s="2">
        <f t="shared" si="198"/>
        <v>80.981999999999999</v>
      </c>
      <c r="CW182" s="2">
        <f t="shared" si="199"/>
        <v>82.037000000000006</v>
      </c>
      <c r="CX182" s="2">
        <f t="shared" si="200"/>
        <v>84.981999999999999</v>
      </c>
      <c r="CY182" s="2">
        <f t="shared" si="201"/>
        <v>84.090999999999994</v>
      </c>
      <c r="CZ182" s="2">
        <f t="shared" si="202"/>
        <v>79.396000000000001</v>
      </c>
      <c r="DA182" s="2">
        <f t="shared" si="203"/>
        <v>82.555999999999997</v>
      </c>
      <c r="DB182" s="2">
        <f t="shared" si="204"/>
        <v>85.388999999999996</v>
      </c>
      <c r="DC182" s="2">
        <f t="shared" si="205"/>
        <v>82.426000000000002</v>
      </c>
      <c r="DD182" s="2">
        <f t="shared" si="206"/>
        <v>82.703999999999994</v>
      </c>
      <c r="DE182" s="2">
        <f t="shared" si="207"/>
        <v>82.926000000000002</v>
      </c>
      <c r="DF182" s="2">
        <f t="shared" si="208"/>
        <v>82.906999999999996</v>
      </c>
      <c r="DG182" s="2">
        <f t="shared" si="209"/>
        <v>85.537000000000006</v>
      </c>
      <c r="DH182" s="2">
        <f t="shared" si="210"/>
        <v>87.203999999999994</v>
      </c>
      <c r="DI182" s="2">
        <f t="shared" si="211"/>
        <v>88.945999999999998</v>
      </c>
      <c r="DK182" s="2">
        <f t="shared" si="236"/>
        <v>114.72349806949808</v>
      </c>
      <c r="DL182" s="2">
        <f t="shared" si="236"/>
        <v>119.1090606193238</v>
      </c>
      <c r="DM182" s="2">
        <f t="shared" si="236"/>
        <v>118.26905263157894</v>
      </c>
      <c r="DN182" s="2">
        <f t="shared" si="236"/>
        <v>126.43543985413982</v>
      </c>
      <c r="DO182" s="2">
        <f t="shared" si="236"/>
        <v>115.99653717948719</v>
      </c>
      <c r="DP182" s="2">
        <f t="shared" si="236"/>
        <v>113.10879790940766</v>
      </c>
      <c r="DQ182" s="2">
        <f t="shared" si="236"/>
        <v>117.46430190985485</v>
      </c>
      <c r="DR182" s="2">
        <f t="shared" si="236"/>
        <v>120.59304721161189</v>
      </c>
      <c r="DS182" s="2">
        <f t="shared" si="236"/>
        <v>107.36223944997629</v>
      </c>
      <c r="DT182" s="2">
        <f t="shared" si="236"/>
        <v>106.4591229086229</v>
      </c>
      <c r="DU182" s="2">
        <f t="shared" si="236"/>
        <v>108.80703174603174</v>
      </c>
      <c r="DV182" s="2">
        <f t="shared" si="236"/>
        <v>111.94909167739168</v>
      </c>
      <c r="DW182" s="2">
        <f t="shared" si="236"/>
        <v>137.66583870967742</v>
      </c>
      <c r="DX182" s="2">
        <f t="shared" si="236"/>
        <v>118.17994631071561</v>
      </c>
      <c r="DY182" s="2">
        <f t="shared" si="236"/>
        <v>113.85009989053094</v>
      </c>
      <c r="EA182" s="2">
        <f t="shared" si="213"/>
        <v>88.114363490096309</v>
      </c>
      <c r="EB182" s="2">
        <f t="shared" si="213"/>
        <v>78.056957983921905</v>
      </c>
      <c r="EC182" s="2">
        <f t="shared" si="213"/>
        <v>80.684551443579934</v>
      </c>
      <c r="ED182" s="2">
        <f t="shared" si="213"/>
        <v>85.319619386272848</v>
      </c>
      <c r="EE182" s="2">
        <f t="shared" si="213"/>
        <v>81.90803785539687</v>
      </c>
      <c r="EF182" s="2">
        <f t="shared" si="213"/>
        <v>79.771391807218876</v>
      </c>
      <c r="EG182" s="2">
        <f t="shared" si="213"/>
        <v>80.530416936039103</v>
      </c>
      <c r="EH182" s="2">
        <f t="shared" si="213"/>
        <v>83.353148565227031</v>
      </c>
      <c r="EI182" s="2">
        <f t="shared" si="213"/>
        <v>88.084912739838813</v>
      </c>
      <c r="EJ182" s="2">
        <f t="shared" si="213"/>
        <v>88.130355944162659</v>
      </c>
      <c r="EK182" s="2">
        <f t="shared" si="212"/>
        <v>82.569864613201702</v>
      </c>
      <c r="EL182" s="2">
        <f t="shared" si="179"/>
        <v>81.885752686246434</v>
      </c>
      <c r="EM182" s="2">
        <f t="shared" si="179"/>
        <v>85.510615723449916</v>
      </c>
      <c r="EN182" s="2">
        <f t="shared" si="179"/>
        <v>87.706177744276971</v>
      </c>
      <c r="EO182" s="2">
        <f t="shared" si="179"/>
        <v>90.586985330510757</v>
      </c>
      <c r="EQ182" s="2">
        <f t="shared" si="237"/>
        <v>89.536043067586021</v>
      </c>
      <c r="ER182" s="2">
        <f t="shared" si="237"/>
        <v>80.855061742238405</v>
      </c>
      <c r="ES182" s="2">
        <f t="shared" si="237"/>
        <v>82.186733528111986</v>
      </c>
      <c r="ET182" s="2">
        <f t="shared" si="237"/>
        <v>85.649762225621544</v>
      </c>
      <c r="EU182" s="2">
        <f t="shared" si="237"/>
        <v>84.074168171160238</v>
      </c>
      <c r="EV182" s="2">
        <f t="shared" si="237"/>
        <v>80.991810956476101</v>
      </c>
      <c r="EW182" s="2">
        <f t="shared" si="237"/>
        <v>82.100497073993949</v>
      </c>
      <c r="EX182" s="2">
        <f t="shared" si="237"/>
        <v>85.033814978079292</v>
      </c>
      <c r="EY182" s="2">
        <f t="shared" si="237"/>
        <v>83.560682587132291</v>
      </c>
      <c r="EZ182" s="2">
        <f t="shared" si="237"/>
        <v>83.373115169507201</v>
      </c>
      <c r="FA182" s="2">
        <f t="shared" si="237"/>
        <v>82.817622450988154</v>
      </c>
      <c r="FB182" s="2">
        <f t="shared" si="237"/>
        <v>84.241592308723199</v>
      </c>
      <c r="FC182" s="2">
        <f t="shared" si="237"/>
        <v>85.696779769440923</v>
      </c>
      <c r="FD182" s="2">
        <f t="shared" si="237"/>
        <v>88.042291000867394</v>
      </c>
      <c r="FE182" s="2">
        <f t="shared" si="237"/>
        <v>90.203493396458967</v>
      </c>
      <c r="FG182" s="2">
        <f t="shared" si="238"/>
        <v>0.99995605347265981</v>
      </c>
      <c r="FH182" s="2">
        <f t="shared" si="238"/>
        <v>0.99995416773307122</v>
      </c>
      <c r="FI182" s="2">
        <f t="shared" si="238"/>
        <v>0.99995848200159831</v>
      </c>
      <c r="FJ182" s="2">
        <f t="shared" si="238"/>
        <v>0.99995138974735698</v>
      </c>
      <c r="FK182" s="2">
        <f t="shared" si="238"/>
        <v>0.99995721013021499</v>
      </c>
      <c r="FL182" s="2">
        <f t="shared" si="238"/>
        <v>0.99995784693952194</v>
      </c>
      <c r="FM182" s="2">
        <f t="shared" si="238"/>
        <v>0.99994993695439527</v>
      </c>
      <c r="FN182" s="2">
        <f t="shared" si="238"/>
        <v>0.99995081894545335</v>
      </c>
      <c r="FO182" s="2">
        <f t="shared" si="238"/>
        <v>0.99995382753961182</v>
      </c>
      <c r="FP182" s="2">
        <f t="shared" si="238"/>
        <v>0.99995665010747903</v>
      </c>
      <c r="FQ182" s="2">
        <f t="shared" si="238"/>
        <v>0.99995462031055582</v>
      </c>
      <c r="FR182" s="2">
        <f t="shared" si="238"/>
        <v>0.99995302589748702</v>
      </c>
      <c r="FS182" s="2">
        <f t="shared" si="238"/>
        <v>0.99994285971234409</v>
      </c>
      <c r="FT182" s="2">
        <f t="shared" si="238"/>
        <v>0.99994390763112917</v>
      </c>
      <c r="FU182" s="2">
        <f t="shared" si="238"/>
        <v>0.99994380720266085</v>
      </c>
      <c r="FW182" s="2">
        <f t="shared" si="229"/>
        <v>0.82238124362335963</v>
      </c>
      <c r="FX182" s="2">
        <f t="shared" si="229"/>
        <v>0.8299488112795036</v>
      </c>
      <c r="FY182" s="2">
        <f t="shared" si="229"/>
        <v>0.83133827809298366</v>
      </c>
      <c r="FZ182" s="2">
        <f t="shared" si="229"/>
        <v>0.81789448505957396</v>
      </c>
      <c r="GA182" s="2">
        <f t="shared" si="229"/>
        <v>0.81628916183643452</v>
      </c>
      <c r="GB182" s="2">
        <f t="shared" si="229"/>
        <v>0.80502916752747378</v>
      </c>
      <c r="GC182" s="2">
        <f t="shared" si="229"/>
        <v>0.8240134507076039</v>
      </c>
      <c r="GD182" s="2">
        <f t="shared" si="229"/>
        <v>0.83431544466482166</v>
      </c>
      <c r="GE182" s="2">
        <f t="shared" si="229"/>
        <v>0.86495441878986545</v>
      </c>
      <c r="GF182" s="2">
        <f t="shared" si="229"/>
        <v>0.87893436092461164</v>
      </c>
      <c r="GG182" s="2">
        <f t="shared" si="229"/>
        <v>0.8543000539490605</v>
      </c>
      <c r="GH182" s="2">
        <f t="shared" si="229"/>
        <v>0.83282771145373868</v>
      </c>
      <c r="GI182" s="2">
        <f t="shared" si="229"/>
        <v>0.81495487223431462</v>
      </c>
      <c r="GJ182" s="2">
        <f t="shared" si="229"/>
        <v>0.79419636643555269</v>
      </c>
      <c r="GK182" s="2">
        <f t="shared" si="229"/>
        <v>0.77173766702715552</v>
      </c>
      <c r="GM182" s="86">
        <f t="shared" si="230"/>
        <v>8.9554191897946162E-177</v>
      </c>
      <c r="GN182" s="86">
        <f t="shared" si="230"/>
        <v>0</v>
      </c>
      <c r="GO182" s="86">
        <f t="shared" si="230"/>
        <v>0</v>
      </c>
      <c r="GP182" s="86">
        <f t="shared" si="230"/>
        <v>0</v>
      </c>
      <c r="GQ182" s="86">
        <f t="shared" si="230"/>
        <v>0</v>
      </c>
      <c r="GR182" s="86">
        <f t="shared" si="230"/>
        <v>0</v>
      </c>
      <c r="GS182" s="86">
        <f t="shared" si="230"/>
        <v>0</v>
      </c>
      <c r="GT182" s="86">
        <f t="shared" si="230"/>
        <v>0</v>
      </c>
      <c r="GU182" s="86">
        <f t="shared" si="230"/>
        <v>0</v>
      </c>
      <c r="GV182" s="86">
        <f t="shared" si="230"/>
        <v>0</v>
      </c>
      <c r="GW182" s="86">
        <f t="shared" si="230"/>
        <v>0</v>
      </c>
      <c r="GX182" s="86">
        <f t="shared" si="230"/>
        <v>0</v>
      </c>
      <c r="GY182" s="86">
        <f t="shared" si="230"/>
        <v>0</v>
      </c>
      <c r="GZ182" s="86">
        <f t="shared" si="230"/>
        <v>0</v>
      </c>
      <c r="HA182" s="86">
        <f t="shared" si="230"/>
        <v>6.9981481205618707E-304</v>
      </c>
      <c r="HC182" s="86">
        <f t="shared" si="181"/>
        <v>8.1633445097419032E-95</v>
      </c>
      <c r="HD182" s="86">
        <f t="shared" si="181"/>
        <v>8.3088729404510987E-198</v>
      </c>
      <c r="HE182" s="86">
        <f t="shared" si="181"/>
        <v>5.3971511211676557E-293</v>
      </c>
      <c r="HF182" s="86">
        <f t="shared" si="180"/>
        <v>0</v>
      </c>
      <c r="HG182" s="86">
        <f t="shared" si="180"/>
        <v>0</v>
      </c>
      <c r="HH182" s="86">
        <f t="shared" si="180"/>
        <v>0</v>
      </c>
      <c r="HI182" s="86">
        <f t="shared" si="180"/>
        <v>0</v>
      </c>
      <c r="HJ182" s="86">
        <f t="shared" si="180"/>
        <v>0</v>
      </c>
      <c r="HK182" s="86">
        <f t="shared" si="180"/>
        <v>0</v>
      </c>
      <c r="HL182" s="86">
        <f t="shared" si="180"/>
        <v>0</v>
      </c>
      <c r="HM182" s="86">
        <f t="shared" si="180"/>
        <v>0</v>
      </c>
      <c r="HN182" s="86">
        <f t="shared" si="180"/>
        <v>1.5449423577860946E-241</v>
      </c>
      <c r="HO182" s="86">
        <f t="shared" si="226"/>
        <v>5.097720271622446E-237</v>
      </c>
      <c r="HP182" s="86">
        <f t="shared" si="226"/>
        <v>1.1744462479711407E-243</v>
      </c>
      <c r="HQ182" s="86">
        <f t="shared" si="226"/>
        <v>0</v>
      </c>
      <c r="HS182" s="86">
        <f t="shared" si="231"/>
        <v>1.9445721568262116E-45</v>
      </c>
      <c r="HT182" s="86">
        <f t="shared" si="231"/>
        <v>2.6944922850502291E-41</v>
      </c>
      <c r="HU182" s="86">
        <f t="shared" si="231"/>
        <v>1.0515220741725762E-39</v>
      </c>
      <c r="HV182" s="86">
        <f t="shared" si="231"/>
        <v>6.289284271412946E-45</v>
      </c>
      <c r="HW182" s="86">
        <f t="shared" si="231"/>
        <v>1.2534522550694191E-42</v>
      </c>
      <c r="HX182" s="86">
        <f t="shared" si="231"/>
        <v>4.9879667072630419E-42</v>
      </c>
      <c r="HY182" s="86">
        <f t="shared" si="231"/>
        <v>3.6988905049579474E-52</v>
      </c>
      <c r="HZ182" s="86">
        <f t="shared" si="231"/>
        <v>2.8338561640353414E-53</v>
      </c>
      <c r="IA182" s="86">
        <f t="shared" si="231"/>
        <v>8.0195483719302389E-55</v>
      </c>
      <c r="IB182" s="86">
        <f t="shared" si="231"/>
        <v>4.5627648916217252E-57</v>
      </c>
      <c r="IC182" s="86">
        <f t="shared" si="231"/>
        <v>1.1801799061757415E-53</v>
      </c>
      <c r="ID182" s="86">
        <f t="shared" si="231"/>
        <v>3.3727801395980678E-48</v>
      </c>
      <c r="IE182" s="86">
        <f t="shared" si="231"/>
        <v>4.2889728397359064E-51</v>
      </c>
      <c r="IF182" s="86">
        <f t="shared" si="231"/>
        <v>2.6360177778592601E-54</v>
      </c>
      <c r="IG182" s="86">
        <f t="shared" si="231"/>
        <v>4.0145855038413684E-44</v>
      </c>
      <c r="II182" s="86">
        <f t="shared" si="232"/>
        <v>3.4580571701757871E-6</v>
      </c>
      <c r="IJ182" s="86">
        <f t="shared" si="232"/>
        <v>4.2083220766574535E-6</v>
      </c>
      <c r="IK182" s="86">
        <f t="shared" si="232"/>
        <v>5.9777473272824048E-6</v>
      </c>
      <c r="IL182" s="86">
        <f t="shared" si="232"/>
        <v>5.3600105784028848E-6</v>
      </c>
      <c r="IM182" s="86">
        <f t="shared" si="232"/>
        <v>8.2798112760487338E-6</v>
      </c>
      <c r="IN182" s="86">
        <f t="shared" si="232"/>
        <v>2.2697935947067749E-5</v>
      </c>
      <c r="IO182" s="86">
        <f t="shared" si="232"/>
        <v>4.6049947663853227E-7</v>
      </c>
      <c r="IP182" s="86">
        <f t="shared" si="232"/>
        <v>1.7093938990137072E-7</v>
      </c>
      <c r="IQ182" s="86">
        <f t="shared" si="232"/>
        <v>1.8150400890375625E-9</v>
      </c>
      <c r="IR182" s="86">
        <f t="shared" si="232"/>
        <v>2.0601546517617411E-10</v>
      </c>
      <c r="IS182" s="86">
        <f t="shared" si="232"/>
        <v>1.9294557679148505E-8</v>
      </c>
      <c r="IT182" s="86">
        <f t="shared" si="232"/>
        <v>7.9992394208610533E-7</v>
      </c>
      <c r="IU182" s="86">
        <f t="shared" si="232"/>
        <v>1.3324790807500624E-6</v>
      </c>
      <c r="IV182" s="86">
        <f t="shared" si="232"/>
        <v>3.2773335649333472E-4</v>
      </c>
      <c r="IW182" s="86">
        <f t="shared" si="232"/>
        <v>1.2003047578613021E-3</v>
      </c>
      <c r="IY182" s="86">
        <f t="shared" si="233"/>
        <v>3.4580571701757871E-6</v>
      </c>
      <c r="IZ182" s="86">
        <f t="shared" si="233"/>
        <v>4.2083220766574535E-6</v>
      </c>
      <c r="JA182" s="86">
        <f t="shared" si="233"/>
        <v>5.9777473272824048E-6</v>
      </c>
      <c r="JB182" s="86">
        <f t="shared" si="233"/>
        <v>5.3600105784028848E-6</v>
      </c>
      <c r="JC182" s="86">
        <f t="shared" si="233"/>
        <v>8.2798112760487338E-6</v>
      </c>
      <c r="JD182" s="86">
        <f t="shared" si="233"/>
        <v>2.2697935947067749E-5</v>
      </c>
      <c r="JE182" s="86">
        <f t="shared" si="233"/>
        <v>4.6049947663853227E-7</v>
      </c>
      <c r="JF182" s="86">
        <f t="shared" si="233"/>
        <v>1.7093938990137072E-7</v>
      </c>
      <c r="JG182" s="86">
        <f t="shared" si="233"/>
        <v>1.8150400890375625E-9</v>
      </c>
      <c r="JH182" s="86">
        <f t="shared" si="233"/>
        <v>2.0601546517617411E-10</v>
      </c>
      <c r="JI182" s="86">
        <f t="shared" si="233"/>
        <v>1.9294557679148505E-8</v>
      </c>
      <c r="JJ182" s="86">
        <f t="shared" si="233"/>
        <v>7.9992394208610533E-7</v>
      </c>
      <c r="JK182" s="86">
        <f t="shared" si="233"/>
        <v>1.3324790807500624E-6</v>
      </c>
      <c r="JL182" s="86">
        <f t="shared" si="233"/>
        <v>3.2773335649333472E-4</v>
      </c>
      <c r="JM182" s="86">
        <f t="shared" si="233"/>
        <v>1.2003047578613021E-3</v>
      </c>
    </row>
    <row r="183" spans="2:273" x14ac:dyDescent="0.25">
      <c r="B183" s="2">
        <v>156</v>
      </c>
      <c r="C183" s="37">
        <v>90.132999999999996</v>
      </c>
      <c r="D183" s="37">
        <v>81.144999999999996</v>
      </c>
      <c r="E183" s="37">
        <v>82.944000000000003</v>
      </c>
      <c r="F183" s="37">
        <v>85.126999999999995</v>
      </c>
      <c r="G183" s="37">
        <v>84.6</v>
      </c>
      <c r="H183" s="37">
        <v>81.471999999999994</v>
      </c>
      <c r="I183" s="37">
        <v>81.593000000000004</v>
      </c>
      <c r="J183" s="37">
        <v>84.296000000000006</v>
      </c>
      <c r="K183" s="37">
        <v>82.906999999999996</v>
      </c>
      <c r="L183" s="37">
        <v>83.111000000000004</v>
      </c>
      <c r="M183" s="37">
        <v>83.519000000000005</v>
      </c>
      <c r="N183" s="37">
        <v>84.406999999999996</v>
      </c>
      <c r="O183" s="37">
        <v>84.962999999999994</v>
      </c>
      <c r="P183" s="37">
        <v>87.759</v>
      </c>
      <c r="Q183" s="37">
        <v>89</v>
      </c>
      <c r="S183" s="4">
        <f t="shared" si="234"/>
        <v>89.205772551269916</v>
      </c>
      <c r="T183" s="4">
        <f t="shared" si="234"/>
        <v>80.235533079049574</v>
      </c>
      <c r="U183" s="4">
        <f t="shared" si="234"/>
        <v>81.812518977752859</v>
      </c>
      <c r="V183" s="4">
        <f t="shared" si="234"/>
        <v>85.388291566706272</v>
      </c>
      <c r="W183" s="4">
        <f t="shared" si="234"/>
        <v>83.539656272867944</v>
      </c>
      <c r="X183" s="4">
        <f t="shared" si="234"/>
        <v>80.616487991122611</v>
      </c>
      <c r="Y183" s="4">
        <f t="shared" si="234"/>
        <v>81.680560141402282</v>
      </c>
      <c r="Z183" s="4">
        <f t="shared" si="234"/>
        <v>84.594877586708236</v>
      </c>
      <c r="AA183" s="4">
        <f t="shared" si="234"/>
        <v>83.952090375771306</v>
      </c>
      <c r="AB183" s="4">
        <f t="shared" si="234"/>
        <v>83.732008505954838</v>
      </c>
      <c r="AC183" s="4">
        <f t="shared" si="234"/>
        <v>82.588157901183834</v>
      </c>
      <c r="AD183" s="4">
        <f t="shared" si="234"/>
        <v>83.692548924571582</v>
      </c>
      <c r="AE183" s="4">
        <f t="shared" si="234"/>
        <v>85.542479535669415</v>
      </c>
      <c r="AF183" s="4">
        <f t="shared" si="234"/>
        <v>87.863531687465155</v>
      </c>
      <c r="AG183" s="4">
        <f t="shared" si="234"/>
        <v>90.176727537742607</v>
      </c>
      <c r="AI183" s="4">
        <f t="shared" si="235"/>
        <v>0.92722744873007912</v>
      </c>
      <c r="AJ183" s="4">
        <f t="shared" si="235"/>
        <v>0.90946692095042181</v>
      </c>
      <c r="AK183" s="4">
        <f t="shared" si="235"/>
        <v>1.1314810222471436</v>
      </c>
      <c r="AL183" s="4">
        <f t="shared" si="235"/>
        <v>-0.26129156670627651</v>
      </c>
      <c r="AM183" s="4">
        <f t="shared" si="235"/>
        <v>1.0603437271320502</v>
      </c>
      <c r="AN183" s="4">
        <f t="shared" si="235"/>
        <v>0.85551200887738332</v>
      </c>
      <c r="AO183" s="4">
        <f t="shared" si="235"/>
        <v>-8.7560141402278191E-2</v>
      </c>
      <c r="AP183" s="4">
        <f t="shared" si="235"/>
        <v>-0.29887758670822961</v>
      </c>
      <c r="AQ183" s="4">
        <f t="shared" si="235"/>
        <v>-1.0450903757713093</v>
      </c>
      <c r="AR183" s="4">
        <f t="shared" si="235"/>
        <v>-0.62100850595483337</v>
      </c>
      <c r="AS183" s="4">
        <f t="shared" si="235"/>
        <v>0.93084209881617141</v>
      </c>
      <c r="AT183" s="4">
        <f t="shared" si="235"/>
        <v>0.71445107542841413</v>
      </c>
      <c r="AU183" s="4">
        <f t="shared" si="235"/>
        <v>-0.5794795356694209</v>
      </c>
      <c r="AV183" s="4">
        <f t="shared" si="235"/>
        <v>-0.10453168746515473</v>
      </c>
      <c r="AW183" s="4">
        <f t="shared" si="235"/>
        <v>-1.1767275377426074</v>
      </c>
      <c r="AY183" s="2">
        <f t="shared" si="227"/>
        <v>89.205772551269916</v>
      </c>
      <c r="AZ183" s="2">
        <f t="shared" si="227"/>
        <v>80.235533079047968</v>
      </c>
      <c r="BA183" s="2">
        <f t="shared" si="227"/>
        <v>81.812518977745569</v>
      </c>
      <c r="BB183" s="2">
        <f t="shared" si="227"/>
        <v>85.38829156670181</v>
      </c>
      <c r="BC183" s="2">
        <f t="shared" si="227"/>
        <v>83.53965627284208</v>
      </c>
      <c r="BD183" s="2">
        <f t="shared" si="227"/>
        <v>80.616487990797253</v>
      </c>
      <c r="BE183" s="2">
        <f t="shared" si="227"/>
        <v>81.680560141402225</v>
      </c>
      <c r="BF183" s="2">
        <f t="shared" si="227"/>
        <v>84.594877586708236</v>
      </c>
      <c r="BG183" s="2">
        <f t="shared" si="227"/>
        <v>83.952090375771306</v>
      </c>
      <c r="BH183" s="2">
        <f t="shared" si="227"/>
        <v>83.732008505954838</v>
      </c>
      <c r="BI183" s="2">
        <f t="shared" si="227"/>
        <v>82.588157901183834</v>
      </c>
      <c r="BJ183" s="2">
        <f t="shared" si="227"/>
        <v>83.692548924571284</v>
      </c>
      <c r="BK183" s="2">
        <f t="shared" si="227"/>
        <v>85.542479535668519</v>
      </c>
      <c r="BL183" s="2">
        <f t="shared" si="227"/>
        <v>87.863531663955214</v>
      </c>
      <c r="BM183" s="2">
        <f t="shared" si="227"/>
        <v>90.176632623239698</v>
      </c>
      <c r="BO183" s="2" t="str">
        <f t="shared" si="182"/>
        <v/>
      </c>
      <c r="BP183" s="2" t="str">
        <f t="shared" si="183"/>
        <v/>
      </c>
      <c r="BQ183" s="2" t="str">
        <f t="shared" si="184"/>
        <v/>
      </c>
      <c r="BR183" s="2" t="str">
        <f t="shared" si="185"/>
        <v/>
      </c>
      <c r="BS183" s="2" t="str">
        <f t="shared" si="186"/>
        <v/>
      </c>
      <c r="BT183" s="2" t="str">
        <f t="shared" si="187"/>
        <v/>
      </c>
      <c r="BU183" s="2" t="str">
        <f t="shared" si="188"/>
        <v/>
      </c>
      <c r="BV183" s="2" t="str">
        <f t="shared" si="189"/>
        <v/>
      </c>
      <c r="BW183" s="2" t="str">
        <f t="shared" si="190"/>
        <v/>
      </c>
      <c r="BX183" s="2" t="str">
        <f t="shared" si="191"/>
        <v/>
      </c>
      <c r="BY183" s="2" t="str">
        <f t="shared" si="192"/>
        <v/>
      </c>
      <c r="BZ183" s="2" t="str">
        <f t="shared" si="193"/>
        <v/>
      </c>
      <c r="CA183" s="2" t="str">
        <f t="shared" si="194"/>
        <v/>
      </c>
      <c r="CB183" s="2" t="str">
        <f t="shared" si="195"/>
        <v/>
      </c>
      <c r="CC183" s="2" t="str">
        <f t="shared" si="196"/>
        <v/>
      </c>
      <c r="CE183" s="2" t="str">
        <f t="shared" si="228"/>
        <v/>
      </c>
      <c r="CF183" s="2" t="str">
        <f t="shared" si="228"/>
        <v/>
      </c>
      <c r="CG183" s="2" t="str">
        <f t="shared" si="228"/>
        <v/>
      </c>
      <c r="CH183" s="2" t="str">
        <f t="shared" si="228"/>
        <v/>
      </c>
      <c r="CI183" s="2" t="str">
        <f t="shared" si="228"/>
        <v/>
      </c>
      <c r="CJ183" s="2" t="str">
        <f t="shared" si="228"/>
        <v/>
      </c>
      <c r="CK183" s="2" t="str">
        <f t="shared" si="228"/>
        <v/>
      </c>
      <c r="CL183" s="2" t="str">
        <f t="shared" si="228"/>
        <v/>
      </c>
      <c r="CM183" s="2" t="str">
        <f t="shared" si="228"/>
        <v/>
      </c>
      <c r="CN183" s="2" t="str">
        <f t="shared" si="228"/>
        <v/>
      </c>
      <c r="CO183" s="2" t="str">
        <f t="shared" si="228"/>
        <v/>
      </c>
      <c r="CP183" s="2" t="str">
        <f t="shared" si="228"/>
        <v/>
      </c>
      <c r="CQ183" s="2" t="str">
        <f t="shared" si="228"/>
        <v/>
      </c>
      <c r="CR183" s="2" t="str">
        <f t="shared" si="228"/>
        <v/>
      </c>
      <c r="CS183" s="2" t="str">
        <f t="shared" si="228"/>
        <v/>
      </c>
      <c r="CU183" s="2">
        <f t="shared" si="197"/>
        <v>90.132999999999996</v>
      </c>
      <c r="CV183" s="2">
        <f t="shared" si="198"/>
        <v>81.144999999999996</v>
      </c>
      <c r="CW183" s="2">
        <f t="shared" si="199"/>
        <v>82.944000000000003</v>
      </c>
      <c r="CX183" s="2">
        <f t="shared" si="200"/>
        <v>85.126999999999995</v>
      </c>
      <c r="CY183" s="2">
        <f t="shared" si="201"/>
        <v>84.6</v>
      </c>
      <c r="CZ183" s="2">
        <f t="shared" si="202"/>
        <v>81.471999999999994</v>
      </c>
      <c r="DA183" s="2">
        <f t="shared" si="203"/>
        <v>81.593000000000004</v>
      </c>
      <c r="DB183" s="2">
        <f t="shared" si="204"/>
        <v>84.296000000000006</v>
      </c>
      <c r="DC183" s="2">
        <f t="shared" si="205"/>
        <v>82.906999999999996</v>
      </c>
      <c r="DD183" s="2">
        <f t="shared" si="206"/>
        <v>83.111000000000004</v>
      </c>
      <c r="DE183" s="2">
        <f t="shared" si="207"/>
        <v>83.519000000000005</v>
      </c>
      <c r="DF183" s="2">
        <f t="shared" si="208"/>
        <v>84.406999999999996</v>
      </c>
      <c r="DG183" s="2">
        <f t="shared" si="209"/>
        <v>84.962999999999994</v>
      </c>
      <c r="DH183" s="2">
        <f t="shared" si="210"/>
        <v>87.759</v>
      </c>
      <c r="DI183" s="2">
        <f t="shared" si="211"/>
        <v>89</v>
      </c>
      <c r="DK183" s="2">
        <f t="shared" si="236"/>
        <v>114.80461570141571</v>
      </c>
      <c r="DL183" s="2">
        <f t="shared" si="236"/>
        <v>119.23338056680164</v>
      </c>
      <c r="DM183" s="2">
        <f t="shared" si="236"/>
        <v>118.38197724039829</v>
      </c>
      <c r="DN183" s="2">
        <f t="shared" si="236"/>
        <v>126.58388953238949</v>
      </c>
      <c r="DO183" s="2">
        <f t="shared" si="236"/>
        <v>116.06583333333334</v>
      </c>
      <c r="DP183" s="2">
        <f t="shared" si="236"/>
        <v>113.17381811846688</v>
      </c>
      <c r="DQ183" s="2">
        <f t="shared" si="236"/>
        <v>117.56624033613446</v>
      </c>
      <c r="DR183" s="2">
        <f t="shared" si="236"/>
        <v>120.65407899159662</v>
      </c>
      <c r="DS183" s="2">
        <f t="shared" si="236"/>
        <v>107.3208857278331</v>
      </c>
      <c r="DT183" s="2">
        <f t="shared" si="236"/>
        <v>106.42061145431146</v>
      </c>
      <c r="DU183" s="2">
        <f t="shared" si="236"/>
        <v>108.79162698412698</v>
      </c>
      <c r="DV183" s="2">
        <f t="shared" si="236"/>
        <v>111.98018704418705</v>
      </c>
      <c r="DW183" s="2">
        <f t="shared" si="236"/>
        <v>137.92270322580646</v>
      </c>
      <c r="DX183" s="2">
        <f t="shared" si="236"/>
        <v>118.28883997033741</v>
      </c>
      <c r="DY183" s="2">
        <f t="shared" si="236"/>
        <v>113.91091133004929</v>
      </c>
      <c r="EA183" s="2">
        <f t="shared" si="213"/>
        <v>87.993739656034592</v>
      </c>
      <c r="EB183" s="2">
        <f t="shared" si="213"/>
        <v>77.83065313200629</v>
      </c>
      <c r="EC183" s="2">
        <f t="shared" si="213"/>
        <v>80.519705616335571</v>
      </c>
      <c r="ED183" s="2">
        <f t="shared" si="213"/>
        <v>85.106404158092246</v>
      </c>
      <c r="EE183" s="2">
        <f t="shared" si="213"/>
        <v>81.707020101633844</v>
      </c>
      <c r="EF183" s="2">
        <f t="shared" si="213"/>
        <v>79.596339701019758</v>
      </c>
      <c r="EG183" s="2">
        <f t="shared" si="213"/>
        <v>80.339787473889331</v>
      </c>
      <c r="EH183" s="2">
        <f t="shared" si="213"/>
        <v>83.144780466315808</v>
      </c>
      <c r="EI183" s="2">
        <f t="shared" si="213"/>
        <v>87.981570872873021</v>
      </c>
      <c r="EJ183" s="2">
        <f t="shared" si="213"/>
        <v>88.032614029902007</v>
      </c>
      <c r="EK183" s="2">
        <f t="shared" si="212"/>
        <v>82.368085222737903</v>
      </c>
      <c r="EL183" s="2">
        <f t="shared" si="179"/>
        <v>81.661729297994299</v>
      </c>
      <c r="EM183" s="2">
        <f t="shared" si="179"/>
        <v>85.38257537255096</v>
      </c>
      <c r="EN183" s="2">
        <f t="shared" si="179"/>
        <v>87.584437364600802</v>
      </c>
      <c r="EO183" s="2">
        <f t="shared" si="179"/>
        <v>90.481429112376645</v>
      </c>
      <c r="EQ183" s="2">
        <f t="shared" si="237"/>
        <v>89.443228971962583</v>
      </c>
      <c r="ER183" s="2">
        <f t="shared" si="237"/>
        <v>80.682867369822674</v>
      </c>
      <c r="ES183" s="2">
        <f t="shared" si="237"/>
        <v>82.050027441034189</v>
      </c>
      <c r="ET183" s="2">
        <f t="shared" si="237"/>
        <v>85.443319586263939</v>
      </c>
      <c r="EU183" s="2">
        <f t="shared" si="237"/>
        <v>83.914195348053255</v>
      </c>
      <c r="EV183" s="2">
        <f t="shared" si="237"/>
        <v>80.840243209154579</v>
      </c>
      <c r="EW183" s="2">
        <f t="shared" si="237"/>
        <v>81.939685569245455</v>
      </c>
      <c r="EX183" s="2">
        <f t="shared" si="237"/>
        <v>84.855523158862553</v>
      </c>
      <c r="EY183" s="2">
        <f t="shared" si="237"/>
        <v>83.377392180175292</v>
      </c>
      <c r="EZ183" s="2">
        <f t="shared" si="237"/>
        <v>83.190941083235714</v>
      </c>
      <c r="FA183" s="2">
        <f t="shared" si="237"/>
        <v>82.621124857528358</v>
      </c>
      <c r="FB183" s="2">
        <f t="shared" si="237"/>
        <v>84.062787517147186</v>
      </c>
      <c r="FC183" s="2">
        <f t="shared" si="237"/>
        <v>85.572287932298266</v>
      </c>
      <c r="FD183" s="2">
        <f t="shared" si="237"/>
        <v>87.927549006107341</v>
      </c>
      <c r="FE183" s="2">
        <f t="shared" si="237"/>
        <v>90.092888553637081</v>
      </c>
      <c r="FG183" s="2">
        <f t="shared" si="238"/>
        <v>0.99995992013573221</v>
      </c>
      <c r="FH183" s="2">
        <f t="shared" si="238"/>
        <v>0.99995820030720128</v>
      </c>
      <c r="FI183" s="2">
        <f t="shared" si="238"/>
        <v>0.9999621349971034</v>
      </c>
      <c r="FJ183" s="2">
        <f t="shared" si="238"/>
        <v>0.99995566673306457</v>
      </c>
      <c r="FK183" s="2">
        <f t="shared" si="238"/>
        <v>0.99996097502801062</v>
      </c>
      <c r="FL183" s="2">
        <f t="shared" si="238"/>
        <v>0.99996155580934198</v>
      </c>
      <c r="FM183" s="2">
        <f t="shared" si="238"/>
        <v>0.99995434175863251</v>
      </c>
      <c r="FN183" s="2">
        <f t="shared" si="238"/>
        <v>0.99995514615106196</v>
      </c>
      <c r="FO183" s="2">
        <f t="shared" si="238"/>
        <v>0.99995789004456714</v>
      </c>
      <c r="FP183" s="2">
        <f t="shared" si="238"/>
        <v>0.99996046427733409</v>
      </c>
      <c r="FQ183" s="2">
        <f t="shared" si="238"/>
        <v>0.99995861306608558</v>
      </c>
      <c r="FR183" s="2">
        <f t="shared" si="238"/>
        <v>0.999957158932268</v>
      </c>
      <c r="FS183" s="2">
        <f t="shared" si="238"/>
        <v>0.99994788717628491</v>
      </c>
      <c r="FT183" s="2">
        <f t="shared" si="238"/>
        <v>0.99994884289909769</v>
      </c>
      <c r="FU183" s="2">
        <f t="shared" si="238"/>
        <v>0.99994875130634109</v>
      </c>
      <c r="FW183" s="2">
        <f t="shared" si="229"/>
        <v>0.83543790606504109</v>
      </c>
      <c r="FX183" s="2">
        <f t="shared" si="229"/>
        <v>0.84255568669823566</v>
      </c>
      <c r="FY183" s="2">
        <f t="shared" si="229"/>
        <v>0.84386152346720056</v>
      </c>
      <c r="FZ183" s="2">
        <f t="shared" si="229"/>
        <v>0.83121327419874647</v>
      </c>
      <c r="GA183" s="2">
        <f t="shared" si="229"/>
        <v>0.82970091407789293</v>
      </c>
      <c r="GB183" s="2">
        <f t="shared" si="229"/>
        <v>0.81908075998846819</v>
      </c>
      <c r="GC183" s="2">
        <f t="shared" si="229"/>
        <v>0.83697391541977417</v>
      </c>
      <c r="GD183" s="2">
        <f t="shared" si="229"/>
        <v>0.84665840765707312</v>
      </c>
      <c r="GE183" s="2">
        <f t="shared" si="229"/>
        <v>0.87535587643034762</v>
      </c>
      <c r="GF183" s="2">
        <f t="shared" si="229"/>
        <v>0.88839798848358609</v>
      </c>
      <c r="GG183" s="2">
        <f t="shared" si="229"/>
        <v>0.8653944242790711</v>
      </c>
      <c r="GH183" s="2">
        <f t="shared" si="229"/>
        <v>0.84526095006191893</v>
      </c>
      <c r="GI183" s="2">
        <f t="shared" si="229"/>
        <v>0.82844356170260125</v>
      </c>
      <c r="GJ183" s="2">
        <f t="shared" si="229"/>
        <v>0.80884329634987751</v>
      </c>
      <c r="GK183" s="2">
        <f t="shared" si="229"/>
        <v>0.78755541116831296</v>
      </c>
      <c r="GM183" s="86">
        <f t="shared" si="230"/>
        <v>1.3886873592225606E-180</v>
      </c>
      <c r="GN183" s="86">
        <f t="shared" si="230"/>
        <v>0</v>
      </c>
      <c r="GO183" s="86">
        <f t="shared" si="230"/>
        <v>0</v>
      </c>
      <c r="GP183" s="86">
        <f t="shared" si="230"/>
        <v>0</v>
      </c>
      <c r="GQ183" s="86">
        <f t="shared" si="230"/>
        <v>0</v>
      </c>
      <c r="GR183" s="86">
        <f t="shared" si="230"/>
        <v>0</v>
      </c>
      <c r="GS183" s="86">
        <f t="shared" si="230"/>
        <v>0</v>
      </c>
      <c r="GT183" s="86">
        <f t="shared" si="230"/>
        <v>0</v>
      </c>
      <c r="GU183" s="86">
        <f t="shared" si="230"/>
        <v>0</v>
      </c>
      <c r="GV183" s="86">
        <f t="shared" si="230"/>
        <v>0</v>
      </c>
      <c r="GW183" s="86">
        <f t="shared" si="230"/>
        <v>0</v>
      </c>
      <c r="GX183" s="86">
        <f t="shared" si="230"/>
        <v>0</v>
      </c>
      <c r="GY183" s="86">
        <f t="shared" si="230"/>
        <v>0</v>
      </c>
      <c r="GZ183" s="86">
        <f t="shared" si="230"/>
        <v>0</v>
      </c>
      <c r="HA183" s="86">
        <f t="shared" si="230"/>
        <v>0</v>
      </c>
      <c r="HC183" s="86">
        <f t="shared" si="181"/>
        <v>2.3135392059184915E-97</v>
      </c>
      <c r="HD183" s="86">
        <f t="shared" si="181"/>
        <v>2.7163542288416295E-203</v>
      </c>
      <c r="HE183" s="86">
        <f t="shared" si="181"/>
        <v>4.3886995051892604E-301</v>
      </c>
      <c r="HF183" s="86">
        <f t="shared" si="180"/>
        <v>0</v>
      </c>
      <c r="HG183" s="86">
        <f t="shared" si="180"/>
        <v>0</v>
      </c>
      <c r="HH183" s="86">
        <f t="shared" si="180"/>
        <v>0</v>
      </c>
      <c r="HI183" s="86">
        <f t="shared" si="180"/>
        <v>0</v>
      </c>
      <c r="HJ183" s="86">
        <f t="shared" si="180"/>
        <v>0</v>
      </c>
      <c r="HK183" s="86">
        <f t="shared" si="180"/>
        <v>0</v>
      </c>
      <c r="HL183" s="86">
        <f t="shared" si="180"/>
        <v>0</v>
      </c>
      <c r="HM183" s="86">
        <f t="shared" si="180"/>
        <v>0</v>
      </c>
      <c r="HN183" s="86">
        <f t="shared" si="180"/>
        <v>4.2251207668173837E-248</v>
      </c>
      <c r="HO183" s="86">
        <f t="shared" si="226"/>
        <v>1.6471568101407841E-243</v>
      </c>
      <c r="HP183" s="86">
        <f t="shared" si="226"/>
        <v>2.6020247277576213E-250</v>
      </c>
      <c r="HQ183" s="86">
        <f t="shared" si="226"/>
        <v>0</v>
      </c>
      <c r="HS183" s="86">
        <f t="shared" si="231"/>
        <v>1.4930856113255851E-47</v>
      </c>
      <c r="HT183" s="86">
        <f t="shared" si="231"/>
        <v>3.1718164614621958E-43</v>
      </c>
      <c r="HU183" s="86">
        <f t="shared" si="231"/>
        <v>1.4902215621254848E-41</v>
      </c>
      <c r="HV183" s="86">
        <f t="shared" si="231"/>
        <v>4.9616251791293712E-47</v>
      </c>
      <c r="HW183" s="86">
        <f t="shared" si="231"/>
        <v>1.1970556818604547E-44</v>
      </c>
      <c r="HX183" s="86">
        <f t="shared" si="231"/>
        <v>4.9363357967863514E-44</v>
      </c>
      <c r="HY183" s="86">
        <f t="shared" si="231"/>
        <v>1.3174591583877569E-54</v>
      </c>
      <c r="HZ183" s="86">
        <f t="shared" si="231"/>
        <v>1.0043880892548082E-55</v>
      </c>
      <c r="IA183" s="86">
        <f t="shared" si="231"/>
        <v>2.5991610238735093E-57</v>
      </c>
      <c r="IB183" s="86">
        <f t="shared" si="231"/>
        <v>1.3924521593213144E-59</v>
      </c>
      <c r="IC183" s="86">
        <f t="shared" si="231"/>
        <v>4.5413701590352645E-56</v>
      </c>
      <c r="ID183" s="86">
        <f t="shared" si="231"/>
        <v>2.0709330181980537E-50</v>
      </c>
      <c r="IE183" s="86">
        <f t="shared" si="231"/>
        <v>1.6336012161093263E-53</v>
      </c>
      <c r="IF183" s="86">
        <f t="shared" si="231"/>
        <v>5.4001062768205001E-57</v>
      </c>
      <c r="IG183" s="86">
        <f t="shared" si="231"/>
        <v>2.4208836282635625E-46</v>
      </c>
      <c r="II183" s="86">
        <f t="shared" si="232"/>
        <v>8.6325373829847531E-7</v>
      </c>
      <c r="IJ183" s="86">
        <f t="shared" si="232"/>
        <v>1.1266174755979647E-6</v>
      </c>
      <c r="IK183" s="86">
        <f t="shared" si="232"/>
        <v>1.6797097544280045E-6</v>
      </c>
      <c r="IL183" s="86">
        <f t="shared" si="232"/>
        <v>1.3710218518494625E-6</v>
      </c>
      <c r="IM183" s="86">
        <f t="shared" si="232"/>
        <v>2.2109971804737494E-6</v>
      </c>
      <c r="IN183" s="86">
        <f t="shared" si="232"/>
        <v>6.4303528824623109E-6</v>
      </c>
      <c r="IO183" s="86">
        <f t="shared" si="232"/>
        <v>9.1473686357085666E-8</v>
      </c>
      <c r="IP183" s="86">
        <f t="shared" si="232"/>
        <v>3.2697231691139679E-8</v>
      </c>
      <c r="IQ183" s="86">
        <f t="shared" si="232"/>
        <v>2.7580968668834676E-10</v>
      </c>
      <c r="IR183" s="86">
        <f t="shared" si="232"/>
        <v>2.8887803878175152E-11</v>
      </c>
      <c r="IS183" s="86">
        <f t="shared" si="232"/>
        <v>3.405166018642847E-9</v>
      </c>
      <c r="IT183" s="86">
        <f t="shared" si="232"/>
        <v>1.8041385255102557E-7</v>
      </c>
      <c r="IU183" s="86">
        <f t="shared" si="232"/>
        <v>2.8182089115046621E-7</v>
      </c>
      <c r="IV183" s="86">
        <f t="shared" si="232"/>
        <v>1.243732419395292E-4</v>
      </c>
      <c r="IW183" s="86">
        <f t="shared" si="232"/>
        <v>4.9500021698458253E-4</v>
      </c>
      <c r="IY183" s="86">
        <f t="shared" si="233"/>
        <v>8.6325373829847531E-7</v>
      </c>
      <c r="IZ183" s="86">
        <f t="shared" si="233"/>
        <v>1.1266174755979647E-6</v>
      </c>
      <c r="JA183" s="86">
        <f t="shared" si="233"/>
        <v>1.6797097544280045E-6</v>
      </c>
      <c r="JB183" s="86">
        <f t="shared" si="233"/>
        <v>1.3710218518494625E-6</v>
      </c>
      <c r="JC183" s="86">
        <f t="shared" si="233"/>
        <v>2.2109971804737494E-6</v>
      </c>
      <c r="JD183" s="86">
        <f t="shared" si="233"/>
        <v>6.4303528824623109E-6</v>
      </c>
      <c r="JE183" s="86">
        <f t="shared" si="233"/>
        <v>9.1473686357085666E-8</v>
      </c>
      <c r="JF183" s="86">
        <f t="shared" si="233"/>
        <v>3.2697231691139679E-8</v>
      </c>
      <c r="JG183" s="86">
        <f t="shared" si="233"/>
        <v>2.7580968668834676E-10</v>
      </c>
      <c r="JH183" s="86">
        <f t="shared" si="233"/>
        <v>2.8887803878175152E-11</v>
      </c>
      <c r="JI183" s="86">
        <f t="shared" si="233"/>
        <v>3.405166018642847E-9</v>
      </c>
      <c r="JJ183" s="86">
        <f t="shared" si="233"/>
        <v>1.8041385255102557E-7</v>
      </c>
      <c r="JK183" s="86">
        <f t="shared" si="233"/>
        <v>2.8182089115046621E-7</v>
      </c>
      <c r="JL183" s="86">
        <f t="shared" si="233"/>
        <v>1.243732419395292E-4</v>
      </c>
      <c r="JM183" s="86">
        <f t="shared" si="233"/>
        <v>4.9500021698458253E-4</v>
      </c>
    </row>
    <row r="184" spans="2:273" x14ac:dyDescent="0.25">
      <c r="B184" s="2">
        <v>157</v>
      </c>
      <c r="C184" s="37">
        <v>89.033000000000001</v>
      </c>
      <c r="D184" s="37">
        <v>81.290999999999997</v>
      </c>
      <c r="E184" s="37">
        <v>81.426000000000002</v>
      </c>
      <c r="F184" s="37">
        <v>85.418000000000006</v>
      </c>
      <c r="G184" s="37">
        <v>84.709000000000003</v>
      </c>
      <c r="H184" s="37">
        <v>82</v>
      </c>
      <c r="I184" s="37">
        <v>82.685000000000002</v>
      </c>
      <c r="J184" s="37">
        <v>84.63</v>
      </c>
      <c r="K184" s="37">
        <v>83.555999999999997</v>
      </c>
      <c r="L184" s="37">
        <v>82.241</v>
      </c>
      <c r="M184" s="37">
        <v>83.87</v>
      </c>
      <c r="N184" s="37">
        <v>84.185000000000002</v>
      </c>
      <c r="O184" s="37">
        <v>85.703999999999994</v>
      </c>
      <c r="P184" s="37">
        <v>88.721999999999994</v>
      </c>
      <c r="Q184" s="37">
        <v>89.036000000000001</v>
      </c>
      <c r="S184" s="4">
        <f t="shared" si="234"/>
        <v>89.126428117941984</v>
      </c>
      <c r="T184" s="4">
        <f t="shared" si="234"/>
        <v>80.089080334623915</v>
      </c>
      <c r="U184" s="4">
        <f t="shared" si="234"/>
        <v>81.689622174422539</v>
      </c>
      <c r="V184" s="4">
        <f t="shared" si="234"/>
        <v>85.184865316287528</v>
      </c>
      <c r="W184" s="4">
        <f t="shared" si="234"/>
        <v>83.400961680005182</v>
      </c>
      <c r="X184" s="4">
        <f t="shared" si="234"/>
        <v>80.477358964183978</v>
      </c>
      <c r="Y184" s="4">
        <f t="shared" si="234"/>
        <v>81.534601285612297</v>
      </c>
      <c r="Z184" s="4">
        <f t="shared" si="234"/>
        <v>84.431994957231211</v>
      </c>
      <c r="AA184" s="4">
        <f t="shared" si="234"/>
        <v>83.733228038723354</v>
      </c>
      <c r="AB184" s="4">
        <f t="shared" si="234"/>
        <v>83.515794546141635</v>
      </c>
      <c r="AC184" s="4">
        <f t="shared" si="234"/>
        <v>82.393539585135201</v>
      </c>
      <c r="AD184" s="4">
        <f t="shared" si="234"/>
        <v>83.535184394203739</v>
      </c>
      <c r="AE184" s="4">
        <f t="shared" si="234"/>
        <v>85.41961017444325</v>
      </c>
      <c r="AF184" s="4">
        <f t="shared" si="234"/>
        <v>87.75216900256585</v>
      </c>
      <c r="AG184" s="4">
        <f t="shared" si="234"/>
        <v>90.061115108860307</v>
      </c>
      <c r="AI184" s="4">
        <f t="shared" si="235"/>
        <v>-9.3428117941982691E-2</v>
      </c>
      <c r="AJ184" s="4">
        <f t="shared" si="235"/>
        <v>1.2019196653760815</v>
      </c>
      <c r="AK184" s="4">
        <f t="shared" si="235"/>
        <v>-0.26362217442253666</v>
      </c>
      <c r="AL184" s="4">
        <f t="shared" si="235"/>
        <v>0.23313468371247836</v>
      </c>
      <c r="AM184" s="4">
        <f t="shared" si="235"/>
        <v>1.3080383199948216</v>
      </c>
      <c r="AN184" s="4">
        <f t="shared" si="235"/>
        <v>1.5226410358160223</v>
      </c>
      <c r="AO184" s="4">
        <f t="shared" si="235"/>
        <v>1.1503987143877055</v>
      </c>
      <c r="AP184" s="4">
        <f t="shared" si="235"/>
        <v>0.19800504276878428</v>
      </c>
      <c r="AQ184" s="4">
        <f t="shared" si="235"/>
        <v>-0.17722803872335646</v>
      </c>
      <c r="AR184" s="4">
        <f t="shared" si="235"/>
        <v>-1.274794546141635</v>
      </c>
      <c r="AS184" s="4">
        <f t="shared" si="235"/>
        <v>1.4764604148648033</v>
      </c>
      <c r="AT184" s="4">
        <f t="shared" si="235"/>
        <v>0.64981560579626318</v>
      </c>
      <c r="AU184" s="4">
        <f t="shared" si="235"/>
        <v>0.28438982555674386</v>
      </c>
      <c r="AV184" s="4">
        <f t="shared" si="235"/>
        <v>0.96983099743414414</v>
      </c>
      <c r="AW184" s="4">
        <f t="shared" si="235"/>
        <v>-1.0251151088603052</v>
      </c>
      <c r="AY184" s="2">
        <f t="shared" si="227"/>
        <v>89.126428117941984</v>
      </c>
      <c r="AZ184" s="2">
        <f t="shared" si="227"/>
        <v>80.08908033462383</v>
      </c>
      <c r="BA184" s="2">
        <f t="shared" si="227"/>
        <v>81.689622174422084</v>
      </c>
      <c r="BB184" s="2">
        <f t="shared" si="227"/>
        <v>85.184865316287301</v>
      </c>
      <c r="BC184" s="2">
        <f t="shared" si="227"/>
        <v>83.400961680003761</v>
      </c>
      <c r="BD184" s="2">
        <f t="shared" si="227"/>
        <v>80.477358964163685</v>
      </c>
      <c r="BE184" s="2">
        <f t="shared" si="227"/>
        <v>81.534601285612297</v>
      </c>
      <c r="BF184" s="2">
        <f t="shared" si="227"/>
        <v>84.431994957231211</v>
      </c>
      <c r="BG184" s="2">
        <f t="shared" si="227"/>
        <v>83.733228038723354</v>
      </c>
      <c r="BH184" s="2">
        <f t="shared" si="227"/>
        <v>83.515794546141635</v>
      </c>
      <c r="BI184" s="2">
        <f t="shared" si="227"/>
        <v>82.393539585135201</v>
      </c>
      <c r="BJ184" s="2">
        <f t="shared" si="227"/>
        <v>83.535184394203725</v>
      </c>
      <c r="BK184" s="2">
        <f t="shared" si="227"/>
        <v>85.419610174443221</v>
      </c>
      <c r="BL184" s="2">
        <f t="shared" si="227"/>
        <v>87.752169000747955</v>
      </c>
      <c r="BM184" s="2">
        <f t="shared" si="227"/>
        <v>90.061097813222773</v>
      </c>
      <c r="BO184" s="2" t="str">
        <f t="shared" si="182"/>
        <v/>
      </c>
      <c r="BP184" s="2" t="str">
        <f t="shared" si="183"/>
        <v/>
      </c>
      <c r="BQ184" s="2" t="str">
        <f t="shared" si="184"/>
        <v/>
      </c>
      <c r="BR184" s="2" t="str">
        <f t="shared" si="185"/>
        <v/>
      </c>
      <c r="BS184" s="2" t="str">
        <f t="shared" si="186"/>
        <v/>
      </c>
      <c r="BT184" s="2" t="str">
        <f t="shared" si="187"/>
        <v/>
      </c>
      <c r="BU184" s="2" t="str">
        <f t="shared" si="188"/>
        <v/>
      </c>
      <c r="BV184" s="2" t="str">
        <f t="shared" si="189"/>
        <v/>
      </c>
      <c r="BW184" s="2" t="str">
        <f t="shared" si="190"/>
        <v/>
      </c>
      <c r="BX184" s="2" t="str">
        <f t="shared" si="191"/>
        <v/>
      </c>
      <c r="BY184" s="2" t="str">
        <f t="shared" si="192"/>
        <v/>
      </c>
      <c r="BZ184" s="2" t="str">
        <f t="shared" si="193"/>
        <v/>
      </c>
      <c r="CA184" s="2" t="str">
        <f t="shared" si="194"/>
        <v/>
      </c>
      <c r="CB184" s="2" t="str">
        <f t="shared" si="195"/>
        <v/>
      </c>
      <c r="CC184" s="2" t="str">
        <f t="shared" si="196"/>
        <v/>
      </c>
      <c r="CE184" s="2" t="str">
        <f t="shared" si="228"/>
        <v/>
      </c>
      <c r="CF184" s="2" t="str">
        <f t="shared" si="228"/>
        <v/>
      </c>
      <c r="CG184" s="2" t="str">
        <f t="shared" si="228"/>
        <v/>
      </c>
      <c r="CH184" s="2" t="str">
        <f t="shared" si="228"/>
        <v/>
      </c>
      <c r="CI184" s="2" t="str">
        <f t="shared" si="228"/>
        <v/>
      </c>
      <c r="CJ184" s="2" t="str">
        <f t="shared" si="228"/>
        <v/>
      </c>
      <c r="CK184" s="2" t="str">
        <f t="shared" si="228"/>
        <v/>
      </c>
      <c r="CL184" s="2" t="str">
        <f t="shared" si="228"/>
        <v/>
      </c>
      <c r="CM184" s="2" t="str">
        <f t="shared" si="228"/>
        <v/>
      </c>
      <c r="CN184" s="2" t="str">
        <f t="shared" si="228"/>
        <v/>
      </c>
      <c r="CO184" s="2" t="str">
        <f t="shared" si="228"/>
        <v/>
      </c>
      <c r="CP184" s="2" t="str">
        <f t="shared" si="228"/>
        <v/>
      </c>
      <c r="CQ184" s="2" t="str">
        <f t="shared" si="228"/>
        <v/>
      </c>
      <c r="CR184" s="2" t="str">
        <f t="shared" si="228"/>
        <v/>
      </c>
      <c r="CS184" s="2" t="str">
        <f t="shared" si="228"/>
        <v/>
      </c>
      <c r="CU184" s="2">
        <f t="shared" si="197"/>
        <v>89.033000000000001</v>
      </c>
      <c r="CV184" s="2">
        <f t="shared" si="198"/>
        <v>81.290999999999997</v>
      </c>
      <c r="CW184" s="2">
        <f t="shared" si="199"/>
        <v>81.426000000000002</v>
      </c>
      <c r="CX184" s="2">
        <f t="shared" si="200"/>
        <v>85.418000000000006</v>
      </c>
      <c r="CY184" s="2">
        <f t="shared" si="201"/>
        <v>84.709000000000003</v>
      </c>
      <c r="CZ184" s="2">
        <f t="shared" si="202"/>
        <v>82</v>
      </c>
      <c r="DA184" s="2">
        <f t="shared" si="203"/>
        <v>82.685000000000002</v>
      </c>
      <c r="DB184" s="2">
        <f t="shared" si="204"/>
        <v>84.63</v>
      </c>
      <c r="DC184" s="2">
        <f t="shared" si="205"/>
        <v>83.555999999999997</v>
      </c>
      <c r="DD184" s="2">
        <f t="shared" si="206"/>
        <v>82.241</v>
      </c>
      <c r="DE184" s="2">
        <f t="shared" si="207"/>
        <v>83.87</v>
      </c>
      <c r="DF184" s="2">
        <f t="shared" si="208"/>
        <v>84.185000000000002</v>
      </c>
      <c r="DG184" s="2">
        <f t="shared" si="209"/>
        <v>85.703999999999994</v>
      </c>
      <c r="DH184" s="2">
        <f t="shared" si="210"/>
        <v>88.721999999999994</v>
      </c>
      <c r="DI184" s="2">
        <f t="shared" si="211"/>
        <v>89.036000000000001</v>
      </c>
      <c r="DK184" s="2">
        <f t="shared" si="236"/>
        <v>114.88573333333335</v>
      </c>
      <c r="DL184" s="2">
        <f t="shared" si="236"/>
        <v>119.35770051427949</v>
      </c>
      <c r="DM184" s="2">
        <f t="shared" si="236"/>
        <v>118.49490184921763</v>
      </c>
      <c r="DN184" s="2">
        <f t="shared" si="236"/>
        <v>126.73233921063917</v>
      </c>
      <c r="DO184" s="2">
        <f t="shared" si="236"/>
        <v>116.1351294871795</v>
      </c>
      <c r="DP184" s="2">
        <f t="shared" si="236"/>
        <v>113.23883832752612</v>
      </c>
      <c r="DQ184" s="2">
        <f t="shared" si="236"/>
        <v>117.66817876241406</v>
      </c>
      <c r="DR184" s="2">
        <f t="shared" si="236"/>
        <v>120.71511077158134</v>
      </c>
      <c r="DS184" s="2">
        <f t="shared" si="236"/>
        <v>107.2795320056899</v>
      </c>
      <c r="DT184" s="2">
        <f t="shared" si="236"/>
        <v>106.38209999999999</v>
      </c>
      <c r="DU184" s="2">
        <f t="shared" si="236"/>
        <v>108.77622222222222</v>
      </c>
      <c r="DV184" s="2">
        <f t="shared" si="236"/>
        <v>112.0112824109824</v>
      </c>
      <c r="DW184" s="2">
        <f t="shared" si="236"/>
        <v>138.17956774193547</v>
      </c>
      <c r="DX184" s="2">
        <f t="shared" si="236"/>
        <v>118.39773362995921</v>
      </c>
      <c r="DY184" s="2">
        <f t="shared" si="236"/>
        <v>113.97172276956762</v>
      </c>
      <c r="EA184" s="2">
        <f t="shared" si="213"/>
        <v>87.873115821972888</v>
      </c>
      <c r="EB184" s="2">
        <f t="shared" si="213"/>
        <v>77.604348280090662</v>
      </c>
      <c r="EC184" s="2">
        <f t="shared" si="213"/>
        <v>80.354859789091208</v>
      </c>
      <c r="ED184" s="2">
        <f t="shared" si="213"/>
        <v>84.893188929911645</v>
      </c>
      <c r="EE184" s="2">
        <f t="shared" si="213"/>
        <v>81.506002347870819</v>
      </c>
      <c r="EF184" s="2">
        <f t="shared" si="213"/>
        <v>79.42128759482064</v>
      </c>
      <c r="EG184" s="2">
        <f t="shared" si="213"/>
        <v>80.149158011739559</v>
      </c>
      <c r="EH184" s="2">
        <f t="shared" si="213"/>
        <v>82.936412367404586</v>
      </c>
      <c r="EI184" s="2">
        <f t="shared" si="213"/>
        <v>87.87822900590723</v>
      </c>
      <c r="EJ184" s="2">
        <f t="shared" si="213"/>
        <v>87.934872115641355</v>
      </c>
      <c r="EK184" s="2">
        <f t="shared" si="212"/>
        <v>82.166305832274105</v>
      </c>
      <c r="EL184" s="2">
        <f t="shared" si="179"/>
        <v>81.437705909742135</v>
      </c>
      <c r="EM184" s="2">
        <f t="shared" si="179"/>
        <v>85.254535021652003</v>
      </c>
      <c r="EN184" s="2">
        <f t="shared" si="179"/>
        <v>87.462696984924648</v>
      </c>
      <c r="EO184" s="2">
        <f t="shared" si="179"/>
        <v>90.375872894242534</v>
      </c>
      <c r="EQ184" s="2">
        <f t="shared" si="237"/>
        <v>89.350414876339158</v>
      </c>
      <c r="ER184" s="2">
        <f t="shared" si="237"/>
        <v>80.510672997406957</v>
      </c>
      <c r="ES184" s="2">
        <f t="shared" si="237"/>
        <v>81.913321353956377</v>
      </c>
      <c r="ET184" s="2">
        <f t="shared" si="237"/>
        <v>85.236876946906335</v>
      </c>
      <c r="EU184" s="2">
        <f t="shared" si="237"/>
        <v>83.754222524946286</v>
      </c>
      <c r="EV184" s="2">
        <f t="shared" si="237"/>
        <v>80.688675461833071</v>
      </c>
      <c r="EW184" s="2">
        <f t="shared" si="237"/>
        <v>81.778874064496961</v>
      </c>
      <c r="EX184" s="2">
        <f t="shared" si="237"/>
        <v>84.677231339645829</v>
      </c>
      <c r="EY184" s="2">
        <f t="shared" si="237"/>
        <v>83.194101773218307</v>
      </c>
      <c r="EZ184" s="2">
        <f t="shared" si="237"/>
        <v>83.008766996964212</v>
      </c>
      <c r="FA184" s="2">
        <f t="shared" si="237"/>
        <v>82.424627264068562</v>
      </c>
      <c r="FB184" s="2">
        <f t="shared" si="237"/>
        <v>83.883982725571187</v>
      </c>
      <c r="FC184" s="2">
        <f t="shared" si="237"/>
        <v>85.447796095155596</v>
      </c>
      <c r="FD184" s="2">
        <f t="shared" si="237"/>
        <v>87.812807011347303</v>
      </c>
      <c r="FE184" s="2">
        <f t="shared" si="237"/>
        <v>89.98228371081521</v>
      </c>
      <c r="FG184" s="2">
        <f t="shared" si="238"/>
        <v>0.99996344660043879</v>
      </c>
      <c r="FH184" s="2">
        <f t="shared" si="238"/>
        <v>0.99996187808687642</v>
      </c>
      <c r="FI184" s="2">
        <f t="shared" si="238"/>
        <v>0.9999654665918708</v>
      </c>
      <c r="FJ184" s="2">
        <f t="shared" si="238"/>
        <v>0.99995956742228953</v>
      </c>
      <c r="FK184" s="2">
        <f t="shared" si="238"/>
        <v>0.99996440868032754</v>
      </c>
      <c r="FL184" s="2">
        <f t="shared" si="238"/>
        <v>0.99996493836280764</v>
      </c>
      <c r="FM184" s="2">
        <f t="shared" si="238"/>
        <v>0.99995835902167718</v>
      </c>
      <c r="FN184" s="2">
        <f t="shared" si="238"/>
        <v>0.99995909264213456</v>
      </c>
      <c r="FO184" s="2">
        <f t="shared" si="238"/>
        <v>0.99996159512190186</v>
      </c>
      <c r="FP184" s="2">
        <f t="shared" si="238"/>
        <v>0.99996394286695445</v>
      </c>
      <c r="FQ184" s="2">
        <f t="shared" si="238"/>
        <v>0.99996225453020837</v>
      </c>
      <c r="FR184" s="2">
        <f t="shared" si="238"/>
        <v>0.99996092833457628</v>
      </c>
      <c r="FS184" s="2">
        <f t="shared" si="238"/>
        <v>0.99995247232197071</v>
      </c>
      <c r="FT184" s="2">
        <f t="shared" si="238"/>
        <v>0.99995334395945568</v>
      </c>
      <c r="FU184" s="2">
        <f t="shared" si="238"/>
        <v>0.99995326042511612</v>
      </c>
      <c r="FW184" s="2">
        <f t="shared" si="229"/>
        <v>0.84771251241694223</v>
      </c>
      <c r="FX184" s="2">
        <f t="shared" si="229"/>
        <v>0.85439191363297451</v>
      </c>
      <c r="FY184" s="2">
        <f t="shared" si="229"/>
        <v>0.85561640386537963</v>
      </c>
      <c r="FZ184" s="2">
        <f t="shared" si="229"/>
        <v>0.84374405664852203</v>
      </c>
      <c r="GA184" s="2">
        <f t="shared" si="229"/>
        <v>0.84232267600335664</v>
      </c>
      <c r="GB184" s="2">
        <f t="shared" si="229"/>
        <v>0.83233057385594655</v>
      </c>
      <c r="GC184" s="2">
        <f t="shared" si="229"/>
        <v>0.8491546381969387</v>
      </c>
      <c r="GD184" s="2">
        <f t="shared" si="229"/>
        <v>0.85823809765113224</v>
      </c>
      <c r="GE184" s="2">
        <f t="shared" si="229"/>
        <v>0.88506265221166069</v>
      </c>
      <c r="GF184" s="2">
        <f t="shared" si="229"/>
        <v>0.89720836587359265</v>
      </c>
      <c r="GG184" s="2">
        <f t="shared" si="229"/>
        <v>0.87576685950643263</v>
      </c>
      <c r="GH184" s="2">
        <f t="shared" si="229"/>
        <v>0.85692833711433347</v>
      </c>
      <c r="GI184" s="2">
        <f t="shared" si="229"/>
        <v>0.841140670127698</v>
      </c>
      <c r="GJ184" s="2">
        <f t="shared" si="229"/>
        <v>0.82268055114664129</v>
      </c>
      <c r="GK184" s="2">
        <f t="shared" si="229"/>
        <v>0.80255747442381253</v>
      </c>
      <c r="GM184" s="86">
        <f t="shared" si="230"/>
        <v>1.9594668326674379E-184</v>
      </c>
      <c r="GN184" s="86">
        <f t="shared" si="230"/>
        <v>0</v>
      </c>
      <c r="GO184" s="86">
        <f t="shared" si="230"/>
        <v>0</v>
      </c>
      <c r="GP184" s="86">
        <f t="shared" si="230"/>
        <v>0</v>
      </c>
      <c r="GQ184" s="86">
        <f t="shared" si="230"/>
        <v>0</v>
      </c>
      <c r="GR184" s="86">
        <f t="shared" si="230"/>
        <v>0</v>
      </c>
      <c r="GS184" s="86">
        <f t="shared" si="230"/>
        <v>0</v>
      </c>
      <c r="GT184" s="86">
        <f t="shared" si="230"/>
        <v>0</v>
      </c>
      <c r="GU184" s="86">
        <f t="shared" si="230"/>
        <v>0</v>
      </c>
      <c r="GV184" s="86">
        <f t="shared" si="230"/>
        <v>0</v>
      </c>
      <c r="GW184" s="86">
        <f t="shared" si="230"/>
        <v>0</v>
      </c>
      <c r="GX184" s="86">
        <f t="shared" si="230"/>
        <v>0</v>
      </c>
      <c r="GY184" s="86">
        <f t="shared" si="230"/>
        <v>0</v>
      </c>
      <c r="GZ184" s="86">
        <f t="shared" si="230"/>
        <v>0</v>
      </c>
      <c r="HA184" s="86">
        <f t="shared" si="230"/>
        <v>0</v>
      </c>
      <c r="HC184" s="86">
        <f t="shared" si="181"/>
        <v>6.058667158309719E-100</v>
      </c>
      <c r="HD184" s="86">
        <f t="shared" si="181"/>
        <v>7.4606995197163614E-209</v>
      </c>
      <c r="HE184" s="86">
        <f t="shared" si="181"/>
        <v>0</v>
      </c>
      <c r="HF184" s="86">
        <f t="shared" si="180"/>
        <v>0</v>
      </c>
      <c r="HG184" s="86">
        <f t="shared" si="180"/>
        <v>0</v>
      </c>
      <c r="HH184" s="86">
        <f t="shared" si="180"/>
        <v>0</v>
      </c>
      <c r="HI184" s="86">
        <f t="shared" si="180"/>
        <v>0</v>
      </c>
      <c r="HJ184" s="86">
        <f t="shared" si="180"/>
        <v>0</v>
      </c>
      <c r="HK184" s="86">
        <f t="shared" si="180"/>
        <v>0</v>
      </c>
      <c r="HL184" s="86">
        <f t="shared" si="180"/>
        <v>0</v>
      </c>
      <c r="HM184" s="86">
        <f t="shared" si="180"/>
        <v>0</v>
      </c>
      <c r="HN184" s="86">
        <f t="shared" si="180"/>
        <v>9.4226996038182537E-255</v>
      </c>
      <c r="HO184" s="86">
        <f t="shared" si="226"/>
        <v>4.3430525417358261E-250</v>
      </c>
      <c r="HP184" s="86">
        <f t="shared" si="226"/>
        <v>4.6829134070172952E-257</v>
      </c>
      <c r="HQ184" s="86">
        <f t="shared" si="226"/>
        <v>0</v>
      </c>
      <c r="HS184" s="86">
        <f t="shared" si="231"/>
        <v>1.0228613294706699E-49</v>
      </c>
      <c r="HT184" s="86">
        <f t="shared" si="231"/>
        <v>3.3626303360485661E-45</v>
      </c>
      <c r="HU184" s="86">
        <f t="shared" si="231"/>
        <v>1.9108185685008339E-43</v>
      </c>
      <c r="HV184" s="86">
        <f t="shared" si="231"/>
        <v>3.4922415083996116E-49</v>
      </c>
      <c r="HW184" s="86">
        <f t="shared" si="231"/>
        <v>1.0230437265941768E-46</v>
      </c>
      <c r="HX184" s="86">
        <f t="shared" si="231"/>
        <v>4.372267450840622E-46</v>
      </c>
      <c r="HY184" s="86">
        <f t="shared" si="231"/>
        <v>4.1093075539843948E-57</v>
      </c>
      <c r="HZ184" s="86">
        <f t="shared" si="231"/>
        <v>3.1253557378247072E-58</v>
      </c>
      <c r="IA184" s="86">
        <f t="shared" si="231"/>
        <v>7.3935057258369347E-60</v>
      </c>
      <c r="IB184" s="86">
        <f t="shared" si="231"/>
        <v>3.7390142112193755E-62</v>
      </c>
      <c r="IC184" s="86">
        <f t="shared" si="231"/>
        <v>1.5413684078044906E-58</v>
      </c>
      <c r="ID184" s="86">
        <f t="shared" si="231"/>
        <v>1.1306388815722408E-52</v>
      </c>
      <c r="IE184" s="86">
        <f t="shared" si="231"/>
        <v>5.4510558626422088E-56</v>
      </c>
      <c r="IF184" s="86">
        <f t="shared" si="231"/>
        <v>9.4896162111674867E-60</v>
      </c>
      <c r="IG184" s="86">
        <f t="shared" si="231"/>
        <v>1.2828568211878499E-48</v>
      </c>
      <c r="II184" s="86">
        <f t="shared" si="232"/>
        <v>1.9988839165114314E-7</v>
      </c>
      <c r="IJ184" s="86">
        <f t="shared" si="232"/>
        <v>2.8149697158178728E-7</v>
      </c>
      <c r="IK184" s="86">
        <f t="shared" si="232"/>
        <v>4.4187391885618641E-7</v>
      </c>
      <c r="IL184" s="86">
        <f t="shared" si="232"/>
        <v>3.2530486869672124E-7</v>
      </c>
      <c r="IM184" s="86">
        <f t="shared" si="232"/>
        <v>5.4880728271255555E-7</v>
      </c>
      <c r="IN184" s="86">
        <f t="shared" si="232"/>
        <v>1.6938324705100568E-6</v>
      </c>
      <c r="IO184" s="86">
        <f t="shared" si="232"/>
        <v>1.6642372022679397E-8</v>
      </c>
      <c r="IP184" s="86">
        <f t="shared" si="232"/>
        <v>5.7372744019520413E-9</v>
      </c>
      <c r="IQ184" s="86">
        <f t="shared" si="232"/>
        <v>3.8419341677027339E-11</v>
      </c>
      <c r="IR184" s="86">
        <f t="shared" si="232"/>
        <v>3.7188198780650023E-12</v>
      </c>
      <c r="IS184" s="86">
        <f t="shared" si="232"/>
        <v>5.5282347067408914E-10</v>
      </c>
      <c r="IT184" s="86">
        <f t="shared" si="232"/>
        <v>3.7648746268006982E-8</v>
      </c>
      <c r="IU184" s="86">
        <f t="shared" si="232"/>
        <v>5.4617313308349211E-8</v>
      </c>
      <c r="IV184" s="86">
        <f t="shared" si="232"/>
        <v>4.4581917472303837E-5</v>
      </c>
      <c r="IW184" s="86">
        <f t="shared" si="232"/>
        <v>1.9284768934795299E-4</v>
      </c>
      <c r="IY184" s="86">
        <f t="shared" si="233"/>
        <v>1.9988839165114314E-7</v>
      </c>
      <c r="IZ184" s="86">
        <f t="shared" si="233"/>
        <v>2.8149697158178728E-7</v>
      </c>
      <c r="JA184" s="86">
        <f t="shared" si="233"/>
        <v>4.4187391885618641E-7</v>
      </c>
      <c r="JB184" s="86">
        <f t="shared" si="233"/>
        <v>3.2530486869672124E-7</v>
      </c>
      <c r="JC184" s="86">
        <f t="shared" si="233"/>
        <v>5.4880728271255555E-7</v>
      </c>
      <c r="JD184" s="86">
        <f t="shared" si="233"/>
        <v>1.6938324705100568E-6</v>
      </c>
      <c r="JE184" s="86">
        <f t="shared" si="233"/>
        <v>1.6642372022679397E-8</v>
      </c>
      <c r="JF184" s="86">
        <f t="shared" si="233"/>
        <v>5.7372744019520413E-9</v>
      </c>
      <c r="JG184" s="86">
        <f t="shared" si="233"/>
        <v>3.8419341677027339E-11</v>
      </c>
      <c r="JH184" s="86">
        <f t="shared" si="233"/>
        <v>3.7188198780650023E-12</v>
      </c>
      <c r="JI184" s="86">
        <f t="shared" si="233"/>
        <v>5.5282347067408914E-10</v>
      </c>
      <c r="JJ184" s="86">
        <f t="shared" si="233"/>
        <v>3.7648746268006982E-8</v>
      </c>
      <c r="JK184" s="86">
        <f t="shared" si="233"/>
        <v>5.4617313308349211E-8</v>
      </c>
      <c r="JL184" s="86">
        <f t="shared" si="233"/>
        <v>4.4581917472303837E-5</v>
      </c>
      <c r="JM184" s="86">
        <f t="shared" si="233"/>
        <v>1.9284768934795299E-4</v>
      </c>
    </row>
    <row r="185" spans="2:273" x14ac:dyDescent="0.25">
      <c r="B185" s="2">
        <v>158</v>
      </c>
      <c r="C185" s="37">
        <v>89.35</v>
      </c>
      <c r="D185" s="37">
        <v>80.308999999999997</v>
      </c>
      <c r="E185" s="37">
        <v>82.480999999999995</v>
      </c>
      <c r="F185" s="37">
        <v>85.236000000000004</v>
      </c>
      <c r="G185" s="37">
        <v>84.236000000000004</v>
      </c>
      <c r="H185" s="37">
        <v>79.942999999999998</v>
      </c>
      <c r="I185" s="37">
        <v>82.63</v>
      </c>
      <c r="J185" s="37">
        <v>83.278000000000006</v>
      </c>
      <c r="K185" s="37">
        <v>82.332999999999998</v>
      </c>
      <c r="L185" s="37">
        <v>82.111000000000004</v>
      </c>
      <c r="M185" s="37">
        <v>82.611000000000004</v>
      </c>
      <c r="N185" s="37">
        <v>84.406999999999996</v>
      </c>
      <c r="O185" s="37">
        <v>86.13</v>
      </c>
      <c r="P185" s="37">
        <v>88.259</v>
      </c>
      <c r="Q185" s="37">
        <v>89.125</v>
      </c>
      <c r="S185" s="4">
        <f t="shared" si="234"/>
        <v>89.046627599848307</v>
      </c>
      <c r="T185" s="4">
        <f t="shared" si="234"/>
        <v>79.941705897934455</v>
      </c>
      <c r="U185" s="4">
        <f t="shared" si="234"/>
        <v>81.566214170716023</v>
      </c>
      <c r="V185" s="4">
        <f t="shared" si="234"/>
        <v>84.981351104538433</v>
      </c>
      <c r="W185" s="4">
        <f t="shared" si="234"/>
        <v>83.261546755616763</v>
      </c>
      <c r="X185" s="4">
        <f t="shared" si="234"/>
        <v>80.337845515667681</v>
      </c>
      <c r="Y185" s="4">
        <f t="shared" si="234"/>
        <v>81.388121103293756</v>
      </c>
      <c r="Z185" s="4">
        <f t="shared" si="234"/>
        <v>84.26851086298656</v>
      </c>
      <c r="AA185" s="4">
        <f t="shared" si="234"/>
        <v>83.51598512141841</v>
      </c>
      <c r="AB185" s="4">
        <f t="shared" si="234"/>
        <v>83.301211962302716</v>
      </c>
      <c r="AC185" s="4">
        <f t="shared" si="234"/>
        <v>82.198855264399228</v>
      </c>
      <c r="AD185" s="4">
        <f t="shared" si="234"/>
        <v>83.377034164673333</v>
      </c>
      <c r="AE185" s="4">
        <f t="shared" si="234"/>
        <v>85.296696756034535</v>
      </c>
      <c r="AF185" s="4">
        <f t="shared" si="234"/>
        <v>87.640725236599096</v>
      </c>
      <c r="AG185" s="4">
        <f t="shared" si="234"/>
        <v>89.945746324852053</v>
      </c>
      <c r="AI185" s="4">
        <f t="shared" si="235"/>
        <v>0.30337240015168732</v>
      </c>
      <c r="AJ185" s="4">
        <f t="shared" si="235"/>
        <v>0.36729410206554292</v>
      </c>
      <c r="AK185" s="4">
        <f t="shared" si="235"/>
        <v>0.91478582928397145</v>
      </c>
      <c r="AL185" s="4">
        <f t="shared" si="235"/>
        <v>0.2546488954615711</v>
      </c>
      <c r="AM185" s="4">
        <f t="shared" si="235"/>
        <v>0.97445324438324121</v>
      </c>
      <c r="AN185" s="4">
        <f t="shared" si="235"/>
        <v>-0.39484551566768289</v>
      </c>
      <c r="AO185" s="4">
        <f t="shared" si="235"/>
        <v>1.2418788967062397</v>
      </c>
      <c r="AP185" s="4">
        <f t="shared" si="235"/>
        <v>-0.99051086298655378</v>
      </c>
      <c r="AQ185" s="4">
        <f t="shared" si="235"/>
        <v>-1.1829851214184117</v>
      </c>
      <c r="AR185" s="4">
        <f t="shared" si="235"/>
        <v>-1.1902119623027119</v>
      </c>
      <c r="AS185" s="4">
        <f t="shared" si="235"/>
        <v>0.41214473560077636</v>
      </c>
      <c r="AT185" s="4">
        <f t="shared" si="235"/>
        <v>1.0299658353266636</v>
      </c>
      <c r="AU185" s="4">
        <f t="shared" si="235"/>
        <v>0.83330324396546018</v>
      </c>
      <c r="AV185" s="4">
        <f t="shared" si="235"/>
        <v>0.6182747634009047</v>
      </c>
      <c r="AW185" s="4">
        <f t="shared" si="235"/>
        <v>-0.82074632485205257</v>
      </c>
      <c r="AY185" s="2">
        <f t="shared" si="227"/>
        <v>89.046627599848307</v>
      </c>
      <c r="AZ185" s="2">
        <f t="shared" si="227"/>
        <v>79.941705897934455</v>
      </c>
      <c r="BA185" s="2">
        <f t="shared" si="227"/>
        <v>81.566214170715995</v>
      </c>
      <c r="BB185" s="2">
        <f t="shared" si="227"/>
        <v>84.981351104538419</v>
      </c>
      <c r="BC185" s="2">
        <f t="shared" si="227"/>
        <v>83.261546755616692</v>
      </c>
      <c r="BD185" s="2">
        <f t="shared" si="227"/>
        <v>80.337845515666601</v>
      </c>
      <c r="BE185" s="2">
        <f t="shared" si="227"/>
        <v>81.388121103293756</v>
      </c>
      <c r="BF185" s="2">
        <f t="shared" si="227"/>
        <v>84.26851086298656</v>
      </c>
      <c r="BG185" s="2">
        <f t="shared" si="227"/>
        <v>83.51598512141841</v>
      </c>
      <c r="BH185" s="2">
        <f t="shared" si="227"/>
        <v>83.301211962302716</v>
      </c>
      <c r="BI185" s="2">
        <f t="shared" si="227"/>
        <v>82.198855264399228</v>
      </c>
      <c r="BJ185" s="2">
        <f t="shared" si="227"/>
        <v>83.377034164673333</v>
      </c>
      <c r="BK185" s="2">
        <f t="shared" si="227"/>
        <v>85.296696756034535</v>
      </c>
      <c r="BL185" s="2">
        <f t="shared" si="227"/>
        <v>87.640725236478374</v>
      </c>
      <c r="BM185" s="2">
        <f t="shared" si="227"/>
        <v>89.945743497004258</v>
      </c>
      <c r="BO185" s="2" t="str">
        <f t="shared" si="182"/>
        <v/>
      </c>
      <c r="BP185" s="2" t="str">
        <f t="shared" si="183"/>
        <v/>
      </c>
      <c r="BQ185" s="2" t="str">
        <f t="shared" si="184"/>
        <v/>
      </c>
      <c r="BR185" s="2" t="str">
        <f t="shared" si="185"/>
        <v/>
      </c>
      <c r="BS185" s="2" t="str">
        <f t="shared" si="186"/>
        <v/>
      </c>
      <c r="BT185" s="2" t="str">
        <f t="shared" si="187"/>
        <v/>
      </c>
      <c r="BU185" s="2" t="str">
        <f t="shared" si="188"/>
        <v/>
      </c>
      <c r="BV185" s="2" t="str">
        <f t="shared" si="189"/>
        <v/>
      </c>
      <c r="BW185" s="2" t="str">
        <f t="shared" si="190"/>
        <v/>
      </c>
      <c r="BX185" s="2" t="str">
        <f t="shared" si="191"/>
        <v/>
      </c>
      <c r="BY185" s="2" t="str">
        <f t="shared" si="192"/>
        <v/>
      </c>
      <c r="BZ185" s="2" t="str">
        <f t="shared" si="193"/>
        <v/>
      </c>
      <c r="CA185" s="2" t="str">
        <f t="shared" si="194"/>
        <v/>
      </c>
      <c r="CB185" s="2" t="str">
        <f t="shared" si="195"/>
        <v/>
      </c>
      <c r="CC185" s="2" t="str">
        <f t="shared" si="196"/>
        <v/>
      </c>
      <c r="CE185" s="2" t="str">
        <f t="shared" si="228"/>
        <v/>
      </c>
      <c r="CF185" s="2" t="str">
        <f t="shared" si="228"/>
        <v/>
      </c>
      <c r="CG185" s="2" t="str">
        <f t="shared" si="228"/>
        <v/>
      </c>
      <c r="CH185" s="2" t="str">
        <f t="shared" si="228"/>
        <v/>
      </c>
      <c r="CI185" s="2" t="str">
        <f t="shared" si="228"/>
        <v/>
      </c>
      <c r="CJ185" s="2" t="str">
        <f t="shared" si="228"/>
        <v/>
      </c>
      <c r="CK185" s="2" t="str">
        <f t="shared" si="228"/>
        <v/>
      </c>
      <c r="CL185" s="2" t="str">
        <f t="shared" si="228"/>
        <v/>
      </c>
      <c r="CM185" s="2" t="str">
        <f t="shared" si="228"/>
        <v/>
      </c>
      <c r="CN185" s="2" t="str">
        <f t="shared" si="228"/>
        <v/>
      </c>
      <c r="CO185" s="2" t="str">
        <f t="shared" si="228"/>
        <v/>
      </c>
      <c r="CP185" s="2" t="str">
        <f t="shared" si="228"/>
        <v/>
      </c>
      <c r="CQ185" s="2" t="str">
        <f t="shared" si="228"/>
        <v/>
      </c>
      <c r="CR185" s="2" t="str">
        <f t="shared" si="228"/>
        <v/>
      </c>
      <c r="CS185" s="2" t="str">
        <f t="shared" si="228"/>
        <v/>
      </c>
      <c r="CU185" s="2">
        <f t="shared" si="197"/>
        <v>89.35</v>
      </c>
      <c r="CV185" s="2">
        <f t="shared" si="198"/>
        <v>80.308999999999997</v>
      </c>
      <c r="CW185" s="2">
        <f t="shared" si="199"/>
        <v>82.480999999999995</v>
      </c>
      <c r="CX185" s="2">
        <f t="shared" si="200"/>
        <v>85.236000000000004</v>
      </c>
      <c r="CY185" s="2">
        <f t="shared" si="201"/>
        <v>84.236000000000004</v>
      </c>
      <c r="CZ185" s="2">
        <f t="shared" si="202"/>
        <v>79.942999999999998</v>
      </c>
      <c r="DA185" s="2">
        <f t="shared" si="203"/>
        <v>82.63</v>
      </c>
      <c r="DB185" s="2">
        <f t="shared" si="204"/>
        <v>83.278000000000006</v>
      </c>
      <c r="DC185" s="2">
        <f t="shared" si="205"/>
        <v>82.332999999999998</v>
      </c>
      <c r="DD185" s="2">
        <f t="shared" si="206"/>
        <v>82.111000000000004</v>
      </c>
      <c r="DE185" s="2">
        <f t="shared" si="207"/>
        <v>82.611000000000004</v>
      </c>
      <c r="DF185" s="2">
        <f t="shared" si="208"/>
        <v>84.406999999999996</v>
      </c>
      <c r="DG185" s="2">
        <f t="shared" si="209"/>
        <v>86.13</v>
      </c>
      <c r="DH185" s="2">
        <f t="shared" si="210"/>
        <v>88.259</v>
      </c>
      <c r="DI185" s="2">
        <f t="shared" si="211"/>
        <v>89.125</v>
      </c>
      <c r="DK185" s="2">
        <f t="shared" si="236"/>
        <v>114.96685096525098</v>
      </c>
      <c r="DL185" s="2">
        <f t="shared" si="236"/>
        <v>119.48202046175733</v>
      </c>
      <c r="DM185" s="2">
        <f t="shared" si="236"/>
        <v>118.60782645803698</v>
      </c>
      <c r="DN185" s="2">
        <f t="shared" si="236"/>
        <v>126.88078888888884</v>
      </c>
      <c r="DO185" s="2">
        <f t="shared" si="236"/>
        <v>116.20442564102565</v>
      </c>
      <c r="DP185" s="2">
        <f t="shared" si="236"/>
        <v>113.30385853658535</v>
      </c>
      <c r="DQ185" s="2">
        <f t="shared" si="236"/>
        <v>117.77011718869366</v>
      </c>
      <c r="DR185" s="2">
        <f t="shared" si="236"/>
        <v>120.77614255156605</v>
      </c>
      <c r="DS185" s="2">
        <f t="shared" si="236"/>
        <v>107.2381782835467</v>
      </c>
      <c r="DT185" s="2">
        <f t="shared" si="236"/>
        <v>106.34358854568855</v>
      </c>
      <c r="DU185" s="2">
        <f t="shared" si="236"/>
        <v>108.76081746031745</v>
      </c>
      <c r="DV185" s="2">
        <f t="shared" si="236"/>
        <v>112.04237777777777</v>
      </c>
      <c r="DW185" s="2">
        <f t="shared" si="236"/>
        <v>138.43643225806451</v>
      </c>
      <c r="DX185" s="2">
        <f t="shared" si="236"/>
        <v>118.50662728958102</v>
      </c>
      <c r="DY185" s="2">
        <f t="shared" si="236"/>
        <v>114.03253420908595</v>
      </c>
      <c r="EA185" s="2">
        <f t="shared" si="213"/>
        <v>87.752491987911185</v>
      </c>
      <c r="EB185" s="2">
        <f t="shared" si="213"/>
        <v>77.378043428175033</v>
      </c>
      <c r="EC185" s="2">
        <f t="shared" si="213"/>
        <v>80.190013961846844</v>
      </c>
      <c r="ED185" s="2">
        <f t="shared" si="213"/>
        <v>84.679973701731029</v>
      </c>
      <c r="EE185" s="2">
        <f t="shared" si="213"/>
        <v>81.304984594107793</v>
      </c>
      <c r="EF185" s="2">
        <f t="shared" ref="EF185:EO227" si="239">CJ$228*$B185+CJ$229</f>
        <v>79.246235488621522</v>
      </c>
      <c r="EG185" s="2">
        <f t="shared" si="239"/>
        <v>79.958528549589801</v>
      </c>
      <c r="EH185" s="2">
        <f t="shared" si="239"/>
        <v>82.728044268493349</v>
      </c>
      <c r="EI185" s="2">
        <f t="shared" si="239"/>
        <v>87.774887138941423</v>
      </c>
      <c r="EJ185" s="2">
        <f t="shared" si="239"/>
        <v>87.837130201380702</v>
      </c>
      <c r="EK185" s="2">
        <f t="shared" si="212"/>
        <v>81.964526441810293</v>
      </c>
      <c r="EL185" s="2">
        <f t="shared" si="179"/>
        <v>81.21368252149</v>
      </c>
      <c r="EM185" s="2">
        <f t="shared" si="179"/>
        <v>85.126494670753033</v>
      </c>
      <c r="EN185" s="2">
        <f t="shared" si="179"/>
        <v>87.340956605248493</v>
      </c>
      <c r="EO185" s="2">
        <f t="shared" si="179"/>
        <v>90.270316676108422</v>
      </c>
      <c r="EQ185" s="2">
        <f t="shared" si="237"/>
        <v>89.25760078071572</v>
      </c>
      <c r="ER185" s="2">
        <f t="shared" si="237"/>
        <v>80.338478624991225</v>
      </c>
      <c r="ES185" s="2">
        <f t="shared" si="237"/>
        <v>81.776615266878565</v>
      </c>
      <c r="ET185" s="2">
        <f t="shared" si="237"/>
        <v>85.030434307548745</v>
      </c>
      <c r="EU185" s="2">
        <f t="shared" si="237"/>
        <v>83.594249701839317</v>
      </c>
      <c r="EV185" s="2">
        <f t="shared" si="237"/>
        <v>80.537107714511563</v>
      </c>
      <c r="EW185" s="2">
        <f t="shared" si="237"/>
        <v>81.618062559748481</v>
      </c>
      <c r="EX185" s="2">
        <f t="shared" si="237"/>
        <v>84.49893952042909</v>
      </c>
      <c r="EY185" s="2">
        <f t="shared" si="237"/>
        <v>83.010811366261308</v>
      </c>
      <c r="EZ185" s="2">
        <f t="shared" si="237"/>
        <v>82.826592910692725</v>
      </c>
      <c r="FA185" s="2">
        <f t="shared" si="237"/>
        <v>82.228129670608752</v>
      </c>
      <c r="FB185" s="2">
        <f t="shared" si="237"/>
        <v>83.705177933995174</v>
      </c>
      <c r="FC185" s="2">
        <f t="shared" si="237"/>
        <v>85.323304258012925</v>
      </c>
      <c r="FD185" s="2">
        <f t="shared" si="237"/>
        <v>87.698065016587265</v>
      </c>
      <c r="FE185" s="2">
        <f t="shared" si="237"/>
        <v>89.871678867993325</v>
      </c>
      <c r="FG185" s="2">
        <f t="shared" si="238"/>
        <v>0.99996666279616231</v>
      </c>
      <c r="FH185" s="2">
        <f t="shared" si="238"/>
        <v>0.99996523228539247</v>
      </c>
      <c r="FI185" s="2">
        <f t="shared" si="238"/>
        <v>0.99996850506176682</v>
      </c>
      <c r="FJ185" s="2">
        <f t="shared" si="238"/>
        <v>0.99996312491967709</v>
      </c>
      <c r="FK185" s="2">
        <f t="shared" si="238"/>
        <v>0.99996754022901913</v>
      </c>
      <c r="FL185" s="2">
        <f t="shared" si="238"/>
        <v>0.99996802330818546</v>
      </c>
      <c r="FM185" s="2">
        <f t="shared" si="238"/>
        <v>0.99996202283726165</v>
      </c>
      <c r="FN185" s="2">
        <f t="shared" si="238"/>
        <v>0.99996269191193043</v>
      </c>
      <c r="FO185" s="2">
        <f t="shared" si="238"/>
        <v>0.99996497421653074</v>
      </c>
      <c r="FP185" s="2">
        <f t="shared" si="238"/>
        <v>0.99996711539949545</v>
      </c>
      <c r="FQ185" s="2">
        <f t="shared" si="238"/>
        <v>0.99996557560808341</v>
      </c>
      <c r="FR185" s="2">
        <f t="shared" si="238"/>
        <v>0.99996436609511663</v>
      </c>
      <c r="FS185" s="2">
        <f t="shared" si="238"/>
        <v>0.9999566540611986</v>
      </c>
      <c r="FT185" s="2">
        <f t="shared" si="238"/>
        <v>0.99995744901062067</v>
      </c>
      <c r="FU185" s="2">
        <f t="shared" si="238"/>
        <v>0.99995737282577157</v>
      </c>
      <c r="FW185" s="2">
        <f t="shared" si="229"/>
        <v>0.85922583635622574</v>
      </c>
      <c r="FX185" s="2">
        <f t="shared" si="229"/>
        <v>0.86548039067283311</v>
      </c>
      <c r="FY185" s="2">
        <f t="shared" si="229"/>
        <v>0.86662618887108822</v>
      </c>
      <c r="FZ185" s="2">
        <f t="shared" si="229"/>
        <v>0.85550626626952342</v>
      </c>
      <c r="GA185" s="2">
        <f t="shared" si="229"/>
        <v>0.85417338823760169</v>
      </c>
      <c r="GB185" s="2">
        <f t="shared" si="229"/>
        <v>0.84479389598535948</v>
      </c>
      <c r="GC185" s="2">
        <f t="shared" si="229"/>
        <v>0.86057686561798707</v>
      </c>
      <c r="GD185" s="2">
        <f t="shared" si="229"/>
        <v>0.86907855843493786</v>
      </c>
      <c r="GE185" s="2">
        <f t="shared" si="229"/>
        <v>0.89410495084295039</v>
      </c>
      <c r="GF185" s="2">
        <f t="shared" si="229"/>
        <v>0.90539727645545742</v>
      </c>
      <c r="GG185" s="2">
        <f t="shared" si="229"/>
        <v>0.88544581805350031</v>
      </c>
      <c r="GH185" s="2">
        <f t="shared" si="229"/>
        <v>0.86785353307745361</v>
      </c>
      <c r="GI185" s="2">
        <f t="shared" si="229"/>
        <v>0.85306472274453271</v>
      </c>
      <c r="GJ185" s="2">
        <f t="shared" si="229"/>
        <v>0.83571960679606838</v>
      </c>
      <c r="GK185" s="2">
        <f t="shared" si="229"/>
        <v>0.81674665238221977</v>
      </c>
      <c r="GM185" s="86">
        <f t="shared" si="230"/>
        <v>2.5158525391386606E-188</v>
      </c>
      <c r="GN185" s="86">
        <f t="shared" si="230"/>
        <v>0</v>
      </c>
      <c r="GO185" s="86">
        <f t="shared" si="230"/>
        <v>0</v>
      </c>
      <c r="GP185" s="86">
        <f t="shared" si="230"/>
        <v>0</v>
      </c>
      <c r="GQ185" s="86">
        <f t="shared" si="230"/>
        <v>0</v>
      </c>
      <c r="GR185" s="86">
        <f t="shared" si="230"/>
        <v>0</v>
      </c>
      <c r="GS185" s="86">
        <f t="shared" si="230"/>
        <v>0</v>
      </c>
      <c r="GT185" s="86">
        <f t="shared" si="230"/>
        <v>0</v>
      </c>
      <c r="GU185" s="86">
        <f t="shared" si="230"/>
        <v>0</v>
      </c>
      <c r="GV185" s="86">
        <f t="shared" si="230"/>
        <v>0</v>
      </c>
      <c r="GW185" s="86">
        <f t="shared" si="230"/>
        <v>0</v>
      </c>
      <c r="GX185" s="86">
        <f t="shared" si="230"/>
        <v>0</v>
      </c>
      <c r="GY185" s="86">
        <f t="shared" si="230"/>
        <v>0</v>
      </c>
      <c r="GZ185" s="86">
        <f t="shared" si="230"/>
        <v>0</v>
      </c>
      <c r="HA185" s="86">
        <f t="shared" si="230"/>
        <v>0</v>
      </c>
      <c r="HC185" s="86">
        <f t="shared" si="181"/>
        <v>1.4661108441076185E-102</v>
      </c>
      <c r="HD185" s="86">
        <f t="shared" si="181"/>
        <v>1.7215489664259518E-214</v>
      </c>
      <c r="HE185" s="86">
        <f t="shared" si="181"/>
        <v>0</v>
      </c>
      <c r="HF185" s="86">
        <f t="shared" si="180"/>
        <v>0</v>
      </c>
      <c r="HG185" s="86">
        <f t="shared" si="180"/>
        <v>0</v>
      </c>
      <c r="HH185" s="86">
        <f t="shared" si="180"/>
        <v>0</v>
      </c>
      <c r="HI185" s="86">
        <f t="shared" si="180"/>
        <v>0</v>
      </c>
      <c r="HJ185" s="86">
        <f t="shared" si="180"/>
        <v>0</v>
      </c>
      <c r="HK185" s="86">
        <f t="shared" si="180"/>
        <v>0</v>
      </c>
      <c r="HL185" s="86">
        <f t="shared" si="180"/>
        <v>0</v>
      </c>
      <c r="HM185" s="86">
        <f t="shared" si="180"/>
        <v>0</v>
      </c>
      <c r="HN185" s="86">
        <f t="shared" si="180"/>
        <v>1.7136372564166371E-261</v>
      </c>
      <c r="HO185" s="86">
        <f t="shared" si="226"/>
        <v>9.3444624433482668E-257</v>
      </c>
      <c r="HP185" s="86">
        <f t="shared" si="226"/>
        <v>6.8461308499388117E-264</v>
      </c>
      <c r="HQ185" s="86">
        <f t="shared" si="226"/>
        <v>0</v>
      </c>
      <c r="HS185" s="86">
        <f t="shared" si="231"/>
        <v>6.2518718437835291E-52</v>
      </c>
      <c r="HT185" s="86">
        <f t="shared" si="231"/>
        <v>3.2105532430657861E-47</v>
      </c>
      <c r="HU185" s="86">
        <f t="shared" si="231"/>
        <v>2.2167361380497806E-45</v>
      </c>
      <c r="HV185" s="86">
        <f t="shared" si="231"/>
        <v>2.1929657993955599E-51</v>
      </c>
      <c r="HW185" s="86">
        <f t="shared" si="231"/>
        <v>7.8241400262654796E-49</v>
      </c>
      <c r="HX185" s="86">
        <f t="shared" si="231"/>
        <v>3.4659213027605472E-48</v>
      </c>
      <c r="HY185" s="86">
        <f t="shared" si="231"/>
        <v>1.1224205240997906E-59</v>
      </c>
      <c r="HZ185" s="86">
        <f t="shared" si="231"/>
        <v>8.5381105384569498E-61</v>
      </c>
      <c r="IA185" s="86">
        <f t="shared" si="231"/>
        <v>1.8458322076873596E-62</v>
      </c>
      <c r="IB185" s="86">
        <f t="shared" si="231"/>
        <v>8.8338494826608746E-65</v>
      </c>
      <c r="IC185" s="86">
        <f t="shared" si="231"/>
        <v>4.6142139040028559E-61</v>
      </c>
      <c r="ID185" s="86">
        <f t="shared" si="231"/>
        <v>5.4884777381597738E-55</v>
      </c>
      <c r="IE185" s="86">
        <f t="shared" si="231"/>
        <v>1.593479381888914E-58</v>
      </c>
      <c r="IF185" s="86">
        <f t="shared" si="231"/>
        <v>1.4304587700289937E-62</v>
      </c>
      <c r="IG185" s="86">
        <f t="shared" si="231"/>
        <v>5.9736646991353522E-51</v>
      </c>
      <c r="II185" s="86">
        <f t="shared" si="232"/>
        <v>4.2922013493019332E-8</v>
      </c>
      <c r="IJ185" s="86">
        <f t="shared" si="232"/>
        <v>6.5631277180896207E-8</v>
      </c>
      <c r="IK185" s="86">
        <f t="shared" si="232"/>
        <v>1.0880343823847175E-7</v>
      </c>
      <c r="IL185" s="86">
        <f t="shared" si="232"/>
        <v>7.1581442712040181E-8</v>
      </c>
      <c r="IM185" s="86">
        <f t="shared" si="232"/>
        <v>1.2659341481229236E-7</v>
      </c>
      <c r="IN185" s="86">
        <f t="shared" si="232"/>
        <v>4.1474167646325414E-7</v>
      </c>
      <c r="IO185" s="86">
        <f t="shared" si="232"/>
        <v>2.7725781938209867E-9</v>
      </c>
      <c r="IP185" s="86">
        <f t="shared" si="232"/>
        <v>9.232815874571771E-10</v>
      </c>
      <c r="IQ185" s="86">
        <f t="shared" si="232"/>
        <v>4.9050206847708598E-12</v>
      </c>
      <c r="IR185" s="86">
        <f t="shared" si="232"/>
        <v>4.3945558812997074E-13</v>
      </c>
      <c r="IS185" s="86">
        <f t="shared" si="232"/>
        <v>8.2547771713349911E-11</v>
      </c>
      <c r="IT185" s="86">
        <f t="shared" si="232"/>
        <v>7.2677505938573055E-9</v>
      </c>
      <c r="IU185" s="86">
        <f t="shared" si="232"/>
        <v>9.6966088266120961E-9</v>
      </c>
      <c r="IV185" s="86">
        <f t="shared" si="232"/>
        <v>1.5090366779064466E-5</v>
      </c>
      <c r="IW185" s="86">
        <f t="shared" si="232"/>
        <v>7.0967136395148892E-5</v>
      </c>
      <c r="IY185" s="86">
        <f t="shared" si="233"/>
        <v>4.2922013493019332E-8</v>
      </c>
      <c r="IZ185" s="86">
        <f t="shared" si="233"/>
        <v>6.5631277180896207E-8</v>
      </c>
      <c r="JA185" s="86">
        <f t="shared" si="233"/>
        <v>1.0880343823847175E-7</v>
      </c>
      <c r="JB185" s="86">
        <f t="shared" si="233"/>
        <v>7.1581442712040181E-8</v>
      </c>
      <c r="JC185" s="86">
        <f t="shared" si="233"/>
        <v>1.2659341481229236E-7</v>
      </c>
      <c r="JD185" s="86">
        <f t="shared" si="233"/>
        <v>4.1474167646325414E-7</v>
      </c>
      <c r="JE185" s="86">
        <f t="shared" si="233"/>
        <v>2.7725781938209867E-9</v>
      </c>
      <c r="JF185" s="86">
        <f t="shared" si="233"/>
        <v>9.232815874571771E-10</v>
      </c>
      <c r="JG185" s="86">
        <f t="shared" si="233"/>
        <v>4.9050206847708598E-12</v>
      </c>
      <c r="JH185" s="86">
        <f t="shared" si="233"/>
        <v>4.3945558812997074E-13</v>
      </c>
      <c r="JI185" s="86">
        <f t="shared" si="233"/>
        <v>8.2547771713349911E-11</v>
      </c>
      <c r="JJ185" s="86">
        <f t="shared" si="233"/>
        <v>7.2677505938573055E-9</v>
      </c>
      <c r="JK185" s="86">
        <f t="shared" si="233"/>
        <v>9.6966088266120961E-9</v>
      </c>
      <c r="JL185" s="86">
        <f t="shared" si="233"/>
        <v>1.5090366779064466E-5</v>
      </c>
      <c r="JM185" s="86">
        <f t="shared" si="233"/>
        <v>7.0967136395148892E-5</v>
      </c>
    </row>
    <row r="186" spans="2:273" x14ac:dyDescent="0.25">
      <c r="B186" s="2">
        <v>159</v>
      </c>
      <c r="C186" s="37">
        <v>89.716999999999999</v>
      </c>
      <c r="D186" s="37">
        <v>81.509</v>
      </c>
      <c r="E186" s="37">
        <v>81.962999999999994</v>
      </c>
      <c r="F186" s="37">
        <v>85.036000000000001</v>
      </c>
      <c r="G186" s="37">
        <v>82.673000000000002</v>
      </c>
      <c r="H186" s="37">
        <v>80.471999999999994</v>
      </c>
      <c r="I186" s="37">
        <v>82.278000000000006</v>
      </c>
      <c r="J186" s="37">
        <v>83.037000000000006</v>
      </c>
      <c r="K186" s="37">
        <v>83.093000000000004</v>
      </c>
      <c r="L186" s="37">
        <v>82.5</v>
      </c>
      <c r="M186" s="37">
        <v>83.147999999999996</v>
      </c>
      <c r="N186" s="37">
        <v>83.852000000000004</v>
      </c>
      <c r="O186" s="37">
        <v>84.537000000000006</v>
      </c>
      <c r="P186" s="37">
        <v>89.555999999999997</v>
      </c>
      <c r="Q186" s="37">
        <v>89.445999999999998</v>
      </c>
      <c r="S186" s="4">
        <f t="shared" si="234"/>
        <v>88.966344216409894</v>
      </c>
      <c r="T186" s="4">
        <f t="shared" si="234"/>
        <v>79.793365998269778</v>
      </c>
      <c r="U186" s="4">
        <f t="shared" si="234"/>
        <v>81.442273825761077</v>
      </c>
      <c r="V186" s="4">
        <f t="shared" si="234"/>
        <v>84.777740703890714</v>
      </c>
      <c r="W186" s="4">
        <f t="shared" si="234"/>
        <v>83.121369071952799</v>
      </c>
      <c r="X186" s="4">
        <f t="shared" si="234"/>
        <v>80.197917566850279</v>
      </c>
      <c r="Y186" s="4">
        <f t="shared" si="234"/>
        <v>81.241092614660545</v>
      </c>
      <c r="Z186" s="4">
        <f t="shared" si="234"/>
        <v>84.104406228557863</v>
      </c>
      <c r="AA186" s="4">
        <f t="shared" si="234"/>
        <v>83.30036810337532</v>
      </c>
      <c r="AB186" s="4">
        <f t="shared" si="234"/>
        <v>83.088252866895601</v>
      </c>
      <c r="AC186" s="4">
        <f t="shared" si="234"/>
        <v>82.00410150750524</v>
      </c>
      <c r="AD186" s="4">
        <f t="shared" si="234"/>
        <v>83.218064469988207</v>
      </c>
      <c r="AE186" s="4">
        <f t="shared" si="234"/>
        <v>85.173734117100096</v>
      </c>
      <c r="AF186" s="4">
        <f t="shared" si="234"/>
        <v>87.52918882316402</v>
      </c>
      <c r="AG186" s="4">
        <f t="shared" si="234"/>
        <v>89.830578126478571</v>
      </c>
      <c r="AI186" s="4">
        <f t="shared" si="235"/>
        <v>0.75065578359010487</v>
      </c>
      <c r="AJ186" s="4">
        <f t="shared" si="235"/>
        <v>1.7156340017302227</v>
      </c>
      <c r="AK186" s="4">
        <f t="shared" si="235"/>
        <v>0.52072617423891643</v>
      </c>
      <c r="AL186" s="4">
        <f t="shared" si="235"/>
        <v>0.25825929610928711</v>
      </c>
      <c r="AM186" s="4">
        <f t="shared" si="235"/>
        <v>-0.44836907195279707</v>
      </c>
      <c r="AN186" s="4">
        <f t="shared" si="235"/>
        <v>0.27408243314971514</v>
      </c>
      <c r="AO186" s="4">
        <f t="shared" si="235"/>
        <v>1.036907385339461</v>
      </c>
      <c r="AP186" s="4">
        <f t="shared" si="235"/>
        <v>-1.0674062285578572</v>
      </c>
      <c r="AQ186" s="4">
        <f t="shared" si="235"/>
        <v>-0.20736810337531608</v>
      </c>
      <c r="AR186" s="4">
        <f t="shared" si="235"/>
        <v>-0.5882528668956013</v>
      </c>
      <c r="AS186" s="4">
        <f t="shared" si="235"/>
        <v>1.1438984924947562</v>
      </c>
      <c r="AT186" s="4">
        <f t="shared" si="235"/>
        <v>0.63393553001179725</v>
      </c>
      <c r="AU186" s="4">
        <f t="shared" si="235"/>
        <v>-0.6367341171000902</v>
      </c>
      <c r="AV186" s="4">
        <f t="shared" si="235"/>
        <v>2.0268111768359773</v>
      </c>
      <c r="AW186" s="4">
        <f t="shared" si="235"/>
        <v>-0.38457812647857281</v>
      </c>
      <c r="AY186" s="2">
        <f t="shared" si="227"/>
        <v>88.966344216409894</v>
      </c>
      <c r="AZ186" s="2">
        <f t="shared" si="227"/>
        <v>79.793365998269778</v>
      </c>
      <c r="BA186" s="2">
        <f t="shared" si="227"/>
        <v>81.442273825761077</v>
      </c>
      <c r="BB186" s="2">
        <f t="shared" si="227"/>
        <v>84.777740703890714</v>
      </c>
      <c r="BC186" s="2">
        <f t="shared" si="227"/>
        <v>83.121369071952799</v>
      </c>
      <c r="BD186" s="2">
        <f t="shared" si="227"/>
        <v>80.197917566850236</v>
      </c>
      <c r="BE186" s="2">
        <f t="shared" si="227"/>
        <v>81.241092614660545</v>
      </c>
      <c r="BF186" s="2">
        <f t="shared" si="227"/>
        <v>84.104406228557863</v>
      </c>
      <c r="BG186" s="2">
        <f t="shared" si="227"/>
        <v>83.30036810337532</v>
      </c>
      <c r="BH186" s="2">
        <f t="shared" si="227"/>
        <v>83.088252866895601</v>
      </c>
      <c r="BI186" s="2">
        <f t="shared" si="227"/>
        <v>82.00410150750524</v>
      </c>
      <c r="BJ186" s="2">
        <f t="shared" si="227"/>
        <v>83.218064469988207</v>
      </c>
      <c r="BK186" s="2">
        <f t="shared" si="227"/>
        <v>85.173734117100096</v>
      </c>
      <c r="BL186" s="2">
        <f t="shared" si="227"/>
        <v>87.529188823157142</v>
      </c>
      <c r="BM186" s="2">
        <f t="shared" si="227"/>
        <v>89.830577711746855</v>
      </c>
      <c r="BO186" s="2" t="str">
        <f t="shared" si="182"/>
        <v/>
      </c>
      <c r="BP186" s="2" t="str">
        <f t="shared" si="183"/>
        <v/>
      </c>
      <c r="BQ186" s="2" t="str">
        <f t="shared" si="184"/>
        <v/>
      </c>
      <c r="BR186" s="2" t="str">
        <f t="shared" si="185"/>
        <v/>
      </c>
      <c r="BS186" s="2" t="str">
        <f t="shared" si="186"/>
        <v/>
      </c>
      <c r="BT186" s="2" t="str">
        <f t="shared" si="187"/>
        <v/>
      </c>
      <c r="BU186" s="2" t="str">
        <f t="shared" si="188"/>
        <v/>
      </c>
      <c r="BV186" s="2" t="str">
        <f t="shared" si="189"/>
        <v/>
      </c>
      <c r="BW186" s="2" t="str">
        <f t="shared" si="190"/>
        <v/>
      </c>
      <c r="BX186" s="2" t="str">
        <f t="shared" si="191"/>
        <v/>
      </c>
      <c r="BY186" s="2" t="str">
        <f t="shared" si="192"/>
        <v/>
      </c>
      <c r="BZ186" s="2" t="str">
        <f t="shared" si="193"/>
        <v/>
      </c>
      <c r="CA186" s="2" t="str">
        <f t="shared" si="194"/>
        <v/>
      </c>
      <c r="CB186" s="2" t="str">
        <f t="shared" si="195"/>
        <v/>
      </c>
      <c r="CC186" s="2" t="str">
        <f t="shared" si="196"/>
        <v/>
      </c>
      <c r="CE186" s="2" t="str">
        <f t="shared" si="228"/>
        <v/>
      </c>
      <c r="CF186" s="2" t="str">
        <f t="shared" si="228"/>
        <v/>
      </c>
      <c r="CG186" s="2" t="str">
        <f t="shared" si="228"/>
        <v/>
      </c>
      <c r="CH186" s="2" t="str">
        <f t="shared" si="228"/>
        <v/>
      </c>
      <c r="CI186" s="2" t="str">
        <f t="shared" si="228"/>
        <v/>
      </c>
      <c r="CJ186" s="2" t="str">
        <f t="shared" si="228"/>
        <v/>
      </c>
      <c r="CK186" s="2" t="str">
        <f t="shared" si="228"/>
        <v/>
      </c>
      <c r="CL186" s="2" t="str">
        <f t="shared" si="228"/>
        <v/>
      </c>
      <c r="CM186" s="2" t="str">
        <f t="shared" si="228"/>
        <v/>
      </c>
      <c r="CN186" s="2" t="str">
        <f t="shared" si="228"/>
        <v/>
      </c>
      <c r="CO186" s="2" t="str">
        <f t="shared" si="228"/>
        <v/>
      </c>
      <c r="CP186" s="2" t="str">
        <f t="shared" si="228"/>
        <v/>
      </c>
      <c r="CQ186" s="2" t="str">
        <f t="shared" si="228"/>
        <v/>
      </c>
      <c r="CR186" s="2" t="str">
        <f t="shared" si="228"/>
        <v/>
      </c>
      <c r="CS186" s="2" t="str">
        <f t="shared" si="228"/>
        <v/>
      </c>
      <c r="CU186" s="2">
        <f t="shared" si="197"/>
        <v>89.716999999999999</v>
      </c>
      <c r="CV186" s="2">
        <f t="shared" si="198"/>
        <v>81.509</v>
      </c>
      <c r="CW186" s="2">
        <f t="shared" si="199"/>
        <v>81.962999999999994</v>
      </c>
      <c r="CX186" s="2">
        <f t="shared" si="200"/>
        <v>85.036000000000001</v>
      </c>
      <c r="CY186" s="2">
        <f t="shared" si="201"/>
        <v>82.673000000000002</v>
      </c>
      <c r="CZ186" s="2">
        <f t="shared" si="202"/>
        <v>80.471999999999994</v>
      </c>
      <c r="DA186" s="2">
        <f t="shared" si="203"/>
        <v>82.278000000000006</v>
      </c>
      <c r="DB186" s="2">
        <f t="shared" si="204"/>
        <v>83.037000000000006</v>
      </c>
      <c r="DC186" s="2">
        <f t="shared" si="205"/>
        <v>83.093000000000004</v>
      </c>
      <c r="DD186" s="2">
        <f t="shared" si="206"/>
        <v>82.5</v>
      </c>
      <c r="DE186" s="2">
        <f t="shared" si="207"/>
        <v>83.147999999999996</v>
      </c>
      <c r="DF186" s="2">
        <f t="shared" si="208"/>
        <v>83.852000000000004</v>
      </c>
      <c r="DG186" s="2">
        <f t="shared" si="209"/>
        <v>84.537000000000006</v>
      </c>
      <c r="DH186" s="2">
        <f t="shared" si="210"/>
        <v>89.555999999999997</v>
      </c>
      <c r="DI186" s="2">
        <f t="shared" si="211"/>
        <v>89.445999999999998</v>
      </c>
      <c r="DK186" s="2">
        <f t="shared" si="236"/>
        <v>115.04796859716861</v>
      </c>
      <c r="DL186" s="2">
        <f t="shared" si="236"/>
        <v>119.60634040923517</v>
      </c>
      <c r="DM186" s="2">
        <f t="shared" si="236"/>
        <v>118.72075106685632</v>
      </c>
      <c r="DN186" s="2">
        <f t="shared" si="236"/>
        <v>127.02923856713853</v>
      </c>
      <c r="DO186" s="2">
        <f t="shared" si="236"/>
        <v>116.2737217948718</v>
      </c>
      <c r="DP186" s="2">
        <f t="shared" si="236"/>
        <v>113.36887874564459</v>
      </c>
      <c r="DQ186" s="2">
        <f t="shared" si="236"/>
        <v>117.87205561497326</v>
      </c>
      <c r="DR186" s="2">
        <f t="shared" si="236"/>
        <v>120.83717433155078</v>
      </c>
      <c r="DS186" s="2">
        <f t="shared" si="236"/>
        <v>107.1968245614035</v>
      </c>
      <c r="DT186" s="2">
        <f t="shared" si="236"/>
        <v>106.30507709137709</v>
      </c>
      <c r="DU186" s="2">
        <f t="shared" si="236"/>
        <v>108.74541269841269</v>
      </c>
      <c r="DV186" s="2">
        <f t="shared" si="236"/>
        <v>112.07347314457314</v>
      </c>
      <c r="DW186" s="2">
        <f t="shared" si="236"/>
        <v>138.69329677419353</v>
      </c>
      <c r="DX186" s="2">
        <f t="shared" si="236"/>
        <v>118.61552094920282</v>
      </c>
      <c r="DY186" s="2">
        <f t="shared" si="236"/>
        <v>114.09334564860428</v>
      </c>
      <c r="EA186" s="2">
        <f t="shared" ref="EA186:EE227" si="240">CE$228*$B186+CE$229</f>
        <v>87.631868153849481</v>
      </c>
      <c r="EB186" s="2">
        <f t="shared" si="240"/>
        <v>77.151738576259419</v>
      </c>
      <c r="EC186" s="2">
        <f t="shared" si="240"/>
        <v>80.025168134602481</v>
      </c>
      <c r="ED186" s="2">
        <f t="shared" si="240"/>
        <v>84.466758473550414</v>
      </c>
      <c r="EE186" s="2">
        <f t="shared" si="240"/>
        <v>81.103966840344768</v>
      </c>
      <c r="EF186" s="2">
        <f t="shared" si="239"/>
        <v>79.071183382422419</v>
      </c>
      <c r="EG186" s="2">
        <f t="shared" si="239"/>
        <v>79.767899087440028</v>
      </c>
      <c r="EH186" s="2">
        <f t="shared" si="239"/>
        <v>82.519676169582112</v>
      </c>
      <c r="EI186" s="2">
        <f t="shared" si="239"/>
        <v>87.671545271975631</v>
      </c>
      <c r="EJ186" s="2">
        <f t="shared" si="239"/>
        <v>87.73938828712005</v>
      </c>
      <c r="EK186" s="2">
        <f t="shared" si="212"/>
        <v>81.76274705134648</v>
      </c>
      <c r="EL186" s="2">
        <f t="shared" si="179"/>
        <v>80.989659133237836</v>
      </c>
      <c r="EM186" s="2">
        <f t="shared" si="179"/>
        <v>84.998454319854076</v>
      </c>
      <c r="EN186" s="2">
        <f t="shared" si="179"/>
        <v>87.219216225572325</v>
      </c>
      <c r="EO186" s="2">
        <f t="shared" si="179"/>
        <v>90.16476045797431</v>
      </c>
      <c r="EQ186" s="2">
        <f t="shared" si="237"/>
        <v>89.164786685092281</v>
      </c>
      <c r="ER186" s="2">
        <f t="shared" si="237"/>
        <v>80.166284252575508</v>
      </c>
      <c r="ES186" s="2">
        <f t="shared" si="237"/>
        <v>81.639909179800767</v>
      </c>
      <c r="ET186" s="2">
        <f t="shared" si="237"/>
        <v>84.823991668191127</v>
      </c>
      <c r="EU186" s="2">
        <f t="shared" si="237"/>
        <v>83.434276878732334</v>
      </c>
      <c r="EV186" s="2">
        <f t="shared" si="237"/>
        <v>80.385539967190041</v>
      </c>
      <c r="EW186" s="2">
        <f t="shared" si="237"/>
        <v>81.457251054999986</v>
      </c>
      <c r="EX186" s="2">
        <f t="shared" si="237"/>
        <v>84.320647701212351</v>
      </c>
      <c r="EY186" s="2">
        <f t="shared" si="237"/>
        <v>82.827520959304309</v>
      </c>
      <c r="EZ186" s="2">
        <f t="shared" si="237"/>
        <v>82.644418824421223</v>
      </c>
      <c r="FA186" s="2">
        <f t="shared" si="237"/>
        <v>82.031632077148956</v>
      </c>
      <c r="FB186" s="2">
        <f t="shared" si="237"/>
        <v>83.526373142419175</v>
      </c>
      <c r="FC186" s="2">
        <f t="shared" si="237"/>
        <v>85.198812420870269</v>
      </c>
      <c r="FD186" s="2">
        <f t="shared" si="237"/>
        <v>87.583323021827212</v>
      </c>
      <c r="FE186" s="2">
        <f t="shared" si="237"/>
        <v>89.761074025171453</v>
      </c>
      <c r="FG186" s="2">
        <f t="shared" si="238"/>
        <v>0.99996959601956192</v>
      </c>
      <c r="FH186" s="2">
        <f t="shared" si="238"/>
        <v>0.99996829137041587</v>
      </c>
      <c r="FI186" s="2">
        <f t="shared" si="238"/>
        <v>0.99997127619534665</v>
      </c>
      <c r="FJ186" s="2">
        <f t="shared" si="238"/>
        <v>0.99996636941792538</v>
      </c>
      <c r="FK186" s="2">
        <f t="shared" si="238"/>
        <v>0.99997039625247097</v>
      </c>
      <c r="FL186" s="2">
        <f t="shared" si="238"/>
        <v>0.99997083682840482</v>
      </c>
      <c r="FM186" s="2">
        <f t="shared" si="238"/>
        <v>0.99996536430019667</v>
      </c>
      <c r="FN186" s="2">
        <f t="shared" si="238"/>
        <v>0.99996597450758917</v>
      </c>
      <c r="FO186" s="2">
        <f t="shared" si="238"/>
        <v>0.99996805600737126</v>
      </c>
      <c r="FP186" s="2">
        <f t="shared" si="238"/>
        <v>0.99997000880111275</v>
      </c>
      <c r="FQ186" s="2">
        <f t="shared" si="238"/>
        <v>0.99996860448633762</v>
      </c>
      <c r="FR186" s="2">
        <f t="shared" si="238"/>
        <v>0.99996750139060175</v>
      </c>
      <c r="FS186" s="2">
        <f t="shared" si="238"/>
        <v>0.99996046788319659</v>
      </c>
      <c r="FT186" s="2">
        <f t="shared" si="238"/>
        <v>0.99996119289116592</v>
      </c>
      <c r="FU186" s="2">
        <f t="shared" si="238"/>
        <v>0.99996112340923693</v>
      </c>
      <c r="FW186" s="2">
        <f t="shared" si="229"/>
        <v>0.87000220611698431</v>
      </c>
      <c r="FX186" s="2">
        <f t="shared" si="229"/>
        <v>0.87584715186443607</v>
      </c>
      <c r="FY186" s="2">
        <f t="shared" si="229"/>
        <v>0.87691720663459416</v>
      </c>
      <c r="FZ186" s="2">
        <f t="shared" si="229"/>
        <v>0.86652313951828353</v>
      </c>
      <c r="GA186" s="2">
        <f t="shared" si="229"/>
        <v>0.86527588254174992</v>
      </c>
      <c r="GB186" s="2">
        <f t="shared" si="229"/>
        <v>0.85649052007575088</v>
      </c>
      <c r="GC186" s="2">
        <f t="shared" si="229"/>
        <v>0.87126530844824268</v>
      </c>
      <c r="GD186" s="2">
        <f t="shared" si="229"/>
        <v>0.87920672782624743</v>
      </c>
      <c r="GE186" s="2">
        <f t="shared" si="229"/>
        <v>0.90251423233817263</v>
      </c>
      <c r="GF186" s="2">
        <f t="shared" si="229"/>
        <v>0.9129970771259196</v>
      </c>
      <c r="GG186" s="2">
        <f t="shared" si="229"/>
        <v>0.8944615669578615</v>
      </c>
      <c r="GH186" s="2">
        <f t="shared" si="229"/>
        <v>0.8780631746260753</v>
      </c>
      <c r="GI186" s="2">
        <f t="shared" si="229"/>
        <v>0.86423820940679486</v>
      </c>
      <c r="GJ186" s="2">
        <f t="shared" si="229"/>
        <v>0.84797702472514203</v>
      </c>
      <c r="GK186" s="2">
        <f t="shared" si="229"/>
        <v>0.83013195592111599</v>
      </c>
      <c r="GM186" s="86">
        <f t="shared" si="230"/>
        <v>2.9393091818125514E-192</v>
      </c>
      <c r="GN186" s="86">
        <f t="shared" si="230"/>
        <v>0</v>
      </c>
      <c r="GO186" s="86">
        <f t="shared" si="230"/>
        <v>0</v>
      </c>
      <c r="GP186" s="86">
        <f t="shared" si="230"/>
        <v>0</v>
      </c>
      <c r="GQ186" s="86">
        <f t="shared" si="230"/>
        <v>0</v>
      </c>
      <c r="GR186" s="86">
        <f t="shared" si="230"/>
        <v>0</v>
      </c>
      <c r="GS186" s="86">
        <f t="shared" si="230"/>
        <v>0</v>
      </c>
      <c r="GT186" s="86">
        <f t="shared" si="230"/>
        <v>0</v>
      </c>
      <c r="GU186" s="86">
        <f t="shared" si="230"/>
        <v>0</v>
      </c>
      <c r="GV186" s="86">
        <f t="shared" si="230"/>
        <v>0</v>
      </c>
      <c r="GW186" s="86">
        <f t="shared" si="230"/>
        <v>0</v>
      </c>
      <c r="GX186" s="86">
        <f t="shared" si="230"/>
        <v>0</v>
      </c>
      <c r="GY186" s="86">
        <f t="shared" si="230"/>
        <v>0</v>
      </c>
      <c r="GZ186" s="86">
        <f t="shared" si="230"/>
        <v>0</v>
      </c>
      <c r="HA186" s="86">
        <f t="shared" si="230"/>
        <v>0</v>
      </c>
      <c r="HC186" s="86">
        <f t="shared" si="181"/>
        <v>3.2782650468742098E-105</v>
      </c>
      <c r="HD186" s="86">
        <f t="shared" si="181"/>
        <v>3.3373657827350483E-220</v>
      </c>
      <c r="HE186" s="86">
        <f t="shared" si="181"/>
        <v>0</v>
      </c>
      <c r="HF186" s="86">
        <f t="shared" si="180"/>
        <v>0</v>
      </c>
      <c r="HG186" s="86">
        <f t="shared" si="180"/>
        <v>0</v>
      </c>
      <c r="HH186" s="86">
        <f t="shared" si="180"/>
        <v>0</v>
      </c>
      <c r="HI186" s="86">
        <f t="shared" si="180"/>
        <v>0</v>
      </c>
      <c r="HJ186" s="86">
        <f t="shared" si="180"/>
        <v>0</v>
      </c>
      <c r="HK186" s="86">
        <f t="shared" si="180"/>
        <v>0</v>
      </c>
      <c r="HL186" s="86">
        <f t="shared" si="180"/>
        <v>0</v>
      </c>
      <c r="HM186" s="86">
        <f t="shared" si="180"/>
        <v>0</v>
      </c>
      <c r="HN186" s="86">
        <f t="shared" si="180"/>
        <v>2.5413694965748582E-268</v>
      </c>
      <c r="HO186" s="86">
        <f t="shared" si="226"/>
        <v>1.6406300297227902E-263</v>
      </c>
      <c r="HP186" s="86">
        <f t="shared" si="226"/>
        <v>8.1301139509678224E-271</v>
      </c>
      <c r="HQ186" s="86">
        <f t="shared" si="226"/>
        <v>0</v>
      </c>
      <c r="HS186" s="86">
        <f t="shared" si="231"/>
        <v>3.409220850317967E-54</v>
      </c>
      <c r="HT186" s="86">
        <f t="shared" si="231"/>
        <v>2.760582042448336E-49</v>
      </c>
      <c r="HU186" s="86">
        <f t="shared" si="231"/>
        <v>2.3266171246592099E-47</v>
      </c>
      <c r="HV186" s="86">
        <f t="shared" si="231"/>
        <v>1.2285619627391919E-53</v>
      </c>
      <c r="HW186" s="86">
        <f t="shared" si="231"/>
        <v>5.3546561600058061E-51</v>
      </c>
      <c r="HX186" s="86">
        <f t="shared" si="231"/>
        <v>2.4588408540899155E-50</v>
      </c>
      <c r="HY186" s="86">
        <f t="shared" si="231"/>
        <v>2.6846541983814376E-62</v>
      </c>
      <c r="HZ186" s="86">
        <f t="shared" si="231"/>
        <v>2.0477615221203421E-63</v>
      </c>
      <c r="IA186" s="86">
        <f t="shared" si="231"/>
        <v>4.0443600939377062E-65</v>
      </c>
      <c r="IB186" s="86">
        <f t="shared" si="231"/>
        <v>1.8363305110586117E-67</v>
      </c>
      <c r="IC186" s="86">
        <f t="shared" si="231"/>
        <v>1.2182940793345187E-63</v>
      </c>
      <c r="ID186" s="86">
        <f t="shared" si="231"/>
        <v>2.3688683306209603E-57</v>
      </c>
      <c r="IE186" s="86">
        <f t="shared" si="231"/>
        <v>4.0806898100556737E-61</v>
      </c>
      <c r="IF186" s="86">
        <f t="shared" si="231"/>
        <v>1.8495717977717793E-65</v>
      </c>
      <c r="IG186" s="86">
        <f t="shared" si="231"/>
        <v>2.4442749446271125E-53</v>
      </c>
      <c r="II186" s="86">
        <f t="shared" si="232"/>
        <v>8.5453233773850081E-9</v>
      </c>
      <c r="IJ186" s="86">
        <f t="shared" si="232"/>
        <v>1.4276061637847634E-8</v>
      </c>
      <c r="IK186" s="86">
        <f t="shared" si="232"/>
        <v>2.5072038502637566E-8</v>
      </c>
      <c r="IL186" s="86">
        <f t="shared" si="232"/>
        <v>1.4604368707996798E-8</v>
      </c>
      <c r="IM186" s="86">
        <f t="shared" si="232"/>
        <v>2.7131269260559653E-8</v>
      </c>
      <c r="IN186" s="86">
        <f t="shared" si="232"/>
        <v>9.4374542347054468E-8</v>
      </c>
      <c r="IO186" s="86">
        <f t="shared" si="232"/>
        <v>4.2287500270450434E-10</v>
      </c>
      <c r="IP186" s="86">
        <f t="shared" si="232"/>
        <v>1.3624347455201383E-10</v>
      </c>
      <c r="IQ186" s="86">
        <f t="shared" si="232"/>
        <v>5.7388252446341648E-13</v>
      </c>
      <c r="IR186" s="86">
        <f t="shared" si="232"/>
        <v>4.7664312578717374E-14</v>
      </c>
      <c r="IS186" s="86">
        <f t="shared" si="232"/>
        <v>1.1335201353003081E-11</v>
      </c>
      <c r="IT186" s="86">
        <f t="shared" si="232"/>
        <v>1.2975928298567921E-9</v>
      </c>
      <c r="IU186" s="86">
        <f t="shared" si="232"/>
        <v>1.576681127934053E-9</v>
      </c>
      <c r="IV186" s="86">
        <f t="shared" si="232"/>
        <v>4.8222262981174348E-6</v>
      </c>
      <c r="IW186" s="86">
        <f t="shared" si="232"/>
        <v>2.4663391141374085E-5</v>
      </c>
      <c r="IY186" s="86">
        <f t="shared" si="233"/>
        <v>8.5453233773850081E-9</v>
      </c>
      <c r="IZ186" s="86">
        <f t="shared" si="233"/>
        <v>1.4276061637847634E-8</v>
      </c>
      <c r="JA186" s="86">
        <f t="shared" si="233"/>
        <v>2.5072038502637566E-8</v>
      </c>
      <c r="JB186" s="86">
        <f t="shared" si="233"/>
        <v>1.4604368707996798E-8</v>
      </c>
      <c r="JC186" s="86">
        <f t="shared" si="233"/>
        <v>2.7131269260559653E-8</v>
      </c>
      <c r="JD186" s="86">
        <f t="shared" si="233"/>
        <v>9.4374542347054468E-8</v>
      </c>
      <c r="JE186" s="86">
        <f t="shared" si="233"/>
        <v>4.2287500270450434E-10</v>
      </c>
      <c r="JF186" s="86">
        <f t="shared" si="233"/>
        <v>1.3624347455201383E-10</v>
      </c>
      <c r="JG186" s="86">
        <f t="shared" si="233"/>
        <v>5.7388252446341648E-13</v>
      </c>
      <c r="JH186" s="86">
        <f t="shared" si="233"/>
        <v>4.7664312578717374E-14</v>
      </c>
      <c r="JI186" s="86">
        <f t="shared" si="233"/>
        <v>1.1335201353003081E-11</v>
      </c>
      <c r="JJ186" s="86">
        <f t="shared" si="233"/>
        <v>1.2975928298567921E-9</v>
      </c>
      <c r="JK186" s="86">
        <f t="shared" si="233"/>
        <v>1.576681127934053E-9</v>
      </c>
      <c r="JL186" s="86">
        <f t="shared" si="233"/>
        <v>4.8222262981174348E-6</v>
      </c>
      <c r="JM186" s="86">
        <f t="shared" si="233"/>
        <v>2.4663391141374085E-5</v>
      </c>
    </row>
    <row r="187" spans="2:273" x14ac:dyDescent="0.25">
      <c r="B187" s="2">
        <v>160</v>
      </c>
      <c r="C187" s="37">
        <v>89.55</v>
      </c>
      <c r="D187" s="37">
        <v>80.873000000000005</v>
      </c>
      <c r="E187" s="37">
        <v>82.537000000000006</v>
      </c>
      <c r="F187" s="37">
        <v>86.727000000000004</v>
      </c>
      <c r="G187" s="37">
        <v>83.236000000000004</v>
      </c>
      <c r="H187" s="37">
        <v>80.358000000000004</v>
      </c>
      <c r="I187" s="37">
        <v>81.685000000000002</v>
      </c>
      <c r="J187" s="37">
        <v>84.778000000000006</v>
      </c>
      <c r="K187" s="37">
        <v>82.926000000000002</v>
      </c>
      <c r="L187" s="37">
        <v>82.111000000000004</v>
      </c>
      <c r="M187" s="37">
        <v>82.388999999999996</v>
      </c>
      <c r="N187" s="37">
        <v>84.055999999999997</v>
      </c>
      <c r="O187" s="37">
        <v>85.611000000000004</v>
      </c>
      <c r="P187" s="37">
        <v>88.962999999999994</v>
      </c>
      <c r="Q187" s="37">
        <v>88</v>
      </c>
      <c r="S187" s="4">
        <f t="shared" si="234"/>
        <v>88.885558357717031</v>
      </c>
      <c r="T187" s="4">
        <f t="shared" si="234"/>
        <v>79.644030058639558</v>
      </c>
      <c r="U187" s="4">
        <f t="shared" si="234"/>
        <v>81.317786915734189</v>
      </c>
      <c r="V187" s="4">
        <f t="shared" si="234"/>
        <v>84.574027702439693</v>
      </c>
      <c r="W187" s="4">
        <f t="shared" si="234"/>
        <v>82.980397471743103</v>
      </c>
      <c r="X187" s="4">
        <f t="shared" si="234"/>
        <v>80.057551952663331</v>
      </c>
      <c r="Y187" s="4">
        <f t="shared" si="234"/>
        <v>81.093496579207638</v>
      </c>
      <c r="Z187" s="4">
        <f t="shared" si="234"/>
        <v>83.939669351714628</v>
      </c>
      <c r="AA187" s="4">
        <f t="shared" si="234"/>
        <v>83.086369790462427</v>
      </c>
      <c r="AB187" s="4" t="e">
        <f t="shared" si="234"/>
        <v>#N/A</v>
      </c>
      <c r="AC187" s="4">
        <f t="shared" si="234"/>
        <v>81.809275906840085</v>
      </c>
      <c r="AD187" s="4">
        <f t="shared" si="234"/>
        <v>83.058252335655595</v>
      </c>
      <c r="AE187" s="4">
        <f t="shared" si="234"/>
        <v>85.050718184031922</v>
      </c>
      <c r="AF187" s="4">
        <f t="shared" si="234"/>
        <v>87.417550336774283</v>
      </c>
      <c r="AG187" s="4">
        <f t="shared" si="234"/>
        <v>89.715606198193967</v>
      </c>
      <c r="AI187" s="4">
        <f t="shared" si="235"/>
        <v>0.66444164228296643</v>
      </c>
      <c r="AJ187" s="4">
        <f t="shared" si="235"/>
        <v>1.2289699413604467</v>
      </c>
      <c r="AK187" s="4">
        <f t="shared" si="235"/>
        <v>1.2192130842658173</v>
      </c>
      <c r="AL187" s="4">
        <f t="shared" si="235"/>
        <v>2.1529722975603107</v>
      </c>
      <c r="AM187" s="4">
        <f t="shared" si="235"/>
        <v>0.255602528256901</v>
      </c>
      <c r="AN187" s="4">
        <f t="shared" si="235"/>
        <v>0.30044804733667263</v>
      </c>
      <c r="AO187" s="4">
        <f t="shared" si="235"/>
        <v>0.59150342079236395</v>
      </c>
      <c r="AP187" s="4">
        <f t="shared" si="235"/>
        <v>0.83833064828537829</v>
      </c>
      <c r="AQ187" s="4">
        <f t="shared" si="235"/>
        <v>-0.1603697904624255</v>
      </c>
      <c r="AR187" s="4">
        <f t="shared" si="235"/>
        <v>0</v>
      </c>
      <c r="AS187" s="4">
        <f t="shared" si="235"/>
        <v>0.57972409315991058</v>
      </c>
      <c r="AT187" s="4">
        <f t="shared" si="235"/>
        <v>0.9977476643444021</v>
      </c>
      <c r="AU187" s="4">
        <f t="shared" si="235"/>
        <v>0.56028181596808224</v>
      </c>
      <c r="AV187" s="4">
        <f t="shared" si="235"/>
        <v>1.5454496632257104</v>
      </c>
      <c r="AW187" s="4">
        <f t="shared" si="235"/>
        <v>-1.7156061981939672</v>
      </c>
      <c r="AY187" s="2">
        <f t="shared" si="227"/>
        <v>88.885558357717031</v>
      </c>
      <c r="AZ187" s="2">
        <f t="shared" si="227"/>
        <v>79.644030058639558</v>
      </c>
      <c r="BA187" s="2">
        <f t="shared" si="227"/>
        <v>81.317786915734189</v>
      </c>
      <c r="BB187" s="2">
        <f t="shared" si="227"/>
        <v>84.574027702439693</v>
      </c>
      <c r="BC187" s="2">
        <f t="shared" si="227"/>
        <v>82.980397471743103</v>
      </c>
      <c r="BD187" s="2">
        <f t="shared" si="227"/>
        <v>80.057551952663331</v>
      </c>
      <c r="BE187" s="2">
        <f t="shared" si="227"/>
        <v>81.093496579207638</v>
      </c>
      <c r="BF187" s="2">
        <f t="shared" si="227"/>
        <v>83.939669351714628</v>
      </c>
      <c r="BG187" s="2">
        <f t="shared" si="227"/>
        <v>83.086369790462427</v>
      </c>
      <c r="BH187" s="2" t="e">
        <f t="shared" si="227"/>
        <v>#N/A</v>
      </c>
      <c r="BI187" s="2">
        <f t="shared" si="227"/>
        <v>81.809275906840085</v>
      </c>
      <c r="BJ187" s="2">
        <f t="shared" si="227"/>
        <v>83.058252335655595</v>
      </c>
      <c r="BK187" s="2">
        <f t="shared" si="227"/>
        <v>85.050718184031922</v>
      </c>
      <c r="BL187" s="2">
        <f t="shared" si="227"/>
        <v>87.417550336773942</v>
      </c>
      <c r="BM187" s="2">
        <f t="shared" si="227"/>
        <v>89.715606143648117</v>
      </c>
      <c r="BO187" s="2" t="str">
        <f t="shared" si="182"/>
        <v/>
      </c>
      <c r="BP187" s="2" t="str">
        <f t="shared" si="183"/>
        <v/>
      </c>
      <c r="BQ187" s="2" t="str">
        <f t="shared" si="184"/>
        <v/>
      </c>
      <c r="BR187" s="2" t="str">
        <f t="shared" si="185"/>
        <v/>
      </c>
      <c r="BS187" s="2" t="str">
        <f t="shared" si="186"/>
        <v/>
      </c>
      <c r="BT187" s="2" t="str">
        <f t="shared" si="187"/>
        <v/>
      </c>
      <c r="BU187" s="2" t="str">
        <f t="shared" si="188"/>
        <v/>
      </c>
      <c r="BV187" s="2" t="str">
        <f t="shared" si="189"/>
        <v/>
      </c>
      <c r="BW187" s="2" t="str">
        <f t="shared" si="190"/>
        <v/>
      </c>
      <c r="BX187" s="2" t="str">
        <f t="shared" si="191"/>
        <v/>
      </c>
      <c r="BY187" s="2" t="str">
        <f t="shared" si="192"/>
        <v/>
      </c>
      <c r="BZ187" s="2" t="str">
        <f t="shared" si="193"/>
        <v/>
      </c>
      <c r="CA187" s="2" t="str">
        <f t="shared" si="194"/>
        <v/>
      </c>
      <c r="CB187" s="2" t="str">
        <f t="shared" si="195"/>
        <v/>
      </c>
      <c r="CC187" s="2" t="str">
        <f t="shared" si="196"/>
        <v/>
      </c>
      <c r="CE187" s="2" t="str">
        <f t="shared" si="228"/>
        <v/>
      </c>
      <c r="CF187" s="2" t="str">
        <f t="shared" si="228"/>
        <v/>
      </c>
      <c r="CG187" s="2" t="str">
        <f t="shared" si="228"/>
        <v/>
      </c>
      <c r="CH187" s="2" t="str">
        <f t="shared" si="228"/>
        <v/>
      </c>
      <c r="CI187" s="2" t="str">
        <f t="shared" si="228"/>
        <v/>
      </c>
      <c r="CJ187" s="2" t="str">
        <f t="shared" si="228"/>
        <v/>
      </c>
      <c r="CK187" s="2" t="str">
        <f t="shared" si="228"/>
        <v/>
      </c>
      <c r="CL187" s="2" t="str">
        <f t="shared" si="228"/>
        <v/>
      </c>
      <c r="CM187" s="2" t="str">
        <f t="shared" si="228"/>
        <v/>
      </c>
      <c r="CN187" s="2" t="str">
        <f t="shared" si="228"/>
        <v/>
      </c>
      <c r="CO187" s="2" t="str">
        <f t="shared" si="228"/>
        <v/>
      </c>
      <c r="CP187" s="2" t="str">
        <f t="shared" si="228"/>
        <v/>
      </c>
      <c r="CQ187" s="2" t="str">
        <f t="shared" si="228"/>
        <v/>
      </c>
      <c r="CR187" s="2" t="str">
        <f t="shared" si="228"/>
        <v/>
      </c>
      <c r="CS187" s="2" t="str">
        <f t="shared" si="228"/>
        <v/>
      </c>
      <c r="CU187" s="2">
        <f t="shared" si="197"/>
        <v>89.55</v>
      </c>
      <c r="CV187" s="2">
        <f t="shared" si="198"/>
        <v>80.873000000000005</v>
      </c>
      <c r="CW187" s="2">
        <f t="shared" si="199"/>
        <v>82.537000000000006</v>
      </c>
      <c r="CX187" s="2">
        <f t="shared" si="200"/>
        <v>86.727000000000004</v>
      </c>
      <c r="CY187" s="2">
        <f t="shared" si="201"/>
        <v>83.236000000000004</v>
      </c>
      <c r="CZ187" s="2">
        <f t="shared" si="202"/>
        <v>80.358000000000004</v>
      </c>
      <c r="DA187" s="2">
        <f t="shared" si="203"/>
        <v>81.685000000000002</v>
      </c>
      <c r="DB187" s="2">
        <f t="shared" si="204"/>
        <v>84.778000000000006</v>
      </c>
      <c r="DC187" s="2">
        <f t="shared" si="205"/>
        <v>82.926000000000002</v>
      </c>
      <c r="DD187" s="2" t="str">
        <f t="shared" si="206"/>
        <v/>
      </c>
      <c r="DE187" s="2">
        <f t="shared" si="207"/>
        <v>82.388999999999996</v>
      </c>
      <c r="DF187" s="2">
        <f t="shared" si="208"/>
        <v>84.055999999999997</v>
      </c>
      <c r="DG187" s="2">
        <f t="shared" si="209"/>
        <v>85.611000000000004</v>
      </c>
      <c r="DH187" s="2">
        <f t="shared" si="210"/>
        <v>88.962999999999994</v>
      </c>
      <c r="DI187" s="2">
        <f t="shared" si="211"/>
        <v>88</v>
      </c>
      <c r="DK187" s="2">
        <f t="shared" si="236"/>
        <v>115.12908622908624</v>
      </c>
      <c r="DL187" s="2">
        <f t="shared" si="236"/>
        <v>119.730660356713</v>
      </c>
      <c r="DM187" s="2">
        <f t="shared" si="236"/>
        <v>118.83367567567566</v>
      </c>
      <c r="DN187" s="2">
        <f t="shared" si="236"/>
        <v>127.17768824538821</v>
      </c>
      <c r="DO187" s="2">
        <f t="shared" si="236"/>
        <v>116.34301794871796</v>
      </c>
      <c r="DP187" s="2">
        <f t="shared" si="236"/>
        <v>113.43389895470382</v>
      </c>
      <c r="DQ187" s="2">
        <f t="shared" si="236"/>
        <v>117.97399404125287</v>
      </c>
      <c r="DR187" s="2">
        <f t="shared" si="236"/>
        <v>120.8982061115355</v>
      </c>
      <c r="DS187" s="2">
        <f t="shared" si="236"/>
        <v>107.15547083926032</v>
      </c>
      <c r="DT187" s="2">
        <f t="shared" si="236"/>
        <v>106.26656563706564</v>
      </c>
      <c r="DU187" s="2">
        <f t="shared" si="236"/>
        <v>108.73000793650793</v>
      </c>
      <c r="DV187" s="2">
        <f t="shared" si="236"/>
        <v>112.10456851136851</v>
      </c>
      <c r="DW187" s="2">
        <f t="shared" si="236"/>
        <v>138.95016129032257</v>
      </c>
      <c r="DX187" s="2">
        <f t="shared" si="236"/>
        <v>118.72441460882462</v>
      </c>
      <c r="DY187" s="2">
        <f t="shared" si="236"/>
        <v>114.15415708812263</v>
      </c>
      <c r="EA187" s="2">
        <f t="shared" si="240"/>
        <v>87.511244319787778</v>
      </c>
      <c r="EB187" s="2">
        <f t="shared" si="240"/>
        <v>76.925433724343804</v>
      </c>
      <c r="EC187" s="2">
        <f t="shared" si="240"/>
        <v>79.860322307358118</v>
      </c>
      <c r="ED187" s="2">
        <f t="shared" si="240"/>
        <v>84.253543245369812</v>
      </c>
      <c r="EE187" s="2">
        <f t="shared" si="240"/>
        <v>80.902949086581742</v>
      </c>
      <c r="EF187" s="2">
        <f t="shared" si="239"/>
        <v>78.896131276223286</v>
      </c>
      <c r="EG187" s="2">
        <f t="shared" si="239"/>
        <v>79.577269625290256</v>
      </c>
      <c r="EH187" s="2">
        <f t="shared" si="239"/>
        <v>82.31130807067089</v>
      </c>
      <c r="EI187" s="2">
        <f t="shared" si="239"/>
        <v>87.568203405009839</v>
      </c>
      <c r="EJ187" s="2">
        <f t="shared" si="239"/>
        <v>87.641646372859398</v>
      </c>
      <c r="EK187" s="2">
        <f t="shared" si="212"/>
        <v>81.560967660882682</v>
      </c>
      <c r="EL187" s="2">
        <f t="shared" si="179"/>
        <v>80.765635744985701</v>
      </c>
      <c r="EM187" s="2">
        <f t="shared" si="179"/>
        <v>84.87041396895512</v>
      </c>
      <c r="EN187" s="2">
        <f t="shared" si="179"/>
        <v>87.09747584589617</v>
      </c>
      <c r="EO187" s="2">
        <f t="shared" si="179"/>
        <v>90.059204239840199</v>
      </c>
      <c r="EQ187" s="2">
        <f t="shared" si="237"/>
        <v>89.071972589468857</v>
      </c>
      <c r="ER187" s="2">
        <f t="shared" si="237"/>
        <v>79.994089880159777</v>
      </c>
      <c r="ES187" s="2">
        <f t="shared" si="237"/>
        <v>81.503203092722956</v>
      </c>
      <c r="ET187" s="2">
        <f t="shared" si="237"/>
        <v>84.617549028833537</v>
      </c>
      <c r="EU187" s="2">
        <f t="shared" si="237"/>
        <v>83.274304055625365</v>
      </c>
      <c r="EV187" s="2">
        <f t="shared" si="237"/>
        <v>80.233972219868534</v>
      </c>
      <c r="EW187" s="2">
        <f t="shared" si="237"/>
        <v>81.296439550251492</v>
      </c>
      <c r="EX187" s="2">
        <f t="shared" si="237"/>
        <v>84.142355881995627</v>
      </c>
      <c r="EY187" s="2">
        <f t="shared" si="237"/>
        <v>82.644230552347324</v>
      </c>
      <c r="EZ187" s="2">
        <f t="shared" si="237"/>
        <v>82.462244738149735</v>
      </c>
      <c r="FA187" s="2">
        <f t="shared" si="237"/>
        <v>81.83513448368916</v>
      </c>
      <c r="FB187" s="2">
        <f t="shared" si="237"/>
        <v>83.347568350843176</v>
      </c>
      <c r="FC187" s="2">
        <f t="shared" si="237"/>
        <v>85.074320583727598</v>
      </c>
      <c r="FD187" s="2">
        <f t="shared" si="237"/>
        <v>87.46858102706716</v>
      </c>
      <c r="FE187" s="2">
        <f t="shared" si="237"/>
        <v>89.650469182349568</v>
      </c>
      <c r="FG187" s="2">
        <f t="shared" si="238"/>
        <v>0.9999722711661001</v>
      </c>
      <c r="FH187" s="2">
        <f t="shared" si="238"/>
        <v>0.99997108130543455</v>
      </c>
      <c r="FI187" s="2">
        <f t="shared" si="238"/>
        <v>0.99997380351260012</v>
      </c>
      <c r="FJ187" s="2">
        <f t="shared" si="238"/>
        <v>0.99996932845385311</v>
      </c>
      <c r="FK187" s="2">
        <f t="shared" si="238"/>
        <v>0.99997300099104069</v>
      </c>
      <c r="FL187" s="2">
        <f t="shared" si="238"/>
        <v>0.99997340280314573</v>
      </c>
      <c r="FM187" s="2">
        <f t="shared" si="238"/>
        <v>0.99996841177008344</v>
      </c>
      <c r="FN187" s="2">
        <f t="shared" si="238"/>
        <v>0.9999689682892019</v>
      </c>
      <c r="FO187" s="2">
        <f t="shared" si="238"/>
        <v>0.99997086665058443</v>
      </c>
      <c r="FP187" s="2">
        <f t="shared" si="238"/>
        <v>0.99997264762934934</v>
      </c>
      <c r="FQ187" s="2">
        <f t="shared" si="238"/>
        <v>0.99997136687213473</v>
      </c>
      <c r="FR187" s="2">
        <f t="shared" si="238"/>
        <v>0.99997036083121082</v>
      </c>
      <c r="FS187" s="2">
        <f t="shared" si="238"/>
        <v>0.99996394615556305</v>
      </c>
      <c r="FT187" s="2">
        <f t="shared" si="238"/>
        <v>0.99996460737524751</v>
      </c>
      <c r="FU187" s="2">
        <f t="shared" si="238"/>
        <v>0.99996454400654189</v>
      </c>
      <c r="FW187" s="2">
        <f t="shared" si="229"/>
        <v>0.88006878203016381</v>
      </c>
      <c r="FX187" s="2">
        <f t="shared" si="229"/>
        <v>0.88552067258197364</v>
      </c>
      <c r="FY187" s="2">
        <f t="shared" si="229"/>
        <v>0.88651815541941359</v>
      </c>
      <c r="FZ187" s="2">
        <f t="shared" si="229"/>
        <v>0.87682097833342532</v>
      </c>
      <c r="GA187" s="2">
        <f t="shared" si="229"/>
        <v>0.87565613985749713</v>
      </c>
      <c r="GB187" s="2">
        <f t="shared" si="229"/>
        <v>0.86744397691413955</v>
      </c>
      <c r="GC187" s="2">
        <f t="shared" si="229"/>
        <v>0.88124742491214403</v>
      </c>
      <c r="GD187" s="2">
        <f t="shared" si="229"/>
        <v>0.88865176185973982</v>
      </c>
      <c r="GE187" s="2">
        <f t="shared" si="229"/>
        <v>0.91032269904370522</v>
      </c>
      <c r="GF187" s="2">
        <f t="shared" si="229"/>
        <v>0.92004027446428727</v>
      </c>
      <c r="GG187" s="2">
        <f t="shared" si="229"/>
        <v>0.90284560626040888</v>
      </c>
      <c r="GH187" s="2">
        <f t="shared" si="229"/>
        <v>0.88758619243311765</v>
      </c>
      <c r="GI187" s="2">
        <f t="shared" si="229"/>
        <v>0.87468683877026132</v>
      </c>
      <c r="GJ187" s="2">
        <f t="shared" si="229"/>
        <v>0.85947366591763574</v>
      </c>
      <c r="GK187" s="2">
        <f t="shared" si="229"/>
        <v>0.84272782666935098</v>
      </c>
      <c r="GM187" s="86">
        <f t="shared" si="230"/>
        <v>3.1247638852793776E-196</v>
      </c>
      <c r="GN187" s="86">
        <f t="shared" si="230"/>
        <v>0</v>
      </c>
      <c r="GO187" s="86">
        <f t="shared" si="230"/>
        <v>0</v>
      </c>
      <c r="GP187" s="86">
        <f t="shared" si="230"/>
        <v>0</v>
      </c>
      <c r="GQ187" s="86">
        <f t="shared" si="230"/>
        <v>0</v>
      </c>
      <c r="GR187" s="86">
        <f t="shared" si="230"/>
        <v>0</v>
      </c>
      <c r="GS187" s="86">
        <f t="shared" si="230"/>
        <v>0</v>
      </c>
      <c r="GT187" s="86">
        <f t="shared" si="230"/>
        <v>0</v>
      </c>
      <c r="GU187" s="86">
        <f t="shared" si="230"/>
        <v>0</v>
      </c>
      <c r="GV187" s="86">
        <f t="shared" si="230"/>
        <v>0</v>
      </c>
      <c r="GW187" s="86">
        <f t="shared" si="230"/>
        <v>0</v>
      </c>
      <c r="GX187" s="86">
        <f t="shared" si="230"/>
        <v>0</v>
      </c>
      <c r="GY187" s="86">
        <f t="shared" si="230"/>
        <v>0</v>
      </c>
      <c r="GZ187" s="86">
        <f t="shared" si="230"/>
        <v>0</v>
      </c>
      <c r="HA187" s="86">
        <f t="shared" si="230"/>
        <v>0</v>
      </c>
      <c r="HC187" s="86">
        <f t="shared" si="181"/>
        <v>6.7734043876355582E-108</v>
      </c>
      <c r="HD187" s="86">
        <f t="shared" si="181"/>
        <v>5.4353914857959545E-226</v>
      </c>
      <c r="HE187" s="86">
        <f t="shared" si="181"/>
        <v>0</v>
      </c>
      <c r="HF187" s="86">
        <f t="shared" si="180"/>
        <v>0</v>
      </c>
      <c r="HG187" s="86">
        <f t="shared" si="180"/>
        <v>0</v>
      </c>
      <c r="HH187" s="86">
        <f t="shared" si="180"/>
        <v>0</v>
      </c>
      <c r="HI187" s="86">
        <f t="shared" ref="HI187:HN227" si="241" xml:space="preserve"> _xlfn.NORM.DIST($B187, I$8, ABS(I$12), TRUE) * _xlfn.NORM.DIST(($B187 - I$8)*I$16, 0, ABS(I$12), TRUE) * 2</f>
        <v>0</v>
      </c>
      <c r="HJ187" s="86">
        <f t="shared" si="241"/>
        <v>0</v>
      </c>
      <c r="HK187" s="86">
        <f t="shared" si="241"/>
        <v>0</v>
      </c>
      <c r="HL187" s="86">
        <f t="shared" si="241"/>
        <v>0</v>
      </c>
      <c r="HM187" s="86">
        <f t="shared" si="241"/>
        <v>0</v>
      </c>
      <c r="HN187" s="86">
        <f t="shared" si="241"/>
        <v>3.0734079465949797E-275</v>
      </c>
      <c r="HO187" s="86">
        <f t="shared" si="226"/>
        <v>2.3505102733586086E-270</v>
      </c>
      <c r="HP187" s="86">
        <f t="shared" si="226"/>
        <v>7.8427527429793243E-278</v>
      </c>
      <c r="HQ187" s="86">
        <f t="shared" si="226"/>
        <v>0</v>
      </c>
      <c r="HS187" s="86">
        <f t="shared" si="231"/>
        <v>1.6586053698144534E-56</v>
      </c>
      <c r="HT187" s="86">
        <f t="shared" si="231"/>
        <v>2.1376295267276431E-51</v>
      </c>
      <c r="HU187" s="86">
        <f t="shared" si="231"/>
        <v>2.2092417516547776E-49</v>
      </c>
      <c r="HV187" s="86">
        <f t="shared" si="231"/>
        <v>6.1403177326907924E-56</v>
      </c>
      <c r="HW187" s="86">
        <f t="shared" si="231"/>
        <v>3.2792138625150292E-53</v>
      </c>
      <c r="HX187" s="86">
        <f t="shared" si="231"/>
        <v>1.5611057949630383E-52</v>
      </c>
      <c r="HY187" s="86">
        <f t="shared" si="231"/>
        <v>5.6228675568297654E-65</v>
      </c>
      <c r="HZ187" s="86">
        <f t="shared" si="231"/>
        <v>4.3116521490794004E-66</v>
      </c>
      <c r="IA187" s="86">
        <f t="shared" si="231"/>
        <v>7.7770511565315203E-68</v>
      </c>
      <c r="IB187" s="86">
        <f t="shared" si="231"/>
        <v>3.35855211937325E-70</v>
      </c>
      <c r="IC187" s="86">
        <f t="shared" si="231"/>
        <v>2.8370149687083034E-66</v>
      </c>
      <c r="ID187" s="86">
        <f t="shared" si="231"/>
        <v>9.090388044690671E-60</v>
      </c>
      <c r="IE187" s="86">
        <f t="shared" si="231"/>
        <v>9.1544605520722075E-64</v>
      </c>
      <c r="IF187" s="86">
        <f t="shared" si="231"/>
        <v>2.0512837547765623E-68</v>
      </c>
      <c r="IG187" s="86">
        <f t="shared" si="231"/>
        <v>8.7880962371733147E-56</v>
      </c>
      <c r="II187" s="86">
        <f t="shared" si="232"/>
        <v>1.5770864313071176E-9</v>
      </c>
      <c r="IJ187" s="86">
        <f t="shared" si="232"/>
        <v>2.8966491743201895E-9</v>
      </c>
      <c r="IK187" s="86">
        <f t="shared" si="232"/>
        <v>5.4059336453179783E-9</v>
      </c>
      <c r="IL187" s="86">
        <f t="shared" si="232"/>
        <v>2.7622123747538692E-9</v>
      </c>
      <c r="IM187" s="86">
        <f t="shared" si="232"/>
        <v>5.4015176142067694E-9</v>
      </c>
      <c r="IN187" s="86">
        <f t="shared" si="232"/>
        <v>1.9953198331038568E-8</v>
      </c>
      <c r="IO187" s="86">
        <f t="shared" si="232"/>
        <v>5.9036504016810102E-11</v>
      </c>
      <c r="IP187" s="86">
        <f t="shared" si="232"/>
        <v>1.8432262075654218E-11</v>
      </c>
      <c r="IQ187" s="86">
        <f t="shared" si="232"/>
        <v>6.1523835843978992E-14</v>
      </c>
      <c r="IR187" s="86">
        <f t="shared" si="232"/>
        <v>4.7445453290632665E-15</v>
      </c>
      <c r="IS187" s="86">
        <f t="shared" si="232"/>
        <v>1.4311975760225669E-12</v>
      </c>
      <c r="IT187" s="86">
        <f t="shared" si="232"/>
        <v>2.1423724299567498E-10</v>
      </c>
      <c r="IU187" s="86">
        <f t="shared" si="232"/>
        <v>2.3475575589879304E-10</v>
      </c>
      <c r="IV187" s="86">
        <f t="shared" si="232"/>
        <v>1.4544927850026175E-6</v>
      </c>
      <c r="IW187" s="86">
        <f t="shared" si="232"/>
        <v>8.0930780569945519E-6</v>
      </c>
      <c r="IY187" s="86">
        <f t="shared" si="233"/>
        <v>1.5770864313071176E-9</v>
      </c>
      <c r="IZ187" s="86">
        <f t="shared" si="233"/>
        <v>2.8966491743201895E-9</v>
      </c>
      <c r="JA187" s="86">
        <f t="shared" si="233"/>
        <v>5.4059336453179783E-9</v>
      </c>
      <c r="JB187" s="86">
        <f t="shared" si="233"/>
        <v>2.7622123747538692E-9</v>
      </c>
      <c r="JC187" s="86">
        <f t="shared" si="233"/>
        <v>5.4015176142067694E-9</v>
      </c>
      <c r="JD187" s="86">
        <f t="shared" si="233"/>
        <v>1.9953198331038568E-8</v>
      </c>
      <c r="JE187" s="86">
        <f t="shared" si="233"/>
        <v>5.9036504016810102E-11</v>
      </c>
      <c r="JF187" s="86">
        <f t="shared" si="233"/>
        <v>1.8432262075654218E-11</v>
      </c>
      <c r="JG187" s="86">
        <f t="shared" si="233"/>
        <v>6.1523835843978992E-14</v>
      </c>
      <c r="JH187" s="86">
        <f t="shared" si="233"/>
        <v>4.7445453290632665E-15</v>
      </c>
      <c r="JI187" s="86">
        <f t="shared" si="233"/>
        <v>1.4311975760225669E-12</v>
      </c>
      <c r="JJ187" s="86">
        <f t="shared" si="233"/>
        <v>2.1423724299567498E-10</v>
      </c>
      <c r="JK187" s="86">
        <f t="shared" si="233"/>
        <v>2.3475575589879304E-10</v>
      </c>
      <c r="JL187" s="86">
        <f t="shared" si="233"/>
        <v>1.4544927850026175E-6</v>
      </c>
      <c r="JM187" s="86">
        <f t="shared" si="233"/>
        <v>8.0930780569945519E-6</v>
      </c>
    </row>
    <row r="188" spans="2:273" x14ac:dyDescent="0.25">
      <c r="B188" s="2">
        <v>161</v>
      </c>
      <c r="C188" s="37">
        <v>88.132999999999996</v>
      </c>
      <c r="D188" s="37">
        <v>80.364000000000004</v>
      </c>
      <c r="E188" s="37">
        <v>82.185000000000002</v>
      </c>
      <c r="F188" s="37">
        <v>84.891000000000005</v>
      </c>
      <c r="G188" s="37">
        <v>84.254999999999995</v>
      </c>
      <c r="H188" s="37">
        <v>80.093999999999994</v>
      </c>
      <c r="I188" s="37">
        <v>81.388999999999996</v>
      </c>
      <c r="J188" s="37">
        <v>83.314999999999998</v>
      </c>
      <c r="K188" s="37">
        <v>83</v>
      </c>
      <c r="L188" s="37">
        <v>82.147999999999996</v>
      </c>
      <c r="M188" s="37">
        <v>82.352000000000004</v>
      </c>
      <c r="N188" s="37">
        <v>83.537000000000006</v>
      </c>
      <c r="O188" s="37">
        <v>85.073999999999998</v>
      </c>
      <c r="P188" s="37">
        <v>88.111000000000004</v>
      </c>
      <c r="Q188" s="37">
        <v>87.661000000000001</v>
      </c>
      <c r="S188" s="4">
        <f t="shared" si="234"/>
        <v>88.804256909155683</v>
      </c>
      <c r="T188" s="4">
        <f t="shared" si="234"/>
        <v>79.493679360153735</v>
      </c>
      <c r="U188" s="4">
        <f t="shared" si="234"/>
        <v>81.192745408058272</v>
      </c>
      <c r="V188" s="4">
        <f t="shared" si="234"/>
        <v>84.370207346984415</v>
      </c>
      <c r="W188" s="4">
        <f t="shared" si="234"/>
        <v>82.838611033358603</v>
      </c>
      <c r="X188" s="4">
        <f t="shared" si="234"/>
        <v>79.916731857600183</v>
      </c>
      <c r="Y188" s="4">
        <f t="shared" si="234"/>
        <v>80.945320738716859</v>
      </c>
      <c r="Z188" s="4">
        <f t="shared" si="234"/>
        <v>83.774295083352129</v>
      </c>
      <c r="AA188" s="4" t="e">
        <f t="shared" si="234"/>
        <v>#N/A</v>
      </c>
      <c r="AB188" s="4" t="e">
        <f t="shared" si="234"/>
        <v>#N/A</v>
      </c>
      <c r="AC188" s="4">
        <f t="shared" si="234"/>
        <v>81.614376964960627</v>
      </c>
      <c r="AD188" s="4">
        <f t="shared" si="234"/>
        <v>82.897584454022166</v>
      </c>
      <c r="AE188" s="4">
        <f t="shared" si="234"/>
        <v>84.927645875880785</v>
      </c>
      <c r="AF188" s="4">
        <f t="shared" si="234"/>
        <v>87.305802334744968</v>
      </c>
      <c r="AG188" s="4">
        <f t="shared" si="234"/>
        <v>89.600832320367346</v>
      </c>
      <c r="AI188" s="4">
        <f t="shared" si="235"/>
        <v>-0.67125690915568725</v>
      </c>
      <c r="AJ188" s="4">
        <f t="shared" si="235"/>
        <v>0.87032063984626973</v>
      </c>
      <c r="AK188" s="4">
        <f t="shared" si="235"/>
        <v>0.99225459194173027</v>
      </c>
      <c r="AL188" s="4">
        <f t="shared" si="235"/>
        <v>0.52079265301559019</v>
      </c>
      <c r="AM188" s="4">
        <f t="shared" si="235"/>
        <v>1.4163889666413922</v>
      </c>
      <c r="AN188" s="4">
        <f t="shared" si="235"/>
        <v>0.17726814239981081</v>
      </c>
      <c r="AO188" s="4">
        <f t="shared" si="235"/>
        <v>0.44367926128313684</v>
      </c>
      <c r="AP188" s="4">
        <f t="shared" si="235"/>
        <v>-0.45929508335213143</v>
      </c>
      <c r="AQ188" s="4">
        <f t="shared" si="235"/>
        <v>0</v>
      </c>
      <c r="AR188" s="4">
        <f t="shared" si="235"/>
        <v>0</v>
      </c>
      <c r="AS188" s="4">
        <f t="shared" si="235"/>
        <v>0.73762303503937687</v>
      </c>
      <c r="AT188" s="4">
        <f t="shared" si="235"/>
        <v>0.63941554597784034</v>
      </c>
      <c r="AU188" s="4">
        <f t="shared" si="235"/>
        <v>0.14635412411921322</v>
      </c>
      <c r="AV188" s="4">
        <f t="shared" si="235"/>
        <v>0.80519766525503655</v>
      </c>
      <c r="AW188" s="4">
        <f t="shared" si="235"/>
        <v>-1.9398323203673442</v>
      </c>
      <c r="AY188" s="2">
        <f t="shared" si="227"/>
        <v>88.804256909155683</v>
      </c>
      <c r="AZ188" s="2">
        <f t="shared" si="227"/>
        <v>79.493679360153735</v>
      </c>
      <c r="BA188" s="2">
        <f t="shared" si="227"/>
        <v>81.192745408058272</v>
      </c>
      <c r="BB188" s="2">
        <f t="shared" si="227"/>
        <v>84.370207346984415</v>
      </c>
      <c r="BC188" s="2">
        <f t="shared" si="227"/>
        <v>82.838611033358603</v>
      </c>
      <c r="BD188" s="2">
        <f t="shared" si="227"/>
        <v>79.916731857600183</v>
      </c>
      <c r="BE188" s="2">
        <f t="shared" si="227"/>
        <v>80.945320738716859</v>
      </c>
      <c r="BF188" s="2">
        <f t="shared" si="227"/>
        <v>83.774295083352129</v>
      </c>
      <c r="BG188" s="2" t="e">
        <f t="shared" si="227"/>
        <v>#N/A</v>
      </c>
      <c r="BH188" s="2" t="e">
        <f t="shared" si="227"/>
        <v>#N/A</v>
      </c>
      <c r="BI188" s="2">
        <f t="shared" si="227"/>
        <v>81.614376964960627</v>
      </c>
      <c r="BJ188" s="2">
        <f t="shared" si="227"/>
        <v>82.897584454022166</v>
      </c>
      <c r="BK188" s="2">
        <f t="shared" si="227"/>
        <v>84.927645875880785</v>
      </c>
      <c r="BL188" s="2">
        <f t="shared" si="227"/>
        <v>87.305802334744953</v>
      </c>
      <c r="BM188" s="2">
        <f t="shared" si="227"/>
        <v>89.600832313935385</v>
      </c>
      <c r="BO188" s="2" t="str">
        <f t="shared" si="182"/>
        <v/>
      </c>
      <c r="BP188" s="2" t="str">
        <f t="shared" si="183"/>
        <v/>
      </c>
      <c r="BQ188" s="2" t="str">
        <f t="shared" si="184"/>
        <v/>
      </c>
      <c r="BR188" s="2" t="str">
        <f t="shared" si="185"/>
        <v/>
      </c>
      <c r="BS188" s="2" t="str">
        <f t="shared" si="186"/>
        <v/>
      </c>
      <c r="BT188" s="2" t="str">
        <f t="shared" si="187"/>
        <v/>
      </c>
      <c r="BU188" s="2" t="str">
        <f t="shared" si="188"/>
        <v/>
      </c>
      <c r="BV188" s="2" t="str">
        <f t="shared" si="189"/>
        <v/>
      </c>
      <c r="BW188" s="2" t="str">
        <f t="shared" si="190"/>
        <v/>
      </c>
      <c r="BX188" s="2" t="str">
        <f t="shared" si="191"/>
        <v/>
      </c>
      <c r="BY188" s="2" t="str">
        <f t="shared" si="192"/>
        <v/>
      </c>
      <c r="BZ188" s="2" t="str">
        <f t="shared" si="193"/>
        <v/>
      </c>
      <c r="CA188" s="2" t="str">
        <f t="shared" si="194"/>
        <v/>
      </c>
      <c r="CB188" s="2" t="str">
        <f t="shared" si="195"/>
        <v/>
      </c>
      <c r="CC188" s="2" t="str">
        <f t="shared" si="196"/>
        <v/>
      </c>
      <c r="CE188" s="2" t="str">
        <f t="shared" si="228"/>
        <v/>
      </c>
      <c r="CF188" s="2" t="str">
        <f t="shared" si="228"/>
        <v/>
      </c>
      <c r="CG188" s="2" t="str">
        <f t="shared" si="228"/>
        <v/>
      </c>
      <c r="CH188" s="2" t="str">
        <f t="shared" si="228"/>
        <v/>
      </c>
      <c r="CI188" s="2" t="str">
        <f t="shared" si="228"/>
        <v/>
      </c>
      <c r="CJ188" s="2" t="str">
        <f t="shared" si="228"/>
        <v/>
      </c>
      <c r="CK188" s="2" t="str">
        <f t="shared" si="228"/>
        <v/>
      </c>
      <c r="CL188" s="2" t="str">
        <f t="shared" si="228"/>
        <v/>
      </c>
      <c r="CM188" s="2" t="str">
        <f t="shared" si="228"/>
        <v/>
      </c>
      <c r="CN188" s="2" t="str">
        <f t="shared" si="228"/>
        <v/>
      </c>
      <c r="CO188" s="2" t="str">
        <f t="shared" si="228"/>
        <v/>
      </c>
      <c r="CP188" s="2" t="str">
        <f t="shared" si="228"/>
        <v/>
      </c>
      <c r="CQ188" s="2" t="str">
        <f t="shared" si="228"/>
        <v/>
      </c>
      <c r="CR188" s="2" t="str">
        <f t="shared" si="228"/>
        <v/>
      </c>
      <c r="CS188" s="2" t="str">
        <f t="shared" si="228"/>
        <v/>
      </c>
      <c r="CU188" s="2">
        <f t="shared" si="197"/>
        <v>88.132999999999996</v>
      </c>
      <c r="CV188" s="2">
        <f t="shared" si="198"/>
        <v>80.364000000000004</v>
      </c>
      <c r="CW188" s="2">
        <f t="shared" si="199"/>
        <v>82.185000000000002</v>
      </c>
      <c r="CX188" s="2">
        <f t="shared" si="200"/>
        <v>84.891000000000005</v>
      </c>
      <c r="CY188" s="2">
        <f t="shared" si="201"/>
        <v>84.254999999999995</v>
      </c>
      <c r="CZ188" s="2">
        <f t="shared" si="202"/>
        <v>80.093999999999994</v>
      </c>
      <c r="DA188" s="2">
        <f t="shared" si="203"/>
        <v>81.388999999999996</v>
      </c>
      <c r="DB188" s="2">
        <f t="shared" si="204"/>
        <v>83.314999999999998</v>
      </c>
      <c r="DC188" s="2" t="str">
        <f t="shared" si="205"/>
        <v/>
      </c>
      <c r="DD188" s="2" t="str">
        <f t="shared" si="206"/>
        <v/>
      </c>
      <c r="DE188" s="2">
        <f t="shared" si="207"/>
        <v>82.352000000000004</v>
      </c>
      <c r="DF188" s="2">
        <f t="shared" si="208"/>
        <v>83.537000000000006</v>
      </c>
      <c r="DG188" s="2">
        <f t="shared" si="209"/>
        <v>85.073999999999998</v>
      </c>
      <c r="DH188" s="2">
        <f t="shared" si="210"/>
        <v>88.111000000000004</v>
      </c>
      <c r="DI188" s="2">
        <f t="shared" si="211"/>
        <v>87.661000000000001</v>
      </c>
      <c r="DK188" s="2">
        <f t="shared" si="236"/>
        <v>115.21020386100388</v>
      </c>
      <c r="DL188" s="2">
        <f t="shared" si="236"/>
        <v>119.85498030419086</v>
      </c>
      <c r="DM188" s="2">
        <f t="shared" si="236"/>
        <v>118.94660028449502</v>
      </c>
      <c r="DN188" s="2">
        <f t="shared" si="236"/>
        <v>127.32613792363789</v>
      </c>
      <c r="DO188" s="2">
        <f t="shared" si="236"/>
        <v>116.41231410256411</v>
      </c>
      <c r="DP188" s="2">
        <f t="shared" si="236"/>
        <v>113.49891916376305</v>
      </c>
      <c r="DQ188" s="2">
        <f t="shared" si="236"/>
        <v>118.07593246753247</v>
      </c>
      <c r="DR188" s="2">
        <f t="shared" si="236"/>
        <v>120.95923789152022</v>
      </c>
      <c r="DS188" s="2">
        <f t="shared" si="236"/>
        <v>107.11411711711712</v>
      </c>
      <c r="DT188" s="2">
        <f t="shared" si="236"/>
        <v>106.22805418275418</v>
      </c>
      <c r="DU188" s="2">
        <f t="shared" si="236"/>
        <v>108.71460317460317</v>
      </c>
      <c r="DV188" s="2">
        <f t="shared" si="236"/>
        <v>112.13566387816388</v>
      </c>
      <c r="DW188" s="2">
        <f t="shared" si="236"/>
        <v>139.20702580645161</v>
      </c>
      <c r="DX188" s="2">
        <f t="shared" si="236"/>
        <v>118.83330826844642</v>
      </c>
      <c r="DY188" s="2">
        <f t="shared" si="236"/>
        <v>114.21496852764096</v>
      </c>
      <c r="EA188" s="2">
        <f t="shared" si="240"/>
        <v>87.390620485726075</v>
      </c>
      <c r="EB188" s="2">
        <f t="shared" si="240"/>
        <v>76.699128872428176</v>
      </c>
      <c r="EC188" s="2">
        <f t="shared" si="240"/>
        <v>79.695476480113754</v>
      </c>
      <c r="ED188" s="2">
        <f t="shared" si="240"/>
        <v>84.040328017189211</v>
      </c>
      <c r="EE188" s="2">
        <f t="shared" si="240"/>
        <v>80.701931332818702</v>
      </c>
      <c r="EF188" s="2">
        <f t="shared" si="239"/>
        <v>78.721079170024183</v>
      </c>
      <c r="EG188" s="2">
        <f t="shared" si="239"/>
        <v>79.386640163140498</v>
      </c>
      <c r="EH188" s="2">
        <f t="shared" si="239"/>
        <v>82.102939971759653</v>
      </c>
      <c r="EI188" s="2">
        <f t="shared" si="239"/>
        <v>87.464861538044033</v>
      </c>
      <c r="EJ188" s="2">
        <f t="shared" si="239"/>
        <v>87.543904458598746</v>
      </c>
      <c r="EK188" s="2">
        <f t="shared" si="212"/>
        <v>81.359188270418883</v>
      </c>
      <c r="EL188" s="2">
        <f t="shared" si="179"/>
        <v>80.541612356733538</v>
      </c>
      <c r="EM188" s="2">
        <f t="shared" si="179"/>
        <v>84.742373618056149</v>
      </c>
      <c r="EN188" s="2">
        <f t="shared" si="179"/>
        <v>86.975735466220016</v>
      </c>
      <c r="EO188" s="2">
        <f t="shared" si="179"/>
        <v>89.953648021706087</v>
      </c>
      <c r="EQ188" s="2">
        <f t="shared" si="237"/>
        <v>88.979158493845418</v>
      </c>
      <c r="ER188" s="2">
        <f t="shared" si="237"/>
        <v>79.821895507744046</v>
      </c>
      <c r="ES188" s="2">
        <f t="shared" si="237"/>
        <v>81.366497005645158</v>
      </c>
      <c r="ET188" s="2">
        <f t="shared" si="237"/>
        <v>84.411106389475933</v>
      </c>
      <c r="EU188" s="2">
        <f t="shared" si="237"/>
        <v>83.114331232518396</v>
      </c>
      <c r="EV188" s="2">
        <f t="shared" si="237"/>
        <v>80.082404472547012</v>
      </c>
      <c r="EW188" s="2">
        <f t="shared" si="237"/>
        <v>81.135628045502997</v>
      </c>
      <c r="EX188" s="2">
        <f t="shared" si="237"/>
        <v>83.964064062778888</v>
      </c>
      <c r="EY188" s="2">
        <f t="shared" si="237"/>
        <v>82.460940145390325</v>
      </c>
      <c r="EZ188" s="2">
        <f t="shared" si="237"/>
        <v>82.280070651878233</v>
      </c>
      <c r="FA188" s="2">
        <f t="shared" si="237"/>
        <v>81.638636890229364</v>
      </c>
      <c r="FB188" s="2">
        <f t="shared" si="237"/>
        <v>83.168763559267163</v>
      </c>
      <c r="FC188" s="2">
        <f t="shared" si="237"/>
        <v>84.949828746584927</v>
      </c>
      <c r="FD188" s="2">
        <f t="shared" si="237"/>
        <v>87.353839032307121</v>
      </c>
      <c r="FE188" s="2">
        <f t="shared" si="237"/>
        <v>89.539864339527696</v>
      </c>
      <c r="FG188" s="2">
        <f t="shared" si="238"/>
        <v>0.99997471094121937</v>
      </c>
      <c r="FH188" s="2">
        <f t="shared" si="238"/>
        <v>0.99997362576998616</v>
      </c>
      <c r="FI188" s="2">
        <f t="shared" si="238"/>
        <v>0.99997610846446805</v>
      </c>
      <c r="FJ188" s="2">
        <f t="shared" si="238"/>
        <v>0.99997202714196209</v>
      </c>
      <c r="FK188" s="2">
        <f t="shared" si="238"/>
        <v>0.99997537655268132</v>
      </c>
      <c r="FL188" s="2">
        <f t="shared" si="238"/>
        <v>0.99997574301140457</v>
      </c>
      <c r="FM188" s="2">
        <f t="shared" si="238"/>
        <v>0.99997119111184807</v>
      </c>
      <c r="FN188" s="2">
        <f t="shared" si="238"/>
        <v>0.9999716986661128</v>
      </c>
      <c r="FO188" s="2">
        <f t="shared" si="238"/>
        <v>0.99997343000143624</v>
      </c>
      <c r="FP188" s="2">
        <f t="shared" si="238"/>
        <v>0.9999750542814474</v>
      </c>
      <c r="FQ188" s="2">
        <f t="shared" si="238"/>
        <v>0.99997388621123107</v>
      </c>
      <c r="FR188" s="2">
        <f t="shared" si="238"/>
        <v>0.99997296868629915</v>
      </c>
      <c r="FS188" s="2">
        <f t="shared" si="238"/>
        <v>0.99996711839876118</v>
      </c>
      <c r="FT188" s="2">
        <f t="shared" si="238"/>
        <v>0.99996772144207158</v>
      </c>
      <c r="FU188" s="2">
        <f t="shared" si="238"/>
        <v>0.99996766364876499</v>
      </c>
      <c r="FW188" s="2">
        <f t="shared" si="229"/>
        <v>0.88945488564239061</v>
      </c>
      <c r="FX188" s="2">
        <f t="shared" si="229"/>
        <v>0.89453123194743656</v>
      </c>
      <c r="FY188" s="2">
        <f t="shared" si="229"/>
        <v>0.8954594724978755</v>
      </c>
      <c r="FZ188" s="2">
        <f t="shared" si="229"/>
        <v>0.88642846116565244</v>
      </c>
      <c r="GA188" s="2">
        <f t="shared" si="229"/>
        <v>0.88534259517955782</v>
      </c>
      <c r="GB188" s="2">
        <f t="shared" si="229"/>
        <v>0.87768080097656409</v>
      </c>
      <c r="GC188" s="2">
        <f t="shared" si="229"/>
        <v>0.89055275670507295</v>
      </c>
      <c r="GD188" s="2">
        <f t="shared" si="229"/>
        <v>0.89744441791451357</v>
      </c>
      <c r="GE188" s="2">
        <f t="shared" si="229"/>
        <v>0.91756284838576518</v>
      </c>
      <c r="GF188" s="2">
        <f t="shared" si="229"/>
        <v>0.92655916405202954</v>
      </c>
      <c r="GG188" s="2">
        <f t="shared" si="229"/>
        <v>0.91063015873127939</v>
      </c>
      <c r="GH188" s="2">
        <f t="shared" si="229"/>
        <v>0.89645318712512068</v>
      </c>
      <c r="GI188" s="2">
        <f t="shared" si="229"/>
        <v>0.88443883817655633</v>
      </c>
      <c r="GJ188" s="2">
        <f t="shared" si="229"/>
        <v>0.87023392934619459</v>
      </c>
      <c r="GK188" s="2">
        <f t="shared" si="229"/>
        <v>0.85455334654680537</v>
      </c>
      <c r="GM188" s="86">
        <f t="shared" si="230"/>
        <v>3.0227347650060567E-200</v>
      </c>
      <c r="GN188" s="86">
        <f t="shared" si="230"/>
        <v>0</v>
      </c>
      <c r="GO188" s="86">
        <f t="shared" si="230"/>
        <v>0</v>
      </c>
      <c r="GP188" s="86">
        <f t="shared" si="230"/>
        <v>0</v>
      </c>
      <c r="GQ188" s="86">
        <f t="shared" si="230"/>
        <v>0</v>
      </c>
      <c r="GR188" s="86">
        <f t="shared" si="230"/>
        <v>0</v>
      </c>
      <c r="GS188" s="86">
        <f t="shared" si="230"/>
        <v>0</v>
      </c>
      <c r="GT188" s="86">
        <f t="shared" si="230"/>
        <v>0</v>
      </c>
      <c r="GU188" s="86">
        <f t="shared" si="230"/>
        <v>0</v>
      </c>
      <c r="GV188" s="86">
        <f t="shared" si="230"/>
        <v>0</v>
      </c>
      <c r="GW188" s="86">
        <f t="shared" si="230"/>
        <v>0</v>
      </c>
      <c r="GX188" s="86">
        <f t="shared" si="230"/>
        <v>0</v>
      </c>
      <c r="GY188" s="86">
        <f t="shared" si="230"/>
        <v>0</v>
      </c>
      <c r="GZ188" s="86">
        <f t="shared" si="230"/>
        <v>0</v>
      </c>
      <c r="HA188" s="86">
        <f t="shared" si="230"/>
        <v>0</v>
      </c>
      <c r="HC188" s="86">
        <f t="shared" si="181"/>
        <v>1.2931646930398289E-110</v>
      </c>
      <c r="HD188" s="86">
        <f t="shared" si="181"/>
        <v>7.4370125349504704E-232</v>
      </c>
      <c r="HE188" s="86">
        <f t="shared" si="181"/>
        <v>0</v>
      </c>
      <c r="HF188" s="86">
        <f t="shared" si="181"/>
        <v>0</v>
      </c>
      <c r="HG188" s="86">
        <f t="shared" si="181"/>
        <v>0</v>
      </c>
      <c r="HH188" s="86">
        <f t="shared" si="181"/>
        <v>0</v>
      </c>
      <c r="HI188" s="86">
        <f t="shared" si="241"/>
        <v>0</v>
      </c>
      <c r="HJ188" s="86">
        <f t="shared" si="241"/>
        <v>0</v>
      </c>
      <c r="HK188" s="86">
        <f t="shared" si="241"/>
        <v>0</v>
      </c>
      <c r="HL188" s="86">
        <f t="shared" si="241"/>
        <v>0</v>
      </c>
      <c r="HM188" s="86">
        <f t="shared" si="241"/>
        <v>0</v>
      </c>
      <c r="HN188" s="86">
        <f t="shared" si="241"/>
        <v>3.030918579363907E-282</v>
      </c>
      <c r="HO188" s="86">
        <f t="shared" si="226"/>
        <v>2.7479381734302266E-277</v>
      </c>
      <c r="HP188" s="86">
        <f t="shared" si="226"/>
        <v>6.1455254966015434E-285</v>
      </c>
      <c r="HQ188" s="86">
        <f t="shared" si="226"/>
        <v>0</v>
      </c>
      <c r="HS188" s="86">
        <f t="shared" si="231"/>
        <v>7.1988895140221896E-59</v>
      </c>
      <c r="HT188" s="86">
        <f t="shared" si="231"/>
        <v>1.4906193139784598E-53</v>
      </c>
      <c r="HU188" s="86">
        <f t="shared" si="231"/>
        <v>1.8978441742234613E-51</v>
      </c>
      <c r="HV188" s="86">
        <f t="shared" si="231"/>
        <v>2.7378188594424448E-58</v>
      </c>
      <c r="HW188" s="86">
        <f t="shared" si="231"/>
        <v>1.7969760127234457E-55</v>
      </c>
      <c r="HX188" s="86">
        <f t="shared" si="231"/>
        <v>8.8698339813688772E-55</v>
      </c>
      <c r="HY188" s="86">
        <f t="shared" si="231"/>
        <v>1.0312301622604218E-67</v>
      </c>
      <c r="HZ188" s="86">
        <f t="shared" si="231"/>
        <v>7.9697876586939115E-69</v>
      </c>
      <c r="IA188" s="86">
        <f t="shared" si="231"/>
        <v>1.3124412903809003E-70</v>
      </c>
      <c r="IB188" s="86">
        <f t="shared" si="231"/>
        <v>5.4043887036330368E-73</v>
      </c>
      <c r="IC188" s="86">
        <f t="shared" si="231"/>
        <v>5.8266459419637521E-69</v>
      </c>
      <c r="ID188" s="86">
        <f t="shared" si="231"/>
        <v>3.1014757433198526E-62</v>
      </c>
      <c r="IE188" s="86">
        <f t="shared" si="231"/>
        <v>1.7990170102918907E-66</v>
      </c>
      <c r="IF188" s="86">
        <f t="shared" si="231"/>
        <v>1.9513231794377177E-71</v>
      </c>
      <c r="IG188" s="86">
        <f t="shared" si="231"/>
        <v>2.7762897330246251E-58</v>
      </c>
      <c r="II188" s="86">
        <f t="shared" si="232"/>
        <v>2.6976926511006876E-10</v>
      </c>
      <c r="IJ188" s="86">
        <f t="shared" si="232"/>
        <v>5.4816401635019564E-10</v>
      </c>
      <c r="IK188" s="86">
        <f t="shared" si="232"/>
        <v>1.0904971156587741E-9</v>
      </c>
      <c r="IL188" s="86">
        <f t="shared" si="232"/>
        <v>4.8423027680325898E-10</v>
      </c>
      <c r="IM188" s="86">
        <f t="shared" si="232"/>
        <v>9.9879496768607373E-10</v>
      </c>
      <c r="IN188" s="86">
        <f t="shared" si="232"/>
        <v>3.9189670922763124E-9</v>
      </c>
      <c r="IO188" s="86">
        <f t="shared" si="232"/>
        <v>7.5429206336903651E-12</v>
      </c>
      <c r="IP188" s="86">
        <f t="shared" si="232"/>
        <v>2.285911232593416E-12</v>
      </c>
      <c r="IQ188" s="86">
        <f t="shared" si="232"/>
        <v>6.0430270205895572E-15</v>
      </c>
      <c r="IR188" s="86">
        <f t="shared" si="232"/>
        <v>4.333888391003235E-16</v>
      </c>
      <c r="IS188" s="86">
        <f t="shared" si="232"/>
        <v>1.6613612040081889E-13</v>
      </c>
      <c r="IT188" s="86">
        <f t="shared" si="232"/>
        <v>3.2704433999310359E-11</v>
      </c>
      <c r="IU188" s="86">
        <f t="shared" si="232"/>
        <v>3.200081620972425E-11</v>
      </c>
      <c r="IV188" s="86">
        <f t="shared" si="232"/>
        <v>4.1401067759743225E-7</v>
      </c>
      <c r="IW188" s="86">
        <f t="shared" si="232"/>
        <v>2.5070012045625353E-6</v>
      </c>
      <c r="IY188" s="86">
        <f t="shared" si="233"/>
        <v>2.6976926511006876E-10</v>
      </c>
      <c r="IZ188" s="86">
        <f t="shared" si="233"/>
        <v>5.4816401635019564E-10</v>
      </c>
      <c r="JA188" s="86">
        <f t="shared" si="233"/>
        <v>1.0904971156587741E-9</v>
      </c>
      <c r="JB188" s="86">
        <f t="shared" si="233"/>
        <v>4.8423027680325898E-10</v>
      </c>
      <c r="JC188" s="86">
        <f t="shared" si="233"/>
        <v>9.9879496768607373E-10</v>
      </c>
      <c r="JD188" s="86">
        <f t="shared" si="233"/>
        <v>3.9189670922763124E-9</v>
      </c>
      <c r="JE188" s="86">
        <f t="shared" si="233"/>
        <v>7.5429206336903651E-12</v>
      </c>
      <c r="JF188" s="86">
        <f t="shared" si="233"/>
        <v>2.285911232593416E-12</v>
      </c>
      <c r="JG188" s="86">
        <f t="shared" si="233"/>
        <v>6.0430270205895572E-15</v>
      </c>
      <c r="JH188" s="86">
        <f t="shared" si="233"/>
        <v>4.333888391003235E-16</v>
      </c>
      <c r="JI188" s="86">
        <f t="shared" si="233"/>
        <v>1.6613612040081889E-13</v>
      </c>
      <c r="JJ188" s="86">
        <f t="shared" si="233"/>
        <v>3.2704433999310359E-11</v>
      </c>
      <c r="JK188" s="86">
        <f t="shared" si="233"/>
        <v>3.200081620972425E-11</v>
      </c>
      <c r="JL188" s="86">
        <f t="shared" si="233"/>
        <v>4.1401067759743225E-7</v>
      </c>
      <c r="JM188" s="86">
        <f t="shared" si="233"/>
        <v>2.5070012045625353E-6</v>
      </c>
    </row>
    <row r="189" spans="2:273" x14ac:dyDescent="0.25">
      <c r="B189" s="2">
        <v>162</v>
      </c>
      <c r="C189" s="37">
        <v>88.516999999999996</v>
      </c>
      <c r="D189" s="37">
        <v>80.655000000000001</v>
      </c>
      <c r="E189" s="37">
        <v>81.721999999999994</v>
      </c>
      <c r="F189" s="37">
        <v>84.090999999999994</v>
      </c>
      <c r="G189" s="37">
        <v>83.944999999999993</v>
      </c>
      <c r="H189" s="37">
        <v>79.623000000000005</v>
      </c>
      <c r="I189" s="37">
        <v>81.221999999999994</v>
      </c>
      <c r="J189" s="37">
        <v>83.721999999999994</v>
      </c>
      <c r="K189" s="37">
        <v>82.647999999999996</v>
      </c>
      <c r="L189" s="37">
        <v>81.611000000000004</v>
      </c>
      <c r="M189" s="37">
        <v>81.406999999999996</v>
      </c>
      <c r="N189" s="37">
        <v>83.519000000000005</v>
      </c>
      <c r="O189" s="37">
        <v>85.406999999999996</v>
      </c>
      <c r="P189" s="37">
        <v>87.5</v>
      </c>
      <c r="Q189" s="37">
        <v>89.070999999999998</v>
      </c>
      <c r="S189" s="4">
        <f t="shared" si="234"/>
        <v>88.722432560525277</v>
      </c>
      <c r="T189" s="4">
        <f t="shared" si="234"/>
        <v>79.342305698286225</v>
      </c>
      <c r="U189" s="4">
        <f t="shared" si="234"/>
        <v>81.067146736336909</v>
      </c>
      <c r="V189" s="4">
        <f t="shared" si="234"/>
        <v>84.166276380089698</v>
      </c>
      <c r="W189" s="4">
        <f t="shared" si="234"/>
        <v>82.695998003503291</v>
      </c>
      <c r="X189" s="4">
        <f t="shared" si="234"/>
        <v>79.77544621680876</v>
      </c>
      <c r="Y189" s="4">
        <f t="shared" si="234"/>
        <v>80.796559048995675</v>
      </c>
      <c r="Z189" s="4">
        <f t="shared" si="234"/>
        <v>83.608284017151988</v>
      </c>
      <c r="AA189" s="4" t="e">
        <f t="shared" si="234"/>
        <v>#N/A</v>
      </c>
      <c r="AB189" s="4" t="e">
        <f t="shared" si="234"/>
        <v>#N/A</v>
      </c>
      <c r="AC189" s="4" t="e">
        <f t="shared" si="234"/>
        <v>#N/A</v>
      </c>
      <c r="AD189" s="4">
        <f t="shared" si="234"/>
        <v>82.736056059938193</v>
      </c>
      <c r="AE189" s="4">
        <f t="shared" si="234"/>
        <v>84.804515004804969</v>
      </c>
      <c r="AF189" s="4">
        <f t="shared" si="234"/>
        <v>87.193939197228104</v>
      </c>
      <c r="AG189" s="4">
        <f t="shared" si="234"/>
        <v>89.486257783057184</v>
      </c>
      <c r="AI189" s="4">
        <f t="shared" si="235"/>
        <v>-0.20543256052528136</v>
      </c>
      <c r="AJ189" s="4">
        <f t="shared" si="235"/>
        <v>1.3126943017137762</v>
      </c>
      <c r="AK189" s="4">
        <f t="shared" si="235"/>
        <v>0.65485326366308527</v>
      </c>
      <c r="AL189" s="4">
        <f t="shared" si="235"/>
        <v>-7.5276380089704276E-2</v>
      </c>
      <c r="AM189" s="4">
        <f t="shared" si="235"/>
        <v>1.2490019964967018</v>
      </c>
      <c r="AN189" s="4">
        <f t="shared" si="235"/>
        <v>-0.15244621680875525</v>
      </c>
      <c r="AO189" s="4">
        <f t="shared" si="235"/>
        <v>0.42544095100431889</v>
      </c>
      <c r="AP189" s="4">
        <f t="shared" si="235"/>
        <v>0.11371598284800655</v>
      </c>
      <c r="AQ189" s="4">
        <f t="shared" si="235"/>
        <v>0</v>
      </c>
      <c r="AR189" s="4">
        <f t="shared" si="235"/>
        <v>0</v>
      </c>
      <c r="AS189" s="4">
        <f t="shared" si="235"/>
        <v>0</v>
      </c>
      <c r="AT189" s="4">
        <f t="shared" si="235"/>
        <v>0.78294394006181278</v>
      </c>
      <c r="AU189" s="4">
        <f t="shared" si="235"/>
        <v>0.6024849951950273</v>
      </c>
      <c r="AV189" s="4">
        <f t="shared" si="235"/>
        <v>0.30606080277189562</v>
      </c>
      <c r="AW189" s="4">
        <f t="shared" si="235"/>
        <v>-0.41525778305718575</v>
      </c>
      <c r="AY189" s="2">
        <f t="shared" si="227"/>
        <v>88.722432560525277</v>
      </c>
      <c r="AZ189" s="2">
        <f t="shared" si="227"/>
        <v>79.342305698286225</v>
      </c>
      <c r="BA189" s="2">
        <f t="shared" si="227"/>
        <v>81.067146736336909</v>
      </c>
      <c r="BB189" s="2">
        <f t="shared" si="227"/>
        <v>84.166276380089698</v>
      </c>
      <c r="BC189" s="2">
        <f t="shared" si="227"/>
        <v>82.695998003503291</v>
      </c>
      <c r="BD189" s="2">
        <f t="shared" si="227"/>
        <v>79.77544621680876</v>
      </c>
      <c r="BE189" s="2">
        <f t="shared" si="227"/>
        <v>80.796559048995675</v>
      </c>
      <c r="BF189" s="2">
        <f t="shared" si="227"/>
        <v>83.608284017151988</v>
      </c>
      <c r="BG189" s="2" t="e">
        <f t="shared" si="227"/>
        <v>#N/A</v>
      </c>
      <c r="BH189" s="2" t="e">
        <f t="shared" si="227"/>
        <v>#N/A</v>
      </c>
      <c r="BI189" s="2" t="e">
        <f t="shared" si="227"/>
        <v>#N/A</v>
      </c>
      <c r="BJ189" s="2">
        <f t="shared" si="227"/>
        <v>82.736056059938193</v>
      </c>
      <c r="BK189" s="2">
        <f t="shared" si="227"/>
        <v>84.804515004804969</v>
      </c>
      <c r="BL189" s="2">
        <f t="shared" si="227"/>
        <v>87.193939197228104</v>
      </c>
      <c r="BM189" s="2">
        <f t="shared" si="227"/>
        <v>89.486257782377308</v>
      </c>
      <c r="BO189" s="2" t="str">
        <f t="shared" si="182"/>
        <v/>
      </c>
      <c r="BP189" s="2" t="str">
        <f t="shared" si="183"/>
        <v/>
      </c>
      <c r="BQ189" s="2" t="str">
        <f t="shared" si="184"/>
        <v/>
      </c>
      <c r="BR189" s="2" t="str">
        <f t="shared" si="185"/>
        <v/>
      </c>
      <c r="BS189" s="2" t="str">
        <f t="shared" si="186"/>
        <v/>
      </c>
      <c r="BT189" s="2" t="str">
        <f t="shared" si="187"/>
        <v/>
      </c>
      <c r="BU189" s="2" t="str">
        <f t="shared" si="188"/>
        <v/>
      </c>
      <c r="BV189" s="2" t="str">
        <f t="shared" si="189"/>
        <v/>
      </c>
      <c r="BW189" s="2" t="str">
        <f t="shared" si="190"/>
        <v/>
      </c>
      <c r="BX189" s="2" t="str">
        <f t="shared" si="191"/>
        <v/>
      </c>
      <c r="BY189" s="2" t="str">
        <f t="shared" si="192"/>
        <v/>
      </c>
      <c r="BZ189" s="2" t="str">
        <f t="shared" si="193"/>
        <v/>
      </c>
      <c r="CA189" s="2" t="str">
        <f t="shared" si="194"/>
        <v/>
      </c>
      <c r="CB189" s="2" t="str">
        <f t="shared" si="195"/>
        <v/>
      </c>
      <c r="CC189" s="2" t="str">
        <f t="shared" si="196"/>
        <v/>
      </c>
      <c r="CE189" s="2" t="str">
        <f t="shared" si="228"/>
        <v/>
      </c>
      <c r="CF189" s="2" t="str">
        <f t="shared" si="228"/>
        <v/>
      </c>
      <c r="CG189" s="2" t="str">
        <f t="shared" si="228"/>
        <v/>
      </c>
      <c r="CH189" s="2" t="str">
        <f t="shared" si="228"/>
        <v/>
      </c>
      <c r="CI189" s="2" t="str">
        <f t="shared" si="228"/>
        <v/>
      </c>
      <c r="CJ189" s="2" t="str">
        <f t="shared" si="228"/>
        <v/>
      </c>
      <c r="CK189" s="2" t="str">
        <f t="shared" si="228"/>
        <v/>
      </c>
      <c r="CL189" s="2" t="str">
        <f t="shared" si="228"/>
        <v/>
      </c>
      <c r="CM189" s="2" t="str">
        <f t="shared" si="228"/>
        <v/>
      </c>
      <c r="CN189" s="2" t="str">
        <f t="shared" si="228"/>
        <v/>
      </c>
      <c r="CO189" s="2" t="str">
        <f t="shared" si="228"/>
        <v/>
      </c>
      <c r="CP189" s="2" t="str">
        <f t="shared" si="228"/>
        <v/>
      </c>
      <c r="CQ189" s="2" t="str">
        <f t="shared" si="228"/>
        <v/>
      </c>
      <c r="CR189" s="2" t="str">
        <f t="shared" si="228"/>
        <v/>
      </c>
      <c r="CS189" s="2" t="str">
        <f t="shared" si="228"/>
        <v/>
      </c>
      <c r="CU189" s="2">
        <f t="shared" si="197"/>
        <v>88.516999999999996</v>
      </c>
      <c r="CV189" s="2">
        <f t="shared" si="198"/>
        <v>80.655000000000001</v>
      </c>
      <c r="CW189" s="2">
        <f t="shared" si="199"/>
        <v>81.721999999999994</v>
      </c>
      <c r="CX189" s="2">
        <f t="shared" si="200"/>
        <v>84.090999999999994</v>
      </c>
      <c r="CY189" s="2">
        <f t="shared" si="201"/>
        <v>83.944999999999993</v>
      </c>
      <c r="CZ189" s="2">
        <f t="shared" si="202"/>
        <v>79.623000000000005</v>
      </c>
      <c r="DA189" s="2">
        <f t="shared" si="203"/>
        <v>81.221999999999994</v>
      </c>
      <c r="DB189" s="2">
        <f t="shared" si="204"/>
        <v>83.721999999999994</v>
      </c>
      <c r="DC189" s="2" t="str">
        <f t="shared" si="205"/>
        <v/>
      </c>
      <c r="DD189" s="2" t="str">
        <f t="shared" si="206"/>
        <v/>
      </c>
      <c r="DE189" s="2" t="str">
        <f t="shared" si="207"/>
        <v/>
      </c>
      <c r="DF189" s="2">
        <f t="shared" si="208"/>
        <v>83.519000000000005</v>
      </c>
      <c r="DG189" s="2">
        <f t="shared" si="209"/>
        <v>85.406999999999996</v>
      </c>
      <c r="DH189" s="2">
        <f t="shared" si="210"/>
        <v>87.5</v>
      </c>
      <c r="DI189" s="2">
        <f t="shared" si="211"/>
        <v>89.070999999999998</v>
      </c>
      <c r="DK189" s="2">
        <f t="shared" si="236"/>
        <v>115.29132149292151</v>
      </c>
      <c r="DL189" s="2">
        <f t="shared" si="236"/>
        <v>119.97930025166869</v>
      </c>
      <c r="DM189" s="2">
        <f t="shared" si="236"/>
        <v>119.05952489331436</v>
      </c>
      <c r="DN189" s="2">
        <f t="shared" si="236"/>
        <v>127.47458760188756</v>
      </c>
      <c r="DO189" s="2">
        <f t="shared" si="236"/>
        <v>116.48161025641026</v>
      </c>
      <c r="DP189" s="2">
        <f t="shared" si="236"/>
        <v>113.56393937282229</v>
      </c>
      <c r="DQ189" s="2">
        <f t="shared" si="236"/>
        <v>118.17787089381207</v>
      </c>
      <c r="DR189" s="2">
        <f t="shared" si="236"/>
        <v>121.02026967150495</v>
      </c>
      <c r="DS189" s="2">
        <f t="shared" si="236"/>
        <v>107.07276339497392</v>
      </c>
      <c r="DT189" s="2">
        <f t="shared" si="236"/>
        <v>106.18954272844273</v>
      </c>
      <c r="DU189" s="2">
        <f t="shared" si="236"/>
        <v>108.69919841269841</v>
      </c>
      <c r="DV189" s="2">
        <f t="shared" si="236"/>
        <v>112.16675924495924</v>
      </c>
      <c r="DW189" s="2">
        <f t="shared" si="236"/>
        <v>139.46389032258065</v>
      </c>
      <c r="DX189" s="2">
        <f t="shared" si="236"/>
        <v>118.94220192806822</v>
      </c>
      <c r="DY189" s="2">
        <f t="shared" si="236"/>
        <v>114.27577996715929</v>
      </c>
      <c r="EA189" s="2">
        <f t="shared" si="240"/>
        <v>87.269996651664371</v>
      </c>
      <c r="EB189" s="2">
        <f t="shared" si="240"/>
        <v>76.472824020512547</v>
      </c>
      <c r="EC189" s="2">
        <f t="shared" si="240"/>
        <v>79.530630652869405</v>
      </c>
      <c r="ED189" s="2">
        <f t="shared" si="240"/>
        <v>83.827112789008595</v>
      </c>
      <c r="EE189" s="2">
        <f t="shared" si="240"/>
        <v>80.500913579055691</v>
      </c>
      <c r="EF189" s="2">
        <f t="shared" si="239"/>
        <v>78.546027063825065</v>
      </c>
      <c r="EG189" s="2">
        <f t="shared" si="239"/>
        <v>79.196010700990726</v>
      </c>
      <c r="EH189" s="2">
        <f t="shared" si="239"/>
        <v>81.894571872848417</v>
      </c>
      <c r="EI189" s="2">
        <f t="shared" si="239"/>
        <v>87.361519671078241</v>
      </c>
      <c r="EJ189" s="2">
        <f t="shared" si="239"/>
        <v>87.446162544338108</v>
      </c>
      <c r="EK189" s="2">
        <f t="shared" si="212"/>
        <v>81.157408879955085</v>
      </c>
      <c r="EL189" s="2">
        <f t="shared" si="179"/>
        <v>80.317588968481402</v>
      </c>
      <c r="EM189" s="2">
        <f t="shared" si="179"/>
        <v>84.614333267157193</v>
      </c>
      <c r="EN189" s="2">
        <f t="shared" si="179"/>
        <v>86.853995086543847</v>
      </c>
      <c r="EO189" s="2">
        <f t="shared" si="179"/>
        <v>89.848091803571975</v>
      </c>
      <c r="EQ189" s="2">
        <f t="shared" si="237"/>
        <v>88.886344398221979</v>
      </c>
      <c r="ER189" s="2">
        <f t="shared" si="237"/>
        <v>79.649701135328328</v>
      </c>
      <c r="ES189" s="2">
        <f t="shared" si="237"/>
        <v>81.229790918567346</v>
      </c>
      <c r="ET189" s="2">
        <f t="shared" si="237"/>
        <v>84.204663750118328</v>
      </c>
      <c r="EU189" s="2">
        <f t="shared" si="237"/>
        <v>82.954358409411412</v>
      </c>
      <c r="EV189" s="2">
        <f t="shared" si="237"/>
        <v>79.930836725225504</v>
      </c>
      <c r="EW189" s="2">
        <f t="shared" si="237"/>
        <v>80.974816540754517</v>
      </c>
      <c r="EX189" s="2">
        <f t="shared" si="237"/>
        <v>83.78577224356215</v>
      </c>
      <c r="EY189" s="2">
        <f t="shared" si="237"/>
        <v>82.277649738433325</v>
      </c>
      <c r="EZ189" s="2">
        <f t="shared" si="237"/>
        <v>82.097896565606746</v>
      </c>
      <c r="FA189" s="2">
        <f t="shared" si="237"/>
        <v>81.442139296769568</v>
      </c>
      <c r="FB189" s="2">
        <f t="shared" si="237"/>
        <v>82.989958767691149</v>
      </c>
      <c r="FC189" s="2">
        <f t="shared" si="237"/>
        <v>84.825336909442257</v>
      </c>
      <c r="FD189" s="2">
        <f t="shared" si="237"/>
        <v>87.239097037547083</v>
      </c>
      <c r="FE189" s="2">
        <f t="shared" si="237"/>
        <v>89.429259496705811</v>
      </c>
      <c r="FG189" s="2">
        <f t="shared" si="238"/>
        <v>0.99997693605295401</v>
      </c>
      <c r="FH189" s="2">
        <f t="shared" si="238"/>
        <v>0.99997594636052778</v>
      </c>
      <c r="FI189" s="2">
        <f t="shared" si="238"/>
        <v>0.99997821061482051</v>
      </c>
      <c r="FJ189" s="2">
        <f t="shared" si="238"/>
        <v>0.99997448838746972</v>
      </c>
      <c r="FK189" s="2">
        <f t="shared" si="238"/>
        <v>0.99997754310048792</v>
      </c>
      <c r="FL189" s="2">
        <f t="shared" si="238"/>
        <v>0.99997787731625332</v>
      </c>
      <c r="FM189" s="2">
        <f t="shared" si="238"/>
        <v>0.99997372591513423</v>
      </c>
      <c r="FN189" s="2">
        <f t="shared" si="238"/>
        <v>0.99997418881245137</v>
      </c>
      <c r="FO189" s="2">
        <f t="shared" si="238"/>
        <v>0.99997576781665642</v>
      </c>
      <c r="FP189" s="2">
        <f t="shared" si="238"/>
        <v>0.99997724918434749</v>
      </c>
      <c r="FQ189" s="2">
        <f t="shared" si="238"/>
        <v>0.99997618388686305</v>
      </c>
      <c r="FR189" s="2">
        <f t="shared" si="238"/>
        <v>0.99997534709026681</v>
      </c>
      <c r="FS189" s="2">
        <f t="shared" si="238"/>
        <v>0.99997001153649145</v>
      </c>
      <c r="FT189" s="2">
        <f t="shared" si="238"/>
        <v>0.9999705615216804</v>
      </c>
      <c r="FU189" s="2">
        <f t="shared" si="238"/>
        <v>0.99997050881325866</v>
      </c>
      <c r="FW189" s="2">
        <f t="shared" si="229"/>
        <v>0.89819138833244705</v>
      </c>
      <c r="FX189" s="2">
        <f t="shared" si="229"/>
        <v>0.90291033773462226</v>
      </c>
      <c r="FY189" s="2">
        <f t="shared" si="229"/>
        <v>0.90377276597531808</v>
      </c>
      <c r="FZ189" s="2">
        <f t="shared" si="229"/>
        <v>0.89537601128634992</v>
      </c>
      <c r="GA189" s="2">
        <f t="shared" si="229"/>
        <v>0.89436549883202687</v>
      </c>
      <c r="GB189" s="2">
        <f t="shared" si="229"/>
        <v>0.88722984611595768</v>
      </c>
      <c r="GC189" s="2">
        <f t="shared" si="229"/>
        <v>0.89921232522736028</v>
      </c>
      <c r="GD189" s="2">
        <f t="shared" si="229"/>
        <v>0.90561650161550356</v>
      </c>
      <c r="GE189" s="2">
        <f t="shared" si="229"/>
        <v>0.92426708975898886</v>
      </c>
      <c r="GF189" s="2">
        <f t="shared" si="229"/>
        <v>0.93258552942294581</v>
      </c>
      <c r="GG189" s="2">
        <f t="shared" si="229"/>
        <v>0.91784772528718084</v>
      </c>
      <c r="GH189" s="2">
        <f t="shared" si="229"/>
        <v>0.90469586860764029</v>
      </c>
      <c r="GI189" s="2">
        <f t="shared" si="229"/>
        <v>0.893524309181569</v>
      </c>
      <c r="GJ189" s="2">
        <f t="shared" si="229"/>
        <v>0.88028503054764518</v>
      </c>
      <c r="GK189" s="2">
        <f t="shared" si="229"/>
        <v>0.86563146339092822</v>
      </c>
      <c r="GM189" s="86">
        <f t="shared" si="230"/>
        <v>2.6606812902611631E-204</v>
      </c>
      <c r="GN189" s="86">
        <f t="shared" si="230"/>
        <v>0</v>
      </c>
      <c r="GO189" s="86">
        <f t="shared" si="230"/>
        <v>0</v>
      </c>
      <c r="GP189" s="86">
        <f t="shared" si="230"/>
        <v>0</v>
      </c>
      <c r="GQ189" s="86">
        <f t="shared" si="230"/>
        <v>0</v>
      </c>
      <c r="GR189" s="86">
        <f t="shared" si="230"/>
        <v>0</v>
      </c>
      <c r="GS189" s="86">
        <f t="shared" si="230"/>
        <v>0</v>
      </c>
      <c r="GT189" s="86">
        <f t="shared" si="230"/>
        <v>0</v>
      </c>
      <c r="GU189" s="86">
        <f t="shared" si="230"/>
        <v>0</v>
      </c>
      <c r="GV189" s="86">
        <f t="shared" si="230"/>
        <v>0</v>
      </c>
      <c r="GW189" s="86">
        <f t="shared" si="230"/>
        <v>0</v>
      </c>
      <c r="GX189" s="86">
        <f t="shared" si="230"/>
        <v>0</v>
      </c>
      <c r="GY189" s="86">
        <f t="shared" si="230"/>
        <v>0</v>
      </c>
      <c r="GZ189" s="86">
        <f t="shared" si="230"/>
        <v>0</v>
      </c>
      <c r="HA189" s="86">
        <f t="shared" si="230"/>
        <v>0</v>
      </c>
      <c r="HC189" s="86">
        <f t="shared" si="181"/>
        <v>2.2813023053726661E-113</v>
      </c>
      <c r="HD189" s="86">
        <f t="shared" si="181"/>
        <v>8.5487969999802266E-238</v>
      </c>
      <c r="HE189" s="86">
        <f t="shared" si="181"/>
        <v>0</v>
      </c>
      <c r="HF189" s="86">
        <f t="shared" si="181"/>
        <v>0</v>
      </c>
      <c r="HG189" s="86">
        <f t="shared" si="181"/>
        <v>0</v>
      </c>
      <c r="HH189" s="86">
        <f t="shared" si="181"/>
        <v>0</v>
      </c>
      <c r="HI189" s="86">
        <f t="shared" si="241"/>
        <v>0</v>
      </c>
      <c r="HJ189" s="86">
        <f t="shared" si="241"/>
        <v>0</v>
      </c>
      <c r="HK189" s="86">
        <f t="shared" si="241"/>
        <v>0</v>
      </c>
      <c r="HL189" s="86">
        <f t="shared" si="241"/>
        <v>0</v>
      </c>
      <c r="HM189" s="86">
        <f t="shared" si="241"/>
        <v>0</v>
      </c>
      <c r="HN189" s="86">
        <f t="shared" si="241"/>
        <v>2.4374080674031089E-289</v>
      </c>
      <c r="HO189" s="86">
        <f t="shared" si="226"/>
        <v>2.6214602667767812E-284</v>
      </c>
      <c r="HP189" s="86">
        <f t="shared" si="226"/>
        <v>3.9117074179493073E-292</v>
      </c>
      <c r="HQ189" s="86">
        <f t="shared" si="226"/>
        <v>0</v>
      </c>
      <c r="HS189" s="86">
        <f t="shared" si="231"/>
        <v>2.7874982953672978E-61</v>
      </c>
      <c r="HT189" s="86">
        <f t="shared" si="231"/>
        <v>9.3604258824967488E-56</v>
      </c>
      <c r="HU189" s="86">
        <f t="shared" si="231"/>
        <v>1.4749216091901586E-53</v>
      </c>
      <c r="HV189" s="86">
        <f t="shared" si="231"/>
        <v>1.0890070531111072E-60</v>
      </c>
      <c r="HW189" s="86">
        <f t="shared" si="231"/>
        <v>8.8113195302292556E-58</v>
      </c>
      <c r="HX189" s="86">
        <f t="shared" si="231"/>
        <v>4.5099474840695581E-57</v>
      </c>
      <c r="HY189" s="86">
        <f t="shared" si="231"/>
        <v>1.6560507234688546E-70</v>
      </c>
      <c r="HZ189" s="86">
        <f t="shared" si="231"/>
        <v>1.2932453495029036E-71</v>
      </c>
      <c r="IA189" s="86">
        <f t="shared" si="231"/>
        <v>1.9437361432305837E-73</v>
      </c>
      <c r="IB189" s="86">
        <f t="shared" si="231"/>
        <v>7.6511650945804758E-76</v>
      </c>
      <c r="IC189" s="86">
        <f t="shared" si="231"/>
        <v>1.0553973677405092E-71</v>
      </c>
      <c r="ID189" s="86">
        <f t="shared" si="231"/>
        <v>9.4078693773949489E-65</v>
      </c>
      <c r="IE189" s="86">
        <f t="shared" si="231"/>
        <v>3.0969411423068468E-69</v>
      </c>
      <c r="IF189" s="86">
        <f t="shared" si="231"/>
        <v>1.59210763827667E-74</v>
      </c>
      <c r="IG189" s="86">
        <f t="shared" si="231"/>
        <v>7.706379090541555E-61</v>
      </c>
      <c r="II189" s="86">
        <f t="shared" si="232"/>
        <v>4.2764001477316151E-11</v>
      </c>
      <c r="IJ189" s="86">
        <f t="shared" si="232"/>
        <v>9.6737792845617407E-11</v>
      </c>
      <c r="IK189" s="86">
        <f t="shared" si="232"/>
        <v>2.0577671828070859E-10</v>
      </c>
      <c r="IL189" s="86">
        <f t="shared" si="232"/>
        <v>7.8669059814159075E-11</v>
      </c>
      <c r="IM189" s="86">
        <f t="shared" si="232"/>
        <v>1.715093783474964E-10</v>
      </c>
      <c r="IN189" s="86">
        <f t="shared" si="232"/>
        <v>7.1492758550471596E-10</v>
      </c>
      <c r="IO189" s="86">
        <f t="shared" si="232"/>
        <v>8.8187375348224398E-13</v>
      </c>
      <c r="IP189" s="86">
        <f t="shared" si="232"/>
        <v>2.5983711294473906E-13</v>
      </c>
      <c r="IQ189" s="86">
        <f t="shared" si="232"/>
        <v>5.4376797916686194E-16</v>
      </c>
      <c r="IR189" s="86">
        <f t="shared" si="232"/>
        <v>3.6324996252823442E-17</v>
      </c>
      <c r="IS189" s="86">
        <f t="shared" si="232"/>
        <v>1.7728650439482716E-14</v>
      </c>
      <c r="IT189" s="86">
        <f t="shared" si="232"/>
        <v>4.6154836328252075E-12</v>
      </c>
      <c r="IU189" s="86">
        <f t="shared" si="232"/>
        <v>3.9931071145371533E-12</v>
      </c>
      <c r="IV189" s="86">
        <f t="shared" si="232"/>
        <v>1.1119268283009677E-7</v>
      </c>
      <c r="IW189" s="86">
        <f t="shared" si="232"/>
        <v>7.3298515869849213E-7</v>
      </c>
      <c r="IY189" s="86">
        <f t="shared" si="233"/>
        <v>4.2764001477316151E-11</v>
      </c>
      <c r="IZ189" s="86">
        <f t="shared" si="233"/>
        <v>9.6737792845617407E-11</v>
      </c>
      <c r="JA189" s="86">
        <f t="shared" si="233"/>
        <v>2.0577671828070859E-10</v>
      </c>
      <c r="JB189" s="86">
        <f t="shared" si="233"/>
        <v>7.8669059814159075E-11</v>
      </c>
      <c r="JC189" s="86">
        <f t="shared" si="233"/>
        <v>1.715093783474964E-10</v>
      </c>
      <c r="JD189" s="86">
        <f t="shared" si="233"/>
        <v>7.1492758550471596E-10</v>
      </c>
      <c r="JE189" s="86">
        <f t="shared" si="233"/>
        <v>8.8187375348224398E-13</v>
      </c>
      <c r="JF189" s="86">
        <f t="shared" si="233"/>
        <v>2.5983711294473906E-13</v>
      </c>
      <c r="JG189" s="86">
        <f t="shared" si="233"/>
        <v>5.4376797916686194E-16</v>
      </c>
      <c r="JH189" s="86">
        <f t="shared" si="233"/>
        <v>3.6324996252823442E-17</v>
      </c>
      <c r="JI189" s="86">
        <f t="shared" si="233"/>
        <v>1.7728650439482716E-14</v>
      </c>
      <c r="JJ189" s="86">
        <f t="shared" si="233"/>
        <v>4.6154836328252075E-12</v>
      </c>
      <c r="JK189" s="86">
        <f t="shared" si="233"/>
        <v>3.9931071145371533E-12</v>
      </c>
      <c r="JL189" s="86">
        <f t="shared" si="233"/>
        <v>1.1119268283009677E-7</v>
      </c>
      <c r="JM189" s="86">
        <f t="shared" si="233"/>
        <v>7.3298515869849213E-7</v>
      </c>
    </row>
    <row r="190" spans="2:273" x14ac:dyDescent="0.25">
      <c r="B190" s="2">
        <v>163</v>
      </c>
      <c r="C190" s="37">
        <v>88.466999999999999</v>
      </c>
      <c r="D190" s="37">
        <v>80.527000000000001</v>
      </c>
      <c r="E190" s="37">
        <v>81.278000000000006</v>
      </c>
      <c r="F190" s="37">
        <v>84.763999999999996</v>
      </c>
      <c r="G190" s="37">
        <v>83.727000000000004</v>
      </c>
      <c r="H190" s="37">
        <v>80.566000000000003</v>
      </c>
      <c r="I190" s="37">
        <v>82.055999999999997</v>
      </c>
      <c r="J190" s="37">
        <v>83.962999999999994</v>
      </c>
      <c r="K190" s="37">
        <v>82.185000000000002</v>
      </c>
      <c r="L190" s="37">
        <v>80.667000000000002</v>
      </c>
      <c r="M190" s="37">
        <v>82.259</v>
      </c>
      <c r="N190" s="37">
        <v>84.37</v>
      </c>
      <c r="O190" s="37">
        <v>84.221999999999994</v>
      </c>
      <c r="P190" s="37">
        <v>86.259</v>
      </c>
      <c r="Q190" s="37">
        <v>89.070999999999998</v>
      </c>
      <c r="S190" s="4">
        <f t="shared" si="234"/>
        <v>88.640083118702165</v>
      </c>
      <c r="T190" s="4">
        <f t="shared" si="234"/>
        <v>79.189910063923662</v>
      </c>
      <c r="U190" s="4">
        <f t="shared" si="234"/>
        <v>80.940993092827071</v>
      </c>
      <c r="V190" s="4">
        <f t="shared" si="234"/>
        <v>83.962232876010958</v>
      </c>
      <c r="W190" s="4">
        <f t="shared" si="234"/>
        <v>82.552554728561333</v>
      </c>
      <c r="X190" s="4">
        <f t="shared" si="234"/>
        <v>79.633689102618703</v>
      </c>
      <c r="Y190" s="4">
        <f t="shared" si="234"/>
        <v>80.647210920453432</v>
      </c>
      <c r="Z190" s="4" t="e">
        <f t="shared" si="234"/>
        <v>#N/A</v>
      </c>
      <c r="AA190" s="4" t="e">
        <f t="shared" si="234"/>
        <v>#N/A</v>
      </c>
      <c r="AB190" s="4" t="e">
        <f t="shared" si="234"/>
        <v>#N/A</v>
      </c>
      <c r="AC190" s="4" t="e">
        <f t="shared" si="234"/>
        <v>#N/A</v>
      </c>
      <c r="AD190" s="4">
        <f t="shared" si="234"/>
        <v>82.573669832911847</v>
      </c>
      <c r="AE190" s="4">
        <f t="shared" si="234"/>
        <v>84.681324176729561</v>
      </c>
      <c r="AF190" s="4">
        <f t="shared" si="234"/>
        <v>87.081956958812384</v>
      </c>
      <c r="AG190" s="4">
        <f t="shared" si="234"/>
        <v>89.371882360286548</v>
      </c>
      <c r="AI190" s="4">
        <f t="shared" si="235"/>
        <v>-0.17308311870216642</v>
      </c>
      <c r="AJ190" s="4">
        <f t="shared" si="235"/>
        <v>1.3370899360763389</v>
      </c>
      <c r="AK190" s="4">
        <f t="shared" si="235"/>
        <v>0.33700690717293469</v>
      </c>
      <c r="AL190" s="4">
        <f t="shared" si="235"/>
        <v>0.8017671239890376</v>
      </c>
      <c r="AM190" s="4">
        <f t="shared" si="235"/>
        <v>1.1744452714386711</v>
      </c>
      <c r="AN190" s="4">
        <f t="shared" si="235"/>
        <v>0.93231089738129924</v>
      </c>
      <c r="AO190" s="4">
        <f t="shared" si="235"/>
        <v>1.4087890795465654</v>
      </c>
      <c r="AP190" s="4">
        <f t="shared" si="235"/>
        <v>0</v>
      </c>
      <c r="AQ190" s="4">
        <f t="shared" si="235"/>
        <v>0</v>
      </c>
      <c r="AR190" s="4">
        <f t="shared" si="235"/>
        <v>0</v>
      </c>
      <c r="AS190" s="4">
        <f t="shared" si="235"/>
        <v>0</v>
      </c>
      <c r="AT190" s="4">
        <f t="shared" si="235"/>
        <v>1.7963301670881577</v>
      </c>
      <c r="AU190" s="4">
        <f t="shared" si="235"/>
        <v>-0.4593241767295666</v>
      </c>
      <c r="AV190" s="4">
        <f t="shared" si="235"/>
        <v>-0.82295695881238373</v>
      </c>
      <c r="AW190" s="4">
        <f t="shared" si="235"/>
        <v>-0.30088236028655047</v>
      </c>
      <c r="AY190" s="2">
        <f t="shared" si="227"/>
        <v>88.640083118702165</v>
      </c>
      <c r="AZ190" s="2">
        <f t="shared" si="227"/>
        <v>79.189910063923662</v>
      </c>
      <c r="BA190" s="2">
        <f t="shared" si="227"/>
        <v>80.940993092827071</v>
      </c>
      <c r="BB190" s="2">
        <f t="shared" si="227"/>
        <v>83.962232876010958</v>
      </c>
      <c r="BC190" s="2">
        <f t="shared" si="227"/>
        <v>82.552554728561333</v>
      </c>
      <c r="BD190" s="2">
        <f t="shared" si="227"/>
        <v>79.633689102618703</v>
      </c>
      <c r="BE190" s="2">
        <f t="shared" si="227"/>
        <v>80.647210920453432</v>
      </c>
      <c r="BF190" s="2" t="e">
        <f t="shared" si="227"/>
        <v>#N/A</v>
      </c>
      <c r="BG190" s="2" t="e">
        <f t="shared" si="227"/>
        <v>#N/A</v>
      </c>
      <c r="BH190" s="2" t="e">
        <f t="shared" si="227"/>
        <v>#N/A</v>
      </c>
      <c r="BI190" s="2" t="e">
        <f t="shared" si="227"/>
        <v>#N/A</v>
      </c>
      <c r="BJ190" s="2">
        <f t="shared" si="227"/>
        <v>82.573669832911847</v>
      </c>
      <c r="BK190" s="2">
        <f t="shared" si="227"/>
        <v>84.681324176729561</v>
      </c>
      <c r="BL190" s="2">
        <f t="shared" si="227"/>
        <v>87.081956958812384</v>
      </c>
      <c r="BM190" s="2">
        <f t="shared" si="227"/>
        <v>89.371882360222145</v>
      </c>
      <c r="BO190" s="2" t="str">
        <f t="shared" si="182"/>
        <v/>
      </c>
      <c r="BP190" s="2" t="str">
        <f t="shared" si="183"/>
        <v/>
      </c>
      <c r="BQ190" s="2" t="str">
        <f t="shared" si="184"/>
        <v/>
      </c>
      <c r="BR190" s="2" t="str">
        <f t="shared" si="185"/>
        <v/>
      </c>
      <c r="BS190" s="2" t="str">
        <f t="shared" si="186"/>
        <v/>
      </c>
      <c r="BT190" s="2" t="str">
        <f t="shared" si="187"/>
        <v/>
      </c>
      <c r="BU190" s="2" t="str">
        <f t="shared" si="188"/>
        <v/>
      </c>
      <c r="BV190" s="2" t="str">
        <f t="shared" si="189"/>
        <v/>
      </c>
      <c r="BW190" s="2" t="str">
        <f t="shared" si="190"/>
        <v/>
      </c>
      <c r="BX190" s="2" t="str">
        <f t="shared" si="191"/>
        <v/>
      </c>
      <c r="BY190" s="2" t="str">
        <f t="shared" si="192"/>
        <v/>
      </c>
      <c r="BZ190" s="2" t="str">
        <f t="shared" si="193"/>
        <v/>
      </c>
      <c r="CA190" s="2" t="str">
        <f t="shared" si="194"/>
        <v/>
      </c>
      <c r="CB190" s="2" t="str">
        <f t="shared" si="195"/>
        <v/>
      </c>
      <c r="CC190" s="2" t="str">
        <f t="shared" si="196"/>
        <v/>
      </c>
      <c r="CE190" s="2" t="str">
        <f t="shared" si="228"/>
        <v/>
      </c>
      <c r="CF190" s="2" t="str">
        <f t="shared" si="228"/>
        <v/>
      </c>
      <c r="CG190" s="2" t="str">
        <f t="shared" si="228"/>
        <v/>
      </c>
      <c r="CH190" s="2" t="str">
        <f t="shared" si="228"/>
        <v/>
      </c>
      <c r="CI190" s="2" t="str">
        <f t="shared" si="228"/>
        <v/>
      </c>
      <c r="CJ190" s="2" t="str">
        <f t="shared" si="228"/>
        <v/>
      </c>
      <c r="CK190" s="2" t="str">
        <f t="shared" si="228"/>
        <v/>
      </c>
      <c r="CL190" s="2" t="str">
        <f t="shared" si="228"/>
        <v/>
      </c>
      <c r="CM190" s="2" t="str">
        <f t="shared" si="228"/>
        <v/>
      </c>
      <c r="CN190" s="2" t="str">
        <f t="shared" si="228"/>
        <v/>
      </c>
      <c r="CO190" s="2" t="str">
        <f t="shared" si="228"/>
        <v/>
      </c>
      <c r="CP190" s="2" t="str">
        <f t="shared" si="228"/>
        <v/>
      </c>
      <c r="CQ190" s="2" t="str">
        <f t="shared" si="228"/>
        <v/>
      </c>
      <c r="CR190" s="2" t="str">
        <f t="shared" si="228"/>
        <v/>
      </c>
      <c r="CS190" s="2" t="str">
        <f t="shared" si="228"/>
        <v/>
      </c>
      <c r="CU190" s="2">
        <f t="shared" si="197"/>
        <v>88.466999999999999</v>
      </c>
      <c r="CV190" s="2">
        <f t="shared" si="198"/>
        <v>80.527000000000001</v>
      </c>
      <c r="CW190" s="2">
        <f t="shared" si="199"/>
        <v>81.278000000000006</v>
      </c>
      <c r="CX190" s="2">
        <f t="shared" si="200"/>
        <v>84.763999999999996</v>
      </c>
      <c r="CY190" s="2">
        <f t="shared" si="201"/>
        <v>83.727000000000004</v>
      </c>
      <c r="CZ190" s="2">
        <f t="shared" si="202"/>
        <v>80.566000000000003</v>
      </c>
      <c r="DA190" s="2">
        <f t="shared" si="203"/>
        <v>82.055999999999997</v>
      </c>
      <c r="DB190" s="2" t="str">
        <f t="shared" si="204"/>
        <v/>
      </c>
      <c r="DC190" s="2" t="str">
        <f t="shared" si="205"/>
        <v/>
      </c>
      <c r="DD190" s="2" t="str">
        <f t="shared" si="206"/>
        <v/>
      </c>
      <c r="DE190" s="2" t="str">
        <f t="shared" si="207"/>
        <v/>
      </c>
      <c r="DF190" s="2">
        <f t="shared" si="208"/>
        <v>84.37</v>
      </c>
      <c r="DG190" s="2">
        <f t="shared" si="209"/>
        <v>84.221999999999994</v>
      </c>
      <c r="DH190" s="2">
        <f t="shared" si="210"/>
        <v>86.259</v>
      </c>
      <c r="DI190" s="2">
        <f t="shared" si="211"/>
        <v>89.070999999999998</v>
      </c>
      <c r="DK190" s="2">
        <f t="shared" si="236"/>
        <v>115.37243912483913</v>
      </c>
      <c r="DL190" s="2">
        <f t="shared" si="236"/>
        <v>120.10362019914653</v>
      </c>
      <c r="DM190" s="2">
        <f t="shared" si="236"/>
        <v>119.1724495021337</v>
      </c>
      <c r="DN190" s="2">
        <f t="shared" si="236"/>
        <v>127.62303728013724</v>
      </c>
      <c r="DO190" s="2">
        <f t="shared" si="236"/>
        <v>116.55090641025642</v>
      </c>
      <c r="DP190" s="2">
        <f t="shared" si="236"/>
        <v>113.62895958188152</v>
      </c>
      <c r="DQ190" s="2">
        <f t="shared" si="236"/>
        <v>118.27980932009167</v>
      </c>
      <c r="DR190" s="2">
        <f t="shared" si="236"/>
        <v>121.08130145148967</v>
      </c>
      <c r="DS190" s="2">
        <f t="shared" si="236"/>
        <v>107.03140967283072</v>
      </c>
      <c r="DT190" s="2">
        <f t="shared" si="236"/>
        <v>106.15103127413127</v>
      </c>
      <c r="DU190" s="2">
        <f t="shared" si="236"/>
        <v>108.68379365079365</v>
      </c>
      <c r="DV190" s="2">
        <f t="shared" si="236"/>
        <v>112.19785461175461</v>
      </c>
      <c r="DW190" s="2">
        <f t="shared" si="236"/>
        <v>139.72075483870967</v>
      </c>
      <c r="DX190" s="2">
        <f t="shared" si="236"/>
        <v>119.05109558769001</v>
      </c>
      <c r="DY190" s="2">
        <f t="shared" si="236"/>
        <v>114.33659140667763</v>
      </c>
      <c r="EA190" s="2">
        <f t="shared" si="240"/>
        <v>87.149372817602654</v>
      </c>
      <c r="EB190" s="2">
        <f t="shared" si="240"/>
        <v>76.246519168596933</v>
      </c>
      <c r="EC190" s="2">
        <f t="shared" si="240"/>
        <v>79.365784825625042</v>
      </c>
      <c r="ED190" s="2">
        <f t="shared" si="240"/>
        <v>83.613897560827979</v>
      </c>
      <c r="EE190" s="2">
        <f t="shared" si="240"/>
        <v>80.299895825292651</v>
      </c>
      <c r="EF190" s="2">
        <f t="shared" si="239"/>
        <v>78.370974957625947</v>
      </c>
      <c r="EG190" s="2">
        <f t="shared" si="239"/>
        <v>79.005381238840954</v>
      </c>
      <c r="EH190" s="2">
        <f t="shared" si="239"/>
        <v>81.686203773937194</v>
      </c>
      <c r="EI190" s="2">
        <f t="shared" si="239"/>
        <v>87.258177804112449</v>
      </c>
      <c r="EJ190" s="2">
        <f t="shared" si="239"/>
        <v>87.348420630077456</v>
      </c>
      <c r="EK190" s="2">
        <f t="shared" si="212"/>
        <v>80.955629489491287</v>
      </c>
      <c r="EL190" s="2">
        <f t="shared" si="179"/>
        <v>80.093565580229239</v>
      </c>
      <c r="EM190" s="2">
        <f t="shared" si="179"/>
        <v>84.486292916258236</v>
      </c>
      <c r="EN190" s="2">
        <f t="shared" si="179"/>
        <v>86.732254706867693</v>
      </c>
      <c r="EO190" s="2">
        <f t="shared" si="179"/>
        <v>89.742535585437864</v>
      </c>
      <c r="EQ190" s="2">
        <f t="shared" si="237"/>
        <v>88.793530302598555</v>
      </c>
      <c r="ER190" s="2">
        <f t="shared" si="237"/>
        <v>79.477506762912597</v>
      </c>
      <c r="ES190" s="2">
        <f t="shared" si="237"/>
        <v>81.093084831489534</v>
      </c>
      <c r="ET190" s="2">
        <f t="shared" si="237"/>
        <v>83.998221110760738</v>
      </c>
      <c r="EU190" s="2">
        <f t="shared" si="237"/>
        <v>82.794385586304443</v>
      </c>
      <c r="EV190" s="2">
        <f t="shared" si="237"/>
        <v>79.779268977903996</v>
      </c>
      <c r="EW190" s="2">
        <f t="shared" si="237"/>
        <v>80.814005036006023</v>
      </c>
      <c r="EX190" s="2">
        <f t="shared" si="237"/>
        <v>83.607480424345425</v>
      </c>
      <c r="EY190" s="2">
        <f t="shared" si="237"/>
        <v>82.09435933147634</v>
      </c>
      <c r="EZ190" s="2">
        <f t="shared" si="237"/>
        <v>81.915722479335244</v>
      </c>
      <c r="FA190" s="2">
        <f t="shared" si="237"/>
        <v>81.245641703309758</v>
      </c>
      <c r="FB190" s="2">
        <f t="shared" si="237"/>
        <v>82.81115397611515</v>
      </c>
      <c r="FC190" s="2">
        <f t="shared" si="237"/>
        <v>84.700845072299586</v>
      </c>
      <c r="FD190" s="2">
        <f t="shared" si="237"/>
        <v>87.124355042787045</v>
      </c>
      <c r="FE190" s="2">
        <f t="shared" si="237"/>
        <v>89.318654653883939</v>
      </c>
      <c r="FG190" s="2">
        <f t="shared" si="238"/>
        <v>0.99997896538760855</v>
      </c>
      <c r="FH190" s="2">
        <f t="shared" si="238"/>
        <v>0.99997806277364609</v>
      </c>
      <c r="FI190" s="2">
        <f t="shared" si="238"/>
        <v>0.99998012780643375</v>
      </c>
      <c r="FJ190" s="2">
        <f t="shared" si="238"/>
        <v>0.99997673308061463</v>
      </c>
      <c r="FK190" s="2">
        <f t="shared" si="238"/>
        <v>0.99997951902375704</v>
      </c>
      <c r="FL190" s="2">
        <f t="shared" si="238"/>
        <v>0.99997982383335327</v>
      </c>
      <c r="FM190" s="2">
        <f t="shared" si="238"/>
        <v>0.99997603769441135</v>
      </c>
      <c r="FN190" s="2">
        <f t="shared" si="238"/>
        <v>0.99997645986371686</v>
      </c>
      <c r="FO190" s="2">
        <f t="shared" si="238"/>
        <v>0.99997789993900832</v>
      </c>
      <c r="FP190" s="2">
        <f t="shared" si="238"/>
        <v>0.99997925096798479</v>
      </c>
      <c r="FQ190" s="2">
        <f t="shared" si="238"/>
        <v>0.99997827940115092</v>
      </c>
      <c r="FR190" s="2">
        <f t="shared" si="238"/>
        <v>0.99997751623033004</v>
      </c>
      <c r="FS190" s="2">
        <f t="shared" si="238"/>
        <v>0.99997265012405756</v>
      </c>
      <c r="FT190" s="2">
        <f t="shared" si="238"/>
        <v>0.99997315171913415</v>
      </c>
      <c r="FU190" s="2">
        <f t="shared" si="238"/>
        <v>0.999973103648233</v>
      </c>
      <c r="FW190" s="2">
        <f t="shared" si="229"/>
        <v>0.90631016398223085</v>
      </c>
      <c r="FX190" s="2">
        <f t="shared" si="229"/>
        <v>0.9106902166231966</v>
      </c>
      <c r="FY190" s="2">
        <f t="shared" si="229"/>
        <v>0.91149031211191922</v>
      </c>
      <c r="FZ190" s="2">
        <f t="shared" si="229"/>
        <v>0.9036952279861058</v>
      </c>
      <c r="GA190" s="2">
        <f t="shared" si="229"/>
        <v>0.902756340145773</v>
      </c>
      <c r="GB190" s="2">
        <f t="shared" si="229"/>
        <v>0.89612165914769981</v>
      </c>
      <c r="GC190" s="2">
        <f t="shared" si="229"/>
        <v>0.90725809222293197</v>
      </c>
      <c r="GD190" s="2">
        <f t="shared" si="229"/>
        <v>0.91320037945551125</v>
      </c>
      <c r="GE190" s="2">
        <f t="shared" si="229"/>
        <v>0.93046742245126168</v>
      </c>
      <c r="GF190" s="2">
        <f t="shared" si="229"/>
        <v>0.93815039616942053</v>
      </c>
      <c r="GG190" s="2">
        <f t="shared" si="229"/>
        <v>0.92453070444945284</v>
      </c>
      <c r="GH190" s="2">
        <f t="shared" si="229"/>
        <v>0.91234656101566947</v>
      </c>
      <c r="GI190" s="2">
        <f t="shared" si="229"/>
        <v>0.90197464504950564</v>
      </c>
      <c r="GJ190" s="2">
        <f t="shared" si="229"/>
        <v>0.88965633199356431</v>
      </c>
      <c r="GK190" s="2">
        <f t="shared" si="229"/>
        <v>0.87598825035902894</v>
      </c>
      <c r="GM190" s="86">
        <f t="shared" si="230"/>
        <v>2.131055495893247E-208</v>
      </c>
      <c r="GN190" s="86">
        <f t="shared" si="230"/>
        <v>0</v>
      </c>
      <c r="GO190" s="86">
        <f t="shared" si="230"/>
        <v>0</v>
      </c>
      <c r="GP190" s="86">
        <f t="shared" si="230"/>
        <v>0</v>
      </c>
      <c r="GQ190" s="86">
        <f t="shared" si="230"/>
        <v>0</v>
      </c>
      <c r="GR190" s="86">
        <f t="shared" si="230"/>
        <v>0</v>
      </c>
      <c r="GS190" s="86">
        <f t="shared" si="230"/>
        <v>0</v>
      </c>
      <c r="GT190" s="86">
        <f t="shared" si="230"/>
        <v>0</v>
      </c>
      <c r="GU190" s="86">
        <f t="shared" si="230"/>
        <v>0</v>
      </c>
      <c r="GV190" s="86">
        <f t="shared" si="230"/>
        <v>0</v>
      </c>
      <c r="GW190" s="86">
        <f t="shared" si="230"/>
        <v>0</v>
      </c>
      <c r="GX190" s="86">
        <f t="shared" si="230"/>
        <v>0</v>
      </c>
      <c r="GY190" s="86">
        <f t="shared" si="230"/>
        <v>0</v>
      </c>
      <c r="GZ190" s="86">
        <f t="shared" si="230"/>
        <v>0</v>
      </c>
      <c r="HA190" s="86">
        <f t="shared" si="230"/>
        <v>0</v>
      </c>
      <c r="HC190" s="86">
        <f t="shared" si="181"/>
        <v>3.718710278560123E-116</v>
      </c>
      <c r="HD190" s="86">
        <f t="shared" si="181"/>
        <v>8.255597608176337E-244</v>
      </c>
      <c r="HE190" s="86">
        <f t="shared" si="181"/>
        <v>0</v>
      </c>
      <c r="HF190" s="86">
        <f t="shared" si="181"/>
        <v>0</v>
      </c>
      <c r="HG190" s="86">
        <f t="shared" si="181"/>
        <v>0</v>
      </c>
      <c r="HH190" s="86">
        <f t="shared" si="181"/>
        <v>0</v>
      </c>
      <c r="HI190" s="86">
        <f t="shared" si="241"/>
        <v>0</v>
      </c>
      <c r="HJ190" s="86">
        <f t="shared" si="241"/>
        <v>0</v>
      </c>
      <c r="HK190" s="86">
        <f t="shared" si="241"/>
        <v>0</v>
      </c>
      <c r="HL190" s="86">
        <f t="shared" si="241"/>
        <v>0</v>
      </c>
      <c r="HM190" s="86">
        <f t="shared" si="241"/>
        <v>0</v>
      </c>
      <c r="HN190" s="86">
        <f t="shared" si="241"/>
        <v>1.5983815149995496E-296</v>
      </c>
      <c r="HO190" s="86">
        <f t="shared" si="226"/>
        <v>2.0406541163458907E-291</v>
      </c>
      <c r="HP190" s="86">
        <f t="shared" si="226"/>
        <v>2.0225014039659123E-299</v>
      </c>
      <c r="HQ190" s="86">
        <f t="shared" si="226"/>
        <v>0</v>
      </c>
      <c r="HS190" s="86">
        <f t="shared" si="231"/>
        <v>9.6290399667732339E-64</v>
      </c>
      <c r="HT190" s="86">
        <f t="shared" si="231"/>
        <v>5.2931176028948304E-58</v>
      </c>
      <c r="HU190" s="86">
        <f t="shared" si="231"/>
        <v>1.0369575172229658E-55</v>
      </c>
      <c r="HV190" s="86">
        <f t="shared" si="231"/>
        <v>3.8642150864931249E-63</v>
      </c>
      <c r="HW190" s="86">
        <f t="shared" si="231"/>
        <v>3.8659656882270408E-60</v>
      </c>
      <c r="HX190" s="86">
        <f t="shared" si="231"/>
        <v>2.0520711882180571E-59</v>
      </c>
      <c r="HY190" s="86">
        <f t="shared" si="231"/>
        <v>2.3286511575808949E-73</v>
      </c>
      <c r="HZ190" s="86">
        <f t="shared" si="231"/>
        <v>1.8422099627492721E-74</v>
      </c>
      <c r="IA190" s="86">
        <f t="shared" si="231"/>
        <v>2.5262734570071394E-76</v>
      </c>
      <c r="IB190" s="86">
        <f t="shared" si="231"/>
        <v>9.5299083998015276E-79</v>
      </c>
      <c r="IC190" s="86">
        <f t="shared" si="231"/>
        <v>1.685959115618363E-74</v>
      </c>
      <c r="ID190" s="86">
        <f t="shared" si="231"/>
        <v>2.5371374212807865E-67</v>
      </c>
      <c r="IE190" s="86">
        <f t="shared" si="231"/>
        <v>4.6700133795561322E-72</v>
      </c>
      <c r="IF190" s="86">
        <f t="shared" si="231"/>
        <v>1.1141580973448306E-77</v>
      </c>
      <c r="IG190" s="86">
        <f t="shared" si="231"/>
        <v>1.8795008334021464E-63</v>
      </c>
      <c r="II190" s="86">
        <f t="shared" si="232"/>
        <v>6.2814296130835614E-12</v>
      </c>
      <c r="IJ190" s="86">
        <f t="shared" si="232"/>
        <v>1.5918514320433601E-11</v>
      </c>
      <c r="IK190" s="86">
        <f t="shared" si="232"/>
        <v>3.6319229434090134E-11</v>
      </c>
      <c r="IL190" s="86">
        <f t="shared" si="232"/>
        <v>1.1842856889882997E-11</v>
      </c>
      <c r="IM190" s="86">
        <f t="shared" si="232"/>
        <v>2.7345970785461007E-11</v>
      </c>
      <c r="IN190" s="86">
        <f t="shared" si="232"/>
        <v>1.2112155484306258E-10</v>
      </c>
      <c r="IO190" s="86">
        <f t="shared" si="232"/>
        <v>9.4333440708945647E-14</v>
      </c>
      <c r="IP190" s="86">
        <f t="shared" si="232"/>
        <v>2.7067824363953123E-14</v>
      </c>
      <c r="IQ190" s="86">
        <f t="shared" si="232"/>
        <v>4.4821055326884578E-17</v>
      </c>
      <c r="IR190" s="86">
        <f t="shared" si="232"/>
        <v>2.7934731888381123E-18</v>
      </c>
      <c r="IS190" s="86">
        <f t="shared" si="232"/>
        <v>1.7389701477458924E-15</v>
      </c>
      <c r="IT190" s="86">
        <f t="shared" si="232"/>
        <v>6.021106877361799E-13</v>
      </c>
      <c r="IU190" s="86">
        <f t="shared" si="232"/>
        <v>4.5604326677141781E-13</v>
      </c>
      <c r="IV190" s="86">
        <f t="shared" si="232"/>
        <v>2.817357679923403E-8</v>
      </c>
      <c r="IW190" s="86">
        <f t="shared" si="232"/>
        <v>2.0223788950178802E-7</v>
      </c>
      <c r="IY190" s="86">
        <f t="shared" si="233"/>
        <v>6.2814296130835614E-12</v>
      </c>
      <c r="IZ190" s="86">
        <f t="shared" si="233"/>
        <v>1.5918514320433601E-11</v>
      </c>
      <c r="JA190" s="86">
        <f t="shared" si="233"/>
        <v>3.6319229434090134E-11</v>
      </c>
      <c r="JB190" s="86">
        <f t="shared" si="233"/>
        <v>1.1842856889882997E-11</v>
      </c>
      <c r="JC190" s="86">
        <f t="shared" si="233"/>
        <v>2.7345970785461007E-11</v>
      </c>
      <c r="JD190" s="86">
        <f t="shared" si="233"/>
        <v>1.2112155484306258E-10</v>
      </c>
      <c r="JE190" s="86">
        <f t="shared" si="233"/>
        <v>9.4333440708945647E-14</v>
      </c>
      <c r="JF190" s="86">
        <f t="shared" si="233"/>
        <v>2.7067824363953123E-14</v>
      </c>
      <c r="JG190" s="86">
        <f t="shared" si="233"/>
        <v>4.4821055326884578E-17</v>
      </c>
      <c r="JH190" s="86">
        <f t="shared" si="233"/>
        <v>2.7934731888381123E-18</v>
      </c>
      <c r="JI190" s="86">
        <f t="shared" si="233"/>
        <v>1.7389701477458924E-15</v>
      </c>
      <c r="JJ190" s="86">
        <f t="shared" si="233"/>
        <v>6.021106877361799E-13</v>
      </c>
      <c r="JK190" s="86">
        <f t="shared" si="233"/>
        <v>4.5604326677141781E-13</v>
      </c>
      <c r="JL190" s="86">
        <f t="shared" si="233"/>
        <v>2.817357679923403E-8</v>
      </c>
      <c r="JM190" s="86">
        <f t="shared" si="233"/>
        <v>2.0223788950178802E-7</v>
      </c>
    </row>
    <row r="191" spans="2:273" x14ac:dyDescent="0.25">
      <c r="B191" s="2">
        <v>164</v>
      </c>
      <c r="C191" s="37">
        <v>88.667000000000002</v>
      </c>
      <c r="D191" s="37">
        <v>79.563999999999993</v>
      </c>
      <c r="E191" s="37">
        <v>81.352000000000004</v>
      </c>
      <c r="F191" s="37">
        <v>84</v>
      </c>
      <c r="G191" s="37">
        <v>82.418000000000006</v>
      </c>
      <c r="H191" s="37">
        <v>79.962000000000003</v>
      </c>
      <c r="I191" s="37">
        <v>81.185000000000002</v>
      </c>
      <c r="J191" s="37">
        <v>84.352000000000004</v>
      </c>
      <c r="K191" s="37">
        <v>82.093000000000004</v>
      </c>
      <c r="L191" s="37">
        <v>83.537000000000006</v>
      </c>
      <c r="M191" s="37">
        <v>82.352000000000004</v>
      </c>
      <c r="N191" s="37">
        <v>83.721999999999994</v>
      </c>
      <c r="O191" s="37">
        <v>84.073999999999998</v>
      </c>
      <c r="P191" s="37">
        <v>86.759</v>
      </c>
      <c r="Q191" s="37">
        <v>88.838999999999999</v>
      </c>
      <c r="S191" s="4">
        <f t="shared" si="234"/>
        <v>88.557210839171702</v>
      </c>
      <c r="T191" s="4">
        <f t="shared" si="234"/>
        <v>79.036501375028237</v>
      </c>
      <c r="U191" s="4">
        <f t="shared" si="234"/>
        <v>80.814290751493829</v>
      </c>
      <c r="V191" s="4">
        <f t="shared" si="234"/>
        <v>83.758076079452749</v>
      </c>
      <c r="W191" s="4">
        <f t="shared" si="234"/>
        <v>82.408284609908208</v>
      </c>
      <c r="X191" s="4">
        <f t="shared" si="234"/>
        <v>79.491459113613587</v>
      </c>
      <c r="Y191" s="4" t="e">
        <f t="shared" si="234"/>
        <v>#N/A</v>
      </c>
      <c r="Z191" s="4" t="e">
        <f t="shared" si="234"/>
        <v>#N/A</v>
      </c>
      <c r="AA191" s="4" t="e">
        <f t="shared" si="234"/>
        <v>#N/A</v>
      </c>
      <c r="AB191" s="4" t="e">
        <f t="shared" si="234"/>
        <v>#N/A</v>
      </c>
      <c r="AC191" s="4" t="e">
        <f t="shared" si="234"/>
        <v>#N/A</v>
      </c>
      <c r="AD191" s="4">
        <f t="shared" si="234"/>
        <v>82.410434846076384</v>
      </c>
      <c r="AE191" s="4" t="e">
        <f t="shared" si="234"/>
        <v>#N/A</v>
      </c>
      <c r="AF191" s="4">
        <f t="shared" si="234"/>
        <v>86.969853136220252</v>
      </c>
      <c r="AG191" s="4">
        <f t="shared" si="234"/>
        <v>89.257704325591234</v>
      </c>
      <c r="AI191" s="4">
        <f t="shared" si="235"/>
        <v>0.10978916082829926</v>
      </c>
      <c r="AJ191" s="4">
        <f t="shared" si="235"/>
        <v>0.5274986249717557</v>
      </c>
      <c r="AK191" s="4">
        <f t="shared" si="235"/>
        <v>0.53770924850617519</v>
      </c>
      <c r="AL191" s="4">
        <f t="shared" si="235"/>
        <v>0.24192392054725076</v>
      </c>
      <c r="AM191" s="4">
        <f t="shared" si="235"/>
        <v>9.7153900917987812E-3</v>
      </c>
      <c r="AN191" s="4">
        <f t="shared" si="235"/>
        <v>0.47054088638641645</v>
      </c>
      <c r="AO191" s="4">
        <f t="shared" si="235"/>
        <v>0</v>
      </c>
      <c r="AP191" s="4">
        <f t="shared" si="235"/>
        <v>0</v>
      </c>
      <c r="AQ191" s="4">
        <f t="shared" si="235"/>
        <v>0</v>
      </c>
      <c r="AR191" s="4">
        <f t="shared" si="235"/>
        <v>0</v>
      </c>
      <c r="AS191" s="4">
        <f t="shared" si="235"/>
        <v>0</v>
      </c>
      <c r="AT191" s="4">
        <f t="shared" si="235"/>
        <v>1.3115651539236097</v>
      </c>
      <c r="AU191" s="4">
        <f t="shared" si="235"/>
        <v>0</v>
      </c>
      <c r="AV191" s="4">
        <f t="shared" si="235"/>
        <v>-0.21085313622025126</v>
      </c>
      <c r="AW191" s="4">
        <f t="shared" si="235"/>
        <v>-0.41870432559123572</v>
      </c>
      <c r="AY191" s="2">
        <f t="shared" si="227"/>
        <v>88.557210839171702</v>
      </c>
      <c r="AZ191" s="2">
        <f t="shared" si="227"/>
        <v>79.036501375028237</v>
      </c>
      <c r="BA191" s="2">
        <f t="shared" si="227"/>
        <v>80.814290751493829</v>
      </c>
      <c r="BB191" s="2">
        <f t="shared" si="227"/>
        <v>83.758076079452749</v>
      </c>
      <c r="BC191" s="2">
        <f t="shared" si="227"/>
        <v>82.408284609908208</v>
      </c>
      <c r="BD191" s="2">
        <f t="shared" si="227"/>
        <v>79.491459113613587</v>
      </c>
      <c r="BE191" s="2" t="e">
        <f t="shared" si="227"/>
        <v>#N/A</v>
      </c>
      <c r="BF191" s="2" t="e">
        <f t="shared" si="227"/>
        <v>#N/A</v>
      </c>
      <c r="BG191" s="2" t="e">
        <f t="shared" si="227"/>
        <v>#N/A</v>
      </c>
      <c r="BH191" s="2" t="e">
        <f t="shared" si="227"/>
        <v>#N/A</v>
      </c>
      <c r="BI191" s="2" t="e">
        <f t="shared" si="227"/>
        <v>#N/A</v>
      </c>
      <c r="BJ191" s="2">
        <f t="shared" si="227"/>
        <v>82.410434846076384</v>
      </c>
      <c r="BK191" s="2" t="e">
        <f t="shared" si="227"/>
        <v>#N/A</v>
      </c>
      <c r="BL191" s="2">
        <f t="shared" si="227"/>
        <v>86.969853136220252</v>
      </c>
      <c r="BM191" s="2">
        <f t="shared" si="227"/>
        <v>89.257704325585763</v>
      </c>
      <c r="BO191" s="2" t="str">
        <f t="shared" si="182"/>
        <v/>
      </c>
      <c r="BP191" s="2" t="str">
        <f t="shared" si="183"/>
        <v/>
      </c>
      <c r="BQ191" s="2" t="str">
        <f t="shared" si="184"/>
        <v/>
      </c>
      <c r="BR191" s="2" t="str">
        <f t="shared" si="185"/>
        <v/>
      </c>
      <c r="BS191" s="2" t="str">
        <f t="shared" si="186"/>
        <v/>
      </c>
      <c r="BT191" s="2" t="str">
        <f t="shared" si="187"/>
        <v/>
      </c>
      <c r="BU191" s="2" t="str">
        <f t="shared" si="188"/>
        <v/>
      </c>
      <c r="BV191" s="2" t="str">
        <f t="shared" si="189"/>
        <v/>
      </c>
      <c r="BW191" s="2" t="str">
        <f t="shared" si="190"/>
        <v/>
      </c>
      <c r="BX191" s="2" t="str">
        <f t="shared" si="191"/>
        <v/>
      </c>
      <c r="BY191" s="2" t="str">
        <f t="shared" si="192"/>
        <v/>
      </c>
      <c r="BZ191" s="2" t="str">
        <f t="shared" si="193"/>
        <v/>
      </c>
      <c r="CA191" s="2" t="str">
        <f t="shared" si="194"/>
        <v/>
      </c>
      <c r="CB191" s="2" t="str">
        <f t="shared" si="195"/>
        <v/>
      </c>
      <c r="CC191" s="2" t="str">
        <f t="shared" si="196"/>
        <v/>
      </c>
      <c r="CE191" s="2" t="str">
        <f t="shared" si="228"/>
        <v/>
      </c>
      <c r="CF191" s="2" t="str">
        <f t="shared" si="228"/>
        <v/>
      </c>
      <c r="CG191" s="2" t="str">
        <f t="shared" si="228"/>
        <v/>
      </c>
      <c r="CH191" s="2" t="str">
        <f t="shared" si="228"/>
        <v/>
      </c>
      <c r="CI191" s="2" t="str">
        <f t="shared" si="228"/>
        <v/>
      </c>
      <c r="CJ191" s="2" t="str">
        <f t="shared" si="228"/>
        <v/>
      </c>
      <c r="CK191" s="2" t="str">
        <f t="shared" si="228"/>
        <v/>
      </c>
      <c r="CL191" s="2" t="str">
        <f t="shared" si="228"/>
        <v/>
      </c>
      <c r="CM191" s="2" t="str">
        <f t="shared" si="228"/>
        <v/>
      </c>
      <c r="CN191" s="2" t="str">
        <f t="shared" si="228"/>
        <v/>
      </c>
      <c r="CO191" s="2" t="str">
        <f t="shared" si="228"/>
        <v/>
      </c>
      <c r="CP191" s="2" t="str">
        <f t="shared" si="228"/>
        <v/>
      </c>
      <c r="CQ191" s="2" t="str">
        <f t="shared" si="228"/>
        <v/>
      </c>
      <c r="CR191" s="2" t="str">
        <f t="shared" si="228"/>
        <v/>
      </c>
      <c r="CS191" s="2" t="str">
        <f t="shared" si="228"/>
        <v/>
      </c>
      <c r="CU191" s="2">
        <f t="shared" si="197"/>
        <v>88.667000000000002</v>
      </c>
      <c r="CV191" s="2">
        <f t="shared" si="198"/>
        <v>79.563999999999993</v>
      </c>
      <c r="CW191" s="2">
        <f t="shared" si="199"/>
        <v>81.352000000000004</v>
      </c>
      <c r="CX191" s="2">
        <f t="shared" si="200"/>
        <v>84</v>
      </c>
      <c r="CY191" s="2">
        <f t="shared" si="201"/>
        <v>82.418000000000006</v>
      </c>
      <c r="CZ191" s="2">
        <f t="shared" si="202"/>
        <v>79.962000000000003</v>
      </c>
      <c r="DA191" s="2" t="str">
        <f t="shared" si="203"/>
        <v/>
      </c>
      <c r="DB191" s="2" t="str">
        <f t="shared" si="204"/>
        <v/>
      </c>
      <c r="DC191" s="2" t="str">
        <f t="shared" si="205"/>
        <v/>
      </c>
      <c r="DD191" s="2" t="str">
        <f t="shared" si="206"/>
        <v/>
      </c>
      <c r="DE191" s="2" t="str">
        <f t="shared" si="207"/>
        <v/>
      </c>
      <c r="DF191" s="2">
        <f t="shared" si="208"/>
        <v>83.721999999999994</v>
      </c>
      <c r="DG191" s="2" t="str">
        <f t="shared" si="209"/>
        <v/>
      </c>
      <c r="DH191" s="2">
        <f t="shared" si="210"/>
        <v>86.759</v>
      </c>
      <c r="DI191" s="2">
        <f t="shared" si="211"/>
        <v>88.838999999999999</v>
      </c>
      <c r="DK191" s="2">
        <f t="shared" si="236"/>
        <v>115.45355675675677</v>
      </c>
      <c r="DL191" s="2">
        <f t="shared" si="236"/>
        <v>120.22794014662438</v>
      </c>
      <c r="DM191" s="2">
        <f t="shared" si="236"/>
        <v>119.28537411095306</v>
      </c>
      <c r="DN191" s="2">
        <f t="shared" si="236"/>
        <v>127.77148695838693</v>
      </c>
      <c r="DO191" s="2">
        <f t="shared" si="236"/>
        <v>116.62020256410257</v>
      </c>
      <c r="DP191" s="2">
        <f t="shared" si="236"/>
        <v>113.69397979094076</v>
      </c>
      <c r="DQ191" s="2">
        <f t="shared" si="236"/>
        <v>118.38174774637127</v>
      </c>
      <c r="DR191" s="2">
        <f t="shared" si="236"/>
        <v>121.14233323147438</v>
      </c>
      <c r="DS191" s="2">
        <f t="shared" si="236"/>
        <v>106.99005595068753</v>
      </c>
      <c r="DT191" s="2">
        <f t="shared" si="236"/>
        <v>106.11251981981982</v>
      </c>
      <c r="DU191" s="2">
        <f t="shared" si="236"/>
        <v>108.66838888888888</v>
      </c>
      <c r="DV191" s="2">
        <f t="shared" si="236"/>
        <v>112.22894997854998</v>
      </c>
      <c r="DW191" s="2">
        <f t="shared" si="236"/>
        <v>139.97761935483871</v>
      </c>
      <c r="DX191" s="2">
        <f t="shared" si="236"/>
        <v>119.15998924731183</v>
      </c>
      <c r="DY191" s="2">
        <f t="shared" si="236"/>
        <v>114.39740284619597</v>
      </c>
      <c r="EA191" s="2">
        <f t="shared" si="240"/>
        <v>87.02874898354095</v>
      </c>
      <c r="EB191" s="2">
        <f t="shared" si="240"/>
        <v>76.020214316681319</v>
      </c>
      <c r="EC191" s="2">
        <f t="shared" si="240"/>
        <v>79.200938998380678</v>
      </c>
      <c r="ED191" s="2">
        <f t="shared" si="240"/>
        <v>83.400682332647378</v>
      </c>
      <c r="EE191" s="2">
        <f t="shared" si="240"/>
        <v>80.09887807152964</v>
      </c>
      <c r="EF191" s="2">
        <f t="shared" si="239"/>
        <v>78.195922851426829</v>
      </c>
      <c r="EG191" s="2">
        <f t="shared" si="239"/>
        <v>78.814751776691196</v>
      </c>
      <c r="EH191" s="2">
        <f t="shared" si="239"/>
        <v>81.477835675025972</v>
      </c>
      <c r="EI191" s="2">
        <f t="shared" si="239"/>
        <v>87.154835937146657</v>
      </c>
      <c r="EJ191" s="2">
        <f t="shared" si="239"/>
        <v>87.250678715816804</v>
      </c>
      <c r="EK191" s="2">
        <f t="shared" si="239"/>
        <v>80.753850099027474</v>
      </c>
      <c r="EL191" s="2">
        <f t="shared" si="179"/>
        <v>79.869542191977104</v>
      </c>
      <c r="EM191" s="2">
        <f t="shared" si="179"/>
        <v>84.358252565359265</v>
      </c>
      <c r="EN191" s="2">
        <f t="shared" si="179"/>
        <v>86.610514327191538</v>
      </c>
      <c r="EO191" s="2">
        <f t="shared" si="179"/>
        <v>89.636979367303752</v>
      </c>
      <c r="EQ191" s="2">
        <f t="shared" si="237"/>
        <v>88.700716206975116</v>
      </c>
      <c r="ER191" s="2">
        <f t="shared" si="237"/>
        <v>79.30531239049688</v>
      </c>
      <c r="ES191" s="2">
        <f t="shared" si="237"/>
        <v>80.956378744411737</v>
      </c>
      <c r="ET191" s="2">
        <f t="shared" si="237"/>
        <v>83.791778471403134</v>
      </c>
      <c r="EU191" s="2">
        <f t="shared" si="237"/>
        <v>82.634412763197474</v>
      </c>
      <c r="EV191" s="2">
        <f t="shared" si="237"/>
        <v>79.627701230582474</v>
      </c>
      <c r="EW191" s="2">
        <f t="shared" si="237"/>
        <v>80.653193531257529</v>
      </c>
      <c r="EX191" s="2">
        <f t="shared" si="237"/>
        <v>83.429188605128687</v>
      </c>
      <c r="EY191" s="2">
        <f t="shared" si="237"/>
        <v>81.911068924519341</v>
      </c>
      <c r="EZ191" s="2">
        <f t="shared" si="237"/>
        <v>81.733548393063757</v>
      </c>
      <c r="FA191" s="2">
        <f t="shared" si="237"/>
        <v>81.049144109849976</v>
      </c>
      <c r="FB191" s="2">
        <f t="shared" si="237"/>
        <v>82.632349184539152</v>
      </c>
      <c r="FC191" s="2">
        <f t="shared" si="237"/>
        <v>84.57635323515693</v>
      </c>
      <c r="FD191" s="2">
        <f t="shared" si="237"/>
        <v>87.009613048026992</v>
      </c>
      <c r="FE191" s="2">
        <f t="shared" si="237"/>
        <v>89.208049811062054</v>
      </c>
      <c r="FG191" s="2">
        <f t="shared" si="238"/>
        <v>0.99998081616999157</v>
      </c>
      <c r="FH191" s="2">
        <f t="shared" si="238"/>
        <v>0.99997999297316154</v>
      </c>
      <c r="FI191" s="2">
        <f t="shared" si="238"/>
        <v>0.99998187631237589</v>
      </c>
      <c r="FJ191" s="2">
        <f t="shared" si="238"/>
        <v>0.99997878027388032</v>
      </c>
      <c r="FK191" s="2">
        <f t="shared" si="238"/>
        <v>0.9999813210940045</v>
      </c>
      <c r="FL191" s="2">
        <f t="shared" si="238"/>
        <v>0.99998159908465467</v>
      </c>
      <c r="FM191" s="2">
        <f t="shared" si="238"/>
        <v>0.99997814607148983</v>
      </c>
      <c r="FN191" s="2">
        <f t="shared" si="238"/>
        <v>0.99997853109608181</v>
      </c>
      <c r="FO191" s="2">
        <f t="shared" si="238"/>
        <v>0.99997984446563148</v>
      </c>
      <c r="FP191" s="2">
        <f t="shared" si="238"/>
        <v>0.99998107662334779</v>
      </c>
      <c r="FQ191" s="2">
        <f t="shared" si="238"/>
        <v>0.99998019054055298</v>
      </c>
      <c r="FR191" s="2">
        <f t="shared" si="238"/>
        <v>0.99997949451778489</v>
      </c>
      <c r="FS191" s="2">
        <f t="shared" si="238"/>
        <v>0.99997505655665919</v>
      </c>
      <c r="FT191" s="2">
        <f t="shared" si="238"/>
        <v>0.99997551401898765</v>
      </c>
      <c r="FU191" s="2">
        <f t="shared" si="238"/>
        <v>0.99997547017759736</v>
      </c>
      <c r="FW191" s="2">
        <f t="shared" si="229"/>
        <v>0.91384360741960136</v>
      </c>
      <c r="FX191" s="2">
        <f t="shared" si="229"/>
        <v>0.91790337013818857</v>
      </c>
      <c r="FY191" s="2">
        <f t="shared" si="229"/>
        <v>0.918644618238036</v>
      </c>
      <c r="FZ191" s="2">
        <f t="shared" si="229"/>
        <v>0.91141838325872704</v>
      </c>
      <c r="GA191" s="2">
        <f t="shared" si="229"/>
        <v>0.91054733645663211</v>
      </c>
      <c r="GB191" s="2">
        <f t="shared" si="229"/>
        <v>0.90438791666187535</v>
      </c>
      <c r="GC191" s="2">
        <f t="shared" si="229"/>
        <v>0.91472248623112629</v>
      </c>
      <c r="GD191" s="2">
        <f t="shared" si="229"/>
        <v>0.92022855673607429</v>
      </c>
      <c r="GE191" s="2">
        <f t="shared" si="229"/>
        <v>0.93619517042121325</v>
      </c>
      <c r="GF191" s="2">
        <f t="shared" si="229"/>
        <v>0.94328383616046341</v>
      </c>
      <c r="GG191" s="2">
        <f t="shared" si="229"/>
        <v>0.93071107268537812</v>
      </c>
      <c r="GH191" s="2">
        <f t="shared" si="229"/>
        <v>0.9194377731333252</v>
      </c>
      <c r="GI191" s="2">
        <f t="shared" si="229"/>
        <v>0.9098220134056817</v>
      </c>
      <c r="GJ191" s="2">
        <f t="shared" si="229"/>
        <v>0.89837873309466698</v>
      </c>
      <c r="GK191" s="2">
        <f t="shared" si="229"/>
        <v>0.88565221253831417</v>
      </c>
      <c r="GM191" s="86">
        <f t="shared" si="230"/>
        <v>1.5531195537990522E-212</v>
      </c>
      <c r="GN191" s="86">
        <f t="shared" si="230"/>
        <v>0</v>
      </c>
      <c r="GO191" s="86">
        <f t="shared" si="230"/>
        <v>0</v>
      </c>
      <c r="GP191" s="86">
        <f t="shared" si="230"/>
        <v>0</v>
      </c>
      <c r="GQ191" s="86">
        <f t="shared" si="230"/>
        <v>0</v>
      </c>
      <c r="GR191" s="86">
        <f t="shared" si="230"/>
        <v>0</v>
      </c>
      <c r="GS191" s="86">
        <f t="shared" si="230"/>
        <v>0</v>
      </c>
      <c r="GT191" s="86">
        <f t="shared" si="230"/>
        <v>0</v>
      </c>
      <c r="GU191" s="86">
        <f t="shared" si="230"/>
        <v>0</v>
      </c>
      <c r="GV191" s="86">
        <f t="shared" si="230"/>
        <v>0</v>
      </c>
      <c r="GW191" s="86">
        <f t="shared" si="230"/>
        <v>0</v>
      </c>
      <c r="GX191" s="86">
        <f t="shared" si="230"/>
        <v>0</v>
      </c>
      <c r="GY191" s="86">
        <f t="shared" si="230"/>
        <v>0</v>
      </c>
      <c r="GZ191" s="86">
        <f t="shared" si="230"/>
        <v>0</v>
      </c>
      <c r="HA191" s="86">
        <f t="shared" si="230"/>
        <v>0</v>
      </c>
      <c r="HC191" s="86">
        <f t="shared" si="181"/>
        <v>5.6011957480584306E-119</v>
      </c>
      <c r="HD191" s="86">
        <f t="shared" si="181"/>
        <v>6.6977252776741258E-250</v>
      </c>
      <c r="HE191" s="86">
        <f t="shared" si="181"/>
        <v>0</v>
      </c>
      <c r="HF191" s="86">
        <f t="shared" si="181"/>
        <v>0</v>
      </c>
      <c r="HG191" s="86">
        <f t="shared" si="181"/>
        <v>0</v>
      </c>
      <c r="HH191" s="86">
        <f t="shared" si="181"/>
        <v>0</v>
      </c>
      <c r="HI191" s="86">
        <f t="shared" si="241"/>
        <v>0</v>
      </c>
      <c r="HJ191" s="86">
        <f t="shared" si="241"/>
        <v>0</v>
      </c>
      <c r="HK191" s="86">
        <f t="shared" si="241"/>
        <v>0</v>
      </c>
      <c r="HL191" s="86">
        <f t="shared" si="241"/>
        <v>0</v>
      </c>
      <c r="HM191" s="86">
        <f t="shared" si="241"/>
        <v>0</v>
      </c>
      <c r="HN191" s="86">
        <f t="shared" si="241"/>
        <v>8.5473061353357879E-304</v>
      </c>
      <c r="HO191" s="86">
        <f t="shared" si="226"/>
        <v>1.2962347476082451E-298</v>
      </c>
      <c r="HP191" s="86">
        <f t="shared" si="226"/>
        <v>8.4942450099042413E-307</v>
      </c>
      <c r="HQ191" s="86">
        <f t="shared" si="226"/>
        <v>0</v>
      </c>
      <c r="HS191" s="86">
        <f t="shared" si="231"/>
        <v>2.9673152511526148E-66</v>
      </c>
      <c r="HT191" s="86">
        <f t="shared" si="231"/>
        <v>2.6953023696192656E-60</v>
      </c>
      <c r="HU191" s="86">
        <f t="shared" si="231"/>
        <v>6.5952250530617418E-58</v>
      </c>
      <c r="HV191" s="86">
        <f t="shared" si="231"/>
        <v>1.2231773983553398E-65</v>
      </c>
      <c r="HW191" s="86">
        <f t="shared" si="231"/>
        <v>1.5177006231388902E-62</v>
      </c>
      <c r="HX191" s="86">
        <f t="shared" si="231"/>
        <v>8.3554698911326997E-62</v>
      </c>
      <c r="HY191" s="86">
        <f t="shared" si="231"/>
        <v>2.8670874583514181E-76</v>
      </c>
      <c r="HZ191" s="86">
        <f t="shared" si="231"/>
        <v>2.3036402029324418E-77</v>
      </c>
      <c r="IA191" s="86">
        <f t="shared" si="231"/>
        <v>2.8813933519251643E-79</v>
      </c>
      <c r="IB191" s="86">
        <f t="shared" si="231"/>
        <v>1.0442970143916337E-81</v>
      </c>
      <c r="IC191" s="86">
        <f t="shared" si="231"/>
        <v>2.3752284286256933E-77</v>
      </c>
      <c r="ID191" s="86">
        <f t="shared" si="231"/>
        <v>6.0830282167184572E-70</v>
      </c>
      <c r="IE191" s="86">
        <f t="shared" si="231"/>
        <v>6.168556726556137E-75</v>
      </c>
      <c r="IF191" s="86">
        <f t="shared" si="231"/>
        <v>6.6872002089992901E-81</v>
      </c>
      <c r="IG191" s="86">
        <f t="shared" si="231"/>
        <v>4.0274743157848395E-66</v>
      </c>
      <c r="II191" s="86">
        <f t="shared" si="232"/>
        <v>8.5483832524391737E-13</v>
      </c>
      <c r="IJ191" s="86">
        <f t="shared" si="232"/>
        <v>2.4422174240917288E-12</v>
      </c>
      <c r="IK191" s="86">
        <f t="shared" si="232"/>
        <v>5.9951679057793746E-12</v>
      </c>
      <c r="IL191" s="86">
        <f t="shared" si="232"/>
        <v>1.6518049334724141E-12</v>
      </c>
      <c r="IM191" s="86">
        <f t="shared" si="232"/>
        <v>4.0480108596462397E-12</v>
      </c>
      <c r="IN191" s="86">
        <f t="shared" si="232"/>
        <v>1.9054344799619751E-11</v>
      </c>
      <c r="IO191" s="86">
        <f t="shared" si="232"/>
        <v>9.2313992027342245E-15</v>
      </c>
      <c r="IP191" s="86">
        <f t="shared" si="232"/>
        <v>2.5838677872058633E-15</v>
      </c>
      <c r="IQ191" s="86">
        <f t="shared" si="232"/>
        <v>3.3839576583442718E-18</v>
      </c>
      <c r="IR191" s="86">
        <f t="shared" si="232"/>
        <v>1.9708969082584282E-19</v>
      </c>
      <c r="IS191" s="86">
        <f t="shared" si="232"/>
        <v>1.5677442006982802E-16</v>
      </c>
      <c r="IT191" s="86">
        <f t="shared" si="232"/>
        <v>7.2600351536936125E-14</v>
      </c>
      <c r="IU191" s="86">
        <f t="shared" si="232"/>
        <v>4.7664253598512404E-14</v>
      </c>
      <c r="IV191" s="86">
        <f t="shared" si="232"/>
        <v>6.7336722126159145E-9</v>
      </c>
      <c r="IW191" s="86">
        <f t="shared" si="232"/>
        <v>5.2649048827424491E-8</v>
      </c>
      <c r="IY191" s="86">
        <f t="shared" si="233"/>
        <v>8.5483832524391737E-13</v>
      </c>
      <c r="IZ191" s="86">
        <f t="shared" si="233"/>
        <v>2.4422174240917288E-12</v>
      </c>
      <c r="JA191" s="86">
        <f t="shared" si="233"/>
        <v>5.9951679057793746E-12</v>
      </c>
      <c r="JB191" s="86">
        <f t="shared" si="233"/>
        <v>1.6518049334724141E-12</v>
      </c>
      <c r="JC191" s="86">
        <f t="shared" si="233"/>
        <v>4.0480108596462397E-12</v>
      </c>
      <c r="JD191" s="86">
        <f t="shared" si="233"/>
        <v>1.9054344799619751E-11</v>
      </c>
      <c r="JE191" s="86">
        <f t="shared" si="233"/>
        <v>9.2313992027342245E-15</v>
      </c>
      <c r="JF191" s="86">
        <f t="shared" si="233"/>
        <v>2.5838677872058633E-15</v>
      </c>
      <c r="JG191" s="86">
        <f t="shared" si="233"/>
        <v>3.3839576583442718E-18</v>
      </c>
      <c r="JH191" s="86">
        <f t="shared" si="233"/>
        <v>1.9708969082584282E-19</v>
      </c>
      <c r="JI191" s="86">
        <f t="shared" si="233"/>
        <v>1.5677442006982802E-16</v>
      </c>
      <c r="JJ191" s="86">
        <f t="shared" si="233"/>
        <v>7.2600351536936125E-14</v>
      </c>
      <c r="JK191" s="86">
        <f t="shared" si="233"/>
        <v>4.7664253598512404E-14</v>
      </c>
      <c r="JL191" s="86">
        <f t="shared" si="233"/>
        <v>6.7336722126159145E-9</v>
      </c>
      <c r="JM191" s="86">
        <f t="shared" si="233"/>
        <v>5.2649048827424491E-8</v>
      </c>
    </row>
    <row r="192" spans="2:273" x14ac:dyDescent="0.25">
      <c r="B192" s="2">
        <v>165</v>
      </c>
      <c r="C192" s="37">
        <v>89.1</v>
      </c>
      <c r="D192" s="37">
        <v>80.090999999999994</v>
      </c>
      <c r="E192" s="37">
        <v>80.980999999999995</v>
      </c>
      <c r="F192" s="37">
        <v>84.364000000000004</v>
      </c>
      <c r="G192" s="37">
        <v>83.364000000000004</v>
      </c>
      <c r="H192" s="37">
        <v>80.584999999999994</v>
      </c>
      <c r="I192" s="37">
        <v>80.741</v>
      </c>
      <c r="J192" s="37">
        <v>83.87</v>
      </c>
      <c r="K192" s="37">
        <v>82.611000000000004</v>
      </c>
      <c r="L192" s="37">
        <v>81.962999999999994</v>
      </c>
      <c r="M192" s="37">
        <v>81.926000000000002</v>
      </c>
      <c r="N192" s="37">
        <v>84.5</v>
      </c>
      <c r="O192" s="37">
        <v>83.63</v>
      </c>
      <c r="P192" s="37">
        <v>87.278000000000006</v>
      </c>
      <c r="Q192" s="37">
        <v>88.411000000000001</v>
      </c>
      <c r="S192" s="4">
        <f t="shared" si="234"/>
        <v>88.47382178822285</v>
      </c>
      <c r="T192" s="4">
        <f t="shared" si="234"/>
        <v>78.882095278212461</v>
      </c>
      <c r="U192" s="4">
        <f t="shared" si="234"/>
        <v>80.68704943124736</v>
      </c>
      <c r="V192" s="4">
        <f t="shared" si="234"/>
        <v>83.553806250288844</v>
      </c>
      <c r="W192" s="4">
        <f t="shared" si="234"/>
        <v>82.263197102909288</v>
      </c>
      <c r="X192" s="4">
        <f t="shared" si="234"/>
        <v>79.348758780052933</v>
      </c>
      <c r="Y192" s="4" t="e">
        <f t="shared" si="234"/>
        <v>#N/A</v>
      </c>
      <c r="Z192" s="4" t="e">
        <f t="shared" si="234"/>
        <v>#N/A</v>
      </c>
      <c r="AA192" s="4" t="e">
        <f t="shared" si="234"/>
        <v>#N/A</v>
      </c>
      <c r="AB192" s="4" t="e">
        <f t="shared" si="234"/>
        <v>#N/A</v>
      </c>
      <c r="AC192" s="4" t="e">
        <f t="shared" si="234"/>
        <v>#N/A</v>
      </c>
      <c r="AD192" s="4" t="e">
        <f t="shared" si="234"/>
        <v>#N/A</v>
      </c>
      <c r="AE192" s="4" t="e">
        <f t="shared" si="234"/>
        <v>#N/A</v>
      </c>
      <c r="AF192" s="4">
        <f t="shared" si="234"/>
        <v>86.857626556742161</v>
      </c>
      <c r="AG192" s="4">
        <f t="shared" si="234"/>
        <v>89.143720635500657</v>
      </c>
      <c r="AI192" s="4">
        <f t="shared" si="235"/>
        <v>0.62617821177714461</v>
      </c>
      <c r="AJ192" s="4">
        <f t="shared" si="235"/>
        <v>1.2089047217875333</v>
      </c>
      <c r="AK192" s="4">
        <f t="shared" si="235"/>
        <v>0.29395056875263492</v>
      </c>
      <c r="AL192" s="4">
        <f t="shared" si="235"/>
        <v>0.81019374971116065</v>
      </c>
      <c r="AM192" s="4">
        <f t="shared" si="235"/>
        <v>1.1008028970907162</v>
      </c>
      <c r="AN192" s="4">
        <f t="shared" si="235"/>
        <v>1.2362412199470612</v>
      </c>
      <c r="AO192" s="4">
        <f t="shared" si="235"/>
        <v>0</v>
      </c>
      <c r="AP192" s="4">
        <f t="shared" si="235"/>
        <v>0</v>
      </c>
      <c r="AQ192" s="4">
        <f t="shared" si="235"/>
        <v>0</v>
      </c>
      <c r="AR192" s="4">
        <f t="shared" si="235"/>
        <v>0</v>
      </c>
      <c r="AS192" s="4">
        <f t="shared" si="235"/>
        <v>0</v>
      </c>
      <c r="AT192" s="4">
        <f t="shared" si="235"/>
        <v>0</v>
      </c>
      <c r="AU192" s="4">
        <f t="shared" si="235"/>
        <v>0</v>
      </c>
      <c r="AV192" s="4">
        <f t="shared" si="235"/>
        <v>0.42037344325784431</v>
      </c>
      <c r="AW192" s="4">
        <f t="shared" si="235"/>
        <v>-0.73272063550065525</v>
      </c>
      <c r="AY192" s="2">
        <f t="shared" si="227"/>
        <v>88.47382178822285</v>
      </c>
      <c r="AZ192" s="2">
        <f t="shared" si="227"/>
        <v>78.882095278212461</v>
      </c>
      <c r="BA192" s="2">
        <f t="shared" si="227"/>
        <v>80.68704943124736</v>
      </c>
      <c r="BB192" s="2">
        <f t="shared" si="227"/>
        <v>83.553806250288844</v>
      </c>
      <c r="BC192" s="2">
        <f t="shared" si="227"/>
        <v>82.263197102909288</v>
      </c>
      <c r="BD192" s="2">
        <f t="shared" si="227"/>
        <v>79.348758780052933</v>
      </c>
      <c r="BE192" s="2" t="e">
        <f t="shared" si="227"/>
        <v>#N/A</v>
      </c>
      <c r="BF192" s="2" t="e">
        <f t="shared" si="227"/>
        <v>#N/A</v>
      </c>
      <c r="BG192" s="2" t="e">
        <f t="shared" si="227"/>
        <v>#N/A</v>
      </c>
      <c r="BH192" s="2" t="e">
        <f t="shared" si="227"/>
        <v>#N/A</v>
      </c>
      <c r="BI192" s="2" t="e">
        <f t="shared" si="227"/>
        <v>#N/A</v>
      </c>
      <c r="BJ192" s="2" t="e">
        <f t="shared" si="227"/>
        <v>#N/A</v>
      </c>
      <c r="BK192" s="2" t="e">
        <f t="shared" si="227"/>
        <v>#N/A</v>
      </c>
      <c r="BL192" s="2">
        <f t="shared" si="227"/>
        <v>86.857626556742161</v>
      </c>
      <c r="BM192" s="2">
        <f t="shared" si="227"/>
        <v>89.143720635500244</v>
      </c>
      <c r="BO192" s="2" t="str">
        <f t="shared" si="182"/>
        <v/>
      </c>
      <c r="BP192" s="2" t="str">
        <f t="shared" si="183"/>
        <v/>
      </c>
      <c r="BQ192" s="2" t="str">
        <f t="shared" si="184"/>
        <v/>
      </c>
      <c r="BR192" s="2" t="str">
        <f t="shared" si="185"/>
        <v/>
      </c>
      <c r="BS192" s="2" t="str">
        <f t="shared" si="186"/>
        <v/>
      </c>
      <c r="BT192" s="2" t="str">
        <f t="shared" si="187"/>
        <v/>
      </c>
      <c r="BU192" s="2" t="str">
        <f t="shared" si="188"/>
        <v/>
      </c>
      <c r="BV192" s="2" t="str">
        <f t="shared" si="189"/>
        <v/>
      </c>
      <c r="BW192" s="2" t="str">
        <f t="shared" si="190"/>
        <v/>
      </c>
      <c r="BX192" s="2" t="str">
        <f t="shared" si="191"/>
        <v/>
      </c>
      <c r="BY192" s="2" t="str">
        <f t="shared" si="192"/>
        <v/>
      </c>
      <c r="BZ192" s="2" t="str">
        <f t="shared" si="193"/>
        <v/>
      </c>
      <c r="CA192" s="2" t="str">
        <f t="shared" si="194"/>
        <v/>
      </c>
      <c r="CB192" s="2" t="str">
        <f t="shared" si="195"/>
        <v/>
      </c>
      <c r="CC192" s="2" t="str">
        <f t="shared" si="196"/>
        <v/>
      </c>
      <c r="CE192" s="2" t="str">
        <f t="shared" si="228"/>
        <v/>
      </c>
      <c r="CF192" s="2" t="str">
        <f t="shared" si="228"/>
        <v/>
      </c>
      <c r="CG192" s="2" t="str">
        <f t="shared" si="228"/>
        <v/>
      </c>
      <c r="CH192" s="2" t="str">
        <f t="shared" si="228"/>
        <v/>
      </c>
      <c r="CI192" s="2" t="str">
        <f t="shared" si="228"/>
        <v/>
      </c>
      <c r="CJ192" s="2" t="str">
        <f t="shared" si="228"/>
        <v/>
      </c>
      <c r="CK192" s="2" t="str">
        <f t="shared" si="228"/>
        <v/>
      </c>
      <c r="CL192" s="2" t="str">
        <f t="shared" si="228"/>
        <v/>
      </c>
      <c r="CM192" s="2" t="str">
        <f t="shared" si="228"/>
        <v/>
      </c>
      <c r="CN192" s="2" t="str">
        <f t="shared" si="228"/>
        <v/>
      </c>
      <c r="CO192" s="2" t="str">
        <f t="shared" si="228"/>
        <v/>
      </c>
      <c r="CP192" s="2" t="str">
        <f t="shared" si="228"/>
        <v/>
      </c>
      <c r="CQ192" s="2" t="str">
        <f t="shared" si="228"/>
        <v/>
      </c>
      <c r="CR192" s="2" t="str">
        <f t="shared" si="228"/>
        <v/>
      </c>
      <c r="CS192" s="2" t="str">
        <f t="shared" si="228"/>
        <v/>
      </c>
      <c r="CU192" s="2">
        <f t="shared" si="197"/>
        <v>89.1</v>
      </c>
      <c r="CV192" s="2">
        <f t="shared" si="198"/>
        <v>80.090999999999994</v>
      </c>
      <c r="CW192" s="2">
        <f t="shared" si="199"/>
        <v>80.980999999999995</v>
      </c>
      <c r="CX192" s="2">
        <f t="shared" si="200"/>
        <v>84.364000000000004</v>
      </c>
      <c r="CY192" s="2">
        <f t="shared" si="201"/>
        <v>83.364000000000004</v>
      </c>
      <c r="CZ192" s="2">
        <f t="shared" si="202"/>
        <v>80.584999999999994</v>
      </c>
      <c r="DA192" s="2" t="str">
        <f t="shared" si="203"/>
        <v/>
      </c>
      <c r="DB192" s="2" t="str">
        <f t="shared" si="204"/>
        <v/>
      </c>
      <c r="DC192" s="2" t="str">
        <f t="shared" si="205"/>
        <v/>
      </c>
      <c r="DD192" s="2" t="str">
        <f t="shared" si="206"/>
        <v/>
      </c>
      <c r="DE192" s="2" t="str">
        <f t="shared" si="207"/>
        <v/>
      </c>
      <c r="DF192" s="2" t="str">
        <f t="shared" si="208"/>
        <v/>
      </c>
      <c r="DG192" s="2" t="str">
        <f t="shared" si="209"/>
        <v/>
      </c>
      <c r="DH192" s="2">
        <f t="shared" si="210"/>
        <v>87.278000000000006</v>
      </c>
      <c r="DI192" s="2">
        <f t="shared" si="211"/>
        <v>88.411000000000001</v>
      </c>
      <c r="DK192" s="2">
        <f t="shared" si="236"/>
        <v>115.5346743886744</v>
      </c>
      <c r="DL192" s="2">
        <f t="shared" si="236"/>
        <v>120.35226009410222</v>
      </c>
      <c r="DM192" s="2">
        <f t="shared" si="236"/>
        <v>119.3982987197724</v>
      </c>
      <c r="DN192" s="2">
        <f t="shared" si="236"/>
        <v>127.91993663663661</v>
      </c>
      <c r="DO192" s="2">
        <f t="shared" si="236"/>
        <v>116.68949871794872</v>
      </c>
      <c r="DP192" s="2">
        <f t="shared" si="236"/>
        <v>113.75899999999999</v>
      </c>
      <c r="DQ192" s="2">
        <f t="shared" si="236"/>
        <v>118.48368617265089</v>
      </c>
      <c r="DR192" s="2">
        <f t="shared" si="236"/>
        <v>121.20336501145911</v>
      </c>
      <c r="DS192" s="2">
        <f t="shared" si="236"/>
        <v>106.94870222854433</v>
      </c>
      <c r="DT192" s="2">
        <f t="shared" si="236"/>
        <v>106.07400836550836</v>
      </c>
      <c r="DU192" s="2">
        <f t="shared" si="236"/>
        <v>108.65298412698412</v>
      </c>
      <c r="DV192" s="2">
        <f t="shared" si="236"/>
        <v>112.26004534534535</v>
      </c>
      <c r="DW192" s="2">
        <f t="shared" si="236"/>
        <v>140.23448387096772</v>
      </c>
      <c r="DX192" s="2">
        <f t="shared" si="236"/>
        <v>119.26888290693363</v>
      </c>
      <c r="DY192" s="2">
        <f t="shared" si="236"/>
        <v>114.45821428571431</v>
      </c>
      <c r="EA192" s="2">
        <f t="shared" si="240"/>
        <v>86.908125149479247</v>
      </c>
      <c r="EB192" s="2">
        <f t="shared" si="240"/>
        <v>75.79390946476569</v>
      </c>
      <c r="EC192" s="2">
        <f t="shared" si="240"/>
        <v>79.036093171136315</v>
      </c>
      <c r="ED192" s="2">
        <f t="shared" si="240"/>
        <v>83.187467104466776</v>
      </c>
      <c r="EE192" s="2">
        <f t="shared" si="240"/>
        <v>79.8978603177666</v>
      </c>
      <c r="EF192" s="2">
        <f t="shared" si="239"/>
        <v>78.020870745227711</v>
      </c>
      <c r="EG192" s="2">
        <f t="shared" si="239"/>
        <v>78.624122314541424</v>
      </c>
      <c r="EH192" s="2">
        <f t="shared" si="239"/>
        <v>81.269467576114735</v>
      </c>
      <c r="EI192" s="2">
        <f t="shared" si="239"/>
        <v>87.051494070180851</v>
      </c>
      <c r="EJ192" s="2">
        <f t="shared" si="239"/>
        <v>87.152936801556152</v>
      </c>
      <c r="EK192" s="2">
        <f t="shared" si="239"/>
        <v>80.552070708563662</v>
      </c>
      <c r="EL192" s="2">
        <f t="shared" si="179"/>
        <v>79.645518803724954</v>
      </c>
      <c r="EM192" s="2">
        <f t="shared" si="179"/>
        <v>84.230212214460309</v>
      </c>
      <c r="EN192" s="2">
        <f t="shared" si="179"/>
        <v>86.488773947515384</v>
      </c>
      <c r="EO192" s="2">
        <f t="shared" si="179"/>
        <v>89.53142314916964</v>
      </c>
      <c r="EQ192" s="2">
        <f t="shared" si="237"/>
        <v>88.607902111351692</v>
      </c>
      <c r="ER192" s="2">
        <f t="shared" si="237"/>
        <v>79.133118018081149</v>
      </c>
      <c r="ES192" s="2">
        <f t="shared" si="237"/>
        <v>80.819672657333925</v>
      </c>
      <c r="ET192" s="2">
        <f t="shared" si="237"/>
        <v>83.58533583204553</v>
      </c>
      <c r="EU192" s="2">
        <f t="shared" si="237"/>
        <v>82.474439940090491</v>
      </c>
      <c r="EV192" s="2">
        <f t="shared" si="237"/>
        <v>79.476133483260952</v>
      </c>
      <c r="EW192" s="2">
        <f t="shared" si="237"/>
        <v>80.492382026509034</v>
      </c>
      <c r="EX192" s="2">
        <f t="shared" si="237"/>
        <v>83.250896785911948</v>
      </c>
      <c r="EY192" s="2">
        <f t="shared" si="237"/>
        <v>81.727778517562342</v>
      </c>
      <c r="EZ192" s="2">
        <f t="shared" si="237"/>
        <v>81.551374306792269</v>
      </c>
      <c r="FA192" s="2">
        <f t="shared" si="237"/>
        <v>80.852646516390166</v>
      </c>
      <c r="FB192" s="2">
        <f t="shared" si="237"/>
        <v>82.453544392963138</v>
      </c>
      <c r="FC192" s="2">
        <f t="shared" si="237"/>
        <v>84.451861398014259</v>
      </c>
      <c r="FD192" s="2">
        <f t="shared" si="237"/>
        <v>86.894871053266939</v>
      </c>
      <c r="FE192" s="2">
        <f t="shared" si="237"/>
        <v>89.097444968240183</v>
      </c>
      <c r="FG192" s="2">
        <f t="shared" si="238"/>
        <v>0.99998250410955936</v>
      </c>
      <c r="FH192" s="2">
        <f t="shared" si="238"/>
        <v>0.99998175334253858</v>
      </c>
      <c r="FI192" s="2">
        <f t="shared" si="238"/>
        <v>0.99998347097407903</v>
      </c>
      <c r="FJ192" s="2">
        <f t="shared" si="238"/>
        <v>0.99998064734363723</v>
      </c>
      <c r="FK192" s="2">
        <f t="shared" si="238"/>
        <v>0.99998296460726643</v>
      </c>
      <c r="FL192" s="2">
        <f t="shared" si="238"/>
        <v>0.99998321813857982</v>
      </c>
      <c r="FM192" s="2">
        <f t="shared" si="238"/>
        <v>0.99998006894199065</v>
      </c>
      <c r="FN192" s="2">
        <f t="shared" si="238"/>
        <v>0.99998042008993049</v>
      </c>
      <c r="FO192" s="2">
        <f t="shared" si="238"/>
        <v>0.9999816179015828</v>
      </c>
      <c r="FP192" s="2">
        <f t="shared" si="238"/>
        <v>0.99998274164663992</v>
      </c>
      <c r="FQ192" s="2">
        <f t="shared" si="238"/>
        <v>0.99998193352677234</v>
      </c>
      <c r="FR192" s="2">
        <f t="shared" si="238"/>
        <v>0.99998129874421171</v>
      </c>
      <c r="FS192" s="2">
        <f t="shared" si="238"/>
        <v>0.99997725125937453</v>
      </c>
      <c r="FT192" s="2">
        <f t="shared" si="238"/>
        <v>0.99997766847179115</v>
      </c>
      <c r="FU192" s="2">
        <f t="shared" si="238"/>
        <v>0.99997762848779559</v>
      </c>
      <c r="FW192" s="2">
        <f t="shared" si="229"/>
        <v>0.92082421804930781</v>
      </c>
      <c r="FX192" s="2">
        <f t="shared" si="229"/>
        <v>0.92458219461026836</v>
      </c>
      <c r="FY192" s="2">
        <f t="shared" si="229"/>
        <v>0.92526804941423402</v>
      </c>
      <c r="FZ192" s="2">
        <f t="shared" si="229"/>
        <v>0.91857798408798741</v>
      </c>
      <c r="GA192" s="2">
        <f t="shared" si="229"/>
        <v>0.91777098780298505</v>
      </c>
      <c r="GB192" s="2">
        <f t="shared" si="229"/>
        <v>0.91206092742157341</v>
      </c>
      <c r="GC192" s="2">
        <f t="shared" si="229"/>
        <v>0.92163799402380897</v>
      </c>
      <c r="GD192" s="2">
        <f t="shared" si="229"/>
        <v>0.92673331859898467</v>
      </c>
      <c r="GE192" s="2">
        <f t="shared" si="229"/>
        <v>0.94148076905190081</v>
      </c>
      <c r="GF192" s="2">
        <f t="shared" si="229"/>
        <v>0.94801481655444153</v>
      </c>
      <c r="GG192" s="2">
        <f t="shared" si="229"/>
        <v>0.93642012141364828</v>
      </c>
      <c r="GH192" s="2">
        <f t="shared" si="229"/>
        <v>0.92600183224157562</v>
      </c>
      <c r="GI192" s="2">
        <f t="shared" si="229"/>
        <v>0.91709890464798338</v>
      </c>
      <c r="GJ192" s="2">
        <f t="shared" si="229"/>
        <v>0.90648412432681547</v>
      </c>
      <c r="GK192" s="2">
        <f t="shared" si="229"/>
        <v>0.8946536502134379</v>
      </c>
      <c r="GM192" s="86">
        <f t="shared" si="230"/>
        <v>1.0299648412285938E-216</v>
      </c>
      <c r="GN192" s="86">
        <f t="shared" si="230"/>
        <v>0</v>
      </c>
      <c r="GO192" s="86">
        <f t="shared" si="230"/>
        <v>0</v>
      </c>
      <c r="GP192" s="86">
        <f t="shared" si="230"/>
        <v>0</v>
      </c>
      <c r="GQ192" s="86">
        <f t="shared" si="230"/>
        <v>0</v>
      </c>
      <c r="GR192" s="86">
        <f t="shared" si="230"/>
        <v>0</v>
      </c>
      <c r="GS192" s="86">
        <f t="shared" si="230"/>
        <v>0</v>
      </c>
      <c r="GT192" s="86">
        <f t="shared" si="230"/>
        <v>0</v>
      </c>
      <c r="GU192" s="86">
        <f t="shared" si="230"/>
        <v>0</v>
      </c>
      <c r="GV192" s="86">
        <f t="shared" si="230"/>
        <v>0</v>
      </c>
      <c r="GW192" s="86">
        <f t="shared" si="230"/>
        <v>0</v>
      </c>
      <c r="GX192" s="86">
        <f t="shared" si="230"/>
        <v>0</v>
      </c>
      <c r="GY192" s="86">
        <f t="shared" si="230"/>
        <v>0</v>
      </c>
      <c r="GZ192" s="86">
        <f t="shared" si="230"/>
        <v>0</v>
      </c>
      <c r="HA192" s="86">
        <f t="shared" si="230"/>
        <v>0</v>
      </c>
      <c r="HC192" s="86">
        <f t="shared" si="181"/>
        <v>7.7955455353262208E-122</v>
      </c>
      <c r="HD192" s="86">
        <f t="shared" si="181"/>
        <v>4.5649895523983208E-256</v>
      </c>
      <c r="HE192" s="86">
        <f t="shared" si="181"/>
        <v>0</v>
      </c>
      <c r="HF192" s="86">
        <f t="shared" si="181"/>
        <v>0</v>
      </c>
      <c r="HG192" s="86">
        <f t="shared" si="181"/>
        <v>0</v>
      </c>
      <c r="HH192" s="86">
        <f t="shared" si="181"/>
        <v>0</v>
      </c>
      <c r="HI192" s="86">
        <f t="shared" si="241"/>
        <v>0</v>
      </c>
      <c r="HJ192" s="86">
        <f t="shared" si="241"/>
        <v>0</v>
      </c>
      <c r="HK192" s="86">
        <f t="shared" si="241"/>
        <v>0</v>
      </c>
      <c r="HL192" s="86">
        <f t="shared" si="241"/>
        <v>0</v>
      </c>
      <c r="HM192" s="86">
        <f t="shared" si="241"/>
        <v>0</v>
      </c>
      <c r="HN192" s="86">
        <f t="shared" si="241"/>
        <v>0</v>
      </c>
      <c r="HO192" s="86">
        <f t="shared" si="226"/>
        <v>6.7186877907632328E-306</v>
      </c>
      <c r="HP192" s="86">
        <f t="shared" si="226"/>
        <v>0</v>
      </c>
      <c r="HQ192" s="86">
        <f t="shared" si="226"/>
        <v>0</v>
      </c>
      <c r="HS192" s="86">
        <f t="shared" si="231"/>
        <v>8.1573697667521566E-69</v>
      </c>
      <c r="HT192" s="86">
        <f t="shared" si="231"/>
        <v>1.2358814308450236E-62</v>
      </c>
      <c r="HU192" s="86">
        <f t="shared" si="231"/>
        <v>3.7946200423839202E-60</v>
      </c>
      <c r="HV192" s="86">
        <f t="shared" si="231"/>
        <v>3.4538900136911919E-68</v>
      </c>
      <c r="HW192" s="86">
        <f t="shared" si="231"/>
        <v>5.3311195690182011E-65</v>
      </c>
      <c r="HX192" s="86">
        <f t="shared" si="231"/>
        <v>3.0443869892513238E-64</v>
      </c>
      <c r="HY192" s="86">
        <f t="shared" si="231"/>
        <v>3.0908398002274472E-79</v>
      </c>
      <c r="HZ192" s="86">
        <f t="shared" si="231"/>
        <v>2.5287224598984435E-80</v>
      </c>
      <c r="IA192" s="86">
        <f t="shared" si="231"/>
        <v>2.8840166459828617E-82</v>
      </c>
      <c r="IB192" s="86">
        <f t="shared" si="231"/>
        <v>1.0067643524423601E-84</v>
      </c>
      <c r="IC192" s="86">
        <f t="shared" si="231"/>
        <v>2.9511076152394927E-80</v>
      </c>
      <c r="ID192" s="86">
        <f t="shared" si="231"/>
        <v>1.2966192999112987E-72</v>
      </c>
      <c r="IE192" s="86">
        <f t="shared" si="231"/>
        <v>7.1371110909308474E-78</v>
      </c>
      <c r="IF192" s="86">
        <f t="shared" si="231"/>
        <v>3.4423685107336777E-84</v>
      </c>
      <c r="IG192" s="86">
        <f t="shared" si="231"/>
        <v>7.5825133675585887E-69</v>
      </c>
      <c r="II192" s="86">
        <f t="shared" si="232"/>
        <v>1.0777318846918605E-13</v>
      </c>
      <c r="IJ192" s="86">
        <f t="shared" si="232"/>
        <v>3.4930169697963058E-13</v>
      </c>
      <c r="IK192" s="86">
        <f t="shared" si="232"/>
        <v>9.2544446346698958E-13</v>
      </c>
      <c r="IL192" s="86">
        <f t="shared" si="232"/>
        <v>2.1343477356057582E-13</v>
      </c>
      <c r="IM192" s="86">
        <f t="shared" si="232"/>
        <v>5.5627163451594054E-13</v>
      </c>
      <c r="IN192" s="86">
        <f t="shared" si="232"/>
        <v>2.7831065037842898E-12</v>
      </c>
      <c r="IO192" s="86">
        <f t="shared" si="232"/>
        <v>8.2635614169007038E-16</v>
      </c>
      <c r="IP192" s="86">
        <f t="shared" si="232"/>
        <v>2.2600129498046148E-16</v>
      </c>
      <c r="IQ192" s="86">
        <f t="shared" si="232"/>
        <v>2.3399706374810175E-19</v>
      </c>
      <c r="IR192" s="86">
        <f t="shared" si="232"/>
        <v>1.2756627738217359E-20</v>
      </c>
      <c r="IS192" s="86">
        <f t="shared" si="232"/>
        <v>1.2989435790274147E-17</v>
      </c>
      <c r="IT192" s="86">
        <f t="shared" si="232"/>
        <v>8.0902798916182679E-15</v>
      </c>
      <c r="IU192" s="86">
        <f t="shared" si="232"/>
        <v>4.5585132622693085E-15</v>
      </c>
      <c r="IV192" s="86">
        <f t="shared" si="232"/>
        <v>1.5179416407649811E-9</v>
      </c>
      <c r="IW192" s="86">
        <f t="shared" si="232"/>
        <v>1.2930633250889456E-8</v>
      </c>
      <c r="IY192" s="86">
        <f t="shared" si="233"/>
        <v>1.0777318846918605E-13</v>
      </c>
      <c r="IZ192" s="86">
        <f t="shared" si="233"/>
        <v>3.4930169697963058E-13</v>
      </c>
      <c r="JA192" s="86">
        <f t="shared" si="233"/>
        <v>9.2544446346698958E-13</v>
      </c>
      <c r="JB192" s="86">
        <f t="shared" si="233"/>
        <v>2.1343477356057582E-13</v>
      </c>
      <c r="JC192" s="86">
        <f t="shared" si="233"/>
        <v>5.5627163451594054E-13</v>
      </c>
      <c r="JD192" s="86">
        <f t="shared" si="233"/>
        <v>2.7831065037842898E-12</v>
      </c>
      <c r="JE192" s="86">
        <f t="shared" si="233"/>
        <v>8.2635614169007038E-16</v>
      </c>
      <c r="JF192" s="86">
        <f t="shared" si="233"/>
        <v>2.2600129498046148E-16</v>
      </c>
      <c r="JG192" s="86">
        <f t="shared" si="233"/>
        <v>2.3399706374810175E-19</v>
      </c>
      <c r="JH192" s="86">
        <f t="shared" si="233"/>
        <v>1.2756627738217359E-20</v>
      </c>
      <c r="JI192" s="86">
        <f t="shared" si="233"/>
        <v>1.2989435790274147E-17</v>
      </c>
      <c r="JJ192" s="86">
        <f t="shared" si="233"/>
        <v>8.0902798916182679E-15</v>
      </c>
      <c r="JK192" s="86">
        <f t="shared" si="233"/>
        <v>4.5585132622693085E-15</v>
      </c>
      <c r="JL192" s="86">
        <f t="shared" si="233"/>
        <v>1.5179416407649811E-9</v>
      </c>
      <c r="JM192" s="86">
        <f t="shared" si="233"/>
        <v>1.2930633250889456E-8</v>
      </c>
    </row>
    <row r="193" spans="2:273" x14ac:dyDescent="0.25">
      <c r="B193" s="2">
        <v>166</v>
      </c>
      <c r="C193" s="37">
        <v>88.033000000000001</v>
      </c>
      <c r="D193" s="37">
        <v>80.326999999999998</v>
      </c>
      <c r="E193" s="37">
        <v>80.796000000000006</v>
      </c>
      <c r="F193" s="37">
        <v>85.144999999999996</v>
      </c>
      <c r="G193" s="37">
        <v>83.4</v>
      </c>
      <c r="H193" s="37">
        <v>80.491</v>
      </c>
      <c r="I193" s="37">
        <v>80.962999999999994</v>
      </c>
      <c r="J193" s="37">
        <v>83.685000000000002</v>
      </c>
      <c r="K193" s="37">
        <v>83.593000000000004</v>
      </c>
      <c r="L193" s="37">
        <v>82.721999999999994</v>
      </c>
      <c r="M193" s="37">
        <v>81.519000000000005</v>
      </c>
      <c r="N193" s="37">
        <v>83.721999999999994</v>
      </c>
      <c r="O193" s="37">
        <v>83</v>
      </c>
      <c r="P193" s="37">
        <v>87.13</v>
      </c>
      <c r="Q193" s="37">
        <v>89.213999999999999</v>
      </c>
      <c r="S193" s="4" t="e">
        <f t="shared" si="234"/>
        <v>#N/A</v>
      </c>
      <c r="T193" s="4" t="e">
        <f t="shared" si="234"/>
        <v>#N/A</v>
      </c>
      <c r="U193" s="4">
        <f t="shared" si="234"/>
        <v>80.559281705915296</v>
      </c>
      <c r="V193" s="4" t="e">
        <f t="shared" si="234"/>
        <v>#N/A</v>
      </c>
      <c r="W193" s="4">
        <f t="shared" si="234"/>
        <v>82.117306774193153</v>
      </c>
      <c r="X193" s="4">
        <f t="shared" si="234"/>
        <v>79.205593996298944</v>
      </c>
      <c r="Y193" s="4" t="e">
        <f t="shared" si="234"/>
        <v>#N/A</v>
      </c>
      <c r="Z193" s="4" t="e">
        <f t="shared" si="234"/>
        <v>#N/A</v>
      </c>
      <c r="AA193" s="4" t="e">
        <f t="shared" si="234"/>
        <v>#N/A</v>
      </c>
      <c r="AB193" s="4" t="e">
        <f t="shared" si="234"/>
        <v>#N/A</v>
      </c>
      <c r="AC193" s="4" t="e">
        <f t="shared" si="234"/>
        <v>#N/A</v>
      </c>
      <c r="AD193" s="4" t="e">
        <f t="shared" si="234"/>
        <v>#N/A</v>
      </c>
      <c r="AE193" s="4" t="e">
        <f t="shared" si="234"/>
        <v>#N/A</v>
      </c>
      <c r="AF193" s="4">
        <f t="shared" si="234"/>
        <v>86.745277191206767</v>
      </c>
      <c r="AG193" s="4">
        <f t="shared" si="234"/>
        <v>89.029927130016816</v>
      </c>
      <c r="AI193" s="4">
        <f t="shared" si="235"/>
        <v>0</v>
      </c>
      <c r="AJ193" s="4">
        <f t="shared" si="235"/>
        <v>0</v>
      </c>
      <c r="AK193" s="4">
        <f t="shared" si="235"/>
        <v>0.23671829408471012</v>
      </c>
      <c r="AL193" s="4">
        <f t="shared" si="235"/>
        <v>0</v>
      </c>
      <c r="AM193" s="4">
        <f t="shared" si="235"/>
        <v>1.2826932258068524</v>
      </c>
      <c r="AN193" s="4">
        <f t="shared" si="235"/>
        <v>1.2854060037010555</v>
      </c>
      <c r="AO193" s="4">
        <f t="shared" si="235"/>
        <v>0</v>
      </c>
      <c r="AP193" s="4">
        <f t="shared" si="235"/>
        <v>0</v>
      </c>
      <c r="AQ193" s="4">
        <f t="shared" si="235"/>
        <v>0</v>
      </c>
      <c r="AR193" s="4">
        <f t="shared" si="235"/>
        <v>0</v>
      </c>
      <c r="AS193" s="4">
        <f t="shared" si="235"/>
        <v>0</v>
      </c>
      <c r="AT193" s="4">
        <f t="shared" si="235"/>
        <v>0</v>
      </c>
      <c r="AU193" s="4">
        <f t="shared" si="235"/>
        <v>0</v>
      </c>
      <c r="AV193" s="4">
        <f t="shared" si="235"/>
        <v>0.38472280879322795</v>
      </c>
      <c r="AW193" s="4">
        <f t="shared" si="235"/>
        <v>0.18407286998318284</v>
      </c>
      <c r="AY193" s="2" t="e">
        <f t="shared" si="227"/>
        <v>#N/A</v>
      </c>
      <c r="AZ193" s="2" t="e">
        <f t="shared" si="227"/>
        <v>#N/A</v>
      </c>
      <c r="BA193" s="2">
        <f t="shared" si="227"/>
        <v>80.559281705915296</v>
      </c>
      <c r="BB193" s="2" t="e">
        <f t="shared" si="227"/>
        <v>#N/A</v>
      </c>
      <c r="BC193" s="2">
        <f t="shared" si="227"/>
        <v>82.117306774193153</v>
      </c>
      <c r="BD193" s="2">
        <f t="shared" si="227"/>
        <v>79.205593996298944</v>
      </c>
      <c r="BE193" s="2" t="e">
        <f t="shared" si="227"/>
        <v>#N/A</v>
      </c>
      <c r="BF193" s="2" t="e">
        <f t="shared" si="227"/>
        <v>#N/A</v>
      </c>
      <c r="BG193" s="2" t="e">
        <f t="shared" si="227"/>
        <v>#N/A</v>
      </c>
      <c r="BH193" s="2" t="e">
        <f t="shared" si="227"/>
        <v>#N/A</v>
      </c>
      <c r="BI193" s="2" t="e">
        <f t="shared" si="227"/>
        <v>#N/A</v>
      </c>
      <c r="BJ193" s="2" t="e">
        <f t="shared" si="227"/>
        <v>#N/A</v>
      </c>
      <c r="BK193" s="2" t="e">
        <f t="shared" si="227"/>
        <v>#N/A</v>
      </c>
      <c r="BL193" s="2">
        <f t="shared" si="227"/>
        <v>86.745277191206767</v>
      </c>
      <c r="BM193" s="2">
        <f t="shared" si="227"/>
        <v>89.029927130016787</v>
      </c>
      <c r="BO193" s="2" t="str">
        <f t="shared" si="182"/>
        <v/>
      </c>
      <c r="BP193" s="2" t="str">
        <f t="shared" si="183"/>
        <v/>
      </c>
      <c r="BQ193" s="2" t="str">
        <f t="shared" si="184"/>
        <v/>
      </c>
      <c r="BR193" s="2" t="str">
        <f t="shared" si="185"/>
        <v/>
      </c>
      <c r="BS193" s="2" t="str">
        <f t="shared" si="186"/>
        <v/>
      </c>
      <c r="BT193" s="2" t="str">
        <f t="shared" si="187"/>
        <v/>
      </c>
      <c r="BU193" s="2" t="str">
        <f t="shared" si="188"/>
        <v/>
      </c>
      <c r="BV193" s="2" t="str">
        <f t="shared" si="189"/>
        <v/>
      </c>
      <c r="BW193" s="2" t="str">
        <f t="shared" si="190"/>
        <v/>
      </c>
      <c r="BX193" s="2" t="str">
        <f t="shared" si="191"/>
        <v/>
      </c>
      <c r="BY193" s="2" t="str">
        <f t="shared" si="192"/>
        <v/>
      </c>
      <c r="BZ193" s="2" t="str">
        <f t="shared" si="193"/>
        <v/>
      </c>
      <c r="CA193" s="2" t="str">
        <f t="shared" si="194"/>
        <v/>
      </c>
      <c r="CB193" s="2" t="str">
        <f t="shared" si="195"/>
        <v/>
      </c>
      <c r="CC193" s="2" t="str">
        <f t="shared" si="196"/>
        <v/>
      </c>
      <c r="CE193" s="2" t="str">
        <f t="shared" si="228"/>
        <v/>
      </c>
      <c r="CF193" s="2" t="str">
        <f t="shared" si="228"/>
        <v/>
      </c>
      <c r="CG193" s="2" t="str">
        <f t="shared" si="228"/>
        <v/>
      </c>
      <c r="CH193" s="2" t="str">
        <f t="shared" si="228"/>
        <v/>
      </c>
      <c r="CI193" s="2" t="str">
        <f t="shared" si="228"/>
        <v/>
      </c>
      <c r="CJ193" s="2" t="str">
        <f t="shared" si="228"/>
        <v/>
      </c>
      <c r="CK193" s="2" t="str">
        <f t="shared" si="228"/>
        <v/>
      </c>
      <c r="CL193" s="2" t="str">
        <f t="shared" si="228"/>
        <v/>
      </c>
      <c r="CM193" s="2" t="str">
        <f t="shared" si="228"/>
        <v/>
      </c>
      <c r="CN193" s="2" t="str">
        <f t="shared" si="228"/>
        <v/>
      </c>
      <c r="CO193" s="2" t="str">
        <f t="shared" si="228"/>
        <v/>
      </c>
      <c r="CP193" s="2" t="str">
        <f t="shared" si="228"/>
        <v/>
      </c>
      <c r="CQ193" s="2" t="str">
        <f t="shared" si="228"/>
        <v/>
      </c>
      <c r="CR193" s="2" t="str">
        <f t="shared" si="228"/>
        <v/>
      </c>
      <c r="CS193" s="2" t="str">
        <f t="shared" si="228"/>
        <v/>
      </c>
      <c r="CU193" s="2" t="str">
        <f t="shared" si="197"/>
        <v/>
      </c>
      <c r="CV193" s="2" t="str">
        <f t="shared" si="198"/>
        <v/>
      </c>
      <c r="CW193" s="2">
        <f t="shared" si="199"/>
        <v>80.796000000000006</v>
      </c>
      <c r="CX193" s="2" t="str">
        <f t="shared" si="200"/>
        <v/>
      </c>
      <c r="CY193" s="2">
        <f t="shared" si="201"/>
        <v>83.4</v>
      </c>
      <c r="CZ193" s="2">
        <f t="shared" si="202"/>
        <v>80.491</v>
      </c>
      <c r="DA193" s="2" t="str">
        <f t="shared" si="203"/>
        <v/>
      </c>
      <c r="DB193" s="2" t="str">
        <f t="shared" si="204"/>
        <v/>
      </c>
      <c r="DC193" s="2" t="str">
        <f t="shared" si="205"/>
        <v/>
      </c>
      <c r="DD193" s="2" t="str">
        <f t="shared" si="206"/>
        <v/>
      </c>
      <c r="DE193" s="2" t="str">
        <f t="shared" si="207"/>
        <v/>
      </c>
      <c r="DF193" s="2" t="str">
        <f t="shared" si="208"/>
        <v/>
      </c>
      <c r="DG193" s="2" t="str">
        <f t="shared" si="209"/>
        <v/>
      </c>
      <c r="DH193" s="2">
        <f t="shared" si="210"/>
        <v>87.13</v>
      </c>
      <c r="DI193" s="2">
        <f t="shared" si="211"/>
        <v>89.213999999999999</v>
      </c>
      <c r="DK193" s="2">
        <f t="shared" si="236"/>
        <v>115.61579202059204</v>
      </c>
      <c r="DL193" s="2">
        <f t="shared" si="236"/>
        <v>120.47658004158006</v>
      </c>
      <c r="DM193" s="2">
        <f t="shared" si="236"/>
        <v>119.51122332859174</v>
      </c>
      <c r="DN193" s="2">
        <f t="shared" si="236"/>
        <v>128.06838631488628</v>
      </c>
      <c r="DO193" s="2">
        <f t="shared" si="236"/>
        <v>116.75879487179488</v>
      </c>
      <c r="DP193" s="2">
        <f t="shared" si="236"/>
        <v>113.82402020905923</v>
      </c>
      <c r="DQ193" s="2">
        <f t="shared" si="236"/>
        <v>118.58562459893048</v>
      </c>
      <c r="DR193" s="2">
        <f t="shared" si="236"/>
        <v>121.26439679144383</v>
      </c>
      <c r="DS193" s="2">
        <f t="shared" si="236"/>
        <v>106.90734850640114</v>
      </c>
      <c r="DT193" s="2">
        <f t="shared" si="236"/>
        <v>106.03549691119692</v>
      </c>
      <c r="DU193" s="2">
        <f t="shared" si="236"/>
        <v>108.63757936507936</v>
      </c>
      <c r="DV193" s="2">
        <f t="shared" si="236"/>
        <v>112.2911407121407</v>
      </c>
      <c r="DW193" s="2">
        <f t="shared" si="236"/>
        <v>140.49134838709676</v>
      </c>
      <c r="DX193" s="2">
        <f t="shared" si="236"/>
        <v>119.37777656655543</v>
      </c>
      <c r="DY193" s="2">
        <f t="shared" si="236"/>
        <v>114.51902572523264</v>
      </c>
      <c r="EA193" s="2">
        <f t="shared" si="240"/>
        <v>86.787501315417543</v>
      </c>
      <c r="EB193" s="2">
        <f t="shared" si="240"/>
        <v>75.567604612850062</v>
      </c>
      <c r="EC193" s="2">
        <f t="shared" si="240"/>
        <v>78.871247343891952</v>
      </c>
      <c r="ED193" s="2">
        <f t="shared" si="240"/>
        <v>82.974251876286161</v>
      </c>
      <c r="EE193" s="2">
        <f t="shared" si="240"/>
        <v>79.696842564003589</v>
      </c>
      <c r="EF193" s="2">
        <f t="shared" si="239"/>
        <v>77.845818639028593</v>
      </c>
      <c r="EG193" s="2">
        <f t="shared" si="239"/>
        <v>78.433492852391666</v>
      </c>
      <c r="EH193" s="2">
        <f t="shared" si="239"/>
        <v>81.061099477203499</v>
      </c>
      <c r="EI193" s="2">
        <f t="shared" si="239"/>
        <v>86.948152203215059</v>
      </c>
      <c r="EJ193" s="2">
        <f t="shared" si="239"/>
        <v>87.055194887295499</v>
      </c>
      <c r="EK193" s="2">
        <f t="shared" si="239"/>
        <v>80.350291318099863</v>
      </c>
      <c r="EL193" s="2">
        <f t="shared" si="179"/>
        <v>79.421495415472805</v>
      </c>
      <c r="EM193" s="2">
        <f t="shared" si="179"/>
        <v>84.102171863561352</v>
      </c>
      <c r="EN193" s="2">
        <f t="shared" si="179"/>
        <v>86.367033567839215</v>
      </c>
      <c r="EO193" s="2">
        <f t="shared" si="179"/>
        <v>89.425866931035529</v>
      </c>
      <c r="EQ193" s="2">
        <f t="shared" si="237"/>
        <v>88.515088015728253</v>
      </c>
      <c r="ER193" s="2">
        <f t="shared" si="237"/>
        <v>78.960923645665417</v>
      </c>
      <c r="ES193" s="2">
        <f t="shared" si="237"/>
        <v>80.682966570256127</v>
      </c>
      <c r="ET193" s="2">
        <f t="shared" si="237"/>
        <v>83.37889319268794</v>
      </c>
      <c r="EU193" s="2">
        <f t="shared" si="237"/>
        <v>82.314467116983522</v>
      </c>
      <c r="EV193" s="2">
        <f t="shared" si="237"/>
        <v>79.324565735939444</v>
      </c>
      <c r="EW193" s="2">
        <f t="shared" si="237"/>
        <v>80.33157052176054</v>
      </c>
      <c r="EX193" s="2">
        <f t="shared" si="237"/>
        <v>83.072604966695224</v>
      </c>
      <c r="EY193" s="2">
        <f t="shared" si="237"/>
        <v>81.544488110605357</v>
      </c>
      <c r="EZ193" s="2">
        <f t="shared" si="237"/>
        <v>81.369200220520767</v>
      </c>
      <c r="FA193" s="2">
        <f t="shared" si="237"/>
        <v>80.65614892293037</v>
      </c>
      <c r="FB193" s="2">
        <f t="shared" si="237"/>
        <v>82.274739601387139</v>
      </c>
      <c r="FC193" s="2">
        <f t="shared" si="237"/>
        <v>84.327369560871603</v>
      </c>
      <c r="FD193" s="2">
        <f t="shared" si="237"/>
        <v>86.780129058506901</v>
      </c>
      <c r="FE193" s="2">
        <f t="shared" si="237"/>
        <v>88.986840125418297</v>
      </c>
      <c r="FG193" s="2">
        <f t="shared" si="238"/>
        <v>0.99998404353370984</v>
      </c>
      <c r="FH193" s="2">
        <f t="shared" si="238"/>
        <v>0.99998335882389555</v>
      </c>
      <c r="FI193" s="2">
        <f t="shared" si="238"/>
        <v>0.9999849253272719</v>
      </c>
      <c r="FJ193" s="2">
        <f t="shared" si="238"/>
        <v>0.9999823501375722</v>
      </c>
      <c r="FK193" s="2">
        <f t="shared" si="238"/>
        <v>0.99998446351388615</v>
      </c>
      <c r="FL193" s="2">
        <f t="shared" si="238"/>
        <v>0.9999846947378801</v>
      </c>
      <c r="FM193" s="2">
        <f t="shared" si="238"/>
        <v>0.99998182262717772</v>
      </c>
      <c r="FN193" s="2">
        <f t="shared" si="238"/>
        <v>0.99998214287901843</v>
      </c>
      <c r="FO193" s="2">
        <f t="shared" si="238"/>
        <v>0.99998323529987776</v>
      </c>
      <c r="FP193" s="2">
        <f t="shared" si="238"/>
        <v>0.99998426017076447</v>
      </c>
      <c r="FQ193" s="2">
        <f t="shared" si="238"/>
        <v>0.99998352315439498</v>
      </c>
      <c r="FR193" s="2">
        <f t="shared" si="238"/>
        <v>0.99998294422394607</v>
      </c>
      <c r="FS193" s="2">
        <f t="shared" si="238"/>
        <v>0.99997925286043954</v>
      </c>
      <c r="FT193" s="2">
        <f t="shared" si="238"/>
        <v>0.99997963336419515</v>
      </c>
      <c r="FU193" s="2">
        <f t="shared" si="238"/>
        <v>0.99997959689821436</v>
      </c>
      <c r="FW193" s="2">
        <f t="shared" si="229"/>
        <v>0.92728424630622375</v>
      </c>
      <c r="FX193" s="2">
        <f t="shared" si="229"/>
        <v>0.93075866198912671</v>
      </c>
      <c r="FY193" s="2">
        <f t="shared" si="229"/>
        <v>0.93139251553458224</v>
      </c>
      <c r="FZ193" s="2">
        <f t="shared" si="229"/>
        <v>0.92520639850466724</v>
      </c>
      <c r="GA193" s="2">
        <f t="shared" si="229"/>
        <v>0.92445969569140263</v>
      </c>
      <c r="GB193" s="2">
        <f t="shared" si="229"/>
        <v>0.91917320027486593</v>
      </c>
      <c r="GC193" s="2">
        <f t="shared" si="229"/>
        <v>0.92803681447861308</v>
      </c>
      <c r="GD193" s="2">
        <f t="shared" si="229"/>
        <v>0.93274643057469075</v>
      </c>
      <c r="GE193" s="2">
        <f t="shared" si="229"/>
        <v>0.94635359863174606</v>
      </c>
      <c r="GF193" s="2">
        <f t="shared" si="229"/>
        <v>0.95237108825108274</v>
      </c>
      <c r="GG193" s="2">
        <f t="shared" si="229"/>
        <v>0.94168824577640564</v>
      </c>
      <c r="GH193" s="2">
        <f t="shared" si="229"/>
        <v>0.93207057795390802</v>
      </c>
      <c r="GI193" s="2">
        <f t="shared" si="229"/>
        <v>0.92383774465693203</v>
      </c>
      <c r="GJ193" s="2">
        <f t="shared" si="229"/>
        <v>0.9140049071389823</v>
      </c>
      <c r="GK193" s="2">
        <f t="shared" si="229"/>
        <v>0.90302408467829343</v>
      </c>
      <c r="GM193" s="86">
        <f t="shared" si="230"/>
        <v>6.2150765401711475E-221</v>
      </c>
      <c r="GN193" s="86">
        <f t="shared" si="230"/>
        <v>0</v>
      </c>
      <c r="GO193" s="86">
        <f t="shared" si="230"/>
        <v>0</v>
      </c>
      <c r="GP193" s="86">
        <f t="shared" si="230"/>
        <v>0</v>
      </c>
      <c r="GQ193" s="86">
        <f t="shared" si="230"/>
        <v>0</v>
      </c>
      <c r="GR193" s="86">
        <f t="shared" si="230"/>
        <v>0</v>
      </c>
      <c r="GS193" s="86">
        <f t="shared" si="230"/>
        <v>0</v>
      </c>
      <c r="GT193" s="86">
        <f t="shared" si="230"/>
        <v>0</v>
      </c>
      <c r="GU193" s="86">
        <f t="shared" si="230"/>
        <v>0</v>
      </c>
      <c r="GV193" s="86">
        <f t="shared" si="230"/>
        <v>0</v>
      </c>
      <c r="GW193" s="86">
        <f t="shared" si="230"/>
        <v>0</v>
      </c>
      <c r="GX193" s="86">
        <f t="shared" si="230"/>
        <v>0</v>
      </c>
      <c r="GY193" s="86">
        <f t="shared" si="230"/>
        <v>0</v>
      </c>
      <c r="GZ193" s="86">
        <f t="shared" si="230"/>
        <v>0</v>
      </c>
      <c r="HA193" s="86">
        <f t="shared" si="230"/>
        <v>0</v>
      </c>
      <c r="HC193" s="86">
        <f t="shared" si="181"/>
        <v>1.0025086759376846E-124</v>
      </c>
      <c r="HD193" s="86">
        <f t="shared" si="181"/>
        <v>2.6138718606474668E-262</v>
      </c>
      <c r="HE193" s="86">
        <f t="shared" si="181"/>
        <v>0</v>
      </c>
      <c r="HF193" s="86">
        <f t="shared" si="181"/>
        <v>0</v>
      </c>
      <c r="HG193" s="86">
        <f t="shared" si="181"/>
        <v>0</v>
      </c>
      <c r="HH193" s="86">
        <f t="shared" si="181"/>
        <v>0</v>
      </c>
      <c r="HI193" s="86">
        <f t="shared" si="241"/>
        <v>0</v>
      </c>
      <c r="HJ193" s="86">
        <f t="shared" si="241"/>
        <v>0</v>
      </c>
      <c r="HK193" s="86">
        <f t="shared" si="241"/>
        <v>0</v>
      </c>
      <c r="HL193" s="86">
        <f t="shared" si="241"/>
        <v>0</v>
      </c>
      <c r="HM193" s="86">
        <f t="shared" si="241"/>
        <v>0</v>
      </c>
      <c r="HN193" s="86">
        <f t="shared" si="241"/>
        <v>0</v>
      </c>
      <c r="HO193" s="86">
        <f t="shared" si="226"/>
        <v>0</v>
      </c>
      <c r="HP193" s="86">
        <f t="shared" si="226"/>
        <v>0</v>
      </c>
      <c r="HQ193" s="86">
        <f t="shared" si="226"/>
        <v>0</v>
      </c>
      <c r="HS193" s="86">
        <f t="shared" si="231"/>
        <v>2.0004890431717023E-71</v>
      </c>
      <c r="HT193" s="86">
        <f t="shared" si="231"/>
        <v>5.1028547530402313E-65</v>
      </c>
      <c r="HU193" s="86">
        <f t="shared" si="231"/>
        <v>1.9750166186505999E-62</v>
      </c>
      <c r="HV193" s="86">
        <f t="shared" si="231"/>
        <v>8.6998582623163079E-71</v>
      </c>
      <c r="HW193" s="86">
        <f t="shared" si="231"/>
        <v>1.6755154572219923E-67</v>
      </c>
      <c r="HX193" s="86">
        <f t="shared" si="231"/>
        <v>9.9259655327190379E-67</v>
      </c>
      <c r="HY193" s="86">
        <f t="shared" si="231"/>
        <v>2.9174593568809055E-82</v>
      </c>
      <c r="HZ193" s="86">
        <f t="shared" si="231"/>
        <v>2.4366474672584885E-83</v>
      </c>
      <c r="IA193" s="86">
        <f t="shared" si="231"/>
        <v>2.5331459526166467E-85</v>
      </c>
      <c r="IB193" s="86">
        <f t="shared" si="231"/>
        <v>8.5387586016421934E-88</v>
      </c>
      <c r="IC193" s="86">
        <f t="shared" si="231"/>
        <v>3.2335558476284254E-83</v>
      </c>
      <c r="ID193" s="86">
        <f t="shared" si="231"/>
        <v>2.4570612065802957E-75</v>
      </c>
      <c r="IE193" s="86">
        <f t="shared" si="231"/>
        <v>7.2331651818419812E-81</v>
      </c>
      <c r="IF193" s="86">
        <f t="shared" si="231"/>
        <v>1.5197732270583207E-87</v>
      </c>
      <c r="IG193" s="86">
        <f t="shared" si="231"/>
        <v>1.254227319511765E-71</v>
      </c>
      <c r="II193" s="86">
        <f t="shared" si="232"/>
        <v>1.2586325536347466E-14</v>
      </c>
      <c r="IJ193" s="86">
        <f t="shared" si="232"/>
        <v>4.6570903121674208E-14</v>
      </c>
      <c r="IK193" s="86">
        <f t="shared" si="232"/>
        <v>1.3358182573596115E-13</v>
      </c>
      <c r="IL193" s="86">
        <f t="shared" si="232"/>
        <v>2.5546687951707777E-14</v>
      </c>
      <c r="IM193" s="86">
        <f t="shared" si="232"/>
        <v>7.0955761919227927E-14</v>
      </c>
      <c r="IN193" s="86">
        <f t="shared" si="232"/>
        <v>3.7738436532805584E-13</v>
      </c>
      <c r="IO193" s="86">
        <f t="shared" si="232"/>
        <v>6.7658837980708107E-17</v>
      </c>
      <c r="IP193" s="86">
        <f t="shared" si="232"/>
        <v>1.8110821429126449E-17</v>
      </c>
      <c r="IQ193" s="86">
        <f t="shared" si="232"/>
        <v>1.4818683723031259E-20</v>
      </c>
      <c r="IR193" s="86">
        <f t="shared" si="232"/>
        <v>7.574167964385731E-22</v>
      </c>
      <c r="IS193" s="86">
        <f t="shared" si="232"/>
        <v>9.8902194373120697E-19</v>
      </c>
      <c r="IT193" s="86">
        <f t="shared" si="232"/>
        <v>8.3313210800172166E-16</v>
      </c>
      <c r="IU193" s="86">
        <f t="shared" si="232"/>
        <v>3.9889093068374661E-16</v>
      </c>
      <c r="IV193" s="86">
        <f t="shared" si="232"/>
        <v>3.2270469680615115E-10</v>
      </c>
      <c r="IW193" s="86">
        <f t="shared" si="232"/>
        <v>2.9956902698856867E-9</v>
      </c>
      <c r="IY193" s="86">
        <f t="shared" si="233"/>
        <v>1.2586325536347466E-14</v>
      </c>
      <c r="IZ193" s="86">
        <f t="shared" si="233"/>
        <v>4.6570903121674208E-14</v>
      </c>
      <c r="JA193" s="86">
        <f t="shared" si="233"/>
        <v>1.3358182573596115E-13</v>
      </c>
      <c r="JB193" s="86">
        <f t="shared" si="233"/>
        <v>2.5546687951707777E-14</v>
      </c>
      <c r="JC193" s="86">
        <f t="shared" si="233"/>
        <v>7.0955761919227927E-14</v>
      </c>
      <c r="JD193" s="86">
        <f t="shared" si="233"/>
        <v>3.7738436532805584E-13</v>
      </c>
      <c r="JE193" s="86">
        <f t="shared" si="233"/>
        <v>6.7658837980708107E-17</v>
      </c>
      <c r="JF193" s="86">
        <f t="shared" si="233"/>
        <v>1.8110821429126449E-17</v>
      </c>
      <c r="JG193" s="86">
        <f t="shared" si="233"/>
        <v>1.4818683723031259E-20</v>
      </c>
      <c r="JH193" s="86">
        <f t="shared" si="233"/>
        <v>7.574167964385731E-22</v>
      </c>
      <c r="JI193" s="86">
        <f t="shared" si="233"/>
        <v>9.8902194373120697E-19</v>
      </c>
      <c r="JJ193" s="86">
        <f t="shared" si="233"/>
        <v>8.3313210800172166E-16</v>
      </c>
      <c r="JK193" s="86">
        <f t="shared" si="233"/>
        <v>3.9889093068374661E-16</v>
      </c>
      <c r="JL193" s="86">
        <f t="shared" si="233"/>
        <v>3.2270469680615115E-10</v>
      </c>
      <c r="JM193" s="86">
        <f t="shared" si="233"/>
        <v>2.9956902698856867E-9</v>
      </c>
    </row>
    <row r="194" spans="2:273" x14ac:dyDescent="0.25">
      <c r="B194" s="2">
        <v>167</v>
      </c>
      <c r="C194" s="37">
        <v>88.55</v>
      </c>
      <c r="D194" s="37">
        <v>80.891000000000005</v>
      </c>
      <c r="E194" s="37">
        <v>81</v>
      </c>
      <c r="F194" s="37">
        <v>84.144999999999996</v>
      </c>
      <c r="G194" s="37">
        <v>83.509</v>
      </c>
      <c r="H194" s="37">
        <v>79.942999999999998</v>
      </c>
      <c r="I194" s="37">
        <v>81.759</v>
      </c>
      <c r="J194" s="37">
        <v>83.167000000000002</v>
      </c>
      <c r="K194" s="37">
        <v>82.741</v>
      </c>
      <c r="L194" s="37">
        <v>82.111000000000004</v>
      </c>
      <c r="M194" s="37">
        <v>81.832999999999998</v>
      </c>
      <c r="N194" s="37">
        <v>83.796000000000006</v>
      </c>
      <c r="O194" s="37">
        <v>82.778000000000006</v>
      </c>
      <c r="P194" s="37">
        <v>87.221999999999994</v>
      </c>
      <c r="Q194" s="37">
        <v>89.304000000000002</v>
      </c>
      <c r="S194" s="4" t="e">
        <f t="shared" si="234"/>
        <v>#N/A</v>
      </c>
      <c r="T194" s="4" t="e">
        <f t="shared" si="234"/>
        <v>#N/A</v>
      </c>
      <c r="U194" s="4" t="e">
        <f t="shared" si="234"/>
        <v>#N/A</v>
      </c>
      <c r="V194" s="4" t="e">
        <f t="shared" si="234"/>
        <v>#N/A</v>
      </c>
      <c r="W194" s="4" t="e">
        <f t="shared" si="234"/>
        <v>#N/A</v>
      </c>
      <c r="X194" s="4" t="e">
        <f t="shared" si="234"/>
        <v>#N/A</v>
      </c>
      <c r="Y194" s="4" t="e">
        <f t="shared" si="234"/>
        <v>#N/A</v>
      </c>
      <c r="Z194" s="4" t="e">
        <f t="shared" si="234"/>
        <v>#N/A</v>
      </c>
      <c r="AA194" s="4" t="e">
        <f t="shared" si="234"/>
        <v>#N/A</v>
      </c>
      <c r="AB194" s="4" t="e">
        <f t="shared" si="234"/>
        <v>#N/A</v>
      </c>
      <c r="AC194" s="4" t="e">
        <f t="shared" si="234"/>
        <v>#N/A</v>
      </c>
      <c r="AD194" s="4" t="e">
        <f t="shared" si="234"/>
        <v>#N/A</v>
      </c>
      <c r="AE194" s="4" t="e">
        <f t="shared" si="234"/>
        <v>#N/A</v>
      </c>
      <c r="AF194" s="4" t="e">
        <f t="shared" si="234"/>
        <v>#N/A</v>
      </c>
      <c r="AG194" s="4">
        <f t="shared" si="234"/>
        <v>88.916318724880981</v>
      </c>
      <c r="AI194" s="4">
        <f t="shared" si="235"/>
        <v>0</v>
      </c>
      <c r="AJ194" s="4">
        <f t="shared" si="235"/>
        <v>0</v>
      </c>
      <c r="AK194" s="4">
        <f t="shared" si="235"/>
        <v>0</v>
      </c>
      <c r="AL194" s="4">
        <f t="shared" si="235"/>
        <v>0</v>
      </c>
      <c r="AM194" s="4">
        <f t="shared" si="235"/>
        <v>0</v>
      </c>
      <c r="AN194" s="4">
        <f t="shared" si="235"/>
        <v>0</v>
      </c>
      <c r="AO194" s="4">
        <f t="shared" si="235"/>
        <v>0</v>
      </c>
      <c r="AP194" s="4">
        <f t="shared" si="235"/>
        <v>0</v>
      </c>
      <c r="AQ194" s="4">
        <f t="shared" si="235"/>
        <v>0</v>
      </c>
      <c r="AR194" s="4">
        <f t="shared" si="235"/>
        <v>0</v>
      </c>
      <c r="AS194" s="4">
        <f t="shared" si="235"/>
        <v>0</v>
      </c>
      <c r="AT194" s="4">
        <f t="shared" si="235"/>
        <v>0</v>
      </c>
      <c r="AU194" s="4">
        <f t="shared" si="235"/>
        <v>0</v>
      </c>
      <c r="AV194" s="4">
        <f t="shared" si="235"/>
        <v>0</v>
      </c>
      <c r="AW194" s="4">
        <f t="shared" si="235"/>
        <v>0.38768127511902151</v>
      </c>
      <c r="AY194" s="2" t="e">
        <f t="shared" si="227"/>
        <v>#N/A</v>
      </c>
      <c r="AZ194" s="2" t="e">
        <f t="shared" si="227"/>
        <v>#N/A</v>
      </c>
      <c r="BA194" s="2" t="e">
        <f t="shared" si="227"/>
        <v>#N/A</v>
      </c>
      <c r="BB194" s="2" t="e">
        <f t="shared" si="227"/>
        <v>#N/A</v>
      </c>
      <c r="BC194" s="2" t="e">
        <f t="shared" si="227"/>
        <v>#N/A</v>
      </c>
      <c r="BD194" s="2" t="e">
        <f t="shared" si="227"/>
        <v>#N/A</v>
      </c>
      <c r="BE194" s="2" t="e">
        <f t="shared" si="227"/>
        <v>#N/A</v>
      </c>
      <c r="BF194" s="2" t="e">
        <f t="shared" si="227"/>
        <v>#N/A</v>
      </c>
      <c r="BG194" s="2" t="e">
        <f t="shared" si="227"/>
        <v>#N/A</v>
      </c>
      <c r="BH194" s="2" t="e">
        <f t="shared" si="227"/>
        <v>#N/A</v>
      </c>
      <c r="BI194" s="2" t="e">
        <f t="shared" si="227"/>
        <v>#N/A</v>
      </c>
      <c r="BJ194" s="2" t="e">
        <f t="shared" si="227"/>
        <v>#N/A</v>
      </c>
      <c r="BK194" s="2" t="e">
        <f t="shared" si="227"/>
        <v>#N/A</v>
      </c>
      <c r="BL194" s="2" t="e">
        <f t="shared" si="227"/>
        <v>#N/A</v>
      </c>
      <c r="BM194" s="2">
        <f t="shared" si="227"/>
        <v>88.916318724880981</v>
      </c>
      <c r="BO194" s="2" t="str">
        <f t="shared" si="182"/>
        <v/>
      </c>
      <c r="BP194" s="2" t="str">
        <f t="shared" si="183"/>
        <v/>
      </c>
      <c r="BQ194" s="2" t="str">
        <f t="shared" si="184"/>
        <v/>
      </c>
      <c r="BR194" s="2" t="str">
        <f t="shared" si="185"/>
        <v/>
      </c>
      <c r="BS194" s="2" t="str">
        <f t="shared" si="186"/>
        <v/>
      </c>
      <c r="BT194" s="2" t="str">
        <f t="shared" si="187"/>
        <v/>
      </c>
      <c r="BU194" s="2" t="str">
        <f t="shared" si="188"/>
        <v/>
      </c>
      <c r="BV194" s="2" t="str">
        <f t="shared" si="189"/>
        <v/>
      </c>
      <c r="BW194" s="2" t="str">
        <f t="shared" si="190"/>
        <v/>
      </c>
      <c r="BX194" s="2" t="str">
        <f t="shared" si="191"/>
        <v/>
      </c>
      <c r="BY194" s="2" t="str">
        <f t="shared" si="192"/>
        <v/>
      </c>
      <c r="BZ194" s="2" t="str">
        <f t="shared" si="193"/>
        <v/>
      </c>
      <c r="CA194" s="2" t="str">
        <f t="shared" si="194"/>
        <v/>
      </c>
      <c r="CB194" s="2" t="str">
        <f t="shared" si="195"/>
        <v/>
      </c>
      <c r="CC194" s="2" t="str">
        <f t="shared" si="196"/>
        <v/>
      </c>
      <c r="CE194" s="2" t="str">
        <f t="shared" si="228"/>
        <v/>
      </c>
      <c r="CF194" s="2" t="str">
        <f t="shared" si="228"/>
        <v/>
      </c>
      <c r="CG194" s="2" t="str">
        <f t="shared" si="228"/>
        <v/>
      </c>
      <c r="CH194" s="2" t="str">
        <f t="shared" si="228"/>
        <v/>
      </c>
      <c r="CI194" s="2" t="str">
        <f t="shared" si="228"/>
        <v/>
      </c>
      <c r="CJ194" s="2" t="str">
        <f t="shared" si="228"/>
        <v/>
      </c>
      <c r="CK194" s="2" t="str">
        <f t="shared" si="228"/>
        <v/>
      </c>
      <c r="CL194" s="2" t="str">
        <f t="shared" si="228"/>
        <v/>
      </c>
      <c r="CM194" s="2" t="str">
        <f t="shared" si="228"/>
        <v/>
      </c>
      <c r="CN194" s="2" t="str">
        <f t="shared" si="228"/>
        <v/>
      </c>
      <c r="CO194" s="2" t="str">
        <f t="shared" si="228"/>
        <v/>
      </c>
      <c r="CP194" s="2" t="str">
        <f t="shared" si="228"/>
        <v/>
      </c>
      <c r="CQ194" s="2" t="str">
        <f t="shared" si="228"/>
        <v/>
      </c>
      <c r="CR194" s="2" t="str">
        <f t="shared" si="228"/>
        <v/>
      </c>
      <c r="CS194" s="2" t="str">
        <f t="shared" si="228"/>
        <v/>
      </c>
      <c r="CU194" s="2" t="str">
        <f t="shared" si="197"/>
        <v/>
      </c>
      <c r="CV194" s="2" t="str">
        <f t="shared" si="198"/>
        <v/>
      </c>
      <c r="CW194" s="2" t="str">
        <f t="shared" si="199"/>
        <v/>
      </c>
      <c r="CX194" s="2" t="str">
        <f t="shared" si="200"/>
        <v/>
      </c>
      <c r="CY194" s="2" t="str">
        <f t="shared" si="201"/>
        <v/>
      </c>
      <c r="CZ194" s="2" t="str">
        <f t="shared" si="202"/>
        <v/>
      </c>
      <c r="DA194" s="2" t="str">
        <f t="shared" si="203"/>
        <v/>
      </c>
      <c r="DB194" s="2" t="str">
        <f t="shared" si="204"/>
        <v/>
      </c>
      <c r="DC194" s="2" t="str">
        <f t="shared" si="205"/>
        <v/>
      </c>
      <c r="DD194" s="2" t="str">
        <f t="shared" si="206"/>
        <v/>
      </c>
      <c r="DE194" s="2" t="str">
        <f t="shared" si="207"/>
        <v/>
      </c>
      <c r="DF194" s="2" t="str">
        <f t="shared" si="208"/>
        <v/>
      </c>
      <c r="DG194" s="2" t="str">
        <f t="shared" si="209"/>
        <v/>
      </c>
      <c r="DH194" s="2" t="str">
        <f t="shared" si="210"/>
        <v/>
      </c>
      <c r="DI194" s="2">
        <f t="shared" si="211"/>
        <v>89.304000000000002</v>
      </c>
      <c r="DK194" s="2">
        <f t="shared" si="236"/>
        <v>115.69690965250966</v>
      </c>
      <c r="DL194" s="2">
        <f t="shared" si="236"/>
        <v>120.60089998905791</v>
      </c>
      <c r="DM194" s="2">
        <f t="shared" si="236"/>
        <v>119.62414793741108</v>
      </c>
      <c r="DN194" s="2">
        <f t="shared" si="236"/>
        <v>128.21683599313596</v>
      </c>
      <c r="DO194" s="2">
        <f t="shared" si="236"/>
        <v>116.82809102564103</v>
      </c>
      <c r="DP194" s="2">
        <f t="shared" si="236"/>
        <v>113.88904041811846</v>
      </c>
      <c r="DQ194" s="2">
        <f t="shared" si="236"/>
        <v>118.6875630252101</v>
      </c>
      <c r="DR194" s="2">
        <f t="shared" si="236"/>
        <v>121.32542857142855</v>
      </c>
      <c r="DS194" s="2">
        <f t="shared" si="236"/>
        <v>106.86599478425794</v>
      </c>
      <c r="DT194" s="2">
        <f t="shared" si="236"/>
        <v>105.99698545688545</v>
      </c>
      <c r="DU194" s="2">
        <f t="shared" si="236"/>
        <v>108.6221746031746</v>
      </c>
      <c r="DV194" s="2">
        <f t="shared" si="236"/>
        <v>112.32223607893607</v>
      </c>
      <c r="DW194" s="2">
        <f t="shared" si="236"/>
        <v>140.74821290322581</v>
      </c>
      <c r="DX194" s="2">
        <f t="shared" si="236"/>
        <v>119.48667022617722</v>
      </c>
      <c r="DY194" s="2">
        <f t="shared" si="236"/>
        <v>114.57983716475098</v>
      </c>
      <c r="EA194" s="2">
        <f t="shared" si="240"/>
        <v>86.66687748135584</v>
      </c>
      <c r="EB194" s="2">
        <f t="shared" si="240"/>
        <v>75.341299760934447</v>
      </c>
      <c r="EC194" s="2">
        <f t="shared" si="240"/>
        <v>78.706401516647588</v>
      </c>
      <c r="ED194" s="2">
        <f t="shared" si="240"/>
        <v>82.761036648105559</v>
      </c>
      <c r="EE194" s="2">
        <f t="shared" si="240"/>
        <v>79.495824810240549</v>
      </c>
      <c r="EF194" s="2">
        <f t="shared" si="239"/>
        <v>77.670766532829475</v>
      </c>
      <c r="EG194" s="2">
        <f t="shared" si="239"/>
        <v>78.242863390241894</v>
      </c>
      <c r="EH194" s="2">
        <f t="shared" si="239"/>
        <v>80.852731378292276</v>
      </c>
      <c r="EI194" s="2">
        <f t="shared" si="239"/>
        <v>86.844810336249253</v>
      </c>
      <c r="EJ194" s="2">
        <f t="shared" si="239"/>
        <v>86.957452973034847</v>
      </c>
      <c r="EK194" s="2">
        <f t="shared" si="239"/>
        <v>80.148511927636065</v>
      </c>
      <c r="EL194" s="2">
        <f t="shared" si="179"/>
        <v>79.197472027220655</v>
      </c>
      <c r="EM194" s="2">
        <f t="shared" si="179"/>
        <v>83.974131512662382</v>
      </c>
      <c r="EN194" s="2">
        <f t="shared" si="179"/>
        <v>86.24529318816306</v>
      </c>
      <c r="EO194" s="2">
        <f t="shared" si="179"/>
        <v>89.320310712901403</v>
      </c>
      <c r="EQ194" s="2">
        <f t="shared" si="237"/>
        <v>88.422273920104828</v>
      </c>
      <c r="ER194" s="2">
        <f t="shared" si="237"/>
        <v>78.788729273249686</v>
      </c>
      <c r="ES194" s="2">
        <f t="shared" si="237"/>
        <v>80.546260483178315</v>
      </c>
      <c r="ET194" s="2">
        <f t="shared" si="237"/>
        <v>83.172450553330336</v>
      </c>
      <c r="EU194" s="2">
        <f t="shared" si="237"/>
        <v>82.154494293876553</v>
      </c>
      <c r="EV194" s="2">
        <f t="shared" si="237"/>
        <v>79.172997988617936</v>
      </c>
      <c r="EW194" s="2">
        <f t="shared" si="237"/>
        <v>80.170759017012045</v>
      </c>
      <c r="EX194" s="2">
        <f t="shared" si="237"/>
        <v>82.894313147478485</v>
      </c>
      <c r="EY194" s="2">
        <f t="shared" si="237"/>
        <v>81.361197703648358</v>
      </c>
      <c r="EZ194" s="2">
        <f t="shared" si="237"/>
        <v>81.187026134249265</v>
      </c>
      <c r="FA194" s="2">
        <f t="shared" si="237"/>
        <v>80.459651329470574</v>
      </c>
      <c r="FB194" s="2">
        <f t="shared" si="237"/>
        <v>82.095934809811126</v>
      </c>
      <c r="FC194" s="2">
        <f t="shared" si="237"/>
        <v>84.202877723728932</v>
      </c>
      <c r="FD194" s="2">
        <f t="shared" si="237"/>
        <v>86.665387063746863</v>
      </c>
      <c r="FE194" s="2">
        <f t="shared" si="237"/>
        <v>88.876235282596426</v>
      </c>
      <c r="FG194" s="2">
        <f t="shared" si="238"/>
        <v>0.99998544750935392</v>
      </c>
      <c r="FH194" s="2">
        <f t="shared" si="238"/>
        <v>0.99998482304479042</v>
      </c>
      <c r="FI194" s="2">
        <f t="shared" si="238"/>
        <v>0.99998625171683642</v>
      </c>
      <c r="FJ194" s="2">
        <f t="shared" si="238"/>
        <v>0.9999839031091543</v>
      </c>
      <c r="FK194" s="2">
        <f t="shared" si="238"/>
        <v>0.99998583053688839</v>
      </c>
      <c r="FL194" s="2">
        <f t="shared" si="238"/>
        <v>0.99998604141624947</v>
      </c>
      <c r="FM194" s="2">
        <f t="shared" si="238"/>
        <v>0.99998342201243995</v>
      </c>
      <c r="FN194" s="2">
        <f t="shared" si="238"/>
        <v>0.9999837140865161</v>
      </c>
      <c r="FO194" s="2">
        <f t="shared" si="238"/>
        <v>0.9999847103892161</v>
      </c>
      <c r="FP194" s="2">
        <f t="shared" si="238"/>
        <v>0.99998564508524701</v>
      </c>
      <c r="FQ194" s="2">
        <f t="shared" si="238"/>
        <v>0.99998497291642385</v>
      </c>
      <c r="FR194" s="2">
        <f t="shared" si="238"/>
        <v>0.99998444492402128</v>
      </c>
      <c r="FS194" s="2">
        <f t="shared" si="238"/>
        <v>0.99998107834929328</v>
      </c>
      <c r="FT194" s="2">
        <f t="shared" si="238"/>
        <v>0.99998142537409818</v>
      </c>
      <c r="FU194" s="2">
        <f t="shared" si="238"/>
        <v>0.99998139211660908</v>
      </c>
      <c r="FW194" s="2">
        <f t="shared" si="229"/>
        <v>0.93325539925948786</v>
      </c>
      <c r="FX194" s="2">
        <f t="shared" si="229"/>
        <v>0.93646405728398541</v>
      </c>
      <c r="FY194" s="2">
        <f t="shared" si="229"/>
        <v>0.93704921455761669</v>
      </c>
      <c r="FZ194" s="2">
        <f t="shared" si="229"/>
        <v>0.93133554212432579</v>
      </c>
      <c r="GA194" s="2">
        <f t="shared" si="229"/>
        <v>0.93064544278697725</v>
      </c>
      <c r="GB194" s="2">
        <f t="shared" si="229"/>
        <v>0.92575707560288001</v>
      </c>
      <c r="GC194" s="2">
        <f t="shared" si="229"/>
        <v>0.933950571087791</v>
      </c>
      <c r="GD194" s="2">
        <f t="shared" si="229"/>
        <v>0.93829889415264289</v>
      </c>
      <c r="GE194" s="2">
        <f t="shared" si="229"/>
        <v>0.95084185919782671</v>
      </c>
      <c r="GF194" s="2">
        <f t="shared" si="229"/>
        <v>0.95637910856648867</v>
      </c>
      <c r="GG194" s="2">
        <f t="shared" si="229"/>
        <v>0.94654477991956365</v>
      </c>
      <c r="GH194" s="2">
        <f t="shared" si="229"/>
        <v>0.93767511163245532</v>
      </c>
      <c r="GI194" s="2">
        <f t="shared" si="229"/>
        <v>0.93007056878630079</v>
      </c>
      <c r="GJ194" s="2">
        <f t="shared" si="229"/>
        <v>0.92097357901416244</v>
      </c>
      <c r="GK194" s="2">
        <f t="shared" si="229"/>
        <v>0.91079574941890651</v>
      </c>
      <c r="GM194" s="86">
        <f t="shared" si="230"/>
        <v>3.4125289166898378E-225</v>
      </c>
      <c r="GN194" s="86">
        <f t="shared" si="230"/>
        <v>0</v>
      </c>
      <c r="GO194" s="86">
        <f t="shared" si="230"/>
        <v>0</v>
      </c>
      <c r="GP194" s="86">
        <f t="shared" si="230"/>
        <v>0</v>
      </c>
      <c r="GQ194" s="86">
        <f t="shared" si="230"/>
        <v>0</v>
      </c>
      <c r="GR194" s="86">
        <f t="shared" si="230"/>
        <v>0</v>
      </c>
      <c r="GS194" s="86">
        <f t="shared" si="230"/>
        <v>0</v>
      </c>
      <c r="GT194" s="86">
        <f t="shared" si="230"/>
        <v>0</v>
      </c>
      <c r="GU194" s="86">
        <f t="shared" si="230"/>
        <v>0</v>
      </c>
      <c r="GV194" s="86">
        <f t="shared" si="230"/>
        <v>0</v>
      </c>
      <c r="GW194" s="86">
        <f t="shared" si="230"/>
        <v>0</v>
      </c>
      <c r="GX194" s="86">
        <f t="shared" si="230"/>
        <v>0</v>
      </c>
      <c r="GY194" s="86">
        <f t="shared" si="230"/>
        <v>0</v>
      </c>
      <c r="GZ194" s="86">
        <f t="shared" si="230"/>
        <v>0</v>
      </c>
      <c r="HA194" s="86">
        <f t="shared" si="230"/>
        <v>0</v>
      </c>
      <c r="HC194" s="86">
        <f t="shared" si="181"/>
        <v>1.1912535082883831E-127</v>
      </c>
      <c r="HD194" s="86">
        <f t="shared" si="181"/>
        <v>1.2573590345373826E-268</v>
      </c>
      <c r="HE194" s="86">
        <f t="shared" si="181"/>
        <v>0</v>
      </c>
      <c r="HF194" s="86">
        <f t="shared" si="181"/>
        <v>0</v>
      </c>
      <c r="HG194" s="86">
        <f t="shared" si="181"/>
        <v>0</v>
      </c>
      <c r="HH194" s="86">
        <f t="shared" si="181"/>
        <v>0</v>
      </c>
      <c r="HI194" s="86">
        <f t="shared" si="241"/>
        <v>0</v>
      </c>
      <c r="HJ194" s="86">
        <f t="shared" si="241"/>
        <v>0</v>
      </c>
      <c r="HK194" s="86">
        <f t="shared" si="241"/>
        <v>0</v>
      </c>
      <c r="HL194" s="86">
        <f t="shared" si="241"/>
        <v>0</v>
      </c>
      <c r="HM194" s="86">
        <f t="shared" si="241"/>
        <v>0</v>
      </c>
      <c r="HN194" s="86">
        <f t="shared" si="241"/>
        <v>0</v>
      </c>
      <c r="HO194" s="86">
        <f t="shared" si="226"/>
        <v>0</v>
      </c>
      <c r="HP194" s="86">
        <f t="shared" si="226"/>
        <v>0</v>
      </c>
      <c r="HQ194" s="86">
        <f t="shared" si="226"/>
        <v>0</v>
      </c>
      <c r="HS194" s="86">
        <f t="shared" si="231"/>
        <v>4.3763890253218261E-74</v>
      </c>
      <c r="HT194" s="86">
        <f t="shared" si="231"/>
        <v>1.8971897096979223E-67</v>
      </c>
      <c r="HU194" s="86">
        <f t="shared" si="231"/>
        <v>9.2988897337363198E-65</v>
      </c>
      <c r="HV194" s="86">
        <f t="shared" si="231"/>
        <v>1.9547648995626015E-73</v>
      </c>
      <c r="HW194" s="86">
        <f t="shared" si="231"/>
        <v>4.7116175598987353E-70</v>
      </c>
      <c r="HX194" s="86">
        <f t="shared" si="231"/>
        <v>2.8958987184417027E-69</v>
      </c>
      <c r="HY194" s="86">
        <f t="shared" si="231"/>
        <v>2.4111262978794821E-85</v>
      </c>
      <c r="HZ194" s="86">
        <f t="shared" si="231"/>
        <v>2.0610266176539466E-86</v>
      </c>
      <c r="IA194" s="86">
        <f t="shared" si="231"/>
        <v>1.9524702652814982E-88</v>
      </c>
      <c r="IB194" s="86">
        <f t="shared" si="231"/>
        <v>6.3711769507467652E-91</v>
      </c>
      <c r="IC194" s="86">
        <f t="shared" si="231"/>
        <v>3.1245392057362057E-86</v>
      </c>
      <c r="ID194" s="86">
        <f t="shared" si="231"/>
        <v>4.1392786872524835E-78</v>
      </c>
      <c r="IE194" s="86">
        <f t="shared" si="231"/>
        <v>6.4208906866245929E-84</v>
      </c>
      <c r="IF194" s="86">
        <f t="shared" si="231"/>
        <v>5.754424406166279E-91</v>
      </c>
      <c r="IG194" s="86">
        <f t="shared" si="231"/>
        <v>1.8226989758856605E-74</v>
      </c>
      <c r="II194" s="86">
        <f t="shared" si="232"/>
        <v>1.3614843576840113E-15</v>
      </c>
      <c r="IJ194" s="86">
        <f t="shared" si="232"/>
        <v>5.7875219214413872E-15</v>
      </c>
      <c r="IK194" s="86">
        <f t="shared" si="232"/>
        <v>1.8028493182637843E-14</v>
      </c>
      <c r="IL194" s="86">
        <f t="shared" si="232"/>
        <v>2.8322385444561923E-15</v>
      </c>
      <c r="IM194" s="86">
        <f t="shared" si="232"/>
        <v>8.4005257664541768E-15</v>
      </c>
      <c r="IN194" s="86">
        <f t="shared" si="232"/>
        <v>4.7502415118192209E-14</v>
      </c>
      <c r="IO194" s="86">
        <f t="shared" si="232"/>
        <v>5.0664398981291605E-18</v>
      </c>
      <c r="IP194" s="86">
        <f t="shared" si="232"/>
        <v>1.3295917042795435E-18</v>
      </c>
      <c r="IQ194" s="86">
        <f t="shared" si="232"/>
        <v>8.5940165890165648E-22</v>
      </c>
      <c r="IR194" s="86">
        <f t="shared" si="232"/>
        <v>4.1251305475671038E-23</v>
      </c>
      <c r="IS194" s="86">
        <f t="shared" si="232"/>
        <v>6.9197988363857721E-20</v>
      </c>
      <c r="IT194" s="86">
        <f t="shared" si="232"/>
        <v>7.9278640505013864E-17</v>
      </c>
      <c r="IU194" s="86">
        <f t="shared" si="232"/>
        <v>3.1933510271778074E-17</v>
      </c>
      <c r="IV194" s="86">
        <f t="shared" si="232"/>
        <v>6.4693559528018005E-11</v>
      </c>
      <c r="IW194" s="86">
        <f t="shared" si="232"/>
        <v>6.5459665460343843E-10</v>
      </c>
      <c r="IY194" s="86">
        <f t="shared" si="233"/>
        <v>1.3614843576840113E-15</v>
      </c>
      <c r="IZ194" s="86">
        <f t="shared" si="233"/>
        <v>5.7875219214413872E-15</v>
      </c>
      <c r="JA194" s="86">
        <f t="shared" si="233"/>
        <v>1.8028493182637843E-14</v>
      </c>
      <c r="JB194" s="86">
        <f t="shared" si="233"/>
        <v>2.8322385444561923E-15</v>
      </c>
      <c r="JC194" s="86">
        <f t="shared" si="233"/>
        <v>8.4005257664541768E-15</v>
      </c>
      <c r="JD194" s="86">
        <f t="shared" si="233"/>
        <v>4.7502415118192209E-14</v>
      </c>
      <c r="JE194" s="86">
        <f t="shared" si="233"/>
        <v>5.0664398981291605E-18</v>
      </c>
      <c r="JF194" s="86">
        <f t="shared" si="233"/>
        <v>1.3295917042795435E-18</v>
      </c>
      <c r="JG194" s="86">
        <f t="shared" si="233"/>
        <v>8.5940165890165648E-22</v>
      </c>
      <c r="JH194" s="86">
        <f t="shared" si="233"/>
        <v>4.1251305475671038E-23</v>
      </c>
      <c r="JI194" s="86">
        <f t="shared" si="233"/>
        <v>6.9197988363857721E-20</v>
      </c>
      <c r="JJ194" s="86">
        <f t="shared" si="233"/>
        <v>7.9278640505013864E-17</v>
      </c>
      <c r="JK194" s="86">
        <f t="shared" si="233"/>
        <v>3.1933510271778074E-17</v>
      </c>
      <c r="JL194" s="86">
        <f t="shared" si="233"/>
        <v>6.4693559528018005E-11</v>
      </c>
      <c r="JM194" s="86">
        <f t="shared" si="233"/>
        <v>6.5459665460343843E-10</v>
      </c>
    </row>
    <row r="195" spans="2:273" x14ac:dyDescent="0.25">
      <c r="B195" s="2">
        <v>168</v>
      </c>
      <c r="C195" s="37">
        <v>89.533000000000001</v>
      </c>
      <c r="D195" s="37">
        <v>79.727000000000004</v>
      </c>
      <c r="E195" s="37">
        <v>80.796000000000006</v>
      </c>
      <c r="F195" s="37">
        <v>85.691000000000003</v>
      </c>
      <c r="G195" s="37">
        <v>82.709000000000003</v>
      </c>
      <c r="H195" s="37">
        <v>79.188999999999993</v>
      </c>
      <c r="I195" s="37">
        <v>80.703999999999994</v>
      </c>
      <c r="J195" s="37">
        <v>82.888999999999996</v>
      </c>
      <c r="K195" s="37">
        <v>82.462999999999994</v>
      </c>
      <c r="L195" s="37">
        <v>81.721999999999994</v>
      </c>
      <c r="M195" s="37">
        <v>82.147999999999996</v>
      </c>
      <c r="N195" s="37">
        <v>83.426000000000002</v>
      </c>
      <c r="O195" s="37">
        <v>82.296000000000006</v>
      </c>
      <c r="P195" s="37">
        <v>85.444000000000003</v>
      </c>
      <c r="Q195" s="37">
        <v>88.606999999999999</v>
      </c>
      <c r="S195" s="4" t="e">
        <f t="shared" si="234"/>
        <v>#N/A</v>
      </c>
      <c r="T195" s="4" t="e">
        <f t="shared" si="234"/>
        <v>#N/A</v>
      </c>
      <c r="U195" s="4" t="e">
        <f t="shared" si="234"/>
        <v>#N/A</v>
      </c>
      <c r="V195" s="4" t="e">
        <f t="shared" si="234"/>
        <v>#N/A</v>
      </c>
      <c r="W195" s="4" t="e">
        <f t="shared" si="234"/>
        <v>#N/A</v>
      </c>
      <c r="X195" s="4" t="e">
        <f t="shared" si="234"/>
        <v>#N/A</v>
      </c>
      <c r="Y195" s="4" t="e">
        <f t="shared" si="234"/>
        <v>#N/A</v>
      </c>
      <c r="Z195" s="4" t="e">
        <f t="shared" si="234"/>
        <v>#N/A</v>
      </c>
      <c r="AA195" s="4" t="e">
        <f t="shared" si="234"/>
        <v>#N/A</v>
      </c>
      <c r="AB195" s="4" t="e">
        <f t="shared" si="234"/>
        <v>#N/A</v>
      </c>
      <c r="AC195" s="4" t="e">
        <f t="shared" si="234"/>
        <v>#N/A</v>
      </c>
      <c r="AD195" s="4" t="e">
        <f t="shared" si="234"/>
        <v>#N/A</v>
      </c>
      <c r="AE195" s="4" t="e">
        <f t="shared" si="234"/>
        <v>#N/A</v>
      </c>
      <c r="AF195" s="4" t="e">
        <f t="shared" si="234"/>
        <v>#N/A</v>
      </c>
      <c r="AG195" s="4">
        <f t="shared" si="234"/>
        <v>88.802889590316809</v>
      </c>
      <c r="AI195" s="4">
        <f t="shared" si="235"/>
        <v>0</v>
      </c>
      <c r="AJ195" s="4">
        <f t="shared" si="235"/>
        <v>0</v>
      </c>
      <c r="AK195" s="4">
        <f t="shared" si="235"/>
        <v>0</v>
      </c>
      <c r="AL195" s="4">
        <f t="shared" si="235"/>
        <v>0</v>
      </c>
      <c r="AM195" s="4">
        <f t="shared" si="235"/>
        <v>0</v>
      </c>
      <c r="AN195" s="4">
        <f t="shared" si="235"/>
        <v>0</v>
      </c>
      <c r="AO195" s="4">
        <f t="shared" si="235"/>
        <v>0</v>
      </c>
      <c r="AP195" s="4">
        <f t="shared" si="235"/>
        <v>0</v>
      </c>
      <c r="AQ195" s="4">
        <f t="shared" si="235"/>
        <v>0</v>
      </c>
      <c r="AR195" s="4">
        <f t="shared" si="235"/>
        <v>0</v>
      </c>
      <c r="AS195" s="4">
        <f t="shared" si="235"/>
        <v>0</v>
      </c>
      <c r="AT195" s="4">
        <f t="shared" si="235"/>
        <v>0</v>
      </c>
      <c r="AU195" s="4">
        <f t="shared" si="235"/>
        <v>0</v>
      </c>
      <c r="AV195" s="4">
        <f t="shared" si="235"/>
        <v>0</v>
      </c>
      <c r="AW195" s="4">
        <f t="shared" si="235"/>
        <v>-0.19588959031680986</v>
      </c>
      <c r="AY195" s="2" t="e">
        <f t="shared" ref="AY195:BM211" si="242">IF(OR($B195 &lt; C$230, $B195 &gt; C$233), #N/A, ((1-FG195)*DK195) + (FG195 - FW195)*EA195 + (FW195*EQ195))</f>
        <v>#N/A</v>
      </c>
      <c r="AZ195" s="2" t="e">
        <f t="shared" si="242"/>
        <v>#N/A</v>
      </c>
      <c r="BA195" s="2" t="e">
        <f t="shared" si="242"/>
        <v>#N/A</v>
      </c>
      <c r="BB195" s="2" t="e">
        <f t="shared" si="242"/>
        <v>#N/A</v>
      </c>
      <c r="BC195" s="2" t="e">
        <f t="shared" si="242"/>
        <v>#N/A</v>
      </c>
      <c r="BD195" s="2" t="e">
        <f t="shared" si="242"/>
        <v>#N/A</v>
      </c>
      <c r="BE195" s="2" t="e">
        <f t="shared" si="242"/>
        <v>#N/A</v>
      </c>
      <c r="BF195" s="2" t="e">
        <f t="shared" si="242"/>
        <v>#N/A</v>
      </c>
      <c r="BG195" s="2" t="e">
        <f t="shared" si="242"/>
        <v>#N/A</v>
      </c>
      <c r="BH195" s="2" t="e">
        <f t="shared" si="242"/>
        <v>#N/A</v>
      </c>
      <c r="BI195" s="2" t="e">
        <f t="shared" si="242"/>
        <v>#N/A</v>
      </c>
      <c r="BJ195" s="2" t="e">
        <f t="shared" si="242"/>
        <v>#N/A</v>
      </c>
      <c r="BK195" s="2" t="e">
        <f t="shared" si="242"/>
        <v>#N/A</v>
      </c>
      <c r="BL195" s="2" t="e">
        <f t="shared" si="242"/>
        <v>#N/A</v>
      </c>
      <c r="BM195" s="2">
        <f t="shared" si="242"/>
        <v>88.802889590316809</v>
      </c>
      <c r="BO195" s="2" t="str">
        <f t="shared" si="182"/>
        <v/>
      </c>
      <c r="BP195" s="2" t="str">
        <f t="shared" si="183"/>
        <v/>
      </c>
      <c r="BQ195" s="2" t="str">
        <f t="shared" si="184"/>
        <v/>
      </c>
      <c r="BR195" s="2" t="str">
        <f t="shared" si="185"/>
        <v/>
      </c>
      <c r="BS195" s="2" t="str">
        <f t="shared" si="186"/>
        <v/>
      </c>
      <c r="BT195" s="2" t="str">
        <f t="shared" si="187"/>
        <v/>
      </c>
      <c r="BU195" s="2" t="str">
        <f t="shared" si="188"/>
        <v/>
      </c>
      <c r="BV195" s="2" t="str">
        <f t="shared" si="189"/>
        <v/>
      </c>
      <c r="BW195" s="2" t="str">
        <f t="shared" si="190"/>
        <v/>
      </c>
      <c r="BX195" s="2" t="str">
        <f t="shared" si="191"/>
        <v/>
      </c>
      <c r="BY195" s="2" t="str">
        <f t="shared" si="192"/>
        <v/>
      </c>
      <c r="BZ195" s="2" t="str">
        <f t="shared" si="193"/>
        <v/>
      </c>
      <c r="CA195" s="2" t="str">
        <f t="shared" si="194"/>
        <v/>
      </c>
      <c r="CB195" s="2" t="str">
        <f t="shared" si="195"/>
        <v/>
      </c>
      <c r="CC195" s="2" t="str">
        <f t="shared" si="196"/>
        <v/>
      </c>
      <c r="CE195" s="2" t="str">
        <f t="shared" ref="CE195:CS211" si="243">IF(AND(IY195 &lt; $CS$22, $B195 &gt; C$231, $B195 &lt; C$232), C195, "")</f>
        <v/>
      </c>
      <c r="CF195" s="2" t="str">
        <f t="shared" si="243"/>
        <v/>
      </c>
      <c r="CG195" s="2" t="str">
        <f t="shared" si="243"/>
        <v/>
      </c>
      <c r="CH195" s="2" t="str">
        <f t="shared" si="243"/>
        <v/>
      </c>
      <c r="CI195" s="2" t="str">
        <f t="shared" si="243"/>
        <v/>
      </c>
      <c r="CJ195" s="2" t="str">
        <f t="shared" si="243"/>
        <v/>
      </c>
      <c r="CK195" s="2" t="str">
        <f t="shared" si="243"/>
        <v/>
      </c>
      <c r="CL195" s="2" t="str">
        <f t="shared" si="243"/>
        <v/>
      </c>
      <c r="CM195" s="2" t="str">
        <f t="shared" si="243"/>
        <v/>
      </c>
      <c r="CN195" s="2" t="str">
        <f t="shared" si="243"/>
        <v/>
      </c>
      <c r="CO195" s="2" t="str">
        <f t="shared" si="243"/>
        <v/>
      </c>
      <c r="CP195" s="2" t="str">
        <f t="shared" si="243"/>
        <v/>
      </c>
      <c r="CQ195" s="2" t="str">
        <f t="shared" si="243"/>
        <v/>
      </c>
      <c r="CR195" s="2" t="str">
        <f t="shared" si="243"/>
        <v/>
      </c>
      <c r="CS195" s="2" t="str">
        <f t="shared" si="243"/>
        <v/>
      </c>
      <c r="CU195" s="2" t="str">
        <f t="shared" si="197"/>
        <v/>
      </c>
      <c r="CV195" s="2" t="str">
        <f t="shared" si="198"/>
        <v/>
      </c>
      <c r="CW195" s="2" t="str">
        <f t="shared" si="199"/>
        <v/>
      </c>
      <c r="CX195" s="2" t="str">
        <f t="shared" si="200"/>
        <v/>
      </c>
      <c r="CY195" s="2" t="str">
        <f t="shared" si="201"/>
        <v/>
      </c>
      <c r="CZ195" s="2" t="str">
        <f t="shared" si="202"/>
        <v/>
      </c>
      <c r="DA195" s="2" t="str">
        <f t="shared" si="203"/>
        <v/>
      </c>
      <c r="DB195" s="2" t="str">
        <f t="shared" si="204"/>
        <v/>
      </c>
      <c r="DC195" s="2" t="str">
        <f t="shared" si="205"/>
        <v/>
      </c>
      <c r="DD195" s="2" t="str">
        <f t="shared" si="206"/>
        <v/>
      </c>
      <c r="DE195" s="2" t="str">
        <f t="shared" si="207"/>
        <v/>
      </c>
      <c r="DF195" s="2" t="str">
        <f t="shared" si="208"/>
        <v/>
      </c>
      <c r="DG195" s="2" t="str">
        <f t="shared" si="209"/>
        <v/>
      </c>
      <c r="DH195" s="2" t="str">
        <f t="shared" si="210"/>
        <v/>
      </c>
      <c r="DI195" s="2">
        <f t="shared" si="211"/>
        <v>88.606999999999999</v>
      </c>
      <c r="DK195" s="2">
        <f t="shared" si="236"/>
        <v>115.7780272844273</v>
      </c>
      <c r="DL195" s="2">
        <f t="shared" si="236"/>
        <v>120.72521993653575</v>
      </c>
      <c r="DM195" s="2">
        <f t="shared" si="236"/>
        <v>119.73707254623044</v>
      </c>
      <c r="DN195" s="2">
        <f t="shared" si="236"/>
        <v>128.36528567138564</v>
      </c>
      <c r="DO195" s="2">
        <f t="shared" si="236"/>
        <v>116.89738717948718</v>
      </c>
      <c r="DP195" s="2">
        <f t="shared" si="236"/>
        <v>113.95406062717768</v>
      </c>
      <c r="DQ195" s="2">
        <f t="shared" si="236"/>
        <v>118.78950145148968</v>
      </c>
      <c r="DR195" s="2">
        <f t="shared" si="236"/>
        <v>121.38646035141328</v>
      </c>
      <c r="DS195" s="2">
        <f t="shared" si="236"/>
        <v>106.82464106211475</v>
      </c>
      <c r="DT195" s="2">
        <f t="shared" si="236"/>
        <v>105.95847400257401</v>
      </c>
      <c r="DU195" s="2">
        <f t="shared" si="236"/>
        <v>108.60676984126984</v>
      </c>
      <c r="DV195" s="2">
        <f t="shared" si="236"/>
        <v>112.35333144573144</v>
      </c>
      <c r="DW195" s="2">
        <f t="shared" si="236"/>
        <v>141.00507741935485</v>
      </c>
      <c r="DX195" s="2">
        <f t="shared" si="236"/>
        <v>119.59556388579904</v>
      </c>
      <c r="DY195" s="2">
        <f t="shared" si="236"/>
        <v>114.64064860426932</v>
      </c>
      <c r="EA195" s="2">
        <f t="shared" si="240"/>
        <v>86.546253647294137</v>
      </c>
      <c r="EB195" s="2">
        <f t="shared" si="240"/>
        <v>75.114994909018833</v>
      </c>
      <c r="EC195" s="2">
        <f t="shared" si="240"/>
        <v>78.541555689403225</v>
      </c>
      <c r="ED195" s="2">
        <f t="shared" si="240"/>
        <v>82.547821419924958</v>
      </c>
      <c r="EE195" s="2">
        <f t="shared" si="240"/>
        <v>79.294807056477538</v>
      </c>
      <c r="EF195" s="2">
        <f t="shared" si="239"/>
        <v>77.495714426630371</v>
      </c>
      <c r="EG195" s="2">
        <f t="shared" si="239"/>
        <v>78.052233928092136</v>
      </c>
      <c r="EH195" s="2">
        <f t="shared" si="239"/>
        <v>80.644363279381054</v>
      </c>
      <c r="EI195" s="2">
        <f t="shared" si="239"/>
        <v>86.741468469283461</v>
      </c>
      <c r="EJ195" s="2">
        <f t="shared" si="239"/>
        <v>86.859711058774195</v>
      </c>
      <c r="EK195" s="2">
        <f t="shared" si="239"/>
        <v>79.946732537172267</v>
      </c>
      <c r="EL195" s="2">
        <f t="shared" si="179"/>
        <v>78.973448638968506</v>
      </c>
      <c r="EM195" s="2">
        <f t="shared" si="179"/>
        <v>83.846091161763425</v>
      </c>
      <c r="EN195" s="2">
        <f t="shared" si="179"/>
        <v>86.123552808486906</v>
      </c>
      <c r="EO195" s="2">
        <f t="shared" si="179"/>
        <v>89.214754494767305</v>
      </c>
      <c r="EQ195" s="2">
        <f t="shared" si="237"/>
        <v>88.32945982448139</v>
      </c>
      <c r="ER195" s="2">
        <f t="shared" si="237"/>
        <v>78.616534900833969</v>
      </c>
      <c r="ES195" s="2">
        <f t="shared" si="237"/>
        <v>80.409554396100503</v>
      </c>
      <c r="ET195" s="2">
        <f t="shared" si="237"/>
        <v>82.966007913972732</v>
      </c>
      <c r="EU195" s="2">
        <f t="shared" si="237"/>
        <v>81.994521470769584</v>
      </c>
      <c r="EV195" s="2">
        <f t="shared" si="237"/>
        <v>79.021430241296414</v>
      </c>
      <c r="EW195" s="2">
        <f t="shared" si="237"/>
        <v>80.009947512263551</v>
      </c>
      <c r="EX195" s="2">
        <f t="shared" si="237"/>
        <v>82.716021328261746</v>
      </c>
      <c r="EY195" s="2">
        <f t="shared" si="237"/>
        <v>81.177907296691359</v>
      </c>
      <c r="EZ195" s="2">
        <f t="shared" si="237"/>
        <v>81.004852047977778</v>
      </c>
      <c r="FA195" s="2">
        <f t="shared" si="237"/>
        <v>80.263153736010779</v>
      </c>
      <c r="FB195" s="2">
        <f t="shared" si="237"/>
        <v>81.917130018235127</v>
      </c>
      <c r="FC195" s="2">
        <f t="shared" si="237"/>
        <v>84.078385886586261</v>
      </c>
      <c r="FD195" s="2">
        <f t="shared" si="237"/>
        <v>86.550645068986825</v>
      </c>
      <c r="FE195" s="2">
        <f t="shared" si="237"/>
        <v>88.76563043977454</v>
      </c>
      <c r="FG195" s="2">
        <f t="shared" si="238"/>
        <v>0.99998672795379684</v>
      </c>
      <c r="FH195" s="2">
        <f t="shared" si="238"/>
        <v>0.9999861584338563</v>
      </c>
      <c r="FI195" s="2">
        <f t="shared" si="238"/>
        <v>0.99998746140156436</v>
      </c>
      <c r="FJ195" s="2">
        <f t="shared" si="238"/>
        <v>0.99998531944027591</v>
      </c>
      <c r="FK195" s="2">
        <f t="shared" si="238"/>
        <v>0.99998707727994285</v>
      </c>
      <c r="FL195" s="2">
        <f t="shared" si="238"/>
        <v>0.99998726960468198</v>
      </c>
      <c r="FM195" s="2">
        <f t="shared" si="238"/>
        <v>0.99998488067359625</v>
      </c>
      <c r="FN195" s="2">
        <f t="shared" si="238"/>
        <v>0.99998514704908992</v>
      </c>
      <c r="FO195" s="2">
        <f t="shared" si="238"/>
        <v>0.99998605569047594</v>
      </c>
      <c r="FP195" s="2">
        <f t="shared" si="238"/>
        <v>0.9999869081456112</v>
      </c>
      <c r="FQ195" s="2">
        <f t="shared" si="238"/>
        <v>0.99998629511877368</v>
      </c>
      <c r="FR195" s="2">
        <f t="shared" si="238"/>
        <v>0.99998581358268379</v>
      </c>
      <c r="FS195" s="2">
        <f t="shared" si="238"/>
        <v>0.99998274322072611</v>
      </c>
      <c r="FT195" s="2">
        <f t="shared" si="238"/>
        <v>0.99998305971215395</v>
      </c>
      <c r="FU195" s="2">
        <f t="shared" si="238"/>
        <v>0.99998302938086425</v>
      </c>
      <c r="FW195" s="2">
        <f t="shared" ref="FW195:GK211" si="244">POWER(10,($B195-C$232)/C$229)/(1+POWER(10,($B195-C$232)/C$229))</f>
        <v>0.93876860080948366</v>
      </c>
      <c r="FX195" s="2">
        <f t="shared" si="244"/>
        <v>0.94172876772959135</v>
      </c>
      <c r="FY195" s="2">
        <f t="shared" si="244"/>
        <v>0.94226842691085522</v>
      </c>
      <c r="FZ195" s="2">
        <f t="shared" si="244"/>
        <v>0.93699662085811419</v>
      </c>
      <c r="GA195" s="2">
        <f t="shared" si="244"/>
        <v>0.93635952931875954</v>
      </c>
      <c r="GB195" s="2">
        <f t="shared" si="244"/>
        <v>0.93184441690961195</v>
      </c>
      <c r="GC195" s="2">
        <f t="shared" si="244"/>
        <v>0.93941007846218239</v>
      </c>
      <c r="GD195" s="2">
        <f t="shared" si="244"/>
        <v>0.94342075231797939</v>
      </c>
      <c r="GE195" s="2">
        <f t="shared" si="244"/>
        <v>0.95497248145792446</v>
      </c>
      <c r="GF195" s="2">
        <f t="shared" si="244"/>
        <v>0.9600639931817494</v>
      </c>
      <c r="GG195" s="2">
        <f t="shared" si="244"/>
        <v>0.95101787341634259</v>
      </c>
      <c r="GH195" s="2">
        <f t="shared" si="244"/>
        <v>0.94284559637783438</v>
      </c>
      <c r="GI195" s="2">
        <f t="shared" si="244"/>
        <v>0.93582875300967283</v>
      </c>
      <c r="GJ195" s="2">
        <f t="shared" si="244"/>
        <v>0.92742238128340004</v>
      </c>
      <c r="GK195" s="2">
        <f t="shared" si="244"/>
        <v>0.91800114697097512</v>
      </c>
      <c r="GM195" s="86">
        <f t="shared" ref="GM195:HA211" si="245" xml:space="preserve"> _xlfn.NORM.DIST($B195, C$7, ABS(C$11), TRUE) * _xlfn.NORM.DIST(($B195 - C$7)*C$15, 0, ABS(C$11), TRUE) * 2</f>
        <v>1.7049482699800981E-229</v>
      </c>
      <c r="GN195" s="86">
        <f t="shared" si="245"/>
        <v>0</v>
      </c>
      <c r="GO195" s="86">
        <f t="shared" si="245"/>
        <v>0</v>
      </c>
      <c r="GP195" s="86">
        <f t="shared" si="245"/>
        <v>0</v>
      </c>
      <c r="GQ195" s="86">
        <f t="shared" si="245"/>
        <v>0</v>
      </c>
      <c r="GR195" s="86">
        <f t="shared" si="245"/>
        <v>0</v>
      </c>
      <c r="GS195" s="86">
        <f t="shared" si="245"/>
        <v>0</v>
      </c>
      <c r="GT195" s="86">
        <f t="shared" si="245"/>
        <v>0</v>
      </c>
      <c r="GU195" s="86">
        <f t="shared" si="245"/>
        <v>0</v>
      </c>
      <c r="GV195" s="86">
        <f t="shared" si="245"/>
        <v>0</v>
      </c>
      <c r="GW195" s="86">
        <f t="shared" si="245"/>
        <v>0</v>
      </c>
      <c r="GX195" s="86">
        <f t="shared" si="245"/>
        <v>0</v>
      </c>
      <c r="GY195" s="86">
        <f t="shared" si="245"/>
        <v>0</v>
      </c>
      <c r="GZ195" s="86">
        <f t="shared" si="245"/>
        <v>0</v>
      </c>
      <c r="HA195" s="86">
        <f t="shared" si="245"/>
        <v>0</v>
      </c>
      <c r="HC195" s="86">
        <f t="shared" si="181"/>
        <v>1.3079564436299147E-130</v>
      </c>
      <c r="HD195" s="86">
        <f t="shared" si="181"/>
        <v>5.0811655191485908E-275</v>
      </c>
      <c r="HE195" s="86">
        <f t="shared" si="181"/>
        <v>0</v>
      </c>
      <c r="HF195" s="86">
        <f t="shared" si="181"/>
        <v>0</v>
      </c>
      <c r="HG195" s="86">
        <f t="shared" si="181"/>
        <v>0</v>
      </c>
      <c r="HH195" s="86">
        <f t="shared" si="181"/>
        <v>0</v>
      </c>
      <c r="HI195" s="86">
        <f t="shared" si="241"/>
        <v>0</v>
      </c>
      <c r="HJ195" s="86">
        <f t="shared" si="241"/>
        <v>0</v>
      </c>
      <c r="HK195" s="86">
        <f t="shared" si="241"/>
        <v>0</v>
      </c>
      <c r="HL195" s="86">
        <f t="shared" si="241"/>
        <v>0</v>
      </c>
      <c r="HM195" s="86">
        <f t="shared" si="241"/>
        <v>0</v>
      </c>
      <c r="HN195" s="86">
        <f t="shared" si="241"/>
        <v>0</v>
      </c>
      <c r="HO195" s="86">
        <f t="shared" si="226"/>
        <v>0</v>
      </c>
      <c r="HP195" s="86">
        <f t="shared" si="226"/>
        <v>0</v>
      </c>
      <c r="HQ195" s="86">
        <f t="shared" si="226"/>
        <v>0</v>
      </c>
      <c r="HS195" s="86">
        <f t="shared" ref="HS195:IG211" si="246" xml:space="preserve"> _xlfn.NORM.DIST($B195, C$9, ABS(C$13), TRUE) * _xlfn.NORM.DIST(($B195 - C$9)*C$17, 0, ABS(C$13), TRUE) * 2</f>
        <v>8.5405107115562882E-77</v>
      </c>
      <c r="HT195" s="86">
        <f t="shared" si="246"/>
        <v>6.3513179856671802E-70</v>
      </c>
      <c r="HU195" s="86">
        <f t="shared" si="246"/>
        <v>3.9604428353071099E-67</v>
      </c>
      <c r="HV195" s="86">
        <f t="shared" si="246"/>
        <v>3.9178693932995766E-76</v>
      </c>
      <c r="HW195" s="86">
        <f t="shared" si="246"/>
        <v>1.1854340845608736E-72</v>
      </c>
      <c r="HX195" s="86">
        <f t="shared" si="246"/>
        <v>7.5600695502604929E-72</v>
      </c>
      <c r="HY195" s="86">
        <f t="shared" si="246"/>
        <v>1.7446821469959731E-88</v>
      </c>
      <c r="HZ195" s="86">
        <f t="shared" si="246"/>
        <v>1.5302715973515827E-89</v>
      </c>
      <c r="IA195" s="86">
        <f t="shared" si="246"/>
        <v>1.320581549337857E-91</v>
      </c>
      <c r="IB195" s="86">
        <f t="shared" si="246"/>
        <v>4.1821326032449379E-94</v>
      </c>
      <c r="IC195" s="86">
        <f t="shared" si="246"/>
        <v>2.6625440590451868E-89</v>
      </c>
      <c r="ID195" s="86">
        <f t="shared" si="246"/>
        <v>6.1991652840011654E-81</v>
      </c>
      <c r="IE195" s="86">
        <f t="shared" si="246"/>
        <v>4.9924922817749327E-87</v>
      </c>
      <c r="IF195" s="86">
        <f t="shared" si="246"/>
        <v>1.868617086522616E-94</v>
      </c>
      <c r="IG195" s="86">
        <f t="shared" si="246"/>
        <v>2.3271405986487487E-77</v>
      </c>
      <c r="II195" s="86">
        <f t="shared" ref="II195:IW211" si="247" xml:space="preserve"> _xlfn.NORM.DIST($B195, C$10, ABS(C$14), TRUE) * _xlfn.NORM.DIST(($B195 - C$10)*C$18, 0, ABS(C$14), TRUE) * 2</f>
        <v>1.3640149137437801E-16</v>
      </c>
      <c r="IJ195" s="86">
        <f t="shared" si="247"/>
        <v>6.7035385112219727E-16</v>
      </c>
      <c r="IK195" s="86">
        <f t="shared" si="247"/>
        <v>2.2748695902186035E-15</v>
      </c>
      <c r="IL195" s="86">
        <f t="shared" si="247"/>
        <v>2.9081520109265113E-16</v>
      </c>
      <c r="IM195" s="86">
        <f t="shared" si="247"/>
        <v>9.2301622907335748E-16</v>
      </c>
      <c r="IN195" s="86">
        <f t="shared" si="247"/>
        <v>5.5499424136973287E-15</v>
      </c>
      <c r="IO195" s="86">
        <f t="shared" si="247"/>
        <v>3.4695189956507044E-19</v>
      </c>
      <c r="IP195" s="86">
        <f t="shared" si="247"/>
        <v>8.9417140383239475E-20</v>
      </c>
      <c r="IQ195" s="86">
        <f t="shared" si="247"/>
        <v>4.5640030408846524E-23</v>
      </c>
      <c r="IR195" s="86">
        <f t="shared" si="247"/>
        <v>2.0607377549282699E-24</v>
      </c>
      <c r="IS195" s="86">
        <f t="shared" si="247"/>
        <v>4.4486346685912894E-21</v>
      </c>
      <c r="IT195" s="86">
        <f t="shared" si="247"/>
        <v>6.9704374437487498E-18</v>
      </c>
      <c r="IU195" s="86">
        <f t="shared" si="247"/>
        <v>2.3386512115721826E-18</v>
      </c>
      <c r="IV195" s="86">
        <f t="shared" si="247"/>
        <v>1.2228824513904644E-11</v>
      </c>
      <c r="IW195" s="86">
        <f t="shared" si="247"/>
        <v>1.3489846488094421E-10</v>
      </c>
      <c r="IY195" s="86">
        <f t="shared" ref="IY195:JM211" si="248">GM195+HC195+HS195+II195</f>
        <v>1.3640149137437801E-16</v>
      </c>
      <c r="IZ195" s="86">
        <f t="shared" si="248"/>
        <v>6.7035385112219727E-16</v>
      </c>
      <c r="JA195" s="86">
        <f t="shared" si="248"/>
        <v>2.2748695902186035E-15</v>
      </c>
      <c r="JB195" s="86">
        <f t="shared" si="248"/>
        <v>2.9081520109265113E-16</v>
      </c>
      <c r="JC195" s="86">
        <f t="shared" si="248"/>
        <v>9.2301622907335748E-16</v>
      </c>
      <c r="JD195" s="86">
        <f t="shared" si="248"/>
        <v>5.5499424136973287E-15</v>
      </c>
      <c r="JE195" s="86">
        <f t="shared" si="248"/>
        <v>3.4695189956507044E-19</v>
      </c>
      <c r="JF195" s="86">
        <f t="shared" si="248"/>
        <v>8.9417140383239475E-20</v>
      </c>
      <c r="JG195" s="86">
        <f t="shared" si="248"/>
        <v>4.5640030408846524E-23</v>
      </c>
      <c r="JH195" s="86">
        <f t="shared" si="248"/>
        <v>2.0607377549282699E-24</v>
      </c>
      <c r="JI195" s="86">
        <f t="shared" si="248"/>
        <v>4.4486346685912894E-21</v>
      </c>
      <c r="JJ195" s="86">
        <f t="shared" si="248"/>
        <v>6.9704374437487498E-18</v>
      </c>
      <c r="JK195" s="86">
        <f t="shared" si="248"/>
        <v>2.3386512115721826E-18</v>
      </c>
      <c r="JL195" s="86">
        <f t="shared" si="248"/>
        <v>1.2228824513904644E-11</v>
      </c>
      <c r="JM195" s="86">
        <f t="shared" si="248"/>
        <v>1.3489846488094421E-10</v>
      </c>
    </row>
    <row r="196" spans="2:273" x14ac:dyDescent="0.25">
      <c r="B196" s="2">
        <v>169</v>
      </c>
      <c r="C196" s="37">
        <v>88.95</v>
      </c>
      <c r="D196" s="37">
        <v>80.673000000000002</v>
      </c>
      <c r="E196" s="37">
        <v>80.037000000000006</v>
      </c>
      <c r="F196" s="37">
        <v>84.2</v>
      </c>
      <c r="G196" s="37">
        <v>82.635999999999996</v>
      </c>
      <c r="H196" s="37">
        <v>79.754999999999995</v>
      </c>
      <c r="I196" s="37">
        <v>80.888999999999996</v>
      </c>
      <c r="J196" s="37">
        <v>84.093000000000004</v>
      </c>
      <c r="K196" s="37">
        <v>82.093000000000004</v>
      </c>
      <c r="L196" s="37">
        <v>82.406999999999996</v>
      </c>
      <c r="M196" s="37">
        <v>81.832999999999998</v>
      </c>
      <c r="N196" s="37">
        <v>84.037000000000006</v>
      </c>
      <c r="O196" s="37">
        <v>81.906999999999996</v>
      </c>
      <c r="P196" s="37">
        <v>86.019000000000005</v>
      </c>
      <c r="Q196" s="37">
        <v>89.411000000000001</v>
      </c>
      <c r="S196" s="4" t="e">
        <f t="shared" si="234"/>
        <v>#N/A</v>
      </c>
      <c r="T196" s="4" t="e">
        <f t="shared" si="234"/>
        <v>#N/A</v>
      </c>
      <c r="U196" s="4" t="e">
        <f t="shared" si="234"/>
        <v>#N/A</v>
      </c>
      <c r="V196" s="4" t="e">
        <f t="shared" si="234"/>
        <v>#N/A</v>
      </c>
      <c r="W196" s="4" t="e">
        <f t="shared" si="234"/>
        <v>#N/A</v>
      </c>
      <c r="X196" s="4" t="e">
        <f t="shared" si="234"/>
        <v>#N/A</v>
      </c>
      <c r="Y196" s="4" t="e">
        <f t="shared" si="234"/>
        <v>#N/A</v>
      </c>
      <c r="Z196" s="4" t="e">
        <f t="shared" si="234"/>
        <v>#N/A</v>
      </c>
      <c r="AA196" s="4" t="e">
        <f t="shared" si="234"/>
        <v>#N/A</v>
      </c>
      <c r="AB196" s="4" t="e">
        <f t="shared" si="234"/>
        <v>#N/A</v>
      </c>
      <c r="AC196" s="4" t="e">
        <f t="shared" si="234"/>
        <v>#N/A</v>
      </c>
      <c r="AD196" s="4" t="e">
        <f t="shared" si="234"/>
        <v>#N/A</v>
      </c>
      <c r="AE196" s="4" t="e">
        <f t="shared" si="234"/>
        <v>#N/A</v>
      </c>
      <c r="AF196" s="4" t="e">
        <f t="shared" si="234"/>
        <v>#N/A</v>
      </c>
      <c r="AG196" s="4">
        <f t="shared" si="234"/>
        <v>88.68963331435171</v>
      </c>
      <c r="AI196" s="4">
        <f t="shared" si="235"/>
        <v>0</v>
      </c>
      <c r="AJ196" s="4">
        <f t="shared" si="235"/>
        <v>0</v>
      </c>
      <c r="AK196" s="4">
        <f t="shared" si="235"/>
        <v>0</v>
      </c>
      <c r="AL196" s="4">
        <f t="shared" si="235"/>
        <v>0</v>
      </c>
      <c r="AM196" s="4">
        <f t="shared" si="235"/>
        <v>0</v>
      </c>
      <c r="AN196" s="4">
        <f t="shared" si="235"/>
        <v>0</v>
      </c>
      <c r="AO196" s="4">
        <f t="shared" si="235"/>
        <v>0</v>
      </c>
      <c r="AP196" s="4">
        <f t="shared" si="235"/>
        <v>0</v>
      </c>
      <c r="AQ196" s="4">
        <f t="shared" si="235"/>
        <v>0</v>
      </c>
      <c r="AR196" s="4">
        <f t="shared" si="235"/>
        <v>0</v>
      </c>
      <c r="AS196" s="4">
        <f t="shared" si="235"/>
        <v>0</v>
      </c>
      <c r="AT196" s="4">
        <f t="shared" si="235"/>
        <v>0</v>
      </c>
      <c r="AU196" s="4">
        <f t="shared" si="235"/>
        <v>0</v>
      </c>
      <c r="AV196" s="4">
        <f t="shared" si="235"/>
        <v>0</v>
      </c>
      <c r="AW196" s="4">
        <f t="shared" si="235"/>
        <v>0.72136668564829165</v>
      </c>
      <c r="AY196" s="2" t="e">
        <f t="shared" si="242"/>
        <v>#N/A</v>
      </c>
      <c r="AZ196" s="2" t="e">
        <f t="shared" si="242"/>
        <v>#N/A</v>
      </c>
      <c r="BA196" s="2" t="e">
        <f t="shared" si="242"/>
        <v>#N/A</v>
      </c>
      <c r="BB196" s="2" t="e">
        <f t="shared" si="242"/>
        <v>#N/A</v>
      </c>
      <c r="BC196" s="2" t="e">
        <f t="shared" si="242"/>
        <v>#N/A</v>
      </c>
      <c r="BD196" s="2" t="e">
        <f t="shared" si="242"/>
        <v>#N/A</v>
      </c>
      <c r="BE196" s="2" t="e">
        <f t="shared" si="242"/>
        <v>#N/A</v>
      </c>
      <c r="BF196" s="2" t="e">
        <f t="shared" si="242"/>
        <v>#N/A</v>
      </c>
      <c r="BG196" s="2" t="e">
        <f t="shared" si="242"/>
        <v>#N/A</v>
      </c>
      <c r="BH196" s="2" t="e">
        <f t="shared" si="242"/>
        <v>#N/A</v>
      </c>
      <c r="BI196" s="2" t="e">
        <f t="shared" si="242"/>
        <v>#N/A</v>
      </c>
      <c r="BJ196" s="2" t="e">
        <f t="shared" si="242"/>
        <v>#N/A</v>
      </c>
      <c r="BK196" s="2" t="e">
        <f t="shared" si="242"/>
        <v>#N/A</v>
      </c>
      <c r="BL196" s="2" t="e">
        <f t="shared" si="242"/>
        <v>#N/A</v>
      </c>
      <c r="BM196" s="2">
        <f t="shared" si="242"/>
        <v>88.68963331435171</v>
      </c>
      <c r="BO196" s="2" t="str">
        <f t="shared" si="182"/>
        <v/>
      </c>
      <c r="BP196" s="2" t="str">
        <f t="shared" si="183"/>
        <v/>
      </c>
      <c r="BQ196" s="2" t="str">
        <f t="shared" si="184"/>
        <v/>
      </c>
      <c r="BR196" s="2" t="str">
        <f t="shared" si="185"/>
        <v/>
      </c>
      <c r="BS196" s="2" t="str">
        <f t="shared" si="186"/>
        <v/>
      </c>
      <c r="BT196" s="2" t="str">
        <f t="shared" si="187"/>
        <v/>
      </c>
      <c r="BU196" s="2" t="str">
        <f t="shared" si="188"/>
        <v/>
      </c>
      <c r="BV196" s="2" t="str">
        <f t="shared" si="189"/>
        <v/>
      </c>
      <c r="BW196" s="2" t="str">
        <f t="shared" si="190"/>
        <v/>
      </c>
      <c r="BX196" s="2" t="str">
        <f t="shared" si="191"/>
        <v/>
      </c>
      <c r="BY196" s="2" t="str">
        <f t="shared" si="192"/>
        <v/>
      </c>
      <c r="BZ196" s="2" t="str">
        <f t="shared" si="193"/>
        <v/>
      </c>
      <c r="CA196" s="2" t="str">
        <f t="shared" si="194"/>
        <v/>
      </c>
      <c r="CB196" s="2" t="str">
        <f t="shared" si="195"/>
        <v/>
      </c>
      <c r="CC196" s="2" t="str">
        <f t="shared" si="196"/>
        <v/>
      </c>
      <c r="CE196" s="2" t="str">
        <f t="shared" si="243"/>
        <v/>
      </c>
      <c r="CF196" s="2" t="str">
        <f t="shared" si="243"/>
        <v/>
      </c>
      <c r="CG196" s="2" t="str">
        <f t="shared" si="243"/>
        <v/>
      </c>
      <c r="CH196" s="2" t="str">
        <f t="shared" si="243"/>
        <v/>
      </c>
      <c r="CI196" s="2" t="str">
        <f t="shared" si="243"/>
        <v/>
      </c>
      <c r="CJ196" s="2" t="str">
        <f t="shared" si="243"/>
        <v/>
      </c>
      <c r="CK196" s="2" t="str">
        <f t="shared" si="243"/>
        <v/>
      </c>
      <c r="CL196" s="2" t="str">
        <f t="shared" si="243"/>
        <v/>
      </c>
      <c r="CM196" s="2" t="str">
        <f t="shared" si="243"/>
        <v/>
      </c>
      <c r="CN196" s="2" t="str">
        <f t="shared" si="243"/>
        <v/>
      </c>
      <c r="CO196" s="2" t="str">
        <f t="shared" si="243"/>
        <v/>
      </c>
      <c r="CP196" s="2" t="str">
        <f t="shared" si="243"/>
        <v/>
      </c>
      <c r="CQ196" s="2" t="str">
        <f t="shared" si="243"/>
        <v/>
      </c>
      <c r="CR196" s="2" t="str">
        <f t="shared" si="243"/>
        <v/>
      </c>
      <c r="CS196" s="2" t="str">
        <f t="shared" si="243"/>
        <v/>
      </c>
      <c r="CU196" s="2" t="str">
        <f t="shared" si="197"/>
        <v/>
      </c>
      <c r="CV196" s="2" t="str">
        <f t="shared" si="198"/>
        <v/>
      </c>
      <c r="CW196" s="2" t="str">
        <f t="shared" si="199"/>
        <v/>
      </c>
      <c r="CX196" s="2" t="str">
        <f t="shared" si="200"/>
        <v/>
      </c>
      <c r="CY196" s="2" t="str">
        <f t="shared" si="201"/>
        <v/>
      </c>
      <c r="CZ196" s="2" t="str">
        <f t="shared" si="202"/>
        <v/>
      </c>
      <c r="DA196" s="2" t="str">
        <f t="shared" si="203"/>
        <v/>
      </c>
      <c r="DB196" s="2" t="str">
        <f t="shared" si="204"/>
        <v/>
      </c>
      <c r="DC196" s="2" t="str">
        <f t="shared" si="205"/>
        <v/>
      </c>
      <c r="DD196" s="2" t="str">
        <f t="shared" si="206"/>
        <v/>
      </c>
      <c r="DE196" s="2" t="str">
        <f t="shared" si="207"/>
        <v/>
      </c>
      <c r="DF196" s="2" t="str">
        <f t="shared" si="208"/>
        <v/>
      </c>
      <c r="DG196" s="2" t="str">
        <f t="shared" si="209"/>
        <v/>
      </c>
      <c r="DH196" s="2" t="str">
        <f t="shared" si="210"/>
        <v/>
      </c>
      <c r="DI196" s="2">
        <f t="shared" si="211"/>
        <v>89.411000000000001</v>
      </c>
      <c r="DK196" s="2">
        <f t="shared" si="236"/>
        <v>115.85914491634493</v>
      </c>
      <c r="DL196" s="2">
        <f t="shared" si="236"/>
        <v>120.84953988401359</v>
      </c>
      <c r="DM196" s="2">
        <f t="shared" si="236"/>
        <v>119.84999715504978</v>
      </c>
      <c r="DN196" s="2">
        <f t="shared" si="236"/>
        <v>128.51373534963531</v>
      </c>
      <c r="DO196" s="2">
        <f t="shared" si="236"/>
        <v>116.96668333333334</v>
      </c>
      <c r="DP196" s="2">
        <f t="shared" si="236"/>
        <v>114.01908083623692</v>
      </c>
      <c r="DQ196" s="2">
        <f t="shared" si="236"/>
        <v>118.8914398777693</v>
      </c>
      <c r="DR196" s="2">
        <f t="shared" si="236"/>
        <v>121.44749213139799</v>
      </c>
      <c r="DS196" s="2">
        <f t="shared" si="236"/>
        <v>106.78328733997155</v>
      </c>
      <c r="DT196" s="2">
        <f t="shared" si="236"/>
        <v>105.91996254826255</v>
      </c>
      <c r="DU196" s="2">
        <f t="shared" si="236"/>
        <v>108.59136507936508</v>
      </c>
      <c r="DV196" s="2">
        <f t="shared" si="236"/>
        <v>112.38442681252681</v>
      </c>
      <c r="DW196" s="2">
        <f t="shared" si="236"/>
        <v>141.26194193548386</v>
      </c>
      <c r="DX196" s="2">
        <f t="shared" si="236"/>
        <v>119.70445754542084</v>
      </c>
      <c r="DY196" s="2">
        <f t="shared" si="236"/>
        <v>114.70146004378765</v>
      </c>
      <c r="EA196" s="2">
        <f t="shared" si="240"/>
        <v>86.425629813232433</v>
      </c>
      <c r="EB196" s="2">
        <f t="shared" si="240"/>
        <v>74.888690057103204</v>
      </c>
      <c r="EC196" s="2">
        <f t="shared" si="240"/>
        <v>78.376709862158862</v>
      </c>
      <c r="ED196" s="2">
        <f t="shared" si="240"/>
        <v>82.334606191744342</v>
      </c>
      <c r="EE196" s="2">
        <f t="shared" si="240"/>
        <v>79.093789302714498</v>
      </c>
      <c r="EF196" s="2">
        <f t="shared" si="239"/>
        <v>77.320662320431239</v>
      </c>
      <c r="EG196" s="2">
        <f t="shared" si="239"/>
        <v>77.861604465942349</v>
      </c>
      <c r="EH196" s="2">
        <f t="shared" si="239"/>
        <v>80.435995180469817</v>
      </c>
      <c r="EI196" s="2">
        <f t="shared" si="239"/>
        <v>86.638126602317669</v>
      </c>
      <c r="EJ196" s="2">
        <f t="shared" si="239"/>
        <v>86.761969144513543</v>
      </c>
      <c r="EK196" s="2">
        <f t="shared" si="239"/>
        <v>79.744953146708454</v>
      </c>
      <c r="EL196" s="2">
        <f t="shared" si="179"/>
        <v>78.749425250716357</v>
      </c>
      <c r="EM196" s="2">
        <f t="shared" si="179"/>
        <v>83.718050810864469</v>
      </c>
      <c r="EN196" s="2">
        <f t="shared" si="179"/>
        <v>86.001812428810751</v>
      </c>
      <c r="EO196" s="2">
        <f t="shared" si="179"/>
        <v>89.10919827663318</v>
      </c>
      <c r="EQ196" s="2">
        <f t="shared" si="237"/>
        <v>88.236645728857951</v>
      </c>
      <c r="ER196" s="2">
        <f t="shared" si="237"/>
        <v>78.444340528418238</v>
      </c>
      <c r="ES196" s="2">
        <f t="shared" si="237"/>
        <v>80.272848309022706</v>
      </c>
      <c r="ET196" s="2">
        <f t="shared" si="237"/>
        <v>82.759565274615142</v>
      </c>
      <c r="EU196" s="2">
        <f t="shared" si="237"/>
        <v>81.834548647662615</v>
      </c>
      <c r="EV196" s="2">
        <f t="shared" si="237"/>
        <v>78.869862493974907</v>
      </c>
      <c r="EW196" s="2">
        <f t="shared" si="237"/>
        <v>79.849136007515071</v>
      </c>
      <c r="EX196" s="2">
        <f t="shared" si="237"/>
        <v>82.537729509045022</v>
      </c>
      <c r="EY196" s="2">
        <f t="shared" si="237"/>
        <v>80.994616889734374</v>
      </c>
      <c r="EZ196" s="2">
        <f t="shared" si="237"/>
        <v>80.82267796170629</v>
      </c>
      <c r="FA196" s="2">
        <f t="shared" si="237"/>
        <v>80.066656142550983</v>
      </c>
      <c r="FB196" s="2">
        <f t="shared" si="237"/>
        <v>81.738325226659128</v>
      </c>
      <c r="FC196" s="2">
        <f t="shared" si="237"/>
        <v>83.953894049443591</v>
      </c>
      <c r="FD196" s="2">
        <f t="shared" si="237"/>
        <v>86.435903074226772</v>
      </c>
      <c r="FE196" s="2">
        <f t="shared" si="237"/>
        <v>88.655025596952669</v>
      </c>
      <c r="FG196" s="2">
        <f t="shared" si="238"/>
        <v>0.99998789573586688</v>
      </c>
      <c r="FH196" s="2">
        <f t="shared" si="238"/>
        <v>0.99998737632626877</v>
      </c>
      <c r="FI196" s="2">
        <f t="shared" si="238"/>
        <v>0.9999885646497001</v>
      </c>
      <c r="FJ196" s="2">
        <f t="shared" si="238"/>
        <v>0.99998661115310905</v>
      </c>
      <c r="FK196" s="2">
        <f t="shared" si="238"/>
        <v>0.99998821432583296</v>
      </c>
      <c r="FL196" s="2">
        <f t="shared" si="238"/>
        <v>0.99998838972847559</v>
      </c>
      <c r="FM196" s="2">
        <f t="shared" si="238"/>
        <v>0.99998621099209195</v>
      </c>
      <c r="FN196" s="2">
        <f t="shared" si="238"/>
        <v>0.99998645393007024</v>
      </c>
      <c r="FO196" s="2">
        <f t="shared" si="238"/>
        <v>0.99998728262296321</v>
      </c>
      <c r="FP196" s="2">
        <f t="shared" si="238"/>
        <v>0.99998806007313601</v>
      </c>
      <c r="FQ196" s="2">
        <f t="shared" si="238"/>
        <v>0.99998750098469724</v>
      </c>
      <c r="FR196" s="2">
        <f t="shared" si="238"/>
        <v>0.99998706181748587</v>
      </c>
      <c r="FS196" s="2">
        <f t="shared" si="238"/>
        <v>0.99998426160635256</v>
      </c>
      <c r="FT196" s="2">
        <f t="shared" si="238"/>
        <v>0.99998455025083377</v>
      </c>
      <c r="FU196" s="2">
        <f t="shared" si="238"/>
        <v>0.99998452258828618</v>
      </c>
      <c r="FW196" s="2">
        <f t="shared" si="244"/>
        <v>0.94385380138763042</v>
      </c>
      <c r="FX196" s="2">
        <f t="shared" si="244"/>
        <v>0.94658211841761697</v>
      </c>
      <c r="FY196" s="2">
        <f t="shared" si="244"/>
        <v>0.94707935578648417</v>
      </c>
      <c r="FZ196" s="2">
        <f t="shared" si="244"/>
        <v>0.94221992484710082</v>
      </c>
      <c r="GA196" s="2">
        <f t="shared" si="244"/>
        <v>0.94163236130835903</v>
      </c>
      <c r="GB196" s="2">
        <f t="shared" si="244"/>
        <v>0.93746635817618951</v>
      </c>
      <c r="GC196" s="2">
        <f t="shared" si="244"/>
        <v>0.94444515769656023</v>
      </c>
      <c r="GD196" s="2">
        <f t="shared" si="244"/>
        <v>0.948140939733501</v>
      </c>
      <c r="GE196" s="2">
        <f t="shared" si="244"/>
        <v>0.95877106873380236</v>
      </c>
      <c r="GF196" s="2">
        <f t="shared" si="244"/>
        <v>0.96344949276823943</v>
      </c>
      <c r="GG196" s="2">
        <f t="shared" si="244"/>
        <v>0.9551344035571725</v>
      </c>
      <c r="GH196" s="2">
        <f t="shared" si="244"/>
        <v>0.94761110228942469</v>
      </c>
      <c r="GI196" s="2">
        <f t="shared" si="244"/>
        <v>0.94114279738183348</v>
      </c>
      <c r="GJ196" s="2">
        <f t="shared" si="244"/>
        <v>0.93338300599746549</v>
      </c>
      <c r="GK196" s="2">
        <f t="shared" si="244"/>
        <v>0.92467266976287543</v>
      </c>
      <c r="GM196" s="86">
        <f t="shared" si="245"/>
        <v>7.75086786017474E-234</v>
      </c>
      <c r="GN196" s="86">
        <f t="shared" si="245"/>
        <v>0</v>
      </c>
      <c r="GO196" s="86">
        <f t="shared" si="245"/>
        <v>0</v>
      </c>
      <c r="GP196" s="86">
        <f t="shared" si="245"/>
        <v>0</v>
      </c>
      <c r="GQ196" s="86">
        <f t="shared" si="245"/>
        <v>0</v>
      </c>
      <c r="GR196" s="86">
        <f t="shared" si="245"/>
        <v>0</v>
      </c>
      <c r="GS196" s="86">
        <f t="shared" si="245"/>
        <v>0</v>
      </c>
      <c r="GT196" s="86">
        <f t="shared" si="245"/>
        <v>0</v>
      </c>
      <c r="GU196" s="86">
        <f t="shared" si="245"/>
        <v>0</v>
      </c>
      <c r="GV196" s="86">
        <f t="shared" si="245"/>
        <v>0</v>
      </c>
      <c r="GW196" s="86">
        <f t="shared" si="245"/>
        <v>0</v>
      </c>
      <c r="GX196" s="86">
        <f t="shared" si="245"/>
        <v>0</v>
      </c>
      <c r="GY196" s="86">
        <f t="shared" si="245"/>
        <v>0</v>
      </c>
      <c r="GZ196" s="86">
        <f t="shared" si="245"/>
        <v>0</v>
      </c>
      <c r="HA196" s="86">
        <f t="shared" si="245"/>
        <v>0</v>
      </c>
      <c r="HC196" s="86">
        <f t="shared" si="181"/>
        <v>1.3269484907713224E-133</v>
      </c>
      <c r="HD196" s="86">
        <f t="shared" si="181"/>
        <v>1.7250233049616853E-281</v>
      </c>
      <c r="HE196" s="86">
        <f t="shared" si="181"/>
        <v>0</v>
      </c>
      <c r="HF196" s="86">
        <f t="shared" si="181"/>
        <v>0</v>
      </c>
      <c r="HG196" s="86">
        <f t="shared" si="181"/>
        <v>0</v>
      </c>
      <c r="HH196" s="86">
        <f t="shared" si="181"/>
        <v>0</v>
      </c>
      <c r="HI196" s="86">
        <f t="shared" si="241"/>
        <v>0</v>
      </c>
      <c r="HJ196" s="86">
        <f t="shared" si="241"/>
        <v>0</v>
      </c>
      <c r="HK196" s="86">
        <f t="shared" si="241"/>
        <v>0</v>
      </c>
      <c r="HL196" s="86">
        <f t="shared" si="241"/>
        <v>0</v>
      </c>
      <c r="HM196" s="86">
        <f t="shared" si="241"/>
        <v>0</v>
      </c>
      <c r="HN196" s="86">
        <f t="shared" si="241"/>
        <v>0</v>
      </c>
      <c r="HO196" s="86">
        <f t="shared" si="226"/>
        <v>0</v>
      </c>
      <c r="HP196" s="86">
        <f t="shared" si="226"/>
        <v>0</v>
      </c>
      <c r="HQ196" s="86">
        <f t="shared" si="226"/>
        <v>0</v>
      </c>
      <c r="HS196" s="86">
        <f t="shared" si="246"/>
        <v>1.4867388772341987E-79</v>
      </c>
      <c r="HT196" s="86">
        <f t="shared" si="246"/>
        <v>1.9145520741765498E-72</v>
      </c>
      <c r="HU196" s="86">
        <f t="shared" si="246"/>
        <v>1.5258204322133995E-69</v>
      </c>
      <c r="HV196" s="86">
        <f t="shared" si="246"/>
        <v>7.0044353037060694E-79</v>
      </c>
      <c r="HW196" s="86">
        <f t="shared" si="246"/>
        <v>2.6684870155752459E-75</v>
      </c>
      <c r="HX196" s="86">
        <f t="shared" si="246"/>
        <v>1.7660153057509355E-74</v>
      </c>
      <c r="HY196" s="86">
        <f t="shared" si="246"/>
        <v>1.1053213808953994E-91</v>
      </c>
      <c r="HZ196" s="86">
        <f t="shared" si="246"/>
        <v>9.9733803706096954E-93</v>
      </c>
      <c r="IA196" s="86">
        <f t="shared" si="246"/>
        <v>7.8378633821961136E-95</v>
      </c>
      <c r="IB196" s="86">
        <f t="shared" si="246"/>
        <v>2.41504124134472E-97</v>
      </c>
      <c r="IC196" s="86">
        <f t="shared" si="246"/>
        <v>2.0008200103833473E-92</v>
      </c>
      <c r="ID196" s="86">
        <f t="shared" si="246"/>
        <v>8.253469639795021E-84</v>
      </c>
      <c r="IE196" s="86">
        <f t="shared" si="246"/>
        <v>3.4000815567894874E-90</v>
      </c>
      <c r="IF196" s="86">
        <f t="shared" si="246"/>
        <v>5.2038896321108066E-98</v>
      </c>
      <c r="IG196" s="86">
        <f t="shared" si="246"/>
        <v>2.6103155345633471E-80</v>
      </c>
      <c r="II196" s="86">
        <f t="shared" si="247"/>
        <v>1.2655770121011347E-17</v>
      </c>
      <c r="IJ196" s="86">
        <f t="shared" si="247"/>
        <v>7.2363765774905112E-17</v>
      </c>
      <c r="IK196" s="86">
        <f t="shared" si="247"/>
        <v>2.6835592431901955E-16</v>
      </c>
      <c r="IL196" s="86">
        <f t="shared" si="247"/>
        <v>2.7654494650940517E-17</v>
      </c>
      <c r="IM196" s="86">
        <f t="shared" si="247"/>
        <v>9.4116413305674089E-17</v>
      </c>
      <c r="IN196" s="86">
        <f t="shared" si="247"/>
        <v>6.0182322649100223E-16</v>
      </c>
      <c r="IO196" s="86">
        <f t="shared" si="247"/>
        <v>2.1726690591394103E-20</v>
      </c>
      <c r="IP196" s="86">
        <f t="shared" si="247"/>
        <v>5.5083014311950493E-21</v>
      </c>
      <c r="IQ196" s="86">
        <f t="shared" si="247"/>
        <v>2.2194056017076819E-24</v>
      </c>
      <c r="IR196" s="86">
        <f t="shared" si="247"/>
        <v>9.4421366983726105E-26</v>
      </c>
      <c r="IS196" s="86">
        <f t="shared" si="247"/>
        <v>2.627736319353807E-22</v>
      </c>
      <c r="IT196" s="86">
        <f t="shared" si="247"/>
        <v>5.6623615047728243E-19</v>
      </c>
      <c r="IU196" s="86">
        <f t="shared" si="247"/>
        <v>1.5666736286684527E-19</v>
      </c>
      <c r="IV196" s="86">
        <f t="shared" si="247"/>
        <v>2.1794258192740451E-12</v>
      </c>
      <c r="IW196" s="86">
        <f t="shared" si="247"/>
        <v>2.6215449658982942E-11</v>
      </c>
      <c r="IY196" s="86">
        <f t="shared" si="248"/>
        <v>1.2655770121011347E-17</v>
      </c>
      <c r="IZ196" s="86">
        <f t="shared" si="248"/>
        <v>7.2363765774905112E-17</v>
      </c>
      <c r="JA196" s="86">
        <f t="shared" si="248"/>
        <v>2.6835592431901955E-16</v>
      </c>
      <c r="JB196" s="86">
        <f t="shared" si="248"/>
        <v>2.7654494650940517E-17</v>
      </c>
      <c r="JC196" s="86">
        <f t="shared" si="248"/>
        <v>9.4116413305674089E-17</v>
      </c>
      <c r="JD196" s="86">
        <f t="shared" si="248"/>
        <v>6.0182322649100223E-16</v>
      </c>
      <c r="JE196" s="86">
        <f t="shared" si="248"/>
        <v>2.1726690591394103E-20</v>
      </c>
      <c r="JF196" s="86">
        <f t="shared" si="248"/>
        <v>5.5083014311950493E-21</v>
      </c>
      <c r="JG196" s="86">
        <f t="shared" si="248"/>
        <v>2.2194056017076819E-24</v>
      </c>
      <c r="JH196" s="86">
        <f t="shared" si="248"/>
        <v>9.4421366983726105E-26</v>
      </c>
      <c r="JI196" s="86">
        <f t="shared" si="248"/>
        <v>2.627736319353807E-22</v>
      </c>
      <c r="JJ196" s="86">
        <f t="shared" si="248"/>
        <v>5.6623615047728243E-19</v>
      </c>
      <c r="JK196" s="86">
        <f t="shared" si="248"/>
        <v>1.5666736286684527E-19</v>
      </c>
      <c r="JL196" s="86">
        <f t="shared" si="248"/>
        <v>2.1794258192740451E-12</v>
      </c>
      <c r="JM196" s="86">
        <f t="shared" si="248"/>
        <v>2.6215449658982942E-11</v>
      </c>
    </row>
    <row r="197" spans="2:273" x14ac:dyDescent="0.25">
      <c r="B197" s="2">
        <v>170</v>
      </c>
      <c r="C197" s="37">
        <v>89.933000000000007</v>
      </c>
      <c r="D197" s="37">
        <v>80.491</v>
      </c>
      <c r="E197" s="37">
        <v>81.037000000000006</v>
      </c>
      <c r="F197" s="37">
        <v>84.6</v>
      </c>
      <c r="G197" s="37">
        <v>82.527000000000001</v>
      </c>
      <c r="H197" s="37">
        <v>80.225999999999999</v>
      </c>
      <c r="I197" s="37">
        <v>80.5</v>
      </c>
      <c r="J197" s="37">
        <v>83.537000000000006</v>
      </c>
      <c r="K197" s="37">
        <v>81.352000000000004</v>
      </c>
      <c r="L197" s="37">
        <v>82</v>
      </c>
      <c r="M197" s="37">
        <v>81.111000000000004</v>
      </c>
      <c r="N197" s="37">
        <v>82.741</v>
      </c>
      <c r="O197" s="37">
        <v>81.185000000000002</v>
      </c>
      <c r="P197" s="37">
        <v>86.073999999999998</v>
      </c>
      <c r="Q197" s="37">
        <v>89.554000000000002</v>
      </c>
      <c r="S197" s="4" t="e">
        <f t="shared" ref="S197:AG213" si="249">AY197 + (C$3 * _xlfn.NORM.DIST($B197, C$7, ABS(C$11), FALSE) * _xlfn.NORM.DIST(($B197 - C$7)*C$15, 0, ABS(C$11), TRUE) * 2)
               + (C$4 * _xlfn.NORM.DIST($B197, C$8, ABS(C$12), FALSE) * _xlfn.NORM.DIST(($B197 - C$8)*C$16, 0, ABS(C$12), TRUE) * 2)
               + (C$5 * _xlfn.NORM.DIST($B197, C$9, ABS(C$13), FALSE) * _xlfn.NORM.DIST(($B197 - C$9)*C$17, 0, ABS(C$13), TRUE) * 2)
               + (C$6 * _xlfn.NORM.DIST($B197, C$10, ABS(C$14), FALSE) * _xlfn.NORM.DIST(($B197 - C$10)*C$18, 0, ABS(C$14), TRUE) * 2)</f>
        <v>#N/A</v>
      </c>
      <c r="T197" s="4" t="e">
        <f t="shared" si="249"/>
        <v>#N/A</v>
      </c>
      <c r="U197" s="4" t="e">
        <f t="shared" si="249"/>
        <v>#N/A</v>
      </c>
      <c r="V197" s="4" t="e">
        <f t="shared" si="249"/>
        <v>#N/A</v>
      </c>
      <c r="W197" s="4" t="e">
        <f t="shared" si="249"/>
        <v>#N/A</v>
      </c>
      <c r="X197" s="4" t="e">
        <f t="shared" si="249"/>
        <v>#N/A</v>
      </c>
      <c r="Y197" s="4" t="e">
        <f t="shared" si="249"/>
        <v>#N/A</v>
      </c>
      <c r="Z197" s="4" t="e">
        <f t="shared" si="249"/>
        <v>#N/A</v>
      </c>
      <c r="AA197" s="4" t="e">
        <f t="shared" si="249"/>
        <v>#N/A</v>
      </c>
      <c r="AB197" s="4" t="e">
        <f t="shared" si="249"/>
        <v>#N/A</v>
      </c>
      <c r="AC197" s="4" t="e">
        <f t="shared" si="249"/>
        <v>#N/A</v>
      </c>
      <c r="AD197" s="4" t="e">
        <f t="shared" si="249"/>
        <v>#N/A</v>
      </c>
      <c r="AE197" s="4" t="e">
        <f t="shared" si="249"/>
        <v>#N/A</v>
      </c>
      <c r="AF197" s="4" t="e">
        <f t="shared" si="249"/>
        <v>#N/A</v>
      </c>
      <c r="AG197" s="4">
        <f t="shared" si="249"/>
        <v>88.57654304986977</v>
      </c>
      <c r="AI197" s="4">
        <f t="shared" ref="AI197:AW213" si="250">IF(OR($B197 &lt; C$230, $B197 &gt; C$233), 0, C197-S197)</f>
        <v>0</v>
      </c>
      <c r="AJ197" s="4">
        <f t="shared" si="250"/>
        <v>0</v>
      </c>
      <c r="AK197" s="4">
        <f t="shared" si="250"/>
        <v>0</v>
      </c>
      <c r="AL197" s="4">
        <f t="shared" si="250"/>
        <v>0</v>
      </c>
      <c r="AM197" s="4">
        <f t="shared" si="250"/>
        <v>0</v>
      </c>
      <c r="AN197" s="4">
        <f t="shared" si="250"/>
        <v>0</v>
      </c>
      <c r="AO197" s="4">
        <f t="shared" si="250"/>
        <v>0</v>
      </c>
      <c r="AP197" s="4">
        <f t="shared" si="250"/>
        <v>0</v>
      </c>
      <c r="AQ197" s="4">
        <f t="shared" si="250"/>
        <v>0</v>
      </c>
      <c r="AR197" s="4">
        <f t="shared" si="250"/>
        <v>0</v>
      </c>
      <c r="AS197" s="4">
        <f t="shared" si="250"/>
        <v>0</v>
      </c>
      <c r="AT197" s="4">
        <f t="shared" si="250"/>
        <v>0</v>
      </c>
      <c r="AU197" s="4">
        <f t="shared" si="250"/>
        <v>0</v>
      </c>
      <c r="AV197" s="4">
        <f t="shared" si="250"/>
        <v>0</v>
      </c>
      <c r="AW197" s="4">
        <f t="shared" si="250"/>
        <v>0.97745695013023237</v>
      </c>
      <c r="AY197" s="2" t="e">
        <f t="shared" si="242"/>
        <v>#N/A</v>
      </c>
      <c r="AZ197" s="2" t="e">
        <f t="shared" si="242"/>
        <v>#N/A</v>
      </c>
      <c r="BA197" s="2" t="e">
        <f t="shared" si="242"/>
        <v>#N/A</v>
      </c>
      <c r="BB197" s="2" t="e">
        <f t="shared" si="242"/>
        <v>#N/A</v>
      </c>
      <c r="BC197" s="2" t="e">
        <f t="shared" si="242"/>
        <v>#N/A</v>
      </c>
      <c r="BD197" s="2" t="e">
        <f t="shared" si="242"/>
        <v>#N/A</v>
      </c>
      <c r="BE197" s="2" t="e">
        <f t="shared" si="242"/>
        <v>#N/A</v>
      </c>
      <c r="BF197" s="2" t="e">
        <f t="shared" si="242"/>
        <v>#N/A</v>
      </c>
      <c r="BG197" s="2" t="e">
        <f t="shared" si="242"/>
        <v>#N/A</v>
      </c>
      <c r="BH197" s="2" t="e">
        <f t="shared" si="242"/>
        <v>#N/A</v>
      </c>
      <c r="BI197" s="2" t="e">
        <f t="shared" si="242"/>
        <v>#N/A</v>
      </c>
      <c r="BJ197" s="2" t="e">
        <f t="shared" si="242"/>
        <v>#N/A</v>
      </c>
      <c r="BK197" s="2" t="e">
        <f t="shared" si="242"/>
        <v>#N/A</v>
      </c>
      <c r="BL197" s="2" t="e">
        <f t="shared" si="242"/>
        <v>#N/A</v>
      </c>
      <c r="BM197" s="2">
        <f t="shared" si="242"/>
        <v>88.57654304986977</v>
      </c>
      <c r="BO197" s="2" t="str">
        <f t="shared" si="182"/>
        <v/>
      </c>
      <c r="BP197" s="2" t="str">
        <f t="shared" si="183"/>
        <v/>
      </c>
      <c r="BQ197" s="2" t="str">
        <f t="shared" si="184"/>
        <v/>
      </c>
      <c r="BR197" s="2" t="str">
        <f t="shared" si="185"/>
        <v/>
      </c>
      <c r="BS197" s="2" t="str">
        <f t="shared" si="186"/>
        <v/>
      </c>
      <c r="BT197" s="2" t="str">
        <f t="shared" si="187"/>
        <v/>
      </c>
      <c r="BU197" s="2" t="str">
        <f t="shared" si="188"/>
        <v/>
      </c>
      <c r="BV197" s="2" t="str">
        <f t="shared" si="189"/>
        <v/>
      </c>
      <c r="BW197" s="2" t="str">
        <f t="shared" si="190"/>
        <v/>
      </c>
      <c r="BX197" s="2" t="str">
        <f t="shared" si="191"/>
        <v/>
      </c>
      <c r="BY197" s="2" t="str">
        <f t="shared" si="192"/>
        <v/>
      </c>
      <c r="BZ197" s="2" t="str">
        <f t="shared" si="193"/>
        <v/>
      </c>
      <c r="CA197" s="2" t="str">
        <f t="shared" si="194"/>
        <v/>
      </c>
      <c r="CB197" s="2" t="str">
        <f t="shared" si="195"/>
        <v/>
      </c>
      <c r="CC197" s="2" t="str">
        <f t="shared" si="196"/>
        <v/>
      </c>
      <c r="CE197" s="2" t="str">
        <f t="shared" si="243"/>
        <v/>
      </c>
      <c r="CF197" s="2" t="str">
        <f t="shared" si="243"/>
        <v/>
      </c>
      <c r="CG197" s="2" t="str">
        <f t="shared" si="243"/>
        <v/>
      </c>
      <c r="CH197" s="2" t="str">
        <f t="shared" si="243"/>
        <v/>
      </c>
      <c r="CI197" s="2" t="str">
        <f t="shared" si="243"/>
        <v/>
      </c>
      <c r="CJ197" s="2" t="str">
        <f t="shared" si="243"/>
        <v/>
      </c>
      <c r="CK197" s="2" t="str">
        <f t="shared" si="243"/>
        <v/>
      </c>
      <c r="CL197" s="2" t="str">
        <f t="shared" si="243"/>
        <v/>
      </c>
      <c r="CM197" s="2" t="str">
        <f t="shared" si="243"/>
        <v/>
      </c>
      <c r="CN197" s="2" t="str">
        <f t="shared" si="243"/>
        <v/>
      </c>
      <c r="CO197" s="2" t="str">
        <f t="shared" si="243"/>
        <v/>
      </c>
      <c r="CP197" s="2" t="str">
        <f t="shared" si="243"/>
        <v/>
      </c>
      <c r="CQ197" s="2" t="str">
        <f t="shared" si="243"/>
        <v/>
      </c>
      <c r="CR197" s="2" t="str">
        <f t="shared" si="243"/>
        <v/>
      </c>
      <c r="CS197" s="2" t="str">
        <f t="shared" si="243"/>
        <v/>
      </c>
      <c r="CU197" s="2" t="str">
        <f t="shared" si="197"/>
        <v/>
      </c>
      <c r="CV197" s="2" t="str">
        <f t="shared" si="198"/>
        <v/>
      </c>
      <c r="CW197" s="2" t="str">
        <f t="shared" si="199"/>
        <v/>
      </c>
      <c r="CX197" s="2" t="str">
        <f t="shared" si="200"/>
        <v/>
      </c>
      <c r="CY197" s="2" t="str">
        <f t="shared" si="201"/>
        <v/>
      </c>
      <c r="CZ197" s="2" t="str">
        <f t="shared" si="202"/>
        <v/>
      </c>
      <c r="DA197" s="2" t="str">
        <f t="shared" si="203"/>
        <v/>
      </c>
      <c r="DB197" s="2" t="str">
        <f t="shared" si="204"/>
        <v/>
      </c>
      <c r="DC197" s="2" t="str">
        <f t="shared" si="205"/>
        <v/>
      </c>
      <c r="DD197" s="2" t="str">
        <f t="shared" si="206"/>
        <v/>
      </c>
      <c r="DE197" s="2" t="str">
        <f t="shared" si="207"/>
        <v/>
      </c>
      <c r="DF197" s="2" t="str">
        <f t="shared" si="208"/>
        <v/>
      </c>
      <c r="DG197" s="2" t="str">
        <f t="shared" si="209"/>
        <v/>
      </c>
      <c r="DH197" s="2" t="str">
        <f t="shared" si="210"/>
        <v/>
      </c>
      <c r="DI197" s="2">
        <f t="shared" si="211"/>
        <v>89.554000000000002</v>
      </c>
      <c r="DK197" s="2">
        <f t="shared" ref="DK197:DY213" si="251">BO$228*$B197+BO$229</f>
        <v>115.94026254826257</v>
      </c>
      <c r="DL197" s="2">
        <f t="shared" si="251"/>
        <v>120.97385983149144</v>
      </c>
      <c r="DM197" s="2">
        <f t="shared" si="251"/>
        <v>119.96292176386912</v>
      </c>
      <c r="DN197" s="2">
        <f t="shared" si="251"/>
        <v>128.66218502788499</v>
      </c>
      <c r="DO197" s="2">
        <f t="shared" si="251"/>
        <v>117.03597948717949</v>
      </c>
      <c r="DP197" s="2">
        <f t="shared" si="251"/>
        <v>114.08410104529615</v>
      </c>
      <c r="DQ197" s="2">
        <f t="shared" si="251"/>
        <v>118.99337830404889</v>
      </c>
      <c r="DR197" s="2">
        <f t="shared" si="251"/>
        <v>121.50852391138271</v>
      </c>
      <c r="DS197" s="2">
        <f t="shared" si="251"/>
        <v>106.74193361782835</v>
      </c>
      <c r="DT197" s="2">
        <f t="shared" si="251"/>
        <v>105.88145109395109</v>
      </c>
      <c r="DU197" s="2">
        <f t="shared" si="251"/>
        <v>108.57596031746031</v>
      </c>
      <c r="DV197" s="2">
        <f t="shared" si="251"/>
        <v>112.41552217932218</v>
      </c>
      <c r="DW197" s="2">
        <f t="shared" si="251"/>
        <v>141.5188064516129</v>
      </c>
      <c r="DX197" s="2">
        <f t="shared" si="251"/>
        <v>119.81335120504264</v>
      </c>
      <c r="DY197" s="2">
        <f t="shared" si="251"/>
        <v>114.76227148330598</v>
      </c>
      <c r="EA197" s="2">
        <f t="shared" si="240"/>
        <v>86.305005979170716</v>
      </c>
      <c r="EB197" s="2">
        <f t="shared" si="240"/>
        <v>74.662385205187576</v>
      </c>
      <c r="EC197" s="2">
        <f t="shared" si="240"/>
        <v>78.211864034914498</v>
      </c>
      <c r="ED197" s="2">
        <f t="shared" si="240"/>
        <v>82.121390963563726</v>
      </c>
      <c r="EE197" s="2">
        <f t="shared" si="240"/>
        <v>78.892771548951487</v>
      </c>
      <c r="EF197" s="2">
        <f t="shared" si="239"/>
        <v>77.145610214232136</v>
      </c>
      <c r="EG197" s="2">
        <f t="shared" si="239"/>
        <v>77.670975003792591</v>
      </c>
      <c r="EH197" s="2">
        <f t="shared" si="239"/>
        <v>80.22762708155858</v>
      </c>
      <c r="EI197" s="2">
        <f t="shared" si="239"/>
        <v>86.534784735351877</v>
      </c>
      <c r="EJ197" s="2">
        <f t="shared" si="239"/>
        <v>86.664227230252891</v>
      </c>
      <c r="EK197" s="2">
        <f t="shared" si="239"/>
        <v>79.543173756244656</v>
      </c>
      <c r="EL197" s="2">
        <f t="shared" si="179"/>
        <v>78.525401862464207</v>
      </c>
      <c r="EM197" s="2">
        <f t="shared" si="179"/>
        <v>83.590010459965498</v>
      </c>
      <c r="EN197" s="2">
        <f t="shared" si="179"/>
        <v>85.880072049134583</v>
      </c>
      <c r="EO197" s="2">
        <f t="shared" si="179"/>
        <v>89.003642058499082</v>
      </c>
      <c r="EQ197" s="2">
        <f t="shared" ref="EQ197:FE213" si="252">CU$228*$B197+CU$229</f>
        <v>88.143831633234527</v>
      </c>
      <c r="ER197" s="2">
        <f t="shared" si="252"/>
        <v>78.27214615600252</v>
      </c>
      <c r="ES197" s="2">
        <f t="shared" si="252"/>
        <v>80.136142221944894</v>
      </c>
      <c r="ET197" s="2">
        <f t="shared" si="252"/>
        <v>82.553122635257537</v>
      </c>
      <c r="EU197" s="2">
        <f t="shared" si="252"/>
        <v>81.674575824555632</v>
      </c>
      <c r="EV197" s="2">
        <f t="shared" si="252"/>
        <v>78.718294746653385</v>
      </c>
      <c r="EW197" s="2">
        <f t="shared" si="252"/>
        <v>79.688324502766577</v>
      </c>
      <c r="EX197" s="2">
        <f t="shared" si="252"/>
        <v>82.359437689828283</v>
      </c>
      <c r="EY197" s="2">
        <f t="shared" si="252"/>
        <v>80.811326482777375</v>
      </c>
      <c r="EZ197" s="2">
        <f t="shared" si="252"/>
        <v>80.640503875434788</v>
      </c>
      <c r="FA197" s="2">
        <f t="shared" si="252"/>
        <v>79.870158549091173</v>
      </c>
      <c r="FB197" s="2">
        <f t="shared" si="252"/>
        <v>81.559520435083115</v>
      </c>
      <c r="FC197" s="2">
        <f t="shared" si="252"/>
        <v>83.82940221230092</v>
      </c>
      <c r="FD197" s="2">
        <f t="shared" si="252"/>
        <v>86.321161079466719</v>
      </c>
      <c r="FE197" s="2">
        <f t="shared" si="252"/>
        <v>88.544420754130783</v>
      </c>
      <c r="FG197" s="2">
        <f t="shared" ref="FG197:FU213" si="253">POWER(10,($B197-C$231)/C$229)/(1+POWER(10,($B197-C$231)/C$229))</f>
        <v>0.99998896076815091</v>
      </c>
      <c r="FH197" s="2">
        <f t="shared" si="253"/>
        <v>0.9999884870599367</v>
      </c>
      <c r="FI197" s="2">
        <f t="shared" si="253"/>
        <v>0.99998957082608098</v>
      </c>
      <c r="FJ197" s="2">
        <f t="shared" si="253"/>
        <v>0.99998778921212383</v>
      </c>
      <c r="FK197" s="2">
        <f t="shared" si="253"/>
        <v>0.99998925132626404</v>
      </c>
      <c r="FL197" s="2">
        <f t="shared" si="253"/>
        <v>0.99998941129570473</v>
      </c>
      <c r="FM197" s="2">
        <f t="shared" si="253"/>
        <v>0.99998742426006604</v>
      </c>
      <c r="FN197" s="2">
        <f t="shared" si="253"/>
        <v>0.9999876458226683</v>
      </c>
      <c r="FO197" s="2">
        <f t="shared" si="253"/>
        <v>0.99998840160131575</v>
      </c>
      <c r="FP197" s="2">
        <f t="shared" si="253"/>
        <v>0.99998911064583873</v>
      </c>
      <c r="FQ197" s="2">
        <f t="shared" si="253"/>
        <v>0.99998860075002594</v>
      </c>
      <c r="FR197" s="2">
        <f t="shared" si="253"/>
        <v>0.99998820022387247</v>
      </c>
      <c r="FS197" s="2">
        <f t="shared" si="253"/>
        <v>0.99998564639452248</v>
      </c>
      <c r="FT197" s="2">
        <f t="shared" si="253"/>
        <v>0.99998590964214051</v>
      </c>
      <c r="FU197" s="2">
        <f t="shared" si="253"/>
        <v>0.99998588441352865</v>
      </c>
      <c r="FW197" s="2">
        <f t="shared" si="244"/>
        <v>0.94853983182654789</v>
      </c>
      <c r="FX197" s="2">
        <f t="shared" si="244"/>
        <v>0.95105224902840846</v>
      </c>
      <c r="FY197" s="2">
        <f t="shared" si="244"/>
        <v>0.95151000796443563</v>
      </c>
      <c r="FZ197" s="2">
        <f t="shared" si="244"/>
        <v>0.94703466833962302</v>
      </c>
      <c r="GA197" s="2">
        <f t="shared" si="244"/>
        <v>0.94649328536589328</v>
      </c>
      <c r="GB197" s="2">
        <f t="shared" si="244"/>
        <v>0.94265310198998342</v>
      </c>
      <c r="GC197" s="2">
        <f t="shared" si="244"/>
        <v>0.94908449525112071</v>
      </c>
      <c r="GD197" s="2">
        <f t="shared" si="244"/>
        <v>0.95248717221322876</v>
      </c>
      <c r="GE197" s="2">
        <f t="shared" si="244"/>
        <v>0.9622618651941437</v>
      </c>
      <c r="GF197" s="2">
        <f t="shared" si="244"/>
        <v>0.96655799009648125</v>
      </c>
      <c r="GG197" s="2">
        <f t="shared" si="244"/>
        <v>0.95891991846010072</v>
      </c>
      <c r="GH197" s="2">
        <f t="shared" si="244"/>
        <v>0.9519994916361072</v>
      </c>
      <c r="GI197" s="2">
        <f t="shared" si="244"/>
        <v>0.94604215658216173</v>
      </c>
      <c r="GJ197" s="2">
        <f t="shared" si="244"/>
        <v>0.93888635728265157</v>
      </c>
      <c r="GK197" s="2">
        <f t="shared" si="244"/>
        <v>0.93084228175858263</v>
      </c>
      <c r="GM197" s="86">
        <f t="shared" si="245"/>
        <v>3.20621758963333E-238</v>
      </c>
      <c r="GN197" s="86">
        <f t="shared" si="245"/>
        <v>0</v>
      </c>
      <c r="GO197" s="86">
        <f t="shared" si="245"/>
        <v>0</v>
      </c>
      <c r="GP197" s="86">
        <f t="shared" si="245"/>
        <v>0</v>
      </c>
      <c r="GQ197" s="86">
        <f t="shared" si="245"/>
        <v>0</v>
      </c>
      <c r="GR197" s="86">
        <f t="shared" si="245"/>
        <v>0</v>
      </c>
      <c r="GS197" s="86">
        <f t="shared" si="245"/>
        <v>0</v>
      </c>
      <c r="GT197" s="86">
        <f t="shared" si="245"/>
        <v>0</v>
      </c>
      <c r="GU197" s="86">
        <f t="shared" si="245"/>
        <v>0</v>
      </c>
      <c r="GV197" s="86">
        <f t="shared" si="245"/>
        <v>0</v>
      </c>
      <c r="GW197" s="86">
        <f t="shared" si="245"/>
        <v>0</v>
      </c>
      <c r="GX197" s="86">
        <f t="shared" si="245"/>
        <v>0</v>
      </c>
      <c r="GY197" s="86">
        <f t="shared" si="245"/>
        <v>0</v>
      </c>
      <c r="GZ197" s="86">
        <f t="shared" si="245"/>
        <v>0</v>
      </c>
      <c r="HA197" s="86">
        <f t="shared" si="245"/>
        <v>0</v>
      </c>
      <c r="HC197" s="86">
        <f t="shared" si="181"/>
        <v>1.2438993614871163E-136</v>
      </c>
      <c r="HD197" s="86">
        <f t="shared" si="181"/>
        <v>4.9198605819017009E-288</v>
      </c>
      <c r="HE197" s="86">
        <f t="shared" si="181"/>
        <v>0</v>
      </c>
      <c r="HF197" s="86">
        <f t="shared" si="181"/>
        <v>0</v>
      </c>
      <c r="HG197" s="86">
        <f t="shared" si="181"/>
        <v>0</v>
      </c>
      <c r="HH197" s="86">
        <f t="shared" si="181"/>
        <v>0</v>
      </c>
      <c r="HI197" s="86">
        <f t="shared" si="241"/>
        <v>0</v>
      </c>
      <c r="HJ197" s="86">
        <f t="shared" si="241"/>
        <v>0</v>
      </c>
      <c r="HK197" s="86">
        <f t="shared" si="241"/>
        <v>0</v>
      </c>
      <c r="HL197" s="86">
        <f t="shared" si="241"/>
        <v>0</v>
      </c>
      <c r="HM197" s="86">
        <f t="shared" si="241"/>
        <v>0</v>
      </c>
      <c r="HN197" s="86">
        <f t="shared" si="241"/>
        <v>0</v>
      </c>
      <c r="HO197" s="86">
        <f t="shared" si="226"/>
        <v>0</v>
      </c>
      <c r="HP197" s="86">
        <f t="shared" si="226"/>
        <v>0</v>
      </c>
      <c r="HQ197" s="86">
        <f t="shared" si="226"/>
        <v>0</v>
      </c>
      <c r="HS197" s="86">
        <f t="shared" si="246"/>
        <v>2.3086788240051031E-82</v>
      </c>
      <c r="HT197" s="86">
        <f t="shared" si="246"/>
        <v>5.1965571207041019E-75</v>
      </c>
      <c r="HU197" s="86">
        <f t="shared" si="246"/>
        <v>5.3174709139775403E-72</v>
      </c>
      <c r="HV197" s="86">
        <f t="shared" si="246"/>
        <v>1.117015031683381E-81</v>
      </c>
      <c r="HW197" s="86">
        <f t="shared" si="246"/>
        <v>5.3743740788750531E-78</v>
      </c>
      <c r="HX197" s="86">
        <f t="shared" si="246"/>
        <v>3.6913405638582539E-77</v>
      </c>
      <c r="HY197" s="86">
        <f t="shared" si="246"/>
        <v>6.1310052082998167E-95</v>
      </c>
      <c r="HZ197" s="86">
        <f t="shared" si="246"/>
        <v>5.7055877542539265E-96</v>
      </c>
      <c r="IA197" s="86">
        <f t="shared" si="246"/>
        <v>4.0820390810821715E-98</v>
      </c>
      <c r="IB197" s="86">
        <f t="shared" si="246"/>
        <v>1.2268616030457463E-100</v>
      </c>
      <c r="IC197" s="86">
        <f t="shared" si="246"/>
        <v>1.3259131030237175E-95</v>
      </c>
      <c r="ID197" s="86">
        <f t="shared" si="246"/>
        <v>9.7685452575047123E-87</v>
      </c>
      <c r="IE197" s="86">
        <f t="shared" si="246"/>
        <v>2.0281773736510297E-93</v>
      </c>
      <c r="IF197" s="86">
        <f t="shared" si="246"/>
        <v>1.2428522666151156E-101</v>
      </c>
      <c r="IG197" s="86">
        <f t="shared" si="246"/>
        <v>2.5722915022790327E-83</v>
      </c>
      <c r="II197" s="86">
        <f t="shared" si="247"/>
        <v>1.0874113432168216E-18</v>
      </c>
      <c r="IJ197" s="86">
        <f t="shared" si="247"/>
        <v>7.2797807330011862E-18</v>
      </c>
      <c r="IK197" s="86">
        <f t="shared" si="247"/>
        <v>2.9593639906090721E-17</v>
      </c>
      <c r="IL197" s="86">
        <f t="shared" si="247"/>
        <v>2.4352732545961949E-18</v>
      </c>
      <c r="IM197" s="86">
        <f t="shared" si="247"/>
        <v>8.905255343387208E-18</v>
      </c>
      <c r="IN197" s="86">
        <f t="shared" si="247"/>
        <v>6.0565704342755866E-17</v>
      </c>
      <c r="IO197" s="86">
        <f t="shared" si="247"/>
        <v>1.2440802496276874E-21</v>
      </c>
      <c r="IP197" s="86">
        <f t="shared" si="247"/>
        <v>3.1080183351150485E-22</v>
      </c>
      <c r="IQ197" s="86">
        <f t="shared" si="247"/>
        <v>9.8820732245972278E-26</v>
      </c>
      <c r="IR197" s="86">
        <f t="shared" si="247"/>
        <v>3.9679131688075812E-27</v>
      </c>
      <c r="IS197" s="86">
        <f t="shared" si="247"/>
        <v>1.4260560797245077E-23</v>
      </c>
      <c r="IT197" s="86">
        <f t="shared" si="247"/>
        <v>4.2495549859216698E-20</v>
      </c>
      <c r="IU197" s="86">
        <f t="shared" si="247"/>
        <v>9.5996798478576047E-21</v>
      </c>
      <c r="IV197" s="86">
        <f t="shared" si="247"/>
        <v>3.6618626294734617E-13</v>
      </c>
      <c r="IW197" s="86">
        <f t="shared" si="247"/>
        <v>4.8038458070656451E-12</v>
      </c>
      <c r="IY197" s="86">
        <f t="shared" si="248"/>
        <v>1.0874113432168216E-18</v>
      </c>
      <c r="IZ197" s="86">
        <f t="shared" si="248"/>
        <v>7.2797807330011862E-18</v>
      </c>
      <c r="JA197" s="86">
        <f t="shared" si="248"/>
        <v>2.9593639906090721E-17</v>
      </c>
      <c r="JB197" s="86">
        <f t="shared" si="248"/>
        <v>2.4352732545961949E-18</v>
      </c>
      <c r="JC197" s="86">
        <f t="shared" si="248"/>
        <v>8.905255343387208E-18</v>
      </c>
      <c r="JD197" s="86">
        <f t="shared" si="248"/>
        <v>6.0565704342755866E-17</v>
      </c>
      <c r="JE197" s="86">
        <f t="shared" si="248"/>
        <v>1.2440802496276874E-21</v>
      </c>
      <c r="JF197" s="86">
        <f t="shared" si="248"/>
        <v>3.1080183351150485E-22</v>
      </c>
      <c r="JG197" s="86">
        <f t="shared" si="248"/>
        <v>9.8820732245972278E-26</v>
      </c>
      <c r="JH197" s="86">
        <f t="shared" si="248"/>
        <v>3.9679131688075812E-27</v>
      </c>
      <c r="JI197" s="86">
        <f t="shared" si="248"/>
        <v>1.4260560797245077E-23</v>
      </c>
      <c r="JJ197" s="86">
        <f t="shared" si="248"/>
        <v>4.2495549859216698E-20</v>
      </c>
      <c r="JK197" s="86">
        <f t="shared" si="248"/>
        <v>9.5996798478576047E-21</v>
      </c>
      <c r="JL197" s="86">
        <f t="shared" si="248"/>
        <v>3.6618626294734617E-13</v>
      </c>
      <c r="JM197" s="86">
        <f t="shared" si="248"/>
        <v>4.8038458070656451E-12</v>
      </c>
    </row>
    <row r="198" spans="2:273" x14ac:dyDescent="0.25">
      <c r="B198" s="2">
        <v>171</v>
      </c>
      <c r="C198" s="37">
        <v>88.65</v>
      </c>
      <c r="D198" s="37">
        <v>80.018000000000001</v>
      </c>
      <c r="E198" s="37">
        <v>80.073999999999998</v>
      </c>
      <c r="F198" s="37">
        <v>84.236000000000004</v>
      </c>
      <c r="G198" s="37">
        <v>83.344999999999999</v>
      </c>
      <c r="H198" s="37">
        <v>79.942999999999998</v>
      </c>
      <c r="I198" s="37">
        <v>80.814999999999998</v>
      </c>
      <c r="J198" s="37">
        <v>82.944000000000003</v>
      </c>
      <c r="K198" s="37">
        <v>81.388999999999996</v>
      </c>
      <c r="L198" s="37">
        <v>81.055999999999997</v>
      </c>
      <c r="M198" s="37">
        <v>81.741</v>
      </c>
      <c r="N198" s="37">
        <v>82.741</v>
      </c>
      <c r="O198" s="37">
        <v>82.685000000000002</v>
      </c>
      <c r="P198" s="37">
        <v>85.741</v>
      </c>
      <c r="Q198" s="37">
        <v>89.054000000000002</v>
      </c>
      <c r="S198" s="4" t="e">
        <f t="shared" si="249"/>
        <v>#N/A</v>
      </c>
      <c r="T198" s="4" t="e">
        <f t="shared" si="249"/>
        <v>#N/A</v>
      </c>
      <c r="U198" s="4" t="e">
        <f t="shared" si="249"/>
        <v>#N/A</v>
      </c>
      <c r="V198" s="4" t="e">
        <f t="shared" si="249"/>
        <v>#N/A</v>
      </c>
      <c r="W198" s="4" t="e">
        <f t="shared" si="249"/>
        <v>#N/A</v>
      </c>
      <c r="X198" s="4" t="e">
        <f t="shared" si="249"/>
        <v>#N/A</v>
      </c>
      <c r="Y198" s="4" t="e">
        <f t="shared" si="249"/>
        <v>#N/A</v>
      </c>
      <c r="Z198" s="4" t="e">
        <f t="shared" si="249"/>
        <v>#N/A</v>
      </c>
      <c r="AA198" s="4" t="e">
        <f t="shared" si="249"/>
        <v>#N/A</v>
      </c>
      <c r="AB198" s="4" t="e">
        <f t="shared" si="249"/>
        <v>#N/A</v>
      </c>
      <c r="AC198" s="4" t="e">
        <f t="shared" si="249"/>
        <v>#N/A</v>
      </c>
      <c r="AD198" s="4" t="e">
        <f t="shared" si="249"/>
        <v>#N/A</v>
      </c>
      <c r="AE198" s="4" t="e">
        <f t="shared" si="249"/>
        <v>#N/A</v>
      </c>
      <c r="AF198" s="4" t="e">
        <f t="shared" si="249"/>
        <v>#N/A</v>
      </c>
      <c r="AG198" s="4">
        <f t="shared" si="249"/>
        <v>88.463611645200075</v>
      </c>
      <c r="AI198" s="4">
        <f t="shared" si="250"/>
        <v>0</v>
      </c>
      <c r="AJ198" s="4">
        <f t="shared" si="250"/>
        <v>0</v>
      </c>
      <c r="AK198" s="4">
        <f t="shared" si="250"/>
        <v>0</v>
      </c>
      <c r="AL198" s="4">
        <f t="shared" si="250"/>
        <v>0</v>
      </c>
      <c r="AM198" s="4">
        <f t="shared" si="250"/>
        <v>0</v>
      </c>
      <c r="AN198" s="4">
        <f t="shared" si="250"/>
        <v>0</v>
      </c>
      <c r="AO198" s="4">
        <f t="shared" si="250"/>
        <v>0</v>
      </c>
      <c r="AP198" s="4">
        <f t="shared" si="250"/>
        <v>0</v>
      </c>
      <c r="AQ198" s="4">
        <f t="shared" si="250"/>
        <v>0</v>
      </c>
      <c r="AR198" s="4">
        <f t="shared" si="250"/>
        <v>0</v>
      </c>
      <c r="AS198" s="4">
        <f t="shared" si="250"/>
        <v>0</v>
      </c>
      <c r="AT198" s="4">
        <f t="shared" si="250"/>
        <v>0</v>
      </c>
      <c r="AU198" s="4">
        <f t="shared" si="250"/>
        <v>0</v>
      </c>
      <c r="AV198" s="4">
        <f t="shared" si="250"/>
        <v>0</v>
      </c>
      <c r="AW198" s="4">
        <f t="shared" si="250"/>
        <v>0.59038835479992713</v>
      </c>
      <c r="AY198" s="2" t="e">
        <f t="shared" si="242"/>
        <v>#N/A</v>
      </c>
      <c r="AZ198" s="2" t="e">
        <f t="shared" si="242"/>
        <v>#N/A</v>
      </c>
      <c r="BA198" s="2" t="e">
        <f t="shared" si="242"/>
        <v>#N/A</v>
      </c>
      <c r="BB198" s="2" t="e">
        <f t="shared" si="242"/>
        <v>#N/A</v>
      </c>
      <c r="BC198" s="2" t="e">
        <f t="shared" si="242"/>
        <v>#N/A</v>
      </c>
      <c r="BD198" s="2" t="e">
        <f t="shared" si="242"/>
        <v>#N/A</v>
      </c>
      <c r="BE198" s="2" t="e">
        <f t="shared" si="242"/>
        <v>#N/A</v>
      </c>
      <c r="BF198" s="2" t="e">
        <f t="shared" si="242"/>
        <v>#N/A</v>
      </c>
      <c r="BG198" s="2" t="e">
        <f t="shared" si="242"/>
        <v>#N/A</v>
      </c>
      <c r="BH198" s="2" t="e">
        <f t="shared" si="242"/>
        <v>#N/A</v>
      </c>
      <c r="BI198" s="2" t="e">
        <f t="shared" si="242"/>
        <v>#N/A</v>
      </c>
      <c r="BJ198" s="2" t="e">
        <f t="shared" si="242"/>
        <v>#N/A</v>
      </c>
      <c r="BK198" s="2" t="e">
        <f t="shared" si="242"/>
        <v>#N/A</v>
      </c>
      <c r="BL198" s="2" t="e">
        <f t="shared" si="242"/>
        <v>#N/A</v>
      </c>
      <c r="BM198" s="2">
        <f t="shared" si="242"/>
        <v>88.463611645200075</v>
      </c>
      <c r="BO198" s="2" t="str">
        <f t="shared" si="182"/>
        <v/>
      </c>
      <c r="BP198" s="2" t="str">
        <f t="shared" si="183"/>
        <v/>
      </c>
      <c r="BQ198" s="2" t="str">
        <f t="shared" si="184"/>
        <v/>
      </c>
      <c r="BR198" s="2" t="str">
        <f t="shared" si="185"/>
        <v/>
      </c>
      <c r="BS198" s="2" t="str">
        <f t="shared" si="186"/>
        <v/>
      </c>
      <c r="BT198" s="2" t="str">
        <f t="shared" si="187"/>
        <v/>
      </c>
      <c r="BU198" s="2" t="str">
        <f t="shared" si="188"/>
        <v/>
      </c>
      <c r="BV198" s="2" t="str">
        <f t="shared" si="189"/>
        <v/>
      </c>
      <c r="BW198" s="2" t="str">
        <f t="shared" si="190"/>
        <v/>
      </c>
      <c r="BX198" s="2" t="str">
        <f t="shared" si="191"/>
        <v/>
      </c>
      <c r="BY198" s="2" t="str">
        <f t="shared" si="192"/>
        <v/>
      </c>
      <c r="BZ198" s="2" t="str">
        <f t="shared" si="193"/>
        <v/>
      </c>
      <c r="CA198" s="2" t="str">
        <f t="shared" si="194"/>
        <v/>
      </c>
      <c r="CB198" s="2" t="str">
        <f t="shared" si="195"/>
        <v/>
      </c>
      <c r="CC198" s="2" t="str">
        <f t="shared" si="196"/>
        <v/>
      </c>
      <c r="CE198" s="2" t="str">
        <f t="shared" si="243"/>
        <v/>
      </c>
      <c r="CF198" s="2" t="str">
        <f t="shared" si="243"/>
        <v/>
      </c>
      <c r="CG198" s="2" t="str">
        <f t="shared" si="243"/>
        <v/>
      </c>
      <c r="CH198" s="2" t="str">
        <f t="shared" si="243"/>
        <v/>
      </c>
      <c r="CI198" s="2" t="str">
        <f t="shared" si="243"/>
        <v/>
      </c>
      <c r="CJ198" s="2" t="str">
        <f t="shared" si="243"/>
        <v/>
      </c>
      <c r="CK198" s="2" t="str">
        <f t="shared" si="243"/>
        <v/>
      </c>
      <c r="CL198" s="2" t="str">
        <f t="shared" si="243"/>
        <v/>
      </c>
      <c r="CM198" s="2" t="str">
        <f t="shared" si="243"/>
        <v/>
      </c>
      <c r="CN198" s="2" t="str">
        <f t="shared" si="243"/>
        <v/>
      </c>
      <c r="CO198" s="2" t="str">
        <f t="shared" si="243"/>
        <v/>
      </c>
      <c r="CP198" s="2" t="str">
        <f t="shared" si="243"/>
        <v/>
      </c>
      <c r="CQ198" s="2" t="str">
        <f t="shared" si="243"/>
        <v/>
      </c>
      <c r="CR198" s="2" t="str">
        <f t="shared" si="243"/>
        <v/>
      </c>
      <c r="CS198" s="2" t="str">
        <f t="shared" si="243"/>
        <v/>
      </c>
      <c r="CU198" s="2" t="str">
        <f t="shared" si="197"/>
        <v/>
      </c>
      <c r="CV198" s="2" t="str">
        <f t="shared" si="198"/>
        <v/>
      </c>
      <c r="CW198" s="2" t="str">
        <f t="shared" si="199"/>
        <v/>
      </c>
      <c r="CX198" s="2" t="str">
        <f t="shared" si="200"/>
        <v/>
      </c>
      <c r="CY198" s="2" t="str">
        <f t="shared" si="201"/>
        <v/>
      </c>
      <c r="CZ198" s="2" t="str">
        <f t="shared" si="202"/>
        <v/>
      </c>
      <c r="DA198" s="2" t="str">
        <f t="shared" si="203"/>
        <v/>
      </c>
      <c r="DB198" s="2" t="str">
        <f t="shared" si="204"/>
        <v/>
      </c>
      <c r="DC198" s="2" t="str">
        <f t="shared" si="205"/>
        <v/>
      </c>
      <c r="DD198" s="2" t="str">
        <f t="shared" si="206"/>
        <v/>
      </c>
      <c r="DE198" s="2" t="str">
        <f t="shared" si="207"/>
        <v/>
      </c>
      <c r="DF198" s="2" t="str">
        <f t="shared" si="208"/>
        <v/>
      </c>
      <c r="DG198" s="2" t="str">
        <f t="shared" si="209"/>
        <v/>
      </c>
      <c r="DH198" s="2" t="str">
        <f t="shared" si="210"/>
        <v/>
      </c>
      <c r="DI198" s="2">
        <f t="shared" si="211"/>
        <v>89.054000000000002</v>
      </c>
      <c r="DK198" s="2">
        <f t="shared" si="251"/>
        <v>116.02138018018019</v>
      </c>
      <c r="DL198" s="2">
        <f t="shared" si="251"/>
        <v>121.09817977896927</v>
      </c>
      <c r="DM198" s="2">
        <f t="shared" si="251"/>
        <v>120.07584637268846</v>
      </c>
      <c r="DN198" s="2">
        <f t="shared" si="251"/>
        <v>128.81063470613466</v>
      </c>
      <c r="DO198" s="2">
        <f t="shared" si="251"/>
        <v>117.10527564102564</v>
      </c>
      <c r="DP198" s="2">
        <f t="shared" si="251"/>
        <v>114.14912125435539</v>
      </c>
      <c r="DQ198" s="2">
        <f t="shared" si="251"/>
        <v>119.09531673032851</v>
      </c>
      <c r="DR198" s="2">
        <f t="shared" si="251"/>
        <v>121.56955569136744</v>
      </c>
      <c r="DS198" s="2">
        <f t="shared" si="251"/>
        <v>106.70057989568517</v>
      </c>
      <c r="DT198" s="2">
        <f t="shared" si="251"/>
        <v>105.84293963963964</v>
      </c>
      <c r="DU198" s="2">
        <f t="shared" si="251"/>
        <v>108.56055555555555</v>
      </c>
      <c r="DV198" s="2">
        <f t="shared" si="251"/>
        <v>112.44661754611754</v>
      </c>
      <c r="DW198" s="2">
        <f t="shared" si="251"/>
        <v>141.77567096774192</v>
      </c>
      <c r="DX198" s="2">
        <f t="shared" si="251"/>
        <v>119.92224486466444</v>
      </c>
      <c r="DY198" s="2">
        <f t="shared" si="251"/>
        <v>114.82308292282433</v>
      </c>
      <c r="EA198" s="2">
        <f t="shared" si="240"/>
        <v>86.184382145109026</v>
      </c>
      <c r="EB198" s="2">
        <f t="shared" si="240"/>
        <v>74.436080353271961</v>
      </c>
      <c r="EC198" s="2">
        <f t="shared" si="240"/>
        <v>78.047018207670135</v>
      </c>
      <c r="ED198" s="2">
        <f t="shared" si="240"/>
        <v>81.908175735383125</v>
      </c>
      <c r="EE198" s="2">
        <f t="shared" si="240"/>
        <v>78.691753795188447</v>
      </c>
      <c r="EF198" s="2">
        <f t="shared" si="239"/>
        <v>76.970558108033018</v>
      </c>
      <c r="EG198" s="2">
        <f t="shared" si="239"/>
        <v>77.480345541642833</v>
      </c>
      <c r="EH198" s="2">
        <f t="shared" si="239"/>
        <v>80.019258982647358</v>
      </c>
      <c r="EI198" s="2">
        <f t="shared" si="239"/>
        <v>86.431442868386085</v>
      </c>
      <c r="EJ198" s="2">
        <f t="shared" si="239"/>
        <v>86.566485315992253</v>
      </c>
      <c r="EK198" s="2">
        <f t="shared" si="239"/>
        <v>79.341394365780843</v>
      </c>
      <c r="EL198" s="2">
        <f t="shared" si="179"/>
        <v>78.301378474212058</v>
      </c>
      <c r="EM198" s="2">
        <f t="shared" si="179"/>
        <v>83.461970109066542</v>
      </c>
      <c r="EN198" s="2">
        <f t="shared" si="179"/>
        <v>85.758331669458428</v>
      </c>
      <c r="EO198" s="2">
        <f t="shared" si="179"/>
        <v>88.898085840364956</v>
      </c>
      <c r="EQ198" s="2">
        <f t="shared" si="252"/>
        <v>88.051017537611088</v>
      </c>
      <c r="ER198" s="2">
        <f t="shared" si="252"/>
        <v>78.099951783586789</v>
      </c>
      <c r="ES198" s="2">
        <f t="shared" si="252"/>
        <v>79.999436134867096</v>
      </c>
      <c r="ET198" s="2">
        <f t="shared" si="252"/>
        <v>82.346679995899933</v>
      </c>
      <c r="EU198" s="2">
        <f t="shared" si="252"/>
        <v>81.514603001448663</v>
      </c>
      <c r="EV198" s="2">
        <f t="shared" si="252"/>
        <v>78.566726999331877</v>
      </c>
      <c r="EW198" s="2">
        <f t="shared" si="252"/>
        <v>79.527512998018082</v>
      </c>
      <c r="EX198" s="2">
        <f t="shared" si="252"/>
        <v>82.181145870611545</v>
      </c>
      <c r="EY198" s="2">
        <f t="shared" si="252"/>
        <v>80.628036075820376</v>
      </c>
      <c r="EZ198" s="2">
        <f t="shared" si="252"/>
        <v>80.458329789163287</v>
      </c>
      <c r="FA198" s="2">
        <f t="shared" si="252"/>
        <v>79.673660955631391</v>
      </c>
      <c r="FB198" s="2">
        <f t="shared" si="252"/>
        <v>81.380715643507102</v>
      </c>
      <c r="FC198" s="2">
        <f t="shared" si="252"/>
        <v>83.704910375158263</v>
      </c>
      <c r="FD198" s="2">
        <f t="shared" si="252"/>
        <v>86.206419084706681</v>
      </c>
      <c r="FE198" s="2">
        <f t="shared" si="252"/>
        <v>88.433815911308912</v>
      </c>
      <c r="FG198" s="2">
        <f t="shared" si="253"/>
        <v>0.9999899320911162</v>
      </c>
      <c r="FH198" s="2">
        <f t="shared" si="253"/>
        <v>0.99998950006323284</v>
      </c>
      <c r="FI198" s="2">
        <f t="shared" si="253"/>
        <v>0.99999048847161209</v>
      </c>
      <c r="FJ198" s="2">
        <f t="shared" si="253"/>
        <v>0.99998886361713468</v>
      </c>
      <c r="FK198" s="2">
        <f t="shared" si="253"/>
        <v>0.99999019708377279</v>
      </c>
      <c r="FL198" s="2">
        <f t="shared" si="253"/>
        <v>0.99999034297791056</v>
      </c>
      <c r="FM198" s="2">
        <f t="shared" si="253"/>
        <v>0.99998853077617622</v>
      </c>
      <c r="FN198" s="2">
        <f t="shared" si="253"/>
        <v>0.99998873284411438</v>
      </c>
      <c r="FO198" s="2">
        <f t="shared" si="253"/>
        <v>0.99998942212388575</v>
      </c>
      <c r="FP198" s="2">
        <f t="shared" si="253"/>
        <v>0.9999900687814558</v>
      </c>
      <c r="FQ198" s="2">
        <f t="shared" si="253"/>
        <v>0.99998960375003565</v>
      </c>
      <c r="FR198" s="2">
        <f t="shared" si="253"/>
        <v>0.99998923846509657</v>
      </c>
      <c r="FS198" s="2">
        <f t="shared" si="253"/>
        <v>0.9999869093396877</v>
      </c>
      <c r="FT198" s="2">
        <f t="shared" si="253"/>
        <v>0.99998714942496958</v>
      </c>
      <c r="FU198" s="2">
        <f t="shared" si="253"/>
        <v>0.99998712641614507</v>
      </c>
      <c r="FW198" s="2">
        <f t="shared" si="244"/>
        <v>0.95285429605324479</v>
      </c>
      <c r="FX198" s="2">
        <f t="shared" si="244"/>
        <v>0.9551660263875823</v>
      </c>
      <c r="FY198" s="2">
        <f t="shared" si="244"/>
        <v>0.95558710990626194</v>
      </c>
      <c r="FZ198" s="2">
        <f t="shared" si="244"/>
        <v>0.95146887014768</v>
      </c>
      <c r="GA198" s="2">
        <f t="shared" si="244"/>
        <v>0.95097046468823687</v>
      </c>
      <c r="GB198" s="2">
        <f t="shared" si="244"/>
        <v>0.9474337631519304</v>
      </c>
      <c r="GC198" s="2">
        <f t="shared" si="244"/>
        <v>0.95335554001270406</v>
      </c>
      <c r="GD198" s="2">
        <f t="shared" si="244"/>
        <v>0.95648587027719911</v>
      </c>
      <c r="GE198" s="2">
        <f t="shared" si="244"/>
        <v>0.96546774603438057</v>
      </c>
      <c r="GF198" s="2">
        <f t="shared" si="244"/>
        <v>0.96941051386346899</v>
      </c>
      <c r="GG198" s="2">
        <f t="shared" si="244"/>
        <v>0.96239860628505247</v>
      </c>
      <c r="GH198" s="2">
        <f t="shared" si="244"/>
        <v>0.95603733870303786</v>
      </c>
      <c r="GI198" s="2">
        <f t="shared" si="244"/>
        <v>0.95055511217608712</v>
      </c>
      <c r="GJ198" s="2">
        <f t="shared" si="244"/>
        <v>0.94396236208235451</v>
      </c>
      <c r="GK198" s="2">
        <f t="shared" si="244"/>
        <v>0.93654125666250498</v>
      </c>
      <c r="GM198" s="86">
        <f t="shared" si="245"/>
        <v>1.2068088269401241E-242</v>
      </c>
      <c r="GN198" s="86">
        <f t="shared" si="245"/>
        <v>0</v>
      </c>
      <c r="GO198" s="86">
        <f t="shared" si="245"/>
        <v>0</v>
      </c>
      <c r="GP198" s="86">
        <f t="shared" si="245"/>
        <v>0</v>
      </c>
      <c r="GQ198" s="86">
        <f t="shared" si="245"/>
        <v>0</v>
      </c>
      <c r="GR198" s="86">
        <f t="shared" si="245"/>
        <v>0</v>
      </c>
      <c r="GS198" s="86">
        <f t="shared" si="245"/>
        <v>0</v>
      </c>
      <c r="GT198" s="86">
        <f t="shared" si="245"/>
        <v>0</v>
      </c>
      <c r="GU198" s="86">
        <f t="shared" si="245"/>
        <v>0</v>
      </c>
      <c r="GV198" s="86">
        <f t="shared" si="245"/>
        <v>0</v>
      </c>
      <c r="GW198" s="86">
        <f t="shared" si="245"/>
        <v>0</v>
      </c>
      <c r="GX198" s="86">
        <f t="shared" si="245"/>
        <v>0</v>
      </c>
      <c r="GY198" s="86">
        <f t="shared" si="245"/>
        <v>0</v>
      </c>
      <c r="GZ198" s="86">
        <f t="shared" si="245"/>
        <v>0</v>
      </c>
      <c r="HA198" s="86">
        <f t="shared" si="245"/>
        <v>0</v>
      </c>
      <c r="HC198" s="86">
        <f t="shared" si="181"/>
        <v>1.07742132743844E-139</v>
      </c>
      <c r="HD198" s="86">
        <f t="shared" si="181"/>
        <v>1.1787874222457748E-294</v>
      </c>
      <c r="HE198" s="86">
        <f t="shared" si="181"/>
        <v>0</v>
      </c>
      <c r="HF198" s="86">
        <f t="shared" si="181"/>
        <v>0</v>
      </c>
      <c r="HG198" s="86">
        <f t="shared" si="181"/>
        <v>0</v>
      </c>
      <c r="HH198" s="86">
        <f t="shared" si="181"/>
        <v>0</v>
      </c>
      <c r="HI198" s="86">
        <f t="shared" si="241"/>
        <v>0</v>
      </c>
      <c r="HJ198" s="86">
        <f t="shared" si="241"/>
        <v>0</v>
      </c>
      <c r="HK198" s="86">
        <f t="shared" si="241"/>
        <v>0</v>
      </c>
      <c r="HL198" s="86">
        <f t="shared" si="241"/>
        <v>0</v>
      </c>
      <c r="HM198" s="86">
        <f t="shared" si="241"/>
        <v>0</v>
      </c>
      <c r="HN198" s="86">
        <f t="shared" si="241"/>
        <v>0</v>
      </c>
      <c r="HO198" s="86">
        <f t="shared" si="226"/>
        <v>0</v>
      </c>
      <c r="HP198" s="86">
        <f t="shared" si="226"/>
        <v>0</v>
      </c>
      <c r="HQ198" s="86">
        <f t="shared" si="226"/>
        <v>0</v>
      </c>
      <c r="HS198" s="86">
        <f t="shared" si="246"/>
        <v>3.1979052403003877E-85</v>
      </c>
      <c r="HT198" s="86">
        <f t="shared" si="246"/>
        <v>1.2700027090717799E-77</v>
      </c>
      <c r="HU198" s="86">
        <f t="shared" si="246"/>
        <v>1.6762704539337045E-74</v>
      </c>
      <c r="HV198" s="86">
        <f t="shared" si="246"/>
        <v>1.5889229724728494E-84</v>
      </c>
      <c r="HW198" s="86">
        <f t="shared" si="246"/>
        <v>9.6841360667449021E-81</v>
      </c>
      <c r="HX198" s="86">
        <f t="shared" si="246"/>
        <v>6.9038246351075253E-80</v>
      </c>
      <c r="HY198" s="86">
        <f t="shared" si="246"/>
        <v>2.9774253565995719E-98</v>
      </c>
      <c r="HZ198" s="86">
        <f t="shared" si="246"/>
        <v>2.8650880613954628E-99</v>
      </c>
      <c r="IA198" s="86">
        <f t="shared" si="246"/>
        <v>1.8655169715470312E-101</v>
      </c>
      <c r="IB198" s="86">
        <f t="shared" si="246"/>
        <v>5.4828546345309561E-104</v>
      </c>
      <c r="IC198" s="86">
        <f t="shared" si="246"/>
        <v>7.7484275978587416E-99</v>
      </c>
      <c r="ID198" s="86">
        <f t="shared" si="246"/>
        <v>1.0278001164591669E-89</v>
      </c>
      <c r="IE198" s="86">
        <f t="shared" si="246"/>
        <v>1.0596497154116256E-96</v>
      </c>
      <c r="IF198" s="86">
        <f t="shared" si="246"/>
        <v>2.5455946455388513E-105</v>
      </c>
      <c r="IG198" s="86">
        <f t="shared" si="246"/>
        <v>2.226888882691471E-86</v>
      </c>
      <c r="II198" s="86">
        <f t="shared" si="247"/>
        <v>8.6518722571345471E-20</v>
      </c>
      <c r="IJ198" s="86">
        <f t="shared" si="247"/>
        <v>6.8245205403374344E-19</v>
      </c>
      <c r="IK198" s="86">
        <f t="shared" si="247"/>
        <v>3.0506689335152717E-18</v>
      </c>
      <c r="IL198" s="86">
        <f t="shared" si="247"/>
        <v>1.9858087600276975E-19</v>
      </c>
      <c r="IM198" s="86">
        <f t="shared" si="247"/>
        <v>7.8185567971770394E-19</v>
      </c>
      <c r="IN198" s="86">
        <f t="shared" si="247"/>
        <v>5.6563241916291231E-18</v>
      </c>
      <c r="IO198" s="86">
        <f t="shared" si="247"/>
        <v>6.5134133459252694E-23</v>
      </c>
      <c r="IP198" s="86">
        <f t="shared" si="247"/>
        <v>1.6061830856039817E-23</v>
      </c>
      <c r="IQ198" s="86">
        <f t="shared" si="247"/>
        <v>4.0286665027138288E-27</v>
      </c>
      <c r="IR198" s="86">
        <f t="shared" si="247"/>
        <v>1.5292607236361828E-28</v>
      </c>
      <c r="IS198" s="86">
        <f t="shared" si="247"/>
        <v>7.1100225665124456E-25</v>
      </c>
      <c r="IT198" s="86">
        <f t="shared" si="247"/>
        <v>2.9462820465617194E-21</v>
      </c>
      <c r="IU198" s="86">
        <f t="shared" si="247"/>
        <v>5.3798913326705583E-22</v>
      </c>
      <c r="IV198" s="86">
        <f t="shared" si="247"/>
        <v>5.8001090645236571E-14</v>
      </c>
      <c r="IW198" s="86">
        <f t="shared" si="247"/>
        <v>8.2998422264103082E-13</v>
      </c>
      <c r="IY198" s="86">
        <f t="shared" si="248"/>
        <v>8.6518722571345471E-20</v>
      </c>
      <c r="IZ198" s="86">
        <f t="shared" si="248"/>
        <v>6.8245205403374344E-19</v>
      </c>
      <c r="JA198" s="86">
        <f t="shared" si="248"/>
        <v>3.0506689335152717E-18</v>
      </c>
      <c r="JB198" s="86">
        <f t="shared" si="248"/>
        <v>1.9858087600276975E-19</v>
      </c>
      <c r="JC198" s="86">
        <f t="shared" si="248"/>
        <v>7.8185567971770394E-19</v>
      </c>
      <c r="JD198" s="86">
        <f t="shared" si="248"/>
        <v>5.6563241916291231E-18</v>
      </c>
      <c r="JE198" s="86">
        <f t="shared" si="248"/>
        <v>6.5134133459252694E-23</v>
      </c>
      <c r="JF198" s="86">
        <f t="shared" si="248"/>
        <v>1.6061830856039817E-23</v>
      </c>
      <c r="JG198" s="86">
        <f t="shared" si="248"/>
        <v>4.0286665027138288E-27</v>
      </c>
      <c r="JH198" s="86">
        <f t="shared" si="248"/>
        <v>1.5292607236361828E-28</v>
      </c>
      <c r="JI198" s="86">
        <f t="shared" si="248"/>
        <v>7.1100225665124456E-25</v>
      </c>
      <c r="JJ198" s="86">
        <f t="shared" si="248"/>
        <v>2.9462820465617194E-21</v>
      </c>
      <c r="JK198" s="86">
        <f t="shared" si="248"/>
        <v>5.3798913326705583E-22</v>
      </c>
      <c r="JL198" s="86">
        <f t="shared" si="248"/>
        <v>5.8001090645236571E-14</v>
      </c>
      <c r="JM198" s="86">
        <f t="shared" si="248"/>
        <v>8.2998422264103082E-13</v>
      </c>
    </row>
    <row r="199" spans="2:273" x14ac:dyDescent="0.25">
      <c r="B199" s="2">
        <v>172</v>
      </c>
      <c r="C199" s="37">
        <v>88.082999999999998</v>
      </c>
      <c r="D199" s="37">
        <v>80.655000000000001</v>
      </c>
      <c r="E199" s="37">
        <v>81.462999999999994</v>
      </c>
      <c r="F199" s="37">
        <v>83.617999999999995</v>
      </c>
      <c r="G199" s="37">
        <v>82.090999999999994</v>
      </c>
      <c r="H199" s="37">
        <v>80.415000000000006</v>
      </c>
      <c r="I199" s="37">
        <v>81.593000000000004</v>
      </c>
      <c r="J199" s="37">
        <v>82.537000000000006</v>
      </c>
      <c r="K199" s="37">
        <v>81.185000000000002</v>
      </c>
      <c r="L199" s="37">
        <v>81.537000000000006</v>
      </c>
      <c r="M199" s="37">
        <v>81.185000000000002</v>
      </c>
      <c r="N199" s="37">
        <v>82.019000000000005</v>
      </c>
      <c r="O199" s="37">
        <v>82.278000000000006</v>
      </c>
      <c r="P199" s="37">
        <v>85.519000000000005</v>
      </c>
      <c r="Q199" s="37">
        <v>89.945999999999998</v>
      </c>
      <c r="S199" s="4" t="e">
        <f t="shared" si="249"/>
        <v>#N/A</v>
      </c>
      <c r="T199" s="4" t="e">
        <f t="shared" si="249"/>
        <v>#N/A</v>
      </c>
      <c r="U199" s="4" t="e">
        <f t="shared" si="249"/>
        <v>#N/A</v>
      </c>
      <c r="V199" s="4" t="e">
        <f t="shared" si="249"/>
        <v>#N/A</v>
      </c>
      <c r="W199" s="4" t="e">
        <f t="shared" si="249"/>
        <v>#N/A</v>
      </c>
      <c r="X199" s="4" t="e">
        <f t="shared" si="249"/>
        <v>#N/A</v>
      </c>
      <c r="Y199" s="4" t="e">
        <f t="shared" si="249"/>
        <v>#N/A</v>
      </c>
      <c r="Z199" s="4" t="e">
        <f t="shared" si="249"/>
        <v>#N/A</v>
      </c>
      <c r="AA199" s="4" t="e">
        <f t="shared" si="249"/>
        <v>#N/A</v>
      </c>
      <c r="AB199" s="4" t="e">
        <f t="shared" si="249"/>
        <v>#N/A</v>
      </c>
      <c r="AC199" s="4" t="e">
        <f t="shared" si="249"/>
        <v>#N/A</v>
      </c>
      <c r="AD199" s="4" t="e">
        <f t="shared" si="249"/>
        <v>#N/A</v>
      </c>
      <c r="AE199" s="4" t="e">
        <f t="shared" si="249"/>
        <v>#N/A</v>
      </c>
      <c r="AF199" s="4" t="e">
        <f t="shared" si="249"/>
        <v>#N/A</v>
      </c>
      <c r="AG199" s="4">
        <f t="shared" si="249"/>
        <v>88.350831758532507</v>
      </c>
      <c r="AI199" s="4">
        <f t="shared" si="250"/>
        <v>0</v>
      </c>
      <c r="AJ199" s="4">
        <f t="shared" si="250"/>
        <v>0</v>
      </c>
      <c r="AK199" s="4">
        <f t="shared" si="250"/>
        <v>0</v>
      </c>
      <c r="AL199" s="4">
        <f t="shared" si="250"/>
        <v>0</v>
      </c>
      <c r="AM199" s="4">
        <f t="shared" si="250"/>
        <v>0</v>
      </c>
      <c r="AN199" s="4">
        <f t="shared" si="250"/>
        <v>0</v>
      </c>
      <c r="AO199" s="4">
        <f t="shared" si="250"/>
        <v>0</v>
      </c>
      <c r="AP199" s="4">
        <f t="shared" si="250"/>
        <v>0</v>
      </c>
      <c r="AQ199" s="4">
        <f t="shared" si="250"/>
        <v>0</v>
      </c>
      <c r="AR199" s="4">
        <f t="shared" si="250"/>
        <v>0</v>
      </c>
      <c r="AS199" s="4">
        <f t="shared" si="250"/>
        <v>0</v>
      </c>
      <c r="AT199" s="4">
        <f t="shared" si="250"/>
        <v>0</v>
      </c>
      <c r="AU199" s="4">
        <f t="shared" si="250"/>
        <v>0</v>
      </c>
      <c r="AV199" s="4">
        <f t="shared" si="250"/>
        <v>0</v>
      </c>
      <c r="AW199" s="4">
        <f t="shared" si="250"/>
        <v>1.5951682414674906</v>
      </c>
      <c r="AY199" s="2" t="e">
        <f t="shared" si="242"/>
        <v>#N/A</v>
      </c>
      <c r="AZ199" s="2" t="e">
        <f t="shared" si="242"/>
        <v>#N/A</v>
      </c>
      <c r="BA199" s="2" t="e">
        <f t="shared" si="242"/>
        <v>#N/A</v>
      </c>
      <c r="BB199" s="2" t="e">
        <f t="shared" si="242"/>
        <v>#N/A</v>
      </c>
      <c r="BC199" s="2" t="e">
        <f t="shared" si="242"/>
        <v>#N/A</v>
      </c>
      <c r="BD199" s="2" t="e">
        <f t="shared" si="242"/>
        <v>#N/A</v>
      </c>
      <c r="BE199" s="2" t="e">
        <f t="shared" si="242"/>
        <v>#N/A</v>
      </c>
      <c r="BF199" s="2" t="e">
        <f t="shared" si="242"/>
        <v>#N/A</v>
      </c>
      <c r="BG199" s="2" t="e">
        <f t="shared" si="242"/>
        <v>#N/A</v>
      </c>
      <c r="BH199" s="2" t="e">
        <f t="shared" si="242"/>
        <v>#N/A</v>
      </c>
      <c r="BI199" s="2" t="e">
        <f t="shared" si="242"/>
        <v>#N/A</v>
      </c>
      <c r="BJ199" s="2" t="e">
        <f t="shared" si="242"/>
        <v>#N/A</v>
      </c>
      <c r="BK199" s="2" t="e">
        <f t="shared" si="242"/>
        <v>#N/A</v>
      </c>
      <c r="BL199" s="2" t="e">
        <f t="shared" si="242"/>
        <v>#N/A</v>
      </c>
      <c r="BM199" s="2">
        <f t="shared" si="242"/>
        <v>88.350831758532507</v>
      </c>
      <c r="BO199" s="2" t="str">
        <f t="shared" si="182"/>
        <v/>
      </c>
      <c r="BP199" s="2" t="str">
        <f t="shared" si="183"/>
        <v/>
      </c>
      <c r="BQ199" s="2" t="str">
        <f t="shared" si="184"/>
        <v/>
      </c>
      <c r="BR199" s="2" t="str">
        <f t="shared" si="185"/>
        <v/>
      </c>
      <c r="BS199" s="2" t="str">
        <f t="shared" si="186"/>
        <v/>
      </c>
      <c r="BT199" s="2" t="str">
        <f t="shared" si="187"/>
        <v/>
      </c>
      <c r="BU199" s="2" t="str">
        <f t="shared" si="188"/>
        <v/>
      </c>
      <c r="BV199" s="2" t="str">
        <f t="shared" si="189"/>
        <v/>
      </c>
      <c r="BW199" s="2" t="str">
        <f t="shared" si="190"/>
        <v/>
      </c>
      <c r="BX199" s="2" t="str">
        <f t="shared" si="191"/>
        <v/>
      </c>
      <c r="BY199" s="2" t="str">
        <f t="shared" si="192"/>
        <v/>
      </c>
      <c r="BZ199" s="2" t="str">
        <f t="shared" si="193"/>
        <v/>
      </c>
      <c r="CA199" s="2" t="str">
        <f t="shared" si="194"/>
        <v/>
      </c>
      <c r="CB199" s="2" t="str">
        <f t="shared" si="195"/>
        <v/>
      </c>
      <c r="CC199" s="2" t="str">
        <f t="shared" si="196"/>
        <v/>
      </c>
      <c r="CE199" s="2" t="str">
        <f t="shared" si="243"/>
        <v/>
      </c>
      <c r="CF199" s="2" t="str">
        <f t="shared" si="243"/>
        <v/>
      </c>
      <c r="CG199" s="2" t="str">
        <f t="shared" si="243"/>
        <v/>
      </c>
      <c r="CH199" s="2" t="str">
        <f t="shared" si="243"/>
        <v/>
      </c>
      <c r="CI199" s="2" t="str">
        <f t="shared" si="243"/>
        <v/>
      </c>
      <c r="CJ199" s="2" t="str">
        <f t="shared" si="243"/>
        <v/>
      </c>
      <c r="CK199" s="2" t="str">
        <f t="shared" si="243"/>
        <v/>
      </c>
      <c r="CL199" s="2" t="str">
        <f t="shared" si="243"/>
        <v/>
      </c>
      <c r="CM199" s="2" t="str">
        <f t="shared" si="243"/>
        <v/>
      </c>
      <c r="CN199" s="2" t="str">
        <f t="shared" si="243"/>
        <v/>
      </c>
      <c r="CO199" s="2" t="str">
        <f t="shared" si="243"/>
        <v/>
      </c>
      <c r="CP199" s="2" t="str">
        <f t="shared" si="243"/>
        <v/>
      </c>
      <c r="CQ199" s="2" t="str">
        <f t="shared" si="243"/>
        <v/>
      </c>
      <c r="CR199" s="2" t="str">
        <f t="shared" si="243"/>
        <v/>
      </c>
      <c r="CS199" s="2" t="str">
        <f t="shared" si="243"/>
        <v/>
      </c>
      <c r="CU199" s="2" t="str">
        <f t="shared" si="197"/>
        <v/>
      </c>
      <c r="CV199" s="2" t="str">
        <f t="shared" si="198"/>
        <v/>
      </c>
      <c r="CW199" s="2" t="str">
        <f t="shared" si="199"/>
        <v/>
      </c>
      <c r="CX199" s="2" t="str">
        <f t="shared" si="200"/>
        <v/>
      </c>
      <c r="CY199" s="2" t="str">
        <f t="shared" si="201"/>
        <v/>
      </c>
      <c r="CZ199" s="2" t="str">
        <f t="shared" si="202"/>
        <v/>
      </c>
      <c r="DA199" s="2" t="str">
        <f t="shared" si="203"/>
        <v/>
      </c>
      <c r="DB199" s="2" t="str">
        <f t="shared" si="204"/>
        <v/>
      </c>
      <c r="DC199" s="2" t="str">
        <f t="shared" si="205"/>
        <v/>
      </c>
      <c r="DD199" s="2" t="str">
        <f t="shared" si="206"/>
        <v/>
      </c>
      <c r="DE199" s="2" t="str">
        <f t="shared" si="207"/>
        <v/>
      </c>
      <c r="DF199" s="2" t="str">
        <f t="shared" si="208"/>
        <v/>
      </c>
      <c r="DG199" s="2" t="str">
        <f t="shared" si="209"/>
        <v/>
      </c>
      <c r="DH199" s="2" t="str">
        <f t="shared" si="210"/>
        <v/>
      </c>
      <c r="DI199" s="2">
        <f t="shared" si="211"/>
        <v>89.945999999999998</v>
      </c>
      <c r="DK199" s="2">
        <f t="shared" si="251"/>
        <v>116.10249781209782</v>
      </c>
      <c r="DL199" s="2">
        <f t="shared" si="251"/>
        <v>121.22249972644713</v>
      </c>
      <c r="DM199" s="2">
        <f t="shared" si="251"/>
        <v>120.18877098150782</v>
      </c>
      <c r="DN199" s="2">
        <f t="shared" si="251"/>
        <v>128.95908438438434</v>
      </c>
      <c r="DO199" s="2">
        <f t="shared" si="251"/>
        <v>117.1745717948718</v>
      </c>
      <c r="DP199" s="2">
        <f t="shared" si="251"/>
        <v>114.21414146341462</v>
      </c>
      <c r="DQ199" s="2">
        <f t="shared" si="251"/>
        <v>119.19725515660809</v>
      </c>
      <c r="DR199" s="2">
        <f t="shared" si="251"/>
        <v>121.63058747135216</v>
      </c>
      <c r="DS199" s="2">
        <f t="shared" si="251"/>
        <v>106.65922617354197</v>
      </c>
      <c r="DT199" s="2">
        <f t="shared" si="251"/>
        <v>105.80442818532818</v>
      </c>
      <c r="DU199" s="2">
        <f t="shared" si="251"/>
        <v>108.54515079365079</v>
      </c>
      <c r="DV199" s="2">
        <f t="shared" si="251"/>
        <v>112.47771291291291</v>
      </c>
      <c r="DW199" s="2">
        <f t="shared" si="251"/>
        <v>142.03253548387096</v>
      </c>
      <c r="DX199" s="2">
        <f t="shared" si="251"/>
        <v>120.03113852428623</v>
      </c>
      <c r="DY199" s="2">
        <f t="shared" si="251"/>
        <v>114.88389436234266</v>
      </c>
      <c r="EA199" s="2">
        <f t="shared" si="240"/>
        <v>86.063758311047309</v>
      </c>
      <c r="EB199" s="2">
        <f t="shared" si="240"/>
        <v>74.209775501356347</v>
      </c>
      <c r="EC199" s="2">
        <f t="shared" si="240"/>
        <v>77.882172380425772</v>
      </c>
      <c r="ED199" s="2">
        <f t="shared" si="240"/>
        <v>81.694960507202524</v>
      </c>
      <c r="EE199" s="2">
        <f t="shared" si="240"/>
        <v>78.490736041425436</v>
      </c>
      <c r="EF199" s="2">
        <f t="shared" si="239"/>
        <v>76.7955060018339</v>
      </c>
      <c r="EG199" s="2">
        <f t="shared" si="239"/>
        <v>77.289716079493061</v>
      </c>
      <c r="EH199" s="2">
        <f t="shared" si="239"/>
        <v>79.810890883736135</v>
      </c>
      <c r="EI199" s="2">
        <f t="shared" si="239"/>
        <v>86.328101001420279</v>
      </c>
      <c r="EJ199" s="2">
        <f t="shared" si="239"/>
        <v>86.468743401731601</v>
      </c>
      <c r="EK199" s="2">
        <f t="shared" si="239"/>
        <v>79.139614975317045</v>
      </c>
      <c r="EL199" s="2">
        <f t="shared" si="179"/>
        <v>78.077355085959908</v>
      </c>
      <c r="EM199" s="2">
        <f t="shared" si="179"/>
        <v>83.333929758167585</v>
      </c>
      <c r="EN199" s="2">
        <f t="shared" si="179"/>
        <v>85.636591289782274</v>
      </c>
      <c r="EO199" s="2">
        <f t="shared" si="179"/>
        <v>88.792529622230845</v>
      </c>
      <c r="EQ199" s="2">
        <f t="shared" si="252"/>
        <v>87.958203441987649</v>
      </c>
      <c r="ER199" s="2">
        <f t="shared" si="252"/>
        <v>77.927757411171058</v>
      </c>
      <c r="ES199" s="2">
        <f t="shared" si="252"/>
        <v>79.862730047789285</v>
      </c>
      <c r="ET199" s="2">
        <f t="shared" si="252"/>
        <v>82.140237356542343</v>
      </c>
      <c r="EU199" s="2">
        <f t="shared" si="252"/>
        <v>81.354630178341694</v>
      </c>
      <c r="EV199" s="2">
        <f t="shared" si="252"/>
        <v>78.415159252010369</v>
      </c>
      <c r="EW199" s="2">
        <f t="shared" si="252"/>
        <v>79.366701493269588</v>
      </c>
      <c r="EX199" s="2">
        <f t="shared" si="252"/>
        <v>82.00285405139482</v>
      </c>
      <c r="EY199" s="2">
        <f t="shared" si="252"/>
        <v>80.444745668863391</v>
      </c>
      <c r="EZ199" s="2">
        <f t="shared" si="252"/>
        <v>80.276155702891799</v>
      </c>
      <c r="FA199" s="2">
        <f t="shared" si="252"/>
        <v>79.477163362171581</v>
      </c>
      <c r="FB199" s="2">
        <f t="shared" si="252"/>
        <v>81.201910851931103</v>
      </c>
      <c r="FC199" s="2">
        <f t="shared" si="252"/>
        <v>83.580418538015593</v>
      </c>
      <c r="FD199" s="2">
        <f t="shared" si="252"/>
        <v>86.091677089946643</v>
      </c>
      <c r="FE199" s="2">
        <f t="shared" si="252"/>
        <v>88.323211068487026</v>
      </c>
      <c r="FG199" s="2">
        <f t="shared" si="253"/>
        <v>0.99999081794983424</v>
      </c>
      <c r="FH199" s="2">
        <f t="shared" si="253"/>
        <v>0.9999904239350087</v>
      </c>
      <c r="FI199" s="2">
        <f t="shared" si="253"/>
        <v>0.99999132537575142</v>
      </c>
      <c r="FJ199" s="2">
        <f t="shared" si="253"/>
        <v>0.99998984348816344</v>
      </c>
      <c r="FK199" s="2">
        <f t="shared" si="253"/>
        <v>0.99999105962643198</v>
      </c>
      <c r="FL199" s="2">
        <f t="shared" si="253"/>
        <v>0.99999119268369485</v>
      </c>
      <c r="FM199" s="2">
        <f t="shared" si="253"/>
        <v>0.99998953993299777</v>
      </c>
      <c r="FN199" s="2">
        <f t="shared" si="253"/>
        <v>0.99998972422151633</v>
      </c>
      <c r="FO199" s="2">
        <f t="shared" si="253"/>
        <v>0.99999035285334748</v>
      </c>
      <c r="FP199" s="2">
        <f t="shared" si="253"/>
        <v>0.99999094261312504</v>
      </c>
      <c r="FQ199" s="2">
        <f t="shared" si="253"/>
        <v>0.99999051849867049</v>
      </c>
      <c r="FR199" s="2">
        <f t="shared" si="253"/>
        <v>0.99999018535422646</v>
      </c>
      <c r="FS199" s="2">
        <f t="shared" si="253"/>
        <v>0.99998806116214922</v>
      </c>
      <c r="FT199" s="2">
        <f t="shared" si="253"/>
        <v>0.99998828012302854</v>
      </c>
      <c r="FU199" s="2">
        <f t="shared" si="253"/>
        <v>0.99998825913868361</v>
      </c>
      <c r="FW199" s="2">
        <f t="shared" si="244"/>
        <v>0.95682349741440686</v>
      </c>
      <c r="FX199" s="2">
        <f t="shared" si="244"/>
        <v>0.95894898780391047</v>
      </c>
      <c r="FY199" s="2">
        <f t="shared" si="244"/>
        <v>0.95933605410764833</v>
      </c>
      <c r="FZ199" s="2">
        <f t="shared" si="244"/>
        <v>0.95554926942400242</v>
      </c>
      <c r="GA199" s="2">
        <f t="shared" si="244"/>
        <v>0.95509079098087457</v>
      </c>
      <c r="GB199" s="2">
        <f t="shared" si="244"/>
        <v>0.95183625240053582</v>
      </c>
      <c r="GC199" s="2">
        <f t="shared" si="244"/>
        <v>0.95728443337312275</v>
      </c>
      <c r="GD199" s="2">
        <f t="shared" si="244"/>
        <v>0.96016211184690758</v>
      </c>
      <c r="GE199" s="2">
        <f t="shared" si="244"/>
        <v>0.96841022568261881</v>
      </c>
      <c r="GF199" s="2">
        <f t="shared" si="244"/>
        <v>0.97202676590487469</v>
      </c>
      <c r="GG199" s="2">
        <f t="shared" si="244"/>
        <v>0.9655932862259784</v>
      </c>
      <c r="GH199" s="2">
        <f t="shared" si="244"/>
        <v>0.95974987933738143</v>
      </c>
      <c r="GI199" s="2">
        <f t="shared" si="244"/>
        <v>0.95470868130059106</v>
      </c>
      <c r="GJ199" s="2">
        <f t="shared" si="244"/>
        <v>0.94863982494941446</v>
      </c>
      <c r="GK199" s="2">
        <f t="shared" si="244"/>
        <v>0.9417999677774832</v>
      </c>
      <c r="GM199" s="86">
        <f t="shared" si="245"/>
        <v>4.1331969722909279E-247</v>
      </c>
      <c r="GN199" s="86">
        <f t="shared" si="245"/>
        <v>0</v>
      </c>
      <c r="GO199" s="86">
        <f t="shared" si="245"/>
        <v>0</v>
      </c>
      <c r="GP199" s="86">
        <f t="shared" si="245"/>
        <v>0</v>
      </c>
      <c r="GQ199" s="86">
        <f t="shared" si="245"/>
        <v>0</v>
      </c>
      <c r="GR199" s="86">
        <f t="shared" si="245"/>
        <v>0</v>
      </c>
      <c r="GS199" s="86">
        <f t="shared" si="245"/>
        <v>0</v>
      </c>
      <c r="GT199" s="86">
        <f t="shared" si="245"/>
        <v>0</v>
      </c>
      <c r="GU199" s="86">
        <f t="shared" si="245"/>
        <v>0</v>
      </c>
      <c r="GV199" s="86">
        <f t="shared" si="245"/>
        <v>0</v>
      </c>
      <c r="GW199" s="86">
        <f t="shared" si="245"/>
        <v>0</v>
      </c>
      <c r="GX199" s="86">
        <f t="shared" si="245"/>
        <v>0</v>
      </c>
      <c r="GY199" s="86">
        <f t="shared" si="245"/>
        <v>0</v>
      </c>
      <c r="GZ199" s="86">
        <f t="shared" si="245"/>
        <v>0</v>
      </c>
      <c r="HA199" s="86">
        <f t="shared" si="245"/>
        <v>0</v>
      </c>
      <c r="HC199" s="86">
        <f t="shared" si="181"/>
        <v>8.6229093790795579E-143</v>
      </c>
      <c r="HD199" s="86">
        <f t="shared" si="181"/>
        <v>2.3726941903097568E-301</v>
      </c>
      <c r="HE199" s="86">
        <f t="shared" si="181"/>
        <v>0</v>
      </c>
      <c r="HF199" s="86">
        <f t="shared" si="181"/>
        <v>0</v>
      </c>
      <c r="HG199" s="86">
        <f t="shared" si="181"/>
        <v>0</v>
      </c>
      <c r="HH199" s="86">
        <f t="shared" si="181"/>
        <v>0</v>
      </c>
      <c r="HI199" s="86">
        <f t="shared" si="241"/>
        <v>0</v>
      </c>
      <c r="HJ199" s="86">
        <f t="shared" si="241"/>
        <v>0</v>
      </c>
      <c r="HK199" s="86">
        <f t="shared" si="241"/>
        <v>0</v>
      </c>
      <c r="HL199" s="86">
        <f t="shared" si="241"/>
        <v>0</v>
      </c>
      <c r="HM199" s="86">
        <f t="shared" si="241"/>
        <v>0</v>
      </c>
      <c r="HN199" s="86">
        <f t="shared" si="241"/>
        <v>0</v>
      </c>
      <c r="HO199" s="86">
        <f t="shared" si="226"/>
        <v>0</v>
      </c>
      <c r="HP199" s="86">
        <f t="shared" si="226"/>
        <v>0</v>
      </c>
      <c r="HQ199" s="86">
        <f t="shared" si="226"/>
        <v>0</v>
      </c>
      <c r="HS199" s="86">
        <f t="shared" si="246"/>
        <v>3.951267517707095E-88</v>
      </c>
      <c r="HT199" s="86">
        <f t="shared" si="246"/>
        <v>2.794663191285791E-80</v>
      </c>
      <c r="HU199" s="86">
        <f t="shared" si="246"/>
        <v>4.7798670596318136E-77</v>
      </c>
      <c r="HV199" s="86">
        <f t="shared" si="246"/>
        <v>2.0160443065455857E-87</v>
      </c>
      <c r="HW199" s="86">
        <f t="shared" si="246"/>
        <v>1.5612030719949539E-83</v>
      </c>
      <c r="HX199" s="86">
        <f t="shared" si="246"/>
        <v>1.1553315482075138E-82</v>
      </c>
      <c r="HY199" s="86">
        <f t="shared" si="246"/>
        <v>1.2659356463597476E-101</v>
      </c>
      <c r="HZ199" s="86">
        <f t="shared" si="246"/>
        <v>1.2628471979445158E-102</v>
      </c>
      <c r="IA199" s="86">
        <f t="shared" si="246"/>
        <v>7.4809993789932226E-105</v>
      </c>
      <c r="IB199" s="86">
        <f t="shared" si="246"/>
        <v>2.1555300749697807E-107</v>
      </c>
      <c r="IC199" s="86">
        <f t="shared" si="246"/>
        <v>3.9930012093859189E-102</v>
      </c>
      <c r="ID199" s="86">
        <f t="shared" si="246"/>
        <v>9.6132123704203567E-93</v>
      </c>
      <c r="IE199" s="86">
        <f t="shared" si="246"/>
        <v>4.8490190146432401E-100</v>
      </c>
      <c r="IF199" s="86">
        <f t="shared" si="246"/>
        <v>4.4712836158766401E-109</v>
      </c>
      <c r="IG199" s="86">
        <f t="shared" si="246"/>
        <v>1.6936466133846008E-89</v>
      </c>
      <c r="II199" s="86">
        <f t="shared" si="247"/>
        <v>6.3740357161059779E-21</v>
      </c>
      <c r="IJ199" s="86">
        <f t="shared" si="247"/>
        <v>5.9615777803672459E-20</v>
      </c>
      <c r="IK199" s="86">
        <f t="shared" si="247"/>
        <v>2.9395449601927807E-19</v>
      </c>
      <c r="IL199" s="86">
        <f t="shared" si="247"/>
        <v>1.4993790420713283E-20</v>
      </c>
      <c r="IM199" s="86">
        <f t="shared" si="247"/>
        <v>6.3691637136468706E-20</v>
      </c>
      <c r="IN199" s="86">
        <f t="shared" si="247"/>
        <v>4.9019198036271471E-19</v>
      </c>
      <c r="IO199" s="86">
        <f t="shared" si="247"/>
        <v>3.1178220918764002E-24</v>
      </c>
      <c r="IP199" s="86">
        <f t="shared" si="247"/>
        <v>7.6020493565399725E-25</v>
      </c>
      <c r="IQ199" s="86">
        <f t="shared" si="247"/>
        <v>1.5036926985260585E-28</v>
      </c>
      <c r="IR199" s="86">
        <f t="shared" si="247"/>
        <v>5.4052132722046457E-30</v>
      </c>
      <c r="IS199" s="86">
        <f t="shared" si="247"/>
        <v>3.2566138549999713E-26</v>
      </c>
      <c r="IT199" s="86">
        <f t="shared" si="247"/>
        <v>1.8869864988976769E-22</v>
      </c>
      <c r="IU199" s="86">
        <f t="shared" si="247"/>
        <v>2.7574297393778903E-23</v>
      </c>
      <c r="IV199" s="86">
        <f t="shared" si="247"/>
        <v>8.6600105184028919E-15</v>
      </c>
      <c r="IW199" s="86">
        <f t="shared" si="247"/>
        <v>1.351979435987074E-13</v>
      </c>
      <c r="IY199" s="86">
        <f t="shared" si="248"/>
        <v>6.3740357161059779E-21</v>
      </c>
      <c r="IZ199" s="86">
        <f t="shared" si="248"/>
        <v>5.9615777803672459E-20</v>
      </c>
      <c r="JA199" s="86">
        <f t="shared" si="248"/>
        <v>2.9395449601927807E-19</v>
      </c>
      <c r="JB199" s="86">
        <f t="shared" si="248"/>
        <v>1.4993790420713283E-20</v>
      </c>
      <c r="JC199" s="86">
        <f t="shared" si="248"/>
        <v>6.3691637136468706E-20</v>
      </c>
      <c r="JD199" s="86">
        <f t="shared" si="248"/>
        <v>4.9019198036271471E-19</v>
      </c>
      <c r="JE199" s="86">
        <f t="shared" si="248"/>
        <v>3.1178220918764002E-24</v>
      </c>
      <c r="JF199" s="86">
        <f t="shared" si="248"/>
        <v>7.6020493565399725E-25</v>
      </c>
      <c r="JG199" s="86">
        <f t="shared" si="248"/>
        <v>1.5036926985260585E-28</v>
      </c>
      <c r="JH199" s="86">
        <f t="shared" si="248"/>
        <v>5.4052132722046457E-30</v>
      </c>
      <c r="JI199" s="86">
        <f t="shared" si="248"/>
        <v>3.2566138549999713E-26</v>
      </c>
      <c r="JJ199" s="86">
        <f t="shared" si="248"/>
        <v>1.8869864988976769E-22</v>
      </c>
      <c r="JK199" s="86">
        <f t="shared" si="248"/>
        <v>2.7574297393778903E-23</v>
      </c>
      <c r="JL199" s="86">
        <f t="shared" si="248"/>
        <v>8.6600105184028919E-15</v>
      </c>
      <c r="JM199" s="86">
        <f t="shared" si="248"/>
        <v>1.351979435987074E-13</v>
      </c>
    </row>
    <row r="200" spans="2:273" x14ac:dyDescent="0.25">
      <c r="B200" s="2">
        <v>173</v>
      </c>
      <c r="C200" s="37">
        <v>87.882999999999996</v>
      </c>
      <c r="D200" s="37">
        <v>80.108999999999995</v>
      </c>
      <c r="E200" s="37">
        <v>80.611000000000004</v>
      </c>
      <c r="F200" s="37">
        <v>83.891000000000005</v>
      </c>
      <c r="G200" s="37">
        <v>82.254999999999995</v>
      </c>
      <c r="H200" s="37">
        <v>80.736000000000004</v>
      </c>
      <c r="I200" s="37">
        <v>81.537000000000006</v>
      </c>
      <c r="J200" s="37">
        <v>83.241</v>
      </c>
      <c r="K200" s="37">
        <v>81.462999999999994</v>
      </c>
      <c r="L200" s="37">
        <v>81.426000000000002</v>
      </c>
      <c r="M200" s="37">
        <v>82.388999999999996</v>
      </c>
      <c r="N200" s="37">
        <v>82.703999999999994</v>
      </c>
      <c r="O200" s="37">
        <v>81.314999999999998</v>
      </c>
      <c r="P200" s="37">
        <v>86.13</v>
      </c>
      <c r="Q200" s="37">
        <v>88.731999999999999</v>
      </c>
      <c r="S200" s="4" t="e">
        <f t="shared" si="249"/>
        <v>#N/A</v>
      </c>
      <c r="T200" s="4" t="e">
        <f t="shared" si="249"/>
        <v>#N/A</v>
      </c>
      <c r="U200" s="4" t="e">
        <f t="shared" si="249"/>
        <v>#N/A</v>
      </c>
      <c r="V200" s="4" t="e">
        <f t="shared" si="249"/>
        <v>#N/A</v>
      </c>
      <c r="W200" s="4" t="e">
        <f t="shared" si="249"/>
        <v>#N/A</v>
      </c>
      <c r="X200" s="4" t="e">
        <f t="shared" si="249"/>
        <v>#N/A</v>
      </c>
      <c r="Y200" s="4" t="e">
        <f t="shared" si="249"/>
        <v>#N/A</v>
      </c>
      <c r="Z200" s="4" t="e">
        <f t="shared" si="249"/>
        <v>#N/A</v>
      </c>
      <c r="AA200" s="4" t="e">
        <f t="shared" si="249"/>
        <v>#N/A</v>
      </c>
      <c r="AB200" s="4" t="e">
        <f t="shared" si="249"/>
        <v>#N/A</v>
      </c>
      <c r="AC200" s="4" t="e">
        <f t="shared" si="249"/>
        <v>#N/A</v>
      </c>
      <c r="AD200" s="4" t="e">
        <f t="shared" si="249"/>
        <v>#N/A</v>
      </c>
      <c r="AE200" s="4" t="e">
        <f t="shared" si="249"/>
        <v>#N/A</v>
      </c>
      <c r="AF200" s="4" t="e">
        <f t="shared" si="249"/>
        <v>#N/A</v>
      </c>
      <c r="AG200" s="4">
        <f t="shared" si="249"/>
        <v>88.238195956822224</v>
      </c>
      <c r="AI200" s="4">
        <f t="shared" si="250"/>
        <v>0</v>
      </c>
      <c r="AJ200" s="4">
        <f t="shared" si="250"/>
        <v>0</v>
      </c>
      <c r="AK200" s="4">
        <f t="shared" si="250"/>
        <v>0</v>
      </c>
      <c r="AL200" s="4">
        <f t="shared" si="250"/>
        <v>0</v>
      </c>
      <c r="AM200" s="4">
        <f t="shared" si="250"/>
        <v>0</v>
      </c>
      <c r="AN200" s="4">
        <f t="shared" si="250"/>
        <v>0</v>
      </c>
      <c r="AO200" s="4">
        <f t="shared" si="250"/>
        <v>0</v>
      </c>
      <c r="AP200" s="4">
        <f t="shared" si="250"/>
        <v>0</v>
      </c>
      <c r="AQ200" s="4">
        <f t="shared" si="250"/>
        <v>0</v>
      </c>
      <c r="AR200" s="4">
        <f t="shared" si="250"/>
        <v>0</v>
      </c>
      <c r="AS200" s="4">
        <f t="shared" si="250"/>
        <v>0</v>
      </c>
      <c r="AT200" s="4">
        <f t="shared" si="250"/>
        <v>0</v>
      </c>
      <c r="AU200" s="4">
        <f t="shared" si="250"/>
        <v>0</v>
      </c>
      <c r="AV200" s="4">
        <f t="shared" si="250"/>
        <v>0</v>
      </c>
      <c r="AW200" s="4">
        <f t="shared" si="250"/>
        <v>0.49380404317777504</v>
      </c>
      <c r="AY200" s="2" t="e">
        <f t="shared" si="242"/>
        <v>#N/A</v>
      </c>
      <c r="AZ200" s="2" t="e">
        <f t="shared" si="242"/>
        <v>#N/A</v>
      </c>
      <c r="BA200" s="2" t="e">
        <f t="shared" si="242"/>
        <v>#N/A</v>
      </c>
      <c r="BB200" s="2" t="e">
        <f t="shared" si="242"/>
        <v>#N/A</v>
      </c>
      <c r="BC200" s="2" t="e">
        <f t="shared" si="242"/>
        <v>#N/A</v>
      </c>
      <c r="BD200" s="2" t="e">
        <f t="shared" si="242"/>
        <v>#N/A</v>
      </c>
      <c r="BE200" s="2" t="e">
        <f t="shared" si="242"/>
        <v>#N/A</v>
      </c>
      <c r="BF200" s="2" t="e">
        <f t="shared" si="242"/>
        <v>#N/A</v>
      </c>
      <c r="BG200" s="2" t="e">
        <f t="shared" si="242"/>
        <v>#N/A</v>
      </c>
      <c r="BH200" s="2" t="e">
        <f t="shared" si="242"/>
        <v>#N/A</v>
      </c>
      <c r="BI200" s="2" t="e">
        <f t="shared" si="242"/>
        <v>#N/A</v>
      </c>
      <c r="BJ200" s="2" t="e">
        <f t="shared" si="242"/>
        <v>#N/A</v>
      </c>
      <c r="BK200" s="2" t="e">
        <f t="shared" si="242"/>
        <v>#N/A</v>
      </c>
      <c r="BL200" s="2" t="e">
        <f t="shared" si="242"/>
        <v>#N/A</v>
      </c>
      <c r="BM200" s="2">
        <f t="shared" si="242"/>
        <v>88.238195956822224</v>
      </c>
      <c r="BO200" s="2" t="str">
        <f t="shared" si="182"/>
        <v/>
      </c>
      <c r="BP200" s="2" t="str">
        <f t="shared" si="183"/>
        <v/>
      </c>
      <c r="BQ200" s="2" t="str">
        <f t="shared" si="184"/>
        <v/>
      </c>
      <c r="BR200" s="2" t="str">
        <f t="shared" si="185"/>
        <v/>
      </c>
      <c r="BS200" s="2" t="str">
        <f t="shared" si="186"/>
        <v/>
      </c>
      <c r="BT200" s="2" t="str">
        <f t="shared" si="187"/>
        <v/>
      </c>
      <c r="BU200" s="2" t="str">
        <f t="shared" si="188"/>
        <v/>
      </c>
      <c r="BV200" s="2" t="str">
        <f t="shared" si="189"/>
        <v/>
      </c>
      <c r="BW200" s="2" t="str">
        <f t="shared" si="190"/>
        <v/>
      </c>
      <c r="BX200" s="2" t="str">
        <f t="shared" si="191"/>
        <v/>
      </c>
      <c r="BY200" s="2" t="str">
        <f t="shared" si="192"/>
        <v/>
      </c>
      <c r="BZ200" s="2" t="str">
        <f t="shared" si="193"/>
        <v/>
      </c>
      <c r="CA200" s="2" t="str">
        <f t="shared" si="194"/>
        <v/>
      </c>
      <c r="CB200" s="2" t="str">
        <f t="shared" si="195"/>
        <v/>
      </c>
      <c r="CC200" s="2" t="str">
        <f t="shared" si="196"/>
        <v/>
      </c>
      <c r="CE200" s="2" t="str">
        <f t="shared" si="243"/>
        <v/>
      </c>
      <c r="CF200" s="2" t="str">
        <f t="shared" si="243"/>
        <v/>
      </c>
      <c r="CG200" s="2" t="str">
        <f t="shared" si="243"/>
        <v/>
      </c>
      <c r="CH200" s="2" t="str">
        <f t="shared" si="243"/>
        <v/>
      </c>
      <c r="CI200" s="2" t="str">
        <f t="shared" si="243"/>
        <v/>
      </c>
      <c r="CJ200" s="2" t="str">
        <f t="shared" si="243"/>
        <v/>
      </c>
      <c r="CK200" s="2" t="str">
        <f t="shared" si="243"/>
        <v/>
      </c>
      <c r="CL200" s="2" t="str">
        <f t="shared" si="243"/>
        <v/>
      </c>
      <c r="CM200" s="2" t="str">
        <f t="shared" si="243"/>
        <v/>
      </c>
      <c r="CN200" s="2" t="str">
        <f t="shared" si="243"/>
        <v/>
      </c>
      <c r="CO200" s="2" t="str">
        <f t="shared" si="243"/>
        <v/>
      </c>
      <c r="CP200" s="2" t="str">
        <f t="shared" si="243"/>
        <v/>
      </c>
      <c r="CQ200" s="2" t="str">
        <f t="shared" si="243"/>
        <v/>
      </c>
      <c r="CR200" s="2" t="str">
        <f t="shared" si="243"/>
        <v/>
      </c>
      <c r="CS200" s="2" t="str">
        <f t="shared" si="243"/>
        <v/>
      </c>
      <c r="CU200" s="2" t="str">
        <f t="shared" si="197"/>
        <v/>
      </c>
      <c r="CV200" s="2" t="str">
        <f t="shared" si="198"/>
        <v/>
      </c>
      <c r="CW200" s="2" t="str">
        <f t="shared" si="199"/>
        <v/>
      </c>
      <c r="CX200" s="2" t="str">
        <f t="shared" si="200"/>
        <v/>
      </c>
      <c r="CY200" s="2" t="str">
        <f t="shared" si="201"/>
        <v/>
      </c>
      <c r="CZ200" s="2" t="str">
        <f t="shared" si="202"/>
        <v/>
      </c>
      <c r="DA200" s="2" t="str">
        <f t="shared" si="203"/>
        <v/>
      </c>
      <c r="DB200" s="2" t="str">
        <f t="shared" si="204"/>
        <v/>
      </c>
      <c r="DC200" s="2" t="str">
        <f t="shared" si="205"/>
        <v/>
      </c>
      <c r="DD200" s="2" t="str">
        <f t="shared" si="206"/>
        <v/>
      </c>
      <c r="DE200" s="2" t="str">
        <f t="shared" si="207"/>
        <v/>
      </c>
      <c r="DF200" s="2" t="str">
        <f t="shared" si="208"/>
        <v/>
      </c>
      <c r="DG200" s="2" t="str">
        <f t="shared" si="209"/>
        <v/>
      </c>
      <c r="DH200" s="2" t="str">
        <f t="shared" si="210"/>
        <v/>
      </c>
      <c r="DI200" s="2">
        <f t="shared" si="211"/>
        <v>88.731999999999999</v>
      </c>
      <c r="DK200" s="2">
        <f t="shared" si="251"/>
        <v>116.18361544401546</v>
      </c>
      <c r="DL200" s="2">
        <f t="shared" si="251"/>
        <v>121.34681967392495</v>
      </c>
      <c r="DM200" s="2">
        <f t="shared" si="251"/>
        <v>120.30169559032716</v>
      </c>
      <c r="DN200" s="2">
        <f t="shared" si="251"/>
        <v>129.10753406263402</v>
      </c>
      <c r="DO200" s="2">
        <f t="shared" si="251"/>
        <v>117.24386794871796</v>
      </c>
      <c r="DP200" s="2">
        <f t="shared" si="251"/>
        <v>114.27916167247386</v>
      </c>
      <c r="DQ200" s="2">
        <f t="shared" si="251"/>
        <v>119.29919358288771</v>
      </c>
      <c r="DR200" s="2">
        <f t="shared" si="251"/>
        <v>121.69161925133687</v>
      </c>
      <c r="DS200" s="2">
        <f t="shared" si="251"/>
        <v>106.61787245139877</v>
      </c>
      <c r="DT200" s="2">
        <f t="shared" si="251"/>
        <v>105.76591673101673</v>
      </c>
      <c r="DU200" s="2">
        <f t="shared" si="251"/>
        <v>108.52974603174603</v>
      </c>
      <c r="DV200" s="2">
        <f t="shared" si="251"/>
        <v>112.50880827970828</v>
      </c>
      <c r="DW200" s="2">
        <f t="shared" si="251"/>
        <v>142.2894</v>
      </c>
      <c r="DX200" s="2">
        <f t="shared" si="251"/>
        <v>120.14003218390803</v>
      </c>
      <c r="DY200" s="2">
        <f t="shared" si="251"/>
        <v>114.94470580186099</v>
      </c>
      <c r="EA200" s="2">
        <f t="shared" si="240"/>
        <v>85.943134476985605</v>
      </c>
      <c r="EB200" s="2">
        <f t="shared" si="240"/>
        <v>73.983470649440719</v>
      </c>
      <c r="EC200" s="2">
        <f t="shared" si="240"/>
        <v>77.717326553181408</v>
      </c>
      <c r="ED200" s="2">
        <f t="shared" si="240"/>
        <v>81.481745279021908</v>
      </c>
      <c r="EE200" s="2">
        <f t="shared" si="240"/>
        <v>78.289718287662396</v>
      </c>
      <c r="EF200" s="2">
        <f t="shared" si="239"/>
        <v>76.620453895634782</v>
      </c>
      <c r="EG200" s="2">
        <f t="shared" si="239"/>
        <v>77.099086617343289</v>
      </c>
      <c r="EH200" s="2">
        <f t="shared" si="239"/>
        <v>79.602522784824899</v>
      </c>
      <c r="EI200" s="2">
        <f t="shared" si="239"/>
        <v>86.224759134454487</v>
      </c>
      <c r="EJ200" s="2">
        <f t="shared" si="239"/>
        <v>86.371001487470949</v>
      </c>
      <c r="EK200" s="2">
        <f t="shared" si="239"/>
        <v>78.937835584853246</v>
      </c>
      <c r="EL200" s="2">
        <f t="shared" si="179"/>
        <v>77.853331697707759</v>
      </c>
      <c r="EM200" s="2">
        <f t="shared" si="179"/>
        <v>83.205889407268614</v>
      </c>
      <c r="EN200" s="2">
        <f t="shared" si="179"/>
        <v>85.514850910106105</v>
      </c>
      <c r="EO200" s="2">
        <f t="shared" si="179"/>
        <v>88.686973404096733</v>
      </c>
      <c r="EQ200" s="2">
        <f t="shared" si="252"/>
        <v>87.865389346364225</v>
      </c>
      <c r="ER200" s="2">
        <f t="shared" si="252"/>
        <v>77.755563038755326</v>
      </c>
      <c r="ES200" s="2">
        <f t="shared" si="252"/>
        <v>79.726023960711473</v>
      </c>
      <c r="ET200" s="2">
        <f t="shared" si="252"/>
        <v>81.933794717184725</v>
      </c>
      <c r="EU200" s="2">
        <f t="shared" si="252"/>
        <v>81.19465735523471</v>
      </c>
      <c r="EV200" s="2">
        <f t="shared" si="252"/>
        <v>78.263591504688847</v>
      </c>
      <c r="EW200" s="2">
        <f t="shared" si="252"/>
        <v>79.205889988521108</v>
      </c>
      <c r="EX200" s="2">
        <f t="shared" si="252"/>
        <v>81.824562232178081</v>
      </c>
      <c r="EY200" s="2">
        <f t="shared" si="252"/>
        <v>80.261455261906391</v>
      </c>
      <c r="EZ200" s="2">
        <f t="shared" si="252"/>
        <v>80.093981616620312</v>
      </c>
      <c r="FA200" s="2">
        <f t="shared" si="252"/>
        <v>79.280665768711785</v>
      </c>
      <c r="FB200" s="2">
        <f t="shared" si="252"/>
        <v>81.023106060355104</v>
      </c>
      <c r="FC200" s="2">
        <f t="shared" si="252"/>
        <v>83.455926700872922</v>
      </c>
      <c r="FD200" s="2">
        <f t="shared" si="252"/>
        <v>85.976935095186604</v>
      </c>
      <c r="FE200" s="2">
        <f t="shared" si="252"/>
        <v>88.212606225665155</v>
      </c>
      <c r="FG200" s="2">
        <f t="shared" si="253"/>
        <v>0.99999162586395574</v>
      </c>
      <c r="FH200" s="2">
        <f t="shared" si="253"/>
        <v>0.99999126651757075</v>
      </c>
      <c r="FI200" s="2">
        <f t="shared" si="253"/>
        <v>0.99999208864261946</v>
      </c>
      <c r="FJ200" s="2">
        <f t="shared" si="253"/>
        <v>0.99999073714283715</v>
      </c>
      <c r="FK200" s="2">
        <f t="shared" si="253"/>
        <v>0.99999184627598392</v>
      </c>
      <c r="FL200" s="2">
        <f t="shared" si="253"/>
        <v>0.99999196762583942</v>
      </c>
      <c r="FM200" s="2">
        <f t="shared" si="253"/>
        <v>0.99999046029673355</v>
      </c>
      <c r="FN200" s="2">
        <f t="shared" si="253"/>
        <v>0.99999062837016661</v>
      </c>
      <c r="FO200" s="2">
        <f t="shared" si="253"/>
        <v>0.9999912016902156</v>
      </c>
      <c r="FP200" s="2">
        <f t="shared" si="253"/>
        <v>0.99999173955841059</v>
      </c>
      <c r="FQ200" s="2">
        <f t="shared" si="253"/>
        <v>0.99999135276080009</v>
      </c>
      <c r="FR200" s="2">
        <f t="shared" si="253"/>
        <v>0.99999104892894009</v>
      </c>
      <c r="FS200" s="2">
        <f t="shared" si="253"/>
        <v>0.9999891116390327</v>
      </c>
      <c r="FT200" s="2">
        <f t="shared" si="253"/>
        <v>0.9999893113341437</v>
      </c>
      <c r="FU200" s="2">
        <f t="shared" si="253"/>
        <v>0.99998929219615418</v>
      </c>
      <c r="FW200" s="2">
        <f t="shared" si="244"/>
        <v>0.96047239372166515</v>
      </c>
      <c r="FX200" s="2">
        <f t="shared" si="244"/>
        <v>0.96242531047477309</v>
      </c>
      <c r="FY200" s="2">
        <f t="shared" si="244"/>
        <v>0.96278087103542398</v>
      </c>
      <c r="FZ200" s="2">
        <f t="shared" si="244"/>
        <v>0.95930127174475954</v>
      </c>
      <c r="GA200" s="2">
        <f t="shared" si="244"/>
        <v>0.95887982725433796</v>
      </c>
      <c r="GB200" s="2">
        <f t="shared" si="244"/>
        <v>0.95588719501051722</v>
      </c>
      <c r="GC200" s="2">
        <f t="shared" si="244"/>
        <v>0.96089596745271288</v>
      </c>
      <c r="GD200" s="2">
        <f t="shared" si="244"/>
        <v>0.96353960949516193</v>
      </c>
      <c r="GE200" s="2">
        <f t="shared" si="244"/>
        <v>0.97110948054314461</v>
      </c>
      <c r="GF200" s="2">
        <f t="shared" si="244"/>
        <v>0.97442515887844783</v>
      </c>
      <c r="GG200" s="2">
        <f t="shared" si="244"/>
        <v>0.96852541737773634</v>
      </c>
      <c r="GH200" s="2">
        <f t="shared" si="244"/>
        <v>0.96316098556232577</v>
      </c>
      <c r="GI200" s="2">
        <f t="shared" si="244"/>
        <v>0.95852855669765202</v>
      </c>
      <c r="GJ200" s="2">
        <f t="shared" si="244"/>
        <v>0.95294632154367809</v>
      </c>
      <c r="GK200" s="2">
        <f t="shared" si="244"/>
        <v>0.94664772425277899</v>
      </c>
      <c r="GM200" s="86">
        <f t="shared" si="245"/>
        <v>1.2880573410275387E-251</v>
      </c>
      <c r="GN200" s="86">
        <f t="shared" si="245"/>
        <v>0</v>
      </c>
      <c r="GO200" s="86">
        <f t="shared" si="245"/>
        <v>0</v>
      </c>
      <c r="GP200" s="86">
        <f t="shared" si="245"/>
        <v>0</v>
      </c>
      <c r="GQ200" s="86">
        <f t="shared" si="245"/>
        <v>0</v>
      </c>
      <c r="GR200" s="86">
        <f t="shared" si="245"/>
        <v>0</v>
      </c>
      <c r="GS200" s="86">
        <f t="shared" si="245"/>
        <v>0</v>
      </c>
      <c r="GT200" s="86">
        <f t="shared" si="245"/>
        <v>0</v>
      </c>
      <c r="GU200" s="86">
        <f t="shared" si="245"/>
        <v>0</v>
      </c>
      <c r="GV200" s="86">
        <f t="shared" si="245"/>
        <v>0</v>
      </c>
      <c r="GW200" s="86">
        <f t="shared" si="245"/>
        <v>0</v>
      </c>
      <c r="GX200" s="86">
        <f t="shared" si="245"/>
        <v>0</v>
      </c>
      <c r="GY200" s="86">
        <f t="shared" si="245"/>
        <v>0</v>
      </c>
      <c r="GZ200" s="86">
        <f t="shared" si="245"/>
        <v>0</v>
      </c>
      <c r="HA200" s="86">
        <f t="shared" si="245"/>
        <v>0</v>
      </c>
      <c r="HC200" s="86">
        <f t="shared" si="181"/>
        <v>6.3765949890126747E-146</v>
      </c>
      <c r="HD200" s="86">
        <f t="shared" si="181"/>
        <v>0</v>
      </c>
      <c r="HE200" s="86">
        <f t="shared" si="181"/>
        <v>0</v>
      </c>
      <c r="HF200" s="86">
        <f t="shared" si="181"/>
        <v>0</v>
      </c>
      <c r="HG200" s="86">
        <f t="shared" si="181"/>
        <v>0</v>
      </c>
      <c r="HH200" s="86">
        <f t="shared" si="181"/>
        <v>0</v>
      </c>
      <c r="HI200" s="86">
        <f t="shared" si="241"/>
        <v>0</v>
      </c>
      <c r="HJ200" s="86">
        <f t="shared" si="241"/>
        <v>0</v>
      </c>
      <c r="HK200" s="86">
        <f t="shared" si="241"/>
        <v>0</v>
      </c>
      <c r="HL200" s="86">
        <f t="shared" si="241"/>
        <v>0</v>
      </c>
      <c r="HM200" s="86">
        <f t="shared" si="241"/>
        <v>0</v>
      </c>
      <c r="HN200" s="86">
        <f t="shared" si="241"/>
        <v>0</v>
      </c>
      <c r="HO200" s="86">
        <f t="shared" si="226"/>
        <v>0</v>
      </c>
      <c r="HP200" s="86">
        <f t="shared" si="226"/>
        <v>0</v>
      </c>
      <c r="HQ200" s="86">
        <f t="shared" si="226"/>
        <v>0</v>
      </c>
      <c r="HS200" s="86">
        <f t="shared" si="246"/>
        <v>4.3548359044094696E-91</v>
      </c>
      <c r="HT200" s="86">
        <f t="shared" si="246"/>
        <v>5.5371447805965213E-83</v>
      </c>
      <c r="HU200" s="86">
        <f t="shared" si="246"/>
        <v>1.2328664108806457E-79</v>
      </c>
      <c r="HV200" s="86">
        <f t="shared" si="246"/>
        <v>2.2816361674939237E-90</v>
      </c>
      <c r="HW200" s="86">
        <f t="shared" si="246"/>
        <v>2.2517439248849918E-86</v>
      </c>
      <c r="HX200" s="86">
        <f t="shared" si="246"/>
        <v>1.7299368881473845E-85</v>
      </c>
      <c r="HY200" s="86">
        <f t="shared" si="246"/>
        <v>4.7123725282825771E-105</v>
      </c>
      <c r="HZ200" s="86">
        <f t="shared" si="246"/>
        <v>4.8857895658554371E-106</v>
      </c>
      <c r="IA200" s="86">
        <f t="shared" si="246"/>
        <v>2.6324152455085782E-108</v>
      </c>
      <c r="IB200" s="86">
        <f t="shared" si="246"/>
        <v>7.4547638603440944E-111</v>
      </c>
      <c r="IC200" s="86">
        <f t="shared" si="246"/>
        <v>1.814549076476217E-105</v>
      </c>
      <c r="ID200" s="86">
        <f t="shared" si="246"/>
        <v>7.9929187339955647E-96</v>
      </c>
      <c r="IE200" s="86">
        <f t="shared" si="246"/>
        <v>1.9434627671610048E-103</v>
      </c>
      <c r="IF200" s="86">
        <f t="shared" si="246"/>
        <v>6.7350930586106321E-113</v>
      </c>
      <c r="IG200" s="86">
        <f t="shared" si="246"/>
        <v>1.1315869000170684E-92</v>
      </c>
      <c r="II200" s="86">
        <f t="shared" si="247"/>
        <v>4.3479654108312692E-22</v>
      </c>
      <c r="IJ200" s="86">
        <f t="shared" si="247"/>
        <v>4.8525019954507399E-21</v>
      </c>
      <c r="IK200" s="86">
        <f t="shared" si="247"/>
        <v>2.6474878127148055E-20</v>
      </c>
      <c r="IL200" s="86">
        <f t="shared" si="247"/>
        <v>1.0482097447835018E-21</v>
      </c>
      <c r="IM200" s="86">
        <f t="shared" si="247"/>
        <v>4.8138454194810841E-21</v>
      </c>
      <c r="IN200" s="86">
        <f t="shared" si="247"/>
        <v>3.9418427764852788E-20</v>
      </c>
      <c r="IO200" s="86">
        <f t="shared" si="247"/>
        <v>1.364442869768582E-25</v>
      </c>
      <c r="IP200" s="86">
        <f t="shared" si="247"/>
        <v>3.2951163317689359E-26</v>
      </c>
      <c r="IQ200" s="86">
        <f t="shared" si="247"/>
        <v>5.1383697221226882E-30</v>
      </c>
      <c r="IR200" s="86">
        <f t="shared" si="247"/>
        <v>1.7520303100197206E-31</v>
      </c>
      <c r="IS200" s="86">
        <f t="shared" si="247"/>
        <v>1.3702671598229931E-27</v>
      </c>
      <c r="IT200" s="86">
        <f t="shared" si="247"/>
        <v>1.1163674735315068E-23</v>
      </c>
      <c r="IU200" s="86">
        <f t="shared" si="247"/>
        <v>1.2924902635089936E-24</v>
      </c>
      <c r="IV200" s="86">
        <f t="shared" si="247"/>
        <v>1.2187790346096744E-15</v>
      </c>
      <c r="IW200" s="86">
        <f t="shared" si="247"/>
        <v>2.0761694010477233E-14</v>
      </c>
      <c r="IY200" s="86">
        <f t="shared" si="248"/>
        <v>4.3479654108312692E-22</v>
      </c>
      <c r="IZ200" s="86">
        <f t="shared" si="248"/>
        <v>4.8525019954507399E-21</v>
      </c>
      <c r="JA200" s="86">
        <f t="shared" si="248"/>
        <v>2.6474878127148055E-20</v>
      </c>
      <c r="JB200" s="86">
        <f t="shared" si="248"/>
        <v>1.0482097447835018E-21</v>
      </c>
      <c r="JC200" s="86">
        <f t="shared" si="248"/>
        <v>4.8138454194810841E-21</v>
      </c>
      <c r="JD200" s="86">
        <f t="shared" si="248"/>
        <v>3.9418427764852788E-20</v>
      </c>
      <c r="JE200" s="86">
        <f t="shared" si="248"/>
        <v>1.364442869768582E-25</v>
      </c>
      <c r="JF200" s="86">
        <f t="shared" si="248"/>
        <v>3.2951163317689359E-26</v>
      </c>
      <c r="JG200" s="86">
        <f t="shared" si="248"/>
        <v>5.1383697221226882E-30</v>
      </c>
      <c r="JH200" s="86">
        <f t="shared" si="248"/>
        <v>1.7520303100197206E-31</v>
      </c>
      <c r="JI200" s="86">
        <f t="shared" si="248"/>
        <v>1.3702671598229931E-27</v>
      </c>
      <c r="JJ200" s="86">
        <f t="shared" si="248"/>
        <v>1.1163674735315068E-23</v>
      </c>
      <c r="JK200" s="86">
        <f t="shared" si="248"/>
        <v>1.2924902635089936E-24</v>
      </c>
      <c r="JL200" s="86">
        <f t="shared" si="248"/>
        <v>1.2187790346096744E-15</v>
      </c>
      <c r="JM200" s="86">
        <f t="shared" si="248"/>
        <v>2.0761694010477233E-14</v>
      </c>
    </row>
    <row r="201" spans="2:273" x14ac:dyDescent="0.25">
      <c r="B201" s="2">
        <v>174</v>
      </c>
      <c r="C201" s="37">
        <v>87.233000000000004</v>
      </c>
      <c r="D201" s="37">
        <v>80.963999999999999</v>
      </c>
      <c r="E201" s="37">
        <v>79.906999999999996</v>
      </c>
      <c r="F201" s="37">
        <v>83.944999999999993</v>
      </c>
      <c r="G201" s="37">
        <v>82.472999999999999</v>
      </c>
      <c r="H201" s="37">
        <v>80.17</v>
      </c>
      <c r="I201" s="37">
        <v>79.980999999999995</v>
      </c>
      <c r="J201" s="37">
        <v>82.87</v>
      </c>
      <c r="K201" s="37">
        <v>81.667000000000002</v>
      </c>
      <c r="L201" s="37">
        <v>81.667000000000002</v>
      </c>
      <c r="M201" s="37">
        <v>81.814999999999998</v>
      </c>
      <c r="N201" s="37">
        <v>82.093000000000004</v>
      </c>
      <c r="O201" s="37">
        <v>81.406999999999996</v>
      </c>
      <c r="P201" s="37">
        <v>84.019000000000005</v>
      </c>
      <c r="Q201" s="37">
        <v>88.804000000000002</v>
      </c>
      <c r="S201" s="4" t="e">
        <f t="shared" si="249"/>
        <v>#N/A</v>
      </c>
      <c r="T201" s="4" t="e">
        <f t="shared" si="249"/>
        <v>#N/A</v>
      </c>
      <c r="U201" s="4" t="e">
        <f t="shared" si="249"/>
        <v>#N/A</v>
      </c>
      <c r="V201" s="4" t="e">
        <f t="shared" si="249"/>
        <v>#N/A</v>
      </c>
      <c r="W201" s="4" t="e">
        <f t="shared" si="249"/>
        <v>#N/A</v>
      </c>
      <c r="X201" s="4" t="e">
        <f t="shared" si="249"/>
        <v>#N/A</v>
      </c>
      <c r="Y201" s="4" t="e">
        <f t="shared" si="249"/>
        <v>#N/A</v>
      </c>
      <c r="Z201" s="4" t="e">
        <f t="shared" si="249"/>
        <v>#N/A</v>
      </c>
      <c r="AA201" s="4" t="e">
        <f t="shared" si="249"/>
        <v>#N/A</v>
      </c>
      <c r="AB201" s="4" t="e">
        <f t="shared" si="249"/>
        <v>#N/A</v>
      </c>
      <c r="AC201" s="4" t="e">
        <f t="shared" si="249"/>
        <v>#N/A</v>
      </c>
      <c r="AD201" s="4" t="e">
        <f t="shared" si="249"/>
        <v>#N/A</v>
      </c>
      <c r="AE201" s="4" t="e">
        <f t="shared" si="249"/>
        <v>#N/A</v>
      </c>
      <c r="AF201" s="4" t="e">
        <f t="shared" si="249"/>
        <v>#N/A</v>
      </c>
      <c r="AG201" s="4">
        <f t="shared" si="249"/>
        <v>88.125696800104748</v>
      </c>
      <c r="AI201" s="4">
        <f t="shared" si="250"/>
        <v>0</v>
      </c>
      <c r="AJ201" s="4">
        <f t="shared" si="250"/>
        <v>0</v>
      </c>
      <c r="AK201" s="4">
        <f t="shared" si="250"/>
        <v>0</v>
      </c>
      <c r="AL201" s="4">
        <f t="shared" si="250"/>
        <v>0</v>
      </c>
      <c r="AM201" s="4">
        <f t="shared" si="250"/>
        <v>0</v>
      </c>
      <c r="AN201" s="4">
        <f t="shared" si="250"/>
        <v>0</v>
      </c>
      <c r="AO201" s="4">
        <f t="shared" si="250"/>
        <v>0</v>
      </c>
      <c r="AP201" s="4">
        <f t="shared" si="250"/>
        <v>0</v>
      </c>
      <c r="AQ201" s="4">
        <f t="shared" si="250"/>
        <v>0</v>
      </c>
      <c r="AR201" s="4">
        <f t="shared" si="250"/>
        <v>0</v>
      </c>
      <c r="AS201" s="4">
        <f t="shared" si="250"/>
        <v>0</v>
      </c>
      <c r="AT201" s="4">
        <f t="shared" si="250"/>
        <v>0</v>
      </c>
      <c r="AU201" s="4">
        <f t="shared" si="250"/>
        <v>0</v>
      </c>
      <c r="AV201" s="4">
        <f t="shared" si="250"/>
        <v>0</v>
      </c>
      <c r="AW201" s="4">
        <f t="shared" si="250"/>
        <v>0.67830319989525378</v>
      </c>
      <c r="AY201" s="2" t="e">
        <f t="shared" si="242"/>
        <v>#N/A</v>
      </c>
      <c r="AZ201" s="2" t="e">
        <f t="shared" si="242"/>
        <v>#N/A</v>
      </c>
      <c r="BA201" s="2" t="e">
        <f t="shared" si="242"/>
        <v>#N/A</v>
      </c>
      <c r="BB201" s="2" t="e">
        <f t="shared" si="242"/>
        <v>#N/A</v>
      </c>
      <c r="BC201" s="2" t="e">
        <f t="shared" si="242"/>
        <v>#N/A</v>
      </c>
      <c r="BD201" s="2" t="e">
        <f t="shared" si="242"/>
        <v>#N/A</v>
      </c>
      <c r="BE201" s="2" t="e">
        <f t="shared" si="242"/>
        <v>#N/A</v>
      </c>
      <c r="BF201" s="2" t="e">
        <f t="shared" si="242"/>
        <v>#N/A</v>
      </c>
      <c r="BG201" s="2" t="e">
        <f t="shared" si="242"/>
        <v>#N/A</v>
      </c>
      <c r="BH201" s="2" t="e">
        <f t="shared" si="242"/>
        <v>#N/A</v>
      </c>
      <c r="BI201" s="2" t="e">
        <f t="shared" si="242"/>
        <v>#N/A</v>
      </c>
      <c r="BJ201" s="2" t="e">
        <f t="shared" si="242"/>
        <v>#N/A</v>
      </c>
      <c r="BK201" s="2" t="e">
        <f t="shared" si="242"/>
        <v>#N/A</v>
      </c>
      <c r="BL201" s="2" t="e">
        <f t="shared" si="242"/>
        <v>#N/A</v>
      </c>
      <c r="BM201" s="2">
        <f t="shared" si="242"/>
        <v>88.125696800104748</v>
      </c>
      <c r="BO201" s="2" t="str">
        <f t="shared" si="182"/>
        <v/>
      </c>
      <c r="BP201" s="2" t="str">
        <f t="shared" si="183"/>
        <v/>
      </c>
      <c r="BQ201" s="2" t="str">
        <f t="shared" si="184"/>
        <v/>
      </c>
      <c r="BR201" s="2" t="str">
        <f t="shared" si="185"/>
        <v/>
      </c>
      <c r="BS201" s="2" t="str">
        <f t="shared" si="186"/>
        <v/>
      </c>
      <c r="BT201" s="2" t="str">
        <f t="shared" si="187"/>
        <v/>
      </c>
      <c r="BU201" s="2" t="str">
        <f t="shared" si="188"/>
        <v/>
      </c>
      <c r="BV201" s="2" t="str">
        <f t="shared" si="189"/>
        <v/>
      </c>
      <c r="BW201" s="2" t="str">
        <f t="shared" si="190"/>
        <v/>
      </c>
      <c r="BX201" s="2" t="str">
        <f t="shared" si="191"/>
        <v/>
      </c>
      <c r="BY201" s="2" t="str">
        <f t="shared" si="192"/>
        <v/>
      </c>
      <c r="BZ201" s="2" t="str">
        <f t="shared" si="193"/>
        <v/>
      </c>
      <c r="CA201" s="2" t="str">
        <f t="shared" si="194"/>
        <v/>
      </c>
      <c r="CB201" s="2" t="str">
        <f t="shared" si="195"/>
        <v/>
      </c>
      <c r="CC201" s="2" t="str">
        <f t="shared" si="196"/>
        <v/>
      </c>
      <c r="CE201" s="2" t="str">
        <f t="shared" si="243"/>
        <v/>
      </c>
      <c r="CF201" s="2" t="str">
        <f t="shared" si="243"/>
        <v/>
      </c>
      <c r="CG201" s="2" t="str">
        <f t="shared" si="243"/>
        <v/>
      </c>
      <c r="CH201" s="2" t="str">
        <f t="shared" si="243"/>
        <v/>
      </c>
      <c r="CI201" s="2" t="str">
        <f t="shared" si="243"/>
        <v/>
      </c>
      <c r="CJ201" s="2" t="str">
        <f t="shared" si="243"/>
        <v/>
      </c>
      <c r="CK201" s="2" t="str">
        <f t="shared" si="243"/>
        <v/>
      </c>
      <c r="CL201" s="2" t="str">
        <f t="shared" si="243"/>
        <v/>
      </c>
      <c r="CM201" s="2" t="str">
        <f t="shared" si="243"/>
        <v/>
      </c>
      <c r="CN201" s="2" t="str">
        <f t="shared" si="243"/>
        <v/>
      </c>
      <c r="CO201" s="2" t="str">
        <f t="shared" si="243"/>
        <v/>
      </c>
      <c r="CP201" s="2" t="str">
        <f t="shared" si="243"/>
        <v/>
      </c>
      <c r="CQ201" s="2" t="str">
        <f t="shared" si="243"/>
        <v/>
      </c>
      <c r="CR201" s="2" t="str">
        <f t="shared" si="243"/>
        <v/>
      </c>
      <c r="CS201" s="2" t="str">
        <f t="shared" si="243"/>
        <v/>
      </c>
      <c r="CU201" s="2" t="str">
        <f t="shared" si="197"/>
        <v/>
      </c>
      <c r="CV201" s="2" t="str">
        <f t="shared" si="198"/>
        <v/>
      </c>
      <c r="CW201" s="2" t="str">
        <f t="shared" si="199"/>
        <v/>
      </c>
      <c r="CX201" s="2" t="str">
        <f t="shared" si="200"/>
        <v/>
      </c>
      <c r="CY201" s="2" t="str">
        <f t="shared" si="201"/>
        <v/>
      </c>
      <c r="CZ201" s="2" t="str">
        <f t="shared" si="202"/>
        <v/>
      </c>
      <c r="DA201" s="2" t="str">
        <f t="shared" si="203"/>
        <v/>
      </c>
      <c r="DB201" s="2" t="str">
        <f t="shared" si="204"/>
        <v/>
      </c>
      <c r="DC201" s="2" t="str">
        <f t="shared" si="205"/>
        <v/>
      </c>
      <c r="DD201" s="2" t="str">
        <f t="shared" si="206"/>
        <v/>
      </c>
      <c r="DE201" s="2" t="str">
        <f t="shared" si="207"/>
        <v/>
      </c>
      <c r="DF201" s="2" t="str">
        <f t="shared" si="208"/>
        <v/>
      </c>
      <c r="DG201" s="2" t="str">
        <f t="shared" si="209"/>
        <v/>
      </c>
      <c r="DH201" s="2" t="str">
        <f t="shared" si="210"/>
        <v/>
      </c>
      <c r="DI201" s="2">
        <f t="shared" si="211"/>
        <v>88.804000000000002</v>
      </c>
      <c r="DK201" s="2">
        <f t="shared" si="251"/>
        <v>116.26473307593309</v>
      </c>
      <c r="DL201" s="2">
        <f t="shared" si="251"/>
        <v>121.4711396214028</v>
      </c>
      <c r="DM201" s="2">
        <f t="shared" si="251"/>
        <v>120.4146201991465</v>
      </c>
      <c r="DN201" s="2">
        <f t="shared" si="251"/>
        <v>129.25598374088369</v>
      </c>
      <c r="DO201" s="2">
        <f t="shared" si="251"/>
        <v>117.31316410256412</v>
      </c>
      <c r="DP201" s="2">
        <f t="shared" si="251"/>
        <v>114.34418188153309</v>
      </c>
      <c r="DQ201" s="2">
        <f t="shared" si="251"/>
        <v>119.4011320091673</v>
      </c>
      <c r="DR201" s="2">
        <f t="shared" si="251"/>
        <v>121.75265103132161</v>
      </c>
      <c r="DS201" s="2">
        <f t="shared" si="251"/>
        <v>106.57651872925557</v>
      </c>
      <c r="DT201" s="2">
        <f t="shared" si="251"/>
        <v>105.72740527670527</v>
      </c>
      <c r="DU201" s="2">
        <f t="shared" si="251"/>
        <v>108.51434126984127</v>
      </c>
      <c r="DV201" s="2">
        <f t="shared" si="251"/>
        <v>112.53990364650365</v>
      </c>
      <c r="DW201" s="2">
        <f t="shared" si="251"/>
        <v>142.54626451612901</v>
      </c>
      <c r="DX201" s="2">
        <f t="shared" si="251"/>
        <v>120.24892584352985</v>
      </c>
      <c r="DY201" s="2">
        <f t="shared" si="251"/>
        <v>115.00551724137932</v>
      </c>
      <c r="EA201" s="2">
        <f t="shared" si="240"/>
        <v>85.822510642923902</v>
      </c>
      <c r="EB201" s="2">
        <f t="shared" si="240"/>
        <v>73.757165797525104</v>
      </c>
      <c r="EC201" s="2">
        <f t="shared" si="240"/>
        <v>77.552480725937059</v>
      </c>
      <c r="ED201" s="2">
        <f t="shared" si="240"/>
        <v>81.268530050841306</v>
      </c>
      <c r="EE201" s="2">
        <f t="shared" si="240"/>
        <v>78.08870053389937</v>
      </c>
      <c r="EF201" s="2">
        <f t="shared" si="239"/>
        <v>76.445401789435664</v>
      </c>
      <c r="EG201" s="2">
        <f t="shared" si="239"/>
        <v>76.908457155193531</v>
      </c>
      <c r="EH201" s="2">
        <f t="shared" si="239"/>
        <v>79.394154685913662</v>
      </c>
      <c r="EI201" s="2">
        <f t="shared" si="239"/>
        <v>86.121417267488681</v>
      </c>
      <c r="EJ201" s="2">
        <f t="shared" si="239"/>
        <v>86.273259573210296</v>
      </c>
      <c r="EK201" s="2">
        <f t="shared" si="239"/>
        <v>78.736056194389448</v>
      </c>
      <c r="EL201" s="2">
        <f t="shared" si="179"/>
        <v>77.62930830945561</v>
      </c>
      <c r="EM201" s="2">
        <f t="shared" si="179"/>
        <v>83.077849056369658</v>
      </c>
      <c r="EN201" s="2">
        <f t="shared" si="179"/>
        <v>85.393110530429951</v>
      </c>
      <c r="EO201" s="2">
        <f t="shared" si="179"/>
        <v>88.581417185962621</v>
      </c>
      <c r="EQ201" s="2">
        <f t="shared" si="252"/>
        <v>87.772575250740786</v>
      </c>
      <c r="ER201" s="2">
        <f t="shared" si="252"/>
        <v>77.583368666339609</v>
      </c>
      <c r="ES201" s="2">
        <f t="shared" si="252"/>
        <v>79.589317873633675</v>
      </c>
      <c r="ET201" s="2">
        <f t="shared" si="252"/>
        <v>81.727352077827135</v>
      </c>
      <c r="EU201" s="2">
        <f t="shared" si="252"/>
        <v>81.034684532127741</v>
      </c>
      <c r="EV201" s="2">
        <f t="shared" si="252"/>
        <v>78.112023757367325</v>
      </c>
      <c r="EW201" s="2">
        <f t="shared" si="252"/>
        <v>79.045078483772613</v>
      </c>
      <c r="EX201" s="2">
        <f t="shared" si="252"/>
        <v>81.646270412961343</v>
      </c>
      <c r="EY201" s="2">
        <f t="shared" si="252"/>
        <v>80.078164854949392</v>
      </c>
      <c r="EZ201" s="2">
        <f t="shared" si="252"/>
        <v>79.91180753034881</v>
      </c>
      <c r="FA201" s="2">
        <f t="shared" si="252"/>
        <v>79.084168175251989</v>
      </c>
      <c r="FB201" s="2">
        <f t="shared" si="252"/>
        <v>80.844301268779091</v>
      </c>
      <c r="FC201" s="2">
        <f t="shared" si="252"/>
        <v>83.331434863730266</v>
      </c>
      <c r="FD201" s="2">
        <f t="shared" si="252"/>
        <v>85.862193100426552</v>
      </c>
      <c r="FE201" s="2">
        <f t="shared" si="252"/>
        <v>88.10200138284327</v>
      </c>
      <c r="FG201" s="2">
        <f t="shared" si="253"/>
        <v>0.99999236269152991</v>
      </c>
      <c r="FH201" s="2">
        <f t="shared" si="253"/>
        <v>0.99999203496323852</v>
      </c>
      <c r="FI201" s="2">
        <f t="shared" si="253"/>
        <v>0.99999278475129227</v>
      </c>
      <c r="FJ201" s="2">
        <f t="shared" si="253"/>
        <v>0.99999155216697888</v>
      </c>
      <c r="FK201" s="2">
        <f t="shared" si="253"/>
        <v>0.99999256370998113</v>
      </c>
      <c r="FL201" s="2">
        <f t="shared" si="253"/>
        <v>0.99999267438252226</v>
      </c>
      <c r="FM201" s="2">
        <f t="shared" si="253"/>
        <v>0.99999129967991374</v>
      </c>
      <c r="FN201" s="2">
        <f t="shared" si="253"/>
        <v>0.99999145296496161</v>
      </c>
      <c r="FO201" s="2">
        <f t="shared" si="253"/>
        <v>0.99999197583989663</v>
      </c>
      <c r="FP201" s="2">
        <f t="shared" si="253"/>
        <v>0.99999246638225692</v>
      </c>
      <c r="FQ201" s="2">
        <f t="shared" si="253"/>
        <v>0.99999211361811868</v>
      </c>
      <c r="FR201" s="2">
        <f t="shared" si="253"/>
        <v>0.99999183651974</v>
      </c>
      <c r="FS201" s="2">
        <f t="shared" si="253"/>
        <v>0.99999006968726123</v>
      </c>
      <c r="FT201" s="2">
        <f t="shared" si="253"/>
        <v>0.99999025181171275</v>
      </c>
      <c r="FU201" s="2">
        <f t="shared" si="253"/>
        <v>0.99999023435762602</v>
      </c>
      <c r="FW201" s="2">
        <f t="shared" si="244"/>
        <v>0.96382457646479958</v>
      </c>
      <c r="FX201" s="2">
        <f t="shared" si="244"/>
        <v>0.96561780263650898</v>
      </c>
      <c r="FY201" s="2">
        <f t="shared" si="244"/>
        <v>0.96594422237068822</v>
      </c>
      <c r="FZ201" s="2">
        <f t="shared" si="244"/>
        <v>0.96274892082016872</v>
      </c>
      <c r="GA201" s="2">
        <f t="shared" si="244"/>
        <v>0.96236177677453749</v>
      </c>
      <c r="GB201" s="2">
        <f t="shared" si="244"/>
        <v>0.95961187927714175</v>
      </c>
      <c r="GC201" s="2">
        <f t="shared" si="244"/>
        <v>0.96421356696476557</v>
      </c>
      <c r="GD201" s="2">
        <f t="shared" si="244"/>
        <v>0.96664070806892111</v>
      </c>
      <c r="GE201" s="2">
        <f t="shared" si="244"/>
        <v>0.97358438321451546</v>
      </c>
      <c r="GF201" s="2">
        <f t="shared" si="244"/>
        <v>0.976622861902669</v>
      </c>
      <c r="GG201" s="2">
        <f t="shared" si="244"/>
        <v>0.97121512200684357</v>
      </c>
      <c r="GH201" s="2">
        <f t="shared" si="244"/>
        <v>0.96629316102915064</v>
      </c>
      <c r="GI201" s="2">
        <f t="shared" si="244"/>
        <v>0.96203907334010619</v>
      </c>
      <c r="GJ201" s="2">
        <f t="shared" si="244"/>
        <v>0.95690812564890082</v>
      </c>
      <c r="GK201" s="2">
        <f t="shared" si="244"/>
        <v>0.95111264835703924</v>
      </c>
      <c r="GM201" s="86">
        <f t="shared" si="245"/>
        <v>3.652456993430226E-256</v>
      </c>
      <c r="GN201" s="86">
        <f t="shared" si="245"/>
        <v>0</v>
      </c>
      <c r="GO201" s="86">
        <f t="shared" si="245"/>
        <v>0</v>
      </c>
      <c r="GP201" s="86">
        <f t="shared" si="245"/>
        <v>0</v>
      </c>
      <c r="GQ201" s="86">
        <f t="shared" si="245"/>
        <v>0</v>
      </c>
      <c r="GR201" s="86">
        <f t="shared" si="245"/>
        <v>0</v>
      </c>
      <c r="GS201" s="86">
        <f t="shared" si="245"/>
        <v>0</v>
      </c>
      <c r="GT201" s="86">
        <f t="shared" si="245"/>
        <v>0</v>
      </c>
      <c r="GU201" s="86">
        <f t="shared" si="245"/>
        <v>0</v>
      </c>
      <c r="GV201" s="86">
        <f t="shared" si="245"/>
        <v>0</v>
      </c>
      <c r="GW201" s="86">
        <f t="shared" si="245"/>
        <v>0</v>
      </c>
      <c r="GX201" s="86">
        <f t="shared" si="245"/>
        <v>0</v>
      </c>
      <c r="GY201" s="86">
        <f t="shared" si="245"/>
        <v>0</v>
      </c>
      <c r="GZ201" s="86">
        <f t="shared" si="245"/>
        <v>0</v>
      </c>
      <c r="HA201" s="86">
        <f t="shared" si="245"/>
        <v>0</v>
      </c>
      <c r="HC201" s="86">
        <f t="shared" si="181"/>
        <v>4.3570191387495046E-149</v>
      </c>
      <c r="HD201" s="86">
        <f t="shared" si="181"/>
        <v>0</v>
      </c>
      <c r="HE201" s="86">
        <f t="shared" si="181"/>
        <v>0</v>
      </c>
      <c r="HF201" s="86">
        <f t="shared" si="181"/>
        <v>0</v>
      </c>
      <c r="HG201" s="86">
        <f t="shared" si="181"/>
        <v>0</v>
      </c>
      <c r="HH201" s="86">
        <f t="shared" si="181"/>
        <v>0</v>
      </c>
      <c r="HI201" s="86">
        <f t="shared" si="241"/>
        <v>0</v>
      </c>
      <c r="HJ201" s="86">
        <f t="shared" si="241"/>
        <v>0</v>
      </c>
      <c r="HK201" s="86">
        <f t="shared" si="241"/>
        <v>0</v>
      </c>
      <c r="HL201" s="86">
        <f t="shared" si="241"/>
        <v>0</v>
      </c>
      <c r="HM201" s="86">
        <f t="shared" si="241"/>
        <v>0</v>
      </c>
      <c r="HN201" s="86">
        <f t="shared" si="241"/>
        <v>0</v>
      </c>
      <c r="HO201" s="86">
        <f t="shared" si="226"/>
        <v>0</v>
      </c>
      <c r="HP201" s="86">
        <f t="shared" si="226"/>
        <v>0</v>
      </c>
      <c r="HQ201" s="86">
        <f t="shared" si="226"/>
        <v>0</v>
      </c>
      <c r="HS201" s="86">
        <f t="shared" si="246"/>
        <v>4.2812207818408854E-94</v>
      </c>
      <c r="HT201" s="86">
        <f t="shared" si="246"/>
        <v>9.8780168540814517E-86</v>
      </c>
      <c r="HU201" s="86">
        <f t="shared" si="246"/>
        <v>2.876342653112834E-82</v>
      </c>
      <c r="HV201" s="86">
        <f t="shared" si="246"/>
        <v>2.3032321059694128E-93</v>
      </c>
      <c r="HW201" s="86">
        <f t="shared" si="246"/>
        <v>2.9055976435116758E-89</v>
      </c>
      <c r="HX201" s="86">
        <f t="shared" si="246"/>
        <v>2.3176953816838641E-88</v>
      </c>
      <c r="HY201" s="86">
        <f t="shared" si="246"/>
        <v>1.5357507822856018E-108</v>
      </c>
      <c r="HZ201" s="86">
        <f t="shared" si="246"/>
        <v>1.6591509920386725E-109</v>
      </c>
      <c r="IA201" s="86">
        <f t="shared" si="246"/>
        <v>8.1279257640185878E-112</v>
      </c>
      <c r="IB201" s="86">
        <f t="shared" si="246"/>
        <v>2.2679975048590163E-114</v>
      </c>
      <c r="IC201" s="86">
        <f t="shared" si="246"/>
        <v>7.2713938125457007E-109</v>
      </c>
      <c r="ID201" s="86">
        <f t="shared" si="246"/>
        <v>5.907657733817778E-99</v>
      </c>
      <c r="IE201" s="86">
        <f t="shared" si="246"/>
        <v>6.8222112508551644E-107</v>
      </c>
      <c r="IF201" s="86">
        <f t="shared" si="246"/>
        <v>8.6999914325027062E-117</v>
      </c>
      <c r="IG201" s="86">
        <f t="shared" si="246"/>
        <v>6.6418508778460446E-96</v>
      </c>
      <c r="II201" s="86">
        <f t="shared" si="247"/>
        <v>2.7460317506618316E-23</v>
      </c>
      <c r="IJ201" s="86">
        <f t="shared" si="247"/>
        <v>3.6801660537027805E-22</v>
      </c>
      <c r="IK201" s="86">
        <f t="shared" si="247"/>
        <v>2.2286335634152718E-21</v>
      </c>
      <c r="IL201" s="86">
        <f t="shared" si="247"/>
        <v>6.7846563877409885E-23</v>
      </c>
      <c r="IM201" s="86">
        <f t="shared" si="247"/>
        <v>3.3754821716290683E-22</v>
      </c>
      <c r="IN201" s="86">
        <f t="shared" si="247"/>
        <v>2.941116745294322E-21</v>
      </c>
      <c r="IO201" s="86">
        <f t="shared" si="247"/>
        <v>5.4588515619748107E-27</v>
      </c>
      <c r="IP201" s="86">
        <f t="shared" si="247"/>
        <v>1.3079678014688163E-27</v>
      </c>
      <c r="IQ201" s="86">
        <f t="shared" si="247"/>
        <v>1.607478712824205E-31</v>
      </c>
      <c r="IR201" s="86">
        <f t="shared" si="247"/>
        <v>5.2078019082808541E-33</v>
      </c>
      <c r="IS201" s="86">
        <f t="shared" si="247"/>
        <v>5.2962929396714039E-29</v>
      </c>
      <c r="IT201" s="86">
        <f t="shared" si="247"/>
        <v>6.1005823245179151E-25</v>
      </c>
      <c r="IU201" s="86">
        <f t="shared" si="247"/>
        <v>5.5401491505904404E-26</v>
      </c>
      <c r="IV201" s="86">
        <f t="shared" si="247"/>
        <v>1.6167166254987035E-16</v>
      </c>
      <c r="IW201" s="86">
        <f t="shared" si="247"/>
        <v>3.0055446263882235E-15</v>
      </c>
      <c r="IY201" s="86">
        <f t="shared" si="248"/>
        <v>2.7460317506618316E-23</v>
      </c>
      <c r="IZ201" s="86">
        <f t="shared" si="248"/>
        <v>3.6801660537027805E-22</v>
      </c>
      <c r="JA201" s="86">
        <f t="shared" si="248"/>
        <v>2.2286335634152718E-21</v>
      </c>
      <c r="JB201" s="86">
        <f t="shared" si="248"/>
        <v>6.7846563877409885E-23</v>
      </c>
      <c r="JC201" s="86">
        <f t="shared" si="248"/>
        <v>3.3754821716290683E-22</v>
      </c>
      <c r="JD201" s="86">
        <f t="shared" si="248"/>
        <v>2.941116745294322E-21</v>
      </c>
      <c r="JE201" s="86">
        <f t="shared" si="248"/>
        <v>5.4588515619748107E-27</v>
      </c>
      <c r="JF201" s="86">
        <f t="shared" si="248"/>
        <v>1.3079678014688163E-27</v>
      </c>
      <c r="JG201" s="86">
        <f t="shared" si="248"/>
        <v>1.607478712824205E-31</v>
      </c>
      <c r="JH201" s="86">
        <f t="shared" si="248"/>
        <v>5.2078019082808541E-33</v>
      </c>
      <c r="JI201" s="86">
        <f t="shared" si="248"/>
        <v>5.2962929396714039E-29</v>
      </c>
      <c r="JJ201" s="86">
        <f t="shared" si="248"/>
        <v>6.1005823245179151E-25</v>
      </c>
      <c r="JK201" s="86">
        <f t="shared" si="248"/>
        <v>5.5401491505904404E-26</v>
      </c>
      <c r="JL201" s="86">
        <f t="shared" si="248"/>
        <v>1.6167166254987035E-16</v>
      </c>
      <c r="JM201" s="86">
        <f t="shared" si="248"/>
        <v>3.0055446263882235E-15</v>
      </c>
    </row>
    <row r="202" spans="2:273" x14ac:dyDescent="0.25">
      <c r="B202" s="2">
        <v>175</v>
      </c>
      <c r="C202" s="37">
        <v>86.382999999999996</v>
      </c>
      <c r="D202" s="37">
        <v>80.326999999999998</v>
      </c>
      <c r="E202" s="37">
        <v>80.37</v>
      </c>
      <c r="F202" s="37">
        <v>83.835999999999999</v>
      </c>
      <c r="G202" s="37">
        <v>82</v>
      </c>
      <c r="H202" s="37">
        <v>80.188999999999993</v>
      </c>
      <c r="I202" s="37">
        <v>81.796000000000006</v>
      </c>
      <c r="J202" s="37">
        <v>83.037000000000006</v>
      </c>
      <c r="K202" s="37">
        <v>81.332999999999998</v>
      </c>
      <c r="L202" s="37">
        <v>81.888999999999996</v>
      </c>
      <c r="M202" s="37">
        <v>82.296000000000006</v>
      </c>
      <c r="N202" s="37">
        <v>81.87</v>
      </c>
      <c r="O202" s="37">
        <v>81.721999999999994</v>
      </c>
      <c r="P202" s="37">
        <v>85.406999999999996</v>
      </c>
      <c r="Q202" s="37">
        <v>89.429000000000002</v>
      </c>
      <c r="S202" s="4" t="e">
        <f t="shared" si="249"/>
        <v>#N/A</v>
      </c>
      <c r="T202" s="4" t="e">
        <f t="shared" si="249"/>
        <v>#N/A</v>
      </c>
      <c r="U202" s="4" t="e">
        <f t="shared" si="249"/>
        <v>#N/A</v>
      </c>
      <c r="V202" s="4" t="e">
        <f t="shared" si="249"/>
        <v>#N/A</v>
      </c>
      <c r="W202" s="4" t="e">
        <f t="shared" si="249"/>
        <v>#N/A</v>
      </c>
      <c r="X202" s="4" t="e">
        <f t="shared" si="249"/>
        <v>#N/A</v>
      </c>
      <c r="Y202" s="4" t="e">
        <f t="shared" si="249"/>
        <v>#N/A</v>
      </c>
      <c r="Z202" s="4" t="e">
        <f t="shared" si="249"/>
        <v>#N/A</v>
      </c>
      <c r="AA202" s="4" t="e">
        <f t="shared" si="249"/>
        <v>#N/A</v>
      </c>
      <c r="AB202" s="4" t="e">
        <f t="shared" si="249"/>
        <v>#N/A</v>
      </c>
      <c r="AC202" s="4" t="e">
        <f t="shared" si="249"/>
        <v>#N/A</v>
      </c>
      <c r="AD202" s="4" t="e">
        <f t="shared" si="249"/>
        <v>#N/A</v>
      </c>
      <c r="AE202" s="4" t="e">
        <f t="shared" si="249"/>
        <v>#N/A</v>
      </c>
      <c r="AF202" s="4" t="e">
        <f t="shared" si="249"/>
        <v>#N/A</v>
      </c>
      <c r="AG202" s="4">
        <f t="shared" si="249"/>
        <v>88.013326912317922</v>
      </c>
      <c r="AI202" s="4">
        <f t="shared" si="250"/>
        <v>0</v>
      </c>
      <c r="AJ202" s="4">
        <f t="shared" si="250"/>
        <v>0</v>
      </c>
      <c r="AK202" s="4">
        <f t="shared" si="250"/>
        <v>0</v>
      </c>
      <c r="AL202" s="4">
        <f t="shared" si="250"/>
        <v>0</v>
      </c>
      <c r="AM202" s="4">
        <f t="shared" si="250"/>
        <v>0</v>
      </c>
      <c r="AN202" s="4">
        <f t="shared" si="250"/>
        <v>0</v>
      </c>
      <c r="AO202" s="4">
        <f t="shared" si="250"/>
        <v>0</v>
      </c>
      <c r="AP202" s="4">
        <f t="shared" si="250"/>
        <v>0</v>
      </c>
      <c r="AQ202" s="4">
        <f t="shared" si="250"/>
        <v>0</v>
      </c>
      <c r="AR202" s="4">
        <f t="shared" si="250"/>
        <v>0</v>
      </c>
      <c r="AS202" s="4">
        <f t="shared" si="250"/>
        <v>0</v>
      </c>
      <c r="AT202" s="4">
        <f t="shared" si="250"/>
        <v>0</v>
      </c>
      <c r="AU202" s="4">
        <f t="shared" si="250"/>
        <v>0</v>
      </c>
      <c r="AV202" s="4">
        <f t="shared" si="250"/>
        <v>0</v>
      </c>
      <c r="AW202" s="4">
        <f t="shared" si="250"/>
        <v>1.4156730876820802</v>
      </c>
      <c r="AY202" s="2" t="e">
        <f t="shared" si="242"/>
        <v>#N/A</v>
      </c>
      <c r="AZ202" s="2" t="e">
        <f t="shared" si="242"/>
        <v>#N/A</v>
      </c>
      <c r="BA202" s="2" t="e">
        <f t="shared" si="242"/>
        <v>#N/A</v>
      </c>
      <c r="BB202" s="2" t="e">
        <f t="shared" si="242"/>
        <v>#N/A</v>
      </c>
      <c r="BC202" s="2" t="e">
        <f t="shared" si="242"/>
        <v>#N/A</v>
      </c>
      <c r="BD202" s="2" t="e">
        <f t="shared" si="242"/>
        <v>#N/A</v>
      </c>
      <c r="BE202" s="2" t="e">
        <f t="shared" si="242"/>
        <v>#N/A</v>
      </c>
      <c r="BF202" s="2" t="e">
        <f t="shared" si="242"/>
        <v>#N/A</v>
      </c>
      <c r="BG202" s="2" t="e">
        <f t="shared" si="242"/>
        <v>#N/A</v>
      </c>
      <c r="BH202" s="2" t="e">
        <f t="shared" si="242"/>
        <v>#N/A</v>
      </c>
      <c r="BI202" s="2" t="e">
        <f t="shared" si="242"/>
        <v>#N/A</v>
      </c>
      <c r="BJ202" s="2" t="e">
        <f t="shared" si="242"/>
        <v>#N/A</v>
      </c>
      <c r="BK202" s="2" t="e">
        <f t="shared" si="242"/>
        <v>#N/A</v>
      </c>
      <c r="BL202" s="2" t="e">
        <f t="shared" si="242"/>
        <v>#N/A</v>
      </c>
      <c r="BM202" s="2">
        <f t="shared" si="242"/>
        <v>88.013326912317922</v>
      </c>
      <c r="BO202" s="2" t="str">
        <f t="shared" si="182"/>
        <v/>
      </c>
      <c r="BP202" s="2" t="str">
        <f t="shared" si="183"/>
        <v/>
      </c>
      <c r="BQ202" s="2" t="str">
        <f t="shared" si="184"/>
        <v/>
      </c>
      <c r="BR202" s="2" t="str">
        <f t="shared" si="185"/>
        <v/>
      </c>
      <c r="BS202" s="2" t="str">
        <f t="shared" si="186"/>
        <v/>
      </c>
      <c r="BT202" s="2" t="str">
        <f t="shared" si="187"/>
        <v/>
      </c>
      <c r="BU202" s="2" t="str">
        <f t="shared" si="188"/>
        <v/>
      </c>
      <c r="BV202" s="2" t="str">
        <f t="shared" si="189"/>
        <v/>
      </c>
      <c r="BW202" s="2" t="str">
        <f t="shared" si="190"/>
        <v/>
      </c>
      <c r="BX202" s="2" t="str">
        <f t="shared" si="191"/>
        <v/>
      </c>
      <c r="BY202" s="2" t="str">
        <f t="shared" si="192"/>
        <v/>
      </c>
      <c r="BZ202" s="2" t="str">
        <f t="shared" si="193"/>
        <v/>
      </c>
      <c r="CA202" s="2" t="str">
        <f t="shared" si="194"/>
        <v/>
      </c>
      <c r="CB202" s="2" t="str">
        <f t="shared" si="195"/>
        <v/>
      </c>
      <c r="CC202" s="2" t="str">
        <f t="shared" si="196"/>
        <v/>
      </c>
      <c r="CE202" s="2" t="str">
        <f t="shared" si="243"/>
        <v/>
      </c>
      <c r="CF202" s="2" t="str">
        <f t="shared" si="243"/>
        <v/>
      </c>
      <c r="CG202" s="2" t="str">
        <f t="shared" si="243"/>
        <v/>
      </c>
      <c r="CH202" s="2" t="str">
        <f t="shared" si="243"/>
        <v/>
      </c>
      <c r="CI202" s="2" t="str">
        <f t="shared" si="243"/>
        <v/>
      </c>
      <c r="CJ202" s="2" t="str">
        <f t="shared" si="243"/>
        <v/>
      </c>
      <c r="CK202" s="2" t="str">
        <f t="shared" si="243"/>
        <v/>
      </c>
      <c r="CL202" s="2" t="str">
        <f t="shared" si="243"/>
        <v/>
      </c>
      <c r="CM202" s="2" t="str">
        <f t="shared" si="243"/>
        <v/>
      </c>
      <c r="CN202" s="2" t="str">
        <f t="shared" si="243"/>
        <v/>
      </c>
      <c r="CO202" s="2" t="str">
        <f t="shared" si="243"/>
        <v/>
      </c>
      <c r="CP202" s="2" t="str">
        <f t="shared" si="243"/>
        <v/>
      </c>
      <c r="CQ202" s="2" t="str">
        <f t="shared" si="243"/>
        <v/>
      </c>
      <c r="CR202" s="2" t="str">
        <f t="shared" si="243"/>
        <v/>
      </c>
      <c r="CS202" s="2" t="str">
        <f t="shared" si="243"/>
        <v/>
      </c>
      <c r="CU202" s="2" t="str">
        <f t="shared" si="197"/>
        <v/>
      </c>
      <c r="CV202" s="2" t="str">
        <f t="shared" si="198"/>
        <v/>
      </c>
      <c r="CW202" s="2" t="str">
        <f t="shared" si="199"/>
        <v/>
      </c>
      <c r="CX202" s="2" t="str">
        <f t="shared" si="200"/>
        <v/>
      </c>
      <c r="CY202" s="2" t="str">
        <f t="shared" si="201"/>
        <v/>
      </c>
      <c r="CZ202" s="2" t="str">
        <f t="shared" si="202"/>
        <v/>
      </c>
      <c r="DA202" s="2" t="str">
        <f t="shared" si="203"/>
        <v/>
      </c>
      <c r="DB202" s="2" t="str">
        <f t="shared" si="204"/>
        <v/>
      </c>
      <c r="DC202" s="2" t="str">
        <f t="shared" si="205"/>
        <v/>
      </c>
      <c r="DD202" s="2" t="str">
        <f t="shared" si="206"/>
        <v/>
      </c>
      <c r="DE202" s="2" t="str">
        <f t="shared" si="207"/>
        <v/>
      </c>
      <c r="DF202" s="2" t="str">
        <f t="shared" si="208"/>
        <v/>
      </c>
      <c r="DG202" s="2" t="str">
        <f t="shared" si="209"/>
        <v/>
      </c>
      <c r="DH202" s="2" t="str">
        <f t="shared" si="210"/>
        <v/>
      </c>
      <c r="DI202" s="2">
        <f t="shared" si="211"/>
        <v>89.429000000000002</v>
      </c>
      <c r="DK202" s="2">
        <f t="shared" si="251"/>
        <v>116.34585070785072</v>
      </c>
      <c r="DL202" s="2">
        <f t="shared" si="251"/>
        <v>121.59545956888064</v>
      </c>
      <c r="DM202" s="2">
        <f t="shared" si="251"/>
        <v>120.52754480796585</v>
      </c>
      <c r="DN202" s="2">
        <f t="shared" si="251"/>
        <v>129.4044334191334</v>
      </c>
      <c r="DO202" s="2">
        <f t="shared" si="251"/>
        <v>117.38246025641027</v>
      </c>
      <c r="DP202" s="2">
        <f t="shared" si="251"/>
        <v>114.40920209059232</v>
      </c>
      <c r="DQ202" s="2">
        <f t="shared" si="251"/>
        <v>119.50307043544692</v>
      </c>
      <c r="DR202" s="2">
        <f t="shared" si="251"/>
        <v>121.81368281130632</v>
      </c>
      <c r="DS202" s="2">
        <f t="shared" si="251"/>
        <v>106.53516500711237</v>
      </c>
      <c r="DT202" s="2">
        <f t="shared" si="251"/>
        <v>105.68889382239382</v>
      </c>
      <c r="DU202" s="2">
        <f t="shared" si="251"/>
        <v>108.49893650793651</v>
      </c>
      <c r="DV202" s="2">
        <f t="shared" si="251"/>
        <v>112.570999013299</v>
      </c>
      <c r="DW202" s="2">
        <f t="shared" si="251"/>
        <v>142.80312903225806</v>
      </c>
      <c r="DX202" s="2">
        <f t="shared" si="251"/>
        <v>120.35781950315165</v>
      </c>
      <c r="DY202" s="2">
        <f t="shared" si="251"/>
        <v>115.06632868089767</v>
      </c>
      <c r="EA202" s="2">
        <f t="shared" si="240"/>
        <v>85.701886808862199</v>
      </c>
      <c r="EB202" s="2">
        <f t="shared" si="240"/>
        <v>73.530860945609476</v>
      </c>
      <c r="EC202" s="2">
        <f t="shared" si="240"/>
        <v>77.387634898692696</v>
      </c>
      <c r="ED202" s="2">
        <f t="shared" si="240"/>
        <v>81.055314822660705</v>
      </c>
      <c r="EE202" s="2">
        <f t="shared" si="240"/>
        <v>77.887682780136345</v>
      </c>
      <c r="EF202" s="2">
        <f t="shared" si="239"/>
        <v>76.270349683236546</v>
      </c>
      <c r="EG202" s="2">
        <f t="shared" si="239"/>
        <v>76.717827693043759</v>
      </c>
      <c r="EH202" s="2">
        <f t="shared" si="239"/>
        <v>79.18578658700244</v>
      </c>
      <c r="EI202" s="2">
        <f t="shared" si="239"/>
        <v>86.018075400522889</v>
      </c>
      <c r="EJ202" s="2">
        <f t="shared" si="239"/>
        <v>86.175517658949644</v>
      </c>
      <c r="EK202" s="2">
        <f t="shared" si="239"/>
        <v>78.534276803925636</v>
      </c>
      <c r="EL202" s="2">
        <f t="shared" si="179"/>
        <v>77.40528492120346</v>
      </c>
      <c r="EM202" s="2">
        <f t="shared" si="179"/>
        <v>82.949808705470701</v>
      </c>
      <c r="EN202" s="2">
        <f t="shared" si="179"/>
        <v>85.271370150753796</v>
      </c>
      <c r="EO202" s="2">
        <f t="shared" si="179"/>
        <v>88.47586096782851</v>
      </c>
      <c r="EQ202" s="2">
        <f t="shared" si="252"/>
        <v>87.679761155117362</v>
      </c>
      <c r="ER202" s="2">
        <f t="shared" si="252"/>
        <v>77.411174293923878</v>
      </c>
      <c r="ES202" s="2">
        <f t="shared" si="252"/>
        <v>79.452611786555863</v>
      </c>
      <c r="ET202" s="2">
        <f t="shared" si="252"/>
        <v>81.520909438469531</v>
      </c>
      <c r="EU202" s="2">
        <f t="shared" si="252"/>
        <v>80.874711709020772</v>
      </c>
      <c r="EV202" s="2">
        <f t="shared" si="252"/>
        <v>77.960456010045817</v>
      </c>
      <c r="EW202" s="2">
        <f t="shared" si="252"/>
        <v>78.884266979024119</v>
      </c>
      <c r="EX202" s="2">
        <f t="shared" si="252"/>
        <v>81.467978593744618</v>
      </c>
      <c r="EY202" s="2">
        <f t="shared" si="252"/>
        <v>79.894874447992407</v>
      </c>
      <c r="EZ202" s="2">
        <f t="shared" si="252"/>
        <v>79.729633444077308</v>
      </c>
      <c r="FA202" s="2">
        <f t="shared" si="252"/>
        <v>78.887670581792179</v>
      </c>
      <c r="FB202" s="2">
        <f t="shared" si="252"/>
        <v>80.665496477203092</v>
      </c>
      <c r="FC202" s="2">
        <f t="shared" si="252"/>
        <v>83.206943026587595</v>
      </c>
      <c r="FD202" s="2">
        <f t="shared" si="252"/>
        <v>85.747451105666499</v>
      </c>
      <c r="FE202" s="2">
        <f t="shared" si="252"/>
        <v>87.991396540021398</v>
      </c>
      <c r="FG202" s="2">
        <f t="shared" si="253"/>
        <v>0.99999303468721112</v>
      </c>
      <c r="FH202" s="2">
        <f t="shared" si="253"/>
        <v>0.99999273579504655</v>
      </c>
      <c r="FI202" s="2">
        <f t="shared" si="253"/>
        <v>0.99999341961079224</v>
      </c>
      <c r="FJ202" s="2">
        <f t="shared" si="253"/>
        <v>0.99999229547898871</v>
      </c>
      <c r="FK202" s="2">
        <f t="shared" si="253"/>
        <v>0.99999321801846064</v>
      </c>
      <c r="FL202" s="2">
        <f t="shared" si="253"/>
        <v>0.99999331895314891</v>
      </c>
      <c r="FM202" s="2">
        <f t="shared" si="253"/>
        <v>0.99999206520770112</v>
      </c>
      <c r="FN202" s="2">
        <f t="shared" si="253"/>
        <v>0.99999220500553843</v>
      </c>
      <c r="FO202" s="2">
        <f t="shared" si="253"/>
        <v>0.99999268187384216</v>
      </c>
      <c r="FP202" s="2">
        <f t="shared" si="253"/>
        <v>0.99999312925440431</v>
      </c>
      <c r="FQ202" s="2">
        <f t="shared" si="253"/>
        <v>0.99999280752924991</v>
      </c>
      <c r="FR202" s="2">
        <f t="shared" si="253"/>
        <v>0.99999255481216809</v>
      </c>
      <c r="FS202" s="2">
        <f t="shared" si="253"/>
        <v>0.99999094343923078</v>
      </c>
      <c r="FT202" s="2">
        <f t="shared" si="253"/>
        <v>0.99999110953899228</v>
      </c>
      <c r="FU202" s="2">
        <f t="shared" si="253"/>
        <v>0.99999109362064864</v>
      </c>
      <c r="FW202" s="2">
        <f t="shared" si="244"/>
        <v>0.96690227004871598</v>
      </c>
      <c r="FX202" s="2">
        <f t="shared" si="244"/>
        <v>0.96854791255996198</v>
      </c>
      <c r="FY202" s="2">
        <f t="shared" si="244"/>
        <v>0.96884741170460165</v>
      </c>
      <c r="FZ202" s="2">
        <f t="shared" si="244"/>
        <v>0.96591489155060972</v>
      </c>
      <c r="GA202" s="2">
        <f t="shared" si="244"/>
        <v>0.96555947383648988</v>
      </c>
      <c r="GB202" s="2">
        <f t="shared" si="244"/>
        <v>0.96303423024095336</v>
      </c>
      <c r="GC202" s="2">
        <f t="shared" si="244"/>
        <v>0.96725929062826033</v>
      </c>
      <c r="GD202" s="2">
        <f t="shared" si="244"/>
        <v>0.96948639893205124</v>
      </c>
      <c r="GE202" s="2">
        <f t="shared" si="244"/>
        <v>0.9758525455259367</v>
      </c>
      <c r="GF202" s="2">
        <f t="shared" si="244"/>
        <v>0.97863585200349423</v>
      </c>
      <c r="GG202" s="2">
        <f t="shared" si="244"/>
        <v>0.97368122018020264</v>
      </c>
      <c r="GH202" s="2">
        <f t="shared" si="244"/>
        <v>0.96916755350391415</v>
      </c>
      <c r="GI202" s="2">
        <f t="shared" si="244"/>
        <v>0.96526319728000376</v>
      </c>
      <c r="GJ202" s="2">
        <f t="shared" si="244"/>
        <v>0.96055016480413979</v>
      </c>
      <c r="GK202" s="2">
        <f t="shared" si="244"/>
        <v>0.95522158850312777</v>
      </c>
      <c r="GM202" s="86">
        <f t="shared" si="245"/>
        <v>9.423998549536195E-261</v>
      </c>
      <c r="GN202" s="86">
        <f t="shared" si="245"/>
        <v>0</v>
      </c>
      <c r="GO202" s="86">
        <f t="shared" si="245"/>
        <v>0</v>
      </c>
      <c r="GP202" s="86">
        <f t="shared" si="245"/>
        <v>0</v>
      </c>
      <c r="GQ202" s="86">
        <f t="shared" si="245"/>
        <v>0</v>
      </c>
      <c r="GR202" s="86">
        <f t="shared" si="245"/>
        <v>0</v>
      </c>
      <c r="GS202" s="86">
        <f t="shared" si="245"/>
        <v>0</v>
      </c>
      <c r="GT202" s="86">
        <f t="shared" si="245"/>
        <v>0</v>
      </c>
      <c r="GU202" s="86">
        <f t="shared" si="245"/>
        <v>0</v>
      </c>
      <c r="GV202" s="86">
        <f t="shared" si="245"/>
        <v>0</v>
      </c>
      <c r="GW202" s="86">
        <f t="shared" si="245"/>
        <v>0</v>
      </c>
      <c r="GX202" s="86">
        <f t="shared" si="245"/>
        <v>0</v>
      </c>
      <c r="GY202" s="86">
        <f t="shared" si="245"/>
        <v>0</v>
      </c>
      <c r="GZ202" s="86">
        <f t="shared" si="245"/>
        <v>0</v>
      </c>
      <c r="HA202" s="86">
        <f t="shared" si="245"/>
        <v>0</v>
      </c>
      <c r="HC202" s="86">
        <f t="shared" si="181"/>
        <v>2.7507721919158039E-152</v>
      </c>
      <c r="HD202" s="86">
        <f t="shared" si="181"/>
        <v>0</v>
      </c>
      <c r="HE202" s="86">
        <f t="shared" si="181"/>
        <v>0</v>
      </c>
      <c r="HF202" s="86">
        <f t="shared" si="181"/>
        <v>0</v>
      </c>
      <c r="HG202" s="86">
        <f t="shared" si="181"/>
        <v>0</v>
      </c>
      <c r="HH202" s="86">
        <f t="shared" si="181"/>
        <v>0</v>
      </c>
      <c r="HI202" s="86">
        <f t="shared" si="241"/>
        <v>0</v>
      </c>
      <c r="HJ202" s="86">
        <f t="shared" si="241"/>
        <v>0</v>
      </c>
      <c r="HK202" s="86">
        <f t="shared" si="241"/>
        <v>0</v>
      </c>
      <c r="HL202" s="86">
        <f t="shared" si="241"/>
        <v>0</v>
      </c>
      <c r="HM202" s="86">
        <f t="shared" si="241"/>
        <v>0</v>
      </c>
      <c r="HN202" s="86">
        <f t="shared" si="241"/>
        <v>0</v>
      </c>
      <c r="HO202" s="86">
        <f t="shared" si="226"/>
        <v>0</v>
      </c>
      <c r="HP202" s="86">
        <f t="shared" si="226"/>
        <v>0</v>
      </c>
      <c r="HQ202" s="86">
        <f t="shared" si="226"/>
        <v>0</v>
      </c>
      <c r="HS202" s="86">
        <f t="shared" si="246"/>
        <v>3.7542230436383609E-97</v>
      </c>
      <c r="HT202" s="86">
        <f t="shared" si="246"/>
        <v>1.5866357129840583E-88</v>
      </c>
      <c r="HU202" s="86">
        <f t="shared" si="246"/>
        <v>6.069958759190773E-85</v>
      </c>
      <c r="HV202" s="86">
        <f t="shared" si="246"/>
        <v>2.0738154769577384E-96</v>
      </c>
      <c r="HW202" s="86">
        <f t="shared" si="246"/>
        <v>3.3543224679341627E-92</v>
      </c>
      <c r="HX202" s="86">
        <f t="shared" si="246"/>
        <v>2.77831096695914E-91</v>
      </c>
      <c r="HY202" s="86">
        <f t="shared" si="246"/>
        <v>4.3817855493509521E-112</v>
      </c>
      <c r="HZ202" s="86">
        <f t="shared" si="246"/>
        <v>4.9453898098352432E-113</v>
      </c>
      <c r="IA202" s="86">
        <f t="shared" si="246"/>
        <v>2.2020743573548412E-115</v>
      </c>
      <c r="IB202" s="86">
        <f t="shared" si="246"/>
        <v>6.0698327299782432E-118</v>
      </c>
      <c r="IC202" s="86">
        <f t="shared" si="246"/>
        <v>2.5694650599432934E-112</v>
      </c>
      <c r="ID202" s="86">
        <f t="shared" si="246"/>
        <v>3.8814553104581055E-102</v>
      </c>
      <c r="IE202" s="86">
        <f t="shared" si="246"/>
        <v>2.0974746933946377E-110</v>
      </c>
      <c r="IF202" s="86">
        <f t="shared" si="246"/>
        <v>9.6372593922557636E-121</v>
      </c>
      <c r="IG202" s="86">
        <f t="shared" si="246"/>
        <v>3.4246950190036632E-99</v>
      </c>
      <c r="II202" s="86">
        <f t="shared" si="247"/>
        <v>1.6056655638418331E-24</v>
      </c>
      <c r="IJ202" s="86">
        <f t="shared" si="247"/>
        <v>2.6004554352107557E-23</v>
      </c>
      <c r="IK202" s="86">
        <f t="shared" si="247"/>
        <v>1.7533860613406716E-22</v>
      </c>
      <c r="IL202" s="86">
        <f t="shared" si="247"/>
        <v>4.0656700869194821E-24</v>
      </c>
      <c r="IM202" s="86">
        <f t="shared" si="247"/>
        <v>2.1958114042339806E-23</v>
      </c>
      <c r="IN202" s="86">
        <f t="shared" si="247"/>
        <v>2.0360360752189539E-22</v>
      </c>
      <c r="IO202" s="86">
        <f t="shared" si="247"/>
        <v>1.9965086227775964E-28</v>
      </c>
      <c r="IP202" s="86">
        <f t="shared" si="247"/>
        <v>4.7543678043319807E-29</v>
      </c>
      <c r="IQ202" s="86">
        <f t="shared" si="247"/>
        <v>4.6036779172874649E-33</v>
      </c>
      <c r="IR202" s="86">
        <f t="shared" si="247"/>
        <v>1.419511347524324E-34</v>
      </c>
      <c r="IS202" s="86">
        <f t="shared" si="247"/>
        <v>1.8804065000508503E-30</v>
      </c>
      <c r="IT202" s="86">
        <f t="shared" si="247"/>
        <v>3.0792457449336603E-26</v>
      </c>
      <c r="IU202" s="86">
        <f t="shared" si="247"/>
        <v>2.1715412343543446E-27</v>
      </c>
      <c r="IV202" s="86">
        <f t="shared" si="247"/>
        <v>2.021273201935114E-17</v>
      </c>
      <c r="IW202" s="86">
        <f t="shared" si="247"/>
        <v>4.1013661012240687E-16</v>
      </c>
      <c r="IY202" s="86">
        <f t="shared" si="248"/>
        <v>1.6056655638418331E-24</v>
      </c>
      <c r="IZ202" s="86">
        <f t="shared" si="248"/>
        <v>2.6004554352107557E-23</v>
      </c>
      <c r="JA202" s="86">
        <f t="shared" si="248"/>
        <v>1.7533860613406716E-22</v>
      </c>
      <c r="JB202" s="86">
        <f t="shared" si="248"/>
        <v>4.0656700869194821E-24</v>
      </c>
      <c r="JC202" s="86">
        <f t="shared" si="248"/>
        <v>2.1958114042339806E-23</v>
      </c>
      <c r="JD202" s="86">
        <f t="shared" si="248"/>
        <v>2.0360360752189539E-22</v>
      </c>
      <c r="JE202" s="86">
        <f t="shared" si="248"/>
        <v>1.9965086227775964E-28</v>
      </c>
      <c r="JF202" s="86">
        <f t="shared" si="248"/>
        <v>4.7543678043319807E-29</v>
      </c>
      <c r="JG202" s="86">
        <f t="shared" si="248"/>
        <v>4.6036779172874649E-33</v>
      </c>
      <c r="JH202" s="86">
        <f t="shared" si="248"/>
        <v>1.419511347524324E-34</v>
      </c>
      <c r="JI202" s="86">
        <f t="shared" si="248"/>
        <v>1.8804065000508503E-30</v>
      </c>
      <c r="JJ202" s="86">
        <f t="shared" si="248"/>
        <v>3.0792457449336603E-26</v>
      </c>
      <c r="JK202" s="86">
        <f t="shared" si="248"/>
        <v>2.1715412343543446E-27</v>
      </c>
      <c r="JL202" s="86">
        <f t="shared" si="248"/>
        <v>2.021273201935114E-17</v>
      </c>
      <c r="JM202" s="86">
        <f t="shared" si="248"/>
        <v>4.1013661012240687E-16</v>
      </c>
    </row>
    <row r="203" spans="2:273" x14ac:dyDescent="0.25">
      <c r="B203" s="2">
        <v>176</v>
      </c>
      <c r="C203" s="37">
        <v>85.8</v>
      </c>
      <c r="D203" s="37">
        <v>81.509</v>
      </c>
      <c r="E203" s="37">
        <v>80.111000000000004</v>
      </c>
      <c r="F203" s="37">
        <v>83.909000000000006</v>
      </c>
      <c r="G203" s="37">
        <v>82</v>
      </c>
      <c r="H203" s="37">
        <v>79.019000000000005</v>
      </c>
      <c r="I203" s="37">
        <v>80.667000000000002</v>
      </c>
      <c r="J203" s="37">
        <v>80.573999999999998</v>
      </c>
      <c r="K203" s="37">
        <v>81.519000000000005</v>
      </c>
      <c r="L203" s="37">
        <v>81.203999999999994</v>
      </c>
      <c r="M203" s="37">
        <v>81.203999999999994</v>
      </c>
      <c r="N203" s="37">
        <v>81.388999999999996</v>
      </c>
      <c r="O203" s="37">
        <v>81.832999999999998</v>
      </c>
      <c r="P203" s="37">
        <v>84.480999999999995</v>
      </c>
      <c r="Q203" s="37">
        <v>89.570999999999998</v>
      </c>
      <c r="S203" s="4" t="e">
        <f t="shared" si="249"/>
        <v>#N/A</v>
      </c>
      <c r="T203" s="4" t="e">
        <f t="shared" si="249"/>
        <v>#N/A</v>
      </c>
      <c r="U203" s="4" t="e">
        <f t="shared" si="249"/>
        <v>#N/A</v>
      </c>
      <c r="V203" s="4" t="e">
        <f t="shared" si="249"/>
        <v>#N/A</v>
      </c>
      <c r="W203" s="4" t="e">
        <f t="shared" si="249"/>
        <v>#N/A</v>
      </c>
      <c r="X203" s="4" t="e">
        <f t="shared" si="249"/>
        <v>#N/A</v>
      </c>
      <c r="Y203" s="4" t="e">
        <f t="shared" si="249"/>
        <v>#N/A</v>
      </c>
      <c r="Z203" s="4" t="e">
        <f t="shared" si="249"/>
        <v>#N/A</v>
      </c>
      <c r="AA203" s="4" t="e">
        <f t="shared" si="249"/>
        <v>#N/A</v>
      </c>
      <c r="AB203" s="4" t="e">
        <f t="shared" si="249"/>
        <v>#N/A</v>
      </c>
      <c r="AC203" s="4" t="e">
        <f t="shared" si="249"/>
        <v>#N/A</v>
      </c>
      <c r="AD203" s="4" t="e">
        <f t="shared" si="249"/>
        <v>#N/A</v>
      </c>
      <c r="AE203" s="4" t="e">
        <f t="shared" si="249"/>
        <v>#N/A</v>
      </c>
      <c r="AF203" s="4" t="e">
        <f t="shared" si="249"/>
        <v>#N/A</v>
      </c>
      <c r="AG203" s="4">
        <f t="shared" si="249"/>
        <v>87.901079039824836</v>
      </c>
      <c r="AI203" s="4">
        <f t="shared" si="250"/>
        <v>0</v>
      </c>
      <c r="AJ203" s="4">
        <f t="shared" si="250"/>
        <v>0</v>
      </c>
      <c r="AK203" s="4">
        <f t="shared" si="250"/>
        <v>0</v>
      </c>
      <c r="AL203" s="4">
        <f t="shared" si="250"/>
        <v>0</v>
      </c>
      <c r="AM203" s="4">
        <f t="shared" si="250"/>
        <v>0</v>
      </c>
      <c r="AN203" s="4">
        <f t="shared" si="250"/>
        <v>0</v>
      </c>
      <c r="AO203" s="4">
        <f t="shared" si="250"/>
        <v>0</v>
      </c>
      <c r="AP203" s="4">
        <f t="shared" si="250"/>
        <v>0</v>
      </c>
      <c r="AQ203" s="4">
        <f t="shared" si="250"/>
        <v>0</v>
      </c>
      <c r="AR203" s="4">
        <f t="shared" si="250"/>
        <v>0</v>
      </c>
      <c r="AS203" s="4">
        <f t="shared" si="250"/>
        <v>0</v>
      </c>
      <c r="AT203" s="4">
        <f t="shared" si="250"/>
        <v>0</v>
      </c>
      <c r="AU203" s="4">
        <f t="shared" si="250"/>
        <v>0</v>
      </c>
      <c r="AV203" s="4">
        <f t="shared" si="250"/>
        <v>0</v>
      </c>
      <c r="AW203" s="4">
        <f t="shared" si="250"/>
        <v>1.6699209601751619</v>
      </c>
      <c r="AY203" s="2" t="e">
        <f t="shared" si="242"/>
        <v>#N/A</v>
      </c>
      <c r="AZ203" s="2" t="e">
        <f t="shared" si="242"/>
        <v>#N/A</v>
      </c>
      <c r="BA203" s="2" t="e">
        <f t="shared" si="242"/>
        <v>#N/A</v>
      </c>
      <c r="BB203" s="2" t="e">
        <f t="shared" si="242"/>
        <v>#N/A</v>
      </c>
      <c r="BC203" s="2" t="e">
        <f t="shared" si="242"/>
        <v>#N/A</v>
      </c>
      <c r="BD203" s="2" t="e">
        <f t="shared" si="242"/>
        <v>#N/A</v>
      </c>
      <c r="BE203" s="2" t="e">
        <f t="shared" si="242"/>
        <v>#N/A</v>
      </c>
      <c r="BF203" s="2" t="e">
        <f t="shared" si="242"/>
        <v>#N/A</v>
      </c>
      <c r="BG203" s="2" t="e">
        <f t="shared" si="242"/>
        <v>#N/A</v>
      </c>
      <c r="BH203" s="2" t="e">
        <f t="shared" si="242"/>
        <v>#N/A</v>
      </c>
      <c r="BI203" s="2" t="e">
        <f t="shared" si="242"/>
        <v>#N/A</v>
      </c>
      <c r="BJ203" s="2" t="e">
        <f t="shared" si="242"/>
        <v>#N/A</v>
      </c>
      <c r="BK203" s="2" t="e">
        <f t="shared" si="242"/>
        <v>#N/A</v>
      </c>
      <c r="BL203" s="2" t="e">
        <f t="shared" si="242"/>
        <v>#N/A</v>
      </c>
      <c r="BM203" s="2">
        <f t="shared" si="242"/>
        <v>87.901079039824836</v>
      </c>
      <c r="BO203" s="2" t="str">
        <f t="shared" si="182"/>
        <v/>
      </c>
      <c r="BP203" s="2" t="str">
        <f t="shared" si="183"/>
        <v/>
      </c>
      <c r="BQ203" s="2" t="str">
        <f t="shared" si="184"/>
        <v/>
      </c>
      <c r="BR203" s="2" t="str">
        <f t="shared" si="185"/>
        <v/>
      </c>
      <c r="BS203" s="2" t="str">
        <f t="shared" si="186"/>
        <v/>
      </c>
      <c r="BT203" s="2" t="str">
        <f t="shared" si="187"/>
        <v/>
      </c>
      <c r="BU203" s="2" t="str">
        <f t="shared" si="188"/>
        <v/>
      </c>
      <c r="BV203" s="2" t="str">
        <f t="shared" si="189"/>
        <v/>
      </c>
      <c r="BW203" s="2" t="str">
        <f t="shared" si="190"/>
        <v/>
      </c>
      <c r="BX203" s="2" t="str">
        <f t="shared" si="191"/>
        <v/>
      </c>
      <c r="BY203" s="2" t="str">
        <f t="shared" si="192"/>
        <v/>
      </c>
      <c r="BZ203" s="2" t="str">
        <f t="shared" si="193"/>
        <v/>
      </c>
      <c r="CA203" s="2" t="str">
        <f t="shared" si="194"/>
        <v/>
      </c>
      <c r="CB203" s="2" t="str">
        <f t="shared" si="195"/>
        <v/>
      </c>
      <c r="CC203" s="2" t="str">
        <f t="shared" si="196"/>
        <v/>
      </c>
      <c r="CE203" s="2" t="str">
        <f t="shared" si="243"/>
        <v/>
      </c>
      <c r="CF203" s="2" t="str">
        <f t="shared" si="243"/>
        <v/>
      </c>
      <c r="CG203" s="2" t="str">
        <f t="shared" si="243"/>
        <v/>
      </c>
      <c r="CH203" s="2" t="str">
        <f t="shared" si="243"/>
        <v/>
      </c>
      <c r="CI203" s="2" t="str">
        <f t="shared" si="243"/>
        <v/>
      </c>
      <c r="CJ203" s="2" t="str">
        <f t="shared" si="243"/>
        <v/>
      </c>
      <c r="CK203" s="2" t="str">
        <f t="shared" si="243"/>
        <v/>
      </c>
      <c r="CL203" s="2" t="str">
        <f t="shared" si="243"/>
        <v/>
      </c>
      <c r="CM203" s="2" t="str">
        <f t="shared" si="243"/>
        <v/>
      </c>
      <c r="CN203" s="2" t="str">
        <f t="shared" si="243"/>
        <v/>
      </c>
      <c r="CO203" s="2" t="str">
        <f t="shared" si="243"/>
        <v/>
      </c>
      <c r="CP203" s="2" t="str">
        <f t="shared" si="243"/>
        <v/>
      </c>
      <c r="CQ203" s="2" t="str">
        <f t="shared" si="243"/>
        <v/>
      </c>
      <c r="CR203" s="2" t="str">
        <f t="shared" si="243"/>
        <v/>
      </c>
      <c r="CS203" s="2" t="str">
        <f t="shared" si="243"/>
        <v/>
      </c>
      <c r="CU203" s="2" t="str">
        <f t="shared" si="197"/>
        <v/>
      </c>
      <c r="CV203" s="2" t="str">
        <f t="shared" si="198"/>
        <v/>
      </c>
      <c r="CW203" s="2" t="str">
        <f t="shared" si="199"/>
        <v/>
      </c>
      <c r="CX203" s="2" t="str">
        <f t="shared" si="200"/>
        <v/>
      </c>
      <c r="CY203" s="2" t="str">
        <f t="shared" si="201"/>
        <v/>
      </c>
      <c r="CZ203" s="2" t="str">
        <f t="shared" si="202"/>
        <v/>
      </c>
      <c r="DA203" s="2" t="str">
        <f t="shared" si="203"/>
        <v/>
      </c>
      <c r="DB203" s="2" t="str">
        <f t="shared" si="204"/>
        <v/>
      </c>
      <c r="DC203" s="2" t="str">
        <f t="shared" si="205"/>
        <v/>
      </c>
      <c r="DD203" s="2" t="str">
        <f t="shared" si="206"/>
        <v/>
      </c>
      <c r="DE203" s="2" t="str">
        <f t="shared" si="207"/>
        <v/>
      </c>
      <c r="DF203" s="2" t="str">
        <f t="shared" si="208"/>
        <v/>
      </c>
      <c r="DG203" s="2" t="str">
        <f t="shared" si="209"/>
        <v/>
      </c>
      <c r="DH203" s="2" t="str">
        <f t="shared" si="210"/>
        <v/>
      </c>
      <c r="DI203" s="2">
        <f t="shared" si="211"/>
        <v>89.570999999999998</v>
      </c>
      <c r="DK203" s="2">
        <f t="shared" si="251"/>
        <v>116.42696833976835</v>
      </c>
      <c r="DL203" s="2">
        <f t="shared" si="251"/>
        <v>121.71977951635849</v>
      </c>
      <c r="DM203" s="2">
        <f t="shared" si="251"/>
        <v>120.64046941678519</v>
      </c>
      <c r="DN203" s="2">
        <f t="shared" si="251"/>
        <v>129.55288309738307</v>
      </c>
      <c r="DO203" s="2">
        <f t="shared" si="251"/>
        <v>117.45175641025642</v>
      </c>
      <c r="DP203" s="2">
        <f t="shared" si="251"/>
        <v>114.47422229965156</v>
      </c>
      <c r="DQ203" s="2">
        <f t="shared" si="251"/>
        <v>119.6050088617265</v>
      </c>
      <c r="DR203" s="2">
        <f t="shared" si="251"/>
        <v>121.87471459129104</v>
      </c>
      <c r="DS203" s="2">
        <f t="shared" si="251"/>
        <v>106.49381128496918</v>
      </c>
      <c r="DT203" s="2">
        <f t="shared" si="251"/>
        <v>105.65038236808236</v>
      </c>
      <c r="DU203" s="2">
        <f t="shared" si="251"/>
        <v>108.48353174603174</v>
      </c>
      <c r="DV203" s="2">
        <f t="shared" si="251"/>
        <v>112.60209438009437</v>
      </c>
      <c r="DW203" s="2">
        <f t="shared" si="251"/>
        <v>143.0599935483871</v>
      </c>
      <c r="DX203" s="2">
        <f t="shared" si="251"/>
        <v>120.46671316277344</v>
      </c>
      <c r="DY203" s="2">
        <f t="shared" si="251"/>
        <v>115.127140120416</v>
      </c>
      <c r="EA203" s="2">
        <f t="shared" si="240"/>
        <v>85.581262974800495</v>
      </c>
      <c r="EB203" s="2">
        <f t="shared" si="240"/>
        <v>73.304556093693861</v>
      </c>
      <c r="EC203" s="2">
        <f t="shared" si="240"/>
        <v>77.222789071448332</v>
      </c>
      <c r="ED203" s="2">
        <f t="shared" si="240"/>
        <v>80.842099594480089</v>
      </c>
      <c r="EE203" s="2">
        <f t="shared" si="240"/>
        <v>77.686665026373319</v>
      </c>
      <c r="EF203" s="2">
        <f t="shared" si="239"/>
        <v>76.095297577037428</v>
      </c>
      <c r="EG203" s="2">
        <f t="shared" si="239"/>
        <v>76.527198230893987</v>
      </c>
      <c r="EH203" s="2">
        <f t="shared" si="239"/>
        <v>78.977418488091217</v>
      </c>
      <c r="EI203" s="2">
        <f t="shared" si="239"/>
        <v>85.914733533557097</v>
      </c>
      <c r="EJ203" s="2">
        <f t="shared" si="239"/>
        <v>86.077775744688992</v>
      </c>
      <c r="EK203" s="2">
        <f t="shared" si="239"/>
        <v>78.332497413461837</v>
      </c>
      <c r="EL203" s="2">
        <f t="shared" si="179"/>
        <v>77.181261532951311</v>
      </c>
      <c r="EM203" s="2">
        <f t="shared" si="179"/>
        <v>82.821768354571731</v>
      </c>
      <c r="EN203" s="2">
        <f t="shared" si="179"/>
        <v>85.149629771077628</v>
      </c>
      <c r="EO203" s="2">
        <f t="shared" si="179"/>
        <v>88.370304749694398</v>
      </c>
      <c r="EQ203" s="2">
        <f t="shared" si="252"/>
        <v>87.586947059493923</v>
      </c>
      <c r="ER203" s="2">
        <f t="shared" si="252"/>
        <v>77.238979921508161</v>
      </c>
      <c r="ES203" s="2">
        <f t="shared" si="252"/>
        <v>79.315905699478066</v>
      </c>
      <c r="ET203" s="2">
        <f t="shared" si="252"/>
        <v>81.314466799111926</v>
      </c>
      <c r="EU203" s="2">
        <f t="shared" si="252"/>
        <v>80.714738885913789</v>
      </c>
      <c r="EV203" s="2">
        <f t="shared" si="252"/>
        <v>77.808888262724309</v>
      </c>
      <c r="EW203" s="2">
        <f t="shared" si="252"/>
        <v>78.723455474275625</v>
      </c>
      <c r="EX203" s="2">
        <f t="shared" si="252"/>
        <v>81.28968677452788</v>
      </c>
      <c r="EY203" s="2">
        <f t="shared" si="252"/>
        <v>79.711584041035408</v>
      </c>
      <c r="EZ203" s="2">
        <f t="shared" si="252"/>
        <v>79.54745935780582</v>
      </c>
      <c r="FA203" s="2">
        <f t="shared" si="252"/>
        <v>78.691172988332397</v>
      </c>
      <c r="FB203" s="2">
        <f t="shared" si="252"/>
        <v>80.486691685627079</v>
      </c>
      <c r="FC203" s="2">
        <f t="shared" si="252"/>
        <v>83.082451189444924</v>
      </c>
      <c r="FD203" s="2">
        <f t="shared" si="252"/>
        <v>85.632709110906461</v>
      </c>
      <c r="FE203" s="2">
        <f t="shared" si="252"/>
        <v>87.880791697199527</v>
      </c>
      <c r="FG203" s="2">
        <f t="shared" si="253"/>
        <v>0.99999364755534381</v>
      </c>
      <c r="FH203" s="2">
        <f t="shared" si="253"/>
        <v>0.99999337496210872</v>
      </c>
      <c r="FI203" s="2">
        <f t="shared" si="253"/>
        <v>0.99999399861024052</v>
      </c>
      <c r="FJ203" s="2">
        <f t="shared" si="253"/>
        <v>0.99999297338856219</v>
      </c>
      <c r="FK203" s="2">
        <f t="shared" si="253"/>
        <v>0.99999381475563276</v>
      </c>
      <c r="FL203" s="2">
        <f t="shared" si="253"/>
        <v>0.99999390680927158</v>
      </c>
      <c r="FM203" s="2">
        <f t="shared" si="253"/>
        <v>0.99999276337836296</v>
      </c>
      <c r="FN203" s="2">
        <f t="shared" si="253"/>
        <v>0.99999289087568244</v>
      </c>
      <c r="FO203" s="2">
        <f t="shared" si="253"/>
        <v>0.99999332578532263</v>
      </c>
      <c r="FP203" s="2">
        <f t="shared" si="253"/>
        <v>0.99999373380175405</v>
      </c>
      <c r="FQ203" s="2">
        <f t="shared" si="253"/>
        <v>0.99999344038456295</v>
      </c>
      <c r="FR203" s="2">
        <f t="shared" si="253"/>
        <v>0.99999320990354812</v>
      </c>
      <c r="FS203" s="2">
        <f t="shared" si="253"/>
        <v>0.99999174031182914</v>
      </c>
      <c r="FT203" s="2">
        <f t="shared" si="253"/>
        <v>0.99999189179685133</v>
      </c>
      <c r="FU203" s="2">
        <f t="shared" si="253"/>
        <v>0.99999187727912664</v>
      </c>
      <c r="FW203" s="2">
        <f t="shared" si="244"/>
        <v>0.96972634733939644</v>
      </c>
      <c r="FX203" s="2">
        <f t="shared" si="244"/>
        <v>0.97123575192381728</v>
      </c>
      <c r="FY203" s="2">
        <f t="shared" si="244"/>
        <v>0.9715104092656035</v>
      </c>
      <c r="FZ203" s="2">
        <f t="shared" si="244"/>
        <v>0.96882050057062019</v>
      </c>
      <c r="GA203" s="2">
        <f t="shared" si="244"/>
        <v>0.96849439245352653</v>
      </c>
      <c r="GB203" s="2">
        <f t="shared" si="244"/>
        <v>0.96617680440651377</v>
      </c>
      <c r="GC203" s="2">
        <f t="shared" si="244"/>
        <v>0.97005384846682252</v>
      </c>
      <c r="GD203" s="2">
        <f t="shared" si="244"/>
        <v>0.97209634750631302</v>
      </c>
      <c r="GE203" s="2">
        <f t="shared" si="244"/>
        <v>0.97793036811542444</v>
      </c>
      <c r="GF203" s="2">
        <f t="shared" si="244"/>
        <v>0.9804789695579984</v>
      </c>
      <c r="GG203" s="2">
        <f t="shared" si="244"/>
        <v>0.97594127311162027</v>
      </c>
      <c r="GH203" s="2">
        <f t="shared" si="244"/>
        <v>0.97180398101721843</v>
      </c>
      <c r="GI203" s="2">
        <f t="shared" si="244"/>
        <v>0.96822253277010339</v>
      </c>
      <c r="GJ203" s="2">
        <f t="shared" si="244"/>
        <v>0.96389600000626119</v>
      </c>
      <c r="GK203" s="2">
        <f t="shared" si="244"/>
        <v>0.95900006298533047</v>
      </c>
      <c r="GM203" s="86">
        <f t="shared" si="245"/>
        <v>2.2125081513447527E-265</v>
      </c>
      <c r="GN203" s="86">
        <f t="shared" si="245"/>
        <v>0</v>
      </c>
      <c r="GO203" s="86">
        <f t="shared" si="245"/>
        <v>0</v>
      </c>
      <c r="GP203" s="86">
        <f t="shared" si="245"/>
        <v>0</v>
      </c>
      <c r="GQ203" s="86">
        <f t="shared" si="245"/>
        <v>0</v>
      </c>
      <c r="GR203" s="86">
        <f t="shared" si="245"/>
        <v>0</v>
      </c>
      <c r="GS203" s="86">
        <f t="shared" si="245"/>
        <v>0</v>
      </c>
      <c r="GT203" s="86">
        <f t="shared" si="245"/>
        <v>0</v>
      </c>
      <c r="GU203" s="86">
        <f t="shared" si="245"/>
        <v>0</v>
      </c>
      <c r="GV203" s="86">
        <f t="shared" si="245"/>
        <v>0</v>
      </c>
      <c r="GW203" s="86">
        <f t="shared" si="245"/>
        <v>0</v>
      </c>
      <c r="GX203" s="86">
        <f t="shared" si="245"/>
        <v>0</v>
      </c>
      <c r="GY203" s="86">
        <f t="shared" si="245"/>
        <v>0</v>
      </c>
      <c r="GZ203" s="86">
        <f t="shared" si="245"/>
        <v>0</v>
      </c>
      <c r="HA203" s="86">
        <f t="shared" si="245"/>
        <v>0</v>
      </c>
      <c r="HC203" s="86">
        <f t="shared" si="181"/>
        <v>1.6046607961760557E-155</v>
      </c>
      <c r="HD203" s="86">
        <f t="shared" si="181"/>
        <v>0</v>
      </c>
      <c r="HE203" s="86">
        <f t="shared" si="181"/>
        <v>0</v>
      </c>
      <c r="HF203" s="86">
        <f t="shared" si="181"/>
        <v>0</v>
      </c>
      <c r="HG203" s="86">
        <f t="shared" si="181"/>
        <v>0</v>
      </c>
      <c r="HH203" s="86">
        <f t="shared" si="181"/>
        <v>0</v>
      </c>
      <c r="HI203" s="86">
        <f t="shared" si="241"/>
        <v>0</v>
      </c>
      <c r="HJ203" s="86">
        <f t="shared" si="241"/>
        <v>0</v>
      </c>
      <c r="HK203" s="86">
        <f t="shared" si="241"/>
        <v>0</v>
      </c>
      <c r="HL203" s="86">
        <f t="shared" si="241"/>
        <v>0</v>
      </c>
      <c r="HM203" s="86">
        <f t="shared" si="241"/>
        <v>0</v>
      </c>
      <c r="HN203" s="86">
        <f t="shared" si="241"/>
        <v>0</v>
      </c>
      <c r="HO203" s="86">
        <f t="shared" si="226"/>
        <v>0</v>
      </c>
      <c r="HP203" s="86">
        <f t="shared" si="226"/>
        <v>0</v>
      </c>
      <c r="HQ203" s="86">
        <f t="shared" si="226"/>
        <v>0</v>
      </c>
      <c r="HS203" s="86">
        <f t="shared" si="246"/>
        <v>2.9364692848241352E-100</v>
      </c>
      <c r="HT203" s="86">
        <f t="shared" si="246"/>
        <v>2.2945871220561647E-91</v>
      </c>
      <c r="HU203" s="86">
        <f t="shared" si="246"/>
        <v>1.1586377668695167E-87</v>
      </c>
      <c r="HV203" s="86">
        <f t="shared" si="246"/>
        <v>1.6654818083684732E-99</v>
      </c>
      <c r="HW203" s="86">
        <f t="shared" si="246"/>
        <v>3.4643613980909034E-95</v>
      </c>
      <c r="HX203" s="86">
        <f t="shared" si="246"/>
        <v>2.9798875887836916E-94</v>
      </c>
      <c r="HY203" s="86">
        <f t="shared" si="246"/>
        <v>1.0945283684789708E-115</v>
      </c>
      <c r="HZ203" s="86">
        <f t="shared" si="246"/>
        <v>1.2938235538128756E-116</v>
      </c>
      <c r="IA203" s="86">
        <f t="shared" si="246"/>
        <v>5.2348915394127344E-119</v>
      </c>
      <c r="IB203" s="86">
        <f t="shared" si="246"/>
        <v>1.4290028367775898E-121</v>
      </c>
      <c r="IC203" s="86">
        <f t="shared" si="246"/>
        <v>8.006458662823405E-116</v>
      </c>
      <c r="ID203" s="86">
        <f t="shared" si="246"/>
        <v>2.2669379468773574E-105</v>
      </c>
      <c r="IE203" s="86">
        <f t="shared" si="246"/>
        <v>5.6479018532795113E-114</v>
      </c>
      <c r="IF203" s="86">
        <f t="shared" si="246"/>
        <v>9.1546899989047506E-125</v>
      </c>
      <c r="IG203" s="86">
        <f t="shared" si="246"/>
        <v>1.5512505789040448E-102</v>
      </c>
      <c r="II203" s="86">
        <f t="shared" si="247"/>
        <v>8.691969954194182E-26</v>
      </c>
      <c r="IJ203" s="86">
        <f t="shared" si="247"/>
        <v>1.7119697770779597E-24</v>
      </c>
      <c r="IK203" s="86">
        <f t="shared" si="247"/>
        <v>1.2892442158133919E-23</v>
      </c>
      <c r="IL203" s="86">
        <f t="shared" si="247"/>
        <v>2.2555066649229168E-25</v>
      </c>
      <c r="IM203" s="86">
        <f t="shared" si="247"/>
        <v>1.3251125882362397E-24</v>
      </c>
      <c r="IN203" s="86">
        <f t="shared" si="247"/>
        <v>1.3076779473070261E-23</v>
      </c>
      <c r="IO203" s="86">
        <f t="shared" si="247"/>
        <v>6.6749574585101181E-30</v>
      </c>
      <c r="IP203" s="86">
        <f t="shared" si="247"/>
        <v>1.5824950376228631E-30</v>
      </c>
      <c r="IQ203" s="86">
        <f t="shared" si="247"/>
        <v>1.2069565036259639E-34</v>
      </c>
      <c r="IR203" s="86">
        <f t="shared" si="247"/>
        <v>3.5479967207355641E-36</v>
      </c>
      <c r="IS203" s="86">
        <f t="shared" si="247"/>
        <v>6.1324041892954491E-32</v>
      </c>
      <c r="IT203" s="86">
        <f t="shared" si="247"/>
        <v>1.4355251131576494E-27</v>
      </c>
      <c r="IU203" s="86">
        <f t="shared" si="247"/>
        <v>7.7830478331822082E-29</v>
      </c>
      <c r="IV203" s="86">
        <f t="shared" si="247"/>
        <v>2.3816595707709177E-18</v>
      </c>
      <c r="IW203" s="86">
        <f t="shared" si="247"/>
        <v>5.2754308937501706E-17</v>
      </c>
      <c r="IY203" s="86">
        <f t="shared" si="248"/>
        <v>8.691969954194182E-26</v>
      </c>
      <c r="IZ203" s="86">
        <f t="shared" si="248"/>
        <v>1.7119697770779597E-24</v>
      </c>
      <c r="JA203" s="86">
        <f t="shared" si="248"/>
        <v>1.2892442158133919E-23</v>
      </c>
      <c r="JB203" s="86">
        <f t="shared" si="248"/>
        <v>2.2555066649229168E-25</v>
      </c>
      <c r="JC203" s="86">
        <f t="shared" si="248"/>
        <v>1.3251125882362397E-24</v>
      </c>
      <c r="JD203" s="86">
        <f t="shared" si="248"/>
        <v>1.3076779473070261E-23</v>
      </c>
      <c r="JE203" s="86">
        <f t="shared" si="248"/>
        <v>6.6749574585101181E-30</v>
      </c>
      <c r="JF203" s="86">
        <f t="shared" si="248"/>
        <v>1.5824950376228631E-30</v>
      </c>
      <c r="JG203" s="86">
        <f t="shared" si="248"/>
        <v>1.2069565036259639E-34</v>
      </c>
      <c r="JH203" s="86">
        <f t="shared" si="248"/>
        <v>3.5479967207355641E-36</v>
      </c>
      <c r="JI203" s="86">
        <f t="shared" si="248"/>
        <v>6.1324041892954491E-32</v>
      </c>
      <c r="JJ203" s="86">
        <f t="shared" si="248"/>
        <v>1.4355251131576494E-27</v>
      </c>
      <c r="JK203" s="86">
        <f t="shared" si="248"/>
        <v>7.7830478331822082E-29</v>
      </c>
      <c r="JL203" s="86">
        <f t="shared" si="248"/>
        <v>2.3816595707709177E-18</v>
      </c>
      <c r="JM203" s="86">
        <f t="shared" si="248"/>
        <v>5.2754308937501706E-17</v>
      </c>
    </row>
    <row r="204" spans="2:273" x14ac:dyDescent="0.25">
      <c r="B204" s="2">
        <v>177</v>
      </c>
      <c r="C204" s="37">
        <v>85.533000000000001</v>
      </c>
      <c r="D204" s="37">
        <v>80.400000000000006</v>
      </c>
      <c r="E204" s="37">
        <v>79.611000000000004</v>
      </c>
      <c r="F204" s="37">
        <v>83.835999999999999</v>
      </c>
      <c r="G204" s="37">
        <v>82.290999999999997</v>
      </c>
      <c r="H204" s="37">
        <v>79.491</v>
      </c>
      <c r="I204" s="37">
        <v>80.444000000000003</v>
      </c>
      <c r="J204" s="37">
        <v>81.593000000000004</v>
      </c>
      <c r="K204" s="37">
        <v>81.019000000000005</v>
      </c>
      <c r="L204" s="37">
        <v>81.555999999999997</v>
      </c>
      <c r="M204" s="37">
        <v>82.093000000000004</v>
      </c>
      <c r="N204" s="37">
        <v>81.944000000000003</v>
      </c>
      <c r="O204" s="37">
        <v>81.055999999999997</v>
      </c>
      <c r="P204" s="37">
        <v>85.480999999999995</v>
      </c>
      <c r="Q204" s="37">
        <v>89.695999999999998</v>
      </c>
      <c r="S204" s="4" t="e">
        <f t="shared" si="249"/>
        <v>#N/A</v>
      </c>
      <c r="T204" s="4" t="e">
        <f t="shared" si="249"/>
        <v>#N/A</v>
      </c>
      <c r="U204" s="4" t="e">
        <f t="shared" si="249"/>
        <v>#N/A</v>
      </c>
      <c r="V204" s="4" t="e">
        <f t="shared" si="249"/>
        <v>#N/A</v>
      </c>
      <c r="W204" s="4" t="e">
        <f t="shared" si="249"/>
        <v>#N/A</v>
      </c>
      <c r="X204" s="4" t="e">
        <f t="shared" si="249"/>
        <v>#N/A</v>
      </c>
      <c r="Y204" s="4" t="e">
        <f t="shared" si="249"/>
        <v>#N/A</v>
      </c>
      <c r="Z204" s="4" t="e">
        <f t="shared" si="249"/>
        <v>#N/A</v>
      </c>
      <c r="AA204" s="4" t="e">
        <f t="shared" si="249"/>
        <v>#N/A</v>
      </c>
      <c r="AB204" s="4" t="e">
        <f t="shared" si="249"/>
        <v>#N/A</v>
      </c>
      <c r="AC204" s="4" t="e">
        <f t="shared" si="249"/>
        <v>#N/A</v>
      </c>
      <c r="AD204" s="4" t="e">
        <f t="shared" si="249"/>
        <v>#N/A</v>
      </c>
      <c r="AE204" s="4" t="e">
        <f t="shared" si="249"/>
        <v>#N/A</v>
      </c>
      <c r="AF204" s="4" t="e">
        <f t="shared" si="249"/>
        <v>#N/A</v>
      </c>
      <c r="AG204" s="4" t="e">
        <f t="shared" si="249"/>
        <v>#N/A</v>
      </c>
      <c r="AI204" s="4">
        <f t="shared" si="250"/>
        <v>0</v>
      </c>
      <c r="AJ204" s="4">
        <f t="shared" si="250"/>
        <v>0</v>
      </c>
      <c r="AK204" s="4">
        <f t="shared" si="250"/>
        <v>0</v>
      </c>
      <c r="AL204" s="4">
        <f t="shared" si="250"/>
        <v>0</v>
      </c>
      <c r="AM204" s="4">
        <f t="shared" si="250"/>
        <v>0</v>
      </c>
      <c r="AN204" s="4">
        <f t="shared" si="250"/>
        <v>0</v>
      </c>
      <c r="AO204" s="4">
        <f t="shared" si="250"/>
        <v>0</v>
      </c>
      <c r="AP204" s="4">
        <f t="shared" si="250"/>
        <v>0</v>
      </c>
      <c r="AQ204" s="4">
        <f t="shared" si="250"/>
        <v>0</v>
      </c>
      <c r="AR204" s="4">
        <f t="shared" si="250"/>
        <v>0</v>
      </c>
      <c r="AS204" s="4">
        <f t="shared" si="250"/>
        <v>0</v>
      </c>
      <c r="AT204" s="4">
        <f t="shared" si="250"/>
        <v>0</v>
      </c>
      <c r="AU204" s="4">
        <f t="shared" si="250"/>
        <v>0</v>
      </c>
      <c r="AV204" s="4">
        <f t="shared" si="250"/>
        <v>0</v>
      </c>
      <c r="AW204" s="4">
        <f t="shared" si="250"/>
        <v>0</v>
      </c>
      <c r="AY204" s="2" t="e">
        <f t="shared" si="242"/>
        <v>#N/A</v>
      </c>
      <c r="AZ204" s="2" t="e">
        <f t="shared" si="242"/>
        <v>#N/A</v>
      </c>
      <c r="BA204" s="2" t="e">
        <f t="shared" si="242"/>
        <v>#N/A</v>
      </c>
      <c r="BB204" s="2" t="e">
        <f t="shared" si="242"/>
        <v>#N/A</v>
      </c>
      <c r="BC204" s="2" t="e">
        <f t="shared" si="242"/>
        <v>#N/A</v>
      </c>
      <c r="BD204" s="2" t="e">
        <f t="shared" si="242"/>
        <v>#N/A</v>
      </c>
      <c r="BE204" s="2" t="e">
        <f t="shared" si="242"/>
        <v>#N/A</v>
      </c>
      <c r="BF204" s="2" t="e">
        <f t="shared" si="242"/>
        <v>#N/A</v>
      </c>
      <c r="BG204" s="2" t="e">
        <f t="shared" si="242"/>
        <v>#N/A</v>
      </c>
      <c r="BH204" s="2" t="e">
        <f t="shared" si="242"/>
        <v>#N/A</v>
      </c>
      <c r="BI204" s="2" t="e">
        <f t="shared" si="242"/>
        <v>#N/A</v>
      </c>
      <c r="BJ204" s="2" t="e">
        <f t="shared" si="242"/>
        <v>#N/A</v>
      </c>
      <c r="BK204" s="2" t="e">
        <f t="shared" si="242"/>
        <v>#N/A</v>
      </c>
      <c r="BL204" s="2" t="e">
        <f t="shared" si="242"/>
        <v>#N/A</v>
      </c>
      <c r="BM204" s="2" t="e">
        <f t="shared" si="242"/>
        <v>#N/A</v>
      </c>
      <c r="BO204" s="2" t="str">
        <f t="shared" si="182"/>
        <v/>
      </c>
      <c r="BP204" s="2" t="str">
        <f t="shared" si="183"/>
        <v/>
      </c>
      <c r="BQ204" s="2" t="str">
        <f t="shared" si="184"/>
        <v/>
      </c>
      <c r="BR204" s="2" t="str">
        <f t="shared" si="185"/>
        <v/>
      </c>
      <c r="BS204" s="2" t="str">
        <f t="shared" si="186"/>
        <v/>
      </c>
      <c r="BT204" s="2" t="str">
        <f t="shared" si="187"/>
        <v/>
      </c>
      <c r="BU204" s="2" t="str">
        <f t="shared" si="188"/>
        <v/>
      </c>
      <c r="BV204" s="2" t="str">
        <f t="shared" si="189"/>
        <v/>
      </c>
      <c r="BW204" s="2" t="str">
        <f t="shared" si="190"/>
        <v/>
      </c>
      <c r="BX204" s="2" t="str">
        <f t="shared" si="191"/>
        <v/>
      </c>
      <c r="BY204" s="2" t="str">
        <f t="shared" si="192"/>
        <v/>
      </c>
      <c r="BZ204" s="2" t="str">
        <f t="shared" si="193"/>
        <v/>
      </c>
      <c r="CA204" s="2" t="str">
        <f t="shared" si="194"/>
        <v/>
      </c>
      <c r="CB204" s="2" t="str">
        <f t="shared" si="195"/>
        <v/>
      </c>
      <c r="CC204" s="2" t="str">
        <f t="shared" si="196"/>
        <v/>
      </c>
      <c r="CE204" s="2" t="str">
        <f t="shared" si="243"/>
        <v/>
      </c>
      <c r="CF204" s="2" t="str">
        <f t="shared" si="243"/>
        <v/>
      </c>
      <c r="CG204" s="2" t="str">
        <f t="shared" si="243"/>
        <v/>
      </c>
      <c r="CH204" s="2" t="str">
        <f t="shared" si="243"/>
        <v/>
      </c>
      <c r="CI204" s="2" t="str">
        <f t="shared" si="243"/>
        <v/>
      </c>
      <c r="CJ204" s="2" t="str">
        <f t="shared" si="243"/>
        <v/>
      </c>
      <c r="CK204" s="2" t="str">
        <f t="shared" si="243"/>
        <v/>
      </c>
      <c r="CL204" s="2" t="str">
        <f t="shared" si="243"/>
        <v/>
      </c>
      <c r="CM204" s="2" t="str">
        <f t="shared" si="243"/>
        <v/>
      </c>
      <c r="CN204" s="2" t="str">
        <f t="shared" si="243"/>
        <v/>
      </c>
      <c r="CO204" s="2" t="str">
        <f t="shared" si="243"/>
        <v/>
      </c>
      <c r="CP204" s="2" t="str">
        <f t="shared" si="243"/>
        <v/>
      </c>
      <c r="CQ204" s="2" t="str">
        <f t="shared" si="243"/>
        <v/>
      </c>
      <c r="CR204" s="2" t="str">
        <f t="shared" si="243"/>
        <v/>
      </c>
      <c r="CS204" s="2" t="str">
        <f t="shared" si="243"/>
        <v/>
      </c>
      <c r="CU204" s="2" t="str">
        <f t="shared" si="197"/>
        <v/>
      </c>
      <c r="CV204" s="2" t="str">
        <f t="shared" si="198"/>
        <v/>
      </c>
      <c r="CW204" s="2" t="str">
        <f t="shared" si="199"/>
        <v/>
      </c>
      <c r="CX204" s="2" t="str">
        <f t="shared" si="200"/>
        <v/>
      </c>
      <c r="CY204" s="2" t="str">
        <f t="shared" si="201"/>
        <v/>
      </c>
      <c r="CZ204" s="2" t="str">
        <f t="shared" si="202"/>
        <v/>
      </c>
      <c r="DA204" s="2" t="str">
        <f t="shared" si="203"/>
        <v/>
      </c>
      <c r="DB204" s="2" t="str">
        <f t="shared" si="204"/>
        <v/>
      </c>
      <c r="DC204" s="2" t="str">
        <f t="shared" si="205"/>
        <v/>
      </c>
      <c r="DD204" s="2" t="str">
        <f t="shared" si="206"/>
        <v/>
      </c>
      <c r="DE204" s="2" t="str">
        <f t="shared" si="207"/>
        <v/>
      </c>
      <c r="DF204" s="2" t="str">
        <f t="shared" si="208"/>
        <v/>
      </c>
      <c r="DG204" s="2" t="str">
        <f t="shared" si="209"/>
        <v/>
      </c>
      <c r="DH204" s="2" t="str">
        <f t="shared" si="210"/>
        <v/>
      </c>
      <c r="DI204" s="2" t="str">
        <f t="shared" si="211"/>
        <v/>
      </c>
      <c r="DK204" s="2">
        <f t="shared" si="251"/>
        <v>116.50808597168599</v>
      </c>
      <c r="DL204" s="2">
        <f t="shared" si="251"/>
        <v>121.84409946383633</v>
      </c>
      <c r="DM204" s="2">
        <f t="shared" si="251"/>
        <v>120.75339402560454</v>
      </c>
      <c r="DN204" s="2">
        <f t="shared" si="251"/>
        <v>129.70133277563275</v>
      </c>
      <c r="DO204" s="2">
        <f t="shared" si="251"/>
        <v>117.52105256410258</v>
      </c>
      <c r="DP204" s="2">
        <f t="shared" si="251"/>
        <v>114.53924250871079</v>
      </c>
      <c r="DQ204" s="2">
        <f t="shared" si="251"/>
        <v>119.70694728800612</v>
      </c>
      <c r="DR204" s="2">
        <f t="shared" si="251"/>
        <v>121.93574637127577</v>
      </c>
      <c r="DS204" s="2">
        <f t="shared" si="251"/>
        <v>106.45245756282598</v>
      </c>
      <c r="DT204" s="2">
        <f t="shared" si="251"/>
        <v>105.61187091377091</v>
      </c>
      <c r="DU204" s="2">
        <f t="shared" si="251"/>
        <v>108.46812698412698</v>
      </c>
      <c r="DV204" s="2">
        <f t="shared" si="251"/>
        <v>112.63318974688974</v>
      </c>
      <c r="DW204" s="2">
        <f t="shared" si="251"/>
        <v>143.31685806451611</v>
      </c>
      <c r="DX204" s="2">
        <f t="shared" si="251"/>
        <v>120.57560682239524</v>
      </c>
      <c r="DY204" s="2">
        <f t="shared" si="251"/>
        <v>115.18795155993433</v>
      </c>
      <c r="EA204" s="2">
        <f t="shared" si="240"/>
        <v>85.460639140738792</v>
      </c>
      <c r="EB204" s="2">
        <f t="shared" si="240"/>
        <v>73.078251241778247</v>
      </c>
      <c r="EC204" s="2">
        <f t="shared" si="240"/>
        <v>77.057943244203969</v>
      </c>
      <c r="ED204" s="2">
        <f t="shared" si="240"/>
        <v>80.628884366299474</v>
      </c>
      <c r="EE204" s="2">
        <f t="shared" si="240"/>
        <v>77.485647272610294</v>
      </c>
      <c r="EF204" s="2">
        <f t="shared" si="239"/>
        <v>75.92024547083831</v>
      </c>
      <c r="EG204" s="2">
        <f t="shared" si="239"/>
        <v>76.336568768744229</v>
      </c>
      <c r="EH204" s="2">
        <f t="shared" si="239"/>
        <v>78.769050389179981</v>
      </c>
      <c r="EI204" s="2">
        <f t="shared" si="239"/>
        <v>85.811391666591305</v>
      </c>
      <c r="EJ204" s="2">
        <f t="shared" si="239"/>
        <v>85.98003383042834</v>
      </c>
      <c r="EK204" s="2">
        <f t="shared" si="239"/>
        <v>78.130718022998025</v>
      </c>
      <c r="EL204" s="2">
        <f t="shared" si="179"/>
        <v>76.957238144699161</v>
      </c>
      <c r="EM204" s="2">
        <f t="shared" si="179"/>
        <v>82.693728003672774</v>
      </c>
      <c r="EN204" s="2">
        <f t="shared" si="179"/>
        <v>85.027889391401473</v>
      </c>
      <c r="EO204" s="2">
        <f t="shared" si="179"/>
        <v>88.264748531560286</v>
      </c>
      <c r="EQ204" s="2">
        <f t="shared" si="252"/>
        <v>87.494132963870499</v>
      </c>
      <c r="ER204" s="2">
        <f t="shared" si="252"/>
        <v>77.06678554909243</v>
      </c>
      <c r="ES204" s="2">
        <f t="shared" si="252"/>
        <v>79.179199612400254</v>
      </c>
      <c r="ET204" s="2">
        <f t="shared" si="252"/>
        <v>81.108024159754336</v>
      </c>
      <c r="EU204" s="2">
        <f t="shared" si="252"/>
        <v>80.55476606280682</v>
      </c>
      <c r="EV204" s="2">
        <f t="shared" si="252"/>
        <v>77.657320515402787</v>
      </c>
      <c r="EW204" s="2">
        <f t="shared" si="252"/>
        <v>78.56264396952713</v>
      </c>
      <c r="EX204" s="2">
        <f t="shared" si="252"/>
        <v>81.111394955311141</v>
      </c>
      <c r="EY204" s="2">
        <f t="shared" si="252"/>
        <v>79.528293634078409</v>
      </c>
      <c r="EZ204" s="2">
        <f t="shared" si="252"/>
        <v>79.365285271534333</v>
      </c>
      <c r="FA204" s="2">
        <f t="shared" si="252"/>
        <v>78.494675394872587</v>
      </c>
      <c r="FB204" s="2">
        <f t="shared" si="252"/>
        <v>80.30788689405108</v>
      </c>
      <c r="FC204" s="2">
        <f t="shared" si="252"/>
        <v>82.957959352302254</v>
      </c>
      <c r="FD204" s="2">
        <f t="shared" si="252"/>
        <v>85.517967116146423</v>
      </c>
      <c r="FE204" s="2">
        <f t="shared" si="252"/>
        <v>87.770186854377641</v>
      </c>
      <c r="FG204" s="2">
        <f t="shared" si="253"/>
        <v>0.99999420649837889</v>
      </c>
      <c r="FH204" s="2">
        <f t="shared" si="253"/>
        <v>0.99999395789010981</v>
      </c>
      <c r="FI204" s="2">
        <f t="shared" si="253"/>
        <v>0.99999452666459798</v>
      </c>
      <c r="FJ204" s="2">
        <f t="shared" si="253"/>
        <v>0.99999359165024271</v>
      </c>
      <c r="FK204" s="2">
        <f t="shared" si="253"/>
        <v>0.99999435898702305</v>
      </c>
      <c r="FL204" s="2">
        <f t="shared" si="253"/>
        <v>0.99999444294103013</v>
      </c>
      <c r="FM204" s="2">
        <f t="shared" si="253"/>
        <v>0.9999934001184243</v>
      </c>
      <c r="FN204" s="2">
        <f t="shared" si="253"/>
        <v>0.99999351639750833</v>
      </c>
      <c r="FO204" s="2">
        <f t="shared" si="253"/>
        <v>0.99999391304029539</v>
      </c>
      <c r="FP204" s="2">
        <f t="shared" si="253"/>
        <v>0.99999428515612721</v>
      </c>
      <c r="FQ204" s="2">
        <f t="shared" si="253"/>
        <v>0.99999401755616646</v>
      </c>
      <c r="FR204" s="2">
        <f t="shared" si="253"/>
        <v>0.99999380735473575</v>
      </c>
      <c r="FS204" s="2">
        <f t="shared" si="253"/>
        <v>0.99999246706938383</v>
      </c>
      <c r="FT204" s="2">
        <f t="shared" si="253"/>
        <v>0.9999926052255651</v>
      </c>
      <c r="FU204" s="2">
        <f t="shared" si="253"/>
        <v>0.99999259198522383</v>
      </c>
      <c r="FW204" s="2">
        <f t="shared" si="244"/>
        <v>0.97231635823487916</v>
      </c>
      <c r="FX204" s="2">
        <f t="shared" si="244"/>
        <v>0.97370013052316784</v>
      </c>
      <c r="FY204" s="2">
        <f t="shared" si="244"/>
        <v>0.97395188768007634</v>
      </c>
      <c r="FZ204" s="2">
        <f t="shared" si="244"/>
        <v>0.97148573085536882</v>
      </c>
      <c r="GA204" s="2">
        <f t="shared" si="244"/>
        <v>0.97118666948636168</v>
      </c>
      <c r="GB204" s="2">
        <f t="shared" si="244"/>
        <v>0.96906080163497876</v>
      </c>
      <c r="GC204" s="2">
        <f t="shared" si="244"/>
        <v>0.97261663176176849</v>
      </c>
      <c r="GD204" s="2">
        <f t="shared" si="244"/>
        <v>0.97448893120830316</v>
      </c>
      <c r="GE204" s="2">
        <f t="shared" si="244"/>
        <v>0.97983309462135104</v>
      </c>
      <c r="GF204" s="2">
        <f t="shared" si="244"/>
        <v>0.98216597622524626</v>
      </c>
      <c r="GG204" s="2">
        <f t="shared" si="244"/>
        <v>0.97801163296452875</v>
      </c>
      <c r="GH204" s="2">
        <f t="shared" si="244"/>
        <v>0.97422096872692632</v>
      </c>
      <c r="GI204" s="2">
        <f t="shared" si="244"/>
        <v>0.97093734414132338</v>
      </c>
      <c r="GJ204" s="2">
        <f t="shared" si="244"/>
        <v>0.9669678253488122</v>
      </c>
      <c r="GK204" s="2">
        <f t="shared" si="244"/>
        <v>0.96247222972037394</v>
      </c>
      <c r="GM204" s="86">
        <f t="shared" si="245"/>
        <v>4.7264331192601445E-270</v>
      </c>
      <c r="GN204" s="86">
        <f t="shared" si="245"/>
        <v>0</v>
      </c>
      <c r="GO204" s="86">
        <f t="shared" si="245"/>
        <v>0</v>
      </c>
      <c r="GP204" s="86">
        <f t="shared" si="245"/>
        <v>0</v>
      </c>
      <c r="GQ204" s="86">
        <f t="shared" si="245"/>
        <v>0</v>
      </c>
      <c r="GR204" s="86">
        <f t="shared" si="245"/>
        <v>0</v>
      </c>
      <c r="GS204" s="86">
        <f t="shared" si="245"/>
        <v>0</v>
      </c>
      <c r="GT204" s="86">
        <f t="shared" si="245"/>
        <v>0</v>
      </c>
      <c r="GU204" s="86">
        <f t="shared" si="245"/>
        <v>0</v>
      </c>
      <c r="GV204" s="86">
        <f t="shared" si="245"/>
        <v>0</v>
      </c>
      <c r="GW204" s="86">
        <f t="shared" si="245"/>
        <v>0</v>
      </c>
      <c r="GX204" s="86">
        <f t="shared" si="245"/>
        <v>0</v>
      </c>
      <c r="GY204" s="86">
        <f t="shared" si="245"/>
        <v>0</v>
      </c>
      <c r="GZ204" s="86">
        <f t="shared" si="245"/>
        <v>0</v>
      </c>
      <c r="HA204" s="86">
        <f t="shared" si="245"/>
        <v>0</v>
      </c>
      <c r="HC204" s="86">
        <f t="shared" si="181"/>
        <v>8.6491671045377549E-159</v>
      </c>
      <c r="HD204" s="86">
        <f t="shared" si="181"/>
        <v>0</v>
      </c>
      <c r="HE204" s="86">
        <f t="shared" si="181"/>
        <v>0</v>
      </c>
      <c r="HF204" s="86">
        <f t="shared" si="181"/>
        <v>0</v>
      </c>
      <c r="HG204" s="86">
        <f t="shared" si="181"/>
        <v>0</v>
      </c>
      <c r="HH204" s="86">
        <f t="shared" si="181"/>
        <v>0</v>
      </c>
      <c r="HI204" s="86">
        <f t="shared" si="241"/>
        <v>0</v>
      </c>
      <c r="HJ204" s="86">
        <f t="shared" si="241"/>
        <v>0</v>
      </c>
      <c r="HK204" s="86">
        <f t="shared" si="241"/>
        <v>0</v>
      </c>
      <c r="HL204" s="86">
        <f t="shared" si="241"/>
        <v>0</v>
      </c>
      <c r="HM204" s="86">
        <f t="shared" si="241"/>
        <v>0</v>
      </c>
      <c r="HN204" s="86">
        <f t="shared" si="241"/>
        <v>0</v>
      </c>
      <c r="HO204" s="86">
        <f t="shared" si="226"/>
        <v>0</v>
      </c>
      <c r="HP204" s="86">
        <f t="shared" si="226"/>
        <v>0</v>
      </c>
      <c r="HQ204" s="86">
        <f t="shared" si="226"/>
        <v>0</v>
      </c>
      <c r="HS204" s="86">
        <f t="shared" si="246"/>
        <v>2.0487091129603807E-103</v>
      </c>
      <c r="HT204" s="86">
        <f t="shared" si="246"/>
        <v>2.9877771429671857E-94</v>
      </c>
      <c r="HU204" s="86">
        <f t="shared" si="246"/>
        <v>2.0004279683637961E-90</v>
      </c>
      <c r="HV204" s="86">
        <f t="shared" si="246"/>
        <v>1.1930084231041567E-102</v>
      </c>
      <c r="HW204" s="86">
        <f t="shared" si="246"/>
        <v>3.2010095869572957E-98</v>
      </c>
      <c r="HX204" s="86">
        <f t="shared" si="246"/>
        <v>2.8596293872424076E-97</v>
      </c>
      <c r="HY204" s="86">
        <f t="shared" si="246"/>
        <v>2.3935632912532426E-119</v>
      </c>
      <c r="HZ204" s="86">
        <f t="shared" si="246"/>
        <v>2.9710234912845587E-120</v>
      </c>
      <c r="IA204" s="86">
        <f t="shared" si="246"/>
        <v>1.0919520015407118E-122</v>
      </c>
      <c r="IB204" s="86">
        <f t="shared" si="246"/>
        <v>2.9594333898550369E-125</v>
      </c>
      <c r="IC204" s="86">
        <f t="shared" si="246"/>
        <v>2.1999239393819019E-119</v>
      </c>
      <c r="ID204" s="86">
        <f t="shared" si="246"/>
        <v>1.1769203135482883E-108</v>
      </c>
      <c r="IE204" s="86">
        <f t="shared" si="246"/>
        <v>1.3319649385249547E-117</v>
      </c>
      <c r="IF204" s="86">
        <f t="shared" si="246"/>
        <v>7.4573612005501057E-129</v>
      </c>
      <c r="IG204" s="86">
        <f t="shared" si="246"/>
        <v>6.1725582320617179E-106</v>
      </c>
      <c r="II204" s="86">
        <f t="shared" si="247"/>
        <v>4.3559175843097041E-27</v>
      </c>
      <c r="IJ204" s="86">
        <f t="shared" si="247"/>
        <v>1.0500088164225035E-25</v>
      </c>
      <c r="IK204" s="86">
        <f t="shared" si="247"/>
        <v>8.8592564258860904E-25</v>
      </c>
      <c r="IL204" s="86">
        <f t="shared" si="247"/>
        <v>1.1583722409405131E-26</v>
      </c>
      <c r="IM204" s="86">
        <f t="shared" si="247"/>
        <v>7.4181104564048879E-26</v>
      </c>
      <c r="IN204" s="86">
        <f t="shared" si="247"/>
        <v>7.7918666558044666E-25</v>
      </c>
      <c r="IO204" s="86">
        <f t="shared" si="247"/>
        <v>2.0399422673541268E-31</v>
      </c>
      <c r="IP204" s="86">
        <f t="shared" si="247"/>
        <v>4.8231565540861923E-32</v>
      </c>
      <c r="IQ204" s="86">
        <f t="shared" si="247"/>
        <v>2.896632079870318E-36</v>
      </c>
      <c r="IR204" s="86">
        <f t="shared" si="247"/>
        <v>8.1316113096288155E-38</v>
      </c>
      <c r="IS204" s="86">
        <f t="shared" si="247"/>
        <v>1.8369457210514201E-33</v>
      </c>
      <c r="IT204" s="86">
        <f t="shared" si="247"/>
        <v>6.1809637524417139E-29</v>
      </c>
      <c r="IU204" s="86">
        <f t="shared" si="247"/>
        <v>2.5506459163466434E-30</v>
      </c>
      <c r="IV204" s="86">
        <f t="shared" si="247"/>
        <v>2.6447259525628879E-19</v>
      </c>
      <c r="IW204" s="86">
        <f t="shared" si="247"/>
        <v>6.3957590737305558E-18</v>
      </c>
      <c r="IY204" s="86">
        <f t="shared" si="248"/>
        <v>4.3559175843097041E-27</v>
      </c>
      <c r="IZ204" s="86">
        <f t="shared" si="248"/>
        <v>1.0500088164225035E-25</v>
      </c>
      <c r="JA204" s="86">
        <f t="shared" si="248"/>
        <v>8.8592564258860904E-25</v>
      </c>
      <c r="JB204" s="86">
        <f t="shared" si="248"/>
        <v>1.1583722409405131E-26</v>
      </c>
      <c r="JC204" s="86">
        <f t="shared" si="248"/>
        <v>7.4181104564048879E-26</v>
      </c>
      <c r="JD204" s="86">
        <f t="shared" si="248"/>
        <v>7.7918666558044666E-25</v>
      </c>
      <c r="JE204" s="86">
        <f t="shared" si="248"/>
        <v>2.0399422673541268E-31</v>
      </c>
      <c r="JF204" s="86">
        <f t="shared" si="248"/>
        <v>4.8231565540861923E-32</v>
      </c>
      <c r="JG204" s="86">
        <f t="shared" si="248"/>
        <v>2.896632079870318E-36</v>
      </c>
      <c r="JH204" s="86">
        <f t="shared" si="248"/>
        <v>8.1316113096288155E-38</v>
      </c>
      <c r="JI204" s="86">
        <f t="shared" si="248"/>
        <v>1.8369457210514201E-33</v>
      </c>
      <c r="JJ204" s="86">
        <f t="shared" si="248"/>
        <v>6.1809637524417139E-29</v>
      </c>
      <c r="JK204" s="86">
        <f t="shared" si="248"/>
        <v>2.5506459163466434E-30</v>
      </c>
      <c r="JL204" s="86">
        <f t="shared" si="248"/>
        <v>2.6447259525628879E-19</v>
      </c>
      <c r="JM204" s="86">
        <f t="shared" si="248"/>
        <v>6.3957590737305558E-18</v>
      </c>
    </row>
    <row r="205" spans="2:273" x14ac:dyDescent="0.25">
      <c r="B205" s="2">
        <v>178</v>
      </c>
      <c r="C205" s="37">
        <v>85.766999999999996</v>
      </c>
      <c r="D205" s="37">
        <v>81.090999999999994</v>
      </c>
      <c r="E205" s="37">
        <v>80.5</v>
      </c>
      <c r="F205" s="37">
        <v>83.072999999999993</v>
      </c>
      <c r="G205" s="37">
        <v>81.927000000000007</v>
      </c>
      <c r="H205" s="37">
        <v>78.980999999999995</v>
      </c>
      <c r="I205" s="37">
        <v>81.241</v>
      </c>
      <c r="J205" s="37">
        <v>82.388999999999996</v>
      </c>
      <c r="K205" s="37">
        <v>81.259</v>
      </c>
      <c r="L205" s="37">
        <v>81.388999999999996</v>
      </c>
      <c r="M205" s="37">
        <v>81.426000000000002</v>
      </c>
      <c r="N205" s="37">
        <v>81.778000000000006</v>
      </c>
      <c r="O205" s="37">
        <v>80.778000000000006</v>
      </c>
      <c r="P205" s="37">
        <v>85.296000000000006</v>
      </c>
      <c r="Q205" s="37">
        <v>88.731999999999999</v>
      </c>
      <c r="S205" s="4" t="e">
        <f t="shared" si="249"/>
        <v>#N/A</v>
      </c>
      <c r="T205" s="4" t="e">
        <f t="shared" si="249"/>
        <v>#N/A</v>
      </c>
      <c r="U205" s="4" t="e">
        <f t="shared" si="249"/>
        <v>#N/A</v>
      </c>
      <c r="V205" s="4" t="e">
        <f t="shared" si="249"/>
        <v>#N/A</v>
      </c>
      <c r="W205" s="4" t="e">
        <f t="shared" si="249"/>
        <v>#N/A</v>
      </c>
      <c r="X205" s="4" t="e">
        <f t="shared" si="249"/>
        <v>#N/A</v>
      </c>
      <c r="Y205" s="4" t="e">
        <f t="shared" si="249"/>
        <v>#N/A</v>
      </c>
      <c r="Z205" s="4" t="e">
        <f t="shared" si="249"/>
        <v>#N/A</v>
      </c>
      <c r="AA205" s="4" t="e">
        <f t="shared" si="249"/>
        <v>#N/A</v>
      </c>
      <c r="AB205" s="4" t="e">
        <f t="shared" si="249"/>
        <v>#N/A</v>
      </c>
      <c r="AC205" s="4" t="e">
        <f t="shared" si="249"/>
        <v>#N/A</v>
      </c>
      <c r="AD205" s="4" t="e">
        <f t="shared" si="249"/>
        <v>#N/A</v>
      </c>
      <c r="AE205" s="4" t="e">
        <f t="shared" si="249"/>
        <v>#N/A</v>
      </c>
      <c r="AF205" s="4" t="e">
        <f t="shared" si="249"/>
        <v>#N/A</v>
      </c>
      <c r="AG205" s="4" t="e">
        <f t="shared" si="249"/>
        <v>#N/A</v>
      </c>
      <c r="AI205" s="4">
        <f t="shared" si="250"/>
        <v>0</v>
      </c>
      <c r="AJ205" s="4">
        <f t="shared" si="250"/>
        <v>0</v>
      </c>
      <c r="AK205" s="4">
        <f t="shared" si="250"/>
        <v>0</v>
      </c>
      <c r="AL205" s="4">
        <f t="shared" si="250"/>
        <v>0</v>
      </c>
      <c r="AM205" s="4">
        <f t="shared" si="250"/>
        <v>0</v>
      </c>
      <c r="AN205" s="4">
        <f t="shared" si="250"/>
        <v>0</v>
      </c>
      <c r="AO205" s="4">
        <f t="shared" si="250"/>
        <v>0</v>
      </c>
      <c r="AP205" s="4">
        <f t="shared" si="250"/>
        <v>0</v>
      </c>
      <c r="AQ205" s="4">
        <f t="shared" si="250"/>
        <v>0</v>
      </c>
      <c r="AR205" s="4">
        <f t="shared" si="250"/>
        <v>0</v>
      </c>
      <c r="AS205" s="4">
        <f t="shared" si="250"/>
        <v>0</v>
      </c>
      <c r="AT205" s="4">
        <f t="shared" si="250"/>
        <v>0</v>
      </c>
      <c r="AU205" s="4">
        <f t="shared" si="250"/>
        <v>0</v>
      </c>
      <c r="AV205" s="4">
        <f t="shared" si="250"/>
        <v>0</v>
      </c>
      <c r="AW205" s="4">
        <f t="shared" si="250"/>
        <v>0</v>
      </c>
      <c r="AY205" s="2" t="e">
        <f t="shared" si="242"/>
        <v>#N/A</v>
      </c>
      <c r="AZ205" s="2" t="e">
        <f t="shared" si="242"/>
        <v>#N/A</v>
      </c>
      <c r="BA205" s="2" t="e">
        <f t="shared" si="242"/>
        <v>#N/A</v>
      </c>
      <c r="BB205" s="2" t="e">
        <f t="shared" si="242"/>
        <v>#N/A</v>
      </c>
      <c r="BC205" s="2" t="e">
        <f t="shared" si="242"/>
        <v>#N/A</v>
      </c>
      <c r="BD205" s="2" t="e">
        <f t="shared" si="242"/>
        <v>#N/A</v>
      </c>
      <c r="BE205" s="2" t="e">
        <f t="shared" si="242"/>
        <v>#N/A</v>
      </c>
      <c r="BF205" s="2" t="e">
        <f t="shared" si="242"/>
        <v>#N/A</v>
      </c>
      <c r="BG205" s="2" t="e">
        <f t="shared" si="242"/>
        <v>#N/A</v>
      </c>
      <c r="BH205" s="2" t="e">
        <f t="shared" si="242"/>
        <v>#N/A</v>
      </c>
      <c r="BI205" s="2" t="e">
        <f t="shared" si="242"/>
        <v>#N/A</v>
      </c>
      <c r="BJ205" s="2" t="e">
        <f t="shared" si="242"/>
        <v>#N/A</v>
      </c>
      <c r="BK205" s="2" t="e">
        <f t="shared" si="242"/>
        <v>#N/A</v>
      </c>
      <c r="BL205" s="2" t="e">
        <f t="shared" si="242"/>
        <v>#N/A</v>
      </c>
      <c r="BM205" s="2" t="e">
        <f t="shared" si="242"/>
        <v>#N/A</v>
      </c>
      <c r="BO205" s="2" t="str">
        <f t="shared" si="182"/>
        <v/>
      </c>
      <c r="BP205" s="2" t="str">
        <f t="shared" si="183"/>
        <v/>
      </c>
      <c r="BQ205" s="2" t="str">
        <f t="shared" si="184"/>
        <v/>
      </c>
      <c r="BR205" s="2" t="str">
        <f t="shared" si="185"/>
        <v/>
      </c>
      <c r="BS205" s="2" t="str">
        <f t="shared" si="186"/>
        <v/>
      </c>
      <c r="BT205" s="2" t="str">
        <f t="shared" si="187"/>
        <v/>
      </c>
      <c r="BU205" s="2" t="str">
        <f t="shared" si="188"/>
        <v/>
      </c>
      <c r="BV205" s="2" t="str">
        <f t="shared" si="189"/>
        <v/>
      </c>
      <c r="BW205" s="2" t="str">
        <f t="shared" si="190"/>
        <v/>
      </c>
      <c r="BX205" s="2" t="str">
        <f t="shared" si="191"/>
        <v/>
      </c>
      <c r="BY205" s="2" t="str">
        <f t="shared" si="192"/>
        <v/>
      </c>
      <c r="BZ205" s="2" t="str">
        <f t="shared" si="193"/>
        <v/>
      </c>
      <c r="CA205" s="2" t="str">
        <f t="shared" si="194"/>
        <v/>
      </c>
      <c r="CB205" s="2" t="str">
        <f t="shared" si="195"/>
        <v/>
      </c>
      <c r="CC205" s="2" t="str">
        <f t="shared" si="196"/>
        <v/>
      </c>
      <c r="CE205" s="2" t="str">
        <f t="shared" si="243"/>
        <v/>
      </c>
      <c r="CF205" s="2" t="str">
        <f t="shared" si="243"/>
        <v/>
      </c>
      <c r="CG205" s="2" t="str">
        <f t="shared" si="243"/>
        <v/>
      </c>
      <c r="CH205" s="2" t="str">
        <f t="shared" si="243"/>
        <v/>
      </c>
      <c r="CI205" s="2" t="str">
        <f t="shared" si="243"/>
        <v/>
      </c>
      <c r="CJ205" s="2" t="str">
        <f t="shared" si="243"/>
        <v/>
      </c>
      <c r="CK205" s="2" t="str">
        <f t="shared" si="243"/>
        <v/>
      </c>
      <c r="CL205" s="2" t="str">
        <f t="shared" si="243"/>
        <v/>
      </c>
      <c r="CM205" s="2" t="str">
        <f t="shared" si="243"/>
        <v/>
      </c>
      <c r="CN205" s="2" t="str">
        <f t="shared" si="243"/>
        <v/>
      </c>
      <c r="CO205" s="2" t="str">
        <f t="shared" si="243"/>
        <v/>
      </c>
      <c r="CP205" s="2" t="str">
        <f t="shared" si="243"/>
        <v/>
      </c>
      <c r="CQ205" s="2" t="str">
        <f t="shared" si="243"/>
        <v/>
      </c>
      <c r="CR205" s="2" t="str">
        <f t="shared" si="243"/>
        <v/>
      </c>
      <c r="CS205" s="2" t="str">
        <f t="shared" si="243"/>
        <v/>
      </c>
      <c r="CU205" s="2" t="str">
        <f t="shared" si="197"/>
        <v/>
      </c>
      <c r="CV205" s="2" t="str">
        <f t="shared" si="198"/>
        <v/>
      </c>
      <c r="CW205" s="2" t="str">
        <f t="shared" si="199"/>
        <v/>
      </c>
      <c r="CX205" s="2" t="str">
        <f t="shared" si="200"/>
        <v/>
      </c>
      <c r="CY205" s="2" t="str">
        <f t="shared" si="201"/>
        <v/>
      </c>
      <c r="CZ205" s="2" t="str">
        <f t="shared" si="202"/>
        <v/>
      </c>
      <c r="DA205" s="2" t="str">
        <f t="shared" si="203"/>
        <v/>
      </c>
      <c r="DB205" s="2" t="str">
        <f t="shared" si="204"/>
        <v/>
      </c>
      <c r="DC205" s="2" t="str">
        <f t="shared" si="205"/>
        <v/>
      </c>
      <c r="DD205" s="2" t="str">
        <f t="shared" si="206"/>
        <v/>
      </c>
      <c r="DE205" s="2" t="str">
        <f t="shared" si="207"/>
        <v/>
      </c>
      <c r="DF205" s="2" t="str">
        <f t="shared" si="208"/>
        <v/>
      </c>
      <c r="DG205" s="2" t="str">
        <f t="shared" si="209"/>
        <v/>
      </c>
      <c r="DH205" s="2" t="str">
        <f t="shared" si="210"/>
        <v/>
      </c>
      <c r="DI205" s="2" t="str">
        <f t="shared" si="211"/>
        <v/>
      </c>
      <c r="DK205" s="2">
        <f t="shared" si="251"/>
        <v>116.58920360360362</v>
      </c>
      <c r="DL205" s="2">
        <f t="shared" si="251"/>
        <v>121.96841941131417</v>
      </c>
      <c r="DM205" s="2">
        <f t="shared" si="251"/>
        <v>120.86631863442389</v>
      </c>
      <c r="DN205" s="2">
        <f t="shared" si="251"/>
        <v>129.84978245388243</v>
      </c>
      <c r="DO205" s="2">
        <f t="shared" si="251"/>
        <v>117.59034871794873</v>
      </c>
      <c r="DP205" s="2">
        <f t="shared" si="251"/>
        <v>114.60426271777003</v>
      </c>
      <c r="DQ205" s="2">
        <f t="shared" si="251"/>
        <v>119.80888571428572</v>
      </c>
      <c r="DR205" s="2">
        <f t="shared" si="251"/>
        <v>121.99677815126049</v>
      </c>
      <c r="DS205" s="2">
        <f t="shared" si="251"/>
        <v>106.41110384068278</v>
      </c>
      <c r="DT205" s="2">
        <f t="shared" si="251"/>
        <v>105.57335945945945</v>
      </c>
      <c r="DU205" s="2">
        <f t="shared" si="251"/>
        <v>108.45272222222222</v>
      </c>
      <c r="DV205" s="2">
        <f t="shared" si="251"/>
        <v>112.66428511368511</v>
      </c>
      <c r="DW205" s="2">
        <f t="shared" si="251"/>
        <v>143.57372258064515</v>
      </c>
      <c r="DX205" s="2">
        <f t="shared" si="251"/>
        <v>120.68450048201706</v>
      </c>
      <c r="DY205" s="2">
        <f t="shared" si="251"/>
        <v>115.24876299945268</v>
      </c>
      <c r="EA205" s="2">
        <f t="shared" si="240"/>
        <v>85.340015306677088</v>
      </c>
      <c r="EB205" s="2">
        <f t="shared" si="240"/>
        <v>72.851946389862619</v>
      </c>
      <c r="EC205" s="2">
        <f t="shared" si="240"/>
        <v>76.893097416959606</v>
      </c>
      <c r="ED205" s="2">
        <f t="shared" si="240"/>
        <v>80.415669138118872</v>
      </c>
      <c r="EE205" s="2">
        <f t="shared" si="240"/>
        <v>77.284629518847268</v>
      </c>
      <c r="EF205" s="2">
        <f t="shared" si="239"/>
        <v>75.745193364639192</v>
      </c>
      <c r="EG205" s="2">
        <f t="shared" si="239"/>
        <v>76.145939306594457</v>
      </c>
      <c r="EH205" s="2">
        <f t="shared" si="239"/>
        <v>78.560682290268744</v>
      </c>
      <c r="EI205" s="2">
        <f t="shared" si="239"/>
        <v>85.708049799625499</v>
      </c>
      <c r="EJ205" s="2">
        <f t="shared" si="239"/>
        <v>85.882291916167688</v>
      </c>
      <c r="EK205" s="2">
        <f t="shared" si="239"/>
        <v>77.928938632534226</v>
      </c>
      <c r="EL205" s="2">
        <f t="shared" si="179"/>
        <v>76.733214756447012</v>
      </c>
      <c r="EM205" s="2">
        <f t="shared" si="179"/>
        <v>82.565687652773818</v>
      </c>
      <c r="EN205" s="2">
        <f t="shared" si="179"/>
        <v>84.906149011725319</v>
      </c>
      <c r="EO205" s="2">
        <f t="shared" si="179"/>
        <v>88.159192313426175</v>
      </c>
      <c r="EQ205" s="2">
        <f t="shared" si="252"/>
        <v>87.40131886824706</v>
      </c>
      <c r="ER205" s="2">
        <f t="shared" si="252"/>
        <v>76.894591176676698</v>
      </c>
      <c r="ES205" s="2">
        <f t="shared" si="252"/>
        <v>79.042493525322442</v>
      </c>
      <c r="ET205" s="2">
        <f t="shared" si="252"/>
        <v>80.901581520396732</v>
      </c>
      <c r="EU205" s="2">
        <f t="shared" si="252"/>
        <v>80.394793239699851</v>
      </c>
      <c r="EV205" s="2">
        <f t="shared" si="252"/>
        <v>77.50575276808128</v>
      </c>
      <c r="EW205" s="2">
        <f t="shared" si="252"/>
        <v>78.401832464778636</v>
      </c>
      <c r="EX205" s="2">
        <f t="shared" si="252"/>
        <v>80.933103136094417</v>
      </c>
      <c r="EY205" s="2">
        <f t="shared" si="252"/>
        <v>79.345003227121424</v>
      </c>
      <c r="EZ205" s="2">
        <f t="shared" si="252"/>
        <v>79.183111185262831</v>
      </c>
      <c r="FA205" s="2">
        <f t="shared" si="252"/>
        <v>78.298177801412791</v>
      </c>
      <c r="FB205" s="2">
        <f t="shared" si="252"/>
        <v>80.129082102475067</v>
      </c>
      <c r="FC205" s="2">
        <f t="shared" si="252"/>
        <v>82.833467515159597</v>
      </c>
      <c r="FD205" s="2">
        <f t="shared" si="252"/>
        <v>85.403225121386384</v>
      </c>
      <c r="FE205" s="2">
        <f t="shared" si="252"/>
        <v>87.659582011555756</v>
      </c>
      <c r="FG205" s="2">
        <f t="shared" si="253"/>
        <v>0.9999947162610302</v>
      </c>
      <c r="FH205" s="2">
        <f t="shared" si="253"/>
        <v>0.99999448952735803</v>
      </c>
      <c r="FI205" s="2">
        <f t="shared" si="253"/>
        <v>0.99999500825638188</v>
      </c>
      <c r="FJ205" s="2">
        <f t="shared" si="253"/>
        <v>0.99999415551226345</v>
      </c>
      <c r="FK205" s="2">
        <f t="shared" si="253"/>
        <v>0.99999485533246646</v>
      </c>
      <c r="FL205" s="2">
        <f t="shared" si="253"/>
        <v>0.99999493189950639</v>
      </c>
      <c r="FM205" s="2">
        <f t="shared" si="253"/>
        <v>0.99999398083296898</v>
      </c>
      <c r="FN205" s="2">
        <f t="shared" si="253"/>
        <v>0.99999408688087621</v>
      </c>
      <c r="FO205" s="2">
        <f t="shared" si="253"/>
        <v>0.99999444862379749</v>
      </c>
      <c r="FP205" s="2">
        <f t="shared" si="253"/>
        <v>0.99999478799782193</v>
      </c>
      <c r="FQ205" s="2">
        <f t="shared" si="253"/>
        <v>0.99999454394350595</v>
      </c>
      <c r="FR205" s="2">
        <f t="shared" si="253"/>
        <v>0.99999435223731736</v>
      </c>
      <c r="FS205" s="2">
        <f t="shared" si="253"/>
        <v>0.99999312988107236</v>
      </c>
      <c r="FT205" s="2">
        <f t="shared" si="253"/>
        <v>0.9999932558811726</v>
      </c>
      <c r="FU205" s="2">
        <f t="shared" si="253"/>
        <v>0.99999324380582222</v>
      </c>
      <c r="FW205" s="2">
        <f t="shared" si="244"/>
        <v>0.97469056839510804</v>
      </c>
      <c r="FX205" s="2">
        <f t="shared" si="244"/>
        <v>0.97595859967628429</v>
      </c>
      <c r="FY205" s="2">
        <f t="shared" si="244"/>
        <v>0.97618926617141688</v>
      </c>
      <c r="FZ205" s="2">
        <f t="shared" si="244"/>
        <v>0.97392926738761787</v>
      </c>
      <c r="GA205" s="2">
        <f t="shared" si="244"/>
        <v>0.97365513916151492</v>
      </c>
      <c r="GB205" s="2">
        <f t="shared" si="244"/>
        <v>0.97170609082235704</v>
      </c>
      <c r="GC205" s="2">
        <f t="shared" si="244"/>
        <v>0.97496575284252929</v>
      </c>
      <c r="GD205" s="2">
        <f t="shared" si="244"/>
        <v>0.9766812852770741</v>
      </c>
      <c r="GE205" s="2">
        <f t="shared" si="244"/>
        <v>0.98157486887298162</v>
      </c>
      <c r="GF205" s="2">
        <f t="shared" si="244"/>
        <v>0.98370961412182067</v>
      </c>
      <c r="GG205" s="2">
        <f t="shared" si="244"/>
        <v>0.9799074971960402</v>
      </c>
      <c r="GH205" s="2">
        <f t="shared" si="244"/>
        <v>0.97643579394373636</v>
      </c>
      <c r="GI205" s="2">
        <f t="shared" si="244"/>
        <v>0.97342658934536619</v>
      </c>
      <c r="GJ205" s="2">
        <f t="shared" si="244"/>
        <v>0.96978648389209354</v>
      </c>
      <c r="GK205" s="2">
        <f t="shared" si="244"/>
        <v>0.96566087767539299</v>
      </c>
      <c r="GM205" s="86">
        <f t="shared" si="245"/>
        <v>9.1871443051366329E-275</v>
      </c>
      <c r="GN205" s="86">
        <f t="shared" si="245"/>
        <v>0</v>
      </c>
      <c r="GO205" s="86">
        <f t="shared" si="245"/>
        <v>0</v>
      </c>
      <c r="GP205" s="86">
        <f t="shared" si="245"/>
        <v>0</v>
      </c>
      <c r="GQ205" s="86">
        <f t="shared" si="245"/>
        <v>0</v>
      </c>
      <c r="GR205" s="86">
        <f t="shared" si="245"/>
        <v>0</v>
      </c>
      <c r="GS205" s="86">
        <f t="shared" si="245"/>
        <v>0</v>
      </c>
      <c r="GT205" s="86">
        <f t="shared" si="245"/>
        <v>0</v>
      </c>
      <c r="GU205" s="86">
        <f t="shared" si="245"/>
        <v>0</v>
      </c>
      <c r="GV205" s="86">
        <f t="shared" si="245"/>
        <v>0</v>
      </c>
      <c r="GW205" s="86">
        <f t="shared" si="245"/>
        <v>0</v>
      </c>
      <c r="GX205" s="86">
        <f t="shared" si="245"/>
        <v>0</v>
      </c>
      <c r="GY205" s="86">
        <f t="shared" si="245"/>
        <v>0</v>
      </c>
      <c r="GZ205" s="86">
        <f t="shared" si="245"/>
        <v>0</v>
      </c>
      <c r="HA205" s="86">
        <f t="shared" si="245"/>
        <v>0</v>
      </c>
      <c r="HC205" s="86">
        <f t="shared" si="181"/>
        <v>4.3075146455936916E-162</v>
      </c>
      <c r="HD205" s="86">
        <f t="shared" si="181"/>
        <v>0</v>
      </c>
      <c r="HE205" s="86">
        <f t="shared" si="181"/>
        <v>0</v>
      </c>
      <c r="HF205" s="86">
        <f t="shared" si="181"/>
        <v>0</v>
      </c>
      <c r="HG205" s="86">
        <f t="shared" si="181"/>
        <v>0</v>
      </c>
      <c r="HH205" s="86">
        <f t="shared" si="181"/>
        <v>0</v>
      </c>
      <c r="HI205" s="86">
        <f t="shared" si="241"/>
        <v>0</v>
      </c>
      <c r="HJ205" s="86">
        <f t="shared" si="241"/>
        <v>0</v>
      </c>
      <c r="HK205" s="86">
        <f t="shared" si="241"/>
        <v>0</v>
      </c>
      <c r="HL205" s="86">
        <f t="shared" si="241"/>
        <v>0</v>
      </c>
      <c r="HM205" s="86">
        <f t="shared" si="241"/>
        <v>0</v>
      </c>
      <c r="HN205" s="86">
        <f t="shared" si="241"/>
        <v>0</v>
      </c>
      <c r="HO205" s="86">
        <f t="shared" si="226"/>
        <v>0</v>
      </c>
      <c r="HP205" s="86">
        <f t="shared" si="226"/>
        <v>0</v>
      </c>
      <c r="HQ205" s="86">
        <f t="shared" si="226"/>
        <v>0</v>
      </c>
      <c r="HS205" s="86">
        <f t="shared" si="246"/>
        <v>1.2749150324142965E-106</v>
      </c>
      <c r="HT205" s="86">
        <f t="shared" si="246"/>
        <v>3.5027149239313904E-97</v>
      </c>
      <c r="HU205" s="86">
        <f t="shared" si="246"/>
        <v>3.1239788839807953E-93</v>
      </c>
      <c r="HV205" s="86">
        <f t="shared" si="246"/>
        <v>7.622151597987442E-106</v>
      </c>
      <c r="HW205" s="86">
        <f t="shared" si="246"/>
        <v>2.6460173878073189E-101</v>
      </c>
      <c r="HX205" s="86">
        <f t="shared" si="246"/>
        <v>2.4553134753618135E-100</v>
      </c>
      <c r="HY205" s="86">
        <f t="shared" si="246"/>
        <v>4.5824889050648955E-123</v>
      </c>
      <c r="HZ205" s="86">
        <f t="shared" si="246"/>
        <v>5.988118497774631E-124</v>
      </c>
      <c r="IA205" s="86">
        <f t="shared" si="246"/>
        <v>1.9985563869110033E-126</v>
      </c>
      <c r="IB205" s="86">
        <f t="shared" si="246"/>
        <v>5.3913830578585046E-129</v>
      </c>
      <c r="IC205" s="86">
        <f t="shared" si="246"/>
        <v>5.3301718764098151E-123</v>
      </c>
      <c r="ID205" s="86">
        <f t="shared" si="246"/>
        <v>5.4314230428537304E-112</v>
      </c>
      <c r="IE205" s="86">
        <f t="shared" si="246"/>
        <v>2.7511245199871058E-121</v>
      </c>
      <c r="IF205" s="86">
        <f t="shared" si="246"/>
        <v>5.2092405923989867E-133</v>
      </c>
      <c r="IG205" s="86">
        <f t="shared" si="246"/>
        <v>2.1575840785789067E-109</v>
      </c>
      <c r="II205" s="86">
        <f t="shared" si="247"/>
        <v>2.0208088444571987E-28</v>
      </c>
      <c r="IJ205" s="86">
        <f t="shared" si="247"/>
        <v>5.99965796899262E-27</v>
      </c>
      <c r="IK205" s="86">
        <f t="shared" si="247"/>
        <v>5.6891905102981141E-26</v>
      </c>
      <c r="IL205" s="86">
        <f t="shared" si="247"/>
        <v>5.5071853266393201E-28</v>
      </c>
      <c r="IM205" s="86">
        <f t="shared" si="247"/>
        <v>3.8521392056331931E-27</v>
      </c>
      <c r="IN205" s="86">
        <f t="shared" si="247"/>
        <v>4.3071708029527588E-26</v>
      </c>
      <c r="IO205" s="86">
        <f t="shared" si="247"/>
        <v>5.6985593798535075E-33</v>
      </c>
      <c r="IP205" s="86">
        <f t="shared" si="247"/>
        <v>1.3460040614328048E-33</v>
      </c>
      <c r="IQ205" s="86">
        <f t="shared" si="247"/>
        <v>6.3635421818264532E-38</v>
      </c>
      <c r="IR205" s="86">
        <f t="shared" si="247"/>
        <v>1.7088695509219132E-39</v>
      </c>
      <c r="IS205" s="86">
        <f t="shared" si="247"/>
        <v>5.0540148421569991E-35</v>
      </c>
      <c r="IT205" s="86">
        <f t="shared" si="247"/>
        <v>2.4579166306169535E-30</v>
      </c>
      <c r="IU205" s="86">
        <f t="shared" si="247"/>
        <v>7.6428360878921695E-32</v>
      </c>
      <c r="IV205" s="86">
        <f t="shared" si="247"/>
        <v>2.7676555538738186E-20</v>
      </c>
      <c r="IW205" s="86">
        <f t="shared" si="247"/>
        <v>7.3082465678901911E-19</v>
      </c>
      <c r="IY205" s="86">
        <f t="shared" si="248"/>
        <v>2.0208088444571987E-28</v>
      </c>
      <c r="IZ205" s="86">
        <f t="shared" si="248"/>
        <v>5.99965796899262E-27</v>
      </c>
      <c r="JA205" s="86">
        <f t="shared" si="248"/>
        <v>5.6891905102981141E-26</v>
      </c>
      <c r="JB205" s="86">
        <f t="shared" si="248"/>
        <v>5.5071853266393201E-28</v>
      </c>
      <c r="JC205" s="86">
        <f t="shared" si="248"/>
        <v>3.8521392056331931E-27</v>
      </c>
      <c r="JD205" s="86">
        <f t="shared" si="248"/>
        <v>4.3071708029527588E-26</v>
      </c>
      <c r="JE205" s="86">
        <f t="shared" si="248"/>
        <v>5.6985593798535075E-33</v>
      </c>
      <c r="JF205" s="86">
        <f t="shared" si="248"/>
        <v>1.3460040614328048E-33</v>
      </c>
      <c r="JG205" s="86">
        <f t="shared" si="248"/>
        <v>6.3635421818264532E-38</v>
      </c>
      <c r="JH205" s="86">
        <f t="shared" si="248"/>
        <v>1.7088695509219132E-39</v>
      </c>
      <c r="JI205" s="86">
        <f t="shared" si="248"/>
        <v>5.0540148421569991E-35</v>
      </c>
      <c r="JJ205" s="86">
        <f t="shared" si="248"/>
        <v>2.4579166306169535E-30</v>
      </c>
      <c r="JK205" s="86">
        <f t="shared" si="248"/>
        <v>7.6428360878921695E-32</v>
      </c>
      <c r="JL205" s="86">
        <f t="shared" si="248"/>
        <v>2.7676555538738186E-20</v>
      </c>
      <c r="JM205" s="86">
        <f t="shared" si="248"/>
        <v>7.3082465678901911E-19</v>
      </c>
    </row>
    <row r="206" spans="2:273" x14ac:dyDescent="0.25">
      <c r="B206" s="2">
        <v>179</v>
      </c>
      <c r="C206" s="37">
        <v>85.816999999999993</v>
      </c>
      <c r="D206" s="37">
        <v>79.454999999999998</v>
      </c>
      <c r="E206" s="37">
        <v>80.667000000000002</v>
      </c>
      <c r="F206" s="37">
        <v>82.563999999999993</v>
      </c>
      <c r="G206" s="37">
        <v>81.709000000000003</v>
      </c>
      <c r="H206" s="37">
        <v>80.376999999999995</v>
      </c>
      <c r="I206" s="37">
        <v>80.444000000000003</v>
      </c>
      <c r="J206" s="37">
        <v>81.426000000000002</v>
      </c>
      <c r="K206" s="37">
        <v>80.814999999999998</v>
      </c>
      <c r="L206" s="37">
        <v>82.203999999999994</v>
      </c>
      <c r="M206" s="37">
        <v>81.63</v>
      </c>
      <c r="N206" s="37">
        <v>82.87</v>
      </c>
      <c r="O206" s="37">
        <v>80.906999999999996</v>
      </c>
      <c r="P206" s="37">
        <v>84.537000000000006</v>
      </c>
      <c r="Q206" s="37">
        <v>88.875</v>
      </c>
      <c r="S206" s="4" t="e">
        <f t="shared" si="249"/>
        <v>#N/A</v>
      </c>
      <c r="T206" s="4" t="e">
        <f t="shared" si="249"/>
        <v>#N/A</v>
      </c>
      <c r="U206" s="4" t="e">
        <f t="shared" si="249"/>
        <v>#N/A</v>
      </c>
      <c r="V206" s="4" t="e">
        <f t="shared" si="249"/>
        <v>#N/A</v>
      </c>
      <c r="W206" s="4" t="e">
        <f t="shared" si="249"/>
        <v>#N/A</v>
      </c>
      <c r="X206" s="4" t="e">
        <f t="shared" si="249"/>
        <v>#N/A</v>
      </c>
      <c r="Y206" s="4" t="e">
        <f t="shared" si="249"/>
        <v>#N/A</v>
      </c>
      <c r="Z206" s="4" t="e">
        <f t="shared" si="249"/>
        <v>#N/A</v>
      </c>
      <c r="AA206" s="4" t="e">
        <f t="shared" si="249"/>
        <v>#N/A</v>
      </c>
      <c r="AB206" s="4" t="e">
        <f t="shared" si="249"/>
        <v>#N/A</v>
      </c>
      <c r="AC206" s="4" t="e">
        <f t="shared" si="249"/>
        <v>#N/A</v>
      </c>
      <c r="AD206" s="4" t="e">
        <f t="shared" si="249"/>
        <v>#N/A</v>
      </c>
      <c r="AE206" s="4" t="e">
        <f t="shared" si="249"/>
        <v>#N/A</v>
      </c>
      <c r="AF206" s="4" t="e">
        <f t="shared" si="249"/>
        <v>#N/A</v>
      </c>
      <c r="AG206" s="4" t="e">
        <f t="shared" si="249"/>
        <v>#N/A</v>
      </c>
      <c r="AI206" s="4">
        <f t="shared" si="250"/>
        <v>0</v>
      </c>
      <c r="AJ206" s="4">
        <f t="shared" si="250"/>
        <v>0</v>
      </c>
      <c r="AK206" s="4">
        <f t="shared" si="250"/>
        <v>0</v>
      </c>
      <c r="AL206" s="4">
        <f t="shared" si="250"/>
        <v>0</v>
      </c>
      <c r="AM206" s="4">
        <f t="shared" si="250"/>
        <v>0</v>
      </c>
      <c r="AN206" s="4">
        <f t="shared" si="250"/>
        <v>0</v>
      </c>
      <c r="AO206" s="4">
        <f t="shared" si="250"/>
        <v>0</v>
      </c>
      <c r="AP206" s="4">
        <f t="shared" si="250"/>
        <v>0</v>
      </c>
      <c r="AQ206" s="4">
        <f t="shared" si="250"/>
        <v>0</v>
      </c>
      <c r="AR206" s="4">
        <f t="shared" si="250"/>
        <v>0</v>
      </c>
      <c r="AS206" s="4">
        <f t="shared" si="250"/>
        <v>0</v>
      </c>
      <c r="AT206" s="4">
        <f t="shared" si="250"/>
        <v>0</v>
      </c>
      <c r="AU206" s="4">
        <f t="shared" si="250"/>
        <v>0</v>
      </c>
      <c r="AV206" s="4">
        <f t="shared" si="250"/>
        <v>0</v>
      </c>
      <c r="AW206" s="4">
        <f t="shared" si="250"/>
        <v>0</v>
      </c>
      <c r="AY206" s="2" t="e">
        <f t="shared" si="242"/>
        <v>#N/A</v>
      </c>
      <c r="AZ206" s="2" t="e">
        <f t="shared" si="242"/>
        <v>#N/A</v>
      </c>
      <c r="BA206" s="2" t="e">
        <f t="shared" si="242"/>
        <v>#N/A</v>
      </c>
      <c r="BB206" s="2" t="e">
        <f t="shared" si="242"/>
        <v>#N/A</v>
      </c>
      <c r="BC206" s="2" t="e">
        <f t="shared" si="242"/>
        <v>#N/A</v>
      </c>
      <c r="BD206" s="2" t="e">
        <f t="shared" si="242"/>
        <v>#N/A</v>
      </c>
      <c r="BE206" s="2" t="e">
        <f t="shared" si="242"/>
        <v>#N/A</v>
      </c>
      <c r="BF206" s="2" t="e">
        <f t="shared" si="242"/>
        <v>#N/A</v>
      </c>
      <c r="BG206" s="2" t="e">
        <f t="shared" si="242"/>
        <v>#N/A</v>
      </c>
      <c r="BH206" s="2" t="e">
        <f t="shared" si="242"/>
        <v>#N/A</v>
      </c>
      <c r="BI206" s="2" t="e">
        <f t="shared" si="242"/>
        <v>#N/A</v>
      </c>
      <c r="BJ206" s="2" t="e">
        <f t="shared" si="242"/>
        <v>#N/A</v>
      </c>
      <c r="BK206" s="2" t="e">
        <f t="shared" si="242"/>
        <v>#N/A</v>
      </c>
      <c r="BL206" s="2" t="e">
        <f t="shared" si="242"/>
        <v>#N/A</v>
      </c>
      <c r="BM206" s="2" t="e">
        <f t="shared" si="242"/>
        <v>#N/A</v>
      </c>
      <c r="BO206" s="2" t="str">
        <f t="shared" si="182"/>
        <v/>
      </c>
      <c r="BP206" s="2" t="str">
        <f t="shared" si="183"/>
        <v/>
      </c>
      <c r="BQ206" s="2" t="str">
        <f t="shared" si="184"/>
        <v/>
      </c>
      <c r="BR206" s="2" t="str">
        <f t="shared" si="185"/>
        <v/>
      </c>
      <c r="BS206" s="2" t="str">
        <f t="shared" si="186"/>
        <v/>
      </c>
      <c r="BT206" s="2" t="str">
        <f t="shared" si="187"/>
        <v/>
      </c>
      <c r="BU206" s="2" t="str">
        <f t="shared" si="188"/>
        <v/>
      </c>
      <c r="BV206" s="2" t="str">
        <f t="shared" si="189"/>
        <v/>
      </c>
      <c r="BW206" s="2" t="str">
        <f t="shared" si="190"/>
        <v/>
      </c>
      <c r="BX206" s="2" t="str">
        <f t="shared" si="191"/>
        <v/>
      </c>
      <c r="BY206" s="2" t="str">
        <f t="shared" si="192"/>
        <v/>
      </c>
      <c r="BZ206" s="2" t="str">
        <f t="shared" si="193"/>
        <v/>
      </c>
      <c r="CA206" s="2" t="str">
        <f t="shared" si="194"/>
        <v/>
      </c>
      <c r="CB206" s="2" t="str">
        <f t="shared" si="195"/>
        <v/>
      </c>
      <c r="CC206" s="2" t="str">
        <f t="shared" si="196"/>
        <v/>
      </c>
      <c r="CE206" s="2" t="str">
        <f t="shared" si="243"/>
        <v/>
      </c>
      <c r="CF206" s="2" t="str">
        <f t="shared" si="243"/>
        <v/>
      </c>
      <c r="CG206" s="2" t="str">
        <f t="shared" si="243"/>
        <v/>
      </c>
      <c r="CH206" s="2" t="str">
        <f t="shared" si="243"/>
        <v/>
      </c>
      <c r="CI206" s="2" t="str">
        <f t="shared" si="243"/>
        <v/>
      </c>
      <c r="CJ206" s="2" t="str">
        <f t="shared" si="243"/>
        <v/>
      </c>
      <c r="CK206" s="2" t="str">
        <f t="shared" si="243"/>
        <v/>
      </c>
      <c r="CL206" s="2" t="str">
        <f t="shared" si="243"/>
        <v/>
      </c>
      <c r="CM206" s="2" t="str">
        <f t="shared" si="243"/>
        <v/>
      </c>
      <c r="CN206" s="2" t="str">
        <f t="shared" si="243"/>
        <v/>
      </c>
      <c r="CO206" s="2" t="str">
        <f t="shared" si="243"/>
        <v/>
      </c>
      <c r="CP206" s="2" t="str">
        <f t="shared" si="243"/>
        <v/>
      </c>
      <c r="CQ206" s="2" t="str">
        <f t="shared" si="243"/>
        <v/>
      </c>
      <c r="CR206" s="2" t="str">
        <f t="shared" si="243"/>
        <v/>
      </c>
      <c r="CS206" s="2" t="str">
        <f t="shared" si="243"/>
        <v/>
      </c>
      <c r="CU206" s="2" t="str">
        <f t="shared" si="197"/>
        <v/>
      </c>
      <c r="CV206" s="2" t="str">
        <f t="shared" si="198"/>
        <v/>
      </c>
      <c r="CW206" s="2" t="str">
        <f t="shared" si="199"/>
        <v/>
      </c>
      <c r="CX206" s="2" t="str">
        <f t="shared" si="200"/>
        <v/>
      </c>
      <c r="CY206" s="2" t="str">
        <f t="shared" si="201"/>
        <v/>
      </c>
      <c r="CZ206" s="2" t="str">
        <f t="shared" si="202"/>
        <v/>
      </c>
      <c r="DA206" s="2" t="str">
        <f t="shared" si="203"/>
        <v/>
      </c>
      <c r="DB206" s="2" t="str">
        <f t="shared" si="204"/>
        <v/>
      </c>
      <c r="DC206" s="2" t="str">
        <f t="shared" si="205"/>
        <v/>
      </c>
      <c r="DD206" s="2" t="str">
        <f t="shared" si="206"/>
        <v/>
      </c>
      <c r="DE206" s="2" t="str">
        <f t="shared" si="207"/>
        <v/>
      </c>
      <c r="DF206" s="2" t="str">
        <f t="shared" si="208"/>
        <v/>
      </c>
      <c r="DG206" s="2" t="str">
        <f t="shared" si="209"/>
        <v/>
      </c>
      <c r="DH206" s="2" t="str">
        <f t="shared" si="210"/>
        <v/>
      </c>
      <c r="DI206" s="2" t="str">
        <f t="shared" si="211"/>
        <v/>
      </c>
      <c r="DK206" s="2">
        <f t="shared" si="251"/>
        <v>116.67032123552124</v>
      </c>
      <c r="DL206" s="2">
        <f t="shared" si="251"/>
        <v>122.09273935879202</v>
      </c>
      <c r="DM206" s="2">
        <f t="shared" si="251"/>
        <v>120.97924324324323</v>
      </c>
      <c r="DN206" s="2">
        <f t="shared" si="251"/>
        <v>129.9982321321321</v>
      </c>
      <c r="DO206" s="2">
        <f t="shared" si="251"/>
        <v>117.65964487179488</v>
      </c>
      <c r="DP206" s="2">
        <f t="shared" si="251"/>
        <v>114.66928292682925</v>
      </c>
      <c r="DQ206" s="2">
        <f t="shared" si="251"/>
        <v>119.91082414056532</v>
      </c>
      <c r="DR206" s="2">
        <f t="shared" si="251"/>
        <v>122.0578099312452</v>
      </c>
      <c r="DS206" s="2">
        <f t="shared" si="251"/>
        <v>106.3697501185396</v>
      </c>
      <c r="DT206" s="2">
        <f t="shared" si="251"/>
        <v>105.53484800514801</v>
      </c>
      <c r="DU206" s="2">
        <f t="shared" si="251"/>
        <v>108.43731746031746</v>
      </c>
      <c r="DV206" s="2">
        <f t="shared" si="251"/>
        <v>112.69538048048048</v>
      </c>
      <c r="DW206" s="2">
        <f t="shared" si="251"/>
        <v>143.8305870967742</v>
      </c>
      <c r="DX206" s="2">
        <f t="shared" si="251"/>
        <v>120.79339414163886</v>
      </c>
      <c r="DY206" s="2">
        <f t="shared" si="251"/>
        <v>115.30957443897101</v>
      </c>
      <c r="EA206" s="2">
        <f t="shared" si="240"/>
        <v>85.219391472615371</v>
      </c>
      <c r="EB206" s="2">
        <f t="shared" si="240"/>
        <v>72.62564153794699</v>
      </c>
      <c r="EC206" s="2">
        <f t="shared" si="240"/>
        <v>76.728251589715242</v>
      </c>
      <c r="ED206" s="2">
        <f t="shared" si="240"/>
        <v>80.202453909938271</v>
      </c>
      <c r="EE206" s="2">
        <f t="shared" si="240"/>
        <v>77.083611765084243</v>
      </c>
      <c r="EF206" s="2">
        <f t="shared" si="239"/>
        <v>75.570141258440088</v>
      </c>
      <c r="EG206" s="2">
        <f t="shared" si="239"/>
        <v>75.955309844444685</v>
      </c>
      <c r="EH206" s="2">
        <f t="shared" si="239"/>
        <v>78.352314191357522</v>
      </c>
      <c r="EI206" s="2">
        <f t="shared" si="239"/>
        <v>85.604707932659707</v>
      </c>
      <c r="EJ206" s="2">
        <f t="shared" si="239"/>
        <v>85.784550001907036</v>
      </c>
      <c r="EK206" s="2">
        <f t="shared" si="239"/>
        <v>77.727159242070428</v>
      </c>
      <c r="EL206" s="2">
        <f t="shared" si="179"/>
        <v>76.509191368194877</v>
      </c>
      <c r="EM206" s="2">
        <f t="shared" si="179"/>
        <v>82.437647301874847</v>
      </c>
      <c r="EN206" s="2">
        <f t="shared" si="179"/>
        <v>84.78440863204915</v>
      </c>
      <c r="EO206" s="2">
        <f t="shared" si="179"/>
        <v>88.053636095292063</v>
      </c>
      <c r="EQ206" s="2">
        <f t="shared" si="252"/>
        <v>87.308504772623621</v>
      </c>
      <c r="ER206" s="2">
        <f t="shared" si="252"/>
        <v>76.722396804260967</v>
      </c>
      <c r="ES206" s="2">
        <f t="shared" si="252"/>
        <v>78.90578743824463</v>
      </c>
      <c r="ET206" s="2">
        <f t="shared" si="252"/>
        <v>80.695138881039128</v>
      </c>
      <c r="EU206" s="2">
        <f t="shared" si="252"/>
        <v>80.234820416592882</v>
      </c>
      <c r="EV206" s="2">
        <f t="shared" si="252"/>
        <v>77.354185020759758</v>
      </c>
      <c r="EW206" s="2">
        <f t="shared" si="252"/>
        <v>78.241020960030141</v>
      </c>
      <c r="EX206" s="2">
        <f t="shared" si="252"/>
        <v>80.754811316877678</v>
      </c>
      <c r="EY206" s="2">
        <f t="shared" si="252"/>
        <v>79.161712820164425</v>
      </c>
      <c r="EZ206" s="2">
        <f t="shared" si="252"/>
        <v>79.000937098991329</v>
      </c>
      <c r="FA206" s="2">
        <f t="shared" si="252"/>
        <v>78.101680207952995</v>
      </c>
      <c r="FB206" s="2">
        <f t="shared" si="252"/>
        <v>79.950277310899068</v>
      </c>
      <c r="FC206" s="2">
        <f t="shared" si="252"/>
        <v>82.708975678016927</v>
      </c>
      <c r="FD206" s="2">
        <f t="shared" si="252"/>
        <v>85.288483126626332</v>
      </c>
      <c r="FE206" s="2">
        <f t="shared" si="252"/>
        <v>87.548977168733884</v>
      </c>
      <c r="FG206" s="2">
        <f t="shared" si="253"/>
        <v>0.99999518117054687</v>
      </c>
      <c r="FH206" s="2">
        <f t="shared" si="253"/>
        <v>0.99999497438678375</v>
      </c>
      <c r="FI206" s="2">
        <f t="shared" si="253"/>
        <v>0.99999544747371349</v>
      </c>
      <c r="FJ206" s="2">
        <f t="shared" si="253"/>
        <v>0.99999466976109275</v>
      </c>
      <c r="FK206" s="2">
        <f t="shared" si="253"/>
        <v>0.99999530800532066</v>
      </c>
      <c r="FL206" s="2">
        <f t="shared" si="253"/>
        <v>0.99999537783535375</v>
      </c>
      <c r="FM206" s="2">
        <f t="shared" si="253"/>
        <v>0.99999451045151644</v>
      </c>
      <c r="FN206" s="2">
        <f t="shared" si="253"/>
        <v>0.99999460716845889</v>
      </c>
      <c r="FO206" s="2">
        <f t="shared" si="253"/>
        <v>0.99999493708225695</v>
      </c>
      <c r="FP206" s="2">
        <f t="shared" si="253"/>
        <v>0.999995246595339</v>
      </c>
      <c r="FQ206" s="2">
        <f t="shared" si="253"/>
        <v>0.99999502401494844</v>
      </c>
      <c r="FR206" s="2">
        <f t="shared" si="253"/>
        <v>0.99999484917665571</v>
      </c>
      <c r="FS206" s="2">
        <f t="shared" si="253"/>
        <v>0.99999373437328276</v>
      </c>
      <c r="FT206" s="2">
        <f t="shared" si="253"/>
        <v>0.99999384928687762</v>
      </c>
      <c r="FU206" s="2">
        <f t="shared" si="253"/>
        <v>0.99999383827401411</v>
      </c>
      <c r="FW206" s="2">
        <f t="shared" si="244"/>
        <v>0.97686600565915227</v>
      </c>
      <c r="FX206" s="2">
        <f t="shared" si="244"/>
        <v>0.97802750207090561</v>
      </c>
      <c r="FY206" s="2">
        <f t="shared" si="244"/>
        <v>0.97823876097756501</v>
      </c>
      <c r="FZ206" s="2">
        <f t="shared" si="244"/>
        <v>0.97616854128635455</v>
      </c>
      <c r="GA206" s="2">
        <f t="shared" si="244"/>
        <v>0.97591737633456432</v>
      </c>
      <c r="GB206" s="2">
        <f t="shared" si="244"/>
        <v>0.97413124639735027</v>
      </c>
      <c r="GC206" s="2">
        <f t="shared" si="244"/>
        <v>0.97711809228908442</v>
      </c>
      <c r="GD206" s="2">
        <f t="shared" si="244"/>
        <v>0.97868935435507964</v>
      </c>
      <c r="GE206" s="2">
        <f t="shared" si="244"/>
        <v>0.98316879374503563</v>
      </c>
      <c r="GF206" s="2">
        <f t="shared" si="244"/>
        <v>0.98512166523330358</v>
      </c>
      <c r="GG206" s="2">
        <f t="shared" si="244"/>
        <v>0.98164296584006516</v>
      </c>
      <c r="GH206" s="2">
        <f t="shared" si="244"/>
        <v>0.97846453714105619</v>
      </c>
      <c r="GI206" s="2">
        <f t="shared" si="244"/>
        <v>0.97570796247996205</v>
      </c>
      <c r="GJ206" s="2">
        <f t="shared" si="244"/>
        <v>0.97237149648997956</v>
      </c>
      <c r="GK206" s="2">
        <f t="shared" si="244"/>
        <v>0.96858743608921472</v>
      </c>
      <c r="GM206" s="86">
        <f t="shared" si="245"/>
        <v>1.6248952647544899E-279</v>
      </c>
      <c r="GN206" s="86">
        <f t="shared" si="245"/>
        <v>0</v>
      </c>
      <c r="GO206" s="86">
        <f t="shared" si="245"/>
        <v>0</v>
      </c>
      <c r="GP206" s="86">
        <f t="shared" si="245"/>
        <v>0</v>
      </c>
      <c r="GQ206" s="86">
        <f t="shared" si="245"/>
        <v>0</v>
      </c>
      <c r="GR206" s="86">
        <f t="shared" si="245"/>
        <v>0</v>
      </c>
      <c r="GS206" s="86">
        <f t="shared" si="245"/>
        <v>0</v>
      </c>
      <c r="GT206" s="86">
        <f t="shared" si="245"/>
        <v>0</v>
      </c>
      <c r="GU206" s="86">
        <f t="shared" si="245"/>
        <v>0</v>
      </c>
      <c r="GV206" s="86">
        <f t="shared" si="245"/>
        <v>0</v>
      </c>
      <c r="GW206" s="86">
        <f t="shared" si="245"/>
        <v>0</v>
      </c>
      <c r="GX206" s="86">
        <f t="shared" si="245"/>
        <v>0</v>
      </c>
      <c r="GY206" s="86">
        <f t="shared" si="245"/>
        <v>0</v>
      </c>
      <c r="GZ206" s="86">
        <f t="shared" si="245"/>
        <v>0</v>
      </c>
      <c r="HA206" s="86">
        <f t="shared" si="245"/>
        <v>0</v>
      </c>
      <c r="HC206" s="86">
        <f t="shared" si="181"/>
        <v>1.9821645212525003E-165</v>
      </c>
      <c r="HD206" s="86">
        <f t="shared" si="181"/>
        <v>0</v>
      </c>
      <c r="HE206" s="86">
        <f t="shared" si="181"/>
        <v>0</v>
      </c>
      <c r="HF206" s="86">
        <f t="shared" si="181"/>
        <v>0</v>
      </c>
      <c r="HG206" s="86">
        <f t="shared" si="181"/>
        <v>0</v>
      </c>
      <c r="HH206" s="86">
        <f t="shared" si="181"/>
        <v>0</v>
      </c>
      <c r="HI206" s="86">
        <f t="shared" si="241"/>
        <v>0</v>
      </c>
      <c r="HJ206" s="86">
        <f t="shared" si="241"/>
        <v>0</v>
      </c>
      <c r="HK206" s="86">
        <f t="shared" si="241"/>
        <v>0</v>
      </c>
      <c r="HL206" s="86">
        <f t="shared" si="241"/>
        <v>0</v>
      </c>
      <c r="HM206" s="86">
        <f t="shared" si="241"/>
        <v>0</v>
      </c>
      <c r="HN206" s="86">
        <f t="shared" si="241"/>
        <v>0</v>
      </c>
      <c r="HO206" s="86">
        <f t="shared" si="226"/>
        <v>0</v>
      </c>
      <c r="HP206" s="86">
        <f t="shared" si="226"/>
        <v>0</v>
      </c>
      <c r="HQ206" s="86">
        <f t="shared" si="226"/>
        <v>0</v>
      </c>
      <c r="HS206" s="86">
        <f t="shared" si="246"/>
        <v>7.0766073957569684E-110</v>
      </c>
      <c r="HT206" s="86">
        <f t="shared" si="246"/>
        <v>3.6971843254207334E-100</v>
      </c>
      <c r="HU206" s="86">
        <f t="shared" si="246"/>
        <v>4.4126551211210774E-96</v>
      </c>
      <c r="HV206" s="86">
        <f t="shared" si="246"/>
        <v>4.343490587130458E-109</v>
      </c>
      <c r="HW206" s="86">
        <f t="shared" si="246"/>
        <v>1.9567576328825473E-104</v>
      </c>
      <c r="HX206" s="86">
        <f t="shared" si="246"/>
        <v>1.8862016230041677E-103</v>
      </c>
      <c r="HY206" s="86">
        <f t="shared" si="246"/>
        <v>7.6805676380878489E-127</v>
      </c>
      <c r="HZ206" s="86">
        <f t="shared" si="246"/>
        <v>1.0593143553587505E-127</v>
      </c>
      <c r="IA206" s="86">
        <f t="shared" si="246"/>
        <v>3.2095433366558717E-130</v>
      </c>
      <c r="IB206" s="86">
        <f t="shared" si="246"/>
        <v>8.6398282959697468E-133</v>
      </c>
      <c r="IC206" s="86">
        <f t="shared" si="246"/>
        <v>1.1387755743601648E-126</v>
      </c>
      <c r="ID206" s="86">
        <f t="shared" si="246"/>
        <v>2.2281080771937223E-115</v>
      </c>
      <c r="IE206" s="86">
        <f t="shared" si="246"/>
        <v>4.9766399836876142E-125</v>
      </c>
      <c r="IF206" s="86">
        <f t="shared" si="246"/>
        <v>3.1203821785836802E-137</v>
      </c>
      <c r="IG206" s="86">
        <f t="shared" si="246"/>
        <v>6.6249994888502899E-113</v>
      </c>
      <c r="II206" s="86">
        <f t="shared" si="247"/>
        <v>8.6784422809501814E-30</v>
      </c>
      <c r="IJ206" s="86">
        <f t="shared" si="247"/>
        <v>3.1936269584262337E-28</v>
      </c>
      <c r="IK206" s="86">
        <f t="shared" si="247"/>
        <v>3.4141484897509171E-27</v>
      </c>
      <c r="IL206" s="86">
        <f t="shared" si="247"/>
        <v>2.4236799437905414E-29</v>
      </c>
      <c r="IM206" s="86">
        <f t="shared" si="247"/>
        <v>1.855518270887215E-28</v>
      </c>
      <c r="IN206" s="86">
        <f t="shared" si="247"/>
        <v>2.20870724570242E-27</v>
      </c>
      <c r="IO206" s="86">
        <f t="shared" si="247"/>
        <v>1.455046514440153E-34</v>
      </c>
      <c r="IP206" s="86">
        <f t="shared" si="247"/>
        <v>3.4393384078419663E-35</v>
      </c>
      <c r="IQ206" s="86">
        <f t="shared" si="247"/>
        <v>1.2796699425104164E-39</v>
      </c>
      <c r="IR206" s="86">
        <f t="shared" si="247"/>
        <v>3.2928397571562286E-41</v>
      </c>
      <c r="IS206" s="86">
        <f t="shared" si="247"/>
        <v>1.2771451150417327E-36</v>
      </c>
      <c r="IT206" s="86">
        <f t="shared" si="247"/>
        <v>9.0267448617336941E-32</v>
      </c>
      <c r="IU206" s="86">
        <f t="shared" si="247"/>
        <v>2.0938662245806831E-33</v>
      </c>
      <c r="IV206" s="86">
        <f t="shared" si="247"/>
        <v>2.7293483354099439E-21</v>
      </c>
      <c r="IW206" s="86">
        <f t="shared" si="247"/>
        <v>7.8705436826993128E-20</v>
      </c>
      <c r="IY206" s="86">
        <f t="shared" si="248"/>
        <v>8.6784422809501814E-30</v>
      </c>
      <c r="IZ206" s="86">
        <f t="shared" si="248"/>
        <v>3.1936269584262337E-28</v>
      </c>
      <c r="JA206" s="86">
        <f t="shared" si="248"/>
        <v>3.4141484897509171E-27</v>
      </c>
      <c r="JB206" s="86">
        <f t="shared" si="248"/>
        <v>2.4236799437905414E-29</v>
      </c>
      <c r="JC206" s="86">
        <f t="shared" si="248"/>
        <v>1.855518270887215E-28</v>
      </c>
      <c r="JD206" s="86">
        <f t="shared" si="248"/>
        <v>2.20870724570242E-27</v>
      </c>
      <c r="JE206" s="86">
        <f t="shared" si="248"/>
        <v>1.455046514440153E-34</v>
      </c>
      <c r="JF206" s="86">
        <f t="shared" si="248"/>
        <v>3.4393384078419663E-35</v>
      </c>
      <c r="JG206" s="86">
        <f t="shared" si="248"/>
        <v>1.2796699425104164E-39</v>
      </c>
      <c r="JH206" s="86">
        <f t="shared" si="248"/>
        <v>3.2928397571562286E-41</v>
      </c>
      <c r="JI206" s="86">
        <f t="shared" si="248"/>
        <v>1.2771451150417327E-36</v>
      </c>
      <c r="JJ206" s="86">
        <f t="shared" si="248"/>
        <v>9.0267448617336941E-32</v>
      </c>
      <c r="JK206" s="86">
        <f t="shared" si="248"/>
        <v>2.0938662245806831E-33</v>
      </c>
      <c r="JL206" s="86">
        <f t="shared" si="248"/>
        <v>2.7293483354099439E-21</v>
      </c>
      <c r="JM206" s="86">
        <f t="shared" si="248"/>
        <v>7.8705436826993128E-20</v>
      </c>
    </row>
    <row r="207" spans="2:273" x14ac:dyDescent="0.25">
      <c r="B207" s="2">
        <v>180</v>
      </c>
      <c r="C207" s="37">
        <v>85.983000000000004</v>
      </c>
      <c r="D207" s="37">
        <v>80.055000000000007</v>
      </c>
      <c r="E207" s="37">
        <v>80.796000000000006</v>
      </c>
      <c r="F207" s="37">
        <v>83.018000000000001</v>
      </c>
      <c r="G207" s="37">
        <v>81.581999999999994</v>
      </c>
      <c r="H207" s="37">
        <v>79.528000000000006</v>
      </c>
      <c r="I207" s="37">
        <v>81.296000000000006</v>
      </c>
      <c r="J207" s="37">
        <v>81.926000000000002</v>
      </c>
      <c r="K207" s="37">
        <v>81.462999999999994</v>
      </c>
      <c r="L207" s="37">
        <v>81.167000000000002</v>
      </c>
      <c r="M207" s="37">
        <v>81.241</v>
      </c>
      <c r="N207" s="37">
        <v>81.111000000000004</v>
      </c>
      <c r="O207" s="37">
        <v>80.944000000000003</v>
      </c>
      <c r="P207" s="37">
        <v>86.037000000000006</v>
      </c>
      <c r="Q207" s="37">
        <v>88.945999999999998</v>
      </c>
      <c r="S207" s="4" t="e">
        <f t="shared" si="249"/>
        <v>#N/A</v>
      </c>
      <c r="T207" s="4" t="e">
        <f t="shared" si="249"/>
        <v>#N/A</v>
      </c>
      <c r="U207" s="4" t="e">
        <f t="shared" si="249"/>
        <v>#N/A</v>
      </c>
      <c r="V207" s="4" t="e">
        <f t="shared" si="249"/>
        <v>#N/A</v>
      </c>
      <c r="W207" s="4" t="e">
        <f t="shared" si="249"/>
        <v>#N/A</v>
      </c>
      <c r="X207" s="4" t="e">
        <f t="shared" si="249"/>
        <v>#N/A</v>
      </c>
      <c r="Y207" s="4" t="e">
        <f t="shared" si="249"/>
        <v>#N/A</v>
      </c>
      <c r="Z207" s="4" t="e">
        <f t="shared" si="249"/>
        <v>#N/A</v>
      </c>
      <c r="AA207" s="4" t="e">
        <f t="shared" si="249"/>
        <v>#N/A</v>
      </c>
      <c r="AB207" s="4" t="e">
        <f t="shared" si="249"/>
        <v>#N/A</v>
      </c>
      <c r="AC207" s="4" t="e">
        <f t="shared" si="249"/>
        <v>#N/A</v>
      </c>
      <c r="AD207" s="4" t="e">
        <f t="shared" si="249"/>
        <v>#N/A</v>
      </c>
      <c r="AE207" s="4" t="e">
        <f t="shared" si="249"/>
        <v>#N/A</v>
      </c>
      <c r="AF207" s="4" t="e">
        <f t="shared" si="249"/>
        <v>#N/A</v>
      </c>
      <c r="AG207" s="4" t="e">
        <f t="shared" si="249"/>
        <v>#N/A</v>
      </c>
      <c r="AI207" s="4">
        <f t="shared" si="250"/>
        <v>0</v>
      </c>
      <c r="AJ207" s="4">
        <f t="shared" si="250"/>
        <v>0</v>
      </c>
      <c r="AK207" s="4">
        <f t="shared" si="250"/>
        <v>0</v>
      </c>
      <c r="AL207" s="4">
        <f t="shared" si="250"/>
        <v>0</v>
      </c>
      <c r="AM207" s="4">
        <f t="shared" si="250"/>
        <v>0</v>
      </c>
      <c r="AN207" s="4">
        <f t="shared" si="250"/>
        <v>0</v>
      </c>
      <c r="AO207" s="4">
        <f t="shared" si="250"/>
        <v>0</v>
      </c>
      <c r="AP207" s="4">
        <f t="shared" si="250"/>
        <v>0</v>
      </c>
      <c r="AQ207" s="4">
        <f t="shared" si="250"/>
        <v>0</v>
      </c>
      <c r="AR207" s="4">
        <f t="shared" si="250"/>
        <v>0</v>
      </c>
      <c r="AS207" s="4">
        <f t="shared" si="250"/>
        <v>0</v>
      </c>
      <c r="AT207" s="4">
        <f t="shared" si="250"/>
        <v>0</v>
      </c>
      <c r="AU207" s="4">
        <f t="shared" si="250"/>
        <v>0</v>
      </c>
      <c r="AV207" s="4">
        <f t="shared" si="250"/>
        <v>0</v>
      </c>
      <c r="AW207" s="4">
        <f t="shared" si="250"/>
        <v>0</v>
      </c>
      <c r="AY207" s="2" t="e">
        <f t="shared" si="242"/>
        <v>#N/A</v>
      </c>
      <c r="AZ207" s="2" t="e">
        <f t="shared" si="242"/>
        <v>#N/A</v>
      </c>
      <c r="BA207" s="2" t="e">
        <f t="shared" si="242"/>
        <v>#N/A</v>
      </c>
      <c r="BB207" s="2" t="e">
        <f t="shared" si="242"/>
        <v>#N/A</v>
      </c>
      <c r="BC207" s="2" t="e">
        <f t="shared" si="242"/>
        <v>#N/A</v>
      </c>
      <c r="BD207" s="2" t="e">
        <f t="shared" si="242"/>
        <v>#N/A</v>
      </c>
      <c r="BE207" s="2" t="e">
        <f t="shared" si="242"/>
        <v>#N/A</v>
      </c>
      <c r="BF207" s="2" t="e">
        <f t="shared" si="242"/>
        <v>#N/A</v>
      </c>
      <c r="BG207" s="2" t="e">
        <f t="shared" si="242"/>
        <v>#N/A</v>
      </c>
      <c r="BH207" s="2" t="e">
        <f t="shared" si="242"/>
        <v>#N/A</v>
      </c>
      <c r="BI207" s="2" t="e">
        <f t="shared" si="242"/>
        <v>#N/A</v>
      </c>
      <c r="BJ207" s="2" t="e">
        <f t="shared" si="242"/>
        <v>#N/A</v>
      </c>
      <c r="BK207" s="2" t="e">
        <f t="shared" si="242"/>
        <v>#N/A</v>
      </c>
      <c r="BL207" s="2" t="e">
        <f t="shared" si="242"/>
        <v>#N/A</v>
      </c>
      <c r="BM207" s="2" t="e">
        <f t="shared" si="242"/>
        <v>#N/A</v>
      </c>
      <c r="BO207" s="2" t="str">
        <f t="shared" si="182"/>
        <v/>
      </c>
      <c r="BP207" s="2" t="str">
        <f t="shared" si="183"/>
        <v/>
      </c>
      <c r="BQ207" s="2" t="str">
        <f t="shared" si="184"/>
        <v/>
      </c>
      <c r="BR207" s="2" t="str">
        <f t="shared" si="185"/>
        <v/>
      </c>
      <c r="BS207" s="2" t="str">
        <f t="shared" si="186"/>
        <v/>
      </c>
      <c r="BT207" s="2" t="str">
        <f t="shared" si="187"/>
        <v/>
      </c>
      <c r="BU207" s="2" t="str">
        <f t="shared" si="188"/>
        <v/>
      </c>
      <c r="BV207" s="2" t="str">
        <f t="shared" si="189"/>
        <v/>
      </c>
      <c r="BW207" s="2" t="str">
        <f t="shared" si="190"/>
        <v/>
      </c>
      <c r="BX207" s="2" t="str">
        <f t="shared" si="191"/>
        <v/>
      </c>
      <c r="BY207" s="2" t="str">
        <f t="shared" si="192"/>
        <v/>
      </c>
      <c r="BZ207" s="2" t="str">
        <f t="shared" si="193"/>
        <v/>
      </c>
      <c r="CA207" s="2" t="str">
        <f t="shared" si="194"/>
        <v/>
      </c>
      <c r="CB207" s="2" t="str">
        <f t="shared" si="195"/>
        <v/>
      </c>
      <c r="CC207" s="2" t="str">
        <f t="shared" si="196"/>
        <v/>
      </c>
      <c r="CE207" s="2" t="str">
        <f t="shared" si="243"/>
        <v/>
      </c>
      <c r="CF207" s="2" t="str">
        <f t="shared" si="243"/>
        <v/>
      </c>
      <c r="CG207" s="2" t="str">
        <f t="shared" si="243"/>
        <v/>
      </c>
      <c r="CH207" s="2" t="str">
        <f t="shared" si="243"/>
        <v/>
      </c>
      <c r="CI207" s="2" t="str">
        <f t="shared" si="243"/>
        <v/>
      </c>
      <c r="CJ207" s="2" t="str">
        <f t="shared" si="243"/>
        <v/>
      </c>
      <c r="CK207" s="2" t="str">
        <f t="shared" si="243"/>
        <v/>
      </c>
      <c r="CL207" s="2" t="str">
        <f t="shared" si="243"/>
        <v/>
      </c>
      <c r="CM207" s="2" t="str">
        <f t="shared" si="243"/>
        <v/>
      </c>
      <c r="CN207" s="2" t="str">
        <f t="shared" si="243"/>
        <v/>
      </c>
      <c r="CO207" s="2" t="str">
        <f t="shared" si="243"/>
        <v/>
      </c>
      <c r="CP207" s="2" t="str">
        <f t="shared" si="243"/>
        <v/>
      </c>
      <c r="CQ207" s="2" t="str">
        <f t="shared" si="243"/>
        <v/>
      </c>
      <c r="CR207" s="2" t="str">
        <f t="shared" si="243"/>
        <v/>
      </c>
      <c r="CS207" s="2" t="str">
        <f t="shared" si="243"/>
        <v/>
      </c>
      <c r="CU207" s="2" t="str">
        <f t="shared" si="197"/>
        <v/>
      </c>
      <c r="CV207" s="2" t="str">
        <f t="shared" si="198"/>
        <v/>
      </c>
      <c r="CW207" s="2" t="str">
        <f t="shared" si="199"/>
        <v/>
      </c>
      <c r="CX207" s="2" t="str">
        <f t="shared" si="200"/>
        <v/>
      </c>
      <c r="CY207" s="2" t="str">
        <f t="shared" si="201"/>
        <v/>
      </c>
      <c r="CZ207" s="2" t="str">
        <f t="shared" si="202"/>
        <v/>
      </c>
      <c r="DA207" s="2" t="str">
        <f t="shared" si="203"/>
        <v/>
      </c>
      <c r="DB207" s="2" t="str">
        <f t="shared" si="204"/>
        <v/>
      </c>
      <c r="DC207" s="2" t="str">
        <f t="shared" si="205"/>
        <v/>
      </c>
      <c r="DD207" s="2" t="str">
        <f t="shared" si="206"/>
        <v/>
      </c>
      <c r="DE207" s="2" t="str">
        <f t="shared" si="207"/>
        <v/>
      </c>
      <c r="DF207" s="2" t="str">
        <f t="shared" si="208"/>
        <v/>
      </c>
      <c r="DG207" s="2" t="str">
        <f t="shared" si="209"/>
        <v/>
      </c>
      <c r="DH207" s="2" t="str">
        <f t="shared" si="210"/>
        <v/>
      </c>
      <c r="DI207" s="2" t="str">
        <f t="shared" si="211"/>
        <v/>
      </c>
      <c r="DK207" s="2">
        <f t="shared" si="251"/>
        <v>116.75143886743888</v>
      </c>
      <c r="DL207" s="2">
        <f t="shared" si="251"/>
        <v>122.21705930626986</v>
      </c>
      <c r="DM207" s="2">
        <f t="shared" si="251"/>
        <v>121.09216785206257</v>
      </c>
      <c r="DN207" s="2">
        <f t="shared" si="251"/>
        <v>130.14668181038178</v>
      </c>
      <c r="DO207" s="2">
        <f t="shared" si="251"/>
        <v>117.72894102564103</v>
      </c>
      <c r="DP207" s="2">
        <f t="shared" si="251"/>
        <v>114.7343031358885</v>
      </c>
      <c r="DQ207" s="2">
        <f t="shared" si="251"/>
        <v>120.01276256684493</v>
      </c>
      <c r="DR207" s="2">
        <f t="shared" si="251"/>
        <v>122.11884171122992</v>
      </c>
      <c r="DS207" s="2">
        <f t="shared" si="251"/>
        <v>106.3283963963964</v>
      </c>
      <c r="DT207" s="2">
        <f t="shared" si="251"/>
        <v>105.49633655083655</v>
      </c>
      <c r="DU207" s="2">
        <f t="shared" si="251"/>
        <v>108.4219126984127</v>
      </c>
      <c r="DV207" s="2">
        <f t="shared" si="251"/>
        <v>112.72647584727584</v>
      </c>
      <c r="DW207" s="2">
        <f t="shared" si="251"/>
        <v>144.08745161290321</v>
      </c>
      <c r="DX207" s="2">
        <f t="shared" si="251"/>
        <v>120.90228780126066</v>
      </c>
      <c r="DY207" s="2">
        <f t="shared" si="251"/>
        <v>115.37038587848934</v>
      </c>
      <c r="EA207" s="2">
        <f t="shared" si="240"/>
        <v>85.098767638553682</v>
      </c>
      <c r="EB207" s="2">
        <f t="shared" si="240"/>
        <v>72.399336686031376</v>
      </c>
      <c r="EC207" s="2">
        <f t="shared" si="240"/>
        <v>76.563405762470879</v>
      </c>
      <c r="ED207" s="2">
        <f t="shared" si="240"/>
        <v>79.989238681757655</v>
      </c>
      <c r="EE207" s="2">
        <f t="shared" si="240"/>
        <v>76.882594011321217</v>
      </c>
      <c r="EF207" s="2">
        <f t="shared" si="239"/>
        <v>75.395089152240971</v>
      </c>
      <c r="EG207" s="2">
        <f t="shared" si="239"/>
        <v>75.764680382294927</v>
      </c>
      <c r="EH207" s="2">
        <f t="shared" si="239"/>
        <v>78.143946092446299</v>
      </c>
      <c r="EI207" s="2">
        <f t="shared" si="239"/>
        <v>85.501366065693915</v>
      </c>
      <c r="EJ207" s="2">
        <f t="shared" si="239"/>
        <v>85.686808087646398</v>
      </c>
      <c r="EK207" s="2">
        <f t="shared" si="239"/>
        <v>77.52537985160663</v>
      </c>
      <c r="EL207" s="2">
        <f t="shared" si="179"/>
        <v>76.285167979942713</v>
      </c>
      <c r="EM207" s="2">
        <f t="shared" si="179"/>
        <v>82.309606950975891</v>
      </c>
      <c r="EN207" s="2">
        <f t="shared" si="179"/>
        <v>84.662668252372995</v>
      </c>
      <c r="EO207" s="2">
        <f t="shared" si="179"/>
        <v>87.948079877157952</v>
      </c>
      <c r="EQ207" s="2">
        <f t="shared" si="252"/>
        <v>87.215690677000197</v>
      </c>
      <c r="ER207" s="2">
        <f t="shared" si="252"/>
        <v>76.55020243184525</v>
      </c>
      <c r="ES207" s="2">
        <f t="shared" si="252"/>
        <v>78.769081351166832</v>
      </c>
      <c r="ET207" s="2">
        <f t="shared" si="252"/>
        <v>80.488696241681538</v>
      </c>
      <c r="EU207" s="2">
        <f t="shared" si="252"/>
        <v>80.074847593485913</v>
      </c>
      <c r="EV207" s="2">
        <f t="shared" si="252"/>
        <v>77.20261727343825</v>
      </c>
      <c r="EW207" s="2">
        <f t="shared" si="252"/>
        <v>78.080209455281661</v>
      </c>
      <c r="EX207" s="2">
        <f t="shared" si="252"/>
        <v>80.576519497660939</v>
      </c>
      <c r="EY207" s="2">
        <f t="shared" si="252"/>
        <v>78.978422413207426</v>
      </c>
      <c r="EZ207" s="2">
        <f t="shared" si="252"/>
        <v>78.818763012719842</v>
      </c>
      <c r="FA207" s="2">
        <f t="shared" si="252"/>
        <v>77.905182614493185</v>
      </c>
      <c r="FB207" s="2">
        <f t="shared" si="252"/>
        <v>79.771472519323055</v>
      </c>
      <c r="FC207" s="2">
        <f t="shared" si="252"/>
        <v>82.584483840874256</v>
      </c>
      <c r="FD207" s="2">
        <f t="shared" si="252"/>
        <v>85.173741131866279</v>
      </c>
      <c r="FE207" s="2">
        <f t="shared" si="252"/>
        <v>87.438372325912013</v>
      </c>
      <c r="FG207" s="2">
        <f t="shared" si="253"/>
        <v>0.99999560517344233</v>
      </c>
      <c r="FH207" s="2">
        <f t="shared" si="253"/>
        <v>0.99999541658424562</v>
      </c>
      <c r="FI207" s="2">
        <f t="shared" si="253"/>
        <v>0.99999584804501707</v>
      </c>
      <c r="FJ207" s="2">
        <f t="shared" si="253"/>
        <v>0.99999513876206025</v>
      </c>
      <c r="FK207" s="2">
        <f t="shared" si="253"/>
        <v>0.99999572084822763</v>
      </c>
      <c r="FL207" s="2">
        <f t="shared" si="253"/>
        <v>0.99999578453402693</v>
      </c>
      <c r="FM207" s="2">
        <f t="shared" si="253"/>
        <v>0.99999499346986165</v>
      </c>
      <c r="FN207" s="2">
        <f t="shared" si="253"/>
        <v>0.99999508167684581</v>
      </c>
      <c r="FO207" s="2">
        <f t="shared" si="253"/>
        <v>0.99999538256208254</v>
      </c>
      <c r="FP207" s="2">
        <f t="shared" si="253"/>
        <v>0.99999566484161218</v>
      </c>
      <c r="FQ207" s="2">
        <f t="shared" si="253"/>
        <v>0.99999546184570953</v>
      </c>
      <c r="FR207" s="2">
        <f t="shared" si="253"/>
        <v>0.99999530239114931</v>
      </c>
      <c r="FS207" s="2">
        <f t="shared" si="253"/>
        <v>0.99999428567736814</v>
      </c>
      <c r="FT207" s="2">
        <f t="shared" si="253"/>
        <v>0.99999439047992678</v>
      </c>
      <c r="FU207" s="2">
        <f t="shared" si="253"/>
        <v>0.99999438043606492</v>
      </c>
      <c r="FW207" s="2">
        <f t="shared" si="244"/>
        <v>0.97885851204341578</v>
      </c>
      <c r="FX207" s="2">
        <f t="shared" si="244"/>
        <v>0.97992202613782453</v>
      </c>
      <c r="FY207" s="2">
        <f t="shared" si="244"/>
        <v>0.98011544010991614</v>
      </c>
      <c r="FZ207" s="2">
        <f t="shared" si="244"/>
        <v>0.97821978017366629</v>
      </c>
      <c r="GA207" s="2">
        <f t="shared" si="244"/>
        <v>0.97798974623262613</v>
      </c>
      <c r="GB207" s="2">
        <f t="shared" si="244"/>
        <v>0.97635359307367942</v>
      </c>
      <c r="GC207" s="2">
        <f t="shared" si="244"/>
        <v>0.97908935148226894</v>
      </c>
      <c r="GD207" s="2">
        <f t="shared" si="244"/>
        <v>0.98052794802010501</v>
      </c>
      <c r="GE207" s="2">
        <f t="shared" si="244"/>
        <v>0.9846269905869679</v>
      </c>
      <c r="GF207" s="2">
        <f t="shared" si="244"/>
        <v>0.9864130102555958</v>
      </c>
      <c r="GG207" s="2">
        <f t="shared" si="244"/>
        <v>0.98323110040524564</v>
      </c>
      <c r="GH207" s="2">
        <f t="shared" si="244"/>
        <v>0.98032213710959404</v>
      </c>
      <c r="GI207" s="2">
        <f t="shared" si="244"/>
        <v>0.97779794299595424</v>
      </c>
      <c r="GJ207" s="2">
        <f t="shared" si="244"/>
        <v>0.97474110071639053</v>
      </c>
      <c r="GK207" s="2">
        <f t="shared" si="244"/>
        <v>0.97127199802562902</v>
      </c>
      <c r="GM207" s="86">
        <f t="shared" si="245"/>
        <v>2.6149745512523454E-284</v>
      </c>
      <c r="GN207" s="86">
        <f t="shared" si="245"/>
        <v>0</v>
      </c>
      <c r="GO207" s="86">
        <f t="shared" si="245"/>
        <v>0</v>
      </c>
      <c r="GP207" s="86">
        <f t="shared" si="245"/>
        <v>0</v>
      </c>
      <c r="GQ207" s="86">
        <f t="shared" si="245"/>
        <v>0</v>
      </c>
      <c r="GR207" s="86">
        <f t="shared" si="245"/>
        <v>0</v>
      </c>
      <c r="GS207" s="86">
        <f t="shared" si="245"/>
        <v>0</v>
      </c>
      <c r="GT207" s="86">
        <f t="shared" si="245"/>
        <v>0</v>
      </c>
      <c r="GU207" s="86">
        <f t="shared" si="245"/>
        <v>0</v>
      </c>
      <c r="GV207" s="86">
        <f t="shared" si="245"/>
        <v>0</v>
      </c>
      <c r="GW207" s="86">
        <f t="shared" si="245"/>
        <v>0</v>
      </c>
      <c r="GX207" s="86">
        <f t="shared" si="245"/>
        <v>0</v>
      </c>
      <c r="GY207" s="86">
        <f t="shared" si="245"/>
        <v>0</v>
      </c>
      <c r="GZ207" s="86">
        <f t="shared" si="245"/>
        <v>0</v>
      </c>
      <c r="HA207" s="86">
        <f t="shared" si="245"/>
        <v>0</v>
      </c>
      <c r="HC207" s="86">
        <f t="shared" si="181"/>
        <v>8.4277599288227034E-169</v>
      </c>
      <c r="HD207" s="86">
        <f t="shared" si="181"/>
        <v>0</v>
      </c>
      <c r="HE207" s="86">
        <f t="shared" si="181"/>
        <v>0</v>
      </c>
      <c r="HF207" s="86">
        <f t="shared" si="181"/>
        <v>0</v>
      </c>
      <c r="HG207" s="86">
        <f t="shared" si="181"/>
        <v>0</v>
      </c>
      <c r="HH207" s="86">
        <f t="shared" si="181"/>
        <v>0</v>
      </c>
      <c r="HI207" s="86">
        <f t="shared" si="241"/>
        <v>0</v>
      </c>
      <c r="HJ207" s="86">
        <f t="shared" si="241"/>
        <v>0</v>
      </c>
      <c r="HK207" s="86">
        <f t="shared" si="241"/>
        <v>0</v>
      </c>
      <c r="HL207" s="86">
        <f t="shared" si="241"/>
        <v>0</v>
      </c>
      <c r="HM207" s="86">
        <f t="shared" si="241"/>
        <v>0</v>
      </c>
      <c r="HN207" s="86">
        <f t="shared" si="241"/>
        <v>0</v>
      </c>
      <c r="HO207" s="86">
        <f t="shared" si="226"/>
        <v>0</v>
      </c>
      <c r="HP207" s="86">
        <f t="shared" si="226"/>
        <v>0</v>
      </c>
      <c r="HQ207" s="86">
        <f t="shared" si="226"/>
        <v>0</v>
      </c>
      <c r="HS207" s="86">
        <f t="shared" si="246"/>
        <v>3.5035541410328907E-113</v>
      </c>
      <c r="HT207" s="86">
        <f t="shared" si="246"/>
        <v>3.5135331081831465E-103</v>
      </c>
      <c r="HU207" s="86">
        <f t="shared" si="246"/>
        <v>5.6376166202849653E-99</v>
      </c>
      <c r="HV207" s="86">
        <f t="shared" si="246"/>
        <v>2.2076200810195856E-112</v>
      </c>
      <c r="HW207" s="86">
        <f t="shared" si="246"/>
        <v>1.294544075999314E-107</v>
      </c>
      <c r="HX207" s="86">
        <f t="shared" si="246"/>
        <v>1.2964329161995828E-106</v>
      </c>
      <c r="HY207" s="86">
        <f t="shared" si="246"/>
        <v>1.126983413246948E-130</v>
      </c>
      <c r="HZ207" s="86">
        <f t="shared" si="246"/>
        <v>1.644775171713083E-131</v>
      </c>
      <c r="IA207" s="86">
        <f t="shared" si="246"/>
        <v>4.522527120656991E-134</v>
      </c>
      <c r="IB207" s="86">
        <f t="shared" si="246"/>
        <v>1.217925203678197E-136</v>
      </c>
      <c r="IC207" s="86">
        <f t="shared" si="246"/>
        <v>2.1453374733466129E-130</v>
      </c>
      <c r="ID207" s="86">
        <f t="shared" si="246"/>
        <v>8.124786709533832E-119</v>
      </c>
      <c r="IE207" s="86">
        <f t="shared" si="246"/>
        <v>7.88438077840775E-129</v>
      </c>
      <c r="IF207" s="86">
        <f t="shared" si="246"/>
        <v>1.6028094583393477E-141</v>
      </c>
      <c r="IG207" s="86">
        <f t="shared" si="246"/>
        <v>1.7869649086500759E-116</v>
      </c>
      <c r="II207" s="86">
        <f t="shared" si="247"/>
        <v>3.4499835135630136E-31</v>
      </c>
      <c r="IJ207" s="86">
        <f t="shared" si="247"/>
        <v>1.5836322014229387E-29</v>
      </c>
      <c r="IK207" s="86">
        <f t="shared" si="247"/>
        <v>1.9146151570354811E-28</v>
      </c>
      <c r="IL207" s="86">
        <f t="shared" si="247"/>
        <v>9.8735268905604971E-31</v>
      </c>
      <c r="IM207" s="86">
        <f t="shared" si="247"/>
        <v>8.2903038291023953E-30</v>
      </c>
      <c r="IN207" s="86">
        <f t="shared" si="247"/>
        <v>1.0506699716215149E-28</v>
      </c>
      <c r="IO207" s="86">
        <f t="shared" si="247"/>
        <v>3.3957910385616161E-36</v>
      </c>
      <c r="IP207" s="86">
        <f t="shared" si="247"/>
        <v>8.0464689941499331E-37</v>
      </c>
      <c r="IQ207" s="86">
        <f t="shared" si="247"/>
        <v>2.3554869813032075E-41</v>
      </c>
      <c r="IR207" s="86">
        <f t="shared" si="247"/>
        <v>5.817719090425243E-43</v>
      </c>
      <c r="IS207" s="86">
        <f t="shared" si="247"/>
        <v>2.9641293911152732E-38</v>
      </c>
      <c r="IT207" s="86">
        <f t="shared" si="247"/>
        <v>3.0615166001800836E-33</v>
      </c>
      <c r="IU207" s="86">
        <f t="shared" si="247"/>
        <v>5.2446972138554751E-35</v>
      </c>
      <c r="IV207" s="86">
        <f t="shared" si="247"/>
        <v>2.5363413217714927E-22</v>
      </c>
      <c r="IW207" s="86">
        <f t="shared" si="247"/>
        <v>7.9882460239119873E-21</v>
      </c>
      <c r="IY207" s="86">
        <f t="shared" si="248"/>
        <v>3.4499835135630136E-31</v>
      </c>
      <c r="IZ207" s="86">
        <f t="shared" si="248"/>
        <v>1.5836322014229387E-29</v>
      </c>
      <c r="JA207" s="86">
        <f t="shared" si="248"/>
        <v>1.9146151570354811E-28</v>
      </c>
      <c r="JB207" s="86">
        <f t="shared" si="248"/>
        <v>9.8735268905604971E-31</v>
      </c>
      <c r="JC207" s="86">
        <f t="shared" si="248"/>
        <v>8.2903038291023953E-30</v>
      </c>
      <c r="JD207" s="86">
        <f t="shared" si="248"/>
        <v>1.0506699716215149E-28</v>
      </c>
      <c r="JE207" s="86">
        <f t="shared" si="248"/>
        <v>3.3957910385616161E-36</v>
      </c>
      <c r="JF207" s="86">
        <f t="shared" si="248"/>
        <v>8.0464689941499331E-37</v>
      </c>
      <c r="JG207" s="86">
        <f t="shared" si="248"/>
        <v>2.3554869813032075E-41</v>
      </c>
      <c r="JH207" s="86">
        <f t="shared" si="248"/>
        <v>5.817719090425243E-43</v>
      </c>
      <c r="JI207" s="86">
        <f t="shared" si="248"/>
        <v>2.9641293911152732E-38</v>
      </c>
      <c r="JJ207" s="86">
        <f t="shared" si="248"/>
        <v>3.0615166001800836E-33</v>
      </c>
      <c r="JK207" s="86">
        <f t="shared" si="248"/>
        <v>5.2446972138554751E-35</v>
      </c>
      <c r="JL207" s="86">
        <f t="shared" si="248"/>
        <v>2.5363413217714927E-22</v>
      </c>
      <c r="JM207" s="86">
        <f t="shared" si="248"/>
        <v>7.9882460239119873E-21</v>
      </c>
    </row>
    <row r="208" spans="2:273" x14ac:dyDescent="0.25">
      <c r="B208" s="2">
        <v>181</v>
      </c>
      <c r="C208" s="37">
        <v>87.3</v>
      </c>
      <c r="D208" s="37">
        <v>79.599999999999994</v>
      </c>
      <c r="E208" s="37">
        <v>80.185000000000002</v>
      </c>
      <c r="F208" s="37">
        <v>82.963999999999999</v>
      </c>
      <c r="G208" s="37">
        <v>82.290999999999997</v>
      </c>
      <c r="H208" s="37">
        <v>80.906000000000006</v>
      </c>
      <c r="I208" s="37">
        <v>80.073999999999998</v>
      </c>
      <c r="J208" s="37">
        <v>80.647999999999996</v>
      </c>
      <c r="K208" s="37">
        <v>79.852000000000004</v>
      </c>
      <c r="L208" s="37">
        <v>80.462999999999994</v>
      </c>
      <c r="M208" s="37">
        <v>80.241</v>
      </c>
      <c r="N208" s="37">
        <v>81.962999999999994</v>
      </c>
      <c r="O208" s="37">
        <v>81</v>
      </c>
      <c r="P208" s="37">
        <v>84.87</v>
      </c>
      <c r="Q208" s="37">
        <v>88.588999999999999</v>
      </c>
      <c r="S208" s="4" t="e">
        <f t="shared" si="249"/>
        <v>#N/A</v>
      </c>
      <c r="T208" s="4" t="e">
        <f t="shared" si="249"/>
        <v>#N/A</v>
      </c>
      <c r="U208" s="4" t="e">
        <f t="shared" si="249"/>
        <v>#N/A</v>
      </c>
      <c r="V208" s="4" t="e">
        <f t="shared" si="249"/>
        <v>#N/A</v>
      </c>
      <c r="W208" s="4" t="e">
        <f t="shared" si="249"/>
        <v>#N/A</v>
      </c>
      <c r="X208" s="4" t="e">
        <f t="shared" si="249"/>
        <v>#N/A</v>
      </c>
      <c r="Y208" s="4" t="e">
        <f t="shared" si="249"/>
        <v>#N/A</v>
      </c>
      <c r="Z208" s="4" t="e">
        <f t="shared" si="249"/>
        <v>#N/A</v>
      </c>
      <c r="AA208" s="4" t="e">
        <f t="shared" si="249"/>
        <v>#N/A</v>
      </c>
      <c r="AB208" s="4" t="e">
        <f t="shared" si="249"/>
        <v>#N/A</v>
      </c>
      <c r="AC208" s="4" t="e">
        <f t="shared" si="249"/>
        <v>#N/A</v>
      </c>
      <c r="AD208" s="4" t="e">
        <f t="shared" si="249"/>
        <v>#N/A</v>
      </c>
      <c r="AE208" s="4" t="e">
        <f t="shared" si="249"/>
        <v>#N/A</v>
      </c>
      <c r="AF208" s="4" t="e">
        <f t="shared" si="249"/>
        <v>#N/A</v>
      </c>
      <c r="AG208" s="4" t="e">
        <f t="shared" si="249"/>
        <v>#N/A</v>
      </c>
      <c r="AI208" s="4">
        <f t="shared" si="250"/>
        <v>0</v>
      </c>
      <c r="AJ208" s="4">
        <f t="shared" si="250"/>
        <v>0</v>
      </c>
      <c r="AK208" s="4">
        <f t="shared" si="250"/>
        <v>0</v>
      </c>
      <c r="AL208" s="4">
        <f t="shared" si="250"/>
        <v>0</v>
      </c>
      <c r="AM208" s="4">
        <f t="shared" si="250"/>
        <v>0</v>
      </c>
      <c r="AN208" s="4">
        <f t="shared" si="250"/>
        <v>0</v>
      </c>
      <c r="AO208" s="4">
        <f t="shared" si="250"/>
        <v>0</v>
      </c>
      <c r="AP208" s="4">
        <f t="shared" si="250"/>
        <v>0</v>
      </c>
      <c r="AQ208" s="4">
        <f t="shared" si="250"/>
        <v>0</v>
      </c>
      <c r="AR208" s="4">
        <f t="shared" si="250"/>
        <v>0</v>
      </c>
      <c r="AS208" s="4">
        <f t="shared" si="250"/>
        <v>0</v>
      </c>
      <c r="AT208" s="4">
        <f t="shared" si="250"/>
        <v>0</v>
      </c>
      <c r="AU208" s="4">
        <f t="shared" si="250"/>
        <v>0</v>
      </c>
      <c r="AV208" s="4">
        <f t="shared" si="250"/>
        <v>0</v>
      </c>
      <c r="AW208" s="4">
        <f t="shared" si="250"/>
        <v>0</v>
      </c>
      <c r="AY208" s="2" t="e">
        <f t="shared" si="242"/>
        <v>#N/A</v>
      </c>
      <c r="AZ208" s="2" t="e">
        <f t="shared" si="242"/>
        <v>#N/A</v>
      </c>
      <c r="BA208" s="2" t="e">
        <f t="shared" si="242"/>
        <v>#N/A</v>
      </c>
      <c r="BB208" s="2" t="e">
        <f t="shared" si="242"/>
        <v>#N/A</v>
      </c>
      <c r="BC208" s="2" t="e">
        <f t="shared" si="242"/>
        <v>#N/A</v>
      </c>
      <c r="BD208" s="2" t="e">
        <f t="shared" si="242"/>
        <v>#N/A</v>
      </c>
      <c r="BE208" s="2" t="e">
        <f t="shared" si="242"/>
        <v>#N/A</v>
      </c>
      <c r="BF208" s="2" t="e">
        <f t="shared" si="242"/>
        <v>#N/A</v>
      </c>
      <c r="BG208" s="2" t="e">
        <f t="shared" si="242"/>
        <v>#N/A</v>
      </c>
      <c r="BH208" s="2" t="e">
        <f t="shared" si="242"/>
        <v>#N/A</v>
      </c>
      <c r="BI208" s="2" t="e">
        <f t="shared" si="242"/>
        <v>#N/A</v>
      </c>
      <c r="BJ208" s="2" t="e">
        <f t="shared" si="242"/>
        <v>#N/A</v>
      </c>
      <c r="BK208" s="2" t="e">
        <f t="shared" si="242"/>
        <v>#N/A</v>
      </c>
      <c r="BL208" s="2" t="e">
        <f t="shared" si="242"/>
        <v>#N/A</v>
      </c>
      <c r="BM208" s="2" t="e">
        <f t="shared" si="242"/>
        <v>#N/A</v>
      </c>
      <c r="BO208" s="2" t="str">
        <f t="shared" si="182"/>
        <v/>
      </c>
      <c r="BP208" s="2" t="str">
        <f t="shared" si="183"/>
        <v/>
      </c>
      <c r="BQ208" s="2" t="str">
        <f t="shared" si="184"/>
        <v/>
      </c>
      <c r="BR208" s="2" t="str">
        <f t="shared" si="185"/>
        <v/>
      </c>
      <c r="BS208" s="2" t="str">
        <f t="shared" si="186"/>
        <v/>
      </c>
      <c r="BT208" s="2" t="str">
        <f t="shared" si="187"/>
        <v/>
      </c>
      <c r="BU208" s="2" t="str">
        <f t="shared" si="188"/>
        <v/>
      </c>
      <c r="BV208" s="2" t="str">
        <f t="shared" si="189"/>
        <v/>
      </c>
      <c r="BW208" s="2" t="str">
        <f t="shared" si="190"/>
        <v/>
      </c>
      <c r="BX208" s="2" t="str">
        <f t="shared" si="191"/>
        <v/>
      </c>
      <c r="BY208" s="2" t="str">
        <f t="shared" si="192"/>
        <v/>
      </c>
      <c r="BZ208" s="2" t="str">
        <f t="shared" si="193"/>
        <v/>
      </c>
      <c r="CA208" s="2" t="str">
        <f t="shared" si="194"/>
        <v/>
      </c>
      <c r="CB208" s="2" t="str">
        <f t="shared" si="195"/>
        <v/>
      </c>
      <c r="CC208" s="2" t="str">
        <f t="shared" si="196"/>
        <v/>
      </c>
      <c r="CE208" s="2" t="str">
        <f t="shared" si="243"/>
        <v/>
      </c>
      <c r="CF208" s="2" t="str">
        <f t="shared" si="243"/>
        <v/>
      </c>
      <c r="CG208" s="2" t="str">
        <f t="shared" si="243"/>
        <v/>
      </c>
      <c r="CH208" s="2" t="str">
        <f t="shared" si="243"/>
        <v/>
      </c>
      <c r="CI208" s="2" t="str">
        <f t="shared" si="243"/>
        <v/>
      </c>
      <c r="CJ208" s="2" t="str">
        <f t="shared" si="243"/>
        <v/>
      </c>
      <c r="CK208" s="2" t="str">
        <f t="shared" si="243"/>
        <v/>
      </c>
      <c r="CL208" s="2" t="str">
        <f t="shared" si="243"/>
        <v/>
      </c>
      <c r="CM208" s="2" t="str">
        <f t="shared" si="243"/>
        <v/>
      </c>
      <c r="CN208" s="2" t="str">
        <f t="shared" si="243"/>
        <v/>
      </c>
      <c r="CO208" s="2" t="str">
        <f t="shared" si="243"/>
        <v/>
      </c>
      <c r="CP208" s="2" t="str">
        <f t="shared" si="243"/>
        <v/>
      </c>
      <c r="CQ208" s="2" t="str">
        <f t="shared" si="243"/>
        <v/>
      </c>
      <c r="CR208" s="2" t="str">
        <f t="shared" si="243"/>
        <v/>
      </c>
      <c r="CS208" s="2" t="str">
        <f t="shared" si="243"/>
        <v/>
      </c>
      <c r="CU208" s="2" t="str">
        <f t="shared" si="197"/>
        <v/>
      </c>
      <c r="CV208" s="2" t="str">
        <f t="shared" si="198"/>
        <v/>
      </c>
      <c r="CW208" s="2" t="str">
        <f t="shared" si="199"/>
        <v/>
      </c>
      <c r="CX208" s="2" t="str">
        <f t="shared" si="200"/>
        <v/>
      </c>
      <c r="CY208" s="2" t="str">
        <f t="shared" si="201"/>
        <v/>
      </c>
      <c r="CZ208" s="2" t="str">
        <f t="shared" si="202"/>
        <v/>
      </c>
      <c r="DA208" s="2" t="str">
        <f t="shared" si="203"/>
        <v/>
      </c>
      <c r="DB208" s="2" t="str">
        <f t="shared" si="204"/>
        <v/>
      </c>
      <c r="DC208" s="2" t="str">
        <f t="shared" si="205"/>
        <v/>
      </c>
      <c r="DD208" s="2" t="str">
        <f t="shared" si="206"/>
        <v/>
      </c>
      <c r="DE208" s="2" t="str">
        <f t="shared" si="207"/>
        <v/>
      </c>
      <c r="DF208" s="2" t="str">
        <f t="shared" si="208"/>
        <v/>
      </c>
      <c r="DG208" s="2" t="str">
        <f t="shared" si="209"/>
        <v/>
      </c>
      <c r="DH208" s="2" t="str">
        <f t="shared" si="210"/>
        <v/>
      </c>
      <c r="DI208" s="2" t="str">
        <f t="shared" si="211"/>
        <v/>
      </c>
      <c r="DK208" s="2">
        <f t="shared" si="251"/>
        <v>116.83255649935651</v>
      </c>
      <c r="DL208" s="2">
        <f t="shared" si="251"/>
        <v>122.3413792537477</v>
      </c>
      <c r="DM208" s="2">
        <f t="shared" si="251"/>
        <v>121.20509246088193</v>
      </c>
      <c r="DN208" s="2">
        <f t="shared" si="251"/>
        <v>130.29513148863145</v>
      </c>
      <c r="DO208" s="2">
        <f t="shared" si="251"/>
        <v>117.79823717948719</v>
      </c>
      <c r="DP208" s="2">
        <f t="shared" si="251"/>
        <v>114.79932334494772</v>
      </c>
      <c r="DQ208" s="2">
        <f t="shared" si="251"/>
        <v>120.11470099312453</v>
      </c>
      <c r="DR208" s="2">
        <f t="shared" si="251"/>
        <v>122.17987349121465</v>
      </c>
      <c r="DS208" s="2">
        <f t="shared" si="251"/>
        <v>106.2870426742532</v>
      </c>
      <c r="DT208" s="2">
        <f t="shared" si="251"/>
        <v>105.4578250965251</v>
      </c>
      <c r="DU208" s="2">
        <f t="shared" si="251"/>
        <v>108.40650793650794</v>
      </c>
      <c r="DV208" s="2">
        <f t="shared" si="251"/>
        <v>112.75757121407121</v>
      </c>
      <c r="DW208" s="2">
        <f t="shared" si="251"/>
        <v>144.34431612903225</v>
      </c>
      <c r="DX208" s="2">
        <f t="shared" si="251"/>
        <v>121.01118146088245</v>
      </c>
      <c r="DY208" s="2">
        <f t="shared" si="251"/>
        <v>115.43119731800769</v>
      </c>
      <c r="EA208" s="2">
        <f t="shared" si="240"/>
        <v>84.978143804491964</v>
      </c>
      <c r="EB208" s="2">
        <f t="shared" si="240"/>
        <v>72.173031834115761</v>
      </c>
      <c r="EC208" s="2">
        <f t="shared" si="240"/>
        <v>76.39855993522653</v>
      </c>
      <c r="ED208" s="2">
        <f t="shared" si="240"/>
        <v>79.776023453577054</v>
      </c>
      <c r="EE208" s="2">
        <f t="shared" si="240"/>
        <v>76.681576257558191</v>
      </c>
      <c r="EF208" s="2">
        <f t="shared" si="239"/>
        <v>75.220037046041853</v>
      </c>
      <c r="EG208" s="2">
        <f t="shared" si="239"/>
        <v>75.574050920145154</v>
      </c>
      <c r="EH208" s="2">
        <f t="shared" si="239"/>
        <v>77.935577993535063</v>
      </c>
      <c r="EI208" s="2">
        <f t="shared" si="239"/>
        <v>85.398024198728109</v>
      </c>
      <c r="EJ208" s="2">
        <f t="shared" si="239"/>
        <v>85.589066173385731</v>
      </c>
      <c r="EK208" s="2">
        <f t="shared" si="239"/>
        <v>77.323600461142817</v>
      </c>
      <c r="EL208" s="2">
        <f t="shared" si="179"/>
        <v>76.061144591690578</v>
      </c>
      <c r="EM208" s="2">
        <f t="shared" si="179"/>
        <v>82.181566600076934</v>
      </c>
      <c r="EN208" s="2">
        <f t="shared" si="179"/>
        <v>84.540927872696841</v>
      </c>
      <c r="EO208" s="2">
        <f t="shared" si="179"/>
        <v>87.84252365902384</v>
      </c>
      <c r="EQ208" s="2">
        <f t="shared" si="252"/>
        <v>87.122876581376758</v>
      </c>
      <c r="ER208" s="2">
        <f t="shared" si="252"/>
        <v>76.378008059429519</v>
      </c>
      <c r="ES208" s="2">
        <f t="shared" si="252"/>
        <v>78.632375264089035</v>
      </c>
      <c r="ET208" s="2">
        <f t="shared" si="252"/>
        <v>80.282253602323934</v>
      </c>
      <c r="EU208" s="2">
        <f t="shared" si="252"/>
        <v>79.91487477037893</v>
      </c>
      <c r="EV208" s="2">
        <f t="shared" si="252"/>
        <v>77.051049526116728</v>
      </c>
      <c r="EW208" s="2">
        <f t="shared" si="252"/>
        <v>77.919397950533167</v>
      </c>
      <c r="EX208" s="2">
        <f t="shared" si="252"/>
        <v>80.398227678444215</v>
      </c>
      <c r="EY208" s="2">
        <f t="shared" si="252"/>
        <v>78.795132006250441</v>
      </c>
      <c r="EZ208" s="2">
        <f t="shared" si="252"/>
        <v>78.636588926448354</v>
      </c>
      <c r="FA208" s="2">
        <f t="shared" si="252"/>
        <v>77.708685021033403</v>
      </c>
      <c r="FB208" s="2">
        <f t="shared" si="252"/>
        <v>79.592667727747056</v>
      </c>
      <c r="FC208" s="2">
        <f t="shared" si="252"/>
        <v>82.4599920037316</v>
      </c>
      <c r="FD208" s="2">
        <f t="shared" si="252"/>
        <v>85.058999137106241</v>
      </c>
      <c r="FE208" s="2">
        <f t="shared" si="252"/>
        <v>87.327767483090128</v>
      </c>
      <c r="FG208" s="2">
        <f t="shared" si="253"/>
        <v>0.99999599186899235</v>
      </c>
      <c r="FH208" s="2">
        <f t="shared" si="253"/>
        <v>0.99999581987346498</v>
      </c>
      <c r="FI208" s="2">
        <f t="shared" si="253"/>
        <v>0.99999621337066769</v>
      </c>
      <c r="FJ208" s="2">
        <f t="shared" si="253"/>
        <v>0.99999556649640997</v>
      </c>
      <c r="FK208" s="2">
        <f t="shared" si="253"/>
        <v>0.99999609736573092</v>
      </c>
      <c r="FL208" s="2">
        <f t="shared" si="253"/>
        <v>0.99999615544791354</v>
      </c>
      <c r="FM208" s="2">
        <f t="shared" si="253"/>
        <v>0.99999543398823476</v>
      </c>
      <c r="FN208" s="2">
        <f t="shared" si="253"/>
        <v>0.99999551443403079</v>
      </c>
      <c r="FO208" s="2">
        <f t="shared" si="253"/>
        <v>0.99999578884485829</v>
      </c>
      <c r="FP208" s="2">
        <f t="shared" si="253"/>
        <v>0.99999604628705174</v>
      </c>
      <c r="FQ208" s="2">
        <f t="shared" si="253"/>
        <v>0.99999586115244377</v>
      </c>
      <c r="FR208" s="2">
        <f t="shared" si="253"/>
        <v>0.99999571572803825</v>
      </c>
      <c r="FS208" s="2">
        <f t="shared" si="253"/>
        <v>0.99999478847319989</v>
      </c>
      <c r="FT208" s="2">
        <f t="shared" si="253"/>
        <v>0.99999488405436454</v>
      </c>
      <c r="FU208" s="2">
        <f t="shared" si="253"/>
        <v>0.99999487489424466</v>
      </c>
      <c r="FW208" s="2">
        <f t="shared" si="244"/>
        <v>0.9806827995464692</v>
      </c>
      <c r="FX208" s="2">
        <f t="shared" si="244"/>
        <v>0.98165626335186495</v>
      </c>
      <c r="FY208" s="2">
        <f t="shared" si="244"/>
        <v>0.98183328088514688</v>
      </c>
      <c r="FZ208" s="2">
        <f t="shared" si="244"/>
        <v>0.98009806289962775</v>
      </c>
      <c r="GA208" s="2">
        <f t="shared" si="244"/>
        <v>0.97988745875754457</v>
      </c>
      <c r="GB208" s="2">
        <f t="shared" si="244"/>
        <v>0.97838925666454557</v>
      </c>
      <c r="GC208" s="2">
        <f t="shared" si="244"/>
        <v>0.98089410876566274</v>
      </c>
      <c r="GD208" s="2">
        <f t="shared" si="244"/>
        <v>0.98221079876640605</v>
      </c>
      <c r="GE208" s="2">
        <f t="shared" si="244"/>
        <v>0.98596065835126323</v>
      </c>
      <c r="GF208" s="2">
        <f t="shared" si="244"/>
        <v>0.98759368623372001</v>
      </c>
      <c r="GG208" s="2">
        <f t="shared" si="244"/>
        <v>0.98468398330775753</v>
      </c>
      <c r="GH208" s="2">
        <f t="shared" si="244"/>
        <v>0.98202244872167255</v>
      </c>
      <c r="GI208" s="2">
        <f t="shared" si="244"/>
        <v>0.97971184963573887</v>
      </c>
      <c r="GJ208" s="2">
        <f t="shared" si="244"/>
        <v>0.97691229742838837</v>
      </c>
      <c r="GK208" s="2">
        <f t="shared" si="244"/>
        <v>0.97373335522195814</v>
      </c>
      <c r="GM208" s="86">
        <f t="shared" si="245"/>
        <v>3.829184371404569E-289</v>
      </c>
      <c r="GN208" s="86">
        <f t="shared" si="245"/>
        <v>0</v>
      </c>
      <c r="GO208" s="86">
        <f t="shared" si="245"/>
        <v>0</v>
      </c>
      <c r="GP208" s="86">
        <f t="shared" si="245"/>
        <v>0</v>
      </c>
      <c r="GQ208" s="86">
        <f t="shared" si="245"/>
        <v>0</v>
      </c>
      <c r="GR208" s="86">
        <f t="shared" si="245"/>
        <v>0</v>
      </c>
      <c r="GS208" s="86">
        <f t="shared" si="245"/>
        <v>0</v>
      </c>
      <c r="GT208" s="86">
        <f t="shared" si="245"/>
        <v>0</v>
      </c>
      <c r="GU208" s="86">
        <f t="shared" si="245"/>
        <v>0</v>
      </c>
      <c r="GV208" s="86">
        <f t="shared" si="245"/>
        <v>0</v>
      </c>
      <c r="GW208" s="86">
        <f t="shared" si="245"/>
        <v>0</v>
      </c>
      <c r="GX208" s="86">
        <f t="shared" si="245"/>
        <v>0</v>
      </c>
      <c r="GY208" s="86">
        <f t="shared" si="245"/>
        <v>0</v>
      </c>
      <c r="GZ208" s="86">
        <f t="shared" si="245"/>
        <v>0</v>
      </c>
      <c r="HA208" s="86">
        <f t="shared" si="245"/>
        <v>0</v>
      </c>
      <c r="HC208" s="86">
        <f t="shared" si="181"/>
        <v>3.3108783517047443E-172</v>
      </c>
      <c r="HD208" s="86">
        <f t="shared" si="181"/>
        <v>0</v>
      </c>
      <c r="HE208" s="86">
        <f t="shared" si="181"/>
        <v>0</v>
      </c>
      <c r="HF208" s="86">
        <f t="shared" si="181"/>
        <v>0</v>
      </c>
      <c r="HG208" s="86">
        <f t="shared" si="181"/>
        <v>0</v>
      </c>
      <c r="HH208" s="86">
        <f t="shared" si="181"/>
        <v>0</v>
      </c>
      <c r="HI208" s="86">
        <f t="shared" si="241"/>
        <v>0</v>
      </c>
      <c r="HJ208" s="86">
        <f t="shared" si="241"/>
        <v>0</v>
      </c>
      <c r="HK208" s="86">
        <f t="shared" si="241"/>
        <v>0</v>
      </c>
      <c r="HL208" s="86">
        <f t="shared" si="241"/>
        <v>0</v>
      </c>
      <c r="HM208" s="86">
        <f t="shared" si="241"/>
        <v>0</v>
      </c>
      <c r="HN208" s="86">
        <f t="shared" si="241"/>
        <v>0</v>
      </c>
      <c r="HO208" s="86">
        <f t="shared" si="226"/>
        <v>0</v>
      </c>
      <c r="HP208" s="86">
        <f t="shared" si="226"/>
        <v>0</v>
      </c>
      <c r="HQ208" s="86">
        <f t="shared" si="226"/>
        <v>0</v>
      </c>
      <c r="HS208" s="86">
        <f t="shared" si="246"/>
        <v>1.5471396721747583E-116</v>
      </c>
      <c r="HT208" s="86">
        <f t="shared" si="246"/>
        <v>3.006219506240118E-106</v>
      </c>
      <c r="HU208" s="86">
        <f t="shared" si="246"/>
        <v>6.5146609274333139E-102</v>
      </c>
      <c r="HV208" s="86">
        <f t="shared" si="246"/>
        <v>1.0007624235160844E-115</v>
      </c>
      <c r="HW208" s="86">
        <f t="shared" si="246"/>
        <v>7.6617695948754801E-111</v>
      </c>
      <c r="HX208" s="86">
        <f t="shared" si="246"/>
        <v>7.972411227683092E-110</v>
      </c>
      <c r="HY208" s="86">
        <f t="shared" si="246"/>
        <v>1.447675074858779E-134</v>
      </c>
      <c r="HZ208" s="86">
        <f t="shared" si="246"/>
        <v>2.2414683300495376E-135</v>
      </c>
      <c r="IA208" s="86">
        <f t="shared" si="246"/>
        <v>5.5914887364781783E-138</v>
      </c>
      <c r="IB208" s="86">
        <f t="shared" si="246"/>
        <v>1.5102335212772798E-140</v>
      </c>
      <c r="IC208" s="86">
        <f t="shared" si="246"/>
        <v>3.5637803179411137E-134</v>
      </c>
      <c r="ID208" s="86">
        <f t="shared" si="246"/>
        <v>2.6335280514940702E-122</v>
      </c>
      <c r="IE208" s="86">
        <f t="shared" si="246"/>
        <v>1.0939597708405601E-132</v>
      </c>
      <c r="IF208" s="86">
        <f t="shared" si="246"/>
        <v>7.0598178118319287E-146</v>
      </c>
      <c r="IG208" s="86">
        <f t="shared" si="246"/>
        <v>4.2340392898624225E-120</v>
      </c>
      <c r="II208" s="86">
        <f t="shared" si="247"/>
        <v>1.2695198921319447E-32</v>
      </c>
      <c r="IJ208" s="86">
        <f t="shared" si="247"/>
        <v>7.3151962521487931E-31</v>
      </c>
      <c r="IK208" s="86">
        <f t="shared" si="247"/>
        <v>1.0033141421159605E-29</v>
      </c>
      <c r="IL208" s="86">
        <f t="shared" si="247"/>
        <v>3.7231378368455181E-32</v>
      </c>
      <c r="IM208" s="86">
        <f t="shared" si="247"/>
        <v>3.4356256094081285E-31</v>
      </c>
      <c r="IN208" s="86">
        <f t="shared" si="247"/>
        <v>4.6362210443121487E-30</v>
      </c>
      <c r="IO208" s="86">
        <f t="shared" si="247"/>
        <v>7.2434562034744438E-38</v>
      </c>
      <c r="IP208" s="86">
        <f t="shared" si="247"/>
        <v>1.7235615874917822E-38</v>
      </c>
      <c r="IQ208" s="86">
        <f t="shared" si="247"/>
        <v>3.9686061874649051E-43</v>
      </c>
      <c r="IR208" s="86">
        <f t="shared" si="247"/>
        <v>9.424254171133154E-45</v>
      </c>
      <c r="IS208" s="86">
        <f t="shared" si="247"/>
        <v>6.3182607354302877E-40</v>
      </c>
      <c r="IT208" s="86">
        <f t="shared" si="247"/>
        <v>9.5889849458712903E-35</v>
      </c>
      <c r="IU208" s="86">
        <f t="shared" si="247"/>
        <v>1.2010386624771608E-36</v>
      </c>
      <c r="IV208" s="86">
        <f t="shared" si="247"/>
        <v>2.2209839574123951E-23</v>
      </c>
      <c r="IW208" s="86">
        <f t="shared" si="247"/>
        <v>7.6408044380827262E-22</v>
      </c>
      <c r="IY208" s="86">
        <f t="shared" si="248"/>
        <v>1.2695198921319447E-32</v>
      </c>
      <c r="IZ208" s="86">
        <f t="shared" si="248"/>
        <v>7.3151962521487931E-31</v>
      </c>
      <c r="JA208" s="86">
        <f t="shared" si="248"/>
        <v>1.0033141421159605E-29</v>
      </c>
      <c r="JB208" s="86">
        <f t="shared" si="248"/>
        <v>3.7231378368455181E-32</v>
      </c>
      <c r="JC208" s="86">
        <f t="shared" si="248"/>
        <v>3.4356256094081285E-31</v>
      </c>
      <c r="JD208" s="86">
        <f t="shared" si="248"/>
        <v>4.6362210443121487E-30</v>
      </c>
      <c r="JE208" s="86">
        <f t="shared" si="248"/>
        <v>7.2434562034744438E-38</v>
      </c>
      <c r="JF208" s="86">
        <f t="shared" si="248"/>
        <v>1.7235615874917822E-38</v>
      </c>
      <c r="JG208" s="86">
        <f t="shared" si="248"/>
        <v>3.9686061874649051E-43</v>
      </c>
      <c r="JH208" s="86">
        <f t="shared" si="248"/>
        <v>9.424254171133154E-45</v>
      </c>
      <c r="JI208" s="86">
        <f t="shared" si="248"/>
        <v>6.3182607354302877E-40</v>
      </c>
      <c r="JJ208" s="86">
        <f t="shared" si="248"/>
        <v>9.5889849458712903E-35</v>
      </c>
      <c r="JK208" s="86">
        <f t="shared" si="248"/>
        <v>1.2010386624771608E-36</v>
      </c>
      <c r="JL208" s="86">
        <f t="shared" si="248"/>
        <v>2.2209839574123951E-23</v>
      </c>
      <c r="JM208" s="86">
        <f t="shared" si="248"/>
        <v>7.6408044380827262E-22</v>
      </c>
    </row>
    <row r="209" spans="2:273" x14ac:dyDescent="0.25">
      <c r="B209" s="2">
        <v>182</v>
      </c>
      <c r="C209" s="37">
        <v>85.45</v>
      </c>
      <c r="D209" s="37">
        <v>78.709000000000003</v>
      </c>
      <c r="E209" s="37">
        <v>80.13</v>
      </c>
      <c r="F209" s="37">
        <v>83.126999999999995</v>
      </c>
      <c r="G209" s="37">
        <v>81</v>
      </c>
      <c r="H209" s="37">
        <v>80.433999999999997</v>
      </c>
      <c r="I209" s="37">
        <v>81.352000000000004</v>
      </c>
      <c r="J209" s="37">
        <v>81.796000000000006</v>
      </c>
      <c r="K209" s="37">
        <v>81.63</v>
      </c>
      <c r="L209" s="37">
        <v>81.111000000000004</v>
      </c>
      <c r="M209" s="37">
        <v>80.667000000000002</v>
      </c>
      <c r="N209" s="37">
        <v>81.796000000000006</v>
      </c>
      <c r="O209" s="37">
        <v>81.147999999999996</v>
      </c>
      <c r="P209" s="37">
        <v>83.593000000000004</v>
      </c>
      <c r="Q209" s="37">
        <v>88.320999999999998</v>
      </c>
      <c r="S209" s="4" t="e">
        <f t="shared" si="249"/>
        <v>#N/A</v>
      </c>
      <c r="T209" s="4" t="e">
        <f t="shared" si="249"/>
        <v>#N/A</v>
      </c>
      <c r="U209" s="4" t="e">
        <f t="shared" si="249"/>
        <v>#N/A</v>
      </c>
      <c r="V209" s="4" t="e">
        <f t="shared" si="249"/>
        <v>#N/A</v>
      </c>
      <c r="W209" s="4" t="e">
        <f t="shared" si="249"/>
        <v>#N/A</v>
      </c>
      <c r="X209" s="4" t="e">
        <f t="shared" si="249"/>
        <v>#N/A</v>
      </c>
      <c r="Y209" s="4" t="e">
        <f t="shared" si="249"/>
        <v>#N/A</v>
      </c>
      <c r="Z209" s="4" t="e">
        <f t="shared" si="249"/>
        <v>#N/A</v>
      </c>
      <c r="AA209" s="4" t="e">
        <f t="shared" si="249"/>
        <v>#N/A</v>
      </c>
      <c r="AB209" s="4" t="e">
        <f t="shared" si="249"/>
        <v>#N/A</v>
      </c>
      <c r="AC209" s="4" t="e">
        <f t="shared" si="249"/>
        <v>#N/A</v>
      </c>
      <c r="AD209" s="4" t="e">
        <f t="shared" si="249"/>
        <v>#N/A</v>
      </c>
      <c r="AE209" s="4" t="e">
        <f t="shared" si="249"/>
        <v>#N/A</v>
      </c>
      <c r="AF209" s="4" t="e">
        <f t="shared" si="249"/>
        <v>#N/A</v>
      </c>
      <c r="AG209" s="4" t="e">
        <f t="shared" si="249"/>
        <v>#N/A</v>
      </c>
      <c r="AI209" s="4">
        <f t="shared" si="250"/>
        <v>0</v>
      </c>
      <c r="AJ209" s="4">
        <f t="shared" si="250"/>
        <v>0</v>
      </c>
      <c r="AK209" s="4">
        <f t="shared" si="250"/>
        <v>0</v>
      </c>
      <c r="AL209" s="4">
        <f t="shared" si="250"/>
        <v>0</v>
      </c>
      <c r="AM209" s="4">
        <f t="shared" si="250"/>
        <v>0</v>
      </c>
      <c r="AN209" s="4">
        <f t="shared" si="250"/>
        <v>0</v>
      </c>
      <c r="AO209" s="4">
        <f t="shared" si="250"/>
        <v>0</v>
      </c>
      <c r="AP209" s="4">
        <f t="shared" si="250"/>
        <v>0</v>
      </c>
      <c r="AQ209" s="4">
        <f t="shared" si="250"/>
        <v>0</v>
      </c>
      <c r="AR209" s="4">
        <f t="shared" si="250"/>
        <v>0</v>
      </c>
      <c r="AS209" s="4">
        <f t="shared" si="250"/>
        <v>0</v>
      </c>
      <c r="AT209" s="4">
        <f t="shared" si="250"/>
        <v>0</v>
      </c>
      <c r="AU209" s="4">
        <f t="shared" si="250"/>
        <v>0</v>
      </c>
      <c r="AV209" s="4">
        <f t="shared" si="250"/>
        <v>0</v>
      </c>
      <c r="AW209" s="4">
        <f t="shared" si="250"/>
        <v>0</v>
      </c>
      <c r="AY209" s="2" t="e">
        <f t="shared" si="242"/>
        <v>#N/A</v>
      </c>
      <c r="AZ209" s="2" t="e">
        <f t="shared" si="242"/>
        <v>#N/A</v>
      </c>
      <c r="BA209" s="2" t="e">
        <f t="shared" si="242"/>
        <v>#N/A</v>
      </c>
      <c r="BB209" s="2" t="e">
        <f t="shared" si="242"/>
        <v>#N/A</v>
      </c>
      <c r="BC209" s="2" t="e">
        <f t="shared" si="242"/>
        <v>#N/A</v>
      </c>
      <c r="BD209" s="2" t="e">
        <f t="shared" si="242"/>
        <v>#N/A</v>
      </c>
      <c r="BE209" s="2" t="e">
        <f t="shared" si="242"/>
        <v>#N/A</v>
      </c>
      <c r="BF209" s="2" t="e">
        <f t="shared" si="242"/>
        <v>#N/A</v>
      </c>
      <c r="BG209" s="2" t="e">
        <f t="shared" si="242"/>
        <v>#N/A</v>
      </c>
      <c r="BH209" s="2" t="e">
        <f t="shared" si="242"/>
        <v>#N/A</v>
      </c>
      <c r="BI209" s="2" t="e">
        <f t="shared" si="242"/>
        <v>#N/A</v>
      </c>
      <c r="BJ209" s="2" t="e">
        <f t="shared" si="242"/>
        <v>#N/A</v>
      </c>
      <c r="BK209" s="2" t="e">
        <f t="shared" si="242"/>
        <v>#N/A</v>
      </c>
      <c r="BL209" s="2" t="e">
        <f t="shared" si="242"/>
        <v>#N/A</v>
      </c>
      <c r="BM209" s="2" t="e">
        <f t="shared" si="242"/>
        <v>#N/A</v>
      </c>
      <c r="BO209" s="2" t="str">
        <f t="shared" si="182"/>
        <v/>
      </c>
      <c r="BP209" s="2" t="str">
        <f t="shared" si="183"/>
        <v/>
      </c>
      <c r="BQ209" s="2" t="str">
        <f t="shared" si="184"/>
        <v/>
      </c>
      <c r="BR209" s="2" t="str">
        <f t="shared" si="185"/>
        <v/>
      </c>
      <c r="BS209" s="2" t="str">
        <f t="shared" si="186"/>
        <v/>
      </c>
      <c r="BT209" s="2" t="str">
        <f t="shared" si="187"/>
        <v/>
      </c>
      <c r="BU209" s="2" t="str">
        <f t="shared" si="188"/>
        <v/>
      </c>
      <c r="BV209" s="2" t="str">
        <f t="shared" si="189"/>
        <v/>
      </c>
      <c r="BW209" s="2" t="str">
        <f t="shared" si="190"/>
        <v/>
      </c>
      <c r="BX209" s="2" t="str">
        <f t="shared" si="191"/>
        <v/>
      </c>
      <c r="BY209" s="2" t="str">
        <f t="shared" si="192"/>
        <v/>
      </c>
      <c r="BZ209" s="2" t="str">
        <f t="shared" si="193"/>
        <v/>
      </c>
      <c r="CA209" s="2" t="str">
        <f t="shared" si="194"/>
        <v/>
      </c>
      <c r="CB209" s="2" t="str">
        <f t="shared" si="195"/>
        <v/>
      </c>
      <c r="CC209" s="2" t="str">
        <f t="shared" si="196"/>
        <v/>
      </c>
      <c r="CE209" s="2" t="str">
        <f t="shared" si="243"/>
        <v/>
      </c>
      <c r="CF209" s="2" t="str">
        <f t="shared" si="243"/>
        <v/>
      </c>
      <c r="CG209" s="2" t="str">
        <f t="shared" si="243"/>
        <v/>
      </c>
      <c r="CH209" s="2" t="str">
        <f t="shared" si="243"/>
        <v/>
      </c>
      <c r="CI209" s="2" t="str">
        <f t="shared" si="243"/>
        <v/>
      </c>
      <c r="CJ209" s="2" t="str">
        <f t="shared" si="243"/>
        <v/>
      </c>
      <c r="CK209" s="2" t="str">
        <f t="shared" si="243"/>
        <v/>
      </c>
      <c r="CL209" s="2" t="str">
        <f t="shared" si="243"/>
        <v/>
      </c>
      <c r="CM209" s="2" t="str">
        <f t="shared" si="243"/>
        <v/>
      </c>
      <c r="CN209" s="2" t="str">
        <f t="shared" si="243"/>
        <v/>
      </c>
      <c r="CO209" s="2" t="str">
        <f t="shared" si="243"/>
        <v/>
      </c>
      <c r="CP209" s="2" t="str">
        <f t="shared" si="243"/>
        <v/>
      </c>
      <c r="CQ209" s="2" t="str">
        <f t="shared" si="243"/>
        <v/>
      </c>
      <c r="CR209" s="2" t="str">
        <f t="shared" si="243"/>
        <v/>
      </c>
      <c r="CS209" s="2" t="str">
        <f t="shared" si="243"/>
        <v/>
      </c>
      <c r="CU209" s="2" t="str">
        <f t="shared" si="197"/>
        <v/>
      </c>
      <c r="CV209" s="2" t="str">
        <f t="shared" si="198"/>
        <v/>
      </c>
      <c r="CW209" s="2" t="str">
        <f t="shared" si="199"/>
        <v/>
      </c>
      <c r="CX209" s="2" t="str">
        <f t="shared" si="200"/>
        <v/>
      </c>
      <c r="CY209" s="2" t="str">
        <f t="shared" si="201"/>
        <v/>
      </c>
      <c r="CZ209" s="2" t="str">
        <f t="shared" si="202"/>
        <v/>
      </c>
      <c r="DA209" s="2" t="str">
        <f t="shared" si="203"/>
        <v/>
      </c>
      <c r="DB209" s="2" t="str">
        <f t="shared" si="204"/>
        <v/>
      </c>
      <c r="DC209" s="2" t="str">
        <f t="shared" si="205"/>
        <v/>
      </c>
      <c r="DD209" s="2" t="str">
        <f t="shared" si="206"/>
        <v/>
      </c>
      <c r="DE209" s="2" t="str">
        <f t="shared" si="207"/>
        <v/>
      </c>
      <c r="DF209" s="2" t="str">
        <f t="shared" si="208"/>
        <v/>
      </c>
      <c r="DG209" s="2" t="str">
        <f t="shared" si="209"/>
        <v/>
      </c>
      <c r="DH209" s="2" t="str">
        <f t="shared" si="210"/>
        <v/>
      </c>
      <c r="DI209" s="2" t="str">
        <f t="shared" si="211"/>
        <v/>
      </c>
      <c r="DK209" s="2">
        <f t="shared" si="251"/>
        <v>116.91367413127415</v>
      </c>
      <c r="DL209" s="2">
        <f t="shared" si="251"/>
        <v>122.46569920122553</v>
      </c>
      <c r="DM209" s="2">
        <f t="shared" si="251"/>
        <v>121.31801706970127</v>
      </c>
      <c r="DN209" s="2">
        <f t="shared" si="251"/>
        <v>130.44358116688113</v>
      </c>
      <c r="DO209" s="2">
        <f t="shared" si="251"/>
        <v>117.86753333333334</v>
      </c>
      <c r="DP209" s="2">
        <f t="shared" si="251"/>
        <v>114.86434355400695</v>
      </c>
      <c r="DQ209" s="2">
        <f t="shared" si="251"/>
        <v>120.21663941940413</v>
      </c>
      <c r="DR209" s="2">
        <f t="shared" si="251"/>
        <v>122.24090527119937</v>
      </c>
      <c r="DS209" s="2">
        <f t="shared" si="251"/>
        <v>106.24568895211</v>
      </c>
      <c r="DT209" s="2">
        <f t="shared" si="251"/>
        <v>105.41931364221364</v>
      </c>
      <c r="DU209" s="2">
        <f t="shared" si="251"/>
        <v>108.39110317460317</v>
      </c>
      <c r="DV209" s="2">
        <f t="shared" si="251"/>
        <v>112.78866658086658</v>
      </c>
      <c r="DW209" s="2">
        <f t="shared" si="251"/>
        <v>144.60118064516129</v>
      </c>
      <c r="DX209" s="2">
        <f t="shared" si="251"/>
        <v>121.12007512050425</v>
      </c>
      <c r="DY209" s="2">
        <f t="shared" si="251"/>
        <v>115.49200875752602</v>
      </c>
      <c r="EA209" s="2">
        <f t="shared" si="240"/>
        <v>84.857519970430261</v>
      </c>
      <c r="EB209" s="2">
        <f t="shared" si="240"/>
        <v>71.946726982200133</v>
      </c>
      <c r="EC209" s="2">
        <f t="shared" si="240"/>
        <v>76.233714107982166</v>
      </c>
      <c r="ED209" s="2">
        <f t="shared" si="240"/>
        <v>79.562808225396452</v>
      </c>
      <c r="EE209" s="2">
        <f t="shared" si="240"/>
        <v>76.480558503795166</v>
      </c>
      <c r="EF209" s="2">
        <f t="shared" si="239"/>
        <v>75.044984939842735</v>
      </c>
      <c r="EG209" s="2">
        <f t="shared" si="239"/>
        <v>75.383421457995382</v>
      </c>
      <c r="EH209" s="2">
        <f t="shared" si="239"/>
        <v>77.727209894623826</v>
      </c>
      <c r="EI209" s="2">
        <f t="shared" si="239"/>
        <v>85.294682331762317</v>
      </c>
      <c r="EJ209" s="2">
        <f t="shared" si="239"/>
        <v>85.491324259125093</v>
      </c>
      <c r="EK209" s="2">
        <f t="shared" si="239"/>
        <v>77.121821070679005</v>
      </c>
      <c r="EL209" s="2">
        <f t="shared" si="179"/>
        <v>75.837121203438414</v>
      </c>
      <c r="EM209" s="2">
        <f t="shared" si="179"/>
        <v>82.053526249177963</v>
      </c>
      <c r="EN209" s="2">
        <f t="shared" si="179"/>
        <v>84.419187493020686</v>
      </c>
      <c r="EO209" s="2">
        <f t="shared" si="179"/>
        <v>87.736967440889714</v>
      </c>
      <c r="EQ209" s="2">
        <f t="shared" si="252"/>
        <v>87.030062485753319</v>
      </c>
      <c r="ER209" s="2">
        <f t="shared" si="252"/>
        <v>76.205813687013801</v>
      </c>
      <c r="ES209" s="2">
        <f t="shared" si="252"/>
        <v>78.495669177011223</v>
      </c>
      <c r="ET209" s="2">
        <f t="shared" si="252"/>
        <v>80.075810962966329</v>
      </c>
      <c r="EU209" s="2">
        <f t="shared" si="252"/>
        <v>79.754901947271961</v>
      </c>
      <c r="EV209" s="2">
        <f t="shared" si="252"/>
        <v>76.89948177879522</v>
      </c>
      <c r="EW209" s="2">
        <f t="shared" si="252"/>
        <v>77.758586445784672</v>
      </c>
      <c r="EX209" s="2">
        <f t="shared" si="252"/>
        <v>80.219935859227476</v>
      </c>
      <c r="EY209" s="2">
        <f t="shared" si="252"/>
        <v>78.611841599293442</v>
      </c>
      <c r="EZ209" s="2">
        <f t="shared" si="252"/>
        <v>78.454414840176852</v>
      </c>
      <c r="FA209" s="2">
        <f t="shared" si="252"/>
        <v>77.512187427573593</v>
      </c>
      <c r="FB209" s="2">
        <f t="shared" si="252"/>
        <v>79.413862936171057</v>
      </c>
      <c r="FC209" s="2">
        <f t="shared" si="252"/>
        <v>82.335500166588929</v>
      </c>
      <c r="FD209" s="2">
        <f t="shared" si="252"/>
        <v>84.944257142346203</v>
      </c>
      <c r="FE209" s="2">
        <f t="shared" si="252"/>
        <v>87.217162640268242</v>
      </c>
      <c r="FG209" s="2">
        <f t="shared" si="253"/>
        <v>0.99999634453978636</v>
      </c>
      <c r="FH209" s="2">
        <f t="shared" si="253"/>
        <v>0.99999618767788789</v>
      </c>
      <c r="FI209" s="2">
        <f t="shared" si="253"/>
        <v>0.99999654655185366</v>
      </c>
      <c r="FJ209" s="2">
        <f t="shared" si="253"/>
        <v>0.99999595659509222</v>
      </c>
      <c r="FK209" s="2">
        <f t="shared" si="253"/>
        <v>0.99999644075402228</v>
      </c>
      <c r="FL209" s="2">
        <f t="shared" si="253"/>
        <v>0.99999649372563859</v>
      </c>
      <c r="FM209" s="2">
        <f t="shared" si="253"/>
        <v>0.99999583574610451</v>
      </c>
      <c r="FN209" s="2">
        <f t="shared" si="253"/>
        <v>0.99999590911360081</v>
      </c>
      <c r="FO209" s="2">
        <f t="shared" si="253"/>
        <v>0.99999615937944153</v>
      </c>
      <c r="FP209" s="2">
        <f t="shared" si="253"/>
        <v>0.99999639416968111</v>
      </c>
      <c r="FQ209" s="2">
        <f t="shared" si="253"/>
        <v>0.9999962253247916</v>
      </c>
      <c r="FR209" s="2">
        <f t="shared" si="253"/>
        <v>0.99999609269605927</v>
      </c>
      <c r="FS209" s="2">
        <f t="shared" si="253"/>
        <v>0.9999952470288892</v>
      </c>
      <c r="FT209" s="2">
        <f t="shared" si="253"/>
        <v>0.99999533420002662</v>
      </c>
      <c r="FU209" s="2">
        <f t="shared" si="253"/>
        <v>0.99999532584589046</v>
      </c>
      <c r="FW209" s="2">
        <f t="shared" si="244"/>
        <v>0.98235250828362808</v>
      </c>
      <c r="FX209" s="2">
        <f t="shared" si="244"/>
        <v>0.98324326713808985</v>
      </c>
      <c r="FY209" s="2">
        <f t="shared" si="244"/>
        <v>0.98340522893555404</v>
      </c>
      <c r="FZ209" s="2">
        <f t="shared" si="244"/>
        <v>0.98181737705391148</v>
      </c>
      <c r="GA209" s="2">
        <f t="shared" si="244"/>
        <v>0.98162462574426224</v>
      </c>
      <c r="GB209" s="2">
        <f t="shared" si="244"/>
        <v>0.98025321910714736</v>
      </c>
      <c r="GC209" s="2">
        <f t="shared" si="244"/>
        <v>0.98254587777604996</v>
      </c>
      <c r="GD209" s="2">
        <f t="shared" si="244"/>
        <v>0.98375062119943302</v>
      </c>
      <c r="GE209" s="2">
        <f t="shared" si="244"/>
        <v>0.98718013172889729</v>
      </c>
      <c r="GF209" s="2">
        <f t="shared" si="244"/>
        <v>0.98867294251335269</v>
      </c>
      <c r="GG209" s="2">
        <f t="shared" si="244"/>
        <v>0.98601277697137635</v>
      </c>
      <c r="GH209" s="2">
        <f t="shared" si="244"/>
        <v>0.9835783020403952</v>
      </c>
      <c r="GI209" s="2">
        <f t="shared" si="244"/>
        <v>0.98146389746888651</v>
      </c>
      <c r="GJ209" s="2">
        <f t="shared" si="244"/>
        <v>0.97890090286727349</v>
      </c>
      <c r="GK209" s="2">
        <f t="shared" si="244"/>
        <v>0.97598904160143563</v>
      </c>
      <c r="GM209" s="86">
        <f t="shared" si="245"/>
        <v>5.102009681926348E-294</v>
      </c>
      <c r="GN209" s="86">
        <f t="shared" si="245"/>
        <v>0</v>
      </c>
      <c r="GO209" s="86">
        <f t="shared" si="245"/>
        <v>0</v>
      </c>
      <c r="GP209" s="86">
        <f t="shared" si="245"/>
        <v>0</v>
      </c>
      <c r="GQ209" s="86">
        <f t="shared" si="245"/>
        <v>0</v>
      </c>
      <c r="GR209" s="86">
        <f t="shared" si="245"/>
        <v>0</v>
      </c>
      <c r="GS209" s="86">
        <f t="shared" si="245"/>
        <v>0</v>
      </c>
      <c r="GT209" s="86">
        <f t="shared" si="245"/>
        <v>0</v>
      </c>
      <c r="GU209" s="86">
        <f t="shared" si="245"/>
        <v>0</v>
      </c>
      <c r="GV209" s="86">
        <f t="shared" si="245"/>
        <v>0</v>
      </c>
      <c r="GW209" s="86">
        <f t="shared" si="245"/>
        <v>0</v>
      </c>
      <c r="GX209" s="86">
        <f t="shared" si="245"/>
        <v>0</v>
      </c>
      <c r="GY209" s="86">
        <f t="shared" si="245"/>
        <v>0</v>
      </c>
      <c r="GZ209" s="86">
        <f t="shared" si="245"/>
        <v>0</v>
      </c>
      <c r="HA209" s="86">
        <f t="shared" si="245"/>
        <v>0</v>
      </c>
      <c r="HC209" s="86">
        <f t="shared" si="181"/>
        <v>1.2017995013212582E-175</v>
      </c>
      <c r="HD209" s="86">
        <f t="shared" si="181"/>
        <v>0</v>
      </c>
      <c r="HE209" s="86">
        <f t="shared" si="181"/>
        <v>0</v>
      </c>
      <c r="HF209" s="86">
        <f t="shared" si="181"/>
        <v>0</v>
      </c>
      <c r="HG209" s="86">
        <f t="shared" si="181"/>
        <v>0</v>
      </c>
      <c r="HH209" s="86">
        <f t="shared" si="181"/>
        <v>0</v>
      </c>
      <c r="HI209" s="86">
        <f t="shared" si="241"/>
        <v>0</v>
      </c>
      <c r="HJ209" s="86">
        <f t="shared" si="241"/>
        <v>0</v>
      </c>
      <c r="HK209" s="86">
        <f t="shared" si="241"/>
        <v>0</v>
      </c>
      <c r="HL209" s="86">
        <f t="shared" si="241"/>
        <v>0</v>
      </c>
      <c r="HM209" s="86">
        <f t="shared" si="241"/>
        <v>0</v>
      </c>
      <c r="HN209" s="86">
        <f t="shared" si="241"/>
        <v>0</v>
      </c>
      <c r="HO209" s="86">
        <f t="shared" si="226"/>
        <v>0</v>
      </c>
      <c r="HP209" s="86">
        <f t="shared" si="226"/>
        <v>0</v>
      </c>
      <c r="HQ209" s="86">
        <f t="shared" si="226"/>
        <v>0</v>
      </c>
      <c r="HS209" s="86">
        <f t="shared" si="246"/>
        <v>6.0937465012133394E-120</v>
      </c>
      <c r="HT209" s="86">
        <f t="shared" si="246"/>
        <v>2.3157848040581947E-109</v>
      </c>
      <c r="HU209" s="86">
        <f t="shared" si="246"/>
        <v>6.8090420120053973E-105</v>
      </c>
      <c r="HV209" s="86">
        <f t="shared" si="246"/>
        <v>4.046280908855189E-119</v>
      </c>
      <c r="HW209" s="86">
        <f t="shared" si="246"/>
        <v>4.0566812588459311E-114</v>
      </c>
      <c r="HX209" s="86">
        <f t="shared" si="246"/>
        <v>4.3863584339875379E-113</v>
      </c>
      <c r="HY209" s="86">
        <f t="shared" si="246"/>
        <v>1.6279880812444257E-138</v>
      </c>
      <c r="HZ209" s="86">
        <f t="shared" si="246"/>
        <v>2.6810217980087013E-139</v>
      </c>
      <c r="IA209" s="86">
        <f t="shared" si="246"/>
        <v>6.0656790365137162E-142</v>
      </c>
      <c r="IB209" s="86">
        <f t="shared" si="246"/>
        <v>1.6473014521422693E-144</v>
      </c>
      <c r="IC209" s="86">
        <f t="shared" si="246"/>
        <v>5.2201317245032124E-138</v>
      </c>
      <c r="ID209" s="86">
        <f t="shared" si="246"/>
        <v>7.5877232966928424E-126</v>
      </c>
      <c r="IE209" s="86">
        <f t="shared" si="246"/>
        <v>1.3293356278625767E-136</v>
      </c>
      <c r="IF209" s="86">
        <f t="shared" si="246"/>
        <v>2.6664870574392006E-150</v>
      </c>
      <c r="IG209" s="86">
        <f t="shared" si="246"/>
        <v>8.8125016353876536E-124</v>
      </c>
      <c r="II209" s="86">
        <f t="shared" si="247"/>
        <v>4.3241281918948833E-34</v>
      </c>
      <c r="IJ209" s="86">
        <f t="shared" si="247"/>
        <v>3.1476681634169995E-32</v>
      </c>
      <c r="IK209" s="86">
        <f t="shared" si="247"/>
        <v>4.9129078991476986E-31</v>
      </c>
      <c r="IL209" s="86">
        <f t="shared" si="247"/>
        <v>1.2994953839722712E-33</v>
      </c>
      <c r="IM209" s="86">
        <f t="shared" si="247"/>
        <v>1.3205668535230011E-32</v>
      </c>
      <c r="IN209" s="86">
        <f t="shared" si="247"/>
        <v>1.8976669113324395E-31</v>
      </c>
      <c r="IO209" s="86">
        <f t="shared" si="247"/>
        <v>1.4121498907165723E-39</v>
      </c>
      <c r="IP209" s="86">
        <f t="shared" si="247"/>
        <v>3.3800968796431325E-40</v>
      </c>
      <c r="IQ209" s="86">
        <f t="shared" si="247"/>
        <v>6.1201389827155735E-45</v>
      </c>
      <c r="IR209" s="86">
        <f t="shared" si="247"/>
        <v>1.3997338187612972E-46</v>
      </c>
      <c r="IS209" s="86">
        <f t="shared" si="247"/>
        <v>1.2368935151719128E-41</v>
      </c>
      <c r="IT209" s="86">
        <f t="shared" si="247"/>
        <v>2.773505698933418E-36</v>
      </c>
      <c r="IU209" s="86">
        <f t="shared" si="247"/>
        <v>2.5144755430331583E-38</v>
      </c>
      <c r="IV209" s="86">
        <f t="shared" si="247"/>
        <v>1.8325684081229275E-24</v>
      </c>
      <c r="IW209" s="86">
        <f t="shared" si="247"/>
        <v>6.8873868817700089E-23</v>
      </c>
      <c r="IY209" s="86">
        <f t="shared" si="248"/>
        <v>4.3241281918948833E-34</v>
      </c>
      <c r="IZ209" s="86">
        <f t="shared" si="248"/>
        <v>3.1476681634169995E-32</v>
      </c>
      <c r="JA209" s="86">
        <f t="shared" si="248"/>
        <v>4.9129078991476986E-31</v>
      </c>
      <c r="JB209" s="86">
        <f t="shared" si="248"/>
        <v>1.2994953839722712E-33</v>
      </c>
      <c r="JC209" s="86">
        <f t="shared" si="248"/>
        <v>1.3205668535230011E-32</v>
      </c>
      <c r="JD209" s="86">
        <f t="shared" si="248"/>
        <v>1.8976669113324395E-31</v>
      </c>
      <c r="JE209" s="86">
        <f t="shared" si="248"/>
        <v>1.4121498907165723E-39</v>
      </c>
      <c r="JF209" s="86">
        <f t="shared" si="248"/>
        <v>3.3800968796431325E-40</v>
      </c>
      <c r="JG209" s="86">
        <f t="shared" si="248"/>
        <v>6.1201389827155735E-45</v>
      </c>
      <c r="JH209" s="86">
        <f t="shared" si="248"/>
        <v>1.3997338187612972E-46</v>
      </c>
      <c r="JI209" s="86">
        <f t="shared" si="248"/>
        <v>1.2368935151719128E-41</v>
      </c>
      <c r="JJ209" s="86">
        <f t="shared" si="248"/>
        <v>2.773505698933418E-36</v>
      </c>
      <c r="JK209" s="86">
        <f t="shared" si="248"/>
        <v>2.5144755430331583E-38</v>
      </c>
      <c r="JL209" s="86">
        <f t="shared" si="248"/>
        <v>1.8325684081229275E-24</v>
      </c>
      <c r="JM209" s="86">
        <f t="shared" si="248"/>
        <v>6.8873868817700089E-23</v>
      </c>
    </row>
    <row r="210" spans="2:273" x14ac:dyDescent="0.25">
      <c r="B210" s="2">
        <v>183</v>
      </c>
      <c r="C210" s="37">
        <v>85.5</v>
      </c>
      <c r="D210" s="37">
        <v>78.927000000000007</v>
      </c>
      <c r="E210" s="37">
        <v>79.852000000000004</v>
      </c>
      <c r="F210" s="37">
        <v>82.472999999999999</v>
      </c>
      <c r="G210" s="37">
        <v>80.835999999999999</v>
      </c>
      <c r="H210" s="37">
        <v>80.302000000000007</v>
      </c>
      <c r="I210" s="37">
        <v>80.814999999999998</v>
      </c>
      <c r="J210" s="37">
        <v>80.962999999999994</v>
      </c>
      <c r="K210" s="37">
        <v>82.093000000000004</v>
      </c>
      <c r="L210" s="37">
        <v>79.721999999999994</v>
      </c>
      <c r="M210" s="37">
        <v>81.185000000000002</v>
      </c>
      <c r="N210" s="37">
        <v>80.832999999999998</v>
      </c>
      <c r="O210" s="37">
        <v>80.888999999999996</v>
      </c>
      <c r="P210" s="37">
        <v>83.721999999999994</v>
      </c>
      <c r="Q210" s="37">
        <v>88.481999999999999</v>
      </c>
      <c r="S210" s="4" t="e">
        <f t="shared" si="249"/>
        <v>#N/A</v>
      </c>
      <c r="T210" s="4" t="e">
        <f t="shared" si="249"/>
        <v>#N/A</v>
      </c>
      <c r="U210" s="4" t="e">
        <f t="shared" si="249"/>
        <v>#N/A</v>
      </c>
      <c r="V210" s="4" t="e">
        <f t="shared" si="249"/>
        <v>#N/A</v>
      </c>
      <c r="W210" s="4" t="e">
        <f t="shared" si="249"/>
        <v>#N/A</v>
      </c>
      <c r="X210" s="4" t="e">
        <f t="shared" si="249"/>
        <v>#N/A</v>
      </c>
      <c r="Y210" s="4" t="e">
        <f t="shared" si="249"/>
        <v>#N/A</v>
      </c>
      <c r="Z210" s="4" t="e">
        <f t="shared" si="249"/>
        <v>#N/A</v>
      </c>
      <c r="AA210" s="4" t="e">
        <f t="shared" si="249"/>
        <v>#N/A</v>
      </c>
      <c r="AB210" s="4" t="e">
        <f t="shared" si="249"/>
        <v>#N/A</v>
      </c>
      <c r="AC210" s="4" t="e">
        <f t="shared" si="249"/>
        <v>#N/A</v>
      </c>
      <c r="AD210" s="4" t="e">
        <f t="shared" si="249"/>
        <v>#N/A</v>
      </c>
      <c r="AE210" s="4" t="e">
        <f t="shared" si="249"/>
        <v>#N/A</v>
      </c>
      <c r="AF210" s="4" t="e">
        <f t="shared" si="249"/>
        <v>#N/A</v>
      </c>
      <c r="AG210" s="4" t="e">
        <f t="shared" si="249"/>
        <v>#N/A</v>
      </c>
      <c r="AI210" s="4">
        <f t="shared" si="250"/>
        <v>0</v>
      </c>
      <c r="AJ210" s="4">
        <f t="shared" si="250"/>
        <v>0</v>
      </c>
      <c r="AK210" s="4">
        <f t="shared" si="250"/>
        <v>0</v>
      </c>
      <c r="AL210" s="4">
        <f t="shared" si="250"/>
        <v>0</v>
      </c>
      <c r="AM210" s="4">
        <f t="shared" si="250"/>
        <v>0</v>
      </c>
      <c r="AN210" s="4">
        <f t="shared" si="250"/>
        <v>0</v>
      </c>
      <c r="AO210" s="4">
        <f t="shared" si="250"/>
        <v>0</v>
      </c>
      <c r="AP210" s="4">
        <f t="shared" si="250"/>
        <v>0</v>
      </c>
      <c r="AQ210" s="4">
        <f t="shared" si="250"/>
        <v>0</v>
      </c>
      <c r="AR210" s="4">
        <f t="shared" si="250"/>
        <v>0</v>
      </c>
      <c r="AS210" s="4">
        <f t="shared" si="250"/>
        <v>0</v>
      </c>
      <c r="AT210" s="4">
        <f t="shared" si="250"/>
        <v>0</v>
      </c>
      <c r="AU210" s="4">
        <f t="shared" si="250"/>
        <v>0</v>
      </c>
      <c r="AV210" s="4">
        <f t="shared" si="250"/>
        <v>0</v>
      </c>
      <c r="AW210" s="4">
        <f t="shared" si="250"/>
        <v>0</v>
      </c>
      <c r="AY210" s="2" t="e">
        <f t="shared" si="242"/>
        <v>#N/A</v>
      </c>
      <c r="AZ210" s="2" t="e">
        <f t="shared" si="242"/>
        <v>#N/A</v>
      </c>
      <c r="BA210" s="2" t="e">
        <f t="shared" si="242"/>
        <v>#N/A</v>
      </c>
      <c r="BB210" s="2" t="e">
        <f t="shared" si="242"/>
        <v>#N/A</v>
      </c>
      <c r="BC210" s="2" t="e">
        <f t="shared" si="242"/>
        <v>#N/A</v>
      </c>
      <c r="BD210" s="2" t="e">
        <f t="shared" si="242"/>
        <v>#N/A</v>
      </c>
      <c r="BE210" s="2" t="e">
        <f t="shared" si="242"/>
        <v>#N/A</v>
      </c>
      <c r="BF210" s="2" t="e">
        <f t="shared" si="242"/>
        <v>#N/A</v>
      </c>
      <c r="BG210" s="2" t="e">
        <f t="shared" si="242"/>
        <v>#N/A</v>
      </c>
      <c r="BH210" s="2" t="e">
        <f t="shared" si="242"/>
        <v>#N/A</v>
      </c>
      <c r="BI210" s="2" t="e">
        <f t="shared" si="242"/>
        <v>#N/A</v>
      </c>
      <c r="BJ210" s="2" t="e">
        <f t="shared" si="242"/>
        <v>#N/A</v>
      </c>
      <c r="BK210" s="2" t="e">
        <f t="shared" si="242"/>
        <v>#N/A</v>
      </c>
      <c r="BL210" s="2" t="e">
        <f t="shared" si="242"/>
        <v>#N/A</v>
      </c>
      <c r="BM210" s="2" t="e">
        <f t="shared" si="242"/>
        <v>#N/A</v>
      </c>
      <c r="BO210" s="2" t="str">
        <f t="shared" si="182"/>
        <v/>
      </c>
      <c r="BP210" s="2" t="str">
        <f t="shared" si="183"/>
        <v/>
      </c>
      <c r="BQ210" s="2" t="str">
        <f t="shared" si="184"/>
        <v/>
      </c>
      <c r="BR210" s="2" t="str">
        <f t="shared" si="185"/>
        <v/>
      </c>
      <c r="BS210" s="2" t="str">
        <f t="shared" si="186"/>
        <v/>
      </c>
      <c r="BT210" s="2" t="str">
        <f t="shared" si="187"/>
        <v/>
      </c>
      <c r="BU210" s="2" t="str">
        <f t="shared" si="188"/>
        <v/>
      </c>
      <c r="BV210" s="2" t="str">
        <f t="shared" si="189"/>
        <v/>
      </c>
      <c r="BW210" s="2" t="str">
        <f t="shared" si="190"/>
        <v/>
      </c>
      <c r="BX210" s="2" t="str">
        <f t="shared" si="191"/>
        <v/>
      </c>
      <c r="BY210" s="2" t="str">
        <f t="shared" si="192"/>
        <v/>
      </c>
      <c r="BZ210" s="2" t="str">
        <f t="shared" si="193"/>
        <v/>
      </c>
      <c r="CA210" s="2" t="str">
        <f t="shared" si="194"/>
        <v/>
      </c>
      <c r="CB210" s="2" t="str">
        <f t="shared" si="195"/>
        <v/>
      </c>
      <c r="CC210" s="2" t="str">
        <f t="shared" si="196"/>
        <v/>
      </c>
      <c r="CE210" s="2" t="str">
        <f t="shared" si="243"/>
        <v/>
      </c>
      <c r="CF210" s="2" t="str">
        <f t="shared" si="243"/>
        <v/>
      </c>
      <c r="CG210" s="2" t="str">
        <f t="shared" si="243"/>
        <v/>
      </c>
      <c r="CH210" s="2" t="str">
        <f t="shared" si="243"/>
        <v/>
      </c>
      <c r="CI210" s="2" t="str">
        <f t="shared" si="243"/>
        <v/>
      </c>
      <c r="CJ210" s="2" t="str">
        <f t="shared" si="243"/>
        <v/>
      </c>
      <c r="CK210" s="2" t="str">
        <f t="shared" si="243"/>
        <v/>
      </c>
      <c r="CL210" s="2" t="str">
        <f t="shared" si="243"/>
        <v/>
      </c>
      <c r="CM210" s="2" t="str">
        <f t="shared" si="243"/>
        <v/>
      </c>
      <c r="CN210" s="2" t="str">
        <f t="shared" si="243"/>
        <v/>
      </c>
      <c r="CO210" s="2" t="str">
        <f t="shared" si="243"/>
        <v/>
      </c>
      <c r="CP210" s="2" t="str">
        <f t="shared" si="243"/>
        <v/>
      </c>
      <c r="CQ210" s="2" t="str">
        <f t="shared" si="243"/>
        <v/>
      </c>
      <c r="CR210" s="2" t="str">
        <f t="shared" si="243"/>
        <v/>
      </c>
      <c r="CS210" s="2" t="str">
        <f t="shared" si="243"/>
        <v/>
      </c>
      <c r="CU210" s="2" t="str">
        <f t="shared" si="197"/>
        <v/>
      </c>
      <c r="CV210" s="2" t="str">
        <f t="shared" si="198"/>
        <v/>
      </c>
      <c r="CW210" s="2" t="str">
        <f t="shared" si="199"/>
        <v/>
      </c>
      <c r="CX210" s="2" t="str">
        <f t="shared" si="200"/>
        <v/>
      </c>
      <c r="CY210" s="2" t="str">
        <f t="shared" si="201"/>
        <v/>
      </c>
      <c r="CZ210" s="2" t="str">
        <f t="shared" si="202"/>
        <v/>
      </c>
      <c r="DA210" s="2" t="str">
        <f t="shared" si="203"/>
        <v/>
      </c>
      <c r="DB210" s="2" t="str">
        <f t="shared" si="204"/>
        <v/>
      </c>
      <c r="DC210" s="2" t="str">
        <f t="shared" si="205"/>
        <v/>
      </c>
      <c r="DD210" s="2" t="str">
        <f t="shared" si="206"/>
        <v/>
      </c>
      <c r="DE210" s="2" t="str">
        <f t="shared" si="207"/>
        <v/>
      </c>
      <c r="DF210" s="2" t="str">
        <f t="shared" si="208"/>
        <v/>
      </c>
      <c r="DG210" s="2" t="str">
        <f t="shared" si="209"/>
        <v/>
      </c>
      <c r="DH210" s="2" t="str">
        <f t="shared" si="210"/>
        <v/>
      </c>
      <c r="DI210" s="2" t="str">
        <f t="shared" si="211"/>
        <v/>
      </c>
      <c r="DK210" s="2">
        <f t="shared" si="251"/>
        <v>116.99479176319177</v>
      </c>
      <c r="DL210" s="2">
        <f t="shared" si="251"/>
        <v>122.59001914870339</v>
      </c>
      <c r="DM210" s="2">
        <f t="shared" si="251"/>
        <v>121.43094167852061</v>
      </c>
      <c r="DN210" s="2">
        <f t="shared" si="251"/>
        <v>130.59203084513081</v>
      </c>
      <c r="DO210" s="2">
        <f t="shared" si="251"/>
        <v>117.93682948717949</v>
      </c>
      <c r="DP210" s="2">
        <f t="shared" si="251"/>
        <v>114.92936376306619</v>
      </c>
      <c r="DQ210" s="2">
        <f t="shared" si="251"/>
        <v>120.31857784568373</v>
      </c>
      <c r="DR210" s="2">
        <f t="shared" si="251"/>
        <v>122.3019370511841</v>
      </c>
      <c r="DS210" s="2">
        <f t="shared" si="251"/>
        <v>106.20433522996682</v>
      </c>
      <c r="DT210" s="2">
        <f t="shared" si="251"/>
        <v>105.38080218790219</v>
      </c>
      <c r="DU210" s="2">
        <f t="shared" si="251"/>
        <v>108.37569841269841</v>
      </c>
      <c r="DV210" s="2">
        <f t="shared" si="251"/>
        <v>112.81976194766195</v>
      </c>
      <c r="DW210" s="2">
        <f t="shared" si="251"/>
        <v>144.85804516129031</v>
      </c>
      <c r="DX210" s="2">
        <f t="shared" si="251"/>
        <v>121.22896878012605</v>
      </c>
      <c r="DY210" s="2">
        <f t="shared" si="251"/>
        <v>115.55282019704435</v>
      </c>
      <c r="EA210" s="2">
        <f t="shared" si="240"/>
        <v>84.736896136368557</v>
      </c>
      <c r="EB210" s="2">
        <f t="shared" si="240"/>
        <v>71.720422130284504</v>
      </c>
      <c r="EC210" s="2">
        <f t="shared" si="240"/>
        <v>76.068868280737803</v>
      </c>
      <c r="ED210" s="2">
        <f t="shared" si="240"/>
        <v>79.349592997215836</v>
      </c>
      <c r="EE210" s="2">
        <f t="shared" si="240"/>
        <v>76.27954075003214</v>
      </c>
      <c r="EF210" s="2">
        <f t="shared" si="239"/>
        <v>74.869932833643617</v>
      </c>
      <c r="EG210" s="2">
        <f t="shared" si="239"/>
        <v>75.192791995845624</v>
      </c>
      <c r="EH210" s="2">
        <f t="shared" si="239"/>
        <v>77.518841795712603</v>
      </c>
      <c r="EI210" s="2">
        <f t="shared" si="239"/>
        <v>85.191340464796525</v>
      </c>
      <c r="EJ210" s="2">
        <f t="shared" si="239"/>
        <v>85.393582344864441</v>
      </c>
      <c r="EK210" s="2">
        <f t="shared" si="239"/>
        <v>76.920041680215206</v>
      </c>
      <c r="EL210" s="2">
        <f t="shared" si="179"/>
        <v>75.613097815186279</v>
      </c>
      <c r="EM210" s="2">
        <f t="shared" si="179"/>
        <v>81.925485898279007</v>
      </c>
      <c r="EN210" s="2">
        <f t="shared" si="179"/>
        <v>84.297447113344532</v>
      </c>
      <c r="EO210" s="2">
        <f t="shared" si="179"/>
        <v>87.631411222755617</v>
      </c>
      <c r="EQ210" s="2">
        <f t="shared" si="252"/>
        <v>86.937248390129895</v>
      </c>
      <c r="ER210" s="2">
        <f t="shared" si="252"/>
        <v>76.03361931459807</v>
      </c>
      <c r="ES210" s="2">
        <f t="shared" si="252"/>
        <v>78.358963089933411</v>
      </c>
      <c r="ET210" s="2">
        <f t="shared" si="252"/>
        <v>79.86936832360874</v>
      </c>
      <c r="EU210" s="2">
        <f t="shared" si="252"/>
        <v>79.594929124164992</v>
      </c>
      <c r="EV210" s="2">
        <f t="shared" si="252"/>
        <v>76.747914031473698</v>
      </c>
      <c r="EW210" s="2">
        <f t="shared" si="252"/>
        <v>77.597774941036178</v>
      </c>
      <c r="EX210" s="2">
        <f t="shared" si="252"/>
        <v>80.041644040010738</v>
      </c>
      <c r="EY210" s="2">
        <f t="shared" si="252"/>
        <v>78.428551192336442</v>
      </c>
      <c r="EZ210" s="2">
        <f t="shared" si="252"/>
        <v>78.272240753905351</v>
      </c>
      <c r="FA210" s="2">
        <f t="shared" si="252"/>
        <v>77.315689834113797</v>
      </c>
      <c r="FB210" s="2">
        <f t="shared" si="252"/>
        <v>79.235058144595044</v>
      </c>
      <c r="FC210" s="2">
        <f t="shared" si="252"/>
        <v>82.211008329446258</v>
      </c>
      <c r="FD210" s="2">
        <f t="shared" si="252"/>
        <v>84.82951514758615</v>
      </c>
      <c r="FE210" s="2">
        <f t="shared" si="252"/>
        <v>87.106557797446371</v>
      </c>
      <c r="FG210" s="2">
        <f t="shared" si="253"/>
        <v>0.99999666617959004</v>
      </c>
      <c r="FH210" s="2">
        <f t="shared" si="253"/>
        <v>0.99999652311974441</v>
      </c>
      <c r="FI210" s="2">
        <f t="shared" si="253"/>
        <v>0.99999685041690034</v>
      </c>
      <c r="FJ210" s="2">
        <f t="shared" si="253"/>
        <v>0.99999631236958419</v>
      </c>
      <c r="FK210" s="2">
        <f t="shared" si="253"/>
        <v>0.99999675392807186</v>
      </c>
      <c r="FL210" s="2">
        <f t="shared" si="253"/>
        <v>0.99999680223879006</v>
      </c>
      <c r="FM210" s="2">
        <f t="shared" si="253"/>
        <v>0.99999620215391793</v>
      </c>
      <c r="FN210" s="2">
        <f t="shared" si="253"/>
        <v>0.99999626906591843</v>
      </c>
      <c r="FO210" s="2">
        <f t="shared" si="253"/>
        <v>0.99999649731123708</v>
      </c>
      <c r="FP210" s="2">
        <f t="shared" si="253"/>
        <v>0.99999671144262092</v>
      </c>
      <c r="FQ210" s="2">
        <f t="shared" si="253"/>
        <v>0.9999965574541515</v>
      </c>
      <c r="FR210" s="2">
        <f t="shared" si="253"/>
        <v>0.99999643649522818</v>
      </c>
      <c r="FS210" s="2">
        <f t="shared" si="253"/>
        <v>0.99999566523701489</v>
      </c>
      <c r="FT210" s="2">
        <f t="shared" si="253"/>
        <v>0.99999574473810304</v>
      </c>
      <c r="FU210" s="2">
        <f t="shared" si="253"/>
        <v>0.999995737119034</v>
      </c>
      <c r="FW210" s="2">
        <f t="shared" si="244"/>
        <v>0.9838802657375636</v>
      </c>
      <c r="FX210" s="2">
        <f t="shared" si="244"/>
        <v>0.98469511230512341</v>
      </c>
      <c r="FY210" s="2">
        <f t="shared" si="244"/>
        <v>0.98484325764402503</v>
      </c>
      <c r="FZ210" s="2">
        <f t="shared" si="244"/>
        <v>0.98339067796723023</v>
      </c>
      <c r="GA210" s="2">
        <f t="shared" si="244"/>
        <v>0.98321431984723573</v>
      </c>
      <c r="GB210" s="2">
        <f t="shared" si="244"/>
        <v>0.98195937615111473</v>
      </c>
      <c r="GC210" s="2">
        <f t="shared" si="244"/>
        <v>0.98405716675848287</v>
      </c>
      <c r="GD210" s="2">
        <f t="shared" si="244"/>
        <v>0.98515917144148291</v>
      </c>
      <c r="GE210" s="2">
        <f t="shared" si="244"/>
        <v>0.98829493775683097</v>
      </c>
      <c r="GF210" s="2">
        <f t="shared" si="244"/>
        <v>0.98965929464454816</v>
      </c>
      <c r="GG210" s="2">
        <f t="shared" si="244"/>
        <v>0.98722778190989069</v>
      </c>
      <c r="GH210" s="2">
        <f t="shared" si="244"/>
        <v>0.98500156174552955</v>
      </c>
      <c r="GI210" s="2">
        <f t="shared" si="244"/>
        <v>0.98306725667248107</v>
      </c>
      <c r="GJ210" s="2">
        <f t="shared" si="244"/>
        <v>0.98072160453031643</v>
      </c>
      <c r="GK210" s="2">
        <f t="shared" si="244"/>
        <v>0.97805538319582253</v>
      </c>
      <c r="GM210" s="86">
        <f t="shared" si="245"/>
        <v>6.1854593110737342E-299</v>
      </c>
      <c r="GN210" s="86">
        <f t="shared" si="245"/>
        <v>0</v>
      </c>
      <c r="GO210" s="86">
        <f t="shared" si="245"/>
        <v>0</v>
      </c>
      <c r="GP210" s="86">
        <f t="shared" si="245"/>
        <v>0</v>
      </c>
      <c r="GQ210" s="86">
        <f t="shared" si="245"/>
        <v>0</v>
      </c>
      <c r="GR210" s="86">
        <f t="shared" si="245"/>
        <v>0</v>
      </c>
      <c r="GS210" s="86">
        <f t="shared" si="245"/>
        <v>0</v>
      </c>
      <c r="GT210" s="86">
        <f t="shared" si="245"/>
        <v>0</v>
      </c>
      <c r="GU210" s="86">
        <f t="shared" si="245"/>
        <v>0</v>
      </c>
      <c r="GV210" s="86">
        <f t="shared" si="245"/>
        <v>0</v>
      </c>
      <c r="GW210" s="86">
        <f t="shared" si="245"/>
        <v>0</v>
      </c>
      <c r="GX210" s="86">
        <f t="shared" si="245"/>
        <v>0</v>
      </c>
      <c r="GY210" s="86">
        <f t="shared" si="245"/>
        <v>0</v>
      </c>
      <c r="GZ210" s="86">
        <f t="shared" si="245"/>
        <v>0</v>
      </c>
      <c r="HA210" s="86">
        <f t="shared" si="245"/>
        <v>0</v>
      </c>
      <c r="HC210" s="86">
        <f t="shared" si="181"/>
        <v>4.0306740923390178E-179</v>
      </c>
      <c r="HD210" s="86">
        <f t="shared" si="181"/>
        <v>0</v>
      </c>
      <c r="HE210" s="86">
        <f t="shared" si="181"/>
        <v>0</v>
      </c>
      <c r="HF210" s="86">
        <f t="shared" si="181"/>
        <v>0</v>
      </c>
      <c r="HG210" s="86">
        <f t="shared" si="181"/>
        <v>0</v>
      </c>
      <c r="HH210" s="86">
        <f t="shared" si="181"/>
        <v>0</v>
      </c>
      <c r="HI210" s="86">
        <f t="shared" si="241"/>
        <v>0</v>
      </c>
      <c r="HJ210" s="86">
        <f t="shared" si="241"/>
        <v>0</v>
      </c>
      <c r="HK210" s="86">
        <f t="shared" si="241"/>
        <v>0</v>
      </c>
      <c r="HL210" s="86">
        <f t="shared" si="241"/>
        <v>0</v>
      </c>
      <c r="HM210" s="86">
        <f t="shared" si="241"/>
        <v>0</v>
      </c>
      <c r="HN210" s="86">
        <f t="shared" si="241"/>
        <v>0</v>
      </c>
      <c r="HO210" s="86">
        <f t="shared" si="226"/>
        <v>0</v>
      </c>
      <c r="HP210" s="86">
        <f t="shared" si="226"/>
        <v>0</v>
      </c>
      <c r="HQ210" s="86">
        <f t="shared" si="226"/>
        <v>0</v>
      </c>
      <c r="HS210" s="86">
        <f t="shared" si="246"/>
        <v>2.1407736409652747E-123</v>
      </c>
      <c r="HT210" s="86">
        <f t="shared" si="246"/>
        <v>1.6061048260024538E-112</v>
      </c>
      <c r="HU210" s="86">
        <f t="shared" si="246"/>
        <v>6.4368804734688466E-108</v>
      </c>
      <c r="HV210" s="86">
        <f t="shared" si="246"/>
        <v>1.4591393111850083E-122</v>
      </c>
      <c r="HW210" s="86">
        <f t="shared" si="246"/>
        <v>1.9214959404204614E-117</v>
      </c>
      <c r="HX210" s="86">
        <f t="shared" si="246"/>
        <v>2.159188340153714E-116</v>
      </c>
      <c r="HY210" s="86">
        <f t="shared" si="246"/>
        <v>1.6027109392399527E-142</v>
      </c>
      <c r="HZ210" s="86">
        <f t="shared" si="246"/>
        <v>2.8145382883084177E-143</v>
      </c>
      <c r="IA210" s="86">
        <f t="shared" si="246"/>
        <v>5.7734387692339368E-146</v>
      </c>
      <c r="IB210" s="86">
        <f t="shared" si="246"/>
        <v>1.5805387705316206E-148</v>
      </c>
      <c r="IC210" s="86">
        <f t="shared" si="246"/>
        <v>6.7422482449022419E-142</v>
      </c>
      <c r="ID210" s="86">
        <f t="shared" si="246"/>
        <v>1.9432558529453114E-129</v>
      </c>
      <c r="IE210" s="86">
        <f t="shared" si="246"/>
        <v>1.4147012245628727E-140</v>
      </c>
      <c r="IF210" s="86">
        <f t="shared" si="246"/>
        <v>8.636084697088052E-155</v>
      </c>
      <c r="IG210" s="86">
        <f t="shared" si="246"/>
        <v>1.6111869341071933E-127</v>
      </c>
      <c r="II210" s="86">
        <f t="shared" si="247"/>
        <v>1.3632771956211352E-35</v>
      </c>
      <c r="IJ210" s="86">
        <f t="shared" si="247"/>
        <v>1.2616347269915527E-33</v>
      </c>
      <c r="IK210" s="86">
        <f t="shared" si="247"/>
        <v>2.2479005406523438E-32</v>
      </c>
      <c r="IL210" s="86">
        <f t="shared" si="247"/>
        <v>4.1981598460801431E-35</v>
      </c>
      <c r="IM210" s="86">
        <f t="shared" si="247"/>
        <v>4.7078633636206632E-34</v>
      </c>
      <c r="IN210" s="86">
        <f t="shared" si="247"/>
        <v>7.2048182501136717E-33</v>
      </c>
      <c r="IO210" s="86">
        <f t="shared" si="247"/>
        <v>2.5161458147312004E-41</v>
      </c>
      <c r="IP210" s="86">
        <f t="shared" si="247"/>
        <v>6.0688004783071077E-42</v>
      </c>
      <c r="IQ210" s="86">
        <f t="shared" si="247"/>
        <v>8.6385826105198491E-47</v>
      </c>
      <c r="IR210" s="86">
        <f t="shared" si="247"/>
        <v>1.9060782979022617E-48</v>
      </c>
      <c r="IS210" s="86">
        <f t="shared" si="247"/>
        <v>2.2237856877954659E-43</v>
      </c>
      <c r="IT210" s="86">
        <f t="shared" si="247"/>
        <v>7.4079216918628197E-38</v>
      </c>
      <c r="IU210" s="86">
        <f t="shared" si="247"/>
        <v>4.8126161492025178E-40</v>
      </c>
      <c r="IV210" s="86">
        <f t="shared" si="247"/>
        <v>1.4247572186801313E-25</v>
      </c>
      <c r="IW210" s="86">
        <f t="shared" si="247"/>
        <v>5.8503965730405459E-24</v>
      </c>
      <c r="IY210" s="86">
        <f t="shared" si="248"/>
        <v>1.3632771956211352E-35</v>
      </c>
      <c r="IZ210" s="86">
        <f t="shared" si="248"/>
        <v>1.2616347269915527E-33</v>
      </c>
      <c r="JA210" s="86">
        <f t="shared" si="248"/>
        <v>2.2479005406523438E-32</v>
      </c>
      <c r="JB210" s="86">
        <f t="shared" si="248"/>
        <v>4.1981598460801431E-35</v>
      </c>
      <c r="JC210" s="86">
        <f t="shared" si="248"/>
        <v>4.7078633636206632E-34</v>
      </c>
      <c r="JD210" s="86">
        <f t="shared" si="248"/>
        <v>7.2048182501136717E-33</v>
      </c>
      <c r="JE210" s="86">
        <f t="shared" si="248"/>
        <v>2.5161458147312004E-41</v>
      </c>
      <c r="JF210" s="86">
        <f t="shared" si="248"/>
        <v>6.0688004783071077E-42</v>
      </c>
      <c r="JG210" s="86">
        <f t="shared" si="248"/>
        <v>8.6385826105198491E-47</v>
      </c>
      <c r="JH210" s="86">
        <f t="shared" si="248"/>
        <v>1.9060782979022617E-48</v>
      </c>
      <c r="JI210" s="86">
        <f t="shared" si="248"/>
        <v>2.2237856877954659E-43</v>
      </c>
      <c r="JJ210" s="86">
        <f t="shared" si="248"/>
        <v>7.4079216918628197E-38</v>
      </c>
      <c r="JK210" s="86">
        <f t="shared" si="248"/>
        <v>4.8126161492025178E-40</v>
      </c>
      <c r="JL210" s="86">
        <f t="shared" si="248"/>
        <v>1.4247572186801313E-25</v>
      </c>
      <c r="JM210" s="86">
        <f t="shared" si="248"/>
        <v>5.8503965730405459E-24</v>
      </c>
    </row>
    <row r="211" spans="2:273" x14ac:dyDescent="0.25">
      <c r="B211" s="2">
        <v>184</v>
      </c>
      <c r="C211" s="37">
        <v>85.05</v>
      </c>
      <c r="D211" s="37">
        <v>79.817999999999998</v>
      </c>
      <c r="E211" s="37">
        <v>79.093000000000004</v>
      </c>
      <c r="F211" s="37">
        <v>83.164000000000001</v>
      </c>
      <c r="G211" s="37">
        <v>81.491</v>
      </c>
      <c r="H211" s="37">
        <v>80.225999999999999</v>
      </c>
      <c r="I211" s="37">
        <v>80.685000000000002</v>
      </c>
      <c r="J211" s="37">
        <v>81.685000000000002</v>
      </c>
      <c r="K211" s="37">
        <v>80.352000000000004</v>
      </c>
      <c r="L211" s="37">
        <v>80.055999999999997</v>
      </c>
      <c r="M211" s="37">
        <v>80.055999999999997</v>
      </c>
      <c r="N211" s="37">
        <v>80.832999999999998</v>
      </c>
      <c r="O211" s="37">
        <v>81.462999999999994</v>
      </c>
      <c r="P211" s="37">
        <v>84.593000000000004</v>
      </c>
      <c r="Q211" s="37">
        <v>88.25</v>
      </c>
      <c r="S211" s="4" t="e">
        <f t="shared" si="249"/>
        <v>#N/A</v>
      </c>
      <c r="T211" s="4" t="e">
        <f t="shared" si="249"/>
        <v>#N/A</v>
      </c>
      <c r="U211" s="4" t="e">
        <f t="shared" si="249"/>
        <v>#N/A</v>
      </c>
      <c r="V211" s="4" t="e">
        <f t="shared" si="249"/>
        <v>#N/A</v>
      </c>
      <c r="W211" s="4" t="e">
        <f t="shared" si="249"/>
        <v>#N/A</v>
      </c>
      <c r="X211" s="4" t="e">
        <f t="shared" si="249"/>
        <v>#N/A</v>
      </c>
      <c r="Y211" s="4" t="e">
        <f t="shared" si="249"/>
        <v>#N/A</v>
      </c>
      <c r="Z211" s="4" t="e">
        <f t="shared" si="249"/>
        <v>#N/A</v>
      </c>
      <c r="AA211" s="4" t="e">
        <f t="shared" si="249"/>
        <v>#N/A</v>
      </c>
      <c r="AB211" s="4" t="e">
        <f t="shared" si="249"/>
        <v>#N/A</v>
      </c>
      <c r="AC211" s="4" t="e">
        <f t="shared" si="249"/>
        <v>#N/A</v>
      </c>
      <c r="AD211" s="4" t="e">
        <f t="shared" si="249"/>
        <v>#N/A</v>
      </c>
      <c r="AE211" s="4" t="e">
        <f t="shared" si="249"/>
        <v>#N/A</v>
      </c>
      <c r="AF211" s="4" t="e">
        <f t="shared" si="249"/>
        <v>#N/A</v>
      </c>
      <c r="AG211" s="4" t="e">
        <f t="shared" si="249"/>
        <v>#N/A</v>
      </c>
      <c r="AI211" s="4">
        <f t="shared" si="250"/>
        <v>0</v>
      </c>
      <c r="AJ211" s="4">
        <f t="shared" si="250"/>
        <v>0</v>
      </c>
      <c r="AK211" s="4">
        <f t="shared" si="250"/>
        <v>0</v>
      </c>
      <c r="AL211" s="4">
        <f t="shared" si="250"/>
        <v>0</v>
      </c>
      <c r="AM211" s="4">
        <f t="shared" si="250"/>
        <v>0</v>
      </c>
      <c r="AN211" s="4">
        <f t="shared" si="250"/>
        <v>0</v>
      </c>
      <c r="AO211" s="4">
        <f t="shared" si="250"/>
        <v>0</v>
      </c>
      <c r="AP211" s="4">
        <f t="shared" si="250"/>
        <v>0</v>
      </c>
      <c r="AQ211" s="4">
        <f t="shared" si="250"/>
        <v>0</v>
      </c>
      <c r="AR211" s="4">
        <f t="shared" si="250"/>
        <v>0</v>
      </c>
      <c r="AS211" s="4">
        <f t="shared" si="250"/>
        <v>0</v>
      </c>
      <c r="AT211" s="4">
        <f t="shared" si="250"/>
        <v>0</v>
      </c>
      <c r="AU211" s="4">
        <f t="shared" si="250"/>
        <v>0</v>
      </c>
      <c r="AV211" s="4">
        <f t="shared" si="250"/>
        <v>0</v>
      </c>
      <c r="AW211" s="4">
        <f t="shared" si="250"/>
        <v>0</v>
      </c>
      <c r="AY211" s="2" t="e">
        <f t="shared" si="242"/>
        <v>#N/A</v>
      </c>
      <c r="AZ211" s="2" t="e">
        <f t="shared" si="242"/>
        <v>#N/A</v>
      </c>
      <c r="BA211" s="2" t="e">
        <f t="shared" si="242"/>
        <v>#N/A</v>
      </c>
      <c r="BB211" s="2" t="e">
        <f t="shared" si="242"/>
        <v>#N/A</v>
      </c>
      <c r="BC211" s="2" t="e">
        <f t="shared" si="242"/>
        <v>#N/A</v>
      </c>
      <c r="BD211" s="2" t="e">
        <f t="shared" si="242"/>
        <v>#N/A</v>
      </c>
      <c r="BE211" s="2" t="e">
        <f t="shared" si="242"/>
        <v>#N/A</v>
      </c>
      <c r="BF211" s="2" t="e">
        <f t="shared" si="242"/>
        <v>#N/A</v>
      </c>
      <c r="BG211" s="2" t="e">
        <f t="shared" si="242"/>
        <v>#N/A</v>
      </c>
      <c r="BH211" s="2" t="e">
        <f t="shared" si="242"/>
        <v>#N/A</v>
      </c>
      <c r="BI211" s="2" t="e">
        <f t="shared" si="242"/>
        <v>#N/A</v>
      </c>
      <c r="BJ211" s="2" t="e">
        <f t="shared" si="242"/>
        <v>#N/A</v>
      </c>
      <c r="BK211" s="2" t="e">
        <f t="shared" si="242"/>
        <v>#N/A</v>
      </c>
      <c r="BL211" s="2" t="e">
        <f t="shared" si="242"/>
        <v>#N/A</v>
      </c>
      <c r="BM211" s="2" t="e">
        <f t="shared" si="242"/>
        <v>#N/A</v>
      </c>
      <c r="BO211" s="2" t="str">
        <f t="shared" si="182"/>
        <v/>
      </c>
      <c r="BP211" s="2" t="str">
        <f t="shared" si="183"/>
        <v/>
      </c>
      <c r="BQ211" s="2" t="str">
        <f t="shared" si="184"/>
        <v/>
      </c>
      <c r="BR211" s="2" t="str">
        <f t="shared" si="185"/>
        <v/>
      </c>
      <c r="BS211" s="2" t="str">
        <f t="shared" si="186"/>
        <v/>
      </c>
      <c r="BT211" s="2" t="str">
        <f t="shared" si="187"/>
        <v/>
      </c>
      <c r="BU211" s="2" t="str">
        <f t="shared" si="188"/>
        <v/>
      </c>
      <c r="BV211" s="2" t="str">
        <f t="shared" si="189"/>
        <v/>
      </c>
      <c r="BW211" s="2" t="str">
        <f t="shared" si="190"/>
        <v/>
      </c>
      <c r="BX211" s="2" t="str">
        <f t="shared" si="191"/>
        <v/>
      </c>
      <c r="BY211" s="2" t="str">
        <f t="shared" si="192"/>
        <v/>
      </c>
      <c r="BZ211" s="2" t="str">
        <f t="shared" si="193"/>
        <v/>
      </c>
      <c r="CA211" s="2" t="str">
        <f t="shared" si="194"/>
        <v/>
      </c>
      <c r="CB211" s="2" t="str">
        <f t="shared" si="195"/>
        <v/>
      </c>
      <c r="CC211" s="2" t="str">
        <f t="shared" si="196"/>
        <v/>
      </c>
      <c r="CE211" s="2" t="str">
        <f t="shared" si="243"/>
        <v/>
      </c>
      <c r="CF211" s="2" t="str">
        <f t="shared" si="243"/>
        <v/>
      </c>
      <c r="CG211" s="2" t="str">
        <f t="shared" si="243"/>
        <v/>
      </c>
      <c r="CH211" s="2" t="str">
        <f t="shared" si="243"/>
        <v/>
      </c>
      <c r="CI211" s="2" t="str">
        <f t="shared" si="243"/>
        <v/>
      </c>
      <c r="CJ211" s="2" t="str">
        <f t="shared" si="243"/>
        <v/>
      </c>
      <c r="CK211" s="2" t="str">
        <f t="shared" si="243"/>
        <v/>
      </c>
      <c r="CL211" s="2" t="str">
        <f t="shared" si="243"/>
        <v/>
      </c>
      <c r="CM211" s="2" t="str">
        <f t="shared" si="243"/>
        <v/>
      </c>
      <c r="CN211" s="2" t="str">
        <f t="shared" si="243"/>
        <v/>
      </c>
      <c r="CO211" s="2" t="str">
        <f t="shared" si="243"/>
        <v/>
      </c>
      <c r="CP211" s="2" t="str">
        <f t="shared" si="243"/>
        <v/>
      </c>
      <c r="CQ211" s="2" t="str">
        <f t="shared" si="243"/>
        <v/>
      </c>
      <c r="CR211" s="2" t="str">
        <f t="shared" si="243"/>
        <v/>
      </c>
      <c r="CS211" s="2" t="str">
        <f t="shared" si="243"/>
        <v/>
      </c>
      <c r="CU211" s="2" t="str">
        <f t="shared" si="197"/>
        <v/>
      </c>
      <c r="CV211" s="2" t="str">
        <f t="shared" si="198"/>
        <v/>
      </c>
      <c r="CW211" s="2" t="str">
        <f t="shared" si="199"/>
        <v/>
      </c>
      <c r="CX211" s="2" t="str">
        <f t="shared" si="200"/>
        <v/>
      </c>
      <c r="CY211" s="2" t="str">
        <f t="shared" si="201"/>
        <v/>
      </c>
      <c r="CZ211" s="2" t="str">
        <f t="shared" si="202"/>
        <v/>
      </c>
      <c r="DA211" s="2" t="str">
        <f t="shared" si="203"/>
        <v/>
      </c>
      <c r="DB211" s="2" t="str">
        <f t="shared" si="204"/>
        <v/>
      </c>
      <c r="DC211" s="2" t="str">
        <f t="shared" si="205"/>
        <v/>
      </c>
      <c r="DD211" s="2" t="str">
        <f t="shared" si="206"/>
        <v/>
      </c>
      <c r="DE211" s="2" t="str">
        <f t="shared" si="207"/>
        <v/>
      </c>
      <c r="DF211" s="2" t="str">
        <f t="shared" si="208"/>
        <v/>
      </c>
      <c r="DG211" s="2" t="str">
        <f t="shared" si="209"/>
        <v/>
      </c>
      <c r="DH211" s="2" t="str">
        <f t="shared" si="210"/>
        <v/>
      </c>
      <c r="DI211" s="2" t="str">
        <f t="shared" si="211"/>
        <v/>
      </c>
      <c r="DK211" s="2">
        <f t="shared" si="251"/>
        <v>117.07590939510941</v>
      </c>
      <c r="DL211" s="2">
        <f t="shared" si="251"/>
        <v>122.71433909618122</v>
      </c>
      <c r="DM211" s="2">
        <f t="shared" si="251"/>
        <v>121.54386628733997</v>
      </c>
      <c r="DN211" s="2">
        <f t="shared" si="251"/>
        <v>130.74048052338048</v>
      </c>
      <c r="DO211" s="2">
        <f t="shared" si="251"/>
        <v>118.00612564102565</v>
      </c>
      <c r="DP211" s="2">
        <f t="shared" si="251"/>
        <v>114.99438397212542</v>
      </c>
      <c r="DQ211" s="2">
        <f t="shared" si="251"/>
        <v>120.42051627196334</v>
      </c>
      <c r="DR211" s="2">
        <f t="shared" si="251"/>
        <v>122.36296883116881</v>
      </c>
      <c r="DS211" s="2">
        <f t="shared" si="251"/>
        <v>106.16298150782362</v>
      </c>
      <c r="DT211" s="2">
        <f t="shared" si="251"/>
        <v>105.34229073359073</v>
      </c>
      <c r="DU211" s="2">
        <f t="shared" si="251"/>
        <v>108.36029365079365</v>
      </c>
      <c r="DV211" s="2">
        <f t="shared" si="251"/>
        <v>112.85085731445731</v>
      </c>
      <c r="DW211" s="2">
        <f t="shared" si="251"/>
        <v>145.11490967741935</v>
      </c>
      <c r="DX211" s="2">
        <f t="shared" si="251"/>
        <v>121.33786243974787</v>
      </c>
      <c r="DY211" s="2">
        <f t="shared" si="251"/>
        <v>115.61363163656269</v>
      </c>
      <c r="EA211" s="2">
        <f t="shared" si="240"/>
        <v>84.616272302306854</v>
      </c>
      <c r="EB211" s="2">
        <f t="shared" si="240"/>
        <v>71.49411727836889</v>
      </c>
      <c r="EC211" s="2">
        <f t="shared" si="240"/>
        <v>75.90402245349344</v>
      </c>
      <c r="ED211" s="2">
        <f t="shared" si="240"/>
        <v>79.136377769035221</v>
      </c>
      <c r="EE211" s="2">
        <f t="shared" si="240"/>
        <v>76.078522996269115</v>
      </c>
      <c r="EF211" s="2">
        <f t="shared" si="239"/>
        <v>74.694880727444499</v>
      </c>
      <c r="EG211" s="2">
        <f t="shared" si="239"/>
        <v>75.002162533695852</v>
      </c>
      <c r="EH211" s="2">
        <f t="shared" si="239"/>
        <v>77.310473696801381</v>
      </c>
      <c r="EI211" s="2">
        <f t="shared" si="239"/>
        <v>85.087998597830733</v>
      </c>
      <c r="EJ211" s="2">
        <f t="shared" si="239"/>
        <v>85.295840430603789</v>
      </c>
      <c r="EK211" s="2">
        <f t="shared" si="239"/>
        <v>76.718262289751408</v>
      </c>
      <c r="EL211" s="2">
        <f t="shared" ref="EL211:EL222" si="254">CP$228*$B211+CP$229</f>
        <v>75.389074426934116</v>
      </c>
      <c r="EM211" s="2">
        <f t="shared" ref="EM211:EM222" si="255">CQ$228*$B211+CQ$229</f>
        <v>81.79744554738005</v>
      </c>
      <c r="EN211" s="2">
        <f t="shared" ref="EN211:EN222" si="256">CR$228*$B211+CR$229</f>
        <v>84.175706733668363</v>
      </c>
      <c r="EO211" s="2">
        <f t="shared" ref="EO211:EO222" si="257">CS$228*$B211+CS$229</f>
        <v>87.525855004621491</v>
      </c>
      <c r="EQ211" s="2">
        <f t="shared" si="252"/>
        <v>86.84443429450647</v>
      </c>
      <c r="ER211" s="2">
        <f t="shared" si="252"/>
        <v>75.861424942182339</v>
      </c>
      <c r="ES211" s="2">
        <f t="shared" si="252"/>
        <v>78.222257002855599</v>
      </c>
      <c r="ET211" s="2">
        <f t="shared" si="252"/>
        <v>79.662925684251135</v>
      </c>
      <c r="EU211" s="2">
        <f t="shared" si="252"/>
        <v>79.434956301058008</v>
      </c>
      <c r="EV211" s="2">
        <f t="shared" si="252"/>
        <v>76.59634628415219</v>
      </c>
      <c r="EW211" s="2">
        <f t="shared" si="252"/>
        <v>77.436963436287684</v>
      </c>
      <c r="EX211" s="2">
        <f t="shared" si="252"/>
        <v>79.863352220794013</v>
      </c>
      <c r="EY211" s="2">
        <f t="shared" si="252"/>
        <v>78.245260785379458</v>
      </c>
      <c r="EZ211" s="2">
        <f t="shared" si="252"/>
        <v>78.090066667633863</v>
      </c>
      <c r="FA211" s="2">
        <f t="shared" si="252"/>
        <v>77.119192240654002</v>
      </c>
      <c r="FB211" s="2">
        <f t="shared" si="252"/>
        <v>79.056253353019031</v>
      </c>
      <c r="FC211" s="2">
        <f t="shared" si="252"/>
        <v>82.086516492303588</v>
      </c>
      <c r="FD211" s="2">
        <f t="shared" si="252"/>
        <v>84.714773152826112</v>
      </c>
      <c r="FE211" s="2">
        <f t="shared" si="252"/>
        <v>86.995952954624499</v>
      </c>
      <c r="FG211" s="2">
        <f t="shared" si="253"/>
        <v>0.99999695951875778</v>
      </c>
      <c r="FH211" s="2">
        <f t="shared" si="253"/>
        <v>0.99999682904654963</v>
      </c>
      <c r="FI211" s="2">
        <f t="shared" si="253"/>
        <v>0.99999712754527759</v>
      </c>
      <c r="FJ211" s="2">
        <f t="shared" si="253"/>
        <v>0.99999663683999807</v>
      </c>
      <c r="FK211" s="2">
        <f t="shared" si="253"/>
        <v>0.99999703954637065</v>
      </c>
      <c r="FL211" s="2">
        <f t="shared" si="253"/>
        <v>0.99999708360629436</v>
      </c>
      <c r="FM211" s="2">
        <f t="shared" si="253"/>
        <v>0.99999653632204943</v>
      </c>
      <c r="FN211" s="2">
        <f t="shared" si="253"/>
        <v>0.99999659734655966</v>
      </c>
      <c r="FO211" s="2">
        <f t="shared" si="253"/>
        <v>0.9999968055088968</v>
      </c>
      <c r="FP211" s="2">
        <f t="shared" si="253"/>
        <v>0.99999700079915665</v>
      </c>
      <c r="FQ211" s="2">
        <f t="shared" si="253"/>
        <v>0.99999686035992019</v>
      </c>
      <c r="FR211" s="2">
        <f t="shared" si="253"/>
        <v>0.99999675004400301</v>
      </c>
      <c r="FS211" s="2">
        <f t="shared" si="253"/>
        <v>0.99999604664766373</v>
      </c>
      <c r="FT211" s="2">
        <f t="shared" si="253"/>
        <v>0.99999611915357256</v>
      </c>
      <c r="FU211" s="2">
        <f t="shared" si="253"/>
        <v>0.99999611220489393</v>
      </c>
      <c r="FW211" s="2">
        <f t="shared" si="244"/>
        <v>0.98527774614134911</v>
      </c>
      <c r="FX211" s="2">
        <f t="shared" si="244"/>
        <v>0.98602295413955787</v>
      </c>
      <c r="FY211" s="2">
        <f t="shared" si="244"/>
        <v>0.98615842715855295</v>
      </c>
      <c r="FZ211" s="2">
        <f t="shared" si="244"/>
        <v>0.98482994814656066</v>
      </c>
      <c r="GA211" s="2">
        <f t="shared" si="244"/>
        <v>0.98466863397243065</v>
      </c>
      <c r="GB211" s="2">
        <f t="shared" si="244"/>
        <v>0.98352059643615708</v>
      </c>
      <c r="GC211" s="2">
        <f t="shared" si="244"/>
        <v>0.98543953790821048</v>
      </c>
      <c r="GD211" s="2">
        <f t="shared" si="244"/>
        <v>0.98644730594737728</v>
      </c>
      <c r="GE211" s="2">
        <f t="shared" si="244"/>
        <v>0.98931385049473441</v>
      </c>
      <c r="GF211" s="2">
        <f t="shared" si="244"/>
        <v>0.99056057598065417</v>
      </c>
      <c r="GG211" s="2">
        <f t="shared" si="244"/>
        <v>0.98833849326260903</v>
      </c>
      <c r="GH211" s="2">
        <f t="shared" si="244"/>
        <v>0.98630318605324319</v>
      </c>
      <c r="GI211" s="2">
        <f t="shared" si="244"/>
        <v>0.98453411195156704</v>
      </c>
      <c r="GJ211" s="2">
        <f t="shared" si="244"/>
        <v>0.98238801934247855</v>
      </c>
      <c r="GK211" s="2">
        <f t="shared" si="244"/>
        <v>0.97994755257067967</v>
      </c>
      <c r="GM211" s="86">
        <f t="shared" si="245"/>
        <v>6.8233524362887012E-304</v>
      </c>
      <c r="GN211" s="86">
        <f t="shared" si="245"/>
        <v>0</v>
      </c>
      <c r="GO211" s="86">
        <f t="shared" si="245"/>
        <v>0</v>
      </c>
      <c r="GP211" s="86">
        <f t="shared" si="245"/>
        <v>0</v>
      </c>
      <c r="GQ211" s="86">
        <f t="shared" si="245"/>
        <v>0</v>
      </c>
      <c r="GR211" s="86">
        <f t="shared" si="245"/>
        <v>0</v>
      </c>
      <c r="GS211" s="86">
        <f t="shared" si="245"/>
        <v>0</v>
      </c>
      <c r="GT211" s="86">
        <f t="shared" si="245"/>
        <v>0</v>
      </c>
      <c r="GU211" s="86">
        <f t="shared" si="245"/>
        <v>0</v>
      </c>
      <c r="GV211" s="86">
        <f t="shared" si="245"/>
        <v>0</v>
      </c>
      <c r="GW211" s="86">
        <f t="shared" si="245"/>
        <v>0</v>
      </c>
      <c r="GX211" s="86">
        <f t="shared" si="245"/>
        <v>0</v>
      </c>
      <c r="GY211" s="86">
        <f t="shared" si="245"/>
        <v>0</v>
      </c>
      <c r="GZ211" s="86">
        <f t="shared" si="245"/>
        <v>0</v>
      </c>
      <c r="HA211" s="86">
        <f t="shared" si="245"/>
        <v>0</v>
      </c>
      <c r="HC211" s="86">
        <f t="shared" si="181"/>
        <v>1.2490487371111426E-182</v>
      </c>
      <c r="HD211" s="86">
        <f t="shared" si="181"/>
        <v>0</v>
      </c>
      <c r="HE211" s="86">
        <f t="shared" si="181"/>
        <v>0</v>
      </c>
      <c r="HF211" s="86">
        <f t="shared" si="181"/>
        <v>0</v>
      </c>
      <c r="HG211" s="86">
        <f t="shared" si="181"/>
        <v>0</v>
      </c>
      <c r="HH211" s="86">
        <f t="shared" si="181"/>
        <v>0</v>
      </c>
      <c r="HI211" s="86">
        <f t="shared" si="241"/>
        <v>0</v>
      </c>
      <c r="HJ211" s="86">
        <f t="shared" si="241"/>
        <v>0</v>
      </c>
      <c r="HK211" s="86">
        <f t="shared" si="241"/>
        <v>0</v>
      </c>
      <c r="HL211" s="86">
        <f t="shared" si="241"/>
        <v>0</v>
      </c>
      <c r="HM211" s="86">
        <f t="shared" si="241"/>
        <v>0</v>
      </c>
      <c r="HN211" s="86">
        <f t="shared" si="241"/>
        <v>0</v>
      </c>
      <c r="HO211" s="86">
        <f t="shared" si="226"/>
        <v>0</v>
      </c>
      <c r="HP211" s="86">
        <f t="shared" si="226"/>
        <v>0</v>
      </c>
      <c r="HQ211" s="86">
        <f t="shared" si="226"/>
        <v>0</v>
      </c>
      <c r="HS211" s="86">
        <f t="shared" si="246"/>
        <v>6.7078920074709007E-127</v>
      </c>
      <c r="HT211" s="86">
        <f t="shared" si="246"/>
        <v>1.0028712164728243E-115</v>
      </c>
      <c r="HU211" s="86">
        <f t="shared" si="246"/>
        <v>5.5037352836967607E-111</v>
      </c>
      <c r="HV211" s="86">
        <f t="shared" si="246"/>
        <v>4.6930004031642603E-126</v>
      </c>
      <c r="HW211" s="86">
        <f t="shared" si="246"/>
        <v>8.1420206151063301E-121</v>
      </c>
      <c r="HX211" s="86">
        <f t="shared" si="246"/>
        <v>9.5092494359790059E-120</v>
      </c>
      <c r="HY211" s="86">
        <f t="shared" si="246"/>
        <v>1.3812759701779898E-146</v>
      </c>
      <c r="HZ211" s="86">
        <f t="shared" si="246"/>
        <v>2.5932869171537783E-147</v>
      </c>
      <c r="IA211" s="86">
        <f t="shared" si="246"/>
        <v>4.821591836630777E-150</v>
      </c>
      <c r="IB211" s="86">
        <f t="shared" si="246"/>
        <v>1.3339453226884319E-152</v>
      </c>
      <c r="IC211" s="86">
        <f t="shared" si="246"/>
        <v>7.678534974243153E-146</v>
      </c>
      <c r="ID211" s="86">
        <f t="shared" si="246"/>
        <v>4.4237539351327614E-133</v>
      </c>
      <c r="IE211" s="86">
        <f t="shared" si="246"/>
        <v>1.3185268645309371E-144</v>
      </c>
      <c r="IF211" s="86">
        <f t="shared" si="246"/>
        <v>2.3984070863038284E-159</v>
      </c>
      <c r="IG211" s="86">
        <f t="shared" si="246"/>
        <v>2.5875700036455865E-131</v>
      </c>
      <c r="II211" s="86">
        <f t="shared" si="247"/>
        <v>3.9782032832534721E-37</v>
      </c>
      <c r="IJ211" s="86">
        <f t="shared" si="247"/>
        <v>4.710327339923423E-35</v>
      </c>
      <c r="IK211" s="86">
        <f t="shared" si="247"/>
        <v>9.6104441963483298E-34</v>
      </c>
      <c r="IL211" s="86">
        <f t="shared" si="247"/>
        <v>1.2553135940222128E-36</v>
      </c>
      <c r="IM211" s="86">
        <f t="shared" si="247"/>
        <v>1.5566342424217408E-35</v>
      </c>
      <c r="IN211" s="86">
        <f t="shared" si="247"/>
        <v>2.5372492133210073E-34</v>
      </c>
      <c r="IO211" s="86">
        <f t="shared" si="247"/>
        <v>4.0973350150998914E-43</v>
      </c>
      <c r="IP211" s="86">
        <f t="shared" si="247"/>
        <v>9.9756000255028808E-44</v>
      </c>
      <c r="IQ211" s="86">
        <f t="shared" si="247"/>
        <v>1.1160253144280727E-48</v>
      </c>
      <c r="IR211" s="86">
        <f t="shared" si="247"/>
        <v>2.3797199718229837E-50</v>
      </c>
      <c r="IS211" s="86">
        <f t="shared" si="247"/>
        <v>3.6717354380006279E-45</v>
      </c>
      <c r="IT211" s="86">
        <f t="shared" si="247"/>
        <v>1.8271141356999582E-39</v>
      </c>
      <c r="IU211" s="86">
        <f t="shared" si="247"/>
        <v>8.4207079874650657E-42</v>
      </c>
      <c r="IV211" s="86">
        <f t="shared" si="247"/>
        <v>1.0437031747813145E-26</v>
      </c>
      <c r="IW211" s="86">
        <f t="shared" si="247"/>
        <v>4.6829560045289612E-25</v>
      </c>
      <c r="IY211" s="86">
        <f t="shared" si="248"/>
        <v>3.9782032832534721E-37</v>
      </c>
      <c r="IZ211" s="86">
        <f t="shared" si="248"/>
        <v>4.710327339923423E-35</v>
      </c>
      <c r="JA211" s="86">
        <f t="shared" si="248"/>
        <v>9.6104441963483298E-34</v>
      </c>
      <c r="JB211" s="86">
        <f t="shared" si="248"/>
        <v>1.2553135940222128E-36</v>
      </c>
      <c r="JC211" s="86">
        <f t="shared" si="248"/>
        <v>1.5566342424217408E-35</v>
      </c>
      <c r="JD211" s="86">
        <f t="shared" si="248"/>
        <v>2.5372492133210073E-34</v>
      </c>
      <c r="JE211" s="86">
        <f t="shared" si="248"/>
        <v>4.0973350150998914E-43</v>
      </c>
      <c r="JF211" s="86">
        <f t="shared" si="248"/>
        <v>9.9756000255028808E-44</v>
      </c>
      <c r="JG211" s="86">
        <f t="shared" si="248"/>
        <v>1.1160253144280727E-48</v>
      </c>
      <c r="JH211" s="86">
        <f t="shared" si="248"/>
        <v>2.3797199718229837E-50</v>
      </c>
      <c r="JI211" s="86">
        <f t="shared" si="248"/>
        <v>3.6717354380006279E-45</v>
      </c>
      <c r="JJ211" s="86">
        <f t="shared" si="248"/>
        <v>1.8271141356999582E-39</v>
      </c>
      <c r="JK211" s="86">
        <f t="shared" si="248"/>
        <v>8.4207079874650657E-42</v>
      </c>
      <c r="JL211" s="86">
        <f t="shared" si="248"/>
        <v>1.0437031747813145E-26</v>
      </c>
      <c r="JM211" s="86">
        <f t="shared" si="248"/>
        <v>4.6829560045289612E-25</v>
      </c>
    </row>
    <row r="212" spans="2:273" x14ac:dyDescent="0.25">
      <c r="B212" s="2">
        <v>185</v>
      </c>
      <c r="C212" s="37">
        <v>85.082999999999998</v>
      </c>
      <c r="D212" s="37">
        <v>79.727000000000004</v>
      </c>
      <c r="E212" s="37">
        <v>78.980999999999995</v>
      </c>
      <c r="F212" s="37">
        <v>82.344999999999999</v>
      </c>
      <c r="G212" s="37">
        <v>81.108999999999995</v>
      </c>
      <c r="H212" s="37">
        <v>78.623000000000005</v>
      </c>
      <c r="I212" s="37">
        <v>80.721999999999994</v>
      </c>
      <c r="J212" s="37">
        <v>81.203999999999994</v>
      </c>
      <c r="K212" s="37">
        <v>81.221999999999994</v>
      </c>
      <c r="L212" s="37">
        <v>80.962999999999994</v>
      </c>
      <c r="M212" s="37">
        <v>79.796000000000006</v>
      </c>
      <c r="N212" s="37">
        <v>80.480999999999995</v>
      </c>
      <c r="O212" s="37">
        <v>80.796000000000006</v>
      </c>
      <c r="P212" s="37">
        <v>85.019000000000005</v>
      </c>
      <c r="Q212" s="37">
        <v>89.429000000000002</v>
      </c>
      <c r="S212" s="4" t="e">
        <f t="shared" si="249"/>
        <v>#N/A</v>
      </c>
      <c r="T212" s="4" t="e">
        <f t="shared" si="249"/>
        <v>#N/A</v>
      </c>
      <c r="U212" s="4" t="e">
        <f t="shared" si="249"/>
        <v>#N/A</v>
      </c>
      <c r="V212" s="4" t="e">
        <f t="shared" si="249"/>
        <v>#N/A</v>
      </c>
      <c r="W212" s="4" t="e">
        <f t="shared" si="249"/>
        <v>#N/A</v>
      </c>
      <c r="X212" s="4" t="e">
        <f t="shared" si="249"/>
        <v>#N/A</v>
      </c>
      <c r="Y212" s="4" t="e">
        <f t="shared" si="249"/>
        <v>#N/A</v>
      </c>
      <c r="Z212" s="4" t="e">
        <f t="shared" si="249"/>
        <v>#N/A</v>
      </c>
      <c r="AA212" s="4" t="e">
        <f t="shared" si="249"/>
        <v>#N/A</v>
      </c>
      <c r="AB212" s="4" t="e">
        <f t="shared" si="249"/>
        <v>#N/A</v>
      </c>
      <c r="AC212" s="4" t="e">
        <f t="shared" si="249"/>
        <v>#N/A</v>
      </c>
      <c r="AD212" s="4" t="e">
        <f t="shared" si="249"/>
        <v>#N/A</v>
      </c>
      <c r="AE212" s="4" t="e">
        <f t="shared" si="249"/>
        <v>#N/A</v>
      </c>
      <c r="AF212" s="4" t="e">
        <f t="shared" si="249"/>
        <v>#N/A</v>
      </c>
      <c r="AG212" s="4" t="e">
        <f t="shared" si="249"/>
        <v>#N/A</v>
      </c>
      <c r="AI212" s="4">
        <f t="shared" si="250"/>
        <v>0</v>
      </c>
      <c r="AJ212" s="4">
        <f t="shared" si="250"/>
        <v>0</v>
      </c>
      <c r="AK212" s="4">
        <f t="shared" si="250"/>
        <v>0</v>
      </c>
      <c r="AL212" s="4">
        <f t="shared" si="250"/>
        <v>0</v>
      </c>
      <c r="AM212" s="4">
        <f t="shared" si="250"/>
        <v>0</v>
      </c>
      <c r="AN212" s="4">
        <f t="shared" si="250"/>
        <v>0</v>
      </c>
      <c r="AO212" s="4">
        <f t="shared" si="250"/>
        <v>0</v>
      </c>
      <c r="AP212" s="4">
        <f t="shared" si="250"/>
        <v>0</v>
      </c>
      <c r="AQ212" s="4">
        <f t="shared" si="250"/>
        <v>0</v>
      </c>
      <c r="AR212" s="4">
        <f t="shared" si="250"/>
        <v>0</v>
      </c>
      <c r="AS212" s="4">
        <f t="shared" si="250"/>
        <v>0</v>
      </c>
      <c r="AT212" s="4">
        <f t="shared" si="250"/>
        <v>0</v>
      </c>
      <c r="AU212" s="4">
        <f t="shared" si="250"/>
        <v>0</v>
      </c>
      <c r="AV212" s="4">
        <f t="shared" si="250"/>
        <v>0</v>
      </c>
      <c r="AW212" s="4">
        <f t="shared" si="250"/>
        <v>0</v>
      </c>
      <c r="AY212" s="2" t="e">
        <f t="shared" ref="AY212:BM227" si="258">IF(OR($B212 &lt; C$230, $B212 &gt; C$233), #N/A, ((1-FG212)*DK212) + (FG212 - FW212)*EA212 + (FW212*EQ212))</f>
        <v>#N/A</v>
      </c>
      <c r="AZ212" s="2" t="e">
        <f t="shared" si="258"/>
        <v>#N/A</v>
      </c>
      <c r="BA212" s="2" t="e">
        <f t="shared" si="258"/>
        <v>#N/A</v>
      </c>
      <c r="BB212" s="2" t="e">
        <f t="shared" si="258"/>
        <v>#N/A</v>
      </c>
      <c r="BC212" s="2" t="e">
        <f t="shared" si="258"/>
        <v>#N/A</v>
      </c>
      <c r="BD212" s="2" t="e">
        <f t="shared" si="258"/>
        <v>#N/A</v>
      </c>
      <c r="BE212" s="2" t="e">
        <f t="shared" si="258"/>
        <v>#N/A</v>
      </c>
      <c r="BF212" s="2" t="e">
        <f t="shared" si="258"/>
        <v>#N/A</v>
      </c>
      <c r="BG212" s="2" t="e">
        <f t="shared" si="258"/>
        <v>#N/A</v>
      </c>
      <c r="BH212" s="2" t="e">
        <f t="shared" si="258"/>
        <v>#N/A</v>
      </c>
      <c r="BI212" s="2" t="e">
        <f t="shared" si="258"/>
        <v>#N/A</v>
      </c>
      <c r="BJ212" s="2" t="e">
        <f t="shared" si="258"/>
        <v>#N/A</v>
      </c>
      <c r="BK212" s="2" t="e">
        <f t="shared" si="258"/>
        <v>#N/A</v>
      </c>
      <c r="BL212" s="2" t="e">
        <f t="shared" si="258"/>
        <v>#N/A</v>
      </c>
      <c r="BM212" s="2" t="e">
        <f t="shared" si="258"/>
        <v>#N/A</v>
      </c>
      <c r="BO212" s="2" t="str">
        <f t="shared" si="182"/>
        <v/>
      </c>
      <c r="BP212" s="2" t="str">
        <f t="shared" si="183"/>
        <v/>
      </c>
      <c r="BQ212" s="2" t="str">
        <f t="shared" si="184"/>
        <v/>
      </c>
      <c r="BR212" s="2" t="str">
        <f t="shared" si="185"/>
        <v/>
      </c>
      <c r="BS212" s="2" t="str">
        <f t="shared" si="186"/>
        <v/>
      </c>
      <c r="BT212" s="2" t="str">
        <f t="shared" si="187"/>
        <v/>
      </c>
      <c r="BU212" s="2" t="str">
        <f t="shared" si="188"/>
        <v/>
      </c>
      <c r="BV212" s="2" t="str">
        <f t="shared" si="189"/>
        <v/>
      </c>
      <c r="BW212" s="2" t="str">
        <f t="shared" si="190"/>
        <v/>
      </c>
      <c r="BX212" s="2" t="str">
        <f t="shared" si="191"/>
        <v/>
      </c>
      <c r="BY212" s="2" t="str">
        <f t="shared" si="192"/>
        <v/>
      </c>
      <c r="BZ212" s="2" t="str">
        <f t="shared" si="193"/>
        <v/>
      </c>
      <c r="CA212" s="2" t="str">
        <f t="shared" si="194"/>
        <v/>
      </c>
      <c r="CB212" s="2" t="str">
        <f t="shared" si="195"/>
        <v/>
      </c>
      <c r="CC212" s="2" t="str">
        <f t="shared" si="196"/>
        <v/>
      </c>
      <c r="CE212" s="2" t="str">
        <f t="shared" ref="CE212:CS227" si="259">IF(AND(IY212 &lt; $CS$22, $B212 &gt; C$231, $B212 &lt; C$232), C212, "")</f>
        <v/>
      </c>
      <c r="CF212" s="2" t="str">
        <f t="shared" si="259"/>
        <v/>
      </c>
      <c r="CG212" s="2" t="str">
        <f t="shared" si="259"/>
        <v/>
      </c>
      <c r="CH212" s="2" t="str">
        <f t="shared" si="259"/>
        <v/>
      </c>
      <c r="CI212" s="2" t="str">
        <f t="shared" si="259"/>
        <v/>
      </c>
      <c r="CJ212" s="2" t="str">
        <f t="shared" si="259"/>
        <v/>
      </c>
      <c r="CK212" s="2" t="str">
        <f t="shared" si="259"/>
        <v/>
      </c>
      <c r="CL212" s="2" t="str">
        <f t="shared" si="259"/>
        <v/>
      </c>
      <c r="CM212" s="2" t="str">
        <f t="shared" si="259"/>
        <v/>
      </c>
      <c r="CN212" s="2" t="str">
        <f t="shared" si="259"/>
        <v/>
      </c>
      <c r="CO212" s="2" t="str">
        <f t="shared" si="259"/>
        <v/>
      </c>
      <c r="CP212" s="2" t="str">
        <f t="shared" si="259"/>
        <v/>
      </c>
      <c r="CQ212" s="2" t="str">
        <f t="shared" si="259"/>
        <v/>
      </c>
      <c r="CR212" s="2" t="str">
        <f t="shared" si="259"/>
        <v/>
      </c>
      <c r="CS212" s="2" t="str">
        <f t="shared" si="259"/>
        <v/>
      </c>
      <c r="CU212" s="2" t="str">
        <f t="shared" si="197"/>
        <v/>
      </c>
      <c r="CV212" s="2" t="str">
        <f t="shared" si="198"/>
        <v/>
      </c>
      <c r="CW212" s="2" t="str">
        <f t="shared" si="199"/>
        <v/>
      </c>
      <c r="CX212" s="2" t="str">
        <f t="shared" si="200"/>
        <v/>
      </c>
      <c r="CY212" s="2" t="str">
        <f t="shared" si="201"/>
        <v/>
      </c>
      <c r="CZ212" s="2" t="str">
        <f t="shared" si="202"/>
        <v/>
      </c>
      <c r="DA212" s="2" t="str">
        <f t="shared" si="203"/>
        <v/>
      </c>
      <c r="DB212" s="2" t="str">
        <f t="shared" si="204"/>
        <v/>
      </c>
      <c r="DC212" s="2" t="str">
        <f t="shared" si="205"/>
        <v/>
      </c>
      <c r="DD212" s="2" t="str">
        <f t="shared" si="206"/>
        <v/>
      </c>
      <c r="DE212" s="2" t="str">
        <f t="shared" si="207"/>
        <v/>
      </c>
      <c r="DF212" s="2" t="str">
        <f t="shared" si="208"/>
        <v/>
      </c>
      <c r="DG212" s="2" t="str">
        <f t="shared" si="209"/>
        <v/>
      </c>
      <c r="DH212" s="2" t="str">
        <f t="shared" si="210"/>
        <v/>
      </c>
      <c r="DI212" s="2" t="str">
        <f t="shared" si="211"/>
        <v/>
      </c>
      <c r="DK212" s="2">
        <f t="shared" si="251"/>
        <v>117.15702702702704</v>
      </c>
      <c r="DL212" s="2">
        <f t="shared" si="251"/>
        <v>122.83865904365906</v>
      </c>
      <c r="DM212" s="2">
        <f t="shared" si="251"/>
        <v>121.65679089615931</v>
      </c>
      <c r="DN212" s="2">
        <f t="shared" si="251"/>
        <v>130.88893020163016</v>
      </c>
      <c r="DO212" s="2">
        <f t="shared" si="251"/>
        <v>118.0754217948718</v>
      </c>
      <c r="DP212" s="2">
        <f t="shared" si="251"/>
        <v>115.05940418118466</v>
      </c>
      <c r="DQ212" s="2">
        <f t="shared" si="251"/>
        <v>120.52245469824294</v>
      </c>
      <c r="DR212" s="2">
        <f t="shared" si="251"/>
        <v>122.42400061115353</v>
      </c>
      <c r="DS212" s="2">
        <f t="shared" si="251"/>
        <v>106.12162778568042</v>
      </c>
      <c r="DT212" s="2">
        <f t="shared" si="251"/>
        <v>105.30377927927928</v>
      </c>
      <c r="DU212" s="2">
        <f t="shared" si="251"/>
        <v>108.34488888888889</v>
      </c>
      <c r="DV212" s="2">
        <f t="shared" si="251"/>
        <v>112.88195268125267</v>
      </c>
      <c r="DW212" s="2">
        <f t="shared" si="251"/>
        <v>145.37177419354839</v>
      </c>
      <c r="DX212" s="2">
        <f t="shared" si="251"/>
        <v>121.44675609936967</v>
      </c>
      <c r="DY212" s="2">
        <f t="shared" si="251"/>
        <v>115.67444307608103</v>
      </c>
      <c r="EA212" s="2">
        <f t="shared" si="240"/>
        <v>84.49564846824515</v>
      </c>
      <c r="EB212" s="2">
        <f t="shared" si="240"/>
        <v>71.267812426453276</v>
      </c>
      <c r="EC212" s="2">
        <f t="shared" si="240"/>
        <v>75.739176626249076</v>
      </c>
      <c r="ED212" s="2">
        <f t="shared" si="240"/>
        <v>78.923162540854619</v>
      </c>
      <c r="EE212" s="2">
        <f t="shared" si="240"/>
        <v>75.877505242506089</v>
      </c>
      <c r="EF212" s="2">
        <f t="shared" si="239"/>
        <v>74.519828621245381</v>
      </c>
      <c r="EG212" s="2">
        <f t="shared" si="239"/>
        <v>74.81153307154608</v>
      </c>
      <c r="EH212" s="2">
        <f t="shared" si="239"/>
        <v>77.102105597890144</v>
      </c>
      <c r="EI212" s="2">
        <f t="shared" si="239"/>
        <v>84.984656730864927</v>
      </c>
      <c r="EJ212" s="2">
        <f t="shared" si="239"/>
        <v>85.198098516343137</v>
      </c>
      <c r="EK212" s="2">
        <f t="shared" si="239"/>
        <v>76.51648289928761</v>
      </c>
      <c r="EL212" s="2">
        <f t="shared" si="254"/>
        <v>75.16505103868198</v>
      </c>
      <c r="EM212" s="2">
        <f t="shared" si="255"/>
        <v>81.66940519648108</v>
      </c>
      <c r="EN212" s="2">
        <f t="shared" si="256"/>
        <v>84.053966353992209</v>
      </c>
      <c r="EO212" s="2">
        <f t="shared" si="257"/>
        <v>87.420298786487393</v>
      </c>
      <c r="EQ212" s="2">
        <f t="shared" si="252"/>
        <v>86.751620198883032</v>
      </c>
      <c r="ER212" s="2">
        <f t="shared" si="252"/>
        <v>75.689230569766607</v>
      </c>
      <c r="ES212" s="2">
        <f t="shared" si="252"/>
        <v>78.085550915777802</v>
      </c>
      <c r="ET212" s="2">
        <f t="shared" si="252"/>
        <v>79.456483044893531</v>
      </c>
      <c r="EU212" s="2">
        <f t="shared" si="252"/>
        <v>79.274983477951039</v>
      </c>
      <c r="EV212" s="2">
        <f t="shared" si="252"/>
        <v>76.444778536830682</v>
      </c>
      <c r="EW212" s="2">
        <f t="shared" si="252"/>
        <v>77.276151931539204</v>
      </c>
      <c r="EX212" s="2">
        <f t="shared" si="252"/>
        <v>79.685060401577275</v>
      </c>
      <c r="EY212" s="2">
        <f t="shared" si="252"/>
        <v>78.061970378422458</v>
      </c>
      <c r="EZ212" s="2">
        <f t="shared" si="252"/>
        <v>77.907892581362375</v>
      </c>
      <c r="FA212" s="2">
        <f t="shared" si="252"/>
        <v>76.922694647194206</v>
      </c>
      <c r="FB212" s="2">
        <f t="shared" si="252"/>
        <v>78.877448561443032</v>
      </c>
      <c r="FC212" s="2">
        <f t="shared" si="252"/>
        <v>81.962024655160917</v>
      </c>
      <c r="FD212" s="2">
        <f t="shared" si="252"/>
        <v>84.600031158066059</v>
      </c>
      <c r="FE212" s="2">
        <f t="shared" si="252"/>
        <v>86.885348111802614</v>
      </c>
      <c r="FG212" s="2">
        <f t="shared" si="253"/>
        <v>0.99999722704740834</v>
      </c>
      <c r="FH212" s="2">
        <f t="shared" si="253"/>
        <v>0.99999710805527531</v>
      </c>
      <c r="FI212" s="2">
        <f t="shared" si="253"/>
        <v>0.99999738028949547</v>
      </c>
      <c r="FJ212" s="2">
        <f t="shared" si="253"/>
        <v>0.999996932760716</v>
      </c>
      <c r="FK212" s="2">
        <f t="shared" si="253"/>
        <v>0.99999730003349729</v>
      </c>
      <c r="FL212" s="2">
        <f t="shared" si="253"/>
        <v>0.9999973402166461</v>
      </c>
      <c r="FM212" s="2">
        <f t="shared" si="253"/>
        <v>0.99999684108720233</v>
      </c>
      <c r="FN212" s="2">
        <f t="shared" si="253"/>
        <v>0.99999689674225078</v>
      </c>
      <c r="FO212" s="2">
        <f t="shared" si="253"/>
        <v>0.99999708658866882</v>
      </c>
      <c r="FP212" s="2">
        <f t="shared" si="253"/>
        <v>0.99999726469559957</v>
      </c>
      <c r="FQ212" s="2">
        <f t="shared" si="253"/>
        <v>0.99999713661342449</v>
      </c>
      <c r="FR212" s="2">
        <f t="shared" si="253"/>
        <v>0.99999703600405576</v>
      </c>
      <c r="FS212" s="2">
        <f t="shared" si="253"/>
        <v>0.99999639449856337</v>
      </c>
      <c r="FT212" s="2">
        <f t="shared" si="253"/>
        <v>0.99999646062478376</v>
      </c>
      <c r="FU212" s="2">
        <f t="shared" si="253"/>
        <v>0.99999645428750916</v>
      </c>
      <c r="FW212" s="2">
        <f t="shared" ref="FW212:GK227" si="260">POWER(10,($B212-C$232)/C$229)/(1+POWER(10,($B212-C$232)/C$229))</f>
        <v>0.98655572920945245</v>
      </c>
      <c r="FX212" s="2">
        <f t="shared" si="260"/>
        <v>0.98723708647788144</v>
      </c>
      <c r="FY212" s="2">
        <f t="shared" si="260"/>
        <v>0.98736094232064953</v>
      </c>
      <c r="FZ212" s="2">
        <f t="shared" si="260"/>
        <v>0.98614625629718333</v>
      </c>
      <c r="GA212" s="2">
        <f t="shared" si="260"/>
        <v>0.98599874038511481</v>
      </c>
      <c r="GB212" s="2">
        <f t="shared" si="260"/>
        <v>0.98494878092222438</v>
      </c>
      <c r="GC212" s="2">
        <f t="shared" si="260"/>
        <v>0.98670366597722492</v>
      </c>
      <c r="GD212" s="2">
        <f t="shared" si="260"/>
        <v>0.98762503910225763</v>
      </c>
      <c r="GE212" s="2">
        <f t="shared" si="260"/>
        <v>0.99024494347882497</v>
      </c>
      <c r="GF212" s="2">
        <f t="shared" si="260"/>
        <v>0.99138398680087614</v>
      </c>
      <c r="GG212" s="2">
        <f t="shared" si="260"/>
        <v>0.98935365538509767</v>
      </c>
      <c r="GH212" s="2">
        <f t="shared" si="260"/>
        <v>0.98749328448303575</v>
      </c>
      <c r="GI212" s="2">
        <f t="shared" si="260"/>
        <v>0.98587572171076476</v>
      </c>
      <c r="GJ212" s="2">
        <f t="shared" si="260"/>
        <v>0.98391275291988201</v>
      </c>
      <c r="GK212" s="2">
        <f t="shared" si="260"/>
        <v>0.98167962615754556</v>
      </c>
      <c r="GM212" s="86">
        <f t="shared" ref="GM212:HA227" si="261" xml:space="preserve"> _xlfn.NORM.DIST($B212, C$7, ABS(C$11), TRUE) * _xlfn.NORM.DIST(($B212 - C$7)*C$15, 0, ABS(C$11), TRUE) * 2</f>
        <v>0</v>
      </c>
      <c r="GN212" s="86">
        <f t="shared" si="261"/>
        <v>0</v>
      </c>
      <c r="GO212" s="86">
        <f t="shared" si="261"/>
        <v>0</v>
      </c>
      <c r="GP212" s="86">
        <f t="shared" si="261"/>
        <v>0</v>
      </c>
      <c r="GQ212" s="86">
        <f t="shared" si="261"/>
        <v>0</v>
      </c>
      <c r="GR212" s="86">
        <f t="shared" si="261"/>
        <v>0</v>
      </c>
      <c r="GS212" s="86">
        <f t="shared" si="261"/>
        <v>0</v>
      </c>
      <c r="GT212" s="86">
        <f t="shared" si="261"/>
        <v>0</v>
      </c>
      <c r="GU212" s="86">
        <f t="shared" si="261"/>
        <v>0</v>
      </c>
      <c r="GV212" s="86">
        <f t="shared" si="261"/>
        <v>0</v>
      </c>
      <c r="GW212" s="86">
        <f t="shared" si="261"/>
        <v>0</v>
      </c>
      <c r="GX212" s="86">
        <f t="shared" si="261"/>
        <v>0</v>
      </c>
      <c r="GY212" s="86">
        <f t="shared" si="261"/>
        <v>0</v>
      </c>
      <c r="GZ212" s="86">
        <f t="shared" si="261"/>
        <v>0</v>
      </c>
      <c r="HA212" s="86">
        <f t="shared" si="261"/>
        <v>0</v>
      </c>
      <c r="HC212" s="86">
        <f t="shared" si="181"/>
        <v>3.5763195176967854E-186</v>
      </c>
      <c r="HD212" s="86">
        <f t="shared" si="181"/>
        <v>0</v>
      </c>
      <c r="HE212" s="86">
        <f t="shared" si="181"/>
        <v>0</v>
      </c>
      <c r="HF212" s="86">
        <f t="shared" si="181"/>
        <v>0</v>
      </c>
      <c r="HG212" s="86">
        <f t="shared" si="181"/>
        <v>0</v>
      </c>
      <c r="HH212" s="86">
        <f t="shared" si="181"/>
        <v>0</v>
      </c>
      <c r="HI212" s="86">
        <f t="shared" si="241"/>
        <v>0</v>
      </c>
      <c r="HJ212" s="86">
        <f t="shared" si="241"/>
        <v>0</v>
      </c>
      <c r="HK212" s="86">
        <f t="shared" si="241"/>
        <v>0</v>
      </c>
      <c r="HL212" s="86">
        <f t="shared" si="241"/>
        <v>0</v>
      </c>
      <c r="HM212" s="86">
        <f t="shared" si="241"/>
        <v>0</v>
      </c>
      <c r="HN212" s="86">
        <f t="shared" si="241"/>
        <v>0</v>
      </c>
      <c r="HO212" s="86">
        <f t="shared" si="226"/>
        <v>0</v>
      </c>
      <c r="HP212" s="86">
        <f t="shared" si="226"/>
        <v>0</v>
      </c>
      <c r="HQ212" s="86">
        <f t="shared" si="226"/>
        <v>0</v>
      </c>
      <c r="HS212" s="86">
        <f t="shared" ref="HS212:IG227" si="262" xml:space="preserve"> _xlfn.NORM.DIST($B212, C$9, ABS(C$13), TRUE) * _xlfn.NORM.DIST(($B212 - C$9)*C$17, 0, ABS(C$13), TRUE) * 2</f>
        <v>1.8746831441295879E-130</v>
      </c>
      <c r="HT212" s="86">
        <f t="shared" si="262"/>
        <v>5.6377986715483033E-119</v>
      </c>
      <c r="HU212" s="86">
        <f t="shared" si="262"/>
        <v>4.2562764253929846E-114</v>
      </c>
      <c r="HV212" s="86">
        <f t="shared" si="262"/>
        <v>1.3462169507355302E-129</v>
      </c>
      <c r="HW212" s="86">
        <f t="shared" si="262"/>
        <v>3.0863596264779915E-124</v>
      </c>
      <c r="HX212" s="86">
        <f t="shared" si="262"/>
        <v>3.7468705629840696E-123</v>
      </c>
      <c r="HY212" s="86">
        <f t="shared" si="262"/>
        <v>1.0421362757980038E-150</v>
      </c>
      <c r="HZ212" s="86">
        <f t="shared" si="262"/>
        <v>2.0971436766392275E-151</v>
      </c>
      <c r="IA212" s="86">
        <f t="shared" si="262"/>
        <v>3.5330089379782997E-154</v>
      </c>
      <c r="IB212" s="86">
        <f t="shared" si="262"/>
        <v>9.9030621491845933E-157</v>
      </c>
      <c r="IC212" s="86">
        <f t="shared" si="262"/>
        <v>7.7108109255472937E-150</v>
      </c>
      <c r="ID212" s="86">
        <f t="shared" si="262"/>
        <v>8.951422062248119E-137</v>
      </c>
      <c r="IE212" s="86">
        <f t="shared" si="262"/>
        <v>1.0762294973744198E-148</v>
      </c>
      <c r="IF212" s="86">
        <f t="shared" si="262"/>
        <v>5.711560550133253E-164</v>
      </c>
      <c r="IG212" s="86">
        <f t="shared" si="262"/>
        <v>3.6503535550948043E-135</v>
      </c>
      <c r="II212" s="86">
        <f t="shared" ref="II212:IW227" si="263" xml:space="preserve"> _xlfn.NORM.DIST($B212, C$10, ABS(C$14), TRUE) * _xlfn.NORM.DIST(($B212 - C$10)*C$18, 0, ABS(C$14), TRUE) * 2</f>
        <v>1.0744796091801547E-38</v>
      </c>
      <c r="IJ212" s="86">
        <f t="shared" si="263"/>
        <v>1.638071600009599E-36</v>
      </c>
      <c r="IK212" s="86">
        <f t="shared" si="263"/>
        <v>3.839099705976769E-35</v>
      </c>
      <c r="IL212" s="86">
        <f t="shared" si="263"/>
        <v>3.47412589452809E-38</v>
      </c>
      <c r="IM212" s="86">
        <f t="shared" si="263"/>
        <v>4.7735289293003178E-37</v>
      </c>
      <c r="IN212" s="86">
        <f t="shared" si="263"/>
        <v>8.2876380982195788E-36</v>
      </c>
      <c r="IO212" s="86">
        <f t="shared" si="263"/>
        <v>6.09774136949698E-45</v>
      </c>
      <c r="IP212" s="86">
        <f t="shared" si="263"/>
        <v>1.5011679548611406E-45</v>
      </c>
      <c r="IQ212" s="86">
        <f t="shared" si="263"/>
        <v>1.3196197699440694E-50</v>
      </c>
      <c r="IR212" s="86">
        <f t="shared" si="263"/>
        <v>2.7239192597753784E-52</v>
      </c>
      <c r="IS212" s="86">
        <f t="shared" si="263"/>
        <v>5.5674986611203164E-47</v>
      </c>
      <c r="IT212" s="86">
        <f t="shared" si="263"/>
        <v>4.1612956490430787E-41</v>
      </c>
      <c r="IU212" s="86">
        <f t="shared" si="263"/>
        <v>1.3469155862627729E-43</v>
      </c>
      <c r="IV212" s="86">
        <f t="shared" si="263"/>
        <v>7.2037535314765369E-28</v>
      </c>
      <c r="IW212" s="86">
        <f t="shared" si="263"/>
        <v>3.5322225502139307E-26</v>
      </c>
      <c r="IY212" s="86">
        <f t="shared" ref="IY212:JM227" si="264">GM212+HC212+HS212+II212</f>
        <v>1.0744796091801547E-38</v>
      </c>
      <c r="IZ212" s="86">
        <f t="shared" si="264"/>
        <v>1.638071600009599E-36</v>
      </c>
      <c r="JA212" s="86">
        <f t="shared" si="264"/>
        <v>3.839099705976769E-35</v>
      </c>
      <c r="JB212" s="86">
        <f t="shared" si="264"/>
        <v>3.47412589452809E-38</v>
      </c>
      <c r="JC212" s="86">
        <f t="shared" si="264"/>
        <v>4.7735289293003178E-37</v>
      </c>
      <c r="JD212" s="86">
        <f t="shared" si="264"/>
        <v>8.2876380982195788E-36</v>
      </c>
      <c r="JE212" s="86">
        <f t="shared" si="264"/>
        <v>6.09774136949698E-45</v>
      </c>
      <c r="JF212" s="86">
        <f t="shared" si="264"/>
        <v>1.5011679548611406E-45</v>
      </c>
      <c r="JG212" s="86">
        <f t="shared" si="264"/>
        <v>1.3196197699440694E-50</v>
      </c>
      <c r="JH212" s="86">
        <f t="shared" si="264"/>
        <v>2.7239192597753784E-52</v>
      </c>
      <c r="JI212" s="86">
        <f t="shared" si="264"/>
        <v>5.5674986611203164E-47</v>
      </c>
      <c r="JJ212" s="86">
        <f t="shared" si="264"/>
        <v>4.1612956490430787E-41</v>
      </c>
      <c r="JK212" s="86">
        <f t="shared" si="264"/>
        <v>1.3469155862627729E-43</v>
      </c>
      <c r="JL212" s="86">
        <f t="shared" si="264"/>
        <v>7.2037535314765369E-28</v>
      </c>
      <c r="JM212" s="86">
        <f t="shared" si="264"/>
        <v>3.5322225502139307E-26</v>
      </c>
    </row>
    <row r="213" spans="2:273" x14ac:dyDescent="0.25">
      <c r="B213" s="2">
        <v>186</v>
      </c>
      <c r="C213" s="37">
        <v>84.9</v>
      </c>
      <c r="D213" s="37">
        <v>79.108999999999995</v>
      </c>
      <c r="E213" s="37">
        <v>78.037000000000006</v>
      </c>
      <c r="F213" s="37">
        <v>83.018000000000001</v>
      </c>
      <c r="G213" s="37">
        <v>81.018000000000001</v>
      </c>
      <c r="H213" s="37">
        <v>79.546999999999997</v>
      </c>
      <c r="I213" s="37">
        <v>80.019000000000005</v>
      </c>
      <c r="J213" s="37">
        <v>80.796000000000006</v>
      </c>
      <c r="K213" s="37">
        <v>81.314999999999998</v>
      </c>
      <c r="L213" s="37">
        <v>80.5</v>
      </c>
      <c r="M213" s="37">
        <v>81.685000000000002</v>
      </c>
      <c r="N213" s="37">
        <v>81.093000000000004</v>
      </c>
      <c r="O213" s="37">
        <v>81.703999999999994</v>
      </c>
      <c r="P213" s="37">
        <v>83.87</v>
      </c>
      <c r="Q213" s="37">
        <v>88.679000000000002</v>
      </c>
      <c r="S213" s="4" t="e">
        <f t="shared" si="249"/>
        <v>#N/A</v>
      </c>
      <c r="T213" s="4" t="e">
        <f t="shared" si="249"/>
        <v>#N/A</v>
      </c>
      <c r="U213" s="4" t="e">
        <f t="shared" si="249"/>
        <v>#N/A</v>
      </c>
      <c r="V213" s="4" t="e">
        <f t="shared" si="249"/>
        <v>#N/A</v>
      </c>
      <c r="W213" s="4" t="e">
        <f t="shared" si="249"/>
        <v>#N/A</v>
      </c>
      <c r="X213" s="4" t="e">
        <f t="shared" si="249"/>
        <v>#N/A</v>
      </c>
      <c r="Y213" s="4" t="e">
        <f t="shared" si="249"/>
        <v>#N/A</v>
      </c>
      <c r="Z213" s="4" t="e">
        <f t="shared" si="249"/>
        <v>#N/A</v>
      </c>
      <c r="AA213" s="4" t="e">
        <f t="shared" si="249"/>
        <v>#N/A</v>
      </c>
      <c r="AB213" s="4" t="e">
        <f t="shared" si="249"/>
        <v>#N/A</v>
      </c>
      <c r="AC213" s="4" t="e">
        <f t="shared" si="249"/>
        <v>#N/A</v>
      </c>
      <c r="AD213" s="4" t="e">
        <f t="shared" si="249"/>
        <v>#N/A</v>
      </c>
      <c r="AE213" s="4" t="e">
        <f t="shared" si="249"/>
        <v>#N/A</v>
      </c>
      <c r="AF213" s="4" t="e">
        <f t="shared" si="249"/>
        <v>#N/A</v>
      </c>
      <c r="AG213" s="4" t="e">
        <f t="shared" si="249"/>
        <v>#N/A</v>
      </c>
      <c r="AI213" s="4">
        <f t="shared" si="250"/>
        <v>0</v>
      </c>
      <c r="AJ213" s="4">
        <f t="shared" si="250"/>
        <v>0</v>
      </c>
      <c r="AK213" s="4">
        <f t="shared" si="250"/>
        <v>0</v>
      </c>
      <c r="AL213" s="4">
        <f t="shared" si="250"/>
        <v>0</v>
      </c>
      <c r="AM213" s="4">
        <f t="shared" si="250"/>
        <v>0</v>
      </c>
      <c r="AN213" s="4">
        <f t="shared" si="250"/>
        <v>0</v>
      </c>
      <c r="AO213" s="4">
        <f t="shared" si="250"/>
        <v>0</v>
      </c>
      <c r="AP213" s="4">
        <f t="shared" si="250"/>
        <v>0</v>
      </c>
      <c r="AQ213" s="4">
        <f t="shared" si="250"/>
        <v>0</v>
      </c>
      <c r="AR213" s="4">
        <f t="shared" si="250"/>
        <v>0</v>
      </c>
      <c r="AS213" s="4">
        <f t="shared" si="250"/>
        <v>0</v>
      </c>
      <c r="AT213" s="4">
        <f t="shared" si="250"/>
        <v>0</v>
      </c>
      <c r="AU213" s="4">
        <f t="shared" si="250"/>
        <v>0</v>
      </c>
      <c r="AV213" s="4">
        <f t="shared" si="250"/>
        <v>0</v>
      </c>
      <c r="AW213" s="4">
        <f t="shared" si="250"/>
        <v>0</v>
      </c>
      <c r="AY213" s="2" t="e">
        <f t="shared" si="258"/>
        <v>#N/A</v>
      </c>
      <c r="AZ213" s="2" t="e">
        <f t="shared" si="258"/>
        <v>#N/A</v>
      </c>
      <c r="BA213" s="2" t="e">
        <f t="shared" si="258"/>
        <v>#N/A</v>
      </c>
      <c r="BB213" s="2" t="e">
        <f t="shared" si="258"/>
        <v>#N/A</v>
      </c>
      <c r="BC213" s="2" t="e">
        <f t="shared" si="258"/>
        <v>#N/A</v>
      </c>
      <c r="BD213" s="2" t="e">
        <f t="shared" si="258"/>
        <v>#N/A</v>
      </c>
      <c r="BE213" s="2" t="e">
        <f t="shared" si="258"/>
        <v>#N/A</v>
      </c>
      <c r="BF213" s="2" t="e">
        <f t="shared" si="258"/>
        <v>#N/A</v>
      </c>
      <c r="BG213" s="2" t="e">
        <f t="shared" si="258"/>
        <v>#N/A</v>
      </c>
      <c r="BH213" s="2" t="e">
        <f t="shared" si="258"/>
        <v>#N/A</v>
      </c>
      <c r="BI213" s="2" t="e">
        <f t="shared" si="258"/>
        <v>#N/A</v>
      </c>
      <c r="BJ213" s="2" t="e">
        <f t="shared" si="258"/>
        <v>#N/A</v>
      </c>
      <c r="BK213" s="2" t="e">
        <f t="shared" si="258"/>
        <v>#N/A</v>
      </c>
      <c r="BL213" s="2" t="e">
        <f t="shared" si="258"/>
        <v>#N/A</v>
      </c>
      <c r="BM213" s="2" t="e">
        <f t="shared" si="258"/>
        <v>#N/A</v>
      </c>
      <c r="BO213" s="2" t="str">
        <f t="shared" si="182"/>
        <v/>
      </c>
      <c r="BP213" s="2" t="str">
        <f t="shared" si="183"/>
        <v/>
      </c>
      <c r="BQ213" s="2" t="str">
        <f t="shared" si="184"/>
        <v/>
      </c>
      <c r="BR213" s="2" t="str">
        <f t="shared" si="185"/>
        <v/>
      </c>
      <c r="BS213" s="2" t="str">
        <f t="shared" si="186"/>
        <v/>
      </c>
      <c r="BT213" s="2" t="str">
        <f t="shared" si="187"/>
        <v/>
      </c>
      <c r="BU213" s="2" t="str">
        <f t="shared" si="188"/>
        <v/>
      </c>
      <c r="BV213" s="2" t="str">
        <f t="shared" si="189"/>
        <v/>
      </c>
      <c r="BW213" s="2" t="str">
        <f t="shared" si="190"/>
        <v/>
      </c>
      <c r="BX213" s="2" t="str">
        <f t="shared" si="191"/>
        <v/>
      </c>
      <c r="BY213" s="2" t="str">
        <f t="shared" si="192"/>
        <v/>
      </c>
      <c r="BZ213" s="2" t="str">
        <f t="shared" si="193"/>
        <v/>
      </c>
      <c r="CA213" s="2" t="str">
        <f t="shared" si="194"/>
        <v/>
      </c>
      <c r="CB213" s="2" t="str">
        <f t="shared" si="195"/>
        <v/>
      </c>
      <c r="CC213" s="2" t="str">
        <f t="shared" si="196"/>
        <v/>
      </c>
      <c r="CE213" s="2" t="str">
        <f t="shared" si="259"/>
        <v/>
      </c>
      <c r="CF213" s="2" t="str">
        <f t="shared" si="259"/>
        <v/>
      </c>
      <c r="CG213" s="2" t="str">
        <f t="shared" si="259"/>
        <v/>
      </c>
      <c r="CH213" s="2" t="str">
        <f t="shared" si="259"/>
        <v/>
      </c>
      <c r="CI213" s="2" t="str">
        <f t="shared" si="259"/>
        <v/>
      </c>
      <c r="CJ213" s="2" t="str">
        <f t="shared" si="259"/>
        <v/>
      </c>
      <c r="CK213" s="2" t="str">
        <f t="shared" si="259"/>
        <v/>
      </c>
      <c r="CL213" s="2" t="str">
        <f t="shared" si="259"/>
        <v/>
      </c>
      <c r="CM213" s="2" t="str">
        <f t="shared" si="259"/>
        <v/>
      </c>
      <c r="CN213" s="2" t="str">
        <f t="shared" si="259"/>
        <v/>
      </c>
      <c r="CO213" s="2" t="str">
        <f t="shared" si="259"/>
        <v/>
      </c>
      <c r="CP213" s="2" t="str">
        <f t="shared" si="259"/>
        <v/>
      </c>
      <c r="CQ213" s="2" t="str">
        <f t="shared" si="259"/>
        <v/>
      </c>
      <c r="CR213" s="2" t="str">
        <f t="shared" si="259"/>
        <v/>
      </c>
      <c r="CS213" s="2" t="str">
        <f t="shared" si="259"/>
        <v/>
      </c>
      <c r="CU213" s="2" t="str">
        <f t="shared" si="197"/>
        <v/>
      </c>
      <c r="CV213" s="2" t="str">
        <f t="shared" si="198"/>
        <v/>
      </c>
      <c r="CW213" s="2" t="str">
        <f t="shared" si="199"/>
        <v/>
      </c>
      <c r="CX213" s="2" t="str">
        <f t="shared" si="200"/>
        <v/>
      </c>
      <c r="CY213" s="2" t="str">
        <f t="shared" si="201"/>
        <v/>
      </c>
      <c r="CZ213" s="2" t="str">
        <f t="shared" si="202"/>
        <v/>
      </c>
      <c r="DA213" s="2" t="str">
        <f t="shared" si="203"/>
        <v/>
      </c>
      <c r="DB213" s="2" t="str">
        <f t="shared" si="204"/>
        <v/>
      </c>
      <c r="DC213" s="2" t="str">
        <f t="shared" si="205"/>
        <v/>
      </c>
      <c r="DD213" s="2" t="str">
        <f t="shared" si="206"/>
        <v/>
      </c>
      <c r="DE213" s="2" t="str">
        <f t="shared" si="207"/>
        <v/>
      </c>
      <c r="DF213" s="2" t="str">
        <f t="shared" si="208"/>
        <v/>
      </c>
      <c r="DG213" s="2" t="str">
        <f t="shared" si="209"/>
        <v/>
      </c>
      <c r="DH213" s="2" t="str">
        <f t="shared" si="210"/>
        <v/>
      </c>
      <c r="DI213" s="2" t="str">
        <f t="shared" si="211"/>
        <v/>
      </c>
      <c r="DK213" s="2">
        <f t="shared" si="251"/>
        <v>117.23814465894468</v>
      </c>
      <c r="DL213" s="2">
        <f t="shared" si="251"/>
        <v>122.96297899113691</v>
      </c>
      <c r="DM213" s="2">
        <f t="shared" si="251"/>
        <v>121.76971550497865</v>
      </c>
      <c r="DN213" s="2">
        <f t="shared" si="251"/>
        <v>131.03737987987984</v>
      </c>
      <c r="DO213" s="2">
        <f t="shared" si="251"/>
        <v>118.14471794871795</v>
      </c>
      <c r="DP213" s="2">
        <f t="shared" si="251"/>
        <v>115.12442439024389</v>
      </c>
      <c r="DQ213" s="2">
        <f t="shared" si="251"/>
        <v>120.62439312452254</v>
      </c>
      <c r="DR213" s="2">
        <f t="shared" si="251"/>
        <v>122.48503239113825</v>
      </c>
      <c r="DS213" s="2">
        <f t="shared" si="251"/>
        <v>106.08027406353722</v>
      </c>
      <c r="DT213" s="2">
        <f t="shared" si="251"/>
        <v>105.26526782496782</v>
      </c>
      <c r="DU213" s="2">
        <f t="shared" si="251"/>
        <v>108.32948412698413</v>
      </c>
      <c r="DV213" s="2">
        <f t="shared" si="251"/>
        <v>112.91304804804804</v>
      </c>
      <c r="DW213" s="2">
        <f t="shared" si="251"/>
        <v>145.6286387096774</v>
      </c>
      <c r="DX213" s="2">
        <f t="shared" si="251"/>
        <v>121.55564975899146</v>
      </c>
      <c r="DY213" s="2">
        <f t="shared" si="251"/>
        <v>115.73525451559937</v>
      </c>
      <c r="EA213" s="2">
        <f t="shared" si="240"/>
        <v>84.375024634183447</v>
      </c>
      <c r="EB213" s="2">
        <f t="shared" si="240"/>
        <v>71.041507574537647</v>
      </c>
      <c r="EC213" s="2">
        <f t="shared" si="240"/>
        <v>75.574330799004713</v>
      </c>
      <c r="ED213" s="2">
        <f t="shared" si="240"/>
        <v>78.709947312674018</v>
      </c>
      <c r="EE213" s="2">
        <f t="shared" si="240"/>
        <v>75.676487488743064</v>
      </c>
      <c r="EF213" s="2">
        <f t="shared" si="239"/>
        <v>74.344776515046277</v>
      </c>
      <c r="EG213" s="2">
        <f t="shared" si="239"/>
        <v>74.620903609396322</v>
      </c>
      <c r="EH213" s="2">
        <f t="shared" si="239"/>
        <v>76.893737498978908</v>
      </c>
      <c r="EI213" s="2">
        <f t="shared" si="239"/>
        <v>84.881314863899135</v>
      </c>
      <c r="EJ213" s="2">
        <f t="shared" si="239"/>
        <v>85.100356602082485</v>
      </c>
      <c r="EK213" s="2">
        <f t="shared" si="239"/>
        <v>76.314703508823811</v>
      </c>
      <c r="EL213" s="2">
        <f t="shared" si="254"/>
        <v>74.941027650429817</v>
      </c>
      <c r="EM213" s="2">
        <f t="shared" si="255"/>
        <v>81.541364845582123</v>
      </c>
      <c r="EN213" s="2">
        <f t="shared" si="256"/>
        <v>83.932225974316054</v>
      </c>
      <c r="EO213" s="2">
        <f t="shared" si="257"/>
        <v>87.314742568353267</v>
      </c>
      <c r="EQ213" s="2">
        <f t="shared" si="252"/>
        <v>86.658806103259593</v>
      </c>
      <c r="ER213" s="2">
        <f t="shared" si="252"/>
        <v>75.51703619735089</v>
      </c>
      <c r="ES213" s="2">
        <f t="shared" si="252"/>
        <v>77.948844828700004</v>
      </c>
      <c r="ET213" s="2">
        <f t="shared" si="252"/>
        <v>79.250040405535941</v>
      </c>
      <c r="EU213" s="2">
        <f t="shared" si="252"/>
        <v>79.11501065484407</v>
      </c>
      <c r="EV213" s="2">
        <f t="shared" si="252"/>
        <v>76.29321078950916</v>
      </c>
      <c r="EW213" s="2">
        <f t="shared" si="252"/>
        <v>77.115340426790709</v>
      </c>
      <c r="EX213" s="2">
        <f t="shared" si="252"/>
        <v>79.506768582360536</v>
      </c>
      <c r="EY213" s="2">
        <f t="shared" si="252"/>
        <v>77.878679971465459</v>
      </c>
      <c r="EZ213" s="2">
        <f t="shared" si="252"/>
        <v>77.725718495090888</v>
      </c>
      <c r="FA213" s="2">
        <f t="shared" si="252"/>
        <v>76.72619705373441</v>
      </c>
      <c r="FB213" s="2">
        <f t="shared" si="252"/>
        <v>78.698643769867033</v>
      </c>
      <c r="FC213" s="2">
        <f t="shared" si="252"/>
        <v>81.837532818018261</v>
      </c>
      <c r="FD213" s="2">
        <f t="shared" si="252"/>
        <v>84.485289163306021</v>
      </c>
      <c r="FE213" s="2">
        <f t="shared" si="252"/>
        <v>86.774743268980728</v>
      </c>
      <c r="FG213" s="2">
        <f t="shared" si="253"/>
        <v>0.99999747103656234</v>
      </c>
      <c r="FH213" s="2">
        <f t="shared" si="253"/>
        <v>0.99999736251439308</v>
      </c>
      <c r="FI213" s="2">
        <f t="shared" si="253"/>
        <v>0.99999761079507321</v>
      </c>
      <c r="FJ213" s="2">
        <f t="shared" si="253"/>
        <v>0.99999720264377112</v>
      </c>
      <c r="FK213" s="2">
        <f t="shared" si="253"/>
        <v>0.99999753760069865</v>
      </c>
      <c r="FL213" s="2">
        <f t="shared" si="253"/>
        <v>0.99999757424818314</v>
      </c>
      <c r="FM213" s="2">
        <f t="shared" si="253"/>
        <v>0.99999711903648714</v>
      </c>
      <c r="FN213" s="2">
        <f t="shared" si="253"/>
        <v>0.99999716979452258</v>
      </c>
      <c r="FO213" s="2">
        <f t="shared" si="253"/>
        <v>0.99999734293660525</v>
      </c>
      <c r="FP213" s="2">
        <f t="shared" si="253"/>
        <v>0.9999975053721375</v>
      </c>
      <c r="FQ213" s="2">
        <f t="shared" si="253"/>
        <v>0.99999738855974796</v>
      </c>
      <c r="FR213" s="2">
        <f t="shared" si="253"/>
        <v>0.99999729680286609</v>
      </c>
      <c r="FS213" s="2">
        <f t="shared" si="253"/>
        <v>0.99999671174256521</v>
      </c>
      <c r="FT213" s="2">
        <f t="shared" si="253"/>
        <v>0.99999677205043291</v>
      </c>
      <c r="FU213" s="2">
        <f t="shared" si="253"/>
        <v>0.99999676627076617</v>
      </c>
      <c r="FW213" s="2">
        <f t="shared" si="260"/>
        <v>0.98772415760276455</v>
      </c>
      <c r="FX213" s="2">
        <f t="shared" si="260"/>
        <v>0.98834699822782013</v>
      </c>
      <c r="FY213" s="2">
        <f t="shared" si="260"/>
        <v>0.98846020899472764</v>
      </c>
      <c r="FZ213" s="2">
        <f t="shared" si="260"/>
        <v>0.98734981526428911</v>
      </c>
      <c r="GA213" s="2">
        <f t="shared" si="260"/>
        <v>0.98721494880666383</v>
      </c>
      <c r="GB213" s="2">
        <f t="shared" si="260"/>
        <v>0.98625492184192742</v>
      </c>
      <c r="GC213" s="2">
        <f t="shared" si="260"/>
        <v>0.9878593955504652</v>
      </c>
      <c r="GD213" s="2">
        <f t="shared" si="260"/>
        <v>0.98870159912050248</v>
      </c>
      <c r="GE213" s="2">
        <f t="shared" si="260"/>
        <v>0.99109563975239268</v>
      </c>
      <c r="GF213" s="2">
        <f t="shared" si="260"/>
        <v>0.99213614085473834</v>
      </c>
      <c r="GG213" s="2">
        <f t="shared" si="260"/>
        <v>0.99028131420714471</v>
      </c>
      <c r="GH213" s="2">
        <f t="shared" si="260"/>
        <v>0.98858117397501843</v>
      </c>
      <c r="GI213" s="2">
        <f t="shared" si="260"/>
        <v>0.98710247627386138</v>
      </c>
      <c r="GJ213" s="2">
        <f t="shared" si="260"/>
        <v>0.98530745894619465</v>
      </c>
      <c r="GK213" s="2">
        <f t="shared" si="260"/>
        <v>0.9832646431745321</v>
      </c>
      <c r="GM213" s="86">
        <f t="shared" si="261"/>
        <v>0</v>
      </c>
      <c r="GN213" s="86">
        <f t="shared" si="261"/>
        <v>0</v>
      </c>
      <c r="GO213" s="86">
        <f t="shared" si="261"/>
        <v>0</v>
      </c>
      <c r="GP213" s="86">
        <f t="shared" si="261"/>
        <v>0</v>
      </c>
      <c r="GQ213" s="86">
        <f t="shared" si="261"/>
        <v>0</v>
      </c>
      <c r="GR213" s="86">
        <f t="shared" si="261"/>
        <v>0</v>
      </c>
      <c r="GS213" s="86">
        <f t="shared" si="261"/>
        <v>0</v>
      </c>
      <c r="GT213" s="86">
        <f t="shared" si="261"/>
        <v>0</v>
      </c>
      <c r="GU213" s="86">
        <f t="shared" si="261"/>
        <v>0</v>
      </c>
      <c r="GV213" s="86">
        <f t="shared" si="261"/>
        <v>0</v>
      </c>
      <c r="GW213" s="86">
        <f t="shared" si="261"/>
        <v>0</v>
      </c>
      <c r="GX213" s="86">
        <f t="shared" si="261"/>
        <v>0</v>
      </c>
      <c r="GY213" s="86">
        <f t="shared" si="261"/>
        <v>0</v>
      </c>
      <c r="GZ213" s="86">
        <f t="shared" si="261"/>
        <v>0</v>
      </c>
      <c r="HA213" s="86">
        <f t="shared" si="261"/>
        <v>0</v>
      </c>
      <c r="HC213" s="86">
        <f t="shared" si="181"/>
        <v>9.4612318034405143E-190</v>
      </c>
      <c r="HD213" s="86">
        <f t="shared" si="181"/>
        <v>0</v>
      </c>
      <c r="HE213" s="86">
        <f t="shared" si="181"/>
        <v>0</v>
      </c>
      <c r="HF213" s="86">
        <f t="shared" ref="HF213:HH227" si="265" xml:space="preserve"> _xlfn.NORM.DIST($B213, F$8, ABS(F$12), TRUE) * _xlfn.NORM.DIST(($B213 - F$8)*F$16, 0, ABS(F$12), TRUE) * 2</f>
        <v>0</v>
      </c>
      <c r="HG213" s="86">
        <f t="shared" si="265"/>
        <v>0</v>
      </c>
      <c r="HH213" s="86">
        <f t="shared" si="265"/>
        <v>0</v>
      </c>
      <c r="HI213" s="86">
        <f t="shared" si="241"/>
        <v>0</v>
      </c>
      <c r="HJ213" s="86">
        <f t="shared" si="241"/>
        <v>0</v>
      </c>
      <c r="HK213" s="86">
        <f t="shared" si="241"/>
        <v>0</v>
      </c>
      <c r="HL213" s="86">
        <f t="shared" si="241"/>
        <v>0</v>
      </c>
      <c r="HM213" s="86">
        <f t="shared" si="241"/>
        <v>0</v>
      </c>
      <c r="HN213" s="86">
        <f t="shared" si="241"/>
        <v>0</v>
      </c>
      <c r="HO213" s="86">
        <f t="shared" si="226"/>
        <v>0</v>
      </c>
      <c r="HP213" s="86">
        <f t="shared" si="226"/>
        <v>0</v>
      </c>
      <c r="HQ213" s="86">
        <f t="shared" si="226"/>
        <v>0</v>
      </c>
      <c r="HS213" s="86">
        <f t="shared" si="262"/>
        <v>4.6729790793055748E-134</v>
      </c>
      <c r="HT213" s="86">
        <f t="shared" si="262"/>
        <v>2.8534134327375861E-122</v>
      </c>
      <c r="HU213" s="86">
        <f t="shared" si="262"/>
        <v>2.9770761638615649E-117</v>
      </c>
      <c r="HV213" s="86">
        <f t="shared" si="262"/>
        <v>3.4441953299548075E-133</v>
      </c>
      <c r="HW213" s="86">
        <f t="shared" si="262"/>
        <v>1.0465983247019449E-127</v>
      </c>
      <c r="HX213" s="86">
        <f t="shared" si="262"/>
        <v>1.3208558366241798E-126</v>
      </c>
      <c r="HY213" s="86">
        <f t="shared" si="262"/>
        <v>6.8831146014189453E-155</v>
      </c>
      <c r="HZ213" s="86">
        <f t="shared" si="262"/>
        <v>1.4884619006568514E-155</v>
      </c>
      <c r="IA213" s="86">
        <f t="shared" si="262"/>
        <v>2.2714083094244E-158</v>
      </c>
      <c r="IB213" s="86">
        <f t="shared" si="262"/>
        <v>6.4669196788639682E-161</v>
      </c>
      <c r="IC213" s="86">
        <f t="shared" si="262"/>
        <v>6.8275926340397356E-154</v>
      </c>
      <c r="ID213" s="86">
        <f t="shared" si="262"/>
        <v>1.6100186863012486E-140</v>
      </c>
      <c r="IE213" s="86">
        <f t="shared" si="262"/>
        <v>7.6932535234434645E-153</v>
      </c>
      <c r="IF213" s="86">
        <f t="shared" si="262"/>
        <v>1.1662991408934495E-168</v>
      </c>
      <c r="IG213" s="86">
        <f t="shared" si="262"/>
        <v>4.5234699306730381E-139</v>
      </c>
      <c r="II213" s="86">
        <f t="shared" si="263"/>
        <v>2.6860218292326714E-40</v>
      </c>
      <c r="IJ213" s="86">
        <f t="shared" si="263"/>
        <v>5.3060469768432492E-38</v>
      </c>
      <c r="IK213" s="86">
        <f t="shared" si="263"/>
        <v>1.4329368129577183E-36</v>
      </c>
      <c r="IL213" s="86">
        <f t="shared" si="263"/>
        <v>8.8987807672704091E-40</v>
      </c>
      <c r="IM213" s="86">
        <f t="shared" si="263"/>
        <v>1.3576077775219137E-38</v>
      </c>
      <c r="IN213" s="86">
        <f t="shared" si="263"/>
        <v>2.5108286670372289E-37</v>
      </c>
      <c r="IO213" s="86">
        <f t="shared" si="263"/>
        <v>8.2933522731759744E-47</v>
      </c>
      <c r="IP213" s="86">
        <f t="shared" si="263"/>
        <v>2.0680725355426906E-47</v>
      </c>
      <c r="IQ213" s="86">
        <f t="shared" si="263"/>
        <v>1.4281047570266167E-52</v>
      </c>
      <c r="IR213" s="86">
        <f t="shared" si="263"/>
        <v>2.8585095463252323E-54</v>
      </c>
      <c r="IS213" s="86">
        <f t="shared" si="263"/>
        <v>7.7526833737327148E-49</v>
      </c>
      <c r="IT213" s="86">
        <f t="shared" si="263"/>
        <v>8.7513931541406513E-43</v>
      </c>
      <c r="IU213" s="86">
        <f t="shared" si="263"/>
        <v>1.9694634229332986E-45</v>
      </c>
      <c r="IV213" s="86">
        <f t="shared" si="263"/>
        <v>4.6846508995567553E-29</v>
      </c>
      <c r="IW213" s="86">
        <f t="shared" si="263"/>
        <v>2.5104940880516458E-27</v>
      </c>
      <c r="IY213" s="86">
        <f t="shared" si="264"/>
        <v>2.6860218292326714E-40</v>
      </c>
      <c r="IZ213" s="86">
        <f t="shared" si="264"/>
        <v>5.3060469768432492E-38</v>
      </c>
      <c r="JA213" s="86">
        <f t="shared" si="264"/>
        <v>1.4329368129577183E-36</v>
      </c>
      <c r="JB213" s="86">
        <f t="shared" si="264"/>
        <v>8.8987807672704091E-40</v>
      </c>
      <c r="JC213" s="86">
        <f t="shared" si="264"/>
        <v>1.3576077775219137E-38</v>
      </c>
      <c r="JD213" s="86">
        <f t="shared" si="264"/>
        <v>2.5108286670372289E-37</v>
      </c>
      <c r="JE213" s="86">
        <f t="shared" si="264"/>
        <v>8.2933522731759744E-47</v>
      </c>
      <c r="JF213" s="86">
        <f t="shared" si="264"/>
        <v>2.0680725355426906E-47</v>
      </c>
      <c r="JG213" s="86">
        <f t="shared" si="264"/>
        <v>1.4281047570266167E-52</v>
      </c>
      <c r="JH213" s="86">
        <f t="shared" si="264"/>
        <v>2.8585095463252323E-54</v>
      </c>
      <c r="JI213" s="86">
        <f t="shared" si="264"/>
        <v>7.7526833737327148E-49</v>
      </c>
      <c r="JJ213" s="86">
        <f t="shared" si="264"/>
        <v>8.7513931541406513E-43</v>
      </c>
      <c r="JK213" s="86">
        <f t="shared" si="264"/>
        <v>1.9694634229332986E-45</v>
      </c>
      <c r="JL213" s="86">
        <f t="shared" si="264"/>
        <v>4.6846508995567553E-29</v>
      </c>
      <c r="JM213" s="86">
        <f t="shared" si="264"/>
        <v>2.5104940880516458E-27</v>
      </c>
    </row>
    <row r="214" spans="2:273" x14ac:dyDescent="0.25">
      <c r="B214" s="2">
        <v>187</v>
      </c>
      <c r="C214" s="37">
        <v>85.35</v>
      </c>
      <c r="D214" s="37">
        <v>78.617999999999995</v>
      </c>
      <c r="E214" s="37">
        <v>77.906999999999996</v>
      </c>
      <c r="F214" s="37">
        <v>82.055000000000007</v>
      </c>
      <c r="G214" s="37">
        <v>80.981999999999999</v>
      </c>
      <c r="H214" s="37">
        <v>78.113</v>
      </c>
      <c r="I214" s="37">
        <v>80.926000000000002</v>
      </c>
      <c r="J214" s="37">
        <v>81.037000000000006</v>
      </c>
      <c r="K214" s="37">
        <v>81.167000000000002</v>
      </c>
      <c r="L214" s="37">
        <v>80.388999999999996</v>
      </c>
      <c r="M214" s="37">
        <v>80.093000000000004</v>
      </c>
      <c r="N214" s="37">
        <v>79.814999999999998</v>
      </c>
      <c r="O214" s="37">
        <v>80.555999999999997</v>
      </c>
      <c r="P214" s="37">
        <v>84.832999999999998</v>
      </c>
      <c r="Q214" s="37">
        <v>89.143000000000001</v>
      </c>
      <c r="S214" s="4" t="e">
        <f t="shared" ref="S214:AG227" si="266">AY214 + (C$3 * _xlfn.NORM.DIST($B214, C$7, ABS(C$11), FALSE) * _xlfn.NORM.DIST(($B214 - C$7)*C$15, 0, ABS(C$11), TRUE) * 2)
               + (C$4 * _xlfn.NORM.DIST($B214, C$8, ABS(C$12), FALSE) * _xlfn.NORM.DIST(($B214 - C$8)*C$16, 0, ABS(C$12), TRUE) * 2)
               + (C$5 * _xlfn.NORM.DIST($B214, C$9, ABS(C$13), FALSE) * _xlfn.NORM.DIST(($B214 - C$9)*C$17, 0, ABS(C$13), TRUE) * 2)
               + (C$6 * _xlfn.NORM.DIST($B214, C$10, ABS(C$14), FALSE) * _xlfn.NORM.DIST(($B214 - C$10)*C$18, 0, ABS(C$14), TRUE) * 2)</f>
        <v>#N/A</v>
      </c>
      <c r="T214" s="4" t="e">
        <f t="shared" si="266"/>
        <v>#N/A</v>
      </c>
      <c r="U214" s="4" t="e">
        <f t="shared" si="266"/>
        <v>#N/A</v>
      </c>
      <c r="V214" s="4" t="e">
        <f t="shared" si="266"/>
        <v>#N/A</v>
      </c>
      <c r="W214" s="4" t="e">
        <f t="shared" si="266"/>
        <v>#N/A</v>
      </c>
      <c r="X214" s="4" t="e">
        <f t="shared" si="266"/>
        <v>#N/A</v>
      </c>
      <c r="Y214" s="4" t="e">
        <f t="shared" si="266"/>
        <v>#N/A</v>
      </c>
      <c r="Z214" s="4" t="e">
        <f t="shared" si="266"/>
        <v>#N/A</v>
      </c>
      <c r="AA214" s="4" t="e">
        <f t="shared" si="266"/>
        <v>#N/A</v>
      </c>
      <c r="AB214" s="4" t="e">
        <f t="shared" si="266"/>
        <v>#N/A</v>
      </c>
      <c r="AC214" s="4" t="e">
        <f t="shared" si="266"/>
        <v>#N/A</v>
      </c>
      <c r="AD214" s="4" t="e">
        <f t="shared" si="266"/>
        <v>#N/A</v>
      </c>
      <c r="AE214" s="4" t="e">
        <f t="shared" si="266"/>
        <v>#N/A</v>
      </c>
      <c r="AF214" s="4" t="e">
        <f t="shared" si="266"/>
        <v>#N/A</v>
      </c>
      <c r="AG214" s="4" t="e">
        <f t="shared" si="266"/>
        <v>#N/A</v>
      </c>
      <c r="AI214" s="4">
        <f t="shared" ref="AI214:AW227" si="267">IF(OR($B214 &lt; C$230, $B214 &gt; C$233), 0, C214-S214)</f>
        <v>0</v>
      </c>
      <c r="AJ214" s="4">
        <f t="shared" si="267"/>
        <v>0</v>
      </c>
      <c r="AK214" s="4">
        <f t="shared" si="267"/>
        <v>0</v>
      </c>
      <c r="AL214" s="4">
        <f t="shared" si="267"/>
        <v>0</v>
      </c>
      <c r="AM214" s="4">
        <f t="shared" si="267"/>
        <v>0</v>
      </c>
      <c r="AN214" s="4">
        <f t="shared" si="267"/>
        <v>0</v>
      </c>
      <c r="AO214" s="4">
        <f t="shared" si="267"/>
        <v>0</v>
      </c>
      <c r="AP214" s="4">
        <f t="shared" si="267"/>
        <v>0</v>
      </c>
      <c r="AQ214" s="4">
        <f t="shared" si="267"/>
        <v>0</v>
      </c>
      <c r="AR214" s="4">
        <f t="shared" si="267"/>
        <v>0</v>
      </c>
      <c r="AS214" s="4">
        <f t="shared" si="267"/>
        <v>0</v>
      </c>
      <c r="AT214" s="4">
        <f t="shared" si="267"/>
        <v>0</v>
      </c>
      <c r="AU214" s="4">
        <f t="shared" si="267"/>
        <v>0</v>
      </c>
      <c r="AV214" s="4">
        <f t="shared" si="267"/>
        <v>0</v>
      </c>
      <c r="AW214" s="4">
        <f t="shared" si="267"/>
        <v>0</v>
      </c>
      <c r="AY214" s="2" t="e">
        <f t="shared" si="258"/>
        <v>#N/A</v>
      </c>
      <c r="AZ214" s="2" t="e">
        <f t="shared" si="258"/>
        <v>#N/A</v>
      </c>
      <c r="BA214" s="2" t="e">
        <f t="shared" si="258"/>
        <v>#N/A</v>
      </c>
      <c r="BB214" s="2" t="e">
        <f t="shared" si="258"/>
        <v>#N/A</v>
      </c>
      <c r="BC214" s="2" t="e">
        <f t="shared" si="258"/>
        <v>#N/A</v>
      </c>
      <c r="BD214" s="2" t="e">
        <f t="shared" si="258"/>
        <v>#N/A</v>
      </c>
      <c r="BE214" s="2" t="e">
        <f t="shared" si="258"/>
        <v>#N/A</v>
      </c>
      <c r="BF214" s="2" t="e">
        <f t="shared" si="258"/>
        <v>#N/A</v>
      </c>
      <c r="BG214" s="2" t="e">
        <f t="shared" si="258"/>
        <v>#N/A</v>
      </c>
      <c r="BH214" s="2" t="e">
        <f t="shared" si="258"/>
        <v>#N/A</v>
      </c>
      <c r="BI214" s="2" t="e">
        <f t="shared" si="258"/>
        <v>#N/A</v>
      </c>
      <c r="BJ214" s="2" t="e">
        <f t="shared" si="258"/>
        <v>#N/A</v>
      </c>
      <c r="BK214" s="2" t="e">
        <f t="shared" si="258"/>
        <v>#N/A</v>
      </c>
      <c r="BL214" s="2" t="e">
        <f t="shared" si="258"/>
        <v>#N/A</v>
      </c>
      <c r="BM214" s="2" t="e">
        <f t="shared" si="258"/>
        <v>#N/A</v>
      </c>
      <c r="BO214" s="2" t="str">
        <f t="shared" si="182"/>
        <v/>
      </c>
      <c r="BP214" s="2" t="str">
        <f t="shared" si="183"/>
        <v/>
      </c>
      <c r="BQ214" s="2" t="str">
        <f t="shared" si="184"/>
        <v/>
      </c>
      <c r="BR214" s="2" t="str">
        <f t="shared" si="185"/>
        <v/>
      </c>
      <c r="BS214" s="2" t="str">
        <f t="shared" si="186"/>
        <v/>
      </c>
      <c r="BT214" s="2" t="str">
        <f t="shared" si="187"/>
        <v/>
      </c>
      <c r="BU214" s="2" t="str">
        <f t="shared" si="188"/>
        <v/>
      </c>
      <c r="BV214" s="2" t="str">
        <f t="shared" si="189"/>
        <v/>
      </c>
      <c r="BW214" s="2" t="str">
        <f t="shared" si="190"/>
        <v/>
      </c>
      <c r="BX214" s="2" t="str">
        <f t="shared" si="191"/>
        <v/>
      </c>
      <c r="BY214" s="2" t="str">
        <f t="shared" si="192"/>
        <v/>
      </c>
      <c r="BZ214" s="2" t="str">
        <f t="shared" si="193"/>
        <v/>
      </c>
      <c r="CA214" s="2" t="str">
        <f t="shared" si="194"/>
        <v/>
      </c>
      <c r="CB214" s="2" t="str">
        <f t="shared" si="195"/>
        <v/>
      </c>
      <c r="CC214" s="2" t="str">
        <f t="shared" si="196"/>
        <v/>
      </c>
      <c r="CE214" s="2" t="str">
        <f t="shared" si="259"/>
        <v/>
      </c>
      <c r="CF214" s="2" t="str">
        <f t="shared" si="259"/>
        <v/>
      </c>
      <c r="CG214" s="2" t="str">
        <f t="shared" si="259"/>
        <v/>
      </c>
      <c r="CH214" s="2" t="str">
        <f t="shared" si="259"/>
        <v/>
      </c>
      <c r="CI214" s="2" t="str">
        <f t="shared" si="259"/>
        <v/>
      </c>
      <c r="CJ214" s="2" t="str">
        <f t="shared" si="259"/>
        <v/>
      </c>
      <c r="CK214" s="2" t="str">
        <f t="shared" si="259"/>
        <v/>
      </c>
      <c r="CL214" s="2" t="str">
        <f t="shared" si="259"/>
        <v/>
      </c>
      <c r="CM214" s="2" t="str">
        <f t="shared" si="259"/>
        <v/>
      </c>
      <c r="CN214" s="2" t="str">
        <f t="shared" si="259"/>
        <v/>
      </c>
      <c r="CO214" s="2" t="str">
        <f t="shared" si="259"/>
        <v/>
      </c>
      <c r="CP214" s="2" t="str">
        <f t="shared" si="259"/>
        <v/>
      </c>
      <c r="CQ214" s="2" t="str">
        <f t="shared" si="259"/>
        <v/>
      </c>
      <c r="CR214" s="2" t="str">
        <f t="shared" si="259"/>
        <v/>
      </c>
      <c r="CS214" s="2" t="str">
        <f t="shared" si="259"/>
        <v/>
      </c>
      <c r="CU214" s="2" t="str">
        <f t="shared" si="197"/>
        <v/>
      </c>
      <c r="CV214" s="2" t="str">
        <f t="shared" si="198"/>
        <v/>
      </c>
      <c r="CW214" s="2" t="str">
        <f t="shared" si="199"/>
        <v/>
      </c>
      <c r="CX214" s="2" t="str">
        <f t="shared" si="200"/>
        <v/>
      </c>
      <c r="CY214" s="2" t="str">
        <f t="shared" si="201"/>
        <v/>
      </c>
      <c r="CZ214" s="2" t="str">
        <f t="shared" si="202"/>
        <v/>
      </c>
      <c r="DA214" s="2" t="str">
        <f t="shared" si="203"/>
        <v/>
      </c>
      <c r="DB214" s="2" t="str">
        <f t="shared" si="204"/>
        <v/>
      </c>
      <c r="DC214" s="2" t="str">
        <f t="shared" si="205"/>
        <v/>
      </c>
      <c r="DD214" s="2" t="str">
        <f t="shared" si="206"/>
        <v/>
      </c>
      <c r="DE214" s="2" t="str">
        <f t="shared" si="207"/>
        <v/>
      </c>
      <c r="DF214" s="2" t="str">
        <f t="shared" si="208"/>
        <v/>
      </c>
      <c r="DG214" s="2" t="str">
        <f t="shared" si="209"/>
        <v/>
      </c>
      <c r="DH214" s="2" t="str">
        <f t="shared" si="210"/>
        <v/>
      </c>
      <c r="DI214" s="2" t="str">
        <f t="shared" si="211"/>
        <v/>
      </c>
      <c r="DK214" s="2">
        <f t="shared" ref="DK214:DY227" si="268">BO$228*$B214+BO$229</f>
        <v>117.3192622908623</v>
      </c>
      <c r="DL214" s="2">
        <f t="shared" si="268"/>
        <v>123.08729893861475</v>
      </c>
      <c r="DM214" s="2">
        <f t="shared" si="268"/>
        <v>121.882640113798</v>
      </c>
      <c r="DN214" s="2">
        <f t="shared" si="268"/>
        <v>131.18582955812951</v>
      </c>
      <c r="DO214" s="2">
        <f t="shared" si="268"/>
        <v>118.21401410256411</v>
      </c>
      <c r="DP214" s="2">
        <f t="shared" si="268"/>
        <v>115.18944459930313</v>
      </c>
      <c r="DQ214" s="2">
        <f t="shared" si="268"/>
        <v>120.72633155080214</v>
      </c>
      <c r="DR214" s="2">
        <f t="shared" si="268"/>
        <v>122.54606417112298</v>
      </c>
      <c r="DS214" s="2">
        <f t="shared" si="268"/>
        <v>106.03892034139403</v>
      </c>
      <c r="DT214" s="2">
        <f t="shared" si="268"/>
        <v>105.22675637065637</v>
      </c>
      <c r="DU214" s="2">
        <f t="shared" si="268"/>
        <v>108.31407936507935</v>
      </c>
      <c r="DV214" s="2">
        <f t="shared" si="268"/>
        <v>112.94414341484341</v>
      </c>
      <c r="DW214" s="2">
        <f t="shared" si="268"/>
        <v>145.88550322580645</v>
      </c>
      <c r="DX214" s="2">
        <f t="shared" si="268"/>
        <v>121.66454341861326</v>
      </c>
      <c r="DY214" s="2">
        <f t="shared" si="268"/>
        <v>115.7960659551177</v>
      </c>
      <c r="EA214" s="2">
        <f t="shared" si="240"/>
        <v>84.254400800121743</v>
      </c>
      <c r="EB214" s="2">
        <f t="shared" si="240"/>
        <v>70.815202722622018</v>
      </c>
      <c r="EC214" s="2">
        <f t="shared" si="240"/>
        <v>75.409484971760349</v>
      </c>
      <c r="ED214" s="2">
        <f t="shared" si="240"/>
        <v>78.496732084493402</v>
      </c>
      <c r="EE214" s="2">
        <f t="shared" si="240"/>
        <v>75.475469734980038</v>
      </c>
      <c r="EF214" s="2">
        <f t="shared" si="239"/>
        <v>74.169724408847145</v>
      </c>
      <c r="EG214" s="2">
        <f t="shared" si="239"/>
        <v>74.43027414724655</v>
      </c>
      <c r="EH214" s="2">
        <f t="shared" si="239"/>
        <v>76.685369400067685</v>
      </c>
      <c r="EI214" s="2">
        <f t="shared" si="239"/>
        <v>84.777972996933343</v>
      </c>
      <c r="EJ214" s="2">
        <f t="shared" si="239"/>
        <v>85.002614687821833</v>
      </c>
      <c r="EK214" s="2">
        <f t="shared" si="239"/>
        <v>76.112924118359999</v>
      </c>
      <c r="EL214" s="2">
        <f t="shared" si="254"/>
        <v>74.717004262177682</v>
      </c>
      <c r="EM214" s="2">
        <f t="shared" si="255"/>
        <v>81.413324494683152</v>
      </c>
      <c r="EN214" s="2">
        <f t="shared" si="256"/>
        <v>83.810485594639886</v>
      </c>
      <c r="EO214" s="2">
        <f t="shared" si="257"/>
        <v>87.209186350219156</v>
      </c>
      <c r="EQ214" s="2">
        <f t="shared" ref="EQ214:FE227" si="269">CU$228*$B214+CU$229</f>
        <v>86.565992007636169</v>
      </c>
      <c r="ER214" s="2">
        <f t="shared" si="269"/>
        <v>75.344841824935173</v>
      </c>
      <c r="ES214" s="2">
        <f t="shared" si="269"/>
        <v>77.812138741622192</v>
      </c>
      <c r="ET214" s="2">
        <f t="shared" si="269"/>
        <v>79.043597766178323</v>
      </c>
      <c r="EU214" s="2">
        <f t="shared" si="269"/>
        <v>78.955037831737087</v>
      </c>
      <c r="EV214" s="2">
        <f t="shared" si="269"/>
        <v>76.141643042187653</v>
      </c>
      <c r="EW214" s="2">
        <f t="shared" si="269"/>
        <v>76.954528922042215</v>
      </c>
      <c r="EX214" s="2">
        <f t="shared" si="269"/>
        <v>79.328476763143811</v>
      </c>
      <c r="EY214" s="2">
        <f t="shared" si="269"/>
        <v>77.695389564508474</v>
      </c>
      <c r="EZ214" s="2">
        <f t="shared" si="269"/>
        <v>77.543544408819386</v>
      </c>
      <c r="FA214" s="2">
        <f t="shared" si="269"/>
        <v>76.5296994602746</v>
      </c>
      <c r="FB214" s="2">
        <f t="shared" si="269"/>
        <v>78.519838978291034</v>
      </c>
      <c r="FC214" s="2">
        <f t="shared" si="269"/>
        <v>81.71304098087559</v>
      </c>
      <c r="FD214" s="2">
        <f t="shared" si="269"/>
        <v>84.370547168545983</v>
      </c>
      <c r="FE214" s="2">
        <f t="shared" si="269"/>
        <v>86.664138426158857</v>
      </c>
      <c r="FG214" s="2">
        <f t="shared" ref="FG214:FU227" si="270">POWER(10,($B214-C$231)/C$229)/(1+POWER(10,($B214-C$231)/C$229))</f>
        <v>0.9999976935574193</v>
      </c>
      <c r="FH214" s="2">
        <f t="shared" si="270"/>
        <v>0.99999759458397963</v>
      </c>
      <c r="FI214" s="2">
        <f t="shared" si="270"/>
        <v>0.99999782101875123</v>
      </c>
      <c r="FJ214" s="2">
        <f t="shared" si="270"/>
        <v>0.99999744878016983</v>
      </c>
      <c r="FK214" s="2">
        <f t="shared" si="270"/>
        <v>0.99999775426465976</v>
      </c>
      <c r="FL214" s="2">
        <f t="shared" si="270"/>
        <v>0.9999977876875773</v>
      </c>
      <c r="FM214" s="2">
        <f t="shared" si="270"/>
        <v>0.99999737252938248</v>
      </c>
      <c r="FN214" s="2">
        <f t="shared" si="270"/>
        <v>0.99999741882128423</v>
      </c>
      <c r="FO214" s="2">
        <f t="shared" si="270"/>
        <v>0.99999757672881662</v>
      </c>
      <c r="FP214" s="2">
        <f t="shared" si="270"/>
        <v>0.99999772487184979</v>
      </c>
      <c r="FQ214" s="2">
        <f t="shared" si="270"/>
        <v>0.99999761833763656</v>
      </c>
      <c r="FR214" s="2">
        <f t="shared" si="270"/>
        <v>0.9999975346543265</v>
      </c>
      <c r="FS214" s="2">
        <f t="shared" si="270"/>
        <v>0.99999700107270928</v>
      </c>
      <c r="FT214" s="2">
        <f t="shared" si="270"/>
        <v>0.99999705607416978</v>
      </c>
      <c r="FU214" s="2">
        <f t="shared" si="270"/>
        <v>0.99999705080304813</v>
      </c>
      <c r="FW214" s="2">
        <f t="shared" si="260"/>
        <v>0.98879219265849638</v>
      </c>
      <c r="FX214" s="2">
        <f t="shared" si="260"/>
        <v>0.98936142794219162</v>
      </c>
      <c r="FY214" s="2">
        <f t="shared" si="260"/>
        <v>0.98946488841430202</v>
      </c>
      <c r="FZ214" s="2">
        <f t="shared" si="260"/>
        <v>0.98845003837986578</v>
      </c>
      <c r="GA214" s="2">
        <f t="shared" si="260"/>
        <v>0.98832676296954813</v>
      </c>
      <c r="GB214" s="2">
        <f t="shared" si="260"/>
        <v>0.9874491605222433</v>
      </c>
      <c r="GC214" s="2">
        <f t="shared" si="260"/>
        <v>0.98891579653850414</v>
      </c>
      <c r="GD214" s="2">
        <f t="shared" si="260"/>
        <v>0.98968548188837768</v>
      </c>
      <c r="GE214" s="2">
        <f t="shared" si="260"/>
        <v>0.99187275934775787</v>
      </c>
      <c r="GF214" s="2">
        <f t="shared" si="260"/>
        <v>0.99282310928302797</v>
      </c>
      <c r="GG214" s="2">
        <f t="shared" si="260"/>
        <v>0.9911288671609082</v>
      </c>
      <c r="GH214" s="2">
        <f t="shared" si="260"/>
        <v>0.9895754329868689</v>
      </c>
      <c r="GI214" s="2">
        <f t="shared" si="260"/>
        <v>0.98822395460662493</v>
      </c>
      <c r="GJ214" s="2">
        <f t="shared" si="260"/>
        <v>0.98658289788153886</v>
      </c>
      <c r="GK214" s="2">
        <f t="shared" si="260"/>
        <v>0.98471466506042349</v>
      </c>
      <c r="GM214" s="86">
        <f t="shared" si="261"/>
        <v>0</v>
      </c>
      <c r="GN214" s="86">
        <f t="shared" si="261"/>
        <v>0</v>
      </c>
      <c r="GO214" s="86">
        <f t="shared" si="261"/>
        <v>0</v>
      </c>
      <c r="GP214" s="86">
        <f t="shared" si="261"/>
        <v>0</v>
      </c>
      <c r="GQ214" s="86">
        <f t="shared" si="261"/>
        <v>0</v>
      </c>
      <c r="GR214" s="86">
        <f t="shared" si="261"/>
        <v>0</v>
      </c>
      <c r="GS214" s="86">
        <f t="shared" si="261"/>
        <v>0</v>
      </c>
      <c r="GT214" s="86">
        <f t="shared" si="261"/>
        <v>0</v>
      </c>
      <c r="GU214" s="86">
        <f t="shared" si="261"/>
        <v>0</v>
      </c>
      <c r="GV214" s="86">
        <f t="shared" si="261"/>
        <v>0</v>
      </c>
      <c r="GW214" s="86">
        <f t="shared" si="261"/>
        <v>0</v>
      </c>
      <c r="GX214" s="86">
        <f t="shared" si="261"/>
        <v>0</v>
      </c>
      <c r="GY214" s="86">
        <f t="shared" si="261"/>
        <v>0</v>
      </c>
      <c r="GZ214" s="86">
        <f t="shared" si="261"/>
        <v>0</v>
      </c>
      <c r="HA214" s="86">
        <f t="shared" si="261"/>
        <v>0</v>
      </c>
      <c r="HC214" s="86">
        <f t="shared" ref="HC214:HE227" si="271" xml:space="preserve"> _xlfn.NORM.DIST($B214, C$8, ABS(C$12), TRUE) * _xlfn.NORM.DIST(($B214 - C$8)*C$16, 0, ABS(C$12), TRUE) * 2</f>
        <v>2.3126650200882792E-193</v>
      </c>
      <c r="HD214" s="86">
        <f t="shared" si="271"/>
        <v>0</v>
      </c>
      <c r="HE214" s="86">
        <f t="shared" si="271"/>
        <v>0</v>
      </c>
      <c r="HF214" s="86">
        <f t="shared" si="265"/>
        <v>0</v>
      </c>
      <c r="HG214" s="86">
        <f t="shared" si="265"/>
        <v>0</v>
      </c>
      <c r="HH214" s="86">
        <f t="shared" si="265"/>
        <v>0</v>
      </c>
      <c r="HI214" s="86">
        <f t="shared" si="241"/>
        <v>0</v>
      </c>
      <c r="HJ214" s="86">
        <f t="shared" si="241"/>
        <v>0</v>
      </c>
      <c r="HK214" s="86">
        <f t="shared" si="241"/>
        <v>0</v>
      </c>
      <c r="HL214" s="86">
        <f t="shared" si="241"/>
        <v>0</v>
      </c>
      <c r="HM214" s="86">
        <f t="shared" si="241"/>
        <v>0</v>
      </c>
      <c r="HN214" s="86">
        <f t="shared" si="241"/>
        <v>0</v>
      </c>
      <c r="HO214" s="86">
        <f t="shared" si="226"/>
        <v>0</v>
      </c>
      <c r="HP214" s="86">
        <f t="shared" si="226"/>
        <v>0</v>
      </c>
      <c r="HQ214" s="86">
        <f t="shared" si="226"/>
        <v>0</v>
      </c>
      <c r="HS214" s="86">
        <f t="shared" si="262"/>
        <v>1.0389190135004711E-137</v>
      </c>
      <c r="HT214" s="86">
        <f t="shared" si="262"/>
        <v>1.3001944384490299E-125</v>
      </c>
      <c r="HU214" s="86">
        <f t="shared" si="262"/>
        <v>1.8833699128192926E-120</v>
      </c>
      <c r="HV214" s="86">
        <f t="shared" si="262"/>
        <v>7.8589851946345348E-137</v>
      </c>
      <c r="HW214" s="86">
        <f t="shared" si="262"/>
        <v>3.1749024373453013E-131</v>
      </c>
      <c r="HX214" s="86">
        <f t="shared" si="262"/>
        <v>4.1658542171618651E-130</v>
      </c>
      <c r="HY214" s="86">
        <f t="shared" si="262"/>
        <v>3.9797852830164959E-159</v>
      </c>
      <c r="HZ214" s="86">
        <f t="shared" si="262"/>
        <v>9.2720760737686899E-160</v>
      </c>
      <c r="IA214" s="86">
        <f t="shared" si="262"/>
        <v>1.2812672378012784E-162</v>
      </c>
      <c r="IB214" s="86">
        <f t="shared" si="262"/>
        <v>3.7146669649020651E-165</v>
      </c>
      <c r="IC214" s="86">
        <f t="shared" si="262"/>
        <v>5.3306343749173225E-158</v>
      </c>
      <c r="ID214" s="86">
        <f t="shared" si="262"/>
        <v>2.5739814518418679E-144</v>
      </c>
      <c r="IE214" s="86">
        <f t="shared" si="262"/>
        <v>4.8161735851509601E-157</v>
      </c>
      <c r="IF214" s="86">
        <f t="shared" si="262"/>
        <v>2.0421419257381228E-173</v>
      </c>
      <c r="IG214" s="86">
        <f t="shared" si="262"/>
        <v>4.9237938823252738E-143</v>
      </c>
      <c r="II214" s="86">
        <f t="shared" si="263"/>
        <v>6.2146015765021997E-42</v>
      </c>
      <c r="IJ214" s="86">
        <f t="shared" si="263"/>
        <v>1.6008781061376756E-39</v>
      </c>
      <c r="IK214" s="86">
        <f t="shared" si="263"/>
        <v>4.9972263890456408E-38</v>
      </c>
      <c r="IL214" s="86">
        <f t="shared" si="263"/>
        <v>2.1095954471680934E-41</v>
      </c>
      <c r="IM214" s="86">
        <f t="shared" si="263"/>
        <v>3.5808233276993056E-40</v>
      </c>
      <c r="IN214" s="86">
        <f t="shared" si="263"/>
        <v>7.0552704280664503E-39</v>
      </c>
      <c r="IO214" s="86">
        <f t="shared" si="263"/>
        <v>1.0308062456913134E-48</v>
      </c>
      <c r="IP214" s="86">
        <f t="shared" si="263"/>
        <v>2.6082010948104731E-49</v>
      </c>
      <c r="IQ214" s="86">
        <f t="shared" si="263"/>
        <v>1.4144951185598726E-54</v>
      </c>
      <c r="IR214" s="86">
        <f t="shared" si="263"/>
        <v>2.7501490425048532E-56</v>
      </c>
      <c r="IS214" s="86">
        <f t="shared" si="263"/>
        <v>9.913807029336149E-51</v>
      </c>
      <c r="IT214" s="86">
        <f t="shared" si="263"/>
        <v>1.699433347511335E-44</v>
      </c>
      <c r="IU214" s="86">
        <f t="shared" si="263"/>
        <v>2.6324682028008206E-47</v>
      </c>
      <c r="IV214" s="86">
        <f t="shared" si="263"/>
        <v>2.870275410759303E-30</v>
      </c>
      <c r="IW214" s="86">
        <f t="shared" si="263"/>
        <v>1.681295675592648E-28</v>
      </c>
      <c r="IY214" s="86">
        <f t="shared" si="264"/>
        <v>6.2146015765021997E-42</v>
      </c>
      <c r="IZ214" s="86">
        <f t="shared" si="264"/>
        <v>1.6008781061376756E-39</v>
      </c>
      <c r="JA214" s="86">
        <f t="shared" si="264"/>
        <v>4.9972263890456408E-38</v>
      </c>
      <c r="JB214" s="86">
        <f t="shared" si="264"/>
        <v>2.1095954471680934E-41</v>
      </c>
      <c r="JC214" s="86">
        <f t="shared" si="264"/>
        <v>3.5808233276993056E-40</v>
      </c>
      <c r="JD214" s="86">
        <f t="shared" si="264"/>
        <v>7.0552704280664503E-39</v>
      </c>
      <c r="JE214" s="86">
        <f t="shared" si="264"/>
        <v>1.0308062456913134E-48</v>
      </c>
      <c r="JF214" s="86">
        <f t="shared" si="264"/>
        <v>2.6082010948104731E-49</v>
      </c>
      <c r="JG214" s="86">
        <f t="shared" si="264"/>
        <v>1.4144951185598726E-54</v>
      </c>
      <c r="JH214" s="86">
        <f t="shared" si="264"/>
        <v>2.7501490425048532E-56</v>
      </c>
      <c r="JI214" s="86">
        <f t="shared" si="264"/>
        <v>9.913807029336149E-51</v>
      </c>
      <c r="JJ214" s="86">
        <f t="shared" si="264"/>
        <v>1.699433347511335E-44</v>
      </c>
      <c r="JK214" s="86">
        <f t="shared" si="264"/>
        <v>2.6324682028008206E-47</v>
      </c>
      <c r="JL214" s="86">
        <f t="shared" si="264"/>
        <v>2.870275410759303E-30</v>
      </c>
      <c r="JM214" s="86">
        <f t="shared" si="264"/>
        <v>1.681295675592648E-28</v>
      </c>
    </row>
    <row r="215" spans="2:273" x14ac:dyDescent="0.25">
      <c r="B215" s="2">
        <v>188</v>
      </c>
      <c r="C215" s="37">
        <v>84.382999999999996</v>
      </c>
      <c r="D215" s="37">
        <v>80.727000000000004</v>
      </c>
      <c r="E215" s="37">
        <v>78.593000000000004</v>
      </c>
      <c r="F215" s="37">
        <v>81.581999999999994</v>
      </c>
      <c r="G215" s="37">
        <v>81.382000000000005</v>
      </c>
      <c r="H215" s="37">
        <v>78.491</v>
      </c>
      <c r="I215" s="37">
        <v>79.87</v>
      </c>
      <c r="J215" s="37">
        <v>80.759</v>
      </c>
      <c r="K215" s="37">
        <v>80.593000000000004</v>
      </c>
      <c r="L215" s="37">
        <v>80.073999999999998</v>
      </c>
      <c r="M215" s="37">
        <v>79.980999999999995</v>
      </c>
      <c r="N215" s="37">
        <v>80.741</v>
      </c>
      <c r="O215" s="37">
        <v>81.203999999999994</v>
      </c>
      <c r="P215" s="37">
        <v>84.13</v>
      </c>
      <c r="Q215" s="37">
        <v>88.088999999999999</v>
      </c>
      <c r="S215" s="4" t="e">
        <f t="shared" si="266"/>
        <v>#N/A</v>
      </c>
      <c r="T215" s="4" t="e">
        <f t="shared" si="266"/>
        <v>#N/A</v>
      </c>
      <c r="U215" s="4" t="e">
        <f t="shared" si="266"/>
        <v>#N/A</v>
      </c>
      <c r="V215" s="4" t="e">
        <f t="shared" si="266"/>
        <v>#N/A</v>
      </c>
      <c r="W215" s="4" t="e">
        <f t="shared" si="266"/>
        <v>#N/A</v>
      </c>
      <c r="X215" s="4" t="e">
        <f t="shared" si="266"/>
        <v>#N/A</v>
      </c>
      <c r="Y215" s="4" t="e">
        <f t="shared" si="266"/>
        <v>#N/A</v>
      </c>
      <c r="Z215" s="4" t="e">
        <f t="shared" si="266"/>
        <v>#N/A</v>
      </c>
      <c r="AA215" s="4" t="e">
        <f t="shared" si="266"/>
        <v>#N/A</v>
      </c>
      <c r="AB215" s="4" t="e">
        <f t="shared" si="266"/>
        <v>#N/A</v>
      </c>
      <c r="AC215" s="4" t="e">
        <f t="shared" si="266"/>
        <v>#N/A</v>
      </c>
      <c r="AD215" s="4" t="e">
        <f t="shared" si="266"/>
        <v>#N/A</v>
      </c>
      <c r="AE215" s="4" t="e">
        <f t="shared" si="266"/>
        <v>#N/A</v>
      </c>
      <c r="AF215" s="4" t="e">
        <f t="shared" si="266"/>
        <v>#N/A</v>
      </c>
      <c r="AG215" s="4" t="e">
        <f t="shared" si="266"/>
        <v>#N/A</v>
      </c>
      <c r="AI215" s="4">
        <f t="shared" si="267"/>
        <v>0</v>
      </c>
      <c r="AJ215" s="4">
        <f t="shared" si="267"/>
        <v>0</v>
      </c>
      <c r="AK215" s="4">
        <f t="shared" si="267"/>
        <v>0</v>
      </c>
      <c r="AL215" s="4">
        <f t="shared" si="267"/>
        <v>0</v>
      </c>
      <c r="AM215" s="4">
        <f t="shared" si="267"/>
        <v>0</v>
      </c>
      <c r="AN215" s="4">
        <f t="shared" si="267"/>
        <v>0</v>
      </c>
      <c r="AO215" s="4">
        <f t="shared" si="267"/>
        <v>0</v>
      </c>
      <c r="AP215" s="4">
        <f t="shared" si="267"/>
        <v>0</v>
      </c>
      <c r="AQ215" s="4">
        <f t="shared" si="267"/>
        <v>0</v>
      </c>
      <c r="AR215" s="4">
        <f t="shared" si="267"/>
        <v>0</v>
      </c>
      <c r="AS215" s="4">
        <f t="shared" si="267"/>
        <v>0</v>
      </c>
      <c r="AT215" s="4">
        <f t="shared" si="267"/>
        <v>0</v>
      </c>
      <c r="AU215" s="4">
        <f t="shared" si="267"/>
        <v>0</v>
      </c>
      <c r="AV215" s="4">
        <f t="shared" si="267"/>
        <v>0</v>
      </c>
      <c r="AW215" s="4">
        <f t="shared" si="267"/>
        <v>0</v>
      </c>
      <c r="AY215" s="2" t="e">
        <f t="shared" si="258"/>
        <v>#N/A</v>
      </c>
      <c r="AZ215" s="2" t="e">
        <f t="shared" si="258"/>
        <v>#N/A</v>
      </c>
      <c r="BA215" s="2" t="e">
        <f t="shared" si="258"/>
        <v>#N/A</v>
      </c>
      <c r="BB215" s="2" t="e">
        <f t="shared" si="258"/>
        <v>#N/A</v>
      </c>
      <c r="BC215" s="2" t="e">
        <f t="shared" si="258"/>
        <v>#N/A</v>
      </c>
      <c r="BD215" s="2" t="e">
        <f t="shared" si="258"/>
        <v>#N/A</v>
      </c>
      <c r="BE215" s="2" t="e">
        <f t="shared" si="258"/>
        <v>#N/A</v>
      </c>
      <c r="BF215" s="2" t="e">
        <f t="shared" si="258"/>
        <v>#N/A</v>
      </c>
      <c r="BG215" s="2" t="e">
        <f t="shared" si="258"/>
        <v>#N/A</v>
      </c>
      <c r="BH215" s="2" t="e">
        <f t="shared" si="258"/>
        <v>#N/A</v>
      </c>
      <c r="BI215" s="2" t="e">
        <f t="shared" si="258"/>
        <v>#N/A</v>
      </c>
      <c r="BJ215" s="2" t="e">
        <f t="shared" si="258"/>
        <v>#N/A</v>
      </c>
      <c r="BK215" s="2" t="e">
        <f t="shared" si="258"/>
        <v>#N/A</v>
      </c>
      <c r="BL215" s="2" t="e">
        <f t="shared" si="258"/>
        <v>#N/A</v>
      </c>
      <c r="BM215" s="2" t="e">
        <f t="shared" si="258"/>
        <v>#N/A</v>
      </c>
      <c r="BO215" s="2" t="str">
        <f t="shared" si="182"/>
        <v/>
      </c>
      <c r="BP215" s="2" t="str">
        <f t="shared" si="183"/>
        <v/>
      </c>
      <c r="BQ215" s="2" t="str">
        <f t="shared" si="184"/>
        <v/>
      </c>
      <c r="BR215" s="2" t="str">
        <f t="shared" si="185"/>
        <v/>
      </c>
      <c r="BS215" s="2" t="str">
        <f t="shared" si="186"/>
        <v/>
      </c>
      <c r="BT215" s="2" t="str">
        <f t="shared" si="187"/>
        <v/>
      </c>
      <c r="BU215" s="2" t="str">
        <f t="shared" si="188"/>
        <v/>
      </c>
      <c r="BV215" s="2" t="str">
        <f t="shared" si="189"/>
        <v/>
      </c>
      <c r="BW215" s="2" t="str">
        <f t="shared" si="190"/>
        <v/>
      </c>
      <c r="BX215" s="2" t="str">
        <f t="shared" si="191"/>
        <v/>
      </c>
      <c r="BY215" s="2" t="str">
        <f t="shared" si="192"/>
        <v/>
      </c>
      <c r="BZ215" s="2" t="str">
        <f t="shared" si="193"/>
        <v/>
      </c>
      <c r="CA215" s="2" t="str">
        <f t="shared" si="194"/>
        <v/>
      </c>
      <c r="CB215" s="2" t="str">
        <f t="shared" si="195"/>
        <v/>
      </c>
      <c r="CC215" s="2" t="str">
        <f t="shared" si="196"/>
        <v/>
      </c>
      <c r="CE215" s="2" t="str">
        <f t="shared" si="259"/>
        <v/>
      </c>
      <c r="CF215" s="2" t="str">
        <f t="shared" si="259"/>
        <v/>
      </c>
      <c r="CG215" s="2" t="str">
        <f t="shared" si="259"/>
        <v/>
      </c>
      <c r="CH215" s="2" t="str">
        <f t="shared" si="259"/>
        <v/>
      </c>
      <c r="CI215" s="2" t="str">
        <f t="shared" si="259"/>
        <v/>
      </c>
      <c r="CJ215" s="2" t="str">
        <f t="shared" si="259"/>
        <v/>
      </c>
      <c r="CK215" s="2" t="str">
        <f t="shared" si="259"/>
        <v/>
      </c>
      <c r="CL215" s="2" t="str">
        <f t="shared" si="259"/>
        <v/>
      </c>
      <c r="CM215" s="2" t="str">
        <f t="shared" si="259"/>
        <v/>
      </c>
      <c r="CN215" s="2" t="str">
        <f t="shared" si="259"/>
        <v/>
      </c>
      <c r="CO215" s="2" t="str">
        <f t="shared" si="259"/>
        <v/>
      </c>
      <c r="CP215" s="2" t="str">
        <f t="shared" si="259"/>
        <v/>
      </c>
      <c r="CQ215" s="2" t="str">
        <f t="shared" si="259"/>
        <v/>
      </c>
      <c r="CR215" s="2" t="str">
        <f t="shared" si="259"/>
        <v/>
      </c>
      <c r="CS215" s="2" t="str">
        <f t="shared" si="259"/>
        <v/>
      </c>
      <c r="CU215" s="2" t="str">
        <f t="shared" si="197"/>
        <v/>
      </c>
      <c r="CV215" s="2" t="str">
        <f t="shared" si="198"/>
        <v/>
      </c>
      <c r="CW215" s="2" t="str">
        <f t="shared" si="199"/>
        <v/>
      </c>
      <c r="CX215" s="2" t="str">
        <f t="shared" si="200"/>
        <v/>
      </c>
      <c r="CY215" s="2" t="str">
        <f t="shared" si="201"/>
        <v/>
      </c>
      <c r="CZ215" s="2" t="str">
        <f t="shared" si="202"/>
        <v/>
      </c>
      <c r="DA215" s="2" t="str">
        <f t="shared" si="203"/>
        <v/>
      </c>
      <c r="DB215" s="2" t="str">
        <f t="shared" si="204"/>
        <v/>
      </c>
      <c r="DC215" s="2" t="str">
        <f t="shared" si="205"/>
        <v/>
      </c>
      <c r="DD215" s="2" t="str">
        <f t="shared" si="206"/>
        <v/>
      </c>
      <c r="DE215" s="2" t="str">
        <f t="shared" si="207"/>
        <v/>
      </c>
      <c r="DF215" s="2" t="str">
        <f t="shared" si="208"/>
        <v/>
      </c>
      <c r="DG215" s="2" t="str">
        <f t="shared" si="209"/>
        <v/>
      </c>
      <c r="DH215" s="2" t="str">
        <f t="shared" si="210"/>
        <v/>
      </c>
      <c r="DI215" s="2" t="str">
        <f t="shared" si="211"/>
        <v/>
      </c>
      <c r="DK215" s="2">
        <f t="shared" si="268"/>
        <v>117.40037992277993</v>
      </c>
      <c r="DL215" s="2">
        <f t="shared" si="268"/>
        <v>123.21161888609259</v>
      </c>
      <c r="DM215" s="2">
        <f t="shared" si="268"/>
        <v>121.99556472261735</v>
      </c>
      <c r="DN215" s="2">
        <f t="shared" si="268"/>
        <v>131.33427923637919</v>
      </c>
      <c r="DO215" s="2">
        <f t="shared" si="268"/>
        <v>118.28331025641026</v>
      </c>
      <c r="DP215" s="2">
        <f t="shared" si="268"/>
        <v>115.25446480836236</v>
      </c>
      <c r="DQ215" s="2">
        <f t="shared" si="268"/>
        <v>120.82826997708175</v>
      </c>
      <c r="DR215" s="2">
        <f t="shared" si="268"/>
        <v>122.60709595110769</v>
      </c>
      <c r="DS215" s="2">
        <f t="shared" si="268"/>
        <v>105.99756661925083</v>
      </c>
      <c r="DT215" s="2">
        <f t="shared" si="268"/>
        <v>105.18824491634491</v>
      </c>
      <c r="DU215" s="2">
        <f t="shared" si="268"/>
        <v>108.29867460317459</v>
      </c>
      <c r="DV215" s="2">
        <f t="shared" si="268"/>
        <v>112.97523878163878</v>
      </c>
      <c r="DW215" s="2">
        <f t="shared" si="268"/>
        <v>146.14236774193546</v>
      </c>
      <c r="DX215" s="2">
        <f t="shared" si="268"/>
        <v>121.77343707823508</v>
      </c>
      <c r="DY215" s="2">
        <f t="shared" si="268"/>
        <v>115.85687739463603</v>
      </c>
      <c r="EA215" s="2">
        <f t="shared" si="240"/>
        <v>84.133776966060026</v>
      </c>
      <c r="EB215" s="2">
        <f t="shared" si="240"/>
        <v>70.588897870706404</v>
      </c>
      <c r="EC215" s="2">
        <f t="shared" si="240"/>
        <v>75.244639144515986</v>
      </c>
      <c r="ED215" s="2">
        <f t="shared" si="240"/>
        <v>78.283516856312801</v>
      </c>
      <c r="EE215" s="2">
        <f t="shared" si="240"/>
        <v>75.274451981217013</v>
      </c>
      <c r="EF215" s="2">
        <f t="shared" si="239"/>
        <v>73.994672302648041</v>
      </c>
      <c r="EG215" s="2">
        <f t="shared" si="239"/>
        <v>74.239644685096778</v>
      </c>
      <c r="EH215" s="2">
        <f t="shared" si="239"/>
        <v>76.477001301156463</v>
      </c>
      <c r="EI215" s="2">
        <f t="shared" si="239"/>
        <v>84.674631129967537</v>
      </c>
      <c r="EJ215" s="2">
        <f t="shared" si="239"/>
        <v>84.904872773561181</v>
      </c>
      <c r="EK215" s="2">
        <f t="shared" si="239"/>
        <v>75.911144727896186</v>
      </c>
      <c r="EL215" s="2">
        <f t="shared" si="254"/>
        <v>74.492980873925518</v>
      </c>
      <c r="EM215" s="2">
        <f t="shared" si="255"/>
        <v>81.285284143784196</v>
      </c>
      <c r="EN215" s="2">
        <f t="shared" si="256"/>
        <v>83.688745214963731</v>
      </c>
      <c r="EO215" s="2">
        <f t="shared" si="257"/>
        <v>87.103630132085044</v>
      </c>
      <c r="EQ215" s="2">
        <f t="shared" si="269"/>
        <v>86.47317791201273</v>
      </c>
      <c r="ER215" s="2">
        <f t="shared" si="269"/>
        <v>75.172647452519442</v>
      </c>
      <c r="ES215" s="2">
        <f t="shared" si="269"/>
        <v>77.67543265454438</v>
      </c>
      <c r="ET215" s="2">
        <f t="shared" si="269"/>
        <v>78.837155126820733</v>
      </c>
      <c r="EU215" s="2">
        <f t="shared" si="269"/>
        <v>78.795065008630118</v>
      </c>
      <c r="EV215" s="2">
        <f t="shared" si="269"/>
        <v>75.990075294866131</v>
      </c>
      <c r="EW215" s="2">
        <f t="shared" si="269"/>
        <v>76.79371741729372</v>
      </c>
      <c r="EX215" s="2">
        <f t="shared" si="269"/>
        <v>79.150184943927073</v>
      </c>
      <c r="EY215" s="2">
        <f t="shared" si="269"/>
        <v>77.512099157551489</v>
      </c>
      <c r="EZ215" s="2">
        <f t="shared" si="269"/>
        <v>77.361370322547884</v>
      </c>
      <c r="FA215" s="2">
        <f t="shared" si="269"/>
        <v>76.333201866814818</v>
      </c>
      <c r="FB215" s="2">
        <f t="shared" si="269"/>
        <v>78.341034186715021</v>
      </c>
      <c r="FC215" s="2">
        <f t="shared" si="269"/>
        <v>81.588549143732934</v>
      </c>
      <c r="FD215" s="2">
        <f t="shared" si="269"/>
        <v>84.25580517378593</v>
      </c>
      <c r="FE215" s="2">
        <f t="shared" si="269"/>
        <v>86.553533583336986</v>
      </c>
      <c r="FG215" s="2">
        <f t="shared" si="270"/>
        <v>0.99999789649893911</v>
      </c>
      <c r="FH215" s="2">
        <f t="shared" si="270"/>
        <v>0.99999780623405199</v>
      </c>
      <c r="FI215" s="2">
        <f t="shared" si="270"/>
        <v>0.99999801274510136</v>
      </c>
      <c r="FJ215" s="2">
        <f t="shared" si="270"/>
        <v>0.99999767325933897</v>
      </c>
      <c r="FK215" s="2">
        <f t="shared" si="270"/>
        <v>0.9999979518646227</v>
      </c>
      <c r="FL215" s="2">
        <f t="shared" si="270"/>
        <v>0.99999798234669768</v>
      </c>
      <c r="FM215" s="2">
        <f t="shared" si="270"/>
        <v>0.9999976037177627</v>
      </c>
      <c r="FN215" s="2">
        <f t="shared" si="270"/>
        <v>0.9999976459364982</v>
      </c>
      <c r="FO215" s="2">
        <f t="shared" si="270"/>
        <v>0.99999778994994282</v>
      </c>
      <c r="FP215" s="2">
        <f t="shared" si="270"/>
        <v>0.99999792505805074</v>
      </c>
      <c r="FQ215" s="2">
        <f t="shared" si="270"/>
        <v>0.99999782789765368</v>
      </c>
      <c r="FR215" s="2">
        <f t="shared" si="270"/>
        <v>0.99999775157753534</v>
      </c>
      <c r="FS215" s="2">
        <f t="shared" si="270"/>
        <v>0.99999726494508268</v>
      </c>
      <c r="FT215" s="2">
        <f t="shared" si="270"/>
        <v>0.99999731510703715</v>
      </c>
      <c r="FU215" s="2">
        <f t="shared" si="270"/>
        <v>0.9999973102997145</v>
      </c>
      <c r="FW215" s="2">
        <f t="shared" si="260"/>
        <v>0.98976826803744877</v>
      </c>
      <c r="FX215" s="2">
        <f t="shared" si="260"/>
        <v>0.99028841615806784</v>
      </c>
      <c r="FY215" s="2">
        <f t="shared" si="260"/>
        <v>0.99038294926839998</v>
      </c>
      <c r="FZ215" s="2">
        <f t="shared" si="260"/>
        <v>0.98945559382957216</v>
      </c>
      <c r="GA215" s="2">
        <f t="shared" si="260"/>
        <v>0.98934293523130723</v>
      </c>
      <c r="GB215" s="2">
        <f t="shared" si="260"/>
        <v>0.98854084357331617</v>
      </c>
      <c r="GC215" s="2">
        <f t="shared" si="260"/>
        <v>0.98988121755259506</v>
      </c>
      <c r="GD215" s="2">
        <f t="shared" si="260"/>
        <v>0.99058450249602692</v>
      </c>
      <c r="GE215" s="2">
        <f t="shared" si="260"/>
        <v>0.99258256415535362</v>
      </c>
      <c r="GF215" s="2">
        <f t="shared" si="260"/>
        <v>0.99345046191467656</v>
      </c>
      <c r="GG215" s="2">
        <f t="shared" si="260"/>
        <v>0.99190311055675628</v>
      </c>
      <c r="GH215" s="2">
        <f t="shared" si="260"/>
        <v>0.99048395330505423</v>
      </c>
      <c r="GI215" s="2">
        <f t="shared" si="260"/>
        <v>0.98924897913194654</v>
      </c>
      <c r="GJ215" s="2">
        <f t="shared" si="260"/>
        <v>0.98774899439350738</v>
      </c>
      <c r="GK215" s="2">
        <f t="shared" si="260"/>
        <v>0.98604083455902625</v>
      </c>
      <c r="GM215" s="86">
        <f t="shared" si="261"/>
        <v>0</v>
      </c>
      <c r="GN215" s="86">
        <f t="shared" si="261"/>
        <v>0</v>
      </c>
      <c r="GO215" s="86">
        <f t="shared" si="261"/>
        <v>0</v>
      </c>
      <c r="GP215" s="86">
        <f t="shared" si="261"/>
        <v>0</v>
      </c>
      <c r="GQ215" s="86">
        <f t="shared" si="261"/>
        <v>0</v>
      </c>
      <c r="GR215" s="86">
        <f t="shared" si="261"/>
        <v>0</v>
      </c>
      <c r="GS215" s="86">
        <f t="shared" si="261"/>
        <v>0</v>
      </c>
      <c r="GT215" s="86">
        <f t="shared" si="261"/>
        <v>0</v>
      </c>
      <c r="GU215" s="86">
        <f t="shared" si="261"/>
        <v>0</v>
      </c>
      <c r="GV215" s="86">
        <f t="shared" si="261"/>
        <v>0</v>
      </c>
      <c r="GW215" s="86">
        <f t="shared" si="261"/>
        <v>0</v>
      </c>
      <c r="GX215" s="86">
        <f t="shared" si="261"/>
        <v>0</v>
      </c>
      <c r="GY215" s="86">
        <f t="shared" si="261"/>
        <v>0</v>
      </c>
      <c r="GZ215" s="86">
        <f t="shared" si="261"/>
        <v>0</v>
      </c>
      <c r="HA215" s="86">
        <f t="shared" si="261"/>
        <v>0</v>
      </c>
      <c r="HC215" s="86">
        <f t="shared" si="271"/>
        <v>5.2231285740175665E-197</v>
      </c>
      <c r="HD215" s="86">
        <f t="shared" si="271"/>
        <v>0</v>
      </c>
      <c r="HE215" s="86">
        <f t="shared" si="271"/>
        <v>0</v>
      </c>
      <c r="HF215" s="86">
        <f t="shared" si="265"/>
        <v>0</v>
      </c>
      <c r="HG215" s="86">
        <f t="shared" si="265"/>
        <v>0</v>
      </c>
      <c r="HH215" s="86">
        <f t="shared" si="265"/>
        <v>0</v>
      </c>
      <c r="HI215" s="86">
        <f t="shared" si="241"/>
        <v>0</v>
      </c>
      <c r="HJ215" s="86">
        <f t="shared" si="241"/>
        <v>0</v>
      </c>
      <c r="HK215" s="86">
        <f t="shared" si="241"/>
        <v>0</v>
      </c>
      <c r="HL215" s="86">
        <f t="shared" si="241"/>
        <v>0</v>
      </c>
      <c r="HM215" s="86">
        <f t="shared" si="241"/>
        <v>0</v>
      </c>
      <c r="HN215" s="86">
        <f t="shared" si="241"/>
        <v>0</v>
      </c>
      <c r="HO215" s="86">
        <f t="shared" si="226"/>
        <v>0</v>
      </c>
      <c r="HP215" s="86">
        <f t="shared" si="226"/>
        <v>0</v>
      </c>
      <c r="HQ215" s="86">
        <f t="shared" si="226"/>
        <v>0</v>
      </c>
      <c r="HS215" s="86">
        <f t="shared" si="262"/>
        <v>2.0601046548966509E-141</v>
      </c>
      <c r="HT215" s="86">
        <f t="shared" si="262"/>
        <v>5.3338178918389064E-129</v>
      </c>
      <c r="HU215" s="86">
        <f t="shared" si="262"/>
        <v>1.0776176485928117E-123</v>
      </c>
      <c r="HV215" s="86">
        <f t="shared" si="262"/>
        <v>1.5993700508692288E-140</v>
      </c>
      <c r="HW215" s="86">
        <f t="shared" si="262"/>
        <v>8.6157946382712663E-135</v>
      </c>
      <c r="HX215" s="86">
        <f t="shared" si="262"/>
        <v>1.1754722251427661E-133</v>
      </c>
      <c r="HY215" s="86">
        <f t="shared" si="262"/>
        <v>2.0144025045825071E-163</v>
      </c>
      <c r="HZ215" s="86">
        <f t="shared" si="262"/>
        <v>5.069251837443763E-164</v>
      </c>
      <c r="IA215" s="86">
        <f t="shared" si="262"/>
        <v>6.3412694808887377E-167</v>
      </c>
      <c r="IB215" s="86">
        <f t="shared" si="262"/>
        <v>1.8768726292823459E-169</v>
      </c>
      <c r="IC215" s="86">
        <f t="shared" si="262"/>
        <v>3.6697113665615145E-162</v>
      </c>
      <c r="ID215" s="86">
        <f t="shared" si="262"/>
        <v>3.657744924036568E-148</v>
      </c>
      <c r="IE215" s="86">
        <f t="shared" si="262"/>
        <v>2.6404559921544174E-161</v>
      </c>
      <c r="IF215" s="86">
        <f t="shared" si="262"/>
        <v>3.0660575125531801E-178</v>
      </c>
      <c r="IG215" s="86">
        <f t="shared" si="262"/>
        <v>4.7077883617662116E-147</v>
      </c>
      <c r="II215" s="86">
        <f t="shared" si="263"/>
        <v>1.3307673339680057E-43</v>
      </c>
      <c r="IJ215" s="86">
        <f t="shared" si="263"/>
        <v>4.4987036092719278E-41</v>
      </c>
      <c r="IK215" s="86">
        <f t="shared" si="263"/>
        <v>1.6282773704656901E-39</v>
      </c>
      <c r="IL215" s="86">
        <f t="shared" si="263"/>
        <v>4.6285410163063172E-43</v>
      </c>
      <c r="IM215" s="86">
        <f t="shared" si="263"/>
        <v>8.7590659831429719E-42</v>
      </c>
      <c r="IN215" s="86">
        <f t="shared" si="263"/>
        <v>1.8387076183237333E-40</v>
      </c>
      <c r="IO215" s="86">
        <f t="shared" si="263"/>
        <v>1.1708532580183429E-50</v>
      </c>
      <c r="IP215" s="86">
        <f t="shared" si="263"/>
        <v>3.0112598205429535E-51</v>
      </c>
      <c r="IQ215" s="86">
        <f t="shared" si="263"/>
        <v>1.2822330752644768E-56</v>
      </c>
      <c r="IR215" s="86">
        <f t="shared" si="263"/>
        <v>2.4257074607672728E-58</v>
      </c>
      <c r="IS215" s="86">
        <f t="shared" si="263"/>
        <v>1.1641770669004739E-52</v>
      </c>
      <c r="IT215" s="86">
        <f t="shared" si="263"/>
        <v>3.0472102103789819E-46</v>
      </c>
      <c r="IU215" s="86">
        <f t="shared" si="263"/>
        <v>3.2164618761311313E-49</v>
      </c>
      <c r="IV215" s="86">
        <f t="shared" si="263"/>
        <v>1.6568751283536721E-31</v>
      </c>
      <c r="IW215" s="86">
        <f t="shared" si="263"/>
        <v>1.0609475254416912E-29</v>
      </c>
      <c r="IY215" s="86">
        <f t="shared" si="264"/>
        <v>1.3307673339680057E-43</v>
      </c>
      <c r="IZ215" s="86">
        <f t="shared" si="264"/>
        <v>4.4987036092719278E-41</v>
      </c>
      <c r="JA215" s="86">
        <f t="shared" si="264"/>
        <v>1.6282773704656901E-39</v>
      </c>
      <c r="JB215" s="86">
        <f t="shared" si="264"/>
        <v>4.6285410163063172E-43</v>
      </c>
      <c r="JC215" s="86">
        <f t="shared" si="264"/>
        <v>8.7590659831429719E-42</v>
      </c>
      <c r="JD215" s="86">
        <f t="shared" si="264"/>
        <v>1.8387076183237333E-40</v>
      </c>
      <c r="JE215" s="86">
        <f t="shared" si="264"/>
        <v>1.1708532580183429E-50</v>
      </c>
      <c r="JF215" s="86">
        <f t="shared" si="264"/>
        <v>3.0112598205429535E-51</v>
      </c>
      <c r="JG215" s="86">
        <f t="shared" si="264"/>
        <v>1.2822330752644768E-56</v>
      </c>
      <c r="JH215" s="86">
        <f t="shared" si="264"/>
        <v>2.4257074607672728E-58</v>
      </c>
      <c r="JI215" s="86">
        <f t="shared" si="264"/>
        <v>1.1641770669004739E-52</v>
      </c>
      <c r="JJ215" s="86">
        <f t="shared" si="264"/>
        <v>3.0472102103789819E-46</v>
      </c>
      <c r="JK215" s="86">
        <f t="shared" si="264"/>
        <v>3.2164618761311313E-49</v>
      </c>
      <c r="JL215" s="86">
        <f t="shared" si="264"/>
        <v>1.6568751283536721E-31</v>
      </c>
      <c r="JM215" s="86">
        <f t="shared" si="264"/>
        <v>1.0609475254416912E-29</v>
      </c>
    </row>
    <row r="216" spans="2:273" x14ac:dyDescent="0.25">
      <c r="B216" s="2">
        <v>189</v>
      </c>
      <c r="C216" s="37">
        <v>83.716999999999999</v>
      </c>
      <c r="D216" s="37">
        <v>80.617999999999995</v>
      </c>
      <c r="E216" s="37">
        <v>77.721999999999994</v>
      </c>
      <c r="F216" s="37">
        <v>81.599999999999994</v>
      </c>
      <c r="G216" s="37">
        <v>79.364000000000004</v>
      </c>
      <c r="H216" s="37">
        <v>79.188999999999993</v>
      </c>
      <c r="I216" s="37">
        <v>79.147999999999996</v>
      </c>
      <c r="J216" s="37">
        <v>80.852000000000004</v>
      </c>
      <c r="K216" s="37">
        <v>80.352000000000004</v>
      </c>
      <c r="L216" s="37">
        <v>80.037000000000006</v>
      </c>
      <c r="M216" s="37">
        <v>80</v>
      </c>
      <c r="N216" s="37">
        <v>80.388999999999996</v>
      </c>
      <c r="O216" s="37">
        <v>80.926000000000002</v>
      </c>
      <c r="P216" s="37">
        <v>83.462999999999994</v>
      </c>
      <c r="Q216" s="37">
        <v>88.786000000000001</v>
      </c>
      <c r="S216" s="4" t="e">
        <f t="shared" si="266"/>
        <v>#N/A</v>
      </c>
      <c r="T216" s="4" t="e">
        <f t="shared" si="266"/>
        <v>#N/A</v>
      </c>
      <c r="U216" s="4" t="e">
        <f t="shared" si="266"/>
        <v>#N/A</v>
      </c>
      <c r="V216" s="4" t="e">
        <f t="shared" si="266"/>
        <v>#N/A</v>
      </c>
      <c r="W216" s="4" t="e">
        <f t="shared" si="266"/>
        <v>#N/A</v>
      </c>
      <c r="X216" s="4" t="e">
        <f t="shared" si="266"/>
        <v>#N/A</v>
      </c>
      <c r="Y216" s="4" t="e">
        <f t="shared" si="266"/>
        <v>#N/A</v>
      </c>
      <c r="Z216" s="4" t="e">
        <f t="shared" si="266"/>
        <v>#N/A</v>
      </c>
      <c r="AA216" s="4" t="e">
        <f t="shared" si="266"/>
        <v>#N/A</v>
      </c>
      <c r="AB216" s="4" t="e">
        <f t="shared" si="266"/>
        <v>#N/A</v>
      </c>
      <c r="AC216" s="4" t="e">
        <f t="shared" si="266"/>
        <v>#N/A</v>
      </c>
      <c r="AD216" s="4" t="e">
        <f t="shared" si="266"/>
        <v>#N/A</v>
      </c>
      <c r="AE216" s="4" t="e">
        <f t="shared" si="266"/>
        <v>#N/A</v>
      </c>
      <c r="AF216" s="4" t="e">
        <f t="shared" si="266"/>
        <v>#N/A</v>
      </c>
      <c r="AG216" s="4" t="e">
        <f t="shared" si="266"/>
        <v>#N/A</v>
      </c>
      <c r="AI216" s="4">
        <f t="shared" si="267"/>
        <v>0</v>
      </c>
      <c r="AJ216" s="4">
        <f t="shared" si="267"/>
        <v>0</v>
      </c>
      <c r="AK216" s="4">
        <f t="shared" si="267"/>
        <v>0</v>
      </c>
      <c r="AL216" s="4">
        <f t="shared" si="267"/>
        <v>0</v>
      </c>
      <c r="AM216" s="4">
        <f t="shared" si="267"/>
        <v>0</v>
      </c>
      <c r="AN216" s="4">
        <f t="shared" si="267"/>
        <v>0</v>
      </c>
      <c r="AO216" s="4">
        <f t="shared" si="267"/>
        <v>0</v>
      </c>
      <c r="AP216" s="4">
        <f t="shared" si="267"/>
        <v>0</v>
      </c>
      <c r="AQ216" s="4">
        <f t="shared" si="267"/>
        <v>0</v>
      </c>
      <c r="AR216" s="4">
        <f t="shared" si="267"/>
        <v>0</v>
      </c>
      <c r="AS216" s="4">
        <f t="shared" si="267"/>
        <v>0</v>
      </c>
      <c r="AT216" s="4">
        <f t="shared" si="267"/>
        <v>0</v>
      </c>
      <c r="AU216" s="4">
        <f t="shared" si="267"/>
        <v>0</v>
      </c>
      <c r="AV216" s="4">
        <f t="shared" si="267"/>
        <v>0</v>
      </c>
      <c r="AW216" s="4">
        <f t="shared" si="267"/>
        <v>0</v>
      </c>
      <c r="AY216" s="2" t="e">
        <f t="shared" si="258"/>
        <v>#N/A</v>
      </c>
      <c r="AZ216" s="2" t="e">
        <f t="shared" si="258"/>
        <v>#N/A</v>
      </c>
      <c r="BA216" s="2" t="e">
        <f t="shared" si="258"/>
        <v>#N/A</v>
      </c>
      <c r="BB216" s="2" t="e">
        <f t="shared" si="258"/>
        <v>#N/A</v>
      </c>
      <c r="BC216" s="2" t="e">
        <f t="shared" si="258"/>
        <v>#N/A</v>
      </c>
      <c r="BD216" s="2" t="e">
        <f t="shared" si="258"/>
        <v>#N/A</v>
      </c>
      <c r="BE216" s="2" t="e">
        <f t="shared" si="258"/>
        <v>#N/A</v>
      </c>
      <c r="BF216" s="2" t="e">
        <f t="shared" si="258"/>
        <v>#N/A</v>
      </c>
      <c r="BG216" s="2" t="e">
        <f t="shared" si="258"/>
        <v>#N/A</v>
      </c>
      <c r="BH216" s="2" t="e">
        <f t="shared" si="258"/>
        <v>#N/A</v>
      </c>
      <c r="BI216" s="2" t="e">
        <f t="shared" si="258"/>
        <v>#N/A</v>
      </c>
      <c r="BJ216" s="2" t="e">
        <f t="shared" si="258"/>
        <v>#N/A</v>
      </c>
      <c r="BK216" s="2" t="e">
        <f t="shared" si="258"/>
        <v>#N/A</v>
      </c>
      <c r="BL216" s="2" t="e">
        <f t="shared" si="258"/>
        <v>#N/A</v>
      </c>
      <c r="BM216" s="2" t="e">
        <f t="shared" si="258"/>
        <v>#N/A</v>
      </c>
      <c r="BO216" s="2" t="str">
        <f t="shared" si="182"/>
        <v/>
      </c>
      <c r="BP216" s="2" t="str">
        <f t="shared" si="183"/>
        <v/>
      </c>
      <c r="BQ216" s="2" t="str">
        <f t="shared" si="184"/>
        <v/>
      </c>
      <c r="BR216" s="2" t="str">
        <f t="shared" si="185"/>
        <v/>
      </c>
      <c r="BS216" s="2" t="str">
        <f t="shared" si="186"/>
        <v/>
      </c>
      <c r="BT216" s="2" t="str">
        <f t="shared" si="187"/>
        <v/>
      </c>
      <c r="BU216" s="2" t="str">
        <f t="shared" si="188"/>
        <v/>
      </c>
      <c r="BV216" s="2" t="str">
        <f t="shared" si="189"/>
        <v/>
      </c>
      <c r="BW216" s="2" t="str">
        <f t="shared" si="190"/>
        <v/>
      </c>
      <c r="BX216" s="2" t="str">
        <f t="shared" si="191"/>
        <v/>
      </c>
      <c r="BY216" s="2" t="str">
        <f t="shared" si="192"/>
        <v/>
      </c>
      <c r="BZ216" s="2" t="str">
        <f t="shared" si="193"/>
        <v/>
      </c>
      <c r="CA216" s="2" t="str">
        <f t="shared" si="194"/>
        <v/>
      </c>
      <c r="CB216" s="2" t="str">
        <f t="shared" si="195"/>
        <v/>
      </c>
      <c r="CC216" s="2" t="str">
        <f t="shared" si="196"/>
        <v/>
      </c>
      <c r="CE216" s="2" t="str">
        <f t="shared" si="259"/>
        <v/>
      </c>
      <c r="CF216" s="2" t="str">
        <f t="shared" si="259"/>
        <v/>
      </c>
      <c r="CG216" s="2" t="str">
        <f t="shared" si="259"/>
        <v/>
      </c>
      <c r="CH216" s="2" t="str">
        <f t="shared" si="259"/>
        <v/>
      </c>
      <c r="CI216" s="2" t="str">
        <f t="shared" si="259"/>
        <v/>
      </c>
      <c r="CJ216" s="2" t="str">
        <f t="shared" si="259"/>
        <v/>
      </c>
      <c r="CK216" s="2" t="str">
        <f t="shared" si="259"/>
        <v/>
      </c>
      <c r="CL216" s="2" t="str">
        <f t="shared" si="259"/>
        <v/>
      </c>
      <c r="CM216" s="2" t="str">
        <f t="shared" si="259"/>
        <v/>
      </c>
      <c r="CN216" s="2" t="str">
        <f t="shared" si="259"/>
        <v/>
      </c>
      <c r="CO216" s="2" t="str">
        <f t="shared" si="259"/>
        <v/>
      </c>
      <c r="CP216" s="2" t="str">
        <f t="shared" si="259"/>
        <v/>
      </c>
      <c r="CQ216" s="2" t="str">
        <f t="shared" si="259"/>
        <v/>
      </c>
      <c r="CR216" s="2" t="str">
        <f t="shared" si="259"/>
        <v/>
      </c>
      <c r="CS216" s="2" t="str">
        <f t="shared" si="259"/>
        <v/>
      </c>
      <c r="CU216" s="2" t="str">
        <f t="shared" si="197"/>
        <v/>
      </c>
      <c r="CV216" s="2" t="str">
        <f t="shared" si="198"/>
        <v/>
      </c>
      <c r="CW216" s="2" t="str">
        <f t="shared" si="199"/>
        <v/>
      </c>
      <c r="CX216" s="2" t="str">
        <f t="shared" si="200"/>
        <v/>
      </c>
      <c r="CY216" s="2" t="str">
        <f t="shared" si="201"/>
        <v/>
      </c>
      <c r="CZ216" s="2" t="str">
        <f t="shared" si="202"/>
        <v/>
      </c>
      <c r="DA216" s="2" t="str">
        <f t="shared" si="203"/>
        <v/>
      </c>
      <c r="DB216" s="2" t="str">
        <f t="shared" si="204"/>
        <v/>
      </c>
      <c r="DC216" s="2" t="str">
        <f t="shared" si="205"/>
        <v/>
      </c>
      <c r="DD216" s="2" t="str">
        <f t="shared" si="206"/>
        <v/>
      </c>
      <c r="DE216" s="2" t="str">
        <f t="shared" si="207"/>
        <v/>
      </c>
      <c r="DF216" s="2" t="str">
        <f t="shared" si="208"/>
        <v/>
      </c>
      <c r="DG216" s="2" t="str">
        <f t="shared" si="209"/>
        <v/>
      </c>
      <c r="DH216" s="2" t="str">
        <f t="shared" si="210"/>
        <v/>
      </c>
      <c r="DI216" s="2" t="str">
        <f t="shared" si="211"/>
        <v/>
      </c>
      <c r="DK216" s="2">
        <f t="shared" si="268"/>
        <v>117.48149755469757</v>
      </c>
      <c r="DL216" s="2">
        <f t="shared" si="268"/>
        <v>123.33593883357044</v>
      </c>
      <c r="DM216" s="2">
        <f t="shared" si="268"/>
        <v>122.10848933143669</v>
      </c>
      <c r="DN216" s="2">
        <f t="shared" si="268"/>
        <v>131.48272891462886</v>
      </c>
      <c r="DO216" s="2">
        <f t="shared" si="268"/>
        <v>118.35260641025641</v>
      </c>
      <c r="DP216" s="2">
        <f t="shared" si="268"/>
        <v>115.31948501742158</v>
      </c>
      <c r="DQ216" s="2">
        <f t="shared" si="268"/>
        <v>120.93020840336135</v>
      </c>
      <c r="DR216" s="2">
        <f t="shared" si="268"/>
        <v>122.66812773109243</v>
      </c>
      <c r="DS216" s="2">
        <f t="shared" si="268"/>
        <v>105.95621289710763</v>
      </c>
      <c r="DT216" s="2">
        <f t="shared" si="268"/>
        <v>105.14973346203345</v>
      </c>
      <c r="DU216" s="2">
        <f t="shared" si="268"/>
        <v>108.28326984126983</v>
      </c>
      <c r="DV216" s="2">
        <f t="shared" si="268"/>
        <v>113.00633414843415</v>
      </c>
      <c r="DW216" s="2">
        <f t="shared" si="268"/>
        <v>146.3992322580645</v>
      </c>
      <c r="DX216" s="2">
        <f t="shared" si="268"/>
        <v>121.88233073785688</v>
      </c>
      <c r="DY216" s="2">
        <f t="shared" si="268"/>
        <v>115.91768883415438</v>
      </c>
      <c r="EA216" s="2">
        <f t="shared" si="240"/>
        <v>84.013153131998322</v>
      </c>
      <c r="EB216" s="2">
        <f t="shared" si="240"/>
        <v>70.36259301879079</v>
      </c>
      <c r="EC216" s="2">
        <f t="shared" si="240"/>
        <v>75.079793317271623</v>
      </c>
      <c r="ED216" s="2">
        <f t="shared" si="240"/>
        <v>78.070301628132199</v>
      </c>
      <c r="EE216" s="2">
        <f t="shared" si="240"/>
        <v>75.073434227453987</v>
      </c>
      <c r="EF216" s="2">
        <f t="shared" si="239"/>
        <v>73.819620196448909</v>
      </c>
      <c r="EG216" s="2">
        <f t="shared" si="239"/>
        <v>74.04901522294702</v>
      </c>
      <c r="EH216" s="2">
        <f t="shared" si="239"/>
        <v>76.268633202245226</v>
      </c>
      <c r="EI216" s="2">
        <f t="shared" si="239"/>
        <v>84.571289263001745</v>
      </c>
      <c r="EJ216" s="2">
        <f t="shared" si="239"/>
        <v>84.807130859300543</v>
      </c>
      <c r="EK216" s="2">
        <f t="shared" si="239"/>
        <v>75.709365337432388</v>
      </c>
      <c r="EL216" s="2">
        <f t="shared" si="254"/>
        <v>74.268957485673383</v>
      </c>
      <c r="EM216" s="2">
        <f t="shared" si="255"/>
        <v>81.157243792885239</v>
      </c>
      <c r="EN216" s="2">
        <f t="shared" si="256"/>
        <v>83.567004835287577</v>
      </c>
      <c r="EO216" s="2">
        <f t="shared" si="257"/>
        <v>86.998073913950932</v>
      </c>
      <c r="EQ216" s="2">
        <f t="shared" si="269"/>
        <v>86.380363816389291</v>
      </c>
      <c r="ER216" s="2">
        <f t="shared" si="269"/>
        <v>75.000453080103711</v>
      </c>
      <c r="ES216" s="2">
        <f t="shared" si="269"/>
        <v>77.538726567466568</v>
      </c>
      <c r="ET216" s="2">
        <f t="shared" si="269"/>
        <v>78.630712487463143</v>
      </c>
      <c r="EU216" s="2">
        <f t="shared" si="269"/>
        <v>78.635092185523149</v>
      </c>
      <c r="EV216" s="2">
        <f t="shared" si="269"/>
        <v>75.838507547544623</v>
      </c>
      <c r="EW216" s="2">
        <f t="shared" si="269"/>
        <v>76.632905912545226</v>
      </c>
      <c r="EX216" s="2">
        <f t="shared" si="269"/>
        <v>78.971893124710334</v>
      </c>
      <c r="EY216" s="2">
        <f t="shared" si="269"/>
        <v>77.328808750594476</v>
      </c>
      <c r="EZ216" s="2">
        <f t="shared" si="269"/>
        <v>77.179196236276397</v>
      </c>
      <c r="FA216" s="2">
        <f t="shared" si="269"/>
        <v>76.136704273355008</v>
      </c>
      <c r="FB216" s="2">
        <f t="shared" si="269"/>
        <v>78.162229395139008</v>
      </c>
      <c r="FC216" s="2">
        <f t="shared" si="269"/>
        <v>81.464057306590263</v>
      </c>
      <c r="FD216" s="2">
        <f t="shared" si="269"/>
        <v>84.141063179025892</v>
      </c>
      <c r="FE216" s="2">
        <f t="shared" si="269"/>
        <v>86.4429287405151</v>
      </c>
      <c r="FG216" s="2">
        <f t="shared" si="270"/>
        <v>0.99999808158387682</v>
      </c>
      <c r="FH216" s="2">
        <f t="shared" si="270"/>
        <v>0.99999799926129018</v>
      </c>
      <c r="FI216" s="2">
        <f t="shared" si="270"/>
        <v>0.99999818760167503</v>
      </c>
      <c r="FJ216" s="2">
        <f t="shared" si="270"/>
        <v>0.99999787798686235</v>
      </c>
      <c r="FK216" s="2">
        <f t="shared" si="270"/>
        <v>0.99999813207799881</v>
      </c>
      <c r="FL216" s="2">
        <f t="shared" si="270"/>
        <v>0.99999815987799157</v>
      </c>
      <c r="FM216" s="2">
        <f t="shared" si="270"/>
        <v>0.9999978145641647</v>
      </c>
      <c r="FN216" s="2">
        <f t="shared" si="270"/>
        <v>0.99999785306812516</v>
      </c>
      <c r="FO216" s="2">
        <f t="shared" si="270"/>
        <v>0.99999798441000043</v>
      </c>
      <c r="FP216" s="2">
        <f t="shared" si="270"/>
        <v>0.99999810763010577</v>
      </c>
      <c r="FQ216" s="2">
        <f t="shared" si="270"/>
        <v>0.99999801901873731</v>
      </c>
      <c r="FR216" s="2">
        <f t="shared" si="270"/>
        <v>0.99999794941393505</v>
      </c>
      <c r="FS216" s="2">
        <f t="shared" si="270"/>
        <v>0.99999750559966893</v>
      </c>
      <c r="FT216" s="2">
        <f t="shared" si="270"/>
        <v>0.99999755134793689</v>
      </c>
      <c r="FU216" s="2">
        <f t="shared" si="270"/>
        <v>0.99999754696360443</v>
      </c>
      <c r="FW216" s="2">
        <f t="shared" si="260"/>
        <v>0.99066014104246858</v>
      </c>
      <c r="FX216" s="2">
        <f t="shared" si="260"/>
        <v>0.99113535530486518</v>
      </c>
      <c r="FY216" s="2">
        <f t="shared" si="260"/>
        <v>0.99122171734052522</v>
      </c>
      <c r="FZ216" s="2">
        <f t="shared" si="260"/>
        <v>0.99037445676204472</v>
      </c>
      <c r="GA216" s="2">
        <f t="shared" si="260"/>
        <v>0.99027151895840126</v>
      </c>
      <c r="GB216" s="2">
        <f t="shared" si="260"/>
        <v>0.98953857706920223</v>
      </c>
      <c r="GC216" s="2">
        <f t="shared" si="260"/>
        <v>0.99076333692696217</v>
      </c>
      <c r="GD216" s="2">
        <f t="shared" si="260"/>
        <v>0.99140584428940526</v>
      </c>
      <c r="GE216" s="2">
        <f t="shared" si="260"/>
        <v>0.99323080016441656</v>
      </c>
      <c r="GF216" s="2">
        <f t="shared" si="260"/>
        <v>0.99402330597421995</v>
      </c>
      <c r="GG216" s="2">
        <f t="shared" si="260"/>
        <v>0.99261028434471443</v>
      </c>
      <c r="GH216" s="2">
        <f t="shared" si="260"/>
        <v>0.99131398939187199</v>
      </c>
      <c r="GI216" s="2">
        <f t="shared" si="260"/>
        <v>0.99018566833846244</v>
      </c>
      <c r="GJ216" s="2">
        <f t="shared" si="260"/>
        <v>0.98881489304406645</v>
      </c>
      <c r="GK216" s="2">
        <f t="shared" si="260"/>
        <v>0.98725343377257557</v>
      </c>
      <c r="GM216" s="86">
        <f t="shared" si="261"/>
        <v>0</v>
      </c>
      <c r="GN216" s="86">
        <f t="shared" si="261"/>
        <v>0</v>
      </c>
      <c r="GO216" s="86">
        <f t="shared" si="261"/>
        <v>0</v>
      </c>
      <c r="GP216" s="86">
        <f t="shared" si="261"/>
        <v>0</v>
      </c>
      <c r="GQ216" s="86">
        <f t="shared" si="261"/>
        <v>0</v>
      </c>
      <c r="GR216" s="86">
        <f t="shared" si="261"/>
        <v>0</v>
      </c>
      <c r="GS216" s="86">
        <f t="shared" si="261"/>
        <v>0</v>
      </c>
      <c r="GT216" s="86">
        <f t="shared" si="261"/>
        <v>0</v>
      </c>
      <c r="GU216" s="86">
        <f t="shared" si="261"/>
        <v>0</v>
      </c>
      <c r="GV216" s="86">
        <f t="shared" si="261"/>
        <v>0</v>
      </c>
      <c r="GW216" s="86">
        <f t="shared" si="261"/>
        <v>0</v>
      </c>
      <c r="GX216" s="86">
        <f t="shared" si="261"/>
        <v>0</v>
      </c>
      <c r="GY216" s="86">
        <f t="shared" si="261"/>
        <v>0</v>
      </c>
      <c r="GZ216" s="86">
        <f t="shared" si="261"/>
        <v>0</v>
      </c>
      <c r="HA216" s="86">
        <f t="shared" si="261"/>
        <v>0</v>
      </c>
      <c r="HC216" s="86">
        <f t="shared" si="271"/>
        <v>1.0899357983254998E-200</v>
      </c>
      <c r="HD216" s="86">
        <f t="shared" si="271"/>
        <v>0</v>
      </c>
      <c r="HE216" s="86">
        <f t="shared" si="271"/>
        <v>0</v>
      </c>
      <c r="HF216" s="86">
        <f t="shared" si="265"/>
        <v>0</v>
      </c>
      <c r="HG216" s="86">
        <f t="shared" si="265"/>
        <v>0</v>
      </c>
      <c r="HH216" s="86">
        <f t="shared" si="265"/>
        <v>0</v>
      </c>
      <c r="HI216" s="86">
        <f t="shared" si="241"/>
        <v>0</v>
      </c>
      <c r="HJ216" s="86">
        <f t="shared" si="241"/>
        <v>0</v>
      </c>
      <c r="HK216" s="86">
        <f t="shared" si="241"/>
        <v>0</v>
      </c>
      <c r="HL216" s="86">
        <f t="shared" si="241"/>
        <v>0</v>
      </c>
      <c r="HM216" s="86">
        <f t="shared" si="241"/>
        <v>0</v>
      </c>
      <c r="HN216" s="86">
        <f t="shared" si="241"/>
        <v>0</v>
      </c>
      <c r="HO216" s="86">
        <f t="shared" si="226"/>
        <v>0</v>
      </c>
      <c r="HP216" s="86">
        <f t="shared" si="226"/>
        <v>0</v>
      </c>
      <c r="HQ216" s="86">
        <f t="shared" si="226"/>
        <v>0</v>
      </c>
      <c r="HS216" s="86">
        <f t="shared" si="262"/>
        <v>3.64346434942118E-145</v>
      </c>
      <c r="HT216" s="86">
        <f t="shared" si="262"/>
        <v>1.969936559387428E-132</v>
      </c>
      <c r="HU216" s="86">
        <f t="shared" si="262"/>
        <v>5.576671398091527E-127</v>
      </c>
      <c r="HV216" s="86">
        <f t="shared" si="262"/>
        <v>2.9029071128946054E-144</v>
      </c>
      <c r="HW216" s="86">
        <f t="shared" si="262"/>
        <v>2.0915716679827413E-138</v>
      </c>
      <c r="HX216" s="86">
        <f t="shared" si="262"/>
        <v>2.9674141150093329E-137</v>
      </c>
      <c r="HY216" s="86">
        <f t="shared" si="262"/>
        <v>8.9257092411559977E-168</v>
      </c>
      <c r="HZ216" s="86">
        <f t="shared" si="262"/>
        <v>2.4324075338156083E-168</v>
      </c>
      <c r="IA216" s="86">
        <f t="shared" si="262"/>
        <v>2.7536116776864532E-171</v>
      </c>
      <c r="IB216" s="86">
        <f t="shared" si="262"/>
        <v>8.3414267425885976E-174</v>
      </c>
      <c r="IC216" s="86">
        <f t="shared" si="262"/>
        <v>2.2275357563071804E-166</v>
      </c>
      <c r="ID216" s="86">
        <f t="shared" si="262"/>
        <v>4.6201162241508044E-152</v>
      </c>
      <c r="IE216" s="86">
        <f t="shared" si="262"/>
        <v>1.2677637236263144E-165</v>
      </c>
      <c r="IF216" s="86">
        <f t="shared" si="262"/>
        <v>3.9472150960736008E-183</v>
      </c>
      <c r="IG216" s="86">
        <f t="shared" si="262"/>
        <v>3.9538531908535696E-151</v>
      </c>
      <c r="II216" s="86">
        <f t="shared" si="263"/>
        <v>2.63735854270675E-45</v>
      </c>
      <c r="IJ216" s="86">
        <f t="shared" si="263"/>
        <v>1.1774753221001953E-42</v>
      </c>
      <c r="IK216" s="86">
        <f t="shared" si="263"/>
        <v>4.9569959301228641E-41</v>
      </c>
      <c r="IL216" s="86">
        <f t="shared" si="263"/>
        <v>9.3984946413670901E-45</v>
      </c>
      <c r="IM216" s="86">
        <f t="shared" si="263"/>
        <v>1.986973024847508E-43</v>
      </c>
      <c r="IN216" s="86">
        <f t="shared" si="263"/>
        <v>4.4443342132257338E-42</v>
      </c>
      <c r="IO216" s="86">
        <f t="shared" si="263"/>
        <v>1.2153447837594239E-52</v>
      </c>
      <c r="IP216" s="86">
        <f t="shared" si="263"/>
        <v>3.1825897495448609E-53</v>
      </c>
      <c r="IQ216" s="86">
        <f t="shared" si="263"/>
        <v>1.0637778866902688E-58</v>
      </c>
      <c r="IR216" s="86">
        <f t="shared" si="263"/>
        <v>1.9614668045871944E-60</v>
      </c>
      <c r="IS216" s="86">
        <f t="shared" si="263"/>
        <v>1.2553990878994923E-54</v>
      </c>
      <c r="IT216" s="86">
        <f t="shared" si="263"/>
        <v>5.0450496673406135E-48</v>
      </c>
      <c r="IU216" s="86">
        <f t="shared" si="263"/>
        <v>3.5924155855856736E-51</v>
      </c>
      <c r="IV216" s="86">
        <f t="shared" si="263"/>
        <v>9.0109017366432511E-33</v>
      </c>
      <c r="IW216" s="86">
        <f t="shared" si="263"/>
        <v>6.308125557237899E-31</v>
      </c>
      <c r="IY216" s="86">
        <f t="shared" si="264"/>
        <v>2.63735854270675E-45</v>
      </c>
      <c r="IZ216" s="86">
        <f t="shared" si="264"/>
        <v>1.1774753221001953E-42</v>
      </c>
      <c r="JA216" s="86">
        <f t="shared" si="264"/>
        <v>4.9569959301228641E-41</v>
      </c>
      <c r="JB216" s="86">
        <f t="shared" si="264"/>
        <v>9.3984946413670901E-45</v>
      </c>
      <c r="JC216" s="86">
        <f t="shared" si="264"/>
        <v>1.986973024847508E-43</v>
      </c>
      <c r="JD216" s="86">
        <f t="shared" si="264"/>
        <v>4.4443342132257338E-42</v>
      </c>
      <c r="JE216" s="86">
        <f t="shared" si="264"/>
        <v>1.2153447837594239E-52</v>
      </c>
      <c r="JF216" s="86">
        <f t="shared" si="264"/>
        <v>3.1825897495448609E-53</v>
      </c>
      <c r="JG216" s="86">
        <f t="shared" si="264"/>
        <v>1.0637778866902688E-58</v>
      </c>
      <c r="JH216" s="86">
        <f t="shared" si="264"/>
        <v>1.9614668045871944E-60</v>
      </c>
      <c r="JI216" s="86">
        <f t="shared" si="264"/>
        <v>1.2553990878994923E-54</v>
      </c>
      <c r="JJ216" s="86">
        <f t="shared" si="264"/>
        <v>5.0450496673406135E-48</v>
      </c>
      <c r="JK216" s="86">
        <f t="shared" si="264"/>
        <v>3.5924155855856736E-51</v>
      </c>
      <c r="JL216" s="86">
        <f t="shared" si="264"/>
        <v>9.0109017366432511E-33</v>
      </c>
      <c r="JM216" s="86">
        <f t="shared" si="264"/>
        <v>6.308125557237899E-31</v>
      </c>
    </row>
    <row r="217" spans="2:273" x14ac:dyDescent="0.25">
      <c r="B217" s="2">
        <v>190</v>
      </c>
      <c r="C217" s="37">
        <v>83.85</v>
      </c>
      <c r="D217" s="37">
        <v>78.418000000000006</v>
      </c>
      <c r="E217" s="37">
        <v>78.555999999999997</v>
      </c>
      <c r="F217" s="37">
        <v>82.2</v>
      </c>
      <c r="G217" s="37">
        <v>80.981999999999999</v>
      </c>
      <c r="H217" s="37">
        <v>79.396000000000001</v>
      </c>
      <c r="I217" s="37">
        <v>80.13</v>
      </c>
      <c r="J217" s="37">
        <v>81.593000000000004</v>
      </c>
      <c r="K217" s="37">
        <v>81.332999999999998</v>
      </c>
      <c r="L217" s="37">
        <v>79.519000000000005</v>
      </c>
      <c r="M217" s="37">
        <v>80.611000000000004</v>
      </c>
      <c r="N217" s="37">
        <v>79.741</v>
      </c>
      <c r="O217" s="37">
        <v>81.093000000000004</v>
      </c>
      <c r="P217" s="37">
        <v>83.906999999999996</v>
      </c>
      <c r="Q217" s="37">
        <v>87.713999999999999</v>
      </c>
      <c r="S217" s="4" t="e">
        <f t="shared" si="266"/>
        <v>#N/A</v>
      </c>
      <c r="T217" s="4" t="e">
        <f t="shared" si="266"/>
        <v>#N/A</v>
      </c>
      <c r="U217" s="4" t="e">
        <f t="shared" si="266"/>
        <v>#N/A</v>
      </c>
      <c r="V217" s="4" t="e">
        <f t="shared" si="266"/>
        <v>#N/A</v>
      </c>
      <c r="W217" s="4" t="e">
        <f t="shared" si="266"/>
        <v>#N/A</v>
      </c>
      <c r="X217" s="4" t="e">
        <f t="shared" si="266"/>
        <v>#N/A</v>
      </c>
      <c r="Y217" s="4" t="e">
        <f t="shared" si="266"/>
        <v>#N/A</v>
      </c>
      <c r="Z217" s="4" t="e">
        <f t="shared" si="266"/>
        <v>#N/A</v>
      </c>
      <c r="AA217" s="4" t="e">
        <f t="shared" si="266"/>
        <v>#N/A</v>
      </c>
      <c r="AB217" s="4" t="e">
        <f t="shared" si="266"/>
        <v>#N/A</v>
      </c>
      <c r="AC217" s="4" t="e">
        <f t="shared" si="266"/>
        <v>#N/A</v>
      </c>
      <c r="AD217" s="4" t="e">
        <f t="shared" si="266"/>
        <v>#N/A</v>
      </c>
      <c r="AE217" s="4" t="e">
        <f t="shared" si="266"/>
        <v>#N/A</v>
      </c>
      <c r="AF217" s="4" t="e">
        <f t="shared" si="266"/>
        <v>#N/A</v>
      </c>
      <c r="AG217" s="4" t="e">
        <f t="shared" si="266"/>
        <v>#N/A</v>
      </c>
      <c r="AI217" s="4">
        <f t="shared" si="267"/>
        <v>0</v>
      </c>
      <c r="AJ217" s="4">
        <f t="shared" si="267"/>
        <v>0</v>
      </c>
      <c r="AK217" s="4">
        <f t="shared" si="267"/>
        <v>0</v>
      </c>
      <c r="AL217" s="4">
        <f t="shared" si="267"/>
        <v>0</v>
      </c>
      <c r="AM217" s="4">
        <f t="shared" si="267"/>
        <v>0</v>
      </c>
      <c r="AN217" s="4">
        <f t="shared" si="267"/>
        <v>0</v>
      </c>
      <c r="AO217" s="4">
        <f t="shared" si="267"/>
        <v>0</v>
      </c>
      <c r="AP217" s="4">
        <f t="shared" si="267"/>
        <v>0</v>
      </c>
      <c r="AQ217" s="4">
        <f t="shared" si="267"/>
        <v>0</v>
      </c>
      <c r="AR217" s="4">
        <f t="shared" si="267"/>
        <v>0</v>
      </c>
      <c r="AS217" s="4">
        <f t="shared" si="267"/>
        <v>0</v>
      </c>
      <c r="AT217" s="4">
        <f t="shared" si="267"/>
        <v>0</v>
      </c>
      <c r="AU217" s="4">
        <f t="shared" si="267"/>
        <v>0</v>
      </c>
      <c r="AV217" s="4">
        <f t="shared" si="267"/>
        <v>0</v>
      </c>
      <c r="AW217" s="4">
        <f t="shared" si="267"/>
        <v>0</v>
      </c>
      <c r="AY217" s="2" t="e">
        <f t="shared" si="258"/>
        <v>#N/A</v>
      </c>
      <c r="AZ217" s="2" t="e">
        <f t="shared" si="258"/>
        <v>#N/A</v>
      </c>
      <c r="BA217" s="2" t="e">
        <f t="shared" si="258"/>
        <v>#N/A</v>
      </c>
      <c r="BB217" s="2" t="e">
        <f t="shared" si="258"/>
        <v>#N/A</v>
      </c>
      <c r="BC217" s="2" t="e">
        <f t="shared" si="258"/>
        <v>#N/A</v>
      </c>
      <c r="BD217" s="2" t="e">
        <f t="shared" si="258"/>
        <v>#N/A</v>
      </c>
      <c r="BE217" s="2" t="e">
        <f t="shared" si="258"/>
        <v>#N/A</v>
      </c>
      <c r="BF217" s="2" t="e">
        <f t="shared" si="258"/>
        <v>#N/A</v>
      </c>
      <c r="BG217" s="2" t="e">
        <f t="shared" si="258"/>
        <v>#N/A</v>
      </c>
      <c r="BH217" s="2" t="e">
        <f t="shared" si="258"/>
        <v>#N/A</v>
      </c>
      <c r="BI217" s="2" t="e">
        <f t="shared" si="258"/>
        <v>#N/A</v>
      </c>
      <c r="BJ217" s="2" t="e">
        <f t="shared" si="258"/>
        <v>#N/A</v>
      </c>
      <c r="BK217" s="2" t="e">
        <f t="shared" si="258"/>
        <v>#N/A</v>
      </c>
      <c r="BL217" s="2" t="e">
        <f t="shared" si="258"/>
        <v>#N/A</v>
      </c>
      <c r="BM217" s="2" t="e">
        <f t="shared" si="258"/>
        <v>#N/A</v>
      </c>
      <c r="BO217" s="2" t="str">
        <f t="shared" si="182"/>
        <v/>
      </c>
      <c r="BP217" s="2" t="str">
        <f t="shared" si="183"/>
        <v/>
      </c>
      <c r="BQ217" s="2" t="str">
        <f t="shared" si="184"/>
        <v/>
      </c>
      <c r="BR217" s="2" t="str">
        <f t="shared" si="185"/>
        <v/>
      </c>
      <c r="BS217" s="2" t="str">
        <f t="shared" si="186"/>
        <v/>
      </c>
      <c r="BT217" s="2" t="str">
        <f t="shared" si="187"/>
        <v/>
      </c>
      <c r="BU217" s="2" t="str">
        <f t="shared" si="188"/>
        <v/>
      </c>
      <c r="BV217" s="2" t="str">
        <f t="shared" si="189"/>
        <v/>
      </c>
      <c r="BW217" s="2" t="str">
        <f t="shared" si="190"/>
        <v/>
      </c>
      <c r="BX217" s="2" t="str">
        <f t="shared" si="191"/>
        <v/>
      </c>
      <c r="BY217" s="2" t="str">
        <f t="shared" si="192"/>
        <v/>
      </c>
      <c r="BZ217" s="2" t="str">
        <f t="shared" si="193"/>
        <v/>
      </c>
      <c r="CA217" s="2" t="str">
        <f t="shared" si="194"/>
        <v/>
      </c>
      <c r="CB217" s="2" t="str">
        <f t="shared" si="195"/>
        <v/>
      </c>
      <c r="CC217" s="2" t="str">
        <f t="shared" si="196"/>
        <v/>
      </c>
      <c r="CE217" s="2" t="str">
        <f t="shared" si="259"/>
        <v/>
      </c>
      <c r="CF217" s="2" t="str">
        <f t="shared" si="259"/>
        <v/>
      </c>
      <c r="CG217" s="2" t="str">
        <f t="shared" si="259"/>
        <v/>
      </c>
      <c r="CH217" s="2" t="str">
        <f t="shared" si="259"/>
        <v/>
      </c>
      <c r="CI217" s="2" t="str">
        <f t="shared" si="259"/>
        <v/>
      </c>
      <c r="CJ217" s="2" t="str">
        <f t="shared" si="259"/>
        <v/>
      </c>
      <c r="CK217" s="2" t="str">
        <f t="shared" si="259"/>
        <v/>
      </c>
      <c r="CL217" s="2" t="str">
        <f t="shared" si="259"/>
        <v/>
      </c>
      <c r="CM217" s="2" t="str">
        <f t="shared" si="259"/>
        <v/>
      </c>
      <c r="CN217" s="2" t="str">
        <f t="shared" si="259"/>
        <v/>
      </c>
      <c r="CO217" s="2" t="str">
        <f t="shared" si="259"/>
        <v/>
      </c>
      <c r="CP217" s="2" t="str">
        <f t="shared" si="259"/>
        <v/>
      </c>
      <c r="CQ217" s="2" t="str">
        <f t="shared" si="259"/>
        <v/>
      </c>
      <c r="CR217" s="2" t="str">
        <f t="shared" si="259"/>
        <v/>
      </c>
      <c r="CS217" s="2" t="str">
        <f t="shared" si="259"/>
        <v/>
      </c>
      <c r="CU217" s="2" t="str">
        <f t="shared" si="197"/>
        <v/>
      </c>
      <c r="CV217" s="2" t="str">
        <f t="shared" si="198"/>
        <v/>
      </c>
      <c r="CW217" s="2" t="str">
        <f t="shared" si="199"/>
        <v/>
      </c>
      <c r="CX217" s="2" t="str">
        <f t="shared" si="200"/>
        <v/>
      </c>
      <c r="CY217" s="2" t="str">
        <f t="shared" si="201"/>
        <v/>
      </c>
      <c r="CZ217" s="2" t="str">
        <f t="shared" si="202"/>
        <v/>
      </c>
      <c r="DA217" s="2" t="str">
        <f t="shared" si="203"/>
        <v/>
      </c>
      <c r="DB217" s="2" t="str">
        <f t="shared" si="204"/>
        <v/>
      </c>
      <c r="DC217" s="2" t="str">
        <f t="shared" si="205"/>
        <v/>
      </c>
      <c r="DD217" s="2" t="str">
        <f t="shared" si="206"/>
        <v/>
      </c>
      <c r="DE217" s="2" t="str">
        <f t="shared" si="207"/>
        <v/>
      </c>
      <c r="DF217" s="2" t="str">
        <f t="shared" si="208"/>
        <v/>
      </c>
      <c r="DG217" s="2" t="str">
        <f t="shared" si="209"/>
        <v/>
      </c>
      <c r="DH217" s="2" t="str">
        <f t="shared" si="210"/>
        <v/>
      </c>
      <c r="DI217" s="2" t="str">
        <f t="shared" si="211"/>
        <v/>
      </c>
      <c r="DK217" s="2">
        <f t="shared" si="268"/>
        <v>117.5626151866152</v>
      </c>
      <c r="DL217" s="2">
        <f t="shared" si="268"/>
        <v>123.46025878104828</v>
      </c>
      <c r="DM217" s="2">
        <f t="shared" si="268"/>
        <v>122.22141394025604</v>
      </c>
      <c r="DN217" s="2">
        <f t="shared" si="268"/>
        <v>131.63117859287854</v>
      </c>
      <c r="DO217" s="2">
        <f t="shared" si="268"/>
        <v>118.42190256410257</v>
      </c>
      <c r="DP217" s="2">
        <f t="shared" si="268"/>
        <v>115.38450522648083</v>
      </c>
      <c r="DQ217" s="2">
        <f t="shared" si="268"/>
        <v>121.03214682964095</v>
      </c>
      <c r="DR217" s="2">
        <f t="shared" si="268"/>
        <v>122.72915951107714</v>
      </c>
      <c r="DS217" s="2">
        <f t="shared" si="268"/>
        <v>105.91485917496443</v>
      </c>
      <c r="DT217" s="2">
        <f t="shared" si="268"/>
        <v>105.11122200772201</v>
      </c>
      <c r="DU217" s="2">
        <f t="shared" si="268"/>
        <v>108.26786507936507</v>
      </c>
      <c r="DV217" s="2">
        <f t="shared" si="268"/>
        <v>113.0374295152295</v>
      </c>
      <c r="DW217" s="2">
        <f t="shared" si="268"/>
        <v>146.65609677419354</v>
      </c>
      <c r="DX217" s="2">
        <f t="shared" si="268"/>
        <v>121.99122439747867</v>
      </c>
      <c r="DY217" s="2">
        <f t="shared" si="268"/>
        <v>115.97850027367271</v>
      </c>
      <c r="EA217" s="2">
        <f t="shared" si="240"/>
        <v>83.892529297936619</v>
      </c>
      <c r="EB217" s="2">
        <f t="shared" si="240"/>
        <v>70.136288166875161</v>
      </c>
      <c r="EC217" s="2">
        <f t="shared" si="240"/>
        <v>74.914947490027259</v>
      </c>
      <c r="ED217" s="2">
        <f t="shared" si="240"/>
        <v>77.857086399951584</v>
      </c>
      <c r="EE217" s="2">
        <f t="shared" si="240"/>
        <v>74.872416473690961</v>
      </c>
      <c r="EF217" s="2">
        <f t="shared" si="239"/>
        <v>73.644568090249805</v>
      </c>
      <c r="EG217" s="2">
        <f t="shared" si="239"/>
        <v>73.858385760797248</v>
      </c>
      <c r="EH217" s="2">
        <f t="shared" si="239"/>
        <v>76.06026510333399</v>
      </c>
      <c r="EI217" s="2">
        <f t="shared" si="239"/>
        <v>84.467947396035953</v>
      </c>
      <c r="EJ217" s="2">
        <f t="shared" si="239"/>
        <v>84.709388945039876</v>
      </c>
      <c r="EK217" s="2">
        <f t="shared" si="239"/>
        <v>75.507585946968589</v>
      </c>
      <c r="EL217" s="2">
        <f t="shared" si="254"/>
        <v>74.044934097421219</v>
      </c>
      <c r="EM217" s="2">
        <f t="shared" si="255"/>
        <v>81.029203441986269</v>
      </c>
      <c r="EN217" s="2">
        <f t="shared" si="256"/>
        <v>83.445264455611408</v>
      </c>
      <c r="EO217" s="2">
        <f t="shared" si="257"/>
        <v>86.892517695816821</v>
      </c>
      <c r="EQ217" s="2">
        <f t="shared" si="269"/>
        <v>86.287549720765867</v>
      </c>
      <c r="ER217" s="2">
        <f t="shared" si="269"/>
        <v>74.828258707687979</v>
      </c>
      <c r="ES217" s="2">
        <f t="shared" si="269"/>
        <v>77.402020480388771</v>
      </c>
      <c r="ET217" s="2">
        <f t="shared" si="269"/>
        <v>78.424269848105524</v>
      </c>
      <c r="EU217" s="2">
        <f t="shared" si="269"/>
        <v>78.475119362416166</v>
      </c>
      <c r="EV217" s="2">
        <f t="shared" si="269"/>
        <v>75.686939800223101</v>
      </c>
      <c r="EW217" s="2">
        <f t="shared" si="269"/>
        <v>76.472094407796732</v>
      </c>
      <c r="EX217" s="2">
        <f t="shared" si="269"/>
        <v>78.79360130549361</v>
      </c>
      <c r="EY217" s="2">
        <f t="shared" si="269"/>
        <v>77.145518343637491</v>
      </c>
      <c r="EZ217" s="2">
        <f t="shared" si="269"/>
        <v>76.997022150004909</v>
      </c>
      <c r="FA217" s="2">
        <f t="shared" si="269"/>
        <v>75.940206679895212</v>
      </c>
      <c r="FB217" s="2">
        <f t="shared" si="269"/>
        <v>77.983424603563009</v>
      </c>
      <c r="FC217" s="2">
        <f t="shared" si="269"/>
        <v>81.339565469447592</v>
      </c>
      <c r="FD217" s="2">
        <f t="shared" si="269"/>
        <v>84.026321184265839</v>
      </c>
      <c r="FE217" s="2">
        <f t="shared" si="269"/>
        <v>86.332323897693215</v>
      </c>
      <c r="FG217" s="2">
        <f t="shared" si="270"/>
        <v>0.99999825038340595</v>
      </c>
      <c r="FH217" s="2">
        <f t="shared" si="270"/>
        <v>0.99999817530428869</v>
      </c>
      <c r="FI217" s="2">
        <f t="shared" si="270"/>
        <v>0.99999834707281876</v>
      </c>
      <c r="FJ217" s="2">
        <f t="shared" si="270"/>
        <v>0.99999806470065589</v>
      </c>
      <c r="FK217" s="2">
        <f t="shared" si="270"/>
        <v>0.9999982964346078</v>
      </c>
      <c r="FL217" s="2">
        <f t="shared" si="270"/>
        <v>0.99999832178851078</v>
      </c>
      <c r="FM217" s="2">
        <f t="shared" si="270"/>
        <v>0.9999980068584462</v>
      </c>
      <c r="FN217" s="2">
        <f t="shared" si="270"/>
        <v>0.99999804197448894</v>
      </c>
      <c r="FO217" s="2">
        <f t="shared" si="270"/>
        <v>0.99999816175974665</v>
      </c>
      <c r="FP217" s="2">
        <f t="shared" si="270"/>
        <v>0.99999827413785702</v>
      </c>
      <c r="FQ217" s="2">
        <f t="shared" si="270"/>
        <v>0.99999819332330098</v>
      </c>
      <c r="FR217" s="2">
        <f t="shared" si="270"/>
        <v>0.99999812984294434</v>
      </c>
      <c r="FS217" s="2">
        <f t="shared" si="270"/>
        <v>0.99999772507936102</v>
      </c>
      <c r="FT217" s="2">
        <f t="shared" si="270"/>
        <v>0.99999776680229546</v>
      </c>
      <c r="FU217" s="2">
        <f t="shared" si="270"/>
        <v>0.99999776280373509</v>
      </c>
      <c r="FW217" s="2">
        <f t="shared" si="260"/>
        <v>0.99147494144541992</v>
      </c>
      <c r="FX217" s="2">
        <f t="shared" si="260"/>
        <v>0.99190903705940436</v>
      </c>
      <c r="FY217" s="2">
        <f t="shared" si="260"/>
        <v>0.99198792258532487</v>
      </c>
      <c r="FZ217" s="2">
        <f t="shared" si="260"/>
        <v>0.99121395895220099</v>
      </c>
      <c r="GA217" s="2">
        <f t="shared" si="260"/>
        <v>0.99111991848198899</v>
      </c>
      <c r="GB217" s="2">
        <f t="shared" si="260"/>
        <v>0.99045027845143019</v>
      </c>
      <c r="GC217" s="2">
        <f t="shared" si="260"/>
        <v>0.99156921123473385</v>
      </c>
      <c r="GD217" s="2">
        <f t="shared" si="260"/>
        <v>0.99215610534214216</v>
      </c>
      <c r="GE217" s="2">
        <f t="shared" si="260"/>
        <v>0.99382273709825308</v>
      </c>
      <c r="GF217" s="2">
        <f t="shared" si="260"/>
        <v>0.9945463222615254</v>
      </c>
      <c r="GG217" s="2">
        <f t="shared" si="260"/>
        <v>0.99325611424777061</v>
      </c>
      <c r="GH217" s="2">
        <f t="shared" si="260"/>
        <v>0.99207220516094852</v>
      </c>
      <c r="GI217" s="2">
        <f t="shared" si="260"/>
        <v>0.99104148697667527</v>
      </c>
      <c r="GJ217" s="2">
        <f t="shared" si="260"/>
        <v>0.98978901188732038</v>
      </c>
      <c r="GK217" s="2">
        <f t="shared" si="260"/>
        <v>0.98836194065810234</v>
      </c>
      <c r="GM217" s="86">
        <f t="shared" si="261"/>
        <v>0</v>
      </c>
      <c r="GN217" s="86">
        <f t="shared" si="261"/>
        <v>0</v>
      </c>
      <c r="GO217" s="86">
        <f t="shared" si="261"/>
        <v>0</v>
      </c>
      <c r="GP217" s="86">
        <f t="shared" si="261"/>
        <v>0</v>
      </c>
      <c r="GQ217" s="86">
        <f t="shared" si="261"/>
        <v>0</v>
      </c>
      <c r="GR217" s="86">
        <f t="shared" si="261"/>
        <v>0</v>
      </c>
      <c r="GS217" s="86">
        <f t="shared" si="261"/>
        <v>0</v>
      </c>
      <c r="GT217" s="86">
        <f t="shared" si="261"/>
        <v>0</v>
      </c>
      <c r="GU217" s="86">
        <f t="shared" si="261"/>
        <v>0</v>
      </c>
      <c r="GV217" s="86">
        <f t="shared" si="261"/>
        <v>0</v>
      </c>
      <c r="GW217" s="86">
        <f t="shared" si="261"/>
        <v>0</v>
      </c>
      <c r="GX217" s="86">
        <f t="shared" si="261"/>
        <v>0</v>
      </c>
      <c r="GY217" s="86">
        <f t="shared" si="261"/>
        <v>0</v>
      </c>
      <c r="GZ217" s="86">
        <f t="shared" si="261"/>
        <v>0</v>
      </c>
      <c r="HA217" s="86">
        <f t="shared" si="261"/>
        <v>0</v>
      </c>
      <c r="HC217" s="86">
        <f t="shared" si="271"/>
        <v>2.1014672731891023E-204</v>
      </c>
      <c r="HD217" s="86">
        <f t="shared" si="271"/>
        <v>0</v>
      </c>
      <c r="HE217" s="86">
        <f t="shared" si="271"/>
        <v>0</v>
      </c>
      <c r="HF217" s="86">
        <f t="shared" si="265"/>
        <v>0</v>
      </c>
      <c r="HG217" s="86">
        <f t="shared" si="265"/>
        <v>0</v>
      </c>
      <c r="HH217" s="86">
        <f t="shared" si="265"/>
        <v>0</v>
      </c>
      <c r="HI217" s="86">
        <f t="shared" si="241"/>
        <v>0</v>
      </c>
      <c r="HJ217" s="86">
        <f t="shared" si="241"/>
        <v>0</v>
      </c>
      <c r="HK217" s="86">
        <f t="shared" si="241"/>
        <v>0</v>
      </c>
      <c r="HL217" s="86">
        <f t="shared" si="241"/>
        <v>0</v>
      </c>
      <c r="HM217" s="86">
        <f t="shared" si="241"/>
        <v>0</v>
      </c>
      <c r="HN217" s="86">
        <f t="shared" si="241"/>
        <v>0</v>
      </c>
      <c r="HO217" s="86">
        <f t="shared" si="226"/>
        <v>0</v>
      </c>
      <c r="HP217" s="86">
        <f t="shared" si="226"/>
        <v>0</v>
      </c>
      <c r="HQ217" s="86">
        <f t="shared" si="226"/>
        <v>0</v>
      </c>
      <c r="HS217" s="86">
        <f t="shared" si="262"/>
        <v>5.7471882001910574E-149</v>
      </c>
      <c r="HT217" s="86">
        <f t="shared" si="262"/>
        <v>6.5501079007179196E-136</v>
      </c>
      <c r="HU217" s="86">
        <f t="shared" si="262"/>
        <v>2.6101453666962657E-130</v>
      </c>
      <c r="HV217" s="86">
        <f t="shared" si="262"/>
        <v>4.6991249469179203E-148</v>
      </c>
      <c r="HW217" s="86">
        <f t="shared" si="262"/>
        <v>4.5421404035051286E-142</v>
      </c>
      <c r="HX217" s="86">
        <f t="shared" si="262"/>
        <v>6.7019215437534921E-141</v>
      </c>
      <c r="HY217" s="86">
        <f t="shared" si="262"/>
        <v>3.4621595126004148E-172</v>
      </c>
      <c r="HZ217" s="86">
        <f t="shared" si="262"/>
        <v>1.0243596335438896E-172</v>
      </c>
      <c r="IA217" s="86">
        <f t="shared" si="262"/>
        <v>1.0491009319084887E-175</v>
      </c>
      <c r="IB217" s="86">
        <f t="shared" si="262"/>
        <v>3.2608790626710401E-178</v>
      </c>
      <c r="IC217" s="86">
        <f t="shared" si="262"/>
        <v>1.1922171066076476E-170</v>
      </c>
      <c r="ID217" s="86">
        <f t="shared" si="262"/>
        <v>5.1870677351024131E-156</v>
      </c>
      <c r="IE217" s="86">
        <f t="shared" si="262"/>
        <v>5.330626392755019E-170</v>
      </c>
      <c r="IF217" s="86">
        <f t="shared" si="262"/>
        <v>4.3572774331794572E-188</v>
      </c>
      <c r="IG217" s="86">
        <f t="shared" si="262"/>
        <v>2.9168118705275933E-155</v>
      </c>
      <c r="II217" s="86">
        <f t="shared" si="263"/>
        <v>4.8373545957882552E-47</v>
      </c>
      <c r="IJ217" s="86">
        <f t="shared" si="263"/>
        <v>2.8704190710260193E-44</v>
      </c>
      <c r="IK217" s="86">
        <f t="shared" si="263"/>
        <v>1.4099163579493319E-42</v>
      </c>
      <c r="IL217" s="86">
        <f t="shared" si="263"/>
        <v>1.7661805668995281E-46</v>
      </c>
      <c r="IM217" s="86">
        <f t="shared" si="263"/>
        <v>4.1800238264372727E-45</v>
      </c>
      <c r="IN217" s="86">
        <f t="shared" si="263"/>
        <v>9.9629693988682599E-44</v>
      </c>
      <c r="IO217" s="86">
        <f t="shared" si="263"/>
        <v>1.1528203526995656E-54</v>
      </c>
      <c r="IP217" s="86">
        <f t="shared" si="263"/>
        <v>3.0791592717407407E-55</v>
      </c>
      <c r="IQ217" s="86">
        <f t="shared" si="263"/>
        <v>8.0769618074589402E-61</v>
      </c>
      <c r="IR217" s="86">
        <f t="shared" si="263"/>
        <v>1.4540483793310091E-62</v>
      </c>
      <c r="IS217" s="86">
        <f t="shared" si="263"/>
        <v>1.2431488039017163E-56</v>
      </c>
      <c r="IT217" s="86">
        <f t="shared" si="263"/>
        <v>7.7123549906585932E-50</v>
      </c>
      <c r="IU217" s="86">
        <f t="shared" si="263"/>
        <v>3.6675907289244765E-53</v>
      </c>
      <c r="IV217" s="86">
        <f t="shared" si="263"/>
        <v>4.6169144969090519E-34</v>
      </c>
      <c r="IW217" s="86">
        <f t="shared" si="263"/>
        <v>3.5339106471349313E-32</v>
      </c>
      <c r="IY217" s="86">
        <f t="shared" si="264"/>
        <v>4.8373545957882552E-47</v>
      </c>
      <c r="IZ217" s="86">
        <f t="shared" si="264"/>
        <v>2.8704190710260193E-44</v>
      </c>
      <c r="JA217" s="86">
        <f t="shared" si="264"/>
        <v>1.4099163579493319E-42</v>
      </c>
      <c r="JB217" s="86">
        <f t="shared" si="264"/>
        <v>1.7661805668995281E-46</v>
      </c>
      <c r="JC217" s="86">
        <f t="shared" si="264"/>
        <v>4.1800238264372727E-45</v>
      </c>
      <c r="JD217" s="86">
        <f t="shared" si="264"/>
        <v>9.9629693988682599E-44</v>
      </c>
      <c r="JE217" s="86">
        <f t="shared" si="264"/>
        <v>1.1528203526995656E-54</v>
      </c>
      <c r="JF217" s="86">
        <f t="shared" si="264"/>
        <v>3.0791592717407407E-55</v>
      </c>
      <c r="JG217" s="86">
        <f t="shared" si="264"/>
        <v>8.0769618074589402E-61</v>
      </c>
      <c r="JH217" s="86">
        <f t="shared" si="264"/>
        <v>1.4540483793310091E-62</v>
      </c>
      <c r="JI217" s="86">
        <f t="shared" si="264"/>
        <v>1.2431488039017163E-56</v>
      </c>
      <c r="JJ217" s="86">
        <f t="shared" si="264"/>
        <v>7.7123549906585932E-50</v>
      </c>
      <c r="JK217" s="86">
        <f t="shared" si="264"/>
        <v>3.6675907289244765E-53</v>
      </c>
      <c r="JL217" s="86">
        <f t="shared" si="264"/>
        <v>4.6169144969090519E-34</v>
      </c>
      <c r="JM217" s="86">
        <f t="shared" si="264"/>
        <v>3.5339106471349313E-32</v>
      </c>
    </row>
    <row r="218" spans="2:273" x14ac:dyDescent="0.25">
      <c r="B218" s="2">
        <v>191</v>
      </c>
      <c r="C218" s="37">
        <v>83.966999999999999</v>
      </c>
      <c r="D218" s="37">
        <v>79.981999999999999</v>
      </c>
      <c r="E218" s="37">
        <v>78.444000000000003</v>
      </c>
      <c r="F218" s="37">
        <v>80.727000000000004</v>
      </c>
      <c r="G218" s="37">
        <v>80.126999999999995</v>
      </c>
      <c r="H218" s="37">
        <v>78.83</v>
      </c>
      <c r="I218" s="37">
        <v>80.611000000000004</v>
      </c>
      <c r="J218" s="37">
        <v>82.147999999999996</v>
      </c>
      <c r="K218" s="37">
        <v>80.203999999999994</v>
      </c>
      <c r="L218" s="37">
        <v>79.796000000000006</v>
      </c>
      <c r="M218" s="37">
        <v>80.667000000000002</v>
      </c>
      <c r="N218" s="37">
        <v>80.462999999999994</v>
      </c>
      <c r="O218" s="37">
        <v>80.944000000000003</v>
      </c>
      <c r="P218" s="37">
        <v>83.778000000000006</v>
      </c>
      <c r="Q218" s="37">
        <v>88.25</v>
      </c>
      <c r="S218" s="4" t="e">
        <f t="shared" si="266"/>
        <v>#N/A</v>
      </c>
      <c r="T218" s="4" t="e">
        <f t="shared" si="266"/>
        <v>#N/A</v>
      </c>
      <c r="U218" s="4" t="e">
        <f t="shared" si="266"/>
        <v>#N/A</v>
      </c>
      <c r="V218" s="4" t="e">
        <f t="shared" si="266"/>
        <v>#N/A</v>
      </c>
      <c r="W218" s="4" t="e">
        <f t="shared" si="266"/>
        <v>#N/A</v>
      </c>
      <c r="X218" s="4" t="e">
        <f t="shared" si="266"/>
        <v>#N/A</v>
      </c>
      <c r="Y218" s="4" t="e">
        <f t="shared" si="266"/>
        <v>#N/A</v>
      </c>
      <c r="Z218" s="4" t="e">
        <f t="shared" si="266"/>
        <v>#N/A</v>
      </c>
      <c r="AA218" s="4" t="e">
        <f t="shared" si="266"/>
        <v>#N/A</v>
      </c>
      <c r="AB218" s="4" t="e">
        <f t="shared" si="266"/>
        <v>#N/A</v>
      </c>
      <c r="AC218" s="4" t="e">
        <f t="shared" si="266"/>
        <v>#N/A</v>
      </c>
      <c r="AD218" s="4" t="e">
        <f t="shared" si="266"/>
        <v>#N/A</v>
      </c>
      <c r="AE218" s="4" t="e">
        <f t="shared" si="266"/>
        <v>#N/A</v>
      </c>
      <c r="AF218" s="4" t="e">
        <f t="shared" si="266"/>
        <v>#N/A</v>
      </c>
      <c r="AG218" s="4" t="e">
        <f t="shared" si="266"/>
        <v>#N/A</v>
      </c>
      <c r="AI218" s="4">
        <f t="shared" si="267"/>
        <v>0</v>
      </c>
      <c r="AJ218" s="4">
        <f t="shared" si="267"/>
        <v>0</v>
      </c>
      <c r="AK218" s="4">
        <f t="shared" si="267"/>
        <v>0</v>
      </c>
      <c r="AL218" s="4">
        <f t="shared" si="267"/>
        <v>0</v>
      </c>
      <c r="AM218" s="4">
        <f t="shared" si="267"/>
        <v>0</v>
      </c>
      <c r="AN218" s="4">
        <f t="shared" si="267"/>
        <v>0</v>
      </c>
      <c r="AO218" s="4">
        <f t="shared" si="267"/>
        <v>0</v>
      </c>
      <c r="AP218" s="4">
        <f t="shared" si="267"/>
        <v>0</v>
      </c>
      <c r="AQ218" s="4">
        <f t="shared" si="267"/>
        <v>0</v>
      </c>
      <c r="AR218" s="4">
        <f t="shared" si="267"/>
        <v>0</v>
      </c>
      <c r="AS218" s="4">
        <f t="shared" si="267"/>
        <v>0</v>
      </c>
      <c r="AT218" s="4">
        <f t="shared" si="267"/>
        <v>0</v>
      </c>
      <c r="AU218" s="4">
        <f t="shared" si="267"/>
        <v>0</v>
      </c>
      <c r="AV218" s="4">
        <f t="shared" si="267"/>
        <v>0</v>
      </c>
      <c r="AW218" s="4">
        <f t="shared" si="267"/>
        <v>0</v>
      </c>
      <c r="AY218" s="2" t="e">
        <f t="shared" si="258"/>
        <v>#N/A</v>
      </c>
      <c r="AZ218" s="2" t="e">
        <f t="shared" si="258"/>
        <v>#N/A</v>
      </c>
      <c r="BA218" s="2" t="e">
        <f t="shared" si="258"/>
        <v>#N/A</v>
      </c>
      <c r="BB218" s="2" t="e">
        <f t="shared" si="258"/>
        <v>#N/A</v>
      </c>
      <c r="BC218" s="2" t="e">
        <f t="shared" si="258"/>
        <v>#N/A</v>
      </c>
      <c r="BD218" s="2" t="e">
        <f t="shared" si="258"/>
        <v>#N/A</v>
      </c>
      <c r="BE218" s="2" t="e">
        <f t="shared" si="258"/>
        <v>#N/A</v>
      </c>
      <c r="BF218" s="2" t="e">
        <f t="shared" si="258"/>
        <v>#N/A</v>
      </c>
      <c r="BG218" s="2" t="e">
        <f t="shared" si="258"/>
        <v>#N/A</v>
      </c>
      <c r="BH218" s="2" t="e">
        <f t="shared" si="258"/>
        <v>#N/A</v>
      </c>
      <c r="BI218" s="2" t="e">
        <f t="shared" si="258"/>
        <v>#N/A</v>
      </c>
      <c r="BJ218" s="2" t="e">
        <f t="shared" si="258"/>
        <v>#N/A</v>
      </c>
      <c r="BK218" s="2" t="e">
        <f t="shared" si="258"/>
        <v>#N/A</v>
      </c>
      <c r="BL218" s="2" t="e">
        <f t="shared" si="258"/>
        <v>#N/A</v>
      </c>
      <c r="BM218" s="2" t="e">
        <f t="shared" si="258"/>
        <v>#N/A</v>
      </c>
      <c r="BO218" s="2" t="str">
        <f t="shared" si="182"/>
        <v/>
      </c>
      <c r="BP218" s="2" t="str">
        <f t="shared" si="183"/>
        <v/>
      </c>
      <c r="BQ218" s="2" t="str">
        <f t="shared" si="184"/>
        <v/>
      </c>
      <c r="BR218" s="2" t="str">
        <f t="shared" si="185"/>
        <v/>
      </c>
      <c r="BS218" s="2" t="str">
        <f t="shared" si="186"/>
        <v/>
      </c>
      <c r="BT218" s="2" t="str">
        <f t="shared" si="187"/>
        <v/>
      </c>
      <c r="BU218" s="2" t="str">
        <f t="shared" si="188"/>
        <v/>
      </c>
      <c r="BV218" s="2" t="str">
        <f t="shared" si="189"/>
        <v/>
      </c>
      <c r="BW218" s="2" t="str">
        <f t="shared" si="190"/>
        <v/>
      </c>
      <c r="BX218" s="2" t="str">
        <f t="shared" si="191"/>
        <v/>
      </c>
      <c r="BY218" s="2" t="str">
        <f t="shared" si="192"/>
        <v/>
      </c>
      <c r="BZ218" s="2" t="str">
        <f t="shared" si="193"/>
        <v/>
      </c>
      <c r="CA218" s="2" t="str">
        <f t="shared" si="194"/>
        <v/>
      </c>
      <c r="CB218" s="2" t="str">
        <f t="shared" si="195"/>
        <v/>
      </c>
      <c r="CC218" s="2" t="str">
        <f t="shared" si="196"/>
        <v/>
      </c>
      <c r="CE218" s="2" t="str">
        <f t="shared" si="259"/>
        <v/>
      </c>
      <c r="CF218" s="2" t="str">
        <f t="shared" si="259"/>
        <v/>
      </c>
      <c r="CG218" s="2" t="str">
        <f t="shared" si="259"/>
        <v/>
      </c>
      <c r="CH218" s="2" t="str">
        <f t="shared" si="259"/>
        <v/>
      </c>
      <c r="CI218" s="2" t="str">
        <f t="shared" si="259"/>
        <v/>
      </c>
      <c r="CJ218" s="2" t="str">
        <f t="shared" si="259"/>
        <v/>
      </c>
      <c r="CK218" s="2" t="str">
        <f t="shared" si="259"/>
        <v/>
      </c>
      <c r="CL218" s="2" t="str">
        <f t="shared" si="259"/>
        <v/>
      </c>
      <c r="CM218" s="2" t="str">
        <f t="shared" si="259"/>
        <v/>
      </c>
      <c r="CN218" s="2" t="str">
        <f t="shared" si="259"/>
        <v/>
      </c>
      <c r="CO218" s="2" t="str">
        <f t="shared" si="259"/>
        <v/>
      </c>
      <c r="CP218" s="2" t="str">
        <f t="shared" si="259"/>
        <v/>
      </c>
      <c r="CQ218" s="2" t="str">
        <f t="shared" si="259"/>
        <v/>
      </c>
      <c r="CR218" s="2" t="str">
        <f t="shared" si="259"/>
        <v/>
      </c>
      <c r="CS218" s="2" t="str">
        <f t="shared" si="259"/>
        <v/>
      </c>
      <c r="CU218" s="2" t="str">
        <f t="shared" si="197"/>
        <v/>
      </c>
      <c r="CV218" s="2" t="str">
        <f t="shared" si="198"/>
        <v/>
      </c>
      <c r="CW218" s="2" t="str">
        <f t="shared" si="199"/>
        <v/>
      </c>
      <c r="CX218" s="2" t="str">
        <f t="shared" si="200"/>
        <v/>
      </c>
      <c r="CY218" s="2" t="str">
        <f t="shared" si="201"/>
        <v/>
      </c>
      <c r="CZ218" s="2" t="str">
        <f t="shared" si="202"/>
        <v/>
      </c>
      <c r="DA218" s="2" t="str">
        <f t="shared" si="203"/>
        <v/>
      </c>
      <c r="DB218" s="2" t="str">
        <f t="shared" si="204"/>
        <v/>
      </c>
      <c r="DC218" s="2" t="str">
        <f t="shared" si="205"/>
        <v/>
      </c>
      <c r="DD218" s="2" t="str">
        <f t="shared" si="206"/>
        <v/>
      </c>
      <c r="DE218" s="2" t="str">
        <f t="shared" si="207"/>
        <v/>
      </c>
      <c r="DF218" s="2" t="str">
        <f t="shared" si="208"/>
        <v/>
      </c>
      <c r="DG218" s="2" t="str">
        <f t="shared" si="209"/>
        <v/>
      </c>
      <c r="DH218" s="2" t="str">
        <f t="shared" si="210"/>
        <v/>
      </c>
      <c r="DI218" s="2" t="str">
        <f t="shared" si="211"/>
        <v/>
      </c>
      <c r="DK218" s="2">
        <f t="shared" si="268"/>
        <v>117.64373281853283</v>
      </c>
      <c r="DL218" s="2">
        <f t="shared" si="268"/>
        <v>123.58457872852613</v>
      </c>
      <c r="DM218" s="2">
        <f t="shared" si="268"/>
        <v>122.33433854907538</v>
      </c>
      <c r="DN218" s="2">
        <f t="shared" si="268"/>
        <v>131.77962827112825</v>
      </c>
      <c r="DO218" s="2">
        <f t="shared" si="268"/>
        <v>118.49119871794872</v>
      </c>
      <c r="DP218" s="2">
        <f t="shared" si="268"/>
        <v>115.44952543554005</v>
      </c>
      <c r="DQ218" s="2">
        <f t="shared" si="268"/>
        <v>121.13408525592055</v>
      </c>
      <c r="DR218" s="2">
        <f t="shared" si="268"/>
        <v>122.79019129106186</v>
      </c>
      <c r="DS218" s="2">
        <f t="shared" si="268"/>
        <v>105.87350545282125</v>
      </c>
      <c r="DT218" s="2">
        <f t="shared" si="268"/>
        <v>105.07271055341054</v>
      </c>
      <c r="DU218" s="2">
        <f t="shared" si="268"/>
        <v>108.2524603174603</v>
      </c>
      <c r="DV218" s="2">
        <f t="shared" si="268"/>
        <v>113.06852488202487</v>
      </c>
      <c r="DW218" s="2">
        <f t="shared" si="268"/>
        <v>146.91296129032258</v>
      </c>
      <c r="DX218" s="2">
        <f t="shared" si="268"/>
        <v>122.10011805710047</v>
      </c>
      <c r="DY218" s="2">
        <f t="shared" si="268"/>
        <v>116.03931171319104</v>
      </c>
      <c r="EA218" s="2">
        <f t="shared" si="240"/>
        <v>83.771905463874916</v>
      </c>
      <c r="EB218" s="2">
        <f t="shared" si="240"/>
        <v>69.909983314959533</v>
      </c>
      <c r="EC218" s="2">
        <f t="shared" si="240"/>
        <v>74.750101662782896</v>
      </c>
      <c r="ED218" s="2">
        <f t="shared" si="240"/>
        <v>77.643871171770968</v>
      </c>
      <c r="EE218" s="2">
        <f t="shared" si="240"/>
        <v>74.671398719927936</v>
      </c>
      <c r="EF218" s="2">
        <f t="shared" si="239"/>
        <v>73.469515984050688</v>
      </c>
      <c r="EG218" s="2">
        <f t="shared" si="239"/>
        <v>73.667756298647475</v>
      </c>
      <c r="EH218" s="2">
        <f t="shared" si="239"/>
        <v>75.851897004422767</v>
      </c>
      <c r="EI218" s="2">
        <f t="shared" si="239"/>
        <v>84.364605529070161</v>
      </c>
      <c r="EJ218" s="2">
        <f t="shared" si="239"/>
        <v>84.611647030779238</v>
      </c>
      <c r="EK218" s="2">
        <f t="shared" si="239"/>
        <v>75.305806556504791</v>
      </c>
      <c r="EL218" s="2">
        <f t="shared" si="254"/>
        <v>73.820910709169084</v>
      </c>
      <c r="EM218" s="2">
        <f t="shared" si="255"/>
        <v>80.901163091087312</v>
      </c>
      <c r="EN218" s="2">
        <f t="shared" si="256"/>
        <v>83.323524075935254</v>
      </c>
      <c r="EO218" s="2">
        <f t="shared" si="257"/>
        <v>86.786961477682709</v>
      </c>
      <c r="EQ218" s="2">
        <f t="shared" si="269"/>
        <v>86.194735625142428</v>
      </c>
      <c r="ER218" s="2">
        <f t="shared" si="269"/>
        <v>74.656064335272248</v>
      </c>
      <c r="ES218" s="2">
        <f t="shared" si="269"/>
        <v>77.265314393310959</v>
      </c>
      <c r="ET218" s="2">
        <f t="shared" si="269"/>
        <v>78.217827208747934</v>
      </c>
      <c r="EU218" s="2">
        <f t="shared" si="269"/>
        <v>78.315146539309197</v>
      </c>
      <c r="EV218" s="2">
        <f t="shared" si="269"/>
        <v>75.535372052901593</v>
      </c>
      <c r="EW218" s="2">
        <f t="shared" si="269"/>
        <v>76.311282903048237</v>
      </c>
      <c r="EX218" s="2">
        <f t="shared" si="269"/>
        <v>78.615309486276871</v>
      </c>
      <c r="EY218" s="2">
        <f t="shared" si="269"/>
        <v>76.962227936680506</v>
      </c>
      <c r="EZ218" s="2">
        <f t="shared" si="269"/>
        <v>76.814848063733407</v>
      </c>
      <c r="FA218" s="2">
        <f t="shared" si="269"/>
        <v>75.743709086435416</v>
      </c>
      <c r="FB218" s="2">
        <f t="shared" si="269"/>
        <v>77.80461981198701</v>
      </c>
      <c r="FC218" s="2">
        <f t="shared" si="269"/>
        <v>81.215073632304922</v>
      </c>
      <c r="FD218" s="2">
        <f t="shared" si="269"/>
        <v>83.911579189505801</v>
      </c>
      <c r="FE218" s="2">
        <f t="shared" si="269"/>
        <v>86.221719054871343</v>
      </c>
      <c r="FG218" s="2">
        <f t="shared" si="270"/>
        <v>0.99999840433045584</v>
      </c>
      <c r="FH218" s="2">
        <f t="shared" si="270"/>
        <v>0.99999833585746556</v>
      </c>
      <c r="FI218" s="2">
        <f t="shared" si="270"/>
        <v>0.99999849251227479</v>
      </c>
      <c r="FJ218" s="2">
        <f t="shared" si="270"/>
        <v>0.99999823498572016</v>
      </c>
      <c r="FK218" s="2">
        <f t="shared" si="270"/>
        <v>0.99999844632966395</v>
      </c>
      <c r="FL218" s="2">
        <f t="shared" si="270"/>
        <v>0.9999984694527051</v>
      </c>
      <c r="FM218" s="2">
        <f t="shared" si="270"/>
        <v>0.99999818223297976</v>
      </c>
      <c r="FN218" s="2">
        <f t="shared" si="270"/>
        <v>0.99999821425920243</v>
      </c>
      <c r="FO218" s="2">
        <f t="shared" si="270"/>
        <v>0.99999832350469242</v>
      </c>
      <c r="FP218" s="2">
        <f t="shared" si="270"/>
        <v>0.99999842599477928</v>
      </c>
      <c r="FQ218" s="2">
        <f t="shared" si="270"/>
        <v>0.99999835229100531</v>
      </c>
      <c r="FR218" s="2">
        <f t="shared" si="270"/>
        <v>0.99999829439621324</v>
      </c>
      <c r="FS218" s="2">
        <f t="shared" si="270"/>
        <v>0.99999792524730324</v>
      </c>
      <c r="FT218" s="2">
        <f t="shared" si="270"/>
        <v>0.99999796329908686</v>
      </c>
      <c r="FU218" s="2">
        <f t="shared" si="270"/>
        <v>0.99999795965235494</v>
      </c>
      <c r="FW218" s="2">
        <f t="shared" si="260"/>
        <v>0.99221921772811816</v>
      </c>
      <c r="FX218" s="2">
        <f t="shared" si="260"/>
        <v>0.99261569708629227</v>
      </c>
      <c r="FY218" s="2">
        <f t="shared" si="260"/>
        <v>0.99268774358702383</v>
      </c>
      <c r="FZ218" s="2">
        <f t="shared" si="260"/>
        <v>0.9919808359030533</v>
      </c>
      <c r="GA218" s="2">
        <f t="shared" si="260"/>
        <v>0.99189493650239569</v>
      </c>
      <c r="GB218" s="2">
        <f t="shared" si="260"/>
        <v>0.99128322597387353</v>
      </c>
      <c r="GC218" s="2">
        <f t="shared" si="260"/>
        <v>0.99230532121031889</v>
      </c>
      <c r="GD218" s="2">
        <f t="shared" si="260"/>
        <v>0.99284134230331245</v>
      </c>
      <c r="GE218" s="2">
        <f t="shared" si="260"/>
        <v>0.99436320549686352</v>
      </c>
      <c r="GF218" s="2">
        <f t="shared" si="260"/>
        <v>0.99502379888576498</v>
      </c>
      <c r="GG218" s="2">
        <f t="shared" si="260"/>
        <v>0.99384585129138348</v>
      </c>
      <c r="GH218" s="2">
        <f t="shared" si="260"/>
        <v>0.99276471813127609</v>
      </c>
      <c r="GI218" s="2">
        <f t="shared" si="260"/>
        <v>0.99182329371279287</v>
      </c>
      <c r="GJ218" s="2">
        <f t="shared" si="260"/>
        <v>0.99067909373399354</v>
      </c>
      <c r="GK218" s="2">
        <f t="shared" si="260"/>
        <v>0.98937508357155035</v>
      </c>
      <c r="GM218" s="86">
        <f t="shared" si="261"/>
        <v>0</v>
      </c>
      <c r="GN218" s="86">
        <f t="shared" si="261"/>
        <v>0</v>
      </c>
      <c r="GO218" s="86">
        <f t="shared" si="261"/>
        <v>0</v>
      </c>
      <c r="GP218" s="86">
        <f t="shared" si="261"/>
        <v>0</v>
      </c>
      <c r="GQ218" s="86">
        <f t="shared" si="261"/>
        <v>0</v>
      </c>
      <c r="GR218" s="86">
        <f t="shared" si="261"/>
        <v>0</v>
      </c>
      <c r="GS218" s="86">
        <f t="shared" si="261"/>
        <v>0</v>
      </c>
      <c r="GT218" s="86">
        <f t="shared" si="261"/>
        <v>0</v>
      </c>
      <c r="GU218" s="86">
        <f t="shared" si="261"/>
        <v>0</v>
      </c>
      <c r="GV218" s="86">
        <f t="shared" si="261"/>
        <v>0</v>
      </c>
      <c r="GW218" s="86">
        <f t="shared" si="261"/>
        <v>0</v>
      </c>
      <c r="GX218" s="86">
        <f t="shared" si="261"/>
        <v>0</v>
      </c>
      <c r="GY218" s="86">
        <f t="shared" si="261"/>
        <v>0</v>
      </c>
      <c r="GZ218" s="86">
        <f t="shared" si="261"/>
        <v>0</v>
      </c>
      <c r="HA218" s="86">
        <f t="shared" si="261"/>
        <v>0</v>
      </c>
      <c r="HC218" s="86">
        <f t="shared" si="271"/>
        <v>3.743649460203502E-208</v>
      </c>
      <c r="HD218" s="86">
        <f t="shared" si="271"/>
        <v>0</v>
      </c>
      <c r="HE218" s="86">
        <f t="shared" si="271"/>
        <v>0</v>
      </c>
      <c r="HF218" s="86">
        <f t="shared" si="265"/>
        <v>0</v>
      </c>
      <c r="HG218" s="86">
        <f t="shared" si="265"/>
        <v>0</v>
      </c>
      <c r="HH218" s="86">
        <f t="shared" si="265"/>
        <v>0</v>
      </c>
      <c r="HI218" s="86">
        <f t="shared" si="241"/>
        <v>0</v>
      </c>
      <c r="HJ218" s="86">
        <f t="shared" si="241"/>
        <v>0</v>
      </c>
      <c r="HK218" s="86">
        <f t="shared" si="241"/>
        <v>0</v>
      </c>
      <c r="HL218" s="86">
        <f t="shared" si="241"/>
        <v>0</v>
      </c>
      <c r="HM218" s="86">
        <f t="shared" si="241"/>
        <v>0</v>
      </c>
      <c r="HN218" s="86">
        <f t="shared" si="241"/>
        <v>0</v>
      </c>
      <c r="HO218" s="86">
        <f t="shared" si="226"/>
        <v>0</v>
      </c>
      <c r="HP218" s="86">
        <f t="shared" si="226"/>
        <v>0</v>
      </c>
      <c r="HQ218" s="86">
        <f t="shared" si="226"/>
        <v>0</v>
      </c>
      <c r="HS218" s="86">
        <f t="shared" si="262"/>
        <v>8.0855589059140052E-153</v>
      </c>
      <c r="HT218" s="86">
        <f t="shared" si="262"/>
        <v>1.9607620143898462E-139</v>
      </c>
      <c r="HU218" s="86">
        <f t="shared" si="262"/>
        <v>1.1049221579709011E-133</v>
      </c>
      <c r="HV218" s="86">
        <f t="shared" si="262"/>
        <v>6.784199000175653E-152</v>
      </c>
      <c r="HW218" s="86">
        <f t="shared" si="262"/>
        <v>8.8238225910036852E-146</v>
      </c>
      <c r="HX218" s="86">
        <f t="shared" si="262"/>
        <v>1.354172248190785E-144</v>
      </c>
      <c r="HY218" s="86">
        <f t="shared" si="262"/>
        <v>1.1755939103569233E-176</v>
      </c>
      <c r="HZ218" s="86">
        <f t="shared" si="262"/>
        <v>3.7860848451810081E-177</v>
      </c>
      <c r="IA218" s="86">
        <f t="shared" si="262"/>
        <v>3.5068574395521786E-180</v>
      </c>
      <c r="IB218" s="86">
        <f t="shared" si="262"/>
        <v>1.1212852688953215E-182</v>
      </c>
      <c r="IC218" s="86">
        <f t="shared" si="262"/>
        <v>5.626289763406015E-175</v>
      </c>
      <c r="ID218" s="86">
        <f t="shared" si="262"/>
        <v>5.1762899829627412E-160</v>
      </c>
      <c r="IE218" s="86">
        <f t="shared" si="262"/>
        <v>1.9628935140967646E-174</v>
      </c>
      <c r="IF218" s="86">
        <f t="shared" si="262"/>
        <v>4.1243113785869907E-193</v>
      </c>
      <c r="IG218" s="86">
        <f t="shared" si="262"/>
        <v>1.8900721697900349E-159</v>
      </c>
      <c r="II218" s="86">
        <f t="shared" si="263"/>
        <v>8.2113060900346181E-49</v>
      </c>
      <c r="IJ218" s="86">
        <f t="shared" si="263"/>
        <v>6.5172134687842795E-46</v>
      </c>
      <c r="IK218" s="86">
        <f t="shared" si="263"/>
        <v>3.7466824417809443E-44</v>
      </c>
      <c r="IL218" s="86">
        <f t="shared" si="263"/>
        <v>3.0716255771226298E-48</v>
      </c>
      <c r="IM218" s="86">
        <f t="shared" si="263"/>
        <v>8.1547729084041799E-47</v>
      </c>
      <c r="IN218" s="86">
        <f t="shared" si="263"/>
        <v>2.0713445943475861E-45</v>
      </c>
      <c r="IO218" s="86">
        <f t="shared" si="263"/>
        <v>9.9926972115797879E-57</v>
      </c>
      <c r="IP218" s="86">
        <f t="shared" si="263"/>
        <v>2.7270734892620456E-57</v>
      </c>
      <c r="IQ218" s="86">
        <f t="shared" si="263"/>
        <v>5.6124579191026877E-63</v>
      </c>
      <c r="IR218" s="86">
        <f t="shared" si="263"/>
        <v>9.8816023061830985E-65</v>
      </c>
      <c r="IS218" s="86">
        <f t="shared" si="263"/>
        <v>1.1304142196455894E-58</v>
      </c>
      <c r="IT218" s="86">
        <f t="shared" si="263"/>
        <v>1.0885822098840058E-51</v>
      </c>
      <c r="IU218" s="86">
        <f t="shared" si="263"/>
        <v>3.4225902786774184E-55</v>
      </c>
      <c r="IV218" s="86">
        <f t="shared" si="263"/>
        <v>2.2286083615155714E-35</v>
      </c>
      <c r="IW218" s="86">
        <f t="shared" si="263"/>
        <v>1.8653153318583322E-33</v>
      </c>
      <c r="IY218" s="86">
        <f t="shared" si="264"/>
        <v>8.2113060900346181E-49</v>
      </c>
      <c r="IZ218" s="86">
        <f t="shared" si="264"/>
        <v>6.5172134687842795E-46</v>
      </c>
      <c r="JA218" s="86">
        <f t="shared" si="264"/>
        <v>3.7466824417809443E-44</v>
      </c>
      <c r="JB218" s="86">
        <f t="shared" si="264"/>
        <v>3.0716255771226298E-48</v>
      </c>
      <c r="JC218" s="86">
        <f t="shared" si="264"/>
        <v>8.1547729084041799E-47</v>
      </c>
      <c r="JD218" s="86">
        <f t="shared" si="264"/>
        <v>2.0713445943475861E-45</v>
      </c>
      <c r="JE218" s="86">
        <f t="shared" si="264"/>
        <v>9.9926972115797879E-57</v>
      </c>
      <c r="JF218" s="86">
        <f t="shared" si="264"/>
        <v>2.7270734892620456E-57</v>
      </c>
      <c r="JG218" s="86">
        <f t="shared" si="264"/>
        <v>5.6124579191026877E-63</v>
      </c>
      <c r="JH218" s="86">
        <f t="shared" si="264"/>
        <v>9.8816023061830985E-65</v>
      </c>
      <c r="JI218" s="86">
        <f t="shared" si="264"/>
        <v>1.1304142196455894E-58</v>
      </c>
      <c r="JJ218" s="86">
        <f t="shared" si="264"/>
        <v>1.0885822098840058E-51</v>
      </c>
      <c r="JK218" s="86">
        <f t="shared" si="264"/>
        <v>3.4225902786774184E-55</v>
      </c>
      <c r="JL218" s="86">
        <f t="shared" si="264"/>
        <v>2.2286083615155714E-35</v>
      </c>
      <c r="JM218" s="86">
        <f t="shared" si="264"/>
        <v>1.8653153318583322E-33</v>
      </c>
    </row>
    <row r="219" spans="2:273" x14ac:dyDescent="0.25">
      <c r="B219" s="2">
        <v>192</v>
      </c>
      <c r="C219" s="37">
        <v>85.917000000000002</v>
      </c>
      <c r="D219" s="37">
        <v>79.236000000000004</v>
      </c>
      <c r="E219" s="37">
        <v>77.185000000000002</v>
      </c>
      <c r="F219" s="37">
        <v>81.655000000000001</v>
      </c>
      <c r="G219" s="37">
        <v>80.144999999999996</v>
      </c>
      <c r="H219" s="37">
        <v>79.811000000000007</v>
      </c>
      <c r="I219" s="37">
        <v>80.519000000000005</v>
      </c>
      <c r="J219" s="37">
        <v>81.111000000000004</v>
      </c>
      <c r="K219" s="37">
        <v>79.980999999999995</v>
      </c>
      <c r="L219" s="37">
        <v>79.167000000000002</v>
      </c>
      <c r="M219" s="37">
        <v>81.203999999999994</v>
      </c>
      <c r="N219" s="37">
        <v>79.832999999999998</v>
      </c>
      <c r="O219" s="37">
        <v>80.019000000000005</v>
      </c>
      <c r="P219" s="37">
        <v>83.721999999999994</v>
      </c>
      <c r="Q219" s="37">
        <v>87.5</v>
      </c>
      <c r="S219" s="4" t="e">
        <f t="shared" si="266"/>
        <v>#N/A</v>
      </c>
      <c r="T219" s="4" t="e">
        <f t="shared" si="266"/>
        <v>#N/A</v>
      </c>
      <c r="U219" s="4" t="e">
        <f t="shared" si="266"/>
        <v>#N/A</v>
      </c>
      <c r="V219" s="4" t="e">
        <f t="shared" si="266"/>
        <v>#N/A</v>
      </c>
      <c r="W219" s="4" t="e">
        <f t="shared" si="266"/>
        <v>#N/A</v>
      </c>
      <c r="X219" s="4" t="e">
        <f t="shared" si="266"/>
        <v>#N/A</v>
      </c>
      <c r="Y219" s="4" t="e">
        <f t="shared" si="266"/>
        <v>#N/A</v>
      </c>
      <c r="Z219" s="4" t="e">
        <f t="shared" si="266"/>
        <v>#N/A</v>
      </c>
      <c r="AA219" s="4" t="e">
        <f t="shared" si="266"/>
        <v>#N/A</v>
      </c>
      <c r="AB219" s="4" t="e">
        <f t="shared" si="266"/>
        <v>#N/A</v>
      </c>
      <c r="AC219" s="4" t="e">
        <f t="shared" si="266"/>
        <v>#N/A</v>
      </c>
      <c r="AD219" s="4" t="e">
        <f t="shared" si="266"/>
        <v>#N/A</v>
      </c>
      <c r="AE219" s="4" t="e">
        <f t="shared" si="266"/>
        <v>#N/A</v>
      </c>
      <c r="AF219" s="4" t="e">
        <f t="shared" si="266"/>
        <v>#N/A</v>
      </c>
      <c r="AG219" s="4" t="e">
        <f t="shared" si="266"/>
        <v>#N/A</v>
      </c>
      <c r="AI219" s="4">
        <f t="shared" si="267"/>
        <v>0</v>
      </c>
      <c r="AJ219" s="4">
        <f t="shared" si="267"/>
        <v>0</v>
      </c>
      <c r="AK219" s="4">
        <f t="shared" si="267"/>
        <v>0</v>
      </c>
      <c r="AL219" s="4">
        <f t="shared" si="267"/>
        <v>0</v>
      </c>
      <c r="AM219" s="4">
        <f t="shared" si="267"/>
        <v>0</v>
      </c>
      <c r="AN219" s="4">
        <f t="shared" si="267"/>
        <v>0</v>
      </c>
      <c r="AO219" s="4">
        <f t="shared" si="267"/>
        <v>0</v>
      </c>
      <c r="AP219" s="4">
        <f t="shared" si="267"/>
        <v>0</v>
      </c>
      <c r="AQ219" s="4">
        <f t="shared" si="267"/>
        <v>0</v>
      </c>
      <c r="AR219" s="4">
        <f t="shared" si="267"/>
        <v>0</v>
      </c>
      <c r="AS219" s="4">
        <f t="shared" si="267"/>
        <v>0</v>
      </c>
      <c r="AT219" s="4">
        <f t="shared" si="267"/>
        <v>0</v>
      </c>
      <c r="AU219" s="4">
        <f t="shared" si="267"/>
        <v>0</v>
      </c>
      <c r="AV219" s="4">
        <f t="shared" si="267"/>
        <v>0</v>
      </c>
      <c r="AW219" s="4">
        <f t="shared" si="267"/>
        <v>0</v>
      </c>
      <c r="AY219" s="2" t="e">
        <f t="shared" si="258"/>
        <v>#N/A</v>
      </c>
      <c r="AZ219" s="2" t="e">
        <f t="shared" si="258"/>
        <v>#N/A</v>
      </c>
      <c r="BA219" s="2" t="e">
        <f t="shared" si="258"/>
        <v>#N/A</v>
      </c>
      <c r="BB219" s="2" t="e">
        <f t="shared" si="258"/>
        <v>#N/A</v>
      </c>
      <c r="BC219" s="2" t="e">
        <f t="shared" si="258"/>
        <v>#N/A</v>
      </c>
      <c r="BD219" s="2" t="e">
        <f t="shared" si="258"/>
        <v>#N/A</v>
      </c>
      <c r="BE219" s="2" t="e">
        <f t="shared" si="258"/>
        <v>#N/A</v>
      </c>
      <c r="BF219" s="2" t="e">
        <f t="shared" si="258"/>
        <v>#N/A</v>
      </c>
      <c r="BG219" s="2" t="e">
        <f t="shared" si="258"/>
        <v>#N/A</v>
      </c>
      <c r="BH219" s="2" t="e">
        <f t="shared" si="258"/>
        <v>#N/A</v>
      </c>
      <c r="BI219" s="2" t="e">
        <f t="shared" si="258"/>
        <v>#N/A</v>
      </c>
      <c r="BJ219" s="2" t="e">
        <f t="shared" si="258"/>
        <v>#N/A</v>
      </c>
      <c r="BK219" s="2" t="e">
        <f t="shared" si="258"/>
        <v>#N/A</v>
      </c>
      <c r="BL219" s="2" t="e">
        <f t="shared" si="258"/>
        <v>#N/A</v>
      </c>
      <c r="BM219" s="2" t="e">
        <f t="shared" si="258"/>
        <v>#N/A</v>
      </c>
      <c r="BO219" s="2" t="str">
        <f t="shared" ref="BO219:BO227" si="272">IF(AND(IY219 &lt; $CC$22, $B219 &lt; C$7, $B219 &gt; C$230), C219, "")</f>
        <v/>
      </c>
      <c r="BP219" s="2" t="str">
        <f t="shared" ref="BP219:BP227" si="273">IF(AND(IZ219 &lt; $CC$22, $B219 &lt; D$7, $B219 &gt; D$230), D219, "")</f>
        <v/>
      </c>
      <c r="BQ219" s="2" t="str">
        <f t="shared" ref="BQ219:BQ227" si="274">IF(AND(JA219 &lt; $CC$22, $B219 &lt; E$7, $B219 &gt; E$230), E219, "")</f>
        <v/>
      </c>
      <c r="BR219" s="2" t="str">
        <f t="shared" ref="BR219:BR227" si="275">IF(AND(JB219 &lt; $CC$22, $B219 &lt; F$7, $B219 &gt; F$230), F219, "")</f>
        <v/>
      </c>
      <c r="BS219" s="2" t="str">
        <f t="shared" ref="BS219:BS227" si="276">IF(AND(JC219 &lt; $CC$22, $B219 &lt; G$7, $B219 &gt; G$230), G219, "")</f>
        <v/>
      </c>
      <c r="BT219" s="2" t="str">
        <f t="shared" ref="BT219:BT227" si="277">IF(AND(JD219 &lt; $CC$22, $B219 &lt; H$7, $B219 &gt; H$230), H219, "")</f>
        <v/>
      </c>
      <c r="BU219" s="2" t="str">
        <f t="shared" ref="BU219:BU227" si="278">IF(AND(JE219 &lt; $CC$22, $B219 &lt; I$7, $B219 &gt; I$230), I219, "")</f>
        <v/>
      </c>
      <c r="BV219" s="2" t="str">
        <f t="shared" ref="BV219:BV227" si="279">IF(AND(JF219 &lt; $CC$22, $B219 &lt; J$7, $B219 &gt; J$230), J219, "")</f>
        <v/>
      </c>
      <c r="BW219" s="2" t="str">
        <f t="shared" ref="BW219:BW227" si="280">IF(AND(JG219 &lt; $CC$22, $B219 &lt; K$7, $B219 &gt; K$230), K219, "")</f>
        <v/>
      </c>
      <c r="BX219" s="2" t="str">
        <f t="shared" ref="BX219:BX227" si="281">IF(AND(JH219 &lt; $CC$22, $B219 &lt; L$7, $B219 &gt; L$230), L219, "")</f>
        <v/>
      </c>
      <c r="BY219" s="2" t="str">
        <f t="shared" ref="BY219:BY227" si="282">IF(AND(JI219 &lt; $CC$22, $B219 &lt; M$7, $B219 &gt; M$230), M219, "")</f>
        <v/>
      </c>
      <c r="BZ219" s="2" t="str">
        <f t="shared" ref="BZ219:BZ227" si="283">IF(AND(JJ219 &lt; $CC$22, $B219 &lt; N$7, $B219 &gt; N$230), N219, "")</f>
        <v/>
      </c>
      <c r="CA219" s="2" t="str">
        <f t="shared" ref="CA219:CA227" si="284">IF(AND(JK219 &lt; $CC$22, $B219 &lt; O$7, $B219 &gt; O$230), O219, "")</f>
        <v/>
      </c>
      <c r="CB219" s="2" t="str">
        <f t="shared" ref="CB219:CB227" si="285">IF(AND(JL219 &lt; $CC$22, $B219 &lt; P$7, $B219 &gt; P$230), P219, "")</f>
        <v/>
      </c>
      <c r="CC219" s="2" t="str">
        <f t="shared" ref="CC219:CC227" si="286">IF(AND(JM219 &lt; $CC$22, $B219 &lt; Q$7, $B219 &gt; Q$230), Q219, "")</f>
        <v/>
      </c>
      <c r="CE219" s="2" t="str">
        <f t="shared" si="259"/>
        <v/>
      </c>
      <c r="CF219" s="2" t="str">
        <f t="shared" si="259"/>
        <v/>
      </c>
      <c r="CG219" s="2" t="str">
        <f t="shared" si="259"/>
        <v/>
      </c>
      <c r="CH219" s="2" t="str">
        <f t="shared" si="259"/>
        <v/>
      </c>
      <c r="CI219" s="2" t="str">
        <f t="shared" si="259"/>
        <v/>
      </c>
      <c r="CJ219" s="2" t="str">
        <f t="shared" si="259"/>
        <v/>
      </c>
      <c r="CK219" s="2" t="str">
        <f t="shared" si="259"/>
        <v/>
      </c>
      <c r="CL219" s="2" t="str">
        <f t="shared" si="259"/>
        <v/>
      </c>
      <c r="CM219" s="2" t="str">
        <f t="shared" si="259"/>
        <v/>
      </c>
      <c r="CN219" s="2" t="str">
        <f t="shared" si="259"/>
        <v/>
      </c>
      <c r="CO219" s="2" t="str">
        <f t="shared" si="259"/>
        <v/>
      </c>
      <c r="CP219" s="2" t="str">
        <f t="shared" si="259"/>
        <v/>
      </c>
      <c r="CQ219" s="2" t="str">
        <f t="shared" si="259"/>
        <v/>
      </c>
      <c r="CR219" s="2" t="str">
        <f t="shared" si="259"/>
        <v/>
      </c>
      <c r="CS219" s="2" t="str">
        <f t="shared" si="259"/>
        <v/>
      </c>
      <c r="CU219" s="2" t="str">
        <f t="shared" ref="CU219:CU227" si="287">IF(AND(IY219 &lt; $DI$22, $B219 &gt; C$7, $B219 &lt; C$233), C219, "")</f>
        <v/>
      </c>
      <c r="CV219" s="2" t="str">
        <f t="shared" ref="CV219:CV227" si="288">IF(AND(IZ219 &lt; $DI$22, $B219 &gt; D$7, $B219 &lt; D$233), D219, "")</f>
        <v/>
      </c>
      <c r="CW219" s="2" t="str">
        <f t="shared" ref="CW219:CW227" si="289">IF(AND(JA219 &lt; $DI$22, $B219 &gt; E$7, $B219 &lt; E$233), E219, "")</f>
        <v/>
      </c>
      <c r="CX219" s="2" t="str">
        <f t="shared" ref="CX219:CX227" si="290">IF(AND(JB219 &lt; $DI$22, $B219 &gt; F$7, $B219 &lt; F$233), F219, "")</f>
        <v/>
      </c>
      <c r="CY219" s="2" t="str">
        <f t="shared" ref="CY219:CY227" si="291">IF(AND(JC219 &lt; $DI$22, $B219 &gt; G$7, $B219 &lt; G$233), G219, "")</f>
        <v/>
      </c>
      <c r="CZ219" s="2" t="str">
        <f t="shared" ref="CZ219:CZ227" si="292">IF(AND(JD219 &lt; $DI$22, $B219 &gt; H$7, $B219 &lt; H$233), H219, "")</f>
        <v/>
      </c>
      <c r="DA219" s="2" t="str">
        <f t="shared" ref="DA219:DA227" si="293">IF(AND(JE219 &lt; $DI$22, $B219 &gt; I$7, $B219 &lt; I$233), I219, "")</f>
        <v/>
      </c>
      <c r="DB219" s="2" t="str">
        <f t="shared" ref="DB219:DB227" si="294">IF(AND(JF219 &lt; $DI$22, $B219 &gt; J$7, $B219 &lt; J$233), J219, "")</f>
        <v/>
      </c>
      <c r="DC219" s="2" t="str">
        <f t="shared" ref="DC219:DC227" si="295">IF(AND(JG219 &lt; $DI$22, $B219 &gt; K$7, $B219 &lt; K$233), K219, "")</f>
        <v/>
      </c>
      <c r="DD219" s="2" t="str">
        <f t="shared" ref="DD219:DD227" si="296">IF(AND(JH219 &lt; $DI$22, $B219 &gt; L$7, $B219 &lt; L$233), L219, "")</f>
        <v/>
      </c>
      <c r="DE219" s="2" t="str">
        <f t="shared" ref="DE219:DE227" si="297">IF(AND(JI219 &lt; $DI$22, $B219 &gt; M$7, $B219 &lt; M$233), M219, "")</f>
        <v/>
      </c>
      <c r="DF219" s="2" t="str">
        <f t="shared" ref="DF219:DF227" si="298">IF(AND(JJ219 &lt; $DI$22, $B219 &gt; N$7, $B219 &lt; N$233), N219, "")</f>
        <v/>
      </c>
      <c r="DG219" s="2" t="str">
        <f t="shared" ref="DG219:DG227" si="299">IF(AND(JK219 &lt; $DI$22, $B219 &gt; O$7, $B219 &lt; O$233), O219, "")</f>
        <v/>
      </c>
      <c r="DH219" s="2" t="str">
        <f t="shared" ref="DH219:DH227" si="300">IF(AND(JL219 &lt; $DI$22, $B219 &gt; P$7, $B219 &lt; P$233), P219, "")</f>
        <v/>
      </c>
      <c r="DI219" s="2" t="str">
        <f t="shared" ref="DI219:DI227" si="301">IF(AND(JM219 &lt; $DI$22, $B219 &gt; Q$7, $B219 &lt; Q$233), Q219, "")</f>
        <v/>
      </c>
      <c r="DK219" s="2">
        <f t="shared" si="268"/>
        <v>117.72485045045046</v>
      </c>
      <c r="DL219" s="2">
        <f t="shared" si="268"/>
        <v>123.70889867600397</v>
      </c>
      <c r="DM219" s="2">
        <f t="shared" si="268"/>
        <v>122.44726315789472</v>
      </c>
      <c r="DN219" s="2">
        <f t="shared" si="268"/>
        <v>131.92807794937792</v>
      </c>
      <c r="DO219" s="2">
        <f t="shared" si="268"/>
        <v>118.56049487179487</v>
      </c>
      <c r="DP219" s="2">
        <f t="shared" si="268"/>
        <v>115.51454564459929</v>
      </c>
      <c r="DQ219" s="2">
        <f t="shared" si="268"/>
        <v>121.23602368220016</v>
      </c>
      <c r="DR219" s="2">
        <f t="shared" si="268"/>
        <v>122.85122307104658</v>
      </c>
      <c r="DS219" s="2">
        <f t="shared" si="268"/>
        <v>105.83215173067805</v>
      </c>
      <c r="DT219" s="2">
        <f t="shared" si="268"/>
        <v>105.0341990990991</v>
      </c>
      <c r="DU219" s="2">
        <f t="shared" si="268"/>
        <v>108.23705555555554</v>
      </c>
      <c r="DV219" s="2">
        <f t="shared" si="268"/>
        <v>113.09962024882024</v>
      </c>
      <c r="DW219" s="2">
        <f t="shared" si="268"/>
        <v>147.1698258064516</v>
      </c>
      <c r="DX219" s="2">
        <f t="shared" si="268"/>
        <v>122.20901171672227</v>
      </c>
      <c r="DY219" s="2">
        <f t="shared" si="268"/>
        <v>116.10012315270939</v>
      </c>
      <c r="EA219" s="2">
        <f t="shared" si="240"/>
        <v>83.651281629813212</v>
      </c>
      <c r="EB219" s="2">
        <f t="shared" si="240"/>
        <v>69.683678463043918</v>
      </c>
      <c r="EC219" s="2">
        <f t="shared" si="240"/>
        <v>74.585255835538533</v>
      </c>
      <c r="ED219" s="2">
        <f t="shared" si="240"/>
        <v>77.430655943590367</v>
      </c>
      <c r="EE219" s="2">
        <f t="shared" si="240"/>
        <v>74.47038096616491</v>
      </c>
      <c r="EF219" s="2">
        <f t="shared" si="239"/>
        <v>73.29446387785157</v>
      </c>
      <c r="EG219" s="2">
        <f t="shared" si="239"/>
        <v>73.477126836497717</v>
      </c>
      <c r="EH219" s="2">
        <f t="shared" si="239"/>
        <v>75.643528905511545</v>
      </c>
      <c r="EI219" s="2">
        <f t="shared" si="239"/>
        <v>84.261263662104355</v>
      </c>
      <c r="EJ219" s="2">
        <f t="shared" si="239"/>
        <v>84.513905116518586</v>
      </c>
      <c r="EK219" s="2">
        <f t="shared" si="239"/>
        <v>75.104027166040979</v>
      </c>
      <c r="EL219" s="2">
        <f t="shared" si="254"/>
        <v>73.596887320916935</v>
      </c>
      <c r="EM219" s="2">
        <f t="shared" si="255"/>
        <v>80.773122740188342</v>
      </c>
      <c r="EN219" s="2">
        <f t="shared" si="256"/>
        <v>83.201783696259099</v>
      </c>
      <c r="EO219" s="2">
        <f t="shared" si="257"/>
        <v>86.681405259548598</v>
      </c>
      <c r="EQ219" s="2">
        <f t="shared" si="269"/>
        <v>86.101921529518989</v>
      </c>
      <c r="ER219" s="2">
        <f t="shared" si="269"/>
        <v>74.483869962856531</v>
      </c>
      <c r="ES219" s="2">
        <f t="shared" si="269"/>
        <v>77.128608306233161</v>
      </c>
      <c r="ET219" s="2">
        <f t="shared" si="269"/>
        <v>78.01138456939033</v>
      </c>
      <c r="EU219" s="2">
        <f t="shared" si="269"/>
        <v>78.155173716202228</v>
      </c>
      <c r="EV219" s="2">
        <f t="shared" si="269"/>
        <v>75.383804305580071</v>
      </c>
      <c r="EW219" s="2">
        <f t="shared" si="269"/>
        <v>76.150471398299757</v>
      </c>
      <c r="EX219" s="2">
        <f t="shared" si="269"/>
        <v>78.437017667060132</v>
      </c>
      <c r="EY219" s="2">
        <f t="shared" si="269"/>
        <v>76.778937529723493</v>
      </c>
      <c r="EZ219" s="2">
        <f t="shared" si="269"/>
        <v>76.632673977461906</v>
      </c>
      <c r="FA219" s="2">
        <f t="shared" si="269"/>
        <v>75.547211492975606</v>
      </c>
      <c r="FB219" s="2">
        <f t="shared" si="269"/>
        <v>77.625815020410997</v>
      </c>
      <c r="FC219" s="2">
        <f t="shared" si="269"/>
        <v>81.090581795162251</v>
      </c>
      <c r="FD219" s="2">
        <f t="shared" si="269"/>
        <v>83.796837194745763</v>
      </c>
      <c r="FE219" s="2">
        <f t="shared" si="269"/>
        <v>86.111114212049472</v>
      </c>
      <c r="FG219" s="2">
        <f t="shared" si="270"/>
        <v>0.99999854473187544</v>
      </c>
      <c r="FH219" s="2">
        <f t="shared" si="270"/>
        <v>0.99999848228374821</v>
      </c>
      <c r="FI219" s="2">
        <f t="shared" si="270"/>
        <v>0.99999862515467208</v>
      </c>
      <c r="FJ219" s="2">
        <f t="shared" si="270"/>
        <v>0.99999839028759518</v>
      </c>
      <c r="FK219" s="2">
        <f t="shared" si="270"/>
        <v>0.99999858303561895</v>
      </c>
      <c r="FL219" s="2">
        <f t="shared" si="270"/>
        <v>0.99999860412408892</v>
      </c>
      <c r="FM219" s="2">
        <f t="shared" si="270"/>
        <v>0.99999834217650896</v>
      </c>
      <c r="FN219" s="2">
        <f t="shared" si="270"/>
        <v>0.99999837138478043</v>
      </c>
      <c r="FO219" s="2">
        <f t="shared" si="270"/>
        <v>0.99999847101788186</v>
      </c>
      <c r="FP219" s="2">
        <f t="shared" si="270"/>
        <v>0.9999985644899787</v>
      </c>
      <c r="FQ219" s="2">
        <f t="shared" si="270"/>
        <v>0.99999849727131895</v>
      </c>
      <c r="FR219" s="2">
        <f t="shared" si="270"/>
        <v>0.99999844447062536</v>
      </c>
      <c r="FS219" s="2">
        <f t="shared" si="270"/>
        <v>0.99999810780270615</v>
      </c>
      <c r="FT219" s="2">
        <f t="shared" si="270"/>
        <v>0.99999814250635777</v>
      </c>
      <c r="FU219" s="2">
        <f t="shared" si="270"/>
        <v>0.99999813918049762</v>
      </c>
      <c r="FW219" s="2">
        <f t="shared" si="260"/>
        <v>0.99289898069757698</v>
      </c>
      <c r="FX219" s="2">
        <f t="shared" si="260"/>
        <v>0.99326105715021518</v>
      </c>
      <c r="FY219" s="2">
        <f t="shared" si="260"/>
        <v>0.99332684939075722</v>
      </c>
      <c r="FZ219" s="2">
        <f t="shared" si="260"/>
        <v>0.99268127132958894</v>
      </c>
      <c r="GA219" s="2">
        <f t="shared" si="260"/>
        <v>0.99260281887959023</v>
      </c>
      <c r="GB219" s="2">
        <f t="shared" si="260"/>
        <v>0.99204410557908485</v>
      </c>
      <c r="GC219" s="2">
        <f t="shared" si="260"/>
        <v>0.99297761504445525</v>
      </c>
      <c r="GD219" s="2">
        <f t="shared" si="260"/>
        <v>0.99346711162167634</v>
      </c>
      <c r="GE219" s="2">
        <f t="shared" si="260"/>
        <v>0.99485663132229207</v>
      </c>
      <c r="GF219" s="2">
        <f t="shared" si="260"/>
        <v>0.99545966265030661</v>
      </c>
      <c r="GG219" s="2">
        <f t="shared" si="260"/>
        <v>0.99438430878304063</v>
      </c>
      <c r="GH219" s="2">
        <f t="shared" si="260"/>
        <v>0.99339714095568643</v>
      </c>
      <c r="GI219" s="2">
        <f t="shared" si="260"/>
        <v>0.99253738617232712</v>
      </c>
      <c r="GJ219" s="2">
        <f t="shared" si="260"/>
        <v>0.9914922549216334</v>
      </c>
      <c r="GK219" s="2">
        <f t="shared" si="260"/>
        <v>0.99030089357384432</v>
      </c>
      <c r="GM219" s="86">
        <f t="shared" si="261"/>
        <v>0</v>
      </c>
      <c r="GN219" s="86">
        <f t="shared" si="261"/>
        <v>0</v>
      </c>
      <c r="GO219" s="86">
        <f t="shared" si="261"/>
        <v>0</v>
      </c>
      <c r="GP219" s="86">
        <f t="shared" si="261"/>
        <v>0</v>
      </c>
      <c r="GQ219" s="86">
        <f t="shared" si="261"/>
        <v>0</v>
      </c>
      <c r="GR219" s="86">
        <f t="shared" si="261"/>
        <v>0</v>
      </c>
      <c r="GS219" s="86">
        <f t="shared" si="261"/>
        <v>0</v>
      </c>
      <c r="GT219" s="86">
        <f t="shared" si="261"/>
        <v>0</v>
      </c>
      <c r="GU219" s="86">
        <f t="shared" si="261"/>
        <v>0</v>
      </c>
      <c r="GV219" s="86">
        <f t="shared" si="261"/>
        <v>0</v>
      </c>
      <c r="GW219" s="86">
        <f t="shared" si="261"/>
        <v>0</v>
      </c>
      <c r="GX219" s="86">
        <f t="shared" si="261"/>
        <v>0</v>
      </c>
      <c r="GY219" s="86">
        <f t="shared" si="261"/>
        <v>0</v>
      </c>
      <c r="GZ219" s="86">
        <f t="shared" si="261"/>
        <v>0</v>
      </c>
      <c r="HA219" s="86">
        <f t="shared" si="261"/>
        <v>0</v>
      </c>
      <c r="HC219" s="86">
        <f t="shared" si="271"/>
        <v>6.1619460200687941E-212</v>
      </c>
      <c r="HD219" s="86">
        <f t="shared" si="271"/>
        <v>0</v>
      </c>
      <c r="HE219" s="86">
        <f t="shared" si="271"/>
        <v>0</v>
      </c>
      <c r="HF219" s="86">
        <f t="shared" si="265"/>
        <v>0</v>
      </c>
      <c r="HG219" s="86">
        <f t="shared" si="265"/>
        <v>0</v>
      </c>
      <c r="HH219" s="86">
        <f t="shared" si="265"/>
        <v>0</v>
      </c>
      <c r="HI219" s="86">
        <f t="shared" si="241"/>
        <v>0</v>
      </c>
      <c r="HJ219" s="86">
        <f t="shared" si="241"/>
        <v>0</v>
      </c>
      <c r="HK219" s="86">
        <f t="shared" si="241"/>
        <v>0</v>
      </c>
      <c r="HL219" s="86">
        <f t="shared" si="241"/>
        <v>0</v>
      </c>
      <c r="HM219" s="86">
        <f t="shared" si="241"/>
        <v>0</v>
      </c>
      <c r="HN219" s="86">
        <f t="shared" si="241"/>
        <v>0</v>
      </c>
      <c r="HO219" s="86">
        <f t="shared" si="226"/>
        <v>0</v>
      </c>
      <c r="HP219" s="86">
        <f t="shared" si="226"/>
        <v>0</v>
      </c>
      <c r="HQ219" s="86">
        <f t="shared" si="226"/>
        <v>0</v>
      </c>
      <c r="HS219" s="86">
        <f t="shared" si="262"/>
        <v>1.0145572409933504E-156</v>
      </c>
      <c r="HT219" s="86">
        <f t="shared" si="262"/>
        <v>5.2842050821690188E-143</v>
      </c>
      <c r="HU219" s="86">
        <f t="shared" si="262"/>
        <v>4.230329128150464E-137</v>
      </c>
      <c r="HV219" s="86">
        <f t="shared" si="262"/>
        <v>8.7352638978217026E-156</v>
      </c>
      <c r="HW219" s="86">
        <f t="shared" si="262"/>
        <v>1.53341420177547E-149</v>
      </c>
      <c r="HX219" s="86">
        <f t="shared" si="262"/>
        <v>2.4479353192424988E-148</v>
      </c>
      <c r="HY219" s="86">
        <f t="shared" si="262"/>
        <v>3.4943920902303138E-181</v>
      </c>
      <c r="HZ219" s="86">
        <f t="shared" si="262"/>
        <v>1.2281409003244659E-181</v>
      </c>
      <c r="IA219" s="86">
        <f t="shared" si="262"/>
        <v>1.0284979880752039E-184</v>
      </c>
      <c r="IB219" s="86">
        <f t="shared" si="262"/>
        <v>3.3914306096706244E-187</v>
      </c>
      <c r="IC219" s="86">
        <f t="shared" si="262"/>
        <v>2.3411173481323111E-179</v>
      </c>
      <c r="ID219" s="86">
        <f t="shared" si="262"/>
        <v>4.5913577608508779E-164</v>
      </c>
      <c r="IE219" s="86">
        <f t="shared" si="262"/>
        <v>6.329828045867839E-179</v>
      </c>
      <c r="IF219" s="86">
        <f t="shared" si="262"/>
        <v>3.3473218007812304E-198</v>
      </c>
      <c r="IG219" s="86">
        <f t="shared" si="262"/>
        <v>1.0757921002717585E-163</v>
      </c>
      <c r="II219" s="86">
        <f t="shared" si="263"/>
        <v>1.2899602425780749E-50</v>
      </c>
      <c r="IJ219" s="86">
        <f t="shared" si="263"/>
        <v>1.3781488802228132E-47</v>
      </c>
      <c r="IK219" s="86">
        <f t="shared" si="263"/>
        <v>9.3019418643908604E-46</v>
      </c>
      <c r="IL219" s="86">
        <f t="shared" si="263"/>
        <v>4.9436977154735231E-50</v>
      </c>
      <c r="IM219" s="86">
        <f t="shared" si="263"/>
        <v>1.4753170904971543E-48</v>
      </c>
      <c r="IN219" s="86">
        <f t="shared" si="263"/>
        <v>3.9938447117091E-47</v>
      </c>
      <c r="IO219" s="86">
        <f t="shared" si="263"/>
        <v>7.915110332325592E-59</v>
      </c>
      <c r="IP219" s="86">
        <f t="shared" si="263"/>
        <v>2.2109003536744195E-59</v>
      </c>
      <c r="IQ219" s="86">
        <f t="shared" si="263"/>
        <v>3.5691215199941651E-65</v>
      </c>
      <c r="IR219" s="86">
        <f t="shared" si="263"/>
        <v>6.1563316822617062E-67</v>
      </c>
      <c r="IS219" s="86">
        <f t="shared" si="263"/>
        <v>9.4388747665301417E-61</v>
      </c>
      <c r="IT219" s="86">
        <f t="shared" si="263"/>
        <v>1.4186737976603695E-53</v>
      </c>
      <c r="IU219" s="86">
        <f t="shared" si="263"/>
        <v>2.9194610423569831E-57</v>
      </c>
      <c r="IV219" s="86">
        <f t="shared" si="263"/>
        <v>1.013462411466646E-36</v>
      </c>
      <c r="IW219" s="86">
        <f t="shared" si="263"/>
        <v>9.2764858310064245E-35</v>
      </c>
      <c r="IY219" s="86">
        <f t="shared" si="264"/>
        <v>1.2899602425780749E-50</v>
      </c>
      <c r="IZ219" s="86">
        <f t="shared" si="264"/>
        <v>1.3781488802228132E-47</v>
      </c>
      <c r="JA219" s="86">
        <f t="shared" si="264"/>
        <v>9.3019418643908604E-46</v>
      </c>
      <c r="JB219" s="86">
        <f t="shared" si="264"/>
        <v>4.9436977154735231E-50</v>
      </c>
      <c r="JC219" s="86">
        <f t="shared" si="264"/>
        <v>1.4753170904971543E-48</v>
      </c>
      <c r="JD219" s="86">
        <f t="shared" si="264"/>
        <v>3.9938447117091E-47</v>
      </c>
      <c r="JE219" s="86">
        <f t="shared" si="264"/>
        <v>7.915110332325592E-59</v>
      </c>
      <c r="JF219" s="86">
        <f t="shared" si="264"/>
        <v>2.2109003536744195E-59</v>
      </c>
      <c r="JG219" s="86">
        <f t="shared" si="264"/>
        <v>3.5691215199941651E-65</v>
      </c>
      <c r="JH219" s="86">
        <f t="shared" si="264"/>
        <v>6.1563316822617062E-67</v>
      </c>
      <c r="JI219" s="86">
        <f t="shared" si="264"/>
        <v>9.4388747665301417E-61</v>
      </c>
      <c r="JJ219" s="86">
        <f t="shared" si="264"/>
        <v>1.4186737976603695E-53</v>
      </c>
      <c r="JK219" s="86">
        <f t="shared" si="264"/>
        <v>2.9194610423569831E-57</v>
      </c>
      <c r="JL219" s="86">
        <f t="shared" si="264"/>
        <v>1.013462411466646E-36</v>
      </c>
      <c r="JM219" s="86">
        <f t="shared" si="264"/>
        <v>9.2764858310064245E-35</v>
      </c>
    </row>
    <row r="220" spans="2:273" x14ac:dyDescent="0.25">
      <c r="B220" s="2">
        <v>193</v>
      </c>
      <c r="C220" s="37">
        <v>83.483000000000004</v>
      </c>
      <c r="D220" s="37">
        <v>79.655000000000001</v>
      </c>
      <c r="E220" s="37">
        <v>78.221999999999994</v>
      </c>
      <c r="F220" s="37">
        <v>81</v>
      </c>
      <c r="G220" s="37">
        <v>80.655000000000001</v>
      </c>
      <c r="H220" s="37">
        <v>79.188999999999993</v>
      </c>
      <c r="I220" s="37">
        <v>80.5</v>
      </c>
      <c r="J220" s="37">
        <v>82.13</v>
      </c>
      <c r="K220" s="37">
        <v>80.241</v>
      </c>
      <c r="L220" s="37">
        <v>80.111000000000004</v>
      </c>
      <c r="M220" s="37">
        <v>80.185000000000002</v>
      </c>
      <c r="N220" s="37">
        <v>79.667000000000002</v>
      </c>
      <c r="O220" s="37">
        <v>80.203999999999994</v>
      </c>
      <c r="P220" s="37">
        <v>82.593000000000004</v>
      </c>
      <c r="Q220" s="37">
        <v>87.679000000000002</v>
      </c>
      <c r="S220" s="4" t="e">
        <f t="shared" si="266"/>
        <v>#N/A</v>
      </c>
      <c r="T220" s="4" t="e">
        <f t="shared" si="266"/>
        <v>#N/A</v>
      </c>
      <c r="U220" s="4" t="e">
        <f t="shared" si="266"/>
        <v>#N/A</v>
      </c>
      <c r="V220" s="4" t="e">
        <f t="shared" si="266"/>
        <v>#N/A</v>
      </c>
      <c r="W220" s="4" t="e">
        <f t="shared" si="266"/>
        <v>#N/A</v>
      </c>
      <c r="X220" s="4" t="e">
        <f t="shared" si="266"/>
        <v>#N/A</v>
      </c>
      <c r="Y220" s="4" t="e">
        <f t="shared" si="266"/>
        <v>#N/A</v>
      </c>
      <c r="Z220" s="4" t="e">
        <f t="shared" si="266"/>
        <v>#N/A</v>
      </c>
      <c r="AA220" s="4" t="e">
        <f t="shared" si="266"/>
        <v>#N/A</v>
      </c>
      <c r="AB220" s="4" t="e">
        <f t="shared" si="266"/>
        <v>#N/A</v>
      </c>
      <c r="AC220" s="4" t="e">
        <f t="shared" si="266"/>
        <v>#N/A</v>
      </c>
      <c r="AD220" s="4" t="e">
        <f t="shared" si="266"/>
        <v>#N/A</v>
      </c>
      <c r="AE220" s="4" t="e">
        <f t="shared" si="266"/>
        <v>#N/A</v>
      </c>
      <c r="AF220" s="4" t="e">
        <f t="shared" si="266"/>
        <v>#N/A</v>
      </c>
      <c r="AG220" s="4" t="e">
        <f t="shared" si="266"/>
        <v>#N/A</v>
      </c>
      <c r="AI220" s="4">
        <f t="shared" si="267"/>
        <v>0</v>
      </c>
      <c r="AJ220" s="4">
        <f t="shared" si="267"/>
        <v>0</v>
      </c>
      <c r="AK220" s="4">
        <f t="shared" si="267"/>
        <v>0</v>
      </c>
      <c r="AL220" s="4">
        <f t="shared" si="267"/>
        <v>0</v>
      </c>
      <c r="AM220" s="4">
        <f t="shared" si="267"/>
        <v>0</v>
      </c>
      <c r="AN220" s="4">
        <f t="shared" si="267"/>
        <v>0</v>
      </c>
      <c r="AO220" s="4">
        <f t="shared" si="267"/>
        <v>0</v>
      </c>
      <c r="AP220" s="4">
        <f t="shared" si="267"/>
        <v>0</v>
      </c>
      <c r="AQ220" s="4">
        <f t="shared" si="267"/>
        <v>0</v>
      </c>
      <c r="AR220" s="4">
        <f t="shared" si="267"/>
        <v>0</v>
      </c>
      <c r="AS220" s="4">
        <f t="shared" si="267"/>
        <v>0</v>
      </c>
      <c r="AT220" s="4">
        <f t="shared" si="267"/>
        <v>0</v>
      </c>
      <c r="AU220" s="4">
        <f t="shared" si="267"/>
        <v>0</v>
      </c>
      <c r="AV220" s="4">
        <f t="shared" si="267"/>
        <v>0</v>
      </c>
      <c r="AW220" s="4">
        <f t="shared" si="267"/>
        <v>0</v>
      </c>
      <c r="AY220" s="2" t="e">
        <f t="shared" si="258"/>
        <v>#N/A</v>
      </c>
      <c r="AZ220" s="2" t="e">
        <f t="shared" si="258"/>
        <v>#N/A</v>
      </c>
      <c r="BA220" s="2" t="e">
        <f t="shared" si="258"/>
        <v>#N/A</v>
      </c>
      <c r="BB220" s="2" t="e">
        <f t="shared" si="258"/>
        <v>#N/A</v>
      </c>
      <c r="BC220" s="2" t="e">
        <f t="shared" si="258"/>
        <v>#N/A</v>
      </c>
      <c r="BD220" s="2" t="e">
        <f t="shared" si="258"/>
        <v>#N/A</v>
      </c>
      <c r="BE220" s="2" t="e">
        <f t="shared" si="258"/>
        <v>#N/A</v>
      </c>
      <c r="BF220" s="2" t="e">
        <f t="shared" si="258"/>
        <v>#N/A</v>
      </c>
      <c r="BG220" s="2" t="e">
        <f t="shared" si="258"/>
        <v>#N/A</v>
      </c>
      <c r="BH220" s="2" t="e">
        <f t="shared" si="258"/>
        <v>#N/A</v>
      </c>
      <c r="BI220" s="2" t="e">
        <f t="shared" si="258"/>
        <v>#N/A</v>
      </c>
      <c r="BJ220" s="2" t="e">
        <f t="shared" si="258"/>
        <v>#N/A</v>
      </c>
      <c r="BK220" s="2" t="e">
        <f t="shared" si="258"/>
        <v>#N/A</v>
      </c>
      <c r="BL220" s="2" t="e">
        <f t="shared" si="258"/>
        <v>#N/A</v>
      </c>
      <c r="BM220" s="2" t="e">
        <f t="shared" si="258"/>
        <v>#N/A</v>
      </c>
      <c r="BO220" s="2" t="str">
        <f t="shared" si="272"/>
        <v/>
      </c>
      <c r="BP220" s="2" t="str">
        <f t="shared" si="273"/>
        <v/>
      </c>
      <c r="BQ220" s="2" t="str">
        <f t="shared" si="274"/>
        <v/>
      </c>
      <c r="BR220" s="2" t="str">
        <f t="shared" si="275"/>
        <v/>
      </c>
      <c r="BS220" s="2" t="str">
        <f t="shared" si="276"/>
        <v/>
      </c>
      <c r="BT220" s="2" t="str">
        <f t="shared" si="277"/>
        <v/>
      </c>
      <c r="BU220" s="2" t="str">
        <f t="shared" si="278"/>
        <v/>
      </c>
      <c r="BV220" s="2" t="str">
        <f t="shared" si="279"/>
        <v/>
      </c>
      <c r="BW220" s="2" t="str">
        <f t="shared" si="280"/>
        <v/>
      </c>
      <c r="BX220" s="2" t="str">
        <f t="shared" si="281"/>
        <v/>
      </c>
      <c r="BY220" s="2" t="str">
        <f t="shared" si="282"/>
        <v/>
      </c>
      <c r="BZ220" s="2" t="str">
        <f t="shared" si="283"/>
        <v/>
      </c>
      <c r="CA220" s="2" t="str">
        <f t="shared" si="284"/>
        <v/>
      </c>
      <c r="CB220" s="2" t="str">
        <f t="shared" si="285"/>
        <v/>
      </c>
      <c r="CC220" s="2" t="str">
        <f t="shared" si="286"/>
        <v/>
      </c>
      <c r="CE220" s="2" t="str">
        <f t="shared" si="259"/>
        <v/>
      </c>
      <c r="CF220" s="2" t="str">
        <f t="shared" si="259"/>
        <v/>
      </c>
      <c r="CG220" s="2" t="str">
        <f t="shared" si="259"/>
        <v/>
      </c>
      <c r="CH220" s="2" t="str">
        <f t="shared" si="259"/>
        <v/>
      </c>
      <c r="CI220" s="2" t="str">
        <f t="shared" si="259"/>
        <v/>
      </c>
      <c r="CJ220" s="2" t="str">
        <f t="shared" si="259"/>
        <v/>
      </c>
      <c r="CK220" s="2" t="str">
        <f t="shared" si="259"/>
        <v/>
      </c>
      <c r="CL220" s="2" t="str">
        <f t="shared" si="259"/>
        <v/>
      </c>
      <c r="CM220" s="2" t="str">
        <f t="shared" si="259"/>
        <v/>
      </c>
      <c r="CN220" s="2" t="str">
        <f t="shared" si="259"/>
        <v/>
      </c>
      <c r="CO220" s="2" t="str">
        <f t="shared" si="259"/>
        <v/>
      </c>
      <c r="CP220" s="2" t="str">
        <f t="shared" si="259"/>
        <v/>
      </c>
      <c r="CQ220" s="2" t="str">
        <f t="shared" si="259"/>
        <v/>
      </c>
      <c r="CR220" s="2" t="str">
        <f t="shared" si="259"/>
        <v/>
      </c>
      <c r="CS220" s="2" t="str">
        <f t="shared" si="259"/>
        <v/>
      </c>
      <c r="CU220" s="2" t="str">
        <f t="shared" si="287"/>
        <v/>
      </c>
      <c r="CV220" s="2" t="str">
        <f t="shared" si="288"/>
        <v/>
      </c>
      <c r="CW220" s="2" t="str">
        <f t="shared" si="289"/>
        <v/>
      </c>
      <c r="CX220" s="2" t="str">
        <f t="shared" si="290"/>
        <v/>
      </c>
      <c r="CY220" s="2" t="str">
        <f t="shared" si="291"/>
        <v/>
      </c>
      <c r="CZ220" s="2" t="str">
        <f t="shared" si="292"/>
        <v/>
      </c>
      <c r="DA220" s="2" t="str">
        <f t="shared" si="293"/>
        <v/>
      </c>
      <c r="DB220" s="2" t="str">
        <f t="shared" si="294"/>
        <v/>
      </c>
      <c r="DC220" s="2" t="str">
        <f t="shared" si="295"/>
        <v/>
      </c>
      <c r="DD220" s="2" t="str">
        <f t="shared" si="296"/>
        <v/>
      </c>
      <c r="DE220" s="2" t="str">
        <f t="shared" si="297"/>
        <v/>
      </c>
      <c r="DF220" s="2" t="str">
        <f t="shared" si="298"/>
        <v/>
      </c>
      <c r="DG220" s="2" t="str">
        <f t="shared" si="299"/>
        <v/>
      </c>
      <c r="DH220" s="2" t="str">
        <f t="shared" si="300"/>
        <v/>
      </c>
      <c r="DI220" s="2" t="str">
        <f t="shared" si="301"/>
        <v/>
      </c>
      <c r="DK220" s="2">
        <f t="shared" si="268"/>
        <v>117.8059680823681</v>
      </c>
      <c r="DL220" s="2">
        <f t="shared" si="268"/>
        <v>123.8332186234818</v>
      </c>
      <c r="DM220" s="2">
        <f t="shared" si="268"/>
        <v>122.56018776671408</v>
      </c>
      <c r="DN220" s="2">
        <f t="shared" si="268"/>
        <v>132.0765276276276</v>
      </c>
      <c r="DO220" s="2">
        <f t="shared" si="268"/>
        <v>118.62979102564103</v>
      </c>
      <c r="DP220" s="2">
        <f t="shared" si="268"/>
        <v>115.57956585365852</v>
      </c>
      <c r="DQ220" s="2">
        <f t="shared" si="268"/>
        <v>121.33796210847976</v>
      </c>
      <c r="DR220" s="2">
        <f t="shared" si="268"/>
        <v>122.91225485103131</v>
      </c>
      <c r="DS220" s="2">
        <f t="shared" si="268"/>
        <v>105.79079800853485</v>
      </c>
      <c r="DT220" s="2">
        <f t="shared" si="268"/>
        <v>104.99568764478764</v>
      </c>
      <c r="DU220" s="2">
        <f t="shared" si="268"/>
        <v>108.22165079365078</v>
      </c>
      <c r="DV220" s="2">
        <f t="shared" si="268"/>
        <v>113.13071561561561</v>
      </c>
      <c r="DW220" s="2">
        <f t="shared" si="268"/>
        <v>147.42669032258064</v>
      </c>
      <c r="DX220" s="2">
        <f t="shared" si="268"/>
        <v>122.31790537634407</v>
      </c>
      <c r="DY220" s="2">
        <f t="shared" si="268"/>
        <v>116.16093459222772</v>
      </c>
      <c r="EA220" s="2">
        <f t="shared" si="240"/>
        <v>83.530657795751509</v>
      </c>
      <c r="EB220" s="2">
        <f t="shared" si="240"/>
        <v>69.457373611128304</v>
      </c>
      <c r="EC220" s="2">
        <f t="shared" si="240"/>
        <v>74.420410008294169</v>
      </c>
      <c r="ED220" s="2">
        <f t="shared" si="240"/>
        <v>77.217440715409765</v>
      </c>
      <c r="EE220" s="2">
        <f t="shared" si="240"/>
        <v>74.269363212401885</v>
      </c>
      <c r="EF220" s="2">
        <f t="shared" si="239"/>
        <v>73.119411771652452</v>
      </c>
      <c r="EG220" s="2">
        <f t="shared" si="239"/>
        <v>73.286497374347945</v>
      </c>
      <c r="EH220" s="2">
        <f t="shared" si="239"/>
        <v>75.435160806600308</v>
      </c>
      <c r="EI220" s="2">
        <f t="shared" si="239"/>
        <v>84.157921795138563</v>
      </c>
      <c r="EJ220" s="2">
        <f t="shared" si="239"/>
        <v>84.416163202257934</v>
      </c>
      <c r="EK220" s="2">
        <f t="shared" si="239"/>
        <v>74.90224777557718</v>
      </c>
      <c r="EL220" s="2">
        <f t="shared" si="254"/>
        <v>73.372863932664785</v>
      </c>
      <c r="EM220" s="2">
        <f t="shared" si="255"/>
        <v>80.645082389289385</v>
      </c>
      <c r="EN220" s="2">
        <f t="shared" si="256"/>
        <v>83.08004331658293</v>
      </c>
      <c r="EO220" s="2">
        <f t="shared" si="257"/>
        <v>86.575849041414486</v>
      </c>
      <c r="EQ220" s="2">
        <f t="shared" si="269"/>
        <v>86.009107433895565</v>
      </c>
      <c r="ER220" s="2">
        <f t="shared" si="269"/>
        <v>74.311675590440814</v>
      </c>
      <c r="ES220" s="2">
        <f t="shared" si="269"/>
        <v>76.991902219155349</v>
      </c>
      <c r="ET220" s="2">
        <f t="shared" si="269"/>
        <v>77.804941930032726</v>
      </c>
      <c r="EU220" s="2">
        <f t="shared" si="269"/>
        <v>77.995200893095259</v>
      </c>
      <c r="EV220" s="2">
        <f t="shared" si="269"/>
        <v>75.232236558258563</v>
      </c>
      <c r="EW220" s="2">
        <f t="shared" si="269"/>
        <v>75.989659893551263</v>
      </c>
      <c r="EX220" s="2">
        <f t="shared" si="269"/>
        <v>78.258725847843408</v>
      </c>
      <c r="EY220" s="2">
        <f t="shared" si="269"/>
        <v>76.595647122766508</v>
      </c>
      <c r="EZ220" s="2">
        <f t="shared" si="269"/>
        <v>76.450499891190418</v>
      </c>
      <c r="FA220" s="2">
        <f t="shared" si="269"/>
        <v>75.350713899515824</v>
      </c>
      <c r="FB220" s="2">
        <f t="shared" si="269"/>
        <v>77.447010228834984</v>
      </c>
      <c r="FC220" s="2">
        <f t="shared" si="269"/>
        <v>80.966089958019595</v>
      </c>
      <c r="FD220" s="2">
        <f t="shared" si="269"/>
        <v>83.68209519998571</v>
      </c>
      <c r="FE220" s="2">
        <f t="shared" si="269"/>
        <v>86.000509369227586</v>
      </c>
      <c r="FG220" s="2">
        <f t="shared" si="270"/>
        <v>0.99999867277952625</v>
      </c>
      <c r="FH220" s="2">
        <f t="shared" si="270"/>
        <v>0.99999861582614236</v>
      </c>
      <c r="FI220" s="2">
        <f t="shared" si="270"/>
        <v>0.99999874612600681</v>
      </c>
      <c r="FJ220" s="2">
        <f t="shared" si="270"/>
        <v>0.99999853192463062</v>
      </c>
      <c r="FK220" s="2">
        <f t="shared" si="270"/>
        <v>0.9999987077129644</v>
      </c>
      <c r="FL220" s="2">
        <f t="shared" si="270"/>
        <v>0.99999872694588232</v>
      </c>
      <c r="FM220" s="2">
        <f t="shared" si="270"/>
        <v>0.99999848804678593</v>
      </c>
      <c r="FN220" s="2">
        <f t="shared" si="270"/>
        <v>0.99999851468505385</v>
      </c>
      <c r="FO220" s="2">
        <f t="shared" si="270"/>
        <v>0.9999986055515474</v>
      </c>
      <c r="FP220" s="2">
        <f t="shared" si="270"/>
        <v>0.99999869079913528</v>
      </c>
      <c r="FQ220" s="2">
        <f t="shared" si="270"/>
        <v>0.99999862949497298</v>
      </c>
      <c r="FR220" s="2">
        <f t="shared" si="270"/>
        <v>0.99999858134015529</v>
      </c>
      <c r="FS220" s="2">
        <f t="shared" si="270"/>
        <v>0.99999827429527055</v>
      </c>
      <c r="FT220" s="2">
        <f t="shared" si="270"/>
        <v>0.99999830594538741</v>
      </c>
      <c r="FU220" s="2">
        <f t="shared" si="270"/>
        <v>0.99999830291216585</v>
      </c>
      <c r="FW220" s="2">
        <f t="shared" si="260"/>
        <v>0.99351974447958391</v>
      </c>
      <c r="FX220" s="2">
        <f t="shared" si="260"/>
        <v>0.99385036462476328</v>
      </c>
      <c r="FY220" s="2">
        <f t="shared" si="260"/>
        <v>0.99391043873495721</v>
      </c>
      <c r="FZ220" s="2">
        <f t="shared" si="260"/>
        <v>0.99332093901544172</v>
      </c>
      <c r="GA220" s="2">
        <f t="shared" si="260"/>
        <v>0.99324929679544549</v>
      </c>
      <c r="GB220" s="2">
        <f t="shared" si="260"/>
        <v>0.99273905515418281</v>
      </c>
      <c r="GC220" s="2">
        <f t="shared" si="260"/>
        <v>0.99359154906057967</v>
      </c>
      <c r="GD220" s="2">
        <f t="shared" si="260"/>
        <v>0.99403850818187933</v>
      </c>
      <c r="GE220" s="2">
        <f t="shared" si="260"/>
        <v>0.99530706817865022</v>
      </c>
      <c r="GF220" s="2">
        <f t="shared" si="260"/>
        <v>0.99585750819531405</v>
      </c>
      <c r="GG220" s="2">
        <f t="shared" si="260"/>
        <v>0.99487589681801536</v>
      </c>
      <c r="GH220" s="2">
        <f t="shared" si="260"/>
        <v>0.99397462035562945</v>
      </c>
      <c r="GI220" s="2">
        <f t="shared" si="260"/>
        <v>0.9931895433550344</v>
      </c>
      <c r="GJ220" s="2">
        <f t="shared" si="260"/>
        <v>0.99223503149734071</v>
      </c>
      <c r="GK220" s="2">
        <f t="shared" si="260"/>
        <v>0.9911467543036836</v>
      </c>
      <c r="GM220" s="86">
        <f t="shared" si="261"/>
        <v>0</v>
      </c>
      <c r="GN220" s="86">
        <f t="shared" si="261"/>
        <v>0</v>
      </c>
      <c r="GO220" s="86">
        <f t="shared" si="261"/>
        <v>0</v>
      </c>
      <c r="GP220" s="86">
        <f t="shared" si="261"/>
        <v>0</v>
      </c>
      <c r="GQ220" s="86">
        <f t="shared" si="261"/>
        <v>0</v>
      </c>
      <c r="GR220" s="86">
        <f t="shared" si="261"/>
        <v>0</v>
      </c>
      <c r="GS220" s="86">
        <f t="shared" si="261"/>
        <v>0</v>
      </c>
      <c r="GT220" s="86">
        <f t="shared" si="261"/>
        <v>0</v>
      </c>
      <c r="GU220" s="86">
        <f t="shared" si="261"/>
        <v>0</v>
      </c>
      <c r="GV220" s="86">
        <f t="shared" si="261"/>
        <v>0</v>
      </c>
      <c r="GW220" s="86">
        <f t="shared" si="261"/>
        <v>0</v>
      </c>
      <c r="GX220" s="86">
        <f t="shared" si="261"/>
        <v>0</v>
      </c>
      <c r="GY220" s="86">
        <f t="shared" si="261"/>
        <v>0</v>
      </c>
      <c r="GZ220" s="86">
        <f t="shared" si="261"/>
        <v>0</v>
      </c>
      <c r="HA220" s="86">
        <f t="shared" si="261"/>
        <v>0</v>
      </c>
      <c r="HC220" s="86">
        <f t="shared" si="271"/>
        <v>9.3710903291261893E-216</v>
      </c>
      <c r="HD220" s="86">
        <f t="shared" si="271"/>
        <v>0</v>
      </c>
      <c r="HE220" s="86">
        <f t="shared" si="271"/>
        <v>0</v>
      </c>
      <c r="HF220" s="86">
        <f t="shared" si="265"/>
        <v>0</v>
      </c>
      <c r="HG220" s="86">
        <f t="shared" si="265"/>
        <v>0</v>
      </c>
      <c r="HH220" s="86">
        <f t="shared" si="265"/>
        <v>0</v>
      </c>
      <c r="HI220" s="86">
        <f t="shared" si="241"/>
        <v>0</v>
      </c>
      <c r="HJ220" s="86">
        <f t="shared" si="241"/>
        <v>0</v>
      </c>
      <c r="HK220" s="86">
        <f t="shared" si="241"/>
        <v>0</v>
      </c>
      <c r="HL220" s="86">
        <f t="shared" si="241"/>
        <v>0</v>
      </c>
      <c r="HM220" s="86">
        <f t="shared" si="241"/>
        <v>0</v>
      </c>
      <c r="HN220" s="86">
        <f t="shared" si="241"/>
        <v>0</v>
      </c>
      <c r="HO220" s="86">
        <f t="shared" si="226"/>
        <v>0</v>
      </c>
      <c r="HP220" s="86">
        <f t="shared" si="226"/>
        <v>0</v>
      </c>
      <c r="HQ220" s="86">
        <f t="shared" si="226"/>
        <v>0</v>
      </c>
      <c r="HS220" s="86">
        <f t="shared" si="262"/>
        <v>1.1354111828519167E-160</v>
      </c>
      <c r="HT220" s="86">
        <f t="shared" si="262"/>
        <v>1.282067808888384E-146</v>
      </c>
      <c r="HU220" s="86">
        <f t="shared" si="262"/>
        <v>1.4648404654142793E-140</v>
      </c>
      <c r="HV220" s="86">
        <f t="shared" si="262"/>
        <v>1.0031076668829551E-159</v>
      </c>
      <c r="HW220" s="86">
        <f t="shared" si="262"/>
        <v>2.3837837718833533E-153</v>
      </c>
      <c r="HX220" s="86">
        <f t="shared" si="262"/>
        <v>3.9589094703237925E-152</v>
      </c>
      <c r="HY220" s="86">
        <f t="shared" si="262"/>
        <v>9.0926023012617834E-186</v>
      </c>
      <c r="HZ220" s="86">
        <f t="shared" si="262"/>
        <v>3.4964254885332178E-186</v>
      </c>
      <c r="IA220" s="86">
        <f t="shared" si="262"/>
        <v>2.6464980563310841E-189</v>
      </c>
      <c r="IB220" s="86">
        <f t="shared" si="262"/>
        <v>9.0226379953936809E-192</v>
      </c>
      <c r="IC220" s="86">
        <f t="shared" si="262"/>
        <v>8.5892834899315449E-184</v>
      </c>
      <c r="ID220" s="86">
        <f t="shared" si="262"/>
        <v>3.6198268110845144E-168</v>
      </c>
      <c r="IE220" s="86">
        <f t="shared" si="262"/>
        <v>1.7875654039723343E-183</v>
      </c>
      <c r="IF220" s="86">
        <f t="shared" si="262"/>
        <v>2.3294388951676677E-203</v>
      </c>
      <c r="IG220" s="86">
        <f t="shared" si="262"/>
        <v>5.3784396009144456E-168</v>
      </c>
      <c r="II220" s="86">
        <f t="shared" si="263"/>
        <v>1.8754033324671495E-52</v>
      </c>
      <c r="IJ220" s="86">
        <f t="shared" si="263"/>
        <v>2.7142045688611738E-49</v>
      </c>
      <c r="IK220" s="86">
        <f t="shared" si="263"/>
        <v>2.1575869180717071E-47</v>
      </c>
      <c r="IL220" s="86">
        <f t="shared" si="263"/>
        <v>7.3634341508353746E-52</v>
      </c>
      <c r="IM220" s="86">
        <f t="shared" si="263"/>
        <v>2.4751050895637234E-50</v>
      </c>
      <c r="IN220" s="86">
        <f t="shared" si="263"/>
        <v>7.1416634729621184E-49</v>
      </c>
      <c r="IO220" s="86">
        <f t="shared" si="263"/>
        <v>5.7290006961780361E-61</v>
      </c>
      <c r="IP220" s="86">
        <f t="shared" si="263"/>
        <v>1.6407555300125229E-61</v>
      </c>
      <c r="IQ220" s="86">
        <f t="shared" si="263"/>
        <v>2.0771514178809805E-67</v>
      </c>
      <c r="IR220" s="86">
        <f t="shared" si="263"/>
        <v>3.516077986198069E-69</v>
      </c>
      <c r="IS220" s="86">
        <f t="shared" si="263"/>
        <v>7.2371261364241948E-63</v>
      </c>
      <c r="IT220" s="86">
        <f t="shared" si="263"/>
        <v>1.7070478236063342E-55</v>
      </c>
      <c r="IU220" s="86">
        <f t="shared" si="263"/>
        <v>2.2762422636695264E-59</v>
      </c>
      <c r="IV220" s="86">
        <f t="shared" si="263"/>
        <v>4.3417765822411208E-38</v>
      </c>
      <c r="IW220" s="86">
        <f t="shared" si="263"/>
        <v>4.3465301982540391E-36</v>
      </c>
      <c r="IY220" s="86">
        <f t="shared" si="264"/>
        <v>1.8754033324671495E-52</v>
      </c>
      <c r="IZ220" s="86">
        <f t="shared" si="264"/>
        <v>2.7142045688611738E-49</v>
      </c>
      <c r="JA220" s="86">
        <f t="shared" si="264"/>
        <v>2.1575869180717071E-47</v>
      </c>
      <c r="JB220" s="86">
        <f t="shared" si="264"/>
        <v>7.3634341508353746E-52</v>
      </c>
      <c r="JC220" s="86">
        <f t="shared" si="264"/>
        <v>2.4751050895637234E-50</v>
      </c>
      <c r="JD220" s="86">
        <f t="shared" si="264"/>
        <v>7.1416634729621184E-49</v>
      </c>
      <c r="JE220" s="86">
        <f t="shared" si="264"/>
        <v>5.7290006961780361E-61</v>
      </c>
      <c r="JF220" s="86">
        <f t="shared" si="264"/>
        <v>1.6407555300125229E-61</v>
      </c>
      <c r="JG220" s="86">
        <f t="shared" si="264"/>
        <v>2.0771514178809805E-67</v>
      </c>
      <c r="JH220" s="86">
        <f t="shared" si="264"/>
        <v>3.516077986198069E-69</v>
      </c>
      <c r="JI220" s="86">
        <f t="shared" si="264"/>
        <v>7.2371261364241948E-63</v>
      </c>
      <c r="JJ220" s="86">
        <f t="shared" si="264"/>
        <v>1.7070478236063342E-55</v>
      </c>
      <c r="JK220" s="86">
        <f t="shared" si="264"/>
        <v>2.2762422636695264E-59</v>
      </c>
      <c r="JL220" s="86">
        <f t="shared" si="264"/>
        <v>4.3417765822411208E-38</v>
      </c>
      <c r="JM220" s="86">
        <f t="shared" si="264"/>
        <v>4.3465301982540391E-36</v>
      </c>
    </row>
    <row r="221" spans="2:273" x14ac:dyDescent="0.25">
      <c r="B221" s="2">
        <v>194</v>
      </c>
      <c r="C221" s="37">
        <v>84.816999999999993</v>
      </c>
      <c r="D221" s="37">
        <v>79.036000000000001</v>
      </c>
      <c r="E221" s="37">
        <v>78.019000000000005</v>
      </c>
      <c r="F221" s="37">
        <v>81.308999999999997</v>
      </c>
      <c r="G221" s="37">
        <v>80.144999999999996</v>
      </c>
      <c r="H221" s="37">
        <v>78.906000000000006</v>
      </c>
      <c r="I221" s="37">
        <v>80.278000000000006</v>
      </c>
      <c r="J221" s="37">
        <v>81.741</v>
      </c>
      <c r="K221" s="37">
        <v>80.888999999999996</v>
      </c>
      <c r="L221" s="37">
        <v>79.37</v>
      </c>
      <c r="M221" s="37">
        <v>80.667000000000002</v>
      </c>
      <c r="N221" s="37">
        <v>79.593000000000004</v>
      </c>
      <c r="O221" s="37">
        <v>80.388999999999996</v>
      </c>
      <c r="P221" s="37">
        <v>82.926000000000002</v>
      </c>
      <c r="Q221" s="37">
        <v>87.463999999999999</v>
      </c>
      <c r="S221" s="4" t="e">
        <f t="shared" si="266"/>
        <v>#N/A</v>
      </c>
      <c r="T221" s="4" t="e">
        <f t="shared" si="266"/>
        <v>#N/A</v>
      </c>
      <c r="U221" s="4" t="e">
        <f t="shared" si="266"/>
        <v>#N/A</v>
      </c>
      <c r="V221" s="4" t="e">
        <f t="shared" si="266"/>
        <v>#N/A</v>
      </c>
      <c r="W221" s="4" t="e">
        <f t="shared" si="266"/>
        <v>#N/A</v>
      </c>
      <c r="X221" s="4" t="e">
        <f t="shared" si="266"/>
        <v>#N/A</v>
      </c>
      <c r="Y221" s="4" t="e">
        <f t="shared" si="266"/>
        <v>#N/A</v>
      </c>
      <c r="Z221" s="4" t="e">
        <f t="shared" si="266"/>
        <v>#N/A</v>
      </c>
      <c r="AA221" s="4" t="e">
        <f t="shared" si="266"/>
        <v>#N/A</v>
      </c>
      <c r="AB221" s="4" t="e">
        <f t="shared" si="266"/>
        <v>#N/A</v>
      </c>
      <c r="AC221" s="4" t="e">
        <f t="shared" si="266"/>
        <v>#N/A</v>
      </c>
      <c r="AD221" s="4" t="e">
        <f t="shared" si="266"/>
        <v>#N/A</v>
      </c>
      <c r="AE221" s="4" t="e">
        <f t="shared" si="266"/>
        <v>#N/A</v>
      </c>
      <c r="AF221" s="4" t="e">
        <f t="shared" si="266"/>
        <v>#N/A</v>
      </c>
      <c r="AG221" s="4" t="e">
        <f t="shared" si="266"/>
        <v>#N/A</v>
      </c>
      <c r="AI221" s="4">
        <f t="shared" si="267"/>
        <v>0</v>
      </c>
      <c r="AJ221" s="4">
        <f t="shared" si="267"/>
        <v>0</v>
      </c>
      <c r="AK221" s="4">
        <f t="shared" si="267"/>
        <v>0</v>
      </c>
      <c r="AL221" s="4">
        <f t="shared" si="267"/>
        <v>0</v>
      </c>
      <c r="AM221" s="4">
        <f t="shared" si="267"/>
        <v>0</v>
      </c>
      <c r="AN221" s="4">
        <f t="shared" si="267"/>
        <v>0</v>
      </c>
      <c r="AO221" s="4">
        <f t="shared" si="267"/>
        <v>0</v>
      </c>
      <c r="AP221" s="4">
        <f t="shared" si="267"/>
        <v>0</v>
      </c>
      <c r="AQ221" s="4">
        <f t="shared" si="267"/>
        <v>0</v>
      </c>
      <c r="AR221" s="4">
        <f t="shared" si="267"/>
        <v>0</v>
      </c>
      <c r="AS221" s="4">
        <f t="shared" si="267"/>
        <v>0</v>
      </c>
      <c r="AT221" s="4">
        <f t="shared" si="267"/>
        <v>0</v>
      </c>
      <c r="AU221" s="4">
        <f t="shared" si="267"/>
        <v>0</v>
      </c>
      <c r="AV221" s="4">
        <f t="shared" si="267"/>
        <v>0</v>
      </c>
      <c r="AW221" s="4">
        <f t="shared" si="267"/>
        <v>0</v>
      </c>
      <c r="AY221" s="2" t="e">
        <f t="shared" si="258"/>
        <v>#N/A</v>
      </c>
      <c r="AZ221" s="2" t="e">
        <f t="shared" si="258"/>
        <v>#N/A</v>
      </c>
      <c r="BA221" s="2" t="e">
        <f t="shared" si="258"/>
        <v>#N/A</v>
      </c>
      <c r="BB221" s="2" t="e">
        <f t="shared" si="258"/>
        <v>#N/A</v>
      </c>
      <c r="BC221" s="2" t="e">
        <f t="shared" si="258"/>
        <v>#N/A</v>
      </c>
      <c r="BD221" s="2" t="e">
        <f t="shared" si="258"/>
        <v>#N/A</v>
      </c>
      <c r="BE221" s="2" t="e">
        <f t="shared" si="258"/>
        <v>#N/A</v>
      </c>
      <c r="BF221" s="2" t="e">
        <f t="shared" si="258"/>
        <v>#N/A</v>
      </c>
      <c r="BG221" s="2" t="e">
        <f t="shared" si="258"/>
        <v>#N/A</v>
      </c>
      <c r="BH221" s="2" t="e">
        <f t="shared" si="258"/>
        <v>#N/A</v>
      </c>
      <c r="BI221" s="2" t="e">
        <f t="shared" si="258"/>
        <v>#N/A</v>
      </c>
      <c r="BJ221" s="2" t="e">
        <f t="shared" si="258"/>
        <v>#N/A</v>
      </c>
      <c r="BK221" s="2" t="e">
        <f t="shared" si="258"/>
        <v>#N/A</v>
      </c>
      <c r="BL221" s="2" t="e">
        <f t="shared" si="258"/>
        <v>#N/A</v>
      </c>
      <c r="BM221" s="2" t="e">
        <f t="shared" si="258"/>
        <v>#N/A</v>
      </c>
      <c r="BO221" s="2" t="str">
        <f t="shared" si="272"/>
        <v/>
      </c>
      <c r="BP221" s="2" t="str">
        <f t="shared" si="273"/>
        <v/>
      </c>
      <c r="BQ221" s="2" t="str">
        <f t="shared" si="274"/>
        <v/>
      </c>
      <c r="BR221" s="2" t="str">
        <f t="shared" si="275"/>
        <v/>
      </c>
      <c r="BS221" s="2" t="str">
        <f t="shared" si="276"/>
        <v/>
      </c>
      <c r="BT221" s="2" t="str">
        <f t="shared" si="277"/>
        <v/>
      </c>
      <c r="BU221" s="2" t="str">
        <f t="shared" si="278"/>
        <v/>
      </c>
      <c r="BV221" s="2" t="str">
        <f t="shared" si="279"/>
        <v/>
      </c>
      <c r="BW221" s="2" t="str">
        <f t="shared" si="280"/>
        <v/>
      </c>
      <c r="BX221" s="2" t="str">
        <f t="shared" si="281"/>
        <v/>
      </c>
      <c r="BY221" s="2" t="str">
        <f t="shared" si="282"/>
        <v/>
      </c>
      <c r="BZ221" s="2" t="str">
        <f t="shared" si="283"/>
        <v/>
      </c>
      <c r="CA221" s="2" t="str">
        <f t="shared" si="284"/>
        <v/>
      </c>
      <c r="CB221" s="2" t="str">
        <f t="shared" si="285"/>
        <v/>
      </c>
      <c r="CC221" s="2" t="str">
        <f t="shared" si="286"/>
        <v/>
      </c>
      <c r="CE221" s="2" t="str">
        <f t="shared" si="259"/>
        <v/>
      </c>
      <c r="CF221" s="2" t="str">
        <f t="shared" si="259"/>
        <v/>
      </c>
      <c r="CG221" s="2" t="str">
        <f t="shared" si="259"/>
        <v/>
      </c>
      <c r="CH221" s="2" t="str">
        <f t="shared" si="259"/>
        <v/>
      </c>
      <c r="CI221" s="2" t="str">
        <f t="shared" si="259"/>
        <v/>
      </c>
      <c r="CJ221" s="2" t="str">
        <f t="shared" si="259"/>
        <v/>
      </c>
      <c r="CK221" s="2" t="str">
        <f t="shared" si="259"/>
        <v/>
      </c>
      <c r="CL221" s="2" t="str">
        <f t="shared" si="259"/>
        <v/>
      </c>
      <c r="CM221" s="2" t="str">
        <f t="shared" si="259"/>
        <v/>
      </c>
      <c r="CN221" s="2" t="str">
        <f t="shared" si="259"/>
        <v/>
      </c>
      <c r="CO221" s="2" t="str">
        <f t="shared" si="259"/>
        <v/>
      </c>
      <c r="CP221" s="2" t="str">
        <f t="shared" si="259"/>
        <v/>
      </c>
      <c r="CQ221" s="2" t="str">
        <f t="shared" si="259"/>
        <v/>
      </c>
      <c r="CR221" s="2" t="str">
        <f t="shared" si="259"/>
        <v/>
      </c>
      <c r="CS221" s="2" t="str">
        <f t="shared" si="259"/>
        <v/>
      </c>
      <c r="CU221" s="2" t="str">
        <f t="shared" si="287"/>
        <v/>
      </c>
      <c r="CV221" s="2" t="str">
        <f t="shared" si="288"/>
        <v/>
      </c>
      <c r="CW221" s="2" t="str">
        <f t="shared" si="289"/>
        <v/>
      </c>
      <c r="CX221" s="2" t="str">
        <f t="shared" si="290"/>
        <v/>
      </c>
      <c r="CY221" s="2" t="str">
        <f t="shared" si="291"/>
        <v/>
      </c>
      <c r="CZ221" s="2" t="str">
        <f t="shared" si="292"/>
        <v/>
      </c>
      <c r="DA221" s="2" t="str">
        <f t="shared" si="293"/>
        <v/>
      </c>
      <c r="DB221" s="2" t="str">
        <f t="shared" si="294"/>
        <v/>
      </c>
      <c r="DC221" s="2" t="str">
        <f t="shared" si="295"/>
        <v/>
      </c>
      <c r="DD221" s="2" t="str">
        <f t="shared" si="296"/>
        <v/>
      </c>
      <c r="DE221" s="2" t="str">
        <f t="shared" si="297"/>
        <v/>
      </c>
      <c r="DF221" s="2" t="str">
        <f t="shared" si="298"/>
        <v/>
      </c>
      <c r="DG221" s="2" t="str">
        <f t="shared" si="299"/>
        <v/>
      </c>
      <c r="DH221" s="2" t="str">
        <f t="shared" si="300"/>
        <v/>
      </c>
      <c r="DI221" s="2" t="str">
        <f t="shared" si="301"/>
        <v/>
      </c>
      <c r="DK221" s="2">
        <f t="shared" si="268"/>
        <v>117.88708571428573</v>
      </c>
      <c r="DL221" s="2">
        <f t="shared" si="268"/>
        <v>123.95753857095966</v>
      </c>
      <c r="DM221" s="2">
        <f t="shared" si="268"/>
        <v>122.67311237553342</v>
      </c>
      <c r="DN221" s="2">
        <f t="shared" si="268"/>
        <v>132.22497730587727</v>
      </c>
      <c r="DO221" s="2">
        <f t="shared" si="268"/>
        <v>118.69908717948718</v>
      </c>
      <c r="DP221" s="2">
        <f t="shared" si="268"/>
        <v>115.64458606271776</v>
      </c>
      <c r="DQ221" s="2">
        <f t="shared" si="268"/>
        <v>121.43990053475936</v>
      </c>
      <c r="DR221" s="2">
        <f t="shared" si="268"/>
        <v>122.97328663101602</v>
      </c>
      <c r="DS221" s="2">
        <f t="shared" si="268"/>
        <v>105.74944428639165</v>
      </c>
      <c r="DT221" s="2">
        <f t="shared" si="268"/>
        <v>104.95717619047619</v>
      </c>
      <c r="DU221" s="2">
        <f t="shared" si="268"/>
        <v>108.20624603174602</v>
      </c>
      <c r="DV221" s="2">
        <f t="shared" si="268"/>
        <v>113.16181098241097</v>
      </c>
      <c r="DW221" s="2">
        <f t="shared" si="268"/>
        <v>147.68355483870965</v>
      </c>
      <c r="DX221" s="2">
        <f t="shared" si="268"/>
        <v>122.42679903596589</v>
      </c>
      <c r="DY221" s="2">
        <f t="shared" si="268"/>
        <v>116.22174603174605</v>
      </c>
      <c r="EA221" s="2">
        <f t="shared" si="240"/>
        <v>83.410033961689805</v>
      </c>
      <c r="EB221" s="2">
        <f t="shared" si="240"/>
        <v>69.23106875921269</v>
      </c>
      <c r="EC221" s="2">
        <f t="shared" si="240"/>
        <v>74.25556418104982</v>
      </c>
      <c r="ED221" s="2">
        <f t="shared" si="240"/>
        <v>77.004225487229149</v>
      </c>
      <c r="EE221" s="2">
        <f t="shared" si="240"/>
        <v>74.068345458638845</v>
      </c>
      <c r="EF221" s="2">
        <f t="shared" si="239"/>
        <v>72.944359665453334</v>
      </c>
      <c r="EG221" s="2">
        <f t="shared" si="239"/>
        <v>73.095867912198173</v>
      </c>
      <c r="EH221" s="2">
        <f t="shared" si="239"/>
        <v>75.226792707689071</v>
      </c>
      <c r="EI221" s="2">
        <f t="shared" si="239"/>
        <v>84.054579928172757</v>
      </c>
      <c r="EJ221" s="2">
        <f t="shared" si="239"/>
        <v>84.318421287997282</v>
      </c>
      <c r="EK221" s="2">
        <f t="shared" si="239"/>
        <v>74.700468385113368</v>
      </c>
      <c r="EL221" s="2">
        <f t="shared" si="254"/>
        <v>73.148840544412636</v>
      </c>
      <c r="EM221" s="2">
        <f t="shared" si="255"/>
        <v>80.517042038390429</v>
      </c>
      <c r="EN221" s="2">
        <f t="shared" si="256"/>
        <v>82.958302936906776</v>
      </c>
      <c r="EO221" s="2">
        <f t="shared" si="257"/>
        <v>86.470292823280374</v>
      </c>
      <c r="EQ221" s="2">
        <f t="shared" si="269"/>
        <v>85.916293338272141</v>
      </c>
      <c r="ER221" s="2">
        <f t="shared" si="269"/>
        <v>74.139481218025082</v>
      </c>
      <c r="ES221" s="2">
        <f t="shared" si="269"/>
        <v>76.855196132077538</v>
      </c>
      <c r="ET221" s="2">
        <f t="shared" si="269"/>
        <v>77.598499290675136</v>
      </c>
      <c r="EU221" s="2">
        <f t="shared" si="269"/>
        <v>77.83522806998829</v>
      </c>
      <c r="EV221" s="2">
        <f t="shared" si="269"/>
        <v>75.080668810937055</v>
      </c>
      <c r="EW221" s="2">
        <f t="shared" si="269"/>
        <v>75.828848388802768</v>
      </c>
      <c r="EX221" s="2">
        <f t="shared" si="269"/>
        <v>78.080434028626669</v>
      </c>
      <c r="EY221" s="2">
        <f t="shared" si="269"/>
        <v>76.412356715809523</v>
      </c>
      <c r="EZ221" s="2">
        <f t="shared" si="269"/>
        <v>76.268325804918931</v>
      </c>
      <c r="FA221" s="2">
        <f t="shared" si="269"/>
        <v>75.154216306056014</v>
      </c>
      <c r="FB221" s="2">
        <f t="shared" si="269"/>
        <v>77.268205437258985</v>
      </c>
      <c r="FC221" s="2">
        <f t="shared" si="269"/>
        <v>80.841598120876924</v>
      </c>
      <c r="FD221" s="2">
        <f t="shared" si="269"/>
        <v>83.567353205225672</v>
      </c>
      <c r="FE221" s="2">
        <f t="shared" si="269"/>
        <v>85.889904526405701</v>
      </c>
      <c r="FG221" s="2">
        <f t="shared" si="270"/>
        <v>0.99999878956040034</v>
      </c>
      <c r="FH221" s="2">
        <f t="shared" si="270"/>
        <v>0.99999873761828462</v>
      </c>
      <c r="FI221" s="2">
        <f t="shared" si="270"/>
        <v>0.99999885645320086</v>
      </c>
      <c r="FJ221" s="2">
        <f t="shared" si="270"/>
        <v>0.99999866109917723</v>
      </c>
      <c r="FK221" s="2">
        <f t="shared" si="270"/>
        <v>0.99999882142008201</v>
      </c>
      <c r="FL221" s="2">
        <f t="shared" si="270"/>
        <v>0.99999883896071562</v>
      </c>
      <c r="FM221" s="2">
        <f t="shared" si="270"/>
        <v>0.99999862108209669</v>
      </c>
      <c r="FN221" s="2">
        <f t="shared" si="270"/>
        <v>0.99999864537649219</v>
      </c>
      <c r="FO221" s="2">
        <f t="shared" si="270"/>
        <v>0.99999872824774028</v>
      </c>
      <c r="FP221" s="2">
        <f t="shared" si="270"/>
        <v>0.99999880599448288</v>
      </c>
      <c r="FQ221" s="2">
        <f t="shared" si="270"/>
        <v>0.9999987500844093</v>
      </c>
      <c r="FR221" s="2">
        <f t="shared" si="270"/>
        <v>0.99999870616668274</v>
      </c>
      <c r="FS221" s="2">
        <f t="shared" si="270"/>
        <v>0.99999842613834222</v>
      </c>
      <c r="FT221" s="2">
        <f t="shared" si="270"/>
        <v>0.99999845500360052</v>
      </c>
      <c r="FU221" s="2">
        <f t="shared" si="270"/>
        <v>0.9999984522372688</v>
      </c>
      <c r="FW221" s="2">
        <f t="shared" si="260"/>
        <v>0.99408656492877157</v>
      </c>
      <c r="FX221" s="2">
        <f t="shared" si="260"/>
        <v>0.99438842945183181</v>
      </c>
      <c r="FY221" s="2">
        <f t="shared" si="260"/>
        <v>0.99444327674155042</v>
      </c>
      <c r="FZ221" s="2">
        <f t="shared" si="260"/>
        <v>0.99390504207019603</v>
      </c>
      <c r="GA221" s="2">
        <f t="shared" si="260"/>
        <v>0.99383962631175926</v>
      </c>
      <c r="GB221" s="2">
        <f t="shared" si="260"/>
        <v>0.99337370616060405</v>
      </c>
      <c r="GC221" s="2">
        <f t="shared" si="260"/>
        <v>0.9941521258142777</v>
      </c>
      <c r="GD221" s="2">
        <f t="shared" si="260"/>
        <v>0.99456020141495671</v>
      </c>
      <c r="GE221" s="2">
        <f t="shared" si="260"/>
        <v>0.99571822725042969</v>
      </c>
      <c r="GF221" s="2">
        <f t="shared" si="260"/>
        <v>0.99622062501125197</v>
      </c>
      <c r="GG221" s="2">
        <f t="shared" si="260"/>
        <v>0.9953246544038441</v>
      </c>
      <c r="GH221" s="2">
        <f t="shared" si="260"/>
        <v>0.99450187352184505</v>
      </c>
      <c r="GI221" s="2">
        <f t="shared" si="260"/>
        <v>0.99378506544189271</v>
      </c>
      <c r="GJ221" s="2">
        <f t="shared" si="260"/>
        <v>0.99291342277446792</v>
      </c>
      <c r="GK221" s="2">
        <f t="shared" si="260"/>
        <v>0.9919194492960508</v>
      </c>
      <c r="GM221" s="86">
        <f t="shared" si="261"/>
        <v>0</v>
      </c>
      <c r="GN221" s="86">
        <f t="shared" si="261"/>
        <v>0</v>
      </c>
      <c r="GO221" s="86">
        <f t="shared" si="261"/>
        <v>0</v>
      </c>
      <c r="GP221" s="86">
        <f t="shared" si="261"/>
        <v>0</v>
      </c>
      <c r="GQ221" s="86">
        <f t="shared" si="261"/>
        <v>0</v>
      </c>
      <c r="GR221" s="86">
        <f t="shared" si="261"/>
        <v>0</v>
      </c>
      <c r="GS221" s="86">
        <f t="shared" si="261"/>
        <v>0</v>
      </c>
      <c r="GT221" s="86">
        <f t="shared" si="261"/>
        <v>0</v>
      </c>
      <c r="GU221" s="86">
        <f t="shared" si="261"/>
        <v>0</v>
      </c>
      <c r="GV221" s="86">
        <f t="shared" si="261"/>
        <v>0</v>
      </c>
      <c r="GW221" s="86">
        <f t="shared" si="261"/>
        <v>0</v>
      </c>
      <c r="GX221" s="86">
        <f t="shared" si="261"/>
        <v>0</v>
      </c>
      <c r="GY221" s="86">
        <f t="shared" si="261"/>
        <v>0</v>
      </c>
      <c r="GZ221" s="86">
        <f t="shared" si="261"/>
        <v>0</v>
      </c>
      <c r="HA221" s="86">
        <f t="shared" si="261"/>
        <v>0</v>
      </c>
      <c r="HC221" s="86">
        <f t="shared" si="271"/>
        <v>1.3167740266111393E-219</v>
      </c>
      <c r="HD221" s="86">
        <f t="shared" si="271"/>
        <v>0</v>
      </c>
      <c r="HE221" s="86">
        <f t="shared" si="271"/>
        <v>0</v>
      </c>
      <c r="HF221" s="86">
        <f t="shared" si="265"/>
        <v>0</v>
      </c>
      <c r="HG221" s="86">
        <f t="shared" si="265"/>
        <v>0</v>
      </c>
      <c r="HH221" s="86">
        <f t="shared" si="265"/>
        <v>0</v>
      </c>
      <c r="HI221" s="86">
        <f t="shared" si="241"/>
        <v>0</v>
      </c>
      <c r="HJ221" s="86">
        <f t="shared" si="241"/>
        <v>0</v>
      </c>
      <c r="HK221" s="86">
        <f t="shared" si="241"/>
        <v>0</v>
      </c>
      <c r="HL221" s="86">
        <f t="shared" si="241"/>
        <v>0</v>
      </c>
      <c r="HM221" s="86">
        <f t="shared" si="241"/>
        <v>0</v>
      </c>
      <c r="HN221" s="86">
        <f t="shared" si="241"/>
        <v>0</v>
      </c>
      <c r="HO221" s="86">
        <f t="shared" si="226"/>
        <v>0</v>
      </c>
      <c r="HP221" s="86">
        <f t="shared" si="226"/>
        <v>0</v>
      </c>
      <c r="HQ221" s="86">
        <f t="shared" si="226"/>
        <v>0</v>
      </c>
      <c r="HS221" s="86">
        <f t="shared" si="262"/>
        <v>1.1332824648917618E-164</v>
      </c>
      <c r="HT221" s="86">
        <f t="shared" si="262"/>
        <v>2.8003811649225734E-150</v>
      </c>
      <c r="HU221" s="86">
        <f t="shared" si="262"/>
        <v>4.5875252882449471E-144</v>
      </c>
      <c r="HV221" s="86">
        <f t="shared" si="262"/>
        <v>1.0273334008756777E-163</v>
      </c>
      <c r="HW221" s="86">
        <f t="shared" si="262"/>
        <v>3.3149511530057983E-157</v>
      </c>
      <c r="HX221" s="86">
        <f t="shared" si="262"/>
        <v>5.727947377922129E-156</v>
      </c>
      <c r="HY221" s="86">
        <f t="shared" si="262"/>
        <v>2.0711201142581612E-190</v>
      </c>
      <c r="HZ221" s="86">
        <f t="shared" si="262"/>
        <v>8.7360863456699547E-191</v>
      </c>
      <c r="IA221" s="86">
        <f t="shared" si="262"/>
        <v>5.9747656167392863E-194</v>
      </c>
      <c r="IB221" s="86">
        <f t="shared" si="262"/>
        <v>2.1113797422130387E-196</v>
      </c>
      <c r="IC221" s="86">
        <f t="shared" si="262"/>
        <v>2.778572553277311E-188</v>
      </c>
      <c r="ID221" s="86">
        <f t="shared" si="262"/>
        <v>2.5366286857989627E-172</v>
      </c>
      <c r="IE221" s="86">
        <f t="shared" si="262"/>
        <v>4.4208428028363095E-188</v>
      </c>
      <c r="IF221" s="86">
        <f t="shared" si="262"/>
        <v>1.389988289547868E-208</v>
      </c>
      <c r="IG221" s="86">
        <f t="shared" si="262"/>
        <v>2.3618933693571999E-172</v>
      </c>
      <c r="II221" s="86">
        <f t="shared" si="263"/>
        <v>2.5232606381405341E-54</v>
      </c>
      <c r="IJ221" s="86">
        <f t="shared" si="263"/>
        <v>4.9784740028373782E-51</v>
      </c>
      <c r="IK221" s="86">
        <f t="shared" si="263"/>
        <v>4.6754771487445581E-49</v>
      </c>
      <c r="IL221" s="86">
        <f t="shared" si="263"/>
        <v>1.0149589509397786E-53</v>
      </c>
      <c r="IM221" s="86">
        <f t="shared" si="263"/>
        <v>3.8506261731283989E-52</v>
      </c>
      <c r="IN221" s="86">
        <f t="shared" si="263"/>
        <v>1.18432642307458E-50</v>
      </c>
      <c r="IO221" s="86">
        <f t="shared" si="263"/>
        <v>3.7891624826943877E-63</v>
      </c>
      <c r="IP221" s="86">
        <f t="shared" si="263"/>
        <v>1.114592143845066E-63</v>
      </c>
      <c r="IQ221" s="86">
        <f t="shared" si="263"/>
        <v>1.106290560019486E-69</v>
      </c>
      <c r="IR221" s="86">
        <f t="shared" si="263"/>
        <v>1.8409109152432192E-71</v>
      </c>
      <c r="IS221" s="86">
        <f t="shared" si="263"/>
        <v>5.0953121947020499E-65</v>
      </c>
      <c r="IT221" s="86">
        <f t="shared" si="263"/>
        <v>1.8964686164687888E-57</v>
      </c>
      <c r="IU221" s="86">
        <f t="shared" si="263"/>
        <v>1.6221720440603736E-61</v>
      </c>
      <c r="IV221" s="86">
        <f t="shared" si="263"/>
        <v>1.7522962408701644E-39</v>
      </c>
      <c r="IW221" s="86">
        <f t="shared" si="263"/>
        <v>1.9187735729961944E-37</v>
      </c>
      <c r="IY221" s="86">
        <f t="shared" si="264"/>
        <v>2.5232606381405341E-54</v>
      </c>
      <c r="IZ221" s="86">
        <f t="shared" si="264"/>
        <v>4.9784740028373782E-51</v>
      </c>
      <c r="JA221" s="86">
        <f t="shared" si="264"/>
        <v>4.6754771487445581E-49</v>
      </c>
      <c r="JB221" s="86">
        <f t="shared" si="264"/>
        <v>1.0149589509397786E-53</v>
      </c>
      <c r="JC221" s="86">
        <f t="shared" si="264"/>
        <v>3.8506261731283989E-52</v>
      </c>
      <c r="JD221" s="86">
        <f t="shared" si="264"/>
        <v>1.18432642307458E-50</v>
      </c>
      <c r="JE221" s="86">
        <f t="shared" si="264"/>
        <v>3.7891624826943877E-63</v>
      </c>
      <c r="JF221" s="86">
        <f t="shared" si="264"/>
        <v>1.114592143845066E-63</v>
      </c>
      <c r="JG221" s="86">
        <f t="shared" si="264"/>
        <v>1.106290560019486E-69</v>
      </c>
      <c r="JH221" s="86">
        <f t="shared" si="264"/>
        <v>1.8409109152432192E-71</v>
      </c>
      <c r="JI221" s="86">
        <f t="shared" si="264"/>
        <v>5.0953121947020499E-65</v>
      </c>
      <c r="JJ221" s="86">
        <f t="shared" si="264"/>
        <v>1.8964686164687888E-57</v>
      </c>
      <c r="JK221" s="86">
        <f t="shared" si="264"/>
        <v>1.6221720440603736E-61</v>
      </c>
      <c r="JL221" s="86">
        <f t="shared" si="264"/>
        <v>1.7522962408701644E-39</v>
      </c>
      <c r="JM221" s="86">
        <f t="shared" si="264"/>
        <v>1.9187735729961944E-37</v>
      </c>
    </row>
    <row r="222" spans="2:273" x14ac:dyDescent="0.25">
      <c r="B222" s="2">
        <v>195</v>
      </c>
      <c r="C222" s="37">
        <v>83.95</v>
      </c>
      <c r="D222" s="37">
        <v>79.254999999999995</v>
      </c>
      <c r="E222" s="37">
        <v>77.555999999999997</v>
      </c>
      <c r="F222" s="37">
        <v>80.491</v>
      </c>
      <c r="G222" s="37">
        <v>80.418000000000006</v>
      </c>
      <c r="H222" s="37">
        <v>78.113</v>
      </c>
      <c r="I222" s="37">
        <v>79.296000000000006</v>
      </c>
      <c r="J222" s="37">
        <v>81.444000000000003</v>
      </c>
      <c r="K222" s="37">
        <v>79.741</v>
      </c>
      <c r="L222" s="37">
        <v>78.814999999999998</v>
      </c>
      <c r="M222" s="37">
        <v>79.073999999999998</v>
      </c>
      <c r="N222" s="37">
        <v>78.462999999999994</v>
      </c>
      <c r="O222" s="37">
        <v>80.111000000000004</v>
      </c>
      <c r="P222" s="37">
        <v>83.721999999999994</v>
      </c>
      <c r="Q222" s="37">
        <v>87.463999999999999</v>
      </c>
      <c r="S222" s="4" t="e">
        <f t="shared" si="266"/>
        <v>#N/A</v>
      </c>
      <c r="T222" s="4" t="e">
        <f t="shared" si="266"/>
        <v>#N/A</v>
      </c>
      <c r="U222" s="4" t="e">
        <f t="shared" si="266"/>
        <v>#N/A</v>
      </c>
      <c r="V222" s="4" t="e">
        <f t="shared" si="266"/>
        <v>#N/A</v>
      </c>
      <c r="W222" s="4" t="e">
        <f t="shared" si="266"/>
        <v>#N/A</v>
      </c>
      <c r="X222" s="4" t="e">
        <f t="shared" si="266"/>
        <v>#N/A</v>
      </c>
      <c r="Y222" s="4" t="e">
        <f t="shared" si="266"/>
        <v>#N/A</v>
      </c>
      <c r="Z222" s="4" t="e">
        <f t="shared" si="266"/>
        <v>#N/A</v>
      </c>
      <c r="AA222" s="4" t="e">
        <f t="shared" si="266"/>
        <v>#N/A</v>
      </c>
      <c r="AB222" s="4" t="e">
        <f t="shared" si="266"/>
        <v>#N/A</v>
      </c>
      <c r="AC222" s="4" t="e">
        <f t="shared" si="266"/>
        <v>#N/A</v>
      </c>
      <c r="AD222" s="4" t="e">
        <f t="shared" si="266"/>
        <v>#N/A</v>
      </c>
      <c r="AE222" s="4" t="e">
        <f t="shared" si="266"/>
        <v>#N/A</v>
      </c>
      <c r="AF222" s="4" t="e">
        <f t="shared" si="266"/>
        <v>#N/A</v>
      </c>
      <c r="AG222" s="4" t="e">
        <f t="shared" si="266"/>
        <v>#N/A</v>
      </c>
      <c r="AI222" s="4">
        <f t="shared" si="267"/>
        <v>0</v>
      </c>
      <c r="AJ222" s="4">
        <f t="shared" si="267"/>
        <v>0</v>
      </c>
      <c r="AK222" s="4">
        <f t="shared" si="267"/>
        <v>0</v>
      </c>
      <c r="AL222" s="4">
        <f t="shared" si="267"/>
        <v>0</v>
      </c>
      <c r="AM222" s="4">
        <f t="shared" si="267"/>
        <v>0</v>
      </c>
      <c r="AN222" s="4">
        <f t="shared" si="267"/>
        <v>0</v>
      </c>
      <c r="AO222" s="4">
        <f t="shared" si="267"/>
        <v>0</v>
      </c>
      <c r="AP222" s="4">
        <f t="shared" si="267"/>
        <v>0</v>
      </c>
      <c r="AQ222" s="4">
        <f t="shared" si="267"/>
        <v>0</v>
      </c>
      <c r="AR222" s="4">
        <f t="shared" si="267"/>
        <v>0</v>
      </c>
      <c r="AS222" s="4">
        <f t="shared" si="267"/>
        <v>0</v>
      </c>
      <c r="AT222" s="4">
        <f t="shared" si="267"/>
        <v>0</v>
      </c>
      <c r="AU222" s="4">
        <f t="shared" si="267"/>
        <v>0</v>
      </c>
      <c r="AV222" s="4">
        <f t="shared" si="267"/>
        <v>0</v>
      </c>
      <c r="AW222" s="4">
        <f t="shared" si="267"/>
        <v>0</v>
      </c>
      <c r="AY222" s="2" t="e">
        <f t="shared" si="258"/>
        <v>#N/A</v>
      </c>
      <c r="AZ222" s="2" t="e">
        <f t="shared" si="258"/>
        <v>#N/A</v>
      </c>
      <c r="BA222" s="2" t="e">
        <f t="shared" si="258"/>
        <v>#N/A</v>
      </c>
      <c r="BB222" s="2" t="e">
        <f t="shared" si="258"/>
        <v>#N/A</v>
      </c>
      <c r="BC222" s="2" t="e">
        <f t="shared" si="258"/>
        <v>#N/A</v>
      </c>
      <c r="BD222" s="2" t="e">
        <f t="shared" si="258"/>
        <v>#N/A</v>
      </c>
      <c r="BE222" s="2" t="e">
        <f t="shared" si="258"/>
        <v>#N/A</v>
      </c>
      <c r="BF222" s="2" t="e">
        <f t="shared" si="258"/>
        <v>#N/A</v>
      </c>
      <c r="BG222" s="2" t="e">
        <f t="shared" si="258"/>
        <v>#N/A</v>
      </c>
      <c r="BH222" s="2" t="e">
        <f t="shared" si="258"/>
        <v>#N/A</v>
      </c>
      <c r="BI222" s="2" t="e">
        <f t="shared" si="258"/>
        <v>#N/A</v>
      </c>
      <c r="BJ222" s="2" t="e">
        <f t="shared" si="258"/>
        <v>#N/A</v>
      </c>
      <c r="BK222" s="2" t="e">
        <f t="shared" si="258"/>
        <v>#N/A</v>
      </c>
      <c r="BL222" s="2" t="e">
        <f t="shared" si="258"/>
        <v>#N/A</v>
      </c>
      <c r="BM222" s="2" t="e">
        <f t="shared" si="258"/>
        <v>#N/A</v>
      </c>
      <c r="BO222" s="2" t="str">
        <f t="shared" si="272"/>
        <v/>
      </c>
      <c r="BP222" s="2" t="str">
        <f t="shared" si="273"/>
        <v/>
      </c>
      <c r="BQ222" s="2" t="str">
        <f t="shared" si="274"/>
        <v/>
      </c>
      <c r="BR222" s="2" t="str">
        <f t="shared" si="275"/>
        <v/>
      </c>
      <c r="BS222" s="2" t="str">
        <f t="shared" si="276"/>
        <v/>
      </c>
      <c r="BT222" s="2" t="str">
        <f t="shared" si="277"/>
        <v/>
      </c>
      <c r="BU222" s="2" t="str">
        <f t="shared" si="278"/>
        <v/>
      </c>
      <c r="BV222" s="2" t="str">
        <f t="shared" si="279"/>
        <v/>
      </c>
      <c r="BW222" s="2" t="str">
        <f t="shared" si="280"/>
        <v/>
      </c>
      <c r="BX222" s="2" t="str">
        <f t="shared" si="281"/>
        <v/>
      </c>
      <c r="BY222" s="2" t="str">
        <f t="shared" si="282"/>
        <v/>
      </c>
      <c r="BZ222" s="2" t="str">
        <f t="shared" si="283"/>
        <v/>
      </c>
      <c r="CA222" s="2" t="str">
        <f t="shared" si="284"/>
        <v/>
      </c>
      <c r="CB222" s="2" t="str">
        <f t="shared" si="285"/>
        <v/>
      </c>
      <c r="CC222" s="2" t="str">
        <f t="shared" si="286"/>
        <v/>
      </c>
      <c r="CE222" s="2" t="str">
        <f t="shared" si="259"/>
        <v/>
      </c>
      <c r="CF222" s="2" t="str">
        <f t="shared" si="259"/>
        <v/>
      </c>
      <c r="CG222" s="2" t="str">
        <f t="shared" si="259"/>
        <v/>
      </c>
      <c r="CH222" s="2" t="str">
        <f t="shared" si="259"/>
        <v/>
      </c>
      <c r="CI222" s="2" t="str">
        <f t="shared" si="259"/>
        <v/>
      </c>
      <c r="CJ222" s="2" t="str">
        <f t="shared" si="259"/>
        <v/>
      </c>
      <c r="CK222" s="2" t="str">
        <f t="shared" si="259"/>
        <v/>
      </c>
      <c r="CL222" s="2" t="str">
        <f t="shared" si="259"/>
        <v/>
      </c>
      <c r="CM222" s="2" t="str">
        <f t="shared" si="259"/>
        <v/>
      </c>
      <c r="CN222" s="2" t="str">
        <f t="shared" si="259"/>
        <v/>
      </c>
      <c r="CO222" s="2" t="str">
        <f t="shared" si="259"/>
        <v/>
      </c>
      <c r="CP222" s="2" t="str">
        <f t="shared" si="259"/>
        <v/>
      </c>
      <c r="CQ222" s="2" t="str">
        <f t="shared" si="259"/>
        <v/>
      </c>
      <c r="CR222" s="2" t="str">
        <f t="shared" si="259"/>
        <v/>
      </c>
      <c r="CS222" s="2" t="str">
        <f t="shared" si="259"/>
        <v/>
      </c>
      <c r="CU222" s="2" t="str">
        <f t="shared" si="287"/>
        <v/>
      </c>
      <c r="CV222" s="2" t="str">
        <f t="shared" si="288"/>
        <v/>
      </c>
      <c r="CW222" s="2" t="str">
        <f t="shared" si="289"/>
        <v/>
      </c>
      <c r="CX222" s="2" t="str">
        <f t="shared" si="290"/>
        <v/>
      </c>
      <c r="CY222" s="2" t="str">
        <f t="shared" si="291"/>
        <v/>
      </c>
      <c r="CZ222" s="2" t="str">
        <f t="shared" si="292"/>
        <v/>
      </c>
      <c r="DA222" s="2" t="str">
        <f t="shared" si="293"/>
        <v/>
      </c>
      <c r="DB222" s="2" t="str">
        <f t="shared" si="294"/>
        <v/>
      </c>
      <c r="DC222" s="2" t="str">
        <f t="shared" si="295"/>
        <v/>
      </c>
      <c r="DD222" s="2" t="str">
        <f t="shared" si="296"/>
        <v/>
      </c>
      <c r="DE222" s="2" t="str">
        <f t="shared" si="297"/>
        <v/>
      </c>
      <c r="DF222" s="2" t="str">
        <f t="shared" si="298"/>
        <v/>
      </c>
      <c r="DG222" s="2" t="str">
        <f t="shared" si="299"/>
        <v/>
      </c>
      <c r="DH222" s="2" t="str">
        <f t="shared" si="300"/>
        <v/>
      </c>
      <c r="DI222" s="2" t="str">
        <f t="shared" si="301"/>
        <v/>
      </c>
      <c r="DK222" s="2">
        <f t="shared" si="268"/>
        <v>117.96820334620335</v>
      </c>
      <c r="DL222" s="2">
        <f t="shared" si="268"/>
        <v>124.08185851843749</v>
      </c>
      <c r="DM222" s="2">
        <f t="shared" si="268"/>
        <v>122.78603698435276</v>
      </c>
      <c r="DN222" s="2">
        <f t="shared" si="268"/>
        <v>132.37342698412695</v>
      </c>
      <c r="DO222" s="2">
        <f t="shared" si="268"/>
        <v>118.76838333333333</v>
      </c>
      <c r="DP222" s="2">
        <f t="shared" si="268"/>
        <v>115.70960627177699</v>
      </c>
      <c r="DQ222" s="2">
        <f t="shared" si="268"/>
        <v>121.54183896103896</v>
      </c>
      <c r="DR222" s="2">
        <f t="shared" si="268"/>
        <v>123.03431841100074</v>
      </c>
      <c r="DS222" s="2">
        <f t="shared" si="268"/>
        <v>105.70809056424847</v>
      </c>
      <c r="DT222" s="2">
        <f t="shared" si="268"/>
        <v>104.91866473616473</v>
      </c>
      <c r="DU222" s="2">
        <f t="shared" si="268"/>
        <v>108.19084126984126</v>
      </c>
      <c r="DV222" s="2">
        <f t="shared" si="268"/>
        <v>113.19290634920634</v>
      </c>
      <c r="DW222" s="2">
        <f t="shared" si="268"/>
        <v>147.9404193548387</v>
      </c>
      <c r="DX222" s="2">
        <f t="shared" si="268"/>
        <v>122.53569269558768</v>
      </c>
      <c r="DY222" s="2">
        <f t="shared" si="268"/>
        <v>116.28255747126438</v>
      </c>
      <c r="EA222" s="2">
        <f t="shared" si="240"/>
        <v>83.289410127628088</v>
      </c>
      <c r="EB222" s="2">
        <f t="shared" si="240"/>
        <v>69.004763907297061</v>
      </c>
      <c r="EC222" s="2">
        <f t="shared" si="240"/>
        <v>74.090718353805457</v>
      </c>
      <c r="ED222" s="2">
        <f t="shared" si="240"/>
        <v>76.791010259048534</v>
      </c>
      <c r="EE222" s="2">
        <f t="shared" si="240"/>
        <v>73.867327704875834</v>
      </c>
      <c r="EF222" s="2">
        <f t="shared" si="239"/>
        <v>72.76930755925423</v>
      </c>
      <c r="EG222" s="2">
        <f t="shared" si="239"/>
        <v>72.905238450048415</v>
      </c>
      <c r="EH222" s="2">
        <f t="shared" si="239"/>
        <v>75.018424608777849</v>
      </c>
      <c r="EI222" s="2">
        <f t="shared" si="239"/>
        <v>83.951238061206965</v>
      </c>
      <c r="EJ222" s="2">
        <f t="shared" si="239"/>
        <v>84.22067937373663</v>
      </c>
      <c r="EK222" s="2">
        <f t="shared" si="239"/>
        <v>74.498688994649569</v>
      </c>
      <c r="EL222" s="2">
        <f t="shared" si="254"/>
        <v>72.924817156160486</v>
      </c>
      <c r="EM222" s="2">
        <f t="shared" si="255"/>
        <v>80.389001687491458</v>
      </c>
      <c r="EN222" s="2">
        <f t="shared" si="256"/>
        <v>82.836562557230621</v>
      </c>
      <c r="EO222" s="2">
        <f t="shared" si="257"/>
        <v>86.364736605146263</v>
      </c>
      <c r="EQ222" s="2">
        <f t="shared" si="269"/>
        <v>85.823479242648702</v>
      </c>
      <c r="ER222" s="2">
        <f t="shared" si="269"/>
        <v>73.967286845609351</v>
      </c>
      <c r="ES222" s="2">
        <f t="shared" si="269"/>
        <v>76.71849004499974</v>
      </c>
      <c r="ET222" s="2">
        <f t="shared" si="269"/>
        <v>77.392056651317532</v>
      </c>
      <c r="EU222" s="2">
        <f t="shared" si="269"/>
        <v>77.675255246881306</v>
      </c>
      <c r="EV222" s="2">
        <f t="shared" si="269"/>
        <v>74.929101063615533</v>
      </c>
      <c r="EW222" s="2">
        <f t="shared" si="269"/>
        <v>75.668036884054274</v>
      </c>
      <c r="EX222" s="2">
        <f t="shared" si="269"/>
        <v>77.902142209409931</v>
      </c>
      <c r="EY222" s="2">
        <f t="shared" si="269"/>
        <v>76.229066308852509</v>
      </c>
      <c r="EZ222" s="2">
        <f t="shared" si="269"/>
        <v>76.086151718647429</v>
      </c>
      <c r="FA222" s="2">
        <f t="shared" si="269"/>
        <v>74.957718712596218</v>
      </c>
      <c r="FB222" s="2">
        <f t="shared" si="269"/>
        <v>77.089400645682986</v>
      </c>
      <c r="FC222" s="2">
        <f t="shared" si="269"/>
        <v>80.717106283734253</v>
      </c>
      <c r="FD222" s="2">
        <f t="shared" si="269"/>
        <v>83.452611210465619</v>
      </c>
      <c r="FE222" s="2">
        <f t="shared" si="269"/>
        <v>85.77929968358383</v>
      </c>
      <c r="FG222" s="2">
        <f t="shared" si="270"/>
        <v>0.99999889606584713</v>
      </c>
      <c r="FH222" s="2">
        <f t="shared" si="270"/>
        <v>0.9999988486940643</v>
      </c>
      <c r="FI222" s="2">
        <f t="shared" si="270"/>
        <v>0.99999895707281894</v>
      </c>
      <c r="FJ222" s="2">
        <f t="shared" si="270"/>
        <v>0.99999877890779298</v>
      </c>
      <c r="FK222" s="2">
        <f t="shared" si="270"/>
        <v>0.99999892512222821</v>
      </c>
      <c r="FL222" s="2">
        <f t="shared" si="270"/>
        <v>0.99999894111947951</v>
      </c>
      <c r="FM222" s="2">
        <f t="shared" si="270"/>
        <v>0.999998742411773</v>
      </c>
      <c r="FN222" s="2">
        <f t="shared" si="270"/>
        <v>0.99999876456853032</v>
      </c>
      <c r="FO222" s="2">
        <f t="shared" si="270"/>
        <v>0.99999884014802443</v>
      </c>
      <c r="FP222" s="2">
        <f t="shared" si="270"/>
        <v>0.9999989110539117</v>
      </c>
      <c r="FQ222" s="2">
        <f t="shared" si="270"/>
        <v>0.99999886006330763</v>
      </c>
      <c r="FR222" s="2">
        <f t="shared" si="270"/>
        <v>0.99999882000985596</v>
      </c>
      <c r="FS222" s="2">
        <f t="shared" si="270"/>
        <v>0.99999856462090964</v>
      </c>
      <c r="FT222" s="2">
        <f t="shared" si="270"/>
        <v>0.99999859094634536</v>
      </c>
      <c r="FU222" s="2">
        <f t="shared" si="270"/>
        <v>0.99999858842342015</v>
      </c>
      <c r="FW222" s="2">
        <f t="shared" si="260"/>
        <v>0.99460407551956165</v>
      </c>
      <c r="FX222" s="2">
        <f t="shared" si="260"/>
        <v>0.99487965862790717</v>
      </c>
      <c r="FY222" s="2">
        <f t="shared" si="260"/>
        <v>0.99492972914228572</v>
      </c>
      <c r="FZ222" s="2">
        <f t="shared" si="260"/>
        <v>0.99443834964383848</v>
      </c>
      <c r="GA222" s="2">
        <f t="shared" si="260"/>
        <v>0.99437862537759414</v>
      </c>
      <c r="GB222" s="2">
        <f t="shared" si="260"/>
        <v>0.99395322266836439</v>
      </c>
      <c r="GC222" s="2">
        <f t="shared" si="260"/>
        <v>0.99466392968289841</v>
      </c>
      <c r="GD222" s="2">
        <f t="shared" si="260"/>
        <v>0.99503646896559617</v>
      </c>
      <c r="GE222" s="2">
        <f t="shared" si="260"/>
        <v>0.99609350507036887</v>
      </c>
      <c r="GF222" s="2">
        <f t="shared" si="260"/>
        <v>0.99655202243990759</v>
      </c>
      <c r="GG222" s="2">
        <f t="shared" si="260"/>
        <v>0.99573427930752412</v>
      </c>
      <c r="GH222" s="2">
        <f t="shared" si="260"/>
        <v>0.99498322206134704</v>
      </c>
      <c r="GI222" s="2">
        <f t="shared" si="260"/>
        <v>0.9943288110451598</v>
      </c>
      <c r="GJ222" s="2">
        <f t="shared" si="260"/>
        <v>0.99353293226815131</v>
      </c>
      <c r="GK222" s="2">
        <f t="shared" si="260"/>
        <v>0.99262520668554122</v>
      </c>
      <c r="GM222" s="86">
        <f t="shared" si="261"/>
        <v>0</v>
      </c>
      <c r="GN222" s="86">
        <f t="shared" si="261"/>
        <v>0</v>
      </c>
      <c r="GO222" s="86">
        <f t="shared" si="261"/>
        <v>0</v>
      </c>
      <c r="GP222" s="86">
        <f t="shared" si="261"/>
        <v>0</v>
      </c>
      <c r="GQ222" s="86">
        <f t="shared" si="261"/>
        <v>0</v>
      </c>
      <c r="GR222" s="86">
        <f t="shared" si="261"/>
        <v>0</v>
      </c>
      <c r="GS222" s="86">
        <f t="shared" si="261"/>
        <v>0</v>
      </c>
      <c r="GT222" s="86">
        <f t="shared" si="261"/>
        <v>0</v>
      </c>
      <c r="GU222" s="86">
        <f t="shared" si="261"/>
        <v>0</v>
      </c>
      <c r="GV222" s="86">
        <f t="shared" si="261"/>
        <v>0</v>
      </c>
      <c r="GW222" s="86">
        <f t="shared" si="261"/>
        <v>0</v>
      </c>
      <c r="GX222" s="86">
        <f t="shared" si="261"/>
        <v>0</v>
      </c>
      <c r="GY222" s="86">
        <f t="shared" si="261"/>
        <v>0</v>
      </c>
      <c r="GZ222" s="86">
        <f t="shared" si="261"/>
        <v>0</v>
      </c>
      <c r="HA222" s="86">
        <f t="shared" si="261"/>
        <v>0</v>
      </c>
      <c r="HC222" s="86">
        <f t="shared" si="271"/>
        <v>1.7095454810100361E-223</v>
      </c>
      <c r="HD222" s="86">
        <f t="shared" si="271"/>
        <v>0</v>
      </c>
      <c r="HE222" s="86">
        <f t="shared" si="271"/>
        <v>0</v>
      </c>
      <c r="HF222" s="86">
        <f t="shared" si="265"/>
        <v>0</v>
      </c>
      <c r="HG222" s="86">
        <f t="shared" si="265"/>
        <v>0</v>
      </c>
      <c r="HH222" s="86">
        <f t="shared" si="265"/>
        <v>0</v>
      </c>
      <c r="HI222" s="86">
        <f t="shared" si="241"/>
        <v>0</v>
      </c>
      <c r="HJ222" s="86">
        <f t="shared" si="241"/>
        <v>0</v>
      </c>
      <c r="HK222" s="86">
        <f t="shared" si="241"/>
        <v>0</v>
      </c>
      <c r="HL222" s="86">
        <f t="shared" si="241"/>
        <v>0</v>
      </c>
      <c r="HM222" s="86">
        <f t="shared" si="241"/>
        <v>0</v>
      </c>
      <c r="HN222" s="86">
        <f t="shared" si="241"/>
        <v>0</v>
      </c>
      <c r="HO222" s="86">
        <f t="shared" si="226"/>
        <v>0</v>
      </c>
      <c r="HP222" s="86">
        <f t="shared" si="226"/>
        <v>0</v>
      </c>
      <c r="HQ222" s="86">
        <f t="shared" si="226"/>
        <v>0</v>
      </c>
      <c r="HS222" s="86">
        <f t="shared" si="262"/>
        <v>1.0088576894381273E-168</v>
      </c>
      <c r="HT222" s="86">
        <f t="shared" si="262"/>
        <v>5.5067638621127414E-154</v>
      </c>
      <c r="HU222" s="86">
        <f t="shared" si="262"/>
        <v>1.299382233194212E-147</v>
      </c>
      <c r="HV222" s="86">
        <f t="shared" si="262"/>
        <v>9.3835233325779506E-168</v>
      </c>
      <c r="HW222" s="86">
        <f t="shared" si="262"/>
        <v>4.1237146151911304E-161</v>
      </c>
      <c r="HX222" s="86">
        <f t="shared" si="262"/>
        <v>7.4142728498741554E-160</v>
      </c>
      <c r="HY222" s="86">
        <f t="shared" si="262"/>
        <v>4.129726018182421E-195</v>
      </c>
      <c r="HZ222" s="86">
        <f t="shared" si="262"/>
        <v>1.9156867867096368E-195</v>
      </c>
      <c r="IA222" s="86">
        <f t="shared" si="262"/>
        <v>1.1834495519833184E-198</v>
      </c>
      <c r="IB222" s="86">
        <f t="shared" si="262"/>
        <v>4.3459015558817351E-201</v>
      </c>
      <c r="IC222" s="86">
        <f t="shared" si="262"/>
        <v>7.9253060025362889E-193</v>
      </c>
      <c r="ID222" s="86">
        <f t="shared" si="262"/>
        <v>1.5799627348401806E-176</v>
      </c>
      <c r="IE222" s="86">
        <f t="shared" si="262"/>
        <v>9.5745774878474916E-193</v>
      </c>
      <c r="IF222" s="86">
        <f t="shared" si="262"/>
        <v>7.1117276688771761E-214</v>
      </c>
      <c r="IG222" s="86">
        <f t="shared" si="262"/>
        <v>9.110421320171433E-177</v>
      </c>
      <c r="II222" s="86">
        <f t="shared" si="263"/>
        <v>3.1417648766486702E-56</v>
      </c>
      <c r="IJ222" s="86">
        <f t="shared" si="263"/>
        <v>8.5045701525198004E-53</v>
      </c>
      <c r="IK222" s="86">
        <f t="shared" si="263"/>
        <v>9.4654617773166596E-51</v>
      </c>
      <c r="IL222" s="86">
        <f t="shared" si="263"/>
        <v>1.2946461938896149E-55</v>
      </c>
      <c r="IM222" s="86">
        <f t="shared" si="263"/>
        <v>5.5551203734535768E-54</v>
      </c>
      <c r="IN222" s="86">
        <f t="shared" si="263"/>
        <v>1.8213861167248186E-52</v>
      </c>
      <c r="IO222" s="86">
        <f t="shared" si="263"/>
        <v>2.2900507057357295E-65</v>
      </c>
      <c r="IP222" s="86">
        <f t="shared" si="263"/>
        <v>6.9307580918167389E-66</v>
      </c>
      <c r="IQ222" s="86">
        <f t="shared" si="263"/>
        <v>5.3921298640844376E-72</v>
      </c>
      <c r="IR222" s="86">
        <f t="shared" si="263"/>
        <v>8.8356999752197706E-74</v>
      </c>
      <c r="IS222" s="86">
        <f t="shared" si="263"/>
        <v>3.2940474753706898E-67</v>
      </c>
      <c r="IT222" s="86">
        <f t="shared" si="263"/>
        <v>1.9452603042973558E-59</v>
      </c>
      <c r="IU222" s="86">
        <f t="shared" si="263"/>
        <v>1.0566541472672172E-63</v>
      </c>
      <c r="IV222" s="86">
        <f t="shared" si="263"/>
        <v>6.66227285134486E-41</v>
      </c>
      <c r="IW222" s="86">
        <f t="shared" si="263"/>
        <v>7.9803276650998979E-39</v>
      </c>
      <c r="IY222" s="86">
        <f t="shared" si="264"/>
        <v>3.1417648766486702E-56</v>
      </c>
      <c r="IZ222" s="86">
        <f t="shared" si="264"/>
        <v>8.5045701525198004E-53</v>
      </c>
      <c r="JA222" s="86">
        <f t="shared" si="264"/>
        <v>9.4654617773166596E-51</v>
      </c>
      <c r="JB222" s="86">
        <f t="shared" si="264"/>
        <v>1.2946461938896149E-55</v>
      </c>
      <c r="JC222" s="86">
        <f t="shared" si="264"/>
        <v>5.5551203734535768E-54</v>
      </c>
      <c r="JD222" s="86">
        <f t="shared" si="264"/>
        <v>1.8213861167248186E-52</v>
      </c>
      <c r="JE222" s="86">
        <f t="shared" si="264"/>
        <v>2.2900507057357295E-65</v>
      </c>
      <c r="JF222" s="86">
        <f t="shared" si="264"/>
        <v>6.9307580918167389E-66</v>
      </c>
      <c r="JG222" s="86">
        <f t="shared" si="264"/>
        <v>5.3921298640844376E-72</v>
      </c>
      <c r="JH222" s="86">
        <f t="shared" si="264"/>
        <v>8.8356999752197706E-74</v>
      </c>
      <c r="JI222" s="86">
        <f t="shared" si="264"/>
        <v>3.2940474753706898E-67</v>
      </c>
      <c r="JJ222" s="86">
        <f t="shared" si="264"/>
        <v>1.9452603042973558E-59</v>
      </c>
      <c r="JK222" s="86">
        <f t="shared" si="264"/>
        <v>1.0566541472672172E-63</v>
      </c>
      <c r="JL222" s="86">
        <f t="shared" si="264"/>
        <v>6.66227285134486E-41</v>
      </c>
      <c r="JM222" s="86">
        <f t="shared" si="264"/>
        <v>7.9803276650998979E-39</v>
      </c>
    </row>
    <row r="223" spans="2:273" x14ac:dyDescent="0.25">
      <c r="B223" s="2">
        <v>196</v>
      </c>
      <c r="C223" s="37">
        <v>84.716999999999999</v>
      </c>
      <c r="D223" s="37">
        <v>79.635999999999996</v>
      </c>
      <c r="E223" s="37">
        <v>77.259</v>
      </c>
      <c r="F223" s="37">
        <v>79.563999999999993</v>
      </c>
      <c r="G223" s="37">
        <v>79.909000000000006</v>
      </c>
      <c r="H223" s="37">
        <v>79.491</v>
      </c>
      <c r="I223" s="37">
        <v>80.278000000000006</v>
      </c>
      <c r="J223" s="37">
        <v>81.073999999999998</v>
      </c>
      <c r="K223" s="37">
        <v>79.980999999999995</v>
      </c>
      <c r="L223" s="37">
        <v>78.647999999999996</v>
      </c>
      <c r="M223" s="37">
        <v>80.5</v>
      </c>
      <c r="N223" s="37">
        <v>79.055999999999997</v>
      </c>
      <c r="O223" s="37">
        <v>80.185000000000002</v>
      </c>
      <c r="P223" s="37">
        <v>83.573999999999998</v>
      </c>
      <c r="Q223" s="37">
        <v>86.786000000000001</v>
      </c>
      <c r="S223" s="4" t="e">
        <f t="shared" si="266"/>
        <v>#N/A</v>
      </c>
      <c r="T223" s="4" t="e">
        <f t="shared" si="266"/>
        <v>#N/A</v>
      </c>
      <c r="U223" s="4" t="e">
        <f t="shared" si="266"/>
        <v>#N/A</v>
      </c>
      <c r="V223" s="4" t="e">
        <f t="shared" si="266"/>
        <v>#N/A</v>
      </c>
      <c r="W223" s="4" t="e">
        <f t="shared" si="266"/>
        <v>#N/A</v>
      </c>
      <c r="X223" s="4" t="e">
        <f t="shared" si="266"/>
        <v>#N/A</v>
      </c>
      <c r="Y223" s="4" t="e">
        <f t="shared" si="266"/>
        <v>#N/A</v>
      </c>
      <c r="Z223" s="4" t="e">
        <f t="shared" si="266"/>
        <v>#N/A</v>
      </c>
      <c r="AA223" s="4" t="e">
        <f t="shared" si="266"/>
        <v>#N/A</v>
      </c>
      <c r="AB223" s="4" t="e">
        <f t="shared" si="266"/>
        <v>#N/A</v>
      </c>
      <c r="AC223" s="4" t="e">
        <f t="shared" si="266"/>
        <v>#N/A</v>
      </c>
      <c r="AD223" s="4" t="e">
        <f t="shared" si="266"/>
        <v>#N/A</v>
      </c>
      <c r="AE223" s="4" t="e">
        <f t="shared" si="266"/>
        <v>#N/A</v>
      </c>
      <c r="AF223" s="4" t="e">
        <f t="shared" si="266"/>
        <v>#N/A</v>
      </c>
      <c r="AG223" s="4" t="e">
        <f t="shared" si="266"/>
        <v>#N/A</v>
      </c>
      <c r="AI223" s="4">
        <f t="shared" si="267"/>
        <v>0</v>
      </c>
      <c r="AJ223" s="4">
        <f t="shared" si="267"/>
        <v>0</v>
      </c>
      <c r="AK223" s="4">
        <f t="shared" si="267"/>
        <v>0</v>
      </c>
      <c r="AL223" s="4">
        <f t="shared" si="267"/>
        <v>0</v>
      </c>
      <c r="AM223" s="4">
        <f t="shared" si="267"/>
        <v>0</v>
      </c>
      <c r="AN223" s="4">
        <f t="shared" si="267"/>
        <v>0</v>
      </c>
      <c r="AO223" s="4">
        <f t="shared" si="267"/>
        <v>0</v>
      </c>
      <c r="AP223" s="4">
        <f t="shared" si="267"/>
        <v>0</v>
      </c>
      <c r="AQ223" s="4">
        <f t="shared" si="267"/>
        <v>0</v>
      </c>
      <c r="AR223" s="4">
        <f t="shared" si="267"/>
        <v>0</v>
      </c>
      <c r="AS223" s="4">
        <f t="shared" si="267"/>
        <v>0</v>
      </c>
      <c r="AT223" s="4">
        <f t="shared" si="267"/>
        <v>0</v>
      </c>
      <c r="AU223" s="4">
        <f t="shared" si="267"/>
        <v>0</v>
      </c>
      <c r="AV223" s="4">
        <f t="shared" si="267"/>
        <v>0</v>
      </c>
      <c r="AW223" s="4">
        <f t="shared" si="267"/>
        <v>0</v>
      </c>
      <c r="AY223" s="2" t="e">
        <f t="shared" si="258"/>
        <v>#N/A</v>
      </c>
      <c r="AZ223" s="2" t="e">
        <f t="shared" si="258"/>
        <v>#N/A</v>
      </c>
      <c r="BA223" s="2" t="e">
        <f t="shared" si="258"/>
        <v>#N/A</v>
      </c>
      <c r="BB223" s="2" t="e">
        <f t="shared" si="258"/>
        <v>#N/A</v>
      </c>
      <c r="BC223" s="2" t="e">
        <f t="shared" si="258"/>
        <v>#N/A</v>
      </c>
      <c r="BD223" s="2" t="e">
        <f t="shared" si="258"/>
        <v>#N/A</v>
      </c>
      <c r="BE223" s="2" t="e">
        <f t="shared" si="258"/>
        <v>#N/A</v>
      </c>
      <c r="BF223" s="2" t="e">
        <f t="shared" si="258"/>
        <v>#N/A</v>
      </c>
      <c r="BG223" s="2" t="e">
        <f t="shared" si="258"/>
        <v>#N/A</v>
      </c>
      <c r="BH223" s="2" t="e">
        <f t="shared" si="258"/>
        <v>#N/A</v>
      </c>
      <c r="BI223" s="2" t="e">
        <f t="shared" si="258"/>
        <v>#N/A</v>
      </c>
      <c r="BJ223" s="2" t="e">
        <f t="shared" si="258"/>
        <v>#N/A</v>
      </c>
      <c r="BK223" s="2" t="e">
        <f t="shared" si="258"/>
        <v>#N/A</v>
      </c>
      <c r="BL223" s="2" t="e">
        <f t="shared" si="258"/>
        <v>#N/A</v>
      </c>
      <c r="BM223" s="2" t="e">
        <f t="shared" si="258"/>
        <v>#N/A</v>
      </c>
      <c r="BO223" s="2" t="str">
        <f t="shared" si="272"/>
        <v/>
      </c>
      <c r="BP223" s="2" t="str">
        <f t="shared" si="273"/>
        <v/>
      </c>
      <c r="BQ223" s="2" t="str">
        <f t="shared" si="274"/>
        <v/>
      </c>
      <c r="BR223" s="2" t="str">
        <f t="shared" si="275"/>
        <v/>
      </c>
      <c r="BS223" s="2" t="str">
        <f t="shared" si="276"/>
        <v/>
      </c>
      <c r="BT223" s="2" t="str">
        <f t="shared" si="277"/>
        <v/>
      </c>
      <c r="BU223" s="2" t="str">
        <f t="shared" si="278"/>
        <v/>
      </c>
      <c r="BV223" s="2" t="str">
        <f t="shared" si="279"/>
        <v/>
      </c>
      <c r="BW223" s="2" t="str">
        <f t="shared" si="280"/>
        <v/>
      </c>
      <c r="BX223" s="2" t="str">
        <f t="shared" si="281"/>
        <v/>
      </c>
      <c r="BY223" s="2" t="str">
        <f t="shared" si="282"/>
        <v/>
      </c>
      <c r="BZ223" s="2" t="str">
        <f t="shared" si="283"/>
        <v/>
      </c>
      <c r="CA223" s="2" t="str">
        <f t="shared" si="284"/>
        <v/>
      </c>
      <c r="CB223" s="2" t="str">
        <f t="shared" si="285"/>
        <v/>
      </c>
      <c r="CC223" s="2" t="str">
        <f t="shared" si="286"/>
        <v/>
      </c>
      <c r="CE223" s="2" t="str">
        <f t="shared" si="259"/>
        <v/>
      </c>
      <c r="CF223" s="2" t="str">
        <f t="shared" si="259"/>
        <v/>
      </c>
      <c r="CG223" s="2" t="str">
        <f t="shared" si="259"/>
        <v/>
      </c>
      <c r="CH223" s="2" t="str">
        <f t="shared" si="259"/>
        <v/>
      </c>
      <c r="CI223" s="2" t="str">
        <f t="shared" si="259"/>
        <v/>
      </c>
      <c r="CJ223" s="2" t="str">
        <f t="shared" si="259"/>
        <v/>
      </c>
      <c r="CK223" s="2" t="str">
        <f t="shared" si="259"/>
        <v/>
      </c>
      <c r="CL223" s="2" t="str">
        <f t="shared" si="259"/>
        <v/>
      </c>
      <c r="CM223" s="2" t="str">
        <f t="shared" si="259"/>
        <v/>
      </c>
      <c r="CN223" s="2" t="str">
        <f t="shared" si="259"/>
        <v/>
      </c>
      <c r="CO223" s="2" t="str">
        <f t="shared" si="259"/>
        <v/>
      </c>
      <c r="CP223" s="2" t="str">
        <f t="shared" si="259"/>
        <v/>
      </c>
      <c r="CQ223" s="2" t="str">
        <f t="shared" si="259"/>
        <v/>
      </c>
      <c r="CR223" s="2" t="str">
        <f t="shared" si="259"/>
        <v/>
      </c>
      <c r="CS223" s="2" t="str">
        <f t="shared" si="259"/>
        <v/>
      </c>
      <c r="CU223" s="2" t="str">
        <f t="shared" si="287"/>
        <v/>
      </c>
      <c r="CV223" s="2" t="str">
        <f t="shared" si="288"/>
        <v/>
      </c>
      <c r="CW223" s="2" t="str">
        <f t="shared" si="289"/>
        <v/>
      </c>
      <c r="CX223" s="2" t="str">
        <f t="shared" si="290"/>
        <v/>
      </c>
      <c r="CY223" s="2" t="str">
        <f t="shared" si="291"/>
        <v/>
      </c>
      <c r="CZ223" s="2" t="str">
        <f t="shared" si="292"/>
        <v/>
      </c>
      <c r="DA223" s="2" t="str">
        <f t="shared" si="293"/>
        <v/>
      </c>
      <c r="DB223" s="2" t="str">
        <f t="shared" si="294"/>
        <v/>
      </c>
      <c r="DC223" s="2" t="str">
        <f t="shared" si="295"/>
        <v/>
      </c>
      <c r="DD223" s="2" t="str">
        <f t="shared" si="296"/>
        <v/>
      </c>
      <c r="DE223" s="2" t="str">
        <f t="shared" si="297"/>
        <v/>
      </c>
      <c r="DF223" s="2" t="str">
        <f t="shared" si="298"/>
        <v/>
      </c>
      <c r="DG223" s="2" t="str">
        <f t="shared" si="299"/>
        <v/>
      </c>
      <c r="DH223" s="2" t="str">
        <f t="shared" si="300"/>
        <v/>
      </c>
      <c r="DI223" s="2" t="str">
        <f t="shared" si="301"/>
        <v/>
      </c>
      <c r="DK223" s="2">
        <f t="shared" si="268"/>
        <v>118.04932097812099</v>
      </c>
      <c r="DL223" s="2">
        <f t="shared" si="268"/>
        <v>124.20617846591533</v>
      </c>
      <c r="DM223" s="2">
        <f t="shared" si="268"/>
        <v>122.89896159317212</v>
      </c>
      <c r="DN223" s="2">
        <f t="shared" si="268"/>
        <v>132.52187666237663</v>
      </c>
      <c r="DO223" s="2">
        <f t="shared" si="268"/>
        <v>118.8376794871795</v>
      </c>
      <c r="DP223" s="2">
        <f t="shared" si="268"/>
        <v>115.77462648083622</v>
      </c>
      <c r="DQ223" s="2">
        <f t="shared" si="268"/>
        <v>121.64377738731856</v>
      </c>
      <c r="DR223" s="2">
        <f t="shared" si="268"/>
        <v>123.09535019098547</v>
      </c>
      <c r="DS223" s="2">
        <f t="shared" si="268"/>
        <v>105.66673684210527</v>
      </c>
      <c r="DT223" s="2">
        <f t="shared" si="268"/>
        <v>104.88015328185328</v>
      </c>
      <c r="DU223" s="2">
        <f t="shared" si="268"/>
        <v>108.1754365079365</v>
      </c>
      <c r="DV223" s="2">
        <f t="shared" si="268"/>
        <v>113.22400171600171</v>
      </c>
      <c r="DW223" s="2">
        <f t="shared" si="268"/>
        <v>148.19728387096774</v>
      </c>
      <c r="DX223" s="2">
        <f t="shared" si="268"/>
        <v>122.64458635520948</v>
      </c>
      <c r="DY223" s="2">
        <f t="shared" si="268"/>
        <v>116.34336891078273</v>
      </c>
      <c r="EA223" s="2">
        <f t="shared" si="240"/>
        <v>83.168786293566399</v>
      </c>
      <c r="EB223" s="2">
        <f t="shared" si="240"/>
        <v>68.778459055381433</v>
      </c>
      <c r="EC223" s="2">
        <f t="shared" si="240"/>
        <v>73.925872526561093</v>
      </c>
      <c r="ED223" s="2">
        <f t="shared" si="240"/>
        <v>76.577795030867932</v>
      </c>
      <c r="EE223" s="2">
        <f t="shared" si="240"/>
        <v>73.666309951112794</v>
      </c>
      <c r="EF223" s="2">
        <f t="shared" si="239"/>
        <v>72.594255453055098</v>
      </c>
      <c r="EG223" s="2">
        <f t="shared" si="239"/>
        <v>72.714608987898657</v>
      </c>
      <c r="EH223" s="2">
        <f t="shared" si="239"/>
        <v>74.810056509866627</v>
      </c>
      <c r="EI223" s="2">
        <f t="shared" si="239"/>
        <v>83.847896194241173</v>
      </c>
      <c r="EJ223" s="2">
        <f t="shared" si="239"/>
        <v>84.122937459475978</v>
      </c>
      <c r="EK223" s="2">
        <f t="shared" si="239"/>
        <v>74.296909604185771</v>
      </c>
      <c r="EL223" s="2">
        <f t="shared" si="239"/>
        <v>72.700793767908337</v>
      </c>
      <c r="EM223" s="2">
        <f t="shared" si="239"/>
        <v>80.260961336592501</v>
      </c>
      <c r="EN223" s="2">
        <f t="shared" si="239"/>
        <v>82.714822177554453</v>
      </c>
      <c r="EO223" s="2">
        <f t="shared" si="239"/>
        <v>86.259180387012151</v>
      </c>
      <c r="EQ223" s="2">
        <f t="shared" si="269"/>
        <v>85.730665147025263</v>
      </c>
      <c r="ER223" s="2">
        <f t="shared" si="269"/>
        <v>73.79509247319362</v>
      </c>
      <c r="ES223" s="2">
        <f t="shared" si="269"/>
        <v>76.581783957921928</v>
      </c>
      <c r="ET223" s="2">
        <f t="shared" si="269"/>
        <v>77.185614011959927</v>
      </c>
      <c r="EU223" s="2">
        <f t="shared" si="269"/>
        <v>77.515282423774337</v>
      </c>
      <c r="EV223" s="2">
        <f t="shared" si="269"/>
        <v>74.777533316294011</v>
      </c>
      <c r="EW223" s="2">
        <f t="shared" si="269"/>
        <v>75.507225379305794</v>
      </c>
      <c r="EX223" s="2">
        <f t="shared" si="269"/>
        <v>77.723850390193206</v>
      </c>
      <c r="EY223" s="2">
        <f t="shared" si="269"/>
        <v>76.045775901895524</v>
      </c>
      <c r="EZ223" s="2">
        <f t="shared" si="269"/>
        <v>75.903977632375927</v>
      </c>
      <c r="FA223" s="2">
        <f t="shared" si="269"/>
        <v>74.761221119136422</v>
      </c>
      <c r="FB223" s="2">
        <f t="shared" si="269"/>
        <v>76.910595854106973</v>
      </c>
      <c r="FC223" s="2">
        <f t="shared" si="269"/>
        <v>80.592614446591597</v>
      </c>
      <c r="FD223" s="2">
        <f t="shared" si="269"/>
        <v>83.337869215705581</v>
      </c>
      <c r="FE223" s="2">
        <f t="shared" si="269"/>
        <v>85.668694840761958</v>
      </c>
      <c r="FG223" s="2">
        <f t="shared" si="270"/>
        <v>0.99999899319998886</v>
      </c>
      <c r="FH223" s="2">
        <f t="shared" si="270"/>
        <v>0.99999894999640082</v>
      </c>
      <c r="FI223" s="2">
        <f t="shared" si="270"/>
        <v>0.99999904883901891</v>
      </c>
      <c r="FJ223" s="2">
        <f t="shared" si="270"/>
        <v>0.99999888635055167</v>
      </c>
      <c r="FK223" s="2">
        <f t="shared" si="270"/>
        <v>0.99999901969972849</v>
      </c>
      <c r="FL223" s="2">
        <f t="shared" si="270"/>
        <v>0.99999903428939774</v>
      </c>
      <c r="FM223" s="2">
        <f t="shared" si="270"/>
        <v>0.99999885306577863</v>
      </c>
      <c r="FN223" s="2">
        <f t="shared" si="270"/>
        <v>0.99999887327298598</v>
      </c>
      <c r="FO223" s="2">
        <f t="shared" si="270"/>
        <v>0.99999894220231822</v>
      </c>
      <c r="FP223" s="2">
        <f t="shared" si="270"/>
        <v>0.9999990068692689</v>
      </c>
      <c r="FQ223" s="2">
        <f t="shared" si="270"/>
        <v>0.99999896036527613</v>
      </c>
      <c r="FR223" s="2">
        <f t="shared" si="270"/>
        <v>0.99999892383608657</v>
      </c>
      <c r="FS223" s="2">
        <f t="shared" si="270"/>
        <v>0.99999869091854565</v>
      </c>
      <c r="FT223" s="2">
        <f t="shared" si="270"/>
        <v>0.99999871492763448</v>
      </c>
      <c r="FU223" s="2">
        <f t="shared" si="270"/>
        <v>0.9999987126266987</v>
      </c>
      <c r="FW223" s="2">
        <f t="shared" si="260"/>
        <v>0.99507652080193032</v>
      </c>
      <c r="FX223" s="2">
        <f t="shared" si="260"/>
        <v>0.99532808830986674</v>
      </c>
      <c r="FY223" s="2">
        <f t="shared" si="260"/>
        <v>0.99537379413526694</v>
      </c>
      <c r="FZ223" s="2">
        <f t="shared" si="260"/>
        <v>0.99492523117649856</v>
      </c>
      <c r="GA223" s="2">
        <f t="shared" si="260"/>
        <v>0.99487070836187763</v>
      </c>
      <c r="GB223" s="2">
        <f t="shared" si="260"/>
        <v>0.9944823378534754</v>
      </c>
      <c r="GC223" s="2">
        <f t="shared" si="260"/>
        <v>0.99513116003127522</v>
      </c>
      <c r="GD223" s="2">
        <f t="shared" si="260"/>
        <v>0.99547122801317212</v>
      </c>
      <c r="GE223" s="2">
        <f t="shared" si="260"/>
        <v>0.99643600923255682</v>
      </c>
      <c r="GF223" s="2">
        <f t="shared" si="260"/>
        <v>0.99685445278059304</v>
      </c>
      <c r="GG223" s="2">
        <f t="shared" si="260"/>
        <v>0.99610815573693368</v>
      </c>
      <c r="GH223" s="2">
        <f t="shared" si="260"/>
        <v>0.99542262358628963</v>
      </c>
      <c r="GI223" s="2">
        <f t="shared" si="260"/>
        <v>0.99482523197557449</v>
      </c>
      <c r="GJ223" s="2">
        <f t="shared" si="260"/>
        <v>0.99409860604851918</v>
      </c>
      <c r="GK223" s="2">
        <f t="shared" si="260"/>
        <v>0.99326974128171153</v>
      </c>
      <c r="GM223" s="86">
        <f t="shared" si="261"/>
        <v>0</v>
      </c>
      <c r="GN223" s="86">
        <f t="shared" si="261"/>
        <v>0</v>
      </c>
      <c r="GO223" s="86">
        <f t="shared" si="261"/>
        <v>0</v>
      </c>
      <c r="GP223" s="86">
        <f t="shared" si="261"/>
        <v>0</v>
      </c>
      <c r="GQ223" s="86">
        <f t="shared" si="261"/>
        <v>0</v>
      </c>
      <c r="GR223" s="86">
        <f t="shared" si="261"/>
        <v>0</v>
      </c>
      <c r="GS223" s="86">
        <f t="shared" si="261"/>
        <v>0</v>
      </c>
      <c r="GT223" s="86">
        <f t="shared" si="261"/>
        <v>0</v>
      </c>
      <c r="GU223" s="86">
        <f t="shared" si="261"/>
        <v>0</v>
      </c>
      <c r="GV223" s="86">
        <f t="shared" si="261"/>
        <v>0</v>
      </c>
      <c r="GW223" s="86">
        <f t="shared" si="261"/>
        <v>0</v>
      </c>
      <c r="GX223" s="86">
        <f t="shared" si="261"/>
        <v>0</v>
      </c>
      <c r="GY223" s="86">
        <f t="shared" si="261"/>
        <v>0</v>
      </c>
      <c r="GZ223" s="86">
        <f t="shared" si="261"/>
        <v>0</v>
      </c>
      <c r="HA223" s="86">
        <f t="shared" si="261"/>
        <v>0</v>
      </c>
      <c r="HC223" s="86">
        <f t="shared" si="271"/>
        <v>2.0506793178392668E-227</v>
      </c>
      <c r="HD223" s="86">
        <f t="shared" si="271"/>
        <v>0</v>
      </c>
      <c r="HE223" s="86">
        <f t="shared" si="271"/>
        <v>0</v>
      </c>
      <c r="HF223" s="86">
        <f t="shared" si="265"/>
        <v>0</v>
      </c>
      <c r="HG223" s="86">
        <f t="shared" si="265"/>
        <v>0</v>
      </c>
      <c r="HH223" s="86">
        <f t="shared" si="265"/>
        <v>0</v>
      </c>
      <c r="HI223" s="86">
        <f t="shared" si="241"/>
        <v>0</v>
      </c>
      <c r="HJ223" s="86">
        <f t="shared" si="241"/>
        <v>0</v>
      </c>
      <c r="HK223" s="86">
        <f t="shared" si="241"/>
        <v>0</v>
      </c>
      <c r="HL223" s="86">
        <f t="shared" si="241"/>
        <v>0</v>
      </c>
      <c r="HM223" s="86">
        <f t="shared" si="241"/>
        <v>0</v>
      </c>
      <c r="HN223" s="86">
        <f t="shared" si="241"/>
        <v>0</v>
      </c>
      <c r="HO223" s="86">
        <f t="shared" si="226"/>
        <v>0</v>
      </c>
      <c r="HP223" s="86">
        <f t="shared" si="226"/>
        <v>0</v>
      </c>
      <c r="HQ223" s="86">
        <f t="shared" si="226"/>
        <v>0</v>
      </c>
      <c r="HS223" s="86">
        <f t="shared" si="262"/>
        <v>8.009894462461221E-173</v>
      </c>
      <c r="HT223" s="86">
        <f t="shared" si="262"/>
        <v>9.7487134677043258E-158</v>
      </c>
      <c r="HU223" s="86">
        <f t="shared" si="262"/>
        <v>3.3286189868867721E-151</v>
      </c>
      <c r="HV223" s="86">
        <f t="shared" si="262"/>
        <v>7.6438038381573834E-172</v>
      </c>
      <c r="HW223" s="86">
        <f t="shared" si="262"/>
        <v>4.5888052286029912E-165</v>
      </c>
      <c r="HX223" s="86">
        <f t="shared" si="262"/>
        <v>8.5858351859027794E-164</v>
      </c>
      <c r="HY223" s="86">
        <f t="shared" si="262"/>
        <v>7.2083265278485687E-200</v>
      </c>
      <c r="HZ223" s="86">
        <f t="shared" si="262"/>
        <v>3.6867652124026024E-200</v>
      </c>
      <c r="IA223" s="86">
        <f t="shared" si="262"/>
        <v>2.0566324646416431E-203</v>
      </c>
      <c r="IB223" s="86">
        <f t="shared" si="262"/>
        <v>7.8681509725387296E-206</v>
      </c>
      <c r="IC223" s="86">
        <f t="shared" si="262"/>
        <v>1.993142407655072E-197</v>
      </c>
      <c r="ID223" s="86">
        <f t="shared" si="262"/>
        <v>8.7469384670989065E-181</v>
      </c>
      <c r="IE223" s="86">
        <f t="shared" si="262"/>
        <v>1.8159502692822599E-197</v>
      </c>
      <c r="IF223" s="86">
        <f t="shared" si="262"/>
        <v>3.1199060366371262E-219</v>
      </c>
      <c r="IG223" s="86">
        <f t="shared" si="262"/>
        <v>3.0866616650090029E-181</v>
      </c>
      <c r="II223" s="86">
        <f t="shared" si="263"/>
        <v>3.6201344689836411E-58</v>
      </c>
      <c r="IJ223" s="86">
        <f t="shared" si="263"/>
        <v>1.353026871690474E-54</v>
      </c>
      <c r="IK223" s="86">
        <f t="shared" si="263"/>
        <v>1.7902406288907815E-52</v>
      </c>
      <c r="IL223" s="86">
        <f t="shared" si="263"/>
        <v>1.5282116512408419E-57</v>
      </c>
      <c r="IM223" s="86">
        <f t="shared" si="263"/>
        <v>7.4314781195223001E-56</v>
      </c>
      <c r="IN223" s="86">
        <f t="shared" si="263"/>
        <v>2.5976832869704982E-54</v>
      </c>
      <c r="IO223" s="86">
        <f t="shared" si="263"/>
        <v>1.2646775261841019E-67</v>
      </c>
      <c r="IP223" s="86">
        <f t="shared" si="263"/>
        <v>3.9448788716743768E-68</v>
      </c>
      <c r="IQ223" s="86">
        <f t="shared" si="263"/>
        <v>2.4051248419101024E-74</v>
      </c>
      <c r="IR223" s="86">
        <f t="shared" si="263"/>
        <v>3.8875803181793847E-76</v>
      </c>
      <c r="IS223" s="86">
        <f t="shared" si="263"/>
        <v>1.9554160719637993E-69</v>
      </c>
      <c r="IT223" s="86">
        <f t="shared" si="263"/>
        <v>1.8422025549815191E-61</v>
      </c>
      <c r="IU223" s="86">
        <f t="shared" si="263"/>
        <v>6.2910260303267926E-66</v>
      </c>
      <c r="IV223" s="86">
        <f t="shared" si="263"/>
        <v>2.38620091669683E-42</v>
      </c>
      <c r="IW223" s="86">
        <f t="shared" si="263"/>
        <v>3.1270019728758306E-40</v>
      </c>
      <c r="IY223" s="86">
        <f t="shared" si="264"/>
        <v>3.6201344689836411E-58</v>
      </c>
      <c r="IZ223" s="86">
        <f t="shared" si="264"/>
        <v>1.353026871690474E-54</v>
      </c>
      <c r="JA223" s="86">
        <f t="shared" si="264"/>
        <v>1.7902406288907815E-52</v>
      </c>
      <c r="JB223" s="86">
        <f t="shared" si="264"/>
        <v>1.5282116512408419E-57</v>
      </c>
      <c r="JC223" s="86">
        <f t="shared" si="264"/>
        <v>7.4314781195223001E-56</v>
      </c>
      <c r="JD223" s="86">
        <f t="shared" si="264"/>
        <v>2.5976832869704982E-54</v>
      </c>
      <c r="JE223" s="86">
        <f t="shared" si="264"/>
        <v>1.2646775261841019E-67</v>
      </c>
      <c r="JF223" s="86">
        <f t="shared" si="264"/>
        <v>3.9448788716743768E-68</v>
      </c>
      <c r="JG223" s="86">
        <f t="shared" si="264"/>
        <v>2.4051248419101024E-74</v>
      </c>
      <c r="JH223" s="86">
        <f t="shared" si="264"/>
        <v>3.8875803181793847E-76</v>
      </c>
      <c r="JI223" s="86">
        <f t="shared" si="264"/>
        <v>1.9554160719637993E-69</v>
      </c>
      <c r="JJ223" s="86">
        <f t="shared" si="264"/>
        <v>1.8422025549815191E-61</v>
      </c>
      <c r="JK223" s="86">
        <f t="shared" si="264"/>
        <v>6.2910260303267926E-66</v>
      </c>
      <c r="JL223" s="86">
        <f t="shared" si="264"/>
        <v>2.38620091669683E-42</v>
      </c>
      <c r="JM223" s="86">
        <f t="shared" si="264"/>
        <v>3.1270019728758306E-40</v>
      </c>
    </row>
    <row r="224" spans="2:273" x14ac:dyDescent="0.25">
      <c r="B224" s="2">
        <v>197</v>
      </c>
      <c r="C224" s="37">
        <v>84.75</v>
      </c>
      <c r="D224" s="37">
        <v>78.835999999999999</v>
      </c>
      <c r="E224" s="37">
        <v>76.778000000000006</v>
      </c>
      <c r="F224" s="37">
        <v>81.144999999999996</v>
      </c>
      <c r="G224" s="37">
        <v>80.182000000000002</v>
      </c>
      <c r="H224" s="37">
        <v>79.019000000000005</v>
      </c>
      <c r="I224" s="37">
        <v>80.093000000000004</v>
      </c>
      <c r="J224" s="37">
        <v>80.5</v>
      </c>
      <c r="K224" s="37">
        <v>79.5</v>
      </c>
      <c r="L224" s="37">
        <v>77.906999999999996</v>
      </c>
      <c r="M224" s="37">
        <v>79.703999999999994</v>
      </c>
      <c r="N224" s="37">
        <v>79.611000000000004</v>
      </c>
      <c r="O224" s="37">
        <v>80</v>
      </c>
      <c r="P224" s="37">
        <v>84.111000000000004</v>
      </c>
      <c r="Q224" s="37">
        <v>87.588999999999999</v>
      </c>
      <c r="S224" s="4" t="e">
        <f t="shared" si="266"/>
        <v>#N/A</v>
      </c>
      <c r="T224" s="4" t="e">
        <f t="shared" si="266"/>
        <v>#N/A</v>
      </c>
      <c r="U224" s="4" t="e">
        <f t="shared" si="266"/>
        <v>#N/A</v>
      </c>
      <c r="V224" s="4" t="e">
        <f t="shared" si="266"/>
        <v>#N/A</v>
      </c>
      <c r="W224" s="4" t="e">
        <f t="shared" si="266"/>
        <v>#N/A</v>
      </c>
      <c r="X224" s="4" t="e">
        <f t="shared" si="266"/>
        <v>#N/A</v>
      </c>
      <c r="Y224" s="4" t="e">
        <f t="shared" si="266"/>
        <v>#N/A</v>
      </c>
      <c r="Z224" s="4" t="e">
        <f t="shared" si="266"/>
        <v>#N/A</v>
      </c>
      <c r="AA224" s="4" t="e">
        <f t="shared" si="266"/>
        <v>#N/A</v>
      </c>
      <c r="AB224" s="4" t="e">
        <f t="shared" si="266"/>
        <v>#N/A</v>
      </c>
      <c r="AC224" s="4" t="e">
        <f t="shared" si="266"/>
        <v>#N/A</v>
      </c>
      <c r="AD224" s="4" t="e">
        <f t="shared" si="266"/>
        <v>#N/A</v>
      </c>
      <c r="AE224" s="4" t="e">
        <f t="shared" si="266"/>
        <v>#N/A</v>
      </c>
      <c r="AF224" s="4" t="e">
        <f t="shared" si="266"/>
        <v>#N/A</v>
      </c>
      <c r="AG224" s="4" t="e">
        <f t="shared" si="266"/>
        <v>#N/A</v>
      </c>
      <c r="AI224" s="4">
        <f t="shared" si="267"/>
        <v>0</v>
      </c>
      <c r="AJ224" s="4">
        <f t="shared" si="267"/>
        <v>0</v>
      </c>
      <c r="AK224" s="4">
        <f t="shared" si="267"/>
        <v>0</v>
      </c>
      <c r="AL224" s="4">
        <f t="shared" si="267"/>
        <v>0</v>
      </c>
      <c r="AM224" s="4">
        <f t="shared" si="267"/>
        <v>0</v>
      </c>
      <c r="AN224" s="4">
        <f t="shared" si="267"/>
        <v>0</v>
      </c>
      <c r="AO224" s="4">
        <f t="shared" si="267"/>
        <v>0</v>
      </c>
      <c r="AP224" s="4">
        <f t="shared" si="267"/>
        <v>0</v>
      </c>
      <c r="AQ224" s="4">
        <f t="shared" si="267"/>
        <v>0</v>
      </c>
      <c r="AR224" s="4">
        <f t="shared" si="267"/>
        <v>0</v>
      </c>
      <c r="AS224" s="4">
        <f t="shared" si="267"/>
        <v>0</v>
      </c>
      <c r="AT224" s="4">
        <f t="shared" si="267"/>
        <v>0</v>
      </c>
      <c r="AU224" s="4">
        <f t="shared" si="267"/>
        <v>0</v>
      </c>
      <c r="AV224" s="4">
        <f t="shared" si="267"/>
        <v>0</v>
      </c>
      <c r="AW224" s="4">
        <f t="shared" si="267"/>
        <v>0</v>
      </c>
      <c r="AY224" s="2" t="e">
        <f t="shared" si="258"/>
        <v>#N/A</v>
      </c>
      <c r="AZ224" s="2" t="e">
        <f t="shared" si="258"/>
        <v>#N/A</v>
      </c>
      <c r="BA224" s="2" t="e">
        <f t="shared" si="258"/>
        <v>#N/A</v>
      </c>
      <c r="BB224" s="2" t="e">
        <f t="shared" si="258"/>
        <v>#N/A</v>
      </c>
      <c r="BC224" s="2" t="e">
        <f t="shared" si="258"/>
        <v>#N/A</v>
      </c>
      <c r="BD224" s="2" t="e">
        <f t="shared" si="258"/>
        <v>#N/A</v>
      </c>
      <c r="BE224" s="2" t="e">
        <f t="shared" si="258"/>
        <v>#N/A</v>
      </c>
      <c r="BF224" s="2" t="e">
        <f t="shared" si="258"/>
        <v>#N/A</v>
      </c>
      <c r="BG224" s="2" t="e">
        <f t="shared" si="258"/>
        <v>#N/A</v>
      </c>
      <c r="BH224" s="2" t="e">
        <f t="shared" si="258"/>
        <v>#N/A</v>
      </c>
      <c r="BI224" s="2" t="e">
        <f t="shared" si="258"/>
        <v>#N/A</v>
      </c>
      <c r="BJ224" s="2" t="e">
        <f t="shared" si="258"/>
        <v>#N/A</v>
      </c>
      <c r="BK224" s="2" t="e">
        <f t="shared" si="258"/>
        <v>#N/A</v>
      </c>
      <c r="BL224" s="2" t="e">
        <f t="shared" si="258"/>
        <v>#N/A</v>
      </c>
      <c r="BM224" s="2" t="e">
        <f t="shared" si="258"/>
        <v>#N/A</v>
      </c>
      <c r="BO224" s="2" t="str">
        <f t="shared" si="272"/>
        <v/>
      </c>
      <c r="BP224" s="2" t="str">
        <f t="shared" si="273"/>
        <v/>
      </c>
      <c r="BQ224" s="2" t="str">
        <f t="shared" si="274"/>
        <v/>
      </c>
      <c r="BR224" s="2" t="str">
        <f t="shared" si="275"/>
        <v/>
      </c>
      <c r="BS224" s="2" t="str">
        <f t="shared" si="276"/>
        <v/>
      </c>
      <c r="BT224" s="2" t="str">
        <f t="shared" si="277"/>
        <v/>
      </c>
      <c r="BU224" s="2" t="str">
        <f t="shared" si="278"/>
        <v/>
      </c>
      <c r="BV224" s="2" t="str">
        <f t="shared" si="279"/>
        <v/>
      </c>
      <c r="BW224" s="2" t="str">
        <f t="shared" si="280"/>
        <v/>
      </c>
      <c r="BX224" s="2" t="str">
        <f t="shared" si="281"/>
        <v/>
      </c>
      <c r="BY224" s="2" t="str">
        <f t="shared" si="282"/>
        <v/>
      </c>
      <c r="BZ224" s="2" t="str">
        <f t="shared" si="283"/>
        <v/>
      </c>
      <c r="CA224" s="2" t="str">
        <f t="shared" si="284"/>
        <v/>
      </c>
      <c r="CB224" s="2" t="str">
        <f t="shared" si="285"/>
        <v/>
      </c>
      <c r="CC224" s="2" t="str">
        <f t="shared" si="286"/>
        <v/>
      </c>
      <c r="CE224" s="2" t="str">
        <f t="shared" si="259"/>
        <v/>
      </c>
      <c r="CF224" s="2" t="str">
        <f t="shared" si="259"/>
        <v/>
      </c>
      <c r="CG224" s="2" t="str">
        <f t="shared" si="259"/>
        <v/>
      </c>
      <c r="CH224" s="2" t="str">
        <f t="shared" si="259"/>
        <v/>
      </c>
      <c r="CI224" s="2" t="str">
        <f t="shared" si="259"/>
        <v/>
      </c>
      <c r="CJ224" s="2" t="str">
        <f t="shared" si="259"/>
        <v/>
      </c>
      <c r="CK224" s="2" t="str">
        <f t="shared" si="259"/>
        <v/>
      </c>
      <c r="CL224" s="2" t="str">
        <f t="shared" si="259"/>
        <v/>
      </c>
      <c r="CM224" s="2" t="str">
        <f t="shared" si="259"/>
        <v/>
      </c>
      <c r="CN224" s="2" t="str">
        <f t="shared" si="259"/>
        <v/>
      </c>
      <c r="CO224" s="2" t="str">
        <f t="shared" si="259"/>
        <v/>
      </c>
      <c r="CP224" s="2" t="str">
        <f t="shared" si="259"/>
        <v/>
      </c>
      <c r="CQ224" s="2" t="str">
        <f t="shared" si="259"/>
        <v/>
      </c>
      <c r="CR224" s="2" t="str">
        <f t="shared" si="259"/>
        <v/>
      </c>
      <c r="CS224" s="2" t="str">
        <f t="shared" si="259"/>
        <v/>
      </c>
      <c r="CU224" s="2" t="str">
        <f t="shared" si="287"/>
        <v/>
      </c>
      <c r="CV224" s="2" t="str">
        <f t="shared" si="288"/>
        <v/>
      </c>
      <c r="CW224" s="2" t="str">
        <f t="shared" si="289"/>
        <v/>
      </c>
      <c r="CX224" s="2" t="str">
        <f t="shared" si="290"/>
        <v/>
      </c>
      <c r="CY224" s="2" t="str">
        <f t="shared" si="291"/>
        <v/>
      </c>
      <c r="CZ224" s="2" t="str">
        <f t="shared" si="292"/>
        <v/>
      </c>
      <c r="DA224" s="2" t="str">
        <f t="shared" si="293"/>
        <v/>
      </c>
      <c r="DB224" s="2" t="str">
        <f t="shared" si="294"/>
        <v/>
      </c>
      <c r="DC224" s="2" t="str">
        <f t="shared" si="295"/>
        <v/>
      </c>
      <c r="DD224" s="2" t="str">
        <f t="shared" si="296"/>
        <v/>
      </c>
      <c r="DE224" s="2" t="str">
        <f t="shared" si="297"/>
        <v/>
      </c>
      <c r="DF224" s="2" t="str">
        <f t="shared" si="298"/>
        <v/>
      </c>
      <c r="DG224" s="2" t="str">
        <f t="shared" si="299"/>
        <v/>
      </c>
      <c r="DH224" s="2" t="str">
        <f t="shared" si="300"/>
        <v/>
      </c>
      <c r="DI224" s="2" t="str">
        <f t="shared" si="301"/>
        <v/>
      </c>
      <c r="DK224" s="2">
        <f t="shared" si="268"/>
        <v>118.13043861003862</v>
      </c>
      <c r="DL224" s="2">
        <f t="shared" si="268"/>
        <v>124.33049841339317</v>
      </c>
      <c r="DM224" s="2">
        <f t="shared" si="268"/>
        <v>123.01188620199146</v>
      </c>
      <c r="DN224" s="2">
        <f t="shared" si="268"/>
        <v>132.6703263406263</v>
      </c>
      <c r="DO224" s="2">
        <f t="shared" si="268"/>
        <v>118.90697564102565</v>
      </c>
      <c r="DP224" s="2">
        <f t="shared" si="268"/>
        <v>115.83964668989546</v>
      </c>
      <c r="DQ224" s="2">
        <f t="shared" si="268"/>
        <v>121.74571581359817</v>
      </c>
      <c r="DR224" s="2">
        <f t="shared" si="268"/>
        <v>123.15638197097019</v>
      </c>
      <c r="DS224" s="2">
        <f t="shared" si="268"/>
        <v>105.62538311996207</v>
      </c>
      <c r="DT224" s="2">
        <f t="shared" si="268"/>
        <v>104.84164182754182</v>
      </c>
      <c r="DU224" s="2">
        <f t="shared" si="268"/>
        <v>108.16003174603173</v>
      </c>
      <c r="DV224" s="2">
        <f t="shared" si="268"/>
        <v>113.25509708279708</v>
      </c>
      <c r="DW224" s="2">
        <f t="shared" si="268"/>
        <v>148.45414838709678</v>
      </c>
      <c r="DX224" s="2">
        <f t="shared" si="268"/>
        <v>122.7534800148313</v>
      </c>
      <c r="DY224" s="2">
        <f t="shared" si="268"/>
        <v>116.40418035030106</v>
      </c>
      <c r="EA224" s="2">
        <f t="shared" si="240"/>
        <v>83.048162459504681</v>
      </c>
      <c r="EB224" s="2">
        <f t="shared" si="240"/>
        <v>68.552154203465818</v>
      </c>
      <c r="EC224" s="2">
        <f t="shared" si="240"/>
        <v>73.76102669931673</v>
      </c>
      <c r="ED224" s="2">
        <f t="shared" si="240"/>
        <v>76.364579802687331</v>
      </c>
      <c r="EE224" s="2">
        <f t="shared" si="240"/>
        <v>73.465292197349783</v>
      </c>
      <c r="EF224" s="2">
        <f t="shared" si="239"/>
        <v>72.419203346855994</v>
      </c>
      <c r="EG224" s="2">
        <f t="shared" si="239"/>
        <v>72.523979525748871</v>
      </c>
      <c r="EH224" s="2">
        <f t="shared" si="239"/>
        <v>74.60168841095539</v>
      </c>
      <c r="EI224" s="2">
        <f t="shared" si="239"/>
        <v>83.744554327275381</v>
      </c>
      <c r="EJ224" s="2">
        <f t="shared" si="239"/>
        <v>84.025195545215325</v>
      </c>
      <c r="EK224" s="2">
        <f t="shared" si="239"/>
        <v>74.095130213721973</v>
      </c>
      <c r="EL224" s="2">
        <f t="shared" si="239"/>
        <v>72.476770379656188</v>
      </c>
      <c r="EM224" s="2">
        <f t="shared" si="239"/>
        <v>80.132920985693545</v>
      </c>
      <c r="EN224" s="2">
        <f t="shared" si="239"/>
        <v>82.593081797878298</v>
      </c>
      <c r="EO224" s="2">
        <f t="shared" si="239"/>
        <v>86.153624168878039</v>
      </c>
      <c r="EQ224" s="2">
        <f t="shared" si="269"/>
        <v>85.637851051401839</v>
      </c>
      <c r="ER224" s="2">
        <f t="shared" si="269"/>
        <v>73.622898100777888</v>
      </c>
      <c r="ES224" s="2">
        <f t="shared" si="269"/>
        <v>76.445077870844131</v>
      </c>
      <c r="ET224" s="2">
        <f t="shared" si="269"/>
        <v>76.979171372602337</v>
      </c>
      <c r="EU224" s="2">
        <f t="shared" si="269"/>
        <v>77.355309600667368</v>
      </c>
      <c r="EV224" s="2">
        <f t="shared" si="269"/>
        <v>74.625965568972504</v>
      </c>
      <c r="EW224" s="2">
        <f t="shared" si="269"/>
        <v>75.3464138745573</v>
      </c>
      <c r="EX224" s="2">
        <f t="shared" si="269"/>
        <v>77.545558570976468</v>
      </c>
      <c r="EY224" s="2">
        <f t="shared" si="269"/>
        <v>75.862485494938539</v>
      </c>
      <c r="EZ224" s="2">
        <f t="shared" si="269"/>
        <v>75.721803546104439</v>
      </c>
      <c r="FA224" s="2">
        <f t="shared" si="269"/>
        <v>74.564723525676627</v>
      </c>
      <c r="FB224" s="2">
        <f t="shared" si="269"/>
        <v>76.731791062530959</v>
      </c>
      <c r="FC224" s="2">
        <f t="shared" si="269"/>
        <v>80.468122609448926</v>
      </c>
      <c r="FD224" s="2">
        <f t="shared" si="269"/>
        <v>83.223127220945543</v>
      </c>
      <c r="FE224" s="2">
        <f t="shared" si="269"/>
        <v>85.558089997940073</v>
      </c>
      <c r="FG224" s="2">
        <f t="shared" si="270"/>
        <v>0.99999908178739549</v>
      </c>
      <c r="FH224" s="2">
        <f t="shared" si="270"/>
        <v>0.99999904238524773</v>
      </c>
      <c r="FI224" s="2">
        <f t="shared" si="270"/>
        <v>0.99999913253080264</v>
      </c>
      <c r="FJ224" s="2">
        <f t="shared" si="270"/>
        <v>0.99999898433953238</v>
      </c>
      <c r="FK224" s="2">
        <f t="shared" si="270"/>
        <v>0.99999910595544939</v>
      </c>
      <c r="FL224" s="2">
        <f t="shared" si="270"/>
        <v>0.99999911926138818</v>
      </c>
      <c r="FM224" s="2">
        <f t="shared" si="270"/>
        <v>0.99999895398345251</v>
      </c>
      <c r="FN224" s="2">
        <f t="shared" si="270"/>
        <v>0.99999897241264835</v>
      </c>
      <c r="FO224" s="2">
        <f t="shared" si="270"/>
        <v>0.99999903527695855</v>
      </c>
      <c r="FP224" s="2">
        <f t="shared" si="270"/>
        <v>0.99999909425392919</v>
      </c>
      <c r="FQ224" s="2">
        <f t="shared" si="270"/>
        <v>0.99999905184177607</v>
      </c>
      <c r="FR224" s="2">
        <f t="shared" si="270"/>
        <v>0.9999990185267531</v>
      </c>
      <c r="FS224" s="2">
        <f t="shared" si="270"/>
        <v>0.99999880610338654</v>
      </c>
      <c r="FT224" s="2">
        <f t="shared" si="270"/>
        <v>0.99999882799994078</v>
      </c>
      <c r="FU224" s="2">
        <f t="shared" si="270"/>
        <v>0.99999882590146194</v>
      </c>
      <c r="FW224" s="2">
        <f t="shared" si="260"/>
        <v>0.99550778752006108</v>
      </c>
      <c r="FX224" s="2">
        <f t="shared" si="260"/>
        <v>0.99573741364436619</v>
      </c>
      <c r="FY224" s="2">
        <f t="shared" si="260"/>
        <v>0.99577913197673984</v>
      </c>
      <c r="FZ224" s="2">
        <f t="shared" si="260"/>
        <v>0.99536968827742345</v>
      </c>
      <c r="GA224" s="2">
        <f t="shared" si="260"/>
        <v>0.99531991820362964</v>
      </c>
      <c r="GB224" s="2">
        <f t="shared" si="260"/>
        <v>0.99496538803824508</v>
      </c>
      <c r="GC224" s="2">
        <f t="shared" si="260"/>
        <v>0.9955576620530141</v>
      </c>
      <c r="GD224" s="2">
        <f t="shared" si="260"/>
        <v>0.99586806435356623</v>
      </c>
      <c r="GE224" s="2">
        <f t="shared" si="260"/>
        <v>0.99674858216829842</v>
      </c>
      <c r="GF224" s="2">
        <f t="shared" si="260"/>
        <v>0.99713043261838152</v>
      </c>
      <c r="GG224" s="2">
        <f t="shared" si="260"/>
        <v>0.99644937997228533</v>
      </c>
      <c r="GH224" s="2">
        <f t="shared" si="260"/>
        <v>0.99582370105077145</v>
      </c>
      <c r="GI224" s="2">
        <f t="shared" si="260"/>
        <v>0.99527840561771541</v>
      </c>
      <c r="GJ224" s="2">
        <f t="shared" si="260"/>
        <v>0.99461506857644733</v>
      </c>
      <c r="GK224" s="2">
        <f t="shared" si="260"/>
        <v>0.9938582940415327</v>
      </c>
      <c r="GM224" s="86">
        <f t="shared" si="261"/>
        <v>0</v>
      </c>
      <c r="GN224" s="86">
        <f t="shared" si="261"/>
        <v>0</v>
      </c>
      <c r="GO224" s="86">
        <f t="shared" si="261"/>
        <v>0</v>
      </c>
      <c r="GP224" s="86">
        <f t="shared" si="261"/>
        <v>0</v>
      </c>
      <c r="GQ224" s="86">
        <f t="shared" si="261"/>
        <v>0</v>
      </c>
      <c r="GR224" s="86">
        <f t="shared" si="261"/>
        <v>0</v>
      </c>
      <c r="GS224" s="86">
        <f t="shared" si="261"/>
        <v>0</v>
      </c>
      <c r="GT224" s="86">
        <f t="shared" si="261"/>
        <v>0</v>
      </c>
      <c r="GU224" s="86">
        <f t="shared" si="261"/>
        <v>0</v>
      </c>
      <c r="GV224" s="86">
        <f t="shared" si="261"/>
        <v>0</v>
      </c>
      <c r="GW224" s="86">
        <f t="shared" si="261"/>
        <v>0</v>
      </c>
      <c r="GX224" s="86">
        <f t="shared" si="261"/>
        <v>0</v>
      </c>
      <c r="GY224" s="86">
        <f t="shared" si="261"/>
        <v>0</v>
      </c>
      <c r="GZ224" s="86">
        <f t="shared" si="261"/>
        <v>0</v>
      </c>
      <c r="HA224" s="86">
        <f t="shared" si="261"/>
        <v>0</v>
      </c>
      <c r="HC224" s="86">
        <f t="shared" si="271"/>
        <v>2.2728037996560546E-231</v>
      </c>
      <c r="HD224" s="86">
        <f t="shared" si="271"/>
        <v>0</v>
      </c>
      <c r="HE224" s="86">
        <f t="shared" si="271"/>
        <v>0</v>
      </c>
      <c r="HF224" s="86">
        <f t="shared" si="265"/>
        <v>0</v>
      </c>
      <c r="HG224" s="86">
        <f t="shared" si="265"/>
        <v>0</v>
      </c>
      <c r="HH224" s="86">
        <f t="shared" si="265"/>
        <v>0</v>
      </c>
      <c r="HI224" s="86">
        <f t="shared" si="241"/>
        <v>0</v>
      </c>
      <c r="HJ224" s="86">
        <f t="shared" si="241"/>
        <v>0</v>
      </c>
      <c r="HK224" s="86">
        <f t="shared" si="241"/>
        <v>0</v>
      </c>
      <c r="HL224" s="86">
        <f t="shared" si="241"/>
        <v>0</v>
      </c>
      <c r="HM224" s="86">
        <f t="shared" si="241"/>
        <v>0</v>
      </c>
      <c r="HN224" s="86">
        <f t="shared" si="241"/>
        <v>0</v>
      </c>
      <c r="HO224" s="86">
        <f t="shared" si="226"/>
        <v>0</v>
      </c>
      <c r="HP224" s="86">
        <f t="shared" si="226"/>
        <v>0</v>
      </c>
      <c r="HQ224" s="86">
        <f t="shared" si="226"/>
        <v>0</v>
      </c>
      <c r="HS224" s="86">
        <f t="shared" si="262"/>
        <v>5.6718833468897661E-177</v>
      </c>
      <c r="HT224" s="86">
        <f t="shared" si="262"/>
        <v>1.5537035384965975E-161</v>
      </c>
      <c r="HU224" s="86">
        <f t="shared" si="262"/>
        <v>7.7118471408382288E-155</v>
      </c>
      <c r="HV224" s="86">
        <f t="shared" si="262"/>
        <v>5.5531658508521917E-176</v>
      </c>
      <c r="HW224" s="86">
        <f t="shared" si="262"/>
        <v>4.567816190563526E-169</v>
      </c>
      <c r="HX224" s="86">
        <f t="shared" si="262"/>
        <v>8.8948652102559343E-168</v>
      </c>
      <c r="HY224" s="86">
        <f t="shared" si="262"/>
        <v>1.1013956925521552E-204</v>
      </c>
      <c r="HZ224" s="86">
        <f t="shared" si="262"/>
        <v>6.2269926079698461E-205</v>
      </c>
      <c r="IA224" s="86">
        <f t="shared" si="262"/>
        <v>3.1357412349500883E-208</v>
      </c>
      <c r="IB224" s="86">
        <f t="shared" si="262"/>
        <v>1.2529777249465997E-210</v>
      </c>
      <c r="IC224" s="86">
        <f t="shared" si="262"/>
        <v>4.4196427110875495E-202</v>
      </c>
      <c r="ID224" s="86">
        <f t="shared" si="262"/>
        <v>4.3041072359052755E-185</v>
      </c>
      <c r="IE224" s="86">
        <f t="shared" si="262"/>
        <v>3.0161747620295989E-202</v>
      </c>
      <c r="IF224" s="86">
        <f t="shared" si="262"/>
        <v>1.1735690780295228E-224</v>
      </c>
      <c r="IG224" s="86">
        <f t="shared" si="262"/>
        <v>9.1856577600128755E-186</v>
      </c>
      <c r="II224" s="86">
        <f t="shared" si="263"/>
        <v>3.8602082269770066E-60</v>
      </c>
      <c r="IJ224" s="86">
        <f t="shared" si="263"/>
        <v>2.0047217477069225E-56</v>
      </c>
      <c r="IK224" s="86">
        <f t="shared" si="263"/>
        <v>3.1632278532405263E-54</v>
      </c>
      <c r="IL224" s="86">
        <f t="shared" si="263"/>
        <v>1.6693260736897693E-59</v>
      </c>
      <c r="IM224" s="86">
        <f t="shared" si="263"/>
        <v>9.2187492248761832E-58</v>
      </c>
      <c r="IN224" s="86">
        <f t="shared" si="263"/>
        <v>3.4357315076006708E-56</v>
      </c>
      <c r="IO224" s="86">
        <f t="shared" si="263"/>
        <v>6.3817955625204649E-70</v>
      </c>
      <c r="IP224" s="86">
        <f t="shared" si="263"/>
        <v>2.0552776652902235E-70</v>
      </c>
      <c r="IQ224" s="86">
        <f t="shared" si="263"/>
        <v>9.8174182645069625E-77</v>
      </c>
      <c r="IR224" s="86">
        <f t="shared" si="263"/>
        <v>1.5679943705973175E-78</v>
      </c>
      <c r="IS224" s="86">
        <f t="shared" si="263"/>
        <v>1.0658469552909457E-71</v>
      </c>
      <c r="IT224" s="86">
        <f t="shared" si="263"/>
        <v>1.6107211060100459E-63</v>
      </c>
      <c r="IU224" s="86">
        <f t="shared" si="263"/>
        <v>3.4234041341359401E-68</v>
      </c>
      <c r="IV224" s="86">
        <f t="shared" si="263"/>
        <v>8.051122782914483E-44</v>
      </c>
      <c r="IW224" s="86">
        <f t="shared" si="263"/>
        <v>1.1543587059719524E-41</v>
      </c>
      <c r="IY224" s="86">
        <f t="shared" si="264"/>
        <v>3.8602082269770066E-60</v>
      </c>
      <c r="IZ224" s="86">
        <f t="shared" si="264"/>
        <v>2.0047217477069225E-56</v>
      </c>
      <c r="JA224" s="86">
        <f t="shared" si="264"/>
        <v>3.1632278532405263E-54</v>
      </c>
      <c r="JB224" s="86">
        <f t="shared" si="264"/>
        <v>1.6693260736897693E-59</v>
      </c>
      <c r="JC224" s="86">
        <f t="shared" si="264"/>
        <v>9.2187492248761832E-58</v>
      </c>
      <c r="JD224" s="86">
        <f t="shared" si="264"/>
        <v>3.4357315076006708E-56</v>
      </c>
      <c r="JE224" s="86">
        <f t="shared" si="264"/>
        <v>6.3817955625204649E-70</v>
      </c>
      <c r="JF224" s="86">
        <f t="shared" si="264"/>
        <v>2.0552776652902235E-70</v>
      </c>
      <c r="JG224" s="86">
        <f t="shared" si="264"/>
        <v>9.8174182645069625E-77</v>
      </c>
      <c r="JH224" s="86">
        <f t="shared" si="264"/>
        <v>1.5679943705973175E-78</v>
      </c>
      <c r="JI224" s="86">
        <f t="shared" si="264"/>
        <v>1.0658469552909457E-71</v>
      </c>
      <c r="JJ224" s="86">
        <f t="shared" si="264"/>
        <v>1.6107211060100459E-63</v>
      </c>
      <c r="JK224" s="86">
        <f t="shared" si="264"/>
        <v>3.4234041341359401E-68</v>
      </c>
      <c r="JL224" s="86">
        <f t="shared" si="264"/>
        <v>8.051122782914483E-44</v>
      </c>
      <c r="JM224" s="86">
        <f t="shared" si="264"/>
        <v>1.1543587059719524E-41</v>
      </c>
    </row>
    <row r="225" spans="1:273" x14ac:dyDescent="0.25">
      <c r="B225" s="2">
        <v>198</v>
      </c>
      <c r="C225" s="37">
        <v>85.117000000000004</v>
      </c>
      <c r="D225" s="37">
        <v>79.182000000000002</v>
      </c>
      <c r="E225" s="37">
        <v>77.741</v>
      </c>
      <c r="F225" s="37">
        <v>80.927000000000007</v>
      </c>
      <c r="G225" s="37">
        <v>80.236000000000004</v>
      </c>
      <c r="H225" s="37">
        <v>78.774000000000001</v>
      </c>
      <c r="I225" s="37">
        <v>81.37</v>
      </c>
      <c r="J225" s="37">
        <v>81.167000000000002</v>
      </c>
      <c r="K225" s="37">
        <v>80.296000000000006</v>
      </c>
      <c r="L225" s="37">
        <v>77.888999999999996</v>
      </c>
      <c r="M225" s="37">
        <v>79.444000000000003</v>
      </c>
      <c r="N225" s="37">
        <v>79.573999999999998</v>
      </c>
      <c r="O225" s="37">
        <v>80.406999999999996</v>
      </c>
      <c r="P225" s="37">
        <v>82.962999999999994</v>
      </c>
      <c r="Q225" s="37">
        <v>87.820999999999998</v>
      </c>
      <c r="S225" s="4" t="e">
        <f t="shared" si="266"/>
        <v>#N/A</v>
      </c>
      <c r="T225" s="4" t="e">
        <f t="shared" si="266"/>
        <v>#N/A</v>
      </c>
      <c r="U225" s="4" t="e">
        <f t="shared" si="266"/>
        <v>#N/A</v>
      </c>
      <c r="V225" s="4" t="e">
        <f t="shared" si="266"/>
        <v>#N/A</v>
      </c>
      <c r="W225" s="4" t="e">
        <f t="shared" si="266"/>
        <v>#N/A</v>
      </c>
      <c r="X225" s="4" t="e">
        <f t="shared" si="266"/>
        <v>#N/A</v>
      </c>
      <c r="Y225" s="4" t="e">
        <f t="shared" si="266"/>
        <v>#N/A</v>
      </c>
      <c r="Z225" s="4" t="e">
        <f t="shared" si="266"/>
        <v>#N/A</v>
      </c>
      <c r="AA225" s="4" t="e">
        <f t="shared" si="266"/>
        <v>#N/A</v>
      </c>
      <c r="AB225" s="4" t="e">
        <f t="shared" si="266"/>
        <v>#N/A</v>
      </c>
      <c r="AC225" s="4" t="e">
        <f t="shared" si="266"/>
        <v>#N/A</v>
      </c>
      <c r="AD225" s="4" t="e">
        <f t="shared" si="266"/>
        <v>#N/A</v>
      </c>
      <c r="AE225" s="4" t="e">
        <f t="shared" si="266"/>
        <v>#N/A</v>
      </c>
      <c r="AF225" s="4" t="e">
        <f t="shared" si="266"/>
        <v>#N/A</v>
      </c>
      <c r="AG225" s="4" t="e">
        <f t="shared" si="266"/>
        <v>#N/A</v>
      </c>
      <c r="AI225" s="4">
        <f t="shared" si="267"/>
        <v>0</v>
      </c>
      <c r="AJ225" s="4">
        <f t="shared" si="267"/>
        <v>0</v>
      </c>
      <c r="AK225" s="4">
        <f t="shared" si="267"/>
        <v>0</v>
      </c>
      <c r="AL225" s="4">
        <f t="shared" si="267"/>
        <v>0</v>
      </c>
      <c r="AM225" s="4">
        <f t="shared" si="267"/>
        <v>0</v>
      </c>
      <c r="AN225" s="4">
        <f t="shared" si="267"/>
        <v>0</v>
      </c>
      <c r="AO225" s="4">
        <f t="shared" si="267"/>
        <v>0</v>
      </c>
      <c r="AP225" s="4">
        <f t="shared" si="267"/>
        <v>0</v>
      </c>
      <c r="AQ225" s="4">
        <f t="shared" si="267"/>
        <v>0</v>
      </c>
      <c r="AR225" s="4">
        <f t="shared" si="267"/>
        <v>0</v>
      </c>
      <c r="AS225" s="4">
        <f t="shared" si="267"/>
        <v>0</v>
      </c>
      <c r="AT225" s="4">
        <f t="shared" si="267"/>
        <v>0</v>
      </c>
      <c r="AU225" s="4">
        <f t="shared" si="267"/>
        <v>0</v>
      </c>
      <c r="AV225" s="4">
        <f t="shared" si="267"/>
        <v>0</v>
      </c>
      <c r="AW225" s="4">
        <f t="shared" si="267"/>
        <v>0</v>
      </c>
      <c r="AY225" s="2" t="e">
        <f t="shared" si="258"/>
        <v>#N/A</v>
      </c>
      <c r="AZ225" s="2" t="e">
        <f t="shared" si="258"/>
        <v>#N/A</v>
      </c>
      <c r="BA225" s="2" t="e">
        <f t="shared" si="258"/>
        <v>#N/A</v>
      </c>
      <c r="BB225" s="2" t="e">
        <f t="shared" si="258"/>
        <v>#N/A</v>
      </c>
      <c r="BC225" s="2" t="e">
        <f t="shared" si="258"/>
        <v>#N/A</v>
      </c>
      <c r="BD225" s="2" t="e">
        <f t="shared" si="258"/>
        <v>#N/A</v>
      </c>
      <c r="BE225" s="2" t="e">
        <f t="shared" si="258"/>
        <v>#N/A</v>
      </c>
      <c r="BF225" s="2" t="e">
        <f t="shared" si="258"/>
        <v>#N/A</v>
      </c>
      <c r="BG225" s="2" t="e">
        <f t="shared" si="258"/>
        <v>#N/A</v>
      </c>
      <c r="BH225" s="2" t="e">
        <f t="shared" si="258"/>
        <v>#N/A</v>
      </c>
      <c r="BI225" s="2" t="e">
        <f t="shared" si="258"/>
        <v>#N/A</v>
      </c>
      <c r="BJ225" s="2" t="e">
        <f t="shared" si="258"/>
        <v>#N/A</v>
      </c>
      <c r="BK225" s="2" t="e">
        <f t="shared" si="258"/>
        <v>#N/A</v>
      </c>
      <c r="BL225" s="2" t="e">
        <f t="shared" si="258"/>
        <v>#N/A</v>
      </c>
      <c r="BM225" s="2" t="e">
        <f t="shared" si="258"/>
        <v>#N/A</v>
      </c>
      <c r="BO225" s="2" t="str">
        <f t="shared" si="272"/>
        <v/>
      </c>
      <c r="BP225" s="2" t="str">
        <f t="shared" si="273"/>
        <v/>
      </c>
      <c r="BQ225" s="2" t="str">
        <f t="shared" si="274"/>
        <v/>
      </c>
      <c r="BR225" s="2" t="str">
        <f t="shared" si="275"/>
        <v/>
      </c>
      <c r="BS225" s="2" t="str">
        <f t="shared" si="276"/>
        <v/>
      </c>
      <c r="BT225" s="2" t="str">
        <f t="shared" si="277"/>
        <v/>
      </c>
      <c r="BU225" s="2" t="str">
        <f t="shared" si="278"/>
        <v/>
      </c>
      <c r="BV225" s="2" t="str">
        <f t="shared" si="279"/>
        <v/>
      </c>
      <c r="BW225" s="2" t="str">
        <f t="shared" si="280"/>
        <v/>
      </c>
      <c r="BX225" s="2" t="str">
        <f t="shared" si="281"/>
        <v/>
      </c>
      <c r="BY225" s="2" t="str">
        <f t="shared" si="282"/>
        <v/>
      </c>
      <c r="BZ225" s="2" t="str">
        <f t="shared" si="283"/>
        <v/>
      </c>
      <c r="CA225" s="2" t="str">
        <f t="shared" si="284"/>
        <v/>
      </c>
      <c r="CB225" s="2" t="str">
        <f t="shared" si="285"/>
        <v/>
      </c>
      <c r="CC225" s="2" t="str">
        <f t="shared" si="286"/>
        <v/>
      </c>
      <c r="CE225" s="2" t="str">
        <f t="shared" si="259"/>
        <v/>
      </c>
      <c r="CF225" s="2" t="str">
        <f t="shared" si="259"/>
        <v/>
      </c>
      <c r="CG225" s="2" t="str">
        <f t="shared" si="259"/>
        <v/>
      </c>
      <c r="CH225" s="2" t="str">
        <f t="shared" si="259"/>
        <v/>
      </c>
      <c r="CI225" s="2" t="str">
        <f t="shared" si="259"/>
        <v/>
      </c>
      <c r="CJ225" s="2" t="str">
        <f t="shared" si="259"/>
        <v/>
      </c>
      <c r="CK225" s="2" t="str">
        <f t="shared" si="259"/>
        <v/>
      </c>
      <c r="CL225" s="2" t="str">
        <f t="shared" si="259"/>
        <v/>
      </c>
      <c r="CM225" s="2" t="str">
        <f t="shared" si="259"/>
        <v/>
      </c>
      <c r="CN225" s="2" t="str">
        <f t="shared" si="259"/>
        <v/>
      </c>
      <c r="CO225" s="2" t="str">
        <f t="shared" si="259"/>
        <v/>
      </c>
      <c r="CP225" s="2" t="str">
        <f t="shared" si="259"/>
        <v/>
      </c>
      <c r="CQ225" s="2" t="str">
        <f t="shared" si="259"/>
        <v/>
      </c>
      <c r="CR225" s="2" t="str">
        <f t="shared" si="259"/>
        <v/>
      </c>
      <c r="CS225" s="2" t="str">
        <f t="shared" si="259"/>
        <v/>
      </c>
      <c r="CU225" s="2" t="str">
        <f t="shared" si="287"/>
        <v/>
      </c>
      <c r="CV225" s="2" t="str">
        <f t="shared" si="288"/>
        <v/>
      </c>
      <c r="CW225" s="2" t="str">
        <f t="shared" si="289"/>
        <v/>
      </c>
      <c r="CX225" s="2" t="str">
        <f t="shared" si="290"/>
        <v/>
      </c>
      <c r="CY225" s="2" t="str">
        <f t="shared" si="291"/>
        <v/>
      </c>
      <c r="CZ225" s="2" t="str">
        <f t="shared" si="292"/>
        <v/>
      </c>
      <c r="DA225" s="2" t="str">
        <f t="shared" si="293"/>
        <v/>
      </c>
      <c r="DB225" s="2" t="str">
        <f t="shared" si="294"/>
        <v/>
      </c>
      <c r="DC225" s="2" t="str">
        <f t="shared" si="295"/>
        <v/>
      </c>
      <c r="DD225" s="2" t="str">
        <f t="shared" si="296"/>
        <v/>
      </c>
      <c r="DE225" s="2" t="str">
        <f t="shared" si="297"/>
        <v/>
      </c>
      <c r="DF225" s="2" t="str">
        <f t="shared" si="298"/>
        <v/>
      </c>
      <c r="DG225" s="2" t="str">
        <f t="shared" si="299"/>
        <v/>
      </c>
      <c r="DH225" s="2" t="str">
        <f t="shared" si="300"/>
        <v/>
      </c>
      <c r="DI225" s="2" t="str">
        <f t="shared" si="301"/>
        <v/>
      </c>
      <c r="DK225" s="2">
        <f t="shared" si="268"/>
        <v>118.21155624195626</v>
      </c>
      <c r="DL225" s="2">
        <f t="shared" si="268"/>
        <v>124.45481836087102</v>
      </c>
      <c r="DM225" s="2">
        <f t="shared" si="268"/>
        <v>123.1248108108108</v>
      </c>
      <c r="DN225" s="2">
        <f t="shared" si="268"/>
        <v>132.81877601887598</v>
      </c>
      <c r="DO225" s="2">
        <f t="shared" si="268"/>
        <v>118.97627179487181</v>
      </c>
      <c r="DP225" s="2">
        <f t="shared" si="268"/>
        <v>115.90466689895469</v>
      </c>
      <c r="DQ225" s="2">
        <f t="shared" si="268"/>
        <v>121.84765423987777</v>
      </c>
      <c r="DR225" s="2">
        <f t="shared" si="268"/>
        <v>123.2174137509549</v>
      </c>
      <c r="DS225" s="2">
        <f t="shared" si="268"/>
        <v>105.58402939781887</v>
      </c>
      <c r="DT225" s="2">
        <f t="shared" si="268"/>
        <v>104.80313037323037</v>
      </c>
      <c r="DU225" s="2">
        <f t="shared" si="268"/>
        <v>108.14462698412697</v>
      </c>
      <c r="DV225" s="2">
        <f t="shared" si="268"/>
        <v>113.28619244959245</v>
      </c>
      <c r="DW225" s="2">
        <f t="shared" si="268"/>
        <v>148.71101290322579</v>
      </c>
      <c r="DX225" s="2">
        <f t="shared" si="268"/>
        <v>122.8623736744531</v>
      </c>
      <c r="DY225" s="2">
        <f t="shared" si="268"/>
        <v>116.46499178981939</v>
      </c>
      <c r="EA225" s="2">
        <f t="shared" si="240"/>
        <v>82.927538625442978</v>
      </c>
      <c r="EB225" s="2">
        <f t="shared" si="240"/>
        <v>68.325849351550204</v>
      </c>
      <c r="EC225" s="2">
        <f t="shared" si="240"/>
        <v>73.596180872072367</v>
      </c>
      <c r="ED225" s="2">
        <f t="shared" si="240"/>
        <v>76.151364574506715</v>
      </c>
      <c r="EE225" s="2">
        <f t="shared" si="240"/>
        <v>73.264274443586743</v>
      </c>
      <c r="EF225" s="2">
        <f t="shared" si="239"/>
        <v>72.244151240656862</v>
      </c>
      <c r="EG225" s="2">
        <f t="shared" si="239"/>
        <v>72.333350063599113</v>
      </c>
      <c r="EH225" s="2">
        <f t="shared" si="239"/>
        <v>74.393320312044153</v>
      </c>
      <c r="EI225" s="2">
        <f t="shared" si="239"/>
        <v>83.641212460309589</v>
      </c>
      <c r="EJ225" s="2">
        <f t="shared" si="239"/>
        <v>83.927453630954687</v>
      </c>
      <c r="EK225" s="2">
        <f t="shared" si="239"/>
        <v>73.89335082325816</v>
      </c>
      <c r="EL225" s="2">
        <f t="shared" si="239"/>
        <v>72.252746991404038</v>
      </c>
      <c r="EM225" s="2">
        <f t="shared" si="239"/>
        <v>80.004880634794574</v>
      </c>
      <c r="EN225" s="2">
        <f t="shared" si="239"/>
        <v>82.471341418202144</v>
      </c>
      <c r="EO225" s="2">
        <f t="shared" si="239"/>
        <v>86.048067950743928</v>
      </c>
      <c r="EQ225" s="2">
        <f t="shared" si="269"/>
        <v>85.5450369557784</v>
      </c>
      <c r="ER225" s="2">
        <f t="shared" si="269"/>
        <v>73.450703728362171</v>
      </c>
      <c r="ES225" s="2">
        <f t="shared" si="269"/>
        <v>76.308371783766319</v>
      </c>
      <c r="ET225" s="2">
        <f t="shared" si="269"/>
        <v>76.772728733244733</v>
      </c>
      <c r="EU225" s="2">
        <f t="shared" si="269"/>
        <v>77.195336777560385</v>
      </c>
      <c r="EV225" s="2">
        <f t="shared" si="269"/>
        <v>74.474397821650996</v>
      </c>
      <c r="EW225" s="2">
        <f t="shared" si="269"/>
        <v>75.185602369808805</v>
      </c>
      <c r="EX225" s="2">
        <f t="shared" si="269"/>
        <v>77.367266751759729</v>
      </c>
      <c r="EY225" s="2">
        <f t="shared" si="269"/>
        <v>75.679195087981526</v>
      </c>
      <c r="EZ225" s="2">
        <f t="shared" si="269"/>
        <v>75.539629459832952</v>
      </c>
      <c r="FA225" s="2">
        <f t="shared" si="269"/>
        <v>74.368225932216831</v>
      </c>
      <c r="FB225" s="2">
        <f t="shared" si="269"/>
        <v>76.55298627095496</v>
      </c>
      <c r="FC225" s="2">
        <f t="shared" si="269"/>
        <v>80.343630772306255</v>
      </c>
      <c r="FD225" s="2">
        <f t="shared" si="269"/>
        <v>83.10838522618549</v>
      </c>
      <c r="FE225" s="2">
        <f t="shared" si="269"/>
        <v>85.447485155118187</v>
      </c>
      <c r="FG225" s="2">
        <f t="shared" si="270"/>
        <v>0.99999916258008414</v>
      </c>
      <c r="FH225" s="2">
        <f t="shared" si="270"/>
        <v>0.99999912664489243</v>
      </c>
      <c r="FI225" s="2">
        <f t="shared" si="270"/>
        <v>0.99999920885862881</v>
      </c>
      <c r="FJ225" s="2">
        <f t="shared" si="270"/>
        <v>0.9999990737065616</v>
      </c>
      <c r="FK225" s="2">
        <f t="shared" si="270"/>
        <v>0.99999918462161486</v>
      </c>
      <c r="FL225" s="2">
        <f t="shared" si="270"/>
        <v>0.99999919675677718</v>
      </c>
      <c r="FM225" s="2">
        <f t="shared" si="270"/>
        <v>0.99999904602148271</v>
      </c>
      <c r="FN225" s="2">
        <f t="shared" si="270"/>
        <v>0.99999906282911211</v>
      </c>
      <c r="FO225" s="2">
        <f t="shared" si="270"/>
        <v>0.99999912016205461</v>
      </c>
      <c r="FP225" s="2">
        <f t="shared" si="270"/>
        <v>0.99999917394969984</v>
      </c>
      <c r="FQ225" s="2">
        <f t="shared" si="270"/>
        <v>0.99999913526935025</v>
      </c>
      <c r="FR225" s="2">
        <f t="shared" si="270"/>
        <v>0.999999104885683</v>
      </c>
      <c r="FS225" s="2">
        <f t="shared" si="270"/>
        <v>0.99999891115323314</v>
      </c>
      <c r="FT225" s="2">
        <f t="shared" si="270"/>
        <v>0.99999893112313198</v>
      </c>
      <c r="FU225" s="2">
        <f t="shared" si="270"/>
        <v>0.99999892920929623</v>
      </c>
      <c r="FW225" s="2">
        <f t="shared" si="260"/>
        <v>0.99590143350159754</v>
      </c>
      <c r="FX225" s="2">
        <f t="shared" si="260"/>
        <v>0.99611101643236699</v>
      </c>
      <c r="FY225" s="2">
        <f t="shared" si="260"/>
        <v>0.99614909242028638</v>
      </c>
      <c r="FZ225" s="2">
        <f t="shared" si="260"/>
        <v>0.99577538433815205</v>
      </c>
      <c r="GA225" s="2">
        <f t="shared" si="260"/>
        <v>0.99572995628371308</v>
      </c>
      <c r="GB225" s="2">
        <f t="shared" si="260"/>
        <v>0.9954063443695379</v>
      </c>
      <c r="GC225" s="2">
        <f t="shared" si="260"/>
        <v>0.99594695539597089</v>
      </c>
      <c r="GD225" s="2">
        <f t="shared" si="260"/>
        <v>0.99623025935510279</v>
      </c>
      <c r="GE225" s="2">
        <f t="shared" si="260"/>
        <v>0.99703382310207056</v>
      </c>
      <c r="GF225" s="2">
        <f t="shared" si="260"/>
        <v>0.9973822624889972</v>
      </c>
      <c r="GG225" s="2">
        <f t="shared" si="260"/>
        <v>0.99676078406515833</v>
      </c>
      <c r="GH225" s="2">
        <f t="shared" si="260"/>
        <v>0.99618976994833697</v>
      </c>
      <c r="GI225" s="2">
        <f t="shared" si="260"/>
        <v>0.99569206501648821</v>
      </c>
      <c r="GJ225" s="2">
        <f t="shared" si="260"/>
        <v>0.99508655610618435</v>
      </c>
      <c r="GK225" s="2">
        <f t="shared" si="260"/>
        <v>0.9943956689933573</v>
      </c>
      <c r="GM225" s="86">
        <f t="shared" si="261"/>
        <v>0</v>
      </c>
      <c r="GN225" s="86">
        <f t="shared" si="261"/>
        <v>0</v>
      </c>
      <c r="GO225" s="86">
        <f t="shared" si="261"/>
        <v>0</v>
      </c>
      <c r="GP225" s="86">
        <f t="shared" si="261"/>
        <v>0</v>
      </c>
      <c r="GQ225" s="86">
        <f t="shared" si="261"/>
        <v>0</v>
      </c>
      <c r="GR225" s="86">
        <f t="shared" si="261"/>
        <v>0</v>
      </c>
      <c r="GS225" s="86">
        <f t="shared" si="261"/>
        <v>0</v>
      </c>
      <c r="GT225" s="86">
        <f t="shared" si="261"/>
        <v>0</v>
      </c>
      <c r="GU225" s="86">
        <f t="shared" si="261"/>
        <v>0</v>
      </c>
      <c r="GV225" s="86">
        <f t="shared" si="261"/>
        <v>0</v>
      </c>
      <c r="GW225" s="86">
        <f t="shared" si="261"/>
        <v>0</v>
      </c>
      <c r="GX225" s="86">
        <f t="shared" si="261"/>
        <v>0</v>
      </c>
      <c r="GY225" s="86">
        <f t="shared" si="261"/>
        <v>0</v>
      </c>
      <c r="GZ225" s="86">
        <f t="shared" si="261"/>
        <v>0</v>
      </c>
      <c r="HA225" s="86">
        <f t="shared" si="261"/>
        <v>0</v>
      </c>
      <c r="HC225" s="86">
        <f t="shared" si="271"/>
        <v>2.3274088406097407E-235</v>
      </c>
      <c r="HD225" s="86">
        <f t="shared" si="271"/>
        <v>0</v>
      </c>
      <c r="HE225" s="86">
        <f t="shared" si="271"/>
        <v>0</v>
      </c>
      <c r="HF225" s="86">
        <f t="shared" si="265"/>
        <v>0</v>
      </c>
      <c r="HG225" s="86">
        <f t="shared" si="265"/>
        <v>0</v>
      </c>
      <c r="HH225" s="86">
        <f t="shared" si="265"/>
        <v>0</v>
      </c>
      <c r="HI225" s="86">
        <f t="shared" si="241"/>
        <v>0</v>
      </c>
      <c r="HJ225" s="86">
        <f t="shared" si="241"/>
        <v>0</v>
      </c>
      <c r="HK225" s="86">
        <f t="shared" si="241"/>
        <v>0</v>
      </c>
      <c r="HL225" s="86">
        <f t="shared" si="241"/>
        <v>0</v>
      </c>
      <c r="HM225" s="86">
        <f t="shared" si="241"/>
        <v>0</v>
      </c>
      <c r="HN225" s="86">
        <f t="shared" si="241"/>
        <v>0</v>
      </c>
      <c r="HO225" s="86">
        <f t="shared" si="226"/>
        <v>0</v>
      </c>
      <c r="HP225" s="86">
        <f t="shared" si="226"/>
        <v>0</v>
      </c>
      <c r="HQ225" s="86">
        <f t="shared" si="226"/>
        <v>0</v>
      </c>
      <c r="HS225" s="86">
        <f t="shared" si="262"/>
        <v>3.5820357532439869E-181</v>
      </c>
      <c r="HT225" s="86">
        <f t="shared" si="262"/>
        <v>2.2292434828948809E-165</v>
      </c>
      <c r="HU225" s="86">
        <f t="shared" si="262"/>
        <v>1.6159146345463662E-158</v>
      </c>
      <c r="HV225" s="86">
        <f t="shared" si="262"/>
        <v>3.5979719806484044E-180</v>
      </c>
      <c r="HW225" s="86">
        <f t="shared" si="262"/>
        <v>4.0673735675305251E-173</v>
      </c>
      <c r="HX225" s="86">
        <f t="shared" si="262"/>
        <v>8.2439907359575542E-172</v>
      </c>
      <c r="HY225" s="86">
        <f t="shared" si="262"/>
        <v>1.4731484528123051E-209</v>
      </c>
      <c r="HZ225" s="86">
        <f t="shared" si="262"/>
        <v>9.2304242957212112E-210</v>
      </c>
      <c r="IA225" s="86">
        <f t="shared" si="262"/>
        <v>4.1946808391231298E-213</v>
      </c>
      <c r="IB225" s="86">
        <f t="shared" si="262"/>
        <v>1.7550541855525929E-215</v>
      </c>
      <c r="IC225" s="86">
        <f t="shared" si="262"/>
        <v>8.6409429394807103E-207</v>
      </c>
      <c r="ID225" s="86">
        <f t="shared" si="262"/>
        <v>1.8824629289383941E-189</v>
      </c>
      <c r="IE225" s="86">
        <f t="shared" si="262"/>
        <v>4.387082052098347E-207</v>
      </c>
      <c r="IF225" s="86">
        <f t="shared" si="262"/>
        <v>3.7850788882135774E-230</v>
      </c>
      <c r="IG225" s="86">
        <f t="shared" si="262"/>
        <v>2.4010460841229369E-190</v>
      </c>
      <c r="II225" s="86">
        <f t="shared" si="263"/>
        <v>3.8091453019080632E-62</v>
      </c>
      <c r="IJ225" s="86">
        <f t="shared" si="263"/>
        <v>2.7662492732315897E-58</v>
      </c>
      <c r="IK225" s="86">
        <f t="shared" si="263"/>
        <v>5.2214959202098152E-56</v>
      </c>
      <c r="IL225" s="86">
        <f t="shared" si="263"/>
        <v>1.6874068590538114E-61</v>
      </c>
      <c r="IM225" s="86">
        <f t="shared" si="263"/>
        <v>1.0604239971853665E-59</v>
      </c>
      <c r="IN225" s="86">
        <f t="shared" si="263"/>
        <v>4.2140198408585785E-58</v>
      </c>
      <c r="IO225" s="86">
        <f t="shared" si="263"/>
        <v>2.9425925388277025E-72</v>
      </c>
      <c r="IP225" s="86">
        <f t="shared" si="263"/>
        <v>9.8013786762604011E-73</v>
      </c>
      <c r="IQ225" s="86">
        <f t="shared" si="263"/>
        <v>3.6672099515834482E-79</v>
      </c>
      <c r="IR225" s="86">
        <f t="shared" si="263"/>
        <v>5.7973961632821331E-81</v>
      </c>
      <c r="IS225" s="86">
        <f t="shared" si="263"/>
        <v>5.3344926041375914E-74</v>
      </c>
      <c r="IT225" s="86">
        <f t="shared" si="263"/>
        <v>1.3002371255625691E-65</v>
      </c>
      <c r="IU225" s="86">
        <f t="shared" si="263"/>
        <v>1.7027016424285271E-70</v>
      </c>
      <c r="IV225" s="86">
        <f t="shared" si="263"/>
        <v>2.5589754909558391E-45</v>
      </c>
      <c r="IW225" s="86">
        <f t="shared" si="263"/>
        <v>4.0147049659642231E-43</v>
      </c>
      <c r="IY225" s="86">
        <f t="shared" si="264"/>
        <v>3.8091453019080632E-62</v>
      </c>
      <c r="IZ225" s="86">
        <f t="shared" si="264"/>
        <v>2.7662492732315897E-58</v>
      </c>
      <c r="JA225" s="86">
        <f t="shared" si="264"/>
        <v>5.2214959202098152E-56</v>
      </c>
      <c r="JB225" s="86">
        <f t="shared" si="264"/>
        <v>1.6874068590538114E-61</v>
      </c>
      <c r="JC225" s="86">
        <f t="shared" si="264"/>
        <v>1.0604239971853665E-59</v>
      </c>
      <c r="JD225" s="86">
        <f t="shared" si="264"/>
        <v>4.2140198408585785E-58</v>
      </c>
      <c r="JE225" s="86">
        <f t="shared" si="264"/>
        <v>2.9425925388277025E-72</v>
      </c>
      <c r="JF225" s="86">
        <f t="shared" si="264"/>
        <v>9.8013786762604011E-73</v>
      </c>
      <c r="JG225" s="86">
        <f t="shared" si="264"/>
        <v>3.6672099515834482E-79</v>
      </c>
      <c r="JH225" s="86">
        <f t="shared" si="264"/>
        <v>5.7973961632821331E-81</v>
      </c>
      <c r="JI225" s="86">
        <f t="shared" si="264"/>
        <v>5.3344926041375914E-74</v>
      </c>
      <c r="JJ225" s="86">
        <f t="shared" si="264"/>
        <v>1.3002371255625691E-65</v>
      </c>
      <c r="JK225" s="86">
        <f t="shared" si="264"/>
        <v>1.7027016424285271E-70</v>
      </c>
      <c r="JL225" s="86">
        <f t="shared" si="264"/>
        <v>2.5589754909558391E-45</v>
      </c>
      <c r="JM225" s="86">
        <f t="shared" si="264"/>
        <v>4.0147049659642231E-43</v>
      </c>
    </row>
    <row r="226" spans="1:273" x14ac:dyDescent="0.25">
      <c r="B226" s="2">
        <v>199</v>
      </c>
      <c r="C226" s="37">
        <v>82.816999999999993</v>
      </c>
      <c r="D226" s="37">
        <v>79.272999999999996</v>
      </c>
      <c r="E226" s="37">
        <v>77.573999999999998</v>
      </c>
      <c r="F226" s="37">
        <v>81.218000000000004</v>
      </c>
      <c r="G226" s="37">
        <v>81.144999999999996</v>
      </c>
      <c r="H226" s="37">
        <v>78.528000000000006</v>
      </c>
      <c r="I226" s="37">
        <v>81.296000000000006</v>
      </c>
      <c r="J226" s="37">
        <v>80.406999999999996</v>
      </c>
      <c r="K226" s="37">
        <v>79.63</v>
      </c>
      <c r="L226" s="37">
        <v>79.388999999999996</v>
      </c>
      <c r="M226" s="37">
        <v>80.073999999999998</v>
      </c>
      <c r="N226" s="37">
        <v>79.241</v>
      </c>
      <c r="O226" s="37">
        <v>80.759</v>
      </c>
      <c r="P226" s="37">
        <v>81.093000000000004</v>
      </c>
      <c r="Q226" s="37">
        <v>85.554000000000002</v>
      </c>
      <c r="S226" s="4" t="e">
        <f t="shared" si="266"/>
        <v>#N/A</v>
      </c>
      <c r="T226" s="4" t="e">
        <f t="shared" si="266"/>
        <v>#N/A</v>
      </c>
      <c r="U226" s="4" t="e">
        <f t="shared" si="266"/>
        <v>#N/A</v>
      </c>
      <c r="V226" s="4" t="e">
        <f t="shared" si="266"/>
        <v>#N/A</v>
      </c>
      <c r="W226" s="4" t="e">
        <f t="shared" si="266"/>
        <v>#N/A</v>
      </c>
      <c r="X226" s="4" t="e">
        <f t="shared" si="266"/>
        <v>#N/A</v>
      </c>
      <c r="Y226" s="4" t="e">
        <f t="shared" si="266"/>
        <v>#N/A</v>
      </c>
      <c r="Z226" s="4" t="e">
        <f t="shared" si="266"/>
        <v>#N/A</v>
      </c>
      <c r="AA226" s="4" t="e">
        <f t="shared" si="266"/>
        <v>#N/A</v>
      </c>
      <c r="AB226" s="4" t="e">
        <f t="shared" si="266"/>
        <v>#N/A</v>
      </c>
      <c r="AC226" s="4" t="e">
        <f t="shared" si="266"/>
        <v>#N/A</v>
      </c>
      <c r="AD226" s="4" t="e">
        <f t="shared" si="266"/>
        <v>#N/A</v>
      </c>
      <c r="AE226" s="4" t="e">
        <f t="shared" si="266"/>
        <v>#N/A</v>
      </c>
      <c r="AF226" s="4" t="e">
        <f t="shared" si="266"/>
        <v>#N/A</v>
      </c>
      <c r="AG226" s="4" t="e">
        <f t="shared" si="266"/>
        <v>#N/A</v>
      </c>
      <c r="AI226" s="4">
        <f t="shared" si="267"/>
        <v>0</v>
      </c>
      <c r="AJ226" s="4">
        <f t="shared" si="267"/>
        <v>0</v>
      </c>
      <c r="AK226" s="4">
        <f t="shared" si="267"/>
        <v>0</v>
      </c>
      <c r="AL226" s="4">
        <f t="shared" si="267"/>
        <v>0</v>
      </c>
      <c r="AM226" s="4">
        <f t="shared" si="267"/>
        <v>0</v>
      </c>
      <c r="AN226" s="4">
        <f t="shared" si="267"/>
        <v>0</v>
      </c>
      <c r="AO226" s="4">
        <f t="shared" si="267"/>
        <v>0</v>
      </c>
      <c r="AP226" s="4">
        <f t="shared" si="267"/>
        <v>0</v>
      </c>
      <c r="AQ226" s="4">
        <f t="shared" si="267"/>
        <v>0</v>
      </c>
      <c r="AR226" s="4">
        <f t="shared" si="267"/>
        <v>0</v>
      </c>
      <c r="AS226" s="4">
        <f t="shared" si="267"/>
        <v>0</v>
      </c>
      <c r="AT226" s="4">
        <f t="shared" si="267"/>
        <v>0</v>
      </c>
      <c r="AU226" s="4">
        <f t="shared" si="267"/>
        <v>0</v>
      </c>
      <c r="AV226" s="4">
        <f t="shared" si="267"/>
        <v>0</v>
      </c>
      <c r="AW226" s="4">
        <f t="shared" si="267"/>
        <v>0</v>
      </c>
      <c r="AY226" s="2" t="e">
        <f t="shared" si="258"/>
        <v>#N/A</v>
      </c>
      <c r="AZ226" s="2" t="e">
        <f t="shared" si="258"/>
        <v>#N/A</v>
      </c>
      <c r="BA226" s="2" t="e">
        <f t="shared" si="258"/>
        <v>#N/A</v>
      </c>
      <c r="BB226" s="2" t="e">
        <f t="shared" si="258"/>
        <v>#N/A</v>
      </c>
      <c r="BC226" s="2" t="e">
        <f t="shared" si="258"/>
        <v>#N/A</v>
      </c>
      <c r="BD226" s="2" t="e">
        <f t="shared" si="258"/>
        <v>#N/A</v>
      </c>
      <c r="BE226" s="2" t="e">
        <f t="shared" si="258"/>
        <v>#N/A</v>
      </c>
      <c r="BF226" s="2" t="e">
        <f t="shared" si="258"/>
        <v>#N/A</v>
      </c>
      <c r="BG226" s="2" t="e">
        <f t="shared" si="258"/>
        <v>#N/A</v>
      </c>
      <c r="BH226" s="2" t="e">
        <f t="shared" si="258"/>
        <v>#N/A</v>
      </c>
      <c r="BI226" s="2" t="e">
        <f t="shared" si="258"/>
        <v>#N/A</v>
      </c>
      <c r="BJ226" s="2" t="e">
        <f t="shared" si="258"/>
        <v>#N/A</v>
      </c>
      <c r="BK226" s="2" t="e">
        <f t="shared" si="258"/>
        <v>#N/A</v>
      </c>
      <c r="BL226" s="2" t="e">
        <f t="shared" si="258"/>
        <v>#N/A</v>
      </c>
      <c r="BM226" s="2" t="e">
        <f t="shared" si="258"/>
        <v>#N/A</v>
      </c>
      <c r="BO226" s="2" t="str">
        <f t="shared" si="272"/>
        <v/>
      </c>
      <c r="BP226" s="2" t="str">
        <f t="shared" si="273"/>
        <v/>
      </c>
      <c r="BQ226" s="2" t="str">
        <f t="shared" si="274"/>
        <v/>
      </c>
      <c r="BR226" s="2" t="str">
        <f t="shared" si="275"/>
        <v/>
      </c>
      <c r="BS226" s="2" t="str">
        <f t="shared" si="276"/>
        <v/>
      </c>
      <c r="BT226" s="2" t="str">
        <f t="shared" si="277"/>
        <v/>
      </c>
      <c r="BU226" s="2" t="str">
        <f t="shared" si="278"/>
        <v/>
      </c>
      <c r="BV226" s="2" t="str">
        <f t="shared" si="279"/>
        <v/>
      </c>
      <c r="BW226" s="2" t="str">
        <f t="shared" si="280"/>
        <v/>
      </c>
      <c r="BX226" s="2" t="str">
        <f t="shared" si="281"/>
        <v/>
      </c>
      <c r="BY226" s="2" t="str">
        <f t="shared" si="282"/>
        <v/>
      </c>
      <c r="BZ226" s="2" t="str">
        <f t="shared" si="283"/>
        <v/>
      </c>
      <c r="CA226" s="2" t="str">
        <f t="shared" si="284"/>
        <v/>
      </c>
      <c r="CB226" s="2" t="str">
        <f t="shared" si="285"/>
        <v/>
      </c>
      <c r="CC226" s="2" t="str">
        <f t="shared" si="286"/>
        <v/>
      </c>
      <c r="CE226" s="2" t="str">
        <f t="shared" si="259"/>
        <v/>
      </c>
      <c r="CF226" s="2" t="str">
        <f t="shared" si="259"/>
        <v/>
      </c>
      <c r="CG226" s="2" t="str">
        <f t="shared" si="259"/>
        <v/>
      </c>
      <c r="CH226" s="2" t="str">
        <f t="shared" si="259"/>
        <v/>
      </c>
      <c r="CI226" s="2" t="str">
        <f t="shared" si="259"/>
        <v/>
      </c>
      <c r="CJ226" s="2" t="str">
        <f t="shared" si="259"/>
        <v/>
      </c>
      <c r="CK226" s="2" t="str">
        <f t="shared" si="259"/>
        <v/>
      </c>
      <c r="CL226" s="2" t="str">
        <f t="shared" si="259"/>
        <v/>
      </c>
      <c r="CM226" s="2" t="str">
        <f t="shared" si="259"/>
        <v/>
      </c>
      <c r="CN226" s="2" t="str">
        <f t="shared" si="259"/>
        <v/>
      </c>
      <c r="CO226" s="2" t="str">
        <f t="shared" si="259"/>
        <v/>
      </c>
      <c r="CP226" s="2" t="str">
        <f t="shared" si="259"/>
        <v/>
      </c>
      <c r="CQ226" s="2" t="str">
        <f t="shared" si="259"/>
        <v/>
      </c>
      <c r="CR226" s="2" t="str">
        <f t="shared" si="259"/>
        <v/>
      </c>
      <c r="CS226" s="2" t="str">
        <f t="shared" si="259"/>
        <v/>
      </c>
      <c r="CU226" s="2" t="str">
        <f t="shared" si="287"/>
        <v/>
      </c>
      <c r="CV226" s="2" t="str">
        <f t="shared" si="288"/>
        <v/>
      </c>
      <c r="CW226" s="2" t="str">
        <f t="shared" si="289"/>
        <v/>
      </c>
      <c r="CX226" s="2" t="str">
        <f t="shared" si="290"/>
        <v/>
      </c>
      <c r="CY226" s="2" t="str">
        <f t="shared" si="291"/>
        <v/>
      </c>
      <c r="CZ226" s="2" t="str">
        <f t="shared" si="292"/>
        <v/>
      </c>
      <c r="DA226" s="2" t="str">
        <f t="shared" si="293"/>
        <v/>
      </c>
      <c r="DB226" s="2" t="str">
        <f t="shared" si="294"/>
        <v/>
      </c>
      <c r="DC226" s="2" t="str">
        <f t="shared" si="295"/>
        <v/>
      </c>
      <c r="DD226" s="2" t="str">
        <f t="shared" si="296"/>
        <v/>
      </c>
      <c r="DE226" s="2" t="str">
        <f t="shared" si="297"/>
        <v/>
      </c>
      <c r="DF226" s="2" t="str">
        <f t="shared" si="298"/>
        <v/>
      </c>
      <c r="DG226" s="2" t="str">
        <f t="shared" si="299"/>
        <v/>
      </c>
      <c r="DH226" s="2" t="str">
        <f t="shared" si="300"/>
        <v/>
      </c>
      <c r="DI226" s="2" t="str">
        <f t="shared" si="301"/>
        <v/>
      </c>
      <c r="DK226" s="2">
        <f t="shared" si="268"/>
        <v>118.29267387387389</v>
      </c>
      <c r="DL226" s="2">
        <f t="shared" si="268"/>
        <v>124.57913830834886</v>
      </c>
      <c r="DM226" s="2">
        <f t="shared" si="268"/>
        <v>123.23773541963016</v>
      </c>
      <c r="DN226" s="2">
        <f t="shared" si="268"/>
        <v>132.96722569712566</v>
      </c>
      <c r="DO226" s="2">
        <f t="shared" si="268"/>
        <v>119.04556794871796</v>
      </c>
      <c r="DP226" s="2">
        <f t="shared" si="268"/>
        <v>115.96968710801393</v>
      </c>
      <c r="DQ226" s="2">
        <f t="shared" si="268"/>
        <v>121.94959266615737</v>
      </c>
      <c r="DR226" s="2">
        <f t="shared" si="268"/>
        <v>123.27844553093963</v>
      </c>
      <c r="DS226" s="2">
        <f t="shared" si="268"/>
        <v>105.54267567567568</v>
      </c>
      <c r="DT226" s="2">
        <f t="shared" si="268"/>
        <v>104.76461891891891</v>
      </c>
      <c r="DU226" s="2">
        <f t="shared" si="268"/>
        <v>108.12922222222221</v>
      </c>
      <c r="DV226" s="2">
        <f t="shared" si="268"/>
        <v>113.3172878163878</v>
      </c>
      <c r="DW226" s="2">
        <f t="shared" si="268"/>
        <v>148.96787741935483</v>
      </c>
      <c r="DX226" s="2">
        <f t="shared" si="268"/>
        <v>122.97126733407489</v>
      </c>
      <c r="DY226" s="2">
        <f t="shared" si="268"/>
        <v>116.52580322933773</v>
      </c>
      <c r="EA226" s="2">
        <f t="shared" si="240"/>
        <v>82.806914791381274</v>
      </c>
      <c r="EB226" s="2">
        <f t="shared" si="240"/>
        <v>68.099544499634575</v>
      </c>
      <c r="EC226" s="2">
        <f t="shared" si="240"/>
        <v>73.431335044828003</v>
      </c>
      <c r="ED226" s="2">
        <f t="shared" si="240"/>
        <v>75.938149346326114</v>
      </c>
      <c r="EE226" s="2">
        <f t="shared" si="240"/>
        <v>73.063256689823731</v>
      </c>
      <c r="EF226" s="2">
        <f t="shared" si="239"/>
        <v>72.069099134457758</v>
      </c>
      <c r="EG226" s="2">
        <f t="shared" si="239"/>
        <v>72.142720601449355</v>
      </c>
      <c r="EH226" s="2">
        <f t="shared" si="239"/>
        <v>74.184952213132931</v>
      </c>
      <c r="EI226" s="2">
        <f t="shared" si="239"/>
        <v>83.537870593343783</v>
      </c>
      <c r="EJ226" s="2">
        <f t="shared" si="239"/>
        <v>83.829711716694021</v>
      </c>
      <c r="EK226" s="2">
        <f t="shared" si="239"/>
        <v>73.691571432794362</v>
      </c>
      <c r="EL226" s="2">
        <f t="shared" si="239"/>
        <v>72.028723603151889</v>
      </c>
      <c r="EM226" s="2">
        <f t="shared" si="239"/>
        <v>79.876840283895618</v>
      </c>
      <c r="EN226" s="2">
        <f t="shared" si="239"/>
        <v>82.349601038525989</v>
      </c>
      <c r="EO226" s="2">
        <f t="shared" si="239"/>
        <v>85.942511732609802</v>
      </c>
      <c r="EQ226" s="2">
        <f t="shared" si="269"/>
        <v>85.452222860154961</v>
      </c>
      <c r="ER226" s="2">
        <f t="shared" si="269"/>
        <v>73.278509355946454</v>
      </c>
      <c r="ES226" s="2">
        <f t="shared" si="269"/>
        <v>76.171665696688507</v>
      </c>
      <c r="ET226" s="2">
        <f t="shared" si="269"/>
        <v>76.566286093887129</v>
      </c>
      <c r="EU226" s="2">
        <f t="shared" si="269"/>
        <v>77.035363954453416</v>
      </c>
      <c r="EV226" s="2">
        <f t="shared" si="269"/>
        <v>74.322830074329474</v>
      </c>
      <c r="EW226" s="2">
        <f t="shared" si="269"/>
        <v>75.024790865060311</v>
      </c>
      <c r="EX226" s="2">
        <f t="shared" si="269"/>
        <v>77.188974932543005</v>
      </c>
      <c r="EY226" s="2">
        <f t="shared" si="269"/>
        <v>75.495904681024541</v>
      </c>
      <c r="EZ226" s="2">
        <f t="shared" si="269"/>
        <v>75.35745537356145</v>
      </c>
      <c r="FA226" s="2">
        <f t="shared" si="269"/>
        <v>74.171728338757021</v>
      </c>
      <c r="FB226" s="2">
        <f t="shared" si="269"/>
        <v>76.374181479378962</v>
      </c>
      <c r="FC226" s="2">
        <f t="shared" si="269"/>
        <v>80.219138935163585</v>
      </c>
      <c r="FD226" s="2">
        <f t="shared" si="269"/>
        <v>82.993643231425452</v>
      </c>
      <c r="FE226" s="2">
        <f t="shared" si="269"/>
        <v>85.336880312296316</v>
      </c>
      <c r="FG226" s="2">
        <f t="shared" si="270"/>
        <v>0.99999923626390341</v>
      </c>
      <c r="FH226" s="2">
        <f t="shared" si="270"/>
        <v>0.999999203490614</v>
      </c>
      <c r="FI226" s="2">
        <f t="shared" si="270"/>
        <v>0.99999927847044379</v>
      </c>
      <c r="FJ226" s="2">
        <f t="shared" si="270"/>
        <v>0.99999915521027494</v>
      </c>
      <c r="FK226" s="2">
        <f t="shared" si="270"/>
        <v>0.99999925636602127</v>
      </c>
      <c r="FL226" s="2">
        <f t="shared" si="270"/>
        <v>0.99999926743342238</v>
      </c>
      <c r="FM226" s="2">
        <f t="shared" si="270"/>
        <v>0.99999912996117868</v>
      </c>
      <c r="FN226" s="2">
        <f t="shared" si="270"/>
        <v>0.9999991452899214</v>
      </c>
      <c r="FO226" s="2">
        <f t="shared" si="270"/>
        <v>0.99999919757819478</v>
      </c>
      <c r="FP226" s="2">
        <f t="shared" si="270"/>
        <v>0.99999924663311768</v>
      </c>
      <c r="FQ226" s="2">
        <f t="shared" si="270"/>
        <v>0.99999921135621428</v>
      </c>
      <c r="FR226" s="2">
        <f t="shared" si="270"/>
        <v>0.99999918364597618</v>
      </c>
      <c r="FS226" s="2">
        <f t="shared" si="270"/>
        <v>0.999999006959851</v>
      </c>
      <c r="FT226" s="2">
        <f t="shared" si="270"/>
        <v>0.99999902517261874</v>
      </c>
      <c r="FU226" s="2">
        <f t="shared" si="270"/>
        <v>0.99999902342717939</v>
      </c>
      <c r="FW226" s="2">
        <f t="shared" si="260"/>
        <v>0.99626071443122755</v>
      </c>
      <c r="FX226" s="2">
        <f t="shared" si="260"/>
        <v>0.99645199074463187</v>
      </c>
      <c r="FY226" s="2">
        <f t="shared" si="260"/>
        <v>0.99648674011955052</v>
      </c>
      <c r="FZ226" s="2">
        <f t="shared" si="260"/>
        <v>0.99614567199198645</v>
      </c>
      <c r="GA226" s="2">
        <f t="shared" si="260"/>
        <v>0.99610421012954853</v>
      </c>
      <c r="GB226" s="2">
        <f t="shared" si="260"/>
        <v>0.99580884224071886</v>
      </c>
      <c r="GC226" s="2">
        <f t="shared" si="260"/>
        <v>0.99630226068617422</v>
      </c>
      <c r="GD226" s="2">
        <f t="shared" si="260"/>
        <v>0.99656081490527004</v>
      </c>
      <c r="GE226" s="2">
        <f t="shared" si="260"/>
        <v>0.99729410830313692</v>
      </c>
      <c r="GF226" s="2">
        <f t="shared" si="260"/>
        <v>0.99761204499166689</v>
      </c>
      <c r="GG226" s="2">
        <f t="shared" si="260"/>
        <v>0.99704495772240165</v>
      </c>
      <c r="GH226" s="2">
        <f t="shared" si="260"/>
        <v>0.99652386348658661</v>
      </c>
      <c r="GI226" s="2">
        <f t="shared" si="260"/>
        <v>0.99606962678560684</v>
      </c>
      <c r="GJ226" s="2">
        <f t="shared" si="260"/>
        <v>0.99551694775317334</v>
      </c>
      <c r="GK226" s="2">
        <f t="shared" si="260"/>
        <v>0.9948862676889767</v>
      </c>
      <c r="GM226" s="86">
        <f t="shared" si="261"/>
        <v>0</v>
      </c>
      <c r="GN226" s="86">
        <f t="shared" si="261"/>
        <v>0</v>
      </c>
      <c r="GO226" s="86">
        <f t="shared" si="261"/>
        <v>0</v>
      </c>
      <c r="GP226" s="86">
        <f t="shared" si="261"/>
        <v>0</v>
      </c>
      <c r="GQ226" s="86">
        <f t="shared" si="261"/>
        <v>0</v>
      </c>
      <c r="GR226" s="86">
        <f t="shared" si="261"/>
        <v>0</v>
      </c>
      <c r="GS226" s="86">
        <f t="shared" si="261"/>
        <v>0</v>
      </c>
      <c r="GT226" s="86">
        <f t="shared" si="261"/>
        <v>0</v>
      </c>
      <c r="GU226" s="86">
        <f t="shared" si="261"/>
        <v>0</v>
      </c>
      <c r="GV226" s="86">
        <f t="shared" si="261"/>
        <v>0</v>
      </c>
      <c r="GW226" s="86">
        <f t="shared" si="261"/>
        <v>0</v>
      </c>
      <c r="GX226" s="86">
        <f t="shared" si="261"/>
        <v>0</v>
      </c>
      <c r="GY226" s="86">
        <f t="shared" si="261"/>
        <v>0</v>
      </c>
      <c r="GZ226" s="86">
        <f t="shared" si="261"/>
        <v>0</v>
      </c>
      <c r="HA226" s="86">
        <f t="shared" si="261"/>
        <v>0</v>
      </c>
      <c r="HC226" s="86">
        <f t="shared" si="271"/>
        <v>2.2020612695945764E-239</v>
      </c>
      <c r="HD226" s="86">
        <f t="shared" si="271"/>
        <v>0</v>
      </c>
      <c r="HE226" s="86">
        <f t="shared" si="271"/>
        <v>0</v>
      </c>
      <c r="HF226" s="86">
        <f t="shared" si="265"/>
        <v>0</v>
      </c>
      <c r="HG226" s="86">
        <f t="shared" si="265"/>
        <v>0</v>
      </c>
      <c r="HH226" s="86">
        <f t="shared" si="265"/>
        <v>0</v>
      </c>
      <c r="HI226" s="86">
        <f t="shared" si="241"/>
        <v>0</v>
      </c>
      <c r="HJ226" s="86">
        <f t="shared" si="241"/>
        <v>0</v>
      </c>
      <c r="HK226" s="86">
        <f t="shared" si="241"/>
        <v>0</v>
      </c>
      <c r="HL226" s="86">
        <f t="shared" si="241"/>
        <v>0</v>
      </c>
      <c r="HM226" s="86">
        <f t="shared" si="241"/>
        <v>0</v>
      </c>
      <c r="HN226" s="86">
        <f t="shared" si="241"/>
        <v>0</v>
      </c>
      <c r="HO226" s="86">
        <f t="shared" si="226"/>
        <v>0</v>
      </c>
      <c r="HP226" s="86">
        <f t="shared" si="226"/>
        <v>0</v>
      </c>
      <c r="HQ226" s="86">
        <f t="shared" si="226"/>
        <v>0</v>
      </c>
      <c r="HS226" s="86">
        <f t="shared" si="262"/>
        <v>2.0175915160797818E-185</v>
      </c>
      <c r="HT226" s="86">
        <f t="shared" si="262"/>
        <v>2.8794790011190592E-169</v>
      </c>
      <c r="HU226" s="86">
        <f t="shared" si="262"/>
        <v>3.0622641688986539E-162</v>
      </c>
      <c r="HV226" s="86">
        <f t="shared" si="262"/>
        <v>2.0790239341632274E-184</v>
      </c>
      <c r="HW226" s="86">
        <f t="shared" si="262"/>
        <v>3.2397722437848206E-177</v>
      </c>
      <c r="HX226" s="86">
        <f t="shared" si="262"/>
        <v>6.8355809753518921E-176</v>
      </c>
      <c r="HY226" s="86">
        <f t="shared" si="262"/>
        <v>1.7248146480887862E-214</v>
      </c>
      <c r="HZ226" s="86">
        <f t="shared" si="262"/>
        <v>1.2008092589006737E-214</v>
      </c>
      <c r="IA226" s="86">
        <f t="shared" si="262"/>
        <v>4.9230181181532055E-218</v>
      </c>
      <c r="IB226" s="86">
        <f t="shared" si="262"/>
        <v>2.1622848983121623E-220</v>
      </c>
      <c r="IC226" s="86">
        <f t="shared" si="262"/>
        <v>1.489563096949496E-211</v>
      </c>
      <c r="ID226" s="86">
        <f t="shared" si="262"/>
        <v>7.3178705490689796E-194</v>
      </c>
      <c r="IE226" s="86">
        <f t="shared" si="262"/>
        <v>5.5880496656008047E-212</v>
      </c>
      <c r="IF226" s="86">
        <f t="shared" si="262"/>
        <v>1.0467399313090188E-235</v>
      </c>
      <c r="IG226" s="86">
        <f t="shared" si="262"/>
        <v>5.5126209551923584E-195</v>
      </c>
      <c r="II226" s="86">
        <f t="shared" si="263"/>
        <v>3.4783325503879715E-64</v>
      </c>
      <c r="IJ226" s="86">
        <f t="shared" si="263"/>
        <v>3.5547916977072426E-60</v>
      </c>
      <c r="IK226" s="86">
        <f t="shared" si="263"/>
        <v>8.0519476003807368E-58</v>
      </c>
      <c r="IL226" s="86">
        <f t="shared" si="263"/>
        <v>1.5783936179139212E-63</v>
      </c>
      <c r="IM226" s="86">
        <f t="shared" si="263"/>
        <v>1.1310810656896737E-61</v>
      </c>
      <c r="IN226" s="86">
        <f t="shared" si="263"/>
        <v>4.7930725162604212E-60</v>
      </c>
      <c r="IO226" s="86">
        <f t="shared" si="263"/>
        <v>1.2397596655645124E-74</v>
      </c>
      <c r="IP226" s="86">
        <f t="shared" si="263"/>
        <v>4.2783843998712559E-75</v>
      </c>
      <c r="IQ226" s="86">
        <f t="shared" si="263"/>
        <v>1.2535730609337724E-81</v>
      </c>
      <c r="IR226" s="86">
        <f t="shared" si="263"/>
        <v>1.9649052364227009E-83</v>
      </c>
      <c r="IS226" s="86">
        <f t="shared" si="263"/>
        <v>2.451491649446236E-76</v>
      </c>
      <c r="IT226" s="86">
        <f t="shared" si="263"/>
        <v>9.6903651855736822E-68</v>
      </c>
      <c r="IU226" s="86">
        <f t="shared" si="263"/>
        <v>7.7403121735782866E-73</v>
      </c>
      <c r="IV226" s="86">
        <f t="shared" si="263"/>
        <v>7.6618148516608519E-47</v>
      </c>
      <c r="IW226" s="86">
        <f t="shared" si="263"/>
        <v>1.3154125915924284E-44</v>
      </c>
      <c r="IY226" s="86">
        <f t="shared" si="264"/>
        <v>3.4783325503879715E-64</v>
      </c>
      <c r="IZ226" s="86">
        <f t="shared" si="264"/>
        <v>3.5547916977072426E-60</v>
      </c>
      <c r="JA226" s="86">
        <f t="shared" si="264"/>
        <v>8.0519476003807368E-58</v>
      </c>
      <c r="JB226" s="86">
        <f t="shared" si="264"/>
        <v>1.5783936179139212E-63</v>
      </c>
      <c r="JC226" s="86">
        <f t="shared" si="264"/>
        <v>1.1310810656896737E-61</v>
      </c>
      <c r="JD226" s="86">
        <f t="shared" si="264"/>
        <v>4.7930725162604212E-60</v>
      </c>
      <c r="JE226" s="86">
        <f t="shared" si="264"/>
        <v>1.2397596655645124E-74</v>
      </c>
      <c r="JF226" s="86">
        <f t="shared" si="264"/>
        <v>4.2783843998712559E-75</v>
      </c>
      <c r="JG226" s="86">
        <f t="shared" si="264"/>
        <v>1.2535730609337724E-81</v>
      </c>
      <c r="JH226" s="86">
        <f t="shared" si="264"/>
        <v>1.9649052364227009E-83</v>
      </c>
      <c r="JI226" s="86">
        <f t="shared" si="264"/>
        <v>2.451491649446236E-76</v>
      </c>
      <c r="JJ226" s="86">
        <f t="shared" si="264"/>
        <v>9.6903651855736822E-68</v>
      </c>
      <c r="JK226" s="86">
        <f t="shared" si="264"/>
        <v>7.7403121735782866E-73</v>
      </c>
      <c r="JL226" s="86">
        <f t="shared" si="264"/>
        <v>7.6618148516608519E-47</v>
      </c>
      <c r="JM226" s="86">
        <f t="shared" si="264"/>
        <v>1.3154125915924284E-44</v>
      </c>
    </row>
    <row r="227" spans="1:273" x14ac:dyDescent="0.25">
      <c r="B227" s="2">
        <v>200</v>
      </c>
      <c r="C227" s="37">
        <v>83.233000000000004</v>
      </c>
      <c r="D227" s="37">
        <v>79.254999999999995</v>
      </c>
      <c r="E227" s="37">
        <v>78.685000000000002</v>
      </c>
      <c r="F227" s="37">
        <v>79.673000000000002</v>
      </c>
      <c r="G227" s="37">
        <v>79.855000000000004</v>
      </c>
      <c r="H227" s="37">
        <v>79.113</v>
      </c>
      <c r="I227" s="37">
        <v>80.647999999999996</v>
      </c>
      <c r="J227" s="37">
        <v>81.278000000000006</v>
      </c>
      <c r="K227" s="37">
        <v>80.314999999999998</v>
      </c>
      <c r="L227" s="37">
        <v>79.037000000000006</v>
      </c>
      <c r="M227" s="37">
        <v>79.388999999999996</v>
      </c>
      <c r="N227" s="37">
        <v>79.037000000000006</v>
      </c>
      <c r="O227" s="37">
        <v>80.296000000000006</v>
      </c>
      <c r="P227" s="37">
        <v>82.537000000000006</v>
      </c>
      <c r="Q227" s="37">
        <v>85.625</v>
      </c>
      <c r="S227" s="4" t="e">
        <f t="shared" si="266"/>
        <v>#N/A</v>
      </c>
      <c r="T227" s="4" t="e">
        <f t="shared" si="266"/>
        <v>#N/A</v>
      </c>
      <c r="U227" s="4" t="e">
        <f t="shared" si="266"/>
        <v>#N/A</v>
      </c>
      <c r="V227" s="4" t="e">
        <f t="shared" si="266"/>
        <v>#N/A</v>
      </c>
      <c r="W227" s="4" t="e">
        <f t="shared" si="266"/>
        <v>#N/A</v>
      </c>
      <c r="X227" s="4" t="e">
        <f t="shared" si="266"/>
        <v>#N/A</v>
      </c>
      <c r="Y227" s="4" t="e">
        <f t="shared" si="266"/>
        <v>#N/A</v>
      </c>
      <c r="Z227" s="4" t="e">
        <f t="shared" si="266"/>
        <v>#N/A</v>
      </c>
      <c r="AA227" s="4" t="e">
        <f t="shared" si="266"/>
        <v>#N/A</v>
      </c>
      <c r="AB227" s="4" t="e">
        <f t="shared" si="266"/>
        <v>#N/A</v>
      </c>
      <c r="AC227" s="4" t="e">
        <f t="shared" si="266"/>
        <v>#N/A</v>
      </c>
      <c r="AD227" s="4" t="e">
        <f t="shared" si="266"/>
        <v>#N/A</v>
      </c>
      <c r="AE227" s="4" t="e">
        <f t="shared" si="266"/>
        <v>#N/A</v>
      </c>
      <c r="AF227" s="4" t="e">
        <f t="shared" si="266"/>
        <v>#N/A</v>
      </c>
      <c r="AG227" s="4" t="e">
        <f t="shared" si="266"/>
        <v>#N/A</v>
      </c>
      <c r="AI227" s="4">
        <f t="shared" si="267"/>
        <v>0</v>
      </c>
      <c r="AJ227" s="4">
        <f t="shared" si="267"/>
        <v>0</v>
      </c>
      <c r="AK227" s="4">
        <f t="shared" si="267"/>
        <v>0</v>
      </c>
      <c r="AL227" s="4">
        <f t="shared" si="267"/>
        <v>0</v>
      </c>
      <c r="AM227" s="4">
        <f t="shared" si="267"/>
        <v>0</v>
      </c>
      <c r="AN227" s="4">
        <f t="shared" si="267"/>
        <v>0</v>
      </c>
      <c r="AO227" s="4">
        <f t="shared" si="267"/>
        <v>0</v>
      </c>
      <c r="AP227" s="4">
        <f t="shared" si="267"/>
        <v>0</v>
      </c>
      <c r="AQ227" s="4">
        <f t="shared" si="267"/>
        <v>0</v>
      </c>
      <c r="AR227" s="4">
        <f t="shared" si="267"/>
        <v>0</v>
      </c>
      <c r="AS227" s="4">
        <f t="shared" si="267"/>
        <v>0</v>
      </c>
      <c r="AT227" s="4">
        <f t="shared" si="267"/>
        <v>0</v>
      </c>
      <c r="AU227" s="4">
        <f t="shared" si="267"/>
        <v>0</v>
      </c>
      <c r="AV227" s="4">
        <f t="shared" si="267"/>
        <v>0</v>
      </c>
      <c r="AW227" s="4">
        <f t="shared" si="267"/>
        <v>0</v>
      </c>
      <c r="AY227" s="2" t="e">
        <f t="shared" si="258"/>
        <v>#N/A</v>
      </c>
      <c r="AZ227" s="2" t="e">
        <f t="shared" si="258"/>
        <v>#N/A</v>
      </c>
      <c r="BA227" s="2" t="e">
        <f t="shared" si="258"/>
        <v>#N/A</v>
      </c>
      <c r="BB227" s="2" t="e">
        <f t="shared" si="258"/>
        <v>#N/A</v>
      </c>
      <c r="BC227" s="2" t="e">
        <f t="shared" si="258"/>
        <v>#N/A</v>
      </c>
      <c r="BD227" s="2" t="e">
        <f t="shared" si="258"/>
        <v>#N/A</v>
      </c>
      <c r="BE227" s="2" t="e">
        <f t="shared" si="258"/>
        <v>#N/A</v>
      </c>
      <c r="BF227" s="2" t="e">
        <f t="shared" si="258"/>
        <v>#N/A</v>
      </c>
      <c r="BG227" s="2" t="e">
        <f t="shared" si="258"/>
        <v>#N/A</v>
      </c>
      <c r="BH227" s="2" t="e">
        <f t="shared" si="258"/>
        <v>#N/A</v>
      </c>
      <c r="BI227" s="2" t="e">
        <f t="shared" si="258"/>
        <v>#N/A</v>
      </c>
      <c r="BJ227" s="2" t="e">
        <f t="shared" si="258"/>
        <v>#N/A</v>
      </c>
      <c r="BK227" s="2" t="e">
        <f t="shared" si="258"/>
        <v>#N/A</v>
      </c>
      <c r="BL227" s="2" t="e">
        <f t="shared" si="258"/>
        <v>#N/A</v>
      </c>
      <c r="BM227" s="2" t="e">
        <f t="shared" si="258"/>
        <v>#N/A</v>
      </c>
      <c r="BO227" s="2" t="str">
        <f t="shared" si="272"/>
        <v/>
      </c>
      <c r="BP227" s="2" t="str">
        <f t="shared" si="273"/>
        <v/>
      </c>
      <c r="BQ227" s="2" t="str">
        <f t="shared" si="274"/>
        <v/>
      </c>
      <c r="BR227" s="2" t="str">
        <f t="shared" si="275"/>
        <v/>
      </c>
      <c r="BS227" s="2" t="str">
        <f t="shared" si="276"/>
        <v/>
      </c>
      <c r="BT227" s="2" t="str">
        <f t="shared" si="277"/>
        <v/>
      </c>
      <c r="BU227" s="2" t="str">
        <f t="shared" si="278"/>
        <v/>
      </c>
      <c r="BV227" s="2" t="str">
        <f t="shared" si="279"/>
        <v/>
      </c>
      <c r="BW227" s="2" t="str">
        <f t="shared" si="280"/>
        <v/>
      </c>
      <c r="BX227" s="2" t="str">
        <f t="shared" si="281"/>
        <v/>
      </c>
      <c r="BY227" s="2" t="str">
        <f t="shared" si="282"/>
        <v/>
      </c>
      <c r="BZ227" s="2" t="str">
        <f t="shared" si="283"/>
        <v/>
      </c>
      <c r="CA227" s="2" t="str">
        <f t="shared" si="284"/>
        <v/>
      </c>
      <c r="CB227" s="2" t="str">
        <f t="shared" si="285"/>
        <v/>
      </c>
      <c r="CC227" s="2" t="str">
        <f t="shared" si="286"/>
        <v/>
      </c>
      <c r="CE227" s="2" t="str">
        <f t="shared" si="259"/>
        <v/>
      </c>
      <c r="CF227" s="2" t="str">
        <f t="shared" si="259"/>
        <v/>
      </c>
      <c r="CG227" s="2" t="str">
        <f t="shared" si="259"/>
        <v/>
      </c>
      <c r="CH227" s="2" t="str">
        <f t="shared" si="259"/>
        <v/>
      </c>
      <c r="CI227" s="2" t="str">
        <f t="shared" si="259"/>
        <v/>
      </c>
      <c r="CJ227" s="2" t="str">
        <f t="shared" si="259"/>
        <v/>
      </c>
      <c r="CK227" s="2" t="str">
        <f t="shared" si="259"/>
        <v/>
      </c>
      <c r="CL227" s="2" t="str">
        <f t="shared" si="259"/>
        <v/>
      </c>
      <c r="CM227" s="2" t="str">
        <f t="shared" si="259"/>
        <v/>
      </c>
      <c r="CN227" s="2" t="str">
        <f t="shared" si="259"/>
        <v/>
      </c>
      <c r="CO227" s="2" t="str">
        <f t="shared" si="259"/>
        <v/>
      </c>
      <c r="CP227" s="2" t="str">
        <f t="shared" si="259"/>
        <v/>
      </c>
      <c r="CQ227" s="2" t="str">
        <f t="shared" si="259"/>
        <v/>
      </c>
      <c r="CR227" s="2" t="str">
        <f t="shared" si="259"/>
        <v/>
      </c>
      <c r="CS227" s="2" t="str">
        <f t="shared" si="259"/>
        <v/>
      </c>
      <c r="CU227" s="2" t="str">
        <f t="shared" si="287"/>
        <v/>
      </c>
      <c r="CV227" s="2" t="str">
        <f t="shared" si="288"/>
        <v/>
      </c>
      <c r="CW227" s="2" t="str">
        <f t="shared" si="289"/>
        <v/>
      </c>
      <c r="CX227" s="2" t="str">
        <f t="shared" si="290"/>
        <v/>
      </c>
      <c r="CY227" s="2" t="str">
        <f t="shared" si="291"/>
        <v/>
      </c>
      <c r="CZ227" s="2" t="str">
        <f t="shared" si="292"/>
        <v/>
      </c>
      <c r="DA227" s="2" t="str">
        <f t="shared" si="293"/>
        <v/>
      </c>
      <c r="DB227" s="2" t="str">
        <f t="shared" si="294"/>
        <v/>
      </c>
      <c r="DC227" s="2" t="str">
        <f t="shared" si="295"/>
        <v/>
      </c>
      <c r="DD227" s="2" t="str">
        <f t="shared" si="296"/>
        <v/>
      </c>
      <c r="DE227" s="2" t="str">
        <f t="shared" si="297"/>
        <v/>
      </c>
      <c r="DF227" s="2" t="str">
        <f t="shared" si="298"/>
        <v/>
      </c>
      <c r="DG227" s="2" t="str">
        <f t="shared" si="299"/>
        <v/>
      </c>
      <c r="DH227" s="2" t="str">
        <f t="shared" si="300"/>
        <v/>
      </c>
      <c r="DI227" s="2" t="str">
        <f t="shared" si="301"/>
        <v/>
      </c>
      <c r="DK227" s="2">
        <f t="shared" si="268"/>
        <v>118.37379150579152</v>
      </c>
      <c r="DL227" s="2">
        <f t="shared" si="268"/>
        <v>124.7034582558267</v>
      </c>
      <c r="DM227" s="2">
        <f t="shared" si="268"/>
        <v>123.3506600284495</v>
      </c>
      <c r="DN227" s="2">
        <f t="shared" si="268"/>
        <v>133.11567537537533</v>
      </c>
      <c r="DO227" s="2">
        <f t="shared" si="268"/>
        <v>119.11486410256411</v>
      </c>
      <c r="DP227" s="2">
        <f t="shared" si="268"/>
        <v>116.03470731707316</v>
      </c>
      <c r="DQ227" s="2">
        <f t="shared" si="268"/>
        <v>122.05153109243697</v>
      </c>
      <c r="DR227" s="2">
        <f t="shared" si="268"/>
        <v>123.33947731092435</v>
      </c>
      <c r="DS227" s="2">
        <f t="shared" si="268"/>
        <v>105.50132195353248</v>
      </c>
      <c r="DT227" s="2">
        <f t="shared" si="268"/>
        <v>104.72610746460747</v>
      </c>
      <c r="DU227" s="2">
        <f t="shared" si="268"/>
        <v>108.11381746031745</v>
      </c>
      <c r="DV227" s="2">
        <f t="shared" si="268"/>
        <v>113.34838318318317</v>
      </c>
      <c r="DW227" s="2">
        <f t="shared" si="268"/>
        <v>149.22474193548385</v>
      </c>
      <c r="DX227" s="2">
        <f t="shared" si="268"/>
        <v>123.08016099369669</v>
      </c>
      <c r="DY227" s="2">
        <f t="shared" si="268"/>
        <v>116.58661466885607</v>
      </c>
      <c r="DZ227" s="5"/>
      <c r="EA227" s="2">
        <f t="shared" si="240"/>
        <v>82.686290957319571</v>
      </c>
      <c r="EB227" s="2">
        <f t="shared" si="240"/>
        <v>67.873239647718947</v>
      </c>
      <c r="EC227" s="2">
        <f t="shared" si="240"/>
        <v>73.266489217583654</v>
      </c>
      <c r="ED227" s="2">
        <f t="shared" si="240"/>
        <v>75.724934118145512</v>
      </c>
      <c r="EE227" s="2">
        <f t="shared" si="240"/>
        <v>72.862238936060692</v>
      </c>
      <c r="EF227" s="2">
        <f t="shared" si="239"/>
        <v>71.89404702825864</v>
      </c>
      <c r="EG227" s="2">
        <f t="shared" si="239"/>
        <v>71.952091139299569</v>
      </c>
      <c r="EH227" s="2">
        <f t="shared" si="239"/>
        <v>73.976584114221708</v>
      </c>
      <c r="EI227" s="2">
        <f t="shared" si="239"/>
        <v>83.434528726377991</v>
      </c>
      <c r="EJ227" s="2">
        <f t="shared" si="239"/>
        <v>83.731969802433383</v>
      </c>
      <c r="EK227" s="2">
        <f t="shared" si="239"/>
        <v>73.489792042330549</v>
      </c>
      <c r="EL227" s="2">
        <f t="shared" si="239"/>
        <v>71.804700214899739</v>
      </c>
      <c r="EM227" s="2">
        <f t="shared" si="239"/>
        <v>79.748799932996661</v>
      </c>
      <c r="EN227" s="2">
        <f t="shared" si="239"/>
        <v>82.227860658849835</v>
      </c>
      <c r="EO227" s="2">
        <f t="shared" si="239"/>
        <v>85.836955514475704</v>
      </c>
      <c r="EP227" s="5"/>
      <c r="EQ227" s="2">
        <f t="shared" si="269"/>
        <v>85.359408764531537</v>
      </c>
      <c r="ER227" s="2">
        <f t="shared" si="269"/>
        <v>73.106314983530723</v>
      </c>
      <c r="ES227" s="2">
        <f t="shared" si="269"/>
        <v>76.034959609610709</v>
      </c>
      <c r="ET227" s="2">
        <f t="shared" si="269"/>
        <v>76.359843454529539</v>
      </c>
      <c r="EU227" s="2">
        <f t="shared" si="269"/>
        <v>76.875391131346447</v>
      </c>
      <c r="EV227" s="2">
        <f t="shared" si="269"/>
        <v>74.171262327007966</v>
      </c>
      <c r="EW227" s="2">
        <f t="shared" si="269"/>
        <v>74.863979360311816</v>
      </c>
      <c r="EX227" s="2">
        <f t="shared" si="269"/>
        <v>77.010683113326266</v>
      </c>
      <c r="EY227" s="2">
        <f t="shared" si="269"/>
        <v>75.312614274067556</v>
      </c>
      <c r="EZ227" s="2">
        <f t="shared" si="269"/>
        <v>75.175281287289948</v>
      </c>
      <c r="FA227" s="2">
        <f t="shared" si="269"/>
        <v>73.975230745297225</v>
      </c>
      <c r="FB227" s="2">
        <f t="shared" si="269"/>
        <v>76.195376687802963</v>
      </c>
      <c r="FC227" s="2">
        <f t="shared" si="269"/>
        <v>80.094647098020928</v>
      </c>
      <c r="FD227" s="2">
        <f t="shared" si="269"/>
        <v>82.878901236665399</v>
      </c>
      <c r="FE227" s="2">
        <f t="shared" si="269"/>
        <v>85.226275469474444</v>
      </c>
      <c r="FG227" s="2">
        <f t="shared" si="270"/>
        <v>0.99999930346435473</v>
      </c>
      <c r="FH227" s="2">
        <f t="shared" si="270"/>
        <v>0.99999927357475549</v>
      </c>
      <c r="FI227" s="2">
        <f t="shared" si="270"/>
        <v>0.9999993419571821</v>
      </c>
      <c r="FJ227" s="2">
        <f t="shared" si="270"/>
        <v>0.99999922954255649</v>
      </c>
      <c r="FK227" s="2">
        <f t="shared" si="270"/>
        <v>0.99999932179770645</v>
      </c>
      <c r="FL227" s="2">
        <f t="shared" si="270"/>
        <v>0.99999933189129764</v>
      </c>
      <c r="FM227" s="2">
        <f t="shared" si="270"/>
        <v>0.99999920651510354</v>
      </c>
      <c r="FN227" s="2">
        <f t="shared" si="270"/>
        <v>0.99999922049508527</v>
      </c>
      <c r="FO227" s="2">
        <f t="shared" si="270"/>
        <v>0.99999926818256424</v>
      </c>
      <c r="FP227" s="2">
        <f t="shared" si="270"/>
        <v>0.99999931292119171</v>
      </c>
      <c r="FQ227" s="2">
        <f t="shared" si="270"/>
        <v>0.99999928074826916</v>
      </c>
      <c r="FR227" s="2">
        <f t="shared" si="270"/>
        <v>0.99999925547622803</v>
      </c>
      <c r="FS227" s="2">
        <f t="shared" si="270"/>
        <v>0.99999909433654111</v>
      </c>
      <c r="FT227" s="2">
        <f t="shared" si="270"/>
        <v>0.99999911094678551</v>
      </c>
      <c r="FU227" s="2">
        <f t="shared" si="270"/>
        <v>0.99999910935492564</v>
      </c>
      <c r="FV227" s="5"/>
      <c r="FW227" s="2">
        <f t="shared" si="260"/>
        <v>0.99658860862544574</v>
      </c>
      <c r="FX227" s="2">
        <f t="shared" si="260"/>
        <v>0.99676316660574582</v>
      </c>
      <c r="FY227" s="2">
        <f t="shared" si="260"/>
        <v>0.9967948781121112</v>
      </c>
      <c r="FZ227" s="2">
        <f t="shared" si="260"/>
        <v>0.99648361853586187</v>
      </c>
      <c r="GA227" s="2">
        <f t="shared" si="260"/>
        <v>0.99644577906856702</v>
      </c>
      <c r="GB227" s="2">
        <f t="shared" si="260"/>
        <v>0.9961762085698429</v>
      </c>
      <c r="GC227" s="2">
        <f t="shared" si="260"/>
        <v>0.99662652406724794</v>
      </c>
      <c r="GD227" s="2">
        <f t="shared" si="260"/>
        <v>0.9968624764658901</v>
      </c>
      <c r="GE227" s="2">
        <f t="shared" si="260"/>
        <v>0.99753160974542676</v>
      </c>
      <c r="GF227" s="2">
        <f t="shared" si="260"/>
        <v>0.99782170145714433</v>
      </c>
      <c r="GG227" s="2">
        <f t="shared" si="260"/>
        <v>0.99730426849037057</v>
      </c>
      <c r="GH227" s="2">
        <f t="shared" si="260"/>
        <v>0.9968287558565504</v>
      </c>
      <c r="GI227" s="2">
        <f t="shared" si="260"/>
        <v>0.99641421695354715</v>
      </c>
      <c r="GJ227" s="2">
        <f t="shared" si="260"/>
        <v>0.99590979433495097</v>
      </c>
      <c r="GK227" s="2">
        <f t="shared" si="260"/>
        <v>0.99533412127658849</v>
      </c>
      <c r="GL227" s="5"/>
      <c r="GM227" s="86">
        <f t="shared" si="261"/>
        <v>0</v>
      </c>
      <c r="GN227" s="86">
        <f t="shared" si="261"/>
        <v>0</v>
      </c>
      <c r="GO227" s="86">
        <f t="shared" si="261"/>
        <v>0</v>
      </c>
      <c r="GP227" s="86">
        <f t="shared" si="261"/>
        <v>0</v>
      </c>
      <c r="GQ227" s="86">
        <f t="shared" si="261"/>
        <v>0</v>
      </c>
      <c r="GR227" s="86">
        <f t="shared" si="261"/>
        <v>0</v>
      </c>
      <c r="GS227" s="86">
        <f t="shared" si="261"/>
        <v>0</v>
      </c>
      <c r="GT227" s="86">
        <f t="shared" si="261"/>
        <v>0</v>
      </c>
      <c r="GU227" s="86">
        <f t="shared" si="261"/>
        <v>0</v>
      </c>
      <c r="GV227" s="86">
        <f t="shared" si="261"/>
        <v>0</v>
      </c>
      <c r="GW227" s="86">
        <f t="shared" si="261"/>
        <v>0</v>
      </c>
      <c r="GX227" s="86">
        <f t="shared" si="261"/>
        <v>0</v>
      </c>
      <c r="GY227" s="86">
        <f t="shared" si="261"/>
        <v>0</v>
      </c>
      <c r="GZ227" s="86">
        <f t="shared" si="261"/>
        <v>0</v>
      </c>
      <c r="HA227" s="86">
        <f t="shared" si="261"/>
        <v>0</v>
      </c>
      <c r="HC227" s="86">
        <f t="shared" si="271"/>
        <v>1.9250036875403392E-243</v>
      </c>
      <c r="HD227" s="86">
        <f t="shared" si="271"/>
        <v>0</v>
      </c>
      <c r="HE227" s="86">
        <f t="shared" si="271"/>
        <v>0</v>
      </c>
      <c r="HF227" s="86">
        <f t="shared" si="265"/>
        <v>0</v>
      </c>
      <c r="HG227" s="86">
        <f t="shared" si="265"/>
        <v>0</v>
      </c>
      <c r="HH227" s="86">
        <f t="shared" si="265"/>
        <v>0</v>
      </c>
      <c r="HI227" s="86">
        <f t="shared" si="241"/>
        <v>0</v>
      </c>
      <c r="HJ227" s="86">
        <f t="shared" si="241"/>
        <v>0</v>
      </c>
      <c r="HK227" s="86">
        <f t="shared" si="241"/>
        <v>0</v>
      </c>
      <c r="HL227" s="86">
        <f t="shared" si="241"/>
        <v>0</v>
      </c>
      <c r="HM227" s="86">
        <f t="shared" si="241"/>
        <v>0</v>
      </c>
      <c r="HN227" s="86">
        <f t="shared" si="241"/>
        <v>0</v>
      </c>
      <c r="HO227" s="86">
        <f t="shared" si="226"/>
        <v>0</v>
      </c>
      <c r="HP227" s="86">
        <f t="shared" si="226"/>
        <v>0</v>
      </c>
      <c r="HQ227" s="86">
        <f t="shared" si="226"/>
        <v>0</v>
      </c>
      <c r="HS227" s="86">
        <f t="shared" si="262"/>
        <v>1.0135283243112186E-189</v>
      </c>
      <c r="HT227" s="86">
        <f t="shared" si="262"/>
        <v>3.3483896602929461E-173</v>
      </c>
      <c r="HU227" s="86">
        <f t="shared" si="262"/>
        <v>5.2484340008316066E-166</v>
      </c>
      <c r="HV227" s="86">
        <f t="shared" si="262"/>
        <v>1.0713821053049865E-188</v>
      </c>
      <c r="HW227" s="86">
        <f t="shared" si="262"/>
        <v>2.3083861202203379E-181</v>
      </c>
      <c r="HX227" s="86">
        <f t="shared" si="262"/>
        <v>5.0705112277287375E-180</v>
      </c>
      <c r="HY227" s="86">
        <f t="shared" si="262"/>
        <v>1.7677861879618141E-219</v>
      </c>
      <c r="HZ227" s="86">
        <f t="shared" si="262"/>
        <v>1.3709893801732145E-219</v>
      </c>
      <c r="IA227" s="86">
        <f t="shared" si="262"/>
        <v>5.0691650335671947E-223</v>
      </c>
      <c r="IB227" s="86">
        <f t="shared" si="262"/>
        <v>2.3431993844913313E-225</v>
      </c>
      <c r="IC227" s="86">
        <f t="shared" si="262"/>
        <v>2.2640142580961396E-216</v>
      </c>
      <c r="ID227" s="86">
        <f t="shared" si="262"/>
        <v>2.5284630122977967E-198</v>
      </c>
      <c r="IE227" s="86">
        <f t="shared" si="262"/>
        <v>6.2331645640793806E-217</v>
      </c>
      <c r="IF227" s="86">
        <f t="shared" si="262"/>
        <v>2.4819825733423905E-241</v>
      </c>
      <c r="IG227" s="86">
        <f t="shared" si="262"/>
        <v>1.1116846859793447E-199</v>
      </c>
      <c r="II227" s="86">
        <f t="shared" si="263"/>
        <v>2.9392571605697336E-66</v>
      </c>
      <c r="IJ227" s="86">
        <f t="shared" si="263"/>
        <v>4.2542099676096238E-62</v>
      </c>
      <c r="IK227" s="86">
        <f t="shared" si="263"/>
        <v>1.15996471692556E-59</v>
      </c>
      <c r="IL227" s="86">
        <f t="shared" si="263"/>
        <v>1.3662299490381307E-65</v>
      </c>
      <c r="IM227" s="86">
        <f t="shared" si="263"/>
        <v>1.1186922900131379E-63</v>
      </c>
      <c r="IN227" s="86">
        <f t="shared" si="263"/>
        <v>5.0555384827215376E-62</v>
      </c>
      <c r="IO227" s="86">
        <f t="shared" si="263"/>
        <v>4.7726674755386551E-77</v>
      </c>
      <c r="IP227" s="86">
        <f t="shared" si="263"/>
        <v>1.7094040099049001E-77</v>
      </c>
      <c r="IQ227" s="86">
        <f t="shared" si="263"/>
        <v>3.9213505107182919E-84</v>
      </c>
      <c r="IR227" s="86">
        <f t="shared" si="263"/>
        <v>6.1047422465751654E-86</v>
      </c>
      <c r="IS227" s="86">
        <f t="shared" si="263"/>
        <v>1.0344353380386597E-78</v>
      </c>
      <c r="IT227" s="86">
        <f t="shared" si="263"/>
        <v>6.6675979243080474E-70</v>
      </c>
      <c r="IU227" s="86">
        <f t="shared" si="263"/>
        <v>3.2159847324798832E-75</v>
      </c>
      <c r="IV227" s="86">
        <f t="shared" si="263"/>
        <v>2.160970604416178E-48</v>
      </c>
      <c r="IW227" s="86">
        <f t="shared" si="263"/>
        <v>4.0603304400505003E-46</v>
      </c>
      <c r="IY227" s="86">
        <f t="shared" si="264"/>
        <v>2.9392571605697336E-66</v>
      </c>
      <c r="IZ227" s="86">
        <f t="shared" si="264"/>
        <v>4.2542099676096238E-62</v>
      </c>
      <c r="JA227" s="86">
        <f t="shared" si="264"/>
        <v>1.15996471692556E-59</v>
      </c>
      <c r="JB227" s="86">
        <f t="shared" si="264"/>
        <v>1.3662299490381307E-65</v>
      </c>
      <c r="JC227" s="86">
        <f t="shared" si="264"/>
        <v>1.1186922900131379E-63</v>
      </c>
      <c r="JD227" s="86">
        <f t="shared" si="264"/>
        <v>5.0555384827215376E-62</v>
      </c>
      <c r="JE227" s="86">
        <f t="shared" si="264"/>
        <v>4.7726674755386551E-77</v>
      </c>
      <c r="JF227" s="86">
        <f t="shared" si="264"/>
        <v>1.7094040099049001E-77</v>
      </c>
      <c r="JG227" s="86">
        <f t="shared" si="264"/>
        <v>3.9213505107182919E-84</v>
      </c>
      <c r="JH227" s="86">
        <f t="shared" si="264"/>
        <v>6.1047422465751654E-86</v>
      </c>
      <c r="JI227" s="86">
        <f t="shared" si="264"/>
        <v>1.0344353380386597E-78</v>
      </c>
      <c r="JJ227" s="86">
        <f t="shared" si="264"/>
        <v>6.6675979243080474E-70</v>
      </c>
      <c r="JK227" s="86">
        <f t="shared" si="264"/>
        <v>3.2159847324798832E-75</v>
      </c>
      <c r="JL227" s="86">
        <f t="shared" si="264"/>
        <v>2.160970604416178E-48</v>
      </c>
      <c r="JM227" s="86">
        <f t="shared" si="264"/>
        <v>4.0603304400505003E-46</v>
      </c>
    </row>
    <row r="228" spans="1:273" x14ac:dyDescent="0.25">
      <c r="AY228" s="5"/>
      <c r="AZ228" s="5"/>
      <c r="BO228" s="28">
        <f>SLOPE(BO27:BO227,$B27:$B227)</f>
        <v>8.1117631917631897E-2</v>
      </c>
      <c r="BP228" s="28">
        <f t="shared" ref="BP228:CC228" si="302">SLOPE(BP27:BP227,$B27:$B227)</f>
        <v>0.12431994747784229</v>
      </c>
      <c r="BQ228" s="28">
        <f t="shared" si="302"/>
        <v>0.11292460881934564</v>
      </c>
      <c r="BR228" s="28">
        <f t="shared" si="302"/>
        <v>0.14844967824967828</v>
      </c>
      <c r="BS228" s="28">
        <f t="shared" si="302"/>
        <v>6.9296153846153868E-2</v>
      </c>
      <c r="BT228" s="28">
        <f t="shared" si="302"/>
        <v>6.5020209059233391E-2</v>
      </c>
      <c r="BU228" s="28">
        <f t="shared" si="302"/>
        <v>0.10193842627960266</v>
      </c>
      <c r="BV228" s="28">
        <f t="shared" si="302"/>
        <v>6.1031779984721271E-2</v>
      </c>
      <c r="BW228" s="28">
        <f t="shared" si="302"/>
        <v>-4.1353722143195819E-2</v>
      </c>
      <c r="BX228" s="28">
        <f t="shared" si="302"/>
        <v>-3.8511454311454349E-2</v>
      </c>
      <c r="BY228" s="28">
        <f t="shared" si="302"/>
        <v>-1.5404761904761964E-2</v>
      </c>
      <c r="BZ228" s="28">
        <f t="shared" si="302"/>
        <v>3.1095366795366685E-2</v>
      </c>
      <c r="CA228" s="28">
        <f t="shared" si="302"/>
        <v>0.25686451612903227</v>
      </c>
      <c r="CB228" s="28">
        <f t="shared" si="302"/>
        <v>0.108893659621802</v>
      </c>
      <c r="CC228" s="28">
        <f t="shared" si="302"/>
        <v>6.0811439518336084E-2</v>
      </c>
      <c r="CE228" s="28">
        <f>SLOPE(CE27:CE227,$B27:$B227)</f>
        <v>-0.12062383406170511</v>
      </c>
      <c r="CF228" s="28">
        <f t="shared" ref="CF228:CS228" si="303">SLOPE(CF27:CF227,$B27:$B227)</f>
        <v>-0.22630485191562105</v>
      </c>
      <c r="CG228" s="28">
        <f t="shared" si="303"/>
        <v>-0.16484582724436192</v>
      </c>
      <c r="CH228" s="28">
        <f t="shared" si="303"/>
        <v>-0.21321522818060767</v>
      </c>
      <c r="CI228" s="28">
        <f t="shared" si="303"/>
        <v>-0.20101775376302594</v>
      </c>
      <c r="CJ228" s="28">
        <f t="shared" si="303"/>
        <v>-0.17505210619911638</v>
      </c>
      <c r="CK228" s="28">
        <f t="shared" si="303"/>
        <v>-0.19062946214976714</v>
      </c>
      <c r="CL228" s="28">
        <f t="shared" si="303"/>
        <v>-0.20836809891122965</v>
      </c>
      <c r="CM228" s="28">
        <f t="shared" si="303"/>
        <v>-0.10334186696579616</v>
      </c>
      <c r="CN228" s="28">
        <f t="shared" si="303"/>
        <v>-9.7741914260650611E-2</v>
      </c>
      <c r="CO228" s="28">
        <f t="shared" si="303"/>
        <v>-0.20177939046380328</v>
      </c>
      <c r="CP228" s="28">
        <f t="shared" si="303"/>
        <v>-0.2240233882521489</v>
      </c>
      <c r="CQ228" s="28">
        <f t="shared" si="303"/>
        <v>-0.1280403508989614</v>
      </c>
      <c r="CR228" s="28">
        <f t="shared" si="303"/>
        <v>-0.12174037967615864</v>
      </c>
      <c r="CS228" s="28">
        <f t="shared" si="303"/>
        <v>-0.10555621813411253</v>
      </c>
      <c r="CU228" s="28">
        <f>SLOPE(CU27:CU227,$B27:$B227)</f>
        <v>-9.281409562343293E-2</v>
      </c>
      <c r="CV228" s="28">
        <f t="shared" ref="CV228:DI228" si="304">SLOPE(CV27:CV227,$B27:$B227)</f>
        <v>-0.17219437241572644</v>
      </c>
      <c r="CW228" s="28">
        <f t="shared" si="304"/>
        <v>-0.13670608707780624</v>
      </c>
      <c r="CX228" s="28">
        <f t="shared" si="304"/>
        <v>-0.20644263935760013</v>
      </c>
      <c r="CY228" s="28">
        <f t="shared" si="304"/>
        <v>-0.15997282310697303</v>
      </c>
      <c r="CZ228" s="28">
        <f t="shared" si="304"/>
        <v>-0.15156774732151421</v>
      </c>
      <c r="DA228" s="28">
        <f t="shared" si="304"/>
        <v>-0.16081150474849187</v>
      </c>
      <c r="DB228" s="28">
        <f t="shared" si="304"/>
        <v>-0.1782918192167339</v>
      </c>
      <c r="DC228" s="28">
        <f t="shared" si="304"/>
        <v>-0.18329040695699431</v>
      </c>
      <c r="DD228" s="28">
        <f t="shared" si="304"/>
        <v>-0.18217408627149442</v>
      </c>
      <c r="DE228" s="28">
        <f t="shared" si="304"/>
        <v>-0.19649759345979836</v>
      </c>
      <c r="DF228" s="28">
        <f t="shared" si="304"/>
        <v>-0.17880479157600537</v>
      </c>
      <c r="DG228" s="28">
        <f t="shared" si="304"/>
        <v>-0.12449183714266676</v>
      </c>
      <c r="DH228" s="28">
        <f t="shared" si="304"/>
        <v>-0.11474199476004404</v>
      </c>
      <c r="DI228" s="28">
        <f t="shared" si="304"/>
        <v>-0.11060484282187832</v>
      </c>
      <c r="DK228" s="5"/>
      <c r="DL228" s="5"/>
      <c r="DM228" s="5"/>
      <c r="DN228" s="5"/>
      <c r="DO228" s="5"/>
      <c r="DP228" s="5"/>
      <c r="DQ228" s="5"/>
      <c r="DR228" s="5"/>
      <c r="DS228" s="5"/>
      <c r="DT228" s="5"/>
      <c r="DU228" s="5"/>
      <c r="DV228" s="5"/>
      <c r="DW228" s="5"/>
      <c r="DX228" s="5"/>
      <c r="DY228" s="5"/>
      <c r="DZ228" s="5"/>
      <c r="EA228" s="5"/>
      <c r="EB228" s="5"/>
      <c r="EC228" s="5"/>
      <c r="ED228" s="5"/>
      <c r="EE228" s="5"/>
      <c r="EF228" s="5"/>
      <c r="EG228" s="5"/>
      <c r="EH228" s="5"/>
      <c r="EI228" s="5"/>
      <c r="EJ228" s="5"/>
      <c r="EK228" s="5"/>
      <c r="EL228" s="5"/>
      <c r="EM228" s="5"/>
      <c r="EN228" s="5"/>
      <c r="EO228" s="5"/>
      <c r="EP228" s="5"/>
      <c r="EQ228" s="5"/>
      <c r="ER228" s="5"/>
      <c r="FV228" s="5"/>
      <c r="GL228" s="5"/>
    </row>
    <row r="229" spans="1:273" s="5" customFormat="1" ht="15" customHeight="1" x14ac:dyDescent="0.25">
      <c r="A229" s="144" t="s">
        <v>23</v>
      </c>
      <c r="B229" s="3" t="s">
        <v>47</v>
      </c>
      <c r="C229" s="29">
        <v>25</v>
      </c>
      <c r="D229" s="29">
        <v>25</v>
      </c>
      <c r="E229" s="29">
        <v>25</v>
      </c>
      <c r="F229" s="29">
        <v>25</v>
      </c>
      <c r="G229" s="29">
        <v>25</v>
      </c>
      <c r="H229" s="29">
        <v>25</v>
      </c>
      <c r="I229" s="29">
        <v>25</v>
      </c>
      <c r="J229" s="29">
        <v>25</v>
      </c>
      <c r="K229" s="29">
        <v>25</v>
      </c>
      <c r="L229" s="29">
        <v>25</v>
      </c>
      <c r="M229" s="29">
        <v>25</v>
      </c>
      <c r="N229" s="29">
        <v>25</v>
      </c>
      <c r="O229" s="29">
        <v>25</v>
      </c>
      <c r="P229" s="29">
        <v>25</v>
      </c>
      <c r="Q229" s="29">
        <v>25</v>
      </c>
      <c r="R229" s="3">
        <v>15</v>
      </c>
      <c r="AH229" s="2"/>
      <c r="AI229" s="2"/>
      <c r="AJ229" s="2"/>
      <c r="AK229" s="2"/>
      <c r="AL229" s="2"/>
      <c r="AM229" s="2"/>
      <c r="AN229" s="2"/>
      <c r="AO229" s="2"/>
      <c r="AP229" s="2"/>
      <c r="AQ229" s="2"/>
      <c r="AR229" s="2"/>
      <c r="AS229" s="2"/>
      <c r="AT229" s="2"/>
      <c r="AU229" s="2"/>
      <c r="AV229" s="2"/>
      <c r="AW229" s="2"/>
      <c r="AX229" s="2"/>
      <c r="BO229" s="28">
        <f>INTERCEPT(BO27:BO227,$B27:$B227)</f>
        <v>102.15026512226514</v>
      </c>
      <c r="BP229" s="28">
        <f t="shared" ref="BP229:CC229" si="305">INTERCEPT(BP27:BP227,$B27:$B227)</f>
        <v>99.839468760258242</v>
      </c>
      <c r="BQ229" s="28">
        <f t="shared" si="305"/>
        <v>100.76573826458036</v>
      </c>
      <c r="BR229" s="28">
        <f t="shared" si="305"/>
        <v>103.42573972543968</v>
      </c>
      <c r="BS229" s="28">
        <f t="shared" si="305"/>
        <v>105.25563333333334</v>
      </c>
      <c r="BT229" s="28">
        <f t="shared" si="305"/>
        <v>103.03066550522648</v>
      </c>
      <c r="BU229" s="28">
        <f t="shared" si="305"/>
        <v>101.66384583651644</v>
      </c>
      <c r="BV229" s="28">
        <f t="shared" si="305"/>
        <v>111.1331213139801</v>
      </c>
      <c r="BW229" s="28">
        <f t="shared" si="305"/>
        <v>113.77206638217164</v>
      </c>
      <c r="BX229" s="28">
        <f t="shared" si="305"/>
        <v>112.42839832689833</v>
      </c>
      <c r="BY229" s="28">
        <f t="shared" si="305"/>
        <v>111.19476984126985</v>
      </c>
      <c r="BZ229" s="28">
        <f t="shared" si="305"/>
        <v>107.12930982410984</v>
      </c>
      <c r="CA229" s="28">
        <f t="shared" si="305"/>
        <v>97.851838709677409</v>
      </c>
      <c r="CB229" s="28">
        <f t="shared" si="305"/>
        <v>101.30142906933629</v>
      </c>
      <c r="CC229" s="28">
        <f t="shared" si="305"/>
        <v>104.42432676518885</v>
      </c>
      <c r="CD229" s="2"/>
      <c r="CE229" s="28">
        <f>INTERCEPT(CE27:CE227,$B27:$B227)</f>
        <v>106.81105776966059</v>
      </c>
      <c r="CF229" s="28">
        <f t="shared" ref="CF229:CS229" si="306">INTERCEPT(CF27:CF227,$B27:$B227)</f>
        <v>113.13421003084316</v>
      </c>
      <c r="CG229" s="28">
        <f t="shared" si="306"/>
        <v>106.23565466645603</v>
      </c>
      <c r="CH229" s="28">
        <f t="shared" si="306"/>
        <v>118.36797975426704</v>
      </c>
      <c r="CI229" s="28">
        <f t="shared" si="306"/>
        <v>113.06578968866589</v>
      </c>
      <c r="CJ229" s="28">
        <f t="shared" si="306"/>
        <v>106.90446826808191</v>
      </c>
      <c r="CK229" s="28">
        <f t="shared" si="306"/>
        <v>110.07798356925301</v>
      </c>
      <c r="CL229" s="28">
        <f t="shared" si="306"/>
        <v>115.65020389646763</v>
      </c>
      <c r="CM229" s="28">
        <f t="shared" si="306"/>
        <v>104.10290211953722</v>
      </c>
      <c r="CN229" s="28">
        <f t="shared" si="306"/>
        <v>103.2803526545635</v>
      </c>
      <c r="CO229" s="28">
        <f t="shared" si="306"/>
        <v>113.84567013509121</v>
      </c>
      <c r="CP229" s="28">
        <f t="shared" si="306"/>
        <v>116.60937786532952</v>
      </c>
      <c r="CQ229" s="28">
        <f t="shared" si="306"/>
        <v>105.35687011278894</v>
      </c>
      <c r="CR229" s="28">
        <f t="shared" si="306"/>
        <v>106.57593659408155</v>
      </c>
      <c r="CS229" s="28">
        <f t="shared" si="306"/>
        <v>106.9481991412982</v>
      </c>
      <c r="CT229" s="2"/>
      <c r="CU229" s="28">
        <f>INTERCEPT(CU27:CU227,$B27:$B227)</f>
        <v>103.92222788921812</v>
      </c>
      <c r="CV229" s="28">
        <f t="shared" ref="CV229:DI229" si="307">INTERCEPT(CV27:CV227,$B27:$B227)</f>
        <v>107.54518946667601</v>
      </c>
      <c r="CW229" s="28">
        <f t="shared" si="307"/>
        <v>103.37617702517196</v>
      </c>
      <c r="CX229" s="28">
        <f t="shared" si="307"/>
        <v>117.64837132604956</v>
      </c>
      <c r="CY229" s="28">
        <f t="shared" si="307"/>
        <v>108.86995575274105</v>
      </c>
      <c r="CZ229" s="28">
        <f t="shared" si="307"/>
        <v>104.4848117913108</v>
      </c>
      <c r="DA229" s="28">
        <f t="shared" si="307"/>
        <v>107.02628031001019</v>
      </c>
      <c r="DB229" s="28">
        <f t="shared" si="307"/>
        <v>112.66904695667304</v>
      </c>
      <c r="DC229" s="28">
        <f t="shared" si="307"/>
        <v>111.97069566546641</v>
      </c>
      <c r="DD229" s="28">
        <f t="shared" si="307"/>
        <v>111.61009854158884</v>
      </c>
      <c r="DE229" s="28">
        <f t="shared" si="307"/>
        <v>113.2747494372569</v>
      </c>
      <c r="DF229" s="28">
        <f t="shared" si="307"/>
        <v>111.95633500300403</v>
      </c>
      <c r="DG229" s="28">
        <f t="shared" si="307"/>
        <v>104.99301452655428</v>
      </c>
      <c r="DH229" s="28">
        <f t="shared" si="307"/>
        <v>105.82730018867422</v>
      </c>
      <c r="DI229" s="28">
        <f t="shared" si="307"/>
        <v>107.3472440338501</v>
      </c>
    </row>
    <row r="230" spans="1:273" x14ac:dyDescent="0.25">
      <c r="A230" s="144"/>
      <c r="B230" s="28" t="s">
        <v>36</v>
      </c>
      <c r="C230" s="5">
        <f>C$7 - ABS(C$11)*Expt!$B$9</f>
        <v>9.3231099620718609</v>
      </c>
      <c r="D230" s="5">
        <f>D$7 - ABS(D$11)*Expt!$B$9</f>
        <v>7.7313334194719516</v>
      </c>
      <c r="E230" s="5">
        <f>E$7 - ABS(E$11)*Expt!$B$9</f>
        <v>6.0323926045934044</v>
      </c>
      <c r="F230" s="5">
        <f>F$7 - ABS(F$11)*Expt!$B$9</f>
        <v>10.312628640768516</v>
      </c>
      <c r="G230" s="5">
        <f>G$7 - ABS(G$11)*Expt!$B$9</f>
        <v>6.4720180974812749</v>
      </c>
      <c r="H230" s="5">
        <f>H$7 - ABS(H$11)*Expt!$B$9</f>
        <v>4.8924859826265603</v>
      </c>
      <c r="I230" s="5">
        <f>I$7 - ABS(I$11)*Expt!$B$9</f>
        <v>12.051821082010392</v>
      </c>
      <c r="J230" s="5">
        <f>J$7 - ABS(J$11)*Expt!$B$9</f>
        <v>12.000391369149945</v>
      </c>
      <c r="K230" s="5">
        <f>K$7 - ABS(K$11)*Expt!$B$9</f>
        <v>9.5856369055472967</v>
      </c>
      <c r="L230" s="5">
        <f>L$7 - ABS(L$11)*Expt!$B$9</f>
        <v>9.312279802842113</v>
      </c>
      <c r="M230" s="5">
        <f>M$7 - ABS(M$11)*Expt!$B$9</f>
        <v>9.9515903332422084</v>
      </c>
      <c r="N230" s="5">
        <f>N$7 - ABS(N$11)*Expt!$B$9</f>
        <v>10.999999548664739</v>
      </c>
      <c r="O230" s="5">
        <f>O$7 - ABS(O$11)*Expt!$B$9</f>
        <v>18.000000175898329</v>
      </c>
      <c r="P230" s="5">
        <f>P$7 - ABS(P$11)*Expt!$B$9</f>
        <v>18.145219720651802</v>
      </c>
      <c r="Q230" s="5">
        <f>Q$7 - ABS(Q$11)*Expt!$B$9</f>
        <v>20.58364437133006</v>
      </c>
    </row>
    <row r="231" spans="1:273" x14ac:dyDescent="0.25">
      <c r="A231" s="144"/>
      <c r="B231" s="3" t="s">
        <v>59</v>
      </c>
      <c r="C231" s="72">
        <f>C7 - C11*$S231</f>
        <v>46.073591222945439</v>
      </c>
      <c r="D231" s="72">
        <f t="shared" ref="D231:Q231" si="308">D7 - D11*$S231</f>
        <v>46.529781093824766</v>
      </c>
      <c r="E231" s="72">
        <f t="shared" si="308"/>
        <v>45.456360981407897</v>
      </c>
      <c r="F231" s="72">
        <f t="shared" si="308"/>
        <v>47.168724748134835</v>
      </c>
      <c r="G231" s="72">
        <f t="shared" si="308"/>
        <v>45.783988716880977</v>
      </c>
      <c r="H231" s="72">
        <f t="shared" si="308"/>
        <v>45.62118547052723</v>
      </c>
      <c r="I231" s="72">
        <f t="shared" si="308"/>
        <v>47.48847522993016</v>
      </c>
      <c r="J231" s="72">
        <f t="shared" si="308"/>
        <v>47.295479907189517</v>
      </c>
      <c r="K231" s="72">
        <f t="shared" si="308"/>
        <v>46.610076757276367</v>
      </c>
      <c r="L231" s="72">
        <f t="shared" si="308"/>
        <v>45.925171301942029</v>
      </c>
      <c r="M231" s="72">
        <f t="shared" si="308"/>
        <v>46.422030701543292</v>
      </c>
      <c r="N231" s="72">
        <f t="shared" si="308"/>
        <v>46.79697230738612</v>
      </c>
      <c r="O231" s="72">
        <f t="shared" si="308"/>
        <v>48.924180970012408</v>
      </c>
      <c r="P231" s="72">
        <f t="shared" si="308"/>
        <v>48.723203565994737</v>
      </c>
      <c r="Q231" s="72">
        <f t="shared" si="308"/>
        <v>48.742626429918666</v>
      </c>
      <c r="R231" s="2" t="s">
        <v>38</v>
      </c>
      <c r="S231" s="3">
        <v>2.5</v>
      </c>
    </row>
    <row r="232" spans="1:273" x14ac:dyDescent="0.25">
      <c r="A232" s="144"/>
      <c r="B232" s="3" t="s">
        <v>60</v>
      </c>
      <c r="C232" s="72">
        <f t="shared" ref="C232:P232" si="309">C10 + C14*$S232</f>
        <v>138.36039070808795</v>
      </c>
      <c r="D232" s="72">
        <f t="shared" si="309"/>
        <v>137.78820912299096</v>
      </c>
      <c r="E232" s="72">
        <f t="shared" si="309"/>
        <v>137.68096880586961</v>
      </c>
      <c r="F232" s="72">
        <f t="shared" si="309"/>
        <v>138.6906454621566</v>
      </c>
      <c r="G232" s="72">
        <f t="shared" si="309"/>
        <v>138.8072687086883</v>
      </c>
      <c r="H232" s="72">
        <f t="shared" si="309"/>
        <v>139.60395075389292</v>
      </c>
      <c r="I232" s="72">
        <f t="shared" si="309"/>
        <v>138.23862937242728</v>
      </c>
      <c r="J232" s="72">
        <f t="shared" si="309"/>
        <v>137.44879358324911</v>
      </c>
      <c r="K232" s="72">
        <f t="shared" si="309"/>
        <v>134.83717891568605</v>
      </c>
      <c r="L232" s="72">
        <f t="shared" si="309"/>
        <v>133.47661139643716</v>
      </c>
      <c r="M232" s="72">
        <f t="shared" si="309"/>
        <v>135.79622392932316</v>
      </c>
      <c r="N232" s="72">
        <f t="shared" si="309"/>
        <v>137.56522801134736</v>
      </c>
      <c r="O232" s="72">
        <f t="shared" si="309"/>
        <v>138.90360235190519</v>
      </c>
      <c r="P232" s="72">
        <f t="shared" si="309"/>
        <v>140.33812856013145</v>
      </c>
      <c r="Q232" s="72">
        <f>Q10 + Q14*$S232</f>
        <v>141.77411384624381</v>
      </c>
      <c r="R232" s="2" t="s">
        <v>63</v>
      </c>
      <c r="S232" s="3">
        <v>0</v>
      </c>
    </row>
    <row r="233" spans="1:273" x14ac:dyDescent="0.25">
      <c r="A233" s="144"/>
      <c r="B233" s="3" t="s">
        <v>35</v>
      </c>
      <c r="C233" s="2">
        <f>C$10 + ABS(C$14)*Expt!$B$10</f>
        <v>165.38413782809732</v>
      </c>
      <c r="D233" s="2">
        <f>D$10 + ABS(D$14)*Expt!$B$10</f>
        <v>165.98867822339326</v>
      </c>
      <c r="E233" s="2">
        <f>E$10 + ABS(E$14)*Expt!$B$10</f>
        <v>166.51874632091264</v>
      </c>
      <c r="F233" s="2">
        <f>F$10 + ABS(F$14)*Expt!$B$10</f>
        <v>165.70991973286874</v>
      </c>
      <c r="G233" s="2">
        <f>G$10 + ABS(G$14)*Expt!$B$10</f>
        <v>166.18914695841195</v>
      </c>
      <c r="H233" s="2">
        <f>H$10 + ABS(H$14)*Expt!$B$10</f>
        <v>166.99838756183348</v>
      </c>
      <c r="I233" s="2">
        <f>I$10 + ABS(I$14)*Expt!$B$10</f>
        <v>163.2977180437729</v>
      </c>
      <c r="J233" s="2">
        <f>J$10 + ABS(J$14)*Expt!$B$10</f>
        <v>162.75340495895108</v>
      </c>
      <c r="K233" s="2">
        <f>K$10 + ABS(K$14)*Expt!$B$10</f>
        <v>160.11186805245461</v>
      </c>
      <c r="L233" s="2">
        <f>L$10 + ABS(L$14)*Expt!$B$10</f>
        <v>159.00000030714148</v>
      </c>
      <c r="M233" s="2">
        <f>M$10 + ABS(M$14)*Expt!$B$10</f>
        <v>161.56264433308147</v>
      </c>
      <c r="N233" s="2">
        <f>N$10 + ABS(N$14)*Expt!$B$10</f>
        <v>164.19457980681068</v>
      </c>
      <c r="O233" s="2">
        <f>O$10 + ABS(O$14)*Expt!$B$10</f>
        <v>163.99999976464841</v>
      </c>
      <c r="P233" s="2">
        <f>P$10 + ABS(P$14)*Expt!$B$10</f>
        <v>166.30704751188983</v>
      </c>
      <c r="Q233" s="2">
        <f>Q$10 + ABS(Q$14)*Expt!$B$10</f>
        <v>176.99994399020412</v>
      </c>
    </row>
    <row r="236" spans="1:273" x14ac:dyDescent="0.25">
      <c r="R236" s="5"/>
    </row>
  </sheetData>
  <mergeCells count="65">
    <mergeCell ref="II25:IU25"/>
    <mergeCell ref="IV25:IW25"/>
    <mergeCell ref="IY25:JK25"/>
    <mergeCell ref="JL25:JM25"/>
    <mergeCell ref="A229:A233"/>
    <mergeCell ref="GM25:GY25"/>
    <mergeCell ref="GZ25:HA25"/>
    <mergeCell ref="HC25:HO25"/>
    <mergeCell ref="HP25:HQ25"/>
    <mergeCell ref="HS25:IE25"/>
    <mergeCell ref="IF25:IG25"/>
    <mergeCell ref="EQ25:FC25"/>
    <mergeCell ref="FD25:FE25"/>
    <mergeCell ref="FG25:FS25"/>
    <mergeCell ref="FT25:FU25"/>
    <mergeCell ref="FW25:GI25"/>
    <mergeCell ref="GJ25:GK25"/>
    <mergeCell ref="CU25:DG25"/>
    <mergeCell ref="DH25:DI25"/>
    <mergeCell ref="DK25:DW25"/>
    <mergeCell ref="DX25:DY25"/>
    <mergeCell ref="EA25:EM25"/>
    <mergeCell ref="EN25:EO25"/>
    <mergeCell ref="CR25:CS25"/>
    <mergeCell ref="C25:O25"/>
    <mergeCell ref="P25:Q25"/>
    <mergeCell ref="S25:AE25"/>
    <mergeCell ref="AF25:AG25"/>
    <mergeCell ref="AI25:AU25"/>
    <mergeCell ref="AV25:AW25"/>
    <mergeCell ref="AY25:BK25"/>
    <mergeCell ref="BL25:BM25"/>
    <mergeCell ref="BO25:CA25"/>
    <mergeCell ref="CB25:CC25"/>
    <mergeCell ref="CE25:CQ25"/>
    <mergeCell ref="JL24:JM24"/>
    <mergeCell ref="FG24:FU24"/>
    <mergeCell ref="FW24:GK24"/>
    <mergeCell ref="GM24:GY24"/>
    <mergeCell ref="GZ24:HA24"/>
    <mergeCell ref="HC24:HO24"/>
    <mergeCell ref="HP24:HQ24"/>
    <mergeCell ref="HS24:IE24"/>
    <mergeCell ref="IF24:IG24"/>
    <mergeCell ref="II24:IU24"/>
    <mergeCell ref="IV24:IW24"/>
    <mergeCell ref="IY24:JK24"/>
    <mergeCell ref="EQ24:FE24"/>
    <mergeCell ref="A21:A22"/>
    <mergeCell ref="R21:R22"/>
    <mergeCell ref="C24:Q24"/>
    <mergeCell ref="S24:AE24"/>
    <mergeCell ref="AI24:AU24"/>
    <mergeCell ref="AY24:BK24"/>
    <mergeCell ref="BO24:CA24"/>
    <mergeCell ref="CE24:CQ24"/>
    <mergeCell ref="CU24:DG24"/>
    <mergeCell ref="DK24:DW24"/>
    <mergeCell ref="EA24:EM24"/>
    <mergeCell ref="A15:A18"/>
    <mergeCell ref="T2:X2"/>
    <mergeCell ref="Z2:AD2"/>
    <mergeCell ref="A3:A6"/>
    <mergeCell ref="A7:A10"/>
    <mergeCell ref="A11:A14"/>
  </mergeCells>
  <conditionalFormatting sqref="C2:O2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C19:N19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20:N20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UseSolverColumnC">
                <anchor moveWithCells="1">
                  <from>
                    <xdr:col>2</xdr:col>
                    <xdr:colOff>0</xdr:colOff>
                    <xdr:row>0</xdr:row>
                    <xdr:rowOff>9525</xdr:rowOff>
                  </from>
                  <to>
                    <xdr:col>2</xdr:col>
                    <xdr:colOff>581025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UseSolverColumnD">
                <anchor moveWithCells="1" sizeWithCells="1">
                  <from>
                    <xdr:col>3</xdr:col>
                    <xdr:colOff>9525</xdr:colOff>
                    <xdr:row>0</xdr:row>
                    <xdr:rowOff>9525</xdr:rowOff>
                  </from>
                  <to>
                    <xdr:col>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UseSolverColumnE">
                <anchor moveWithCells="1" sizeWithCells="1">
                  <from>
                    <xdr:col>4</xdr:col>
                    <xdr:colOff>9525</xdr:colOff>
                    <xdr:row>0</xdr:row>
                    <xdr:rowOff>9525</xdr:rowOff>
                  </from>
                  <to>
                    <xdr:col>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UseSolverColumnF">
                <anchor moveWithCells="1" sizeWithCells="1">
                  <from>
                    <xdr:col>5</xdr:col>
                    <xdr:colOff>9525</xdr:colOff>
                    <xdr:row>0</xdr:row>
                    <xdr:rowOff>9525</xdr:rowOff>
                  </from>
                  <to>
                    <xdr:col>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UseSolverColumnG">
                <anchor moveWithCells="1" sizeWithCells="1">
                  <from>
                    <xdr:col>6</xdr:col>
                    <xdr:colOff>9525</xdr:colOff>
                    <xdr:row>0</xdr:row>
                    <xdr:rowOff>9525</xdr:rowOff>
                  </from>
                  <to>
                    <xdr:col>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UseSolverColumnH">
                <anchor moveWithCells="1" sizeWithCells="1">
                  <from>
                    <xdr:col>7</xdr:col>
                    <xdr:colOff>9525</xdr:colOff>
                    <xdr:row>0</xdr:row>
                    <xdr:rowOff>9525</xdr:rowOff>
                  </from>
                  <to>
                    <xdr:col>7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UseSolverColumnI">
                <anchor moveWithCells="1" sizeWithCells="1">
                  <from>
                    <xdr:col>8</xdr:col>
                    <xdr:colOff>9525</xdr:colOff>
                    <xdr:row>0</xdr:row>
                    <xdr:rowOff>9525</xdr:rowOff>
                  </from>
                  <to>
                    <xdr:col>8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UseSolverColumnJ">
                <anchor moveWithCells="1" sizeWithCells="1">
                  <from>
                    <xdr:col>9</xdr:col>
                    <xdr:colOff>9525</xdr:colOff>
                    <xdr:row>0</xdr:row>
                    <xdr:rowOff>9525</xdr:rowOff>
                  </from>
                  <to>
                    <xdr:col>9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UseSolverColumnK">
                <anchor moveWithCells="1" sizeWithCells="1">
                  <from>
                    <xdr:col>10</xdr:col>
                    <xdr:colOff>9525</xdr:colOff>
                    <xdr:row>0</xdr:row>
                    <xdr:rowOff>9525</xdr:rowOff>
                  </from>
                  <to>
                    <xdr:col>10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UseSolverColumnL">
                <anchor moveWithCells="1" sizeWithCells="1">
                  <from>
                    <xdr:col>11</xdr:col>
                    <xdr:colOff>9525</xdr:colOff>
                    <xdr:row>0</xdr:row>
                    <xdr:rowOff>9525</xdr:rowOff>
                  </from>
                  <to>
                    <xdr:col>11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UseSolverColumnM">
                <anchor moveWithCells="1" sizeWithCells="1">
                  <from>
                    <xdr:col>12</xdr:col>
                    <xdr:colOff>9525</xdr:colOff>
                    <xdr:row>0</xdr:row>
                    <xdr:rowOff>9525</xdr:rowOff>
                  </from>
                  <to>
                    <xdr:col>12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UseSolverColumnN">
                <anchor moveWithCells="1" sizeWithCells="1">
                  <from>
                    <xdr:col>13</xdr:col>
                    <xdr:colOff>9525</xdr:colOff>
                    <xdr:row>0</xdr:row>
                    <xdr:rowOff>9525</xdr:rowOff>
                  </from>
                  <to>
                    <xdr:col>13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5" r:id="rId16" name="Button 13">
              <controlPr defaultSize="0" print="0" autoFill="0" autoPict="0" macro="[0]!UseSolverColumnO">
                <anchor moveWithCells="1" sizeWithCells="1">
                  <from>
                    <xdr:col>14</xdr:col>
                    <xdr:colOff>9525</xdr:colOff>
                    <xdr:row>0</xdr:row>
                    <xdr:rowOff>9525</xdr:rowOff>
                  </from>
                  <to>
                    <xdr:col>14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6" r:id="rId17" name="Button 14">
              <controlPr defaultSize="0" print="0" autoFill="0" autoPict="0" macro="[0]!UseSolverRow3">
                <anchor moveWithCells="1" sizeWithCells="1">
                  <from>
                    <xdr:col>1</xdr:col>
                    <xdr:colOff>9525</xdr:colOff>
                    <xdr:row>2</xdr:row>
                    <xdr:rowOff>9525</xdr:rowOff>
                  </from>
                  <to>
                    <xdr:col>1</xdr:col>
                    <xdr:colOff>600075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7" r:id="rId18" name="Button 15">
              <controlPr defaultSize="0" print="0" autoFill="0" autoPict="0" macro="[0]!UseSolverRow4">
                <anchor moveWithCells="1" sizeWithCells="1">
                  <from>
                    <xdr:col>1</xdr:col>
                    <xdr:colOff>9525</xdr:colOff>
                    <xdr:row>3</xdr:row>
                    <xdr:rowOff>9525</xdr:rowOff>
                  </from>
                  <to>
                    <xdr:col>1</xdr:col>
                    <xdr:colOff>600075</xdr:colOff>
                    <xdr:row>4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8" r:id="rId19" name="Button 16">
              <controlPr defaultSize="0" print="0" autoFill="0" autoPict="0" macro="[0]!UseSolverRow5">
                <anchor moveWithCells="1" sizeWithCells="1">
                  <from>
                    <xdr:col>1</xdr:col>
                    <xdr:colOff>9525</xdr:colOff>
                    <xdr:row>4</xdr:row>
                    <xdr:rowOff>9525</xdr:rowOff>
                  </from>
                  <to>
                    <xdr:col>1</xdr:col>
                    <xdr:colOff>600075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9" r:id="rId20" name="Button 17">
              <controlPr defaultSize="0" print="0" autoFill="0" autoPict="0" macro="[0]!UseSolverRow6">
                <anchor moveWithCells="1" sizeWithCells="1">
                  <from>
                    <xdr:col>1</xdr:col>
                    <xdr:colOff>9525</xdr:colOff>
                    <xdr:row>5</xdr:row>
                    <xdr:rowOff>9525</xdr:rowOff>
                  </from>
                  <to>
                    <xdr:col>1</xdr:col>
                    <xdr:colOff>600075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0" r:id="rId21" name="Button 18">
              <controlPr defaultSize="0" print="0" autoFill="0" autoPict="0" macro="[0]!UseSolverRow7">
                <anchor moveWithCells="1" sizeWithCells="1">
                  <from>
                    <xdr:col>1</xdr:col>
                    <xdr:colOff>9525</xdr:colOff>
                    <xdr:row>6</xdr:row>
                    <xdr:rowOff>9525</xdr:rowOff>
                  </from>
                  <to>
                    <xdr:col>1</xdr:col>
                    <xdr:colOff>600075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1" r:id="rId22" name="Button 19">
              <controlPr defaultSize="0" print="0" autoFill="0" autoPict="0" macro="[0]!SpreadAll">
                <anchor moveWithCells="1" sizeWithCells="1">
                  <from>
                    <xdr:col>1</xdr:col>
                    <xdr:colOff>9525</xdr:colOff>
                    <xdr:row>18</xdr:row>
                    <xdr:rowOff>9525</xdr:rowOff>
                  </from>
                  <to>
                    <xdr:col>1</xdr:col>
                    <xdr:colOff>600075</xdr:colOff>
                    <xdr:row>19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2" r:id="rId23" name="Button 20">
              <controlPr defaultSize="0" print="0" autoFill="0" autoPict="0" macro="[0]!Go">
                <anchor moveWithCells="1" sizeWithCells="1">
                  <from>
                    <xdr:col>0</xdr:col>
                    <xdr:colOff>19050</xdr:colOff>
                    <xdr:row>0</xdr:row>
                    <xdr:rowOff>9525</xdr:rowOff>
                  </from>
                  <to>
                    <xdr:col>0</xdr:col>
                    <xdr:colOff>600075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3" r:id="rId24" name="Button 21">
              <controlPr defaultSize="0" print="0" autoFill="0" autoPict="0" macro="[0]!PositionAndSpread">
                <anchor moveWithCells="1" sizeWithCells="1">
                  <from>
                    <xdr:col>17</xdr:col>
                    <xdr:colOff>19050</xdr:colOff>
                    <xdr:row>6</xdr:row>
                    <xdr:rowOff>9525</xdr:rowOff>
                  </from>
                  <to>
                    <xdr:col>17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4" r:id="rId25" name="Button 22">
              <controlPr defaultSize="0" print="0" autoFill="0" autoPict="0" macro="[0]!MaxMuAll">
                <anchor moveWithCells="1" sizeWithCells="1">
                  <from>
                    <xdr:col>17</xdr:col>
                    <xdr:colOff>9525</xdr:colOff>
                    <xdr:row>1</xdr:row>
                    <xdr:rowOff>9525</xdr:rowOff>
                  </from>
                  <to>
                    <xdr:col>17</xdr:col>
                    <xdr:colOff>600075</xdr:colOff>
                    <xdr:row>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5" r:id="rId26" name="Button 23">
              <controlPr defaultSize="0" print="0" autoFill="0" autoPict="0" macro="[0]!UseSolverColumnP">
                <anchor moveWithCells="1" sizeWithCells="1">
                  <from>
                    <xdr:col>15</xdr:col>
                    <xdr:colOff>9525</xdr:colOff>
                    <xdr:row>0</xdr:row>
                    <xdr:rowOff>9525</xdr:rowOff>
                  </from>
                  <to>
                    <xdr:col>15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76" r:id="rId27" name="Button 24">
              <controlPr defaultSize="0" print="0" autoFill="0" autoPict="0" macro="[0]!UseSolverColumnQ">
                <anchor moveWithCells="1" sizeWithCells="1">
                  <from>
                    <xdr:col>16</xdr:col>
                    <xdr:colOff>9525</xdr:colOff>
                    <xdr:row>0</xdr:row>
                    <xdr:rowOff>9525</xdr:rowOff>
                  </from>
                  <to>
                    <xdr:col>16</xdr:col>
                    <xdr:colOff>600075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80" r:id="rId28" name="Button 28">
              <controlPr defaultSize="0" print="0" autoFill="0" autoPict="0" macro="[0]!UseSolverRow8">
                <anchor moveWithCells="1" sizeWithCells="1">
                  <from>
                    <xdr:col>1</xdr:col>
                    <xdr:colOff>9525</xdr:colOff>
                    <xdr:row>7</xdr:row>
                    <xdr:rowOff>0</xdr:rowOff>
                  </from>
                  <to>
                    <xdr:col>1</xdr:col>
                    <xdr:colOff>600075</xdr:colOff>
                    <xdr:row>7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AA50"/>
  <sheetViews>
    <sheetView zoomScale="80" zoomScaleNormal="80" workbookViewId="0">
      <selection activeCell="A14" sqref="A14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CONCATENATE(Expt!B1*2," ", Expt!B2," α1(I), ", Expt!B3, " ", Expt!B4, " ", Expt!B5)</f>
        <v>4000 nM α1(I), 2.83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11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5.75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E3:O3</v>
      </c>
    </row>
    <row r="4" spans="1:27" x14ac:dyDescent="0.25">
      <c r="B4" s="12" t="s">
        <v>7</v>
      </c>
      <c r="C4" s="7">
        <f>A!C$21</f>
        <v>0</v>
      </c>
      <c r="D4" s="8">
        <f>A!D$21</f>
        <v>1.0109143496784913E-2</v>
      </c>
      <c r="E4" s="8">
        <f>A!E$21</f>
        <v>1.4295337140615287E-2</v>
      </c>
      <c r="F4" s="8">
        <f>A!F$21</f>
        <v>2.3849779879454608E-2</v>
      </c>
      <c r="G4" s="8">
        <f>A!G$21</f>
        <v>3.1608973313589188E-2</v>
      </c>
      <c r="H4" s="8">
        <f>A!H$21</f>
        <v>3.5223600372711515E-2</v>
      </c>
      <c r="I4" s="8">
        <f>A!I$21</f>
        <v>4.0820726649211367E-2</v>
      </c>
      <c r="J4" s="8">
        <f>A!J$21</f>
        <v>5.2120760448207668E-2</v>
      </c>
      <c r="K4" s="8">
        <f>A!K$21</f>
        <v>4.9747013160542829E-2</v>
      </c>
      <c r="L4" s="8">
        <f>A!L$21</f>
        <v>5.4658400942058788E-2</v>
      </c>
      <c r="M4" s="8">
        <f>A!M$21</f>
        <v>6.2425656385497193E-2</v>
      </c>
      <c r="N4" s="8">
        <f>A!N$21</f>
        <v>6.3052062671782344E-2</v>
      </c>
      <c r="O4" s="9">
        <f>A!O$21</f>
        <v>7.0917603182255859E-2</v>
      </c>
      <c r="P4" s="7"/>
    </row>
    <row r="5" spans="1:27" x14ac:dyDescent="0.25">
      <c r="B5" s="12" t="s">
        <v>8</v>
      </c>
      <c r="C5" s="7">
        <f>B!C$21</f>
        <v>0</v>
      </c>
      <c r="D5" s="8">
        <f>B!D$21</f>
        <v>9.1212421544865623E-3</v>
      </c>
      <c r="E5" s="8">
        <f>B!E$21</f>
        <v>1.3962424945492288E-2</v>
      </c>
      <c r="F5" s="8">
        <f>B!F$21</f>
        <v>2.551896972918551E-2</v>
      </c>
      <c r="G5" s="8">
        <f>B!G$21</f>
        <v>3.2220340945327039E-2</v>
      </c>
      <c r="H5" s="8">
        <f>B!H$21</f>
        <v>3.9630317974076734E-2</v>
      </c>
      <c r="I5" s="8">
        <f>B!I$21</f>
        <v>4.8342658522959533E-2</v>
      </c>
      <c r="J5" s="8">
        <f>B!J$21</f>
        <v>5.4689272133435655E-2</v>
      </c>
      <c r="K5" s="8">
        <f>B!K$21</f>
        <v>5.7687710904423567E-2</v>
      </c>
      <c r="L5" s="8">
        <f>B!L$21</f>
        <v>6.2718906980124223E-2</v>
      </c>
      <c r="M5" s="8">
        <f>B!M$21</f>
        <v>7.1501091497207236E-2</v>
      </c>
      <c r="N5" s="8">
        <f>B!N$21</f>
        <v>7.2421324957198052E-2</v>
      </c>
      <c r="O5" s="9">
        <f>B!O$21</f>
        <v>7.7724161316342716E-2</v>
      </c>
      <c r="P5" s="7"/>
    </row>
    <row r="6" spans="1:27" ht="15.75" thickBot="1" x14ac:dyDescent="0.3">
      <c r="B6" s="12" t="s">
        <v>9</v>
      </c>
      <c r="C6" s="7">
        <f>'C'!C$21</f>
        <v>0</v>
      </c>
      <c r="D6" s="8">
        <f>'C'!D$21</f>
        <v>7.8423765843266789E-3</v>
      </c>
      <c r="E6" s="8">
        <f>'C'!E$21</f>
        <v>1.5343058742097104E-2</v>
      </c>
      <c r="F6" s="8">
        <f>'C'!F$21</f>
        <v>2.5037886101701382E-2</v>
      </c>
      <c r="G6" s="8">
        <f>'C'!G$21</f>
        <v>3.3391876169094718E-2</v>
      </c>
      <c r="H6" s="8">
        <f>'C'!H$21</f>
        <v>4.0468340448545977E-2</v>
      </c>
      <c r="I6" s="8">
        <f>'C'!I$21</f>
        <v>4.8968450536264321E-2</v>
      </c>
      <c r="J6" s="8">
        <f>'C'!J$21</f>
        <v>5.7926334348937007E-2</v>
      </c>
      <c r="K6" s="8">
        <f>'C'!K$21</f>
        <v>5.7922135460830818E-2</v>
      </c>
      <c r="L6" s="8">
        <f>'C'!L$21</f>
        <v>6.1258956336786144E-2</v>
      </c>
      <c r="M6" s="8">
        <f>'C'!M$21</f>
        <v>6.9930114196012888E-2</v>
      </c>
      <c r="N6" s="8">
        <f>'C'!N$21</f>
        <v>7.7162415835090162E-2</v>
      </c>
      <c r="O6" s="9">
        <f>'C'!O$21</f>
        <v>7.8580528960771293E-2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9.0242540785327192E-3</v>
      </c>
      <c r="E7" s="15">
        <f t="shared" si="0"/>
        <v>1.4533606942734893E-2</v>
      </c>
      <c r="F7" s="15">
        <f t="shared" si="0"/>
        <v>2.4802211903447165E-2</v>
      </c>
      <c r="G7" s="15">
        <f t="shared" si="0"/>
        <v>3.2407063476003646E-2</v>
      </c>
      <c r="H7" s="15">
        <f t="shared" si="0"/>
        <v>3.8440752931778073E-2</v>
      </c>
      <c r="I7" s="15">
        <f t="shared" si="0"/>
        <v>4.6043945236145079E-2</v>
      </c>
      <c r="J7" s="15">
        <f t="shared" si="0"/>
        <v>5.4912122310193441E-2</v>
      </c>
      <c r="K7" s="15">
        <f t="shared" si="0"/>
        <v>5.5118953175265738E-2</v>
      </c>
      <c r="L7" s="15">
        <f t="shared" si="0"/>
        <v>5.9545421419656387E-2</v>
      </c>
      <c r="M7" s="15">
        <f t="shared" si="0"/>
        <v>6.7952287359572441E-2</v>
      </c>
      <c r="N7" s="15">
        <f t="shared" si="0"/>
        <v>7.0878601154690191E-2</v>
      </c>
      <c r="O7" s="16">
        <f t="shared" si="0"/>
        <v>7.5740764486456613E-2</v>
      </c>
      <c r="P7" s="25"/>
      <c r="Q7" s="2" t="str">
        <f>CONCATENATE(CHAR(66 + (14 - Q$1)), "9:", CHAR(66 + R$1), "9")</f>
        <v>E9:O9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1.1364915635462412E-3</v>
      </c>
      <c r="E8" s="22">
        <f t="shared" si="1"/>
        <v>7.204976016847275E-4</v>
      </c>
      <c r="F8" s="22">
        <f t="shared" si="1"/>
        <v>8.5918882348599195E-4</v>
      </c>
      <c r="G8" s="22">
        <f t="shared" si="1"/>
        <v>9.0599924152239312E-4</v>
      </c>
      <c r="H8" s="22">
        <f t="shared" si="1"/>
        <v>2.8174675434084907E-3</v>
      </c>
      <c r="I8" s="22">
        <f t="shared" si="1"/>
        <v>4.5342489142245297E-3</v>
      </c>
      <c r="J8" s="22">
        <f t="shared" si="1"/>
        <v>2.909195546911234E-3</v>
      </c>
      <c r="K8" s="22">
        <f t="shared" si="1"/>
        <v>4.6537128574394831E-3</v>
      </c>
      <c r="L8" s="22">
        <f t="shared" si="1"/>
        <v>4.2947748289740989E-3</v>
      </c>
      <c r="M8" s="22">
        <f t="shared" si="1"/>
        <v>4.8502298773277644E-3</v>
      </c>
      <c r="N8" s="22">
        <f t="shared" si="1"/>
        <v>7.1805650297477276E-3</v>
      </c>
      <c r="O8" s="23">
        <f t="shared" si="1"/>
        <v>4.1988695038499045E-3</v>
      </c>
      <c r="P8" s="26"/>
    </row>
    <row r="9" spans="1:27" x14ac:dyDescent="0.25">
      <c r="B9" s="3">
        <f>Expt!B1*2</f>
        <v>4000</v>
      </c>
      <c r="C9" s="27">
        <f>$B$9*C7</f>
        <v>0</v>
      </c>
      <c r="D9" s="27">
        <f t="shared" ref="D9:O10" si="2">$B$9*D7</f>
        <v>36.097016314130876</v>
      </c>
      <c r="E9" s="27">
        <f t="shared" si="2"/>
        <v>58.134427770939574</v>
      </c>
      <c r="F9" s="27">
        <f t="shared" si="2"/>
        <v>99.208847613788663</v>
      </c>
      <c r="G9" s="27">
        <f t="shared" si="2"/>
        <v>129.62825390401457</v>
      </c>
      <c r="H9" s="27">
        <f t="shared" si="2"/>
        <v>153.76301172711229</v>
      </c>
      <c r="I9" s="27">
        <f t="shared" si="2"/>
        <v>184.17578094458031</v>
      </c>
      <c r="J9" s="27">
        <f t="shared" si="2"/>
        <v>219.64848924077376</v>
      </c>
      <c r="K9" s="27">
        <f t="shared" si="2"/>
        <v>220.47581270106295</v>
      </c>
      <c r="L9" s="27">
        <f t="shared" si="2"/>
        <v>238.18168567862554</v>
      </c>
      <c r="M9" s="27">
        <f t="shared" si="2"/>
        <v>271.80914943828975</v>
      </c>
      <c r="N9" s="27">
        <f t="shared" si="2"/>
        <v>283.51440461876075</v>
      </c>
      <c r="O9" s="27">
        <f t="shared" si="2"/>
        <v>302.96305794582645</v>
      </c>
      <c r="P9" s="18"/>
      <c r="R9" s="3">
        <f ca="1">LINEST(INDIRECT($Q$7),INDIRECT($Q$3), FALSE)</f>
        <v>5.4618076721858486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4.5459662541849646</v>
      </c>
      <c r="E10" s="18">
        <f t="shared" si="2"/>
        <v>2.8819904067389102</v>
      </c>
      <c r="F10" s="18">
        <f t="shared" si="2"/>
        <v>3.4367552939439676</v>
      </c>
      <c r="G10" s="18">
        <f t="shared" si="2"/>
        <v>3.6239969660895723</v>
      </c>
      <c r="H10" s="18">
        <f t="shared" si="2"/>
        <v>11.269870173633963</v>
      </c>
      <c r="I10" s="18">
        <f t="shared" si="2"/>
        <v>18.136995656898119</v>
      </c>
      <c r="J10" s="18">
        <f t="shared" si="2"/>
        <v>11.636782187644936</v>
      </c>
      <c r="K10" s="18">
        <f t="shared" si="2"/>
        <v>18.614851429757934</v>
      </c>
      <c r="L10" s="18">
        <f t="shared" si="2"/>
        <v>17.179099315896394</v>
      </c>
      <c r="M10" s="18">
        <f t="shared" si="2"/>
        <v>19.400919509311059</v>
      </c>
      <c r="N10" s="18">
        <f t="shared" si="2"/>
        <v>28.72226011899091</v>
      </c>
      <c r="O10" s="18">
        <f t="shared" si="2"/>
        <v>16.795478015399617</v>
      </c>
      <c r="P10" s="18"/>
    </row>
    <row r="11" spans="1:27" ht="17.25" x14ac:dyDescent="0.25">
      <c r="B11" s="3" t="str">
        <f>Expt!B3</f>
        <v>2.83</v>
      </c>
      <c r="C11" s="27">
        <f>C9/$B11</f>
        <v>0</v>
      </c>
      <c r="D11" s="27">
        <f t="shared" ref="D11:O11" si="3">D9/$B11</f>
        <v>12.755129439622218</v>
      </c>
      <c r="E11" s="27">
        <f t="shared" si="3"/>
        <v>20.542200625773699</v>
      </c>
      <c r="F11" s="27">
        <f t="shared" si="3"/>
        <v>35.056129898865251</v>
      </c>
      <c r="G11" s="27">
        <f t="shared" si="3"/>
        <v>45.805036715199492</v>
      </c>
      <c r="H11" s="27">
        <f t="shared" si="3"/>
        <v>54.333219691559108</v>
      </c>
      <c r="I11" s="27">
        <f t="shared" si="3"/>
        <v>65.079781252501874</v>
      </c>
      <c r="J11" s="27">
        <f t="shared" si="3"/>
        <v>77.614307152216867</v>
      </c>
      <c r="K11" s="27">
        <f t="shared" si="3"/>
        <v>77.906647597548741</v>
      </c>
      <c r="L11" s="27">
        <f t="shared" si="3"/>
        <v>84.163139815768744</v>
      </c>
      <c r="M11" s="27">
        <f t="shared" si="3"/>
        <v>96.045635843918632</v>
      </c>
      <c r="N11" s="27">
        <f t="shared" si="3"/>
        <v>100.18176841652323</v>
      </c>
      <c r="O11" s="27">
        <f t="shared" si="3"/>
        <v>107.05408407979733</v>
      </c>
      <c r="P11" s="18"/>
      <c r="R11" s="3">
        <f ca="1">R9/$B$11</f>
        <v>1.9299673753306885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1.6063484997120017</v>
      </c>
      <c r="E12" s="27">
        <f t="shared" si="4"/>
        <v>1.0183711684589789</v>
      </c>
      <c r="F12" s="27">
        <f t="shared" si="4"/>
        <v>1.2144011639377976</v>
      </c>
      <c r="G12" s="27">
        <f t="shared" si="4"/>
        <v>1.2805642989715802</v>
      </c>
      <c r="H12" s="27">
        <f t="shared" si="4"/>
        <v>3.9822862804360293</v>
      </c>
      <c r="I12" s="27">
        <f t="shared" si="4"/>
        <v>6.4088323875965081</v>
      </c>
      <c r="J12" s="27">
        <f t="shared" si="4"/>
        <v>4.1119371687791295</v>
      </c>
      <c r="K12" s="27">
        <f t="shared" si="4"/>
        <v>6.5776860175823089</v>
      </c>
      <c r="L12" s="27">
        <f t="shared" si="4"/>
        <v>6.0703531151577366</v>
      </c>
      <c r="M12" s="27">
        <f t="shared" si="4"/>
        <v>6.855448589862565</v>
      </c>
      <c r="N12" s="27">
        <f t="shared" si="4"/>
        <v>10.149208522611628</v>
      </c>
      <c r="O12" s="27">
        <f t="shared" si="4"/>
        <v>5.9347978853002177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 t="e">
        <f t="shared" ref="D13:O13" si="5">IF(AND(D$7&gt;$A13, D$7&lt;$A14), D$11, #N/A)</f>
        <v>#N/A</v>
      </c>
      <c r="E13" s="27">
        <f t="shared" si="5"/>
        <v>20.542200625773699</v>
      </c>
      <c r="F13" s="27">
        <f t="shared" si="5"/>
        <v>35.056129898865251</v>
      </c>
      <c r="G13" s="27">
        <f t="shared" si="5"/>
        <v>45.805036715199492</v>
      </c>
      <c r="H13" s="27">
        <f t="shared" si="5"/>
        <v>54.333219691559108</v>
      </c>
      <c r="I13" s="27">
        <f t="shared" si="5"/>
        <v>65.079781252501874</v>
      </c>
      <c r="J13" s="27">
        <f t="shared" si="5"/>
        <v>77.614307152216867</v>
      </c>
      <c r="K13" s="27">
        <f t="shared" si="5"/>
        <v>77.906647597548741</v>
      </c>
      <c r="L13" s="27">
        <f t="shared" si="5"/>
        <v>84.163139815768744</v>
      </c>
      <c r="M13" s="27">
        <f t="shared" si="5"/>
        <v>96.045635843918632</v>
      </c>
      <c r="N13" s="27">
        <f t="shared" si="5"/>
        <v>100.18176841652323</v>
      </c>
      <c r="O13" s="27">
        <f t="shared" si="5"/>
        <v>107.05408407979733</v>
      </c>
      <c r="P13" s="18"/>
      <c r="R13" s="3">
        <f ca="1">R11/($B$9*10^-9)</f>
        <v>482491.84383267205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</v>
      </c>
      <c r="D14" s="27">
        <f t="shared" ref="D14:O14" si="6">IF(OR(D$7&lt;=$A13, D$7&gt;=$A14), D11, #N/A)</f>
        <v>12.755129439622218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36" spans="3:15" x14ac:dyDescent="0.25"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</row>
    <row r="50" spans="19:20" ht="17.25" x14ac:dyDescent="0.25">
      <c r="S50" s="3">
        <f>LINEST(C11:E11,C3:E3,FALSE)</f>
        <v>2.1535812276467845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0"/>
  <dimension ref="A1:AA50"/>
  <sheetViews>
    <sheetView zoomScale="80" zoomScaleNormal="80" workbookViewId="0">
      <selection activeCell="R9" sqref="R9"/>
    </sheetView>
  </sheetViews>
  <sheetFormatPr defaultRowHeight="15" x14ac:dyDescent="0.25"/>
  <cols>
    <col min="1" max="1" width="9.140625" style="2"/>
    <col min="2" max="2" width="9.140625" style="3"/>
    <col min="3" max="15" width="9.28515625" style="2" bestFit="1" customWidth="1"/>
    <col min="16" max="16384" width="9.140625" style="2"/>
  </cols>
  <sheetData>
    <row r="1" spans="1:27" ht="15.75" thickBot="1" x14ac:dyDescent="0.3">
      <c r="B1" s="149" t="str">
        <f>CONCATENATE(Expt!B1," ", Expt!B2," α2(I), ", Expt!B3, " ", Expt!B4, " ", Expt!B5)</f>
        <v>2000 nM α2(I), 2.83 nM MMP-1(S318C)</v>
      </c>
      <c r="C1" s="149"/>
      <c r="D1" s="149"/>
      <c r="E1" s="149"/>
      <c r="F1" s="149"/>
      <c r="G1" s="149"/>
      <c r="H1" s="149"/>
      <c r="I1" s="149"/>
      <c r="J1" s="149"/>
      <c r="K1" s="149"/>
      <c r="L1" s="149"/>
      <c r="M1" s="149"/>
      <c r="N1" s="149"/>
      <c r="O1" s="149"/>
      <c r="P1" s="3" t="s">
        <v>28</v>
      </c>
      <c r="Q1" s="2">
        <f>COUNTIF($C$7:$O$7,"&gt;"&amp;$A$13)</f>
        <v>12</v>
      </c>
      <c r="R1" s="2">
        <f>COUNTIF(C7:O7,"&lt;"&amp;$A$14)</f>
        <v>13</v>
      </c>
    </row>
    <row r="2" spans="1:27" ht="15.75" thickBot="1" x14ac:dyDescent="0.3">
      <c r="B2" s="11" t="s">
        <v>12</v>
      </c>
      <c r="C2" s="146" t="s">
        <v>0</v>
      </c>
      <c r="D2" s="147"/>
      <c r="E2" s="147"/>
      <c r="F2" s="147"/>
      <c r="G2" s="147"/>
      <c r="H2" s="147"/>
      <c r="I2" s="147"/>
      <c r="J2" s="147"/>
      <c r="K2" s="147"/>
      <c r="L2" s="147"/>
      <c r="M2" s="147"/>
      <c r="N2" s="147"/>
      <c r="O2" s="148"/>
      <c r="Q2" s="3" t="s">
        <v>29</v>
      </c>
    </row>
    <row r="3" spans="1:27" ht="18" thickBot="1" x14ac:dyDescent="0.3">
      <c r="B3" s="11"/>
      <c r="C3" s="30">
        <v>0</v>
      </c>
      <c r="D3" s="31">
        <v>5</v>
      </c>
      <c r="E3" s="31">
        <v>10</v>
      </c>
      <c r="F3" s="31">
        <v>15</v>
      </c>
      <c r="G3" s="31">
        <v>20</v>
      </c>
      <c r="H3" s="31">
        <v>25</v>
      </c>
      <c r="I3" s="31">
        <v>30</v>
      </c>
      <c r="J3" s="31">
        <v>35</v>
      </c>
      <c r="K3" s="31">
        <v>40</v>
      </c>
      <c r="L3" s="31">
        <v>45</v>
      </c>
      <c r="M3" s="31">
        <v>50</v>
      </c>
      <c r="N3" s="31">
        <v>55</v>
      </c>
      <c r="O3" s="32">
        <v>60</v>
      </c>
      <c r="P3" s="24"/>
      <c r="Q3" s="2" t="str">
        <f>CONCATENATE(CHAR(66 + (14 - Q$1)), "3:", CHAR(66 + R$1), "3")</f>
        <v>D3:O3</v>
      </c>
      <c r="T3" s="3">
        <f ca="1">R11/(B9*10^-9)</f>
        <v>494970.81617056299</v>
      </c>
      <c r="U3" s="3" t="s">
        <v>30</v>
      </c>
    </row>
    <row r="4" spans="1:27" x14ac:dyDescent="0.25">
      <c r="B4" s="12" t="s">
        <v>7</v>
      </c>
      <c r="C4" s="7">
        <f>A!C$22</f>
        <v>0</v>
      </c>
      <c r="D4" s="8">
        <f>A!D$22</f>
        <v>1.3410676858822695E-2</v>
      </c>
      <c r="E4" s="8">
        <f>A!E$22</f>
        <v>1.3308918461294752E-2</v>
      </c>
      <c r="F4" s="8">
        <f>A!F$22</f>
        <v>2.2127864410807652E-2</v>
      </c>
      <c r="G4" s="8">
        <f>A!G$22</f>
        <v>3.4515685352374106E-2</v>
      </c>
      <c r="H4" s="8">
        <f>A!H$22</f>
        <v>4.4498059385479113E-2</v>
      </c>
      <c r="I4" s="8">
        <f>A!I$22</f>
        <v>4.9798594589374752E-2</v>
      </c>
      <c r="J4" s="8">
        <f>A!J$22</f>
        <v>5.1425506587462463E-2</v>
      </c>
      <c r="K4" s="8">
        <f>A!K$22</f>
        <v>6.7006131518000611E-2</v>
      </c>
      <c r="L4" s="8">
        <f>A!L$22</f>
        <v>5.5757076965368892E-2</v>
      </c>
      <c r="M4" s="8">
        <f>A!M$22</f>
        <v>6.7489850651641259E-2</v>
      </c>
      <c r="N4" s="8">
        <f>A!N$22</f>
        <v>7.8958939043938386E-2</v>
      </c>
      <c r="O4" s="9">
        <f>A!O$22</f>
        <v>8.3897785667679164E-2</v>
      </c>
      <c r="P4" s="7"/>
      <c r="T4" s="38">
        <f ca="1">T3/'α1(I)'!R13</f>
        <v>1.0258635923019221</v>
      </c>
      <c r="U4" s="2" t="s">
        <v>37</v>
      </c>
    </row>
    <row r="5" spans="1:27" x14ac:dyDescent="0.25">
      <c r="B5" s="12" t="s">
        <v>8</v>
      </c>
      <c r="C5" s="7">
        <f>B!C$22</f>
        <v>0</v>
      </c>
      <c r="D5" s="8">
        <f>B!D$22</f>
        <v>8.8103799156725431E-3</v>
      </c>
      <c r="E5" s="8">
        <f>B!E$22</f>
        <v>1.4773247758760715E-2</v>
      </c>
      <c r="F5" s="8">
        <f>B!F$22</f>
        <v>1.908833109380214E-2</v>
      </c>
      <c r="G5" s="8">
        <f>B!G$22</f>
        <v>3.349486233326613E-2</v>
      </c>
      <c r="H5" s="8">
        <f>B!H$22</f>
        <v>4.0785798798951584E-2</v>
      </c>
      <c r="I5" s="8">
        <f>B!I$22</f>
        <v>4.6280092993294164E-2</v>
      </c>
      <c r="J5" s="8">
        <f>B!J$22</f>
        <v>4.6263281547174184E-2</v>
      </c>
      <c r="K5" s="8">
        <f>B!K$22</f>
        <v>5.4266279283848751E-2</v>
      </c>
      <c r="L5" s="8">
        <f>B!L$22</f>
        <v>5.4022853476032959E-2</v>
      </c>
      <c r="M5" s="8">
        <f>B!M$22</f>
        <v>6.7469837167977137E-2</v>
      </c>
      <c r="N5" s="8">
        <f>B!N$22</f>
        <v>8.3417841695647865E-2</v>
      </c>
      <c r="O5" s="9">
        <f>B!O$22</f>
        <v>7.7223374379322099E-2</v>
      </c>
      <c r="P5" s="7"/>
    </row>
    <row r="6" spans="1:27" ht="15.75" thickBot="1" x14ac:dyDescent="0.3">
      <c r="B6" s="12" t="s">
        <v>9</v>
      </c>
      <c r="C6" s="7">
        <f>'C'!C$22</f>
        <v>0</v>
      </c>
      <c r="D6" s="8">
        <f>'C'!D$22</f>
        <v>9.0593631769251039E-3</v>
      </c>
      <c r="E6" s="8">
        <f>'C'!E$22</f>
        <v>1.7970545994321546E-2</v>
      </c>
      <c r="F6" s="8">
        <f>'C'!F$22</f>
        <v>1.6445664163347435E-2</v>
      </c>
      <c r="G6" s="8">
        <f>'C'!G$22</f>
        <v>3.4608002243944731E-2</v>
      </c>
      <c r="H6" s="8">
        <f>'C'!H$22</f>
        <v>4.4571314975855238E-2</v>
      </c>
      <c r="I6" s="8">
        <f>'C'!I$22</f>
        <v>5.174415821888291E-2</v>
      </c>
      <c r="J6" s="8">
        <f>'C'!J$22</f>
        <v>4.8175151455264083E-2</v>
      </c>
      <c r="K6" s="8">
        <f>'C'!K$22</f>
        <v>5.3390139062338762E-2</v>
      </c>
      <c r="L6" s="8">
        <f>'C'!L$22</f>
        <v>5.7298496262026988E-2</v>
      </c>
      <c r="M6" s="8">
        <f>'C'!M$22</f>
        <v>6.1154507891284619E-2</v>
      </c>
      <c r="N6" s="8">
        <f>'C'!N$22</f>
        <v>7.5074808141613478E-2</v>
      </c>
      <c r="O6" s="9">
        <f>'C'!O$22</f>
        <v>8.2150542477768512E-2</v>
      </c>
      <c r="P6" s="7"/>
    </row>
    <row r="7" spans="1:27" x14ac:dyDescent="0.25">
      <c r="B7" s="13" t="s">
        <v>10</v>
      </c>
      <c r="C7" s="14">
        <f t="shared" ref="C7:O7" si="0">AVERAGE(C4:C6)</f>
        <v>0</v>
      </c>
      <c r="D7" s="15">
        <f t="shared" si="0"/>
        <v>1.0426806650473448E-2</v>
      </c>
      <c r="E7" s="15">
        <f t="shared" si="0"/>
        <v>1.5350904071459004E-2</v>
      </c>
      <c r="F7" s="15">
        <f t="shared" si="0"/>
        <v>1.9220619889319075E-2</v>
      </c>
      <c r="G7" s="15">
        <f t="shared" si="0"/>
        <v>3.4206183309861658E-2</v>
      </c>
      <c r="H7" s="15">
        <f t="shared" si="0"/>
        <v>4.3285057720095312E-2</v>
      </c>
      <c r="I7" s="15">
        <f t="shared" si="0"/>
        <v>4.9274281933850604E-2</v>
      </c>
      <c r="J7" s="15">
        <f t="shared" si="0"/>
        <v>4.8621313196633577E-2</v>
      </c>
      <c r="K7" s="15">
        <f t="shared" si="0"/>
        <v>5.822084995472937E-2</v>
      </c>
      <c r="L7" s="15">
        <f t="shared" si="0"/>
        <v>5.5692808901142948E-2</v>
      </c>
      <c r="M7" s="15">
        <f t="shared" si="0"/>
        <v>6.5371398570301012E-2</v>
      </c>
      <c r="N7" s="15">
        <f t="shared" si="0"/>
        <v>7.9150529627066576E-2</v>
      </c>
      <c r="O7" s="16">
        <f t="shared" si="0"/>
        <v>8.1090567508256592E-2</v>
      </c>
      <c r="P7" s="25"/>
      <c r="Q7" s="2" t="str">
        <f>CONCATENATE(CHAR(66 + (14 - Q$1)), "9:", CHAR(66 + R$1), "9")</f>
        <v>D9:O9</v>
      </c>
    </row>
    <row r="8" spans="1:27" ht="15.75" thickBot="1" x14ac:dyDescent="0.3">
      <c r="B8" s="17" t="s">
        <v>11</v>
      </c>
      <c r="C8" s="21">
        <f t="shared" ref="C8:O8" si="1">STDEV(C4:C6)</f>
        <v>0</v>
      </c>
      <c r="D8" s="22">
        <f t="shared" si="1"/>
        <v>2.5871044105914296E-3</v>
      </c>
      <c r="E8" s="22">
        <f t="shared" si="1"/>
        <v>2.3838955358548132E-3</v>
      </c>
      <c r="F8" s="22">
        <f t="shared" si="1"/>
        <v>2.8434090731239729E-3</v>
      </c>
      <c r="G8" s="22">
        <f t="shared" si="1"/>
        <v>6.177489384255752E-4</v>
      </c>
      <c r="H8" s="22">
        <f t="shared" si="1"/>
        <v>2.1647316142117301E-3</v>
      </c>
      <c r="I8" s="22">
        <f t="shared" si="1"/>
        <v>2.7695089849879766E-3</v>
      </c>
      <c r="J8" s="22">
        <f t="shared" si="1"/>
        <v>2.6098729981056984E-3</v>
      </c>
      <c r="K8" s="22">
        <f t="shared" si="1"/>
        <v>7.6208781994860685E-3</v>
      </c>
      <c r="L8" s="22">
        <f t="shared" si="1"/>
        <v>1.6387668239924171E-3</v>
      </c>
      <c r="M8" s="22">
        <f t="shared" si="1"/>
        <v>3.6519481628253638E-3</v>
      </c>
      <c r="N8" s="22">
        <f t="shared" si="1"/>
        <v>4.1748152575405619E-3</v>
      </c>
      <c r="O8" s="23">
        <f t="shared" si="1"/>
        <v>3.4611561238307212E-3</v>
      </c>
      <c r="P8" s="26"/>
    </row>
    <row r="9" spans="1:27" x14ac:dyDescent="0.25">
      <c r="B9" s="3">
        <f>Expt!B1</f>
        <v>2000</v>
      </c>
      <c r="C9" s="27">
        <f>$B$9*C7</f>
        <v>0</v>
      </c>
      <c r="D9" s="27">
        <f t="shared" ref="D9:O10" si="2">$B$9*D7</f>
        <v>20.853613300946897</v>
      </c>
      <c r="E9" s="27">
        <f t="shared" si="2"/>
        <v>30.701808142918008</v>
      </c>
      <c r="F9" s="27">
        <f t="shared" si="2"/>
        <v>38.441239778638149</v>
      </c>
      <c r="G9" s="27">
        <f t="shared" si="2"/>
        <v>68.412366619723315</v>
      </c>
      <c r="H9" s="27">
        <f t="shared" si="2"/>
        <v>86.570115440190619</v>
      </c>
      <c r="I9" s="27">
        <f t="shared" si="2"/>
        <v>98.548563867701205</v>
      </c>
      <c r="J9" s="27">
        <f t="shared" si="2"/>
        <v>97.242626393267159</v>
      </c>
      <c r="K9" s="27">
        <f t="shared" si="2"/>
        <v>116.44169990945873</v>
      </c>
      <c r="L9" s="27">
        <f t="shared" si="2"/>
        <v>111.38561780228589</v>
      </c>
      <c r="M9" s="27">
        <f t="shared" si="2"/>
        <v>130.74279714060202</v>
      </c>
      <c r="N9" s="27">
        <f t="shared" si="2"/>
        <v>158.30105925413315</v>
      </c>
      <c r="O9" s="27">
        <f t="shared" si="2"/>
        <v>162.1811350165132</v>
      </c>
      <c r="P9" s="18"/>
      <c r="R9" s="3">
        <f ca="1">LINEST(INDIRECT($Q$7),INDIRECT($Q$3), FALSE)</f>
        <v>2.8015348195253869</v>
      </c>
      <c r="S9" s="3" t="s">
        <v>14</v>
      </c>
      <c r="Z9" s="3"/>
      <c r="AA9" s="3"/>
    </row>
    <row r="10" spans="1:27" x14ac:dyDescent="0.25">
      <c r="C10" s="18">
        <f>$B$9*C8</f>
        <v>0</v>
      </c>
      <c r="D10" s="18">
        <f t="shared" si="2"/>
        <v>5.1742088211828587</v>
      </c>
      <c r="E10" s="18">
        <f t="shared" si="2"/>
        <v>4.7677910717096266</v>
      </c>
      <c r="F10" s="18">
        <f t="shared" si="2"/>
        <v>5.6868181462479459</v>
      </c>
      <c r="G10" s="18">
        <f t="shared" si="2"/>
        <v>1.2354978768511504</v>
      </c>
      <c r="H10" s="18">
        <f t="shared" si="2"/>
        <v>4.3294632284234602</v>
      </c>
      <c r="I10" s="18">
        <f t="shared" si="2"/>
        <v>5.5390179699759532</v>
      </c>
      <c r="J10" s="18">
        <f t="shared" si="2"/>
        <v>5.2197459962113966</v>
      </c>
      <c r="K10" s="18">
        <f t="shared" si="2"/>
        <v>15.241756398972138</v>
      </c>
      <c r="L10" s="18">
        <f t="shared" si="2"/>
        <v>3.2775336479848343</v>
      </c>
      <c r="M10" s="18">
        <f t="shared" si="2"/>
        <v>7.3038963256507277</v>
      </c>
      <c r="N10" s="18">
        <f t="shared" si="2"/>
        <v>8.3496305150811239</v>
      </c>
      <c r="O10" s="18">
        <f t="shared" si="2"/>
        <v>6.9223122476614423</v>
      </c>
      <c r="P10" s="18"/>
    </row>
    <row r="11" spans="1:27" ht="17.25" x14ac:dyDescent="0.25">
      <c r="B11" s="3" t="str">
        <f>Expt!B3</f>
        <v>2.83</v>
      </c>
      <c r="C11" s="27">
        <f>C9/$B11</f>
        <v>0</v>
      </c>
      <c r="D11" s="27">
        <f t="shared" ref="D11:O11" si="3">D9/$B11</f>
        <v>7.368767950864628</v>
      </c>
      <c r="E11" s="27">
        <f t="shared" si="3"/>
        <v>10.848695456861487</v>
      </c>
      <c r="F11" s="27">
        <f t="shared" si="3"/>
        <v>13.583476953582384</v>
      </c>
      <c r="G11" s="27">
        <f t="shared" si="3"/>
        <v>24.173981137711419</v>
      </c>
      <c r="H11" s="27">
        <f t="shared" si="3"/>
        <v>30.590146798653929</v>
      </c>
      <c r="I11" s="27">
        <f t="shared" si="3"/>
        <v>34.822814087526929</v>
      </c>
      <c r="J11" s="27">
        <f t="shared" si="3"/>
        <v>34.361352082426556</v>
      </c>
      <c r="K11" s="27">
        <f t="shared" si="3"/>
        <v>41.145476999808736</v>
      </c>
      <c r="L11" s="27">
        <f t="shared" si="3"/>
        <v>39.358875548510916</v>
      </c>
      <c r="M11" s="27">
        <f t="shared" si="3"/>
        <v>46.198868247562551</v>
      </c>
      <c r="N11" s="27">
        <f t="shared" si="3"/>
        <v>55.936770054464006</v>
      </c>
      <c r="O11" s="27">
        <f t="shared" si="3"/>
        <v>57.307821560605369</v>
      </c>
      <c r="P11" s="18"/>
      <c r="R11" s="3">
        <f ca="1">R9/$B$11</f>
        <v>0.98994163234112609</v>
      </c>
      <c r="S11" s="3" t="s">
        <v>22</v>
      </c>
      <c r="Z11" s="3"/>
      <c r="AA11" s="3"/>
    </row>
    <row r="12" spans="1:27" x14ac:dyDescent="0.25">
      <c r="A12" s="3" t="s">
        <v>33</v>
      </c>
      <c r="C12" s="27">
        <f>C10/$B11</f>
        <v>0</v>
      </c>
      <c r="D12" s="27">
        <f t="shared" ref="D12:O12" si="4">D10/$B11</f>
        <v>1.828342339640586</v>
      </c>
      <c r="E12" s="27">
        <f t="shared" si="4"/>
        <v>1.684731827459232</v>
      </c>
      <c r="F12" s="27">
        <f t="shared" si="4"/>
        <v>2.0094763767660586</v>
      </c>
      <c r="G12" s="27">
        <f t="shared" si="4"/>
        <v>0.43657168793326867</v>
      </c>
      <c r="H12" s="27">
        <f t="shared" si="4"/>
        <v>1.5298456637538729</v>
      </c>
      <c r="I12" s="27">
        <f t="shared" si="4"/>
        <v>1.9572501660692414</v>
      </c>
      <c r="J12" s="27">
        <f t="shared" si="4"/>
        <v>1.8444332142089741</v>
      </c>
      <c r="K12" s="27">
        <f t="shared" si="4"/>
        <v>5.3857796462799072</v>
      </c>
      <c r="L12" s="27">
        <f t="shared" si="4"/>
        <v>1.1581390982278565</v>
      </c>
      <c r="M12" s="27">
        <f t="shared" si="4"/>
        <v>2.5808820938695152</v>
      </c>
      <c r="N12" s="27">
        <f t="shared" si="4"/>
        <v>2.9503994752936831</v>
      </c>
      <c r="O12" s="27">
        <f t="shared" si="4"/>
        <v>2.4460467306224176</v>
      </c>
      <c r="P12" s="18"/>
    </row>
    <row r="13" spans="1:27" ht="17.25" x14ac:dyDescent="0.25">
      <c r="A13" s="33">
        <v>0.01</v>
      </c>
      <c r="B13" s="3" t="s">
        <v>31</v>
      </c>
      <c r="C13" s="27" t="e">
        <f>IF(AND(C$7&gt;$A13, C$7&lt;$A14), C$11, #N/A)</f>
        <v>#N/A</v>
      </c>
      <c r="D13" s="27">
        <f t="shared" ref="D13:O13" si="5">IF(AND(D$7&gt;$A13, D$7&lt;$A14), D$11, #N/A)</f>
        <v>7.368767950864628</v>
      </c>
      <c r="E13" s="27">
        <f t="shared" si="5"/>
        <v>10.848695456861487</v>
      </c>
      <c r="F13" s="27">
        <f t="shared" si="5"/>
        <v>13.583476953582384</v>
      </c>
      <c r="G13" s="27">
        <f t="shared" si="5"/>
        <v>24.173981137711419</v>
      </c>
      <c r="H13" s="27">
        <f t="shared" si="5"/>
        <v>30.590146798653929</v>
      </c>
      <c r="I13" s="27">
        <f t="shared" si="5"/>
        <v>34.822814087526929</v>
      </c>
      <c r="J13" s="27">
        <f t="shared" si="5"/>
        <v>34.361352082426556</v>
      </c>
      <c r="K13" s="27">
        <f t="shared" si="5"/>
        <v>41.145476999808736</v>
      </c>
      <c r="L13" s="27">
        <f t="shared" si="5"/>
        <v>39.358875548510916</v>
      </c>
      <c r="M13" s="27">
        <f t="shared" si="5"/>
        <v>46.198868247562551</v>
      </c>
      <c r="N13" s="27">
        <f t="shared" si="5"/>
        <v>55.936770054464006</v>
      </c>
      <c r="O13" s="27">
        <f t="shared" si="5"/>
        <v>57.307821560605369</v>
      </c>
      <c r="P13" s="18"/>
      <c r="R13" s="3">
        <f ca="1">R11/($B$9*10^-9)</f>
        <v>494970.81617056299</v>
      </c>
      <c r="S13" s="3" t="s">
        <v>30</v>
      </c>
      <c r="Z13" s="3"/>
      <c r="AA13" s="3"/>
    </row>
    <row r="14" spans="1:27" x14ac:dyDescent="0.25">
      <c r="A14" s="33">
        <v>0.09</v>
      </c>
      <c r="B14" s="3" t="s">
        <v>32</v>
      </c>
      <c r="C14" s="27">
        <f>IF(OR(C$7&lt;=$A13, C$7&gt;=$A14), C11, #N/A)</f>
        <v>0</v>
      </c>
      <c r="D14" s="27" t="e">
        <f t="shared" ref="D14:O14" si="6">IF(OR(D$7&lt;=$A13, D$7&gt;=$A14), D11, #N/A)</f>
        <v>#N/A</v>
      </c>
      <c r="E14" s="27" t="e">
        <f t="shared" si="6"/>
        <v>#N/A</v>
      </c>
      <c r="F14" s="27" t="e">
        <f t="shared" si="6"/>
        <v>#N/A</v>
      </c>
      <c r="G14" s="27" t="e">
        <f t="shared" si="6"/>
        <v>#N/A</v>
      </c>
      <c r="H14" s="27" t="e">
        <f t="shared" si="6"/>
        <v>#N/A</v>
      </c>
      <c r="I14" s="27" t="e">
        <f t="shared" si="6"/>
        <v>#N/A</v>
      </c>
      <c r="J14" s="27" t="e">
        <f t="shared" si="6"/>
        <v>#N/A</v>
      </c>
      <c r="K14" s="27" t="e">
        <f t="shared" si="6"/>
        <v>#N/A</v>
      </c>
      <c r="L14" s="27" t="e">
        <f t="shared" si="6"/>
        <v>#N/A</v>
      </c>
      <c r="M14" s="27" t="e">
        <f t="shared" si="6"/>
        <v>#N/A</v>
      </c>
      <c r="N14" s="27" t="e">
        <f t="shared" si="6"/>
        <v>#N/A</v>
      </c>
      <c r="O14" s="27" t="e">
        <f t="shared" si="6"/>
        <v>#N/A</v>
      </c>
    </row>
    <row r="15" spans="1:27" x14ac:dyDescent="0.25"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</row>
    <row r="50" spans="19:20" ht="17.25" x14ac:dyDescent="0.25">
      <c r="S50" s="3">
        <f>LINEST(C11:E11,C3:E3,FALSE)</f>
        <v>1.162646354583504</v>
      </c>
      <c r="T50" s="3" t="s">
        <v>22</v>
      </c>
    </row>
  </sheetData>
  <mergeCells count="2">
    <mergeCell ref="C2:O2"/>
    <mergeCell ref="B1:O1"/>
  </mergeCells>
  <pageMargins left="0.7" right="0.7" top="0.75" bottom="0.75" header="0.3" footer="0.3"/>
  <pageSetup paperSize="9" orientation="portrait" verticalDpi="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2"/>
  <dimension ref="B1:G8"/>
  <sheetViews>
    <sheetView workbookViewId="0">
      <selection activeCell="I12" sqref="I12"/>
    </sheetView>
  </sheetViews>
  <sheetFormatPr defaultRowHeight="15" x14ac:dyDescent="0.25"/>
  <cols>
    <col min="2" max="2" width="9.140625" style="1"/>
  </cols>
  <sheetData>
    <row r="1" spans="2:7" ht="15.75" thickBot="1" x14ac:dyDescent="0.3"/>
    <row r="2" spans="2:7" x14ac:dyDescent="0.25">
      <c r="B2" s="76">
        <v>0.2</v>
      </c>
      <c r="C2" s="77" t="s">
        <v>7</v>
      </c>
      <c r="D2" s="77" t="s">
        <v>8</v>
      </c>
      <c r="E2" s="77" t="s">
        <v>9</v>
      </c>
      <c r="F2" s="77" t="s">
        <v>55</v>
      </c>
      <c r="G2" s="78" t="s">
        <v>56</v>
      </c>
    </row>
    <row r="3" spans="2:7" x14ac:dyDescent="0.25">
      <c r="B3" s="79" t="s">
        <v>53</v>
      </c>
      <c r="C3" s="74">
        <f>A!$P$21</f>
        <v>1.3618031055363435</v>
      </c>
      <c r="D3" s="74">
        <f>B!$P$21</f>
        <v>1.2344704361657317</v>
      </c>
      <c r="E3" s="74">
        <f>'C'!$P$21</f>
        <v>1.2522730510701872</v>
      </c>
      <c r="F3" s="75">
        <f>AVERAGE(C3:E3)</f>
        <v>1.2828488642574207</v>
      </c>
      <c r="G3" s="80">
        <f>STDEV(C3:E3)</f>
        <v>6.8953335208000233E-2</v>
      </c>
    </row>
    <row r="4" spans="2:7" ht="15.75" thickBot="1" x14ac:dyDescent="0.3">
      <c r="B4" s="81" t="s">
        <v>54</v>
      </c>
      <c r="C4" s="82">
        <f>A!$P$22</f>
        <v>0.98712395431771405</v>
      </c>
      <c r="D4" s="82">
        <f>B!$P$22</f>
        <v>1.047302239476289</v>
      </c>
      <c r="E4" s="82">
        <f>'C'!$P$22</f>
        <v>0.98717360742188487</v>
      </c>
      <c r="F4" s="83">
        <f>AVERAGE(C4:E4)</f>
        <v>1.0071999337386293</v>
      </c>
      <c r="G4" s="84">
        <f>STDEV(C4:E4)</f>
        <v>3.4729624392803873E-2</v>
      </c>
    </row>
    <row r="5" spans="2:7" ht="15.75" thickBot="1" x14ac:dyDescent="0.3">
      <c r="B5" s="73"/>
      <c r="C5" s="70"/>
      <c r="D5" s="70"/>
      <c r="E5" s="70"/>
      <c r="F5" s="70"/>
      <c r="G5" s="70"/>
    </row>
    <row r="6" spans="2:7" x14ac:dyDescent="0.25">
      <c r="B6" s="76">
        <v>0.5</v>
      </c>
      <c r="C6" s="77" t="s">
        <v>7</v>
      </c>
      <c r="D6" s="77" t="s">
        <v>8</v>
      </c>
      <c r="E6" s="77" t="s">
        <v>9</v>
      </c>
      <c r="F6" s="77" t="s">
        <v>55</v>
      </c>
      <c r="G6" s="78" t="s">
        <v>56</v>
      </c>
    </row>
    <row r="7" spans="2:7" x14ac:dyDescent="0.25">
      <c r="B7" s="79" t="s">
        <v>53</v>
      </c>
      <c r="C7" s="74">
        <f>A!$Q$21</f>
        <v>0.9015804388149905</v>
      </c>
      <c r="D7" s="74">
        <f>B!$Q$21</f>
        <v>0.87808893146389688</v>
      </c>
      <c r="E7" s="74">
        <f>'C'!$Q$21</f>
        <v>0.87511886494512547</v>
      </c>
      <c r="F7" s="75">
        <f>AVERAGE(C7:E7)</f>
        <v>0.88492941174133755</v>
      </c>
      <c r="G7" s="80">
        <f>STDEV(C7:E7)</f>
        <v>1.4496477183685791E-2</v>
      </c>
    </row>
    <row r="8" spans="2:7" ht="15.75" thickBot="1" x14ac:dyDescent="0.3">
      <c r="B8" s="81" t="s">
        <v>54</v>
      </c>
      <c r="C8" s="82">
        <f>A!$Q$22</f>
        <v>0.84818777856954941</v>
      </c>
      <c r="D8" s="82">
        <f>B!$Q$22</f>
        <v>0.88432138101387281</v>
      </c>
      <c r="E8" s="82">
        <f>'C'!$Q$22</f>
        <v>0.85956587370340887</v>
      </c>
      <c r="F8" s="83">
        <f>AVERAGE(C8:E8)</f>
        <v>0.86402501109561047</v>
      </c>
      <c r="G8" s="84">
        <f>STDEV(C8:E8)</f>
        <v>1.8474908284291987E-2</v>
      </c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Expt</vt:lpstr>
      <vt:lpstr>A</vt:lpstr>
      <vt:lpstr>B</vt:lpstr>
      <vt:lpstr>C</vt:lpstr>
      <vt:lpstr>α1(I)</vt:lpstr>
      <vt:lpstr>α2(I)</vt:lpstr>
      <vt:lpstr>Stain Ratios</vt:lpstr>
    </vt:vector>
  </TitlesOfParts>
  <Company>University of Portsmouth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Andy Pickford</dc:creator>
  <cp:lastModifiedBy>Andy</cp:lastModifiedBy>
  <cp:lastPrinted>2017-10-23T00:44:03Z</cp:lastPrinted>
  <dcterms:created xsi:type="dcterms:W3CDTF">2016-05-09T16:48:53Z</dcterms:created>
  <dcterms:modified xsi:type="dcterms:W3CDTF">2019-01-13T02:02:35Z</dcterms:modified>
</cp:coreProperties>
</file>